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Render_2\"/>
    </mc:Choice>
  </mc:AlternateContent>
  <xr:revisionPtr revIDLastSave="0" documentId="13_ncr:1_{ACE5589A-388F-4B7D-B1F9-CC8CBE153021}" xr6:coauthVersionLast="47" xr6:coauthVersionMax="47" xr10:uidLastSave="{00000000-0000-0000-0000-000000000000}"/>
  <bookViews>
    <workbookView minimized="1" xWindow="4035" yWindow="4950" windowWidth="22575" windowHeight="15345" xr2:uid="{00000000-000D-0000-FFFF-FFFF00000000}"/>
  </bookViews>
  <sheets>
    <sheet name="Subject" sheetId="4" r:id="rId1"/>
    <sheet name="Sales" sheetId="1" r:id="rId2"/>
    <sheet name="Descriptive_Stats" sheetId="2" r:id="rId3"/>
  </sheets>
  <calcPr calcId="191029" calcMode="autoNoTable" iterate="1" iterateCount="1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2" l="1"/>
  <c r="F9" i="2"/>
  <c r="F10" i="2"/>
  <c r="F11" i="2"/>
  <c r="F12" i="2"/>
  <c r="F13" i="2"/>
  <c r="F14" i="2"/>
  <c r="F15" i="2"/>
  <c r="F16" i="2"/>
  <c r="F17" i="2"/>
  <c r="F18" i="2"/>
  <c r="F19" i="2"/>
  <c r="F20" i="2"/>
  <c r="F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7" i="2"/>
  <c r="AO186" i="2"/>
  <c r="AP186" i="2"/>
  <c r="AQ186" i="2"/>
  <c r="AR186" i="2"/>
  <c r="AS186" i="2"/>
  <c r="AT186" i="2"/>
  <c r="AU186" i="2"/>
  <c r="AV186" i="2"/>
  <c r="AW186" i="2"/>
  <c r="AX186" i="2"/>
  <c r="AM186" i="2"/>
  <c r="AY186" i="2"/>
  <c r="AZ186" i="2"/>
  <c r="BA186" i="2"/>
  <c r="BB186" i="2"/>
  <c r="BC186" i="2"/>
  <c r="AO187" i="2"/>
  <c r="AP187" i="2"/>
  <c r="AQ187" i="2"/>
  <c r="AR187" i="2"/>
  <c r="AS187" i="2"/>
  <c r="AT187" i="2"/>
  <c r="AU187" i="2"/>
  <c r="AV187" i="2"/>
  <c r="AW187" i="2"/>
  <c r="AX187" i="2"/>
  <c r="AM187" i="2"/>
  <c r="AY187" i="2"/>
  <c r="AZ187" i="2"/>
  <c r="BA187" i="2"/>
  <c r="BB187" i="2"/>
  <c r="BC187" i="2"/>
  <c r="AO188" i="2"/>
  <c r="AP188" i="2"/>
  <c r="AQ188" i="2"/>
  <c r="AR188" i="2"/>
  <c r="AS188" i="2"/>
  <c r="AT188" i="2"/>
  <c r="AU188" i="2"/>
  <c r="AV188" i="2"/>
  <c r="AW188" i="2"/>
  <c r="AX188" i="2"/>
  <c r="AM188" i="2"/>
  <c r="AY188" i="2"/>
  <c r="AZ188" i="2"/>
  <c r="BA188" i="2"/>
  <c r="BB188" i="2"/>
  <c r="BC188" i="2"/>
  <c r="AN188" i="2"/>
  <c r="AN187" i="2"/>
  <c r="AN186" i="2"/>
  <c r="AO184" i="2"/>
  <c r="AO185" i="2" s="1"/>
  <c r="AP184" i="2"/>
  <c r="AP185" i="2" s="1"/>
  <c r="AQ184" i="2"/>
  <c r="AQ185" i="2" s="1"/>
  <c r="AR184" i="2"/>
  <c r="AR185" i="2" s="1"/>
  <c r="AS184" i="2"/>
  <c r="AS185" i="2" s="1"/>
  <c r="AT184" i="2"/>
  <c r="AT185" i="2" s="1"/>
  <c r="AU184" i="2"/>
  <c r="AU185" i="2" s="1"/>
  <c r="AV184" i="2"/>
  <c r="AV185" i="2" s="1"/>
  <c r="AW184" i="2"/>
  <c r="AW185" i="2" s="1"/>
  <c r="AX184" i="2"/>
  <c r="AX185" i="2" s="1"/>
  <c r="AM184" i="2"/>
  <c r="AM185" i="2" s="1"/>
  <c r="AY184" i="2"/>
  <c r="AY185" i="2" s="1"/>
  <c r="AZ184" i="2"/>
  <c r="AZ185" i="2" s="1"/>
  <c r="BA184" i="2"/>
  <c r="BA185" i="2" s="1"/>
  <c r="BB184" i="2"/>
  <c r="BB185" i="2" s="1"/>
  <c r="BC184" i="2"/>
  <c r="BC185" i="2" s="1"/>
  <c r="AN184" i="2"/>
  <c r="AN185" i="2" s="1"/>
  <c r="BE15" i="2"/>
  <c r="R324" i="2"/>
  <c r="R325" i="2" s="1"/>
  <c r="S324" i="2"/>
  <c r="S325" i="2" s="1"/>
  <c r="T324" i="2"/>
  <c r="T325" i="2" s="1"/>
  <c r="U324" i="2"/>
  <c r="U325" i="2" s="1"/>
  <c r="V324" i="2"/>
  <c r="V325" i="2" s="1"/>
  <c r="W324" i="2"/>
  <c r="W325" i="2" s="1"/>
  <c r="X324" i="2"/>
  <c r="X325" i="2" s="1"/>
  <c r="Y324" i="2"/>
  <c r="Y325" i="2" s="1"/>
  <c r="Z324" i="2"/>
  <c r="Z325" i="2" s="1"/>
  <c r="AA324" i="2"/>
  <c r="AA325" i="2" s="1"/>
  <c r="AB324" i="2"/>
  <c r="AB325" i="2" s="1"/>
  <c r="AC324" i="2"/>
  <c r="AC325" i="2" s="1"/>
  <c r="AD324" i="2"/>
  <c r="AD325" i="2" s="1"/>
  <c r="AE324" i="2"/>
  <c r="AE325" i="2" s="1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Q328" i="2"/>
  <c r="Q327" i="2"/>
  <c r="Q326" i="2"/>
  <c r="Q324" i="2"/>
  <c r="Q325" i="2" s="1"/>
  <c r="AC1" i="2"/>
  <c r="AD1" i="2" s="1"/>
  <c r="AE1" i="2" s="1"/>
  <c r="C1" i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B1" i="1"/>
  <c r="FB322" i="4"/>
  <c r="FB321" i="4"/>
  <c r="FB320" i="4"/>
  <c r="FB319" i="4"/>
  <c r="FB318" i="4"/>
  <c r="FB317" i="4"/>
  <c r="FB316" i="4"/>
  <c r="FB315" i="4"/>
  <c r="FB314" i="4"/>
  <c r="FB313" i="4"/>
  <c r="FB312" i="4"/>
  <c r="FB311" i="4"/>
  <c r="FB310" i="4"/>
  <c r="FB309" i="4"/>
  <c r="FB308" i="4"/>
  <c r="FB307" i="4"/>
  <c r="FB306" i="4"/>
  <c r="FB305" i="4"/>
  <c r="FB304" i="4"/>
  <c r="FB303" i="4"/>
  <c r="FB302" i="4"/>
  <c r="FB301" i="4"/>
  <c r="FB300" i="4"/>
  <c r="FB299" i="4"/>
  <c r="FB298" i="4"/>
  <c r="FB297" i="4"/>
  <c r="FB296" i="4"/>
  <c r="FB295" i="4"/>
  <c r="FB294" i="4"/>
  <c r="FB293" i="4"/>
  <c r="FB292" i="4"/>
  <c r="FB291" i="4"/>
  <c r="FB290" i="4"/>
  <c r="FB289" i="4"/>
  <c r="FB288" i="4"/>
  <c r="FB287" i="4"/>
  <c r="FB286" i="4"/>
  <c r="FB285" i="4"/>
  <c r="FB284" i="4"/>
  <c r="FB283" i="4"/>
  <c r="FB282" i="4"/>
  <c r="FB281" i="4"/>
  <c r="FB280" i="4"/>
  <c r="FB279" i="4"/>
  <c r="FB278" i="4"/>
  <c r="FB277" i="4"/>
  <c r="FB276" i="4"/>
  <c r="FB275" i="4"/>
  <c r="FB274" i="4"/>
  <c r="FB273" i="4"/>
  <c r="FB272" i="4"/>
  <c r="FB271" i="4"/>
  <c r="FB270" i="4"/>
  <c r="FB269" i="4"/>
  <c r="FB268" i="4"/>
  <c r="FB267" i="4"/>
  <c r="FB266" i="4"/>
  <c r="FB265" i="4"/>
  <c r="FB264" i="4"/>
  <c r="FB263" i="4"/>
  <c r="FB262" i="4"/>
  <c r="FB261" i="4"/>
  <c r="FB260" i="4"/>
  <c r="FB259" i="4"/>
  <c r="FB258" i="4"/>
  <c r="FB257" i="4"/>
  <c r="FB256" i="4"/>
  <c r="FB255" i="4"/>
  <c r="FB254" i="4"/>
  <c r="FB253" i="4"/>
  <c r="FB252" i="4"/>
  <c r="FB251" i="4"/>
  <c r="FB250" i="4"/>
  <c r="FB249" i="4"/>
  <c r="FB248" i="4"/>
  <c r="FB247" i="4"/>
  <c r="FB246" i="4"/>
  <c r="FB245" i="4"/>
  <c r="FB244" i="4"/>
  <c r="FB243" i="4"/>
  <c r="FB242" i="4"/>
  <c r="FB241" i="4"/>
  <c r="FB240" i="4"/>
  <c r="FB239" i="4"/>
  <c r="FB238" i="4"/>
  <c r="FB237" i="4"/>
  <c r="FB236" i="4"/>
  <c r="FB235" i="4"/>
  <c r="FB234" i="4"/>
  <c r="FB233" i="4"/>
  <c r="FB232" i="4"/>
  <c r="FB231" i="4"/>
  <c r="FB230" i="4"/>
  <c r="FB229" i="4"/>
  <c r="FB228" i="4"/>
  <c r="FB227" i="4"/>
  <c r="FB226" i="4"/>
  <c r="FB225" i="4"/>
  <c r="FB224" i="4"/>
  <c r="FB223" i="4"/>
  <c r="FB222" i="4"/>
  <c r="FB221" i="4"/>
  <c r="FB220" i="4"/>
  <c r="FB219" i="4"/>
  <c r="FB218" i="4"/>
  <c r="FB217" i="4"/>
  <c r="FB216" i="4"/>
  <c r="FB215" i="4"/>
  <c r="FB214" i="4"/>
  <c r="FB213" i="4"/>
  <c r="FB212" i="4"/>
  <c r="FB211" i="4"/>
  <c r="FB210" i="4"/>
  <c r="FB209" i="4"/>
  <c r="FB208" i="4"/>
  <c r="FB207" i="4"/>
  <c r="FB206" i="4"/>
  <c r="FB205" i="4"/>
  <c r="FB204" i="4"/>
  <c r="FB203" i="4"/>
  <c r="FB202" i="4"/>
  <c r="FB201" i="4"/>
  <c r="FB200" i="4"/>
  <c r="FB199" i="4"/>
  <c r="FB198" i="4"/>
  <c r="FB197" i="4"/>
  <c r="FB196" i="4"/>
  <c r="FB195" i="4"/>
  <c r="FB194" i="4"/>
  <c r="FB193" i="4"/>
  <c r="FB192" i="4"/>
  <c r="FB191" i="4"/>
  <c r="FB190" i="4"/>
  <c r="FB189" i="4"/>
  <c r="FB188" i="4"/>
  <c r="FB187" i="4"/>
  <c r="FB186" i="4"/>
  <c r="FB185" i="4"/>
  <c r="FB184" i="4"/>
  <c r="FB183" i="4"/>
  <c r="FB182" i="4"/>
  <c r="FB181" i="4"/>
  <c r="FB180" i="4"/>
  <c r="FB179" i="4"/>
  <c r="FB178" i="4"/>
  <c r="FB177" i="4"/>
  <c r="FB176" i="4"/>
  <c r="FB175" i="4"/>
  <c r="FB174" i="4"/>
  <c r="FB173" i="4"/>
  <c r="FB172" i="4"/>
  <c r="FB171" i="4"/>
  <c r="FB170" i="4"/>
  <c r="FB169" i="4"/>
  <c r="FB168" i="4"/>
  <c r="FB167" i="4"/>
  <c r="FB166" i="4"/>
  <c r="FB165" i="4"/>
  <c r="FB164" i="4"/>
  <c r="FB163" i="4"/>
  <c r="FB162" i="4"/>
  <c r="FB161" i="4"/>
  <c r="FB160" i="4"/>
  <c r="FB159" i="4"/>
  <c r="FB158" i="4"/>
  <c r="FB157" i="4"/>
  <c r="FB156" i="4"/>
  <c r="FB155" i="4"/>
  <c r="FB154" i="4"/>
  <c r="FB153" i="4"/>
  <c r="FB152" i="4"/>
  <c r="FB151" i="4"/>
  <c r="FB150" i="4"/>
  <c r="FB149" i="4"/>
  <c r="FB148" i="4"/>
  <c r="FB147" i="4"/>
  <c r="FB146" i="4"/>
  <c r="FB145" i="4"/>
  <c r="FB144" i="4"/>
  <c r="FB143" i="4"/>
  <c r="FB142" i="4"/>
  <c r="FB141" i="4"/>
  <c r="FB140" i="4"/>
  <c r="FB139" i="4"/>
  <c r="FB138" i="4"/>
  <c r="FB137" i="4"/>
  <c r="FB136" i="4"/>
  <c r="FB135" i="4"/>
  <c r="FB134" i="4"/>
  <c r="FB133" i="4"/>
  <c r="FB132" i="4"/>
  <c r="FB131" i="4"/>
  <c r="FB130" i="4"/>
  <c r="FB129" i="4"/>
  <c r="FB128" i="4"/>
  <c r="FB127" i="4"/>
  <c r="FB126" i="4"/>
  <c r="FB125" i="4"/>
  <c r="FB124" i="4"/>
  <c r="FB123" i="4"/>
  <c r="FB122" i="4"/>
  <c r="FB121" i="4"/>
  <c r="FB120" i="4"/>
  <c r="FB119" i="4"/>
  <c r="FB118" i="4"/>
  <c r="FB117" i="4"/>
  <c r="FB116" i="4"/>
  <c r="FB115" i="4"/>
  <c r="FB114" i="4"/>
  <c r="FB113" i="4"/>
  <c r="FB112" i="4"/>
  <c r="FB111" i="4"/>
  <c r="FB110" i="4"/>
  <c r="FB109" i="4"/>
  <c r="FB108" i="4"/>
  <c r="FB107" i="4"/>
  <c r="FB106" i="4"/>
  <c r="FB105" i="4"/>
  <c r="FB104" i="4"/>
  <c r="FB103" i="4"/>
  <c r="FB102" i="4"/>
  <c r="FB101" i="4"/>
  <c r="FB100" i="4"/>
  <c r="FB99" i="4"/>
  <c r="FB98" i="4"/>
  <c r="FB97" i="4"/>
  <c r="FB96" i="4"/>
  <c r="FB95" i="4"/>
  <c r="FB94" i="4"/>
  <c r="FB93" i="4"/>
  <c r="FB92" i="4"/>
  <c r="FB91" i="4"/>
  <c r="FB90" i="4"/>
  <c r="FB89" i="4"/>
  <c r="FB88" i="4"/>
  <c r="FB87" i="4"/>
  <c r="FB86" i="4"/>
  <c r="FB85" i="4"/>
  <c r="FB84" i="4"/>
  <c r="FB83" i="4"/>
  <c r="FB82" i="4"/>
  <c r="FB81" i="4"/>
  <c r="FB80" i="4"/>
  <c r="FB79" i="4"/>
  <c r="FB78" i="4"/>
  <c r="FB77" i="4"/>
  <c r="FB76" i="4"/>
  <c r="FB75" i="4"/>
  <c r="FB74" i="4"/>
  <c r="FB73" i="4"/>
  <c r="FB72" i="4"/>
  <c r="FB71" i="4"/>
  <c r="FB70" i="4"/>
  <c r="FB69" i="4"/>
  <c r="FB68" i="4"/>
  <c r="FB67" i="4"/>
  <c r="FB66" i="4"/>
  <c r="FB65" i="4"/>
  <c r="FB64" i="4"/>
  <c r="FB63" i="4"/>
  <c r="FB62" i="4"/>
  <c r="FB61" i="4"/>
  <c r="FB60" i="4"/>
  <c r="FB59" i="4"/>
  <c r="FB58" i="4"/>
  <c r="FB57" i="4"/>
  <c r="FB56" i="4"/>
  <c r="FB55" i="4"/>
  <c r="FB54" i="4"/>
  <c r="FB53" i="4"/>
  <c r="FB52" i="4"/>
  <c r="FB51" i="4"/>
  <c r="FB50" i="4"/>
  <c r="FB49" i="4"/>
  <c r="FB48" i="4"/>
  <c r="FB47" i="4"/>
  <c r="FB46" i="4"/>
  <c r="FB45" i="4"/>
  <c r="FB44" i="4"/>
  <c r="FB43" i="4"/>
  <c r="FB42" i="4"/>
  <c r="FB41" i="4"/>
  <c r="FB40" i="4"/>
  <c r="FB39" i="4"/>
  <c r="FB38" i="4"/>
  <c r="FB37" i="4"/>
  <c r="FB36" i="4"/>
  <c r="FB35" i="4"/>
  <c r="FB34" i="4"/>
  <c r="FB33" i="4"/>
  <c r="FB32" i="4"/>
  <c r="FB31" i="4"/>
  <c r="FB30" i="4"/>
  <c r="FB29" i="4"/>
  <c r="OS29" i="4" s="1"/>
  <c r="FB28" i="4"/>
  <c r="FB27" i="4"/>
  <c r="OS27" i="4" s="1"/>
  <c r="FB26" i="4"/>
  <c r="OS26" i="4" s="1"/>
  <c r="FB25" i="4"/>
  <c r="FB24" i="4"/>
  <c r="FB23" i="4"/>
  <c r="FB22" i="4"/>
  <c r="FB21" i="4"/>
  <c r="FB20" i="4"/>
  <c r="FB19" i="4"/>
  <c r="FB18" i="4"/>
  <c r="FB17" i="4"/>
  <c r="FB16" i="4"/>
  <c r="FB15" i="4"/>
  <c r="FB14" i="4"/>
  <c r="FB13" i="4"/>
  <c r="FB12" i="4"/>
  <c r="FB11" i="4"/>
  <c r="FB10" i="4"/>
  <c r="FB9" i="4"/>
  <c r="FB8" i="4"/>
  <c r="FB7" i="4"/>
  <c r="FB6" i="4"/>
  <c r="FB5" i="4"/>
  <c r="FB4" i="4"/>
  <c r="FB3" i="4"/>
  <c r="FB2" i="4"/>
</calcChain>
</file>

<file path=xl/sharedStrings.xml><?xml version="1.0" encoding="utf-8"?>
<sst xmlns="http://schemas.openxmlformats.org/spreadsheetml/2006/main" count="2846" uniqueCount="1152">
  <si>
    <t>QUINAULT SALES DATA INPUT</t>
  </si>
  <si>
    <t>SALE ID:</t>
  </si>
  <si>
    <t>SELLER:</t>
  </si>
  <si>
    <t>BUYER:</t>
  </si>
  <si>
    <t>SALE DATE:</t>
  </si>
  <si>
    <t>DATE RECORDED:</t>
  </si>
  <si>
    <t>TOTAL SALES PRICE:</t>
  </si>
  <si>
    <t>SALE TERMS:</t>
  </si>
  <si>
    <t>ADJUSTMENT TO CASH (If Warranted):</t>
  </si>
  <si>
    <t>OTHER UNUSUAL CONDITION(S):</t>
  </si>
  <si>
    <t>ADJUSTMENT FOR UNUSUAL COND:</t>
  </si>
  <si>
    <t>ADJ TOTAL SALES PRICE:</t>
  </si>
  <si>
    <t>TOTAL ACRES:</t>
  </si>
  <si>
    <t>SALES PRICE PER ACRE:</t>
  </si>
  <si>
    <t>AUDITOR'S NUMBER:</t>
  </si>
  <si>
    <t>ASSESSOR'S ACCOUNT #:</t>
  </si>
  <si>
    <t>LEGAL DESCRIPTION (Twp, Rng, Sec, TL#):</t>
  </si>
  <si>
    <t>ASSESSED LAND VALUE:</t>
  </si>
  <si>
    <t>ASSESSED IMPROVEMENTS VALUE:</t>
  </si>
  <si>
    <t>TOTAL ASSESSED VALUE:</t>
  </si>
  <si>
    <t>TOPOGRAPHY (enter %)</t>
  </si>
  <si>
    <t>STEEP</t>
  </si>
  <si>
    <t>ROLLING</t>
  </si>
  <si>
    <t>FLAT</t>
  </si>
  <si>
    <t>MERCHANTABLE TIMBER INVENTORY (per MBF)</t>
  </si>
  <si>
    <t>TOTAL PRICE ALLOCATED TO MERCH:</t>
  </si>
  <si>
    <t xml:space="preserve">  % of TOTAL PRICE:</t>
  </si>
  <si>
    <t>TOTAL NET MERCHANTABLE VOLUME:</t>
  </si>
  <si>
    <t>INDICATED STUMPAGE PRICE:</t>
  </si>
  <si>
    <t>NET DOUGLAS FIR VOLUME:</t>
  </si>
  <si>
    <t>% J SORT 12" +</t>
  </si>
  <si>
    <t>% J SORT 9-11"</t>
  </si>
  <si>
    <t>% C SORT 12" +</t>
  </si>
  <si>
    <t>% C/K SORT 8"+</t>
  </si>
  <si>
    <t>% #3 PEELER GRADE &amp; BTR</t>
  </si>
  <si>
    <t>% SPECIAL MILL</t>
  </si>
  <si>
    <t>% #1 SAWMILL</t>
  </si>
  <si>
    <t>% #2SAWMILL</t>
  </si>
  <si>
    <t>% #3 SAWMILL</t>
  </si>
  <si>
    <t>% #4 SAWMILL</t>
  </si>
  <si>
    <t>% PULPWOOD</t>
  </si>
  <si>
    <t>NET WESTERN HEMLOCK VOLUME:</t>
  </si>
  <si>
    <t>% SELECT GRADE</t>
  </si>
  <si>
    <t>NET WHITE FIR VOLUME:</t>
  </si>
  <si>
    <t>NET RED CEDAR VOLUME:</t>
  </si>
  <si>
    <t>% CAMP RUN</t>
  </si>
  <si>
    <t>NET SITKA SPRUCE VOLUME:</t>
  </si>
  <si>
    <t>NET LODGEPOLE PINE VOLUME:</t>
  </si>
  <si>
    <t>NET OTHER CONIFER VOLUME:</t>
  </si>
  <si>
    <t>NET RED ALDER VOLUME:</t>
  </si>
  <si>
    <t>% 12" PLUS</t>
  </si>
  <si>
    <t>% 10-11"</t>
  </si>
  <si>
    <t>% 8-9"</t>
  </si>
  <si>
    <t>% 6-7"</t>
  </si>
  <si>
    <t>NET BIGLEAF MAPLE VOLUME:</t>
  </si>
  <si>
    <t>NET BLACK COTTONWOOD VOLUME:</t>
  </si>
  <si>
    <t>NET OTHER HARDWOOD VOLUME:</t>
  </si>
  <si>
    <t>NON-MERCH TIMBER &amp; OTHER LAND USE INVENTORY (per ACRE)</t>
  </si>
  <si>
    <t>TOTAL PRICE ALLOCATED TO NM &amp; OTHER LAND USES:</t>
  </si>
  <si>
    <t>NMDF (fill in acres by age &amp; site class; allocated $/acre)</t>
  </si>
  <si>
    <t xml:space="preserve">     30 year Site 1                                                                 acres:</t>
  </si>
  <si>
    <t>$/acre:</t>
  </si>
  <si>
    <t xml:space="preserve">     30 year Site 2                                                                 acres:</t>
  </si>
  <si>
    <t xml:space="preserve">     30 year Site 3                                                                 acres:</t>
  </si>
  <si>
    <t xml:space="preserve">     30 year Site 4                                                                 acres:</t>
  </si>
  <si>
    <t xml:space="preserve">     30 year Site 5                                                                 acres:</t>
  </si>
  <si>
    <t xml:space="preserve">     25 year Site 1                                                                 acres:</t>
  </si>
  <si>
    <t xml:space="preserve">     25 year Site 2                                                                 acres:</t>
  </si>
  <si>
    <t xml:space="preserve">     25 year Site 3                                                                 acres:</t>
  </si>
  <si>
    <t xml:space="preserve">     25 year Site 4                                                                 acres:</t>
  </si>
  <si>
    <t xml:space="preserve">     25 year Site 5                                                                 acres:</t>
  </si>
  <si>
    <t xml:space="preserve">     20 year Site 1                                                                 acres:</t>
  </si>
  <si>
    <t xml:space="preserve">     20 year Site 2                                                                 acres:</t>
  </si>
  <si>
    <t xml:space="preserve">     20 year Site 3                                                                 acres:</t>
  </si>
  <si>
    <t xml:space="preserve">     20 year Site 4                                                                 acres:</t>
  </si>
  <si>
    <t xml:space="preserve">     20 year Site 5                                                                 acres:</t>
  </si>
  <si>
    <t xml:space="preserve">     15 year Site 1                                                                 acres:</t>
  </si>
  <si>
    <t xml:space="preserve">     15 year Site 2                                                                 acres:</t>
  </si>
  <si>
    <t xml:space="preserve">     15 year Site 3                                                                 acres:</t>
  </si>
  <si>
    <t xml:space="preserve">     15 year Site 4                                                                 acres:</t>
  </si>
  <si>
    <t xml:space="preserve">     15 year Site 5                                                                 acres:</t>
  </si>
  <si>
    <t xml:space="preserve">     10 year Site 1                                                                 acres:</t>
  </si>
  <si>
    <t xml:space="preserve">     10 year Site 2                                                                 acres:</t>
  </si>
  <si>
    <t xml:space="preserve">     10 year Site 3                                                                 acres:</t>
  </si>
  <si>
    <t xml:space="preserve">     10 year Site 4                                                                 acres:</t>
  </si>
  <si>
    <t xml:space="preserve">     10 year Site 5                                                                 acres:</t>
  </si>
  <si>
    <t xml:space="preserve">      5 year Site 1                                                                 acres:</t>
  </si>
  <si>
    <t xml:space="preserve">      5 year Site 2                                                                 acres:</t>
  </si>
  <si>
    <t xml:space="preserve">      5 year Site 3                                                                 acres:</t>
  </si>
  <si>
    <t xml:space="preserve">      5 year Site 4                                                                 acres:</t>
  </si>
  <si>
    <t xml:space="preserve">      5 year Site 5                                                                 acres:</t>
  </si>
  <si>
    <t>NMWW (fill in acres by age &amp; site class; allocated $/acre)</t>
  </si>
  <si>
    <t>NMRC (fill in acres by age &amp; site class; allocated $/acre)</t>
  </si>
  <si>
    <t>NMHD (fill in acres by age &amp; site class; allocated $/acre)</t>
  </si>
  <si>
    <t>H&amp;BU (Improved or unimproved)                                                                                    acres:</t>
  </si>
  <si>
    <t>BARE FORST LAND, LAND UNDER MERCH, CC, ETC.</t>
  </si>
  <si>
    <t>Site Class 1                                                         acres:</t>
  </si>
  <si>
    <t>Site Class 2                                                         acres:</t>
  </si>
  <si>
    <t>Site Class 3                                                         acres:</t>
  </si>
  <si>
    <t>Site Class 4                                                         acres:</t>
  </si>
  <si>
    <t>Site Class 5                                                         acres:</t>
  </si>
  <si>
    <t>NON-FORESTED BRUSH, GRASS OPENINGS, ETC.</t>
  </si>
  <si>
    <t>NON-PRODUCTIVE (rock pits, rock outcrops, swampland, etc.)     acres:</t>
  </si>
  <si>
    <t>NON-PRODUCTIVE (Roads)                                             acres:</t>
  </si>
  <si>
    <t>NON-PRODUCTIVE (Leave areas, RMZs, water, etc.)           acres:</t>
  </si>
  <si>
    <t>WEIGHTED AVERAGE MERCH TIMBER DELIVERED LOG VALUE:</t>
  </si>
  <si>
    <t>ALL SPECIES AVERAGE INDICATED LOGGING COST:</t>
  </si>
  <si>
    <t xml:space="preserve">NOTE:  </t>
  </si>
  <si>
    <t>GRAYS HARBOR COUNTY</t>
  </si>
  <si>
    <t>GH 002</t>
  </si>
  <si>
    <t xml:space="preserve"> 2012-08290026</t>
  </si>
  <si>
    <t>GH 003</t>
  </si>
  <si>
    <t xml:space="preserve"> 2013-1150013</t>
  </si>
  <si>
    <t xml:space="preserve"> 170516330020, 170516430010</t>
  </si>
  <si>
    <t>GH 004</t>
  </si>
  <si>
    <t xml:space="preserve"> 2014-02210047</t>
  </si>
  <si>
    <t>GH 005</t>
  </si>
  <si>
    <t xml:space="preserve"> 2014-06100006</t>
  </si>
  <si>
    <t>Price reflects value influence</t>
  </si>
  <si>
    <t>other than pure timber land.</t>
  </si>
  <si>
    <t>GH 006</t>
  </si>
  <si>
    <t xml:space="preserve"> 2014-12300053</t>
  </si>
  <si>
    <t xml:space="preserve"> 618062732000,044802700000,</t>
  </si>
  <si>
    <t>JEFFERSON COUNTY</t>
  </si>
  <si>
    <t>JEFF 001</t>
  </si>
  <si>
    <t>JEFF 002</t>
  </si>
  <si>
    <t xml:space="preserve"> 19848, 19850</t>
  </si>
  <si>
    <t>The improvement is an abandoned old house</t>
  </si>
  <si>
    <t>in the non-forested area.</t>
  </si>
  <si>
    <t>JEFF 003</t>
  </si>
  <si>
    <t>JEFF 005</t>
  </si>
  <si>
    <t>JEFF 006</t>
  </si>
  <si>
    <t>JEFF 007</t>
  </si>
  <si>
    <t>JEFF 008</t>
  </si>
  <si>
    <t>JEFF 009</t>
  </si>
  <si>
    <t>MASON COUNTY SALES</t>
  </si>
  <si>
    <t>MAS 001</t>
  </si>
  <si>
    <t xml:space="preserve"> 22226-20-00000</t>
  </si>
  <si>
    <t>MAS 004</t>
  </si>
  <si>
    <t xml:space="preserve"> 41903-33-00010</t>
  </si>
  <si>
    <t>MAS 005</t>
  </si>
  <si>
    <t xml:space="preserve"> 32121-22-00010</t>
  </si>
  <si>
    <t>MAS 006</t>
  </si>
  <si>
    <t xml:space="preserve"> 41902-22-00010</t>
  </si>
  <si>
    <t>MAS 008</t>
  </si>
  <si>
    <t xml:space="preserve"> 42026-40-00010</t>
  </si>
  <si>
    <t>MAS 009</t>
  </si>
  <si>
    <t xml:space="preserve"> 52102-20-00000, 52121-20-00000</t>
  </si>
  <si>
    <t>MAS 010</t>
  </si>
  <si>
    <t xml:space="preserve"> 32317-23-00000</t>
  </si>
  <si>
    <t>MAS 011</t>
  </si>
  <si>
    <t xml:space="preserve"> 42001-13-00000</t>
  </si>
  <si>
    <t>MAS 012</t>
  </si>
  <si>
    <t xml:space="preserve"> 32203-11-00000</t>
  </si>
  <si>
    <t>MAS 013</t>
  </si>
  <si>
    <t xml:space="preserve"> 41933-11-00000</t>
  </si>
  <si>
    <t>MAS 015</t>
  </si>
  <si>
    <t xml:space="preserve"> 22006-30-01000</t>
  </si>
  <si>
    <t>MAS 016</t>
  </si>
  <si>
    <t xml:space="preserve"> 42031-42-00000</t>
  </si>
  <si>
    <t>MAS 017</t>
  </si>
  <si>
    <t xml:space="preserve"> 12231-41-00000</t>
  </si>
  <si>
    <t>MAS 019</t>
  </si>
  <si>
    <t xml:space="preserve"> 22121-22-00040</t>
  </si>
  <si>
    <t>MAS 020</t>
  </si>
  <si>
    <t xml:space="preserve"> 41901-75-00010, 42036-33-00000</t>
  </si>
  <si>
    <t>MAS 022</t>
  </si>
  <si>
    <t xml:space="preserve"> 62008-11-00010</t>
  </si>
  <si>
    <t>MAS 023</t>
  </si>
  <si>
    <t xml:space="preserve"> 42018-42-00000, 42018-34-00000</t>
  </si>
  <si>
    <t xml:space="preserve"> 42019-42-00000, 42018-34-00000</t>
  </si>
  <si>
    <t>MAS 024</t>
  </si>
  <si>
    <t xml:space="preserve"> 22131-40-01010</t>
  </si>
  <si>
    <t>MAS 025</t>
  </si>
  <si>
    <t xml:space="preserve"> 41901-75-00010</t>
  </si>
  <si>
    <t>MAS 026</t>
  </si>
  <si>
    <t xml:space="preserve"> 22131-40-01000</t>
  </si>
  <si>
    <t>MAS 027</t>
  </si>
  <si>
    <t xml:space="preserve"> 22136-13-00000, 22136-14-00000</t>
  </si>
  <si>
    <t>MAS 028</t>
  </si>
  <si>
    <t xml:space="preserve"> 32121-21-00010</t>
  </si>
  <si>
    <t>MAS 029</t>
  </si>
  <si>
    <t xml:space="preserve"> 22009-30-01000</t>
  </si>
  <si>
    <t>MAS 030</t>
  </si>
  <si>
    <t>MAS 031</t>
  </si>
  <si>
    <t xml:space="preserve"> 32201-11-00000</t>
  </si>
  <si>
    <t>MAS 032</t>
  </si>
  <si>
    <t xml:space="preserve"> 12018-24-00000</t>
  </si>
  <si>
    <t>MAS 033</t>
  </si>
  <si>
    <t xml:space="preserve"> 22114-76-00090</t>
  </si>
  <si>
    <t>CLALLAM COUNTY</t>
  </si>
  <si>
    <t>CLA 001</t>
  </si>
  <si>
    <t xml:space="preserve"> 2011-1263399</t>
  </si>
  <si>
    <t>CLA 003</t>
  </si>
  <si>
    <t xml:space="preserve"> 2011-1265212</t>
  </si>
  <si>
    <t>CLA 004</t>
  </si>
  <si>
    <t xml:space="preserve"> 2011-1265375</t>
  </si>
  <si>
    <t>CLA 005</t>
  </si>
  <si>
    <t xml:space="preserve"> 2012-1277413</t>
  </si>
  <si>
    <t>CLA 006</t>
  </si>
  <si>
    <t xml:space="preserve"> 2012-1276724</t>
  </si>
  <si>
    <t>CLA 007</t>
  </si>
  <si>
    <t xml:space="preserve"> 2012-1279987</t>
  </si>
  <si>
    <t>CLA 008</t>
  </si>
  <si>
    <t xml:space="preserve"> 2012-1280443</t>
  </si>
  <si>
    <t>CLA 009</t>
  </si>
  <si>
    <t xml:space="preserve"> 2012-1282187</t>
  </si>
  <si>
    <t>CLA 010</t>
  </si>
  <si>
    <t xml:space="preserve"> 2013-1290241</t>
  </si>
  <si>
    <t>CLA 011</t>
  </si>
  <si>
    <t xml:space="preserve"> 2013-1292641</t>
  </si>
  <si>
    <t>CLA 013</t>
  </si>
  <si>
    <t xml:space="preserve"> 2013-1298132</t>
  </si>
  <si>
    <t>77291, 77292</t>
  </si>
  <si>
    <t>CLA 014</t>
  </si>
  <si>
    <t xml:space="preserve"> 2013-1299501</t>
  </si>
  <si>
    <t>CLA 015</t>
  </si>
  <si>
    <t xml:space="preserve"> 2014-1304788</t>
  </si>
  <si>
    <t>CLA 016</t>
  </si>
  <si>
    <t xml:space="preserve"> 2014-1305268</t>
  </si>
  <si>
    <t>CLA 017</t>
  </si>
  <si>
    <t xml:space="preserve"> 2014-1306462</t>
  </si>
  <si>
    <t>73577, 73557, 73559</t>
  </si>
  <si>
    <t>CLA 018</t>
  </si>
  <si>
    <t xml:space="preserve"> 2014-1307785</t>
  </si>
  <si>
    <t>CLA 019</t>
  </si>
  <si>
    <t xml:space="preserve"> 2014-1310637</t>
  </si>
  <si>
    <t>CLA 020</t>
  </si>
  <si>
    <t xml:space="preserve"> 2014-1310638</t>
  </si>
  <si>
    <t>10241, 11300</t>
  </si>
  <si>
    <t>CLA 021</t>
  </si>
  <si>
    <t xml:space="preserve"> 2014-1310238</t>
  </si>
  <si>
    <t>CLA 022</t>
  </si>
  <si>
    <t xml:space="preserve"> 2014-1311481</t>
  </si>
  <si>
    <t>CLA 023</t>
  </si>
  <si>
    <t xml:space="preserve"> 2014-1312725</t>
  </si>
  <si>
    <t>Improvements are in poor</t>
  </si>
  <si>
    <t>condition.</t>
  </si>
  <si>
    <t>CLA 024</t>
  </si>
  <si>
    <t xml:space="preserve"> 2014-1314480</t>
  </si>
  <si>
    <t>CLA 025</t>
  </si>
  <si>
    <t xml:space="preserve"> 2015-1319382</t>
  </si>
  <si>
    <t>PACIFIC COUNTY SALES</t>
  </si>
  <si>
    <t>PAC 001</t>
  </si>
  <si>
    <t>PAC 002</t>
  </si>
  <si>
    <t>PAC 004</t>
  </si>
  <si>
    <t>PAC 005</t>
  </si>
  <si>
    <t>PAC 006</t>
  </si>
  <si>
    <t>PAC 007</t>
  </si>
  <si>
    <t>PAC 008</t>
  </si>
  <si>
    <t>PAC 009</t>
  </si>
  <si>
    <t>PAC 010</t>
  </si>
  <si>
    <t>PAC 011</t>
  </si>
  <si>
    <t>PAC 012</t>
  </si>
  <si>
    <t>PAC 014</t>
  </si>
  <si>
    <t xml:space="preserve"> 10102233800, 10102233900</t>
  </si>
  <si>
    <t>PAC 015</t>
  </si>
  <si>
    <t>PAC 016</t>
  </si>
  <si>
    <t xml:space="preserve"> 10090524000, 10090550003</t>
  </si>
  <si>
    <t>PAC 017</t>
  </si>
  <si>
    <t xml:space="preserve"> 14081732034, 14081732036</t>
  </si>
  <si>
    <t>PAC 018</t>
  </si>
  <si>
    <t xml:space="preserve"> 12101431000, 12101442000</t>
  </si>
  <si>
    <t>PAC 019</t>
  </si>
  <si>
    <t>PAC 020</t>
  </si>
  <si>
    <t xml:space="preserve"> 14081732035, 14081732037</t>
  </si>
  <si>
    <t>PAC 021</t>
  </si>
  <si>
    <t xml:space="preserve"> 14092212000, 14092213200</t>
  </si>
  <si>
    <t>PAC 022</t>
  </si>
  <si>
    <t xml:space="preserve"> 15092423000, 15092431900</t>
  </si>
  <si>
    <t>PAC 024</t>
  </si>
  <si>
    <t>PAC 025</t>
  </si>
  <si>
    <t>PAC 026</t>
  </si>
  <si>
    <t>PAC 027</t>
  </si>
  <si>
    <t>PAC 028</t>
  </si>
  <si>
    <t>PAC 030</t>
  </si>
  <si>
    <t>WHATCOM COUNTY SALES</t>
  </si>
  <si>
    <t>WHA 001</t>
  </si>
  <si>
    <t>WHA 002</t>
  </si>
  <si>
    <t xml:space="preserve"> 35077, 35161, 35188</t>
  </si>
  <si>
    <t>WHA 003</t>
  </si>
  <si>
    <t>WHA 004</t>
  </si>
  <si>
    <t>WHA 005</t>
  </si>
  <si>
    <t>WHA 006</t>
  </si>
  <si>
    <t>WHA 007</t>
  </si>
  <si>
    <t xml:space="preserve"> 40113, 49509</t>
  </si>
  <si>
    <t>WHA 008</t>
  </si>
  <si>
    <t>WHA 009</t>
  </si>
  <si>
    <t>WHA 010</t>
  </si>
  <si>
    <t>WHA 011</t>
  </si>
  <si>
    <t>WHA 012</t>
  </si>
  <si>
    <t>WHA 013</t>
  </si>
  <si>
    <t>WHA 014</t>
  </si>
  <si>
    <t>WHA 015</t>
  </si>
  <si>
    <t>WHA 016</t>
  </si>
  <si>
    <t>WHA 017</t>
  </si>
  <si>
    <t>WHA 018</t>
  </si>
  <si>
    <t>WHA 019</t>
  </si>
  <si>
    <t>WHA 020</t>
  </si>
  <si>
    <t>WHA 021</t>
  </si>
  <si>
    <t xml:space="preserve"> 141760, 141809</t>
  </si>
  <si>
    <t>WHA 022</t>
  </si>
  <si>
    <t>WHA 023</t>
  </si>
  <si>
    <t>WHA 024</t>
  </si>
  <si>
    <t>SKAGIT COUNTY SALES</t>
  </si>
  <si>
    <t>SKAG 71</t>
  </si>
  <si>
    <t xml:space="preserve"> P42147, P42148</t>
  </si>
  <si>
    <t>SKAG 69</t>
  </si>
  <si>
    <t xml:space="preserve"> P50246, P50320, P50186, P50191</t>
  </si>
  <si>
    <t>SKAG 52</t>
  </si>
  <si>
    <t xml:space="preserve"> P30581, P30583, P30584, P30585</t>
  </si>
  <si>
    <t>P30592, 30596</t>
  </si>
  <si>
    <t>SKAG 29</t>
  </si>
  <si>
    <t xml:space="preserve"> P465631, P45636, P45639</t>
  </si>
  <si>
    <t>SKAG 28</t>
  </si>
  <si>
    <t xml:space="preserve"> P34479, P34507, P34508, P34509</t>
  </si>
  <si>
    <t>P34510, P34511, P127629</t>
  </si>
  <si>
    <t>SKAG 22</t>
  </si>
  <si>
    <t xml:space="preserve"> P17670, P17671</t>
  </si>
  <si>
    <t>SKAG 20</t>
  </si>
  <si>
    <t xml:space="preserve"> P20710</t>
  </si>
  <si>
    <t>SKAG 15</t>
  </si>
  <si>
    <t xml:space="preserve"> P29732</t>
  </si>
  <si>
    <t>THURSTON COUNTY</t>
  </si>
  <si>
    <t>THU 001</t>
  </si>
  <si>
    <t>THU 002</t>
  </si>
  <si>
    <t>THU 003</t>
  </si>
  <si>
    <t>14511110300, 14511240200</t>
  </si>
  <si>
    <t>THU 004</t>
  </si>
  <si>
    <t>THU 005</t>
  </si>
  <si>
    <t>THU 006</t>
  </si>
  <si>
    <t>THU 007</t>
  </si>
  <si>
    <t>THU 008</t>
  </si>
  <si>
    <t>THU 009</t>
  </si>
  <si>
    <t>THU 010</t>
  </si>
  <si>
    <t>THU 011</t>
  </si>
  <si>
    <t>THU 012</t>
  </si>
  <si>
    <t>THU 013</t>
  </si>
  <si>
    <t>THU 014</t>
  </si>
  <si>
    <t>THU 015</t>
  </si>
  <si>
    <t>THU 016</t>
  </si>
  <si>
    <t>THU 017</t>
  </si>
  <si>
    <t>THU 018</t>
  </si>
  <si>
    <t>THU 019</t>
  </si>
  <si>
    <t>THU 020</t>
  </si>
  <si>
    <t>THU 021</t>
  </si>
  <si>
    <t>AgWare Index</t>
  </si>
  <si>
    <t>P17-12-008</t>
  </si>
  <si>
    <t>P17-13-009</t>
  </si>
  <si>
    <t>P17-14-007</t>
  </si>
  <si>
    <t>P17-14-008</t>
  </si>
  <si>
    <t>P17-14-029</t>
  </si>
  <si>
    <t>P17-12-009</t>
  </si>
  <si>
    <t>P17-12-010</t>
  </si>
  <si>
    <t>P17-13-010</t>
  </si>
  <si>
    <t>P17-14-009</t>
  </si>
  <si>
    <t>P17-14-010</t>
  </si>
  <si>
    <t>P17-15-003</t>
  </si>
  <si>
    <t>P17-15-002</t>
  </si>
  <si>
    <t>P17-15-001</t>
  </si>
  <si>
    <t>P17-11-011</t>
  </si>
  <si>
    <t>P17-11-014</t>
  </si>
  <si>
    <t>P17-11-015</t>
  </si>
  <si>
    <t>P17-11-016</t>
  </si>
  <si>
    <t>P17-12-014</t>
  </si>
  <si>
    <t>P17-12-015</t>
  </si>
  <si>
    <t>P17-12-016</t>
  </si>
  <si>
    <t>P17-12-017</t>
  </si>
  <si>
    <t>P17-13-012</t>
  </si>
  <si>
    <t>P17-13-013</t>
  </si>
  <si>
    <t>P17-13-015</t>
  </si>
  <si>
    <t>P17-13-016</t>
  </si>
  <si>
    <t>P17-13-017</t>
  </si>
  <si>
    <t>P17-13-019</t>
  </si>
  <si>
    <t>P17-13-020</t>
  </si>
  <si>
    <t>P17-13-022</t>
  </si>
  <si>
    <t>P17-13-023</t>
  </si>
  <si>
    <t>P17-13-024</t>
  </si>
  <si>
    <t>P17-14-011</t>
  </si>
  <si>
    <t>P17-14-012</t>
  </si>
  <si>
    <t>P17-14-013</t>
  </si>
  <si>
    <t>P17-14-014</t>
  </si>
  <si>
    <t>P17-14-015</t>
  </si>
  <si>
    <t>P17-14-016</t>
  </si>
  <si>
    <t>P17-14-017</t>
  </si>
  <si>
    <t>P17-14-018</t>
  </si>
  <si>
    <t>P17-15-008</t>
  </si>
  <si>
    <t>P17-11-017</t>
  </si>
  <si>
    <t>P17-11-019</t>
  </si>
  <si>
    <t>P17-11-020</t>
  </si>
  <si>
    <t>P17-12-018</t>
  </si>
  <si>
    <t>P17-12-019</t>
  </si>
  <si>
    <t>P17-12-020</t>
  </si>
  <si>
    <t>P17-12-021</t>
  </si>
  <si>
    <t>P17-12-022</t>
  </si>
  <si>
    <t>P17-12-023</t>
  </si>
  <si>
    <t>P17-13-025</t>
  </si>
  <si>
    <t>P17-13-027</t>
  </si>
  <si>
    <t>P17-13-028</t>
  </si>
  <si>
    <t>P17-14-019</t>
  </si>
  <si>
    <t>P17-14-020</t>
  </si>
  <si>
    <t>P17-14-021</t>
  </si>
  <si>
    <t>P17-14-028</t>
  </si>
  <si>
    <t>P17-14-023</t>
  </si>
  <si>
    <t>P17-14-024</t>
  </si>
  <si>
    <t>P17-14-025</t>
  </si>
  <si>
    <t>P17-14-022</t>
  </si>
  <si>
    <t>P17-14-026</t>
  </si>
  <si>
    <t>P17-14-027</t>
  </si>
  <si>
    <t>P17-15-009</t>
  </si>
  <si>
    <t>P17-11-004</t>
  </si>
  <si>
    <t>P17-11-010</t>
  </si>
  <si>
    <t>P17-11-007</t>
  </si>
  <si>
    <t>P17-11-008</t>
  </si>
  <si>
    <t>P17-12-005</t>
  </si>
  <si>
    <t>P17-12-006</t>
  </si>
  <si>
    <t>P17-12-007</t>
  </si>
  <si>
    <t>P17-12-002</t>
  </si>
  <si>
    <t>P17-12-001</t>
  </si>
  <si>
    <t>P17-12-003</t>
  </si>
  <si>
    <t>P17-12-004</t>
  </si>
  <si>
    <t>P17-13-002</t>
  </si>
  <si>
    <t>P17-13-003</t>
  </si>
  <si>
    <t>P17-13-004</t>
  </si>
  <si>
    <t>P17-13-005</t>
  </si>
  <si>
    <t>P17-13-006</t>
  </si>
  <si>
    <t>P17-13-007</t>
  </si>
  <si>
    <t>P17-13-008</t>
  </si>
  <si>
    <t>P17-14-002</t>
  </si>
  <si>
    <t>P17-14-003</t>
  </si>
  <si>
    <t>P17-14-001</t>
  </si>
  <si>
    <t>P17-14-004</t>
  </si>
  <si>
    <t>P17-14-005</t>
  </si>
  <si>
    <t>P17-15-005</t>
  </si>
  <si>
    <t>P17-15-006</t>
  </si>
  <si>
    <t>P17-15-004</t>
  </si>
  <si>
    <t>P17-11-022</t>
  </si>
  <si>
    <t>P17-11-023</t>
  </si>
  <si>
    <t>P17-11-024</t>
  </si>
  <si>
    <t>P17-11-025</t>
  </si>
  <si>
    <t>P17-11-026</t>
  </si>
  <si>
    <t>P17-11-027</t>
  </si>
  <si>
    <t>P17-11-028</t>
  </si>
  <si>
    <t>P17-12-024</t>
  </si>
  <si>
    <t>P17-12-025</t>
  </si>
  <si>
    <t>P17-12-026</t>
  </si>
  <si>
    <t>P17-13-030</t>
  </si>
  <si>
    <t>P17-13-031</t>
  </si>
  <si>
    <t>P17-13-032</t>
  </si>
  <si>
    <t>P17-13-033</t>
  </si>
  <si>
    <t>P17-13-034</t>
  </si>
  <si>
    <t>P17-13-035</t>
  </si>
  <si>
    <t>P17-13-036</t>
  </si>
  <si>
    <t>P17-13-037</t>
  </si>
  <si>
    <t>P17-14-030</t>
  </si>
  <si>
    <t>P17-14-031</t>
  </si>
  <si>
    <t>P17-15-010</t>
  </si>
  <si>
    <t>P17-15-011</t>
  </si>
  <si>
    <t>P17-15-012</t>
  </si>
  <si>
    <t>P17-15-013</t>
  </si>
  <si>
    <t>P17-11-029</t>
  </si>
  <si>
    <t>P17-11-030</t>
  </si>
  <si>
    <t>P17-12-027</t>
  </si>
  <si>
    <t>P17-13-038</t>
  </si>
  <si>
    <t>P17-13-039</t>
  </si>
  <si>
    <t>P17-14-032</t>
  </si>
  <si>
    <t>P17-14-033</t>
  </si>
  <si>
    <t>P17-14-034</t>
  </si>
  <si>
    <t>P17-11-031</t>
  </si>
  <si>
    <t>P17-11-032</t>
  </si>
  <si>
    <t>P17-11-033</t>
  </si>
  <si>
    <t>P17-11-034</t>
  </si>
  <si>
    <t>P17-11-035</t>
  </si>
  <si>
    <t>P17-11-036</t>
  </si>
  <si>
    <t>P17-12-028</t>
  </si>
  <si>
    <t>P17-12-029</t>
  </si>
  <si>
    <t>P17-13-040</t>
  </si>
  <si>
    <t>P17-13-041</t>
  </si>
  <si>
    <t>P17-13-042</t>
  </si>
  <si>
    <t>P17-13-043</t>
  </si>
  <si>
    <t>P17-13-044</t>
  </si>
  <si>
    <t>P17-13-045</t>
  </si>
  <si>
    <t>P17-14-035</t>
  </si>
  <si>
    <t>P17-14-036</t>
  </si>
  <si>
    <t>P17-14-037</t>
  </si>
  <si>
    <t>P17-14-038</t>
  </si>
  <si>
    <t>P17-15-014</t>
  </si>
  <si>
    <t>P17-15-015</t>
  </si>
  <si>
    <t>P17-15-016</t>
  </si>
  <si>
    <t>'</t>
  </si>
  <si>
    <t>Cathryn McKeen</t>
  </si>
  <si>
    <t>Douglas Pratt</t>
  </si>
  <si>
    <t>Twp. 29 N., Rng. 3 W., Sec. 15</t>
  </si>
  <si>
    <t>Tax Lot(s): 31000</t>
  </si>
  <si>
    <t>Pope Resourses</t>
  </si>
  <si>
    <t>Green Crow Corp.</t>
  </si>
  <si>
    <t>Twp. 30 N., Rng. 5 W., Sec. 35</t>
  </si>
  <si>
    <t>Tax Lot(s): 30000, 30050</t>
  </si>
  <si>
    <t>Richard &amp; Vicki VanCalcar</t>
  </si>
  <si>
    <t>North Olympic Land Trust</t>
  </si>
  <si>
    <t>Twp. 31 N., Rng. 12 W., Sec. 14</t>
  </si>
  <si>
    <t>Tax Lot(s): 43000</t>
  </si>
  <si>
    <t>Margaret Mitchell</t>
  </si>
  <si>
    <t>Kenneth Shelton</t>
  </si>
  <si>
    <t>Twp. 30 N., Rng. 7 W., Sec. 32</t>
  </si>
  <si>
    <t>Tax Lot(s): 30000</t>
  </si>
  <si>
    <t>Rayonier Forest Resources</t>
  </si>
  <si>
    <t>R. D. Merrill Co.</t>
  </si>
  <si>
    <t>Twp. 30 N., Rng. 12 W., Sec. 2,  3</t>
  </si>
  <si>
    <t>Tax Lot(s): 23000, 43000</t>
  </si>
  <si>
    <t>Mary Ezzell</t>
  </si>
  <si>
    <t>Todd Landskov</t>
  </si>
  <si>
    <t>Twp. 32 N., Rng. 12 W., Sec. 3</t>
  </si>
  <si>
    <t>Tax Lot(s): 34010</t>
  </si>
  <si>
    <t>Twp. 30 N., Rng. 12 W., Sec. 27,28</t>
  </si>
  <si>
    <t>Tax Lot(s): 30000,10000</t>
  </si>
  <si>
    <t>Cris &amp; Dorethy Barber</t>
  </si>
  <si>
    <t>Ed Trettevik</t>
  </si>
  <si>
    <t>Twp. 32 N., Rng. 13 W., Sec. 8</t>
  </si>
  <si>
    <t>Tax Lot(s): 120020</t>
  </si>
  <si>
    <t>Aloha Lumber</t>
  </si>
  <si>
    <t>Center for Natural Lands</t>
  </si>
  <si>
    <t>Twp. 30 N., Rng. 7 W., Sec. 19</t>
  </si>
  <si>
    <t>Tax Lot(s): 11000</t>
  </si>
  <si>
    <t>Shanon Bruch</t>
  </si>
  <si>
    <t>Bergman &amp; Smith</t>
  </si>
  <si>
    <t>Twp. 30 N., Rng. 7 W., Sec. 30</t>
  </si>
  <si>
    <t>Tax Lot(s): 11901</t>
  </si>
  <si>
    <t>Randon &amp; Anne Draper</t>
  </si>
  <si>
    <t>Willliam Crozer</t>
  </si>
  <si>
    <t>Twp. 30 N., Rng. 8 W., Sec. 24</t>
  </si>
  <si>
    <t>Tax Lot(s): 448030, 4480301</t>
  </si>
  <si>
    <t>Fruit Growers Supply Co.</t>
  </si>
  <si>
    <t>Lyle &amp; Brenda Nielson</t>
  </si>
  <si>
    <t>Twp. 28 N., Rng. 14 W., Sec. 15</t>
  </si>
  <si>
    <t>Tax Lot(s): 33010</t>
  </si>
  <si>
    <t>Williams Family Investments</t>
  </si>
  <si>
    <t>Bruce Paul</t>
  </si>
  <si>
    <t>Twp. 30 N., Rng. 13 W., Sec. 36</t>
  </si>
  <si>
    <t>Tax Lot(s): 34000</t>
  </si>
  <si>
    <t>Dorothy Benson Estate</t>
  </si>
  <si>
    <t>Green Crow Timber LLC</t>
  </si>
  <si>
    <t>Twp. 29 N., Rng. 14 W., Sec. 12</t>
  </si>
  <si>
    <t>Tax Lot(s): 21000</t>
  </si>
  <si>
    <t>Joseph &amp; Marietta Kilmer</t>
  </si>
  <si>
    <t>Twp. 30 N., Rng. 7 W., Sec. 27</t>
  </si>
  <si>
    <t>Tax Lot(s): 31000, 33000, 44000</t>
  </si>
  <si>
    <t>Joe &amp; Janet Cassiere</t>
  </si>
  <si>
    <t>James &amp; Barbara Gresli</t>
  </si>
  <si>
    <t>Twp. 30 N., Rng. 5 W., Sec. 26</t>
  </si>
  <si>
    <t>Tax Lot(s): 31010</t>
  </si>
  <si>
    <t>Raymond Sundquist et. al.</t>
  </si>
  <si>
    <t>Twp. 30 N., Rng. 15 W., Sec. 27</t>
  </si>
  <si>
    <t>Tax Lot(s):  41000</t>
  </si>
  <si>
    <t>JLCG, LLC</t>
  </si>
  <si>
    <t>Twp. 30 N., Rng. 14 W., Sec. 6</t>
  </si>
  <si>
    <t>Tax Lot(s): 40000</t>
  </si>
  <si>
    <t>Twp. 30 N., Rng. 15 W., Sec. 1</t>
  </si>
  <si>
    <t>Forterra NW</t>
  </si>
  <si>
    <t>Makah Indian Tribe</t>
  </si>
  <si>
    <t>Twp. 30 N., Rng. 15 W., Sec. 3&amp;4</t>
  </si>
  <si>
    <t>Tax Lot(s): 42003, 42001, 23002,</t>
  </si>
  <si>
    <t>&amp; 14001</t>
  </si>
  <si>
    <t>Joseph Bowen, Deceased</t>
  </si>
  <si>
    <t>Jason &amp; Adrianne Rygaard</t>
  </si>
  <si>
    <t>Twp. 30 N., Rng. 5 W., Sec. 9</t>
  </si>
  <si>
    <t>Tax Lot(s): 140155</t>
  </si>
  <si>
    <t>Aaron Lawrence</t>
  </si>
  <si>
    <t>Robert &amp; Catherine Stordeur</t>
  </si>
  <si>
    <t>Twp. 31 N., Rng. 9 W., Sec. 26</t>
  </si>
  <si>
    <t>Tax Lot(s): 1100002001</t>
  </si>
  <si>
    <t>E.J. &amp; Alice McKeever</t>
  </si>
  <si>
    <t>Kiel-Scott Family Trust</t>
  </si>
  <si>
    <t>Twp. 29 N., Rng. 3 W., Sec. 11</t>
  </si>
  <si>
    <t>Tax Lot(s): 32008</t>
  </si>
  <si>
    <t>Joyce Madison</t>
  </si>
  <si>
    <t>Timothy Ratcliffe</t>
  </si>
  <si>
    <t>Twp. 30 N., Rng. 8 W., Sec. 3</t>
  </si>
  <si>
    <t>Tax Lot(s): 12000</t>
  </si>
  <si>
    <t>Private access to this property is</t>
  </si>
  <si>
    <t xml:space="preserve"> paved it's whole length.</t>
  </si>
  <si>
    <t>JEFF 201</t>
  </si>
  <si>
    <t>JEFF 202</t>
  </si>
  <si>
    <t>Improvement is a small tool/equipment shed.</t>
  </si>
  <si>
    <t>JEFF 203</t>
  </si>
  <si>
    <t>JEFF 204</t>
  </si>
  <si>
    <t>22707, 22708, 22709, 22710, 22711</t>
  </si>
  <si>
    <t>Improvements are a 60 year old house and</t>
  </si>
  <si>
    <t>outbuildings in poor condition.</t>
  </si>
  <si>
    <t>JEFF 206</t>
  </si>
  <si>
    <t>JEFF 207</t>
  </si>
  <si>
    <t>22205, 22209</t>
  </si>
  <si>
    <t>JEFF 208</t>
  </si>
  <si>
    <t>JEFF 209</t>
  </si>
  <si>
    <t>35418, 35419</t>
  </si>
  <si>
    <t>JEFF 210</t>
  </si>
  <si>
    <t>PAC 201</t>
  </si>
  <si>
    <t>PAC 202</t>
  </si>
  <si>
    <t>PAC 203</t>
  </si>
  <si>
    <t>74015002011, 74015002013, 74015002024</t>
  </si>
  <si>
    <t>74015002027, 74015002032</t>
  </si>
  <si>
    <t>PAC 204</t>
  </si>
  <si>
    <t>PAC 205</t>
  </si>
  <si>
    <t>WHA 201</t>
  </si>
  <si>
    <t>WHA 203</t>
  </si>
  <si>
    <t>WHA 207</t>
  </si>
  <si>
    <t>Price reflects value influence other than</t>
  </si>
  <si>
    <t>pure timber land.  Improvements are for</t>
  </si>
  <si>
    <t>recreation use primarily.</t>
  </si>
  <si>
    <t>WHA 208</t>
  </si>
  <si>
    <t>SKAG 205</t>
  </si>
  <si>
    <t>P17670</t>
  </si>
  <si>
    <t>THU 202</t>
  </si>
  <si>
    <t>THU 203</t>
  </si>
  <si>
    <t>THU 205</t>
  </si>
  <si>
    <t>12518310000, 12518330200</t>
  </si>
  <si>
    <t>THU 207</t>
  </si>
  <si>
    <t>THU 208</t>
  </si>
  <si>
    <t>THU 209</t>
  </si>
  <si>
    <t>THU 210</t>
  </si>
  <si>
    <t>THU 211</t>
  </si>
  <si>
    <t>THU 212</t>
  </si>
  <si>
    <t>THU 213</t>
  </si>
  <si>
    <t>THU 214</t>
  </si>
  <si>
    <t>THU 215</t>
  </si>
  <si>
    <t>GH 202</t>
  </si>
  <si>
    <t xml:space="preserve"> 2014-12230032</t>
  </si>
  <si>
    <t>181214410010, 181214440000</t>
  </si>
  <si>
    <t>GH 204</t>
  </si>
  <si>
    <t xml:space="preserve"> 2015-01290059</t>
  </si>
  <si>
    <t>GH 205</t>
  </si>
  <si>
    <t xml:space="preserve"> 2015-02100028</t>
  </si>
  <si>
    <t>191107230010, 191107230020</t>
  </si>
  <si>
    <t>GH 206</t>
  </si>
  <si>
    <t xml:space="preserve"> 2015-02270054</t>
  </si>
  <si>
    <t>GH 207</t>
  </si>
  <si>
    <t xml:space="preserve"> 2015-06040003</t>
  </si>
  <si>
    <t>GH 208</t>
  </si>
  <si>
    <t xml:space="preserve"> 2015-06160002</t>
  </si>
  <si>
    <t>161111330010, 161111320140</t>
  </si>
  <si>
    <t>GH 211</t>
  </si>
  <si>
    <t xml:space="preserve"> 2015-08060026</t>
  </si>
  <si>
    <t xml:space="preserve">170613320010, 170613320020, </t>
  </si>
  <si>
    <t>GH 212</t>
  </si>
  <si>
    <t xml:space="preserve"> 2015-09010012</t>
  </si>
  <si>
    <t>P17-14-041</t>
  </si>
  <si>
    <t>P17-15-128</t>
  </si>
  <si>
    <t>P17-15-127</t>
  </si>
  <si>
    <t>P17-15-129</t>
  </si>
  <si>
    <t>P17-15-097</t>
  </si>
  <si>
    <t>P17-15-044</t>
  </si>
  <si>
    <t>P17-15-057</t>
  </si>
  <si>
    <t>P17-15-065</t>
  </si>
  <si>
    <t>P17-15-021</t>
  </si>
  <si>
    <t>P17-15-024</t>
  </si>
  <si>
    <t>P17-15-026</t>
  </si>
  <si>
    <t>P17-15-027</t>
  </si>
  <si>
    <t>P17-15-030</t>
  </si>
  <si>
    <t>P17-15-029</t>
  </si>
  <si>
    <t>P17-15-135</t>
  </si>
  <si>
    <t>P17-15-033</t>
  </si>
  <si>
    <t>P17-15-113</t>
  </si>
  <si>
    <t>P17-15-103</t>
  </si>
  <si>
    <t>P17-15-082</t>
  </si>
  <si>
    <t>P17-15-063</t>
  </si>
  <si>
    <t>P17-15-022</t>
  </si>
  <si>
    <t>P17-15-038</t>
  </si>
  <si>
    <t>P17-15-043</t>
  </si>
  <si>
    <t>P17-15-023</t>
  </si>
  <si>
    <t>P17-15-034</t>
  </si>
  <si>
    <t>P17-15-049</t>
  </si>
  <si>
    <t>P17-15-052</t>
  </si>
  <si>
    <t>P17-15-107</t>
  </si>
  <si>
    <t>P17-15-121</t>
  </si>
  <si>
    <t>P17-15-122</t>
  </si>
  <si>
    <t>P17-15-149</t>
  </si>
  <si>
    <t>P17-15-126</t>
  </si>
  <si>
    <t>P17-15-124</t>
  </si>
  <si>
    <t>P17-15-136</t>
  </si>
  <si>
    <t>P17-15-159</t>
  </si>
  <si>
    <t>P17-15-160</t>
  </si>
  <si>
    <t>P17-15-158</t>
  </si>
  <si>
    <t>QUINAULT INVENTORY DATA FORM</t>
  </si>
  <si>
    <t>TRACT ID:</t>
  </si>
  <si>
    <t>EXPORT is all China/Korea</t>
  </si>
  <si>
    <t>DESCRIPTION (Location)</t>
  </si>
  <si>
    <t>LOGGING SYSTEM</t>
  </si>
  <si>
    <t>Acres Cable Ground                Line</t>
  </si>
  <si>
    <t>Acres Shovel Ground              Skid</t>
  </si>
  <si>
    <t>% Cable Ground</t>
  </si>
  <si>
    <t>% Shovel Ground</t>
  </si>
  <si>
    <t>HAUL MILES (Stations) End of Haul is Hoquiam</t>
  </si>
  <si>
    <t>C Miles (Non-Driveable)</t>
  </si>
  <si>
    <t>C Miles (Driveable)</t>
  </si>
  <si>
    <t>A miles</t>
  </si>
  <si>
    <t>ROAD MAINTENANCE AND CONSTRUCTION INPUT</t>
  </si>
  <si>
    <t># Of Stations Requiring Light Reconstruction</t>
  </si>
  <si>
    <t># Of Stations Requiring Heavy Reconstruction</t>
  </si>
  <si>
    <t># Of stations of New Road Construction Needed</t>
  </si>
  <si>
    <t># of 2' Culverts Required in Construction or Reconstruction</t>
  </si>
  <si>
    <t># of 6' Culverts Required in Construction or Reconstruction</t>
  </si>
  <si>
    <t># of Bridges Required to be Built</t>
  </si>
  <si>
    <t>% Export SORT 12" +</t>
  </si>
  <si>
    <t>% Export SORT 8" +</t>
  </si>
  <si>
    <t>% #2 SAWMILL</t>
  </si>
  <si>
    <t>NMDF (fill in acres by age &amp; site class)</t>
  </si>
  <si>
    <t>Understocked / Severely Understocked (List Age &amp; Site)          acres:</t>
  </si>
  <si>
    <t>NMWW (fill in acres by age &amp; site class)</t>
  </si>
  <si>
    <t>NMRC (fill in acres by age &amp; site class)</t>
  </si>
  <si>
    <t>NMHD (fill in acres by age &amp; site class)</t>
  </si>
  <si>
    <t>H&amp;BU (Improved or unimproved)                                             acres:</t>
  </si>
  <si>
    <t>NON-PRODUCTIVE (rock pits, rock outcrops, swampland, etc.)        acres:</t>
  </si>
  <si>
    <t>NON-PRODUCTIVE (Roads)                                                          acres:</t>
  </si>
  <si>
    <t>Non drivable roads                          acres:</t>
  </si>
  <si>
    <t>NON-PRODUCTIVE (Leave areas, RMZs, water, etc.)                     acres:</t>
  </si>
  <si>
    <t>117 100</t>
  </si>
  <si>
    <t>45 &amp; 3</t>
  </si>
  <si>
    <t>117 1000</t>
  </si>
  <si>
    <t>45 &amp;4; 45&amp;5</t>
  </si>
  <si>
    <t>150 &amp; 5</t>
  </si>
  <si>
    <t>117 1008</t>
  </si>
  <si>
    <t>45&amp;3</t>
  </si>
  <si>
    <t>45&amp;4; 45&amp;5</t>
  </si>
  <si>
    <t>117 1010</t>
  </si>
  <si>
    <t>65&amp;4</t>
  </si>
  <si>
    <t>150&amp;5; 65&amp;4; 45&amp;5</t>
  </si>
  <si>
    <t>117 1012</t>
  </si>
  <si>
    <t>65&amp;5; 45&amp;4</t>
  </si>
  <si>
    <t>117 1013</t>
  </si>
  <si>
    <t>117 102</t>
  </si>
  <si>
    <t>150&amp;4; 45&amp;3; 45&amp;5</t>
  </si>
  <si>
    <t>117 1031</t>
  </si>
  <si>
    <t>45-4  45-3</t>
  </si>
  <si>
    <t>45-5</t>
  </si>
  <si>
    <t>117 1037</t>
  </si>
  <si>
    <t>117 1039</t>
  </si>
  <si>
    <t>117 1046</t>
  </si>
  <si>
    <t>45-3  45-5</t>
  </si>
  <si>
    <t>65-3  65-5  45-4</t>
  </si>
  <si>
    <t>117 1060</t>
  </si>
  <si>
    <t>45-4  45-5</t>
  </si>
  <si>
    <t>117 1075</t>
  </si>
  <si>
    <t>45-4</t>
  </si>
  <si>
    <t>117 1081</t>
  </si>
  <si>
    <t>45-3  45-4</t>
  </si>
  <si>
    <t>117 1082</t>
  </si>
  <si>
    <t>45-4  45-3  45-4</t>
  </si>
  <si>
    <t>117 1103</t>
  </si>
  <si>
    <t>117 1105</t>
  </si>
  <si>
    <t>117 1113</t>
  </si>
  <si>
    <t>65-4  45-3</t>
  </si>
  <si>
    <t>117 1114</t>
  </si>
  <si>
    <t>45-3</t>
  </si>
  <si>
    <t>117 1115</t>
  </si>
  <si>
    <t>65-4  45-3  45-5</t>
  </si>
  <si>
    <t>117 1117</t>
  </si>
  <si>
    <t>117 112</t>
  </si>
  <si>
    <t>117 1139</t>
  </si>
  <si>
    <t>117 1159</t>
  </si>
  <si>
    <t>45-2  45-4  45-5</t>
  </si>
  <si>
    <t>117 1172</t>
  </si>
  <si>
    <t>117 1173</t>
  </si>
  <si>
    <t>117 1176</t>
  </si>
  <si>
    <t>117 1183</t>
  </si>
  <si>
    <t>65-2  45-3</t>
  </si>
  <si>
    <t>117 1204</t>
  </si>
  <si>
    <t>117 1214</t>
  </si>
  <si>
    <t>117 1242</t>
  </si>
  <si>
    <t>65-4  45-3  45-4</t>
  </si>
  <si>
    <t>117 1252</t>
  </si>
  <si>
    <t>117 1253</t>
  </si>
  <si>
    <t>117 1254</t>
  </si>
  <si>
    <t>65-5</t>
  </si>
  <si>
    <t>117 1258</t>
  </si>
  <si>
    <t>150-5  45-4  45-5</t>
  </si>
  <si>
    <t>117 1259</t>
  </si>
  <si>
    <t>117 127</t>
  </si>
  <si>
    <t>117 1282</t>
  </si>
  <si>
    <t>117 1283</t>
  </si>
  <si>
    <t>117 1285-B</t>
  </si>
  <si>
    <t>45-2</t>
  </si>
  <si>
    <t>117 129</t>
  </si>
  <si>
    <t>117 13</t>
  </si>
  <si>
    <t>117 1304 A</t>
  </si>
  <si>
    <t>117 1306</t>
  </si>
  <si>
    <t>45-3  45-4  45-5</t>
  </si>
  <si>
    <t>117 1310</t>
  </si>
  <si>
    <t>65-4</t>
  </si>
  <si>
    <t>117 1311</t>
  </si>
  <si>
    <t>117 1315</t>
  </si>
  <si>
    <t>117 1322</t>
  </si>
  <si>
    <t>117 1333</t>
  </si>
  <si>
    <t>85-5  65-3  65-4</t>
  </si>
  <si>
    <t>85-4</t>
  </si>
  <si>
    <t>117 1337</t>
  </si>
  <si>
    <t>85-5</t>
  </si>
  <si>
    <t>117 1343</t>
  </si>
  <si>
    <t>65-4  65-5</t>
  </si>
  <si>
    <t>117 1344</t>
  </si>
  <si>
    <t>65-4  65-6  45-4</t>
  </si>
  <si>
    <t>117 1354</t>
  </si>
  <si>
    <t>65-4  45-4  45-5</t>
  </si>
  <si>
    <t>117 1357</t>
  </si>
  <si>
    <t>117 1365</t>
  </si>
  <si>
    <t xml:space="preserve">45-3  45-4 </t>
  </si>
  <si>
    <t>117 1366</t>
  </si>
  <si>
    <t>117 1372</t>
  </si>
  <si>
    <t>65-3  45-2  45-4</t>
  </si>
  <si>
    <t>117 1377</t>
  </si>
  <si>
    <t>117 1378</t>
  </si>
  <si>
    <t>117 1379</t>
  </si>
  <si>
    <t>117 1380</t>
  </si>
  <si>
    <t>117 1393</t>
  </si>
  <si>
    <t>117 1394</t>
  </si>
  <si>
    <t>117 1395</t>
  </si>
  <si>
    <t>117 1396</t>
  </si>
  <si>
    <t>117 1399</t>
  </si>
  <si>
    <t>117 1406</t>
  </si>
  <si>
    <t>45-2  45-3  45-4  45-5</t>
  </si>
  <si>
    <t>65-4  45-5</t>
  </si>
  <si>
    <t>117 141</t>
  </si>
  <si>
    <t>65-3  45-5</t>
  </si>
  <si>
    <t>117 143</t>
  </si>
  <si>
    <t>117 1439</t>
  </si>
  <si>
    <t>65-5  45-4</t>
  </si>
  <si>
    <t>117 144</t>
  </si>
  <si>
    <t>65-3</t>
  </si>
  <si>
    <t>117 1443</t>
  </si>
  <si>
    <t>117 1450</t>
  </si>
  <si>
    <t>117 1451</t>
  </si>
  <si>
    <t>117 1454</t>
  </si>
  <si>
    <t>117 1458</t>
  </si>
  <si>
    <t>45-2  45-3  45-4</t>
  </si>
  <si>
    <t>45-2  45-3</t>
  </si>
  <si>
    <t>117 1460-A</t>
  </si>
  <si>
    <t>117 1466</t>
  </si>
  <si>
    <t>117 147</t>
  </si>
  <si>
    <t>117 1472</t>
  </si>
  <si>
    <t>150-3  45-3  45-4</t>
  </si>
  <si>
    <t>117 1474</t>
  </si>
  <si>
    <t>117 1488</t>
  </si>
  <si>
    <t>45-2  45-4</t>
  </si>
  <si>
    <t>117 1489</t>
  </si>
  <si>
    <t>117 1493</t>
  </si>
  <si>
    <t>117 1504</t>
  </si>
  <si>
    <t>117 1507</t>
  </si>
  <si>
    <t>117 151</t>
  </si>
  <si>
    <t>117 1515</t>
  </si>
  <si>
    <t>117 157</t>
  </si>
  <si>
    <t>117 1578</t>
  </si>
  <si>
    <t>117 158</t>
  </si>
  <si>
    <t>65-4  65-5  45-4</t>
  </si>
  <si>
    <t>117 1588</t>
  </si>
  <si>
    <t>117 1599</t>
  </si>
  <si>
    <t>117 16</t>
  </si>
  <si>
    <t>117 161</t>
  </si>
  <si>
    <t>117 1616</t>
  </si>
  <si>
    <t>117 1636</t>
  </si>
  <si>
    <t>150-5  45-5</t>
  </si>
  <si>
    <t>117 164</t>
  </si>
  <si>
    <t>117 1640</t>
  </si>
  <si>
    <t>117 1658</t>
  </si>
  <si>
    <t>117 17-A</t>
  </si>
  <si>
    <t>117 170</t>
  </si>
  <si>
    <t>117 1708</t>
  </si>
  <si>
    <t>117 1714</t>
  </si>
  <si>
    <t>117 172</t>
  </si>
  <si>
    <t>117 1731</t>
  </si>
  <si>
    <t>150-5  65-5</t>
  </si>
  <si>
    <t>117 1732</t>
  </si>
  <si>
    <t>117 174</t>
  </si>
  <si>
    <t>117 177</t>
  </si>
  <si>
    <t>117 180</t>
  </si>
  <si>
    <t>117 1817</t>
  </si>
  <si>
    <t>117 1818</t>
  </si>
  <si>
    <t>117 1820</t>
  </si>
  <si>
    <t>85-4  65-5  45-4  45-5</t>
  </si>
  <si>
    <t xml:space="preserve"> </t>
  </si>
  <si>
    <t>117 1825</t>
  </si>
  <si>
    <t>150-5  65-5  45-5</t>
  </si>
  <si>
    <t>117 183</t>
  </si>
  <si>
    <t>150-5  45-3</t>
  </si>
  <si>
    <t>117 1848</t>
  </si>
  <si>
    <t>117 1855</t>
  </si>
  <si>
    <t>117 1887</t>
  </si>
  <si>
    <t>150-3  45-2</t>
  </si>
  <si>
    <t>117 1891</t>
  </si>
  <si>
    <t>117 1900</t>
  </si>
  <si>
    <t>117 1906</t>
  </si>
  <si>
    <t>150-5  110-5  65-5  65-4  45-5</t>
  </si>
  <si>
    <t>150-5</t>
  </si>
  <si>
    <t>117 1916</t>
  </si>
  <si>
    <t>117 1917</t>
  </si>
  <si>
    <t>150-5  45-4</t>
  </si>
  <si>
    <t>117 1922</t>
  </si>
  <si>
    <t>45-2  45-5</t>
  </si>
  <si>
    <t>117 1926</t>
  </si>
  <si>
    <t>117 1933</t>
  </si>
  <si>
    <t>117 1934</t>
  </si>
  <si>
    <t>117 1935</t>
  </si>
  <si>
    <t>117 1953</t>
  </si>
  <si>
    <t>117 1965</t>
  </si>
  <si>
    <t>117 1967</t>
  </si>
  <si>
    <t>117 1992</t>
  </si>
  <si>
    <t>110-5  65-5</t>
  </si>
  <si>
    <t>85-3  85-5</t>
  </si>
  <si>
    <t>117 1995</t>
  </si>
  <si>
    <t>117 2</t>
  </si>
  <si>
    <t>117 200</t>
  </si>
  <si>
    <t>117 2005</t>
  </si>
  <si>
    <t>117 204</t>
  </si>
  <si>
    <t>117 2046</t>
  </si>
  <si>
    <t>150-5  110-5  65-5  45-5</t>
  </si>
  <si>
    <t>117 206</t>
  </si>
  <si>
    <t>65-5  85-5  65-4</t>
  </si>
  <si>
    <t>117 2083</t>
  </si>
  <si>
    <t>117 2091</t>
  </si>
  <si>
    <t>117 2094</t>
  </si>
  <si>
    <t>117 2114</t>
  </si>
  <si>
    <t>117 212</t>
  </si>
  <si>
    <t>117 2126</t>
  </si>
  <si>
    <t>117 2135</t>
  </si>
  <si>
    <t>117 2155</t>
  </si>
  <si>
    <t>45-5  45-2  45-3</t>
  </si>
  <si>
    <t>117 2157</t>
  </si>
  <si>
    <t>117 218</t>
  </si>
  <si>
    <t>117 2181</t>
  </si>
  <si>
    <t>65-4  45-4</t>
  </si>
  <si>
    <t>117 2188</t>
  </si>
  <si>
    <t>117 2191</t>
  </si>
  <si>
    <t>65-2  65-5</t>
  </si>
  <si>
    <t>150-5  45-2  45-4</t>
  </si>
  <si>
    <t>117 2192</t>
  </si>
  <si>
    <t>117 2209</t>
  </si>
  <si>
    <t>117 223</t>
  </si>
  <si>
    <t>117 2246</t>
  </si>
  <si>
    <t>50-3</t>
  </si>
  <si>
    <t>117 225</t>
  </si>
  <si>
    <t>117 226</t>
  </si>
  <si>
    <t>117 2263</t>
  </si>
  <si>
    <t>117 228</t>
  </si>
  <si>
    <t>117 230</t>
  </si>
  <si>
    <t>117 2325</t>
  </si>
  <si>
    <t>117 240</t>
  </si>
  <si>
    <t>85-4  85-5</t>
  </si>
  <si>
    <t>117 242</t>
  </si>
  <si>
    <t>117 243</t>
  </si>
  <si>
    <t>117 258</t>
  </si>
  <si>
    <t>117 260</t>
  </si>
  <si>
    <t>117 261</t>
  </si>
  <si>
    <t>117 262</t>
  </si>
  <si>
    <t>117 263</t>
  </si>
  <si>
    <t>117 271</t>
  </si>
  <si>
    <t>117 272</t>
  </si>
  <si>
    <t>117 274</t>
  </si>
  <si>
    <t>65-2</t>
  </si>
  <si>
    <t>117 276</t>
  </si>
  <si>
    <t>117 291</t>
  </si>
  <si>
    <t>117 3028</t>
  </si>
  <si>
    <t>117 303</t>
  </si>
  <si>
    <t>117 310</t>
  </si>
  <si>
    <t>117 313</t>
  </si>
  <si>
    <t>117 331</t>
  </si>
  <si>
    <t>117 332</t>
  </si>
  <si>
    <t>65-3  45-4</t>
  </si>
  <si>
    <t>117 335</t>
  </si>
  <si>
    <t>65-2  65-4  45-4  45-5</t>
  </si>
  <si>
    <t>117 350</t>
  </si>
  <si>
    <t>150-5  85-4  85-5</t>
  </si>
  <si>
    <t>85-4  85-5  65-5  45-4</t>
  </si>
  <si>
    <t>117 367</t>
  </si>
  <si>
    <t xml:space="preserve">45-2  45-4 </t>
  </si>
  <si>
    <t>117 370</t>
  </si>
  <si>
    <t>117 378</t>
  </si>
  <si>
    <t>117 39</t>
  </si>
  <si>
    <t>85-3  85-4</t>
  </si>
  <si>
    <t>117 393</t>
  </si>
  <si>
    <t>117 395</t>
  </si>
  <si>
    <t>117 410 -A</t>
  </si>
  <si>
    <t>117 414</t>
  </si>
  <si>
    <t>117 419</t>
  </si>
  <si>
    <t>117 424</t>
  </si>
  <si>
    <t>65-2  65-4  45-3  45-4</t>
  </si>
  <si>
    <t>117 434</t>
  </si>
  <si>
    <t>150-4  45-3  45-4</t>
  </si>
  <si>
    <t>117 436</t>
  </si>
  <si>
    <t>117 437</t>
  </si>
  <si>
    <t>117 438</t>
  </si>
  <si>
    <t>117 446</t>
  </si>
  <si>
    <t>117 45</t>
  </si>
  <si>
    <t>117 453</t>
  </si>
  <si>
    <t>117 457</t>
  </si>
  <si>
    <t>117 459</t>
  </si>
  <si>
    <t>117 46</t>
  </si>
  <si>
    <t>85-3  65-2</t>
  </si>
  <si>
    <t>117 462</t>
  </si>
  <si>
    <t>117 471</t>
  </si>
  <si>
    <t>110-5  85-5</t>
  </si>
  <si>
    <t>117 474</t>
  </si>
  <si>
    <t>117 5</t>
  </si>
  <si>
    <t>85-3</t>
  </si>
  <si>
    <t>117 500</t>
  </si>
  <si>
    <t>117 501</t>
  </si>
  <si>
    <t>117 504</t>
  </si>
  <si>
    <t>117 505</t>
  </si>
  <si>
    <t>117 507</t>
  </si>
  <si>
    <t>117 51</t>
  </si>
  <si>
    <t>117 513</t>
  </si>
  <si>
    <t>117 514</t>
  </si>
  <si>
    <t>45-5  45-3  45-4</t>
  </si>
  <si>
    <t>117 539</t>
  </si>
  <si>
    <t>117 544</t>
  </si>
  <si>
    <t>117 545</t>
  </si>
  <si>
    <t>117 548</t>
  </si>
  <si>
    <t>117 552</t>
  </si>
  <si>
    <t>117 553</t>
  </si>
  <si>
    <t>117 563</t>
  </si>
  <si>
    <t>117 564</t>
  </si>
  <si>
    <t>117 597</t>
  </si>
  <si>
    <t>85-2  65-5</t>
  </si>
  <si>
    <t>117 636</t>
  </si>
  <si>
    <t>65-4  65-5  45-5</t>
  </si>
  <si>
    <t>117 648</t>
  </si>
  <si>
    <t>117 657</t>
  </si>
  <si>
    <t>117 658</t>
  </si>
  <si>
    <t>117 660</t>
  </si>
  <si>
    <t>117 666</t>
  </si>
  <si>
    <t>117 667</t>
  </si>
  <si>
    <t>150-4  85-4</t>
  </si>
  <si>
    <t>117 669</t>
  </si>
  <si>
    <t>117 670</t>
  </si>
  <si>
    <t>117 672</t>
  </si>
  <si>
    <t xml:space="preserve">65-4  </t>
  </si>
  <si>
    <t>117 675</t>
  </si>
  <si>
    <t>117 676</t>
  </si>
  <si>
    <t>117 678</t>
  </si>
  <si>
    <t>117 683</t>
  </si>
  <si>
    <t>117 691</t>
  </si>
  <si>
    <t>65-4 45-4</t>
  </si>
  <si>
    <t>117 692</t>
  </si>
  <si>
    <t>117 702</t>
  </si>
  <si>
    <t>117 703</t>
  </si>
  <si>
    <t>117 709</t>
  </si>
  <si>
    <t>117 711</t>
  </si>
  <si>
    <t>117 714</t>
  </si>
  <si>
    <t>117 719</t>
  </si>
  <si>
    <t>117 725</t>
  </si>
  <si>
    <t>117 725-A</t>
  </si>
  <si>
    <t>117 727</t>
  </si>
  <si>
    <t>117 733</t>
  </si>
  <si>
    <t>85-3  65-4  54-5</t>
  </si>
  <si>
    <t>117 74</t>
  </si>
  <si>
    <t>117 740</t>
  </si>
  <si>
    <t>117 741</t>
  </si>
  <si>
    <t>117 743</t>
  </si>
  <si>
    <t>117 745</t>
  </si>
  <si>
    <t>117 750</t>
  </si>
  <si>
    <t>117 753</t>
  </si>
  <si>
    <t>117 756</t>
  </si>
  <si>
    <t>117 758</t>
  </si>
  <si>
    <t>117 761</t>
  </si>
  <si>
    <t>117 763</t>
  </si>
  <si>
    <t>117 769</t>
  </si>
  <si>
    <t>117 77</t>
  </si>
  <si>
    <t>117 770</t>
  </si>
  <si>
    <t>117 772</t>
  </si>
  <si>
    <t>117 773</t>
  </si>
  <si>
    <t>85-4  65-4   65-5  45-5</t>
  </si>
  <si>
    <t>117 774</t>
  </si>
  <si>
    <t>117 775</t>
  </si>
  <si>
    <t>117 777</t>
  </si>
  <si>
    <t>117 778</t>
  </si>
  <si>
    <t>117 779</t>
  </si>
  <si>
    <t>117 780</t>
  </si>
  <si>
    <t>117 781</t>
  </si>
  <si>
    <t>110-5</t>
  </si>
  <si>
    <t>117 783</t>
  </si>
  <si>
    <t>65-5  45-3   45-5</t>
  </si>
  <si>
    <t>117 786</t>
  </si>
  <si>
    <t>85-5  45-3</t>
  </si>
  <si>
    <t>85-4  65-4</t>
  </si>
  <si>
    <t>117 787</t>
  </si>
  <si>
    <t>117 797</t>
  </si>
  <si>
    <t>117 798</t>
  </si>
  <si>
    <t>117 799</t>
  </si>
  <si>
    <t>117 802</t>
  </si>
  <si>
    <t>117 807</t>
  </si>
  <si>
    <t>117 808</t>
  </si>
  <si>
    <t>117 812</t>
  </si>
  <si>
    <t>117 813</t>
  </si>
  <si>
    <t>117 814</t>
  </si>
  <si>
    <t>117 815-B</t>
  </si>
  <si>
    <t>117 82</t>
  </si>
  <si>
    <t>117 822</t>
  </si>
  <si>
    <t>117 825</t>
  </si>
  <si>
    <t>117 827</t>
  </si>
  <si>
    <t>117 841</t>
  </si>
  <si>
    <t>117 853</t>
  </si>
  <si>
    <t>117 865</t>
  </si>
  <si>
    <t>117 867</t>
  </si>
  <si>
    <t>117 869</t>
  </si>
  <si>
    <t>117 879</t>
  </si>
  <si>
    <t>117 884</t>
  </si>
  <si>
    <t>117 893</t>
  </si>
  <si>
    <t>85-5  65-4</t>
  </si>
  <si>
    <t>117 894</t>
  </si>
  <si>
    <t>117 899</t>
  </si>
  <si>
    <t>45-4  85-5</t>
  </si>
  <si>
    <t>117 9</t>
  </si>
  <si>
    <t>117 906</t>
  </si>
  <si>
    <t>117 907</t>
  </si>
  <si>
    <t>117 911</t>
  </si>
  <si>
    <t>117 914</t>
  </si>
  <si>
    <t>117 915</t>
  </si>
  <si>
    <t>117 917</t>
  </si>
  <si>
    <t>65-5  45-2   45-3  45-4</t>
  </si>
  <si>
    <t>85-5  65-4   45-4</t>
  </si>
  <si>
    <t>117 922</t>
  </si>
  <si>
    <t>117 932</t>
  </si>
  <si>
    <t>65-5  45-3   45-4  45-5</t>
  </si>
  <si>
    <t>117 944</t>
  </si>
  <si>
    <t>117 947</t>
  </si>
  <si>
    <t>45-3  45-4   45-5</t>
  </si>
  <si>
    <t>65-3  45-2   45-5</t>
  </si>
  <si>
    <t>117 96</t>
  </si>
  <si>
    <t>117 962</t>
  </si>
  <si>
    <t>117 978</t>
  </si>
  <si>
    <t>117 979</t>
  </si>
  <si>
    <t>117 99</t>
  </si>
  <si>
    <t>117 995</t>
  </si>
  <si>
    <t xml:space="preserve">117 T 1408 A </t>
  </si>
  <si>
    <t>117 75</t>
  </si>
  <si>
    <t>117 75A</t>
  </si>
  <si>
    <t>117 1382</t>
  </si>
  <si>
    <t>Non drivable roads-acres:</t>
  </si>
  <si>
    <t>Count</t>
  </si>
  <si>
    <t>%/Total</t>
  </si>
  <si>
    <t>Min</t>
  </si>
  <si>
    <t>Max</t>
  </si>
  <si>
    <t>Avg</t>
  </si>
  <si>
    <t>NON-PRODUCTIVE (Leave areas, RMZs, water, etc.)-acres:</t>
  </si>
  <si>
    <t>Count as of</t>
  </si>
  <si>
    <t>Percent of Total</t>
  </si>
  <si>
    <t>Subj</t>
  </si>
  <si>
    <t>Sales</t>
  </si>
  <si>
    <t>NON-PRODUCTIVE (Roads) acres:</t>
  </si>
  <si>
    <t>Average</t>
  </si>
  <si>
    <t>NON-PRODUCTIVE (Roads)-acres:</t>
  </si>
  <si>
    <t>NON-PRODUCTIVE (rock pits, rock outcrops, swampland, etc.)-acres:</t>
  </si>
  <si>
    <t>MIN</t>
  </si>
  <si>
    <t>MAX</t>
  </si>
  <si>
    <t>P17-15-156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</si>
</sst>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[$$-409]#,##0"/>
    <numFmt numFmtId="166" formatCode="[$$-409]#,##0.00"/>
    <numFmt numFmtId="167" formatCode="&quot;$&quot;#,##0.00"/>
  </numFmts>
  <fonts count="31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sz val="11"/>
      <color rgb="FFFF0000"/>
      <name val="Calibri"/>
      <family val="2"/>
      <scheme val="minor"/>
    </font>
    <font>
      <sz val="10"/>
      <color rgb="FFFF0000"/>
      <name val="Times New Roman"/>
      <family val="1"/>
    </font>
    <font>
      <sz val="12"/>
      <color rgb="FFFF0000"/>
      <name val="Arial"/>
      <family val="2"/>
    </font>
    <font>
      <b/>
      <sz val="10"/>
      <color rgb="FF00B0F0"/>
      <name val="Times New Roman"/>
      <family val="1"/>
    </font>
    <font>
      <sz val="10"/>
      <name val="Times New Roman"/>
    </font>
    <font>
      <sz val="10"/>
      <color indexed="10"/>
      <name val="Times New Roman"/>
    </font>
    <font>
      <sz val="11"/>
      <color theme="1"/>
      <name val="Calibri"/>
      <family val="2"/>
      <scheme val="minor"/>
    </font>
    <font>
      <b/>
      <sz val="8"/>
      <name val="Times New Roman"/>
      <family val="1"/>
    </font>
    <font>
      <sz val="8"/>
      <name val="Times New Roman"/>
      <family val="1"/>
    </font>
    <font>
      <u/>
      <sz val="8"/>
      <name val="Times New Roman"/>
      <family val="1"/>
    </font>
    <font>
      <sz val="8"/>
      <color rgb="FFFF0000"/>
      <name val="Times New Roman"/>
      <family val="1"/>
    </font>
    <font>
      <sz val="8"/>
      <name val="Arial"/>
      <family val="2"/>
    </font>
    <font>
      <sz val="8"/>
      <color rgb="FFFF0000"/>
      <name val="Calibri"/>
      <family val="2"/>
      <scheme val="minor"/>
    </font>
    <font>
      <sz val="11"/>
      <color rgb="FFFF0000"/>
      <name val="Times New Roman"/>
      <family val="1"/>
    </font>
    <font>
      <sz val="10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Times New Roman"/>
      <family val="1"/>
    </font>
    <font>
      <b/>
      <sz val="8"/>
      <color rgb="FFFF0000"/>
      <name val="Arial"/>
      <family val="2"/>
    </font>
    <font>
      <b/>
      <sz val="8"/>
      <color rgb="FF0070C0"/>
      <name val="Times New Roman"/>
      <family val="1"/>
    </font>
    <font>
      <b/>
      <sz val="8"/>
      <color rgb="FF0070C0"/>
      <name val="Arial"/>
      <family val="2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theme="1"/>
      <name val="Times New Roman"/>
      <family val="1"/>
    </font>
    <font>
      <sz val="11"/>
      <name val="Times New Roman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4" fillId="0" borderId="0" xfId="0" applyFont="1"/>
    <xf numFmtId="164" fontId="2" fillId="0" borderId="0" xfId="0" applyNumberFormat="1" applyFont="1"/>
    <xf numFmtId="165" fontId="2" fillId="0" borderId="0" xfId="0" applyNumberFormat="1" applyFont="1"/>
    <xf numFmtId="4" fontId="2" fillId="0" borderId="0" xfId="0" applyNumberFormat="1" applyFont="1"/>
    <xf numFmtId="166" fontId="2" fillId="0" borderId="0" xfId="0" applyNumberFormat="1" applyFont="1"/>
    <xf numFmtId="9" fontId="2" fillId="0" borderId="0" xfId="0" applyNumberFormat="1" applyFont="1"/>
    <xf numFmtId="10" fontId="2" fillId="0" borderId="0" xfId="0" applyNumberFormat="1" applyFont="1"/>
    <xf numFmtId="3" fontId="2" fillId="0" borderId="0" xfId="0" applyNumberFormat="1" applyFont="1"/>
    <xf numFmtId="3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right"/>
    </xf>
    <xf numFmtId="49" fontId="0" fillId="0" borderId="0" xfId="0" applyNumberFormat="1"/>
    <xf numFmtId="0" fontId="2" fillId="0" borderId="0" xfId="0" applyFont="1" applyAlignment="1">
      <alignment textRotation="90"/>
    </xf>
    <xf numFmtId="0" fontId="0" fillId="0" borderId="0" xfId="0" applyAlignment="1">
      <alignment textRotation="90"/>
    </xf>
    <xf numFmtId="0" fontId="1" fillId="0" borderId="0" xfId="0" applyFont="1" applyAlignment="1">
      <alignment textRotation="90" wrapText="1"/>
    </xf>
    <xf numFmtId="0" fontId="2" fillId="0" borderId="0" xfId="0" applyFont="1" applyAlignment="1">
      <alignment textRotation="90" wrapText="1"/>
    </xf>
    <xf numFmtId="0" fontId="2" fillId="0" borderId="0" xfId="0" applyFont="1" applyAlignment="1">
      <alignment horizontal="center" textRotation="90" wrapText="1"/>
    </xf>
    <xf numFmtId="0" fontId="3" fillId="0" borderId="0" xfId="0" applyFont="1" applyAlignment="1">
      <alignment textRotation="90" wrapText="1"/>
    </xf>
    <xf numFmtId="0" fontId="2" fillId="0" borderId="0" xfId="0" applyFont="1" applyAlignment="1">
      <alignment horizontal="right" textRotation="90" wrapText="1"/>
    </xf>
    <xf numFmtId="0" fontId="2" fillId="0" borderId="0" xfId="0" applyFont="1" applyAlignment="1">
      <alignment horizontal="left" textRotation="90" wrapText="1"/>
    </xf>
    <xf numFmtId="0" fontId="0" fillId="0" borderId="0" xfId="0" applyAlignment="1">
      <alignment textRotation="90" wrapText="1"/>
    </xf>
    <xf numFmtId="0" fontId="6" fillId="0" borderId="0" xfId="0" applyFont="1" applyAlignment="1">
      <alignment textRotation="90" wrapText="1"/>
    </xf>
    <xf numFmtId="3" fontId="6" fillId="0" borderId="0" xfId="0" applyNumberFormat="1" applyFont="1"/>
    <xf numFmtId="0" fontId="5" fillId="0" borderId="0" xfId="0" applyFont="1"/>
    <xf numFmtId="4" fontId="6" fillId="0" borderId="0" xfId="0" applyNumberFormat="1" applyFont="1"/>
    <xf numFmtId="0" fontId="6" fillId="0" borderId="0" xfId="0" applyFont="1" applyAlignment="1">
      <alignment horizontal="left" textRotation="90" wrapText="1"/>
    </xf>
    <xf numFmtId="0" fontId="6" fillId="0" borderId="0" xfId="0" applyFont="1" applyAlignment="1">
      <alignment horizontal="right" textRotation="90" wrapText="1"/>
    </xf>
    <xf numFmtId="0" fontId="6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/>
    <xf numFmtId="165" fontId="6" fillId="0" borderId="0" xfId="0" applyNumberFormat="1" applyFont="1"/>
    <xf numFmtId="0" fontId="6" fillId="0" borderId="0" xfId="0" applyFont="1" applyAlignment="1">
      <alignment horizontal="right"/>
    </xf>
    <xf numFmtId="9" fontId="6" fillId="0" borderId="0" xfId="0" applyNumberFormat="1" applyFont="1"/>
    <xf numFmtId="10" fontId="6" fillId="0" borderId="0" xfId="0" applyNumberFormat="1" applyFont="1"/>
    <xf numFmtId="0" fontId="7" fillId="0" borderId="0" xfId="0" applyFont="1"/>
    <xf numFmtId="166" fontId="8" fillId="0" borderId="0" xfId="0" applyNumberFormat="1" applyFont="1"/>
    <xf numFmtId="0" fontId="10" fillId="0" borderId="0" xfId="0" applyFont="1"/>
    <xf numFmtId="164" fontId="9" fillId="0" borderId="0" xfId="0" applyNumberFormat="1" applyFont="1"/>
    <xf numFmtId="0" fontId="9" fillId="0" borderId="0" xfId="0" applyFont="1"/>
    <xf numFmtId="165" fontId="9" fillId="0" borderId="0" xfId="0" applyNumberFormat="1" applyFont="1"/>
    <xf numFmtId="4" fontId="9" fillId="0" borderId="0" xfId="0" applyNumberFormat="1" applyFont="1"/>
    <xf numFmtId="0" fontId="9" fillId="0" borderId="0" xfId="0" applyFont="1" applyAlignment="1">
      <alignment horizontal="right"/>
    </xf>
    <xf numFmtId="166" fontId="9" fillId="0" borderId="0" xfId="0" applyNumberFormat="1" applyFont="1"/>
    <xf numFmtId="9" fontId="9" fillId="0" borderId="0" xfId="0" applyNumberFormat="1" applyFont="1"/>
    <xf numFmtId="10" fontId="9" fillId="0" borderId="0" xfId="0" applyNumberFormat="1" applyFont="1"/>
    <xf numFmtId="3" fontId="9" fillId="0" borderId="0" xfId="0" applyNumberFormat="1" applyFont="1"/>
    <xf numFmtId="0" fontId="9" fillId="0" borderId="0" xfId="0" applyFont="1" applyAlignment="1">
      <alignment horizontal="left"/>
    </xf>
    <xf numFmtId="49" fontId="2" fillId="0" borderId="0" xfId="0" applyNumberFormat="1" applyFont="1" applyAlignment="1">
      <alignment horizontal="right" textRotation="90" wrapText="1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textRotation="90"/>
    </xf>
    <xf numFmtId="0" fontId="13" fillId="0" borderId="0" xfId="0" applyFont="1" applyAlignment="1">
      <alignment textRotation="90"/>
    </xf>
    <xf numFmtId="0" fontId="14" fillId="0" borderId="0" xfId="0" applyFont="1" applyAlignment="1">
      <alignment textRotation="90"/>
    </xf>
    <xf numFmtId="0" fontId="13" fillId="0" borderId="0" xfId="0" applyFont="1" applyAlignment="1">
      <alignment horizontal="center" textRotation="90"/>
    </xf>
    <xf numFmtId="1" fontId="12" fillId="0" borderId="0" xfId="0" applyNumberFormat="1" applyFont="1" applyAlignment="1">
      <alignment horizontal="right" textRotation="90"/>
    </xf>
    <xf numFmtId="0" fontId="13" fillId="0" borderId="0" xfId="0" applyFont="1" applyAlignment="1">
      <alignment horizontal="right" textRotation="90"/>
    </xf>
    <xf numFmtId="0" fontId="13" fillId="0" borderId="0" xfId="0" applyFont="1" applyAlignment="1">
      <alignment horizontal="left" textRotation="90"/>
    </xf>
    <xf numFmtId="0" fontId="13" fillId="0" borderId="0" xfId="0" applyFont="1"/>
    <xf numFmtId="2" fontId="13" fillId="0" borderId="0" xfId="0" applyNumberFormat="1" applyFont="1"/>
    <xf numFmtId="1" fontId="13" fillId="0" borderId="0" xfId="0" applyNumberFormat="1" applyFont="1"/>
    <xf numFmtId="10" fontId="13" fillId="0" borderId="0" xfId="0" applyNumberFormat="1" applyFont="1"/>
    <xf numFmtId="0" fontId="13" fillId="0" borderId="0" xfId="0" applyFont="1" applyAlignment="1">
      <alignment horizontal="left"/>
    </xf>
    <xf numFmtId="2" fontId="12" fillId="0" borderId="0" xfId="0" applyNumberFormat="1" applyFont="1"/>
    <xf numFmtId="2" fontId="13" fillId="0" borderId="0" xfId="0" applyNumberFormat="1" applyFont="1" applyAlignment="1">
      <alignment horizontal="right"/>
    </xf>
    <xf numFmtId="0" fontId="15" fillId="0" borderId="0" xfId="0" applyFont="1"/>
    <xf numFmtId="1" fontId="12" fillId="0" borderId="0" xfId="0" applyNumberFormat="1" applyFont="1"/>
    <xf numFmtId="10" fontId="13" fillId="0" borderId="0" xfId="1" applyNumberFormat="1" applyFont="1" applyAlignment="1"/>
    <xf numFmtId="0" fontId="16" fillId="0" borderId="0" xfId="0" applyFont="1"/>
    <xf numFmtId="0" fontId="15" fillId="0" borderId="0" xfId="0" applyFont="1" applyAlignment="1">
      <alignment textRotation="90"/>
    </xf>
    <xf numFmtId="2" fontId="15" fillId="0" borderId="0" xfId="0" applyNumberFormat="1" applyFont="1"/>
    <xf numFmtId="1" fontId="15" fillId="0" borderId="0" xfId="0" applyNumberFormat="1" applyFont="1"/>
    <xf numFmtId="0" fontId="15" fillId="0" borderId="0" xfId="0" applyFont="1" applyAlignment="1">
      <alignment horizontal="right" textRotation="90"/>
    </xf>
    <xf numFmtId="0" fontId="17" fillId="0" borderId="0" xfId="0" applyFont="1"/>
    <xf numFmtId="0" fontId="18" fillId="0" borderId="0" xfId="0" applyFont="1" applyAlignment="1">
      <alignment textRotation="90"/>
    </xf>
    <xf numFmtId="0" fontId="1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19" fillId="0" borderId="0" xfId="0" applyFont="1" applyAlignment="1">
      <alignment wrapText="1"/>
    </xf>
    <xf numFmtId="0" fontId="20" fillId="0" borderId="0" xfId="0" applyFont="1"/>
    <xf numFmtId="0" fontId="15" fillId="0" borderId="0" xfId="0" applyFont="1" applyAlignment="1">
      <alignment textRotation="90" wrapText="1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0" applyFont="1" applyAlignment="1">
      <alignment wrapText="1"/>
    </xf>
    <xf numFmtId="0" fontId="21" fillId="0" borderId="0" xfId="0" applyFont="1"/>
    <xf numFmtId="0" fontId="15" fillId="0" borderId="0" xfId="0" applyFont="1" applyAlignment="1">
      <alignment horizontal="right" textRotation="90" wrapText="1"/>
    </xf>
    <xf numFmtId="167" fontId="15" fillId="0" borderId="0" xfId="0" applyNumberFormat="1" applyFont="1"/>
    <xf numFmtId="2" fontId="17" fillId="0" borderId="0" xfId="0" applyNumberFormat="1" applyFont="1"/>
    <xf numFmtId="2" fontId="15" fillId="0" borderId="0" xfId="0" applyNumberFormat="1" applyFont="1" applyAlignment="1">
      <alignment horizontal="right" textRotation="90" wrapText="1"/>
    </xf>
    <xf numFmtId="167" fontId="17" fillId="0" borderId="0" xfId="0" applyNumberFormat="1" applyFont="1"/>
    <xf numFmtId="167" fontId="15" fillId="0" borderId="0" xfId="0" applyNumberFormat="1" applyFont="1" applyAlignment="1">
      <alignment horizontal="right" textRotation="90" wrapText="1"/>
    </xf>
    <xf numFmtId="167" fontId="13" fillId="0" borderId="0" xfId="0" applyNumberFormat="1" applyFont="1"/>
    <xf numFmtId="0" fontId="24" fillId="0" borderId="0" xfId="0" applyFont="1"/>
    <xf numFmtId="1" fontId="25" fillId="0" borderId="0" xfId="0" applyNumberFormat="1" applyFont="1"/>
    <xf numFmtId="10" fontId="25" fillId="0" borderId="0" xfId="0" applyNumberFormat="1" applyFont="1"/>
    <xf numFmtId="4" fontId="26" fillId="0" borderId="0" xfId="0" applyNumberFormat="1" applyFont="1"/>
    <xf numFmtId="0" fontId="23" fillId="0" borderId="0" xfId="0" applyFont="1"/>
    <xf numFmtId="4" fontId="27" fillId="0" borderId="0" xfId="0" applyNumberFormat="1" applyFont="1"/>
    <xf numFmtId="0" fontId="25" fillId="0" borderId="0" xfId="0" applyFont="1"/>
    <xf numFmtId="0" fontId="15" fillId="0" borderId="0" xfId="0" applyFont="1" applyAlignment="1">
      <alignment horizontal="right"/>
    </xf>
    <xf numFmtId="0" fontId="15" fillId="0" borderId="0" xfId="0" applyFont="1" applyAlignment="1">
      <alignment horizontal="right" wrapText="1"/>
    </xf>
    <xf numFmtId="2" fontId="15" fillId="0" borderId="0" xfId="0" applyNumberFormat="1" applyFont="1" applyAlignment="1">
      <alignment horizontal="right"/>
    </xf>
    <xf numFmtId="0" fontId="13" fillId="0" borderId="2" xfId="0" applyFont="1" applyBorder="1" applyAlignment="1">
      <alignment wrapText="1"/>
    </xf>
    <xf numFmtId="0" fontId="13" fillId="0" borderId="3" xfId="0" applyFont="1" applyBorder="1" applyAlignment="1">
      <alignment wrapText="1"/>
    </xf>
    <xf numFmtId="0" fontId="13" fillId="0" borderId="4" xfId="0" applyFont="1" applyBorder="1" applyAlignment="1">
      <alignment wrapText="1"/>
    </xf>
    <xf numFmtId="0" fontId="15" fillId="0" borderId="0" xfId="0" applyFont="1" applyAlignment="1">
      <alignment horizontal="left"/>
    </xf>
    <xf numFmtId="1" fontId="25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1" fontId="25" fillId="0" borderId="2" xfId="0" applyNumberFormat="1" applyFont="1" applyBorder="1"/>
    <xf numFmtId="1" fontId="25" fillId="0" borderId="3" xfId="0" applyNumberFormat="1" applyFont="1" applyBorder="1"/>
    <xf numFmtId="1" fontId="25" fillId="0" borderId="5" xfId="0" applyNumberFormat="1" applyFont="1" applyBorder="1" applyAlignment="1">
      <alignment horizontal="right"/>
    </xf>
    <xf numFmtId="2" fontId="25" fillId="0" borderId="2" xfId="0" applyNumberFormat="1" applyFont="1" applyBorder="1" applyAlignment="1">
      <alignment horizontal="right"/>
    </xf>
    <xf numFmtId="2" fontId="23" fillId="0" borderId="2" xfId="0" applyNumberFormat="1" applyFont="1" applyBorder="1" applyAlignment="1">
      <alignment horizontal="right"/>
    </xf>
    <xf numFmtId="2" fontId="26" fillId="0" borderId="2" xfId="0" applyNumberFormat="1" applyFont="1" applyBorder="1" applyAlignment="1">
      <alignment horizontal="right"/>
    </xf>
    <xf numFmtId="2" fontId="25" fillId="0" borderId="3" xfId="0" applyNumberFormat="1" applyFont="1" applyBorder="1" applyAlignment="1">
      <alignment horizontal="right"/>
    </xf>
    <xf numFmtId="2" fontId="23" fillId="0" borderId="3" xfId="0" applyNumberFormat="1" applyFont="1" applyBorder="1" applyAlignment="1">
      <alignment horizontal="right"/>
    </xf>
    <xf numFmtId="2" fontId="26" fillId="0" borderId="3" xfId="0" applyNumberFormat="1" applyFont="1" applyBorder="1" applyAlignment="1">
      <alignment horizontal="right"/>
    </xf>
    <xf numFmtId="2" fontId="27" fillId="0" borderId="2" xfId="0" applyNumberFormat="1" applyFont="1" applyBorder="1" applyAlignment="1">
      <alignment horizontal="right"/>
    </xf>
    <xf numFmtId="2" fontId="27" fillId="0" borderId="3" xfId="0" applyNumberFormat="1" applyFont="1" applyBorder="1" applyAlignment="1">
      <alignment horizontal="right"/>
    </xf>
    <xf numFmtId="0" fontId="21" fillId="0" borderId="3" xfId="0" applyFont="1" applyBorder="1" applyAlignment="1">
      <alignment horizontal="right"/>
    </xf>
    <xf numFmtId="0" fontId="21" fillId="0" borderId="4" xfId="0" applyFont="1" applyBorder="1" applyAlignment="1">
      <alignment horizontal="right"/>
    </xf>
    <xf numFmtId="0" fontId="21" fillId="0" borderId="0" xfId="0" applyFont="1" applyAlignment="1">
      <alignment textRotation="90"/>
    </xf>
    <xf numFmtId="0" fontId="28" fillId="0" borderId="0" xfId="0" applyFont="1"/>
    <xf numFmtId="0" fontId="1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9" fontId="22" fillId="0" borderId="2" xfId="0" applyNumberFormat="1" applyFont="1" applyBorder="1" applyAlignment="1">
      <alignment horizontal="right"/>
    </xf>
    <xf numFmtId="9" fontId="22" fillId="0" borderId="3" xfId="0" applyNumberFormat="1" applyFont="1" applyBorder="1" applyAlignment="1">
      <alignment horizontal="right"/>
    </xf>
    <xf numFmtId="2" fontId="13" fillId="0" borderId="3" xfId="0" applyNumberFormat="1" applyFont="1" applyBorder="1"/>
    <xf numFmtId="167" fontId="13" fillId="0" borderId="3" xfId="0" applyNumberFormat="1" applyFont="1" applyBorder="1"/>
    <xf numFmtId="0" fontId="13" fillId="0" borderId="3" xfId="0" applyFont="1" applyBorder="1"/>
    <xf numFmtId="9" fontId="28" fillId="0" borderId="3" xfId="0" applyNumberFormat="1" applyFont="1" applyBorder="1" applyAlignment="1">
      <alignment horizontal="right"/>
    </xf>
    <xf numFmtId="0" fontId="21" fillId="0" borderId="3" xfId="0" applyFont="1" applyBorder="1"/>
    <xf numFmtId="9" fontId="21" fillId="0" borderId="3" xfId="0" applyNumberFormat="1" applyFont="1" applyBorder="1" applyAlignment="1">
      <alignment horizontal="right"/>
    </xf>
    <xf numFmtId="0" fontId="24" fillId="0" borderId="4" xfId="0" applyFont="1" applyBorder="1" applyAlignment="1">
      <alignment horizontal="left"/>
    </xf>
    <xf numFmtId="9" fontId="22" fillId="0" borderId="4" xfId="0" applyNumberFormat="1" applyFont="1" applyBorder="1" applyAlignment="1">
      <alignment horizontal="righ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A322"/>
  <sheetViews>
    <sheetView tabSelected="1" workbookViewId="0">
      <selection sqref="A1:XFD1"/>
    </sheetView>
  </sheetViews>
  <sheetFormatPr defaultRowHeight="15" x14ac:dyDescent="0.25"/>
  <cols>
    <col min="1" max="1" width="5.7109375" customWidth="1"/>
    <col min="2" max="2" width="5.7109375" style="27" customWidth="1"/>
    <col min="3" max="4" width="5.7109375" customWidth="1"/>
    <col min="5" max="5" width="5.7109375" style="27" customWidth="1"/>
    <col min="6" max="44" width="5.7109375" customWidth="1"/>
    <col min="45" max="45" width="5.7109375" style="27" customWidth="1"/>
    <col min="46" max="57" width="5.7109375" customWidth="1"/>
    <col min="58" max="58" width="5.7109375" style="27" customWidth="1"/>
    <col min="59" max="70" width="5.7109375" customWidth="1"/>
    <col min="71" max="71" width="5.7109375" style="27" customWidth="1"/>
    <col min="72" max="83" width="5.7109375" customWidth="1"/>
    <col min="84" max="84" width="5.7109375" style="27" customWidth="1"/>
    <col min="85" max="90" width="5.7109375" customWidth="1"/>
    <col min="91" max="91" width="5.7109375" style="27" customWidth="1"/>
    <col min="92" max="103" width="5.7109375" customWidth="1"/>
    <col min="104" max="104" width="5.7109375" style="27" customWidth="1"/>
    <col min="105" max="111" width="5.7109375" customWidth="1"/>
    <col min="112" max="112" width="5.7109375" style="27" customWidth="1"/>
    <col min="113" max="124" width="5.7109375" customWidth="1"/>
    <col min="125" max="125" width="5.7109375" style="27" customWidth="1"/>
    <col min="126" max="131" width="5.7109375" customWidth="1"/>
    <col min="132" max="132" width="5.7109375" style="27" customWidth="1"/>
    <col min="133" max="138" width="5.7109375" customWidth="1"/>
    <col min="139" max="139" width="5.7109375" style="27" customWidth="1"/>
    <col min="140" max="147" width="5.7109375" customWidth="1"/>
    <col min="148" max="148" width="5.7109375" style="27" customWidth="1"/>
    <col min="149" max="437" width="5.7109375" customWidth="1"/>
    <col min="438" max="440" width="5.7109375" style="27" customWidth="1"/>
  </cols>
  <sheetData>
    <row r="1" spans="1:677" s="17" customFormat="1" ht="165.75" customHeight="1" x14ac:dyDescent="0.25">
      <c r="A1" s="54" t="s">
        <v>682</v>
      </c>
      <c r="B1" s="72" t="s">
        <v>683</v>
      </c>
      <c r="C1" s="54" t="s">
        <v>684</v>
      </c>
      <c r="D1" s="55"/>
      <c r="E1" s="72" t="s">
        <v>12</v>
      </c>
      <c r="F1" s="55"/>
      <c r="G1" s="55"/>
      <c r="H1" s="55" t="s">
        <v>685</v>
      </c>
      <c r="I1" s="55"/>
      <c r="J1" s="55"/>
      <c r="K1" s="55"/>
      <c r="L1" s="56" t="s">
        <v>686</v>
      </c>
      <c r="M1" s="57" t="s">
        <v>687</v>
      </c>
      <c r="N1" s="57" t="s">
        <v>688</v>
      </c>
      <c r="O1" s="57" t="s">
        <v>689</v>
      </c>
      <c r="P1" s="57" t="s">
        <v>690</v>
      </c>
      <c r="Q1" s="54"/>
      <c r="R1" s="55"/>
      <c r="S1" s="54"/>
      <c r="T1" s="56" t="s">
        <v>691</v>
      </c>
      <c r="U1" s="57" t="s">
        <v>692</v>
      </c>
      <c r="V1" s="57" t="s">
        <v>693</v>
      </c>
      <c r="W1" s="57" t="s">
        <v>694</v>
      </c>
      <c r="X1" s="55"/>
      <c r="Y1" s="55"/>
      <c r="Z1" s="55"/>
      <c r="AA1" s="55"/>
      <c r="AB1" s="56" t="s">
        <v>695</v>
      </c>
      <c r="AC1" s="57" t="s">
        <v>696</v>
      </c>
      <c r="AD1" s="57" t="s">
        <v>697</v>
      </c>
      <c r="AE1" s="57" t="s">
        <v>698</v>
      </c>
      <c r="AF1" s="57" t="s">
        <v>699</v>
      </c>
      <c r="AG1" s="57" t="s">
        <v>700</v>
      </c>
      <c r="AH1" s="57" t="s">
        <v>701</v>
      </c>
      <c r="AI1" s="57"/>
      <c r="AJ1" s="55"/>
      <c r="AK1" s="56"/>
      <c r="AL1" s="58"/>
      <c r="AM1" s="56"/>
      <c r="AN1" s="56" t="s">
        <v>24</v>
      </c>
      <c r="AO1" s="55"/>
      <c r="AP1" s="55" t="s">
        <v>27</v>
      </c>
      <c r="AQ1" s="55"/>
      <c r="AR1" s="55"/>
      <c r="AS1" s="72" t="s">
        <v>29</v>
      </c>
      <c r="AT1" s="57" t="s">
        <v>702</v>
      </c>
      <c r="AU1" s="55"/>
      <c r="AV1" s="57" t="s">
        <v>703</v>
      </c>
      <c r="AW1" s="57"/>
      <c r="AX1" s="57" t="s">
        <v>34</v>
      </c>
      <c r="AY1" s="57" t="s">
        <v>35</v>
      </c>
      <c r="AZ1" s="57" t="s">
        <v>36</v>
      </c>
      <c r="BA1" s="57" t="s">
        <v>704</v>
      </c>
      <c r="BB1" s="57" t="s">
        <v>38</v>
      </c>
      <c r="BC1" s="57" t="s">
        <v>39</v>
      </c>
      <c r="BD1" s="57" t="s">
        <v>40</v>
      </c>
      <c r="BE1" s="55"/>
      <c r="BF1" s="72" t="s">
        <v>41</v>
      </c>
      <c r="BG1" s="57" t="s">
        <v>702</v>
      </c>
      <c r="BH1" s="55"/>
      <c r="BI1" s="57" t="s">
        <v>703</v>
      </c>
      <c r="BJ1" s="57"/>
      <c r="BK1" s="57" t="s">
        <v>42</v>
      </c>
      <c r="BL1" s="57" t="s">
        <v>35</v>
      </c>
      <c r="BM1" s="57" t="s">
        <v>36</v>
      </c>
      <c r="BN1" s="57" t="s">
        <v>704</v>
      </c>
      <c r="BO1" s="57" t="s">
        <v>38</v>
      </c>
      <c r="BP1" s="57" t="s">
        <v>39</v>
      </c>
      <c r="BQ1" s="57" t="s">
        <v>40</v>
      </c>
      <c r="BR1" s="55"/>
      <c r="BS1" s="72" t="s">
        <v>43</v>
      </c>
      <c r="BT1" s="57" t="s">
        <v>702</v>
      </c>
      <c r="BU1" s="55"/>
      <c r="BV1" s="57" t="s">
        <v>703</v>
      </c>
      <c r="BW1" s="57"/>
      <c r="BX1" s="57" t="s">
        <v>42</v>
      </c>
      <c r="BY1" s="57" t="s">
        <v>35</v>
      </c>
      <c r="BZ1" s="57" t="s">
        <v>36</v>
      </c>
      <c r="CA1" s="57" t="s">
        <v>704</v>
      </c>
      <c r="CB1" s="57" t="s">
        <v>38</v>
      </c>
      <c r="CC1" s="57" t="s">
        <v>39</v>
      </c>
      <c r="CD1" s="57" t="s">
        <v>40</v>
      </c>
      <c r="CE1" s="55"/>
      <c r="CF1" s="72" t="s">
        <v>44</v>
      </c>
      <c r="CG1" s="57" t="s">
        <v>45</v>
      </c>
      <c r="CH1" s="57" t="s">
        <v>36</v>
      </c>
      <c r="CI1" s="57" t="s">
        <v>704</v>
      </c>
      <c r="CJ1" s="57" t="s">
        <v>38</v>
      </c>
      <c r="CK1" s="57" t="s">
        <v>39</v>
      </c>
      <c r="CL1" s="55"/>
      <c r="CM1" s="72" t="s">
        <v>46</v>
      </c>
      <c r="CN1" s="57" t="s">
        <v>702</v>
      </c>
      <c r="CO1" s="55"/>
      <c r="CP1" s="57" t="s">
        <v>703</v>
      </c>
      <c r="CQ1" s="57"/>
      <c r="CR1" s="57" t="s">
        <v>42</v>
      </c>
      <c r="CS1" s="57" t="s">
        <v>35</v>
      </c>
      <c r="CT1" s="57" t="s">
        <v>36</v>
      </c>
      <c r="CU1" s="57" t="s">
        <v>704</v>
      </c>
      <c r="CV1" s="57" t="s">
        <v>38</v>
      </c>
      <c r="CW1" s="57" t="s">
        <v>39</v>
      </c>
      <c r="CX1" s="57" t="s">
        <v>40</v>
      </c>
      <c r="CY1" s="55"/>
      <c r="CZ1" s="72" t="s">
        <v>47</v>
      </c>
      <c r="DA1" s="57" t="s">
        <v>35</v>
      </c>
      <c r="DB1" s="57" t="s">
        <v>36</v>
      </c>
      <c r="DC1" s="57" t="s">
        <v>704</v>
      </c>
      <c r="DD1" s="57" t="s">
        <v>38</v>
      </c>
      <c r="DE1" s="57" t="s">
        <v>39</v>
      </c>
      <c r="DF1" s="57" t="s">
        <v>40</v>
      </c>
      <c r="DG1" s="55"/>
      <c r="DH1" s="72" t="s">
        <v>48</v>
      </c>
      <c r="DI1" s="57" t="s">
        <v>702</v>
      </c>
      <c r="DJ1" s="55"/>
      <c r="DK1" s="57" t="s">
        <v>703</v>
      </c>
      <c r="DL1" s="57"/>
      <c r="DM1" s="57" t="s">
        <v>42</v>
      </c>
      <c r="DN1" s="57" t="s">
        <v>35</v>
      </c>
      <c r="DO1" s="57" t="s">
        <v>36</v>
      </c>
      <c r="DP1" s="57" t="s">
        <v>704</v>
      </c>
      <c r="DQ1" s="57" t="s">
        <v>38</v>
      </c>
      <c r="DR1" s="57" t="s">
        <v>39</v>
      </c>
      <c r="DS1" s="57" t="s">
        <v>40</v>
      </c>
      <c r="DT1" s="55"/>
      <c r="DU1" s="72" t="s">
        <v>49</v>
      </c>
      <c r="DV1" s="57" t="s">
        <v>50</v>
      </c>
      <c r="DW1" s="57" t="s">
        <v>51</v>
      </c>
      <c r="DX1" s="57" t="s">
        <v>52</v>
      </c>
      <c r="DY1" s="57" t="s">
        <v>53</v>
      </c>
      <c r="DZ1" s="57" t="s">
        <v>40</v>
      </c>
      <c r="EA1" s="55"/>
      <c r="EB1" s="72" t="s">
        <v>54</v>
      </c>
      <c r="EC1" s="57" t="s">
        <v>50</v>
      </c>
      <c r="ED1" s="57" t="s">
        <v>51</v>
      </c>
      <c r="EE1" s="57" t="s">
        <v>52</v>
      </c>
      <c r="EF1" s="57" t="s">
        <v>53</v>
      </c>
      <c r="EG1" s="57" t="s">
        <v>40</v>
      </c>
      <c r="EH1" s="55"/>
      <c r="EI1" s="72" t="s">
        <v>55</v>
      </c>
      <c r="EJ1" s="57" t="s">
        <v>45</v>
      </c>
      <c r="EK1" s="57" t="s">
        <v>42</v>
      </c>
      <c r="EL1" s="57" t="s">
        <v>36</v>
      </c>
      <c r="EM1" s="57" t="s">
        <v>704</v>
      </c>
      <c r="EN1" s="57" t="s">
        <v>39</v>
      </c>
      <c r="EO1" s="57" t="s">
        <v>40</v>
      </c>
      <c r="EP1" s="55"/>
      <c r="EQ1" s="55"/>
      <c r="ER1" s="72" t="s">
        <v>56</v>
      </c>
      <c r="ES1" s="57" t="s">
        <v>50</v>
      </c>
      <c r="ET1" s="57" t="s">
        <v>51</v>
      </c>
      <c r="EU1" s="57" t="s">
        <v>52</v>
      </c>
      <c r="EV1" s="57" t="s">
        <v>53</v>
      </c>
      <c r="EW1" s="57" t="s">
        <v>40</v>
      </c>
      <c r="EX1" s="55"/>
      <c r="EY1" s="55"/>
      <c r="EZ1" s="56" t="s">
        <v>57</v>
      </c>
      <c r="FA1" s="55"/>
      <c r="FB1" s="55" t="s">
        <v>12</v>
      </c>
      <c r="FC1" s="55"/>
      <c r="FD1" s="55" t="s">
        <v>705</v>
      </c>
      <c r="FE1" s="59" t="s">
        <v>60</v>
      </c>
      <c r="FF1" s="59"/>
      <c r="FG1" s="59" t="s">
        <v>62</v>
      </c>
      <c r="FH1" s="59"/>
      <c r="FI1" s="59" t="s">
        <v>63</v>
      </c>
      <c r="FJ1" s="59"/>
      <c r="FK1" s="59" t="s">
        <v>64</v>
      </c>
      <c r="FL1" s="59"/>
      <c r="FM1" s="59" t="s">
        <v>65</v>
      </c>
      <c r="FN1" s="59"/>
      <c r="FO1" s="59" t="s">
        <v>66</v>
      </c>
      <c r="FP1" s="59"/>
      <c r="FQ1" s="59" t="s">
        <v>67</v>
      </c>
      <c r="FR1" s="59"/>
      <c r="FS1" s="59" t="s">
        <v>68</v>
      </c>
      <c r="FT1" s="59"/>
      <c r="FU1" s="59" t="s">
        <v>69</v>
      </c>
      <c r="FV1" s="59"/>
      <c r="FW1" s="59" t="s">
        <v>70</v>
      </c>
      <c r="FX1" s="59"/>
      <c r="FY1" s="59" t="s">
        <v>71</v>
      </c>
      <c r="FZ1" s="59"/>
      <c r="GA1" s="59" t="s">
        <v>72</v>
      </c>
      <c r="GB1" s="59"/>
      <c r="GC1" s="59" t="s">
        <v>73</v>
      </c>
      <c r="GD1" s="59"/>
      <c r="GE1" s="59" t="s">
        <v>74</v>
      </c>
      <c r="GF1" s="59"/>
      <c r="GG1" s="59" t="s">
        <v>75</v>
      </c>
      <c r="GH1" s="59"/>
      <c r="GI1" s="59" t="s">
        <v>76</v>
      </c>
      <c r="GJ1" s="59"/>
      <c r="GK1" s="59" t="s">
        <v>77</v>
      </c>
      <c r="GL1" s="59"/>
      <c r="GM1" s="59" t="s">
        <v>78</v>
      </c>
      <c r="GN1" s="59"/>
      <c r="GO1" s="59" t="s">
        <v>79</v>
      </c>
      <c r="GP1" s="59"/>
      <c r="GQ1" s="59" t="s">
        <v>80</v>
      </c>
      <c r="GR1" s="59"/>
      <c r="GS1" s="59" t="s">
        <v>81</v>
      </c>
      <c r="GT1" s="59"/>
      <c r="GU1" s="59" t="s">
        <v>82</v>
      </c>
      <c r="GV1" s="59"/>
      <c r="GW1" s="59" t="s">
        <v>83</v>
      </c>
      <c r="GX1" s="59"/>
      <c r="GY1" s="59" t="s">
        <v>84</v>
      </c>
      <c r="GZ1" s="59"/>
      <c r="HA1" s="59" t="s">
        <v>85</v>
      </c>
      <c r="HB1" s="59"/>
      <c r="HC1" s="59" t="s">
        <v>86</v>
      </c>
      <c r="HD1" s="59"/>
      <c r="HE1" s="59" t="s">
        <v>87</v>
      </c>
      <c r="HF1" s="59"/>
      <c r="HG1" s="59" t="s">
        <v>88</v>
      </c>
      <c r="HH1" s="59"/>
      <c r="HI1" s="59" t="s">
        <v>89</v>
      </c>
      <c r="HJ1" s="59"/>
      <c r="HK1" s="59" t="s">
        <v>90</v>
      </c>
      <c r="HL1" s="55" t="s">
        <v>706</v>
      </c>
      <c r="HM1" s="55"/>
      <c r="HN1" s="55" t="s">
        <v>707</v>
      </c>
      <c r="HO1" s="59" t="s">
        <v>60</v>
      </c>
      <c r="HP1" s="59"/>
      <c r="HQ1" s="59" t="s">
        <v>62</v>
      </c>
      <c r="HR1" s="59"/>
      <c r="HS1" s="59" t="s">
        <v>63</v>
      </c>
      <c r="HT1" s="59"/>
      <c r="HU1" s="59" t="s">
        <v>64</v>
      </c>
      <c r="HV1" s="59"/>
      <c r="HW1" s="59" t="s">
        <v>65</v>
      </c>
      <c r="HX1" s="59"/>
      <c r="HY1" s="59" t="s">
        <v>66</v>
      </c>
      <c r="HZ1" s="59"/>
      <c r="IA1" s="59" t="s">
        <v>67</v>
      </c>
      <c r="IB1" s="59"/>
      <c r="IC1" s="59" t="s">
        <v>68</v>
      </c>
      <c r="ID1" s="59"/>
      <c r="IE1" s="59" t="s">
        <v>69</v>
      </c>
      <c r="IF1" s="59"/>
      <c r="IG1" s="59" t="s">
        <v>70</v>
      </c>
      <c r="IH1" s="59"/>
      <c r="II1" s="59" t="s">
        <v>71</v>
      </c>
      <c r="IJ1" s="59"/>
      <c r="IK1" s="59" t="s">
        <v>72</v>
      </c>
      <c r="IL1" s="59"/>
      <c r="IM1" s="59" t="s">
        <v>73</v>
      </c>
      <c r="IN1" s="59"/>
      <c r="IO1" s="59" t="s">
        <v>74</v>
      </c>
      <c r="IP1" s="59"/>
      <c r="IQ1" s="59" t="s">
        <v>75</v>
      </c>
      <c r="IR1" s="59"/>
      <c r="IS1" s="59" t="s">
        <v>76</v>
      </c>
      <c r="IT1" s="59"/>
      <c r="IU1" s="59" t="s">
        <v>77</v>
      </c>
      <c r="IV1" s="59"/>
      <c r="IW1" s="59" t="s">
        <v>78</v>
      </c>
      <c r="IX1" s="59"/>
      <c r="IY1" s="59" t="s">
        <v>79</v>
      </c>
      <c r="IZ1" s="59"/>
      <c r="JA1" s="59" t="s">
        <v>80</v>
      </c>
      <c r="JB1" s="59"/>
      <c r="JC1" s="59" t="s">
        <v>81</v>
      </c>
      <c r="JD1" s="59"/>
      <c r="JE1" s="59" t="s">
        <v>82</v>
      </c>
      <c r="JF1" s="59"/>
      <c r="JG1" s="59" t="s">
        <v>83</v>
      </c>
      <c r="JH1" s="59"/>
      <c r="JI1" s="59" t="s">
        <v>84</v>
      </c>
      <c r="JJ1" s="59"/>
      <c r="JK1" s="59" t="s">
        <v>85</v>
      </c>
      <c r="JL1" s="59"/>
      <c r="JM1" s="59" t="s">
        <v>86</v>
      </c>
      <c r="JN1" s="59"/>
      <c r="JO1" s="59" t="s">
        <v>87</v>
      </c>
      <c r="JP1" s="59"/>
      <c r="JQ1" s="59" t="s">
        <v>88</v>
      </c>
      <c r="JR1" s="59"/>
      <c r="JS1" s="59" t="s">
        <v>89</v>
      </c>
      <c r="JT1" s="59"/>
      <c r="JU1" s="59" t="s">
        <v>90</v>
      </c>
      <c r="JV1" s="55" t="s">
        <v>706</v>
      </c>
      <c r="JW1" s="55"/>
      <c r="JX1" s="55" t="s">
        <v>708</v>
      </c>
      <c r="JY1" s="59" t="s">
        <v>60</v>
      </c>
      <c r="JZ1" s="59"/>
      <c r="KA1" s="59" t="s">
        <v>62</v>
      </c>
      <c r="KB1" s="59"/>
      <c r="KC1" s="59" t="s">
        <v>63</v>
      </c>
      <c r="KD1" s="59"/>
      <c r="KE1" s="59" t="s">
        <v>64</v>
      </c>
      <c r="KF1" s="59"/>
      <c r="KG1" s="59" t="s">
        <v>65</v>
      </c>
      <c r="KH1" s="59"/>
      <c r="KI1" s="59" t="s">
        <v>66</v>
      </c>
      <c r="KJ1" s="59"/>
      <c r="KK1" s="59" t="s">
        <v>67</v>
      </c>
      <c r="KL1" s="59"/>
      <c r="KM1" s="59" t="s">
        <v>68</v>
      </c>
      <c r="KN1" s="59"/>
      <c r="KO1" s="59" t="s">
        <v>69</v>
      </c>
      <c r="KP1" s="59"/>
      <c r="KQ1" s="59" t="s">
        <v>70</v>
      </c>
      <c r="KR1" s="59"/>
      <c r="KS1" s="59" t="s">
        <v>71</v>
      </c>
      <c r="KT1" s="59"/>
      <c r="KU1" s="59" t="s">
        <v>72</v>
      </c>
      <c r="KV1" s="59"/>
      <c r="KW1" s="59" t="s">
        <v>73</v>
      </c>
      <c r="KX1" s="59"/>
      <c r="KY1" s="59" t="s">
        <v>74</v>
      </c>
      <c r="KZ1" s="59"/>
      <c r="LA1" s="59" t="s">
        <v>75</v>
      </c>
      <c r="LB1" s="59"/>
      <c r="LC1" s="59" t="s">
        <v>76</v>
      </c>
      <c r="LD1" s="59"/>
      <c r="LE1" s="59" t="s">
        <v>77</v>
      </c>
      <c r="LF1" s="59"/>
      <c r="LG1" s="59" t="s">
        <v>78</v>
      </c>
      <c r="LH1" s="59"/>
      <c r="LI1" s="59" t="s">
        <v>79</v>
      </c>
      <c r="LJ1" s="59"/>
      <c r="LK1" s="59" t="s">
        <v>80</v>
      </c>
      <c r="LL1" s="59"/>
      <c r="LM1" s="59" t="s">
        <v>81</v>
      </c>
      <c r="LN1" s="59"/>
      <c r="LO1" s="59" t="s">
        <v>82</v>
      </c>
      <c r="LP1" s="59"/>
      <c r="LQ1" s="59" t="s">
        <v>83</v>
      </c>
      <c r="LR1" s="59"/>
      <c r="LS1" s="59" t="s">
        <v>84</v>
      </c>
      <c r="LT1" s="59"/>
      <c r="LU1" s="59" t="s">
        <v>85</v>
      </c>
      <c r="LV1" s="59"/>
      <c r="LW1" s="59" t="s">
        <v>86</v>
      </c>
      <c r="LX1" s="59"/>
      <c r="LY1" s="59" t="s">
        <v>87</v>
      </c>
      <c r="LZ1" s="59"/>
      <c r="MA1" s="59" t="s">
        <v>88</v>
      </c>
      <c r="MB1" s="59"/>
      <c r="MC1" s="59" t="s">
        <v>89</v>
      </c>
      <c r="MD1" s="59"/>
      <c r="ME1" s="59" t="s">
        <v>90</v>
      </c>
      <c r="MF1" s="55" t="s">
        <v>706</v>
      </c>
      <c r="MG1" s="55"/>
      <c r="MH1" s="55" t="s">
        <v>709</v>
      </c>
      <c r="MI1" s="59" t="s">
        <v>60</v>
      </c>
      <c r="MJ1" s="59"/>
      <c r="MK1" s="59" t="s">
        <v>62</v>
      </c>
      <c r="ML1" s="59"/>
      <c r="MM1" s="59" t="s">
        <v>63</v>
      </c>
      <c r="MN1" s="59"/>
      <c r="MO1" s="59" t="s">
        <v>64</v>
      </c>
      <c r="MP1" s="59"/>
      <c r="MQ1" s="59" t="s">
        <v>65</v>
      </c>
      <c r="MR1" s="59"/>
      <c r="MS1" s="59" t="s">
        <v>66</v>
      </c>
      <c r="MT1" s="59"/>
      <c r="MU1" s="59" t="s">
        <v>67</v>
      </c>
      <c r="MV1" s="59"/>
      <c r="MW1" s="59" t="s">
        <v>68</v>
      </c>
      <c r="MX1" s="59"/>
      <c r="MY1" s="59" t="s">
        <v>69</v>
      </c>
      <c r="MZ1" s="59"/>
      <c r="NA1" s="59" t="s">
        <v>70</v>
      </c>
      <c r="NB1" s="59"/>
      <c r="NC1" s="59" t="s">
        <v>71</v>
      </c>
      <c r="ND1" s="59"/>
      <c r="NE1" s="59" t="s">
        <v>72</v>
      </c>
      <c r="NF1" s="59"/>
      <c r="NG1" s="59" t="s">
        <v>73</v>
      </c>
      <c r="NH1" s="59"/>
      <c r="NI1" s="59" t="s">
        <v>74</v>
      </c>
      <c r="NJ1" s="59"/>
      <c r="NK1" s="59" t="s">
        <v>75</v>
      </c>
      <c r="NL1" s="59"/>
      <c r="NM1" s="59" t="s">
        <v>76</v>
      </c>
      <c r="NN1" s="59"/>
      <c r="NO1" s="59" t="s">
        <v>77</v>
      </c>
      <c r="NP1" s="59"/>
      <c r="NQ1" s="59" t="s">
        <v>78</v>
      </c>
      <c r="NR1" s="59"/>
      <c r="NS1" s="59" t="s">
        <v>79</v>
      </c>
      <c r="NT1" s="59"/>
      <c r="NU1" s="59" t="s">
        <v>80</v>
      </c>
      <c r="NV1" s="59"/>
      <c r="NW1" s="59" t="s">
        <v>81</v>
      </c>
      <c r="NX1" s="59"/>
      <c r="NY1" s="59" t="s">
        <v>82</v>
      </c>
      <c r="NZ1" s="59"/>
      <c r="OA1" s="59" t="s">
        <v>83</v>
      </c>
      <c r="OB1" s="59"/>
      <c r="OC1" s="59" t="s">
        <v>84</v>
      </c>
      <c r="OD1" s="59"/>
      <c r="OE1" s="59" t="s">
        <v>85</v>
      </c>
      <c r="OF1" s="59"/>
      <c r="OG1" s="59" t="s">
        <v>86</v>
      </c>
      <c r="OH1" s="59"/>
      <c r="OI1" s="59" t="s">
        <v>87</v>
      </c>
      <c r="OJ1" s="59"/>
      <c r="OK1" s="59" t="s">
        <v>88</v>
      </c>
      <c r="OL1" s="59"/>
      <c r="OM1" s="59" t="s">
        <v>89</v>
      </c>
      <c r="ON1" s="59"/>
      <c r="OO1" s="59" t="s">
        <v>90</v>
      </c>
      <c r="OP1" s="55" t="s">
        <v>706</v>
      </c>
      <c r="OQ1" s="55"/>
      <c r="OR1" s="55"/>
      <c r="OS1" s="60" t="s">
        <v>710</v>
      </c>
      <c r="OT1" s="59"/>
      <c r="OU1" s="55"/>
      <c r="OV1" s="60" t="s">
        <v>95</v>
      </c>
      <c r="OW1" s="59" t="s">
        <v>96</v>
      </c>
      <c r="OX1" s="59"/>
      <c r="OY1" s="59" t="s">
        <v>97</v>
      </c>
      <c r="OZ1" s="59"/>
      <c r="PA1" s="59" t="s">
        <v>98</v>
      </c>
      <c r="PB1" s="59"/>
      <c r="PC1" s="59" t="s">
        <v>99</v>
      </c>
      <c r="PD1" s="59"/>
      <c r="PE1" s="59" t="s">
        <v>100</v>
      </c>
      <c r="PF1" s="59"/>
      <c r="PG1" s="59"/>
      <c r="PH1" s="54" t="s">
        <v>101</v>
      </c>
      <c r="PI1" s="59" t="s">
        <v>96</v>
      </c>
      <c r="PJ1" s="59"/>
      <c r="PK1" s="59" t="s">
        <v>97</v>
      </c>
      <c r="PL1" s="59"/>
      <c r="PM1" s="59" t="s">
        <v>98</v>
      </c>
      <c r="PN1" s="59"/>
      <c r="PO1" s="59" t="s">
        <v>99</v>
      </c>
      <c r="PP1" s="59"/>
      <c r="PQ1" s="59" t="s">
        <v>100</v>
      </c>
      <c r="PR1" s="59"/>
      <c r="PS1" s="55"/>
      <c r="PT1" s="59" t="s">
        <v>711</v>
      </c>
      <c r="PU1" s="59"/>
      <c r="PV1" s="75" t="s">
        <v>712</v>
      </c>
      <c r="PW1" s="75" t="s">
        <v>713</v>
      </c>
      <c r="PX1" s="75" t="s">
        <v>714</v>
      </c>
      <c r="PY1" s="59"/>
      <c r="PZ1" s="59"/>
      <c r="QA1" s="59"/>
      <c r="QB1" s="59"/>
      <c r="QC1" s="55"/>
      <c r="QD1" s="55"/>
      <c r="QE1" s="59"/>
      <c r="QF1" s="55"/>
      <c r="QG1" s="59"/>
      <c r="QH1" s="55"/>
      <c r="QI1" s="59"/>
      <c r="QJ1" s="55"/>
      <c r="QK1" s="59"/>
      <c r="QL1" s="59"/>
      <c r="QM1" s="59"/>
      <c r="QN1" s="59"/>
      <c r="QO1" s="59"/>
      <c r="QP1" s="55"/>
      <c r="QQ1" s="59"/>
      <c r="QR1" s="59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/>
      <c r="XF1" s="55"/>
      <c r="XG1" s="55"/>
      <c r="XH1" s="55"/>
      <c r="XI1" s="55"/>
      <c r="XJ1" s="55"/>
      <c r="XK1" s="55"/>
      <c r="XL1" s="55"/>
      <c r="XM1" s="55"/>
      <c r="XN1" s="55"/>
      <c r="XO1" s="55"/>
      <c r="XP1" s="55"/>
      <c r="XQ1" s="55"/>
      <c r="XR1" s="55"/>
      <c r="XS1" s="55"/>
      <c r="XT1" s="55"/>
      <c r="XU1" s="55"/>
      <c r="XV1" s="55"/>
      <c r="XW1" s="55"/>
      <c r="XX1" s="55"/>
      <c r="XY1" s="55"/>
      <c r="XZ1" s="55"/>
      <c r="YA1" s="55"/>
      <c r="YB1" s="55"/>
      <c r="YC1" s="55"/>
      <c r="YD1" s="55"/>
      <c r="YE1" s="55"/>
      <c r="YF1" s="55"/>
      <c r="YG1" s="55"/>
      <c r="YH1" s="55"/>
      <c r="YI1" s="55"/>
      <c r="YJ1" s="55"/>
      <c r="YK1" s="55"/>
      <c r="YL1" s="55"/>
      <c r="YM1" s="55"/>
      <c r="YN1" s="55"/>
      <c r="YO1" s="55"/>
      <c r="YP1" s="55"/>
      <c r="YQ1" s="55"/>
      <c r="YR1" s="55"/>
      <c r="YS1" s="55"/>
      <c r="YT1" s="55"/>
      <c r="YU1" s="55"/>
      <c r="YV1" s="55"/>
      <c r="YW1" s="55"/>
      <c r="YX1" s="55"/>
      <c r="YY1" s="55"/>
      <c r="YZ1" s="55"/>
      <c r="ZA1" s="55"/>
    </row>
    <row r="2" spans="1:677" x14ac:dyDescent="0.25">
      <c r="A2" s="61"/>
      <c r="B2" s="68" t="s">
        <v>715</v>
      </c>
      <c r="C2" s="61"/>
      <c r="D2" s="61"/>
      <c r="E2" s="73">
        <v>73.94</v>
      </c>
      <c r="F2" s="61"/>
      <c r="G2" s="61"/>
      <c r="H2" s="61"/>
      <c r="I2" s="61"/>
      <c r="J2" s="61"/>
      <c r="K2" s="61"/>
      <c r="L2" s="61"/>
      <c r="M2" s="62">
        <v>0</v>
      </c>
      <c r="N2" s="61">
        <v>56.95</v>
      </c>
      <c r="O2" s="61"/>
      <c r="P2" s="62"/>
      <c r="Q2" s="62"/>
      <c r="R2" s="62"/>
      <c r="S2" s="61"/>
      <c r="T2" s="61"/>
      <c r="U2" s="61">
        <v>0</v>
      </c>
      <c r="V2" s="61">
        <v>0</v>
      </c>
      <c r="W2" s="61">
        <v>3494</v>
      </c>
      <c r="X2" s="61"/>
      <c r="Y2" s="61"/>
      <c r="Z2" s="61"/>
      <c r="AA2" s="62"/>
      <c r="AB2" s="61"/>
      <c r="AC2" s="61">
        <v>0</v>
      </c>
      <c r="AD2" s="61">
        <v>0</v>
      </c>
      <c r="AE2" s="63">
        <v>8</v>
      </c>
      <c r="AF2" s="63">
        <v>0</v>
      </c>
      <c r="AG2" s="61">
        <v>0</v>
      </c>
      <c r="AH2" s="61">
        <v>0</v>
      </c>
      <c r="AI2" s="61"/>
      <c r="AJ2" s="61"/>
      <c r="AK2" s="63"/>
      <c r="AL2" s="61"/>
      <c r="AM2" s="63"/>
      <c r="AN2" s="63"/>
      <c r="AO2" s="61"/>
      <c r="AP2" s="63">
        <v>991</v>
      </c>
      <c r="AQ2" s="61"/>
      <c r="AR2" s="61"/>
      <c r="AS2" s="74"/>
      <c r="AT2" s="64"/>
      <c r="AU2" s="61"/>
      <c r="AV2" s="64"/>
      <c r="AW2" s="61"/>
      <c r="AX2" s="64"/>
      <c r="AY2" s="64"/>
      <c r="AZ2" s="64"/>
      <c r="BA2" s="64"/>
      <c r="BB2" s="64"/>
      <c r="BC2" s="64"/>
      <c r="BD2" s="64"/>
      <c r="BE2" s="64"/>
      <c r="BF2" s="68">
        <v>417</v>
      </c>
      <c r="BG2" s="64">
        <v>1.1999999999999999E-3</v>
      </c>
      <c r="BH2" s="61"/>
      <c r="BI2" s="64">
        <v>0.25480000000000003</v>
      </c>
      <c r="BJ2" s="61"/>
      <c r="BK2" s="64"/>
      <c r="BL2" s="64">
        <v>1E-4</v>
      </c>
      <c r="BM2" s="64"/>
      <c r="BN2" s="64">
        <v>1.06E-2</v>
      </c>
      <c r="BO2" s="64">
        <v>0.4975</v>
      </c>
      <c r="BP2" s="64">
        <v>0.23599999999999999</v>
      </c>
      <c r="BQ2" s="64"/>
      <c r="BR2" s="64"/>
      <c r="BS2" s="68"/>
      <c r="BT2" s="64"/>
      <c r="BU2" s="61"/>
      <c r="BV2" s="64"/>
      <c r="BW2" s="61"/>
      <c r="BX2" s="64"/>
      <c r="BY2" s="64"/>
      <c r="BZ2" s="64"/>
      <c r="CA2" s="64"/>
      <c r="CB2" s="64"/>
      <c r="CC2" s="64"/>
      <c r="CD2" s="64"/>
      <c r="CE2" s="64"/>
      <c r="CF2" s="68"/>
      <c r="CG2" s="64"/>
      <c r="CH2" s="61"/>
      <c r="CI2" s="61"/>
      <c r="CJ2" s="61"/>
      <c r="CK2" s="61"/>
      <c r="CL2" s="61"/>
      <c r="CM2" s="68">
        <v>82</v>
      </c>
      <c r="CN2" s="64"/>
      <c r="CO2" s="61"/>
      <c r="CP2" s="64"/>
      <c r="CQ2" s="61"/>
      <c r="CR2" s="64"/>
      <c r="CS2" s="64"/>
      <c r="CT2" s="64">
        <v>1.1000000000000001E-3</v>
      </c>
      <c r="CU2" s="64">
        <v>3.5000000000000001E-3</v>
      </c>
      <c r="CV2" s="64">
        <v>0.99490000000000001</v>
      </c>
      <c r="CW2" s="64"/>
      <c r="CX2" s="64">
        <v>5.0000000000000001E-4</v>
      </c>
      <c r="CY2" s="64"/>
      <c r="CZ2" s="68"/>
      <c r="DA2" s="64"/>
      <c r="DB2" s="64"/>
      <c r="DC2" s="64"/>
      <c r="DD2" s="64"/>
      <c r="DE2" s="64"/>
      <c r="DF2" s="64"/>
      <c r="DG2" s="64"/>
      <c r="DH2" s="68"/>
      <c r="DI2" s="64"/>
      <c r="DJ2" s="61"/>
      <c r="DK2" s="64"/>
      <c r="DL2" s="61"/>
      <c r="DM2" s="64"/>
      <c r="DN2" s="64"/>
      <c r="DO2" s="64"/>
      <c r="DP2" s="64"/>
      <c r="DQ2" s="64"/>
      <c r="DR2" s="64"/>
      <c r="DS2" s="64"/>
      <c r="DT2" s="63"/>
      <c r="DU2" s="68">
        <v>491</v>
      </c>
      <c r="DV2" s="64">
        <v>5.4999999999999997E-3</v>
      </c>
      <c r="DW2" s="64">
        <v>8.3400000000000002E-2</v>
      </c>
      <c r="DX2" s="64">
        <v>0.39190000000000003</v>
      </c>
      <c r="DY2" s="64">
        <v>0.49209999999999998</v>
      </c>
      <c r="DZ2" s="64">
        <v>2.7199999999999998E-2</v>
      </c>
      <c r="EA2" s="64"/>
      <c r="EB2" s="68"/>
      <c r="EC2" s="64"/>
      <c r="ED2" s="64"/>
      <c r="EE2" s="64"/>
      <c r="EF2" s="64"/>
      <c r="EG2" s="64"/>
      <c r="EH2" s="64"/>
      <c r="EI2" s="68">
        <v>1</v>
      </c>
      <c r="EJ2" s="64"/>
      <c r="EK2" s="64"/>
      <c r="EL2" s="64">
        <v>0.42259999999999998</v>
      </c>
      <c r="EM2" s="64">
        <v>0.37490000000000001</v>
      </c>
      <c r="EN2" s="64">
        <v>0.2026</v>
      </c>
      <c r="EO2" s="64"/>
      <c r="EP2" s="64"/>
      <c r="EQ2" s="61"/>
      <c r="ER2" s="68"/>
      <c r="ES2" s="64"/>
      <c r="ET2" s="64"/>
      <c r="EU2" s="64"/>
      <c r="EV2" s="64"/>
      <c r="EW2" s="64"/>
      <c r="EX2" s="64"/>
      <c r="EY2" s="61"/>
      <c r="EZ2" s="61"/>
      <c r="FA2" s="61"/>
      <c r="FB2" s="62">
        <f t="shared" ref="FB2:FB65" si="0">E2</f>
        <v>73.94</v>
      </c>
      <c r="FC2" s="61"/>
      <c r="FD2" s="61"/>
      <c r="FE2" s="62"/>
      <c r="FF2" s="61"/>
      <c r="FG2" s="62"/>
      <c r="FH2" s="61"/>
      <c r="FI2" s="62"/>
      <c r="FJ2" s="61"/>
      <c r="FK2" s="62"/>
      <c r="FL2" s="61"/>
      <c r="FM2" s="62"/>
      <c r="FN2" s="61"/>
      <c r="FO2" s="61"/>
      <c r="FP2" s="61"/>
      <c r="FQ2" s="62"/>
      <c r="FR2" s="61"/>
      <c r="FS2" s="62"/>
      <c r="FT2" s="61"/>
      <c r="FU2" s="62"/>
      <c r="FV2" s="61"/>
      <c r="FW2" s="62"/>
      <c r="FX2" s="61"/>
      <c r="FY2" s="62"/>
      <c r="FZ2" s="61"/>
      <c r="GA2" s="62"/>
      <c r="GB2" s="61"/>
      <c r="GC2" s="62"/>
      <c r="GD2" s="61"/>
      <c r="GE2" s="62"/>
      <c r="GF2" s="61"/>
      <c r="GG2" s="62"/>
      <c r="GH2" s="61"/>
      <c r="GI2" s="62"/>
      <c r="GJ2" s="61"/>
      <c r="GK2" s="62"/>
      <c r="GL2" s="61"/>
      <c r="GM2" s="62"/>
      <c r="GN2" s="61"/>
      <c r="GO2" s="62"/>
      <c r="GP2" s="61"/>
      <c r="GQ2" s="62"/>
      <c r="GR2" s="61"/>
      <c r="GS2" s="62"/>
      <c r="GT2" s="61"/>
      <c r="GU2" s="62"/>
      <c r="GV2" s="61"/>
      <c r="GW2" s="62"/>
      <c r="GX2" s="61"/>
      <c r="GY2" s="62"/>
      <c r="GZ2" s="61"/>
      <c r="HA2" s="62"/>
      <c r="HB2" s="61"/>
      <c r="HC2" s="62"/>
      <c r="HD2" s="61"/>
      <c r="HE2" s="62"/>
      <c r="HF2" s="61"/>
      <c r="HG2" s="62"/>
      <c r="HH2" s="61"/>
      <c r="HI2" s="62"/>
      <c r="HJ2" s="61"/>
      <c r="HK2" s="62"/>
      <c r="HL2" s="62"/>
      <c r="HM2" s="61"/>
      <c r="HN2" s="61"/>
      <c r="HO2" s="62"/>
      <c r="HP2" s="61"/>
      <c r="HQ2" s="62"/>
      <c r="HR2" s="61"/>
      <c r="HS2" s="62"/>
      <c r="HT2" s="61"/>
      <c r="HU2" s="62"/>
      <c r="HV2" s="61"/>
      <c r="HW2" s="62"/>
      <c r="HX2" s="61"/>
      <c r="HY2" s="61"/>
      <c r="HZ2" s="61"/>
      <c r="IA2" s="62"/>
      <c r="IB2" s="61"/>
      <c r="IC2" s="62"/>
      <c r="ID2" s="61"/>
      <c r="IE2" s="62"/>
      <c r="IF2" s="61"/>
      <c r="IG2" s="62"/>
      <c r="IH2" s="61"/>
      <c r="II2" s="62"/>
      <c r="IJ2" s="61"/>
      <c r="IK2" s="62"/>
      <c r="IL2" s="61"/>
      <c r="IM2" s="62"/>
      <c r="IN2" s="61"/>
      <c r="IO2" s="62"/>
      <c r="IP2" s="61"/>
      <c r="IQ2" s="62"/>
      <c r="IR2" s="61"/>
      <c r="IS2" s="62"/>
      <c r="IT2" s="61"/>
      <c r="IU2" s="62"/>
      <c r="IV2" s="61"/>
      <c r="IW2" s="62"/>
      <c r="IX2" s="61"/>
      <c r="IY2" s="62"/>
      <c r="IZ2" s="61"/>
      <c r="JA2" s="62"/>
      <c r="JB2" s="61"/>
      <c r="JC2" s="62"/>
      <c r="JD2" s="61"/>
      <c r="JE2" s="62"/>
      <c r="JF2" s="61"/>
      <c r="JG2" s="62"/>
      <c r="JH2" s="61"/>
      <c r="JI2" s="62"/>
      <c r="JJ2" s="61"/>
      <c r="JK2" s="62"/>
      <c r="JL2" s="61"/>
      <c r="JM2" s="62"/>
      <c r="JN2" s="61"/>
      <c r="JO2" s="62"/>
      <c r="JP2" s="61"/>
      <c r="JQ2" s="62"/>
      <c r="JR2" s="61"/>
      <c r="JS2" s="62"/>
      <c r="JT2" s="61"/>
      <c r="JU2" s="62"/>
      <c r="JV2" s="62">
        <v>14.45</v>
      </c>
      <c r="JW2" s="65" t="s">
        <v>716</v>
      </c>
      <c r="JX2" s="61"/>
      <c r="JY2" s="62"/>
      <c r="JZ2" s="61"/>
      <c r="KA2" s="62"/>
      <c r="KB2" s="61"/>
      <c r="KC2" s="62"/>
      <c r="KD2" s="61"/>
      <c r="KE2" s="62"/>
      <c r="KF2" s="61"/>
      <c r="KG2" s="62"/>
      <c r="KH2" s="61"/>
      <c r="KI2" s="61"/>
      <c r="KJ2" s="61"/>
      <c r="KK2" s="62"/>
      <c r="KL2" s="61"/>
      <c r="KM2" s="62"/>
      <c r="KN2" s="61"/>
      <c r="KO2" s="62"/>
      <c r="KP2" s="61"/>
      <c r="KQ2" s="62"/>
      <c r="KR2" s="61"/>
      <c r="KS2" s="62"/>
      <c r="KT2" s="61"/>
      <c r="KU2" s="62"/>
      <c r="KV2" s="61"/>
      <c r="KW2" s="62"/>
      <c r="KX2" s="61"/>
      <c r="KY2" s="62"/>
      <c r="KZ2" s="61"/>
      <c r="LA2" s="62"/>
      <c r="LB2" s="61"/>
      <c r="LC2" s="62"/>
      <c r="LD2" s="61"/>
      <c r="LE2" s="62"/>
      <c r="LF2" s="61"/>
      <c r="LG2" s="62"/>
      <c r="LH2" s="61"/>
      <c r="LI2" s="62"/>
      <c r="LJ2" s="61"/>
      <c r="LK2" s="62"/>
      <c r="LL2" s="61"/>
      <c r="LM2" s="62"/>
      <c r="LN2" s="61"/>
      <c r="LO2" s="62"/>
      <c r="LP2" s="61"/>
      <c r="LQ2" s="62"/>
      <c r="LR2" s="61"/>
      <c r="LS2" s="62"/>
      <c r="LT2" s="61"/>
      <c r="LU2" s="62"/>
      <c r="LV2" s="61"/>
      <c r="LW2" s="62"/>
      <c r="LX2" s="61"/>
      <c r="LY2" s="62"/>
      <c r="LZ2" s="61"/>
      <c r="MA2" s="62"/>
      <c r="MB2" s="61"/>
      <c r="MC2" s="62"/>
      <c r="MD2" s="61"/>
      <c r="ME2" s="62"/>
      <c r="MF2" s="62"/>
      <c r="MG2" s="61"/>
      <c r="MH2" s="61"/>
      <c r="MI2" s="62"/>
      <c r="MJ2" s="61"/>
      <c r="MK2" s="62"/>
      <c r="ML2" s="61"/>
      <c r="MM2" s="62"/>
      <c r="MN2" s="61"/>
      <c r="MO2" s="62"/>
      <c r="MP2" s="61"/>
      <c r="MQ2" s="62"/>
      <c r="MR2" s="61"/>
      <c r="MS2" s="61"/>
      <c r="MT2" s="61"/>
      <c r="MU2" s="62"/>
      <c r="MV2" s="61"/>
      <c r="MW2" s="62"/>
      <c r="MX2" s="61"/>
      <c r="MY2" s="62"/>
      <c r="MZ2" s="61"/>
      <c r="NA2" s="62"/>
      <c r="NB2" s="61"/>
      <c r="NC2" s="62"/>
      <c r="ND2" s="61"/>
      <c r="NE2" s="62"/>
      <c r="NF2" s="61"/>
      <c r="NG2" s="62"/>
      <c r="NH2" s="61"/>
      <c r="NI2" s="62"/>
      <c r="NJ2" s="61"/>
      <c r="NK2" s="62"/>
      <c r="NL2" s="61"/>
      <c r="NM2" s="62"/>
      <c r="NN2" s="61"/>
      <c r="NO2" s="62"/>
      <c r="NP2" s="61"/>
      <c r="NQ2" s="62"/>
      <c r="NR2" s="61"/>
      <c r="NS2" s="62"/>
      <c r="NT2" s="61"/>
      <c r="NU2" s="62"/>
      <c r="NV2" s="61"/>
      <c r="NW2" s="62"/>
      <c r="NX2" s="61"/>
      <c r="NY2" s="62"/>
      <c r="NZ2" s="61"/>
      <c r="OA2" s="62"/>
      <c r="OB2" s="61"/>
      <c r="OC2" s="62"/>
      <c r="OD2" s="61"/>
      <c r="OE2" s="62"/>
      <c r="OF2" s="61"/>
      <c r="OG2" s="62"/>
      <c r="OH2" s="61"/>
      <c r="OI2" s="62"/>
      <c r="OJ2" s="61"/>
      <c r="OK2" s="62"/>
      <c r="OL2" s="61"/>
      <c r="OM2" s="62"/>
      <c r="ON2" s="61"/>
      <c r="OO2" s="62"/>
      <c r="OP2" s="62"/>
      <c r="OQ2" s="62"/>
      <c r="OR2" s="61"/>
      <c r="OS2" s="62"/>
      <c r="OT2" s="61"/>
      <c r="OU2" s="61"/>
      <c r="OV2" s="62"/>
      <c r="OW2" s="62"/>
      <c r="OX2" s="62"/>
      <c r="OY2" s="62">
        <v>0.64</v>
      </c>
      <c r="OZ2" s="62"/>
      <c r="PA2" s="62">
        <v>41.81</v>
      </c>
      <c r="PB2" s="62"/>
      <c r="PC2" s="62"/>
      <c r="PD2" s="62"/>
      <c r="PE2" s="62">
        <v>0.05</v>
      </c>
      <c r="PF2" s="61"/>
      <c r="PG2" s="62"/>
      <c r="PH2" s="66"/>
      <c r="PI2" s="62"/>
      <c r="PJ2" s="61"/>
      <c r="PK2" s="62"/>
      <c r="PL2" s="61"/>
      <c r="PM2" s="62"/>
      <c r="PN2" s="61"/>
      <c r="PO2" s="62"/>
      <c r="PP2" s="61"/>
      <c r="PQ2" s="62"/>
      <c r="PR2" s="61"/>
      <c r="PS2" s="62"/>
      <c r="PT2" s="61"/>
      <c r="PU2" s="62"/>
      <c r="PV2" s="73">
        <v>4.4800000000000004</v>
      </c>
      <c r="PW2" s="73">
        <v>0.43</v>
      </c>
      <c r="PX2" s="73">
        <v>12.51</v>
      </c>
      <c r="PY2" s="62"/>
      <c r="PZ2" s="62"/>
      <c r="QA2" s="62"/>
      <c r="QB2" s="62"/>
      <c r="QC2" s="62"/>
      <c r="QD2" s="62"/>
      <c r="QE2" s="62"/>
      <c r="QF2" s="61"/>
      <c r="QG2" s="62"/>
      <c r="QH2" s="61"/>
      <c r="QI2" s="62"/>
      <c r="QJ2" s="61"/>
      <c r="QK2" s="62"/>
      <c r="QL2" s="61"/>
      <c r="QM2" s="62"/>
      <c r="QN2" s="62"/>
      <c r="QO2" s="67"/>
      <c r="QP2" s="61"/>
      <c r="QQ2" s="62"/>
      <c r="QR2" s="62"/>
      <c r="QS2" s="61"/>
      <c r="QT2" s="61"/>
      <c r="QU2" s="61"/>
      <c r="QV2" s="61"/>
      <c r="QW2" s="62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</row>
    <row r="3" spans="1:677" x14ac:dyDescent="0.25">
      <c r="A3" s="61"/>
      <c r="B3" s="68" t="s">
        <v>717</v>
      </c>
      <c r="C3" s="61"/>
      <c r="D3" s="61"/>
      <c r="E3" s="73">
        <v>80.010000000000005</v>
      </c>
      <c r="F3" s="61"/>
      <c r="G3" s="61"/>
      <c r="H3" s="61"/>
      <c r="I3" s="61"/>
      <c r="J3" s="61"/>
      <c r="K3" s="61"/>
      <c r="L3" s="61"/>
      <c r="M3" s="62">
        <v>15.57</v>
      </c>
      <c r="N3" s="61">
        <v>53.84</v>
      </c>
      <c r="O3" s="61"/>
      <c r="P3" s="62"/>
      <c r="Q3" s="61"/>
      <c r="R3" s="62"/>
      <c r="S3" s="61"/>
      <c r="T3" s="61"/>
      <c r="U3" s="61">
        <v>0</v>
      </c>
      <c r="V3" s="61">
        <v>439</v>
      </c>
      <c r="W3" s="61">
        <v>2655</v>
      </c>
      <c r="X3" s="61"/>
      <c r="Y3" s="61"/>
      <c r="Z3" s="61"/>
      <c r="AA3" s="62"/>
      <c r="AB3" s="61"/>
      <c r="AC3" s="61">
        <v>0</v>
      </c>
      <c r="AD3" s="61">
        <v>0</v>
      </c>
      <c r="AE3" s="61">
        <v>8</v>
      </c>
      <c r="AF3" s="61">
        <v>1</v>
      </c>
      <c r="AG3" s="61">
        <v>0</v>
      </c>
      <c r="AH3" s="61">
        <v>0</v>
      </c>
      <c r="AI3" s="61"/>
      <c r="AJ3" s="61"/>
      <c r="AK3" s="63"/>
      <c r="AL3" s="63"/>
      <c r="AM3" s="63"/>
      <c r="AN3" s="63"/>
      <c r="AO3" s="61"/>
      <c r="AP3" s="63">
        <v>1118</v>
      </c>
      <c r="AQ3" s="61"/>
      <c r="AR3" s="61"/>
      <c r="AS3" s="68">
        <v>35</v>
      </c>
      <c r="AT3" s="64">
        <v>5.5500000000000001E-2</v>
      </c>
      <c r="AU3" s="61"/>
      <c r="AV3" s="64">
        <v>0.1123</v>
      </c>
      <c r="AW3" s="61"/>
      <c r="AX3" s="64"/>
      <c r="AY3" s="64"/>
      <c r="AZ3" s="64"/>
      <c r="BA3" s="64">
        <v>2.0000000000000001E-4</v>
      </c>
      <c r="BB3" s="64">
        <v>0.50570000000000004</v>
      </c>
      <c r="BC3" s="64">
        <v>0.32629999999999998</v>
      </c>
      <c r="BD3" s="64"/>
      <c r="BE3" s="64"/>
      <c r="BF3" s="68">
        <v>739</v>
      </c>
      <c r="BG3" s="64">
        <v>2.47E-2</v>
      </c>
      <c r="BH3" s="61"/>
      <c r="BI3" s="64">
        <v>3.9399999999999998E-2</v>
      </c>
      <c r="BJ3" s="61"/>
      <c r="BK3" s="64"/>
      <c r="BL3" s="64"/>
      <c r="BM3" s="64"/>
      <c r="BN3" s="64">
        <v>0.13100000000000001</v>
      </c>
      <c r="BO3" s="64">
        <v>0.59919999999999995</v>
      </c>
      <c r="BP3" s="64">
        <v>0.20569999999999999</v>
      </c>
      <c r="BQ3" s="64"/>
      <c r="BR3" s="64"/>
      <c r="BS3" s="68">
        <v>81</v>
      </c>
      <c r="BT3" s="64">
        <v>3.7699999999999997E-2</v>
      </c>
      <c r="BU3" s="61"/>
      <c r="BV3" s="64">
        <v>9.6000000000000002E-2</v>
      </c>
      <c r="BW3" s="61"/>
      <c r="BX3" s="64"/>
      <c r="BY3" s="64"/>
      <c r="BZ3" s="64"/>
      <c r="CA3" s="64">
        <v>4.0000000000000002E-4</v>
      </c>
      <c r="CB3" s="64">
        <v>0.55259999999999998</v>
      </c>
      <c r="CC3" s="64">
        <v>0.27379999999999999</v>
      </c>
      <c r="CD3" s="64">
        <v>3.9399999999999998E-2</v>
      </c>
      <c r="CE3" s="64"/>
      <c r="CF3" s="68">
        <v>89</v>
      </c>
      <c r="CG3" s="64">
        <v>1</v>
      </c>
      <c r="CH3" s="61"/>
      <c r="CI3" s="61"/>
      <c r="CJ3" s="61"/>
      <c r="CK3" s="61"/>
      <c r="CL3" s="61"/>
      <c r="CM3" s="68">
        <v>29</v>
      </c>
      <c r="CN3" s="64"/>
      <c r="CO3" s="61"/>
      <c r="CP3" s="64"/>
      <c r="CQ3" s="61"/>
      <c r="CR3" s="64"/>
      <c r="CS3" s="64"/>
      <c r="CT3" s="64"/>
      <c r="CU3" s="64">
        <v>0.3145</v>
      </c>
      <c r="CV3" s="64">
        <v>0.65900000000000003</v>
      </c>
      <c r="CW3" s="64"/>
      <c r="CX3" s="64">
        <v>2.6499999999999999E-2</v>
      </c>
      <c r="CY3" s="64"/>
      <c r="CZ3" s="68"/>
      <c r="DA3" s="64"/>
      <c r="DB3" s="64"/>
      <c r="DC3" s="64"/>
      <c r="DD3" s="64"/>
      <c r="DE3" s="64"/>
      <c r="DF3" s="64"/>
      <c r="DG3" s="64"/>
      <c r="DH3" s="68"/>
      <c r="DI3" s="64"/>
      <c r="DJ3" s="61"/>
      <c r="DK3" s="64"/>
      <c r="DL3" s="61"/>
      <c r="DM3" s="64"/>
      <c r="DN3" s="64"/>
      <c r="DO3" s="64"/>
      <c r="DP3" s="64"/>
      <c r="DQ3" s="64"/>
      <c r="DR3" s="64"/>
      <c r="DS3" s="64"/>
      <c r="DT3" s="63"/>
      <c r="DU3" s="68">
        <v>145</v>
      </c>
      <c r="DV3" s="64">
        <v>0.32619999999999999</v>
      </c>
      <c r="DW3" s="64">
        <v>0.1852</v>
      </c>
      <c r="DX3" s="64">
        <v>0.2397</v>
      </c>
      <c r="DY3" s="64">
        <v>0.24129999999999999</v>
      </c>
      <c r="DZ3" s="64">
        <v>7.7000000000000002E-3</v>
      </c>
      <c r="EA3" s="64"/>
      <c r="EB3" s="68"/>
      <c r="EC3" s="64"/>
      <c r="ED3" s="64"/>
      <c r="EE3" s="64"/>
      <c r="EF3" s="64"/>
      <c r="EG3" s="64"/>
      <c r="EH3" s="64"/>
      <c r="EI3" s="68"/>
      <c r="EJ3" s="64"/>
      <c r="EK3" s="64"/>
      <c r="EL3" s="64"/>
      <c r="EM3" s="64"/>
      <c r="EN3" s="64"/>
      <c r="EO3" s="64"/>
      <c r="EP3" s="64"/>
      <c r="EQ3" s="61"/>
      <c r="ER3" s="68"/>
      <c r="ES3" s="64"/>
      <c r="ET3" s="64"/>
      <c r="EU3" s="64"/>
      <c r="EV3" s="64"/>
      <c r="EW3" s="64"/>
      <c r="EX3" s="61"/>
      <c r="EY3" s="61"/>
      <c r="EZ3" s="61"/>
      <c r="FA3" s="61"/>
      <c r="FB3" s="62">
        <f t="shared" si="0"/>
        <v>80.010000000000005</v>
      </c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>
        <v>7.23</v>
      </c>
      <c r="JW3" s="61" t="s">
        <v>718</v>
      </c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>
        <v>27.15</v>
      </c>
      <c r="MG3" s="61" t="s">
        <v>719</v>
      </c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2"/>
      <c r="OW3" s="62"/>
      <c r="OX3" s="62"/>
      <c r="OY3" s="62">
        <v>19.600000000000001</v>
      </c>
      <c r="OZ3" s="62"/>
      <c r="PA3" s="62">
        <v>15.43</v>
      </c>
      <c r="PB3" s="62"/>
      <c r="PC3" s="62"/>
      <c r="PD3" s="62"/>
      <c r="PE3" s="62"/>
      <c r="PF3" s="61"/>
      <c r="PG3" s="62"/>
      <c r="PH3" s="66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2"/>
      <c r="PT3" s="61"/>
      <c r="PU3" s="61"/>
      <c r="PV3" s="73">
        <v>0</v>
      </c>
      <c r="PW3" s="73">
        <v>0.88</v>
      </c>
      <c r="PX3" s="73">
        <v>10.6</v>
      </c>
      <c r="PY3" s="62"/>
      <c r="PZ3" s="62"/>
      <c r="QA3" s="62"/>
      <c r="QB3" s="62"/>
      <c r="QC3" s="62"/>
      <c r="QD3" s="62"/>
      <c r="QE3" s="62"/>
      <c r="QF3" s="61"/>
      <c r="QG3" s="62"/>
      <c r="QH3" s="61"/>
      <c r="QI3" s="62"/>
      <c r="QJ3" s="61"/>
      <c r="QK3" s="62"/>
      <c r="QL3" s="61"/>
      <c r="QM3" s="62"/>
      <c r="QN3" s="62"/>
      <c r="QO3" s="67"/>
      <c r="QP3" s="61"/>
      <c r="QQ3" s="62"/>
      <c r="QR3" s="62"/>
      <c r="QS3" s="61"/>
      <c r="QT3" s="61"/>
      <c r="QU3" s="61"/>
      <c r="QV3" s="61"/>
      <c r="QW3" s="62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</row>
    <row r="4" spans="1:677" x14ac:dyDescent="0.25">
      <c r="A4" s="68"/>
      <c r="B4" s="68" t="s">
        <v>720</v>
      </c>
      <c r="C4" s="61"/>
      <c r="D4" s="61"/>
      <c r="E4" s="73">
        <v>79.989999999999995</v>
      </c>
      <c r="F4" s="61"/>
      <c r="G4" s="61"/>
      <c r="H4" s="61"/>
      <c r="I4" s="61"/>
      <c r="J4" s="61"/>
      <c r="K4" s="61"/>
      <c r="L4" s="61"/>
      <c r="M4" s="62">
        <v>8.94</v>
      </c>
      <c r="N4" s="61">
        <v>57.900000000000006</v>
      </c>
      <c r="O4" s="61"/>
      <c r="P4" s="62"/>
      <c r="Q4" s="61"/>
      <c r="R4" s="62"/>
      <c r="S4" s="61"/>
      <c r="T4" s="61"/>
      <c r="U4" s="61">
        <v>0</v>
      </c>
      <c r="V4" s="61">
        <v>607</v>
      </c>
      <c r="W4" s="61">
        <v>2017</v>
      </c>
      <c r="X4" s="61"/>
      <c r="Y4" s="61"/>
      <c r="Z4" s="61"/>
      <c r="AA4" s="62"/>
      <c r="AB4" s="61"/>
      <c r="AC4" s="61">
        <v>0</v>
      </c>
      <c r="AD4" s="61">
        <v>0</v>
      </c>
      <c r="AE4" s="61">
        <v>0</v>
      </c>
      <c r="AF4" s="61">
        <v>0</v>
      </c>
      <c r="AG4" s="61">
        <v>0</v>
      </c>
      <c r="AH4" s="61">
        <v>0</v>
      </c>
      <c r="AI4" s="61"/>
      <c r="AJ4" s="61"/>
      <c r="AK4" s="63"/>
      <c r="AL4" s="63"/>
      <c r="AM4" s="63"/>
      <c r="AN4" s="63"/>
      <c r="AO4" s="61"/>
      <c r="AP4" s="63">
        <v>469</v>
      </c>
      <c r="AQ4" s="61"/>
      <c r="AR4" s="61"/>
      <c r="AS4" s="68"/>
      <c r="AT4" s="64"/>
      <c r="AU4" s="61"/>
      <c r="AV4" s="64"/>
      <c r="AW4" s="61"/>
      <c r="AX4" s="64"/>
      <c r="AY4" s="64"/>
      <c r="AZ4" s="64"/>
      <c r="BA4" s="64"/>
      <c r="BB4" s="64"/>
      <c r="BC4" s="64"/>
      <c r="BD4" s="64"/>
      <c r="BE4" s="64"/>
      <c r="BF4" s="68">
        <v>262</v>
      </c>
      <c r="BG4" s="64">
        <v>2.8299999999999999E-2</v>
      </c>
      <c r="BH4" s="61"/>
      <c r="BI4" s="64">
        <v>0.11</v>
      </c>
      <c r="BJ4" s="61"/>
      <c r="BK4" s="64"/>
      <c r="BL4" s="64"/>
      <c r="BM4" s="64"/>
      <c r="BN4" s="64"/>
      <c r="BO4" s="64">
        <v>0.6845</v>
      </c>
      <c r="BP4" s="64">
        <v>0.1772</v>
      </c>
      <c r="BQ4" s="64"/>
      <c r="BR4" s="64"/>
      <c r="BS4" s="68">
        <v>65</v>
      </c>
      <c r="BT4" s="64">
        <v>0.29699999999999999</v>
      </c>
      <c r="BU4" s="61"/>
      <c r="BV4" s="64"/>
      <c r="BW4" s="61"/>
      <c r="BX4" s="64"/>
      <c r="BY4" s="64"/>
      <c r="BZ4" s="64"/>
      <c r="CA4" s="64"/>
      <c r="CB4" s="64">
        <v>0.4632</v>
      </c>
      <c r="CC4" s="64">
        <v>0.23980000000000001</v>
      </c>
      <c r="CD4" s="64"/>
      <c r="CE4" s="64"/>
      <c r="CF4" s="68">
        <v>133</v>
      </c>
      <c r="CG4" s="64">
        <v>1</v>
      </c>
      <c r="CH4" s="61"/>
      <c r="CI4" s="61"/>
      <c r="CJ4" s="61"/>
      <c r="CK4" s="61"/>
      <c r="CL4" s="61"/>
      <c r="CM4" s="68">
        <v>9</v>
      </c>
      <c r="CN4" s="64"/>
      <c r="CO4" s="61"/>
      <c r="CP4" s="64"/>
      <c r="CQ4" s="61"/>
      <c r="CR4" s="64"/>
      <c r="CS4" s="64"/>
      <c r="CT4" s="64"/>
      <c r="CU4" s="64"/>
      <c r="CV4" s="64">
        <v>1</v>
      </c>
      <c r="CW4" s="64"/>
      <c r="CX4" s="64"/>
      <c r="CY4" s="64"/>
      <c r="CZ4" s="68"/>
      <c r="DA4" s="64"/>
      <c r="DB4" s="64"/>
      <c r="DC4" s="64"/>
      <c r="DD4" s="64"/>
      <c r="DE4" s="64"/>
      <c r="DF4" s="64"/>
      <c r="DG4" s="64"/>
      <c r="DH4" s="68"/>
      <c r="DI4" s="64"/>
      <c r="DJ4" s="61"/>
      <c r="DK4" s="64"/>
      <c r="DL4" s="61"/>
      <c r="DM4" s="64"/>
      <c r="DN4" s="64"/>
      <c r="DO4" s="64"/>
      <c r="DP4" s="64"/>
      <c r="DQ4" s="64"/>
      <c r="DR4" s="64"/>
      <c r="DS4" s="64"/>
      <c r="DT4" s="63"/>
      <c r="DU4" s="68"/>
      <c r="DV4" s="64"/>
      <c r="DW4" s="64"/>
      <c r="DX4" s="64"/>
      <c r="DY4" s="64"/>
      <c r="DZ4" s="64"/>
      <c r="EA4" s="64"/>
      <c r="EB4" s="68"/>
      <c r="EC4" s="64"/>
      <c r="ED4" s="64"/>
      <c r="EE4" s="64"/>
      <c r="EF4" s="64"/>
      <c r="EG4" s="64"/>
      <c r="EH4" s="64"/>
      <c r="EI4" s="68"/>
      <c r="EJ4" s="64"/>
      <c r="EK4" s="64"/>
      <c r="EL4" s="64"/>
      <c r="EM4" s="64"/>
      <c r="EN4" s="64"/>
      <c r="EO4" s="64"/>
      <c r="EP4" s="64"/>
      <c r="EQ4" s="61"/>
      <c r="ER4" s="68"/>
      <c r="ES4" s="64"/>
      <c r="ET4" s="64"/>
      <c r="EU4" s="64"/>
      <c r="EV4" s="64"/>
      <c r="EW4" s="64"/>
      <c r="EX4" s="61"/>
      <c r="EY4" s="61"/>
      <c r="EZ4" s="61"/>
      <c r="FA4" s="61"/>
      <c r="FB4" s="62">
        <f t="shared" si="0"/>
        <v>79.989999999999995</v>
      </c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>
        <v>9.0399999999999991</v>
      </c>
      <c r="JW4" s="61" t="s">
        <v>721</v>
      </c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>
        <v>0.71</v>
      </c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>
        <v>26.53</v>
      </c>
      <c r="MG4" s="61" t="s">
        <v>722</v>
      </c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2"/>
      <c r="OW4" s="62"/>
      <c r="OX4" s="62"/>
      <c r="OY4" s="62"/>
      <c r="OZ4" s="62"/>
      <c r="PA4" s="62"/>
      <c r="PB4" s="62"/>
      <c r="PC4" s="62">
        <v>30.56</v>
      </c>
      <c r="PD4" s="62"/>
      <c r="PE4" s="62"/>
      <c r="PF4" s="61"/>
      <c r="PG4" s="62"/>
      <c r="PH4" s="66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2"/>
      <c r="PT4" s="61"/>
      <c r="PU4" s="61"/>
      <c r="PV4" s="73">
        <v>1.5</v>
      </c>
      <c r="PW4" s="73">
        <v>0.28999999999999998</v>
      </c>
      <c r="PX4" s="73">
        <v>11.65</v>
      </c>
      <c r="PY4" s="62"/>
      <c r="PZ4" s="62"/>
      <c r="QA4" s="62"/>
      <c r="QB4" s="62"/>
      <c r="QC4" s="62"/>
      <c r="QD4" s="62"/>
      <c r="QE4" s="62"/>
      <c r="QF4" s="61"/>
      <c r="QG4" s="62"/>
      <c r="QH4" s="61"/>
      <c r="QI4" s="62"/>
      <c r="QJ4" s="61"/>
      <c r="QK4" s="62"/>
      <c r="QL4" s="61"/>
      <c r="QM4" s="62"/>
      <c r="QN4" s="62"/>
      <c r="QO4" s="67"/>
      <c r="QP4" s="61"/>
      <c r="QQ4" s="62"/>
      <c r="QR4" s="62"/>
      <c r="QS4" s="61"/>
      <c r="QT4" s="61"/>
      <c r="QU4" s="61"/>
      <c r="QV4" s="61"/>
      <c r="QW4" s="62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</row>
    <row r="5" spans="1:677" x14ac:dyDescent="0.25">
      <c r="A5" s="61"/>
      <c r="B5" s="68" t="s">
        <v>723</v>
      </c>
      <c r="C5" s="61"/>
      <c r="D5" s="61"/>
      <c r="E5" s="73">
        <v>79.94</v>
      </c>
      <c r="F5" s="61"/>
      <c r="G5" s="61"/>
      <c r="H5" s="61"/>
      <c r="I5" s="61"/>
      <c r="J5" s="61"/>
      <c r="K5" s="61"/>
      <c r="L5" s="61"/>
      <c r="M5" s="62">
        <v>32.89</v>
      </c>
      <c r="N5" s="61">
        <v>39.93</v>
      </c>
      <c r="O5" s="61"/>
      <c r="P5" s="62"/>
      <c r="Q5" s="61"/>
      <c r="R5" s="62"/>
      <c r="S5" s="61"/>
      <c r="T5" s="61"/>
      <c r="U5" s="61">
        <v>0</v>
      </c>
      <c r="V5" s="61">
        <v>626</v>
      </c>
      <c r="W5" s="61">
        <v>2017</v>
      </c>
      <c r="X5" s="61"/>
      <c r="Y5" s="61"/>
      <c r="Z5" s="61"/>
      <c r="AA5" s="62"/>
      <c r="AB5" s="61"/>
      <c r="AC5" s="61">
        <v>0</v>
      </c>
      <c r="AD5" s="61">
        <v>0</v>
      </c>
      <c r="AE5" s="61">
        <v>0</v>
      </c>
      <c r="AF5" s="61">
        <v>0</v>
      </c>
      <c r="AG5" s="61">
        <v>0</v>
      </c>
      <c r="AH5" s="61">
        <v>0</v>
      </c>
      <c r="AI5" s="61"/>
      <c r="AJ5" s="61"/>
      <c r="AK5" s="63"/>
      <c r="AL5" s="63"/>
      <c r="AM5" s="63"/>
      <c r="AN5" s="63"/>
      <c r="AO5" s="61"/>
      <c r="AP5" s="63">
        <v>820</v>
      </c>
      <c r="AQ5" s="61"/>
      <c r="AR5" s="61"/>
      <c r="AS5" s="68"/>
      <c r="AT5" s="64"/>
      <c r="AU5" s="61"/>
      <c r="AV5" s="64"/>
      <c r="AW5" s="61"/>
      <c r="AX5" s="64"/>
      <c r="AY5" s="64"/>
      <c r="AZ5" s="64"/>
      <c r="BA5" s="64"/>
      <c r="BB5" s="64"/>
      <c r="BC5" s="64"/>
      <c r="BD5" s="64"/>
      <c r="BE5" s="64"/>
      <c r="BF5" s="68">
        <v>306</v>
      </c>
      <c r="BG5" s="64">
        <v>0.184</v>
      </c>
      <c r="BH5" s="61"/>
      <c r="BI5" s="64">
        <v>0.219</v>
      </c>
      <c r="BJ5" s="61"/>
      <c r="BK5" s="64"/>
      <c r="BL5" s="64">
        <v>3.0999999999999999E-3</v>
      </c>
      <c r="BM5" s="64">
        <v>3.1399999999999997E-2</v>
      </c>
      <c r="BN5" s="64">
        <v>2.5000000000000001E-2</v>
      </c>
      <c r="BO5" s="64">
        <v>0.31919999999999998</v>
      </c>
      <c r="BP5" s="64">
        <v>0.21809999999999999</v>
      </c>
      <c r="BQ5" s="64">
        <v>2.0000000000000001E-4</v>
      </c>
      <c r="BR5" s="64"/>
      <c r="BS5" s="68">
        <v>34</v>
      </c>
      <c r="BT5" s="64">
        <v>8.0000000000000002E-3</v>
      </c>
      <c r="BU5" s="61"/>
      <c r="BV5" s="64">
        <v>0.36199999999999999</v>
      </c>
      <c r="BW5" s="61"/>
      <c r="BX5" s="64"/>
      <c r="BY5" s="64"/>
      <c r="BZ5" s="64">
        <v>3.8E-3</v>
      </c>
      <c r="CA5" s="64">
        <v>1.8100000000000002E-2</v>
      </c>
      <c r="CB5" s="64">
        <v>0.38119999999999998</v>
      </c>
      <c r="CC5" s="64">
        <v>0.22650000000000001</v>
      </c>
      <c r="CD5" s="64">
        <v>2.9999999999999997E-4</v>
      </c>
      <c r="CE5" s="64"/>
      <c r="CF5" s="68">
        <v>20</v>
      </c>
      <c r="CG5" s="64">
        <v>1</v>
      </c>
      <c r="CH5" s="61"/>
      <c r="CI5" s="61"/>
      <c r="CJ5" s="61"/>
      <c r="CK5" s="61"/>
      <c r="CL5" s="61"/>
      <c r="CM5" s="68">
        <v>79</v>
      </c>
      <c r="CN5" s="64"/>
      <c r="CO5" s="61"/>
      <c r="CP5" s="64"/>
      <c r="CQ5" s="61"/>
      <c r="CR5" s="64"/>
      <c r="CS5" s="64">
        <v>0.191</v>
      </c>
      <c r="CT5" s="64">
        <v>0.37219999999999998</v>
      </c>
      <c r="CU5" s="64">
        <v>0.26960000000000001</v>
      </c>
      <c r="CV5" s="64">
        <v>9.01E-2</v>
      </c>
      <c r="CW5" s="64"/>
      <c r="CX5" s="64">
        <v>7.6999999999999999E-2</v>
      </c>
      <c r="CY5" s="64"/>
      <c r="CZ5" s="68"/>
      <c r="DA5" s="64"/>
      <c r="DB5" s="64"/>
      <c r="DC5" s="64"/>
      <c r="DD5" s="64"/>
      <c r="DE5" s="64"/>
      <c r="DF5" s="64"/>
      <c r="DG5" s="64"/>
      <c r="DH5" s="68"/>
      <c r="DI5" s="64"/>
      <c r="DJ5" s="61"/>
      <c r="DK5" s="64"/>
      <c r="DL5" s="61"/>
      <c r="DM5" s="64"/>
      <c r="DN5" s="64"/>
      <c r="DO5" s="64"/>
      <c r="DP5" s="64"/>
      <c r="DQ5" s="64"/>
      <c r="DR5" s="64"/>
      <c r="DS5" s="64"/>
      <c r="DT5" s="63"/>
      <c r="DU5" s="68">
        <v>381</v>
      </c>
      <c r="DV5" s="64">
        <v>0.31230000000000002</v>
      </c>
      <c r="DW5" s="64">
        <v>0.12640000000000001</v>
      </c>
      <c r="DX5" s="64">
        <v>0.1547</v>
      </c>
      <c r="DY5" s="64">
        <v>0.39050000000000001</v>
      </c>
      <c r="DZ5" s="64">
        <v>1.61E-2</v>
      </c>
      <c r="EA5" s="64"/>
      <c r="EB5" s="68"/>
      <c r="EC5" s="64"/>
      <c r="ED5" s="64"/>
      <c r="EE5" s="64"/>
      <c r="EF5" s="64"/>
      <c r="EG5" s="64"/>
      <c r="EH5" s="64"/>
      <c r="EI5" s="68"/>
      <c r="EJ5" s="64"/>
      <c r="EK5" s="64"/>
      <c r="EL5" s="64"/>
      <c r="EM5" s="64"/>
      <c r="EN5" s="64"/>
      <c r="EO5" s="64"/>
      <c r="EP5" s="64"/>
      <c r="EQ5" s="61"/>
      <c r="ER5" s="68"/>
      <c r="ES5" s="64"/>
      <c r="ET5" s="64"/>
      <c r="EU5" s="64"/>
      <c r="EV5" s="64"/>
      <c r="EW5" s="64"/>
      <c r="EX5" s="61"/>
      <c r="EY5" s="61"/>
      <c r="EZ5" s="61"/>
      <c r="FA5" s="61"/>
      <c r="FB5" s="62">
        <f t="shared" si="0"/>
        <v>79.94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>
        <v>0.15</v>
      </c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>
        <v>36.39</v>
      </c>
      <c r="IV5" s="61"/>
      <c r="IW5" s="61">
        <v>9.86</v>
      </c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>
        <v>0.24</v>
      </c>
      <c r="JW5" s="61" t="s">
        <v>724</v>
      </c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>
        <v>2.39</v>
      </c>
      <c r="MG5" s="61" t="s">
        <v>725</v>
      </c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2"/>
      <c r="OW5" s="62"/>
      <c r="OX5" s="62"/>
      <c r="OY5" s="62"/>
      <c r="OZ5" s="62"/>
      <c r="PA5" s="62">
        <v>23.79</v>
      </c>
      <c r="PB5" s="62"/>
      <c r="PC5" s="62"/>
      <c r="PD5" s="62"/>
      <c r="PE5" s="62"/>
      <c r="PF5" s="61"/>
      <c r="PG5" s="62"/>
      <c r="PH5" s="66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2"/>
      <c r="PT5" s="61"/>
      <c r="PU5" s="61"/>
      <c r="PV5" s="73">
        <v>0.67</v>
      </c>
      <c r="PW5" s="73">
        <v>1.08</v>
      </c>
      <c r="PX5" s="73">
        <v>6.45</v>
      </c>
      <c r="PY5" s="62"/>
      <c r="PZ5" s="62"/>
      <c r="QA5" s="62"/>
      <c r="QB5" s="62"/>
      <c r="QC5" s="62"/>
      <c r="QD5" s="62"/>
      <c r="QE5" s="62"/>
      <c r="QF5" s="61"/>
      <c r="QG5" s="62"/>
      <c r="QH5" s="61"/>
      <c r="QI5" s="62"/>
      <c r="QJ5" s="61"/>
      <c r="QK5" s="62"/>
      <c r="QL5" s="61"/>
      <c r="QM5" s="62"/>
      <c r="QN5" s="62"/>
      <c r="QO5" s="67"/>
      <c r="QP5" s="61"/>
      <c r="QQ5" s="62"/>
      <c r="QR5" s="62"/>
      <c r="QS5" s="61"/>
      <c r="QT5" s="61"/>
      <c r="QU5" s="61"/>
      <c r="QV5" s="61"/>
      <c r="QW5" s="62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</row>
    <row r="6" spans="1:677" x14ac:dyDescent="0.25">
      <c r="A6" s="61"/>
      <c r="B6" s="68" t="s">
        <v>726</v>
      </c>
      <c r="C6" s="61"/>
      <c r="D6" s="61"/>
      <c r="E6" s="73">
        <v>79.73</v>
      </c>
      <c r="F6" s="61"/>
      <c r="G6" s="61"/>
      <c r="H6" s="61"/>
      <c r="I6" s="61"/>
      <c r="J6" s="61"/>
      <c r="K6" s="61"/>
      <c r="L6" s="61"/>
      <c r="M6" s="62">
        <v>29.69</v>
      </c>
      <c r="N6" s="61">
        <v>27.889999999999997</v>
      </c>
      <c r="O6" s="61"/>
      <c r="P6" s="62"/>
      <c r="Q6" s="61"/>
      <c r="R6" s="62"/>
      <c r="S6" s="61"/>
      <c r="T6" s="61"/>
      <c r="U6" s="61">
        <v>68</v>
      </c>
      <c r="V6" s="61">
        <v>432</v>
      </c>
      <c r="W6" s="61">
        <v>2017</v>
      </c>
      <c r="X6" s="61"/>
      <c r="Y6" s="61"/>
      <c r="Z6" s="61"/>
      <c r="AA6" s="62"/>
      <c r="AB6" s="61"/>
      <c r="AC6" s="61">
        <v>60</v>
      </c>
      <c r="AD6" s="61">
        <v>8</v>
      </c>
      <c r="AE6" s="61">
        <v>0</v>
      </c>
      <c r="AF6" s="61">
        <v>1</v>
      </c>
      <c r="AG6" s="61">
        <v>1</v>
      </c>
      <c r="AH6" s="61">
        <v>0</v>
      </c>
      <c r="AI6" s="61"/>
      <c r="AJ6" s="61"/>
      <c r="AK6" s="63"/>
      <c r="AL6" s="63"/>
      <c r="AM6" s="63"/>
      <c r="AN6" s="63"/>
      <c r="AO6" s="61"/>
      <c r="AP6" s="63">
        <v>1473</v>
      </c>
      <c r="AQ6" s="61"/>
      <c r="AR6" s="61"/>
      <c r="AS6" s="68">
        <v>58</v>
      </c>
      <c r="AT6" s="64">
        <v>0.2208</v>
      </c>
      <c r="AU6" s="61"/>
      <c r="AV6" s="64">
        <v>4.1799999999999997E-2</v>
      </c>
      <c r="AW6" s="61"/>
      <c r="AX6" s="64"/>
      <c r="AY6" s="64"/>
      <c r="AZ6" s="64"/>
      <c r="BA6" s="64"/>
      <c r="BB6" s="64">
        <v>0.40310000000000001</v>
      </c>
      <c r="BC6" s="64">
        <v>0.33429999999999999</v>
      </c>
      <c r="BD6" s="64"/>
      <c r="BE6" s="64"/>
      <c r="BF6" s="68">
        <v>858</v>
      </c>
      <c r="BG6" s="64">
        <v>8.3400000000000002E-2</v>
      </c>
      <c r="BH6" s="61"/>
      <c r="BI6" s="64">
        <v>0.2467</v>
      </c>
      <c r="BJ6" s="61"/>
      <c r="BK6" s="64"/>
      <c r="BL6" s="64"/>
      <c r="BM6" s="64"/>
      <c r="BN6" s="64">
        <v>2.1999999999999999E-2</v>
      </c>
      <c r="BO6" s="64">
        <v>0.4234</v>
      </c>
      <c r="BP6" s="64">
        <v>0.21729999999999999</v>
      </c>
      <c r="BQ6" s="64">
        <v>7.1999999999999998E-3</v>
      </c>
      <c r="BR6" s="64"/>
      <c r="BS6" s="68">
        <v>122</v>
      </c>
      <c r="BT6" s="64">
        <v>7.6600000000000001E-2</v>
      </c>
      <c r="BU6" s="61"/>
      <c r="BV6" s="64">
        <v>0.26369999999999999</v>
      </c>
      <c r="BW6" s="61"/>
      <c r="BX6" s="64"/>
      <c r="BY6" s="64">
        <v>2.4899999999999999E-2</v>
      </c>
      <c r="BZ6" s="64"/>
      <c r="CA6" s="64">
        <v>1.67E-2</v>
      </c>
      <c r="CB6" s="64">
        <v>0.41970000000000002</v>
      </c>
      <c r="CC6" s="64">
        <v>0.18060000000000001</v>
      </c>
      <c r="CD6" s="64">
        <v>1.7899999999999999E-2</v>
      </c>
      <c r="CE6" s="64"/>
      <c r="CF6" s="68">
        <v>209</v>
      </c>
      <c r="CG6" s="64">
        <v>1</v>
      </c>
      <c r="CH6" s="61"/>
      <c r="CI6" s="61"/>
      <c r="CJ6" s="61"/>
      <c r="CK6" s="61"/>
      <c r="CL6" s="61"/>
      <c r="CM6" s="68">
        <v>16</v>
      </c>
      <c r="CN6" s="64"/>
      <c r="CO6" s="61"/>
      <c r="CP6" s="64"/>
      <c r="CQ6" s="61"/>
      <c r="CR6" s="64"/>
      <c r="CS6" s="64">
        <v>8.0000000000000004E-4</v>
      </c>
      <c r="CT6" s="64">
        <v>1.2999999999999999E-3</v>
      </c>
      <c r="CU6" s="64">
        <v>0.74709999999999999</v>
      </c>
      <c r="CV6" s="64">
        <v>0.2475</v>
      </c>
      <c r="CW6" s="64"/>
      <c r="CX6" s="64">
        <v>3.3E-3</v>
      </c>
      <c r="CY6" s="64"/>
      <c r="CZ6" s="68"/>
      <c r="DA6" s="64"/>
      <c r="DB6" s="64"/>
      <c r="DC6" s="64"/>
      <c r="DD6" s="64"/>
      <c r="DE6" s="64"/>
      <c r="DF6" s="64"/>
      <c r="DG6" s="64"/>
      <c r="DH6" s="68">
        <v>3</v>
      </c>
      <c r="DI6" s="64"/>
      <c r="DJ6" s="61"/>
      <c r="DK6" s="64"/>
      <c r="DL6" s="61"/>
      <c r="DM6" s="64"/>
      <c r="DN6" s="64"/>
      <c r="DO6" s="64"/>
      <c r="DP6" s="64"/>
      <c r="DQ6" s="64">
        <v>0.9839</v>
      </c>
      <c r="DR6" s="64"/>
      <c r="DS6" s="64">
        <v>1.61E-2</v>
      </c>
      <c r="DT6" s="63"/>
      <c r="DU6" s="68">
        <v>207</v>
      </c>
      <c r="DV6" s="64">
        <v>0.1628</v>
      </c>
      <c r="DW6" s="64">
        <v>0.22409999999999999</v>
      </c>
      <c r="DX6" s="64">
        <v>0.17979999999999999</v>
      </c>
      <c r="DY6" s="64">
        <v>0.31480000000000002</v>
      </c>
      <c r="DZ6" s="64">
        <v>0.11849999999999999</v>
      </c>
      <c r="EA6" s="64"/>
      <c r="EB6" s="68"/>
      <c r="EC6" s="64"/>
      <c r="ED6" s="64"/>
      <c r="EE6" s="64"/>
      <c r="EF6" s="64"/>
      <c r="EG6" s="64"/>
      <c r="EH6" s="64"/>
      <c r="EI6" s="68"/>
      <c r="EJ6" s="64"/>
      <c r="EK6" s="64"/>
      <c r="EL6" s="64"/>
      <c r="EM6" s="64"/>
      <c r="EN6" s="64"/>
      <c r="EO6" s="64"/>
      <c r="EP6" s="64"/>
      <c r="EQ6" s="61"/>
      <c r="ER6" s="68"/>
      <c r="ES6" s="64"/>
      <c r="ET6" s="64"/>
      <c r="EU6" s="64"/>
      <c r="EV6" s="64"/>
      <c r="EW6" s="64"/>
      <c r="EX6" s="61"/>
      <c r="EY6" s="61"/>
      <c r="EZ6" s="61"/>
      <c r="FA6" s="61"/>
      <c r="FB6" s="62">
        <f t="shared" si="0"/>
        <v>79.73</v>
      </c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>
        <v>7.22</v>
      </c>
      <c r="MG6" s="61" t="s">
        <v>727</v>
      </c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2"/>
      <c r="OW6" s="62"/>
      <c r="OX6" s="62"/>
      <c r="OY6" s="62">
        <v>29.73</v>
      </c>
      <c r="OZ6" s="62"/>
      <c r="PA6" s="62">
        <v>20.63</v>
      </c>
      <c r="PB6" s="62"/>
      <c r="PC6" s="62"/>
      <c r="PD6" s="62"/>
      <c r="PE6" s="62"/>
      <c r="PF6" s="61"/>
      <c r="PG6" s="62"/>
      <c r="PH6" s="66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2"/>
      <c r="PT6" s="61"/>
      <c r="PU6" s="61"/>
      <c r="PV6" s="73">
        <v>0</v>
      </c>
      <c r="PW6" s="73">
        <v>1.59</v>
      </c>
      <c r="PX6" s="73">
        <v>22.15</v>
      </c>
      <c r="PY6" s="62"/>
      <c r="PZ6" s="62"/>
      <c r="QA6" s="62"/>
      <c r="QB6" s="62"/>
      <c r="QC6" s="62"/>
      <c r="QD6" s="62"/>
      <c r="QE6" s="62"/>
      <c r="QF6" s="61"/>
      <c r="QG6" s="62"/>
      <c r="QH6" s="61"/>
      <c r="QI6" s="62"/>
      <c r="QJ6" s="61"/>
      <c r="QK6" s="62"/>
      <c r="QL6" s="61"/>
      <c r="QM6" s="62"/>
      <c r="QN6" s="62"/>
      <c r="QO6" s="67"/>
      <c r="QP6" s="61"/>
      <c r="QQ6" s="62"/>
      <c r="QR6" s="62"/>
      <c r="QS6" s="61"/>
      <c r="QT6" s="61"/>
      <c r="QU6" s="61"/>
      <c r="QV6" s="61"/>
      <c r="QW6" s="62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</row>
    <row r="7" spans="1:677" x14ac:dyDescent="0.25">
      <c r="A7" s="61"/>
      <c r="B7" s="68" t="s">
        <v>728</v>
      </c>
      <c r="C7" s="61"/>
      <c r="D7" s="61"/>
      <c r="E7" s="73">
        <v>79.44</v>
      </c>
      <c r="F7" s="61"/>
      <c r="G7" s="61"/>
      <c r="H7" s="61"/>
      <c r="I7" s="61"/>
      <c r="J7" s="61"/>
      <c r="K7" s="61"/>
      <c r="L7" s="61"/>
      <c r="M7" s="62">
        <v>1.38</v>
      </c>
      <c r="N7" s="61">
        <v>70.660000000000011</v>
      </c>
      <c r="O7" s="61"/>
      <c r="P7" s="62"/>
      <c r="Q7" s="61"/>
      <c r="R7" s="62"/>
      <c r="S7" s="61"/>
      <c r="T7" s="61"/>
      <c r="U7" s="61">
        <v>64</v>
      </c>
      <c r="V7" s="61">
        <v>1078</v>
      </c>
      <c r="W7" s="61">
        <v>2655</v>
      </c>
      <c r="X7" s="61"/>
      <c r="Y7" s="61"/>
      <c r="Z7" s="61"/>
      <c r="AA7" s="62"/>
      <c r="AB7" s="61"/>
      <c r="AC7" s="61">
        <v>60</v>
      </c>
      <c r="AD7" s="61">
        <v>4</v>
      </c>
      <c r="AE7" s="61">
        <v>0</v>
      </c>
      <c r="AF7" s="61">
        <v>0</v>
      </c>
      <c r="AG7" s="61">
        <v>1</v>
      </c>
      <c r="AH7" s="61">
        <v>0</v>
      </c>
      <c r="AI7" s="61"/>
      <c r="AJ7" s="61"/>
      <c r="AK7" s="63"/>
      <c r="AL7" s="63"/>
      <c r="AM7" s="63"/>
      <c r="AN7" s="63"/>
      <c r="AO7" s="61"/>
      <c r="AP7" s="63">
        <v>2037</v>
      </c>
      <c r="AQ7" s="61"/>
      <c r="AR7" s="61"/>
      <c r="AS7" s="68">
        <v>53</v>
      </c>
      <c r="AT7" s="64">
        <v>2.1499999999999998E-2</v>
      </c>
      <c r="AU7" s="61"/>
      <c r="AV7" s="64">
        <v>2.23E-2</v>
      </c>
      <c r="AW7" s="61"/>
      <c r="AX7" s="64"/>
      <c r="AY7" s="64"/>
      <c r="AZ7" s="64"/>
      <c r="BA7" s="64">
        <v>4.8899999999999999E-2</v>
      </c>
      <c r="BB7" s="64">
        <v>0.67879999999999996</v>
      </c>
      <c r="BC7" s="64">
        <v>0.2286</v>
      </c>
      <c r="BD7" s="64"/>
      <c r="BE7" s="64"/>
      <c r="BF7" s="68">
        <v>1286</v>
      </c>
      <c r="BG7" s="64">
        <v>0.16869999999999999</v>
      </c>
      <c r="BH7" s="61"/>
      <c r="BI7" s="64">
        <v>0.158</v>
      </c>
      <c r="BJ7" s="61"/>
      <c r="BK7" s="64"/>
      <c r="BL7" s="64">
        <v>1.3599999999999999E-2</v>
      </c>
      <c r="BM7" s="64"/>
      <c r="BN7" s="64">
        <v>4.3E-3</v>
      </c>
      <c r="BO7" s="64">
        <v>0.45119999999999999</v>
      </c>
      <c r="BP7" s="64">
        <v>0.1971</v>
      </c>
      <c r="BQ7" s="64">
        <v>7.1000000000000004E-3</v>
      </c>
      <c r="BR7" s="64"/>
      <c r="BS7" s="68">
        <v>76</v>
      </c>
      <c r="BT7" s="64">
        <v>0.2213</v>
      </c>
      <c r="BU7" s="61"/>
      <c r="BV7" s="64">
        <v>0.2591</v>
      </c>
      <c r="BW7" s="61"/>
      <c r="BX7" s="64"/>
      <c r="BY7" s="64"/>
      <c r="BZ7" s="64"/>
      <c r="CA7" s="64"/>
      <c r="CB7" s="64">
        <v>0.3962</v>
      </c>
      <c r="CC7" s="64">
        <v>0.1234</v>
      </c>
      <c r="CD7" s="64"/>
      <c r="CE7" s="64"/>
      <c r="CF7" s="68">
        <v>50</v>
      </c>
      <c r="CG7" s="64">
        <v>1</v>
      </c>
      <c r="CH7" s="61"/>
      <c r="CI7" s="61"/>
      <c r="CJ7" s="61"/>
      <c r="CK7" s="61"/>
      <c r="CL7" s="61"/>
      <c r="CM7" s="68">
        <v>80</v>
      </c>
      <c r="CN7" s="64"/>
      <c r="CO7" s="61"/>
      <c r="CP7" s="64"/>
      <c r="CQ7" s="61"/>
      <c r="CR7" s="64"/>
      <c r="CS7" s="64"/>
      <c r="CT7" s="64"/>
      <c r="CU7" s="64">
        <v>0.39600000000000002</v>
      </c>
      <c r="CV7" s="64">
        <v>0.5514</v>
      </c>
      <c r="CW7" s="64"/>
      <c r="CX7" s="64">
        <v>5.2600000000000001E-2</v>
      </c>
      <c r="CY7" s="64"/>
      <c r="CZ7" s="68"/>
      <c r="DA7" s="64"/>
      <c r="DB7" s="64"/>
      <c r="DC7" s="64"/>
      <c r="DD7" s="64"/>
      <c r="DE7" s="64"/>
      <c r="DF7" s="64"/>
      <c r="DG7" s="64"/>
      <c r="DH7" s="68"/>
      <c r="DI7" s="64"/>
      <c r="DJ7" s="61"/>
      <c r="DK7" s="64"/>
      <c r="DL7" s="61"/>
      <c r="DM7" s="64"/>
      <c r="DN7" s="64"/>
      <c r="DO7" s="64"/>
      <c r="DP7" s="64"/>
      <c r="DQ7" s="64"/>
      <c r="DR7" s="64"/>
      <c r="DS7" s="64"/>
      <c r="DT7" s="63"/>
      <c r="DU7" s="68">
        <v>490</v>
      </c>
      <c r="DV7" s="64">
        <v>4.0399999999999998E-2</v>
      </c>
      <c r="DW7" s="64">
        <v>0.25169999999999998</v>
      </c>
      <c r="DX7" s="64">
        <v>0.33650000000000002</v>
      </c>
      <c r="DY7" s="64">
        <v>0.3508</v>
      </c>
      <c r="DZ7" s="64">
        <v>2.0500000000000001E-2</v>
      </c>
      <c r="EA7" s="64"/>
      <c r="EB7" s="68">
        <v>1</v>
      </c>
      <c r="EC7" s="64"/>
      <c r="ED7" s="64"/>
      <c r="EE7" s="64"/>
      <c r="EF7" s="64">
        <v>1</v>
      </c>
      <c r="EG7" s="64"/>
      <c r="EH7" s="64"/>
      <c r="EI7" s="68">
        <v>1</v>
      </c>
      <c r="EJ7" s="64"/>
      <c r="EK7" s="64"/>
      <c r="EL7" s="64"/>
      <c r="EM7" s="64"/>
      <c r="EN7" s="64">
        <v>1</v>
      </c>
      <c r="EO7" s="64"/>
      <c r="EP7" s="64"/>
      <c r="EQ7" s="61"/>
      <c r="ER7" s="68"/>
      <c r="ES7" s="64"/>
      <c r="ET7" s="64"/>
      <c r="EU7" s="64"/>
      <c r="EV7" s="64"/>
      <c r="EW7" s="64"/>
      <c r="EX7" s="61"/>
      <c r="EY7" s="61"/>
      <c r="EZ7" s="61"/>
      <c r="FA7" s="61"/>
      <c r="FB7" s="62">
        <f t="shared" si="0"/>
        <v>79.44</v>
      </c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>
        <v>7.0000000000000007E-2</v>
      </c>
      <c r="IV7" s="61"/>
      <c r="IW7" s="61">
        <v>1.41</v>
      </c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2"/>
      <c r="OW7" s="62"/>
      <c r="OX7" s="62"/>
      <c r="OY7" s="62">
        <v>67.64</v>
      </c>
      <c r="OZ7" s="62"/>
      <c r="PA7" s="62">
        <v>2.92</v>
      </c>
      <c r="PB7" s="62"/>
      <c r="PC7" s="62"/>
      <c r="PD7" s="62"/>
      <c r="PE7" s="62"/>
      <c r="PF7" s="61"/>
      <c r="PG7" s="62"/>
      <c r="PH7" s="66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2"/>
      <c r="PT7" s="61"/>
      <c r="PU7" s="61"/>
      <c r="PV7" s="73">
        <v>0</v>
      </c>
      <c r="PW7" s="73">
        <v>1.22</v>
      </c>
      <c r="PX7" s="73">
        <v>7.4</v>
      </c>
      <c r="PY7" s="62"/>
      <c r="PZ7" s="62"/>
      <c r="QA7" s="62"/>
      <c r="QB7" s="62"/>
      <c r="QC7" s="62"/>
      <c r="QD7" s="62"/>
      <c r="QE7" s="62"/>
      <c r="QF7" s="61"/>
      <c r="QG7" s="62"/>
      <c r="QH7" s="61"/>
      <c r="QI7" s="62"/>
      <c r="QJ7" s="61"/>
      <c r="QK7" s="62"/>
      <c r="QL7" s="61"/>
      <c r="QM7" s="62"/>
      <c r="QN7" s="62"/>
      <c r="QO7" s="67"/>
      <c r="QP7" s="61"/>
      <c r="QQ7" s="62"/>
      <c r="QR7" s="62"/>
      <c r="QS7" s="61"/>
      <c r="QT7" s="61"/>
      <c r="QU7" s="61"/>
      <c r="QV7" s="61"/>
      <c r="QW7" s="62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</row>
    <row r="8" spans="1:677" x14ac:dyDescent="0.25">
      <c r="A8" s="61"/>
      <c r="B8" s="68" t="s">
        <v>729</v>
      </c>
      <c r="C8" s="61"/>
      <c r="D8" s="61"/>
      <c r="E8" s="73">
        <v>72.010000000000005</v>
      </c>
      <c r="F8" s="61"/>
      <c r="G8" s="61"/>
      <c r="H8" s="61"/>
      <c r="I8" s="61"/>
      <c r="J8" s="61"/>
      <c r="K8" s="61"/>
      <c r="L8" s="61"/>
      <c r="M8" s="62">
        <v>0</v>
      </c>
      <c r="N8" s="61">
        <v>55.980000000000004</v>
      </c>
      <c r="O8" s="61"/>
      <c r="P8" s="62"/>
      <c r="Q8" s="61"/>
      <c r="R8" s="62"/>
      <c r="S8" s="61"/>
      <c r="T8" s="61"/>
      <c r="U8" s="61">
        <v>35</v>
      </c>
      <c r="V8" s="61">
        <v>0</v>
      </c>
      <c r="W8" s="61">
        <v>3554</v>
      </c>
      <c r="X8" s="61"/>
      <c r="Y8" s="61"/>
      <c r="Z8" s="61"/>
      <c r="AA8" s="62"/>
      <c r="AB8" s="61"/>
      <c r="AC8" s="61">
        <v>30</v>
      </c>
      <c r="AD8" s="61">
        <v>5</v>
      </c>
      <c r="AE8" s="61">
        <v>0</v>
      </c>
      <c r="AF8" s="61">
        <v>0</v>
      </c>
      <c r="AG8" s="61">
        <v>0</v>
      </c>
      <c r="AH8" s="61">
        <v>0</v>
      </c>
      <c r="AI8" s="61"/>
      <c r="AJ8" s="61"/>
      <c r="AK8" s="63"/>
      <c r="AL8" s="63"/>
      <c r="AM8" s="63"/>
      <c r="AN8" s="63"/>
      <c r="AO8" s="61"/>
      <c r="AP8" s="63">
        <v>45</v>
      </c>
      <c r="AQ8" s="61"/>
      <c r="AR8" s="61"/>
      <c r="AS8" s="68"/>
      <c r="AT8" s="64"/>
      <c r="AU8" s="61"/>
      <c r="AV8" s="64"/>
      <c r="AW8" s="61"/>
      <c r="AX8" s="64"/>
      <c r="AY8" s="64"/>
      <c r="AZ8" s="64"/>
      <c r="BA8" s="64"/>
      <c r="BB8" s="64"/>
      <c r="BC8" s="64"/>
      <c r="BD8" s="64"/>
      <c r="BE8" s="64"/>
      <c r="BF8" s="68">
        <v>5</v>
      </c>
      <c r="BG8" s="64">
        <v>0.20960000000000001</v>
      </c>
      <c r="BH8" s="61"/>
      <c r="BI8" s="64"/>
      <c r="BJ8" s="61"/>
      <c r="BK8" s="64"/>
      <c r="BL8" s="64"/>
      <c r="BM8" s="64"/>
      <c r="BN8" s="64"/>
      <c r="BO8" s="64">
        <v>0.33529999999999999</v>
      </c>
      <c r="BP8" s="64">
        <v>0.41610000000000003</v>
      </c>
      <c r="BQ8" s="64">
        <v>3.9399999999999998E-2</v>
      </c>
      <c r="BR8" s="64"/>
      <c r="BS8" s="68"/>
      <c r="BT8" s="64"/>
      <c r="BU8" s="61"/>
      <c r="BV8" s="64"/>
      <c r="BW8" s="61"/>
      <c r="BX8" s="64"/>
      <c r="BY8" s="64"/>
      <c r="BZ8" s="64"/>
      <c r="CA8" s="64"/>
      <c r="CB8" s="64"/>
      <c r="CC8" s="64"/>
      <c r="CD8" s="64"/>
      <c r="CE8" s="64"/>
      <c r="CF8" s="68">
        <v>2</v>
      </c>
      <c r="CG8" s="64">
        <v>1</v>
      </c>
      <c r="CH8" s="61"/>
      <c r="CI8" s="61"/>
      <c r="CJ8" s="61"/>
      <c r="CK8" s="61"/>
      <c r="CL8" s="61"/>
      <c r="CM8" s="68">
        <v>5</v>
      </c>
      <c r="CN8" s="64"/>
      <c r="CO8" s="61"/>
      <c r="CP8" s="64"/>
      <c r="CQ8" s="61"/>
      <c r="CR8" s="64"/>
      <c r="CS8" s="64"/>
      <c r="CT8" s="64"/>
      <c r="CU8" s="64">
        <v>0.43090000000000001</v>
      </c>
      <c r="CV8" s="64">
        <v>0.51470000000000005</v>
      </c>
      <c r="CW8" s="64"/>
      <c r="CX8" s="64">
        <v>5.45E-2</v>
      </c>
      <c r="CY8" s="64"/>
      <c r="CZ8" s="68"/>
      <c r="DA8" s="64"/>
      <c r="DB8" s="64"/>
      <c r="DC8" s="64"/>
      <c r="DD8" s="64"/>
      <c r="DE8" s="64"/>
      <c r="DF8" s="64"/>
      <c r="DG8" s="64"/>
      <c r="DH8" s="68"/>
      <c r="DI8" s="64"/>
      <c r="DJ8" s="61"/>
      <c r="DK8" s="64"/>
      <c r="DL8" s="61"/>
      <c r="DM8" s="64"/>
      <c r="DN8" s="64"/>
      <c r="DO8" s="64"/>
      <c r="DP8" s="64"/>
      <c r="DQ8" s="64"/>
      <c r="DR8" s="64"/>
      <c r="DS8" s="64"/>
      <c r="DT8" s="63"/>
      <c r="DU8" s="68">
        <v>33</v>
      </c>
      <c r="DV8" s="64"/>
      <c r="DW8" s="64">
        <v>8.2900000000000001E-2</v>
      </c>
      <c r="DX8" s="64">
        <v>0.23480000000000001</v>
      </c>
      <c r="DY8" s="64">
        <v>0.4123</v>
      </c>
      <c r="DZ8" s="64">
        <v>0.27010000000000001</v>
      </c>
      <c r="EA8" s="64"/>
      <c r="EB8" s="68"/>
      <c r="EC8" s="64"/>
      <c r="ED8" s="64"/>
      <c r="EE8" s="64"/>
      <c r="EF8" s="64"/>
      <c r="EG8" s="64"/>
      <c r="EH8" s="64"/>
      <c r="EI8" s="68"/>
      <c r="EJ8" s="64"/>
      <c r="EK8" s="64"/>
      <c r="EL8" s="64"/>
      <c r="EM8" s="64"/>
      <c r="EN8" s="64"/>
      <c r="EO8" s="64"/>
      <c r="EP8" s="64"/>
      <c r="EQ8" s="61"/>
      <c r="ER8" s="68"/>
      <c r="ES8" s="64"/>
      <c r="ET8" s="64"/>
      <c r="EU8" s="64"/>
      <c r="EV8" s="64"/>
      <c r="EW8" s="64"/>
      <c r="EX8" s="61"/>
      <c r="EY8" s="61"/>
      <c r="EZ8" s="61"/>
      <c r="FA8" s="61"/>
      <c r="FB8" s="62">
        <f t="shared" si="0"/>
        <v>72.010000000000005</v>
      </c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>
        <v>53.96</v>
      </c>
      <c r="JW8" s="61" t="s">
        <v>730</v>
      </c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2"/>
      <c r="OW8" s="62"/>
      <c r="OX8" s="62"/>
      <c r="OY8" s="62">
        <v>0.46</v>
      </c>
      <c r="OZ8" s="62"/>
      <c r="PA8" s="62">
        <v>1.56</v>
      </c>
      <c r="PB8" s="62"/>
      <c r="PC8" s="62"/>
      <c r="PD8" s="62"/>
      <c r="PE8" s="62"/>
      <c r="PF8" s="61"/>
      <c r="PG8" s="62"/>
      <c r="PH8" s="66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2"/>
      <c r="PT8" s="61"/>
      <c r="PU8" s="61"/>
      <c r="PV8" s="73">
        <v>0.35</v>
      </c>
      <c r="PW8" s="73">
        <v>1.18</v>
      </c>
      <c r="PX8" s="73">
        <v>15.68</v>
      </c>
      <c r="PY8" s="62"/>
      <c r="PZ8" s="62"/>
      <c r="QA8" s="62"/>
      <c r="QB8" s="62"/>
      <c r="QC8" s="62"/>
      <c r="QD8" s="62"/>
      <c r="QE8" s="62"/>
      <c r="QF8" s="61"/>
      <c r="QG8" s="62"/>
      <c r="QH8" s="61"/>
      <c r="QI8" s="62"/>
      <c r="QJ8" s="61"/>
      <c r="QK8" s="62"/>
      <c r="QL8" s="61"/>
      <c r="QM8" s="62"/>
      <c r="QN8" s="62"/>
      <c r="QO8" s="67"/>
      <c r="QP8" s="61"/>
      <c r="QQ8" s="62"/>
      <c r="QR8" s="62"/>
      <c r="QS8" s="61"/>
      <c r="QT8" s="61"/>
      <c r="QU8" s="61"/>
      <c r="QV8" s="61"/>
      <c r="QW8" s="62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</row>
    <row r="9" spans="1:677" x14ac:dyDescent="0.25">
      <c r="A9" s="61"/>
      <c r="B9" s="68" t="s">
        <v>731</v>
      </c>
      <c r="C9" s="61"/>
      <c r="D9" s="61"/>
      <c r="E9" s="73">
        <v>80.53</v>
      </c>
      <c r="F9" s="61"/>
      <c r="G9" s="61"/>
      <c r="H9" s="61"/>
      <c r="I9" s="61"/>
      <c r="J9" s="61"/>
      <c r="K9" s="61"/>
      <c r="L9" s="61"/>
      <c r="M9" s="62">
        <v>0</v>
      </c>
      <c r="N9" s="61">
        <v>72.849999999999994</v>
      </c>
      <c r="O9" s="61"/>
      <c r="P9" s="62"/>
      <c r="Q9" s="61"/>
      <c r="R9" s="62"/>
      <c r="S9" s="61"/>
      <c r="T9" s="61"/>
      <c r="U9" s="61">
        <v>11</v>
      </c>
      <c r="V9" s="61">
        <v>67</v>
      </c>
      <c r="W9" s="61">
        <v>2590</v>
      </c>
      <c r="X9" s="61"/>
      <c r="Y9" s="61"/>
      <c r="Z9" s="61"/>
      <c r="AA9" s="62"/>
      <c r="AB9" s="61"/>
      <c r="AC9" s="61">
        <v>9</v>
      </c>
      <c r="AD9" s="61">
        <v>2</v>
      </c>
      <c r="AE9" s="61">
        <v>0</v>
      </c>
      <c r="AF9" s="61">
        <v>0</v>
      </c>
      <c r="AG9" s="61">
        <v>0</v>
      </c>
      <c r="AH9" s="61">
        <v>0</v>
      </c>
      <c r="AI9" s="61"/>
      <c r="AJ9" s="61"/>
      <c r="AK9" s="63"/>
      <c r="AL9" s="63"/>
      <c r="AM9" s="63"/>
      <c r="AN9" s="63"/>
      <c r="AO9" s="61"/>
      <c r="AP9" s="63">
        <v>596</v>
      </c>
      <c r="AQ9" s="61"/>
      <c r="AR9" s="61"/>
      <c r="AS9" s="68"/>
      <c r="AT9" s="64"/>
      <c r="AU9" s="61"/>
      <c r="AV9" s="64"/>
      <c r="AW9" s="61"/>
      <c r="AX9" s="64"/>
      <c r="AY9" s="64"/>
      <c r="AZ9" s="64"/>
      <c r="BA9" s="64"/>
      <c r="BB9" s="64"/>
      <c r="BC9" s="64"/>
      <c r="BD9" s="64"/>
      <c r="BE9" s="64"/>
      <c r="BF9" s="68">
        <v>448</v>
      </c>
      <c r="BG9" s="64">
        <v>3.6200000000000003E-2</v>
      </c>
      <c r="BH9" s="61"/>
      <c r="BI9" s="64">
        <v>0.18379999999999999</v>
      </c>
      <c r="BJ9" s="61"/>
      <c r="BK9" s="64"/>
      <c r="BL9" s="64"/>
      <c r="BM9" s="64"/>
      <c r="BN9" s="64"/>
      <c r="BO9" s="64">
        <v>0.48409999999999997</v>
      </c>
      <c r="BP9" s="64">
        <v>0.27650000000000002</v>
      </c>
      <c r="BQ9" s="64">
        <v>1.9400000000000001E-2</v>
      </c>
      <c r="BR9" s="64"/>
      <c r="BS9" s="68">
        <v>8</v>
      </c>
      <c r="BT9" s="64">
        <v>9.7100000000000006E-2</v>
      </c>
      <c r="BU9" s="61"/>
      <c r="BV9" s="64">
        <v>0.1555</v>
      </c>
      <c r="BW9" s="61"/>
      <c r="BX9" s="64"/>
      <c r="BY9" s="64"/>
      <c r="BZ9" s="64"/>
      <c r="CA9" s="64"/>
      <c r="CB9" s="64">
        <v>0.51570000000000005</v>
      </c>
      <c r="CC9" s="64">
        <v>0.23180000000000001</v>
      </c>
      <c r="CD9" s="64"/>
      <c r="CE9" s="64"/>
      <c r="CF9" s="68">
        <v>119</v>
      </c>
      <c r="CG9" s="64">
        <v>1</v>
      </c>
      <c r="CH9" s="61"/>
      <c r="CI9" s="61"/>
      <c r="CJ9" s="61"/>
      <c r="CK9" s="61"/>
      <c r="CL9" s="61"/>
      <c r="CM9" s="68">
        <v>10</v>
      </c>
      <c r="CN9" s="64"/>
      <c r="CO9" s="61"/>
      <c r="CP9" s="64"/>
      <c r="CQ9" s="61"/>
      <c r="CR9" s="64"/>
      <c r="CS9" s="64"/>
      <c r="CT9" s="64"/>
      <c r="CU9" s="64">
        <v>0.19040000000000001</v>
      </c>
      <c r="CV9" s="64">
        <v>0.72889999999999999</v>
      </c>
      <c r="CW9" s="64"/>
      <c r="CX9" s="64">
        <v>8.0600000000000005E-2</v>
      </c>
      <c r="CY9" s="64"/>
      <c r="CZ9" s="68"/>
      <c r="DA9" s="64"/>
      <c r="DB9" s="64"/>
      <c r="DC9" s="64"/>
      <c r="DD9" s="64"/>
      <c r="DE9" s="64"/>
      <c r="DF9" s="64"/>
      <c r="DG9" s="64"/>
      <c r="DH9" s="68"/>
      <c r="DI9" s="64"/>
      <c r="DJ9" s="61"/>
      <c r="DK9" s="64"/>
      <c r="DL9" s="61"/>
      <c r="DM9" s="64"/>
      <c r="DN9" s="64"/>
      <c r="DO9" s="64"/>
      <c r="DP9" s="64"/>
      <c r="DQ9" s="64"/>
      <c r="DR9" s="64"/>
      <c r="DS9" s="64"/>
      <c r="DT9" s="63"/>
      <c r="DU9" s="68">
        <v>11</v>
      </c>
      <c r="DV9" s="64">
        <v>8.3199999999999996E-2</v>
      </c>
      <c r="DW9" s="64">
        <v>0.21790000000000001</v>
      </c>
      <c r="DX9" s="64">
        <v>0.13250000000000001</v>
      </c>
      <c r="DY9" s="64">
        <v>0.51859999999999995</v>
      </c>
      <c r="DZ9" s="64">
        <v>4.7699999999999999E-2</v>
      </c>
      <c r="EA9" s="64"/>
      <c r="EB9" s="68"/>
      <c r="EC9" s="64"/>
      <c r="ED9" s="64"/>
      <c r="EE9" s="64"/>
      <c r="EF9" s="64"/>
      <c r="EG9" s="64"/>
      <c r="EH9" s="64"/>
      <c r="EI9" s="68"/>
      <c r="EJ9" s="64"/>
      <c r="EK9" s="64"/>
      <c r="EL9" s="64"/>
      <c r="EM9" s="64"/>
      <c r="EN9" s="64"/>
      <c r="EO9" s="64"/>
      <c r="EP9" s="64"/>
      <c r="EQ9" s="61"/>
      <c r="ER9" s="68"/>
      <c r="ES9" s="64"/>
      <c r="ET9" s="64"/>
      <c r="EU9" s="64"/>
      <c r="EV9" s="64"/>
      <c r="EW9" s="64"/>
      <c r="EX9" s="61"/>
      <c r="EY9" s="61"/>
      <c r="EZ9" s="61"/>
      <c r="FA9" s="61"/>
      <c r="FB9" s="62">
        <f t="shared" si="0"/>
        <v>80.53</v>
      </c>
      <c r="FC9" s="61"/>
      <c r="FD9" s="61"/>
      <c r="FE9" s="61"/>
      <c r="FF9" s="61"/>
      <c r="FG9" s="61">
        <v>29</v>
      </c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>
        <v>2.85</v>
      </c>
      <c r="HT9" s="61"/>
      <c r="HU9" s="61"/>
      <c r="HV9" s="61"/>
      <c r="HW9" s="61">
        <v>11.1</v>
      </c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>
        <v>8.7200000000000006</v>
      </c>
      <c r="JW9" s="61" t="s">
        <v>732</v>
      </c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>
        <v>0.46</v>
      </c>
      <c r="MG9" s="61" t="s">
        <v>733</v>
      </c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2"/>
      <c r="OW9" s="62"/>
      <c r="OX9" s="62"/>
      <c r="OY9" s="62">
        <v>10.79</v>
      </c>
      <c r="OZ9" s="62"/>
      <c r="PA9" s="62">
        <v>9.93</v>
      </c>
      <c r="PB9" s="62"/>
      <c r="PC9" s="62"/>
      <c r="PD9" s="62"/>
      <c r="PE9" s="62"/>
      <c r="PF9" s="61"/>
      <c r="PG9" s="62"/>
      <c r="PH9" s="66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2"/>
      <c r="PT9" s="61"/>
      <c r="PU9" s="61"/>
      <c r="PV9" s="73">
        <v>3.2</v>
      </c>
      <c r="PW9" s="73">
        <v>0.43</v>
      </c>
      <c r="PX9" s="73">
        <v>4.4800000000000004</v>
      </c>
      <c r="PY9" s="62"/>
      <c r="PZ9" s="62"/>
      <c r="QA9" s="62"/>
      <c r="QB9" s="62"/>
      <c r="QC9" s="62"/>
      <c r="QD9" s="62"/>
      <c r="QE9" s="62"/>
      <c r="QF9" s="61"/>
      <c r="QG9" s="62"/>
      <c r="QH9" s="61"/>
      <c r="QI9" s="62"/>
      <c r="QJ9" s="61"/>
      <c r="QK9" s="62"/>
      <c r="QL9" s="61"/>
      <c r="QM9" s="62"/>
      <c r="QN9" s="62"/>
      <c r="QO9" s="67"/>
      <c r="QP9" s="61"/>
      <c r="QQ9" s="62"/>
      <c r="QR9" s="62"/>
      <c r="QS9" s="61"/>
      <c r="QT9" s="61"/>
      <c r="QU9" s="61"/>
      <c r="QV9" s="61"/>
      <c r="QW9" s="62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</row>
    <row r="10" spans="1:677" x14ac:dyDescent="0.25">
      <c r="A10" s="61"/>
      <c r="B10" s="68" t="s">
        <v>734</v>
      </c>
      <c r="C10" s="61"/>
      <c r="D10" s="61"/>
      <c r="E10" s="73">
        <v>79.010000000000005</v>
      </c>
      <c r="F10" s="61"/>
      <c r="G10" s="61"/>
      <c r="H10" s="61"/>
      <c r="I10" s="61"/>
      <c r="J10" s="61"/>
      <c r="K10" s="61"/>
      <c r="L10" s="61"/>
      <c r="M10" s="62">
        <v>72.28</v>
      </c>
      <c r="N10" s="61">
        <v>1.2800000000000011</v>
      </c>
      <c r="O10" s="61"/>
      <c r="P10" s="62"/>
      <c r="Q10" s="61"/>
      <c r="R10" s="62"/>
      <c r="S10" s="61"/>
      <c r="T10" s="61"/>
      <c r="U10" s="61">
        <v>105</v>
      </c>
      <c r="V10" s="61">
        <v>157</v>
      </c>
      <c r="W10" s="61">
        <v>2522</v>
      </c>
      <c r="X10" s="61"/>
      <c r="Y10" s="61"/>
      <c r="Z10" s="61"/>
      <c r="AA10" s="62"/>
      <c r="AB10" s="61"/>
      <c r="AC10" s="61">
        <v>90</v>
      </c>
      <c r="AD10" s="61">
        <v>15</v>
      </c>
      <c r="AE10" s="61">
        <v>0</v>
      </c>
      <c r="AF10" s="61">
        <v>3</v>
      </c>
      <c r="AG10" s="61">
        <v>0</v>
      </c>
      <c r="AH10" s="61">
        <v>0</v>
      </c>
      <c r="AI10" s="61"/>
      <c r="AJ10" s="61"/>
      <c r="AK10" s="63"/>
      <c r="AL10" s="63"/>
      <c r="AM10" s="63"/>
      <c r="AN10" s="63"/>
      <c r="AO10" s="61"/>
      <c r="AP10" s="63">
        <v>2632</v>
      </c>
      <c r="AQ10" s="61"/>
      <c r="AR10" s="61"/>
      <c r="AS10" s="68">
        <v>290</v>
      </c>
      <c r="AT10" s="64"/>
      <c r="AU10" s="61"/>
      <c r="AV10" s="64">
        <v>0.38590000000000002</v>
      </c>
      <c r="AW10" s="61"/>
      <c r="AX10" s="64"/>
      <c r="AY10" s="64"/>
      <c r="AZ10" s="64"/>
      <c r="BA10" s="64"/>
      <c r="BB10" s="64">
        <v>0.36170000000000002</v>
      </c>
      <c r="BC10" s="64">
        <v>0.23760000000000001</v>
      </c>
      <c r="BD10" s="64">
        <v>1.4800000000000001E-2</v>
      </c>
      <c r="BE10" s="64"/>
      <c r="BF10" s="68">
        <v>2008</v>
      </c>
      <c r="BG10" s="64">
        <v>4.99E-2</v>
      </c>
      <c r="BH10" s="61"/>
      <c r="BI10" s="64">
        <v>0.29480000000000001</v>
      </c>
      <c r="BJ10" s="61"/>
      <c r="BK10" s="64"/>
      <c r="BL10" s="64"/>
      <c r="BM10" s="64"/>
      <c r="BN10" s="64">
        <v>0.1157</v>
      </c>
      <c r="BO10" s="64">
        <v>0.33550000000000002</v>
      </c>
      <c r="BP10" s="64">
        <v>0.19650000000000001</v>
      </c>
      <c r="BQ10" s="64">
        <v>7.6E-3</v>
      </c>
      <c r="BR10" s="64"/>
      <c r="BS10" s="68">
        <v>46</v>
      </c>
      <c r="BT10" s="64">
        <v>4.7E-2</v>
      </c>
      <c r="BU10" s="61"/>
      <c r="BV10" s="64">
        <v>0.46650000000000003</v>
      </c>
      <c r="BW10" s="61"/>
      <c r="BX10" s="64"/>
      <c r="BY10" s="64"/>
      <c r="BZ10" s="64"/>
      <c r="CA10" s="64"/>
      <c r="CB10" s="64">
        <v>0.30109999999999998</v>
      </c>
      <c r="CC10" s="64">
        <v>0.1754</v>
      </c>
      <c r="CD10" s="64"/>
      <c r="CE10" s="64"/>
      <c r="CF10" s="68">
        <v>254</v>
      </c>
      <c r="CG10" s="64">
        <v>1</v>
      </c>
      <c r="CH10" s="61"/>
      <c r="CI10" s="61"/>
      <c r="CJ10" s="61"/>
      <c r="CK10" s="61"/>
      <c r="CL10" s="61"/>
      <c r="CM10" s="68">
        <v>7</v>
      </c>
      <c r="CN10" s="64"/>
      <c r="CO10" s="61"/>
      <c r="CP10" s="64"/>
      <c r="CQ10" s="61"/>
      <c r="CR10" s="64"/>
      <c r="CS10" s="64"/>
      <c r="CT10" s="64"/>
      <c r="CU10" s="64"/>
      <c r="CV10" s="64">
        <v>0.83460000000000001</v>
      </c>
      <c r="CW10" s="64"/>
      <c r="CX10" s="64">
        <v>0.16539999999999999</v>
      </c>
      <c r="CY10" s="64"/>
      <c r="CZ10" s="68"/>
      <c r="DA10" s="64"/>
      <c r="DB10" s="64"/>
      <c r="DC10" s="64"/>
      <c r="DD10" s="64"/>
      <c r="DE10" s="64"/>
      <c r="DF10" s="64"/>
      <c r="DG10" s="64"/>
      <c r="DH10" s="68"/>
      <c r="DI10" s="64"/>
      <c r="DJ10" s="61"/>
      <c r="DK10" s="64"/>
      <c r="DL10" s="61"/>
      <c r="DM10" s="64"/>
      <c r="DN10" s="64"/>
      <c r="DO10" s="64"/>
      <c r="DP10" s="64"/>
      <c r="DQ10" s="64"/>
      <c r="DR10" s="64"/>
      <c r="DS10" s="64"/>
      <c r="DT10" s="63"/>
      <c r="DU10" s="68">
        <v>27</v>
      </c>
      <c r="DV10" s="64"/>
      <c r="DW10" s="64">
        <v>0.20699999999999999</v>
      </c>
      <c r="DX10" s="64">
        <v>0.36699999999999999</v>
      </c>
      <c r="DY10" s="64">
        <v>0.41930000000000001</v>
      </c>
      <c r="DZ10" s="64">
        <v>6.7000000000000002E-3</v>
      </c>
      <c r="EA10" s="64"/>
      <c r="EB10" s="68"/>
      <c r="EC10" s="64"/>
      <c r="ED10" s="64"/>
      <c r="EE10" s="64"/>
      <c r="EF10" s="64"/>
      <c r="EG10" s="64"/>
      <c r="EH10" s="64"/>
      <c r="EI10" s="68"/>
      <c r="EJ10" s="64"/>
      <c r="EK10" s="64"/>
      <c r="EL10" s="64"/>
      <c r="EM10" s="64"/>
      <c r="EN10" s="64"/>
      <c r="EO10" s="64"/>
      <c r="EP10" s="64"/>
      <c r="EQ10" s="61"/>
      <c r="ER10" s="68"/>
      <c r="ES10" s="64"/>
      <c r="ET10" s="64"/>
      <c r="EU10" s="64"/>
      <c r="EV10" s="64"/>
      <c r="EW10" s="64"/>
      <c r="EX10" s="61"/>
      <c r="EY10" s="61"/>
      <c r="EZ10" s="61"/>
      <c r="FA10" s="61"/>
      <c r="FB10" s="62">
        <f t="shared" si="0"/>
        <v>79.010000000000005</v>
      </c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2"/>
      <c r="OW10" s="62"/>
      <c r="OX10" s="62"/>
      <c r="OY10" s="62">
        <v>69.55</v>
      </c>
      <c r="OZ10" s="62"/>
      <c r="PA10" s="62">
        <v>4.01</v>
      </c>
      <c r="PB10" s="62"/>
      <c r="PC10" s="62"/>
      <c r="PD10" s="62"/>
      <c r="PE10" s="62"/>
      <c r="PF10" s="61"/>
      <c r="PG10" s="62"/>
      <c r="PH10" s="66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2"/>
      <c r="PT10" s="61"/>
      <c r="PU10" s="61"/>
      <c r="PV10" s="73">
        <v>0.08</v>
      </c>
      <c r="PW10" s="73">
        <v>1.28</v>
      </c>
      <c r="PX10" s="73">
        <v>5.37</v>
      </c>
      <c r="PY10" s="62"/>
      <c r="PZ10" s="62"/>
      <c r="QA10" s="62"/>
      <c r="QB10" s="62"/>
      <c r="QC10" s="62"/>
      <c r="QD10" s="62"/>
      <c r="QE10" s="62"/>
      <c r="QF10" s="61"/>
      <c r="QG10" s="62"/>
      <c r="QH10" s="61"/>
      <c r="QI10" s="62"/>
      <c r="QJ10" s="61"/>
      <c r="QK10" s="62"/>
      <c r="QL10" s="61"/>
      <c r="QM10" s="62"/>
      <c r="QN10" s="62"/>
      <c r="QO10" s="67"/>
      <c r="QP10" s="61"/>
      <c r="QQ10" s="62"/>
      <c r="QR10" s="62"/>
      <c r="QS10" s="61"/>
      <c r="QT10" s="61"/>
      <c r="QU10" s="61"/>
      <c r="QV10" s="61"/>
      <c r="QW10" s="62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</row>
    <row r="11" spans="1:677" x14ac:dyDescent="0.25">
      <c r="A11" s="61"/>
      <c r="B11" s="68" t="s">
        <v>735</v>
      </c>
      <c r="C11" s="61"/>
      <c r="D11" s="61"/>
      <c r="E11" s="73">
        <v>78.77</v>
      </c>
      <c r="F11" s="61"/>
      <c r="G11" s="61"/>
      <c r="H11" s="61"/>
      <c r="I11" s="61"/>
      <c r="J11" s="61"/>
      <c r="K11" s="61"/>
      <c r="L11" s="61"/>
      <c r="M11" s="62">
        <v>67.8</v>
      </c>
      <c r="N11" s="61">
        <v>1.6199999999999903</v>
      </c>
      <c r="O11" s="61"/>
      <c r="P11" s="62"/>
      <c r="Q11" s="61"/>
      <c r="R11" s="62"/>
      <c r="S11" s="61"/>
      <c r="T11" s="61"/>
      <c r="U11" s="61">
        <v>60</v>
      </c>
      <c r="V11" s="61">
        <v>143</v>
      </c>
      <c r="W11" s="61">
        <v>2522</v>
      </c>
      <c r="X11" s="61"/>
      <c r="Y11" s="61"/>
      <c r="Z11" s="61"/>
      <c r="AA11" s="62"/>
      <c r="AB11" s="61"/>
      <c r="AC11" s="61">
        <v>50</v>
      </c>
      <c r="AD11" s="61">
        <v>10</v>
      </c>
      <c r="AE11" s="61">
        <v>0</v>
      </c>
      <c r="AF11" s="61">
        <v>1</v>
      </c>
      <c r="AG11" s="61">
        <v>0</v>
      </c>
      <c r="AH11" s="61">
        <v>0</v>
      </c>
      <c r="AI11" s="61"/>
      <c r="AJ11" s="61"/>
      <c r="AK11" s="63"/>
      <c r="AL11" s="63"/>
      <c r="AM11" s="63"/>
      <c r="AN11" s="63"/>
      <c r="AO11" s="61"/>
      <c r="AP11" s="63">
        <v>2103</v>
      </c>
      <c r="AQ11" s="61"/>
      <c r="AR11" s="61"/>
      <c r="AS11" s="68">
        <v>256</v>
      </c>
      <c r="AT11" s="64"/>
      <c r="AU11" s="61"/>
      <c r="AV11" s="64">
        <v>0.38190000000000002</v>
      </c>
      <c r="AW11" s="61"/>
      <c r="AX11" s="64"/>
      <c r="AY11" s="64"/>
      <c r="AZ11" s="64"/>
      <c r="BA11" s="64"/>
      <c r="BB11" s="64">
        <v>0.32800000000000001</v>
      </c>
      <c r="BC11" s="64">
        <v>0.2823</v>
      </c>
      <c r="BD11" s="64">
        <v>7.7999999999999996E-3</v>
      </c>
      <c r="BE11" s="64"/>
      <c r="BF11" s="68">
        <v>1517</v>
      </c>
      <c r="BG11" s="64">
        <v>0.1404</v>
      </c>
      <c r="BH11" s="61"/>
      <c r="BI11" s="64">
        <v>0.36580000000000001</v>
      </c>
      <c r="BJ11" s="61"/>
      <c r="BK11" s="64"/>
      <c r="BL11" s="64"/>
      <c r="BM11" s="64"/>
      <c r="BN11" s="64">
        <v>1.89E-2</v>
      </c>
      <c r="BO11" s="64">
        <v>0.26929999999999998</v>
      </c>
      <c r="BP11" s="64">
        <v>0.2009</v>
      </c>
      <c r="BQ11" s="64">
        <v>4.7000000000000002E-3</v>
      </c>
      <c r="BR11" s="64"/>
      <c r="BS11" s="68">
        <v>81</v>
      </c>
      <c r="BT11" s="64">
        <v>1.7500000000000002E-2</v>
      </c>
      <c r="BU11" s="61"/>
      <c r="BV11" s="64">
        <v>0.65159999999999996</v>
      </c>
      <c r="BW11" s="61"/>
      <c r="BX11" s="64"/>
      <c r="BY11" s="64"/>
      <c r="BZ11" s="64"/>
      <c r="CA11" s="64"/>
      <c r="CB11" s="64">
        <v>0.1686</v>
      </c>
      <c r="CC11" s="64">
        <v>0.1623</v>
      </c>
      <c r="CD11" s="64"/>
      <c r="CE11" s="64"/>
      <c r="CF11" s="68">
        <v>193</v>
      </c>
      <c r="CG11" s="64">
        <v>1</v>
      </c>
      <c r="CH11" s="61"/>
      <c r="CI11" s="61"/>
      <c r="CJ11" s="61"/>
      <c r="CK11" s="61"/>
      <c r="CL11" s="61"/>
      <c r="CM11" s="68">
        <v>4</v>
      </c>
      <c r="CN11" s="64"/>
      <c r="CO11" s="61"/>
      <c r="CP11" s="64"/>
      <c r="CQ11" s="61"/>
      <c r="CR11" s="64"/>
      <c r="CS11" s="64"/>
      <c r="CT11" s="64"/>
      <c r="CU11" s="64"/>
      <c r="CV11" s="64">
        <v>0.84160000000000001</v>
      </c>
      <c r="CW11" s="64"/>
      <c r="CX11" s="64">
        <v>0.15840000000000001</v>
      </c>
      <c r="CY11" s="64"/>
      <c r="CZ11" s="68"/>
      <c r="DA11" s="64"/>
      <c r="DB11" s="64"/>
      <c r="DC11" s="64"/>
      <c r="DD11" s="64"/>
      <c r="DE11" s="64"/>
      <c r="DF11" s="64"/>
      <c r="DG11" s="64"/>
      <c r="DH11" s="68"/>
      <c r="DI11" s="64"/>
      <c r="DJ11" s="61"/>
      <c r="DK11" s="64"/>
      <c r="DL11" s="61"/>
      <c r="DM11" s="64"/>
      <c r="DN11" s="64"/>
      <c r="DO11" s="64"/>
      <c r="DP11" s="64"/>
      <c r="DQ11" s="64"/>
      <c r="DR11" s="64"/>
      <c r="DS11" s="64"/>
      <c r="DT11" s="63"/>
      <c r="DU11" s="68">
        <v>52</v>
      </c>
      <c r="DV11" s="64">
        <v>2.0000000000000001E-4</v>
      </c>
      <c r="DW11" s="64">
        <v>0.24490000000000001</v>
      </c>
      <c r="DX11" s="64">
        <v>0.3931</v>
      </c>
      <c r="DY11" s="64">
        <v>0.36080000000000001</v>
      </c>
      <c r="DZ11" s="64"/>
      <c r="EA11" s="64"/>
      <c r="EB11" s="68"/>
      <c r="EC11" s="64"/>
      <c r="ED11" s="64"/>
      <c r="EE11" s="64"/>
      <c r="EF11" s="64"/>
      <c r="EG11" s="64"/>
      <c r="EH11" s="64"/>
      <c r="EI11" s="68"/>
      <c r="EJ11" s="64"/>
      <c r="EK11" s="64"/>
      <c r="EL11" s="64"/>
      <c r="EM11" s="64"/>
      <c r="EN11" s="64"/>
      <c r="EO11" s="64"/>
      <c r="EP11" s="64"/>
      <c r="EQ11" s="61"/>
      <c r="ER11" s="68"/>
      <c r="ES11" s="64"/>
      <c r="ET11" s="64"/>
      <c r="EU11" s="64"/>
      <c r="EV11" s="64"/>
      <c r="EW11" s="64"/>
      <c r="EX11" s="61"/>
      <c r="EY11" s="61"/>
      <c r="EZ11" s="61"/>
      <c r="FA11" s="61"/>
      <c r="FB11" s="62">
        <f t="shared" si="0"/>
        <v>78.77</v>
      </c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>
        <v>7.0000000000000007E-2</v>
      </c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2"/>
      <c r="OW11" s="62"/>
      <c r="OX11" s="62"/>
      <c r="OY11" s="62">
        <v>19.5</v>
      </c>
      <c r="OZ11" s="62"/>
      <c r="PA11" s="62">
        <v>49.85</v>
      </c>
      <c r="PB11" s="62"/>
      <c r="PC11" s="62"/>
      <c r="PD11" s="62"/>
      <c r="PE11" s="62"/>
      <c r="PF11" s="61"/>
      <c r="PG11" s="62"/>
      <c r="PH11" s="66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2"/>
      <c r="PT11" s="61"/>
      <c r="PU11" s="61"/>
      <c r="PV11" s="73">
        <v>1.96</v>
      </c>
      <c r="PW11" s="73">
        <v>1.62</v>
      </c>
      <c r="PX11" s="73">
        <v>7.39</v>
      </c>
      <c r="PY11" s="62"/>
      <c r="PZ11" s="62"/>
      <c r="QA11" s="62"/>
      <c r="QB11" s="62"/>
      <c r="QC11" s="62"/>
      <c r="QD11" s="62"/>
      <c r="QE11" s="62"/>
      <c r="QF11" s="61"/>
      <c r="QG11" s="62"/>
      <c r="QH11" s="61"/>
      <c r="QI11" s="62"/>
      <c r="QJ11" s="61"/>
      <c r="QK11" s="62"/>
      <c r="QL11" s="61"/>
      <c r="QM11" s="62"/>
      <c r="QN11" s="62"/>
      <c r="QO11" s="67"/>
      <c r="QP11" s="61"/>
      <c r="QQ11" s="62"/>
      <c r="QR11" s="62"/>
      <c r="QS11" s="61"/>
      <c r="QT11" s="61"/>
      <c r="QU11" s="61"/>
      <c r="QV11" s="61"/>
      <c r="QW11" s="62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</row>
    <row r="12" spans="1:677" x14ac:dyDescent="0.25">
      <c r="A12" s="61"/>
      <c r="B12" s="68" t="s">
        <v>736</v>
      </c>
      <c r="C12" s="61"/>
      <c r="D12" s="61"/>
      <c r="E12" s="73">
        <v>79.319999999999993</v>
      </c>
      <c r="F12" s="61"/>
      <c r="G12" s="61"/>
      <c r="H12" s="61"/>
      <c r="I12" s="61"/>
      <c r="J12" s="61"/>
      <c r="K12" s="61"/>
      <c r="L12" s="61"/>
      <c r="M12" s="62">
        <v>0.02</v>
      </c>
      <c r="N12" s="61">
        <v>69.37</v>
      </c>
      <c r="O12" s="61"/>
      <c r="P12" s="62"/>
      <c r="Q12" s="61"/>
      <c r="R12" s="62"/>
      <c r="S12" s="61"/>
      <c r="T12" s="61"/>
      <c r="U12" s="61">
        <v>55</v>
      </c>
      <c r="V12" s="61">
        <v>282</v>
      </c>
      <c r="W12" s="61">
        <v>2655</v>
      </c>
      <c r="X12" s="61"/>
      <c r="Y12" s="61"/>
      <c r="Z12" s="61"/>
      <c r="AA12" s="62"/>
      <c r="AB12" s="61"/>
      <c r="AC12" s="61">
        <v>52</v>
      </c>
      <c r="AD12" s="61">
        <v>3</v>
      </c>
      <c r="AE12" s="61">
        <v>0</v>
      </c>
      <c r="AF12" s="61">
        <v>0</v>
      </c>
      <c r="AG12" s="61">
        <v>0</v>
      </c>
      <c r="AH12" s="61">
        <v>0</v>
      </c>
      <c r="AI12" s="61"/>
      <c r="AJ12" s="61"/>
      <c r="AK12" s="63"/>
      <c r="AL12" s="63"/>
      <c r="AM12" s="63"/>
      <c r="AN12" s="63"/>
      <c r="AO12" s="61"/>
      <c r="AP12" s="63">
        <v>1313</v>
      </c>
      <c r="AQ12" s="61"/>
      <c r="AR12" s="61"/>
      <c r="AS12" s="68">
        <v>666</v>
      </c>
      <c r="AT12" s="64"/>
      <c r="AU12" s="61"/>
      <c r="AV12" s="64">
        <v>0.17680000000000001</v>
      </c>
      <c r="AW12" s="61"/>
      <c r="AX12" s="64"/>
      <c r="AY12" s="64"/>
      <c r="AZ12" s="64"/>
      <c r="BA12" s="64">
        <v>2.2000000000000001E-3</v>
      </c>
      <c r="BB12" s="64">
        <v>0.51780000000000004</v>
      </c>
      <c r="BC12" s="64">
        <v>0.30320000000000003</v>
      </c>
      <c r="BD12" s="64"/>
      <c r="BE12" s="64"/>
      <c r="BF12" s="68">
        <v>553</v>
      </c>
      <c r="BG12" s="64">
        <v>2.75E-2</v>
      </c>
      <c r="BH12" s="61"/>
      <c r="BI12" s="64">
        <v>0.15709999999999999</v>
      </c>
      <c r="BJ12" s="61"/>
      <c r="BK12" s="64"/>
      <c r="BL12" s="64"/>
      <c r="BM12" s="64"/>
      <c r="BN12" s="64">
        <v>7.7899999999999997E-2</v>
      </c>
      <c r="BO12" s="64">
        <v>0.42320000000000002</v>
      </c>
      <c r="BP12" s="64">
        <v>0.31269999999999998</v>
      </c>
      <c r="BQ12" s="64">
        <v>1.6000000000000001E-3</v>
      </c>
      <c r="BR12" s="64"/>
      <c r="BS12" s="68">
        <v>7</v>
      </c>
      <c r="BT12" s="64">
        <v>2.0000000000000001E-4</v>
      </c>
      <c r="BU12" s="61"/>
      <c r="BV12" s="64">
        <v>4.0000000000000002E-4</v>
      </c>
      <c r="BW12" s="61"/>
      <c r="BX12" s="64"/>
      <c r="BY12" s="64"/>
      <c r="BZ12" s="64"/>
      <c r="CA12" s="64">
        <v>0.20050000000000001</v>
      </c>
      <c r="CB12" s="64">
        <v>0.49680000000000002</v>
      </c>
      <c r="CC12" s="64">
        <v>0.30209999999999998</v>
      </c>
      <c r="CD12" s="64"/>
      <c r="CE12" s="64"/>
      <c r="CF12" s="68">
        <v>73</v>
      </c>
      <c r="CG12" s="64">
        <v>1</v>
      </c>
      <c r="CH12" s="61"/>
      <c r="CI12" s="61"/>
      <c r="CJ12" s="61"/>
      <c r="CK12" s="61"/>
      <c r="CL12" s="61"/>
      <c r="CM12" s="68">
        <v>6</v>
      </c>
      <c r="CN12" s="64"/>
      <c r="CO12" s="61"/>
      <c r="CP12" s="64"/>
      <c r="CQ12" s="61"/>
      <c r="CR12" s="64"/>
      <c r="CS12" s="64"/>
      <c r="CT12" s="64"/>
      <c r="CU12" s="64">
        <v>9.1200000000000003E-2</v>
      </c>
      <c r="CV12" s="64">
        <v>0.87160000000000004</v>
      </c>
      <c r="CW12" s="64"/>
      <c r="CX12" s="64">
        <v>3.7199999999999997E-2</v>
      </c>
      <c r="CY12" s="64"/>
      <c r="CZ12" s="68"/>
      <c r="DA12" s="64"/>
      <c r="DB12" s="64"/>
      <c r="DC12" s="64"/>
      <c r="DD12" s="64"/>
      <c r="DE12" s="64"/>
      <c r="DF12" s="64"/>
      <c r="DG12" s="64"/>
      <c r="DH12" s="68"/>
      <c r="DI12" s="64"/>
      <c r="DJ12" s="61"/>
      <c r="DK12" s="64"/>
      <c r="DL12" s="61"/>
      <c r="DM12" s="64"/>
      <c r="DN12" s="64"/>
      <c r="DO12" s="64"/>
      <c r="DP12" s="64"/>
      <c r="DQ12" s="64"/>
      <c r="DR12" s="64"/>
      <c r="DS12" s="64"/>
      <c r="DT12" s="63"/>
      <c r="DU12" s="68">
        <v>8</v>
      </c>
      <c r="DV12" s="64">
        <v>2.9999999999999997E-4</v>
      </c>
      <c r="DW12" s="64">
        <v>0.36030000000000001</v>
      </c>
      <c r="DX12" s="64">
        <v>0.18210000000000001</v>
      </c>
      <c r="DY12" s="64">
        <v>0.43569999999999998</v>
      </c>
      <c r="DZ12" s="64">
        <v>2.1600000000000001E-2</v>
      </c>
      <c r="EA12" s="64"/>
      <c r="EB12" s="68"/>
      <c r="EC12" s="64"/>
      <c r="ED12" s="64"/>
      <c r="EE12" s="64"/>
      <c r="EF12" s="64"/>
      <c r="EG12" s="64"/>
      <c r="EH12" s="64"/>
      <c r="EI12" s="68"/>
      <c r="EJ12" s="64"/>
      <c r="EK12" s="64"/>
      <c r="EL12" s="64"/>
      <c r="EM12" s="64"/>
      <c r="EN12" s="64"/>
      <c r="EO12" s="64"/>
      <c r="EP12" s="64"/>
      <c r="EQ12" s="61"/>
      <c r="ER12" s="68"/>
      <c r="ES12" s="64"/>
      <c r="ET12" s="64"/>
      <c r="EU12" s="64"/>
      <c r="EV12" s="64"/>
      <c r="EW12" s="64"/>
      <c r="EX12" s="61"/>
      <c r="EY12" s="61"/>
      <c r="EZ12" s="61"/>
      <c r="FA12" s="61"/>
      <c r="FB12" s="62">
        <f t="shared" si="0"/>
        <v>79.319999999999993</v>
      </c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>
        <v>2.4500000000000002</v>
      </c>
      <c r="JW12" s="61" t="s">
        <v>737</v>
      </c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>
        <v>10.66</v>
      </c>
      <c r="MG12" s="61" t="s">
        <v>738</v>
      </c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2"/>
      <c r="OW12" s="62"/>
      <c r="OX12" s="62"/>
      <c r="OY12" s="62">
        <v>1.46</v>
      </c>
      <c r="OZ12" s="62"/>
      <c r="PA12" s="62">
        <v>54.82</v>
      </c>
      <c r="PB12" s="62"/>
      <c r="PC12" s="62"/>
      <c r="PD12" s="62"/>
      <c r="PE12" s="62"/>
      <c r="PF12" s="61"/>
      <c r="PG12" s="62"/>
      <c r="PH12" s="66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2"/>
      <c r="PT12" s="61"/>
      <c r="PU12" s="61"/>
      <c r="PV12" s="73">
        <v>1.33</v>
      </c>
      <c r="PW12" s="73">
        <v>0.43</v>
      </c>
      <c r="PX12" s="73">
        <v>8.6</v>
      </c>
      <c r="PY12" s="62"/>
      <c r="PZ12" s="62"/>
      <c r="QA12" s="62"/>
      <c r="QB12" s="62"/>
      <c r="QC12" s="62"/>
      <c r="QD12" s="62"/>
      <c r="QE12" s="62"/>
      <c r="QF12" s="61"/>
      <c r="QG12" s="62"/>
      <c r="QH12" s="61"/>
      <c r="QI12" s="62"/>
      <c r="QJ12" s="61"/>
      <c r="QK12" s="62"/>
      <c r="QL12" s="61"/>
      <c r="QM12" s="62"/>
      <c r="QN12" s="62"/>
      <c r="QO12" s="67"/>
      <c r="QP12" s="61"/>
      <c r="QQ12" s="62"/>
      <c r="QR12" s="62"/>
      <c r="QS12" s="61"/>
      <c r="QT12" s="61"/>
      <c r="QU12" s="61"/>
      <c r="QV12" s="61"/>
      <c r="QW12" s="62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</row>
    <row r="13" spans="1:677" x14ac:dyDescent="0.25">
      <c r="A13" s="61"/>
      <c r="B13" s="68" t="s">
        <v>739</v>
      </c>
      <c r="C13" s="61"/>
      <c r="D13" s="61"/>
      <c r="E13" s="73">
        <v>79.63</v>
      </c>
      <c r="F13" s="61"/>
      <c r="G13" s="61"/>
      <c r="H13" s="61"/>
      <c r="I13" s="61"/>
      <c r="J13" s="61"/>
      <c r="K13" s="61"/>
      <c r="L13" s="61"/>
      <c r="M13" s="62">
        <v>0</v>
      </c>
      <c r="N13" s="61">
        <v>70.84</v>
      </c>
      <c r="O13" s="61"/>
      <c r="P13" s="62"/>
      <c r="Q13" s="61"/>
      <c r="R13" s="62"/>
      <c r="S13" s="61"/>
      <c r="T13" s="61"/>
      <c r="U13" s="61">
        <v>22</v>
      </c>
      <c r="V13" s="61">
        <v>273</v>
      </c>
      <c r="W13" s="61">
        <v>2522</v>
      </c>
      <c r="X13" s="61"/>
      <c r="Y13" s="61"/>
      <c r="Z13" s="61"/>
      <c r="AA13" s="62"/>
      <c r="AB13" s="61"/>
      <c r="AC13" s="61">
        <v>22</v>
      </c>
      <c r="AD13" s="61">
        <v>0</v>
      </c>
      <c r="AE13" s="61">
        <v>0</v>
      </c>
      <c r="AF13" s="61">
        <v>1</v>
      </c>
      <c r="AG13" s="61">
        <v>0</v>
      </c>
      <c r="AH13" s="61">
        <v>0</v>
      </c>
      <c r="AI13" s="61"/>
      <c r="AJ13" s="61"/>
      <c r="AK13" s="63"/>
      <c r="AL13" s="63"/>
      <c r="AM13" s="63"/>
      <c r="AN13" s="63"/>
      <c r="AO13" s="61"/>
      <c r="AP13" s="63">
        <v>523</v>
      </c>
      <c r="AQ13" s="61"/>
      <c r="AR13" s="61"/>
      <c r="AS13" s="68">
        <v>8</v>
      </c>
      <c r="AT13" s="64"/>
      <c r="AU13" s="61"/>
      <c r="AV13" s="64">
        <v>0.32579999999999998</v>
      </c>
      <c r="AW13" s="61"/>
      <c r="AX13" s="64"/>
      <c r="AY13" s="64"/>
      <c r="AZ13" s="64"/>
      <c r="BA13" s="64"/>
      <c r="BB13" s="64">
        <v>0.39689999999999998</v>
      </c>
      <c r="BC13" s="64">
        <v>0.27729999999999999</v>
      </c>
      <c r="BD13" s="64"/>
      <c r="BE13" s="64"/>
      <c r="BF13" s="68">
        <v>461</v>
      </c>
      <c r="BG13" s="64">
        <v>3.1E-2</v>
      </c>
      <c r="BH13" s="61"/>
      <c r="BI13" s="64">
        <v>0.27839999999999998</v>
      </c>
      <c r="BJ13" s="61"/>
      <c r="BK13" s="64"/>
      <c r="BL13" s="64"/>
      <c r="BM13" s="64"/>
      <c r="BN13" s="64">
        <v>1.7999999999999999E-2</v>
      </c>
      <c r="BO13" s="64">
        <v>0.50829999999999997</v>
      </c>
      <c r="BP13" s="64">
        <v>0.1643</v>
      </c>
      <c r="BQ13" s="64"/>
      <c r="BR13" s="64"/>
      <c r="BS13" s="68">
        <v>19</v>
      </c>
      <c r="BT13" s="64"/>
      <c r="BU13" s="61"/>
      <c r="BV13" s="64">
        <v>5.3400000000000003E-2</v>
      </c>
      <c r="BW13" s="61"/>
      <c r="BX13" s="64"/>
      <c r="BY13" s="64"/>
      <c r="BZ13" s="64"/>
      <c r="CA13" s="64"/>
      <c r="CB13" s="64">
        <v>0.93210000000000004</v>
      </c>
      <c r="CC13" s="64">
        <v>1.4500000000000001E-2</v>
      </c>
      <c r="CD13" s="64"/>
      <c r="CE13" s="64"/>
      <c r="CF13" s="68">
        <v>28</v>
      </c>
      <c r="CG13" s="64">
        <v>1</v>
      </c>
      <c r="CH13" s="61"/>
      <c r="CI13" s="61"/>
      <c r="CJ13" s="61"/>
      <c r="CK13" s="61"/>
      <c r="CL13" s="61"/>
      <c r="CM13" s="68">
        <v>1</v>
      </c>
      <c r="CN13" s="64"/>
      <c r="CO13" s="61"/>
      <c r="CP13" s="64"/>
      <c r="CQ13" s="61"/>
      <c r="CR13" s="64"/>
      <c r="CS13" s="64"/>
      <c r="CT13" s="64"/>
      <c r="CU13" s="64"/>
      <c r="CV13" s="64">
        <v>0.78990000000000005</v>
      </c>
      <c r="CW13" s="64"/>
      <c r="CX13" s="64">
        <v>0.21010000000000001</v>
      </c>
      <c r="CY13" s="64"/>
      <c r="CZ13" s="68">
        <v>2</v>
      </c>
      <c r="DA13" s="64"/>
      <c r="DB13" s="64"/>
      <c r="DC13" s="64">
        <v>3.9600000000000003E-2</v>
      </c>
      <c r="DD13" s="64">
        <v>0.85519999999999996</v>
      </c>
      <c r="DE13" s="64"/>
      <c r="DF13" s="64">
        <v>0.1052</v>
      </c>
      <c r="DG13" s="64"/>
      <c r="DH13" s="68"/>
      <c r="DI13" s="64"/>
      <c r="DJ13" s="61"/>
      <c r="DK13" s="64"/>
      <c r="DL13" s="61"/>
      <c r="DM13" s="64"/>
      <c r="DN13" s="64"/>
      <c r="DO13" s="64"/>
      <c r="DP13" s="64"/>
      <c r="DQ13" s="64"/>
      <c r="DR13" s="64"/>
      <c r="DS13" s="64"/>
      <c r="DT13" s="63"/>
      <c r="DU13" s="68">
        <v>4</v>
      </c>
      <c r="DV13" s="64"/>
      <c r="DW13" s="64">
        <v>1.0999999999999999E-2</v>
      </c>
      <c r="DX13" s="64">
        <v>3.5999999999999997E-2</v>
      </c>
      <c r="DY13" s="64">
        <v>0.87849999999999995</v>
      </c>
      <c r="DZ13" s="64">
        <v>7.4499999999999997E-2</v>
      </c>
      <c r="EA13" s="64"/>
      <c r="EB13" s="68"/>
      <c r="EC13" s="64"/>
      <c r="ED13" s="64"/>
      <c r="EE13" s="64"/>
      <c r="EF13" s="64"/>
      <c r="EG13" s="64"/>
      <c r="EH13" s="64"/>
      <c r="EI13" s="68"/>
      <c r="EJ13" s="64"/>
      <c r="EK13" s="64"/>
      <c r="EL13" s="64"/>
      <c r="EM13" s="64"/>
      <c r="EN13" s="64"/>
      <c r="EO13" s="64"/>
      <c r="EP13" s="64"/>
      <c r="EQ13" s="61"/>
      <c r="ER13" s="68"/>
      <c r="ES13" s="64"/>
      <c r="ET13" s="64"/>
      <c r="EU13" s="64"/>
      <c r="EV13" s="64"/>
      <c r="EW13" s="64"/>
      <c r="EX13" s="61"/>
      <c r="EY13" s="61"/>
      <c r="EZ13" s="61"/>
      <c r="FA13" s="61"/>
      <c r="FB13" s="62">
        <f t="shared" si="0"/>
        <v>79.63</v>
      </c>
      <c r="FC13" s="61"/>
      <c r="FD13" s="61"/>
      <c r="FE13" s="61"/>
      <c r="FF13" s="61"/>
      <c r="FG13" s="61">
        <v>33.5</v>
      </c>
      <c r="FH13" s="61"/>
      <c r="FI13" s="61"/>
      <c r="FJ13" s="61"/>
      <c r="FK13" s="61"/>
      <c r="FL13" s="61"/>
      <c r="FM13" s="61"/>
      <c r="FN13" s="61"/>
      <c r="FO13" s="61"/>
      <c r="FP13" s="61"/>
      <c r="FQ13" s="61">
        <v>0.77</v>
      </c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>
        <v>4.4000000000000004</v>
      </c>
      <c r="JW13" s="61" t="s">
        <v>740</v>
      </c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2"/>
      <c r="OW13" s="62"/>
      <c r="OX13" s="62"/>
      <c r="OY13" s="62">
        <v>6.1</v>
      </c>
      <c r="OZ13" s="62"/>
      <c r="PA13" s="62">
        <v>26.07</v>
      </c>
      <c r="PB13" s="62"/>
      <c r="PC13" s="62"/>
      <c r="PD13" s="62"/>
      <c r="PE13" s="62"/>
      <c r="PF13" s="61"/>
      <c r="PG13" s="62"/>
      <c r="PH13" s="66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2"/>
      <c r="PT13" s="61"/>
      <c r="PU13" s="61"/>
      <c r="PV13" s="73">
        <v>0.47</v>
      </c>
      <c r="PW13" s="73">
        <v>1.39</v>
      </c>
      <c r="PX13" s="73">
        <v>8.32</v>
      </c>
      <c r="PY13" s="62"/>
      <c r="PZ13" s="62"/>
      <c r="QA13" s="62"/>
      <c r="QB13" s="62"/>
      <c r="QC13" s="62"/>
      <c r="QD13" s="62"/>
      <c r="QE13" s="62"/>
      <c r="QF13" s="61"/>
      <c r="QG13" s="62"/>
      <c r="QH13" s="61"/>
      <c r="QI13" s="62"/>
      <c r="QJ13" s="61"/>
      <c r="QK13" s="62"/>
      <c r="QL13" s="61"/>
      <c r="QM13" s="62"/>
      <c r="QN13" s="62"/>
      <c r="QO13" s="67"/>
      <c r="QP13" s="61"/>
      <c r="QQ13" s="62"/>
      <c r="QR13" s="62"/>
      <c r="QS13" s="61"/>
      <c r="QT13" s="61"/>
      <c r="QU13" s="61"/>
      <c r="QV13" s="61"/>
      <c r="QW13" s="62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</row>
    <row r="14" spans="1:677" x14ac:dyDescent="0.25">
      <c r="A14" s="61"/>
      <c r="B14" s="68" t="s">
        <v>741</v>
      </c>
      <c r="C14" s="61"/>
      <c r="D14" s="61"/>
      <c r="E14" s="73">
        <v>80.180000000000007</v>
      </c>
      <c r="F14" s="61"/>
      <c r="G14" s="61"/>
      <c r="H14" s="61"/>
      <c r="I14" s="61"/>
      <c r="J14" s="61"/>
      <c r="K14" s="61"/>
      <c r="L14" s="61"/>
      <c r="M14" s="62">
        <v>1.68</v>
      </c>
      <c r="N14" s="61">
        <v>46.99</v>
      </c>
      <c r="O14" s="61"/>
      <c r="P14" s="62"/>
      <c r="Q14" s="61"/>
      <c r="R14" s="62"/>
      <c r="S14" s="61"/>
      <c r="T14" s="61"/>
      <c r="U14" s="61">
        <v>0</v>
      </c>
      <c r="V14" s="61">
        <v>50</v>
      </c>
      <c r="W14" s="61">
        <v>2694</v>
      </c>
      <c r="X14" s="61"/>
      <c r="Y14" s="61"/>
      <c r="Z14" s="61"/>
      <c r="AA14" s="62"/>
      <c r="AB14" s="61"/>
      <c r="AC14" s="61">
        <v>0</v>
      </c>
      <c r="AD14" s="61">
        <v>0</v>
      </c>
      <c r="AE14" s="61">
        <v>0</v>
      </c>
      <c r="AF14" s="61">
        <v>0</v>
      </c>
      <c r="AG14" s="61">
        <v>1</v>
      </c>
      <c r="AH14" s="61">
        <v>0</v>
      </c>
      <c r="AI14" s="61"/>
      <c r="AJ14" s="61"/>
      <c r="AK14" s="63"/>
      <c r="AL14" s="63"/>
      <c r="AM14" s="63"/>
      <c r="AN14" s="63"/>
      <c r="AO14" s="61"/>
      <c r="AP14" s="63">
        <v>374</v>
      </c>
      <c r="AQ14" s="61"/>
      <c r="AR14" s="61"/>
      <c r="AS14" s="68">
        <v>8</v>
      </c>
      <c r="AT14" s="64">
        <v>1.12E-2</v>
      </c>
      <c r="AU14" s="61"/>
      <c r="AV14" s="64">
        <v>0.33660000000000001</v>
      </c>
      <c r="AW14" s="61"/>
      <c r="AX14" s="64"/>
      <c r="AY14" s="64"/>
      <c r="AZ14" s="64"/>
      <c r="BA14" s="64"/>
      <c r="BB14" s="64">
        <v>0.38290000000000002</v>
      </c>
      <c r="BC14" s="64">
        <v>0.26929999999999998</v>
      </c>
      <c r="BD14" s="64"/>
      <c r="BE14" s="64"/>
      <c r="BF14" s="68">
        <v>138</v>
      </c>
      <c r="BG14" s="64">
        <v>0.18709999999999999</v>
      </c>
      <c r="BH14" s="61"/>
      <c r="BI14" s="64">
        <v>0.16009999999999999</v>
      </c>
      <c r="BJ14" s="61"/>
      <c r="BK14" s="64"/>
      <c r="BL14" s="64"/>
      <c r="BM14" s="64"/>
      <c r="BN14" s="64">
        <v>7.5600000000000001E-2</v>
      </c>
      <c r="BO14" s="64">
        <v>0.34889999999999999</v>
      </c>
      <c r="BP14" s="64">
        <v>0.22770000000000001</v>
      </c>
      <c r="BQ14" s="64">
        <v>5.0000000000000001E-4</v>
      </c>
      <c r="BR14" s="64"/>
      <c r="BS14" s="68">
        <v>1</v>
      </c>
      <c r="BT14" s="64">
        <v>8.7900000000000006E-2</v>
      </c>
      <c r="BU14" s="61"/>
      <c r="BV14" s="64"/>
      <c r="BW14" s="61"/>
      <c r="BX14" s="64"/>
      <c r="BY14" s="64"/>
      <c r="BZ14" s="64"/>
      <c r="CA14" s="64"/>
      <c r="CB14" s="64">
        <v>0.66590000000000005</v>
      </c>
      <c r="CC14" s="64">
        <v>0.2462</v>
      </c>
      <c r="CD14" s="64"/>
      <c r="CE14" s="64"/>
      <c r="CF14" s="68">
        <v>5</v>
      </c>
      <c r="CG14" s="64">
        <v>1</v>
      </c>
      <c r="CH14" s="61"/>
      <c r="CI14" s="61"/>
      <c r="CJ14" s="61"/>
      <c r="CK14" s="61"/>
      <c r="CL14" s="61"/>
      <c r="CM14" s="68">
        <v>12</v>
      </c>
      <c r="CN14" s="64"/>
      <c r="CO14" s="61"/>
      <c r="CP14" s="64"/>
      <c r="CQ14" s="61"/>
      <c r="CR14" s="64"/>
      <c r="CS14" s="64">
        <v>0.1227</v>
      </c>
      <c r="CT14" s="64">
        <v>6.5500000000000003E-2</v>
      </c>
      <c r="CU14" s="64">
        <v>0.23150000000000001</v>
      </c>
      <c r="CV14" s="64">
        <v>0.52359999999999995</v>
      </c>
      <c r="CW14" s="64"/>
      <c r="CX14" s="64">
        <v>5.67E-2</v>
      </c>
      <c r="CY14" s="64"/>
      <c r="CZ14" s="68"/>
      <c r="DA14" s="64"/>
      <c r="DB14" s="64"/>
      <c r="DC14" s="64"/>
      <c r="DD14" s="64"/>
      <c r="DE14" s="64"/>
      <c r="DF14" s="64"/>
      <c r="DG14" s="64"/>
      <c r="DH14" s="68"/>
      <c r="DI14" s="64"/>
      <c r="DJ14" s="61"/>
      <c r="DK14" s="64"/>
      <c r="DL14" s="61"/>
      <c r="DM14" s="64"/>
      <c r="DN14" s="64"/>
      <c r="DO14" s="64"/>
      <c r="DP14" s="64"/>
      <c r="DQ14" s="64"/>
      <c r="DR14" s="64"/>
      <c r="DS14" s="64"/>
      <c r="DT14" s="63"/>
      <c r="DU14" s="68">
        <v>209</v>
      </c>
      <c r="DV14" s="64">
        <v>2.92E-2</v>
      </c>
      <c r="DW14" s="64">
        <v>0.1913</v>
      </c>
      <c r="DX14" s="64">
        <v>0.30640000000000001</v>
      </c>
      <c r="DY14" s="64">
        <v>0.45300000000000001</v>
      </c>
      <c r="DZ14" s="64">
        <v>2.01E-2</v>
      </c>
      <c r="EA14" s="64"/>
      <c r="EB14" s="68">
        <v>1</v>
      </c>
      <c r="EC14" s="64">
        <v>1</v>
      </c>
      <c r="ED14" s="64"/>
      <c r="EE14" s="64"/>
      <c r="EF14" s="64"/>
      <c r="EG14" s="64"/>
      <c r="EH14" s="64"/>
      <c r="EI14" s="68"/>
      <c r="EJ14" s="64"/>
      <c r="EK14" s="64"/>
      <c r="EL14" s="64"/>
      <c r="EM14" s="64"/>
      <c r="EN14" s="64"/>
      <c r="EO14" s="64"/>
      <c r="EP14" s="64"/>
      <c r="EQ14" s="61"/>
      <c r="ER14" s="68"/>
      <c r="ES14" s="64"/>
      <c r="ET14" s="64"/>
      <c r="EU14" s="64"/>
      <c r="EV14" s="64"/>
      <c r="EW14" s="64"/>
      <c r="EX14" s="61"/>
      <c r="EY14" s="61"/>
      <c r="EZ14" s="61"/>
      <c r="FA14" s="61"/>
      <c r="FB14" s="62">
        <f t="shared" si="0"/>
        <v>80.180000000000007</v>
      </c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>
        <v>3.17</v>
      </c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>
        <v>6.05</v>
      </c>
      <c r="JP14" s="61"/>
      <c r="JQ14" s="61">
        <v>14.8</v>
      </c>
      <c r="JR14" s="61"/>
      <c r="JS14" s="61"/>
      <c r="JT14" s="61"/>
      <c r="JU14" s="61"/>
      <c r="JV14" s="61">
        <v>6.83</v>
      </c>
      <c r="JW14" s="61" t="s">
        <v>742</v>
      </c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2"/>
      <c r="OW14" s="62"/>
      <c r="OX14" s="62"/>
      <c r="OY14" s="62">
        <v>13.46</v>
      </c>
      <c r="OZ14" s="62"/>
      <c r="PA14" s="62">
        <v>4.3600000000000003</v>
      </c>
      <c r="PB14" s="62"/>
      <c r="PC14" s="62"/>
      <c r="PD14" s="62"/>
      <c r="PE14" s="62"/>
      <c r="PF14" s="61"/>
      <c r="PG14" s="62"/>
      <c r="PH14" s="66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2"/>
      <c r="PT14" s="61"/>
      <c r="PU14" s="61"/>
      <c r="PV14" s="73">
        <v>0.74</v>
      </c>
      <c r="PW14" s="73">
        <v>0.36</v>
      </c>
      <c r="PX14" s="73">
        <v>30.77</v>
      </c>
      <c r="PY14" s="62"/>
      <c r="PZ14" s="62"/>
      <c r="QA14" s="62"/>
      <c r="QB14" s="62"/>
      <c r="QC14" s="62"/>
      <c r="QD14" s="62"/>
      <c r="QE14" s="62"/>
      <c r="QF14" s="61"/>
      <c r="QG14" s="62"/>
      <c r="QH14" s="61"/>
      <c r="QI14" s="62"/>
      <c r="QJ14" s="61"/>
      <c r="QK14" s="62"/>
      <c r="QL14" s="61"/>
      <c r="QM14" s="62"/>
      <c r="QN14" s="62"/>
      <c r="QO14" s="67"/>
      <c r="QP14" s="61"/>
      <c r="QQ14" s="62"/>
      <c r="QR14" s="62"/>
      <c r="QS14" s="61"/>
      <c r="QT14" s="61"/>
      <c r="QU14" s="61"/>
      <c r="QV14" s="61"/>
      <c r="QW14" s="62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</row>
    <row r="15" spans="1:677" x14ac:dyDescent="0.25">
      <c r="A15" s="61"/>
      <c r="B15" s="68" t="s">
        <v>743</v>
      </c>
      <c r="C15" s="61"/>
      <c r="D15" s="61"/>
      <c r="E15" s="73">
        <v>80.239999999999995</v>
      </c>
      <c r="F15" s="61"/>
      <c r="G15" s="61"/>
      <c r="H15" s="61"/>
      <c r="I15" s="61"/>
      <c r="J15" s="61"/>
      <c r="K15" s="61"/>
      <c r="L15" s="61"/>
      <c r="M15" s="62">
        <v>0</v>
      </c>
      <c r="N15" s="61">
        <v>67.73</v>
      </c>
      <c r="O15" s="61"/>
      <c r="P15" s="62"/>
      <c r="Q15" s="61"/>
      <c r="R15" s="62"/>
      <c r="S15" s="61"/>
      <c r="T15" s="61"/>
      <c r="U15" s="61">
        <v>0</v>
      </c>
      <c r="V15" s="61">
        <v>130</v>
      </c>
      <c r="W15" s="61">
        <v>2655</v>
      </c>
      <c r="X15" s="61"/>
      <c r="Y15" s="61"/>
      <c r="Z15" s="61"/>
      <c r="AA15" s="62"/>
      <c r="AB15" s="61"/>
      <c r="AC15" s="61">
        <v>0</v>
      </c>
      <c r="AD15" s="61">
        <v>0</v>
      </c>
      <c r="AE15" s="61">
        <v>0</v>
      </c>
      <c r="AF15" s="61">
        <v>0</v>
      </c>
      <c r="AG15" s="61">
        <v>0</v>
      </c>
      <c r="AH15" s="61">
        <v>0</v>
      </c>
      <c r="AI15" s="61"/>
      <c r="AJ15" s="61"/>
      <c r="AK15" s="63"/>
      <c r="AL15" s="63"/>
      <c r="AM15" s="63"/>
      <c r="AN15" s="63"/>
      <c r="AO15" s="61"/>
      <c r="AP15" s="63">
        <v>206</v>
      </c>
      <c r="AQ15" s="61"/>
      <c r="AR15" s="61"/>
      <c r="AS15" s="68">
        <v>52</v>
      </c>
      <c r="AT15" s="64"/>
      <c r="AU15" s="61"/>
      <c r="AV15" s="64"/>
      <c r="AW15" s="61"/>
      <c r="AX15" s="64"/>
      <c r="AY15" s="64"/>
      <c r="AZ15" s="64"/>
      <c r="BA15" s="64"/>
      <c r="BB15" s="64">
        <v>0.68520000000000003</v>
      </c>
      <c r="BC15" s="64">
        <v>0.31480000000000002</v>
      </c>
      <c r="BD15" s="64"/>
      <c r="BE15" s="64"/>
      <c r="BF15" s="68">
        <v>152</v>
      </c>
      <c r="BG15" s="64"/>
      <c r="BH15" s="61"/>
      <c r="BI15" s="64">
        <v>0.31890000000000002</v>
      </c>
      <c r="BJ15" s="61"/>
      <c r="BK15" s="64"/>
      <c r="BL15" s="64"/>
      <c r="BM15" s="64"/>
      <c r="BN15" s="64"/>
      <c r="BO15" s="64">
        <v>0.43140000000000001</v>
      </c>
      <c r="BP15" s="64">
        <v>0.24970000000000001</v>
      </c>
      <c r="BQ15" s="64"/>
      <c r="BR15" s="64"/>
      <c r="BS15" s="68"/>
      <c r="BT15" s="64"/>
      <c r="BU15" s="61"/>
      <c r="BV15" s="64"/>
      <c r="BW15" s="61"/>
      <c r="BX15" s="64"/>
      <c r="BY15" s="64"/>
      <c r="BZ15" s="64"/>
      <c r="CA15" s="64"/>
      <c r="CB15" s="64"/>
      <c r="CC15" s="64"/>
      <c r="CD15" s="64"/>
      <c r="CE15" s="64"/>
      <c r="CF15" s="68">
        <v>2</v>
      </c>
      <c r="CG15" s="64">
        <v>1</v>
      </c>
      <c r="CH15" s="61"/>
      <c r="CI15" s="61"/>
      <c r="CJ15" s="61"/>
      <c r="CK15" s="61"/>
      <c r="CL15" s="61"/>
      <c r="CM15" s="68"/>
      <c r="CN15" s="64"/>
      <c r="CO15" s="61"/>
      <c r="CP15" s="64"/>
      <c r="CQ15" s="61"/>
      <c r="CR15" s="64"/>
      <c r="CS15" s="64"/>
      <c r="CT15" s="64"/>
      <c r="CU15" s="64"/>
      <c r="CV15" s="64"/>
      <c r="CW15" s="64"/>
      <c r="CX15" s="64"/>
      <c r="CY15" s="64"/>
      <c r="CZ15" s="68"/>
      <c r="DA15" s="64"/>
      <c r="DB15" s="64"/>
      <c r="DC15" s="64"/>
      <c r="DD15" s="64"/>
      <c r="DE15" s="64"/>
      <c r="DF15" s="64"/>
      <c r="DG15" s="64"/>
      <c r="DH15" s="68"/>
      <c r="DI15" s="64"/>
      <c r="DJ15" s="61"/>
      <c r="DK15" s="64"/>
      <c r="DL15" s="61"/>
      <c r="DM15" s="64"/>
      <c r="DN15" s="64"/>
      <c r="DO15" s="64"/>
      <c r="DP15" s="64"/>
      <c r="DQ15" s="64"/>
      <c r="DR15" s="64"/>
      <c r="DS15" s="64"/>
      <c r="DT15" s="63"/>
      <c r="DU15" s="68"/>
      <c r="DV15" s="64"/>
      <c r="DW15" s="64"/>
      <c r="DX15" s="64"/>
      <c r="DY15" s="64"/>
      <c r="DZ15" s="64"/>
      <c r="EA15" s="64"/>
      <c r="EB15" s="68"/>
      <c r="EC15" s="64"/>
      <c r="ED15" s="64"/>
      <c r="EE15" s="64"/>
      <c r="EF15" s="64"/>
      <c r="EG15" s="64"/>
      <c r="EH15" s="64"/>
      <c r="EI15" s="68"/>
      <c r="EJ15" s="64"/>
      <c r="EK15" s="64"/>
      <c r="EL15" s="64"/>
      <c r="EM15" s="64"/>
      <c r="EN15" s="64"/>
      <c r="EO15" s="64"/>
      <c r="EP15" s="64"/>
      <c r="EQ15" s="61"/>
      <c r="ER15" s="68"/>
      <c r="ES15" s="64"/>
      <c r="ET15" s="64"/>
      <c r="EU15" s="64"/>
      <c r="EV15" s="64"/>
      <c r="EW15" s="64"/>
      <c r="EX15" s="61"/>
      <c r="EY15" s="61"/>
      <c r="EZ15" s="61"/>
      <c r="FA15" s="61"/>
      <c r="FB15" s="62">
        <f t="shared" si="0"/>
        <v>80.239999999999995</v>
      </c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>
        <v>0.02</v>
      </c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>
        <v>54.41</v>
      </c>
      <c r="JW15" s="61" t="s">
        <v>744</v>
      </c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2"/>
      <c r="OW15" s="62"/>
      <c r="OX15" s="62"/>
      <c r="OY15" s="62"/>
      <c r="OZ15" s="62"/>
      <c r="PA15" s="62">
        <v>13.3</v>
      </c>
      <c r="PB15" s="62"/>
      <c r="PC15" s="62"/>
      <c r="PD15" s="62"/>
      <c r="PE15" s="62"/>
      <c r="PF15" s="61"/>
      <c r="PG15" s="62"/>
      <c r="PH15" s="66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2"/>
      <c r="PT15" s="61"/>
      <c r="PU15" s="61"/>
      <c r="PV15" s="73">
        <v>2.21</v>
      </c>
      <c r="PW15" s="73">
        <v>1.26</v>
      </c>
      <c r="PX15" s="73">
        <v>10.3</v>
      </c>
      <c r="PY15" s="62"/>
      <c r="PZ15" s="62"/>
      <c r="QA15" s="62"/>
      <c r="QB15" s="62"/>
      <c r="QC15" s="62"/>
      <c r="QD15" s="62"/>
      <c r="QE15" s="62"/>
      <c r="QF15" s="61"/>
      <c r="QG15" s="62"/>
      <c r="QH15" s="61"/>
      <c r="QI15" s="62"/>
      <c r="QJ15" s="61"/>
      <c r="QK15" s="62"/>
      <c r="QL15" s="61"/>
      <c r="QM15" s="62"/>
      <c r="QN15" s="62"/>
      <c r="QO15" s="67"/>
      <c r="QP15" s="61"/>
      <c r="QQ15" s="62"/>
      <c r="QR15" s="62"/>
      <c r="QS15" s="61"/>
      <c r="QT15" s="61"/>
      <c r="QU15" s="61"/>
      <c r="QV15" s="61"/>
      <c r="QW15" s="62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</row>
    <row r="16" spans="1:677" x14ac:dyDescent="0.25">
      <c r="A16" s="61"/>
      <c r="B16" s="68" t="s">
        <v>745</v>
      </c>
      <c r="C16" s="61"/>
      <c r="D16" s="61"/>
      <c r="E16" s="73">
        <v>79.89</v>
      </c>
      <c r="F16" s="61"/>
      <c r="G16" s="61"/>
      <c r="H16" s="61"/>
      <c r="I16" s="61"/>
      <c r="J16" s="61"/>
      <c r="K16" s="61"/>
      <c r="L16" s="61"/>
      <c r="M16" s="62">
        <v>1.1000000000000001</v>
      </c>
      <c r="N16" s="61">
        <v>54.230000000000004</v>
      </c>
      <c r="O16" s="61"/>
      <c r="P16" s="62"/>
      <c r="Q16" s="61"/>
      <c r="R16" s="62"/>
      <c r="S16" s="61"/>
      <c r="T16" s="61"/>
      <c r="U16" s="61">
        <v>29</v>
      </c>
      <c r="V16" s="61">
        <v>232</v>
      </c>
      <c r="W16" s="61">
        <v>2017</v>
      </c>
      <c r="X16" s="61"/>
      <c r="Y16" s="61"/>
      <c r="Z16" s="61"/>
      <c r="AA16" s="62"/>
      <c r="AB16" s="61"/>
      <c r="AC16" s="61">
        <v>25</v>
      </c>
      <c r="AD16" s="61">
        <v>4</v>
      </c>
      <c r="AE16" s="61">
        <v>0</v>
      </c>
      <c r="AF16" s="61">
        <v>0</v>
      </c>
      <c r="AG16" s="61">
        <v>1</v>
      </c>
      <c r="AH16" s="61">
        <v>0</v>
      </c>
      <c r="AI16" s="61"/>
      <c r="AJ16" s="61"/>
      <c r="AK16" s="63"/>
      <c r="AL16" s="63"/>
      <c r="AM16" s="63"/>
      <c r="AN16" s="63"/>
      <c r="AO16" s="61"/>
      <c r="AP16" s="63">
        <v>801</v>
      </c>
      <c r="AQ16" s="61"/>
      <c r="AR16" s="61"/>
      <c r="AS16" s="68">
        <v>138</v>
      </c>
      <c r="AT16" s="64">
        <v>2.3E-3</v>
      </c>
      <c r="AU16" s="61"/>
      <c r="AV16" s="64">
        <v>0.52890000000000004</v>
      </c>
      <c r="AW16" s="61"/>
      <c r="AX16" s="64"/>
      <c r="AY16" s="64"/>
      <c r="AZ16" s="64"/>
      <c r="BA16" s="64"/>
      <c r="BB16" s="64">
        <v>0.28870000000000001</v>
      </c>
      <c r="BC16" s="64">
        <v>0.18010000000000001</v>
      </c>
      <c r="BD16" s="64"/>
      <c r="BE16" s="64"/>
      <c r="BF16" s="68">
        <v>191</v>
      </c>
      <c r="BG16" s="64">
        <v>6.6E-3</v>
      </c>
      <c r="BH16" s="61"/>
      <c r="BI16" s="64">
        <v>0.187</v>
      </c>
      <c r="BJ16" s="61"/>
      <c r="BK16" s="64"/>
      <c r="BL16" s="64"/>
      <c r="BM16" s="64"/>
      <c r="BN16" s="64">
        <v>1.8800000000000001E-2</v>
      </c>
      <c r="BO16" s="64">
        <v>0.53500000000000003</v>
      </c>
      <c r="BP16" s="64">
        <v>0.25269999999999998</v>
      </c>
      <c r="BQ16" s="64"/>
      <c r="BR16" s="64"/>
      <c r="BS16" s="68"/>
      <c r="BT16" s="64"/>
      <c r="BU16" s="61"/>
      <c r="BV16" s="64"/>
      <c r="BW16" s="61"/>
      <c r="BX16" s="64"/>
      <c r="BY16" s="64"/>
      <c r="BZ16" s="64"/>
      <c r="CA16" s="64"/>
      <c r="CB16" s="64"/>
      <c r="CC16" s="64"/>
      <c r="CD16" s="64"/>
      <c r="CE16" s="64"/>
      <c r="CF16" s="68">
        <v>120</v>
      </c>
      <c r="CG16" s="64">
        <v>1</v>
      </c>
      <c r="CH16" s="61"/>
      <c r="CI16" s="61"/>
      <c r="CJ16" s="61"/>
      <c r="CK16" s="61"/>
      <c r="CL16" s="61"/>
      <c r="CM16" s="68">
        <v>160</v>
      </c>
      <c r="CN16" s="64"/>
      <c r="CO16" s="61"/>
      <c r="CP16" s="64"/>
      <c r="CQ16" s="61"/>
      <c r="CR16" s="64"/>
      <c r="CS16" s="64">
        <v>2.8999999999999998E-3</v>
      </c>
      <c r="CT16" s="64">
        <v>3.0000000000000001E-3</v>
      </c>
      <c r="CU16" s="64">
        <v>1.4E-2</v>
      </c>
      <c r="CV16" s="64">
        <v>0.96050000000000002</v>
      </c>
      <c r="CW16" s="64"/>
      <c r="CX16" s="64">
        <v>1.9599999999999999E-2</v>
      </c>
      <c r="CY16" s="64"/>
      <c r="CZ16" s="68"/>
      <c r="DA16" s="64"/>
      <c r="DB16" s="64"/>
      <c r="DC16" s="64"/>
      <c r="DD16" s="64"/>
      <c r="DE16" s="64"/>
      <c r="DF16" s="64"/>
      <c r="DG16" s="64"/>
      <c r="DH16" s="68">
        <v>1</v>
      </c>
      <c r="DI16" s="64"/>
      <c r="DJ16" s="61"/>
      <c r="DK16" s="64"/>
      <c r="DL16" s="61"/>
      <c r="DM16" s="64"/>
      <c r="DN16" s="64"/>
      <c r="DO16" s="64"/>
      <c r="DP16" s="64"/>
      <c r="DQ16" s="64">
        <v>1</v>
      </c>
      <c r="DR16" s="64"/>
      <c r="DS16" s="64"/>
      <c r="DT16" s="63"/>
      <c r="DU16" s="68">
        <v>190</v>
      </c>
      <c r="DV16" s="64">
        <v>5.1700000000000003E-2</v>
      </c>
      <c r="DW16" s="64">
        <v>0.2283</v>
      </c>
      <c r="DX16" s="64">
        <v>0.2732</v>
      </c>
      <c r="DY16" s="64">
        <v>0.42799999999999999</v>
      </c>
      <c r="DZ16" s="64">
        <v>1.8800000000000001E-2</v>
      </c>
      <c r="EA16" s="64"/>
      <c r="EB16" s="68"/>
      <c r="EC16" s="64"/>
      <c r="ED16" s="64"/>
      <c r="EE16" s="64"/>
      <c r="EF16" s="64"/>
      <c r="EG16" s="64"/>
      <c r="EH16" s="64"/>
      <c r="EI16" s="68">
        <v>1</v>
      </c>
      <c r="EJ16" s="64"/>
      <c r="EK16" s="64"/>
      <c r="EL16" s="64">
        <v>0.5968</v>
      </c>
      <c r="EM16" s="64">
        <v>0.30649999999999999</v>
      </c>
      <c r="EN16" s="64">
        <v>9.6799999999999997E-2</v>
      </c>
      <c r="EO16" s="64"/>
      <c r="EP16" s="64"/>
      <c r="EQ16" s="61"/>
      <c r="ER16" s="68"/>
      <c r="ES16" s="64"/>
      <c r="ET16" s="64"/>
      <c r="EU16" s="64"/>
      <c r="EV16" s="64"/>
      <c r="EW16" s="64"/>
      <c r="EX16" s="61"/>
      <c r="EY16" s="61"/>
      <c r="EZ16" s="61"/>
      <c r="FA16" s="61"/>
      <c r="FB16" s="62">
        <f t="shared" si="0"/>
        <v>79.89</v>
      </c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>
        <v>1.07</v>
      </c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>
        <v>14.4</v>
      </c>
      <c r="JW16" s="61" t="s">
        <v>746</v>
      </c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>
        <v>1.28</v>
      </c>
      <c r="MG16" s="61" t="s">
        <v>742</v>
      </c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2"/>
      <c r="OW16" s="62"/>
      <c r="OX16" s="62"/>
      <c r="OY16" s="62"/>
      <c r="OZ16" s="62"/>
      <c r="PA16" s="62">
        <v>33.590000000000003</v>
      </c>
      <c r="PB16" s="62"/>
      <c r="PC16" s="62">
        <v>4.99</v>
      </c>
      <c r="PD16" s="62"/>
      <c r="PE16" s="62"/>
      <c r="PF16" s="61"/>
      <c r="PG16" s="62"/>
      <c r="PH16" s="66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2"/>
      <c r="PT16" s="61"/>
      <c r="PU16" s="61"/>
      <c r="PV16" s="73">
        <v>0.88</v>
      </c>
      <c r="PW16" s="73">
        <v>1.83</v>
      </c>
      <c r="PX16" s="73">
        <v>23.68</v>
      </c>
      <c r="PY16" s="62"/>
      <c r="PZ16" s="62"/>
      <c r="QA16" s="62"/>
      <c r="QB16" s="62"/>
      <c r="QC16" s="62"/>
      <c r="QD16" s="62"/>
      <c r="QE16" s="62"/>
      <c r="QF16" s="61"/>
      <c r="QG16" s="62"/>
      <c r="QH16" s="61"/>
      <c r="QI16" s="62"/>
      <c r="QJ16" s="61"/>
      <c r="QK16" s="62"/>
      <c r="QL16" s="61"/>
      <c r="QM16" s="62"/>
      <c r="QN16" s="62"/>
      <c r="QO16" s="67"/>
      <c r="QP16" s="61"/>
      <c r="QQ16" s="62"/>
      <c r="QR16" s="62"/>
      <c r="QS16" s="61"/>
      <c r="QT16" s="61"/>
      <c r="QU16" s="61"/>
      <c r="QV16" s="61"/>
      <c r="QW16" s="62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</row>
    <row r="17" spans="1:677" x14ac:dyDescent="0.25">
      <c r="A17" s="61"/>
      <c r="B17" s="68" t="s">
        <v>747</v>
      </c>
      <c r="C17" s="61"/>
      <c r="D17" s="61"/>
      <c r="E17" s="73">
        <v>80.23</v>
      </c>
      <c r="F17" s="61"/>
      <c r="G17" s="61"/>
      <c r="H17" s="61"/>
      <c r="I17" s="61"/>
      <c r="J17" s="61"/>
      <c r="K17" s="61"/>
      <c r="L17" s="61"/>
      <c r="M17" s="62">
        <v>64.59</v>
      </c>
      <c r="N17" s="61">
        <v>1.9999999999999829</v>
      </c>
      <c r="O17" s="61"/>
      <c r="P17" s="62"/>
      <c r="Q17" s="61"/>
      <c r="R17" s="62"/>
      <c r="S17" s="61"/>
      <c r="T17" s="61"/>
      <c r="U17" s="61">
        <v>43</v>
      </c>
      <c r="V17" s="61">
        <v>282</v>
      </c>
      <c r="W17" s="61">
        <v>2522</v>
      </c>
      <c r="X17" s="61"/>
      <c r="Y17" s="61"/>
      <c r="Z17" s="61"/>
      <c r="AA17" s="62"/>
      <c r="AB17" s="61"/>
      <c r="AC17" s="61">
        <v>35</v>
      </c>
      <c r="AD17" s="61">
        <v>8</v>
      </c>
      <c r="AE17" s="61">
        <v>0</v>
      </c>
      <c r="AF17" s="61">
        <v>0</v>
      </c>
      <c r="AG17" s="61">
        <v>0</v>
      </c>
      <c r="AH17" s="61">
        <v>0</v>
      </c>
      <c r="AI17" s="61"/>
      <c r="AJ17" s="61"/>
      <c r="AK17" s="63"/>
      <c r="AL17" s="63"/>
      <c r="AM17" s="63"/>
      <c r="AN17" s="63"/>
      <c r="AO17" s="61"/>
      <c r="AP17" s="63">
        <v>1638</v>
      </c>
      <c r="AQ17" s="61"/>
      <c r="AR17" s="61"/>
      <c r="AS17" s="68">
        <v>162</v>
      </c>
      <c r="AT17" s="64">
        <v>1.2999999999999999E-3</v>
      </c>
      <c r="AU17" s="61"/>
      <c r="AV17" s="64">
        <v>1.2699999999999999E-2</v>
      </c>
      <c r="AW17" s="61"/>
      <c r="AX17" s="64"/>
      <c r="AY17" s="64"/>
      <c r="AZ17" s="64"/>
      <c r="BA17" s="64"/>
      <c r="BB17" s="64">
        <v>0.56950000000000001</v>
      </c>
      <c r="BC17" s="64">
        <v>0.41649999999999998</v>
      </c>
      <c r="BD17" s="64"/>
      <c r="BE17" s="64"/>
      <c r="BF17" s="68">
        <v>1305</v>
      </c>
      <c r="BG17" s="64">
        <v>4.4999999999999997E-3</v>
      </c>
      <c r="BH17" s="61"/>
      <c r="BI17" s="64">
        <v>0.1072</v>
      </c>
      <c r="BJ17" s="61"/>
      <c r="BK17" s="64"/>
      <c r="BL17" s="64"/>
      <c r="BM17" s="64"/>
      <c r="BN17" s="64">
        <v>4.0800000000000003E-2</v>
      </c>
      <c r="BO17" s="64">
        <v>0.64029999999999998</v>
      </c>
      <c r="BP17" s="64">
        <v>0.2072</v>
      </c>
      <c r="BQ17" s="64"/>
      <c r="BR17" s="64"/>
      <c r="BS17" s="68">
        <v>34</v>
      </c>
      <c r="BT17" s="64">
        <v>1.5E-3</v>
      </c>
      <c r="BU17" s="61"/>
      <c r="BV17" s="64">
        <v>3.8E-3</v>
      </c>
      <c r="BW17" s="61"/>
      <c r="BX17" s="64"/>
      <c r="BY17" s="64"/>
      <c r="BZ17" s="64"/>
      <c r="CA17" s="64">
        <v>0.2989</v>
      </c>
      <c r="CB17" s="64">
        <v>0.65110000000000001</v>
      </c>
      <c r="CC17" s="64">
        <v>4.4699999999999997E-2</v>
      </c>
      <c r="CD17" s="64"/>
      <c r="CE17" s="64"/>
      <c r="CF17" s="68">
        <v>16</v>
      </c>
      <c r="CG17" s="64">
        <v>1</v>
      </c>
      <c r="CH17" s="61"/>
      <c r="CI17" s="61"/>
      <c r="CJ17" s="61"/>
      <c r="CK17" s="61"/>
      <c r="CL17" s="61"/>
      <c r="CM17" s="68">
        <v>3</v>
      </c>
      <c r="CN17" s="64"/>
      <c r="CO17" s="61"/>
      <c r="CP17" s="64"/>
      <c r="CQ17" s="61"/>
      <c r="CR17" s="64"/>
      <c r="CS17" s="64"/>
      <c r="CT17" s="64"/>
      <c r="CU17" s="64">
        <v>0.34250000000000003</v>
      </c>
      <c r="CV17" s="64">
        <v>0.63529999999999998</v>
      </c>
      <c r="CW17" s="64"/>
      <c r="CX17" s="64">
        <v>2.23E-2</v>
      </c>
      <c r="CY17" s="64"/>
      <c r="CZ17" s="68"/>
      <c r="DA17" s="64"/>
      <c r="DB17" s="64"/>
      <c r="DC17" s="64"/>
      <c r="DD17" s="64"/>
      <c r="DE17" s="64"/>
      <c r="DF17" s="64"/>
      <c r="DG17" s="64"/>
      <c r="DH17" s="68"/>
      <c r="DI17" s="64"/>
      <c r="DJ17" s="61"/>
      <c r="DK17" s="64"/>
      <c r="DL17" s="61"/>
      <c r="DM17" s="64"/>
      <c r="DN17" s="64"/>
      <c r="DO17" s="64"/>
      <c r="DP17" s="64"/>
      <c r="DQ17" s="64"/>
      <c r="DR17" s="64"/>
      <c r="DS17" s="64"/>
      <c r="DT17" s="63"/>
      <c r="DU17" s="68">
        <v>118</v>
      </c>
      <c r="DV17" s="64">
        <v>3.0999999999999999E-3</v>
      </c>
      <c r="DW17" s="64">
        <v>4.4999999999999997E-3</v>
      </c>
      <c r="DX17" s="64">
        <v>0.4395</v>
      </c>
      <c r="DY17" s="64">
        <v>0.54759999999999998</v>
      </c>
      <c r="DZ17" s="64">
        <v>5.3E-3</v>
      </c>
      <c r="EA17" s="64"/>
      <c r="EB17" s="68"/>
      <c r="EC17" s="64"/>
      <c r="ED17" s="64"/>
      <c r="EE17" s="64"/>
      <c r="EF17" s="64"/>
      <c r="EG17" s="64"/>
      <c r="EH17" s="64"/>
      <c r="EI17" s="68"/>
      <c r="EJ17" s="64"/>
      <c r="EK17" s="64"/>
      <c r="EL17" s="64"/>
      <c r="EM17" s="64"/>
      <c r="EN17" s="64"/>
      <c r="EO17" s="64"/>
      <c r="EP17" s="64"/>
      <c r="EQ17" s="61"/>
      <c r="ER17" s="68"/>
      <c r="ES17" s="64"/>
      <c r="ET17" s="64"/>
      <c r="EU17" s="64"/>
      <c r="EV17" s="64"/>
      <c r="EW17" s="64"/>
      <c r="EX17" s="61"/>
      <c r="EY17" s="61"/>
      <c r="EZ17" s="61"/>
      <c r="FA17" s="61"/>
      <c r="FB17" s="62">
        <f t="shared" si="0"/>
        <v>80.23</v>
      </c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>
        <v>0.35</v>
      </c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2"/>
      <c r="OW17" s="62"/>
      <c r="OX17" s="62"/>
      <c r="OY17" s="62">
        <v>59.54</v>
      </c>
      <c r="OZ17" s="62"/>
      <c r="PA17" s="62">
        <v>6.7</v>
      </c>
      <c r="PB17" s="62"/>
      <c r="PC17" s="62"/>
      <c r="PD17" s="62"/>
      <c r="PE17" s="62"/>
      <c r="PF17" s="61"/>
      <c r="PG17" s="62"/>
      <c r="PH17" s="66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2"/>
      <c r="PT17" s="61"/>
      <c r="PU17" s="61"/>
      <c r="PV17" s="73">
        <v>0</v>
      </c>
      <c r="PW17" s="73">
        <v>0.8</v>
      </c>
      <c r="PX17" s="73">
        <v>13.64</v>
      </c>
      <c r="PY17" s="62"/>
      <c r="PZ17" s="62"/>
      <c r="QA17" s="62"/>
      <c r="QB17" s="62"/>
      <c r="QC17" s="62"/>
      <c r="QD17" s="62"/>
      <c r="QE17" s="62"/>
      <c r="QF17" s="61"/>
      <c r="QG17" s="62"/>
      <c r="QH17" s="61"/>
      <c r="QI17" s="62"/>
      <c r="QJ17" s="61"/>
      <c r="QK17" s="62"/>
      <c r="QL17" s="61"/>
      <c r="QM17" s="62"/>
      <c r="QN17" s="62"/>
      <c r="QO17" s="67"/>
      <c r="QP17" s="61"/>
      <c r="QQ17" s="62"/>
      <c r="QR17" s="62"/>
      <c r="QS17" s="61"/>
      <c r="QT17" s="61"/>
      <c r="QU17" s="61"/>
      <c r="QV17" s="61"/>
      <c r="QW17" s="62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</row>
    <row r="18" spans="1:677" x14ac:dyDescent="0.25">
      <c r="A18" s="61"/>
      <c r="B18" s="68" t="s">
        <v>748</v>
      </c>
      <c r="C18" s="61"/>
      <c r="D18" s="61"/>
      <c r="E18" s="73">
        <v>79.540000000000006</v>
      </c>
      <c r="F18" s="61"/>
      <c r="G18" s="61"/>
      <c r="H18" s="61"/>
      <c r="I18" s="61"/>
      <c r="J18" s="61"/>
      <c r="K18" s="61"/>
      <c r="L18" s="61"/>
      <c r="M18" s="62">
        <v>65.63</v>
      </c>
      <c r="N18" s="61">
        <v>0.32000000000000739</v>
      </c>
      <c r="O18" s="61"/>
      <c r="P18" s="62"/>
      <c r="Q18" s="61"/>
      <c r="R18" s="62"/>
      <c r="S18" s="61"/>
      <c r="T18" s="61"/>
      <c r="U18" s="61">
        <v>47</v>
      </c>
      <c r="V18" s="61">
        <v>208</v>
      </c>
      <c r="W18" s="61">
        <v>2522</v>
      </c>
      <c r="X18" s="61"/>
      <c r="Y18" s="61"/>
      <c r="Z18" s="61"/>
      <c r="AA18" s="62"/>
      <c r="AB18" s="61"/>
      <c r="AC18" s="61">
        <v>32</v>
      </c>
      <c r="AD18" s="61">
        <v>15</v>
      </c>
      <c r="AE18" s="61">
        <v>0</v>
      </c>
      <c r="AF18" s="61">
        <v>3</v>
      </c>
      <c r="AG18" s="61">
        <v>0</v>
      </c>
      <c r="AH18" s="61">
        <v>0</v>
      </c>
      <c r="AI18" s="61"/>
      <c r="AJ18" s="61"/>
      <c r="AK18" s="63"/>
      <c r="AL18" s="63"/>
      <c r="AM18" s="63"/>
      <c r="AN18" s="63"/>
      <c r="AO18" s="61"/>
      <c r="AP18" s="63">
        <v>1161</v>
      </c>
      <c r="AQ18" s="61"/>
      <c r="AR18" s="61"/>
      <c r="AS18" s="68">
        <v>41</v>
      </c>
      <c r="AT18" s="64"/>
      <c r="AU18" s="61"/>
      <c r="AV18" s="64">
        <v>0.1782</v>
      </c>
      <c r="AW18" s="61"/>
      <c r="AX18" s="64"/>
      <c r="AY18" s="64"/>
      <c r="AZ18" s="64"/>
      <c r="BA18" s="64"/>
      <c r="BB18" s="64">
        <v>0.42009999999999997</v>
      </c>
      <c r="BC18" s="64">
        <v>0.40160000000000001</v>
      </c>
      <c r="BD18" s="64"/>
      <c r="BE18" s="64"/>
      <c r="BF18" s="68">
        <v>800</v>
      </c>
      <c r="BG18" s="64">
        <v>6.8900000000000003E-2</v>
      </c>
      <c r="BH18" s="61"/>
      <c r="BI18" s="64">
        <v>3.9E-2</v>
      </c>
      <c r="BJ18" s="61"/>
      <c r="BK18" s="64"/>
      <c r="BL18" s="64"/>
      <c r="BM18" s="64"/>
      <c r="BN18" s="64">
        <v>4.7199999999999999E-2</v>
      </c>
      <c r="BO18" s="64">
        <v>0.55210000000000004</v>
      </c>
      <c r="BP18" s="64">
        <v>0.29270000000000002</v>
      </c>
      <c r="BQ18" s="64"/>
      <c r="BR18" s="64"/>
      <c r="BS18" s="68">
        <v>16</v>
      </c>
      <c r="BT18" s="64">
        <v>9.6699999999999994E-2</v>
      </c>
      <c r="BU18" s="61"/>
      <c r="BV18" s="64">
        <v>0.13059999999999999</v>
      </c>
      <c r="BW18" s="61"/>
      <c r="BX18" s="64"/>
      <c r="BY18" s="64"/>
      <c r="BZ18" s="64"/>
      <c r="CA18" s="64">
        <v>8.0000000000000004E-4</v>
      </c>
      <c r="CB18" s="64">
        <v>0.53220000000000001</v>
      </c>
      <c r="CC18" s="64">
        <v>0.2397</v>
      </c>
      <c r="CD18" s="64"/>
      <c r="CE18" s="64"/>
      <c r="CF18" s="68">
        <v>69</v>
      </c>
      <c r="CG18" s="64">
        <v>1</v>
      </c>
      <c r="CH18" s="61"/>
      <c r="CI18" s="61"/>
      <c r="CJ18" s="61"/>
      <c r="CK18" s="61"/>
      <c r="CL18" s="61"/>
      <c r="CM18" s="68">
        <v>4</v>
      </c>
      <c r="CN18" s="64"/>
      <c r="CO18" s="61"/>
      <c r="CP18" s="64"/>
      <c r="CQ18" s="61"/>
      <c r="CR18" s="64"/>
      <c r="CS18" s="64"/>
      <c r="CT18" s="64"/>
      <c r="CU18" s="64">
        <v>2E-3</v>
      </c>
      <c r="CV18" s="64">
        <v>0.92700000000000005</v>
      </c>
      <c r="CW18" s="64"/>
      <c r="CX18" s="64">
        <v>7.0999999999999994E-2</v>
      </c>
      <c r="CY18" s="64"/>
      <c r="CZ18" s="68"/>
      <c r="DA18" s="64"/>
      <c r="DB18" s="64"/>
      <c r="DC18" s="64"/>
      <c r="DD18" s="64"/>
      <c r="DE18" s="64"/>
      <c r="DF18" s="64"/>
      <c r="DG18" s="64"/>
      <c r="DH18" s="68"/>
      <c r="DI18" s="64"/>
      <c r="DJ18" s="61"/>
      <c r="DK18" s="64"/>
      <c r="DL18" s="61"/>
      <c r="DM18" s="64"/>
      <c r="DN18" s="64"/>
      <c r="DO18" s="64"/>
      <c r="DP18" s="64"/>
      <c r="DQ18" s="64"/>
      <c r="DR18" s="64"/>
      <c r="DS18" s="64"/>
      <c r="DT18" s="63"/>
      <c r="DU18" s="68">
        <v>231</v>
      </c>
      <c r="DV18" s="64">
        <v>0.40689999999999998</v>
      </c>
      <c r="DW18" s="64">
        <v>0.1699</v>
      </c>
      <c r="DX18" s="64">
        <v>0.22770000000000001</v>
      </c>
      <c r="DY18" s="64">
        <v>0.1852</v>
      </c>
      <c r="DZ18" s="64">
        <v>1.0200000000000001E-2</v>
      </c>
      <c r="EA18" s="64"/>
      <c r="EB18" s="68"/>
      <c r="EC18" s="64"/>
      <c r="ED18" s="64"/>
      <c r="EE18" s="64"/>
      <c r="EF18" s="64"/>
      <c r="EG18" s="64"/>
      <c r="EH18" s="64"/>
      <c r="EI18" s="68"/>
      <c r="EJ18" s="64"/>
      <c r="EK18" s="64"/>
      <c r="EL18" s="64"/>
      <c r="EM18" s="64"/>
      <c r="EN18" s="64"/>
      <c r="EO18" s="64"/>
      <c r="EP18" s="64"/>
      <c r="EQ18" s="61"/>
      <c r="ER18" s="68"/>
      <c r="ES18" s="64"/>
      <c r="ET18" s="64"/>
      <c r="EU18" s="64"/>
      <c r="EV18" s="64"/>
      <c r="EW18" s="64"/>
      <c r="EX18" s="61"/>
      <c r="EY18" s="61"/>
      <c r="EZ18" s="61"/>
      <c r="FA18" s="61"/>
      <c r="FB18" s="62">
        <f t="shared" si="0"/>
        <v>79.540000000000006</v>
      </c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>
        <v>26.94</v>
      </c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2"/>
      <c r="OW18" s="62"/>
      <c r="OX18" s="62"/>
      <c r="OY18" s="62">
        <v>18.47</v>
      </c>
      <c r="OZ18" s="62"/>
      <c r="PA18" s="62">
        <v>20.54</v>
      </c>
      <c r="PB18" s="62"/>
      <c r="PC18" s="62"/>
      <c r="PD18" s="62"/>
      <c r="PE18" s="62"/>
      <c r="PF18" s="61"/>
      <c r="PG18" s="62"/>
      <c r="PH18" s="66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2"/>
      <c r="PT18" s="61"/>
      <c r="PU18" s="61"/>
      <c r="PV18" s="73">
        <v>0</v>
      </c>
      <c r="PW18" s="73">
        <v>0.32</v>
      </c>
      <c r="PX18" s="73">
        <v>13.59</v>
      </c>
      <c r="PY18" s="62"/>
      <c r="PZ18" s="62"/>
      <c r="QA18" s="62"/>
      <c r="QB18" s="62"/>
      <c r="QC18" s="62"/>
      <c r="QD18" s="62"/>
      <c r="QE18" s="62"/>
      <c r="QF18" s="61"/>
      <c r="QG18" s="62"/>
      <c r="QH18" s="61"/>
      <c r="QI18" s="62"/>
      <c r="QJ18" s="61"/>
      <c r="QK18" s="62"/>
      <c r="QL18" s="61"/>
      <c r="QM18" s="62"/>
      <c r="QN18" s="62"/>
      <c r="QO18" s="67"/>
      <c r="QP18" s="61"/>
      <c r="QQ18" s="62"/>
      <c r="QR18" s="62"/>
      <c r="QS18" s="61"/>
      <c r="QT18" s="61"/>
      <c r="QU18" s="61"/>
      <c r="QV18" s="61"/>
      <c r="QW18" s="62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</row>
    <row r="19" spans="1:677" x14ac:dyDescent="0.25">
      <c r="A19" s="61"/>
      <c r="B19" s="68" t="s">
        <v>749</v>
      </c>
      <c r="C19" s="61"/>
      <c r="D19" s="61"/>
      <c r="E19" s="73">
        <v>80.260000000000005</v>
      </c>
      <c r="F19" s="61"/>
      <c r="G19" s="61"/>
      <c r="H19" s="61"/>
      <c r="I19" s="61"/>
      <c r="J19" s="61"/>
      <c r="K19" s="61"/>
      <c r="L19" s="61"/>
      <c r="M19" s="62">
        <v>0</v>
      </c>
      <c r="N19" s="61">
        <v>66.78</v>
      </c>
      <c r="O19" s="61"/>
      <c r="P19" s="62"/>
      <c r="Q19" s="61"/>
      <c r="R19" s="62"/>
      <c r="S19" s="61"/>
      <c r="T19" s="61"/>
      <c r="U19" s="61">
        <v>8</v>
      </c>
      <c r="V19" s="61">
        <v>252</v>
      </c>
      <c r="W19" s="61">
        <v>2655</v>
      </c>
      <c r="X19" s="61"/>
      <c r="Y19" s="61"/>
      <c r="Z19" s="61"/>
      <c r="AA19" s="62"/>
      <c r="AB19" s="61"/>
      <c r="AC19" s="61">
        <v>7</v>
      </c>
      <c r="AD19" s="61">
        <v>1</v>
      </c>
      <c r="AE19" s="61">
        <v>0</v>
      </c>
      <c r="AF19" s="61">
        <v>1</v>
      </c>
      <c r="AG19" s="61">
        <v>0</v>
      </c>
      <c r="AH19" s="61">
        <v>0</v>
      </c>
      <c r="AI19" s="61"/>
      <c r="AJ19" s="61"/>
      <c r="AK19" s="63"/>
      <c r="AL19" s="69"/>
      <c r="AM19" s="63"/>
      <c r="AN19" s="63"/>
      <c r="AO19" s="61"/>
      <c r="AP19" s="63">
        <v>1131</v>
      </c>
      <c r="AQ19" s="61"/>
      <c r="AR19" s="61"/>
      <c r="AS19" s="68">
        <v>9</v>
      </c>
      <c r="AT19" s="64"/>
      <c r="AU19" s="61"/>
      <c r="AV19" s="64">
        <v>0.68340000000000001</v>
      </c>
      <c r="AW19" s="61"/>
      <c r="AX19" s="64"/>
      <c r="AY19" s="64"/>
      <c r="AZ19" s="64"/>
      <c r="BA19" s="64">
        <v>1.2999999999999999E-3</v>
      </c>
      <c r="BB19" s="64">
        <v>2.53E-2</v>
      </c>
      <c r="BC19" s="64">
        <v>0.28770000000000001</v>
      </c>
      <c r="BD19" s="64">
        <v>2.3E-3</v>
      </c>
      <c r="BE19" s="64"/>
      <c r="BF19" s="68">
        <v>929</v>
      </c>
      <c r="BG19" s="64">
        <v>3.73E-2</v>
      </c>
      <c r="BH19" s="61"/>
      <c r="BI19" s="64">
        <v>0.3246</v>
      </c>
      <c r="BJ19" s="61"/>
      <c r="BK19" s="64"/>
      <c r="BL19" s="64"/>
      <c r="BM19" s="64"/>
      <c r="BN19" s="64"/>
      <c r="BO19" s="64">
        <v>0.26129999999999998</v>
      </c>
      <c r="BP19" s="64">
        <v>0.37659999999999999</v>
      </c>
      <c r="BQ19" s="64">
        <v>1E-4</v>
      </c>
      <c r="BR19" s="64"/>
      <c r="BS19" s="68">
        <v>19</v>
      </c>
      <c r="BT19" s="64">
        <v>0.7964</v>
      </c>
      <c r="BU19" s="61"/>
      <c r="BV19" s="64"/>
      <c r="BW19" s="61"/>
      <c r="BX19" s="64"/>
      <c r="BY19" s="64"/>
      <c r="BZ19" s="64"/>
      <c r="CA19" s="64">
        <v>3.3999999999999998E-3</v>
      </c>
      <c r="CB19" s="64">
        <v>0.12039999999999999</v>
      </c>
      <c r="CC19" s="64">
        <v>7.8399999999999997E-2</v>
      </c>
      <c r="CD19" s="64">
        <v>1.2999999999999999E-3</v>
      </c>
      <c r="CE19" s="64"/>
      <c r="CF19" s="68">
        <v>143</v>
      </c>
      <c r="CG19" s="64">
        <v>1</v>
      </c>
      <c r="CH19" s="61"/>
      <c r="CI19" s="61"/>
      <c r="CJ19" s="61"/>
      <c r="CK19" s="61"/>
      <c r="CL19" s="61"/>
      <c r="CM19" s="68">
        <v>31</v>
      </c>
      <c r="CN19" s="64"/>
      <c r="CO19" s="61"/>
      <c r="CP19" s="64"/>
      <c r="CQ19" s="61"/>
      <c r="CR19" s="64"/>
      <c r="CS19" s="64"/>
      <c r="CT19" s="64"/>
      <c r="CU19" s="64">
        <v>0.26600000000000001</v>
      </c>
      <c r="CV19" s="64">
        <v>0.73399999999999999</v>
      </c>
      <c r="CW19" s="64"/>
      <c r="CX19" s="64"/>
      <c r="CY19" s="64"/>
      <c r="CZ19" s="68"/>
      <c r="DA19" s="64"/>
      <c r="DB19" s="64"/>
      <c r="DC19" s="64"/>
      <c r="DD19" s="64"/>
      <c r="DE19" s="64"/>
      <c r="DF19" s="64"/>
      <c r="DG19" s="64"/>
      <c r="DH19" s="68"/>
      <c r="DI19" s="64"/>
      <c r="DJ19" s="61"/>
      <c r="DK19" s="64"/>
      <c r="DL19" s="61"/>
      <c r="DM19" s="64"/>
      <c r="DN19" s="64"/>
      <c r="DO19" s="64"/>
      <c r="DP19" s="64"/>
      <c r="DQ19" s="64"/>
      <c r="DR19" s="64"/>
      <c r="DS19" s="64"/>
      <c r="DT19" s="63"/>
      <c r="DU19" s="68"/>
      <c r="DV19" s="64"/>
      <c r="DW19" s="64"/>
      <c r="DX19" s="64"/>
      <c r="DY19" s="64"/>
      <c r="DZ19" s="64"/>
      <c r="EA19" s="64"/>
      <c r="EB19" s="68"/>
      <c r="EC19" s="64"/>
      <c r="ED19" s="64"/>
      <c r="EE19" s="64"/>
      <c r="EF19" s="64"/>
      <c r="EG19" s="64"/>
      <c r="EH19" s="64"/>
      <c r="EI19" s="68"/>
      <c r="EJ19" s="64"/>
      <c r="EK19" s="64"/>
      <c r="EL19" s="64"/>
      <c r="EM19" s="64"/>
      <c r="EN19" s="64"/>
      <c r="EO19" s="64"/>
      <c r="EP19" s="64"/>
      <c r="EQ19" s="61"/>
      <c r="ER19" s="68"/>
      <c r="ES19" s="64"/>
      <c r="ET19" s="64"/>
      <c r="EU19" s="64"/>
      <c r="EV19" s="64"/>
      <c r="EW19" s="64"/>
      <c r="EX19" s="61"/>
      <c r="EY19" s="61"/>
      <c r="EZ19" s="61"/>
      <c r="FA19" s="61"/>
      <c r="FB19" s="62">
        <f t="shared" si="0"/>
        <v>80.260000000000005</v>
      </c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>
        <v>0.47</v>
      </c>
      <c r="JP19" s="61"/>
      <c r="JQ19" s="61"/>
      <c r="JR19" s="61"/>
      <c r="JS19" s="61"/>
      <c r="JT19" s="61"/>
      <c r="JU19" s="61"/>
      <c r="JV19" s="61">
        <v>24.41</v>
      </c>
      <c r="JW19" s="61" t="s">
        <v>750</v>
      </c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>
        <v>9.6</v>
      </c>
      <c r="MG19" s="61" t="s">
        <v>742</v>
      </c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2"/>
      <c r="OW19" s="62"/>
      <c r="OX19" s="62"/>
      <c r="OY19" s="62">
        <v>31.21</v>
      </c>
      <c r="OZ19" s="62"/>
      <c r="PA19" s="62">
        <v>1.0900000000000001</v>
      </c>
      <c r="PB19" s="62"/>
      <c r="PC19" s="62"/>
      <c r="PD19" s="62"/>
      <c r="PE19" s="62"/>
      <c r="PF19" s="61"/>
      <c r="PG19" s="62"/>
      <c r="PH19" s="66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2"/>
      <c r="PT19" s="61"/>
      <c r="PU19" s="61"/>
      <c r="PV19" s="73">
        <v>1.48</v>
      </c>
      <c r="PW19" s="73">
        <v>0.93</v>
      </c>
      <c r="PX19" s="73">
        <v>12</v>
      </c>
      <c r="PY19" s="62"/>
      <c r="PZ19" s="62"/>
      <c r="QA19" s="62"/>
      <c r="QB19" s="62"/>
      <c r="QC19" s="62"/>
      <c r="QD19" s="62"/>
      <c r="QE19" s="62"/>
      <c r="QF19" s="61"/>
      <c r="QG19" s="62"/>
      <c r="QH19" s="61"/>
      <c r="QI19" s="62"/>
      <c r="QJ19" s="61"/>
      <c r="QK19" s="62"/>
      <c r="QL19" s="61"/>
      <c r="QM19" s="62"/>
      <c r="QN19" s="62"/>
      <c r="QO19" s="67"/>
      <c r="QP19" s="61"/>
      <c r="QQ19" s="62"/>
      <c r="QR19" s="62"/>
      <c r="QS19" s="61"/>
      <c r="QT19" s="61"/>
      <c r="QU19" s="61"/>
      <c r="QV19" s="61"/>
      <c r="QW19" s="62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</row>
    <row r="20" spans="1:677" x14ac:dyDescent="0.25">
      <c r="A20" s="61"/>
      <c r="B20" s="68" t="s">
        <v>751</v>
      </c>
      <c r="C20" s="61"/>
      <c r="D20" s="61"/>
      <c r="E20" s="73">
        <v>80.210000000000008</v>
      </c>
      <c r="F20" s="61"/>
      <c r="G20" s="61"/>
      <c r="H20" s="61"/>
      <c r="I20" s="61"/>
      <c r="J20" s="61"/>
      <c r="K20" s="61"/>
      <c r="L20" s="61"/>
      <c r="M20" s="62">
        <v>0</v>
      </c>
      <c r="N20" s="61">
        <v>65.53</v>
      </c>
      <c r="O20" s="61"/>
      <c r="P20" s="62"/>
      <c r="Q20" s="61"/>
      <c r="R20" s="62"/>
      <c r="S20" s="61"/>
      <c r="T20" s="61"/>
      <c r="U20" s="61">
        <v>48</v>
      </c>
      <c r="V20" s="61">
        <v>113</v>
      </c>
      <c r="W20" s="61">
        <v>2655</v>
      </c>
      <c r="X20" s="61"/>
      <c r="Y20" s="61"/>
      <c r="Z20" s="61"/>
      <c r="AA20" s="62"/>
      <c r="AB20" s="61"/>
      <c r="AC20" s="61">
        <v>46</v>
      </c>
      <c r="AD20" s="61">
        <v>2</v>
      </c>
      <c r="AE20" s="61">
        <v>0</v>
      </c>
      <c r="AF20" s="61">
        <v>1</v>
      </c>
      <c r="AG20" s="61">
        <v>0</v>
      </c>
      <c r="AH20" s="61">
        <v>0</v>
      </c>
      <c r="AI20" s="61"/>
      <c r="AJ20" s="61"/>
      <c r="AK20" s="63"/>
      <c r="AL20" s="69"/>
      <c r="AM20" s="63"/>
      <c r="AN20" s="63"/>
      <c r="AO20" s="61"/>
      <c r="AP20" s="63">
        <v>707</v>
      </c>
      <c r="AQ20" s="61"/>
      <c r="AR20" s="61"/>
      <c r="AS20" s="68">
        <v>50</v>
      </c>
      <c r="AT20" s="64"/>
      <c r="AU20" s="61"/>
      <c r="AV20" s="64">
        <v>1.46E-2</v>
      </c>
      <c r="AW20" s="61"/>
      <c r="AX20" s="64"/>
      <c r="AY20" s="64"/>
      <c r="AZ20" s="64"/>
      <c r="BA20" s="64">
        <v>2.8799999999999999E-2</v>
      </c>
      <c r="BB20" s="64">
        <v>0.66039999999999999</v>
      </c>
      <c r="BC20" s="64">
        <v>0.24429999999999999</v>
      </c>
      <c r="BD20" s="64">
        <v>5.1900000000000002E-2</v>
      </c>
      <c r="BE20" s="64"/>
      <c r="BF20" s="68">
        <v>520</v>
      </c>
      <c r="BG20" s="64">
        <v>4.4400000000000002E-2</v>
      </c>
      <c r="BH20" s="61"/>
      <c r="BI20" s="64">
        <v>0.13239999999999999</v>
      </c>
      <c r="BJ20" s="61"/>
      <c r="BK20" s="64"/>
      <c r="BL20" s="64"/>
      <c r="BM20" s="64">
        <v>6.6E-3</v>
      </c>
      <c r="BN20" s="64">
        <v>3.6700000000000003E-2</v>
      </c>
      <c r="BO20" s="64">
        <v>0.43369999999999997</v>
      </c>
      <c r="BP20" s="64">
        <v>0.25890000000000002</v>
      </c>
      <c r="BQ20" s="64">
        <v>8.7300000000000003E-2</v>
      </c>
      <c r="BR20" s="64"/>
      <c r="BS20" s="68">
        <v>50</v>
      </c>
      <c r="BT20" s="64">
        <v>3.4000000000000002E-2</v>
      </c>
      <c r="BU20" s="61"/>
      <c r="BV20" s="64">
        <v>8.6999999999999994E-3</v>
      </c>
      <c r="BW20" s="61"/>
      <c r="BX20" s="64"/>
      <c r="BY20" s="64"/>
      <c r="BZ20" s="64"/>
      <c r="CA20" s="64">
        <v>0.18079999999999999</v>
      </c>
      <c r="CB20" s="64">
        <v>0.5171</v>
      </c>
      <c r="CC20" s="64">
        <v>0.18279999999999999</v>
      </c>
      <c r="CD20" s="64">
        <v>7.6600000000000001E-2</v>
      </c>
      <c r="CE20" s="64"/>
      <c r="CF20" s="68">
        <v>70</v>
      </c>
      <c r="CG20" s="64">
        <v>1</v>
      </c>
      <c r="CH20" s="61"/>
      <c r="CI20" s="61"/>
      <c r="CJ20" s="61"/>
      <c r="CK20" s="61"/>
      <c r="CL20" s="61"/>
      <c r="CM20" s="68">
        <v>5</v>
      </c>
      <c r="CN20" s="64"/>
      <c r="CO20" s="61"/>
      <c r="CP20" s="64"/>
      <c r="CQ20" s="61"/>
      <c r="CR20" s="64"/>
      <c r="CS20" s="64"/>
      <c r="CT20" s="64"/>
      <c r="CU20" s="64">
        <v>0.1988</v>
      </c>
      <c r="CV20" s="64">
        <v>0.74890000000000001</v>
      </c>
      <c r="CW20" s="64"/>
      <c r="CX20" s="64">
        <v>5.2400000000000002E-2</v>
      </c>
      <c r="CY20" s="64"/>
      <c r="CZ20" s="68">
        <v>8</v>
      </c>
      <c r="DA20" s="64"/>
      <c r="DB20" s="64"/>
      <c r="DC20" s="64">
        <v>3.9600000000000003E-2</v>
      </c>
      <c r="DD20" s="64">
        <v>0.85519999999999996</v>
      </c>
      <c r="DE20" s="64"/>
      <c r="DF20" s="64">
        <v>0.1052</v>
      </c>
      <c r="DG20" s="64"/>
      <c r="DH20" s="68">
        <v>2</v>
      </c>
      <c r="DI20" s="64"/>
      <c r="DJ20" s="61"/>
      <c r="DK20" s="64"/>
      <c r="DL20" s="61"/>
      <c r="DM20" s="64"/>
      <c r="DN20" s="64"/>
      <c r="DO20" s="64"/>
      <c r="DP20" s="64"/>
      <c r="DQ20" s="64">
        <v>0.20660000000000001</v>
      </c>
      <c r="DR20" s="64"/>
      <c r="DS20" s="64">
        <v>0.79339999999999999</v>
      </c>
      <c r="DT20" s="63"/>
      <c r="DU20" s="68">
        <v>2</v>
      </c>
      <c r="DV20" s="64"/>
      <c r="DW20" s="64">
        <v>8.3699999999999997E-2</v>
      </c>
      <c r="DX20" s="64">
        <v>0.1414</v>
      </c>
      <c r="DY20" s="64">
        <v>0.20660000000000001</v>
      </c>
      <c r="DZ20" s="64">
        <v>0.56830000000000003</v>
      </c>
      <c r="EA20" s="64"/>
      <c r="EB20" s="68"/>
      <c r="EC20" s="64"/>
      <c r="ED20" s="64"/>
      <c r="EE20" s="64"/>
      <c r="EF20" s="64"/>
      <c r="EG20" s="64"/>
      <c r="EH20" s="64"/>
      <c r="EI20" s="68"/>
      <c r="EJ20" s="64"/>
      <c r="EK20" s="64"/>
      <c r="EL20" s="64"/>
      <c r="EM20" s="64"/>
      <c r="EN20" s="64"/>
      <c r="EO20" s="64"/>
      <c r="EP20" s="64"/>
      <c r="EQ20" s="61"/>
      <c r="ER20" s="68"/>
      <c r="ES20" s="64"/>
      <c r="ET20" s="64"/>
      <c r="EU20" s="64"/>
      <c r="EV20" s="64"/>
      <c r="EW20" s="64"/>
      <c r="EX20" s="61"/>
      <c r="EY20" s="61"/>
      <c r="EZ20" s="61"/>
      <c r="FA20" s="61"/>
      <c r="FB20" s="62">
        <f t="shared" si="0"/>
        <v>80.210000000000008</v>
      </c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>
        <v>12.32</v>
      </c>
      <c r="HM20" s="61" t="s">
        <v>752</v>
      </c>
      <c r="HN20" s="61"/>
      <c r="HO20" s="61"/>
      <c r="HP20" s="61"/>
      <c r="HQ20" s="61"/>
      <c r="HR20" s="61"/>
      <c r="HS20" s="61">
        <v>4.8899999999999997</v>
      </c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>
        <v>0.01</v>
      </c>
      <c r="JP20" s="61"/>
      <c r="JQ20" s="61"/>
      <c r="JR20" s="61"/>
      <c r="JS20" s="61"/>
      <c r="JT20" s="61"/>
      <c r="JU20" s="61"/>
      <c r="JV20" s="61">
        <v>22.7</v>
      </c>
      <c r="JW20" s="61" t="s">
        <v>750</v>
      </c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2"/>
      <c r="OW20" s="62"/>
      <c r="OX20" s="62"/>
      <c r="OY20" s="62">
        <v>11.98</v>
      </c>
      <c r="OZ20" s="62"/>
      <c r="PA20" s="62">
        <v>13.63</v>
      </c>
      <c r="PB20" s="62"/>
      <c r="PC20" s="62"/>
      <c r="PD20" s="62"/>
      <c r="PE20" s="62"/>
      <c r="PF20" s="61"/>
      <c r="PG20" s="62"/>
      <c r="PH20" s="66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2"/>
      <c r="PT20" s="61"/>
      <c r="PU20" s="61"/>
      <c r="PV20" s="73">
        <v>0</v>
      </c>
      <c r="PW20" s="73">
        <v>0.96</v>
      </c>
      <c r="PX20" s="73">
        <v>14.09</v>
      </c>
      <c r="PY20" s="62"/>
      <c r="PZ20" s="62"/>
      <c r="QA20" s="62"/>
      <c r="QB20" s="62"/>
      <c r="QC20" s="62"/>
      <c r="QD20" s="62"/>
      <c r="QE20" s="62"/>
      <c r="QF20" s="61"/>
      <c r="QG20" s="62"/>
      <c r="QH20" s="61"/>
      <c r="QI20" s="62"/>
      <c r="QJ20" s="61"/>
      <c r="QK20" s="62"/>
      <c r="QL20" s="61"/>
      <c r="QM20" s="62"/>
      <c r="QN20" s="62"/>
      <c r="QO20" s="67"/>
      <c r="QP20" s="61"/>
      <c r="QQ20" s="62"/>
      <c r="QR20" s="62"/>
      <c r="QS20" s="61"/>
      <c r="QT20" s="61"/>
      <c r="QU20" s="61"/>
      <c r="QV20" s="61"/>
      <c r="QW20" s="62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</row>
    <row r="21" spans="1:677" x14ac:dyDescent="0.25">
      <c r="A21" s="61"/>
      <c r="B21" s="68" t="s">
        <v>753</v>
      </c>
      <c r="C21" s="61"/>
      <c r="D21" s="61"/>
      <c r="E21" s="73">
        <v>80.180000000000007</v>
      </c>
      <c r="F21" s="61"/>
      <c r="G21" s="61"/>
      <c r="H21" s="61"/>
      <c r="I21" s="61"/>
      <c r="J21" s="61"/>
      <c r="K21" s="61"/>
      <c r="L21" s="61"/>
      <c r="M21" s="62">
        <v>0</v>
      </c>
      <c r="N21" s="61">
        <v>74.41</v>
      </c>
      <c r="O21" s="61"/>
      <c r="P21" s="62"/>
      <c r="Q21" s="61"/>
      <c r="R21" s="62"/>
      <c r="S21" s="61"/>
      <c r="T21" s="61"/>
      <c r="U21" s="61">
        <v>0</v>
      </c>
      <c r="V21" s="61">
        <v>161</v>
      </c>
      <c r="W21" s="61">
        <v>2655</v>
      </c>
      <c r="X21" s="61"/>
      <c r="Y21" s="61"/>
      <c r="Z21" s="61"/>
      <c r="AA21" s="62"/>
      <c r="AB21" s="61"/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/>
      <c r="AJ21" s="61"/>
      <c r="AK21" s="63"/>
      <c r="AL21" s="69"/>
      <c r="AM21" s="63"/>
      <c r="AN21" s="63"/>
      <c r="AO21" s="61"/>
      <c r="AP21" s="63">
        <v>733</v>
      </c>
      <c r="AQ21" s="61"/>
      <c r="AR21" s="61"/>
      <c r="AS21" s="68">
        <v>2</v>
      </c>
      <c r="AT21" s="64"/>
      <c r="AU21" s="61"/>
      <c r="AV21" s="64"/>
      <c r="AW21" s="61"/>
      <c r="AX21" s="64"/>
      <c r="AY21" s="64"/>
      <c r="AZ21" s="64"/>
      <c r="BA21" s="64"/>
      <c r="BB21" s="64">
        <v>0.88339999999999996</v>
      </c>
      <c r="BC21" s="64">
        <v>0.1166</v>
      </c>
      <c r="BD21" s="64"/>
      <c r="BE21" s="64"/>
      <c r="BF21" s="68">
        <v>542</v>
      </c>
      <c r="BG21" s="64"/>
      <c r="BH21" s="61"/>
      <c r="BI21" s="64">
        <v>1.3599999999999999E-2</v>
      </c>
      <c r="BJ21" s="61"/>
      <c r="BK21" s="64"/>
      <c r="BL21" s="64"/>
      <c r="BM21" s="64"/>
      <c r="BN21" s="64">
        <v>4.3499999999999997E-2</v>
      </c>
      <c r="BO21" s="64">
        <v>0.4995</v>
      </c>
      <c r="BP21" s="64">
        <v>0.28120000000000001</v>
      </c>
      <c r="BQ21" s="64">
        <v>0.16209999999999999</v>
      </c>
      <c r="BR21" s="64"/>
      <c r="BS21" s="68">
        <v>133</v>
      </c>
      <c r="BT21" s="64"/>
      <c r="BU21" s="61"/>
      <c r="BV21" s="64"/>
      <c r="BW21" s="61"/>
      <c r="BX21" s="64"/>
      <c r="BY21" s="64"/>
      <c r="BZ21" s="64"/>
      <c r="CA21" s="64">
        <v>0.29299999999999998</v>
      </c>
      <c r="CB21" s="64">
        <v>0.51419999999999999</v>
      </c>
      <c r="CC21" s="64">
        <v>0.158</v>
      </c>
      <c r="CD21" s="64">
        <v>3.4799999999999998E-2</v>
      </c>
      <c r="CE21" s="64"/>
      <c r="CF21" s="68">
        <v>56</v>
      </c>
      <c r="CG21" s="64">
        <v>1</v>
      </c>
      <c r="CH21" s="61"/>
      <c r="CI21" s="61"/>
      <c r="CJ21" s="61"/>
      <c r="CK21" s="61"/>
      <c r="CL21" s="61"/>
      <c r="CM21" s="68"/>
      <c r="CN21" s="64"/>
      <c r="CO21" s="61"/>
      <c r="CP21" s="64"/>
      <c r="CQ21" s="61"/>
      <c r="CR21" s="64"/>
      <c r="CS21" s="64"/>
      <c r="CT21" s="64"/>
      <c r="CU21" s="64"/>
      <c r="CV21" s="64"/>
      <c r="CW21" s="64"/>
      <c r="CX21" s="64"/>
      <c r="CY21" s="64"/>
      <c r="CZ21" s="68"/>
      <c r="DA21" s="64"/>
      <c r="DB21" s="64"/>
      <c r="DC21" s="64"/>
      <c r="DD21" s="64"/>
      <c r="DE21" s="64"/>
      <c r="DF21" s="64"/>
      <c r="DG21" s="64"/>
      <c r="DH21" s="68"/>
      <c r="DI21" s="64"/>
      <c r="DJ21" s="61"/>
      <c r="DK21" s="64"/>
      <c r="DL21" s="61"/>
      <c r="DM21" s="64"/>
      <c r="DN21" s="64"/>
      <c r="DO21" s="64"/>
      <c r="DP21" s="64"/>
      <c r="DQ21" s="64"/>
      <c r="DR21" s="64"/>
      <c r="DS21" s="64"/>
      <c r="DT21" s="63"/>
      <c r="DU21" s="68"/>
      <c r="DV21" s="64"/>
      <c r="DW21" s="64"/>
      <c r="DX21" s="64"/>
      <c r="DY21" s="64"/>
      <c r="DZ21" s="64"/>
      <c r="EA21" s="64"/>
      <c r="EB21" s="68"/>
      <c r="EC21" s="64"/>
      <c r="ED21" s="64"/>
      <c r="EE21" s="64"/>
      <c r="EF21" s="64"/>
      <c r="EG21" s="64"/>
      <c r="EH21" s="64"/>
      <c r="EI21" s="68"/>
      <c r="EJ21" s="64"/>
      <c r="EK21" s="64"/>
      <c r="EL21" s="64"/>
      <c r="EM21" s="64"/>
      <c r="EN21" s="64"/>
      <c r="EO21" s="64"/>
      <c r="EP21" s="64"/>
      <c r="EQ21" s="61"/>
      <c r="ER21" s="68"/>
      <c r="ES21" s="64"/>
      <c r="ET21" s="64"/>
      <c r="EU21" s="64"/>
      <c r="EV21" s="64"/>
      <c r="EW21" s="64"/>
      <c r="EX21" s="61"/>
      <c r="EY21" s="61"/>
      <c r="EZ21" s="61"/>
      <c r="FA21" s="61"/>
      <c r="FB21" s="62">
        <f t="shared" si="0"/>
        <v>80.180000000000007</v>
      </c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>
        <v>1.58</v>
      </c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>
        <v>35.17</v>
      </c>
      <c r="JW21" s="61" t="s">
        <v>754</v>
      </c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2"/>
      <c r="OW21" s="62"/>
      <c r="OX21" s="62"/>
      <c r="OY21" s="62"/>
      <c r="OZ21" s="62"/>
      <c r="PA21" s="62">
        <v>37.659999999999997</v>
      </c>
      <c r="PB21" s="62"/>
      <c r="PC21" s="62"/>
      <c r="PD21" s="62"/>
      <c r="PE21" s="62"/>
      <c r="PF21" s="61"/>
      <c r="PG21" s="62"/>
      <c r="PH21" s="66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2"/>
      <c r="PT21" s="61"/>
      <c r="PU21" s="61"/>
      <c r="PV21" s="73">
        <v>2.4300000000000002</v>
      </c>
      <c r="PW21" s="73">
        <v>0.27</v>
      </c>
      <c r="PX21" s="73">
        <v>3.2</v>
      </c>
      <c r="PY21" s="62"/>
      <c r="PZ21" s="62"/>
      <c r="QA21" s="62"/>
      <c r="QB21" s="62"/>
      <c r="QC21" s="62"/>
      <c r="QD21" s="62"/>
      <c r="QE21" s="62"/>
      <c r="QF21" s="61"/>
      <c r="QG21" s="62"/>
      <c r="QH21" s="61"/>
      <c r="QI21" s="62"/>
      <c r="QJ21" s="61"/>
      <c r="QK21" s="62"/>
      <c r="QL21" s="61"/>
      <c r="QM21" s="62"/>
      <c r="QN21" s="62"/>
      <c r="QO21" s="67"/>
      <c r="QP21" s="61"/>
      <c r="QQ21" s="62"/>
      <c r="QR21" s="62"/>
      <c r="QS21" s="61"/>
      <c r="QT21" s="61"/>
      <c r="QU21" s="61"/>
      <c r="QV21" s="61"/>
      <c r="QW21" s="62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</row>
    <row r="22" spans="1:677" x14ac:dyDescent="0.25">
      <c r="A22" s="61"/>
      <c r="B22" s="68" t="s">
        <v>755</v>
      </c>
      <c r="C22" s="61"/>
      <c r="D22" s="61"/>
      <c r="E22" s="73">
        <v>80.160000000000011</v>
      </c>
      <c r="F22" s="61"/>
      <c r="G22" s="61"/>
      <c r="H22" s="61"/>
      <c r="I22" s="61"/>
      <c r="J22" s="61"/>
      <c r="K22" s="61"/>
      <c r="L22" s="61"/>
      <c r="M22" s="62">
        <v>0</v>
      </c>
      <c r="N22" s="61">
        <v>73.790000000000006</v>
      </c>
      <c r="O22" s="61"/>
      <c r="P22" s="62"/>
      <c r="Q22" s="61"/>
      <c r="R22" s="62"/>
      <c r="S22" s="61"/>
      <c r="T22" s="61"/>
      <c r="U22" s="61">
        <v>19</v>
      </c>
      <c r="V22" s="61">
        <v>113</v>
      </c>
      <c r="W22" s="61">
        <v>2655</v>
      </c>
      <c r="X22" s="61"/>
      <c r="Y22" s="61"/>
      <c r="Z22" s="61"/>
      <c r="AA22" s="62"/>
      <c r="AB22" s="61"/>
      <c r="AC22" s="61">
        <v>18</v>
      </c>
      <c r="AD22" s="61">
        <v>1</v>
      </c>
      <c r="AE22" s="61">
        <v>0</v>
      </c>
      <c r="AF22" s="61">
        <v>0</v>
      </c>
      <c r="AG22" s="61">
        <v>0</v>
      </c>
      <c r="AH22" s="61">
        <v>0</v>
      </c>
      <c r="AI22" s="61"/>
      <c r="AJ22" s="61"/>
      <c r="AK22" s="63"/>
      <c r="AL22" s="69"/>
      <c r="AM22" s="63"/>
      <c r="AN22" s="63"/>
      <c r="AO22" s="61"/>
      <c r="AP22" s="63">
        <v>932</v>
      </c>
      <c r="AQ22" s="61"/>
      <c r="AR22" s="61"/>
      <c r="AS22" s="68">
        <v>85</v>
      </c>
      <c r="AT22" s="64"/>
      <c r="AU22" s="61"/>
      <c r="AV22" s="64">
        <v>0.01</v>
      </c>
      <c r="AW22" s="61"/>
      <c r="AX22" s="64"/>
      <c r="AY22" s="64"/>
      <c r="AZ22" s="64"/>
      <c r="BA22" s="64"/>
      <c r="BB22" s="64">
        <v>0.74480000000000002</v>
      </c>
      <c r="BC22" s="64">
        <v>0.2452</v>
      </c>
      <c r="BD22" s="64"/>
      <c r="BE22" s="64"/>
      <c r="BF22" s="68">
        <v>782</v>
      </c>
      <c r="BG22" s="64">
        <v>1.7500000000000002E-2</v>
      </c>
      <c r="BH22" s="61"/>
      <c r="BI22" s="64">
        <v>0.13769999999999999</v>
      </c>
      <c r="BJ22" s="61"/>
      <c r="BK22" s="64"/>
      <c r="BL22" s="64"/>
      <c r="BM22" s="64"/>
      <c r="BN22" s="64">
        <v>4.1099999999999998E-2</v>
      </c>
      <c r="BO22" s="64">
        <v>0.58209999999999995</v>
      </c>
      <c r="BP22" s="64">
        <v>0.2215</v>
      </c>
      <c r="BQ22" s="64"/>
      <c r="BR22" s="64"/>
      <c r="BS22" s="68">
        <v>10</v>
      </c>
      <c r="BT22" s="64">
        <v>0.21729999999999999</v>
      </c>
      <c r="BU22" s="61"/>
      <c r="BV22" s="64"/>
      <c r="BW22" s="61"/>
      <c r="BX22" s="64"/>
      <c r="BY22" s="64"/>
      <c r="BZ22" s="64"/>
      <c r="CA22" s="64"/>
      <c r="CB22" s="64">
        <v>0.60499999999999998</v>
      </c>
      <c r="CC22" s="64">
        <v>0.1777</v>
      </c>
      <c r="CD22" s="64"/>
      <c r="CE22" s="64"/>
      <c r="CF22" s="68">
        <v>32</v>
      </c>
      <c r="CG22" s="64">
        <v>1</v>
      </c>
      <c r="CH22" s="61"/>
      <c r="CI22" s="61"/>
      <c r="CJ22" s="61"/>
      <c r="CK22" s="61"/>
      <c r="CL22" s="61"/>
      <c r="CM22" s="68">
        <v>11</v>
      </c>
      <c r="CN22" s="64"/>
      <c r="CO22" s="61"/>
      <c r="CP22" s="64"/>
      <c r="CQ22" s="61"/>
      <c r="CR22" s="64"/>
      <c r="CS22" s="64"/>
      <c r="CT22" s="64"/>
      <c r="CU22" s="64">
        <v>3.3700000000000001E-2</v>
      </c>
      <c r="CV22" s="64">
        <v>0.89119999999999999</v>
      </c>
      <c r="CW22" s="64"/>
      <c r="CX22" s="64">
        <v>7.51E-2</v>
      </c>
      <c r="CY22" s="64"/>
      <c r="CZ22" s="68"/>
      <c r="DA22" s="64"/>
      <c r="DB22" s="64"/>
      <c r="DC22" s="64"/>
      <c r="DD22" s="64"/>
      <c r="DE22" s="64"/>
      <c r="DF22" s="64"/>
      <c r="DG22" s="64"/>
      <c r="DH22" s="68">
        <v>1</v>
      </c>
      <c r="DI22" s="64"/>
      <c r="DJ22" s="61"/>
      <c r="DK22" s="64"/>
      <c r="DL22" s="61"/>
      <c r="DM22" s="64"/>
      <c r="DN22" s="64"/>
      <c r="DO22" s="64"/>
      <c r="DP22" s="64"/>
      <c r="DQ22" s="64">
        <v>1</v>
      </c>
      <c r="DR22" s="64"/>
      <c r="DS22" s="64"/>
      <c r="DT22" s="63"/>
      <c r="DU22" s="68">
        <v>11</v>
      </c>
      <c r="DV22" s="64">
        <v>5.8099999999999999E-2</v>
      </c>
      <c r="DW22" s="64">
        <v>0.1497</v>
      </c>
      <c r="DX22" s="64">
        <v>0.29420000000000002</v>
      </c>
      <c r="DY22" s="64">
        <v>0.498</v>
      </c>
      <c r="DZ22" s="64"/>
      <c r="EA22" s="64"/>
      <c r="EB22" s="68"/>
      <c r="EC22" s="64"/>
      <c r="ED22" s="64"/>
      <c r="EE22" s="64"/>
      <c r="EF22" s="64"/>
      <c r="EG22" s="64"/>
      <c r="EH22" s="64"/>
      <c r="EI22" s="68"/>
      <c r="EJ22" s="64"/>
      <c r="EK22" s="64"/>
      <c r="EL22" s="64"/>
      <c r="EM22" s="64"/>
      <c r="EN22" s="64"/>
      <c r="EO22" s="64"/>
      <c r="EP22" s="64"/>
      <c r="EQ22" s="61"/>
      <c r="ER22" s="68"/>
      <c r="ES22" s="64"/>
      <c r="ET22" s="64"/>
      <c r="EU22" s="64"/>
      <c r="EV22" s="64"/>
      <c r="EW22" s="64"/>
      <c r="EX22" s="61"/>
      <c r="EY22" s="61"/>
      <c r="EZ22" s="61"/>
      <c r="FA22" s="61"/>
      <c r="FB22" s="62">
        <f t="shared" si="0"/>
        <v>80.160000000000011</v>
      </c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>
        <v>0.84</v>
      </c>
      <c r="HM22" s="61" t="s">
        <v>752</v>
      </c>
      <c r="HN22" s="61"/>
      <c r="HO22" s="61"/>
      <c r="HP22" s="61"/>
      <c r="HQ22" s="61"/>
      <c r="HR22" s="61"/>
      <c r="HS22" s="61">
        <v>14.6</v>
      </c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>
        <v>0.28999999999999998</v>
      </c>
      <c r="JP22" s="61"/>
      <c r="JQ22" s="61"/>
      <c r="JR22" s="61"/>
      <c r="JS22" s="61"/>
      <c r="JT22" s="61"/>
      <c r="JU22" s="61"/>
      <c r="JV22" s="61">
        <v>9.58</v>
      </c>
      <c r="JW22" s="61" t="s">
        <v>752</v>
      </c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2"/>
      <c r="OW22" s="62"/>
      <c r="OX22" s="62"/>
      <c r="OY22" s="62">
        <v>1.28</v>
      </c>
      <c r="OZ22" s="62"/>
      <c r="PA22" s="62">
        <v>47.2</v>
      </c>
      <c r="PB22" s="62"/>
      <c r="PC22" s="62"/>
      <c r="PD22" s="62"/>
      <c r="PE22" s="62"/>
      <c r="PF22" s="61"/>
      <c r="PG22" s="62"/>
      <c r="PH22" s="66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2"/>
      <c r="PT22" s="61">
        <v>2.54</v>
      </c>
      <c r="PU22" s="61"/>
      <c r="PV22" s="73">
        <v>0.11</v>
      </c>
      <c r="PW22" s="73">
        <v>1.27</v>
      </c>
      <c r="PX22" s="73">
        <v>3.72</v>
      </c>
      <c r="PY22" s="62"/>
      <c r="PZ22" s="62"/>
      <c r="QA22" s="62"/>
      <c r="QB22" s="62"/>
      <c r="QC22" s="62"/>
      <c r="QD22" s="62"/>
      <c r="QE22" s="62"/>
      <c r="QF22" s="61"/>
      <c r="QG22" s="62"/>
      <c r="QH22" s="61"/>
      <c r="QI22" s="62"/>
      <c r="QJ22" s="61"/>
      <c r="QK22" s="62"/>
      <c r="QL22" s="61"/>
      <c r="QM22" s="62"/>
      <c r="QN22" s="62"/>
      <c r="QO22" s="67"/>
      <c r="QP22" s="61"/>
      <c r="QQ22" s="62"/>
      <c r="QR22" s="62"/>
      <c r="QS22" s="61"/>
      <c r="QT22" s="61"/>
      <c r="QU22" s="61"/>
      <c r="QV22" s="61"/>
      <c r="QW22" s="62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</row>
    <row r="23" spans="1:677" x14ac:dyDescent="0.25">
      <c r="A23" s="61"/>
      <c r="B23" s="68" t="s">
        <v>756</v>
      </c>
      <c r="C23" s="61"/>
      <c r="D23" s="61"/>
      <c r="E23" s="73">
        <v>80.61</v>
      </c>
      <c r="F23" s="61"/>
      <c r="G23" s="61"/>
      <c r="H23" s="61"/>
      <c r="I23" s="61"/>
      <c r="J23" s="61"/>
      <c r="K23" s="61"/>
      <c r="L23" s="61"/>
      <c r="M23" s="62">
        <v>0</v>
      </c>
      <c r="N23" s="61">
        <v>69.64</v>
      </c>
      <c r="O23" s="61"/>
      <c r="P23" s="62"/>
      <c r="Q23" s="61"/>
      <c r="R23" s="62"/>
      <c r="S23" s="61"/>
      <c r="T23" s="61"/>
      <c r="U23" s="61">
        <v>25</v>
      </c>
      <c r="V23" s="61">
        <v>12</v>
      </c>
      <c r="W23" s="61">
        <v>3251</v>
      </c>
      <c r="X23" s="61"/>
      <c r="Y23" s="61"/>
      <c r="Z23" s="61"/>
      <c r="AA23" s="62"/>
      <c r="AB23" s="61"/>
      <c r="AC23" s="61">
        <v>22</v>
      </c>
      <c r="AD23" s="61">
        <v>3</v>
      </c>
      <c r="AE23" s="61">
        <v>3</v>
      </c>
      <c r="AF23" s="61">
        <v>0</v>
      </c>
      <c r="AG23" s="61">
        <v>0</v>
      </c>
      <c r="AH23" s="61">
        <v>0</v>
      </c>
      <c r="AI23" s="61"/>
      <c r="AJ23" s="61"/>
      <c r="AK23" s="63"/>
      <c r="AL23" s="69"/>
      <c r="AM23" s="63"/>
      <c r="AN23" s="63"/>
      <c r="AO23" s="61"/>
      <c r="AP23" s="63">
        <v>1963</v>
      </c>
      <c r="AQ23" s="61"/>
      <c r="AR23" s="61"/>
      <c r="AS23" s="68">
        <v>11</v>
      </c>
      <c r="AT23" s="64">
        <v>4.9500000000000002E-2</v>
      </c>
      <c r="AU23" s="61"/>
      <c r="AV23" s="64">
        <v>0.1076</v>
      </c>
      <c r="AW23" s="61"/>
      <c r="AX23" s="64"/>
      <c r="AY23" s="64"/>
      <c r="AZ23" s="64"/>
      <c r="BA23" s="64"/>
      <c r="BB23" s="64">
        <v>0.54369999999999996</v>
      </c>
      <c r="BC23" s="64">
        <v>0.28499999999999998</v>
      </c>
      <c r="BD23" s="64">
        <v>1.4200000000000001E-2</v>
      </c>
      <c r="BE23" s="64"/>
      <c r="BF23" s="68">
        <v>1583</v>
      </c>
      <c r="BG23" s="64">
        <v>9.4799999999999995E-2</v>
      </c>
      <c r="BH23" s="61"/>
      <c r="BI23" s="64">
        <v>0.27560000000000001</v>
      </c>
      <c r="BJ23" s="61"/>
      <c r="BK23" s="64"/>
      <c r="BL23" s="64"/>
      <c r="BM23" s="64">
        <v>3.3999999999999998E-3</v>
      </c>
      <c r="BN23" s="64">
        <v>6.5000000000000002E-2</v>
      </c>
      <c r="BO23" s="64">
        <v>0.35909999999999997</v>
      </c>
      <c r="BP23" s="64">
        <v>0.1971</v>
      </c>
      <c r="BQ23" s="64">
        <v>4.8999999999999998E-3</v>
      </c>
      <c r="BR23" s="64"/>
      <c r="BS23" s="68">
        <v>1</v>
      </c>
      <c r="BT23" s="64">
        <v>3.1199999999999999E-2</v>
      </c>
      <c r="BU23" s="61"/>
      <c r="BV23" s="64">
        <v>0.26119999999999999</v>
      </c>
      <c r="BW23" s="61"/>
      <c r="BX23" s="64"/>
      <c r="BY23" s="64"/>
      <c r="BZ23" s="64"/>
      <c r="CA23" s="64"/>
      <c r="CB23" s="64">
        <v>0.52400000000000002</v>
      </c>
      <c r="CC23" s="64">
        <v>0.1837</v>
      </c>
      <c r="CD23" s="64"/>
      <c r="CE23" s="64"/>
      <c r="CF23" s="68">
        <v>8</v>
      </c>
      <c r="CG23" s="64">
        <v>1</v>
      </c>
      <c r="CH23" s="61"/>
      <c r="CI23" s="61"/>
      <c r="CJ23" s="61"/>
      <c r="CK23" s="61"/>
      <c r="CL23" s="61"/>
      <c r="CM23" s="68">
        <v>51</v>
      </c>
      <c r="CN23" s="64"/>
      <c r="CO23" s="61"/>
      <c r="CP23" s="64"/>
      <c r="CQ23" s="61"/>
      <c r="CR23" s="64"/>
      <c r="CS23" s="64"/>
      <c r="CT23" s="64"/>
      <c r="CU23" s="64">
        <v>0.68420000000000003</v>
      </c>
      <c r="CV23" s="64">
        <v>0.30690000000000001</v>
      </c>
      <c r="CW23" s="64"/>
      <c r="CX23" s="64">
        <v>8.8999999999999999E-3</v>
      </c>
      <c r="CY23" s="64"/>
      <c r="CZ23" s="68">
        <v>2</v>
      </c>
      <c r="DA23" s="64"/>
      <c r="DB23" s="64"/>
      <c r="DC23" s="64"/>
      <c r="DD23" s="64">
        <v>0.85970000000000002</v>
      </c>
      <c r="DE23" s="64"/>
      <c r="DF23" s="64">
        <v>0.14030000000000001</v>
      </c>
      <c r="DG23" s="64"/>
      <c r="DH23" s="68">
        <v>1</v>
      </c>
      <c r="DI23" s="64"/>
      <c r="DJ23" s="61"/>
      <c r="DK23" s="64"/>
      <c r="DL23" s="61"/>
      <c r="DM23" s="64"/>
      <c r="DN23" s="64"/>
      <c r="DO23" s="64"/>
      <c r="DP23" s="64"/>
      <c r="DQ23" s="64">
        <v>1</v>
      </c>
      <c r="DR23" s="64"/>
      <c r="DS23" s="64"/>
      <c r="DT23" s="63"/>
      <c r="DU23" s="68">
        <v>306</v>
      </c>
      <c r="DV23" s="64">
        <v>8.48E-2</v>
      </c>
      <c r="DW23" s="64">
        <v>0.15790000000000001</v>
      </c>
      <c r="DX23" s="64">
        <v>0.39410000000000001</v>
      </c>
      <c r="DY23" s="64">
        <v>0.29170000000000001</v>
      </c>
      <c r="DZ23" s="64">
        <v>7.1400000000000005E-2</v>
      </c>
      <c r="EA23" s="64"/>
      <c r="EB23" s="68"/>
      <c r="EC23" s="64"/>
      <c r="ED23" s="64"/>
      <c r="EE23" s="64"/>
      <c r="EF23" s="64"/>
      <c r="EG23" s="64"/>
      <c r="EH23" s="64"/>
      <c r="EI23" s="68"/>
      <c r="EJ23" s="64"/>
      <c r="EK23" s="64"/>
      <c r="EL23" s="64"/>
      <c r="EM23" s="64"/>
      <c r="EN23" s="64"/>
      <c r="EO23" s="64"/>
      <c r="EP23" s="64"/>
      <c r="EQ23" s="61"/>
      <c r="ER23" s="68"/>
      <c r="ES23" s="64"/>
      <c r="ET23" s="64"/>
      <c r="EU23" s="64"/>
      <c r="EV23" s="64"/>
      <c r="EW23" s="64"/>
      <c r="EX23" s="61"/>
      <c r="EY23" s="61"/>
      <c r="EZ23" s="61"/>
      <c r="FA23" s="61"/>
      <c r="FB23" s="62">
        <f t="shared" si="0"/>
        <v>80.61</v>
      </c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>
        <v>0.69</v>
      </c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>
        <v>0.03</v>
      </c>
      <c r="IX23" s="61"/>
      <c r="IY23" s="61"/>
      <c r="IZ23" s="61"/>
      <c r="JA23" s="61"/>
      <c r="JB23" s="61"/>
      <c r="JC23" s="61"/>
      <c r="JD23" s="61"/>
      <c r="JE23" s="61">
        <v>1.19</v>
      </c>
      <c r="JF23" s="61"/>
      <c r="JG23" s="61">
        <v>3.61</v>
      </c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  <c r="LZ23" s="61"/>
      <c r="MA23" s="61"/>
      <c r="MB23" s="61"/>
      <c r="MC23" s="61"/>
      <c r="MD23" s="61"/>
      <c r="ME23" s="61"/>
      <c r="MF23" s="61"/>
      <c r="MG23" s="61"/>
      <c r="MH23" s="61"/>
      <c r="MI23" s="61"/>
      <c r="MJ23" s="61"/>
      <c r="MK23" s="61"/>
      <c r="ML23" s="61"/>
      <c r="MM23" s="61"/>
      <c r="MN23" s="61"/>
      <c r="MO23" s="61"/>
      <c r="MP23" s="61"/>
      <c r="MQ23" s="61"/>
      <c r="MR23" s="61"/>
      <c r="MS23" s="61"/>
      <c r="MT23" s="61"/>
      <c r="MU23" s="61"/>
      <c r="MV23" s="61"/>
      <c r="MW23" s="61"/>
      <c r="MX23" s="61"/>
      <c r="MY23" s="61"/>
      <c r="MZ23" s="61"/>
      <c r="NA23" s="61"/>
      <c r="NB23" s="61"/>
      <c r="NC23" s="61"/>
      <c r="ND23" s="61"/>
      <c r="NE23" s="61"/>
      <c r="NF23" s="61"/>
      <c r="NG23" s="61"/>
      <c r="NH23" s="61"/>
      <c r="NI23" s="61"/>
      <c r="NJ23" s="61"/>
      <c r="NK23" s="61"/>
      <c r="NL23" s="61"/>
      <c r="NM23" s="61"/>
      <c r="NN23" s="61"/>
      <c r="NO23" s="61"/>
      <c r="NP23" s="61"/>
      <c r="NQ23" s="61"/>
      <c r="NR23" s="61"/>
      <c r="NS23" s="61"/>
      <c r="NT23" s="61"/>
      <c r="NU23" s="61"/>
      <c r="NV23" s="61"/>
      <c r="NW23" s="61"/>
      <c r="NX23" s="61"/>
      <c r="NY23" s="61"/>
      <c r="NZ23" s="61"/>
      <c r="OA23" s="61"/>
      <c r="OB23" s="61"/>
      <c r="OC23" s="61"/>
      <c r="OD23" s="61"/>
      <c r="OE23" s="61"/>
      <c r="OF23" s="61"/>
      <c r="OG23" s="61"/>
      <c r="OH23" s="61"/>
      <c r="OI23" s="61"/>
      <c r="OJ23" s="61"/>
      <c r="OK23" s="61"/>
      <c r="OL23" s="61"/>
      <c r="OM23" s="61"/>
      <c r="ON23" s="61"/>
      <c r="OO23" s="61"/>
      <c r="OP23" s="61"/>
      <c r="OQ23" s="61"/>
      <c r="OR23" s="61"/>
      <c r="OS23" s="61"/>
      <c r="OT23" s="61"/>
      <c r="OU23" s="61"/>
      <c r="OV23" s="62"/>
      <c r="OW23" s="62"/>
      <c r="OX23" s="62"/>
      <c r="OY23" s="62">
        <v>46.64</v>
      </c>
      <c r="OZ23" s="62"/>
      <c r="PA23" s="62">
        <v>17.48</v>
      </c>
      <c r="PB23" s="62"/>
      <c r="PC23" s="62"/>
      <c r="PD23" s="62"/>
      <c r="PE23" s="62"/>
      <c r="PF23" s="61"/>
      <c r="PG23" s="62"/>
      <c r="PH23" s="66"/>
      <c r="PI23" s="61"/>
      <c r="PJ23" s="61"/>
      <c r="PK23" s="61"/>
      <c r="PL23" s="61"/>
      <c r="PM23" s="61"/>
      <c r="PN23" s="61"/>
      <c r="PO23" s="61"/>
      <c r="PP23" s="61"/>
      <c r="PQ23" s="61"/>
      <c r="PR23" s="61"/>
      <c r="PS23" s="62"/>
      <c r="PT23" s="61"/>
      <c r="PU23" s="61"/>
      <c r="PV23" s="73">
        <v>3.86</v>
      </c>
      <c r="PW23" s="73">
        <v>1.34</v>
      </c>
      <c r="PX23" s="73">
        <v>7.11</v>
      </c>
      <c r="PY23" s="62"/>
      <c r="PZ23" s="62"/>
      <c r="QA23" s="62"/>
      <c r="QB23" s="62"/>
      <c r="QC23" s="62"/>
      <c r="QD23" s="62"/>
      <c r="QE23" s="62"/>
      <c r="QF23" s="61"/>
      <c r="QG23" s="62"/>
      <c r="QH23" s="61"/>
      <c r="QI23" s="62"/>
      <c r="QJ23" s="61"/>
      <c r="QK23" s="62"/>
      <c r="QL23" s="61"/>
      <c r="QM23" s="62"/>
      <c r="QN23" s="62"/>
      <c r="QO23" s="67"/>
      <c r="QP23" s="61"/>
      <c r="QQ23" s="62"/>
      <c r="QR23" s="62"/>
      <c r="QS23" s="61"/>
      <c r="QT23" s="61"/>
      <c r="QU23" s="61"/>
      <c r="QV23" s="61"/>
      <c r="QW23" s="62"/>
      <c r="QX23" s="61"/>
      <c r="QY23" s="61"/>
      <c r="QZ23" s="61"/>
      <c r="RA23" s="61"/>
      <c r="RB23" s="61"/>
      <c r="RC23" s="61"/>
      <c r="RD23" s="61"/>
      <c r="RE23" s="61"/>
      <c r="RF23" s="61"/>
      <c r="RG23" s="61"/>
      <c r="RH23" s="61"/>
      <c r="RI23" s="61"/>
      <c r="RJ23" s="61"/>
      <c r="RK23" s="61"/>
      <c r="RL23" s="61"/>
      <c r="RM23" s="61"/>
      <c r="RN23" s="61"/>
      <c r="RO23" s="61"/>
      <c r="RP23" s="61"/>
      <c r="RQ23" s="61"/>
      <c r="RR23" s="61"/>
      <c r="RS23" s="61"/>
      <c r="RT23" s="61"/>
      <c r="RU23" s="61"/>
      <c r="RV23" s="61"/>
      <c r="RW23" s="61"/>
      <c r="RX23" s="61"/>
      <c r="RY23" s="61"/>
      <c r="RZ23" s="61"/>
      <c r="SA23" s="61"/>
      <c r="SB23" s="61"/>
      <c r="SC23" s="61"/>
      <c r="SD23" s="61"/>
      <c r="SE23" s="61"/>
      <c r="SF23" s="61"/>
      <c r="SG23" s="61"/>
      <c r="SH23" s="61"/>
      <c r="SI23" s="61"/>
      <c r="SJ23" s="61"/>
      <c r="SK23" s="61"/>
      <c r="SL23" s="61"/>
      <c r="SM23" s="61"/>
      <c r="SN23" s="61"/>
      <c r="SO23" s="61"/>
      <c r="SP23" s="61"/>
      <c r="SQ23" s="61"/>
      <c r="SR23" s="61"/>
      <c r="SS23" s="61"/>
      <c r="ST23" s="61"/>
      <c r="SU23" s="61"/>
      <c r="SV23" s="61"/>
      <c r="SW23" s="61"/>
      <c r="SX23" s="61"/>
      <c r="SY23" s="61"/>
      <c r="SZ23" s="61"/>
      <c r="TA23" s="61"/>
      <c r="TB23" s="61"/>
      <c r="TC23" s="61"/>
      <c r="TD23" s="61"/>
      <c r="TE23" s="61"/>
      <c r="TF23" s="61"/>
      <c r="TG23" s="61"/>
      <c r="TH23" s="61"/>
      <c r="TI23" s="61"/>
      <c r="TJ23" s="61"/>
      <c r="TK23" s="61"/>
      <c r="TL23" s="61"/>
      <c r="TM23" s="61"/>
      <c r="TN23" s="61"/>
      <c r="TO23" s="61"/>
      <c r="TP23" s="61"/>
      <c r="TQ23" s="61"/>
      <c r="TR23" s="61"/>
      <c r="TS23" s="61"/>
      <c r="TT23" s="61"/>
      <c r="TU23" s="61"/>
      <c r="TV23" s="61"/>
      <c r="TW23" s="61"/>
      <c r="TX23" s="61"/>
      <c r="TY23" s="61"/>
      <c r="TZ23" s="61"/>
      <c r="UA23" s="61"/>
      <c r="UB23" s="61"/>
      <c r="UC23" s="61"/>
      <c r="UD23" s="61"/>
      <c r="UE23" s="61"/>
      <c r="UF23" s="61"/>
      <c r="UG23" s="61"/>
      <c r="UH23" s="61"/>
      <c r="UI23" s="61"/>
      <c r="UJ23" s="61"/>
      <c r="UK23" s="61"/>
      <c r="UL23" s="61"/>
      <c r="UM23" s="61"/>
      <c r="UN23" s="61"/>
      <c r="UO23" s="61"/>
      <c r="UP23" s="61"/>
      <c r="UQ23" s="61"/>
      <c r="UR23" s="61"/>
      <c r="US23" s="61"/>
      <c r="UT23" s="61"/>
      <c r="UU23" s="61"/>
      <c r="UV23" s="61"/>
      <c r="UW23" s="61"/>
      <c r="UX23" s="61"/>
      <c r="UY23" s="61"/>
      <c r="UZ23" s="61"/>
      <c r="VA23" s="61"/>
      <c r="VB23" s="61"/>
      <c r="VC23" s="61"/>
      <c r="VD23" s="61"/>
      <c r="VE23" s="61"/>
      <c r="VF23" s="61"/>
      <c r="VG23" s="61"/>
      <c r="VH23" s="61"/>
      <c r="VI23" s="61"/>
      <c r="VJ23" s="61"/>
      <c r="VK23" s="61"/>
      <c r="VL23" s="61"/>
      <c r="VM23" s="61"/>
      <c r="VN23" s="61"/>
      <c r="VO23" s="61"/>
      <c r="VP23" s="61"/>
      <c r="VQ23" s="61"/>
      <c r="VR23" s="61"/>
      <c r="VS23" s="61"/>
      <c r="VT23" s="61"/>
      <c r="VU23" s="61"/>
      <c r="VV23" s="61"/>
      <c r="VW23" s="61"/>
      <c r="VX23" s="61"/>
      <c r="VY23" s="61"/>
      <c r="VZ23" s="61"/>
      <c r="WA23" s="61"/>
      <c r="WB23" s="61"/>
      <c r="WC23" s="61"/>
      <c r="WD23" s="61"/>
      <c r="WE23" s="61"/>
      <c r="WF23" s="61"/>
      <c r="WG23" s="61"/>
      <c r="WH23" s="61"/>
      <c r="WI23" s="61"/>
      <c r="WJ23" s="61"/>
      <c r="WK23" s="61"/>
      <c r="WL23" s="61"/>
      <c r="WM23" s="61"/>
      <c r="WN23" s="61"/>
      <c r="WO23" s="61"/>
      <c r="WP23" s="61"/>
      <c r="WQ23" s="61"/>
      <c r="WR23" s="61"/>
      <c r="WS23" s="61"/>
      <c r="WT23" s="61"/>
      <c r="WU23" s="61"/>
      <c r="WV23" s="61"/>
      <c r="WW23" s="61"/>
      <c r="WX23" s="61"/>
      <c r="WY23" s="61"/>
      <c r="WZ23" s="61"/>
      <c r="XA23" s="61"/>
      <c r="XB23" s="61"/>
      <c r="XC23" s="61"/>
      <c r="XD23" s="61"/>
      <c r="XE23" s="61"/>
      <c r="XF23" s="61"/>
      <c r="XG23" s="61"/>
      <c r="XH23" s="61"/>
      <c r="XI23" s="61"/>
      <c r="XJ23" s="61"/>
      <c r="XK23" s="61"/>
      <c r="XL23" s="61"/>
      <c r="XM23" s="61"/>
      <c r="XN23" s="61"/>
      <c r="XO23" s="61"/>
      <c r="XP23" s="61"/>
      <c r="XQ23" s="61"/>
      <c r="XR23" s="61"/>
      <c r="XS23" s="61"/>
      <c r="XT23" s="61"/>
      <c r="XU23" s="61"/>
      <c r="XV23" s="61"/>
      <c r="XW23" s="61"/>
      <c r="XX23" s="61"/>
      <c r="XY23" s="61"/>
      <c r="XZ23" s="61"/>
      <c r="YA23" s="61"/>
      <c r="YB23" s="61"/>
      <c r="YC23" s="61"/>
      <c r="YD23" s="61"/>
      <c r="YE23" s="61"/>
      <c r="YF23" s="61"/>
      <c r="YG23" s="61"/>
      <c r="YH23" s="61"/>
      <c r="YI23" s="61"/>
      <c r="YJ23" s="61"/>
      <c r="YK23" s="61"/>
      <c r="YL23" s="61"/>
      <c r="YM23" s="61"/>
      <c r="YN23" s="61"/>
      <c r="YO23" s="61"/>
      <c r="YP23" s="61"/>
      <c r="YQ23" s="61"/>
      <c r="YR23" s="61"/>
      <c r="YS23" s="61"/>
      <c r="YT23" s="61"/>
      <c r="YU23" s="61"/>
      <c r="YV23" s="61"/>
      <c r="YW23" s="61"/>
      <c r="YX23" s="61"/>
      <c r="YY23" s="61"/>
      <c r="YZ23" s="61"/>
      <c r="ZA23" s="61"/>
    </row>
    <row r="24" spans="1:677" x14ac:dyDescent="0.25">
      <c r="A24" s="61"/>
      <c r="B24" s="68" t="s">
        <v>757</v>
      </c>
      <c r="C24" s="61"/>
      <c r="D24" s="61"/>
      <c r="E24" s="73">
        <v>80.25</v>
      </c>
      <c r="F24" s="61"/>
      <c r="G24" s="61"/>
      <c r="H24" s="61"/>
      <c r="I24" s="61"/>
      <c r="J24" s="61"/>
      <c r="K24" s="61"/>
      <c r="L24" s="61"/>
      <c r="M24" s="62">
        <v>0</v>
      </c>
      <c r="N24" s="61">
        <v>79.040000000000006</v>
      </c>
      <c r="O24" s="61"/>
      <c r="P24" s="62"/>
      <c r="Q24" s="61"/>
      <c r="R24" s="62"/>
      <c r="S24" s="61"/>
      <c r="T24" s="61"/>
      <c r="U24" s="61">
        <v>30</v>
      </c>
      <c r="V24" s="61">
        <v>254</v>
      </c>
      <c r="W24" s="61">
        <v>2522</v>
      </c>
      <c r="X24" s="61"/>
      <c r="Y24" s="61"/>
      <c r="Z24" s="61"/>
      <c r="AA24" s="62"/>
      <c r="AB24" s="61"/>
      <c r="AC24" s="61">
        <v>29</v>
      </c>
      <c r="AD24" s="61">
        <v>1</v>
      </c>
      <c r="AE24" s="61">
        <v>0</v>
      </c>
      <c r="AF24" s="61">
        <v>1</v>
      </c>
      <c r="AG24" s="61">
        <v>0</v>
      </c>
      <c r="AH24" s="61">
        <v>0</v>
      </c>
      <c r="AI24" s="61"/>
      <c r="AJ24" s="61"/>
      <c r="AK24" s="63"/>
      <c r="AL24" s="69"/>
      <c r="AM24" s="63"/>
      <c r="AN24" s="63"/>
      <c r="AO24" s="61"/>
      <c r="AP24" s="63">
        <v>1598</v>
      </c>
      <c r="AQ24" s="61"/>
      <c r="AR24" s="61"/>
      <c r="AS24" s="68">
        <v>74</v>
      </c>
      <c r="AT24" s="64">
        <v>8.2799999999999999E-2</v>
      </c>
      <c r="AU24" s="61"/>
      <c r="AV24" s="64">
        <v>0.3251</v>
      </c>
      <c r="AW24" s="61"/>
      <c r="AX24" s="64"/>
      <c r="AY24" s="64"/>
      <c r="AZ24" s="64"/>
      <c r="BA24" s="64">
        <v>5.21E-2</v>
      </c>
      <c r="BB24" s="64">
        <v>0.3266</v>
      </c>
      <c r="BC24" s="64">
        <v>0.2046</v>
      </c>
      <c r="BD24" s="64">
        <v>8.8000000000000005E-3</v>
      </c>
      <c r="BE24" s="64"/>
      <c r="BF24" s="68">
        <v>1293</v>
      </c>
      <c r="BG24" s="64">
        <v>2.3900000000000001E-2</v>
      </c>
      <c r="BH24" s="61"/>
      <c r="BI24" s="64">
        <v>0.26440000000000002</v>
      </c>
      <c r="BJ24" s="61"/>
      <c r="BK24" s="64"/>
      <c r="BL24" s="64"/>
      <c r="BM24" s="64"/>
      <c r="BN24" s="64">
        <v>2.0999999999999999E-3</v>
      </c>
      <c r="BO24" s="64">
        <v>0.44579999999999997</v>
      </c>
      <c r="BP24" s="64">
        <v>0.25890000000000002</v>
      </c>
      <c r="BQ24" s="64">
        <v>4.8999999999999998E-3</v>
      </c>
      <c r="BR24" s="64"/>
      <c r="BS24" s="68">
        <v>20</v>
      </c>
      <c r="BT24" s="64"/>
      <c r="BU24" s="61"/>
      <c r="BV24" s="64">
        <v>0.32719999999999999</v>
      </c>
      <c r="BW24" s="61"/>
      <c r="BX24" s="64"/>
      <c r="BY24" s="64"/>
      <c r="BZ24" s="64"/>
      <c r="CA24" s="64"/>
      <c r="CB24" s="64">
        <v>0.28870000000000001</v>
      </c>
      <c r="CC24" s="64">
        <v>0.38400000000000001</v>
      </c>
      <c r="CD24" s="64"/>
      <c r="CE24" s="64"/>
      <c r="CF24" s="68">
        <v>170</v>
      </c>
      <c r="CG24" s="64">
        <v>1</v>
      </c>
      <c r="CH24" s="61"/>
      <c r="CI24" s="61"/>
      <c r="CJ24" s="61"/>
      <c r="CK24" s="61"/>
      <c r="CL24" s="61"/>
      <c r="CM24" s="68">
        <v>4</v>
      </c>
      <c r="CN24" s="64"/>
      <c r="CO24" s="61"/>
      <c r="CP24" s="64"/>
      <c r="CQ24" s="61"/>
      <c r="CR24" s="64"/>
      <c r="CS24" s="64"/>
      <c r="CT24" s="64">
        <v>0.22989999999999999</v>
      </c>
      <c r="CU24" s="64">
        <v>0.28799999999999998</v>
      </c>
      <c r="CV24" s="64">
        <v>0.45240000000000002</v>
      </c>
      <c r="CW24" s="64"/>
      <c r="CX24" s="64">
        <v>2.9600000000000001E-2</v>
      </c>
      <c r="CY24" s="64"/>
      <c r="CZ24" s="68"/>
      <c r="DA24" s="64"/>
      <c r="DB24" s="64"/>
      <c r="DC24" s="64"/>
      <c r="DD24" s="64"/>
      <c r="DE24" s="64"/>
      <c r="DF24" s="64"/>
      <c r="DG24" s="64"/>
      <c r="DH24" s="68"/>
      <c r="DI24" s="64"/>
      <c r="DJ24" s="61"/>
      <c r="DK24" s="64"/>
      <c r="DL24" s="61"/>
      <c r="DM24" s="64"/>
      <c r="DN24" s="64"/>
      <c r="DO24" s="64"/>
      <c r="DP24" s="64"/>
      <c r="DQ24" s="64"/>
      <c r="DR24" s="64"/>
      <c r="DS24" s="64"/>
      <c r="DT24" s="63"/>
      <c r="DU24" s="68">
        <v>37</v>
      </c>
      <c r="DV24" s="64"/>
      <c r="DW24" s="64">
        <v>0.55449999999999999</v>
      </c>
      <c r="DX24" s="64">
        <v>0.24970000000000001</v>
      </c>
      <c r="DY24" s="64">
        <v>0.1958</v>
      </c>
      <c r="DZ24" s="64"/>
      <c r="EA24" s="64"/>
      <c r="EB24" s="68"/>
      <c r="EC24" s="64"/>
      <c r="ED24" s="64"/>
      <c r="EE24" s="64"/>
      <c r="EF24" s="64"/>
      <c r="EG24" s="64"/>
      <c r="EH24" s="64"/>
      <c r="EI24" s="68"/>
      <c r="EJ24" s="64"/>
      <c r="EK24" s="64"/>
      <c r="EL24" s="64"/>
      <c r="EM24" s="64"/>
      <c r="EN24" s="64"/>
      <c r="EO24" s="64"/>
      <c r="EP24" s="64"/>
      <c r="EQ24" s="61"/>
      <c r="ER24" s="68"/>
      <c r="ES24" s="64"/>
      <c r="ET24" s="64"/>
      <c r="EU24" s="64"/>
      <c r="EV24" s="64"/>
      <c r="EW24" s="64"/>
      <c r="EX24" s="61"/>
      <c r="EY24" s="61"/>
      <c r="EZ24" s="61"/>
      <c r="FA24" s="61"/>
      <c r="FB24" s="62">
        <f t="shared" si="0"/>
        <v>80.25</v>
      </c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>
        <v>8.08</v>
      </c>
      <c r="HM24" s="61" t="s">
        <v>742</v>
      </c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G24" s="61"/>
      <c r="JH24" s="61"/>
      <c r="JI24" s="61"/>
      <c r="JJ24" s="61"/>
      <c r="JK24" s="61"/>
      <c r="JL24" s="61"/>
      <c r="JM24" s="61"/>
      <c r="JN24" s="61"/>
      <c r="JO24" s="61"/>
      <c r="JP24" s="61"/>
      <c r="JQ24" s="61">
        <v>7.0000000000000007E-2</v>
      </c>
      <c r="JR24" s="61"/>
      <c r="JS24" s="61"/>
      <c r="JT24" s="61"/>
      <c r="JU24" s="61"/>
      <c r="JV24" s="61">
        <v>6.18</v>
      </c>
      <c r="JW24" s="61" t="s">
        <v>744</v>
      </c>
      <c r="JX24" s="61"/>
      <c r="JY24" s="61"/>
      <c r="JZ24" s="61"/>
      <c r="KA24" s="61"/>
      <c r="KB24" s="61"/>
      <c r="KC24" s="61"/>
      <c r="KD24" s="61"/>
      <c r="KE24" s="61"/>
      <c r="KF24" s="61"/>
      <c r="KG24" s="61"/>
      <c r="KH24" s="61"/>
      <c r="KI24" s="61"/>
      <c r="KJ24" s="61"/>
      <c r="KK24" s="61"/>
      <c r="KL24" s="61"/>
      <c r="KM24" s="61"/>
      <c r="KN24" s="61"/>
      <c r="KO24" s="61"/>
      <c r="KP24" s="61"/>
      <c r="KQ24" s="61"/>
      <c r="KR24" s="61"/>
      <c r="KS24" s="61"/>
      <c r="KT24" s="61"/>
      <c r="KU24" s="61"/>
      <c r="KV24" s="61"/>
      <c r="KW24" s="61"/>
      <c r="KX24" s="61"/>
      <c r="KY24" s="61"/>
      <c r="KZ24" s="61"/>
      <c r="LA24" s="61"/>
      <c r="LB24" s="61"/>
      <c r="LC24" s="61"/>
      <c r="LD24" s="61"/>
      <c r="LE24" s="61"/>
      <c r="LF24" s="61"/>
      <c r="LG24" s="61"/>
      <c r="LH24" s="61"/>
      <c r="LI24" s="61"/>
      <c r="LJ24" s="61"/>
      <c r="LK24" s="61"/>
      <c r="LL24" s="61"/>
      <c r="LM24" s="61"/>
      <c r="LN24" s="61"/>
      <c r="LO24" s="61"/>
      <c r="LP24" s="61"/>
      <c r="LQ24" s="61"/>
      <c r="LR24" s="61"/>
      <c r="LS24" s="61"/>
      <c r="LT24" s="61"/>
      <c r="LU24" s="61"/>
      <c r="LV24" s="61"/>
      <c r="LW24" s="61"/>
      <c r="LX24" s="61"/>
      <c r="LY24" s="61"/>
      <c r="LZ24" s="61"/>
      <c r="MA24" s="61"/>
      <c r="MB24" s="61"/>
      <c r="MC24" s="61"/>
      <c r="MD24" s="61"/>
      <c r="ME24" s="61"/>
      <c r="MF24" s="61">
        <v>10.23</v>
      </c>
      <c r="MG24" s="61" t="s">
        <v>742</v>
      </c>
      <c r="MH24" s="61"/>
      <c r="MI24" s="61"/>
      <c r="MJ24" s="61"/>
      <c r="MK24" s="61"/>
      <c r="ML24" s="61"/>
      <c r="MM24" s="61"/>
      <c r="MN24" s="61"/>
      <c r="MO24" s="61"/>
      <c r="MP24" s="61"/>
      <c r="MQ24" s="61"/>
      <c r="MR24" s="61"/>
      <c r="MS24" s="61"/>
      <c r="MT24" s="61"/>
      <c r="MU24" s="61"/>
      <c r="MV24" s="61"/>
      <c r="MW24" s="61"/>
      <c r="MX24" s="61"/>
      <c r="MY24" s="61"/>
      <c r="MZ24" s="61"/>
      <c r="NA24" s="61"/>
      <c r="NB24" s="61"/>
      <c r="NC24" s="61"/>
      <c r="ND24" s="61"/>
      <c r="NE24" s="61"/>
      <c r="NF24" s="61"/>
      <c r="NG24" s="61"/>
      <c r="NH24" s="61"/>
      <c r="NI24" s="61"/>
      <c r="NJ24" s="61"/>
      <c r="NK24" s="61"/>
      <c r="NL24" s="61"/>
      <c r="NM24" s="61"/>
      <c r="NN24" s="61"/>
      <c r="NO24" s="61"/>
      <c r="NP24" s="61"/>
      <c r="NQ24" s="61"/>
      <c r="NR24" s="61"/>
      <c r="NS24" s="61"/>
      <c r="NT24" s="61"/>
      <c r="NU24" s="61"/>
      <c r="NV24" s="61"/>
      <c r="NW24" s="61"/>
      <c r="NX24" s="61"/>
      <c r="NY24" s="61"/>
      <c r="NZ24" s="61"/>
      <c r="OA24" s="61"/>
      <c r="OB24" s="61"/>
      <c r="OC24" s="61"/>
      <c r="OD24" s="61"/>
      <c r="OE24" s="61"/>
      <c r="OF24" s="61"/>
      <c r="OG24" s="61"/>
      <c r="OH24" s="61"/>
      <c r="OI24" s="61"/>
      <c r="OJ24" s="61"/>
      <c r="OK24" s="61"/>
      <c r="OL24" s="61"/>
      <c r="OM24" s="61"/>
      <c r="ON24" s="61"/>
      <c r="OO24" s="61"/>
      <c r="OP24" s="61"/>
      <c r="OQ24" s="61"/>
      <c r="OR24" s="61"/>
      <c r="OS24" s="61"/>
      <c r="OT24" s="61"/>
      <c r="OU24" s="61"/>
      <c r="OV24" s="62"/>
      <c r="OW24" s="62"/>
      <c r="OX24" s="62"/>
      <c r="OY24" s="62">
        <v>25.92</v>
      </c>
      <c r="OZ24" s="62"/>
      <c r="PA24" s="62">
        <v>28.56</v>
      </c>
      <c r="PB24" s="62"/>
      <c r="PC24" s="62"/>
      <c r="PD24" s="62"/>
      <c r="PE24" s="62"/>
      <c r="PF24" s="61"/>
      <c r="PG24" s="62"/>
      <c r="PH24" s="66"/>
      <c r="PI24" s="61"/>
      <c r="PJ24" s="61"/>
      <c r="PK24" s="61"/>
      <c r="PL24" s="61"/>
      <c r="PM24" s="61"/>
      <c r="PN24" s="61"/>
      <c r="PO24" s="61"/>
      <c r="PP24" s="61"/>
      <c r="PQ24" s="61"/>
      <c r="PR24" s="61"/>
      <c r="PS24" s="62"/>
      <c r="PT24" s="61"/>
      <c r="PU24" s="61"/>
      <c r="PV24" s="73">
        <v>1.21</v>
      </c>
      <c r="PW24" s="73">
        <v>1.18</v>
      </c>
      <c r="PX24" s="73">
        <v>0</v>
      </c>
      <c r="PY24" s="62"/>
      <c r="PZ24" s="62"/>
      <c r="QA24" s="62"/>
      <c r="QB24" s="62"/>
      <c r="QC24" s="62"/>
      <c r="QD24" s="62"/>
      <c r="QE24" s="62"/>
      <c r="QF24" s="61"/>
      <c r="QG24" s="62"/>
      <c r="QH24" s="61"/>
      <c r="QI24" s="62"/>
      <c r="QJ24" s="61"/>
      <c r="QK24" s="62"/>
      <c r="QL24" s="61"/>
      <c r="QM24" s="62"/>
      <c r="QN24" s="62"/>
      <c r="QO24" s="67"/>
      <c r="QP24" s="61"/>
      <c r="QQ24" s="62"/>
      <c r="QR24" s="62"/>
      <c r="QS24" s="61"/>
      <c r="QT24" s="61"/>
      <c r="QU24" s="61"/>
      <c r="QV24" s="61"/>
      <c r="QW24" s="62"/>
      <c r="QX24" s="61"/>
      <c r="QY24" s="61"/>
      <c r="QZ24" s="61"/>
      <c r="RA24" s="61"/>
      <c r="RB24" s="61"/>
      <c r="RC24" s="61"/>
      <c r="RD24" s="61"/>
      <c r="RE24" s="61"/>
      <c r="RF24" s="61"/>
      <c r="RG24" s="61"/>
      <c r="RH24" s="61"/>
      <c r="RI24" s="61"/>
      <c r="RJ24" s="61"/>
      <c r="RK24" s="61"/>
      <c r="RL24" s="61"/>
      <c r="RM24" s="61"/>
      <c r="RN24" s="61"/>
      <c r="RO24" s="61"/>
      <c r="RP24" s="61"/>
      <c r="RQ24" s="61"/>
      <c r="RR24" s="61"/>
      <c r="RS24" s="61"/>
      <c r="RT24" s="61"/>
      <c r="RU24" s="61"/>
      <c r="RV24" s="61"/>
      <c r="RW24" s="61"/>
      <c r="RX24" s="61"/>
      <c r="RY24" s="61"/>
      <c r="RZ24" s="61"/>
      <c r="SA24" s="61"/>
      <c r="SB24" s="61"/>
      <c r="SC24" s="61"/>
      <c r="SD24" s="61"/>
      <c r="SE24" s="61"/>
      <c r="SF24" s="61"/>
      <c r="SG24" s="61"/>
      <c r="SH24" s="61"/>
      <c r="SI24" s="61"/>
      <c r="SJ24" s="61"/>
      <c r="SK24" s="61"/>
      <c r="SL24" s="61"/>
      <c r="SM24" s="61"/>
      <c r="SN24" s="61"/>
      <c r="SO24" s="61"/>
      <c r="SP24" s="61"/>
      <c r="SQ24" s="61"/>
      <c r="SR24" s="61"/>
      <c r="SS24" s="61"/>
      <c r="ST24" s="61"/>
      <c r="SU24" s="61"/>
      <c r="SV24" s="61"/>
      <c r="SW24" s="61"/>
      <c r="SX24" s="61"/>
      <c r="SY24" s="61"/>
      <c r="SZ24" s="61"/>
      <c r="TA24" s="61"/>
      <c r="TB24" s="61"/>
      <c r="TC24" s="61"/>
      <c r="TD24" s="61"/>
      <c r="TE24" s="61"/>
      <c r="TF24" s="61"/>
      <c r="TG24" s="61"/>
      <c r="TH24" s="61"/>
      <c r="TI24" s="61"/>
      <c r="TJ24" s="61"/>
      <c r="TK24" s="61"/>
      <c r="TL24" s="61"/>
      <c r="TM24" s="61"/>
      <c r="TN24" s="61"/>
      <c r="TO24" s="61"/>
      <c r="TP24" s="61"/>
      <c r="TQ24" s="61"/>
      <c r="TR24" s="61"/>
      <c r="TS24" s="61"/>
      <c r="TT24" s="61"/>
      <c r="TU24" s="61"/>
      <c r="TV24" s="61"/>
      <c r="TW24" s="61"/>
      <c r="TX24" s="61"/>
      <c r="TY24" s="61"/>
      <c r="TZ24" s="61"/>
      <c r="UA24" s="61"/>
      <c r="UB24" s="61"/>
      <c r="UC24" s="61"/>
      <c r="UD24" s="61"/>
      <c r="UE24" s="61"/>
      <c r="UF24" s="61"/>
      <c r="UG24" s="61"/>
      <c r="UH24" s="61"/>
      <c r="UI24" s="61"/>
      <c r="UJ24" s="61"/>
      <c r="UK24" s="61"/>
      <c r="UL24" s="61"/>
      <c r="UM24" s="61"/>
      <c r="UN24" s="61"/>
      <c r="UO24" s="61"/>
      <c r="UP24" s="61"/>
      <c r="UQ24" s="61"/>
      <c r="UR24" s="61"/>
      <c r="US24" s="61"/>
      <c r="UT24" s="61"/>
      <c r="UU24" s="61"/>
      <c r="UV24" s="61"/>
      <c r="UW24" s="61"/>
      <c r="UX24" s="61"/>
      <c r="UY24" s="61"/>
      <c r="UZ24" s="61"/>
      <c r="VA24" s="61"/>
      <c r="VB24" s="61"/>
      <c r="VC24" s="61"/>
      <c r="VD24" s="61"/>
      <c r="VE24" s="61"/>
      <c r="VF24" s="61"/>
      <c r="VG24" s="61"/>
      <c r="VH24" s="61"/>
      <c r="VI24" s="61"/>
      <c r="VJ24" s="61"/>
      <c r="VK24" s="61"/>
      <c r="VL24" s="61"/>
      <c r="VM24" s="61"/>
      <c r="VN24" s="61"/>
      <c r="VO24" s="61"/>
      <c r="VP24" s="61"/>
      <c r="VQ24" s="61"/>
      <c r="VR24" s="61"/>
      <c r="VS24" s="61"/>
      <c r="VT24" s="61"/>
      <c r="VU24" s="61"/>
      <c r="VV24" s="61"/>
      <c r="VW24" s="61"/>
      <c r="VX24" s="61"/>
      <c r="VY24" s="61"/>
      <c r="VZ24" s="61"/>
      <c r="WA24" s="61"/>
      <c r="WB24" s="61"/>
      <c r="WC24" s="61"/>
      <c r="WD24" s="61"/>
      <c r="WE24" s="61"/>
      <c r="WF24" s="61"/>
      <c r="WG24" s="61"/>
      <c r="WH24" s="61"/>
      <c r="WI24" s="61"/>
      <c r="WJ24" s="61"/>
      <c r="WK24" s="61"/>
      <c r="WL24" s="61"/>
      <c r="WM24" s="61"/>
      <c r="WN24" s="61"/>
      <c r="WO24" s="61"/>
      <c r="WP24" s="61"/>
      <c r="WQ24" s="61"/>
      <c r="WR24" s="61"/>
      <c r="WS24" s="61"/>
      <c r="WT24" s="61"/>
      <c r="WU24" s="61"/>
      <c r="WV24" s="61"/>
      <c r="WW24" s="61"/>
      <c r="WX24" s="61"/>
      <c r="WY24" s="61"/>
      <c r="WZ24" s="61"/>
      <c r="XA24" s="61"/>
      <c r="XB24" s="61"/>
      <c r="XC24" s="61"/>
      <c r="XD24" s="61"/>
      <c r="XE24" s="61"/>
      <c r="XF24" s="61"/>
      <c r="XG24" s="61"/>
      <c r="XH24" s="61"/>
      <c r="XI24" s="61"/>
      <c r="XJ24" s="61"/>
      <c r="XK24" s="61"/>
      <c r="XL24" s="61"/>
      <c r="XM24" s="61"/>
      <c r="XN24" s="61"/>
      <c r="XO24" s="61"/>
      <c r="XP24" s="61"/>
      <c r="XQ24" s="61"/>
      <c r="XR24" s="61"/>
      <c r="XS24" s="61"/>
      <c r="XT24" s="61"/>
      <c r="XU24" s="61"/>
      <c r="XV24" s="61"/>
      <c r="XW24" s="61"/>
      <c r="XX24" s="61"/>
      <c r="XY24" s="61"/>
      <c r="XZ24" s="61"/>
      <c r="YA24" s="61"/>
      <c r="YB24" s="61"/>
      <c r="YC24" s="61"/>
      <c r="YD24" s="61"/>
      <c r="YE24" s="61"/>
      <c r="YF24" s="61"/>
      <c r="YG24" s="61"/>
      <c r="YH24" s="61"/>
      <c r="YI24" s="61"/>
      <c r="YJ24" s="61"/>
      <c r="YK24" s="61"/>
      <c r="YL24" s="61"/>
      <c r="YM24" s="61"/>
      <c r="YN24" s="61"/>
      <c r="YO24" s="61"/>
      <c r="YP24" s="61"/>
      <c r="YQ24" s="61"/>
      <c r="YR24" s="61"/>
      <c r="YS24" s="61"/>
      <c r="YT24" s="61"/>
      <c r="YU24" s="61"/>
      <c r="YV24" s="61"/>
      <c r="YW24" s="61"/>
      <c r="YX24" s="61"/>
      <c r="YY24" s="61"/>
      <c r="YZ24" s="61"/>
      <c r="ZA24" s="61"/>
    </row>
    <row r="25" spans="1:677" x14ac:dyDescent="0.25">
      <c r="A25" s="61"/>
      <c r="B25" s="68" t="s">
        <v>758</v>
      </c>
      <c r="C25" s="61"/>
      <c r="D25" s="61"/>
      <c r="E25" s="73">
        <v>80.22</v>
      </c>
      <c r="F25" s="61"/>
      <c r="G25" s="61"/>
      <c r="H25" s="61"/>
      <c r="I25" s="61"/>
      <c r="J25" s="61"/>
      <c r="K25" s="61"/>
      <c r="L25" s="61"/>
      <c r="M25" s="62">
        <v>0</v>
      </c>
      <c r="N25" s="61">
        <v>78.100000000000009</v>
      </c>
      <c r="O25" s="61"/>
      <c r="P25" s="62"/>
      <c r="Q25" s="61"/>
      <c r="R25" s="62"/>
      <c r="S25" s="61"/>
      <c r="T25" s="61"/>
      <c r="U25" s="61">
        <v>7</v>
      </c>
      <c r="V25" s="61">
        <v>114</v>
      </c>
      <c r="W25" s="61">
        <v>2590</v>
      </c>
      <c r="X25" s="61"/>
      <c r="Y25" s="61"/>
      <c r="Z25" s="61"/>
      <c r="AA25" s="62"/>
      <c r="AB25" s="61"/>
      <c r="AC25" s="61">
        <v>7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/>
      <c r="AJ25" s="61"/>
      <c r="AK25" s="63"/>
      <c r="AL25" s="69"/>
      <c r="AM25" s="63"/>
      <c r="AN25" s="63"/>
      <c r="AO25" s="61"/>
      <c r="AP25" s="63">
        <v>1400</v>
      </c>
      <c r="AQ25" s="61"/>
      <c r="AR25" s="61"/>
      <c r="AS25" s="68">
        <v>30</v>
      </c>
      <c r="AT25" s="64">
        <v>3.9300000000000002E-2</v>
      </c>
      <c r="AU25" s="61"/>
      <c r="AV25" s="64">
        <v>0.1789</v>
      </c>
      <c r="AW25" s="61"/>
      <c r="AX25" s="64"/>
      <c r="AY25" s="64"/>
      <c r="AZ25" s="64"/>
      <c r="BA25" s="64"/>
      <c r="BB25" s="64">
        <v>0.31369999999999998</v>
      </c>
      <c r="BC25" s="64">
        <v>0.46810000000000002</v>
      </c>
      <c r="BD25" s="64"/>
      <c r="BE25" s="64"/>
      <c r="BF25" s="68">
        <v>1216</v>
      </c>
      <c r="BG25" s="64">
        <v>3.2199999999999999E-2</v>
      </c>
      <c r="BH25" s="61"/>
      <c r="BI25" s="64">
        <v>0.4012</v>
      </c>
      <c r="BJ25" s="61"/>
      <c r="BK25" s="64"/>
      <c r="BL25" s="64"/>
      <c r="BM25" s="64"/>
      <c r="BN25" s="64"/>
      <c r="BO25" s="64">
        <v>0.40710000000000002</v>
      </c>
      <c r="BP25" s="64">
        <v>0.15939999999999999</v>
      </c>
      <c r="BQ25" s="64">
        <v>2.0000000000000001E-4</v>
      </c>
      <c r="BR25" s="64"/>
      <c r="BS25" s="68"/>
      <c r="BT25" s="64"/>
      <c r="BU25" s="61"/>
      <c r="BV25" s="64"/>
      <c r="BW25" s="61"/>
      <c r="BX25" s="64"/>
      <c r="BY25" s="64"/>
      <c r="BZ25" s="64"/>
      <c r="CA25" s="64"/>
      <c r="CB25" s="64"/>
      <c r="CC25" s="64"/>
      <c r="CD25" s="64"/>
      <c r="CE25" s="64"/>
      <c r="CF25" s="68">
        <v>134</v>
      </c>
      <c r="CG25" s="64">
        <v>1</v>
      </c>
      <c r="CH25" s="61"/>
      <c r="CI25" s="61"/>
      <c r="CJ25" s="61"/>
      <c r="CK25" s="61"/>
      <c r="CL25" s="61"/>
      <c r="CM25" s="68">
        <v>6</v>
      </c>
      <c r="CN25" s="64"/>
      <c r="CO25" s="61"/>
      <c r="CP25" s="64"/>
      <c r="CQ25" s="61"/>
      <c r="CR25" s="64"/>
      <c r="CS25" s="64"/>
      <c r="CT25" s="64"/>
      <c r="CU25" s="64"/>
      <c r="CV25" s="64">
        <v>1</v>
      </c>
      <c r="CW25" s="64"/>
      <c r="CX25" s="64"/>
      <c r="CY25" s="64"/>
      <c r="CZ25" s="68"/>
      <c r="DA25" s="64"/>
      <c r="DB25" s="64"/>
      <c r="DC25" s="64"/>
      <c r="DD25" s="64"/>
      <c r="DE25" s="64"/>
      <c r="DF25" s="64"/>
      <c r="DG25" s="64"/>
      <c r="DH25" s="68"/>
      <c r="DI25" s="64"/>
      <c r="DJ25" s="61"/>
      <c r="DK25" s="64"/>
      <c r="DL25" s="61"/>
      <c r="DM25" s="64"/>
      <c r="DN25" s="64"/>
      <c r="DO25" s="64"/>
      <c r="DP25" s="64"/>
      <c r="DQ25" s="64"/>
      <c r="DR25" s="64"/>
      <c r="DS25" s="64"/>
      <c r="DT25" s="63"/>
      <c r="DU25" s="68">
        <v>14</v>
      </c>
      <c r="DV25" s="64"/>
      <c r="DW25" s="64"/>
      <c r="DX25" s="64">
        <v>0.26429999999999998</v>
      </c>
      <c r="DY25" s="64">
        <v>0.73570000000000002</v>
      </c>
      <c r="DZ25" s="64"/>
      <c r="EA25" s="64"/>
      <c r="EB25" s="68"/>
      <c r="EC25" s="64"/>
      <c r="ED25" s="64"/>
      <c r="EE25" s="64"/>
      <c r="EF25" s="64"/>
      <c r="EG25" s="64"/>
      <c r="EH25" s="64"/>
      <c r="EI25" s="68"/>
      <c r="EJ25" s="64"/>
      <c r="EK25" s="64"/>
      <c r="EL25" s="64"/>
      <c r="EM25" s="64"/>
      <c r="EN25" s="64"/>
      <c r="EO25" s="64"/>
      <c r="EP25" s="64"/>
      <c r="EQ25" s="61"/>
      <c r="ER25" s="68"/>
      <c r="ES25" s="64"/>
      <c r="ET25" s="64"/>
      <c r="EU25" s="64"/>
      <c r="EV25" s="64"/>
      <c r="EW25" s="64"/>
      <c r="EX25" s="61"/>
      <c r="EY25" s="61"/>
      <c r="EZ25" s="61"/>
      <c r="FA25" s="61"/>
      <c r="FB25" s="62">
        <f t="shared" si="0"/>
        <v>80.22</v>
      </c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G25" s="61"/>
      <c r="JH25" s="61"/>
      <c r="JI25" s="61"/>
      <c r="JJ25" s="61"/>
      <c r="JK25" s="61"/>
      <c r="JL25" s="61"/>
      <c r="JM25" s="61"/>
      <c r="JN25" s="61"/>
      <c r="JO25" s="61"/>
      <c r="JP25" s="61"/>
      <c r="JQ25" s="61"/>
      <c r="JR25" s="61"/>
      <c r="JS25" s="61"/>
      <c r="JT25" s="61"/>
      <c r="JU25" s="61"/>
      <c r="JV25" s="61">
        <v>3.93</v>
      </c>
      <c r="JW25" s="61" t="s">
        <v>742</v>
      </c>
      <c r="JX25" s="61"/>
      <c r="JY25" s="61"/>
      <c r="JZ25" s="61"/>
      <c r="KA25" s="61"/>
      <c r="KB25" s="61"/>
      <c r="KC25" s="61"/>
      <c r="KD25" s="61"/>
      <c r="KE25" s="61"/>
      <c r="KF25" s="61"/>
      <c r="KG25" s="61"/>
      <c r="KH25" s="61"/>
      <c r="KI25" s="61"/>
      <c r="KJ25" s="61"/>
      <c r="KK25" s="61"/>
      <c r="KL25" s="61"/>
      <c r="KM25" s="61"/>
      <c r="KN25" s="61"/>
      <c r="KO25" s="61"/>
      <c r="KP25" s="61"/>
      <c r="KQ25" s="61"/>
      <c r="KR25" s="61"/>
      <c r="KS25" s="61"/>
      <c r="KT25" s="61"/>
      <c r="KU25" s="61"/>
      <c r="KV25" s="61"/>
      <c r="KW25" s="61"/>
      <c r="KX25" s="61"/>
      <c r="KY25" s="61"/>
      <c r="KZ25" s="61"/>
      <c r="LA25" s="61"/>
      <c r="LB25" s="61"/>
      <c r="LC25" s="61"/>
      <c r="LD25" s="61"/>
      <c r="LE25" s="61"/>
      <c r="LF25" s="61"/>
      <c r="LG25" s="61"/>
      <c r="LH25" s="61"/>
      <c r="LI25" s="61"/>
      <c r="LJ25" s="61"/>
      <c r="LK25" s="61"/>
      <c r="LL25" s="61"/>
      <c r="LM25" s="61"/>
      <c r="LN25" s="61"/>
      <c r="LO25" s="61"/>
      <c r="LP25" s="61"/>
      <c r="LQ25" s="61"/>
      <c r="LR25" s="61"/>
      <c r="LS25" s="61"/>
      <c r="LT25" s="61"/>
      <c r="LU25" s="61"/>
      <c r="LV25" s="61"/>
      <c r="LW25" s="61"/>
      <c r="LX25" s="61"/>
      <c r="LY25" s="61"/>
      <c r="LZ25" s="61"/>
      <c r="MA25" s="61"/>
      <c r="MB25" s="61"/>
      <c r="MC25" s="61"/>
      <c r="MD25" s="61"/>
      <c r="ME25" s="61"/>
      <c r="MF25" s="61">
        <v>21.16</v>
      </c>
      <c r="MG25" s="61" t="s">
        <v>759</v>
      </c>
      <c r="MH25" s="61"/>
      <c r="MI25" s="61"/>
      <c r="MJ25" s="61"/>
      <c r="MK25" s="61"/>
      <c r="ML25" s="61"/>
      <c r="MM25" s="61"/>
      <c r="MN25" s="61"/>
      <c r="MO25" s="61"/>
      <c r="MP25" s="61"/>
      <c r="MQ25" s="61"/>
      <c r="MR25" s="61"/>
      <c r="MS25" s="61"/>
      <c r="MT25" s="61"/>
      <c r="MU25" s="61"/>
      <c r="MV25" s="61"/>
      <c r="MW25" s="61"/>
      <c r="MX25" s="61"/>
      <c r="MY25" s="61"/>
      <c r="MZ25" s="61"/>
      <c r="NA25" s="61"/>
      <c r="NB25" s="61"/>
      <c r="NC25" s="61"/>
      <c r="ND25" s="61"/>
      <c r="NE25" s="61"/>
      <c r="NF25" s="61"/>
      <c r="NG25" s="61"/>
      <c r="NH25" s="61"/>
      <c r="NI25" s="61"/>
      <c r="NJ25" s="61"/>
      <c r="NK25" s="61"/>
      <c r="NL25" s="61"/>
      <c r="NM25" s="61"/>
      <c r="NN25" s="61"/>
      <c r="NO25" s="61"/>
      <c r="NP25" s="61"/>
      <c r="NQ25" s="61"/>
      <c r="NR25" s="61"/>
      <c r="NS25" s="61"/>
      <c r="NT25" s="61"/>
      <c r="NU25" s="61"/>
      <c r="NV25" s="61"/>
      <c r="NW25" s="61"/>
      <c r="NX25" s="61"/>
      <c r="NY25" s="61"/>
      <c r="NZ25" s="61"/>
      <c r="OA25" s="61"/>
      <c r="OB25" s="61"/>
      <c r="OC25" s="61"/>
      <c r="OD25" s="61"/>
      <c r="OE25" s="61"/>
      <c r="OF25" s="61"/>
      <c r="OG25" s="61"/>
      <c r="OH25" s="61"/>
      <c r="OI25" s="61"/>
      <c r="OJ25" s="61"/>
      <c r="OK25" s="61"/>
      <c r="OL25" s="61"/>
      <c r="OM25" s="61"/>
      <c r="ON25" s="61"/>
      <c r="OO25" s="61"/>
      <c r="OP25" s="61"/>
      <c r="OQ25" s="61"/>
      <c r="OR25" s="61"/>
      <c r="OS25" s="61"/>
      <c r="OT25" s="61"/>
      <c r="OU25" s="61"/>
      <c r="OV25" s="62"/>
      <c r="OW25" s="62"/>
      <c r="OX25" s="62"/>
      <c r="OY25" s="62">
        <v>45.67</v>
      </c>
      <c r="OZ25" s="62"/>
      <c r="PA25" s="62">
        <v>7.34</v>
      </c>
      <c r="PB25" s="62"/>
      <c r="PC25" s="62"/>
      <c r="PD25" s="62"/>
      <c r="PE25" s="62"/>
      <c r="PF25" s="61"/>
      <c r="PG25" s="62"/>
      <c r="PH25" s="66"/>
      <c r="PI25" s="61"/>
      <c r="PJ25" s="61"/>
      <c r="PK25" s="61"/>
      <c r="PL25" s="61"/>
      <c r="PM25" s="61"/>
      <c r="PN25" s="61"/>
      <c r="PO25" s="61"/>
      <c r="PP25" s="61"/>
      <c r="PQ25" s="61"/>
      <c r="PR25" s="61"/>
      <c r="PS25" s="62"/>
      <c r="PT25" s="61"/>
      <c r="PU25" s="61"/>
      <c r="PV25" s="73">
        <v>2.12</v>
      </c>
      <c r="PW25" s="73">
        <v>1.1499999999999999</v>
      </c>
      <c r="PX25" s="73">
        <v>0</v>
      </c>
      <c r="PY25" s="62"/>
      <c r="PZ25" s="62"/>
      <c r="QA25" s="62"/>
      <c r="QB25" s="62"/>
      <c r="QC25" s="62"/>
      <c r="QD25" s="62"/>
      <c r="QE25" s="62"/>
      <c r="QF25" s="61"/>
      <c r="QG25" s="62"/>
      <c r="QH25" s="61"/>
      <c r="QI25" s="62"/>
      <c r="QJ25" s="61"/>
      <c r="QK25" s="62"/>
      <c r="QL25" s="61"/>
      <c r="QM25" s="62"/>
      <c r="QN25" s="62"/>
      <c r="QO25" s="67"/>
      <c r="QP25" s="61"/>
      <c r="QQ25" s="62"/>
      <c r="QR25" s="62"/>
      <c r="QS25" s="61"/>
      <c r="QT25" s="61"/>
      <c r="QU25" s="61"/>
      <c r="QV25" s="61"/>
      <c r="QW25" s="62"/>
      <c r="QX25" s="61"/>
      <c r="QY25" s="61"/>
      <c r="QZ25" s="61"/>
      <c r="RA25" s="61"/>
      <c r="RB25" s="61"/>
      <c r="RC25" s="61"/>
      <c r="RD25" s="61"/>
      <c r="RE25" s="61"/>
      <c r="RF25" s="61"/>
      <c r="RG25" s="61"/>
      <c r="RH25" s="61"/>
      <c r="RI25" s="61"/>
      <c r="RJ25" s="61"/>
      <c r="RK25" s="61"/>
      <c r="RL25" s="61"/>
      <c r="RM25" s="61"/>
      <c r="RN25" s="61"/>
      <c r="RO25" s="61"/>
      <c r="RP25" s="61"/>
      <c r="RQ25" s="61"/>
      <c r="RR25" s="61"/>
      <c r="RS25" s="61"/>
      <c r="RT25" s="61"/>
      <c r="RU25" s="61"/>
      <c r="RV25" s="61"/>
      <c r="RW25" s="61"/>
      <c r="RX25" s="61"/>
      <c r="RY25" s="61"/>
      <c r="RZ25" s="61"/>
      <c r="SA25" s="61"/>
      <c r="SB25" s="61"/>
      <c r="SC25" s="61"/>
      <c r="SD25" s="61"/>
      <c r="SE25" s="61"/>
      <c r="SF25" s="61"/>
      <c r="SG25" s="61"/>
      <c r="SH25" s="61"/>
      <c r="SI25" s="61"/>
      <c r="SJ25" s="61"/>
      <c r="SK25" s="61"/>
      <c r="SL25" s="61"/>
      <c r="SM25" s="61"/>
      <c r="SN25" s="61"/>
      <c r="SO25" s="61"/>
      <c r="SP25" s="61"/>
      <c r="SQ25" s="61"/>
      <c r="SR25" s="61"/>
      <c r="SS25" s="61"/>
      <c r="ST25" s="61"/>
      <c r="SU25" s="61"/>
      <c r="SV25" s="61"/>
      <c r="SW25" s="61"/>
      <c r="SX25" s="61"/>
      <c r="SY25" s="61"/>
      <c r="SZ25" s="61"/>
      <c r="TA25" s="61"/>
      <c r="TB25" s="61"/>
      <c r="TC25" s="61"/>
      <c r="TD25" s="61"/>
      <c r="TE25" s="61"/>
      <c r="TF25" s="61"/>
      <c r="TG25" s="61"/>
      <c r="TH25" s="61"/>
      <c r="TI25" s="61"/>
      <c r="TJ25" s="61"/>
      <c r="TK25" s="61"/>
      <c r="TL25" s="61"/>
      <c r="TM25" s="61"/>
      <c r="TN25" s="61"/>
      <c r="TO25" s="61"/>
      <c r="TP25" s="61"/>
      <c r="TQ25" s="61"/>
      <c r="TR25" s="61"/>
      <c r="TS25" s="61"/>
      <c r="TT25" s="61"/>
      <c r="TU25" s="61"/>
      <c r="TV25" s="61"/>
      <c r="TW25" s="61"/>
      <c r="TX25" s="61"/>
      <c r="TY25" s="61"/>
      <c r="TZ25" s="61"/>
      <c r="UA25" s="61"/>
      <c r="UB25" s="61"/>
      <c r="UC25" s="61"/>
      <c r="UD25" s="61"/>
      <c r="UE25" s="61"/>
      <c r="UF25" s="61"/>
      <c r="UG25" s="61"/>
      <c r="UH25" s="61"/>
      <c r="UI25" s="61"/>
      <c r="UJ25" s="61"/>
      <c r="UK25" s="61"/>
      <c r="UL25" s="61"/>
      <c r="UM25" s="61"/>
      <c r="UN25" s="61"/>
      <c r="UO25" s="61"/>
      <c r="UP25" s="61"/>
      <c r="UQ25" s="61"/>
      <c r="UR25" s="61"/>
      <c r="US25" s="61"/>
      <c r="UT25" s="61"/>
      <c r="UU25" s="61"/>
      <c r="UV25" s="61"/>
      <c r="UW25" s="61"/>
      <c r="UX25" s="61"/>
      <c r="UY25" s="61"/>
      <c r="UZ25" s="61"/>
      <c r="VA25" s="61"/>
      <c r="VB25" s="61"/>
      <c r="VC25" s="61"/>
      <c r="VD25" s="61"/>
      <c r="VE25" s="61"/>
      <c r="VF25" s="61"/>
      <c r="VG25" s="61"/>
      <c r="VH25" s="61"/>
      <c r="VI25" s="61"/>
      <c r="VJ25" s="61"/>
      <c r="VK25" s="61"/>
      <c r="VL25" s="61"/>
      <c r="VM25" s="61"/>
      <c r="VN25" s="61"/>
      <c r="VO25" s="61"/>
      <c r="VP25" s="61"/>
      <c r="VQ25" s="61"/>
      <c r="VR25" s="61"/>
      <c r="VS25" s="61"/>
      <c r="VT25" s="61"/>
      <c r="VU25" s="61"/>
      <c r="VV25" s="61"/>
      <c r="VW25" s="61"/>
      <c r="VX25" s="61"/>
      <c r="VY25" s="61"/>
      <c r="VZ25" s="61"/>
      <c r="WA25" s="61"/>
      <c r="WB25" s="61"/>
      <c r="WC25" s="61"/>
      <c r="WD25" s="61"/>
      <c r="WE25" s="61"/>
      <c r="WF25" s="61"/>
      <c r="WG25" s="61"/>
      <c r="WH25" s="61"/>
      <c r="WI25" s="61"/>
      <c r="WJ25" s="61"/>
      <c r="WK25" s="61"/>
      <c r="WL25" s="61"/>
      <c r="WM25" s="61"/>
      <c r="WN25" s="61"/>
      <c r="WO25" s="61"/>
      <c r="WP25" s="61"/>
      <c r="WQ25" s="61"/>
      <c r="WR25" s="61"/>
      <c r="WS25" s="61"/>
      <c r="WT25" s="61"/>
      <c r="WU25" s="61"/>
      <c r="WV25" s="61"/>
      <c r="WW25" s="61"/>
      <c r="WX25" s="61"/>
      <c r="WY25" s="61"/>
      <c r="WZ25" s="61"/>
      <c r="XA25" s="61"/>
      <c r="XB25" s="61"/>
      <c r="XC25" s="61"/>
      <c r="XD25" s="61"/>
      <c r="XE25" s="61"/>
      <c r="XF25" s="61"/>
      <c r="XG25" s="61"/>
      <c r="XH25" s="61"/>
      <c r="XI25" s="61"/>
      <c r="XJ25" s="61"/>
      <c r="XK25" s="61"/>
      <c r="XL25" s="61"/>
      <c r="XM25" s="61"/>
      <c r="XN25" s="61"/>
      <c r="XO25" s="61"/>
      <c r="XP25" s="61"/>
      <c r="XQ25" s="61"/>
      <c r="XR25" s="61"/>
      <c r="XS25" s="61"/>
      <c r="XT25" s="61"/>
      <c r="XU25" s="61"/>
      <c r="XV25" s="61"/>
      <c r="XW25" s="61"/>
      <c r="XX25" s="61"/>
      <c r="XY25" s="61"/>
      <c r="XZ25" s="61"/>
      <c r="YA25" s="61"/>
      <c r="YB25" s="61"/>
      <c r="YC25" s="61"/>
      <c r="YD25" s="61"/>
      <c r="YE25" s="61"/>
      <c r="YF25" s="61"/>
      <c r="YG25" s="61"/>
      <c r="YH25" s="61"/>
      <c r="YI25" s="61"/>
      <c r="YJ25" s="61"/>
      <c r="YK25" s="61"/>
      <c r="YL25" s="61"/>
      <c r="YM25" s="61"/>
      <c r="YN25" s="61"/>
      <c r="YO25" s="61"/>
      <c r="YP25" s="61"/>
      <c r="YQ25" s="61"/>
      <c r="YR25" s="61"/>
      <c r="YS25" s="61"/>
      <c r="YT25" s="61"/>
      <c r="YU25" s="61"/>
      <c r="YV25" s="61"/>
      <c r="YW25" s="61"/>
      <c r="YX25" s="61"/>
      <c r="YY25" s="61"/>
      <c r="YZ25" s="61"/>
      <c r="ZA25" s="61"/>
    </row>
    <row r="26" spans="1:677" x14ac:dyDescent="0.25">
      <c r="A26" s="61"/>
      <c r="B26" s="68" t="s">
        <v>760</v>
      </c>
      <c r="C26" s="61"/>
      <c r="D26" s="61"/>
      <c r="E26" s="73">
        <v>80.16</v>
      </c>
      <c r="F26" s="61"/>
      <c r="G26" s="61"/>
      <c r="H26" s="61"/>
      <c r="I26" s="61"/>
      <c r="J26" s="61"/>
      <c r="K26" s="61"/>
      <c r="L26" s="61"/>
      <c r="M26" s="62">
        <v>0</v>
      </c>
      <c r="N26" s="61">
        <v>69.63</v>
      </c>
      <c r="O26" s="61"/>
      <c r="P26" s="62"/>
      <c r="Q26" s="61"/>
      <c r="R26" s="62"/>
      <c r="S26" s="61"/>
      <c r="T26" s="61"/>
      <c r="U26" s="61">
        <v>8</v>
      </c>
      <c r="V26" s="61">
        <v>63</v>
      </c>
      <c r="W26" s="61">
        <v>2655</v>
      </c>
      <c r="X26" s="61"/>
      <c r="Y26" s="61"/>
      <c r="Z26" s="61"/>
      <c r="AA26" s="62"/>
      <c r="AB26" s="61"/>
      <c r="AC26" s="61">
        <v>7</v>
      </c>
      <c r="AD26" s="61">
        <v>1</v>
      </c>
      <c r="AE26" s="61">
        <v>0</v>
      </c>
      <c r="AF26" s="61">
        <v>1</v>
      </c>
      <c r="AG26" s="61">
        <v>0</v>
      </c>
      <c r="AH26" s="61">
        <v>0</v>
      </c>
      <c r="AI26" s="61"/>
      <c r="AJ26" s="61"/>
      <c r="AK26" s="63"/>
      <c r="AL26" s="69"/>
      <c r="AM26" s="63"/>
      <c r="AN26" s="63"/>
      <c r="AO26" s="61"/>
      <c r="AP26" s="63">
        <v>90</v>
      </c>
      <c r="AQ26" s="61"/>
      <c r="AR26" s="61"/>
      <c r="AS26" s="68">
        <v>2</v>
      </c>
      <c r="AT26" s="64"/>
      <c r="AU26" s="61"/>
      <c r="AV26" s="64"/>
      <c r="AW26" s="61"/>
      <c r="AX26" s="64"/>
      <c r="AY26" s="64"/>
      <c r="AZ26" s="64"/>
      <c r="BA26" s="64"/>
      <c r="BB26" s="64">
        <v>0.68520000000000003</v>
      </c>
      <c r="BC26" s="64">
        <v>0.31480000000000002</v>
      </c>
      <c r="BD26" s="64"/>
      <c r="BE26" s="64"/>
      <c r="BF26" s="68">
        <v>83</v>
      </c>
      <c r="BG26" s="64">
        <v>3.4099999999999998E-2</v>
      </c>
      <c r="BH26" s="61"/>
      <c r="BI26" s="64">
        <v>0.30530000000000002</v>
      </c>
      <c r="BJ26" s="61"/>
      <c r="BK26" s="64"/>
      <c r="BL26" s="64"/>
      <c r="BM26" s="64"/>
      <c r="BN26" s="64">
        <v>1.3899999999999999E-2</v>
      </c>
      <c r="BO26" s="64">
        <v>0.4229</v>
      </c>
      <c r="BP26" s="64">
        <v>0.2238</v>
      </c>
      <c r="BQ26" s="64"/>
      <c r="BR26" s="64"/>
      <c r="BS26" s="68"/>
      <c r="BT26" s="64"/>
      <c r="BU26" s="61"/>
      <c r="BV26" s="64"/>
      <c r="BW26" s="61"/>
      <c r="BX26" s="64"/>
      <c r="BY26" s="64"/>
      <c r="BZ26" s="64"/>
      <c r="CA26" s="64"/>
      <c r="CB26" s="64"/>
      <c r="CC26" s="64"/>
      <c r="CD26" s="64"/>
      <c r="CE26" s="64"/>
      <c r="CF26" s="68">
        <v>5</v>
      </c>
      <c r="CG26" s="64">
        <v>1</v>
      </c>
      <c r="CH26" s="61"/>
      <c r="CI26" s="61"/>
      <c r="CJ26" s="61"/>
      <c r="CK26" s="61"/>
      <c r="CL26" s="61"/>
      <c r="CM26" s="68"/>
      <c r="CN26" s="64"/>
      <c r="CO26" s="61"/>
      <c r="CP26" s="64"/>
      <c r="CQ26" s="61"/>
      <c r="CR26" s="64"/>
      <c r="CS26" s="64"/>
      <c r="CT26" s="64"/>
      <c r="CU26" s="64"/>
      <c r="CV26" s="64"/>
      <c r="CW26" s="64"/>
      <c r="CX26" s="64"/>
      <c r="CY26" s="64"/>
      <c r="CZ26" s="68"/>
      <c r="DA26" s="64"/>
      <c r="DB26" s="64"/>
      <c r="DC26" s="64"/>
      <c r="DD26" s="64"/>
      <c r="DE26" s="64"/>
      <c r="DF26" s="64"/>
      <c r="DG26" s="64"/>
      <c r="DH26" s="68"/>
      <c r="DI26" s="64"/>
      <c r="DJ26" s="61"/>
      <c r="DK26" s="64"/>
      <c r="DL26" s="61"/>
      <c r="DM26" s="64"/>
      <c r="DN26" s="64"/>
      <c r="DO26" s="64"/>
      <c r="DP26" s="64"/>
      <c r="DQ26" s="64"/>
      <c r="DR26" s="64"/>
      <c r="DS26" s="64"/>
      <c r="DT26" s="63"/>
      <c r="DU26" s="68"/>
      <c r="DV26" s="64"/>
      <c r="DW26" s="64"/>
      <c r="DX26" s="64"/>
      <c r="DY26" s="64"/>
      <c r="DZ26" s="64"/>
      <c r="EA26" s="64"/>
      <c r="EB26" s="68"/>
      <c r="EC26" s="64"/>
      <c r="ED26" s="64"/>
      <c r="EE26" s="64"/>
      <c r="EF26" s="64"/>
      <c r="EG26" s="64"/>
      <c r="EH26" s="64"/>
      <c r="EI26" s="68"/>
      <c r="EJ26" s="64"/>
      <c r="EK26" s="64"/>
      <c r="EL26" s="64"/>
      <c r="EM26" s="64"/>
      <c r="EN26" s="64"/>
      <c r="EO26" s="64"/>
      <c r="EP26" s="64"/>
      <c r="EQ26" s="61"/>
      <c r="ER26" s="68"/>
      <c r="ES26" s="64"/>
      <c r="ET26" s="64"/>
      <c r="EU26" s="64"/>
      <c r="EV26" s="64"/>
      <c r="EW26" s="64"/>
      <c r="EX26" s="62"/>
      <c r="EY26" s="61"/>
      <c r="EZ26" s="61"/>
      <c r="FA26" s="61"/>
      <c r="FB26" s="62">
        <f t="shared" si="0"/>
        <v>80.16</v>
      </c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>
        <v>48.42</v>
      </c>
      <c r="FR26" s="61"/>
      <c r="FS26" s="61"/>
      <c r="FT26" s="61"/>
      <c r="FU26" s="61">
        <v>12.37</v>
      </c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/>
      <c r="IX26" s="61"/>
      <c r="IY26" s="61"/>
      <c r="IZ26" s="61"/>
      <c r="JA26" s="61"/>
      <c r="JB26" s="61"/>
      <c r="JC26" s="61"/>
      <c r="JD26" s="61"/>
      <c r="JE26" s="61"/>
      <c r="JF26" s="61"/>
      <c r="JG26" s="61"/>
      <c r="JH26" s="61"/>
      <c r="JI26" s="61"/>
      <c r="JJ26" s="61"/>
      <c r="JK26" s="61"/>
      <c r="JL26" s="61"/>
      <c r="JM26" s="61"/>
      <c r="JN26" s="61"/>
      <c r="JO26" s="61"/>
      <c r="JP26" s="61"/>
      <c r="JQ26" s="61"/>
      <c r="JR26" s="61"/>
      <c r="JS26" s="61">
        <v>0.47</v>
      </c>
      <c r="JT26" s="61"/>
      <c r="JU26" s="61"/>
      <c r="JV26" s="61">
        <v>1.4</v>
      </c>
      <c r="JW26" s="61" t="s">
        <v>742</v>
      </c>
      <c r="JX26" s="61"/>
      <c r="JY26" s="61"/>
      <c r="JZ26" s="61"/>
      <c r="KA26" s="61"/>
      <c r="KB26" s="61"/>
      <c r="KC26" s="61"/>
      <c r="KD26" s="61"/>
      <c r="KE26" s="61"/>
      <c r="KF26" s="61"/>
      <c r="KG26" s="61"/>
      <c r="KH26" s="61"/>
      <c r="KI26" s="61"/>
      <c r="KJ26" s="61"/>
      <c r="KK26" s="61"/>
      <c r="KL26" s="61"/>
      <c r="KM26" s="61"/>
      <c r="KN26" s="61"/>
      <c r="KO26" s="61"/>
      <c r="KP26" s="61"/>
      <c r="KQ26" s="61"/>
      <c r="KR26" s="61"/>
      <c r="KS26" s="61"/>
      <c r="KT26" s="61"/>
      <c r="KU26" s="61"/>
      <c r="KV26" s="61"/>
      <c r="KW26" s="61"/>
      <c r="KX26" s="61"/>
      <c r="KY26" s="61"/>
      <c r="KZ26" s="61"/>
      <c r="LA26" s="61"/>
      <c r="LB26" s="61"/>
      <c r="LC26" s="61"/>
      <c r="LD26" s="61"/>
      <c r="LE26" s="61"/>
      <c r="LF26" s="61"/>
      <c r="LG26" s="61"/>
      <c r="LH26" s="61"/>
      <c r="LI26" s="61"/>
      <c r="LJ26" s="61"/>
      <c r="LK26" s="61"/>
      <c r="LL26" s="61"/>
      <c r="LM26" s="61"/>
      <c r="LN26" s="61"/>
      <c r="LO26" s="61"/>
      <c r="LP26" s="61"/>
      <c r="LQ26" s="61"/>
      <c r="LR26" s="61"/>
      <c r="LS26" s="61"/>
      <c r="LT26" s="61"/>
      <c r="LU26" s="61"/>
      <c r="LV26" s="61"/>
      <c r="LW26" s="61"/>
      <c r="LX26" s="61"/>
      <c r="LY26" s="61"/>
      <c r="LZ26" s="61"/>
      <c r="MA26" s="61"/>
      <c r="MB26" s="61"/>
      <c r="MC26" s="61"/>
      <c r="MD26" s="61"/>
      <c r="ME26" s="61"/>
      <c r="MF26" s="61"/>
      <c r="MG26" s="61"/>
      <c r="MH26" s="61"/>
      <c r="MI26" s="61"/>
      <c r="MJ26" s="61"/>
      <c r="MK26" s="61"/>
      <c r="ML26" s="61"/>
      <c r="MM26" s="61"/>
      <c r="MN26" s="61"/>
      <c r="MO26" s="61"/>
      <c r="MP26" s="61"/>
      <c r="MQ26" s="61"/>
      <c r="MR26" s="61"/>
      <c r="MS26" s="61"/>
      <c r="MT26" s="61"/>
      <c r="MU26" s="61"/>
      <c r="MV26" s="61"/>
      <c r="MW26" s="61"/>
      <c r="MX26" s="61"/>
      <c r="MY26" s="61"/>
      <c r="MZ26" s="61"/>
      <c r="NA26" s="61"/>
      <c r="NB26" s="61"/>
      <c r="NC26" s="61"/>
      <c r="ND26" s="61"/>
      <c r="NE26" s="61"/>
      <c r="NF26" s="61"/>
      <c r="NG26" s="61"/>
      <c r="NH26" s="61"/>
      <c r="NI26" s="61"/>
      <c r="NJ26" s="61"/>
      <c r="NK26" s="61"/>
      <c r="NL26" s="61"/>
      <c r="NM26" s="61"/>
      <c r="NN26" s="61"/>
      <c r="NO26" s="61"/>
      <c r="NP26" s="61"/>
      <c r="NQ26" s="61"/>
      <c r="NR26" s="61"/>
      <c r="NS26" s="61"/>
      <c r="NT26" s="61"/>
      <c r="NU26" s="61"/>
      <c r="NV26" s="61"/>
      <c r="NW26" s="61"/>
      <c r="NX26" s="61"/>
      <c r="NY26" s="61"/>
      <c r="NZ26" s="61"/>
      <c r="OA26" s="61"/>
      <c r="OB26" s="61"/>
      <c r="OC26" s="61"/>
      <c r="OD26" s="61"/>
      <c r="OE26" s="61"/>
      <c r="OF26" s="61"/>
      <c r="OG26" s="61"/>
      <c r="OH26" s="61"/>
      <c r="OI26" s="61"/>
      <c r="OJ26" s="61"/>
      <c r="OK26" s="61"/>
      <c r="OL26" s="61"/>
      <c r="OM26" s="61"/>
      <c r="ON26" s="61"/>
      <c r="OO26" s="61"/>
      <c r="OP26" s="61"/>
      <c r="OQ26" s="61"/>
      <c r="OR26" s="61"/>
      <c r="OS26" s="62">
        <f>FB26-QB26-PV26-PX26-OV26</f>
        <v>69.63</v>
      </c>
      <c r="OT26" s="61"/>
      <c r="OU26" s="61"/>
      <c r="OV26" s="62"/>
      <c r="OW26" s="62"/>
      <c r="OX26" s="62"/>
      <c r="OY26" s="62"/>
      <c r="OZ26" s="62"/>
      <c r="PA26" s="62">
        <v>1.76</v>
      </c>
      <c r="PB26" s="62"/>
      <c r="PC26" s="62">
        <v>5.21</v>
      </c>
      <c r="PD26" s="62"/>
      <c r="PE26" s="62"/>
      <c r="PF26" s="61"/>
      <c r="PG26" s="62"/>
      <c r="PH26" s="66"/>
      <c r="PI26" s="61"/>
      <c r="PJ26" s="61"/>
      <c r="PK26" s="61"/>
      <c r="PL26" s="61"/>
      <c r="PM26" s="61"/>
      <c r="PN26" s="61"/>
      <c r="PO26" s="61"/>
      <c r="PP26" s="61"/>
      <c r="PQ26" s="61"/>
      <c r="PR26" s="61"/>
      <c r="PS26" s="62"/>
      <c r="PT26" s="61"/>
      <c r="PU26" s="61"/>
      <c r="PV26" s="73">
        <v>0.94</v>
      </c>
      <c r="PW26" s="73">
        <v>0.59</v>
      </c>
      <c r="PX26" s="73">
        <v>9.59</v>
      </c>
      <c r="PY26" s="62"/>
      <c r="PZ26" s="62"/>
      <c r="QA26" s="62"/>
      <c r="QB26" s="62"/>
      <c r="QC26" s="62"/>
      <c r="QD26" s="62"/>
      <c r="QE26" s="62"/>
      <c r="QF26" s="61"/>
      <c r="QG26" s="62"/>
      <c r="QH26" s="61"/>
      <c r="QI26" s="62"/>
      <c r="QJ26" s="61"/>
      <c r="QK26" s="62"/>
      <c r="QL26" s="61"/>
      <c r="QM26" s="62"/>
      <c r="QN26" s="62"/>
      <c r="QO26" s="67"/>
      <c r="QP26" s="61"/>
      <c r="QQ26" s="62"/>
      <c r="QR26" s="62"/>
      <c r="QS26" s="61"/>
      <c r="QT26" s="61"/>
      <c r="QU26" s="61"/>
      <c r="QV26" s="61"/>
      <c r="QW26" s="62"/>
      <c r="QX26" s="61"/>
      <c r="QY26" s="61"/>
      <c r="QZ26" s="61"/>
      <c r="RA26" s="61"/>
      <c r="RB26" s="61"/>
      <c r="RC26" s="61"/>
      <c r="RD26" s="61"/>
      <c r="RE26" s="61"/>
      <c r="RF26" s="61"/>
      <c r="RG26" s="61"/>
      <c r="RH26" s="61"/>
      <c r="RI26" s="61"/>
      <c r="RJ26" s="61"/>
      <c r="RK26" s="61"/>
      <c r="RL26" s="61"/>
      <c r="RM26" s="61"/>
      <c r="RN26" s="61"/>
      <c r="RO26" s="61"/>
      <c r="RP26" s="61"/>
      <c r="RQ26" s="61"/>
      <c r="RR26" s="61"/>
      <c r="RS26" s="61"/>
      <c r="RT26" s="61"/>
      <c r="RU26" s="61"/>
      <c r="RV26" s="61"/>
      <c r="RW26" s="61"/>
      <c r="RX26" s="61"/>
      <c r="RY26" s="61"/>
      <c r="RZ26" s="61"/>
      <c r="SA26" s="61"/>
      <c r="SB26" s="61"/>
      <c r="SC26" s="61"/>
      <c r="SD26" s="61"/>
      <c r="SE26" s="61"/>
      <c r="SF26" s="61"/>
      <c r="SG26" s="61"/>
      <c r="SH26" s="61"/>
      <c r="SI26" s="61"/>
      <c r="SJ26" s="61"/>
      <c r="SK26" s="61"/>
      <c r="SL26" s="61"/>
      <c r="SM26" s="61"/>
      <c r="SN26" s="61"/>
      <c r="SO26" s="61"/>
      <c r="SP26" s="61"/>
      <c r="SQ26" s="61"/>
      <c r="SR26" s="61"/>
      <c r="SS26" s="61"/>
      <c r="ST26" s="61"/>
      <c r="SU26" s="61"/>
      <c r="SV26" s="61"/>
      <c r="SW26" s="61"/>
      <c r="SX26" s="61"/>
      <c r="SY26" s="61"/>
      <c r="SZ26" s="61"/>
      <c r="TA26" s="61"/>
      <c r="TB26" s="61"/>
      <c r="TC26" s="61"/>
      <c r="TD26" s="61"/>
      <c r="TE26" s="61"/>
      <c r="TF26" s="61"/>
      <c r="TG26" s="61"/>
      <c r="TH26" s="61"/>
      <c r="TI26" s="61"/>
      <c r="TJ26" s="61"/>
      <c r="TK26" s="61"/>
      <c r="TL26" s="61"/>
      <c r="TM26" s="61"/>
      <c r="TN26" s="61"/>
      <c r="TO26" s="61"/>
      <c r="TP26" s="61"/>
      <c r="TQ26" s="61"/>
      <c r="TR26" s="61"/>
      <c r="TS26" s="61"/>
      <c r="TT26" s="61"/>
      <c r="TU26" s="61"/>
      <c r="TV26" s="61"/>
      <c r="TW26" s="61"/>
      <c r="TX26" s="61"/>
      <c r="TY26" s="61"/>
      <c r="TZ26" s="61"/>
      <c r="UA26" s="61"/>
      <c r="UB26" s="61"/>
      <c r="UC26" s="61"/>
      <c r="UD26" s="61"/>
      <c r="UE26" s="61"/>
      <c r="UF26" s="61"/>
      <c r="UG26" s="61"/>
      <c r="UH26" s="61"/>
      <c r="UI26" s="61"/>
      <c r="UJ26" s="61"/>
      <c r="UK26" s="61"/>
      <c r="UL26" s="61"/>
      <c r="UM26" s="61"/>
      <c r="UN26" s="61"/>
      <c r="UO26" s="61"/>
      <c r="UP26" s="61"/>
      <c r="UQ26" s="61"/>
      <c r="UR26" s="61"/>
      <c r="US26" s="61"/>
      <c r="UT26" s="61"/>
      <c r="UU26" s="61"/>
      <c r="UV26" s="61"/>
      <c r="UW26" s="61"/>
      <c r="UX26" s="61"/>
      <c r="UY26" s="61"/>
      <c r="UZ26" s="61"/>
      <c r="VA26" s="61"/>
      <c r="VB26" s="61"/>
      <c r="VC26" s="61"/>
      <c r="VD26" s="61"/>
      <c r="VE26" s="61"/>
      <c r="VF26" s="61"/>
      <c r="VG26" s="61"/>
      <c r="VH26" s="61"/>
      <c r="VI26" s="61"/>
      <c r="VJ26" s="61"/>
      <c r="VK26" s="61"/>
      <c r="VL26" s="61"/>
      <c r="VM26" s="61"/>
      <c r="VN26" s="61"/>
      <c r="VO26" s="61"/>
      <c r="VP26" s="61"/>
      <c r="VQ26" s="61"/>
      <c r="VR26" s="61"/>
      <c r="VS26" s="61"/>
      <c r="VT26" s="61"/>
      <c r="VU26" s="61"/>
      <c r="VV26" s="61"/>
      <c r="VW26" s="61"/>
      <c r="VX26" s="61"/>
      <c r="VY26" s="61"/>
      <c r="VZ26" s="61"/>
      <c r="WA26" s="61"/>
      <c r="WB26" s="61"/>
      <c r="WC26" s="61"/>
      <c r="WD26" s="61"/>
      <c r="WE26" s="61"/>
      <c r="WF26" s="61"/>
      <c r="WG26" s="61"/>
      <c r="WH26" s="61"/>
      <c r="WI26" s="61"/>
      <c r="WJ26" s="61"/>
      <c r="WK26" s="61"/>
      <c r="WL26" s="61"/>
      <c r="WM26" s="61"/>
      <c r="WN26" s="61"/>
      <c r="WO26" s="61"/>
      <c r="WP26" s="61"/>
      <c r="WQ26" s="61"/>
      <c r="WR26" s="61"/>
      <c r="WS26" s="61"/>
      <c r="WT26" s="61"/>
      <c r="WU26" s="61"/>
      <c r="WV26" s="61"/>
      <c r="WW26" s="61"/>
      <c r="WX26" s="61"/>
      <c r="WY26" s="61"/>
      <c r="WZ26" s="61"/>
      <c r="XA26" s="61"/>
      <c r="XB26" s="61"/>
      <c r="XC26" s="61"/>
      <c r="XD26" s="61"/>
      <c r="XE26" s="61"/>
      <c r="XF26" s="61"/>
      <c r="XG26" s="61"/>
      <c r="XH26" s="61"/>
      <c r="XI26" s="61"/>
      <c r="XJ26" s="61"/>
      <c r="XK26" s="61"/>
      <c r="XL26" s="61"/>
      <c r="XM26" s="61"/>
      <c r="XN26" s="61"/>
      <c r="XO26" s="61"/>
      <c r="XP26" s="61"/>
      <c r="XQ26" s="61"/>
      <c r="XR26" s="61"/>
      <c r="XS26" s="61"/>
      <c r="XT26" s="61"/>
      <c r="XU26" s="61"/>
      <c r="XV26" s="61"/>
      <c r="XW26" s="61"/>
      <c r="XX26" s="61"/>
      <c r="XY26" s="61"/>
      <c r="XZ26" s="61"/>
      <c r="YA26" s="61"/>
      <c r="YB26" s="61"/>
      <c r="YC26" s="61"/>
      <c r="YD26" s="61"/>
      <c r="YE26" s="61"/>
      <c r="YF26" s="61"/>
      <c r="YG26" s="61"/>
      <c r="YH26" s="61"/>
      <c r="YI26" s="61"/>
      <c r="YJ26" s="61"/>
      <c r="YK26" s="61"/>
      <c r="YL26" s="61"/>
      <c r="YM26" s="61"/>
      <c r="YN26" s="61"/>
      <c r="YO26" s="61"/>
      <c r="YP26" s="61"/>
      <c r="YQ26" s="61"/>
      <c r="YR26" s="61"/>
      <c r="YS26" s="61"/>
      <c r="YT26" s="61"/>
      <c r="YU26" s="61"/>
      <c r="YV26" s="61"/>
      <c r="YW26" s="61"/>
      <c r="YX26" s="61"/>
      <c r="YY26" s="61"/>
      <c r="YZ26" s="61"/>
      <c r="ZA26" s="61"/>
    </row>
    <row r="27" spans="1:677" x14ac:dyDescent="0.25">
      <c r="A27" s="61"/>
      <c r="B27" s="68" t="s">
        <v>761</v>
      </c>
      <c r="C27" s="61"/>
      <c r="D27" s="61"/>
      <c r="E27" s="73">
        <v>80.17</v>
      </c>
      <c r="F27" s="61"/>
      <c r="G27" s="61"/>
      <c r="H27" s="61"/>
      <c r="I27" s="61"/>
      <c r="J27" s="61"/>
      <c r="K27" s="61"/>
      <c r="L27" s="61"/>
      <c r="M27" s="62">
        <v>0</v>
      </c>
      <c r="N27" s="61">
        <v>70.960000000000008</v>
      </c>
      <c r="O27" s="61"/>
      <c r="P27" s="62"/>
      <c r="Q27" s="61"/>
      <c r="R27" s="62"/>
      <c r="S27" s="61"/>
      <c r="T27" s="61"/>
      <c r="U27" s="61">
        <v>13</v>
      </c>
      <c r="V27" s="61">
        <v>213</v>
      </c>
      <c r="W27" s="61">
        <v>2655</v>
      </c>
      <c r="X27" s="61"/>
      <c r="Y27" s="61"/>
      <c r="Z27" s="61"/>
      <c r="AA27" s="62"/>
      <c r="AB27" s="61"/>
      <c r="AC27" s="61">
        <v>12</v>
      </c>
      <c r="AD27" s="61">
        <v>1</v>
      </c>
      <c r="AE27" s="61">
        <v>0</v>
      </c>
      <c r="AF27" s="61">
        <v>0</v>
      </c>
      <c r="AG27" s="61">
        <v>0</v>
      </c>
      <c r="AH27" s="61">
        <v>0</v>
      </c>
      <c r="AI27" s="61"/>
      <c r="AJ27" s="61"/>
      <c r="AK27" s="63"/>
      <c r="AL27" s="69"/>
      <c r="AM27" s="63"/>
      <c r="AN27" s="63"/>
      <c r="AO27" s="61"/>
      <c r="AP27" s="63">
        <v>949</v>
      </c>
      <c r="AQ27" s="61"/>
      <c r="AR27" s="61"/>
      <c r="AS27" s="68">
        <v>697</v>
      </c>
      <c r="AT27" s="64">
        <v>0.13850000000000001</v>
      </c>
      <c r="AU27" s="61"/>
      <c r="AV27" s="64">
        <v>0.53420000000000001</v>
      </c>
      <c r="AW27" s="61"/>
      <c r="AX27" s="64"/>
      <c r="AY27" s="64"/>
      <c r="AZ27" s="64"/>
      <c r="BA27" s="64"/>
      <c r="BB27" s="64">
        <v>0.23200000000000001</v>
      </c>
      <c r="BC27" s="64">
        <v>9.5299999999999996E-2</v>
      </c>
      <c r="BD27" s="64"/>
      <c r="BE27" s="64"/>
      <c r="BF27" s="68">
        <v>91</v>
      </c>
      <c r="BG27" s="64"/>
      <c r="BH27" s="61"/>
      <c r="BI27" s="64">
        <v>0.26619999999999999</v>
      </c>
      <c r="BJ27" s="61"/>
      <c r="BK27" s="64"/>
      <c r="BL27" s="64"/>
      <c r="BM27" s="64"/>
      <c r="BN27" s="64">
        <v>8.0000000000000004E-4</v>
      </c>
      <c r="BO27" s="64">
        <v>0.65500000000000003</v>
      </c>
      <c r="BP27" s="64">
        <v>7.8E-2</v>
      </c>
      <c r="BQ27" s="64"/>
      <c r="BR27" s="64"/>
      <c r="BS27" s="68"/>
      <c r="BT27" s="64"/>
      <c r="BU27" s="61"/>
      <c r="BV27" s="64"/>
      <c r="BW27" s="61"/>
      <c r="BX27" s="64"/>
      <c r="BY27" s="64"/>
      <c r="BZ27" s="64"/>
      <c r="CA27" s="64"/>
      <c r="CB27" s="64"/>
      <c r="CC27" s="64"/>
      <c r="CD27" s="64"/>
      <c r="CE27" s="64"/>
      <c r="CF27" s="68">
        <v>21</v>
      </c>
      <c r="CG27" s="64">
        <v>1</v>
      </c>
      <c r="CH27" s="61"/>
      <c r="CI27" s="61"/>
      <c r="CJ27" s="61"/>
      <c r="CK27" s="61"/>
      <c r="CL27" s="61"/>
      <c r="CM27" s="68">
        <v>140</v>
      </c>
      <c r="CN27" s="64"/>
      <c r="CO27" s="61"/>
      <c r="CP27" s="64"/>
      <c r="CQ27" s="61"/>
      <c r="CR27" s="64"/>
      <c r="CS27" s="64"/>
      <c r="CT27" s="64"/>
      <c r="CU27" s="64">
        <v>0.31380000000000002</v>
      </c>
      <c r="CV27" s="64">
        <v>0.64190000000000003</v>
      </c>
      <c r="CW27" s="64"/>
      <c r="CX27" s="64">
        <v>4.4299999999999999E-2</v>
      </c>
      <c r="CY27" s="64"/>
      <c r="CZ27" s="68"/>
      <c r="DA27" s="64"/>
      <c r="DB27" s="64"/>
      <c r="DC27" s="64"/>
      <c r="DD27" s="64"/>
      <c r="DE27" s="64"/>
      <c r="DF27" s="64"/>
      <c r="DG27" s="64"/>
      <c r="DH27" s="68"/>
      <c r="DI27" s="64"/>
      <c r="DJ27" s="61"/>
      <c r="DK27" s="64"/>
      <c r="DL27" s="61"/>
      <c r="DM27" s="64"/>
      <c r="DN27" s="64"/>
      <c r="DO27" s="64"/>
      <c r="DP27" s="64"/>
      <c r="DQ27" s="64"/>
      <c r="DR27" s="64"/>
      <c r="DS27" s="64"/>
      <c r="DT27" s="63"/>
      <c r="DU27" s="68"/>
      <c r="DV27" s="64"/>
      <c r="DW27" s="64"/>
      <c r="DX27" s="64"/>
      <c r="DY27" s="64"/>
      <c r="DZ27" s="64"/>
      <c r="EA27" s="64"/>
      <c r="EB27" s="68"/>
      <c r="EC27" s="64"/>
      <c r="ED27" s="64"/>
      <c r="EE27" s="64"/>
      <c r="EF27" s="64"/>
      <c r="EG27" s="64"/>
      <c r="EH27" s="64"/>
      <c r="EI27" s="68"/>
      <c r="EJ27" s="64"/>
      <c r="EK27" s="64"/>
      <c r="EL27" s="64"/>
      <c r="EM27" s="64"/>
      <c r="EN27" s="64"/>
      <c r="EO27" s="64"/>
      <c r="EP27" s="64"/>
      <c r="EQ27" s="61"/>
      <c r="ER27" s="68"/>
      <c r="ES27" s="64"/>
      <c r="ET27" s="64"/>
      <c r="EU27" s="64"/>
      <c r="EV27" s="64"/>
      <c r="EW27" s="64"/>
      <c r="EX27" s="61"/>
      <c r="EY27" s="61"/>
      <c r="EZ27" s="61"/>
      <c r="FA27" s="61"/>
      <c r="FB27" s="62">
        <f t="shared" si="0"/>
        <v>80.17</v>
      </c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>
        <v>29.35</v>
      </c>
      <c r="HM27" s="61" t="s">
        <v>752</v>
      </c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G27" s="61"/>
      <c r="JH27" s="61"/>
      <c r="JI27" s="61"/>
      <c r="JJ27" s="61"/>
      <c r="JK27" s="61"/>
      <c r="JL27" s="61"/>
      <c r="JM27" s="61"/>
      <c r="JN27" s="61"/>
      <c r="JO27" s="61"/>
      <c r="JP27" s="61"/>
      <c r="JQ27" s="61">
        <v>6.19</v>
      </c>
      <c r="JR27" s="61"/>
      <c r="JS27" s="61"/>
      <c r="JT27" s="61"/>
      <c r="JU27" s="61"/>
      <c r="JV27" s="61">
        <v>1.37</v>
      </c>
      <c r="JW27" s="61" t="s">
        <v>744</v>
      </c>
      <c r="JX27" s="61"/>
      <c r="JY27" s="61"/>
      <c r="JZ27" s="61"/>
      <c r="KA27" s="61"/>
      <c r="KB27" s="61"/>
      <c r="KC27" s="61"/>
      <c r="KD27" s="61"/>
      <c r="KE27" s="61"/>
      <c r="KF27" s="61"/>
      <c r="KG27" s="61"/>
      <c r="KH27" s="61"/>
      <c r="KI27" s="61"/>
      <c r="KJ27" s="61"/>
      <c r="KK27" s="61"/>
      <c r="KL27" s="61"/>
      <c r="KM27" s="61"/>
      <c r="KN27" s="61"/>
      <c r="KO27" s="61"/>
      <c r="KP27" s="61"/>
      <c r="KQ27" s="61"/>
      <c r="KR27" s="61"/>
      <c r="KS27" s="61"/>
      <c r="KT27" s="61"/>
      <c r="KU27" s="61"/>
      <c r="KV27" s="61"/>
      <c r="KW27" s="61"/>
      <c r="KX27" s="61"/>
      <c r="KY27" s="61"/>
      <c r="KZ27" s="61"/>
      <c r="LA27" s="61"/>
      <c r="LB27" s="61"/>
      <c r="LC27" s="61"/>
      <c r="LD27" s="61"/>
      <c r="LE27" s="61"/>
      <c r="LF27" s="61"/>
      <c r="LG27" s="61"/>
      <c r="LH27" s="61"/>
      <c r="LI27" s="61"/>
      <c r="LJ27" s="61"/>
      <c r="LK27" s="61"/>
      <c r="LL27" s="61"/>
      <c r="LM27" s="61"/>
      <c r="LN27" s="61"/>
      <c r="LO27" s="61"/>
      <c r="LP27" s="61"/>
      <c r="LQ27" s="61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>
        <v>0.9</v>
      </c>
      <c r="MG27" s="61" t="s">
        <v>733</v>
      </c>
      <c r="MH27" s="61"/>
      <c r="MI27" s="61"/>
      <c r="MJ27" s="61"/>
      <c r="MK27" s="61"/>
      <c r="ML27" s="61"/>
      <c r="MM27" s="61"/>
      <c r="MN27" s="61"/>
      <c r="MO27" s="61"/>
      <c r="MP27" s="61"/>
      <c r="MQ27" s="61"/>
      <c r="MR27" s="61"/>
      <c r="MS27" s="61"/>
      <c r="MT27" s="61"/>
      <c r="MU27" s="61"/>
      <c r="MV27" s="61"/>
      <c r="MW27" s="61"/>
      <c r="MX27" s="61"/>
      <c r="MY27" s="61"/>
      <c r="MZ27" s="61"/>
      <c r="NA27" s="61"/>
      <c r="NB27" s="61"/>
      <c r="NC27" s="61"/>
      <c r="ND27" s="61"/>
      <c r="NE27" s="61"/>
      <c r="NF27" s="61"/>
      <c r="NG27" s="61"/>
      <c r="NH27" s="61"/>
      <c r="NI27" s="61"/>
      <c r="NJ27" s="61"/>
      <c r="NK27" s="61"/>
      <c r="NL27" s="61"/>
      <c r="NM27" s="61"/>
      <c r="NN27" s="61"/>
      <c r="NO27" s="61"/>
      <c r="NP27" s="61"/>
      <c r="NQ27" s="61"/>
      <c r="NR27" s="61"/>
      <c r="NS27" s="61"/>
      <c r="NT27" s="61"/>
      <c r="NU27" s="61"/>
      <c r="NV27" s="61"/>
      <c r="NW27" s="61"/>
      <c r="NX27" s="61"/>
      <c r="NY27" s="61"/>
      <c r="NZ27" s="61"/>
      <c r="OA27" s="61"/>
      <c r="OB27" s="61"/>
      <c r="OC27" s="61"/>
      <c r="OD27" s="61"/>
      <c r="OE27" s="61"/>
      <c r="OF27" s="61"/>
      <c r="OG27" s="61"/>
      <c r="OH27" s="61"/>
      <c r="OI27" s="61"/>
      <c r="OJ27" s="61"/>
      <c r="OK27" s="61"/>
      <c r="OL27" s="61"/>
      <c r="OM27" s="61"/>
      <c r="ON27" s="61"/>
      <c r="OO27" s="61"/>
      <c r="OP27" s="61"/>
      <c r="OQ27" s="61"/>
      <c r="OR27" s="61"/>
      <c r="OS27" s="62">
        <f>FB27-QB27-PV27-PX27-OV27</f>
        <v>70.960000000000008</v>
      </c>
      <c r="OT27" s="61"/>
      <c r="OU27" s="61"/>
      <c r="OV27" s="62"/>
      <c r="OW27" s="62"/>
      <c r="OX27" s="62"/>
      <c r="OY27" s="62">
        <v>33.06</v>
      </c>
      <c r="OZ27" s="62"/>
      <c r="PA27" s="62">
        <v>0.09</v>
      </c>
      <c r="PB27" s="62"/>
      <c r="PC27" s="62"/>
      <c r="PD27" s="62"/>
      <c r="PE27" s="62"/>
      <c r="PF27" s="61"/>
      <c r="PG27" s="62"/>
      <c r="PH27" s="66"/>
      <c r="PI27" s="61"/>
      <c r="PJ27" s="61"/>
      <c r="PK27" s="61"/>
      <c r="PL27" s="61"/>
      <c r="PM27" s="61"/>
      <c r="PN27" s="61"/>
      <c r="PO27" s="61"/>
      <c r="PP27" s="61"/>
      <c r="PQ27" s="61"/>
      <c r="PR27" s="61"/>
      <c r="PS27" s="62"/>
      <c r="PT27" s="61"/>
      <c r="PU27" s="61"/>
      <c r="PV27" s="73">
        <v>0.41</v>
      </c>
      <c r="PW27" s="73">
        <v>0.7</v>
      </c>
      <c r="PX27" s="73">
        <v>8.8000000000000007</v>
      </c>
      <c r="PY27" s="62"/>
      <c r="PZ27" s="62"/>
      <c r="QA27" s="62"/>
      <c r="QB27" s="62"/>
      <c r="QC27" s="62"/>
      <c r="QD27" s="62"/>
      <c r="QE27" s="62"/>
      <c r="QF27" s="61"/>
      <c r="QG27" s="62"/>
      <c r="QH27" s="61"/>
      <c r="QI27" s="62"/>
      <c r="QJ27" s="61"/>
      <c r="QK27" s="62"/>
      <c r="QL27" s="61"/>
      <c r="QM27" s="62"/>
      <c r="QN27" s="62"/>
      <c r="QO27" s="67"/>
      <c r="QP27" s="61"/>
      <c r="QQ27" s="62"/>
      <c r="QR27" s="62"/>
      <c r="QS27" s="61"/>
      <c r="QT27" s="61"/>
      <c r="QU27" s="61"/>
      <c r="QV27" s="61"/>
      <c r="QW27" s="62"/>
      <c r="QX27" s="61"/>
      <c r="QY27" s="61"/>
      <c r="QZ27" s="61"/>
      <c r="RA27" s="61"/>
      <c r="RB27" s="61"/>
      <c r="RC27" s="61"/>
      <c r="RD27" s="61"/>
      <c r="RE27" s="61"/>
      <c r="RF27" s="61"/>
      <c r="RG27" s="61"/>
      <c r="RH27" s="61"/>
      <c r="RI27" s="61"/>
      <c r="RJ27" s="61"/>
      <c r="RK27" s="61"/>
      <c r="RL27" s="61"/>
      <c r="RM27" s="61"/>
      <c r="RN27" s="61"/>
      <c r="RO27" s="61"/>
      <c r="RP27" s="61"/>
      <c r="RQ27" s="61"/>
      <c r="RR27" s="61"/>
      <c r="RS27" s="61"/>
      <c r="RT27" s="61"/>
      <c r="RU27" s="61"/>
      <c r="RV27" s="61"/>
      <c r="RW27" s="61"/>
      <c r="RX27" s="61"/>
      <c r="RY27" s="61"/>
      <c r="RZ27" s="61"/>
      <c r="SA27" s="61"/>
      <c r="SB27" s="61"/>
      <c r="SC27" s="61"/>
      <c r="SD27" s="61"/>
      <c r="SE27" s="61"/>
      <c r="SF27" s="61"/>
      <c r="SG27" s="61"/>
      <c r="SH27" s="61"/>
      <c r="SI27" s="61"/>
      <c r="SJ27" s="61"/>
      <c r="SK27" s="61"/>
      <c r="SL27" s="61"/>
      <c r="SM27" s="61"/>
      <c r="SN27" s="61"/>
      <c r="SO27" s="61"/>
      <c r="SP27" s="61"/>
      <c r="SQ27" s="61"/>
      <c r="SR27" s="61"/>
      <c r="SS27" s="61"/>
      <c r="ST27" s="61"/>
      <c r="SU27" s="61"/>
      <c r="SV27" s="61"/>
      <c r="SW27" s="61"/>
      <c r="SX27" s="61"/>
      <c r="SY27" s="61"/>
      <c r="SZ27" s="61"/>
      <c r="TA27" s="61"/>
      <c r="TB27" s="61"/>
      <c r="TC27" s="61"/>
      <c r="TD27" s="61"/>
      <c r="TE27" s="61"/>
      <c r="TF27" s="61"/>
      <c r="TG27" s="61"/>
      <c r="TH27" s="61"/>
      <c r="TI27" s="61"/>
      <c r="TJ27" s="61"/>
      <c r="TK27" s="61"/>
      <c r="TL27" s="61"/>
      <c r="TM27" s="61"/>
      <c r="TN27" s="61"/>
      <c r="TO27" s="61"/>
      <c r="TP27" s="61"/>
      <c r="TQ27" s="61"/>
      <c r="TR27" s="61"/>
      <c r="TS27" s="61"/>
      <c r="TT27" s="61"/>
      <c r="TU27" s="61"/>
      <c r="TV27" s="61"/>
      <c r="TW27" s="61"/>
      <c r="TX27" s="61"/>
      <c r="TY27" s="61"/>
      <c r="TZ27" s="61"/>
      <c r="UA27" s="61"/>
      <c r="UB27" s="61"/>
      <c r="UC27" s="61"/>
      <c r="UD27" s="61"/>
      <c r="UE27" s="61"/>
      <c r="UF27" s="61"/>
      <c r="UG27" s="61"/>
      <c r="UH27" s="61"/>
      <c r="UI27" s="61"/>
      <c r="UJ27" s="61"/>
      <c r="UK27" s="61"/>
      <c r="UL27" s="61"/>
      <c r="UM27" s="61"/>
      <c r="UN27" s="61"/>
      <c r="UO27" s="61"/>
      <c r="UP27" s="61"/>
      <c r="UQ27" s="61"/>
      <c r="UR27" s="61"/>
      <c r="US27" s="61"/>
      <c r="UT27" s="61"/>
      <c r="UU27" s="61"/>
      <c r="UV27" s="61"/>
      <c r="UW27" s="61"/>
      <c r="UX27" s="61"/>
      <c r="UY27" s="61"/>
      <c r="UZ27" s="61"/>
      <c r="VA27" s="61"/>
      <c r="VB27" s="61"/>
      <c r="VC27" s="61"/>
      <c r="VD27" s="61"/>
      <c r="VE27" s="61"/>
      <c r="VF27" s="61"/>
      <c r="VG27" s="61"/>
      <c r="VH27" s="61"/>
      <c r="VI27" s="61"/>
      <c r="VJ27" s="61"/>
      <c r="VK27" s="61"/>
      <c r="VL27" s="61"/>
      <c r="VM27" s="61"/>
      <c r="VN27" s="61"/>
      <c r="VO27" s="61"/>
      <c r="VP27" s="61"/>
      <c r="VQ27" s="61"/>
      <c r="VR27" s="61"/>
      <c r="VS27" s="61"/>
      <c r="VT27" s="61"/>
      <c r="VU27" s="61"/>
      <c r="VV27" s="61"/>
      <c r="VW27" s="61"/>
      <c r="VX27" s="61"/>
      <c r="VY27" s="61"/>
      <c r="VZ27" s="61"/>
      <c r="WA27" s="61"/>
      <c r="WB27" s="61"/>
      <c r="WC27" s="61"/>
      <c r="WD27" s="61"/>
      <c r="WE27" s="61"/>
      <c r="WF27" s="61"/>
      <c r="WG27" s="61"/>
      <c r="WH27" s="61"/>
      <c r="WI27" s="61"/>
      <c r="WJ27" s="61"/>
      <c r="WK27" s="61"/>
      <c r="WL27" s="61"/>
      <c r="WM27" s="61"/>
      <c r="WN27" s="61"/>
      <c r="WO27" s="61"/>
      <c r="WP27" s="61"/>
      <c r="WQ27" s="61"/>
      <c r="WR27" s="61"/>
      <c r="WS27" s="61"/>
      <c r="WT27" s="61"/>
      <c r="WU27" s="61"/>
      <c r="WV27" s="61"/>
      <c r="WW27" s="61"/>
      <c r="WX27" s="61"/>
      <c r="WY27" s="61"/>
      <c r="WZ27" s="61"/>
      <c r="XA27" s="61"/>
      <c r="XB27" s="61"/>
      <c r="XC27" s="61"/>
      <c r="XD27" s="61"/>
      <c r="XE27" s="61"/>
      <c r="XF27" s="61"/>
      <c r="XG27" s="61"/>
      <c r="XH27" s="61"/>
      <c r="XI27" s="61"/>
      <c r="XJ27" s="61"/>
      <c r="XK27" s="61"/>
      <c r="XL27" s="61"/>
      <c r="XM27" s="61"/>
      <c r="XN27" s="61"/>
      <c r="XO27" s="61"/>
      <c r="XP27" s="61"/>
      <c r="XQ27" s="61"/>
      <c r="XR27" s="61"/>
      <c r="XS27" s="61"/>
      <c r="XT27" s="61"/>
      <c r="XU27" s="61"/>
      <c r="XV27" s="61"/>
      <c r="XW27" s="61"/>
      <c r="XX27" s="61"/>
      <c r="XY27" s="61"/>
      <c r="XZ27" s="61"/>
      <c r="YA27" s="61"/>
      <c r="YB27" s="61"/>
      <c r="YC27" s="61"/>
      <c r="YD27" s="61"/>
      <c r="YE27" s="61"/>
      <c r="YF27" s="61"/>
      <c r="YG27" s="61"/>
      <c r="YH27" s="61"/>
      <c r="YI27" s="61"/>
      <c r="YJ27" s="61"/>
      <c r="YK27" s="61"/>
      <c r="YL27" s="61"/>
      <c r="YM27" s="61"/>
      <c r="YN27" s="61"/>
      <c r="YO27" s="61"/>
      <c r="YP27" s="61"/>
      <c r="YQ27" s="61"/>
      <c r="YR27" s="61"/>
      <c r="YS27" s="61"/>
      <c r="YT27" s="61"/>
      <c r="YU27" s="61"/>
      <c r="YV27" s="61"/>
      <c r="YW27" s="61"/>
      <c r="YX27" s="61"/>
      <c r="YY27" s="61"/>
      <c r="YZ27" s="61"/>
      <c r="ZA27" s="61"/>
    </row>
    <row r="28" spans="1:677" x14ac:dyDescent="0.25">
      <c r="A28" s="61"/>
      <c r="B28" s="68" t="s">
        <v>762</v>
      </c>
      <c r="C28" s="61"/>
      <c r="D28" s="61"/>
      <c r="E28" s="73">
        <v>80.180000000000007</v>
      </c>
      <c r="F28" s="61"/>
      <c r="G28" s="61"/>
      <c r="H28" s="61"/>
      <c r="I28" s="61"/>
      <c r="J28" s="61"/>
      <c r="K28" s="61"/>
      <c r="L28" s="61"/>
      <c r="M28" s="62">
        <v>0</v>
      </c>
      <c r="N28" s="61">
        <v>79.22</v>
      </c>
      <c r="O28" s="61"/>
      <c r="P28" s="62"/>
      <c r="Q28" s="61"/>
      <c r="R28" s="62"/>
      <c r="S28" s="61"/>
      <c r="T28" s="61"/>
      <c r="U28" s="61">
        <v>30</v>
      </c>
      <c r="V28" s="61">
        <v>145</v>
      </c>
      <c r="W28" s="61">
        <v>2590</v>
      </c>
      <c r="X28" s="61"/>
      <c r="Y28" s="61"/>
      <c r="Z28" s="61"/>
      <c r="AA28" s="62"/>
      <c r="AB28" s="61"/>
      <c r="AC28" s="61">
        <v>28</v>
      </c>
      <c r="AD28" s="61">
        <v>2</v>
      </c>
      <c r="AE28" s="61">
        <v>0</v>
      </c>
      <c r="AF28" s="61">
        <v>0</v>
      </c>
      <c r="AG28" s="61">
        <v>0</v>
      </c>
      <c r="AH28" s="61">
        <v>0</v>
      </c>
      <c r="AI28" s="61"/>
      <c r="AJ28" s="61"/>
      <c r="AK28" s="63"/>
      <c r="AL28" s="69"/>
      <c r="AM28" s="63"/>
      <c r="AN28" s="63"/>
      <c r="AO28" s="61"/>
      <c r="AP28" s="63">
        <v>568</v>
      </c>
      <c r="AQ28" s="61"/>
      <c r="AR28" s="61"/>
      <c r="AS28" s="68">
        <v>89</v>
      </c>
      <c r="AT28" s="64"/>
      <c r="AU28" s="61"/>
      <c r="AV28" s="64">
        <v>3.3799999999999997E-2</v>
      </c>
      <c r="AW28" s="61"/>
      <c r="AX28" s="64"/>
      <c r="AY28" s="64"/>
      <c r="AZ28" s="64"/>
      <c r="BA28" s="64"/>
      <c r="BB28" s="64">
        <v>0.76470000000000005</v>
      </c>
      <c r="BC28" s="64">
        <v>0.20150000000000001</v>
      </c>
      <c r="BD28" s="64"/>
      <c r="BE28" s="64"/>
      <c r="BF28" s="68">
        <v>399</v>
      </c>
      <c r="BG28" s="64">
        <v>4.9099999999999998E-2</v>
      </c>
      <c r="BH28" s="61"/>
      <c r="BI28" s="64">
        <v>0.25390000000000001</v>
      </c>
      <c r="BJ28" s="61"/>
      <c r="BK28" s="64"/>
      <c r="BL28" s="64"/>
      <c r="BM28" s="64"/>
      <c r="BN28" s="64"/>
      <c r="BO28" s="64">
        <v>0.48120000000000002</v>
      </c>
      <c r="BP28" s="64">
        <v>0.21579999999999999</v>
      </c>
      <c r="BQ28" s="64"/>
      <c r="BR28" s="64"/>
      <c r="BS28" s="68"/>
      <c r="BT28" s="64"/>
      <c r="BU28" s="61"/>
      <c r="BV28" s="64"/>
      <c r="BW28" s="61"/>
      <c r="BX28" s="64"/>
      <c r="BY28" s="64"/>
      <c r="BZ28" s="64"/>
      <c r="CA28" s="64"/>
      <c r="CB28" s="64"/>
      <c r="CC28" s="64"/>
      <c r="CD28" s="64"/>
      <c r="CE28" s="64"/>
      <c r="CF28" s="68">
        <v>73</v>
      </c>
      <c r="CG28" s="64">
        <v>1</v>
      </c>
      <c r="CH28" s="61"/>
      <c r="CI28" s="61"/>
      <c r="CJ28" s="61"/>
      <c r="CK28" s="61"/>
      <c r="CL28" s="61"/>
      <c r="CM28" s="68">
        <v>1</v>
      </c>
      <c r="CN28" s="64"/>
      <c r="CO28" s="61"/>
      <c r="CP28" s="64"/>
      <c r="CQ28" s="61"/>
      <c r="CR28" s="64"/>
      <c r="CS28" s="64"/>
      <c r="CT28" s="64"/>
      <c r="CU28" s="64"/>
      <c r="CV28" s="64">
        <v>1</v>
      </c>
      <c r="CW28" s="64"/>
      <c r="CX28" s="64"/>
      <c r="CY28" s="64"/>
      <c r="CZ28" s="68"/>
      <c r="DA28" s="64"/>
      <c r="DB28" s="64"/>
      <c r="DC28" s="64"/>
      <c r="DD28" s="64"/>
      <c r="DE28" s="64"/>
      <c r="DF28" s="64"/>
      <c r="DG28" s="64"/>
      <c r="DH28" s="68"/>
      <c r="DI28" s="64"/>
      <c r="DJ28" s="61"/>
      <c r="DK28" s="64"/>
      <c r="DL28" s="61"/>
      <c r="DM28" s="64"/>
      <c r="DN28" s="64"/>
      <c r="DO28" s="64"/>
      <c r="DP28" s="64"/>
      <c r="DQ28" s="64"/>
      <c r="DR28" s="64"/>
      <c r="DS28" s="64"/>
      <c r="DT28" s="63"/>
      <c r="DU28" s="68">
        <v>6</v>
      </c>
      <c r="DV28" s="64"/>
      <c r="DW28" s="64"/>
      <c r="DX28" s="64">
        <v>0.3785</v>
      </c>
      <c r="DY28" s="64">
        <v>0.62150000000000005</v>
      </c>
      <c r="DZ28" s="64"/>
      <c r="EA28" s="64"/>
      <c r="EB28" s="68"/>
      <c r="EC28" s="64"/>
      <c r="ED28" s="64"/>
      <c r="EE28" s="64"/>
      <c r="EF28" s="64"/>
      <c r="EG28" s="64"/>
      <c r="EH28" s="64"/>
      <c r="EI28" s="68"/>
      <c r="EJ28" s="64"/>
      <c r="EK28" s="64"/>
      <c r="EL28" s="64"/>
      <c r="EM28" s="64"/>
      <c r="EN28" s="64"/>
      <c r="EO28" s="64"/>
      <c r="EP28" s="64"/>
      <c r="EQ28" s="61"/>
      <c r="ER28" s="68"/>
      <c r="ES28" s="64"/>
      <c r="ET28" s="64"/>
      <c r="EU28" s="64"/>
      <c r="EV28" s="64"/>
      <c r="EW28" s="64"/>
      <c r="EX28" s="61"/>
      <c r="EY28" s="61"/>
      <c r="EZ28" s="61"/>
      <c r="FA28" s="61"/>
      <c r="FB28" s="62">
        <f t="shared" si="0"/>
        <v>80.180000000000007</v>
      </c>
      <c r="FC28" s="61"/>
      <c r="FD28" s="61"/>
      <c r="FE28" s="61"/>
      <c r="FF28" s="61"/>
      <c r="FG28" s="61"/>
      <c r="FH28" s="61"/>
      <c r="FI28" s="61">
        <v>8.2100000000000009</v>
      </c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/>
      <c r="IX28" s="61"/>
      <c r="IY28" s="61"/>
      <c r="IZ28" s="61"/>
      <c r="JA28" s="61"/>
      <c r="JB28" s="61"/>
      <c r="JC28" s="61"/>
      <c r="JD28" s="61"/>
      <c r="JE28" s="61"/>
      <c r="JF28" s="61"/>
      <c r="JG28" s="61"/>
      <c r="JH28" s="61"/>
      <c r="JI28" s="61"/>
      <c r="JJ28" s="61"/>
      <c r="JK28" s="61"/>
      <c r="JL28" s="61"/>
      <c r="JM28" s="61"/>
      <c r="JN28" s="61"/>
      <c r="JO28" s="61"/>
      <c r="JP28" s="61"/>
      <c r="JQ28" s="61"/>
      <c r="JR28" s="61"/>
      <c r="JS28" s="61"/>
      <c r="JT28" s="61"/>
      <c r="JU28" s="61"/>
      <c r="JV28" s="61">
        <v>36.119999999999997</v>
      </c>
      <c r="JW28" s="61" t="s">
        <v>742</v>
      </c>
      <c r="JX28" s="61"/>
      <c r="JY28" s="61"/>
      <c r="JZ28" s="61"/>
      <c r="KA28" s="61"/>
      <c r="KB28" s="61"/>
      <c r="KC28" s="61"/>
      <c r="KD28" s="61"/>
      <c r="KE28" s="61"/>
      <c r="KF28" s="61"/>
      <c r="KG28" s="61"/>
      <c r="KH28" s="61"/>
      <c r="KI28" s="61"/>
      <c r="KJ28" s="61"/>
      <c r="KK28" s="61"/>
      <c r="KL28" s="61"/>
      <c r="KM28" s="61"/>
      <c r="KN28" s="61"/>
      <c r="KO28" s="61"/>
      <c r="KP28" s="61"/>
      <c r="KQ28" s="61"/>
      <c r="KR28" s="61"/>
      <c r="KS28" s="61"/>
      <c r="KT28" s="61"/>
      <c r="KU28" s="61"/>
      <c r="KV28" s="61"/>
      <c r="KW28" s="61"/>
      <c r="KX28" s="61"/>
      <c r="KY28" s="61"/>
      <c r="KZ28" s="61"/>
      <c r="LA28" s="61"/>
      <c r="LB28" s="61"/>
      <c r="LC28" s="61"/>
      <c r="LD28" s="61"/>
      <c r="LE28" s="61"/>
      <c r="LF28" s="61"/>
      <c r="LG28" s="61"/>
      <c r="LH28" s="61"/>
      <c r="LI28" s="61"/>
      <c r="LJ28" s="61"/>
      <c r="LK28" s="61"/>
      <c r="LL28" s="61"/>
      <c r="LM28" s="61"/>
      <c r="LN28" s="61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  <c r="LZ28" s="61"/>
      <c r="MA28" s="61"/>
      <c r="MB28" s="61"/>
      <c r="MC28" s="61"/>
      <c r="MD28" s="61"/>
      <c r="ME28" s="61"/>
      <c r="MF28" s="61">
        <v>7.82</v>
      </c>
      <c r="MG28" s="61" t="s">
        <v>742</v>
      </c>
      <c r="MH28" s="61"/>
      <c r="MI28" s="61"/>
      <c r="MJ28" s="61"/>
      <c r="MK28" s="61"/>
      <c r="ML28" s="61"/>
      <c r="MM28" s="61"/>
      <c r="MN28" s="61"/>
      <c r="MO28" s="61"/>
      <c r="MP28" s="61"/>
      <c r="MQ28" s="61"/>
      <c r="MR28" s="61"/>
      <c r="MS28" s="61"/>
      <c r="MT28" s="61"/>
      <c r="MU28" s="61"/>
      <c r="MV28" s="61"/>
      <c r="MW28" s="61"/>
      <c r="MX28" s="61"/>
      <c r="MY28" s="61"/>
      <c r="MZ28" s="61"/>
      <c r="NA28" s="61"/>
      <c r="NB28" s="61"/>
      <c r="NC28" s="61"/>
      <c r="ND28" s="61"/>
      <c r="NE28" s="61"/>
      <c r="NF28" s="61"/>
      <c r="NG28" s="61"/>
      <c r="NH28" s="61"/>
      <c r="NI28" s="61"/>
      <c r="NJ28" s="61"/>
      <c r="NK28" s="61"/>
      <c r="NL28" s="61"/>
      <c r="NM28" s="61"/>
      <c r="NN28" s="61"/>
      <c r="NO28" s="61"/>
      <c r="NP28" s="61"/>
      <c r="NQ28" s="61"/>
      <c r="NR28" s="61"/>
      <c r="NS28" s="61"/>
      <c r="NT28" s="61"/>
      <c r="NU28" s="61"/>
      <c r="NV28" s="61"/>
      <c r="NW28" s="61"/>
      <c r="NX28" s="61"/>
      <c r="NY28" s="61"/>
      <c r="NZ28" s="61"/>
      <c r="OA28" s="61"/>
      <c r="OB28" s="61"/>
      <c r="OC28" s="61"/>
      <c r="OD28" s="61"/>
      <c r="OE28" s="61"/>
      <c r="OF28" s="61"/>
      <c r="OG28" s="61"/>
      <c r="OH28" s="61"/>
      <c r="OI28" s="61"/>
      <c r="OJ28" s="61"/>
      <c r="OK28" s="61"/>
      <c r="OL28" s="61"/>
      <c r="OM28" s="61"/>
      <c r="ON28" s="61"/>
      <c r="OO28" s="61"/>
      <c r="OP28" s="61"/>
      <c r="OQ28" s="61"/>
      <c r="OR28" s="61"/>
      <c r="OS28" s="61"/>
      <c r="OT28" s="61"/>
      <c r="OU28" s="61"/>
      <c r="OV28" s="62"/>
      <c r="OW28" s="62"/>
      <c r="OX28" s="62"/>
      <c r="OY28" s="62">
        <v>26.64</v>
      </c>
      <c r="OZ28" s="62"/>
      <c r="PA28" s="62">
        <v>0.43</v>
      </c>
      <c r="PB28" s="62"/>
      <c r="PC28" s="62"/>
      <c r="PD28" s="62"/>
      <c r="PE28" s="62"/>
      <c r="PF28" s="61"/>
      <c r="PG28" s="62"/>
      <c r="PH28" s="66"/>
      <c r="PI28" s="61"/>
      <c r="PJ28" s="61"/>
      <c r="PK28" s="61"/>
      <c r="PL28" s="61"/>
      <c r="PM28" s="61"/>
      <c r="PN28" s="61"/>
      <c r="PO28" s="61"/>
      <c r="PP28" s="61"/>
      <c r="PQ28" s="61"/>
      <c r="PR28" s="61"/>
      <c r="PS28" s="62"/>
      <c r="PT28" s="61"/>
      <c r="PU28" s="61"/>
      <c r="PV28" s="73">
        <v>0.76</v>
      </c>
      <c r="PW28" s="73">
        <v>1.56</v>
      </c>
      <c r="PX28" s="73">
        <v>0.2</v>
      </c>
      <c r="PY28" s="62"/>
      <c r="PZ28" s="62"/>
      <c r="QA28" s="62"/>
      <c r="QB28" s="62"/>
      <c r="QC28" s="62"/>
      <c r="QD28" s="62"/>
      <c r="QE28" s="62"/>
      <c r="QF28" s="61"/>
      <c r="QG28" s="62"/>
      <c r="QH28" s="61"/>
      <c r="QI28" s="62"/>
      <c r="QJ28" s="61"/>
      <c r="QK28" s="62"/>
      <c r="QL28" s="61"/>
      <c r="QM28" s="62"/>
      <c r="QN28" s="62"/>
      <c r="QO28" s="67"/>
      <c r="QP28" s="61"/>
      <c r="QQ28" s="62"/>
      <c r="QR28" s="62"/>
      <c r="QS28" s="61"/>
      <c r="QT28" s="61"/>
      <c r="QU28" s="61"/>
      <c r="QV28" s="61"/>
      <c r="QW28" s="62"/>
      <c r="QX28" s="61"/>
      <c r="QY28" s="61"/>
      <c r="QZ28" s="61"/>
      <c r="RA28" s="61"/>
      <c r="RB28" s="61"/>
      <c r="RC28" s="61"/>
      <c r="RD28" s="61"/>
      <c r="RE28" s="61"/>
      <c r="RF28" s="61"/>
      <c r="RG28" s="61"/>
      <c r="RH28" s="61"/>
      <c r="RI28" s="61"/>
      <c r="RJ28" s="61"/>
      <c r="RK28" s="61"/>
      <c r="RL28" s="61"/>
      <c r="RM28" s="61"/>
      <c r="RN28" s="61"/>
      <c r="RO28" s="61"/>
      <c r="RP28" s="61"/>
      <c r="RQ28" s="61"/>
      <c r="RR28" s="61"/>
      <c r="RS28" s="61"/>
      <c r="RT28" s="61"/>
      <c r="RU28" s="61"/>
      <c r="RV28" s="61"/>
      <c r="RW28" s="61"/>
      <c r="RX28" s="61"/>
      <c r="RY28" s="61"/>
      <c r="RZ28" s="61"/>
      <c r="SA28" s="61"/>
      <c r="SB28" s="61"/>
      <c r="SC28" s="61"/>
      <c r="SD28" s="61"/>
      <c r="SE28" s="61"/>
      <c r="SF28" s="61"/>
      <c r="SG28" s="61"/>
      <c r="SH28" s="61"/>
      <c r="SI28" s="61"/>
      <c r="SJ28" s="61"/>
      <c r="SK28" s="61"/>
      <c r="SL28" s="61"/>
      <c r="SM28" s="61"/>
      <c r="SN28" s="61"/>
      <c r="SO28" s="61"/>
      <c r="SP28" s="61"/>
      <c r="SQ28" s="61"/>
      <c r="SR28" s="61"/>
      <c r="SS28" s="61"/>
      <c r="ST28" s="61"/>
      <c r="SU28" s="61"/>
      <c r="SV28" s="61"/>
      <c r="SW28" s="61"/>
      <c r="SX28" s="61"/>
      <c r="SY28" s="61"/>
      <c r="SZ28" s="61"/>
      <c r="TA28" s="61"/>
      <c r="TB28" s="61"/>
      <c r="TC28" s="61"/>
      <c r="TD28" s="61"/>
      <c r="TE28" s="61"/>
      <c r="TF28" s="61"/>
      <c r="TG28" s="61"/>
      <c r="TH28" s="61"/>
      <c r="TI28" s="61"/>
      <c r="TJ28" s="61"/>
      <c r="TK28" s="61"/>
      <c r="TL28" s="61"/>
      <c r="TM28" s="61"/>
      <c r="TN28" s="61"/>
      <c r="TO28" s="61"/>
      <c r="TP28" s="61"/>
      <c r="TQ28" s="61"/>
      <c r="TR28" s="61"/>
      <c r="TS28" s="61"/>
      <c r="TT28" s="61"/>
      <c r="TU28" s="61"/>
      <c r="TV28" s="61"/>
      <c r="TW28" s="61"/>
      <c r="TX28" s="61"/>
      <c r="TY28" s="61"/>
      <c r="TZ28" s="61"/>
      <c r="UA28" s="61"/>
      <c r="UB28" s="61"/>
      <c r="UC28" s="61"/>
      <c r="UD28" s="61"/>
      <c r="UE28" s="61"/>
      <c r="UF28" s="61"/>
      <c r="UG28" s="61"/>
      <c r="UH28" s="61"/>
      <c r="UI28" s="61"/>
      <c r="UJ28" s="61"/>
      <c r="UK28" s="61"/>
      <c r="UL28" s="61"/>
      <c r="UM28" s="61"/>
      <c r="UN28" s="61"/>
      <c r="UO28" s="61"/>
      <c r="UP28" s="61"/>
      <c r="UQ28" s="61"/>
      <c r="UR28" s="61"/>
      <c r="US28" s="61"/>
      <c r="UT28" s="61"/>
      <c r="UU28" s="61"/>
      <c r="UV28" s="61"/>
      <c r="UW28" s="61"/>
      <c r="UX28" s="61"/>
      <c r="UY28" s="61"/>
      <c r="UZ28" s="61"/>
      <c r="VA28" s="61"/>
      <c r="VB28" s="61"/>
      <c r="VC28" s="61"/>
      <c r="VD28" s="61"/>
      <c r="VE28" s="61"/>
      <c r="VF28" s="61"/>
      <c r="VG28" s="61"/>
      <c r="VH28" s="61"/>
      <c r="VI28" s="61"/>
      <c r="VJ28" s="61"/>
      <c r="VK28" s="61"/>
      <c r="VL28" s="61"/>
      <c r="VM28" s="61"/>
      <c r="VN28" s="61"/>
      <c r="VO28" s="61"/>
      <c r="VP28" s="61"/>
      <c r="VQ28" s="61"/>
      <c r="VR28" s="61"/>
      <c r="VS28" s="61"/>
      <c r="VT28" s="61"/>
      <c r="VU28" s="61"/>
      <c r="VV28" s="61"/>
      <c r="VW28" s="61"/>
      <c r="VX28" s="61"/>
      <c r="VY28" s="61"/>
      <c r="VZ28" s="61"/>
      <c r="WA28" s="61"/>
      <c r="WB28" s="61"/>
      <c r="WC28" s="61"/>
      <c r="WD28" s="61"/>
      <c r="WE28" s="61"/>
      <c r="WF28" s="61"/>
      <c r="WG28" s="61"/>
      <c r="WH28" s="61"/>
      <c r="WI28" s="61"/>
      <c r="WJ28" s="61"/>
      <c r="WK28" s="61"/>
      <c r="WL28" s="61"/>
      <c r="WM28" s="61"/>
      <c r="WN28" s="61"/>
      <c r="WO28" s="61"/>
      <c r="WP28" s="61"/>
      <c r="WQ28" s="61"/>
      <c r="WR28" s="61"/>
      <c r="WS28" s="61"/>
      <c r="WT28" s="61"/>
      <c r="WU28" s="61"/>
      <c r="WV28" s="61"/>
      <c r="WW28" s="61"/>
      <c r="WX28" s="61"/>
      <c r="WY28" s="61"/>
      <c r="WZ28" s="61"/>
      <c r="XA28" s="61"/>
      <c r="XB28" s="61"/>
      <c r="XC28" s="61"/>
      <c r="XD28" s="61"/>
      <c r="XE28" s="61"/>
      <c r="XF28" s="61"/>
      <c r="XG28" s="61"/>
      <c r="XH28" s="61"/>
      <c r="XI28" s="61"/>
      <c r="XJ28" s="61"/>
      <c r="XK28" s="61"/>
      <c r="XL28" s="61"/>
      <c r="XM28" s="61"/>
      <c r="XN28" s="61"/>
      <c r="XO28" s="61"/>
      <c r="XP28" s="61"/>
      <c r="XQ28" s="61"/>
      <c r="XR28" s="61"/>
      <c r="XS28" s="61"/>
      <c r="XT28" s="61"/>
      <c r="XU28" s="61"/>
      <c r="XV28" s="61"/>
      <c r="XW28" s="61"/>
      <c r="XX28" s="61"/>
      <c r="XY28" s="61"/>
      <c r="XZ28" s="61"/>
      <c r="YA28" s="61"/>
      <c r="YB28" s="61"/>
      <c r="YC28" s="61"/>
      <c r="YD28" s="61"/>
      <c r="YE28" s="61"/>
      <c r="YF28" s="61"/>
      <c r="YG28" s="61"/>
      <c r="YH28" s="61"/>
      <c r="YI28" s="61"/>
      <c r="YJ28" s="61"/>
      <c r="YK28" s="61"/>
      <c r="YL28" s="61"/>
      <c r="YM28" s="61"/>
      <c r="YN28" s="61"/>
      <c r="YO28" s="61"/>
      <c r="YP28" s="61"/>
      <c r="YQ28" s="61"/>
      <c r="YR28" s="61"/>
      <c r="YS28" s="61"/>
      <c r="YT28" s="61"/>
      <c r="YU28" s="61"/>
      <c r="YV28" s="61"/>
      <c r="YW28" s="61"/>
      <c r="YX28" s="61"/>
      <c r="YY28" s="61"/>
      <c r="YZ28" s="61"/>
      <c r="ZA28" s="61"/>
    </row>
    <row r="29" spans="1:677" x14ac:dyDescent="0.25">
      <c r="A29" s="61"/>
      <c r="B29" s="68" t="s">
        <v>763</v>
      </c>
      <c r="C29" s="61"/>
      <c r="D29" s="61"/>
      <c r="E29" s="73">
        <v>80.290000000000006</v>
      </c>
      <c r="F29" s="61"/>
      <c r="G29" s="61"/>
      <c r="H29" s="61"/>
      <c r="I29" s="61"/>
      <c r="J29" s="61"/>
      <c r="K29" s="61"/>
      <c r="L29" s="61"/>
      <c r="M29" s="62">
        <v>67.260000000000005</v>
      </c>
      <c r="N29" s="61">
        <v>0.93999999999999373</v>
      </c>
      <c r="O29" s="61"/>
      <c r="P29" s="62"/>
      <c r="Q29" s="61"/>
      <c r="R29" s="62"/>
      <c r="S29" s="61"/>
      <c r="T29" s="61"/>
      <c r="U29" s="61">
        <v>21</v>
      </c>
      <c r="V29" s="61">
        <v>148</v>
      </c>
      <c r="W29" s="61">
        <v>2665</v>
      </c>
      <c r="X29" s="61"/>
      <c r="Y29" s="61"/>
      <c r="Z29" s="61"/>
      <c r="AA29" s="62"/>
      <c r="AB29" s="61"/>
      <c r="AC29" s="61">
        <v>19</v>
      </c>
      <c r="AD29" s="61">
        <v>2</v>
      </c>
      <c r="AE29" s="61">
        <v>0</v>
      </c>
      <c r="AF29" s="61">
        <v>0</v>
      </c>
      <c r="AG29" s="61">
        <v>0</v>
      </c>
      <c r="AH29" s="61">
        <v>0</v>
      </c>
      <c r="AI29" s="61"/>
      <c r="AJ29" s="61"/>
      <c r="AK29" s="63"/>
      <c r="AL29" s="69"/>
      <c r="AM29" s="63"/>
      <c r="AN29" s="63"/>
      <c r="AO29" s="61"/>
      <c r="AP29" s="63">
        <v>537</v>
      </c>
      <c r="AQ29" s="61"/>
      <c r="AR29" s="61"/>
      <c r="AS29" s="68">
        <v>9</v>
      </c>
      <c r="AT29" s="64"/>
      <c r="AU29" s="61"/>
      <c r="AV29" s="64">
        <v>0.11840000000000001</v>
      </c>
      <c r="AW29" s="61"/>
      <c r="AX29" s="64"/>
      <c r="AY29" s="64"/>
      <c r="AZ29" s="64"/>
      <c r="BA29" s="64">
        <v>2.2800000000000001E-2</v>
      </c>
      <c r="BB29" s="64">
        <v>0.59560000000000002</v>
      </c>
      <c r="BC29" s="64">
        <v>0.26329999999999998</v>
      </c>
      <c r="BD29" s="64"/>
      <c r="BE29" s="64"/>
      <c r="BF29" s="68">
        <v>475</v>
      </c>
      <c r="BG29" s="64">
        <v>0.1701</v>
      </c>
      <c r="BH29" s="61"/>
      <c r="BI29" s="64">
        <v>0.29039999999999999</v>
      </c>
      <c r="BJ29" s="61"/>
      <c r="BK29" s="64"/>
      <c r="BL29" s="64"/>
      <c r="BM29" s="64"/>
      <c r="BN29" s="64">
        <v>9.5799999999999996E-2</v>
      </c>
      <c r="BO29" s="64">
        <v>0.25590000000000002</v>
      </c>
      <c r="BP29" s="64">
        <v>0.16239999999999999</v>
      </c>
      <c r="BQ29" s="64">
        <v>2.53E-2</v>
      </c>
      <c r="BR29" s="64"/>
      <c r="BS29" s="68">
        <v>14</v>
      </c>
      <c r="BT29" s="64">
        <v>0.252</v>
      </c>
      <c r="BU29" s="61"/>
      <c r="BV29" s="64">
        <v>0.1583</v>
      </c>
      <c r="BW29" s="61"/>
      <c r="BX29" s="64"/>
      <c r="BY29" s="64"/>
      <c r="BZ29" s="64"/>
      <c r="CA29" s="64">
        <v>3.6499999999999998E-2</v>
      </c>
      <c r="CB29" s="64">
        <v>0.3387</v>
      </c>
      <c r="CC29" s="64">
        <v>0.2145</v>
      </c>
      <c r="CD29" s="64"/>
      <c r="CE29" s="64"/>
      <c r="CF29" s="68">
        <v>35</v>
      </c>
      <c r="CG29" s="64">
        <v>1</v>
      </c>
      <c r="CH29" s="61"/>
      <c r="CI29" s="61"/>
      <c r="CJ29" s="61"/>
      <c r="CK29" s="61"/>
      <c r="CL29" s="61"/>
      <c r="CM29" s="68">
        <v>2</v>
      </c>
      <c r="CN29" s="64"/>
      <c r="CO29" s="61"/>
      <c r="CP29" s="64"/>
      <c r="CQ29" s="61"/>
      <c r="CR29" s="64"/>
      <c r="CS29" s="64"/>
      <c r="CT29" s="64"/>
      <c r="CU29" s="64">
        <v>0.21290000000000001</v>
      </c>
      <c r="CV29" s="64">
        <v>0.68679999999999997</v>
      </c>
      <c r="CW29" s="64"/>
      <c r="CX29" s="64">
        <v>0.1003</v>
      </c>
      <c r="CY29" s="64"/>
      <c r="CZ29" s="68"/>
      <c r="DA29" s="64"/>
      <c r="DB29" s="64"/>
      <c r="DC29" s="64"/>
      <c r="DD29" s="64"/>
      <c r="DE29" s="64"/>
      <c r="DF29" s="64"/>
      <c r="DG29" s="64"/>
      <c r="DH29" s="68"/>
      <c r="DI29" s="64"/>
      <c r="DJ29" s="61"/>
      <c r="DK29" s="64"/>
      <c r="DL29" s="61"/>
      <c r="DM29" s="64"/>
      <c r="DN29" s="64"/>
      <c r="DO29" s="64"/>
      <c r="DP29" s="64"/>
      <c r="DQ29" s="64"/>
      <c r="DR29" s="64"/>
      <c r="DS29" s="64"/>
      <c r="DT29" s="63"/>
      <c r="DU29" s="68">
        <v>2</v>
      </c>
      <c r="DV29" s="64"/>
      <c r="DW29" s="64">
        <v>0.29609999999999997</v>
      </c>
      <c r="DX29" s="64">
        <v>0.14660000000000001</v>
      </c>
      <c r="DY29" s="64">
        <v>0.52980000000000005</v>
      </c>
      <c r="DZ29" s="64">
        <v>2.75E-2</v>
      </c>
      <c r="EA29" s="64"/>
      <c r="EB29" s="68"/>
      <c r="EC29" s="64"/>
      <c r="ED29" s="64"/>
      <c r="EE29" s="64"/>
      <c r="EF29" s="64"/>
      <c r="EG29" s="64"/>
      <c r="EH29" s="64"/>
      <c r="EI29" s="68"/>
      <c r="EJ29" s="64"/>
      <c r="EK29" s="64"/>
      <c r="EL29" s="64"/>
      <c r="EM29" s="64"/>
      <c r="EN29" s="64"/>
      <c r="EO29" s="64"/>
      <c r="EP29" s="64"/>
      <c r="EQ29" s="61"/>
      <c r="ER29" s="68"/>
      <c r="ES29" s="64"/>
      <c r="ET29" s="64"/>
      <c r="EU29" s="64"/>
      <c r="EV29" s="64"/>
      <c r="EW29" s="64"/>
      <c r="EX29" s="61"/>
      <c r="EY29" s="61"/>
      <c r="EZ29" s="61"/>
      <c r="FA29" s="61"/>
      <c r="FB29" s="62">
        <f t="shared" si="0"/>
        <v>80.290000000000006</v>
      </c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>
        <v>0.12</v>
      </c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>
        <v>18.89</v>
      </c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G29" s="61"/>
      <c r="JH29" s="61"/>
      <c r="JI29" s="61"/>
      <c r="JJ29" s="61"/>
      <c r="JK29" s="61"/>
      <c r="JL29" s="61"/>
      <c r="JM29" s="61"/>
      <c r="JN29" s="61"/>
      <c r="JO29" s="61"/>
      <c r="JP29" s="61"/>
      <c r="JQ29" s="61"/>
      <c r="JR29" s="61"/>
      <c r="JS29" s="61"/>
      <c r="JT29" s="61"/>
      <c r="JU29" s="61"/>
      <c r="JV29" s="61">
        <v>31.98</v>
      </c>
      <c r="JW29" s="61" t="s">
        <v>764</v>
      </c>
      <c r="JX29" s="61"/>
      <c r="JY29" s="61"/>
      <c r="JZ29" s="61"/>
      <c r="KA29" s="61"/>
      <c r="KB29" s="61"/>
      <c r="KC29" s="61"/>
      <c r="KD29" s="61"/>
      <c r="KE29" s="61"/>
      <c r="KF29" s="61"/>
      <c r="KG29" s="61"/>
      <c r="KH29" s="61"/>
      <c r="KI29" s="61"/>
      <c r="KJ29" s="61"/>
      <c r="KK29" s="61"/>
      <c r="KL29" s="61"/>
      <c r="KM29" s="61"/>
      <c r="KN29" s="61"/>
      <c r="KO29" s="61"/>
      <c r="KP29" s="61"/>
      <c r="KQ29" s="61"/>
      <c r="KR29" s="61"/>
      <c r="KS29" s="61"/>
      <c r="KT29" s="61"/>
      <c r="KU29" s="61"/>
      <c r="KV29" s="61"/>
      <c r="KW29" s="61"/>
      <c r="KX29" s="61"/>
      <c r="KY29" s="61"/>
      <c r="KZ29" s="61"/>
      <c r="LA29" s="61"/>
      <c r="LB29" s="61"/>
      <c r="LC29" s="61"/>
      <c r="LD29" s="61"/>
      <c r="LE29" s="61"/>
      <c r="LF29" s="61"/>
      <c r="LG29" s="61"/>
      <c r="LH29" s="61"/>
      <c r="LI29" s="61"/>
      <c r="LJ29" s="61"/>
      <c r="LK29" s="61"/>
      <c r="LL29" s="61"/>
      <c r="LM29" s="61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  <c r="LZ29" s="61"/>
      <c r="MA29" s="61"/>
      <c r="MB29" s="61"/>
      <c r="MC29" s="61"/>
      <c r="MD29" s="61"/>
      <c r="ME29" s="61"/>
      <c r="MF29" s="61"/>
      <c r="MG29" s="61"/>
      <c r="MH29" s="61"/>
      <c r="MI29" s="61"/>
      <c r="MJ29" s="61"/>
      <c r="MK29" s="61"/>
      <c r="ML29" s="61"/>
      <c r="MM29" s="61"/>
      <c r="MN29" s="61"/>
      <c r="MO29" s="61"/>
      <c r="MP29" s="61"/>
      <c r="MQ29" s="61"/>
      <c r="MR29" s="61"/>
      <c r="MS29" s="61"/>
      <c r="MT29" s="61"/>
      <c r="MU29" s="61"/>
      <c r="MV29" s="61"/>
      <c r="MW29" s="61"/>
      <c r="MX29" s="61"/>
      <c r="MY29" s="61"/>
      <c r="MZ29" s="61"/>
      <c r="NA29" s="61"/>
      <c r="NB29" s="61"/>
      <c r="NC29" s="61"/>
      <c r="ND29" s="61"/>
      <c r="NE29" s="61"/>
      <c r="NF29" s="61"/>
      <c r="NG29" s="61"/>
      <c r="NH29" s="61"/>
      <c r="NI29" s="61"/>
      <c r="NJ29" s="61"/>
      <c r="NK29" s="61"/>
      <c r="NL29" s="61"/>
      <c r="NM29" s="61"/>
      <c r="NN29" s="61"/>
      <c r="NO29" s="61"/>
      <c r="NP29" s="61"/>
      <c r="NQ29" s="61"/>
      <c r="NR29" s="61"/>
      <c r="NS29" s="61"/>
      <c r="NT29" s="61"/>
      <c r="NU29" s="61"/>
      <c r="NV29" s="61"/>
      <c r="NW29" s="61"/>
      <c r="NX29" s="61"/>
      <c r="NY29" s="61"/>
      <c r="NZ29" s="61"/>
      <c r="OA29" s="61"/>
      <c r="OB29" s="61"/>
      <c r="OC29" s="61"/>
      <c r="OD29" s="61"/>
      <c r="OE29" s="61"/>
      <c r="OF29" s="61"/>
      <c r="OG29" s="61"/>
      <c r="OH29" s="61"/>
      <c r="OI29" s="61"/>
      <c r="OJ29" s="61"/>
      <c r="OK29" s="61"/>
      <c r="OL29" s="61"/>
      <c r="OM29" s="61"/>
      <c r="ON29" s="61"/>
      <c r="OO29" s="61"/>
      <c r="OP29" s="61"/>
      <c r="OQ29" s="61"/>
      <c r="OR29" s="61"/>
      <c r="OS29" s="62">
        <f>FB29-QB29-PV29-PX29-OV29</f>
        <v>68.2</v>
      </c>
      <c r="OT29" s="61"/>
      <c r="OU29" s="61"/>
      <c r="OV29" s="62"/>
      <c r="OW29" s="62"/>
      <c r="OX29" s="62"/>
      <c r="OY29" s="62">
        <v>11.15</v>
      </c>
      <c r="OZ29" s="62"/>
      <c r="PA29" s="62">
        <v>6.06</v>
      </c>
      <c r="PB29" s="62"/>
      <c r="PC29" s="62"/>
      <c r="PD29" s="62"/>
      <c r="PE29" s="62"/>
      <c r="PF29" s="61"/>
      <c r="PG29" s="62"/>
      <c r="PH29" s="66"/>
      <c r="PI29" s="61"/>
      <c r="PJ29" s="61"/>
      <c r="PK29" s="61"/>
      <c r="PL29" s="61"/>
      <c r="PM29" s="61"/>
      <c r="PN29" s="61"/>
      <c r="PO29" s="61"/>
      <c r="PP29" s="61"/>
      <c r="PQ29" s="61"/>
      <c r="PR29" s="61"/>
      <c r="PS29" s="62"/>
      <c r="PT29" s="61"/>
      <c r="PU29" s="61"/>
      <c r="PV29" s="73">
        <v>2.37</v>
      </c>
      <c r="PW29" s="73">
        <v>0.45</v>
      </c>
      <c r="PX29" s="73">
        <v>9.7200000000000006</v>
      </c>
      <c r="PY29" s="62"/>
      <c r="PZ29" s="62"/>
      <c r="QA29" s="62"/>
      <c r="QB29" s="62"/>
      <c r="QC29" s="62"/>
      <c r="QD29" s="62"/>
      <c r="QE29" s="62"/>
      <c r="QF29" s="61"/>
      <c r="QG29" s="62"/>
      <c r="QH29" s="61"/>
      <c r="QI29" s="62"/>
      <c r="QJ29" s="61"/>
      <c r="QK29" s="62"/>
      <c r="QL29" s="61"/>
      <c r="QM29" s="62"/>
      <c r="QN29" s="62"/>
      <c r="QO29" s="67"/>
      <c r="QP29" s="61"/>
      <c r="QQ29" s="62"/>
      <c r="QR29" s="62"/>
      <c r="QS29" s="61"/>
      <c r="QT29" s="61"/>
      <c r="QU29" s="61"/>
      <c r="QV29" s="61"/>
      <c r="QW29" s="62"/>
      <c r="QX29" s="61"/>
      <c r="QY29" s="61"/>
      <c r="QZ29" s="61"/>
      <c r="RA29" s="61"/>
      <c r="RB29" s="61"/>
      <c r="RC29" s="61"/>
      <c r="RD29" s="61"/>
      <c r="RE29" s="61"/>
      <c r="RF29" s="61"/>
      <c r="RG29" s="61"/>
      <c r="RH29" s="61"/>
      <c r="RI29" s="61"/>
      <c r="RJ29" s="61"/>
      <c r="RK29" s="61"/>
      <c r="RL29" s="61"/>
      <c r="RM29" s="61"/>
      <c r="RN29" s="61"/>
      <c r="RO29" s="61"/>
      <c r="RP29" s="61"/>
      <c r="RQ29" s="61"/>
      <c r="RR29" s="61"/>
      <c r="RS29" s="61"/>
      <c r="RT29" s="61"/>
      <c r="RU29" s="61"/>
      <c r="RV29" s="61"/>
      <c r="RW29" s="61"/>
      <c r="RX29" s="61"/>
      <c r="RY29" s="61"/>
      <c r="RZ29" s="61"/>
      <c r="SA29" s="61"/>
      <c r="SB29" s="61"/>
      <c r="SC29" s="61"/>
      <c r="SD29" s="61"/>
      <c r="SE29" s="61"/>
      <c r="SF29" s="61"/>
      <c r="SG29" s="61"/>
      <c r="SH29" s="61"/>
      <c r="SI29" s="61"/>
      <c r="SJ29" s="61"/>
      <c r="SK29" s="61"/>
      <c r="SL29" s="61"/>
      <c r="SM29" s="61"/>
      <c r="SN29" s="61"/>
      <c r="SO29" s="61"/>
      <c r="SP29" s="61"/>
      <c r="SQ29" s="61"/>
      <c r="SR29" s="61"/>
      <c r="SS29" s="61"/>
      <c r="ST29" s="61"/>
      <c r="SU29" s="61"/>
      <c r="SV29" s="61"/>
      <c r="SW29" s="61"/>
      <c r="SX29" s="61"/>
      <c r="SY29" s="61"/>
      <c r="SZ29" s="61"/>
      <c r="TA29" s="61"/>
      <c r="TB29" s="61"/>
      <c r="TC29" s="61"/>
      <c r="TD29" s="61"/>
      <c r="TE29" s="61"/>
      <c r="TF29" s="61"/>
      <c r="TG29" s="61"/>
      <c r="TH29" s="61"/>
      <c r="TI29" s="61"/>
      <c r="TJ29" s="61"/>
      <c r="TK29" s="61"/>
      <c r="TL29" s="61"/>
      <c r="TM29" s="61"/>
      <c r="TN29" s="61"/>
      <c r="TO29" s="61"/>
      <c r="TP29" s="61"/>
      <c r="TQ29" s="61"/>
      <c r="TR29" s="61"/>
      <c r="TS29" s="61"/>
      <c r="TT29" s="61"/>
      <c r="TU29" s="61"/>
      <c r="TV29" s="61"/>
      <c r="TW29" s="61"/>
      <c r="TX29" s="61"/>
      <c r="TY29" s="61"/>
      <c r="TZ29" s="61"/>
      <c r="UA29" s="61"/>
      <c r="UB29" s="61"/>
      <c r="UC29" s="61"/>
      <c r="UD29" s="61"/>
      <c r="UE29" s="61"/>
      <c r="UF29" s="61"/>
      <c r="UG29" s="61"/>
      <c r="UH29" s="61"/>
      <c r="UI29" s="61"/>
      <c r="UJ29" s="61"/>
      <c r="UK29" s="61"/>
      <c r="UL29" s="61"/>
      <c r="UM29" s="61"/>
      <c r="UN29" s="61"/>
      <c r="UO29" s="61"/>
      <c r="UP29" s="61"/>
      <c r="UQ29" s="61"/>
      <c r="UR29" s="61"/>
      <c r="US29" s="61"/>
      <c r="UT29" s="61"/>
      <c r="UU29" s="61"/>
      <c r="UV29" s="61"/>
      <c r="UW29" s="61"/>
      <c r="UX29" s="61"/>
      <c r="UY29" s="61"/>
      <c r="UZ29" s="61"/>
      <c r="VA29" s="61"/>
      <c r="VB29" s="61"/>
      <c r="VC29" s="61"/>
      <c r="VD29" s="61"/>
      <c r="VE29" s="61"/>
      <c r="VF29" s="61"/>
      <c r="VG29" s="61"/>
      <c r="VH29" s="61"/>
      <c r="VI29" s="61"/>
      <c r="VJ29" s="61"/>
      <c r="VK29" s="61"/>
      <c r="VL29" s="61"/>
      <c r="VM29" s="61"/>
      <c r="VN29" s="61"/>
      <c r="VO29" s="61"/>
      <c r="VP29" s="61"/>
      <c r="VQ29" s="61"/>
      <c r="VR29" s="61"/>
      <c r="VS29" s="61"/>
      <c r="VT29" s="61"/>
      <c r="VU29" s="61"/>
      <c r="VV29" s="61"/>
      <c r="VW29" s="61"/>
      <c r="VX29" s="61"/>
      <c r="VY29" s="61"/>
      <c r="VZ29" s="61"/>
      <c r="WA29" s="61"/>
      <c r="WB29" s="61"/>
      <c r="WC29" s="61"/>
      <c r="WD29" s="61"/>
      <c r="WE29" s="61"/>
      <c r="WF29" s="61"/>
      <c r="WG29" s="61"/>
      <c r="WH29" s="61"/>
      <c r="WI29" s="61"/>
      <c r="WJ29" s="61"/>
      <c r="WK29" s="61"/>
      <c r="WL29" s="61"/>
      <c r="WM29" s="61"/>
      <c r="WN29" s="61"/>
      <c r="WO29" s="61"/>
      <c r="WP29" s="61"/>
      <c r="WQ29" s="61"/>
      <c r="WR29" s="61"/>
      <c r="WS29" s="61"/>
      <c r="WT29" s="61"/>
      <c r="WU29" s="61"/>
      <c r="WV29" s="61"/>
      <c r="WW29" s="61"/>
      <c r="WX29" s="61"/>
      <c r="WY29" s="61"/>
      <c r="WZ29" s="61"/>
      <c r="XA29" s="61"/>
      <c r="XB29" s="61"/>
      <c r="XC29" s="61"/>
      <c r="XD29" s="61"/>
      <c r="XE29" s="61"/>
      <c r="XF29" s="61"/>
      <c r="XG29" s="61"/>
      <c r="XH29" s="61"/>
      <c r="XI29" s="61"/>
      <c r="XJ29" s="61"/>
      <c r="XK29" s="61"/>
      <c r="XL29" s="61"/>
      <c r="XM29" s="61"/>
      <c r="XN29" s="61"/>
      <c r="XO29" s="61"/>
      <c r="XP29" s="61"/>
      <c r="XQ29" s="61"/>
      <c r="XR29" s="61"/>
      <c r="XS29" s="61"/>
      <c r="XT29" s="61"/>
      <c r="XU29" s="61"/>
      <c r="XV29" s="61"/>
      <c r="XW29" s="61"/>
      <c r="XX29" s="61"/>
      <c r="XY29" s="61"/>
      <c r="XZ29" s="61"/>
      <c r="YA29" s="61"/>
      <c r="YB29" s="61"/>
      <c r="YC29" s="61"/>
      <c r="YD29" s="61"/>
      <c r="YE29" s="61"/>
      <c r="YF29" s="61"/>
      <c r="YG29" s="61"/>
      <c r="YH29" s="61"/>
      <c r="YI29" s="61"/>
      <c r="YJ29" s="61"/>
      <c r="YK29" s="61"/>
      <c r="YL29" s="61"/>
      <c r="YM29" s="61"/>
      <c r="YN29" s="61"/>
      <c r="YO29" s="61"/>
      <c r="YP29" s="61"/>
      <c r="YQ29" s="61"/>
      <c r="YR29" s="61"/>
      <c r="YS29" s="61"/>
      <c r="YT29" s="61"/>
      <c r="YU29" s="61"/>
      <c r="YV29" s="61"/>
      <c r="YW29" s="61"/>
      <c r="YX29" s="61"/>
      <c r="YY29" s="61"/>
      <c r="YZ29" s="61"/>
      <c r="ZA29" s="61"/>
    </row>
    <row r="30" spans="1:677" x14ac:dyDescent="0.25">
      <c r="A30" s="61"/>
      <c r="B30" s="68" t="s">
        <v>765</v>
      </c>
      <c r="C30" s="61"/>
      <c r="D30" s="61"/>
      <c r="E30" s="73">
        <v>80.010000000000005</v>
      </c>
      <c r="F30" s="61"/>
      <c r="G30" s="61"/>
      <c r="H30" s="61"/>
      <c r="I30" s="61"/>
      <c r="J30" s="61"/>
      <c r="K30" s="61"/>
      <c r="L30" s="61"/>
      <c r="M30" s="62">
        <v>0</v>
      </c>
      <c r="N30" s="61">
        <v>66.800000000000011</v>
      </c>
      <c r="O30" s="61"/>
      <c r="P30" s="62"/>
      <c r="Q30" s="61"/>
      <c r="R30" s="62"/>
      <c r="S30" s="61"/>
      <c r="T30" s="61"/>
      <c r="U30" s="61">
        <v>39</v>
      </c>
      <c r="V30" s="61">
        <v>251</v>
      </c>
      <c r="W30" s="61">
        <v>2522</v>
      </c>
      <c r="X30" s="61"/>
      <c r="Y30" s="61"/>
      <c r="Z30" s="61"/>
      <c r="AA30" s="62"/>
      <c r="AB30" s="61"/>
      <c r="AC30" s="61">
        <v>38</v>
      </c>
      <c r="AD30" s="61">
        <v>1</v>
      </c>
      <c r="AE30" s="61">
        <v>0</v>
      </c>
      <c r="AF30" s="61">
        <v>0</v>
      </c>
      <c r="AG30" s="61">
        <v>0</v>
      </c>
      <c r="AH30" s="61">
        <v>0</v>
      </c>
      <c r="AI30" s="61"/>
      <c r="AJ30" s="61"/>
      <c r="AK30" s="63"/>
      <c r="AL30" s="69"/>
      <c r="AM30" s="63"/>
      <c r="AN30" s="63"/>
      <c r="AO30" s="61"/>
      <c r="AP30" s="63">
        <v>631</v>
      </c>
      <c r="AQ30" s="61"/>
      <c r="AR30" s="61"/>
      <c r="AS30" s="68">
        <v>135</v>
      </c>
      <c r="AT30" s="64"/>
      <c r="AU30" s="61"/>
      <c r="AV30" s="64">
        <v>0.1103</v>
      </c>
      <c r="AW30" s="61"/>
      <c r="AX30" s="64"/>
      <c r="AY30" s="64"/>
      <c r="AZ30" s="64"/>
      <c r="BA30" s="64">
        <v>4.6699999999999998E-2</v>
      </c>
      <c r="BB30" s="64">
        <v>0.54239999999999999</v>
      </c>
      <c r="BC30" s="64">
        <v>0.253</v>
      </c>
      <c r="BD30" s="64">
        <v>4.7600000000000003E-2</v>
      </c>
      <c r="BE30" s="64"/>
      <c r="BF30" s="68">
        <v>483</v>
      </c>
      <c r="BG30" s="64">
        <v>7.8100000000000003E-2</v>
      </c>
      <c r="BH30" s="61"/>
      <c r="BI30" s="64">
        <v>0.16470000000000001</v>
      </c>
      <c r="BJ30" s="61"/>
      <c r="BK30" s="64"/>
      <c r="BL30" s="64">
        <v>1.9E-3</v>
      </c>
      <c r="BM30" s="64"/>
      <c r="BN30" s="64">
        <v>9.4000000000000004E-3</v>
      </c>
      <c r="BO30" s="64">
        <v>0.47</v>
      </c>
      <c r="BP30" s="64">
        <v>0.25679999999999997</v>
      </c>
      <c r="BQ30" s="64">
        <v>1.9300000000000001E-2</v>
      </c>
      <c r="BR30" s="64"/>
      <c r="BS30" s="68">
        <v>4</v>
      </c>
      <c r="BT30" s="64">
        <v>0.36420000000000002</v>
      </c>
      <c r="BU30" s="61"/>
      <c r="BV30" s="64">
        <v>0.1893</v>
      </c>
      <c r="BW30" s="61"/>
      <c r="BX30" s="64"/>
      <c r="BY30" s="64"/>
      <c r="BZ30" s="64"/>
      <c r="CA30" s="64">
        <v>6.1600000000000002E-2</v>
      </c>
      <c r="CB30" s="64">
        <v>0.2419</v>
      </c>
      <c r="CC30" s="64">
        <v>0.14299999999999999</v>
      </c>
      <c r="CD30" s="64"/>
      <c r="CE30" s="64"/>
      <c r="CF30" s="68">
        <v>2</v>
      </c>
      <c r="CG30" s="64">
        <v>1</v>
      </c>
      <c r="CH30" s="61"/>
      <c r="CI30" s="61"/>
      <c r="CJ30" s="61"/>
      <c r="CK30" s="61"/>
      <c r="CL30" s="61"/>
      <c r="CM30" s="68">
        <v>6</v>
      </c>
      <c r="CN30" s="64"/>
      <c r="CO30" s="61"/>
      <c r="CP30" s="64"/>
      <c r="CQ30" s="61"/>
      <c r="CR30" s="64"/>
      <c r="CS30" s="64"/>
      <c r="CT30" s="64"/>
      <c r="CU30" s="64"/>
      <c r="CV30" s="64">
        <v>0.99750000000000005</v>
      </c>
      <c r="CW30" s="64"/>
      <c r="CX30" s="64">
        <v>2.5000000000000001E-3</v>
      </c>
      <c r="CY30" s="64"/>
      <c r="CZ30" s="68"/>
      <c r="DA30" s="64"/>
      <c r="DB30" s="64"/>
      <c r="DC30" s="64"/>
      <c r="DD30" s="64"/>
      <c r="DE30" s="64"/>
      <c r="DF30" s="64"/>
      <c r="DG30" s="64"/>
      <c r="DH30" s="68"/>
      <c r="DI30" s="64"/>
      <c r="DJ30" s="61"/>
      <c r="DK30" s="64"/>
      <c r="DL30" s="61"/>
      <c r="DM30" s="64"/>
      <c r="DN30" s="64"/>
      <c r="DO30" s="64"/>
      <c r="DP30" s="64"/>
      <c r="DQ30" s="64"/>
      <c r="DR30" s="64"/>
      <c r="DS30" s="64"/>
      <c r="DT30" s="63"/>
      <c r="DU30" s="68">
        <v>1</v>
      </c>
      <c r="DV30" s="64">
        <v>6.54E-2</v>
      </c>
      <c r="DW30" s="64">
        <v>0.25019999999999998</v>
      </c>
      <c r="DX30" s="64">
        <v>0.32550000000000001</v>
      </c>
      <c r="DY30" s="64">
        <v>0.3589</v>
      </c>
      <c r="DZ30" s="64"/>
      <c r="EA30" s="64"/>
      <c r="EB30" s="68"/>
      <c r="EC30" s="64"/>
      <c r="ED30" s="64"/>
      <c r="EE30" s="64"/>
      <c r="EF30" s="64"/>
      <c r="EG30" s="64"/>
      <c r="EH30" s="64"/>
      <c r="EI30" s="68"/>
      <c r="EJ30" s="64"/>
      <c r="EK30" s="64"/>
      <c r="EL30" s="64"/>
      <c r="EM30" s="64"/>
      <c r="EN30" s="64"/>
      <c r="EO30" s="64"/>
      <c r="EP30" s="64"/>
      <c r="EQ30" s="61"/>
      <c r="ER30" s="68"/>
      <c r="ES30" s="64"/>
      <c r="ET30" s="64"/>
      <c r="EU30" s="64"/>
      <c r="EV30" s="64"/>
      <c r="EW30" s="64"/>
      <c r="EX30" s="61"/>
      <c r="EY30" s="61"/>
      <c r="EZ30" s="61"/>
      <c r="FA30" s="61"/>
      <c r="FB30" s="62">
        <f t="shared" si="0"/>
        <v>80.010000000000005</v>
      </c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G30" s="61"/>
      <c r="JH30" s="61"/>
      <c r="JI30" s="61"/>
      <c r="JJ30" s="61"/>
      <c r="JK30" s="61"/>
      <c r="JL30" s="61"/>
      <c r="JM30" s="61"/>
      <c r="JN30" s="61"/>
      <c r="JO30" s="61"/>
      <c r="JP30" s="61"/>
      <c r="JQ30" s="61"/>
      <c r="JR30" s="61"/>
      <c r="JS30" s="61"/>
      <c r="JT30" s="61"/>
      <c r="JU30" s="61"/>
      <c r="JV30" s="61">
        <v>21.01</v>
      </c>
      <c r="JW30" s="61" t="s">
        <v>744</v>
      </c>
      <c r="JX30" s="61"/>
      <c r="JY30" s="61"/>
      <c r="JZ30" s="61"/>
      <c r="KA30" s="61"/>
      <c r="KB30" s="61"/>
      <c r="KC30" s="61"/>
      <c r="KD30" s="61"/>
      <c r="KE30" s="61"/>
      <c r="KF30" s="61"/>
      <c r="KG30" s="61"/>
      <c r="KH30" s="61"/>
      <c r="KI30" s="61"/>
      <c r="KJ30" s="61"/>
      <c r="KK30" s="61"/>
      <c r="KL30" s="61"/>
      <c r="KM30" s="61"/>
      <c r="KN30" s="61"/>
      <c r="KO30" s="61"/>
      <c r="KP30" s="61"/>
      <c r="KQ30" s="61"/>
      <c r="KR30" s="61"/>
      <c r="KS30" s="61"/>
      <c r="KT30" s="61"/>
      <c r="KU30" s="61"/>
      <c r="KV30" s="61"/>
      <c r="KW30" s="61"/>
      <c r="KX30" s="61"/>
      <c r="KY30" s="61"/>
      <c r="KZ30" s="61"/>
      <c r="LA30" s="61"/>
      <c r="LB30" s="61"/>
      <c r="LC30" s="61"/>
      <c r="LD30" s="61"/>
      <c r="LE30" s="61"/>
      <c r="LF30" s="61"/>
      <c r="LG30" s="61"/>
      <c r="LH30" s="61"/>
      <c r="LI30" s="61"/>
      <c r="LJ30" s="61"/>
      <c r="LK30" s="61"/>
      <c r="LL30" s="61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  <c r="LZ30" s="61"/>
      <c r="MA30" s="61"/>
      <c r="MB30" s="61"/>
      <c r="MC30" s="61"/>
      <c r="MD30" s="61"/>
      <c r="ME30" s="61"/>
      <c r="MF30" s="61">
        <v>5.18</v>
      </c>
      <c r="MG30" s="61" t="s">
        <v>752</v>
      </c>
      <c r="MH30" s="61"/>
      <c r="MI30" s="61"/>
      <c r="MJ30" s="61"/>
      <c r="MK30" s="61"/>
      <c r="ML30" s="61"/>
      <c r="MM30" s="61"/>
      <c r="MN30" s="61"/>
      <c r="MO30" s="61"/>
      <c r="MP30" s="61"/>
      <c r="MQ30" s="61"/>
      <c r="MR30" s="61"/>
      <c r="MS30" s="61"/>
      <c r="MT30" s="61"/>
      <c r="MU30" s="61"/>
      <c r="MV30" s="61"/>
      <c r="MW30" s="61"/>
      <c r="MX30" s="61"/>
      <c r="MY30" s="61"/>
      <c r="MZ30" s="61"/>
      <c r="NA30" s="61"/>
      <c r="NB30" s="61"/>
      <c r="NC30" s="61"/>
      <c r="ND30" s="61"/>
      <c r="NE30" s="61"/>
      <c r="NF30" s="61"/>
      <c r="NG30" s="61"/>
      <c r="NH30" s="61"/>
      <c r="NI30" s="61"/>
      <c r="NJ30" s="61"/>
      <c r="NK30" s="61"/>
      <c r="NL30" s="61"/>
      <c r="NM30" s="61"/>
      <c r="NN30" s="61"/>
      <c r="NO30" s="61"/>
      <c r="NP30" s="61"/>
      <c r="NQ30" s="61"/>
      <c r="NR30" s="61"/>
      <c r="NS30" s="61"/>
      <c r="NT30" s="61"/>
      <c r="NU30" s="61"/>
      <c r="NV30" s="61"/>
      <c r="NW30" s="61"/>
      <c r="NX30" s="61"/>
      <c r="NY30" s="61"/>
      <c r="NZ30" s="61"/>
      <c r="OA30" s="61"/>
      <c r="OB30" s="61"/>
      <c r="OC30" s="61"/>
      <c r="OD30" s="61"/>
      <c r="OE30" s="61"/>
      <c r="OF30" s="61"/>
      <c r="OG30" s="61"/>
      <c r="OH30" s="61"/>
      <c r="OI30" s="61"/>
      <c r="OJ30" s="61"/>
      <c r="OK30" s="61"/>
      <c r="OL30" s="61"/>
      <c r="OM30" s="61"/>
      <c r="ON30" s="61"/>
      <c r="OO30" s="61"/>
      <c r="OP30" s="61">
        <v>8.8699999999999992</v>
      </c>
      <c r="OQ30" s="61" t="s">
        <v>744</v>
      </c>
      <c r="OR30" s="61"/>
      <c r="OS30" s="61"/>
      <c r="OT30" s="61"/>
      <c r="OU30" s="61"/>
      <c r="OV30" s="62"/>
      <c r="OW30" s="62"/>
      <c r="OX30" s="62"/>
      <c r="OY30" s="62">
        <v>2.14</v>
      </c>
      <c r="OZ30" s="62"/>
      <c r="PA30" s="62">
        <v>25.91</v>
      </c>
      <c r="PB30" s="62"/>
      <c r="PC30" s="62">
        <v>3.69</v>
      </c>
      <c r="PD30" s="62"/>
      <c r="PE30" s="62"/>
      <c r="PF30" s="61"/>
      <c r="PG30" s="62"/>
      <c r="PH30" s="66"/>
      <c r="PI30" s="61"/>
      <c r="PJ30" s="61"/>
      <c r="PK30" s="61"/>
      <c r="PL30" s="61"/>
      <c r="PM30" s="61"/>
      <c r="PN30" s="61"/>
      <c r="PO30" s="61"/>
      <c r="PP30" s="61"/>
      <c r="PQ30" s="61"/>
      <c r="PR30" s="61"/>
      <c r="PS30" s="62"/>
      <c r="PT30" s="61"/>
      <c r="PU30" s="61"/>
      <c r="PV30" s="73">
        <v>0</v>
      </c>
      <c r="PW30" s="73">
        <v>1.1599999999999999</v>
      </c>
      <c r="PX30" s="73">
        <v>13.21</v>
      </c>
      <c r="PY30" s="62"/>
      <c r="PZ30" s="62"/>
      <c r="QA30" s="62"/>
      <c r="QB30" s="62"/>
      <c r="QC30" s="62"/>
      <c r="QD30" s="62"/>
      <c r="QE30" s="62"/>
      <c r="QF30" s="61"/>
      <c r="QG30" s="62"/>
      <c r="QH30" s="61"/>
      <c r="QI30" s="62"/>
      <c r="QJ30" s="61"/>
      <c r="QK30" s="62"/>
      <c r="QL30" s="61"/>
      <c r="QM30" s="62"/>
      <c r="QN30" s="62"/>
      <c r="QO30" s="67"/>
      <c r="QP30" s="61"/>
      <c r="QQ30" s="62"/>
      <c r="QR30" s="62"/>
      <c r="QS30" s="61"/>
      <c r="QT30" s="61"/>
      <c r="QU30" s="61"/>
      <c r="QV30" s="61"/>
      <c r="QW30" s="62"/>
      <c r="QX30" s="61"/>
      <c r="QY30" s="61"/>
      <c r="QZ30" s="61"/>
      <c r="RA30" s="61"/>
      <c r="RB30" s="61"/>
      <c r="RC30" s="61"/>
      <c r="RD30" s="61"/>
      <c r="RE30" s="61"/>
      <c r="RF30" s="61"/>
      <c r="RG30" s="61"/>
      <c r="RH30" s="61"/>
      <c r="RI30" s="61"/>
      <c r="RJ30" s="61"/>
      <c r="RK30" s="61"/>
      <c r="RL30" s="61"/>
      <c r="RM30" s="61"/>
      <c r="RN30" s="61"/>
      <c r="RO30" s="61"/>
      <c r="RP30" s="61"/>
      <c r="RQ30" s="61"/>
      <c r="RR30" s="61"/>
      <c r="RS30" s="61"/>
      <c r="RT30" s="61"/>
      <c r="RU30" s="61"/>
      <c r="RV30" s="61"/>
      <c r="RW30" s="61"/>
      <c r="RX30" s="61"/>
      <c r="RY30" s="61"/>
      <c r="RZ30" s="61"/>
      <c r="SA30" s="61"/>
      <c r="SB30" s="61"/>
      <c r="SC30" s="61"/>
      <c r="SD30" s="61"/>
      <c r="SE30" s="61"/>
      <c r="SF30" s="61"/>
      <c r="SG30" s="61"/>
      <c r="SH30" s="61"/>
      <c r="SI30" s="61"/>
      <c r="SJ30" s="61"/>
      <c r="SK30" s="61"/>
      <c r="SL30" s="61"/>
      <c r="SM30" s="61"/>
      <c r="SN30" s="61"/>
      <c r="SO30" s="61"/>
      <c r="SP30" s="61"/>
      <c r="SQ30" s="61"/>
      <c r="SR30" s="61"/>
      <c r="SS30" s="61"/>
      <c r="ST30" s="61"/>
      <c r="SU30" s="61"/>
      <c r="SV30" s="61"/>
      <c r="SW30" s="61"/>
      <c r="SX30" s="61"/>
      <c r="SY30" s="61"/>
      <c r="SZ30" s="61"/>
      <c r="TA30" s="61"/>
      <c r="TB30" s="61"/>
      <c r="TC30" s="61"/>
      <c r="TD30" s="61"/>
      <c r="TE30" s="61"/>
      <c r="TF30" s="61"/>
      <c r="TG30" s="61"/>
      <c r="TH30" s="61"/>
      <c r="TI30" s="61"/>
      <c r="TJ30" s="61"/>
      <c r="TK30" s="61"/>
      <c r="TL30" s="61"/>
      <c r="TM30" s="61"/>
      <c r="TN30" s="61"/>
      <c r="TO30" s="61"/>
      <c r="TP30" s="61"/>
      <c r="TQ30" s="61"/>
      <c r="TR30" s="61"/>
      <c r="TS30" s="61"/>
      <c r="TT30" s="61"/>
      <c r="TU30" s="61"/>
      <c r="TV30" s="61"/>
      <c r="TW30" s="61"/>
      <c r="TX30" s="61"/>
      <c r="TY30" s="61"/>
      <c r="TZ30" s="61"/>
      <c r="UA30" s="61"/>
      <c r="UB30" s="61"/>
      <c r="UC30" s="61"/>
      <c r="UD30" s="61"/>
      <c r="UE30" s="61"/>
      <c r="UF30" s="61"/>
      <c r="UG30" s="61"/>
      <c r="UH30" s="61"/>
      <c r="UI30" s="61"/>
      <c r="UJ30" s="61"/>
      <c r="UK30" s="61"/>
      <c r="UL30" s="61"/>
      <c r="UM30" s="61"/>
      <c r="UN30" s="61"/>
      <c r="UO30" s="61"/>
      <c r="UP30" s="61"/>
      <c r="UQ30" s="61"/>
      <c r="UR30" s="61"/>
      <c r="US30" s="61"/>
      <c r="UT30" s="61"/>
      <c r="UU30" s="61"/>
      <c r="UV30" s="61"/>
      <c r="UW30" s="61"/>
      <c r="UX30" s="61"/>
      <c r="UY30" s="61"/>
      <c r="UZ30" s="61"/>
      <c r="VA30" s="61"/>
      <c r="VB30" s="61"/>
      <c r="VC30" s="61"/>
      <c r="VD30" s="61"/>
      <c r="VE30" s="61"/>
      <c r="VF30" s="61"/>
      <c r="VG30" s="61"/>
      <c r="VH30" s="61"/>
      <c r="VI30" s="61"/>
      <c r="VJ30" s="61"/>
      <c r="VK30" s="61"/>
      <c r="VL30" s="61"/>
      <c r="VM30" s="61"/>
      <c r="VN30" s="61"/>
      <c r="VO30" s="61"/>
      <c r="VP30" s="61"/>
      <c r="VQ30" s="61"/>
      <c r="VR30" s="61"/>
      <c r="VS30" s="61"/>
      <c r="VT30" s="61"/>
      <c r="VU30" s="61"/>
      <c r="VV30" s="61"/>
      <c r="VW30" s="61"/>
      <c r="VX30" s="61"/>
      <c r="VY30" s="61"/>
      <c r="VZ30" s="61"/>
      <c r="WA30" s="61"/>
      <c r="WB30" s="61"/>
      <c r="WC30" s="61"/>
      <c r="WD30" s="61"/>
      <c r="WE30" s="61"/>
      <c r="WF30" s="61"/>
      <c r="WG30" s="61"/>
      <c r="WH30" s="61"/>
      <c r="WI30" s="61"/>
      <c r="WJ30" s="61"/>
      <c r="WK30" s="61"/>
      <c r="WL30" s="61"/>
      <c r="WM30" s="61"/>
      <c r="WN30" s="61"/>
      <c r="WO30" s="61"/>
      <c r="WP30" s="61"/>
      <c r="WQ30" s="61"/>
      <c r="WR30" s="61"/>
      <c r="WS30" s="61"/>
      <c r="WT30" s="61"/>
      <c r="WU30" s="61"/>
      <c r="WV30" s="61"/>
      <c r="WW30" s="61"/>
      <c r="WX30" s="61"/>
      <c r="WY30" s="61"/>
      <c r="WZ30" s="61"/>
      <c r="XA30" s="61"/>
      <c r="XB30" s="61"/>
      <c r="XC30" s="61"/>
      <c r="XD30" s="61"/>
      <c r="XE30" s="61"/>
      <c r="XF30" s="61"/>
      <c r="XG30" s="61"/>
      <c r="XH30" s="61"/>
      <c r="XI30" s="61"/>
      <c r="XJ30" s="61"/>
      <c r="XK30" s="61"/>
      <c r="XL30" s="61"/>
      <c r="XM30" s="61"/>
      <c r="XN30" s="61"/>
      <c r="XO30" s="61"/>
      <c r="XP30" s="61"/>
      <c r="XQ30" s="61"/>
      <c r="XR30" s="61"/>
      <c r="XS30" s="61"/>
      <c r="XT30" s="61"/>
      <c r="XU30" s="61"/>
      <c r="XV30" s="61"/>
      <c r="XW30" s="61"/>
      <c r="XX30" s="61"/>
      <c r="XY30" s="61"/>
      <c r="XZ30" s="61"/>
      <c r="YA30" s="61"/>
      <c r="YB30" s="61"/>
      <c r="YC30" s="61"/>
      <c r="YD30" s="61"/>
      <c r="YE30" s="61"/>
      <c r="YF30" s="61"/>
      <c r="YG30" s="61"/>
      <c r="YH30" s="61"/>
      <c r="YI30" s="61"/>
      <c r="YJ30" s="61"/>
      <c r="YK30" s="61"/>
      <c r="YL30" s="61"/>
      <c r="YM30" s="61"/>
      <c r="YN30" s="61"/>
      <c r="YO30" s="61"/>
      <c r="YP30" s="61"/>
      <c r="YQ30" s="61"/>
      <c r="YR30" s="61"/>
      <c r="YS30" s="61"/>
      <c r="YT30" s="61"/>
      <c r="YU30" s="61"/>
      <c r="YV30" s="61"/>
      <c r="YW30" s="61"/>
      <c r="YX30" s="61"/>
      <c r="YY30" s="61"/>
      <c r="YZ30" s="61"/>
      <c r="ZA30" s="61"/>
    </row>
    <row r="31" spans="1:677" x14ac:dyDescent="0.25">
      <c r="A31" s="61"/>
      <c r="B31" s="68" t="s">
        <v>766</v>
      </c>
      <c r="C31" s="61"/>
      <c r="D31" s="61"/>
      <c r="E31" s="73">
        <v>78.849999999999994</v>
      </c>
      <c r="F31" s="61"/>
      <c r="G31" s="61"/>
      <c r="H31" s="61"/>
      <c r="I31" s="61"/>
      <c r="J31" s="61"/>
      <c r="K31" s="61"/>
      <c r="L31" s="61"/>
      <c r="M31" s="62">
        <v>3.05</v>
      </c>
      <c r="N31" s="61">
        <v>59.14</v>
      </c>
      <c r="O31" s="61"/>
      <c r="P31" s="62"/>
      <c r="Q31" s="61"/>
      <c r="R31" s="62"/>
      <c r="S31" s="61"/>
      <c r="T31" s="61"/>
      <c r="U31" s="61">
        <v>31</v>
      </c>
      <c r="V31" s="61">
        <v>63</v>
      </c>
      <c r="W31" s="61">
        <v>2522</v>
      </c>
      <c r="X31" s="61"/>
      <c r="Y31" s="61"/>
      <c r="Z31" s="61"/>
      <c r="AA31" s="62"/>
      <c r="AB31" s="61"/>
      <c r="AC31" s="61">
        <v>26</v>
      </c>
      <c r="AD31" s="61">
        <v>5</v>
      </c>
      <c r="AE31" s="61">
        <v>0</v>
      </c>
      <c r="AF31" s="61">
        <v>1</v>
      </c>
      <c r="AG31" s="61">
        <v>0</v>
      </c>
      <c r="AH31" s="61">
        <v>0</v>
      </c>
      <c r="AI31" s="61"/>
      <c r="AJ31" s="61"/>
      <c r="AK31" s="63"/>
      <c r="AL31" s="69"/>
      <c r="AM31" s="63"/>
      <c r="AN31" s="63"/>
      <c r="AO31" s="61"/>
      <c r="AP31" s="63">
        <v>820</v>
      </c>
      <c r="AQ31" s="61"/>
      <c r="AR31" s="61"/>
      <c r="AS31" s="68">
        <v>190</v>
      </c>
      <c r="AT31" s="64"/>
      <c r="AU31" s="61"/>
      <c r="AV31" s="64">
        <v>7.6E-3</v>
      </c>
      <c r="AW31" s="61"/>
      <c r="AX31" s="64"/>
      <c r="AY31" s="64"/>
      <c r="AZ31" s="64"/>
      <c r="BA31" s="64"/>
      <c r="BB31" s="64">
        <v>0.7581</v>
      </c>
      <c r="BC31" s="64">
        <v>0.23430000000000001</v>
      </c>
      <c r="BD31" s="64"/>
      <c r="BE31" s="64"/>
      <c r="BF31" s="68">
        <v>496</v>
      </c>
      <c r="BG31" s="64">
        <v>3.8100000000000002E-2</v>
      </c>
      <c r="BH31" s="61"/>
      <c r="BI31" s="64">
        <v>0.1668</v>
      </c>
      <c r="BJ31" s="61"/>
      <c r="BK31" s="64"/>
      <c r="BL31" s="64"/>
      <c r="BM31" s="64"/>
      <c r="BN31" s="64">
        <v>1.67E-2</v>
      </c>
      <c r="BO31" s="64">
        <v>0.4713</v>
      </c>
      <c r="BP31" s="64">
        <v>0.30709999999999998</v>
      </c>
      <c r="BQ31" s="64"/>
      <c r="BR31" s="64"/>
      <c r="BS31" s="68">
        <v>1</v>
      </c>
      <c r="BT31" s="64"/>
      <c r="BU31" s="61"/>
      <c r="BV31" s="64"/>
      <c r="BW31" s="61"/>
      <c r="BX31" s="64"/>
      <c r="BY31" s="64"/>
      <c r="BZ31" s="64"/>
      <c r="CA31" s="64"/>
      <c r="CB31" s="64">
        <v>0.55230000000000001</v>
      </c>
      <c r="CC31" s="64">
        <v>0.44769999999999999</v>
      </c>
      <c r="CD31" s="64"/>
      <c r="CE31" s="64"/>
      <c r="CF31" s="68">
        <v>4</v>
      </c>
      <c r="CG31" s="64">
        <v>1</v>
      </c>
      <c r="CH31" s="61"/>
      <c r="CI31" s="61"/>
      <c r="CJ31" s="61"/>
      <c r="CK31" s="61"/>
      <c r="CL31" s="61"/>
      <c r="CM31" s="68">
        <v>5</v>
      </c>
      <c r="CN31" s="64"/>
      <c r="CO31" s="61"/>
      <c r="CP31" s="64"/>
      <c r="CQ31" s="61"/>
      <c r="CR31" s="64"/>
      <c r="CS31" s="64"/>
      <c r="CT31" s="64"/>
      <c r="CU31" s="64">
        <v>0.45090000000000002</v>
      </c>
      <c r="CV31" s="64">
        <v>0.5222</v>
      </c>
      <c r="CW31" s="64"/>
      <c r="CX31" s="64">
        <v>2.69E-2</v>
      </c>
      <c r="CY31" s="64"/>
      <c r="CZ31" s="68"/>
      <c r="DA31" s="64"/>
      <c r="DB31" s="64"/>
      <c r="DC31" s="64"/>
      <c r="DD31" s="64"/>
      <c r="DE31" s="64"/>
      <c r="DF31" s="64"/>
      <c r="DG31" s="64"/>
      <c r="DH31" s="68"/>
      <c r="DI31" s="64"/>
      <c r="DJ31" s="61"/>
      <c r="DK31" s="64"/>
      <c r="DL31" s="61"/>
      <c r="DM31" s="64"/>
      <c r="DN31" s="64"/>
      <c r="DO31" s="64"/>
      <c r="DP31" s="64"/>
      <c r="DQ31" s="64"/>
      <c r="DR31" s="64"/>
      <c r="DS31" s="64"/>
      <c r="DT31" s="63"/>
      <c r="DU31" s="68">
        <v>124</v>
      </c>
      <c r="DV31" s="64">
        <v>0.13550000000000001</v>
      </c>
      <c r="DW31" s="64">
        <v>0.16439999999999999</v>
      </c>
      <c r="DX31" s="64">
        <v>0.31850000000000001</v>
      </c>
      <c r="DY31" s="64">
        <v>0.3755</v>
      </c>
      <c r="DZ31" s="64">
        <v>6.1000000000000004E-3</v>
      </c>
      <c r="EA31" s="64"/>
      <c r="EB31" s="68"/>
      <c r="EC31" s="64"/>
      <c r="ED31" s="64"/>
      <c r="EE31" s="64"/>
      <c r="EF31" s="64"/>
      <c r="EG31" s="64"/>
      <c r="EH31" s="64"/>
      <c r="EI31" s="68"/>
      <c r="EJ31" s="64"/>
      <c r="EK31" s="64"/>
      <c r="EL31" s="64"/>
      <c r="EM31" s="64"/>
      <c r="EN31" s="64"/>
      <c r="EO31" s="64"/>
      <c r="EP31" s="64"/>
      <c r="EQ31" s="61"/>
      <c r="ER31" s="68"/>
      <c r="ES31" s="64"/>
      <c r="ET31" s="64"/>
      <c r="EU31" s="64"/>
      <c r="EV31" s="64"/>
      <c r="EW31" s="64"/>
      <c r="EX31" s="61"/>
      <c r="EY31" s="61"/>
      <c r="EZ31" s="61"/>
      <c r="FA31" s="61"/>
      <c r="FB31" s="62">
        <f t="shared" si="0"/>
        <v>78.849999999999994</v>
      </c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G31" s="61"/>
      <c r="JH31" s="61"/>
      <c r="JI31" s="61"/>
      <c r="JJ31" s="61"/>
      <c r="JK31" s="61"/>
      <c r="JL31" s="61"/>
      <c r="JM31" s="61"/>
      <c r="JN31" s="61"/>
      <c r="JO31" s="61"/>
      <c r="JP31" s="61"/>
      <c r="JQ31" s="61"/>
      <c r="JR31" s="61"/>
      <c r="JS31" s="61"/>
      <c r="JT31" s="61"/>
      <c r="JU31" s="61"/>
      <c r="JV31" s="61">
        <v>9.5500000000000007</v>
      </c>
      <c r="JW31" s="61" t="s">
        <v>752</v>
      </c>
      <c r="JX31" s="61"/>
      <c r="JY31" s="61"/>
      <c r="JZ31" s="61"/>
      <c r="KA31" s="61"/>
      <c r="KB31" s="61"/>
      <c r="KC31" s="61"/>
      <c r="KD31" s="61"/>
      <c r="KE31" s="61"/>
      <c r="KF31" s="61"/>
      <c r="KG31" s="61"/>
      <c r="KH31" s="61"/>
      <c r="KI31" s="61"/>
      <c r="KJ31" s="61"/>
      <c r="KK31" s="61"/>
      <c r="KL31" s="61"/>
      <c r="KM31" s="61"/>
      <c r="KN31" s="61"/>
      <c r="KO31" s="61"/>
      <c r="KP31" s="61"/>
      <c r="KQ31" s="61"/>
      <c r="KR31" s="61"/>
      <c r="KS31" s="61"/>
      <c r="KT31" s="61"/>
      <c r="KU31" s="61"/>
      <c r="KV31" s="61"/>
      <c r="KW31" s="61"/>
      <c r="KX31" s="61"/>
      <c r="KY31" s="61"/>
      <c r="KZ31" s="61"/>
      <c r="LA31" s="61"/>
      <c r="LB31" s="61"/>
      <c r="LC31" s="61"/>
      <c r="LD31" s="61"/>
      <c r="LE31" s="61"/>
      <c r="LF31" s="61"/>
      <c r="LG31" s="61"/>
      <c r="LH31" s="61"/>
      <c r="LI31" s="61"/>
      <c r="LJ31" s="61"/>
      <c r="LK31" s="61"/>
      <c r="LL31" s="61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  <c r="LZ31" s="61"/>
      <c r="MA31" s="61"/>
      <c r="MB31" s="61"/>
      <c r="MC31" s="61"/>
      <c r="MD31" s="61"/>
      <c r="ME31" s="61"/>
      <c r="MF31" s="61"/>
      <c r="MG31" s="61"/>
      <c r="MH31" s="61"/>
      <c r="MI31" s="61"/>
      <c r="MJ31" s="61"/>
      <c r="MK31" s="61"/>
      <c r="ML31" s="61"/>
      <c r="MM31" s="61"/>
      <c r="MN31" s="61"/>
      <c r="MO31" s="61"/>
      <c r="MP31" s="61"/>
      <c r="MQ31" s="61"/>
      <c r="MR31" s="61"/>
      <c r="MS31" s="61"/>
      <c r="MT31" s="61"/>
      <c r="MU31" s="61"/>
      <c r="MV31" s="61"/>
      <c r="MW31" s="61"/>
      <c r="MX31" s="61"/>
      <c r="MY31" s="61"/>
      <c r="MZ31" s="61"/>
      <c r="NA31" s="61"/>
      <c r="NB31" s="61"/>
      <c r="NC31" s="61"/>
      <c r="ND31" s="61"/>
      <c r="NE31" s="61"/>
      <c r="NF31" s="61"/>
      <c r="NG31" s="61"/>
      <c r="NH31" s="61"/>
      <c r="NI31" s="61"/>
      <c r="NJ31" s="61"/>
      <c r="NK31" s="61"/>
      <c r="NL31" s="61"/>
      <c r="NM31" s="61"/>
      <c r="NN31" s="61"/>
      <c r="NO31" s="61"/>
      <c r="NP31" s="61"/>
      <c r="NQ31" s="61"/>
      <c r="NR31" s="61"/>
      <c r="NS31" s="61"/>
      <c r="NT31" s="61"/>
      <c r="NU31" s="61"/>
      <c r="NV31" s="61"/>
      <c r="NW31" s="61"/>
      <c r="NX31" s="61"/>
      <c r="NY31" s="61"/>
      <c r="NZ31" s="61"/>
      <c r="OA31" s="61"/>
      <c r="OB31" s="61"/>
      <c r="OC31" s="61"/>
      <c r="OD31" s="61"/>
      <c r="OE31" s="61"/>
      <c r="OF31" s="61"/>
      <c r="OG31" s="61"/>
      <c r="OH31" s="61"/>
      <c r="OI31" s="61"/>
      <c r="OJ31" s="61"/>
      <c r="OK31" s="61"/>
      <c r="OL31" s="61"/>
      <c r="OM31" s="61"/>
      <c r="ON31" s="61"/>
      <c r="OO31" s="61"/>
      <c r="OP31" s="61">
        <v>4.49</v>
      </c>
      <c r="OQ31" s="61" t="s">
        <v>742</v>
      </c>
      <c r="OR31" s="61"/>
      <c r="OS31" s="61"/>
      <c r="OT31" s="61"/>
      <c r="OU31" s="61"/>
      <c r="OV31" s="62"/>
      <c r="OW31" s="62"/>
      <c r="OX31" s="62"/>
      <c r="OY31" s="62">
        <v>19.43</v>
      </c>
      <c r="OZ31" s="62"/>
      <c r="PA31" s="62">
        <v>18.12</v>
      </c>
      <c r="PB31" s="62"/>
      <c r="PC31" s="62">
        <v>10.6</v>
      </c>
      <c r="PD31" s="62"/>
      <c r="PE31" s="62"/>
      <c r="PF31" s="61"/>
      <c r="PG31" s="62"/>
      <c r="PH31" s="66"/>
      <c r="PI31" s="61"/>
      <c r="PJ31" s="61"/>
      <c r="PK31" s="61"/>
      <c r="PL31" s="61"/>
      <c r="PM31" s="61"/>
      <c r="PN31" s="61"/>
      <c r="PO31" s="61"/>
      <c r="PP31" s="61"/>
      <c r="PQ31" s="61"/>
      <c r="PR31" s="61"/>
      <c r="PS31" s="62"/>
      <c r="PT31" s="61"/>
      <c r="PU31" s="61"/>
      <c r="PV31" s="73">
        <v>1.17</v>
      </c>
      <c r="PW31" s="73">
        <v>0.88</v>
      </c>
      <c r="PX31" s="73">
        <v>15.49</v>
      </c>
      <c r="PY31" s="62"/>
      <c r="PZ31" s="62"/>
      <c r="QA31" s="62"/>
      <c r="QB31" s="62"/>
      <c r="QC31" s="62"/>
      <c r="QD31" s="62"/>
      <c r="QE31" s="62"/>
      <c r="QF31" s="61"/>
      <c r="QG31" s="62"/>
      <c r="QH31" s="61"/>
      <c r="QI31" s="62"/>
      <c r="QJ31" s="61"/>
      <c r="QK31" s="62"/>
      <c r="QL31" s="61"/>
      <c r="QM31" s="62"/>
      <c r="QN31" s="62"/>
      <c r="QO31" s="67"/>
      <c r="QP31" s="61"/>
      <c r="QQ31" s="62"/>
      <c r="QR31" s="62"/>
      <c r="QS31" s="61"/>
      <c r="QT31" s="61"/>
      <c r="QU31" s="61"/>
      <c r="QV31" s="61"/>
      <c r="QW31" s="62"/>
      <c r="QX31" s="61"/>
      <c r="QY31" s="61"/>
      <c r="QZ31" s="61"/>
      <c r="RA31" s="61"/>
      <c r="RB31" s="61"/>
      <c r="RC31" s="61"/>
      <c r="RD31" s="61"/>
      <c r="RE31" s="61"/>
      <c r="RF31" s="61"/>
      <c r="RG31" s="61"/>
      <c r="RH31" s="61"/>
      <c r="RI31" s="61"/>
      <c r="RJ31" s="61"/>
      <c r="RK31" s="61"/>
      <c r="RL31" s="61"/>
      <c r="RM31" s="61"/>
      <c r="RN31" s="61"/>
      <c r="RO31" s="61"/>
      <c r="RP31" s="61"/>
      <c r="RQ31" s="61"/>
      <c r="RR31" s="61"/>
      <c r="RS31" s="61"/>
      <c r="RT31" s="61"/>
      <c r="RU31" s="61"/>
      <c r="RV31" s="61"/>
      <c r="RW31" s="61"/>
      <c r="RX31" s="61"/>
      <c r="RY31" s="61"/>
      <c r="RZ31" s="61"/>
      <c r="SA31" s="61"/>
      <c r="SB31" s="61"/>
      <c r="SC31" s="61"/>
      <c r="SD31" s="61"/>
      <c r="SE31" s="61"/>
      <c r="SF31" s="61"/>
      <c r="SG31" s="61"/>
      <c r="SH31" s="61"/>
      <c r="SI31" s="61"/>
      <c r="SJ31" s="61"/>
      <c r="SK31" s="61"/>
      <c r="SL31" s="61"/>
      <c r="SM31" s="61"/>
      <c r="SN31" s="61"/>
      <c r="SO31" s="61"/>
      <c r="SP31" s="61"/>
      <c r="SQ31" s="61"/>
      <c r="SR31" s="61"/>
      <c r="SS31" s="61"/>
      <c r="ST31" s="61"/>
      <c r="SU31" s="61"/>
      <c r="SV31" s="61"/>
      <c r="SW31" s="61"/>
      <c r="SX31" s="61"/>
      <c r="SY31" s="61"/>
      <c r="SZ31" s="61"/>
      <c r="TA31" s="61"/>
      <c r="TB31" s="61"/>
      <c r="TC31" s="61"/>
      <c r="TD31" s="61"/>
      <c r="TE31" s="61"/>
      <c r="TF31" s="61"/>
      <c r="TG31" s="61"/>
      <c r="TH31" s="61"/>
      <c r="TI31" s="61"/>
      <c r="TJ31" s="61"/>
      <c r="TK31" s="61"/>
      <c r="TL31" s="61"/>
      <c r="TM31" s="61"/>
      <c r="TN31" s="61"/>
      <c r="TO31" s="61"/>
      <c r="TP31" s="61"/>
      <c r="TQ31" s="61"/>
      <c r="TR31" s="61"/>
      <c r="TS31" s="61"/>
      <c r="TT31" s="61"/>
      <c r="TU31" s="61"/>
      <c r="TV31" s="61"/>
      <c r="TW31" s="61"/>
      <c r="TX31" s="61"/>
      <c r="TY31" s="61"/>
      <c r="TZ31" s="61"/>
      <c r="UA31" s="61"/>
      <c r="UB31" s="61"/>
      <c r="UC31" s="61"/>
      <c r="UD31" s="61"/>
      <c r="UE31" s="61"/>
      <c r="UF31" s="61"/>
      <c r="UG31" s="61"/>
      <c r="UH31" s="61"/>
      <c r="UI31" s="61"/>
      <c r="UJ31" s="61"/>
      <c r="UK31" s="61"/>
      <c r="UL31" s="61"/>
      <c r="UM31" s="61"/>
      <c r="UN31" s="61"/>
      <c r="UO31" s="61"/>
      <c r="UP31" s="61"/>
      <c r="UQ31" s="61"/>
      <c r="UR31" s="61"/>
      <c r="US31" s="61"/>
      <c r="UT31" s="61"/>
      <c r="UU31" s="61"/>
      <c r="UV31" s="61"/>
      <c r="UW31" s="61"/>
      <c r="UX31" s="61"/>
      <c r="UY31" s="61"/>
      <c r="UZ31" s="61"/>
      <c r="VA31" s="61"/>
      <c r="VB31" s="61"/>
      <c r="VC31" s="61"/>
      <c r="VD31" s="61"/>
      <c r="VE31" s="61"/>
      <c r="VF31" s="61"/>
      <c r="VG31" s="61"/>
      <c r="VH31" s="61"/>
      <c r="VI31" s="61"/>
      <c r="VJ31" s="61"/>
      <c r="VK31" s="61"/>
      <c r="VL31" s="61"/>
      <c r="VM31" s="61"/>
      <c r="VN31" s="61"/>
      <c r="VO31" s="61"/>
      <c r="VP31" s="61"/>
      <c r="VQ31" s="61"/>
      <c r="VR31" s="61"/>
      <c r="VS31" s="61"/>
      <c r="VT31" s="61"/>
      <c r="VU31" s="61"/>
      <c r="VV31" s="61"/>
      <c r="VW31" s="61"/>
      <c r="VX31" s="61"/>
      <c r="VY31" s="61"/>
      <c r="VZ31" s="61"/>
      <c r="WA31" s="61"/>
      <c r="WB31" s="61"/>
      <c r="WC31" s="61"/>
      <c r="WD31" s="61"/>
      <c r="WE31" s="61"/>
      <c r="WF31" s="61"/>
      <c r="WG31" s="61"/>
      <c r="WH31" s="61"/>
      <c r="WI31" s="61"/>
      <c r="WJ31" s="61"/>
      <c r="WK31" s="61"/>
      <c r="WL31" s="61"/>
      <c r="WM31" s="61"/>
      <c r="WN31" s="61"/>
      <c r="WO31" s="61"/>
      <c r="WP31" s="61"/>
      <c r="WQ31" s="61"/>
      <c r="WR31" s="61"/>
      <c r="WS31" s="61"/>
      <c r="WT31" s="61"/>
      <c r="WU31" s="61"/>
      <c r="WV31" s="61"/>
      <c r="WW31" s="61"/>
      <c r="WX31" s="61"/>
      <c r="WY31" s="61"/>
      <c r="WZ31" s="61"/>
      <c r="XA31" s="61"/>
      <c r="XB31" s="61"/>
      <c r="XC31" s="61"/>
      <c r="XD31" s="61"/>
      <c r="XE31" s="61"/>
      <c r="XF31" s="61"/>
      <c r="XG31" s="61"/>
      <c r="XH31" s="61"/>
      <c r="XI31" s="61"/>
      <c r="XJ31" s="61"/>
      <c r="XK31" s="61"/>
      <c r="XL31" s="61"/>
      <c r="XM31" s="61"/>
      <c r="XN31" s="61"/>
      <c r="XO31" s="61"/>
      <c r="XP31" s="61"/>
      <c r="XQ31" s="61"/>
      <c r="XR31" s="61"/>
      <c r="XS31" s="61"/>
      <c r="XT31" s="61"/>
      <c r="XU31" s="61"/>
      <c r="XV31" s="61"/>
      <c r="XW31" s="61"/>
      <c r="XX31" s="61"/>
      <c r="XY31" s="61"/>
      <c r="XZ31" s="61"/>
      <c r="YA31" s="61"/>
      <c r="YB31" s="61"/>
      <c r="YC31" s="61"/>
      <c r="YD31" s="61"/>
      <c r="YE31" s="61"/>
      <c r="YF31" s="61"/>
      <c r="YG31" s="61"/>
      <c r="YH31" s="61"/>
      <c r="YI31" s="61"/>
      <c r="YJ31" s="61"/>
      <c r="YK31" s="61"/>
      <c r="YL31" s="61"/>
      <c r="YM31" s="61"/>
      <c r="YN31" s="61"/>
      <c r="YO31" s="61"/>
      <c r="YP31" s="61"/>
      <c r="YQ31" s="61"/>
      <c r="YR31" s="61"/>
      <c r="YS31" s="61"/>
      <c r="YT31" s="61"/>
      <c r="YU31" s="61"/>
      <c r="YV31" s="61"/>
      <c r="YW31" s="61"/>
      <c r="YX31" s="61"/>
      <c r="YY31" s="61"/>
      <c r="YZ31" s="61"/>
      <c r="ZA31" s="61"/>
    </row>
    <row r="32" spans="1:677" x14ac:dyDescent="0.25">
      <c r="A32" s="61"/>
      <c r="B32" s="68" t="s">
        <v>767</v>
      </c>
      <c r="C32" s="61"/>
      <c r="D32" s="61"/>
      <c r="E32" s="73">
        <v>80.069999999999993</v>
      </c>
      <c r="F32" s="61"/>
      <c r="G32" s="61"/>
      <c r="H32" s="61"/>
      <c r="I32" s="61"/>
      <c r="J32" s="61"/>
      <c r="K32" s="61"/>
      <c r="L32" s="61"/>
      <c r="M32" s="62">
        <v>0</v>
      </c>
      <c r="N32" s="61">
        <v>69.41</v>
      </c>
      <c r="O32" s="61"/>
      <c r="P32" s="62"/>
      <c r="Q32" s="61"/>
      <c r="R32" s="62"/>
      <c r="S32" s="61"/>
      <c r="T32" s="61"/>
      <c r="U32" s="61">
        <v>0</v>
      </c>
      <c r="V32" s="61">
        <v>234</v>
      </c>
      <c r="W32" s="61">
        <v>2522</v>
      </c>
      <c r="X32" s="61"/>
      <c r="Y32" s="61"/>
      <c r="Z32" s="61"/>
      <c r="AA32" s="62"/>
      <c r="AB32" s="61"/>
      <c r="AC32" s="61">
        <v>0</v>
      </c>
      <c r="AD32" s="61">
        <v>0</v>
      </c>
      <c r="AE32" s="61">
        <v>0</v>
      </c>
      <c r="AF32" s="61">
        <v>1</v>
      </c>
      <c r="AG32" s="61">
        <v>0</v>
      </c>
      <c r="AH32" s="61">
        <v>0</v>
      </c>
      <c r="AI32" s="61"/>
      <c r="AJ32" s="61"/>
      <c r="AK32" s="63"/>
      <c r="AL32" s="69"/>
      <c r="AM32" s="63"/>
      <c r="AN32" s="63"/>
      <c r="AO32" s="61"/>
      <c r="AP32" s="63">
        <v>618</v>
      </c>
      <c r="AQ32" s="61"/>
      <c r="AR32" s="61"/>
      <c r="AS32" s="68">
        <v>11</v>
      </c>
      <c r="AT32" s="64"/>
      <c r="AU32" s="61"/>
      <c r="AV32" s="64">
        <v>0.44240000000000002</v>
      </c>
      <c r="AW32" s="61"/>
      <c r="AX32" s="64"/>
      <c r="AY32" s="64"/>
      <c r="AZ32" s="64"/>
      <c r="BA32" s="64"/>
      <c r="BB32" s="64">
        <v>0.36620000000000003</v>
      </c>
      <c r="BC32" s="64">
        <v>0.19139999999999999</v>
      </c>
      <c r="BD32" s="64"/>
      <c r="BE32" s="64"/>
      <c r="BF32" s="68">
        <v>455</v>
      </c>
      <c r="BG32" s="64">
        <v>2.8799999999999999E-2</v>
      </c>
      <c r="BH32" s="61"/>
      <c r="BI32" s="64">
        <v>0.1512</v>
      </c>
      <c r="BJ32" s="61"/>
      <c r="BK32" s="64"/>
      <c r="BL32" s="64">
        <v>1E-3</v>
      </c>
      <c r="BM32" s="64"/>
      <c r="BN32" s="64">
        <v>3.9E-2</v>
      </c>
      <c r="BO32" s="64">
        <v>0.60019999999999996</v>
      </c>
      <c r="BP32" s="64">
        <v>0.17979999999999999</v>
      </c>
      <c r="BQ32" s="64"/>
      <c r="BR32" s="64"/>
      <c r="BS32" s="68">
        <v>55</v>
      </c>
      <c r="BT32" s="64">
        <v>1.26E-2</v>
      </c>
      <c r="BU32" s="61"/>
      <c r="BV32" s="64">
        <v>0.54090000000000005</v>
      </c>
      <c r="BW32" s="61"/>
      <c r="BX32" s="64"/>
      <c r="BY32" s="64"/>
      <c r="BZ32" s="64"/>
      <c r="CA32" s="64">
        <v>4.2999999999999997E-2</v>
      </c>
      <c r="CB32" s="64">
        <v>0.14979999999999999</v>
      </c>
      <c r="CC32" s="64">
        <v>0.25369999999999998</v>
      </c>
      <c r="CD32" s="64"/>
      <c r="CE32" s="64"/>
      <c r="CF32" s="68">
        <v>41</v>
      </c>
      <c r="CG32" s="64">
        <v>1</v>
      </c>
      <c r="CH32" s="61"/>
      <c r="CI32" s="61"/>
      <c r="CJ32" s="61"/>
      <c r="CK32" s="61"/>
      <c r="CL32" s="61"/>
      <c r="CM32" s="68">
        <v>46</v>
      </c>
      <c r="CN32" s="64"/>
      <c r="CO32" s="61"/>
      <c r="CP32" s="64"/>
      <c r="CQ32" s="61"/>
      <c r="CR32" s="64"/>
      <c r="CS32" s="64"/>
      <c r="CT32" s="64"/>
      <c r="CU32" s="64">
        <v>0.2427</v>
      </c>
      <c r="CV32" s="64">
        <v>0.70530000000000004</v>
      </c>
      <c r="CW32" s="64"/>
      <c r="CX32" s="64">
        <v>5.1900000000000002E-2</v>
      </c>
      <c r="CY32" s="64"/>
      <c r="CZ32" s="68"/>
      <c r="DA32" s="64"/>
      <c r="DB32" s="64"/>
      <c r="DC32" s="64"/>
      <c r="DD32" s="64"/>
      <c r="DE32" s="64"/>
      <c r="DF32" s="64"/>
      <c r="DG32" s="64"/>
      <c r="DH32" s="68"/>
      <c r="DI32" s="64"/>
      <c r="DJ32" s="61"/>
      <c r="DK32" s="64"/>
      <c r="DL32" s="61"/>
      <c r="DM32" s="64"/>
      <c r="DN32" s="64"/>
      <c r="DO32" s="64"/>
      <c r="DP32" s="64"/>
      <c r="DQ32" s="64"/>
      <c r="DR32" s="64"/>
      <c r="DS32" s="64"/>
      <c r="DT32" s="63"/>
      <c r="DU32" s="68">
        <v>10</v>
      </c>
      <c r="DV32" s="64">
        <v>2.2000000000000001E-3</v>
      </c>
      <c r="DW32" s="64">
        <v>0.4667</v>
      </c>
      <c r="DX32" s="64">
        <v>0.2147</v>
      </c>
      <c r="DY32" s="64">
        <v>0.29620000000000002</v>
      </c>
      <c r="DZ32" s="64">
        <v>2.01E-2</v>
      </c>
      <c r="EA32" s="64"/>
      <c r="EB32" s="68"/>
      <c r="EC32" s="64"/>
      <c r="ED32" s="64"/>
      <c r="EE32" s="64"/>
      <c r="EF32" s="64"/>
      <c r="EG32" s="64"/>
      <c r="EH32" s="64"/>
      <c r="EI32" s="68"/>
      <c r="EJ32" s="64"/>
      <c r="EK32" s="64"/>
      <c r="EL32" s="64"/>
      <c r="EM32" s="64"/>
      <c r="EN32" s="64"/>
      <c r="EO32" s="64"/>
      <c r="EP32" s="64"/>
      <c r="EQ32" s="61"/>
      <c r="ER32" s="68"/>
      <c r="ES32" s="64"/>
      <c r="ET32" s="64"/>
      <c r="EU32" s="64"/>
      <c r="EV32" s="64"/>
      <c r="EW32" s="64"/>
      <c r="EX32" s="61"/>
      <c r="EY32" s="61"/>
      <c r="EZ32" s="61"/>
      <c r="FA32" s="61"/>
      <c r="FB32" s="62">
        <f t="shared" si="0"/>
        <v>80.069999999999993</v>
      </c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>
        <v>18.170000000000002</v>
      </c>
      <c r="HR32" s="61"/>
      <c r="HS32" s="61"/>
      <c r="HT32" s="61"/>
      <c r="HU32" s="61"/>
      <c r="HV32" s="61"/>
      <c r="HW32" s="61">
        <v>3.7</v>
      </c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>
        <v>15.19</v>
      </c>
      <c r="JW32" s="61" t="s">
        <v>768</v>
      </c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>
        <v>7.93</v>
      </c>
      <c r="MG32" s="61" t="s">
        <v>742</v>
      </c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  <c r="MU32" s="61"/>
      <c r="MV32" s="61"/>
      <c r="MW32" s="61"/>
      <c r="MX32" s="61"/>
      <c r="MY32" s="61"/>
      <c r="MZ32" s="61"/>
      <c r="NA32" s="61"/>
      <c r="NB32" s="61"/>
      <c r="NC32" s="61"/>
      <c r="ND32" s="61"/>
      <c r="NE32" s="61"/>
      <c r="NF32" s="61"/>
      <c r="NG32" s="61"/>
      <c r="NH32" s="61"/>
      <c r="NI32" s="61"/>
      <c r="NJ32" s="61"/>
      <c r="NK32" s="61"/>
      <c r="NL32" s="61"/>
      <c r="NM32" s="61"/>
      <c r="NN32" s="61"/>
      <c r="NO32" s="61"/>
      <c r="NP32" s="61"/>
      <c r="NQ32" s="61"/>
      <c r="NR32" s="61"/>
      <c r="NS32" s="61"/>
      <c r="NT32" s="61"/>
      <c r="NU32" s="61"/>
      <c r="NV32" s="61"/>
      <c r="NW32" s="61"/>
      <c r="NX32" s="61"/>
      <c r="NY32" s="61"/>
      <c r="NZ32" s="61"/>
      <c r="OA32" s="61"/>
      <c r="OB32" s="61"/>
      <c r="OC32" s="61"/>
      <c r="OD32" s="61"/>
      <c r="OE32" s="61"/>
      <c r="OF32" s="61"/>
      <c r="OG32" s="61"/>
      <c r="OH32" s="61"/>
      <c r="OI32" s="61"/>
      <c r="OJ32" s="61"/>
      <c r="OK32" s="61"/>
      <c r="OL32" s="61"/>
      <c r="OM32" s="61"/>
      <c r="ON32" s="61"/>
      <c r="OO32" s="61"/>
      <c r="OP32" s="61"/>
      <c r="OQ32" s="61"/>
      <c r="OR32" s="61"/>
      <c r="OS32" s="61"/>
      <c r="OT32" s="61"/>
      <c r="OU32" s="61"/>
      <c r="OV32" s="62"/>
      <c r="OW32" s="62"/>
      <c r="OX32" s="62"/>
      <c r="OY32" s="62">
        <v>13.97</v>
      </c>
      <c r="OZ32" s="62"/>
      <c r="PA32" s="62">
        <v>8.77</v>
      </c>
      <c r="PB32" s="62"/>
      <c r="PC32" s="62">
        <v>1.68</v>
      </c>
      <c r="PD32" s="62"/>
      <c r="PE32" s="62"/>
      <c r="PF32" s="61"/>
      <c r="PG32" s="62"/>
      <c r="PH32" s="66"/>
      <c r="PI32" s="61"/>
      <c r="PJ32" s="61"/>
      <c r="PK32" s="61"/>
      <c r="PL32" s="61"/>
      <c r="PM32" s="61"/>
      <c r="PN32" s="61"/>
      <c r="PO32" s="61"/>
      <c r="PP32" s="61"/>
      <c r="PQ32" s="61"/>
      <c r="PR32" s="61"/>
      <c r="PS32" s="62"/>
      <c r="PT32" s="61"/>
      <c r="PU32" s="61"/>
      <c r="PV32" s="73">
        <v>1.69</v>
      </c>
      <c r="PW32" s="73">
        <v>0.53</v>
      </c>
      <c r="PX32" s="73">
        <v>8.9700000000000006</v>
      </c>
      <c r="PY32" s="62"/>
      <c r="PZ32" s="62"/>
      <c r="QA32" s="62"/>
      <c r="QB32" s="62"/>
      <c r="QC32" s="62"/>
      <c r="QD32" s="62"/>
      <c r="QE32" s="62"/>
      <c r="QF32" s="61"/>
      <c r="QG32" s="62"/>
      <c r="QH32" s="61"/>
      <c r="QI32" s="62"/>
      <c r="QJ32" s="61"/>
      <c r="QK32" s="62"/>
      <c r="QL32" s="61"/>
      <c r="QM32" s="62"/>
      <c r="QN32" s="62"/>
      <c r="QO32" s="67"/>
      <c r="QP32" s="61"/>
      <c r="QQ32" s="62"/>
      <c r="QR32" s="62"/>
      <c r="QS32" s="61"/>
      <c r="QT32" s="61"/>
      <c r="QU32" s="61"/>
      <c r="QV32" s="61"/>
      <c r="QW32" s="62"/>
      <c r="QX32" s="61"/>
      <c r="QY32" s="61"/>
      <c r="QZ32" s="61"/>
      <c r="RA32" s="61"/>
      <c r="RB32" s="61"/>
      <c r="RC32" s="61"/>
      <c r="RD32" s="61"/>
      <c r="RE32" s="61"/>
      <c r="RF32" s="61"/>
      <c r="RG32" s="61"/>
      <c r="RH32" s="61"/>
      <c r="RI32" s="61"/>
      <c r="RJ32" s="61"/>
      <c r="RK32" s="61"/>
      <c r="RL32" s="61"/>
      <c r="RM32" s="61"/>
      <c r="RN32" s="61"/>
      <c r="RO32" s="61"/>
      <c r="RP32" s="61"/>
      <c r="RQ32" s="61"/>
      <c r="RR32" s="61"/>
      <c r="RS32" s="61"/>
      <c r="RT32" s="61"/>
      <c r="RU32" s="61"/>
      <c r="RV32" s="61"/>
      <c r="RW32" s="61"/>
      <c r="RX32" s="61"/>
      <c r="RY32" s="61"/>
      <c r="RZ32" s="61"/>
      <c r="SA32" s="61"/>
      <c r="SB32" s="61"/>
      <c r="SC32" s="61"/>
      <c r="SD32" s="61"/>
      <c r="SE32" s="61"/>
      <c r="SF32" s="61"/>
      <c r="SG32" s="61"/>
      <c r="SH32" s="61"/>
      <c r="SI32" s="61"/>
      <c r="SJ32" s="61"/>
      <c r="SK32" s="61"/>
      <c r="SL32" s="61"/>
      <c r="SM32" s="61"/>
      <c r="SN32" s="61"/>
      <c r="SO32" s="61"/>
      <c r="SP32" s="61"/>
      <c r="SQ32" s="61"/>
      <c r="SR32" s="61"/>
      <c r="SS32" s="61"/>
      <c r="ST32" s="61"/>
      <c r="SU32" s="61"/>
      <c r="SV32" s="61"/>
      <c r="SW32" s="61"/>
      <c r="SX32" s="61"/>
      <c r="SY32" s="61"/>
      <c r="SZ32" s="61"/>
      <c r="TA32" s="61"/>
      <c r="TB32" s="61"/>
      <c r="TC32" s="61"/>
      <c r="TD32" s="61"/>
      <c r="TE32" s="61"/>
      <c r="TF32" s="61"/>
      <c r="TG32" s="61"/>
      <c r="TH32" s="61"/>
      <c r="TI32" s="61"/>
      <c r="TJ32" s="61"/>
      <c r="TK32" s="61"/>
      <c r="TL32" s="61"/>
      <c r="TM32" s="61"/>
      <c r="TN32" s="61"/>
      <c r="TO32" s="61"/>
      <c r="TP32" s="61"/>
      <c r="TQ32" s="61"/>
      <c r="TR32" s="61"/>
      <c r="TS32" s="61"/>
      <c r="TT32" s="61"/>
      <c r="TU32" s="61"/>
      <c r="TV32" s="61"/>
      <c r="TW32" s="61"/>
      <c r="TX32" s="61"/>
      <c r="TY32" s="61"/>
      <c r="TZ32" s="61"/>
      <c r="UA32" s="61"/>
      <c r="UB32" s="61"/>
      <c r="UC32" s="61"/>
      <c r="UD32" s="61"/>
      <c r="UE32" s="61"/>
      <c r="UF32" s="61"/>
      <c r="UG32" s="61"/>
      <c r="UH32" s="61"/>
      <c r="UI32" s="61"/>
      <c r="UJ32" s="61"/>
      <c r="UK32" s="61"/>
      <c r="UL32" s="61"/>
      <c r="UM32" s="61"/>
      <c r="UN32" s="61"/>
      <c r="UO32" s="61"/>
      <c r="UP32" s="61"/>
      <c r="UQ32" s="61"/>
      <c r="UR32" s="61"/>
      <c r="US32" s="61"/>
      <c r="UT32" s="61"/>
      <c r="UU32" s="61"/>
      <c r="UV32" s="61"/>
      <c r="UW32" s="61"/>
      <c r="UX32" s="61"/>
      <c r="UY32" s="61"/>
      <c r="UZ32" s="61"/>
      <c r="VA32" s="61"/>
      <c r="VB32" s="61"/>
      <c r="VC32" s="61"/>
      <c r="VD32" s="61"/>
      <c r="VE32" s="61"/>
      <c r="VF32" s="61"/>
      <c r="VG32" s="61"/>
      <c r="VH32" s="61"/>
      <c r="VI32" s="61"/>
      <c r="VJ32" s="61"/>
      <c r="VK32" s="61"/>
      <c r="VL32" s="61"/>
      <c r="VM32" s="61"/>
      <c r="VN32" s="61"/>
      <c r="VO32" s="61"/>
      <c r="VP32" s="61"/>
      <c r="VQ32" s="61"/>
      <c r="VR32" s="61"/>
      <c r="VS32" s="61"/>
      <c r="VT32" s="61"/>
      <c r="VU32" s="61"/>
      <c r="VV32" s="61"/>
      <c r="VW32" s="61"/>
      <c r="VX32" s="61"/>
      <c r="VY32" s="61"/>
      <c r="VZ32" s="61"/>
      <c r="WA32" s="61"/>
      <c r="WB32" s="61"/>
      <c r="WC32" s="61"/>
      <c r="WD32" s="61"/>
      <c r="WE32" s="61"/>
      <c r="WF32" s="61"/>
      <c r="WG32" s="61"/>
      <c r="WH32" s="61"/>
      <c r="WI32" s="61"/>
      <c r="WJ32" s="61"/>
      <c r="WK32" s="61"/>
      <c r="WL32" s="61"/>
      <c r="WM32" s="61"/>
      <c r="WN32" s="61"/>
      <c r="WO32" s="61"/>
      <c r="WP32" s="61"/>
      <c r="WQ32" s="61"/>
      <c r="WR32" s="61"/>
      <c r="WS32" s="61"/>
      <c r="WT32" s="61"/>
      <c r="WU32" s="61"/>
      <c r="WV32" s="61"/>
      <c r="WW32" s="61"/>
      <c r="WX32" s="61"/>
      <c r="WY32" s="61"/>
      <c r="WZ32" s="61"/>
      <c r="XA32" s="61"/>
      <c r="XB32" s="61"/>
      <c r="XC32" s="61"/>
      <c r="XD32" s="61"/>
      <c r="XE32" s="61"/>
      <c r="XF32" s="61"/>
      <c r="XG32" s="61"/>
      <c r="XH32" s="61"/>
      <c r="XI32" s="61"/>
      <c r="XJ32" s="61"/>
      <c r="XK32" s="61"/>
      <c r="XL32" s="61"/>
      <c r="XM32" s="61"/>
      <c r="XN32" s="61"/>
      <c r="XO32" s="61"/>
      <c r="XP32" s="61"/>
      <c r="XQ32" s="61"/>
      <c r="XR32" s="61"/>
      <c r="XS32" s="61"/>
      <c r="XT32" s="61"/>
      <c r="XU32" s="61"/>
      <c r="XV32" s="61"/>
      <c r="XW32" s="61"/>
      <c r="XX32" s="61"/>
      <c r="XY32" s="61"/>
      <c r="XZ32" s="61"/>
      <c r="YA32" s="61"/>
      <c r="YB32" s="61"/>
      <c r="YC32" s="61"/>
      <c r="YD32" s="61"/>
      <c r="YE32" s="61"/>
      <c r="YF32" s="61"/>
      <c r="YG32" s="61"/>
      <c r="YH32" s="61"/>
      <c r="YI32" s="61"/>
      <c r="YJ32" s="61"/>
      <c r="YK32" s="61"/>
      <c r="YL32" s="61"/>
      <c r="YM32" s="61"/>
      <c r="YN32" s="61"/>
      <c r="YO32" s="61"/>
      <c r="YP32" s="61"/>
      <c r="YQ32" s="61"/>
      <c r="YR32" s="61"/>
      <c r="YS32" s="61"/>
      <c r="YT32" s="61"/>
      <c r="YU32" s="61"/>
      <c r="YV32" s="61"/>
      <c r="YW32" s="61"/>
      <c r="YX32" s="61"/>
      <c r="YY32" s="61"/>
      <c r="YZ32" s="61"/>
      <c r="ZA32" s="61"/>
    </row>
    <row r="33" spans="1:677" x14ac:dyDescent="0.25">
      <c r="A33" s="61"/>
      <c r="B33" s="68" t="s">
        <v>769</v>
      </c>
      <c r="C33" s="61"/>
      <c r="D33" s="61"/>
      <c r="E33" s="73">
        <v>79.06</v>
      </c>
      <c r="F33" s="61"/>
      <c r="G33" s="61"/>
      <c r="H33" s="61"/>
      <c r="I33" s="61"/>
      <c r="J33" s="61"/>
      <c r="K33" s="61"/>
      <c r="L33" s="61"/>
      <c r="M33" s="62">
        <v>0.34</v>
      </c>
      <c r="N33" s="61">
        <v>67.34</v>
      </c>
      <c r="O33" s="61"/>
      <c r="P33" s="62"/>
      <c r="Q33" s="61"/>
      <c r="R33" s="62"/>
      <c r="S33" s="61"/>
      <c r="T33" s="61"/>
      <c r="U33" s="61">
        <v>16</v>
      </c>
      <c r="V33" s="61">
        <v>314</v>
      </c>
      <c r="W33" s="61">
        <v>3141</v>
      </c>
      <c r="X33" s="61"/>
      <c r="Y33" s="61"/>
      <c r="Z33" s="61"/>
      <c r="AA33" s="62"/>
      <c r="AB33" s="61"/>
      <c r="AC33" s="61">
        <v>13</v>
      </c>
      <c r="AD33" s="61">
        <v>3</v>
      </c>
      <c r="AE33" s="61">
        <v>0</v>
      </c>
      <c r="AF33" s="61">
        <v>0</v>
      </c>
      <c r="AG33" s="61">
        <v>0</v>
      </c>
      <c r="AH33" s="61">
        <v>0</v>
      </c>
      <c r="AI33" s="61"/>
      <c r="AJ33" s="61"/>
      <c r="AK33" s="63"/>
      <c r="AL33" s="69"/>
      <c r="AM33" s="63"/>
      <c r="AN33" s="63"/>
      <c r="AO33" s="61"/>
      <c r="AP33" s="63">
        <v>1332</v>
      </c>
      <c r="AQ33" s="61"/>
      <c r="AR33" s="61"/>
      <c r="AS33" s="68">
        <v>290</v>
      </c>
      <c r="AT33" s="64"/>
      <c r="AU33" s="61"/>
      <c r="AV33" s="64">
        <v>0.22689999999999999</v>
      </c>
      <c r="AW33" s="61"/>
      <c r="AX33" s="64"/>
      <c r="AY33" s="64"/>
      <c r="AZ33" s="64"/>
      <c r="BA33" s="64">
        <v>1E-4</v>
      </c>
      <c r="BB33" s="64">
        <v>0.52370000000000005</v>
      </c>
      <c r="BC33" s="64">
        <v>0.24929999999999999</v>
      </c>
      <c r="BD33" s="64"/>
      <c r="BE33" s="64"/>
      <c r="BF33" s="68">
        <v>454</v>
      </c>
      <c r="BG33" s="64">
        <v>1.66E-2</v>
      </c>
      <c r="BH33" s="61"/>
      <c r="BI33" s="64">
        <v>0.12470000000000001</v>
      </c>
      <c r="BJ33" s="61"/>
      <c r="BK33" s="64"/>
      <c r="BL33" s="64"/>
      <c r="BM33" s="64"/>
      <c r="BN33" s="64">
        <v>1.5E-3</v>
      </c>
      <c r="BO33" s="64">
        <v>0.5736</v>
      </c>
      <c r="BP33" s="64">
        <v>0.28370000000000001</v>
      </c>
      <c r="BQ33" s="64"/>
      <c r="BR33" s="64"/>
      <c r="BS33" s="68">
        <v>5</v>
      </c>
      <c r="BT33" s="64">
        <v>3.3999999999999998E-3</v>
      </c>
      <c r="BU33" s="61"/>
      <c r="BV33" s="64"/>
      <c r="BW33" s="61"/>
      <c r="BX33" s="64"/>
      <c r="BY33" s="64"/>
      <c r="BZ33" s="64"/>
      <c r="CA33" s="64">
        <v>2E-3</v>
      </c>
      <c r="CB33" s="64">
        <v>0.56930000000000003</v>
      </c>
      <c r="CC33" s="64">
        <v>0.42530000000000001</v>
      </c>
      <c r="CD33" s="64"/>
      <c r="CE33" s="64"/>
      <c r="CF33" s="68">
        <v>69</v>
      </c>
      <c r="CG33" s="64">
        <v>1</v>
      </c>
      <c r="CH33" s="61"/>
      <c r="CI33" s="61"/>
      <c r="CJ33" s="61"/>
      <c r="CK33" s="61"/>
      <c r="CL33" s="61"/>
      <c r="CM33" s="68">
        <v>5</v>
      </c>
      <c r="CN33" s="64"/>
      <c r="CO33" s="61"/>
      <c r="CP33" s="64"/>
      <c r="CQ33" s="61"/>
      <c r="CR33" s="64"/>
      <c r="CS33" s="64"/>
      <c r="CT33" s="64"/>
      <c r="CU33" s="64">
        <v>1.9E-3</v>
      </c>
      <c r="CV33" s="64">
        <v>0.92749999999999999</v>
      </c>
      <c r="CW33" s="64"/>
      <c r="CX33" s="64">
        <v>7.0599999999999996E-2</v>
      </c>
      <c r="CY33" s="64"/>
      <c r="CZ33" s="68"/>
      <c r="DA33" s="64"/>
      <c r="DB33" s="64"/>
      <c r="DC33" s="64"/>
      <c r="DD33" s="64"/>
      <c r="DE33" s="64"/>
      <c r="DF33" s="64"/>
      <c r="DG33" s="64"/>
      <c r="DH33" s="68"/>
      <c r="DI33" s="64"/>
      <c r="DJ33" s="61"/>
      <c r="DK33" s="64"/>
      <c r="DL33" s="61"/>
      <c r="DM33" s="64"/>
      <c r="DN33" s="64"/>
      <c r="DO33" s="64"/>
      <c r="DP33" s="64"/>
      <c r="DQ33" s="64"/>
      <c r="DR33" s="64"/>
      <c r="DS33" s="64"/>
      <c r="DT33" s="63"/>
      <c r="DU33" s="68">
        <v>509</v>
      </c>
      <c r="DV33" s="64">
        <v>1.06E-2</v>
      </c>
      <c r="DW33" s="64">
        <v>0.21329999999999999</v>
      </c>
      <c r="DX33" s="64">
        <v>0.30320000000000003</v>
      </c>
      <c r="DY33" s="64">
        <v>0.4723</v>
      </c>
      <c r="DZ33" s="64">
        <v>5.9999999999999995E-4</v>
      </c>
      <c r="EA33" s="64"/>
      <c r="EB33" s="68"/>
      <c r="EC33" s="64"/>
      <c r="ED33" s="64"/>
      <c r="EE33" s="64"/>
      <c r="EF33" s="64"/>
      <c r="EG33" s="64"/>
      <c r="EH33" s="64"/>
      <c r="EI33" s="68"/>
      <c r="EJ33" s="64"/>
      <c r="EK33" s="64"/>
      <c r="EL33" s="64"/>
      <c r="EM33" s="64"/>
      <c r="EN33" s="64"/>
      <c r="EO33" s="64"/>
      <c r="EP33" s="64"/>
      <c r="EQ33" s="61"/>
      <c r="ER33" s="68"/>
      <c r="ES33" s="64"/>
      <c r="ET33" s="64"/>
      <c r="EU33" s="64"/>
      <c r="EV33" s="64"/>
      <c r="EW33" s="64"/>
      <c r="EX33" s="61"/>
      <c r="EY33" s="61"/>
      <c r="EZ33" s="61"/>
      <c r="FA33" s="61"/>
      <c r="FB33" s="62">
        <f t="shared" si="0"/>
        <v>79.06</v>
      </c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G33" s="61"/>
      <c r="JH33" s="61"/>
      <c r="JI33" s="61"/>
      <c r="JJ33" s="61"/>
      <c r="JK33" s="61"/>
      <c r="JL33" s="61"/>
      <c r="JM33" s="61"/>
      <c r="JN33" s="61"/>
      <c r="JO33" s="61"/>
      <c r="JP33" s="61"/>
      <c r="JQ33" s="61"/>
      <c r="JR33" s="61"/>
      <c r="JS33" s="61"/>
      <c r="JT33" s="61"/>
      <c r="JU33" s="61"/>
      <c r="JV33" s="61">
        <v>8.5500000000000007</v>
      </c>
      <c r="JW33" s="61" t="s">
        <v>744</v>
      </c>
      <c r="JX33" s="61"/>
      <c r="JY33" s="61"/>
      <c r="JZ33" s="61"/>
      <c r="KA33" s="61"/>
      <c r="KB33" s="61"/>
      <c r="KC33" s="61"/>
      <c r="KD33" s="61"/>
      <c r="KE33" s="61"/>
      <c r="KF33" s="61"/>
      <c r="KG33" s="61"/>
      <c r="KH33" s="61"/>
      <c r="KI33" s="61"/>
      <c r="KJ33" s="61"/>
      <c r="KK33" s="61"/>
      <c r="KL33" s="61"/>
      <c r="KM33" s="61"/>
      <c r="KN33" s="61"/>
      <c r="KO33" s="61"/>
      <c r="KP33" s="61"/>
      <c r="KQ33" s="61"/>
      <c r="KR33" s="61"/>
      <c r="KS33" s="61"/>
      <c r="KT33" s="61"/>
      <c r="KU33" s="61"/>
      <c r="KV33" s="61"/>
      <c r="KW33" s="61"/>
      <c r="KX33" s="61"/>
      <c r="KY33" s="61"/>
      <c r="KZ33" s="61"/>
      <c r="LA33" s="61"/>
      <c r="LB33" s="61"/>
      <c r="LC33" s="61"/>
      <c r="LD33" s="61"/>
      <c r="LE33" s="61"/>
      <c r="LF33" s="61"/>
      <c r="LG33" s="61"/>
      <c r="LH33" s="61"/>
      <c r="LI33" s="61"/>
      <c r="LJ33" s="61"/>
      <c r="LK33" s="61"/>
      <c r="LL33" s="61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  <c r="LZ33" s="61"/>
      <c r="MA33" s="61"/>
      <c r="MB33" s="61"/>
      <c r="MC33" s="61"/>
      <c r="MD33" s="61"/>
      <c r="ME33" s="61"/>
      <c r="MF33" s="61"/>
      <c r="MG33" s="61"/>
      <c r="MH33" s="61"/>
      <c r="MI33" s="61"/>
      <c r="MJ33" s="61"/>
      <c r="MK33" s="61"/>
      <c r="ML33" s="61"/>
      <c r="MM33" s="61"/>
      <c r="MN33" s="61"/>
      <c r="MO33" s="61"/>
      <c r="MP33" s="61"/>
      <c r="MQ33" s="61"/>
      <c r="MR33" s="61"/>
      <c r="MS33" s="61"/>
      <c r="MT33" s="61"/>
      <c r="MU33" s="61"/>
      <c r="MV33" s="61"/>
      <c r="MW33" s="61"/>
      <c r="MX33" s="61"/>
      <c r="MY33" s="61"/>
      <c r="MZ33" s="61"/>
      <c r="NA33" s="61"/>
      <c r="NB33" s="61"/>
      <c r="NC33" s="61"/>
      <c r="ND33" s="61"/>
      <c r="NE33" s="61"/>
      <c r="NF33" s="61"/>
      <c r="NG33" s="61"/>
      <c r="NH33" s="61"/>
      <c r="NI33" s="61"/>
      <c r="NJ33" s="61"/>
      <c r="NK33" s="61"/>
      <c r="NL33" s="61"/>
      <c r="NM33" s="61"/>
      <c r="NN33" s="61"/>
      <c r="NO33" s="61"/>
      <c r="NP33" s="61"/>
      <c r="NQ33" s="61"/>
      <c r="NR33" s="61"/>
      <c r="NS33" s="61"/>
      <c r="NT33" s="61"/>
      <c r="NU33" s="61"/>
      <c r="NV33" s="61"/>
      <c r="NW33" s="61"/>
      <c r="NX33" s="61"/>
      <c r="NY33" s="61"/>
      <c r="NZ33" s="61"/>
      <c r="OA33" s="61"/>
      <c r="OB33" s="61"/>
      <c r="OC33" s="61"/>
      <c r="OD33" s="61"/>
      <c r="OE33" s="61"/>
      <c r="OF33" s="61"/>
      <c r="OG33" s="61"/>
      <c r="OH33" s="61"/>
      <c r="OI33" s="61"/>
      <c r="OJ33" s="61"/>
      <c r="OK33" s="61"/>
      <c r="OL33" s="61"/>
      <c r="OM33" s="61"/>
      <c r="ON33" s="61"/>
      <c r="OO33" s="61"/>
      <c r="OP33" s="61"/>
      <c r="OQ33" s="61"/>
      <c r="OR33" s="61"/>
      <c r="OS33" s="61"/>
      <c r="OT33" s="61"/>
      <c r="OU33" s="61"/>
      <c r="OV33" s="62"/>
      <c r="OW33" s="62"/>
      <c r="OX33" s="62"/>
      <c r="OY33" s="62">
        <v>40.119999999999997</v>
      </c>
      <c r="OZ33" s="62"/>
      <c r="PA33" s="62">
        <v>18.670000000000002</v>
      </c>
      <c r="PB33" s="62"/>
      <c r="PC33" s="62">
        <v>0.34</v>
      </c>
      <c r="PD33" s="62"/>
      <c r="PE33" s="62"/>
      <c r="PF33" s="61"/>
      <c r="PG33" s="62"/>
      <c r="PH33" s="66"/>
      <c r="PI33" s="61"/>
      <c r="PJ33" s="61"/>
      <c r="PK33" s="61"/>
      <c r="PL33" s="61"/>
      <c r="PM33" s="61"/>
      <c r="PN33" s="61"/>
      <c r="PO33" s="61"/>
      <c r="PP33" s="61"/>
      <c r="PQ33" s="61"/>
      <c r="PR33" s="61"/>
      <c r="PS33" s="62"/>
      <c r="PT33" s="61"/>
      <c r="PU33" s="61"/>
      <c r="PV33" s="73">
        <v>0.83</v>
      </c>
      <c r="PW33" s="73">
        <v>0.21</v>
      </c>
      <c r="PX33" s="73">
        <v>10.55</v>
      </c>
      <c r="PY33" s="62"/>
      <c r="PZ33" s="62"/>
      <c r="QA33" s="62"/>
      <c r="QB33" s="62"/>
      <c r="QC33" s="62"/>
      <c r="QD33" s="62"/>
      <c r="QE33" s="62"/>
      <c r="QF33" s="61"/>
      <c r="QG33" s="62"/>
      <c r="QH33" s="61"/>
      <c r="QI33" s="62"/>
      <c r="QJ33" s="61"/>
      <c r="QK33" s="62"/>
      <c r="QL33" s="61"/>
      <c r="QM33" s="62"/>
      <c r="QN33" s="62"/>
      <c r="QO33" s="67"/>
      <c r="QP33" s="61"/>
      <c r="QQ33" s="62"/>
      <c r="QR33" s="62"/>
      <c r="QS33" s="61"/>
      <c r="QT33" s="61"/>
      <c r="QU33" s="61"/>
      <c r="QV33" s="61"/>
      <c r="QW33" s="62"/>
      <c r="QX33" s="61"/>
      <c r="QY33" s="61"/>
      <c r="QZ33" s="61"/>
      <c r="RA33" s="61"/>
      <c r="RB33" s="61"/>
      <c r="RC33" s="61"/>
      <c r="RD33" s="61"/>
      <c r="RE33" s="61"/>
      <c r="RF33" s="61"/>
      <c r="RG33" s="61"/>
      <c r="RH33" s="61"/>
      <c r="RI33" s="61"/>
      <c r="RJ33" s="61"/>
      <c r="RK33" s="61"/>
      <c r="RL33" s="61"/>
      <c r="RM33" s="61"/>
      <c r="RN33" s="61"/>
      <c r="RO33" s="61"/>
      <c r="RP33" s="61"/>
      <c r="RQ33" s="61"/>
      <c r="RR33" s="61"/>
      <c r="RS33" s="61"/>
      <c r="RT33" s="61"/>
      <c r="RU33" s="61"/>
      <c r="RV33" s="61"/>
      <c r="RW33" s="61"/>
      <c r="RX33" s="61"/>
      <c r="RY33" s="61"/>
      <c r="RZ33" s="61"/>
      <c r="SA33" s="61"/>
      <c r="SB33" s="61"/>
      <c r="SC33" s="61"/>
      <c r="SD33" s="61"/>
      <c r="SE33" s="61"/>
      <c r="SF33" s="61"/>
      <c r="SG33" s="61"/>
      <c r="SH33" s="61"/>
      <c r="SI33" s="61"/>
      <c r="SJ33" s="61"/>
      <c r="SK33" s="61"/>
      <c r="SL33" s="61"/>
      <c r="SM33" s="61"/>
      <c r="SN33" s="61"/>
      <c r="SO33" s="61"/>
      <c r="SP33" s="61"/>
      <c r="SQ33" s="61"/>
      <c r="SR33" s="61"/>
      <c r="SS33" s="61"/>
      <c r="ST33" s="61"/>
      <c r="SU33" s="61"/>
      <c r="SV33" s="61"/>
      <c r="SW33" s="61"/>
      <c r="SX33" s="61"/>
      <c r="SY33" s="61"/>
      <c r="SZ33" s="61"/>
      <c r="TA33" s="61"/>
      <c r="TB33" s="61"/>
      <c r="TC33" s="61"/>
      <c r="TD33" s="61"/>
      <c r="TE33" s="61"/>
      <c r="TF33" s="61"/>
      <c r="TG33" s="61"/>
      <c r="TH33" s="61"/>
      <c r="TI33" s="61"/>
      <c r="TJ33" s="61"/>
      <c r="TK33" s="61"/>
      <c r="TL33" s="61"/>
      <c r="TM33" s="61"/>
      <c r="TN33" s="61"/>
      <c r="TO33" s="61"/>
      <c r="TP33" s="61"/>
      <c r="TQ33" s="61"/>
      <c r="TR33" s="61"/>
      <c r="TS33" s="61"/>
      <c r="TT33" s="61"/>
      <c r="TU33" s="61"/>
      <c r="TV33" s="61"/>
      <c r="TW33" s="61"/>
      <c r="TX33" s="61"/>
      <c r="TY33" s="61"/>
      <c r="TZ33" s="61"/>
      <c r="UA33" s="61"/>
      <c r="UB33" s="61"/>
      <c r="UC33" s="61"/>
      <c r="UD33" s="61"/>
      <c r="UE33" s="61"/>
      <c r="UF33" s="61"/>
      <c r="UG33" s="61"/>
      <c r="UH33" s="61"/>
      <c r="UI33" s="61"/>
      <c r="UJ33" s="61"/>
      <c r="UK33" s="61"/>
      <c r="UL33" s="61"/>
      <c r="UM33" s="61"/>
      <c r="UN33" s="61"/>
      <c r="UO33" s="61"/>
      <c r="UP33" s="61"/>
      <c r="UQ33" s="61"/>
      <c r="UR33" s="61"/>
      <c r="US33" s="61"/>
      <c r="UT33" s="61"/>
      <c r="UU33" s="61"/>
      <c r="UV33" s="61"/>
      <c r="UW33" s="61"/>
      <c r="UX33" s="61"/>
      <c r="UY33" s="61"/>
      <c r="UZ33" s="61"/>
      <c r="VA33" s="61"/>
      <c r="VB33" s="61"/>
      <c r="VC33" s="61"/>
      <c r="VD33" s="61"/>
      <c r="VE33" s="61"/>
      <c r="VF33" s="61"/>
      <c r="VG33" s="61"/>
      <c r="VH33" s="61"/>
      <c r="VI33" s="61"/>
      <c r="VJ33" s="61"/>
      <c r="VK33" s="61"/>
      <c r="VL33" s="61"/>
      <c r="VM33" s="61"/>
      <c r="VN33" s="61"/>
      <c r="VO33" s="61"/>
      <c r="VP33" s="61"/>
      <c r="VQ33" s="61"/>
      <c r="VR33" s="61"/>
      <c r="VS33" s="61"/>
      <c r="VT33" s="61"/>
      <c r="VU33" s="61"/>
      <c r="VV33" s="61"/>
      <c r="VW33" s="61"/>
      <c r="VX33" s="61"/>
      <c r="VY33" s="61"/>
      <c r="VZ33" s="61"/>
      <c r="WA33" s="61"/>
      <c r="WB33" s="61"/>
      <c r="WC33" s="61"/>
      <c r="WD33" s="61"/>
      <c r="WE33" s="61"/>
      <c r="WF33" s="61"/>
      <c r="WG33" s="61"/>
      <c r="WH33" s="61"/>
      <c r="WI33" s="61"/>
      <c r="WJ33" s="61"/>
      <c r="WK33" s="61"/>
      <c r="WL33" s="61"/>
      <c r="WM33" s="61"/>
      <c r="WN33" s="61"/>
      <c r="WO33" s="61"/>
      <c r="WP33" s="61"/>
      <c r="WQ33" s="61"/>
      <c r="WR33" s="61"/>
      <c r="WS33" s="61"/>
      <c r="WT33" s="61"/>
      <c r="WU33" s="61"/>
      <c r="WV33" s="61"/>
      <c r="WW33" s="61"/>
      <c r="WX33" s="61"/>
      <c r="WY33" s="61"/>
      <c r="WZ33" s="61"/>
      <c r="XA33" s="61"/>
      <c r="XB33" s="61"/>
      <c r="XC33" s="61"/>
      <c r="XD33" s="61"/>
      <c r="XE33" s="61"/>
      <c r="XF33" s="61"/>
      <c r="XG33" s="61"/>
      <c r="XH33" s="61"/>
      <c r="XI33" s="61"/>
      <c r="XJ33" s="61"/>
      <c r="XK33" s="61"/>
      <c r="XL33" s="61"/>
      <c r="XM33" s="61"/>
      <c r="XN33" s="61"/>
      <c r="XO33" s="61"/>
      <c r="XP33" s="61"/>
      <c r="XQ33" s="61"/>
      <c r="XR33" s="61"/>
      <c r="XS33" s="61"/>
      <c r="XT33" s="61"/>
      <c r="XU33" s="61"/>
      <c r="XV33" s="61"/>
      <c r="XW33" s="61"/>
      <c r="XX33" s="61"/>
      <c r="XY33" s="61"/>
      <c r="XZ33" s="61"/>
      <c r="YA33" s="61"/>
      <c r="YB33" s="61"/>
      <c r="YC33" s="61"/>
      <c r="YD33" s="61"/>
      <c r="YE33" s="61"/>
      <c r="YF33" s="61"/>
      <c r="YG33" s="61"/>
      <c r="YH33" s="61"/>
      <c r="YI33" s="61"/>
      <c r="YJ33" s="61"/>
      <c r="YK33" s="61"/>
      <c r="YL33" s="61"/>
      <c r="YM33" s="61"/>
      <c r="YN33" s="61"/>
      <c r="YO33" s="61"/>
      <c r="YP33" s="61"/>
      <c r="YQ33" s="61"/>
      <c r="YR33" s="61"/>
      <c r="YS33" s="61"/>
      <c r="YT33" s="61"/>
      <c r="YU33" s="61"/>
      <c r="YV33" s="61"/>
      <c r="YW33" s="61"/>
      <c r="YX33" s="61"/>
      <c r="YY33" s="61"/>
      <c r="YZ33" s="61"/>
      <c r="ZA33" s="61"/>
    </row>
    <row r="34" spans="1:677" x14ac:dyDescent="0.25">
      <c r="A34" s="61"/>
      <c r="B34" s="68" t="s">
        <v>770</v>
      </c>
      <c r="C34" s="61"/>
      <c r="D34" s="61"/>
      <c r="E34" s="73">
        <v>80.42</v>
      </c>
      <c r="F34" s="61"/>
      <c r="G34" s="61"/>
      <c r="H34" s="61"/>
      <c r="I34" s="61"/>
      <c r="J34" s="61"/>
      <c r="K34" s="61"/>
      <c r="L34" s="61"/>
      <c r="M34" s="62">
        <v>0</v>
      </c>
      <c r="N34" s="61">
        <v>69.680000000000007</v>
      </c>
      <c r="O34" s="61"/>
      <c r="P34" s="62"/>
      <c r="Q34" s="61"/>
      <c r="R34" s="62"/>
      <c r="S34" s="61"/>
      <c r="T34" s="61"/>
      <c r="U34" s="61">
        <v>7</v>
      </c>
      <c r="V34" s="61">
        <v>95</v>
      </c>
      <c r="W34" s="61">
        <v>2522</v>
      </c>
      <c r="X34" s="61"/>
      <c r="Y34" s="61"/>
      <c r="Z34" s="61"/>
      <c r="AA34" s="62"/>
      <c r="AB34" s="61"/>
      <c r="AC34" s="61">
        <v>7</v>
      </c>
      <c r="AD34" s="61">
        <v>0</v>
      </c>
      <c r="AE34" s="61">
        <v>0</v>
      </c>
      <c r="AF34" s="61">
        <v>0</v>
      </c>
      <c r="AG34" s="61">
        <v>0</v>
      </c>
      <c r="AH34" s="61">
        <v>0</v>
      </c>
      <c r="AI34" s="61"/>
      <c r="AJ34" s="61"/>
      <c r="AK34" s="63"/>
      <c r="AL34" s="69"/>
      <c r="AM34" s="63"/>
      <c r="AN34" s="63"/>
      <c r="AO34" s="61"/>
      <c r="AP34" s="63">
        <v>1754</v>
      </c>
      <c r="AQ34" s="61"/>
      <c r="AR34" s="61"/>
      <c r="AS34" s="68">
        <v>12</v>
      </c>
      <c r="AT34" s="64">
        <v>5.57E-2</v>
      </c>
      <c r="AU34" s="61"/>
      <c r="AV34" s="64">
        <v>0.1739</v>
      </c>
      <c r="AW34" s="61"/>
      <c r="AX34" s="64"/>
      <c r="AY34" s="64"/>
      <c r="AZ34" s="64"/>
      <c r="BA34" s="64"/>
      <c r="BB34" s="64">
        <v>0.45710000000000001</v>
      </c>
      <c r="BC34" s="64">
        <v>0.31330000000000002</v>
      </c>
      <c r="BD34" s="64"/>
      <c r="BE34" s="64"/>
      <c r="BF34" s="68">
        <v>1582</v>
      </c>
      <c r="BG34" s="64">
        <v>7.1300000000000002E-2</v>
      </c>
      <c r="BH34" s="61"/>
      <c r="BI34" s="64">
        <v>0.35570000000000002</v>
      </c>
      <c r="BJ34" s="61"/>
      <c r="BK34" s="64"/>
      <c r="BL34" s="64"/>
      <c r="BM34" s="64"/>
      <c r="BN34" s="64">
        <v>3.2099999999999997E-2</v>
      </c>
      <c r="BO34" s="64">
        <v>0.33489999999999998</v>
      </c>
      <c r="BP34" s="64">
        <v>0.2051</v>
      </c>
      <c r="BQ34" s="64">
        <v>8.9999999999999998E-4</v>
      </c>
      <c r="BR34" s="64"/>
      <c r="BS34" s="68">
        <v>5</v>
      </c>
      <c r="BT34" s="64">
        <v>5.8000000000000003E-2</v>
      </c>
      <c r="BU34" s="61"/>
      <c r="BV34" s="64">
        <v>0.1328</v>
      </c>
      <c r="BW34" s="61"/>
      <c r="BX34" s="64"/>
      <c r="BY34" s="64"/>
      <c r="BZ34" s="64"/>
      <c r="CA34" s="64"/>
      <c r="CB34" s="64">
        <v>0.5544</v>
      </c>
      <c r="CC34" s="64">
        <v>0.25480000000000003</v>
      </c>
      <c r="CD34" s="64"/>
      <c r="CE34" s="64"/>
      <c r="CF34" s="68">
        <v>14</v>
      </c>
      <c r="CG34" s="64">
        <v>1</v>
      </c>
      <c r="CH34" s="61"/>
      <c r="CI34" s="61"/>
      <c r="CJ34" s="61"/>
      <c r="CK34" s="61"/>
      <c r="CL34" s="61"/>
      <c r="CM34" s="68">
        <v>83</v>
      </c>
      <c r="CN34" s="64"/>
      <c r="CO34" s="61"/>
      <c r="CP34" s="64"/>
      <c r="CQ34" s="61"/>
      <c r="CR34" s="64"/>
      <c r="CS34" s="64"/>
      <c r="CT34" s="64"/>
      <c r="CU34" s="64">
        <v>4.2099999999999999E-2</v>
      </c>
      <c r="CV34" s="64">
        <v>0.90859999999999996</v>
      </c>
      <c r="CW34" s="64"/>
      <c r="CX34" s="64">
        <v>4.9299999999999997E-2</v>
      </c>
      <c r="CY34" s="64"/>
      <c r="CZ34" s="68"/>
      <c r="DA34" s="64"/>
      <c r="DB34" s="64"/>
      <c r="DC34" s="64"/>
      <c r="DD34" s="64"/>
      <c r="DE34" s="64"/>
      <c r="DF34" s="64"/>
      <c r="DG34" s="64"/>
      <c r="DH34" s="68"/>
      <c r="DI34" s="64"/>
      <c r="DJ34" s="61"/>
      <c r="DK34" s="64"/>
      <c r="DL34" s="61"/>
      <c r="DM34" s="64"/>
      <c r="DN34" s="64"/>
      <c r="DO34" s="64"/>
      <c r="DP34" s="64"/>
      <c r="DQ34" s="64"/>
      <c r="DR34" s="64"/>
      <c r="DS34" s="64"/>
      <c r="DT34" s="63"/>
      <c r="DU34" s="68">
        <v>58</v>
      </c>
      <c r="DV34" s="64">
        <v>1.7000000000000001E-2</v>
      </c>
      <c r="DW34" s="64">
        <v>0.24490000000000001</v>
      </c>
      <c r="DX34" s="64">
        <v>0.1328</v>
      </c>
      <c r="DY34" s="64">
        <v>0.59960000000000002</v>
      </c>
      <c r="DZ34" s="64">
        <v>5.7000000000000002E-3</v>
      </c>
      <c r="EA34" s="64"/>
      <c r="EB34" s="68"/>
      <c r="EC34" s="64"/>
      <c r="ED34" s="64"/>
      <c r="EE34" s="64"/>
      <c r="EF34" s="64"/>
      <c r="EG34" s="64"/>
      <c r="EH34" s="64"/>
      <c r="EI34" s="68"/>
      <c r="EJ34" s="64"/>
      <c r="EK34" s="64"/>
      <c r="EL34" s="64"/>
      <c r="EM34" s="64"/>
      <c r="EN34" s="64"/>
      <c r="EO34" s="64"/>
      <c r="EP34" s="64"/>
      <c r="EQ34" s="61"/>
      <c r="ER34" s="68"/>
      <c r="ES34" s="64"/>
      <c r="ET34" s="64"/>
      <c r="EU34" s="64"/>
      <c r="EV34" s="64"/>
      <c r="EW34" s="64"/>
      <c r="EX34" s="61"/>
      <c r="EY34" s="61"/>
      <c r="EZ34" s="61"/>
      <c r="FA34" s="61"/>
      <c r="FB34" s="62">
        <f t="shared" si="0"/>
        <v>80.42</v>
      </c>
      <c r="FC34" s="61"/>
      <c r="FD34" s="61"/>
      <c r="FE34" s="61"/>
      <c r="FF34" s="61"/>
      <c r="FG34" s="61"/>
      <c r="FH34" s="61"/>
      <c r="FI34" s="61"/>
      <c r="FJ34" s="61"/>
      <c r="FK34" s="61">
        <v>0.01</v>
      </c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>
        <v>0.1</v>
      </c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/>
      <c r="IX34" s="61"/>
      <c r="IY34" s="61"/>
      <c r="IZ34" s="61"/>
      <c r="JA34" s="61"/>
      <c r="JB34" s="61"/>
      <c r="JC34" s="61"/>
      <c r="JD34" s="61"/>
      <c r="JE34" s="61"/>
      <c r="JF34" s="61"/>
      <c r="JG34" s="61"/>
      <c r="JH34" s="61"/>
      <c r="JI34" s="61"/>
      <c r="JJ34" s="61"/>
      <c r="JK34" s="61"/>
      <c r="JL34" s="61"/>
      <c r="JM34" s="61"/>
      <c r="JN34" s="61"/>
      <c r="JO34" s="61">
        <v>0.4</v>
      </c>
      <c r="JP34" s="61"/>
      <c r="JQ34" s="61"/>
      <c r="JR34" s="61"/>
      <c r="JS34" s="61"/>
      <c r="JT34" s="61"/>
      <c r="JU34" s="61"/>
      <c r="JV34" s="61">
        <v>22.01</v>
      </c>
      <c r="JW34" s="61" t="s">
        <v>742</v>
      </c>
      <c r="JX34" s="61"/>
      <c r="JY34" s="61"/>
      <c r="JZ34" s="61"/>
      <c r="KA34" s="61"/>
      <c r="KB34" s="61"/>
      <c r="KC34" s="61"/>
      <c r="KD34" s="61"/>
      <c r="KE34" s="61"/>
      <c r="KF34" s="61"/>
      <c r="KG34" s="61"/>
      <c r="KH34" s="61"/>
      <c r="KI34" s="61"/>
      <c r="KJ34" s="61"/>
      <c r="KK34" s="61"/>
      <c r="KL34" s="61"/>
      <c r="KM34" s="61"/>
      <c r="KN34" s="61"/>
      <c r="KO34" s="61"/>
      <c r="KP34" s="61"/>
      <c r="KQ34" s="61"/>
      <c r="KR34" s="61"/>
      <c r="KS34" s="61"/>
      <c r="KT34" s="61"/>
      <c r="KU34" s="61"/>
      <c r="KV34" s="61"/>
      <c r="KW34" s="61"/>
      <c r="KX34" s="61"/>
      <c r="KY34" s="61"/>
      <c r="KZ34" s="61"/>
      <c r="LA34" s="61"/>
      <c r="LB34" s="61"/>
      <c r="LC34" s="61"/>
      <c r="LD34" s="61"/>
      <c r="LE34" s="61"/>
      <c r="LF34" s="61"/>
      <c r="LG34" s="61"/>
      <c r="LH34" s="61"/>
      <c r="LI34" s="61"/>
      <c r="LJ34" s="61"/>
      <c r="LK34" s="61"/>
      <c r="LL34" s="61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  <c r="LZ34" s="61"/>
      <c r="MA34" s="61"/>
      <c r="MB34" s="61"/>
      <c r="MC34" s="61"/>
      <c r="MD34" s="61"/>
      <c r="ME34" s="61"/>
      <c r="MF34" s="61"/>
      <c r="MG34" s="61"/>
      <c r="MH34" s="61"/>
      <c r="MI34" s="61"/>
      <c r="MJ34" s="61"/>
      <c r="MK34" s="61"/>
      <c r="ML34" s="61"/>
      <c r="MM34" s="61"/>
      <c r="MN34" s="61"/>
      <c r="MO34" s="61"/>
      <c r="MP34" s="61"/>
      <c r="MQ34" s="61"/>
      <c r="MR34" s="61"/>
      <c r="MS34" s="61"/>
      <c r="MT34" s="61"/>
      <c r="MU34" s="61"/>
      <c r="MV34" s="61"/>
      <c r="MW34" s="61"/>
      <c r="MX34" s="61"/>
      <c r="MY34" s="61"/>
      <c r="MZ34" s="61"/>
      <c r="NA34" s="61"/>
      <c r="NB34" s="61"/>
      <c r="NC34" s="61"/>
      <c r="ND34" s="61"/>
      <c r="NE34" s="61"/>
      <c r="NF34" s="61"/>
      <c r="NG34" s="61"/>
      <c r="NH34" s="61"/>
      <c r="NI34" s="61"/>
      <c r="NJ34" s="61"/>
      <c r="NK34" s="61"/>
      <c r="NL34" s="61"/>
      <c r="NM34" s="61"/>
      <c r="NN34" s="61"/>
      <c r="NO34" s="61"/>
      <c r="NP34" s="61"/>
      <c r="NQ34" s="61"/>
      <c r="NR34" s="61"/>
      <c r="NS34" s="61"/>
      <c r="NT34" s="61"/>
      <c r="NU34" s="61"/>
      <c r="NV34" s="61"/>
      <c r="NW34" s="61"/>
      <c r="NX34" s="61"/>
      <c r="NY34" s="61"/>
      <c r="NZ34" s="61"/>
      <c r="OA34" s="61"/>
      <c r="OB34" s="61"/>
      <c r="OC34" s="61"/>
      <c r="OD34" s="61"/>
      <c r="OE34" s="61"/>
      <c r="OF34" s="61"/>
      <c r="OG34" s="61"/>
      <c r="OH34" s="61"/>
      <c r="OI34" s="61"/>
      <c r="OJ34" s="61"/>
      <c r="OK34" s="61"/>
      <c r="OL34" s="61"/>
      <c r="OM34" s="61"/>
      <c r="ON34" s="61"/>
      <c r="OO34" s="61"/>
      <c r="OP34" s="61">
        <v>6.55</v>
      </c>
      <c r="OQ34" s="61" t="s">
        <v>742</v>
      </c>
      <c r="OR34" s="61"/>
      <c r="OS34" s="61"/>
      <c r="OT34" s="61"/>
      <c r="OU34" s="61"/>
      <c r="OV34" s="62"/>
      <c r="OW34" s="62"/>
      <c r="OX34" s="62"/>
      <c r="OY34" s="62">
        <v>15.14</v>
      </c>
      <c r="OZ34" s="62"/>
      <c r="PA34" s="62">
        <v>25.47</v>
      </c>
      <c r="PB34" s="62"/>
      <c r="PC34" s="62"/>
      <c r="PD34" s="62"/>
      <c r="PE34" s="62"/>
      <c r="PF34" s="61"/>
      <c r="PG34" s="62"/>
      <c r="PH34" s="66"/>
      <c r="PI34" s="61"/>
      <c r="PJ34" s="61"/>
      <c r="PK34" s="61"/>
      <c r="PL34" s="61"/>
      <c r="PM34" s="61"/>
      <c r="PN34" s="61"/>
      <c r="PO34" s="61"/>
      <c r="PP34" s="61"/>
      <c r="PQ34" s="61"/>
      <c r="PR34" s="61"/>
      <c r="PS34" s="62"/>
      <c r="PT34" s="61"/>
      <c r="PU34" s="61"/>
      <c r="PV34" s="73">
        <v>1.63</v>
      </c>
      <c r="PW34" s="73">
        <v>0.23</v>
      </c>
      <c r="PX34" s="73">
        <v>9.11</v>
      </c>
      <c r="PY34" s="62"/>
      <c r="PZ34" s="62"/>
      <c r="QA34" s="62"/>
      <c r="QB34" s="62"/>
      <c r="QC34" s="62"/>
      <c r="QD34" s="62"/>
      <c r="QE34" s="62"/>
      <c r="QF34" s="61"/>
      <c r="QG34" s="62"/>
      <c r="QH34" s="61"/>
      <c r="QI34" s="62"/>
      <c r="QJ34" s="61"/>
      <c r="QK34" s="62"/>
      <c r="QL34" s="61"/>
      <c r="QM34" s="62"/>
      <c r="QN34" s="62"/>
      <c r="QO34" s="67"/>
      <c r="QP34" s="61"/>
      <c r="QQ34" s="62"/>
      <c r="QR34" s="62"/>
      <c r="QS34" s="61"/>
      <c r="QT34" s="61"/>
      <c r="QU34" s="61"/>
      <c r="QV34" s="61"/>
      <c r="QW34" s="62"/>
      <c r="QX34" s="61"/>
      <c r="QY34" s="61"/>
      <c r="QZ34" s="61"/>
      <c r="RA34" s="61"/>
      <c r="RB34" s="61"/>
      <c r="RC34" s="61"/>
      <c r="RD34" s="61"/>
      <c r="RE34" s="61"/>
      <c r="RF34" s="61"/>
      <c r="RG34" s="61"/>
      <c r="RH34" s="61"/>
      <c r="RI34" s="61"/>
      <c r="RJ34" s="61"/>
      <c r="RK34" s="61"/>
      <c r="RL34" s="61"/>
      <c r="RM34" s="61"/>
      <c r="RN34" s="61"/>
      <c r="RO34" s="61"/>
      <c r="RP34" s="61"/>
      <c r="RQ34" s="61"/>
      <c r="RR34" s="61"/>
      <c r="RS34" s="61"/>
      <c r="RT34" s="61"/>
      <c r="RU34" s="61"/>
      <c r="RV34" s="61"/>
      <c r="RW34" s="61"/>
      <c r="RX34" s="61"/>
      <c r="RY34" s="61"/>
      <c r="RZ34" s="61"/>
      <c r="SA34" s="61"/>
      <c r="SB34" s="61"/>
      <c r="SC34" s="61"/>
      <c r="SD34" s="61"/>
      <c r="SE34" s="61"/>
      <c r="SF34" s="61"/>
      <c r="SG34" s="61"/>
      <c r="SH34" s="61"/>
      <c r="SI34" s="61"/>
      <c r="SJ34" s="61"/>
      <c r="SK34" s="61"/>
      <c r="SL34" s="61"/>
      <c r="SM34" s="61"/>
      <c r="SN34" s="61"/>
      <c r="SO34" s="61"/>
      <c r="SP34" s="61"/>
      <c r="SQ34" s="61"/>
      <c r="SR34" s="61"/>
      <c r="SS34" s="61"/>
      <c r="ST34" s="61"/>
      <c r="SU34" s="61"/>
      <c r="SV34" s="61"/>
      <c r="SW34" s="61"/>
      <c r="SX34" s="61"/>
      <c r="SY34" s="61"/>
      <c r="SZ34" s="61"/>
      <c r="TA34" s="61"/>
      <c r="TB34" s="61"/>
      <c r="TC34" s="61"/>
      <c r="TD34" s="61"/>
      <c r="TE34" s="61"/>
      <c r="TF34" s="61"/>
      <c r="TG34" s="61"/>
      <c r="TH34" s="61"/>
      <c r="TI34" s="61"/>
      <c r="TJ34" s="61"/>
      <c r="TK34" s="61"/>
      <c r="TL34" s="61"/>
      <c r="TM34" s="61"/>
      <c r="TN34" s="61"/>
      <c r="TO34" s="61"/>
      <c r="TP34" s="61"/>
      <c r="TQ34" s="61"/>
      <c r="TR34" s="61"/>
      <c r="TS34" s="61"/>
      <c r="TT34" s="61"/>
      <c r="TU34" s="61"/>
      <c r="TV34" s="61"/>
      <c r="TW34" s="61"/>
      <c r="TX34" s="61"/>
      <c r="TY34" s="61"/>
      <c r="TZ34" s="61"/>
      <c r="UA34" s="61"/>
      <c r="UB34" s="61"/>
      <c r="UC34" s="61"/>
      <c r="UD34" s="61"/>
      <c r="UE34" s="61"/>
      <c r="UF34" s="61"/>
      <c r="UG34" s="61"/>
      <c r="UH34" s="61"/>
      <c r="UI34" s="61"/>
      <c r="UJ34" s="61"/>
      <c r="UK34" s="61"/>
      <c r="UL34" s="61"/>
      <c r="UM34" s="61"/>
      <c r="UN34" s="61"/>
      <c r="UO34" s="61"/>
      <c r="UP34" s="61"/>
      <c r="UQ34" s="61"/>
      <c r="UR34" s="61"/>
      <c r="US34" s="61"/>
      <c r="UT34" s="61"/>
      <c r="UU34" s="61"/>
      <c r="UV34" s="61"/>
      <c r="UW34" s="61"/>
      <c r="UX34" s="61"/>
      <c r="UY34" s="61"/>
      <c r="UZ34" s="61"/>
      <c r="VA34" s="61"/>
      <c r="VB34" s="61"/>
      <c r="VC34" s="61"/>
      <c r="VD34" s="61"/>
      <c r="VE34" s="61"/>
      <c r="VF34" s="61"/>
      <c r="VG34" s="61"/>
      <c r="VH34" s="61"/>
      <c r="VI34" s="61"/>
      <c r="VJ34" s="61"/>
      <c r="VK34" s="61"/>
      <c r="VL34" s="61"/>
      <c r="VM34" s="61"/>
      <c r="VN34" s="61"/>
      <c r="VO34" s="61"/>
      <c r="VP34" s="61"/>
      <c r="VQ34" s="61"/>
      <c r="VR34" s="61"/>
      <c r="VS34" s="61"/>
      <c r="VT34" s="61"/>
      <c r="VU34" s="61"/>
      <c r="VV34" s="61"/>
      <c r="VW34" s="61"/>
      <c r="VX34" s="61"/>
      <c r="VY34" s="61"/>
      <c r="VZ34" s="61"/>
      <c r="WA34" s="61"/>
      <c r="WB34" s="61"/>
      <c r="WC34" s="61"/>
      <c r="WD34" s="61"/>
      <c r="WE34" s="61"/>
      <c r="WF34" s="61"/>
      <c r="WG34" s="61"/>
      <c r="WH34" s="61"/>
      <c r="WI34" s="61"/>
      <c r="WJ34" s="61"/>
      <c r="WK34" s="61"/>
      <c r="WL34" s="61"/>
      <c r="WM34" s="61"/>
      <c r="WN34" s="61"/>
      <c r="WO34" s="61"/>
      <c r="WP34" s="61"/>
      <c r="WQ34" s="61"/>
      <c r="WR34" s="61"/>
      <c r="WS34" s="61"/>
      <c r="WT34" s="61"/>
      <c r="WU34" s="61"/>
      <c r="WV34" s="61"/>
      <c r="WW34" s="61"/>
      <c r="WX34" s="61"/>
      <c r="WY34" s="61"/>
      <c r="WZ34" s="61"/>
      <c r="XA34" s="61"/>
      <c r="XB34" s="61"/>
      <c r="XC34" s="61"/>
      <c r="XD34" s="61"/>
      <c r="XE34" s="61"/>
      <c r="XF34" s="61"/>
      <c r="XG34" s="61"/>
      <c r="XH34" s="61"/>
      <c r="XI34" s="61"/>
      <c r="XJ34" s="61"/>
      <c r="XK34" s="61"/>
      <c r="XL34" s="61"/>
      <c r="XM34" s="61"/>
      <c r="XN34" s="61"/>
      <c r="XO34" s="61"/>
      <c r="XP34" s="61"/>
      <c r="XQ34" s="61"/>
      <c r="XR34" s="61"/>
      <c r="XS34" s="61"/>
      <c r="XT34" s="61"/>
      <c r="XU34" s="61"/>
      <c r="XV34" s="61"/>
      <c r="XW34" s="61"/>
      <c r="XX34" s="61"/>
      <c r="XY34" s="61"/>
      <c r="XZ34" s="61"/>
      <c r="YA34" s="61"/>
      <c r="YB34" s="61"/>
      <c r="YC34" s="61"/>
      <c r="YD34" s="61"/>
      <c r="YE34" s="61"/>
      <c r="YF34" s="61"/>
      <c r="YG34" s="61"/>
      <c r="YH34" s="61"/>
      <c r="YI34" s="61"/>
      <c r="YJ34" s="61"/>
      <c r="YK34" s="61"/>
      <c r="YL34" s="61"/>
      <c r="YM34" s="61"/>
      <c r="YN34" s="61"/>
      <c r="YO34" s="61"/>
      <c r="YP34" s="61"/>
      <c r="YQ34" s="61"/>
      <c r="YR34" s="61"/>
      <c r="YS34" s="61"/>
      <c r="YT34" s="61"/>
      <c r="YU34" s="61"/>
      <c r="YV34" s="61"/>
      <c r="YW34" s="61"/>
      <c r="YX34" s="61"/>
      <c r="YY34" s="61"/>
      <c r="YZ34" s="61"/>
      <c r="ZA34" s="61"/>
    </row>
    <row r="35" spans="1:677" x14ac:dyDescent="0.25">
      <c r="A35" s="61"/>
      <c r="B35" s="68" t="s">
        <v>771</v>
      </c>
      <c r="C35" s="61"/>
      <c r="D35" s="61"/>
      <c r="E35" s="73">
        <v>79.320000000000007</v>
      </c>
      <c r="F35" s="61"/>
      <c r="G35" s="61"/>
      <c r="H35" s="61"/>
      <c r="I35" s="61"/>
      <c r="J35" s="61"/>
      <c r="K35" s="61"/>
      <c r="L35" s="61"/>
      <c r="M35" s="62">
        <v>0</v>
      </c>
      <c r="N35" s="61">
        <v>61.34</v>
      </c>
      <c r="O35" s="61"/>
      <c r="P35" s="62"/>
      <c r="Q35" s="61"/>
      <c r="R35" s="62"/>
      <c r="S35" s="61"/>
      <c r="T35" s="61"/>
      <c r="U35" s="61">
        <v>18</v>
      </c>
      <c r="V35" s="61">
        <v>88</v>
      </c>
      <c r="W35" s="61">
        <v>2522</v>
      </c>
      <c r="X35" s="61"/>
      <c r="Y35" s="61"/>
      <c r="Z35" s="61"/>
      <c r="AA35" s="62"/>
      <c r="AB35" s="61"/>
      <c r="AC35" s="61">
        <v>16</v>
      </c>
      <c r="AD35" s="61">
        <v>2</v>
      </c>
      <c r="AE35" s="61">
        <v>0</v>
      </c>
      <c r="AF35" s="61">
        <v>0</v>
      </c>
      <c r="AG35" s="61">
        <v>1</v>
      </c>
      <c r="AH35" s="61">
        <v>0</v>
      </c>
      <c r="AI35" s="61"/>
      <c r="AJ35" s="61"/>
      <c r="AK35" s="63"/>
      <c r="AL35" s="69"/>
      <c r="AM35" s="63"/>
      <c r="AN35" s="63"/>
      <c r="AO35" s="61"/>
      <c r="AP35" s="63">
        <v>1436</v>
      </c>
      <c r="AQ35" s="61"/>
      <c r="AR35" s="61"/>
      <c r="AS35" s="68">
        <v>10</v>
      </c>
      <c r="AT35" s="64"/>
      <c r="AU35" s="61"/>
      <c r="AV35" s="64">
        <v>4.7600000000000003E-2</v>
      </c>
      <c r="AW35" s="61"/>
      <c r="AX35" s="64"/>
      <c r="AY35" s="64"/>
      <c r="AZ35" s="64"/>
      <c r="BA35" s="64"/>
      <c r="BB35" s="64">
        <v>0.67230000000000001</v>
      </c>
      <c r="BC35" s="64">
        <v>0.28010000000000002</v>
      </c>
      <c r="BD35" s="64"/>
      <c r="BE35" s="64"/>
      <c r="BF35" s="68">
        <v>995</v>
      </c>
      <c r="BG35" s="64">
        <v>0.09</v>
      </c>
      <c r="BH35" s="61"/>
      <c r="BI35" s="64">
        <v>9.7299999999999998E-2</v>
      </c>
      <c r="BJ35" s="61"/>
      <c r="BK35" s="64"/>
      <c r="BL35" s="64"/>
      <c r="BM35" s="64"/>
      <c r="BN35" s="64">
        <v>0.17530000000000001</v>
      </c>
      <c r="BO35" s="64">
        <v>0.44850000000000001</v>
      </c>
      <c r="BP35" s="64">
        <v>0.1837</v>
      </c>
      <c r="BQ35" s="64">
        <v>5.1999999999999998E-3</v>
      </c>
      <c r="BR35" s="64"/>
      <c r="BS35" s="68">
        <v>4</v>
      </c>
      <c r="BT35" s="64"/>
      <c r="BU35" s="61"/>
      <c r="BV35" s="64">
        <v>0.30930000000000002</v>
      </c>
      <c r="BW35" s="61"/>
      <c r="BX35" s="64"/>
      <c r="BY35" s="64"/>
      <c r="BZ35" s="64"/>
      <c r="CA35" s="64">
        <v>0.25919999999999999</v>
      </c>
      <c r="CB35" s="64">
        <v>0.22889999999999999</v>
      </c>
      <c r="CC35" s="64">
        <v>0.20250000000000001</v>
      </c>
      <c r="CD35" s="64"/>
      <c r="CE35" s="64"/>
      <c r="CF35" s="68">
        <v>10</v>
      </c>
      <c r="CG35" s="64">
        <v>1</v>
      </c>
      <c r="CH35" s="61"/>
      <c r="CI35" s="61"/>
      <c r="CJ35" s="61"/>
      <c r="CK35" s="61"/>
      <c r="CL35" s="61"/>
      <c r="CM35" s="68">
        <v>190</v>
      </c>
      <c r="CN35" s="64"/>
      <c r="CO35" s="61"/>
      <c r="CP35" s="64"/>
      <c r="CQ35" s="61"/>
      <c r="CR35" s="64"/>
      <c r="CS35" s="64"/>
      <c r="CT35" s="64"/>
      <c r="CU35" s="64">
        <v>0.14069999999999999</v>
      </c>
      <c r="CV35" s="64">
        <v>0.8125</v>
      </c>
      <c r="CW35" s="64"/>
      <c r="CX35" s="64">
        <v>4.6699999999999998E-2</v>
      </c>
      <c r="CY35" s="64"/>
      <c r="CZ35" s="68"/>
      <c r="DA35" s="64"/>
      <c r="DB35" s="64"/>
      <c r="DC35" s="64"/>
      <c r="DD35" s="64"/>
      <c r="DE35" s="64"/>
      <c r="DF35" s="64"/>
      <c r="DG35" s="64"/>
      <c r="DH35" s="68"/>
      <c r="DI35" s="64"/>
      <c r="DJ35" s="61"/>
      <c r="DK35" s="64"/>
      <c r="DL35" s="61"/>
      <c r="DM35" s="64"/>
      <c r="DN35" s="64"/>
      <c r="DO35" s="64"/>
      <c r="DP35" s="64"/>
      <c r="DQ35" s="64"/>
      <c r="DR35" s="64"/>
      <c r="DS35" s="64"/>
      <c r="DT35" s="63"/>
      <c r="DU35" s="68">
        <v>227</v>
      </c>
      <c r="DV35" s="64">
        <v>3.1800000000000002E-2</v>
      </c>
      <c r="DW35" s="64">
        <v>0.1283</v>
      </c>
      <c r="DX35" s="64">
        <v>0.36070000000000002</v>
      </c>
      <c r="DY35" s="64">
        <v>0.46229999999999999</v>
      </c>
      <c r="DZ35" s="64">
        <v>1.6899999999999998E-2</v>
      </c>
      <c r="EA35" s="64"/>
      <c r="EB35" s="68"/>
      <c r="EC35" s="64"/>
      <c r="ED35" s="64"/>
      <c r="EE35" s="64"/>
      <c r="EF35" s="64"/>
      <c r="EG35" s="64"/>
      <c r="EH35" s="64"/>
      <c r="EI35" s="68"/>
      <c r="EJ35" s="64"/>
      <c r="EK35" s="64"/>
      <c r="EL35" s="64"/>
      <c r="EM35" s="64"/>
      <c r="EN35" s="64"/>
      <c r="EO35" s="64"/>
      <c r="EP35" s="64"/>
      <c r="EQ35" s="61"/>
      <c r="ER35" s="68"/>
      <c r="ES35" s="64"/>
      <c r="ET35" s="64"/>
      <c r="EU35" s="64"/>
      <c r="EV35" s="64"/>
      <c r="EW35" s="64"/>
      <c r="EX35" s="61"/>
      <c r="EY35" s="61"/>
      <c r="EZ35" s="61"/>
      <c r="FA35" s="61"/>
      <c r="FB35" s="62">
        <f t="shared" si="0"/>
        <v>79.320000000000007</v>
      </c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>
        <v>0.35</v>
      </c>
      <c r="JP35" s="61"/>
      <c r="JQ35" s="61"/>
      <c r="JR35" s="61"/>
      <c r="JS35" s="61"/>
      <c r="JT35" s="61"/>
      <c r="JU35" s="61"/>
      <c r="JV35" s="61">
        <v>14.12</v>
      </c>
      <c r="JW35" s="61" t="s">
        <v>752</v>
      </c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>
        <v>1.1399999999999999</v>
      </c>
      <c r="MG35" s="61" t="s">
        <v>772</v>
      </c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  <c r="MU35" s="61"/>
      <c r="MV35" s="61"/>
      <c r="MW35" s="61"/>
      <c r="MX35" s="61"/>
      <c r="MY35" s="61"/>
      <c r="MZ35" s="61"/>
      <c r="NA35" s="61"/>
      <c r="NB35" s="61"/>
      <c r="NC35" s="61"/>
      <c r="ND35" s="61"/>
      <c r="NE35" s="61"/>
      <c r="NF35" s="61"/>
      <c r="NG35" s="61"/>
      <c r="NH35" s="61"/>
      <c r="NI35" s="61"/>
      <c r="NJ35" s="61"/>
      <c r="NK35" s="61"/>
      <c r="NL35" s="61"/>
      <c r="NM35" s="61"/>
      <c r="NN35" s="61"/>
      <c r="NO35" s="61"/>
      <c r="NP35" s="61"/>
      <c r="NQ35" s="61"/>
      <c r="NR35" s="61"/>
      <c r="NS35" s="61"/>
      <c r="NT35" s="61"/>
      <c r="NU35" s="61"/>
      <c r="NV35" s="61"/>
      <c r="NW35" s="61"/>
      <c r="NX35" s="61"/>
      <c r="NY35" s="61"/>
      <c r="NZ35" s="61"/>
      <c r="OA35" s="61"/>
      <c r="OB35" s="61"/>
      <c r="OC35" s="61"/>
      <c r="OD35" s="61"/>
      <c r="OE35" s="61"/>
      <c r="OF35" s="61"/>
      <c r="OG35" s="61"/>
      <c r="OH35" s="61"/>
      <c r="OI35" s="61"/>
      <c r="OJ35" s="61"/>
      <c r="OK35" s="61"/>
      <c r="OL35" s="61"/>
      <c r="OM35" s="61"/>
      <c r="ON35" s="61"/>
      <c r="OO35" s="61"/>
      <c r="OP35" s="61">
        <v>1.66</v>
      </c>
      <c r="OQ35" s="61" t="s">
        <v>742</v>
      </c>
      <c r="OR35" s="61"/>
      <c r="OS35" s="61"/>
      <c r="OT35" s="61"/>
      <c r="OU35" s="61"/>
      <c r="OV35" s="62"/>
      <c r="OW35" s="62">
        <v>17.66</v>
      </c>
      <c r="OX35" s="62"/>
      <c r="OY35" s="62">
        <v>2.2200000000000002</v>
      </c>
      <c r="OZ35" s="62"/>
      <c r="PA35" s="62">
        <v>22.06</v>
      </c>
      <c r="PB35" s="62"/>
      <c r="PC35" s="62">
        <v>2.13</v>
      </c>
      <c r="PD35" s="62"/>
      <c r="PE35" s="62"/>
      <c r="PF35" s="61"/>
      <c r="PG35" s="62"/>
      <c r="PH35" s="66"/>
      <c r="PI35" s="61"/>
      <c r="PJ35" s="61"/>
      <c r="PK35" s="61"/>
      <c r="PL35" s="61"/>
      <c r="PM35" s="61"/>
      <c r="PN35" s="61"/>
      <c r="PO35" s="61"/>
      <c r="PP35" s="61"/>
      <c r="PQ35" s="61"/>
      <c r="PR35" s="61"/>
      <c r="PS35" s="62"/>
      <c r="PT35" s="61"/>
      <c r="PU35" s="61"/>
      <c r="PV35" s="73">
        <v>2.2400000000000002</v>
      </c>
      <c r="PW35" s="73">
        <v>0.46</v>
      </c>
      <c r="PX35" s="73">
        <v>15.74</v>
      </c>
      <c r="PY35" s="62"/>
      <c r="PZ35" s="62"/>
      <c r="QA35" s="62"/>
      <c r="QB35" s="62"/>
      <c r="QC35" s="62"/>
      <c r="QD35" s="62"/>
      <c r="QE35" s="62"/>
      <c r="QF35" s="61"/>
      <c r="QG35" s="62"/>
      <c r="QH35" s="61"/>
      <c r="QI35" s="62"/>
      <c r="QJ35" s="61"/>
      <c r="QK35" s="62"/>
      <c r="QL35" s="61"/>
      <c r="QM35" s="62"/>
      <c r="QN35" s="62"/>
      <c r="QO35" s="67"/>
      <c r="QP35" s="61"/>
      <c r="QQ35" s="62"/>
      <c r="QR35" s="62"/>
      <c r="QS35" s="61"/>
      <c r="QT35" s="61"/>
      <c r="QU35" s="61"/>
      <c r="QV35" s="61"/>
      <c r="QW35" s="62"/>
      <c r="QX35" s="61"/>
      <c r="QY35" s="61"/>
      <c r="QZ35" s="61"/>
      <c r="RA35" s="61"/>
      <c r="RB35" s="61"/>
      <c r="RC35" s="61"/>
      <c r="RD35" s="61"/>
      <c r="RE35" s="61"/>
      <c r="RF35" s="61"/>
      <c r="RG35" s="61"/>
      <c r="RH35" s="61"/>
      <c r="RI35" s="61"/>
      <c r="RJ35" s="61"/>
      <c r="RK35" s="61"/>
      <c r="RL35" s="61"/>
      <c r="RM35" s="61"/>
      <c r="RN35" s="61"/>
      <c r="RO35" s="61"/>
      <c r="RP35" s="61"/>
      <c r="RQ35" s="61"/>
      <c r="RR35" s="61"/>
      <c r="RS35" s="61"/>
      <c r="RT35" s="61"/>
      <c r="RU35" s="61"/>
      <c r="RV35" s="61"/>
      <c r="RW35" s="61"/>
      <c r="RX35" s="61"/>
      <c r="RY35" s="61"/>
      <c r="RZ35" s="61"/>
      <c r="SA35" s="61"/>
      <c r="SB35" s="61"/>
      <c r="SC35" s="61"/>
      <c r="SD35" s="61"/>
      <c r="SE35" s="61"/>
      <c r="SF35" s="61"/>
      <c r="SG35" s="61"/>
      <c r="SH35" s="61"/>
      <c r="SI35" s="61"/>
      <c r="SJ35" s="61"/>
      <c r="SK35" s="61"/>
      <c r="SL35" s="61"/>
      <c r="SM35" s="61"/>
      <c r="SN35" s="61"/>
      <c r="SO35" s="61"/>
      <c r="SP35" s="61"/>
      <c r="SQ35" s="61"/>
      <c r="SR35" s="61"/>
      <c r="SS35" s="61"/>
      <c r="ST35" s="61"/>
      <c r="SU35" s="61"/>
      <c r="SV35" s="61"/>
      <c r="SW35" s="61"/>
      <c r="SX35" s="61"/>
      <c r="SY35" s="61"/>
      <c r="SZ35" s="61"/>
      <c r="TA35" s="61"/>
      <c r="TB35" s="61"/>
      <c r="TC35" s="61"/>
      <c r="TD35" s="61"/>
      <c r="TE35" s="61"/>
      <c r="TF35" s="61"/>
      <c r="TG35" s="61"/>
      <c r="TH35" s="61"/>
      <c r="TI35" s="61"/>
      <c r="TJ35" s="61"/>
      <c r="TK35" s="61"/>
      <c r="TL35" s="61"/>
      <c r="TM35" s="61"/>
      <c r="TN35" s="61"/>
      <c r="TO35" s="61"/>
      <c r="TP35" s="61"/>
      <c r="TQ35" s="61"/>
      <c r="TR35" s="61"/>
      <c r="TS35" s="61"/>
      <c r="TT35" s="61"/>
      <c r="TU35" s="61"/>
      <c r="TV35" s="61"/>
      <c r="TW35" s="61"/>
      <c r="TX35" s="61"/>
      <c r="TY35" s="61"/>
      <c r="TZ35" s="61"/>
      <c r="UA35" s="61"/>
      <c r="UB35" s="61"/>
      <c r="UC35" s="61"/>
      <c r="UD35" s="61"/>
      <c r="UE35" s="61"/>
      <c r="UF35" s="61"/>
      <c r="UG35" s="61"/>
      <c r="UH35" s="61"/>
      <c r="UI35" s="61"/>
      <c r="UJ35" s="61"/>
      <c r="UK35" s="61"/>
      <c r="UL35" s="61"/>
      <c r="UM35" s="61"/>
      <c r="UN35" s="61"/>
      <c r="UO35" s="61"/>
      <c r="UP35" s="61"/>
      <c r="UQ35" s="61"/>
      <c r="UR35" s="61"/>
      <c r="US35" s="61"/>
      <c r="UT35" s="61"/>
      <c r="UU35" s="61"/>
      <c r="UV35" s="61"/>
      <c r="UW35" s="61"/>
      <c r="UX35" s="61"/>
      <c r="UY35" s="61"/>
      <c r="UZ35" s="61"/>
      <c r="VA35" s="61"/>
      <c r="VB35" s="61"/>
      <c r="VC35" s="61"/>
      <c r="VD35" s="61"/>
      <c r="VE35" s="61"/>
      <c r="VF35" s="61"/>
      <c r="VG35" s="61"/>
      <c r="VH35" s="61"/>
      <c r="VI35" s="61"/>
      <c r="VJ35" s="61"/>
      <c r="VK35" s="61"/>
      <c r="VL35" s="61"/>
      <c r="VM35" s="61"/>
      <c r="VN35" s="61"/>
      <c r="VO35" s="61"/>
      <c r="VP35" s="61"/>
      <c r="VQ35" s="61"/>
      <c r="VR35" s="61"/>
      <c r="VS35" s="61"/>
      <c r="VT35" s="61"/>
      <c r="VU35" s="61"/>
      <c r="VV35" s="61"/>
      <c r="VW35" s="61"/>
      <c r="VX35" s="61"/>
      <c r="VY35" s="61"/>
      <c r="VZ35" s="61"/>
      <c r="WA35" s="61"/>
      <c r="WB35" s="61"/>
      <c r="WC35" s="61"/>
      <c r="WD35" s="61"/>
      <c r="WE35" s="61"/>
      <c r="WF35" s="61"/>
      <c r="WG35" s="61"/>
      <c r="WH35" s="61"/>
      <c r="WI35" s="61"/>
      <c r="WJ35" s="61"/>
      <c r="WK35" s="61"/>
      <c r="WL35" s="61"/>
      <c r="WM35" s="61"/>
      <c r="WN35" s="61"/>
      <c r="WO35" s="61"/>
      <c r="WP35" s="61"/>
      <c r="WQ35" s="61"/>
      <c r="WR35" s="61"/>
      <c r="WS35" s="61"/>
      <c r="WT35" s="61"/>
      <c r="WU35" s="61"/>
      <c r="WV35" s="61"/>
      <c r="WW35" s="61"/>
      <c r="WX35" s="61"/>
      <c r="WY35" s="61"/>
      <c r="WZ35" s="61"/>
      <c r="XA35" s="61"/>
      <c r="XB35" s="61"/>
      <c r="XC35" s="61"/>
      <c r="XD35" s="61"/>
      <c r="XE35" s="61"/>
      <c r="XF35" s="61"/>
      <c r="XG35" s="61"/>
      <c r="XH35" s="61"/>
      <c r="XI35" s="61"/>
      <c r="XJ35" s="61"/>
      <c r="XK35" s="61"/>
      <c r="XL35" s="61"/>
      <c r="XM35" s="61"/>
      <c r="XN35" s="61"/>
      <c r="XO35" s="61"/>
      <c r="XP35" s="61"/>
      <c r="XQ35" s="61"/>
      <c r="XR35" s="61"/>
      <c r="XS35" s="61"/>
      <c r="XT35" s="61"/>
      <c r="XU35" s="61"/>
      <c r="XV35" s="61"/>
      <c r="XW35" s="61"/>
      <c r="XX35" s="61"/>
      <c r="XY35" s="61"/>
      <c r="XZ35" s="61"/>
      <c r="YA35" s="61"/>
      <c r="YB35" s="61"/>
      <c r="YC35" s="61"/>
      <c r="YD35" s="61"/>
      <c r="YE35" s="61"/>
      <c r="YF35" s="61"/>
      <c r="YG35" s="61"/>
      <c r="YH35" s="61"/>
      <c r="YI35" s="61"/>
      <c r="YJ35" s="61"/>
      <c r="YK35" s="61"/>
      <c r="YL35" s="61"/>
      <c r="YM35" s="61"/>
      <c r="YN35" s="61"/>
      <c r="YO35" s="61"/>
      <c r="YP35" s="61"/>
      <c r="YQ35" s="61"/>
      <c r="YR35" s="61"/>
      <c r="YS35" s="61"/>
      <c r="YT35" s="61"/>
      <c r="YU35" s="61"/>
      <c r="YV35" s="61"/>
      <c r="YW35" s="61"/>
      <c r="YX35" s="61"/>
      <c r="YY35" s="61"/>
      <c r="YZ35" s="61"/>
      <c r="ZA35" s="61"/>
    </row>
    <row r="36" spans="1:677" x14ac:dyDescent="0.25">
      <c r="A36" s="61"/>
      <c r="B36" s="68" t="s">
        <v>773</v>
      </c>
      <c r="C36" s="61"/>
      <c r="D36" s="61"/>
      <c r="E36" s="73">
        <v>79.919999999999987</v>
      </c>
      <c r="F36" s="61"/>
      <c r="G36" s="61"/>
      <c r="H36" s="61"/>
      <c r="I36" s="61"/>
      <c r="J36" s="61"/>
      <c r="K36" s="61"/>
      <c r="L36" s="61"/>
      <c r="M36" s="62">
        <v>0</v>
      </c>
      <c r="N36" s="61">
        <v>64.83</v>
      </c>
      <c r="O36" s="61"/>
      <c r="P36" s="62"/>
      <c r="Q36" s="61"/>
      <c r="R36" s="62"/>
      <c r="S36" s="61"/>
      <c r="T36" s="61"/>
      <c r="U36" s="61">
        <v>64</v>
      </c>
      <c r="V36" s="61">
        <v>574</v>
      </c>
      <c r="W36" s="61">
        <v>2017</v>
      </c>
      <c r="X36" s="61"/>
      <c r="Y36" s="61"/>
      <c r="Z36" s="61"/>
      <c r="AA36" s="62"/>
      <c r="AB36" s="61"/>
      <c r="AC36" s="61">
        <v>62</v>
      </c>
      <c r="AD36" s="61">
        <v>2</v>
      </c>
      <c r="AE36" s="61">
        <v>0</v>
      </c>
      <c r="AF36" s="61">
        <v>0</v>
      </c>
      <c r="AG36" s="61">
        <v>0</v>
      </c>
      <c r="AH36" s="61">
        <v>0</v>
      </c>
      <c r="AI36" s="61"/>
      <c r="AJ36" s="61"/>
      <c r="AK36" s="63"/>
      <c r="AL36" s="69"/>
      <c r="AM36" s="63"/>
      <c r="AN36" s="63"/>
      <c r="AO36" s="61"/>
      <c r="AP36" s="63">
        <v>236</v>
      </c>
      <c r="AQ36" s="61"/>
      <c r="AR36" s="61"/>
      <c r="AS36" s="68">
        <v>228</v>
      </c>
      <c r="AT36" s="64"/>
      <c r="AU36" s="61"/>
      <c r="AV36" s="64">
        <v>0.03</v>
      </c>
      <c r="AW36" s="61"/>
      <c r="AX36" s="64"/>
      <c r="AY36" s="64"/>
      <c r="AZ36" s="64"/>
      <c r="BA36" s="64"/>
      <c r="BB36" s="64">
        <v>0.70520000000000005</v>
      </c>
      <c r="BC36" s="64">
        <v>0.24890000000000001</v>
      </c>
      <c r="BD36" s="64">
        <v>1.5900000000000001E-2</v>
      </c>
      <c r="BE36" s="64"/>
      <c r="BF36" s="68">
        <v>5</v>
      </c>
      <c r="BG36" s="64"/>
      <c r="BH36" s="61"/>
      <c r="BI36" s="64">
        <v>0.78569999999999995</v>
      </c>
      <c r="BJ36" s="61"/>
      <c r="BK36" s="64"/>
      <c r="BL36" s="64"/>
      <c r="BM36" s="64"/>
      <c r="BN36" s="64"/>
      <c r="BO36" s="64"/>
      <c r="BP36" s="64">
        <v>0.21429999999999999</v>
      </c>
      <c r="BQ36" s="64"/>
      <c r="BR36" s="64"/>
      <c r="BS36" s="68"/>
      <c r="BT36" s="64"/>
      <c r="BU36" s="61"/>
      <c r="BV36" s="64"/>
      <c r="BW36" s="61"/>
      <c r="BX36" s="64"/>
      <c r="BY36" s="64"/>
      <c r="BZ36" s="64"/>
      <c r="CA36" s="64"/>
      <c r="CB36" s="64"/>
      <c r="CC36" s="64"/>
      <c r="CD36" s="64"/>
      <c r="CE36" s="64"/>
      <c r="CF36" s="68"/>
      <c r="CG36" s="64"/>
      <c r="CH36" s="61"/>
      <c r="CI36" s="61"/>
      <c r="CJ36" s="61"/>
      <c r="CK36" s="61"/>
      <c r="CL36" s="61"/>
      <c r="CM36" s="68"/>
      <c r="CN36" s="64"/>
      <c r="CO36" s="61"/>
      <c r="CP36" s="64"/>
      <c r="CQ36" s="61"/>
      <c r="CR36" s="64"/>
      <c r="CS36" s="64"/>
      <c r="CT36" s="64"/>
      <c r="CU36" s="64"/>
      <c r="CV36" s="64"/>
      <c r="CW36" s="64"/>
      <c r="CX36" s="64"/>
      <c r="CY36" s="64"/>
      <c r="CZ36" s="68"/>
      <c r="DA36" s="64"/>
      <c r="DB36" s="64"/>
      <c r="DC36" s="64"/>
      <c r="DD36" s="64"/>
      <c r="DE36" s="64"/>
      <c r="DF36" s="64"/>
      <c r="DG36" s="64"/>
      <c r="DH36" s="68"/>
      <c r="DI36" s="64"/>
      <c r="DJ36" s="61"/>
      <c r="DK36" s="64"/>
      <c r="DL36" s="61"/>
      <c r="DM36" s="64"/>
      <c r="DN36" s="64"/>
      <c r="DO36" s="64"/>
      <c r="DP36" s="64"/>
      <c r="DQ36" s="64"/>
      <c r="DR36" s="64"/>
      <c r="DS36" s="64"/>
      <c r="DT36" s="63"/>
      <c r="DU36" s="68">
        <v>3</v>
      </c>
      <c r="DV36" s="64"/>
      <c r="DW36" s="64"/>
      <c r="DX36" s="64"/>
      <c r="DY36" s="64">
        <v>1</v>
      </c>
      <c r="DZ36" s="64"/>
      <c r="EA36" s="64"/>
      <c r="EB36" s="68"/>
      <c r="EC36" s="64"/>
      <c r="ED36" s="64"/>
      <c r="EE36" s="64"/>
      <c r="EF36" s="64"/>
      <c r="EG36" s="64"/>
      <c r="EH36" s="64"/>
      <c r="EI36" s="68"/>
      <c r="EJ36" s="64"/>
      <c r="EK36" s="64"/>
      <c r="EL36" s="64"/>
      <c r="EM36" s="64"/>
      <c r="EN36" s="64"/>
      <c r="EO36" s="64"/>
      <c r="EP36" s="64"/>
      <c r="EQ36" s="61"/>
      <c r="ER36" s="68"/>
      <c r="ES36" s="64"/>
      <c r="ET36" s="64"/>
      <c r="EU36" s="64"/>
      <c r="EV36" s="64"/>
      <c r="EW36" s="64"/>
      <c r="EX36" s="61"/>
      <c r="EY36" s="61"/>
      <c r="EZ36" s="61"/>
      <c r="FA36" s="61"/>
      <c r="FB36" s="62">
        <f t="shared" si="0"/>
        <v>79.919999999999987</v>
      </c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>
        <v>1.73</v>
      </c>
      <c r="JW36" s="61" t="s">
        <v>752</v>
      </c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>
        <v>46.31</v>
      </c>
      <c r="MG36" s="61" t="s">
        <v>774</v>
      </c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  <c r="MU36" s="61"/>
      <c r="MV36" s="61"/>
      <c r="MW36" s="61"/>
      <c r="MX36" s="61"/>
      <c r="MY36" s="61"/>
      <c r="MZ36" s="61"/>
      <c r="NA36" s="61"/>
      <c r="NB36" s="61"/>
      <c r="NC36" s="61"/>
      <c r="ND36" s="61"/>
      <c r="NE36" s="61"/>
      <c r="NF36" s="61"/>
      <c r="NG36" s="61"/>
      <c r="NH36" s="61"/>
      <c r="NI36" s="61"/>
      <c r="NJ36" s="61"/>
      <c r="NK36" s="61"/>
      <c r="NL36" s="61"/>
      <c r="NM36" s="61"/>
      <c r="NN36" s="61"/>
      <c r="NO36" s="61"/>
      <c r="NP36" s="61"/>
      <c r="NQ36" s="61"/>
      <c r="NR36" s="61"/>
      <c r="NS36" s="61"/>
      <c r="NT36" s="61"/>
      <c r="NU36" s="61"/>
      <c r="NV36" s="61"/>
      <c r="NW36" s="61"/>
      <c r="NX36" s="61"/>
      <c r="NY36" s="61"/>
      <c r="NZ36" s="61"/>
      <c r="OA36" s="61"/>
      <c r="OB36" s="61"/>
      <c r="OC36" s="61"/>
      <c r="OD36" s="61"/>
      <c r="OE36" s="61"/>
      <c r="OF36" s="61"/>
      <c r="OG36" s="61"/>
      <c r="OH36" s="61"/>
      <c r="OI36" s="61"/>
      <c r="OJ36" s="61"/>
      <c r="OK36" s="61"/>
      <c r="OL36" s="61"/>
      <c r="OM36" s="61"/>
      <c r="ON36" s="61"/>
      <c r="OO36" s="61"/>
      <c r="OP36" s="61"/>
      <c r="OQ36" s="61"/>
      <c r="OR36" s="61"/>
      <c r="OS36" s="61"/>
      <c r="OT36" s="61"/>
      <c r="OU36" s="61"/>
      <c r="OV36" s="62"/>
      <c r="OW36" s="62"/>
      <c r="OX36" s="62"/>
      <c r="OY36" s="62"/>
      <c r="OZ36" s="62"/>
      <c r="PA36" s="62">
        <v>16.79</v>
      </c>
      <c r="PB36" s="62"/>
      <c r="PC36" s="62"/>
      <c r="PD36" s="62"/>
      <c r="PE36" s="62"/>
      <c r="PF36" s="61"/>
      <c r="PG36" s="62"/>
      <c r="PH36" s="66"/>
      <c r="PI36" s="61"/>
      <c r="PJ36" s="61"/>
      <c r="PK36" s="61"/>
      <c r="PL36" s="61"/>
      <c r="PM36" s="61"/>
      <c r="PN36" s="61"/>
      <c r="PO36" s="61"/>
      <c r="PP36" s="61"/>
      <c r="PQ36" s="61"/>
      <c r="PR36" s="61"/>
      <c r="PS36" s="62"/>
      <c r="PT36" s="61"/>
      <c r="PU36" s="61"/>
      <c r="PV36" s="73">
        <v>0</v>
      </c>
      <c r="PW36" s="73">
        <v>1.53</v>
      </c>
      <c r="PX36" s="73">
        <v>15.09</v>
      </c>
      <c r="PY36" s="62"/>
      <c r="PZ36" s="62"/>
      <c r="QA36" s="62"/>
      <c r="QB36" s="62"/>
      <c r="QC36" s="62"/>
      <c r="QD36" s="62"/>
      <c r="QE36" s="62"/>
      <c r="QF36" s="61"/>
      <c r="QG36" s="62"/>
      <c r="QH36" s="61"/>
      <c r="QI36" s="62"/>
      <c r="QJ36" s="61"/>
      <c r="QK36" s="62"/>
      <c r="QL36" s="61"/>
      <c r="QM36" s="62"/>
      <c r="QN36" s="62"/>
      <c r="QO36" s="67"/>
      <c r="QP36" s="61"/>
      <c r="QQ36" s="62"/>
      <c r="QR36" s="62"/>
      <c r="QS36" s="61"/>
      <c r="QT36" s="61"/>
      <c r="QU36" s="61"/>
      <c r="QV36" s="61"/>
      <c r="QW36" s="62"/>
      <c r="QX36" s="61"/>
      <c r="QY36" s="61"/>
      <c r="QZ36" s="61"/>
      <c r="RA36" s="61"/>
      <c r="RB36" s="61"/>
      <c r="RC36" s="61"/>
      <c r="RD36" s="61"/>
      <c r="RE36" s="61"/>
      <c r="RF36" s="61"/>
      <c r="RG36" s="61"/>
      <c r="RH36" s="61"/>
      <c r="RI36" s="61"/>
      <c r="RJ36" s="61"/>
      <c r="RK36" s="61"/>
      <c r="RL36" s="61"/>
      <c r="RM36" s="61"/>
      <c r="RN36" s="61"/>
      <c r="RO36" s="61"/>
      <c r="RP36" s="61"/>
      <c r="RQ36" s="61"/>
      <c r="RR36" s="61"/>
      <c r="RS36" s="61"/>
      <c r="RT36" s="61"/>
      <c r="RU36" s="61"/>
      <c r="RV36" s="61"/>
      <c r="RW36" s="61"/>
      <c r="RX36" s="61"/>
      <c r="RY36" s="61"/>
      <c r="RZ36" s="61"/>
      <c r="SA36" s="61"/>
      <c r="SB36" s="61"/>
      <c r="SC36" s="61"/>
      <c r="SD36" s="61"/>
      <c r="SE36" s="61"/>
      <c r="SF36" s="61"/>
      <c r="SG36" s="61"/>
      <c r="SH36" s="61"/>
      <c r="SI36" s="61"/>
      <c r="SJ36" s="61"/>
      <c r="SK36" s="61"/>
      <c r="SL36" s="61"/>
      <c r="SM36" s="61"/>
      <c r="SN36" s="61"/>
      <c r="SO36" s="61"/>
      <c r="SP36" s="61"/>
      <c r="SQ36" s="61"/>
      <c r="SR36" s="61"/>
      <c r="SS36" s="61"/>
      <c r="ST36" s="61"/>
      <c r="SU36" s="61"/>
      <c r="SV36" s="61"/>
      <c r="SW36" s="61"/>
      <c r="SX36" s="61"/>
      <c r="SY36" s="61"/>
      <c r="SZ36" s="61"/>
      <c r="TA36" s="61"/>
      <c r="TB36" s="61"/>
      <c r="TC36" s="61"/>
      <c r="TD36" s="61"/>
      <c r="TE36" s="61"/>
      <c r="TF36" s="61"/>
      <c r="TG36" s="61"/>
      <c r="TH36" s="61"/>
      <c r="TI36" s="61"/>
      <c r="TJ36" s="61"/>
      <c r="TK36" s="61"/>
      <c r="TL36" s="61"/>
      <c r="TM36" s="61"/>
      <c r="TN36" s="61"/>
      <c r="TO36" s="61"/>
      <c r="TP36" s="61"/>
      <c r="TQ36" s="61"/>
      <c r="TR36" s="61"/>
      <c r="TS36" s="61"/>
      <c r="TT36" s="61"/>
      <c r="TU36" s="61"/>
      <c r="TV36" s="61"/>
      <c r="TW36" s="61"/>
      <c r="TX36" s="61"/>
      <c r="TY36" s="61"/>
      <c r="TZ36" s="61"/>
      <c r="UA36" s="61"/>
      <c r="UB36" s="61"/>
      <c r="UC36" s="61"/>
      <c r="UD36" s="61"/>
      <c r="UE36" s="61"/>
      <c r="UF36" s="61"/>
      <c r="UG36" s="61"/>
      <c r="UH36" s="61"/>
      <c r="UI36" s="61"/>
      <c r="UJ36" s="61"/>
      <c r="UK36" s="61"/>
      <c r="UL36" s="61"/>
      <c r="UM36" s="61"/>
      <c r="UN36" s="61"/>
      <c r="UO36" s="61"/>
      <c r="UP36" s="61"/>
      <c r="UQ36" s="61"/>
      <c r="UR36" s="61"/>
      <c r="US36" s="61"/>
      <c r="UT36" s="61"/>
      <c r="UU36" s="61"/>
      <c r="UV36" s="61"/>
      <c r="UW36" s="61"/>
      <c r="UX36" s="61"/>
      <c r="UY36" s="61"/>
      <c r="UZ36" s="61"/>
      <c r="VA36" s="61"/>
      <c r="VB36" s="61"/>
      <c r="VC36" s="61"/>
      <c r="VD36" s="61"/>
      <c r="VE36" s="61"/>
      <c r="VF36" s="61"/>
      <c r="VG36" s="61"/>
      <c r="VH36" s="61"/>
      <c r="VI36" s="61"/>
      <c r="VJ36" s="61"/>
      <c r="VK36" s="61"/>
      <c r="VL36" s="61"/>
      <c r="VM36" s="61"/>
      <c r="VN36" s="61"/>
      <c r="VO36" s="61"/>
      <c r="VP36" s="61"/>
      <c r="VQ36" s="61"/>
      <c r="VR36" s="61"/>
      <c r="VS36" s="61"/>
      <c r="VT36" s="61"/>
      <c r="VU36" s="61"/>
      <c r="VV36" s="61"/>
      <c r="VW36" s="61"/>
      <c r="VX36" s="61"/>
      <c r="VY36" s="61"/>
      <c r="VZ36" s="61"/>
      <c r="WA36" s="61"/>
      <c r="WB36" s="61"/>
      <c r="WC36" s="61"/>
      <c r="WD36" s="61"/>
      <c r="WE36" s="61"/>
      <c r="WF36" s="61"/>
      <c r="WG36" s="61"/>
      <c r="WH36" s="61"/>
      <c r="WI36" s="61"/>
      <c r="WJ36" s="61"/>
      <c r="WK36" s="61"/>
      <c r="WL36" s="61"/>
      <c r="WM36" s="61"/>
      <c r="WN36" s="61"/>
      <c r="WO36" s="61"/>
      <c r="WP36" s="61"/>
      <c r="WQ36" s="61"/>
      <c r="WR36" s="61"/>
      <c r="WS36" s="61"/>
      <c r="WT36" s="61"/>
      <c r="WU36" s="61"/>
      <c r="WV36" s="61"/>
      <c r="WW36" s="61"/>
      <c r="WX36" s="61"/>
      <c r="WY36" s="61"/>
      <c r="WZ36" s="61"/>
      <c r="XA36" s="61"/>
      <c r="XB36" s="61"/>
      <c r="XC36" s="61"/>
      <c r="XD36" s="61"/>
      <c r="XE36" s="61"/>
      <c r="XF36" s="61"/>
      <c r="XG36" s="61"/>
      <c r="XH36" s="61"/>
      <c r="XI36" s="61"/>
      <c r="XJ36" s="61"/>
      <c r="XK36" s="61"/>
      <c r="XL36" s="61"/>
      <c r="XM36" s="61"/>
      <c r="XN36" s="61"/>
      <c r="XO36" s="61"/>
      <c r="XP36" s="61"/>
      <c r="XQ36" s="61"/>
      <c r="XR36" s="61"/>
      <c r="XS36" s="61"/>
      <c r="XT36" s="61"/>
      <c r="XU36" s="61"/>
      <c r="XV36" s="61"/>
      <c r="XW36" s="61"/>
      <c r="XX36" s="61"/>
      <c r="XY36" s="61"/>
      <c r="XZ36" s="61"/>
      <c r="YA36" s="61"/>
      <c r="YB36" s="61"/>
      <c r="YC36" s="61"/>
      <c r="YD36" s="61"/>
      <c r="YE36" s="61"/>
      <c r="YF36" s="61"/>
      <c r="YG36" s="61"/>
      <c r="YH36" s="61"/>
      <c r="YI36" s="61"/>
      <c r="YJ36" s="61"/>
      <c r="YK36" s="61"/>
      <c r="YL36" s="61"/>
      <c r="YM36" s="61"/>
      <c r="YN36" s="61"/>
      <c r="YO36" s="61"/>
      <c r="YP36" s="61"/>
      <c r="YQ36" s="61"/>
      <c r="YR36" s="61"/>
      <c r="YS36" s="61"/>
      <c r="YT36" s="61"/>
      <c r="YU36" s="61"/>
      <c r="YV36" s="61"/>
      <c r="YW36" s="61"/>
      <c r="YX36" s="61"/>
      <c r="YY36" s="61"/>
      <c r="YZ36" s="61"/>
      <c r="ZA36" s="61"/>
    </row>
    <row r="37" spans="1:677" x14ac:dyDescent="0.25">
      <c r="A37" s="61"/>
      <c r="B37" s="68" t="s">
        <v>775</v>
      </c>
      <c r="C37" s="61"/>
      <c r="D37" s="61"/>
      <c r="E37" s="73">
        <v>80.069999999999993</v>
      </c>
      <c r="F37" s="61"/>
      <c r="G37" s="61"/>
      <c r="H37" s="61"/>
      <c r="I37" s="61"/>
      <c r="J37" s="61"/>
      <c r="K37" s="61"/>
      <c r="L37" s="61"/>
      <c r="M37" s="62">
        <v>0</v>
      </c>
      <c r="N37" s="61">
        <v>73.099999999999994</v>
      </c>
      <c r="O37" s="61"/>
      <c r="P37" s="62"/>
      <c r="Q37" s="61"/>
      <c r="R37" s="62"/>
      <c r="S37" s="61"/>
      <c r="T37" s="61"/>
      <c r="U37" s="61">
        <v>70</v>
      </c>
      <c r="V37" s="61">
        <v>574</v>
      </c>
      <c r="W37" s="61">
        <v>2017</v>
      </c>
      <c r="X37" s="61"/>
      <c r="Y37" s="61"/>
      <c r="Z37" s="61"/>
      <c r="AA37" s="62"/>
      <c r="AB37" s="61"/>
      <c r="AC37" s="61">
        <v>67</v>
      </c>
      <c r="AD37" s="61">
        <v>3</v>
      </c>
      <c r="AE37" s="61">
        <v>0</v>
      </c>
      <c r="AF37" s="61">
        <v>0</v>
      </c>
      <c r="AG37" s="61">
        <v>0</v>
      </c>
      <c r="AH37" s="61">
        <v>0</v>
      </c>
      <c r="AI37" s="61"/>
      <c r="AJ37" s="61"/>
      <c r="AK37" s="63"/>
      <c r="AL37" s="69"/>
      <c r="AM37" s="63"/>
      <c r="AN37" s="63"/>
      <c r="AO37" s="61"/>
      <c r="AP37" s="63">
        <v>748</v>
      </c>
      <c r="AQ37" s="61"/>
      <c r="AR37" s="61"/>
      <c r="AS37" s="68">
        <v>722</v>
      </c>
      <c r="AT37" s="64"/>
      <c r="AU37" s="61"/>
      <c r="AV37" s="64">
        <v>0.03</v>
      </c>
      <c r="AW37" s="61"/>
      <c r="AX37" s="64"/>
      <c r="AY37" s="64"/>
      <c r="AZ37" s="64"/>
      <c r="BA37" s="64"/>
      <c r="BB37" s="64">
        <v>0.70520000000000005</v>
      </c>
      <c r="BC37" s="64">
        <v>0.24890000000000001</v>
      </c>
      <c r="BD37" s="64">
        <v>1.5900000000000001E-2</v>
      </c>
      <c r="BE37" s="64"/>
      <c r="BF37" s="68">
        <v>17</v>
      </c>
      <c r="BG37" s="64"/>
      <c r="BH37" s="61"/>
      <c r="BI37" s="64">
        <v>0.78569999999999995</v>
      </c>
      <c r="BJ37" s="61"/>
      <c r="BK37" s="64"/>
      <c r="BL37" s="64"/>
      <c r="BM37" s="64"/>
      <c r="BN37" s="64"/>
      <c r="BO37" s="64"/>
      <c r="BP37" s="64">
        <v>0.21429999999999999</v>
      </c>
      <c r="BQ37" s="64"/>
      <c r="BR37" s="64"/>
      <c r="BS37" s="68"/>
      <c r="BT37" s="64"/>
      <c r="BU37" s="61"/>
      <c r="BV37" s="64"/>
      <c r="BW37" s="61"/>
      <c r="BX37" s="64"/>
      <c r="BY37" s="64"/>
      <c r="BZ37" s="64"/>
      <c r="CA37" s="64"/>
      <c r="CB37" s="64"/>
      <c r="CC37" s="64"/>
      <c r="CD37" s="64"/>
      <c r="CE37" s="64"/>
      <c r="CF37" s="68"/>
      <c r="CG37" s="64"/>
      <c r="CH37" s="61"/>
      <c r="CI37" s="61"/>
      <c r="CJ37" s="61"/>
      <c r="CK37" s="61"/>
      <c r="CL37" s="61"/>
      <c r="CM37" s="68"/>
      <c r="CN37" s="64"/>
      <c r="CO37" s="61"/>
      <c r="CP37" s="64"/>
      <c r="CQ37" s="61"/>
      <c r="CR37" s="64"/>
      <c r="CS37" s="64"/>
      <c r="CT37" s="64"/>
      <c r="CU37" s="64"/>
      <c r="CV37" s="64"/>
      <c r="CW37" s="64"/>
      <c r="CX37" s="64"/>
      <c r="CY37" s="64"/>
      <c r="CZ37" s="68"/>
      <c r="DA37" s="64"/>
      <c r="DB37" s="64"/>
      <c r="DC37" s="64"/>
      <c r="DD37" s="64"/>
      <c r="DE37" s="64"/>
      <c r="DF37" s="64"/>
      <c r="DG37" s="64"/>
      <c r="DH37" s="68"/>
      <c r="DI37" s="64"/>
      <c r="DJ37" s="61"/>
      <c r="DK37" s="64"/>
      <c r="DL37" s="61"/>
      <c r="DM37" s="64"/>
      <c r="DN37" s="64"/>
      <c r="DO37" s="64"/>
      <c r="DP37" s="64"/>
      <c r="DQ37" s="64"/>
      <c r="DR37" s="64"/>
      <c r="DS37" s="64"/>
      <c r="DT37" s="63"/>
      <c r="DU37" s="68">
        <v>9</v>
      </c>
      <c r="DV37" s="64"/>
      <c r="DW37" s="64"/>
      <c r="DX37" s="64"/>
      <c r="DY37" s="64">
        <v>1</v>
      </c>
      <c r="DZ37" s="64"/>
      <c r="EA37" s="64"/>
      <c r="EB37" s="68"/>
      <c r="EC37" s="64"/>
      <c r="ED37" s="64"/>
      <c r="EE37" s="64"/>
      <c r="EF37" s="64"/>
      <c r="EG37" s="64"/>
      <c r="EH37" s="64"/>
      <c r="EI37" s="68"/>
      <c r="EJ37" s="64"/>
      <c r="EK37" s="64"/>
      <c r="EL37" s="64"/>
      <c r="EM37" s="64"/>
      <c r="EN37" s="64"/>
      <c r="EO37" s="64"/>
      <c r="EP37" s="64"/>
      <c r="EQ37" s="61"/>
      <c r="ER37" s="68"/>
      <c r="ES37" s="64"/>
      <c r="ET37" s="64"/>
      <c r="EU37" s="64"/>
      <c r="EV37" s="64"/>
      <c r="EW37" s="64"/>
      <c r="EX37" s="61"/>
      <c r="EY37" s="61"/>
      <c r="EZ37" s="61"/>
      <c r="FA37" s="61"/>
      <c r="FB37" s="62">
        <f t="shared" si="0"/>
        <v>80.069999999999993</v>
      </c>
      <c r="FC37" s="61"/>
      <c r="FD37" s="61"/>
      <c r="FE37" s="61"/>
      <c r="FF37" s="61"/>
      <c r="FG37" s="61"/>
      <c r="FH37" s="61"/>
      <c r="FI37" s="61"/>
      <c r="FJ37" s="61"/>
      <c r="FK37" s="61"/>
      <c r="FL37" s="61"/>
      <c r="FM37" s="61"/>
      <c r="FN37" s="61"/>
      <c r="FO37" s="61"/>
      <c r="FP37" s="61"/>
      <c r="FQ37" s="61"/>
      <c r="FR37" s="61"/>
      <c r="FS37" s="61"/>
      <c r="FT37" s="61"/>
      <c r="FU37" s="61"/>
      <c r="FV37" s="61"/>
      <c r="FW37" s="61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1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  <c r="IV37" s="61"/>
      <c r="IW37" s="61"/>
      <c r="IX37" s="61"/>
      <c r="IY37" s="61"/>
      <c r="IZ37" s="61"/>
      <c r="JA37" s="61"/>
      <c r="JB37" s="61"/>
      <c r="JC37" s="61"/>
      <c r="JD37" s="61"/>
      <c r="JE37" s="61"/>
      <c r="JF37" s="61"/>
      <c r="JG37" s="61"/>
      <c r="JH37" s="61"/>
      <c r="JI37" s="61"/>
      <c r="JJ37" s="61"/>
      <c r="JK37" s="61"/>
      <c r="JL37" s="61"/>
      <c r="JM37" s="61"/>
      <c r="JN37" s="61"/>
      <c r="JO37" s="61"/>
      <c r="JP37" s="61"/>
      <c r="JQ37" s="61"/>
      <c r="JR37" s="61"/>
      <c r="JS37" s="61"/>
      <c r="JT37" s="61"/>
      <c r="JU37" s="61"/>
      <c r="JV37" s="61"/>
      <c r="JW37" s="61"/>
      <c r="JX37" s="61"/>
      <c r="JY37" s="61"/>
      <c r="JZ37" s="61"/>
      <c r="KA37" s="61"/>
      <c r="KB37" s="61"/>
      <c r="KC37" s="61"/>
      <c r="KD37" s="61"/>
      <c r="KE37" s="61"/>
      <c r="KF37" s="61"/>
      <c r="KG37" s="61"/>
      <c r="KH37" s="61"/>
      <c r="KI37" s="61"/>
      <c r="KJ37" s="61"/>
      <c r="KK37" s="61"/>
      <c r="KL37" s="61"/>
      <c r="KM37" s="61"/>
      <c r="KN37" s="61"/>
      <c r="KO37" s="61"/>
      <c r="KP37" s="61"/>
      <c r="KQ37" s="61"/>
      <c r="KR37" s="61"/>
      <c r="KS37" s="61"/>
      <c r="KT37" s="61"/>
      <c r="KU37" s="61"/>
      <c r="KV37" s="61"/>
      <c r="KW37" s="61"/>
      <c r="KX37" s="61"/>
      <c r="KY37" s="61"/>
      <c r="KZ37" s="61"/>
      <c r="LA37" s="61"/>
      <c r="LB37" s="61"/>
      <c r="LC37" s="61"/>
      <c r="LD37" s="61"/>
      <c r="LE37" s="61"/>
      <c r="LF37" s="61"/>
      <c r="LG37" s="61"/>
      <c r="LH37" s="61"/>
      <c r="LI37" s="61"/>
      <c r="LJ37" s="61"/>
      <c r="LK37" s="61"/>
      <c r="LL37" s="61"/>
      <c r="LM37" s="61"/>
      <c r="LN37" s="61"/>
      <c r="LO37" s="61"/>
      <c r="LP37" s="61"/>
      <c r="LQ37" s="61"/>
      <c r="LR37" s="61"/>
      <c r="LS37" s="61"/>
      <c r="LT37" s="61"/>
      <c r="LU37" s="61"/>
      <c r="LV37" s="61"/>
      <c r="LW37" s="61"/>
      <c r="LX37" s="61"/>
      <c r="LY37" s="61"/>
      <c r="LZ37" s="61"/>
      <c r="MA37" s="61"/>
      <c r="MB37" s="61"/>
      <c r="MC37" s="61"/>
      <c r="MD37" s="61"/>
      <c r="ME37" s="61"/>
      <c r="MF37" s="61">
        <v>20.87</v>
      </c>
      <c r="MG37" s="61" t="s">
        <v>740</v>
      </c>
      <c r="MH37" s="61"/>
      <c r="MI37" s="61"/>
      <c r="MJ37" s="61"/>
      <c r="MK37" s="61"/>
      <c r="ML37" s="61"/>
      <c r="MM37" s="61"/>
      <c r="MN37" s="61"/>
      <c r="MO37" s="61"/>
      <c r="MP37" s="61"/>
      <c r="MQ37" s="61"/>
      <c r="MR37" s="61"/>
      <c r="MS37" s="61"/>
      <c r="MT37" s="61"/>
      <c r="MU37" s="61"/>
      <c r="MV37" s="61"/>
      <c r="MW37" s="61"/>
      <c r="MX37" s="61"/>
      <c r="MY37" s="61"/>
      <c r="MZ37" s="61"/>
      <c r="NA37" s="61"/>
      <c r="NB37" s="61"/>
      <c r="NC37" s="61"/>
      <c r="ND37" s="61"/>
      <c r="NE37" s="61"/>
      <c r="NF37" s="61"/>
      <c r="NG37" s="61"/>
      <c r="NH37" s="61"/>
      <c r="NI37" s="61"/>
      <c r="NJ37" s="61"/>
      <c r="NK37" s="61"/>
      <c r="NL37" s="61"/>
      <c r="NM37" s="61"/>
      <c r="NN37" s="61"/>
      <c r="NO37" s="61"/>
      <c r="NP37" s="61"/>
      <c r="NQ37" s="61"/>
      <c r="NR37" s="61"/>
      <c r="NS37" s="61"/>
      <c r="NT37" s="61"/>
      <c r="NU37" s="61"/>
      <c r="NV37" s="61"/>
      <c r="NW37" s="61"/>
      <c r="NX37" s="61"/>
      <c r="NY37" s="61"/>
      <c r="NZ37" s="61"/>
      <c r="OA37" s="61"/>
      <c r="OB37" s="61"/>
      <c r="OC37" s="61"/>
      <c r="OD37" s="61"/>
      <c r="OE37" s="61"/>
      <c r="OF37" s="61"/>
      <c r="OG37" s="61"/>
      <c r="OH37" s="61"/>
      <c r="OI37" s="61"/>
      <c r="OJ37" s="61"/>
      <c r="OK37" s="61"/>
      <c r="OL37" s="61"/>
      <c r="OM37" s="61"/>
      <c r="ON37" s="61"/>
      <c r="OO37" s="61"/>
      <c r="OP37" s="61"/>
      <c r="OQ37" s="61"/>
      <c r="OR37" s="61"/>
      <c r="OS37" s="61"/>
      <c r="OT37" s="61"/>
      <c r="OU37" s="61"/>
      <c r="OV37" s="62"/>
      <c r="OW37" s="62"/>
      <c r="OX37" s="62"/>
      <c r="OY37" s="62"/>
      <c r="OZ37" s="62"/>
      <c r="PA37" s="62">
        <v>52.23</v>
      </c>
      <c r="PB37" s="62"/>
      <c r="PC37" s="62"/>
      <c r="PD37" s="62"/>
      <c r="PE37" s="62"/>
      <c r="PF37" s="61"/>
      <c r="PG37" s="62"/>
      <c r="PH37" s="66"/>
      <c r="PI37" s="61"/>
      <c r="PJ37" s="61"/>
      <c r="PK37" s="61"/>
      <c r="PL37" s="61"/>
      <c r="PM37" s="61"/>
      <c r="PN37" s="61"/>
      <c r="PO37" s="61"/>
      <c r="PP37" s="61"/>
      <c r="PQ37" s="61"/>
      <c r="PR37" s="61"/>
      <c r="PS37" s="62"/>
      <c r="PT37" s="61"/>
      <c r="PU37" s="61"/>
      <c r="PV37" s="73">
        <v>0</v>
      </c>
      <c r="PW37" s="73">
        <v>1.83</v>
      </c>
      <c r="PX37" s="73">
        <v>6.97</v>
      </c>
      <c r="PY37" s="62"/>
      <c r="PZ37" s="62"/>
      <c r="QA37" s="62"/>
      <c r="QB37" s="62"/>
      <c r="QC37" s="62"/>
      <c r="QD37" s="62"/>
      <c r="QE37" s="62"/>
      <c r="QF37" s="61"/>
      <c r="QG37" s="62"/>
      <c r="QH37" s="61"/>
      <c r="QI37" s="62"/>
      <c r="QJ37" s="61"/>
      <c r="QK37" s="62"/>
      <c r="QL37" s="61"/>
      <c r="QM37" s="62"/>
      <c r="QN37" s="62"/>
      <c r="QO37" s="67"/>
      <c r="QP37" s="61"/>
      <c r="QQ37" s="62"/>
      <c r="QR37" s="62"/>
      <c r="QS37" s="61"/>
      <c r="QT37" s="61"/>
      <c r="QU37" s="61"/>
      <c r="QV37" s="61"/>
      <c r="QW37" s="62"/>
      <c r="QX37" s="61"/>
      <c r="QY37" s="61"/>
      <c r="QZ37" s="61"/>
      <c r="RA37" s="61"/>
      <c r="RB37" s="61"/>
      <c r="RC37" s="61"/>
      <c r="RD37" s="61"/>
      <c r="RE37" s="61"/>
      <c r="RF37" s="61"/>
      <c r="RG37" s="61"/>
      <c r="RH37" s="61"/>
      <c r="RI37" s="61"/>
      <c r="RJ37" s="61"/>
      <c r="RK37" s="61"/>
      <c r="RL37" s="61"/>
      <c r="RM37" s="61"/>
      <c r="RN37" s="61"/>
      <c r="RO37" s="61"/>
      <c r="RP37" s="61"/>
      <c r="RQ37" s="61"/>
      <c r="RR37" s="61"/>
      <c r="RS37" s="61"/>
      <c r="RT37" s="61"/>
      <c r="RU37" s="61"/>
      <c r="RV37" s="61"/>
      <c r="RW37" s="61"/>
      <c r="RX37" s="61"/>
      <c r="RY37" s="61"/>
      <c r="RZ37" s="61"/>
      <c r="SA37" s="61"/>
      <c r="SB37" s="61"/>
      <c r="SC37" s="61"/>
      <c r="SD37" s="61"/>
      <c r="SE37" s="61"/>
      <c r="SF37" s="61"/>
      <c r="SG37" s="61"/>
      <c r="SH37" s="61"/>
      <c r="SI37" s="61"/>
      <c r="SJ37" s="61"/>
      <c r="SK37" s="61"/>
      <c r="SL37" s="61"/>
      <c r="SM37" s="61"/>
      <c r="SN37" s="61"/>
      <c r="SO37" s="61"/>
      <c r="SP37" s="61"/>
      <c r="SQ37" s="61"/>
      <c r="SR37" s="61"/>
      <c r="SS37" s="61"/>
      <c r="ST37" s="61"/>
      <c r="SU37" s="61"/>
      <c r="SV37" s="61"/>
      <c r="SW37" s="61"/>
      <c r="SX37" s="61"/>
      <c r="SY37" s="61"/>
      <c r="SZ37" s="61"/>
      <c r="TA37" s="61"/>
      <c r="TB37" s="61"/>
      <c r="TC37" s="61"/>
      <c r="TD37" s="61"/>
      <c r="TE37" s="61"/>
      <c r="TF37" s="61"/>
      <c r="TG37" s="61"/>
      <c r="TH37" s="61"/>
      <c r="TI37" s="61"/>
      <c r="TJ37" s="61"/>
      <c r="TK37" s="61"/>
      <c r="TL37" s="61"/>
      <c r="TM37" s="61"/>
      <c r="TN37" s="61"/>
      <c r="TO37" s="61"/>
      <c r="TP37" s="61"/>
      <c r="TQ37" s="61"/>
      <c r="TR37" s="61"/>
      <c r="TS37" s="61"/>
      <c r="TT37" s="61"/>
      <c r="TU37" s="61"/>
      <c r="TV37" s="61"/>
      <c r="TW37" s="61"/>
      <c r="TX37" s="61"/>
      <c r="TY37" s="61"/>
      <c r="TZ37" s="61"/>
      <c r="UA37" s="61"/>
      <c r="UB37" s="61"/>
      <c r="UC37" s="61"/>
      <c r="UD37" s="61"/>
      <c r="UE37" s="61"/>
      <c r="UF37" s="61"/>
      <c r="UG37" s="61"/>
      <c r="UH37" s="61"/>
      <c r="UI37" s="61"/>
      <c r="UJ37" s="61"/>
      <c r="UK37" s="61"/>
      <c r="UL37" s="61"/>
      <c r="UM37" s="61"/>
      <c r="UN37" s="61"/>
      <c r="UO37" s="61"/>
      <c r="UP37" s="61"/>
      <c r="UQ37" s="61"/>
      <c r="UR37" s="61"/>
      <c r="US37" s="61"/>
      <c r="UT37" s="61"/>
      <c r="UU37" s="61"/>
      <c r="UV37" s="61"/>
      <c r="UW37" s="61"/>
      <c r="UX37" s="61"/>
      <c r="UY37" s="61"/>
      <c r="UZ37" s="61"/>
      <c r="VA37" s="61"/>
      <c r="VB37" s="61"/>
      <c r="VC37" s="61"/>
      <c r="VD37" s="61"/>
      <c r="VE37" s="61"/>
      <c r="VF37" s="61"/>
      <c r="VG37" s="61"/>
      <c r="VH37" s="61"/>
      <c r="VI37" s="61"/>
      <c r="VJ37" s="61"/>
      <c r="VK37" s="61"/>
      <c r="VL37" s="61"/>
      <c r="VM37" s="61"/>
      <c r="VN37" s="61"/>
      <c r="VO37" s="61"/>
      <c r="VP37" s="61"/>
      <c r="VQ37" s="61"/>
      <c r="VR37" s="61"/>
      <c r="VS37" s="61"/>
      <c r="VT37" s="61"/>
      <c r="VU37" s="61"/>
      <c r="VV37" s="61"/>
      <c r="VW37" s="61"/>
      <c r="VX37" s="61"/>
      <c r="VY37" s="61"/>
      <c r="VZ37" s="61"/>
      <c r="WA37" s="61"/>
      <c r="WB37" s="61"/>
      <c r="WC37" s="61"/>
      <c r="WD37" s="61"/>
      <c r="WE37" s="61"/>
      <c r="WF37" s="61"/>
      <c r="WG37" s="61"/>
      <c r="WH37" s="61"/>
      <c r="WI37" s="61"/>
      <c r="WJ37" s="61"/>
      <c r="WK37" s="61"/>
      <c r="WL37" s="61"/>
      <c r="WM37" s="61"/>
      <c r="WN37" s="61"/>
      <c r="WO37" s="61"/>
      <c r="WP37" s="61"/>
      <c r="WQ37" s="61"/>
      <c r="WR37" s="61"/>
      <c r="WS37" s="61"/>
      <c r="WT37" s="61"/>
      <c r="WU37" s="61"/>
      <c r="WV37" s="61"/>
      <c r="WW37" s="61"/>
      <c r="WX37" s="61"/>
      <c r="WY37" s="61"/>
      <c r="WZ37" s="61"/>
      <c r="XA37" s="61"/>
      <c r="XB37" s="61"/>
      <c r="XC37" s="61"/>
      <c r="XD37" s="61"/>
      <c r="XE37" s="61"/>
      <c r="XF37" s="61"/>
      <c r="XG37" s="61"/>
      <c r="XH37" s="61"/>
      <c r="XI37" s="61"/>
      <c r="XJ37" s="61"/>
      <c r="XK37" s="61"/>
      <c r="XL37" s="61"/>
      <c r="XM37" s="61"/>
      <c r="XN37" s="61"/>
      <c r="XO37" s="61"/>
      <c r="XP37" s="61"/>
      <c r="XQ37" s="61"/>
      <c r="XR37" s="61"/>
      <c r="XS37" s="61"/>
      <c r="XT37" s="61"/>
      <c r="XU37" s="61"/>
      <c r="XV37" s="61"/>
      <c r="XW37" s="61"/>
      <c r="XX37" s="61"/>
      <c r="XY37" s="61"/>
      <c r="XZ37" s="61"/>
      <c r="YA37" s="61"/>
      <c r="YB37" s="61"/>
      <c r="YC37" s="61"/>
      <c r="YD37" s="61"/>
      <c r="YE37" s="61"/>
      <c r="YF37" s="61"/>
      <c r="YG37" s="61"/>
      <c r="YH37" s="61"/>
      <c r="YI37" s="61"/>
      <c r="YJ37" s="61"/>
      <c r="YK37" s="61"/>
      <c r="YL37" s="61"/>
      <c r="YM37" s="61"/>
      <c r="YN37" s="61"/>
      <c r="YO37" s="61"/>
      <c r="YP37" s="61"/>
      <c r="YQ37" s="61"/>
      <c r="YR37" s="61"/>
      <c r="YS37" s="61"/>
      <c r="YT37" s="61"/>
      <c r="YU37" s="61"/>
      <c r="YV37" s="61"/>
      <c r="YW37" s="61"/>
      <c r="YX37" s="61"/>
      <c r="YY37" s="61"/>
      <c r="YZ37" s="61"/>
      <c r="ZA37" s="61"/>
    </row>
    <row r="38" spans="1:677" x14ac:dyDescent="0.25">
      <c r="A38" s="61"/>
      <c r="B38" s="68" t="s">
        <v>776</v>
      </c>
      <c r="C38" s="61"/>
      <c r="D38" s="61"/>
      <c r="E38" s="73">
        <v>80.099999999999994</v>
      </c>
      <c r="F38" s="61"/>
      <c r="G38" s="61"/>
      <c r="H38" s="61"/>
      <c r="I38" s="61"/>
      <c r="J38" s="61"/>
      <c r="K38" s="61"/>
      <c r="L38" s="61"/>
      <c r="M38" s="62">
        <v>0.33</v>
      </c>
      <c r="N38" s="61">
        <v>73.95</v>
      </c>
      <c r="O38" s="61"/>
      <c r="P38" s="62"/>
      <c r="Q38" s="61"/>
      <c r="R38" s="62"/>
      <c r="S38" s="61"/>
      <c r="T38" s="61"/>
      <c r="U38" s="61"/>
      <c r="V38" s="61"/>
      <c r="W38" s="61"/>
      <c r="X38" s="61"/>
      <c r="Y38" s="61"/>
      <c r="Z38" s="61"/>
      <c r="AA38" s="62"/>
      <c r="AB38" s="61"/>
      <c r="AC38" s="61"/>
      <c r="AD38" s="61"/>
      <c r="AE38" s="61"/>
      <c r="AF38" s="61"/>
      <c r="AG38" s="61"/>
      <c r="AH38" s="61"/>
      <c r="AI38" s="61"/>
      <c r="AJ38" s="61"/>
      <c r="AK38" s="63"/>
      <c r="AL38" s="69"/>
      <c r="AM38" s="63"/>
      <c r="AN38" s="63"/>
      <c r="AO38" s="61"/>
      <c r="AP38" s="63">
        <v>0</v>
      </c>
      <c r="AQ38" s="61"/>
      <c r="AR38" s="61"/>
      <c r="AS38" s="68"/>
      <c r="AT38" s="64"/>
      <c r="AU38" s="61"/>
      <c r="AV38" s="64"/>
      <c r="AW38" s="61"/>
      <c r="AX38" s="64"/>
      <c r="AY38" s="64"/>
      <c r="AZ38" s="64"/>
      <c r="BA38" s="64"/>
      <c r="BB38" s="64"/>
      <c r="BC38" s="64"/>
      <c r="BD38" s="64"/>
      <c r="BE38" s="64"/>
      <c r="BF38" s="68"/>
      <c r="BG38" s="64"/>
      <c r="BH38" s="61"/>
      <c r="BI38" s="64"/>
      <c r="BJ38" s="61"/>
      <c r="BK38" s="64"/>
      <c r="BL38" s="64"/>
      <c r="BM38" s="64"/>
      <c r="BN38" s="64"/>
      <c r="BO38" s="64"/>
      <c r="BP38" s="64"/>
      <c r="BQ38" s="64"/>
      <c r="BR38" s="64"/>
      <c r="BS38" s="68"/>
      <c r="BT38" s="64"/>
      <c r="BU38" s="61"/>
      <c r="BV38" s="64"/>
      <c r="BW38" s="61"/>
      <c r="BX38" s="64"/>
      <c r="BY38" s="64"/>
      <c r="BZ38" s="64"/>
      <c r="CA38" s="64"/>
      <c r="CB38" s="64"/>
      <c r="CC38" s="64"/>
      <c r="CD38" s="64"/>
      <c r="CE38" s="64"/>
      <c r="CF38" s="68"/>
      <c r="CG38" s="64"/>
      <c r="CH38" s="61"/>
      <c r="CI38" s="61"/>
      <c r="CJ38" s="61"/>
      <c r="CK38" s="61"/>
      <c r="CL38" s="61"/>
      <c r="CM38" s="68"/>
      <c r="CN38" s="64"/>
      <c r="CO38" s="61"/>
      <c r="CP38" s="64"/>
      <c r="CQ38" s="61"/>
      <c r="CR38" s="64"/>
      <c r="CS38" s="64"/>
      <c r="CT38" s="64"/>
      <c r="CU38" s="64"/>
      <c r="CV38" s="64"/>
      <c r="CW38" s="64"/>
      <c r="CX38" s="64"/>
      <c r="CY38" s="64"/>
      <c r="CZ38" s="68"/>
      <c r="DA38" s="64"/>
      <c r="DB38" s="64"/>
      <c r="DC38" s="64"/>
      <c r="DD38" s="64"/>
      <c r="DE38" s="64"/>
      <c r="DF38" s="64"/>
      <c r="DG38" s="64"/>
      <c r="DH38" s="68"/>
      <c r="DI38" s="64"/>
      <c r="DJ38" s="61"/>
      <c r="DK38" s="64"/>
      <c r="DL38" s="61"/>
      <c r="DM38" s="64"/>
      <c r="DN38" s="64"/>
      <c r="DO38" s="64"/>
      <c r="DP38" s="64"/>
      <c r="DQ38" s="64"/>
      <c r="DR38" s="64"/>
      <c r="DS38" s="64"/>
      <c r="DT38" s="63"/>
      <c r="DU38" s="68"/>
      <c r="DV38" s="64"/>
      <c r="DW38" s="64"/>
      <c r="DX38" s="64"/>
      <c r="DY38" s="64"/>
      <c r="DZ38" s="64"/>
      <c r="EA38" s="64"/>
      <c r="EB38" s="68"/>
      <c r="EC38" s="64"/>
      <c r="ED38" s="64"/>
      <c r="EE38" s="64"/>
      <c r="EF38" s="64"/>
      <c r="EG38" s="64"/>
      <c r="EH38" s="64"/>
      <c r="EI38" s="68"/>
      <c r="EJ38" s="64"/>
      <c r="EK38" s="64"/>
      <c r="EL38" s="64"/>
      <c r="EM38" s="64"/>
      <c r="EN38" s="64"/>
      <c r="EO38" s="64"/>
      <c r="EP38" s="64"/>
      <c r="EQ38" s="61"/>
      <c r="ER38" s="68"/>
      <c r="ES38" s="64"/>
      <c r="ET38" s="64"/>
      <c r="EU38" s="64"/>
      <c r="EV38" s="64"/>
      <c r="EW38" s="64"/>
      <c r="EX38" s="61"/>
      <c r="EY38" s="61"/>
      <c r="EZ38" s="61"/>
      <c r="FA38" s="61"/>
      <c r="FB38" s="62">
        <f t="shared" si="0"/>
        <v>80.099999999999994</v>
      </c>
      <c r="FC38" s="61"/>
      <c r="FD38" s="61"/>
      <c r="FE38" s="61"/>
      <c r="FF38" s="61"/>
      <c r="FG38" s="61"/>
      <c r="FH38" s="61"/>
      <c r="FI38" s="61"/>
      <c r="FJ38" s="61"/>
      <c r="FK38" s="61"/>
      <c r="FL38" s="61"/>
      <c r="FM38" s="61"/>
      <c r="FN38" s="61"/>
      <c r="FO38" s="61"/>
      <c r="FP38" s="61"/>
      <c r="FQ38" s="61">
        <v>0.03</v>
      </c>
      <c r="FR38" s="61"/>
      <c r="FS38" s="61"/>
      <c r="FT38" s="61"/>
      <c r="FU38" s="61"/>
      <c r="FV38" s="61"/>
      <c r="FW38" s="61"/>
      <c r="FX38" s="61"/>
      <c r="FY38" s="61"/>
      <c r="FZ38" s="61"/>
      <c r="GA38" s="61">
        <v>29.83</v>
      </c>
      <c r="GB38" s="61"/>
      <c r="GC38" s="61"/>
      <c r="GD38" s="61"/>
      <c r="GE38" s="61"/>
      <c r="GF38" s="61"/>
      <c r="GG38" s="61"/>
      <c r="GH38" s="61"/>
      <c r="GI38" s="61"/>
      <c r="GJ38" s="61"/>
      <c r="GK38" s="61">
        <v>26.66</v>
      </c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/>
      <c r="GW38" s="61"/>
      <c r="GX38" s="61"/>
      <c r="GY38" s="61"/>
      <c r="GZ38" s="61"/>
      <c r="HA38" s="61"/>
      <c r="HB38" s="61"/>
      <c r="HC38" s="61"/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>
        <v>0.17</v>
      </c>
      <c r="IV38" s="61"/>
      <c r="IW38" s="61"/>
      <c r="IX38" s="61"/>
      <c r="IY38" s="61"/>
      <c r="IZ38" s="61"/>
      <c r="JA38" s="61"/>
      <c r="JB38" s="61"/>
      <c r="JC38" s="61"/>
      <c r="JD38" s="61"/>
      <c r="JE38" s="61">
        <v>17.59</v>
      </c>
      <c r="JF38" s="61"/>
      <c r="JG38" s="61"/>
      <c r="JH38" s="61"/>
      <c r="JI38" s="61"/>
      <c r="JJ38" s="61"/>
      <c r="JK38" s="61"/>
      <c r="JL38" s="61"/>
      <c r="JM38" s="61"/>
      <c r="JN38" s="61"/>
      <c r="JO38" s="61"/>
      <c r="JP38" s="61"/>
      <c r="JQ38" s="61"/>
      <c r="JR38" s="61"/>
      <c r="JS38" s="61"/>
      <c r="JT38" s="61"/>
      <c r="JU38" s="61"/>
      <c r="JV38" s="61"/>
      <c r="JW38" s="61"/>
      <c r="JX38" s="61"/>
      <c r="JY38" s="61"/>
      <c r="JZ38" s="61"/>
      <c r="KA38" s="61"/>
      <c r="KB38" s="61"/>
      <c r="KC38" s="61"/>
      <c r="KD38" s="61"/>
      <c r="KE38" s="61"/>
      <c r="KF38" s="61"/>
      <c r="KG38" s="61"/>
      <c r="KH38" s="61"/>
      <c r="KI38" s="61"/>
      <c r="KJ38" s="61"/>
      <c r="KK38" s="61"/>
      <c r="KL38" s="61"/>
      <c r="KM38" s="61"/>
      <c r="KN38" s="61"/>
      <c r="KO38" s="61"/>
      <c r="KP38" s="61"/>
      <c r="KQ38" s="61"/>
      <c r="KR38" s="61"/>
      <c r="KS38" s="61"/>
      <c r="KT38" s="61"/>
      <c r="KU38" s="61"/>
      <c r="KV38" s="61"/>
      <c r="KW38" s="61"/>
      <c r="KX38" s="61"/>
      <c r="KY38" s="61"/>
      <c r="KZ38" s="61"/>
      <c r="LA38" s="61"/>
      <c r="LB38" s="61"/>
      <c r="LC38" s="61"/>
      <c r="LD38" s="61"/>
      <c r="LE38" s="61"/>
      <c r="LF38" s="61"/>
      <c r="LG38" s="61"/>
      <c r="LH38" s="61"/>
      <c r="LI38" s="61"/>
      <c r="LJ38" s="61"/>
      <c r="LK38" s="61"/>
      <c r="LL38" s="61"/>
      <c r="LM38" s="61"/>
      <c r="LN38" s="61"/>
      <c r="LO38" s="61"/>
      <c r="LP38" s="61"/>
      <c r="LQ38" s="61"/>
      <c r="LR38" s="61"/>
      <c r="LS38" s="61"/>
      <c r="LT38" s="61"/>
      <c r="LU38" s="61"/>
      <c r="LV38" s="61"/>
      <c r="LW38" s="61"/>
      <c r="LX38" s="61"/>
      <c r="LY38" s="61"/>
      <c r="LZ38" s="61"/>
      <c r="MA38" s="61"/>
      <c r="MB38" s="61"/>
      <c r="MC38" s="61"/>
      <c r="MD38" s="61"/>
      <c r="ME38" s="61"/>
      <c r="MF38" s="61"/>
      <c r="MG38" s="61"/>
      <c r="MH38" s="61"/>
      <c r="MI38" s="61"/>
      <c r="MJ38" s="61"/>
      <c r="MK38" s="61"/>
      <c r="ML38" s="61"/>
      <c r="MM38" s="61"/>
      <c r="MN38" s="61"/>
      <c r="MO38" s="61"/>
      <c r="MP38" s="61"/>
      <c r="MQ38" s="61"/>
      <c r="MR38" s="61"/>
      <c r="MS38" s="61"/>
      <c r="MT38" s="61"/>
      <c r="MU38" s="61"/>
      <c r="MV38" s="61"/>
      <c r="MW38" s="61"/>
      <c r="MX38" s="61"/>
      <c r="MY38" s="61"/>
      <c r="MZ38" s="61"/>
      <c r="NA38" s="61"/>
      <c r="NB38" s="61"/>
      <c r="NC38" s="61"/>
      <c r="ND38" s="61"/>
      <c r="NE38" s="61"/>
      <c r="NF38" s="61"/>
      <c r="NG38" s="61"/>
      <c r="NH38" s="61"/>
      <c r="NI38" s="61"/>
      <c r="NJ38" s="61"/>
      <c r="NK38" s="61"/>
      <c r="NL38" s="61"/>
      <c r="NM38" s="61"/>
      <c r="NN38" s="61"/>
      <c r="NO38" s="61"/>
      <c r="NP38" s="61"/>
      <c r="NQ38" s="61"/>
      <c r="NR38" s="61"/>
      <c r="NS38" s="61"/>
      <c r="NT38" s="61"/>
      <c r="NU38" s="61"/>
      <c r="NV38" s="61"/>
      <c r="NW38" s="61"/>
      <c r="NX38" s="61"/>
      <c r="NY38" s="61"/>
      <c r="NZ38" s="61"/>
      <c r="OA38" s="61"/>
      <c r="OB38" s="61"/>
      <c r="OC38" s="61"/>
      <c r="OD38" s="61"/>
      <c r="OE38" s="61"/>
      <c r="OF38" s="61"/>
      <c r="OG38" s="61"/>
      <c r="OH38" s="61"/>
      <c r="OI38" s="61"/>
      <c r="OJ38" s="61"/>
      <c r="OK38" s="61"/>
      <c r="OL38" s="61"/>
      <c r="OM38" s="61"/>
      <c r="ON38" s="61"/>
      <c r="OO38" s="61"/>
      <c r="OP38" s="61"/>
      <c r="OQ38" s="61"/>
      <c r="OR38" s="61"/>
      <c r="OS38" s="61"/>
      <c r="OT38" s="61"/>
      <c r="OU38" s="61"/>
      <c r="OV38" s="62"/>
      <c r="OW38" s="62"/>
      <c r="OX38" s="62"/>
      <c r="OY38" s="62"/>
      <c r="OZ38" s="62"/>
      <c r="PA38" s="62"/>
      <c r="PB38" s="62"/>
      <c r="PC38" s="62"/>
      <c r="PD38" s="62"/>
      <c r="PE38" s="62"/>
      <c r="PF38" s="61"/>
      <c r="PG38" s="62"/>
      <c r="PH38" s="66"/>
      <c r="PI38" s="61"/>
      <c r="PJ38" s="61"/>
      <c r="PK38" s="61"/>
      <c r="PL38" s="61"/>
      <c r="PM38" s="61"/>
      <c r="PN38" s="61"/>
      <c r="PO38" s="61"/>
      <c r="PP38" s="61"/>
      <c r="PQ38" s="61"/>
      <c r="PR38" s="61"/>
      <c r="PS38" s="62"/>
      <c r="PT38" s="61"/>
      <c r="PU38" s="61"/>
      <c r="PV38" s="73">
        <v>3.53</v>
      </c>
      <c r="PW38" s="73">
        <v>1.27</v>
      </c>
      <c r="PX38" s="73">
        <v>0.93</v>
      </c>
      <c r="PY38" s="62"/>
      <c r="PZ38" s="62"/>
      <c r="QA38" s="62"/>
      <c r="QB38" s="62"/>
      <c r="QC38" s="62"/>
      <c r="QD38" s="62"/>
      <c r="QE38" s="62"/>
      <c r="QF38" s="61"/>
      <c r="QG38" s="62"/>
      <c r="QH38" s="61"/>
      <c r="QI38" s="62"/>
      <c r="QJ38" s="61"/>
      <c r="QK38" s="62"/>
      <c r="QL38" s="61"/>
      <c r="QM38" s="62"/>
      <c r="QN38" s="62"/>
      <c r="QO38" s="67"/>
      <c r="QP38" s="61"/>
      <c r="QQ38" s="62"/>
      <c r="QR38" s="62"/>
      <c r="QS38" s="61"/>
      <c r="QT38" s="61"/>
      <c r="QU38" s="61"/>
      <c r="QV38" s="61"/>
      <c r="QW38" s="62"/>
      <c r="QX38" s="61"/>
      <c r="QY38" s="61"/>
      <c r="QZ38" s="61"/>
      <c r="RA38" s="61"/>
      <c r="RB38" s="61"/>
      <c r="RC38" s="61"/>
      <c r="RD38" s="61"/>
      <c r="RE38" s="61"/>
      <c r="RF38" s="61"/>
      <c r="RG38" s="61"/>
      <c r="RH38" s="61"/>
      <c r="RI38" s="61"/>
      <c r="RJ38" s="61"/>
      <c r="RK38" s="61"/>
      <c r="RL38" s="61"/>
      <c r="RM38" s="61"/>
      <c r="RN38" s="61"/>
      <c r="RO38" s="61"/>
      <c r="RP38" s="61"/>
      <c r="RQ38" s="61"/>
      <c r="RR38" s="61"/>
      <c r="RS38" s="61"/>
      <c r="RT38" s="61"/>
      <c r="RU38" s="61"/>
      <c r="RV38" s="61"/>
      <c r="RW38" s="61"/>
      <c r="RX38" s="61"/>
      <c r="RY38" s="61"/>
      <c r="RZ38" s="61"/>
      <c r="SA38" s="61"/>
      <c r="SB38" s="61"/>
      <c r="SC38" s="61"/>
      <c r="SD38" s="61"/>
      <c r="SE38" s="61"/>
      <c r="SF38" s="61"/>
      <c r="SG38" s="61"/>
      <c r="SH38" s="61"/>
      <c r="SI38" s="61"/>
      <c r="SJ38" s="61"/>
      <c r="SK38" s="61"/>
      <c r="SL38" s="61"/>
      <c r="SM38" s="61"/>
      <c r="SN38" s="61"/>
      <c r="SO38" s="61"/>
      <c r="SP38" s="61"/>
      <c r="SQ38" s="61"/>
      <c r="SR38" s="61"/>
      <c r="SS38" s="61"/>
      <c r="ST38" s="61"/>
      <c r="SU38" s="61"/>
      <c r="SV38" s="61"/>
      <c r="SW38" s="61"/>
      <c r="SX38" s="61"/>
      <c r="SY38" s="61"/>
      <c r="SZ38" s="61"/>
      <c r="TA38" s="61"/>
      <c r="TB38" s="61"/>
      <c r="TC38" s="61"/>
      <c r="TD38" s="61"/>
      <c r="TE38" s="61"/>
      <c r="TF38" s="61"/>
      <c r="TG38" s="61"/>
      <c r="TH38" s="61"/>
      <c r="TI38" s="61"/>
      <c r="TJ38" s="61"/>
      <c r="TK38" s="61"/>
      <c r="TL38" s="61"/>
      <c r="TM38" s="61"/>
      <c r="TN38" s="61"/>
      <c r="TO38" s="61"/>
      <c r="TP38" s="61"/>
      <c r="TQ38" s="61"/>
      <c r="TR38" s="61"/>
      <c r="TS38" s="61"/>
      <c r="TT38" s="61"/>
      <c r="TU38" s="61"/>
      <c r="TV38" s="61"/>
      <c r="TW38" s="61"/>
      <c r="TX38" s="61"/>
      <c r="TY38" s="61"/>
      <c r="TZ38" s="61"/>
      <c r="UA38" s="61"/>
      <c r="UB38" s="61"/>
      <c r="UC38" s="61"/>
      <c r="UD38" s="61"/>
      <c r="UE38" s="61"/>
      <c r="UF38" s="61"/>
      <c r="UG38" s="61"/>
      <c r="UH38" s="61"/>
      <c r="UI38" s="61"/>
      <c r="UJ38" s="61"/>
      <c r="UK38" s="61"/>
      <c r="UL38" s="61"/>
      <c r="UM38" s="61"/>
      <c r="UN38" s="61"/>
      <c r="UO38" s="61"/>
      <c r="UP38" s="61"/>
      <c r="UQ38" s="61"/>
      <c r="UR38" s="61"/>
      <c r="US38" s="61"/>
      <c r="UT38" s="61"/>
      <c r="UU38" s="61"/>
      <c r="UV38" s="61"/>
      <c r="UW38" s="61"/>
      <c r="UX38" s="61"/>
      <c r="UY38" s="61"/>
      <c r="UZ38" s="61"/>
      <c r="VA38" s="61"/>
      <c r="VB38" s="61"/>
      <c r="VC38" s="61"/>
      <c r="VD38" s="61"/>
      <c r="VE38" s="61"/>
      <c r="VF38" s="61"/>
      <c r="VG38" s="61"/>
      <c r="VH38" s="61"/>
      <c r="VI38" s="61"/>
      <c r="VJ38" s="61"/>
      <c r="VK38" s="61"/>
      <c r="VL38" s="61"/>
      <c r="VM38" s="61"/>
      <c r="VN38" s="61"/>
      <c r="VO38" s="61"/>
      <c r="VP38" s="61"/>
      <c r="VQ38" s="61"/>
      <c r="VR38" s="61"/>
      <c r="VS38" s="61"/>
      <c r="VT38" s="61"/>
      <c r="VU38" s="61"/>
      <c r="VV38" s="61"/>
      <c r="VW38" s="61"/>
      <c r="VX38" s="61"/>
      <c r="VY38" s="61"/>
      <c r="VZ38" s="61"/>
      <c r="WA38" s="61"/>
      <c r="WB38" s="61"/>
      <c r="WC38" s="61"/>
      <c r="WD38" s="61"/>
      <c r="WE38" s="61"/>
      <c r="WF38" s="61"/>
      <c r="WG38" s="61"/>
      <c r="WH38" s="61"/>
      <c r="WI38" s="61"/>
      <c r="WJ38" s="61"/>
      <c r="WK38" s="61"/>
      <c r="WL38" s="61"/>
      <c r="WM38" s="61"/>
      <c r="WN38" s="61"/>
      <c r="WO38" s="61"/>
      <c r="WP38" s="61"/>
      <c r="WQ38" s="61"/>
      <c r="WR38" s="61"/>
      <c r="WS38" s="61"/>
      <c r="WT38" s="61"/>
      <c r="WU38" s="61"/>
      <c r="WV38" s="61"/>
      <c r="WW38" s="61"/>
      <c r="WX38" s="61"/>
      <c r="WY38" s="61"/>
      <c r="WZ38" s="61"/>
      <c r="XA38" s="61"/>
      <c r="XB38" s="61"/>
      <c r="XC38" s="61"/>
      <c r="XD38" s="61"/>
      <c r="XE38" s="61"/>
      <c r="XF38" s="61"/>
      <c r="XG38" s="61"/>
      <c r="XH38" s="61"/>
      <c r="XI38" s="61"/>
      <c r="XJ38" s="61"/>
      <c r="XK38" s="61"/>
      <c r="XL38" s="61"/>
      <c r="XM38" s="61"/>
      <c r="XN38" s="61"/>
      <c r="XO38" s="61"/>
      <c r="XP38" s="61"/>
      <c r="XQ38" s="61"/>
      <c r="XR38" s="61"/>
      <c r="XS38" s="61"/>
      <c r="XT38" s="61"/>
      <c r="XU38" s="61"/>
      <c r="XV38" s="61"/>
      <c r="XW38" s="61"/>
      <c r="XX38" s="61"/>
      <c r="XY38" s="61"/>
      <c r="XZ38" s="61"/>
      <c r="YA38" s="61"/>
      <c r="YB38" s="61"/>
      <c r="YC38" s="61"/>
      <c r="YD38" s="61"/>
      <c r="YE38" s="61"/>
      <c r="YF38" s="61"/>
      <c r="YG38" s="61"/>
      <c r="YH38" s="61"/>
      <c r="YI38" s="61"/>
      <c r="YJ38" s="61"/>
      <c r="YK38" s="61"/>
      <c r="YL38" s="61"/>
      <c r="YM38" s="61"/>
      <c r="YN38" s="61"/>
      <c r="YO38" s="61"/>
      <c r="YP38" s="61"/>
      <c r="YQ38" s="61"/>
      <c r="YR38" s="61"/>
      <c r="YS38" s="61"/>
      <c r="YT38" s="61"/>
      <c r="YU38" s="61"/>
      <c r="YV38" s="61"/>
      <c r="YW38" s="61"/>
      <c r="YX38" s="61"/>
      <c r="YY38" s="61"/>
      <c r="YZ38" s="61"/>
      <c r="ZA38" s="61"/>
    </row>
    <row r="39" spans="1:677" x14ac:dyDescent="0.25">
      <c r="A39" s="61"/>
      <c r="B39" s="68" t="s">
        <v>777</v>
      </c>
      <c r="C39" s="61"/>
      <c r="D39" s="61"/>
      <c r="E39" s="73">
        <v>80.239999999999995</v>
      </c>
      <c r="F39" s="61"/>
      <c r="G39" s="61"/>
      <c r="H39" s="61"/>
      <c r="I39" s="61"/>
      <c r="J39" s="61"/>
      <c r="K39" s="61"/>
      <c r="L39" s="61"/>
      <c r="M39" s="62">
        <v>0</v>
      </c>
      <c r="N39" s="61">
        <v>66.37</v>
      </c>
      <c r="O39" s="61"/>
      <c r="P39" s="62"/>
      <c r="Q39" s="61"/>
      <c r="R39" s="62"/>
      <c r="S39" s="61"/>
      <c r="T39" s="61"/>
      <c r="U39" s="61">
        <v>1</v>
      </c>
      <c r="V39" s="61">
        <v>116</v>
      </c>
      <c r="W39" s="61">
        <v>2655</v>
      </c>
      <c r="X39" s="61"/>
      <c r="Y39" s="61"/>
      <c r="Z39" s="61"/>
      <c r="AA39" s="62"/>
      <c r="AB39" s="61"/>
      <c r="AC39" s="61">
        <v>1</v>
      </c>
      <c r="AD39" s="61">
        <v>0</v>
      </c>
      <c r="AE39" s="61">
        <v>0</v>
      </c>
      <c r="AF39" s="61">
        <v>0</v>
      </c>
      <c r="AG39" s="61">
        <v>0</v>
      </c>
      <c r="AH39" s="61">
        <v>0</v>
      </c>
      <c r="AI39" s="61"/>
      <c r="AJ39" s="61"/>
      <c r="AK39" s="63"/>
      <c r="AL39" s="69"/>
      <c r="AM39" s="63"/>
      <c r="AN39" s="63"/>
      <c r="AO39" s="61"/>
      <c r="AP39" s="63">
        <v>474</v>
      </c>
      <c r="AQ39" s="61"/>
      <c r="AR39" s="61"/>
      <c r="AS39" s="68">
        <v>30</v>
      </c>
      <c r="AT39" s="64"/>
      <c r="AU39" s="61"/>
      <c r="AV39" s="64">
        <v>2.0000000000000001E-4</v>
      </c>
      <c r="AW39" s="61"/>
      <c r="AX39" s="64"/>
      <c r="AY39" s="64"/>
      <c r="AZ39" s="64"/>
      <c r="BA39" s="64"/>
      <c r="BB39" s="64">
        <v>0.6845</v>
      </c>
      <c r="BC39" s="64">
        <v>0.31519999999999998</v>
      </c>
      <c r="BD39" s="64"/>
      <c r="BE39" s="64"/>
      <c r="BF39" s="68">
        <v>442</v>
      </c>
      <c r="BG39" s="64">
        <v>2.0299999999999999E-2</v>
      </c>
      <c r="BH39" s="61"/>
      <c r="BI39" s="64">
        <v>0.28260000000000002</v>
      </c>
      <c r="BJ39" s="61"/>
      <c r="BK39" s="64"/>
      <c r="BL39" s="64"/>
      <c r="BM39" s="64"/>
      <c r="BN39" s="64">
        <v>1.4E-3</v>
      </c>
      <c r="BO39" s="64">
        <v>0.28939999999999999</v>
      </c>
      <c r="BP39" s="64">
        <v>0.40629999999999999</v>
      </c>
      <c r="BQ39" s="64"/>
      <c r="BR39" s="64"/>
      <c r="BS39" s="68"/>
      <c r="BT39" s="64"/>
      <c r="BU39" s="61"/>
      <c r="BV39" s="64"/>
      <c r="BW39" s="61"/>
      <c r="BX39" s="64"/>
      <c r="BY39" s="64"/>
      <c r="BZ39" s="64"/>
      <c r="CA39" s="64"/>
      <c r="CB39" s="64"/>
      <c r="CC39" s="64"/>
      <c r="CD39" s="64"/>
      <c r="CE39" s="64"/>
      <c r="CF39" s="68">
        <v>2</v>
      </c>
      <c r="CG39" s="64">
        <v>1</v>
      </c>
      <c r="CH39" s="61"/>
      <c r="CI39" s="61"/>
      <c r="CJ39" s="61"/>
      <c r="CK39" s="61"/>
      <c r="CL39" s="61"/>
      <c r="CM39" s="68"/>
      <c r="CN39" s="64"/>
      <c r="CO39" s="61"/>
      <c r="CP39" s="64"/>
      <c r="CQ39" s="61"/>
      <c r="CR39" s="64"/>
      <c r="CS39" s="64"/>
      <c r="CT39" s="64"/>
      <c r="CU39" s="64"/>
      <c r="CV39" s="64"/>
      <c r="CW39" s="64"/>
      <c r="CX39" s="64"/>
      <c r="CY39" s="64"/>
      <c r="CZ39" s="68"/>
      <c r="DA39" s="64"/>
      <c r="DB39" s="64"/>
      <c r="DC39" s="64"/>
      <c r="DD39" s="64"/>
      <c r="DE39" s="64"/>
      <c r="DF39" s="64"/>
      <c r="DG39" s="64"/>
      <c r="DH39" s="68"/>
      <c r="DI39" s="64"/>
      <c r="DJ39" s="61"/>
      <c r="DK39" s="64"/>
      <c r="DL39" s="61"/>
      <c r="DM39" s="64"/>
      <c r="DN39" s="64"/>
      <c r="DO39" s="64"/>
      <c r="DP39" s="64"/>
      <c r="DQ39" s="64"/>
      <c r="DR39" s="64"/>
      <c r="DS39" s="64"/>
      <c r="DT39" s="63"/>
      <c r="DU39" s="68"/>
      <c r="DV39" s="64"/>
      <c r="DW39" s="64"/>
      <c r="DX39" s="64"/>
      <c r="DY39" s="64"/>
      <c r="DZ39" s="64"/>
      <c r="EA39" s="64"/>
      <c r="EB39" s="68"/>
      <c r="EC39" s="64"/>
      <c r="ED39" s="64"/>
      <c r="EE39" s="64"/>
      <c r="EF39" s="64"/>
      <c r="EG39" s="64"/>
      <c r="EH39" s="64"/>
      <c r="EI39" s="68"/>
      <c r="EJ39" s="64"/>
      <c r="EK39" s="64"/>
      <c r="EL39" s="64"/>
      <c r="EM39" s="64"/>
      <c r="EN39" s="64"/>
      <c r="EO39" s="64"/>
      <c r="EP39" s="64"/>
      <c r="EQ39" s="61"/>
      <c r="ER39" s="68"/>
      <c r="ES39" s="64"/>
      <c r="ET39" s="64"/>
      <c r="EU39" s="64"/>
      <c r="EV39" s="64"/>
      <c r="EW39" s="64"/>
      <c r="EX39" s="61"/>
      <c r="EY39" s="61"/>
      <c r="EZ39" s="61"/>
      <c r="FA39" s="61"/>
      <c r="FB39" s="62">
        <f t="shared" si="0"/>
        <v>80.239999999999995</v>
      </c>
      <c r="FC39" s="61"/>
      <c r="FD39" s="61"/>
      <c r="FE39" s="61"/>
      <c r="FF39" s="61"/>
      <c r="FG39" s="61"/>
      <c r="FH39" s="61"/>
      <c r="FI39" s="61">
        <v>5.14</v>
      </c>
      <c r="FJ39" s="61"/>
      <c r="FK39" s="61"/>
      <c r="FL39" s="61"/>
      <c r="FM39" s="61"/>
      <c r="FN39" s="61"/>
      <c r="FO39" s="61"/>
      <c r="FP39" s="61"/>
      <c r="FQ39" s="61"/>
      <c r="FR39" s="61"/>
      <c r="FS39" s="61"/>
      <c r="FT39" s="61"/>
      <c r="FU39" s="61"/>
      <c r="FV39" s="61"/>
      <c r="FW39" s="61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>
        <v>22.32</v>
      </c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/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  <c r="IV39" s="61"/>
      <c r="IW39" s="61"/>
      <c r="IX39" s="61"/>
      <c r="IY39" s="61"/>
      <c r="IZ39" s="61"/>
      <c r="JA39" s="61"/>
      <c r="JB39" s="61"/>
      <c r="JC39" s="61"/>
      <c r="JD39" s="61"/>
      <c r="JE39" s="61"/>
      <c r="JF39" s="61"/>
      <c r="JG39" s="61"/>
      <c r="JH39" s="61"/>
      <c r="JI39" s="61"/>
      <c r="JJ39" s="61"/>
      <c r="JK39" s="61"/>
      <c r="JL39" s="61"/>
      <c r="JM39" s="61"/>
      <c r="JN39" s="61"/>
      <c r="JO39" s="61"/>
      <c r="JP39" s="61"/>
      <c r="JQ39" s="61">
        <v>0.12</v>
      </c>
      <c r="JR39" s="61"/>
      <c r="JS39" s="61"/>
      <c r="JT39" s="61"/>
      <c r="JU39" s="61"/>
      <c r="JV39" s="61">
        <v>18.7</v>
      </c>
      <c r="JW39" s="61" t="s">
        <v>744</v>
      </c>
      <c r="JX39" s="61"/>
      <c r="JY39" s="61"/>
      <c r="JZ39" s="61"/>
      <c r="KA39" s="61"/>
      <c r="KB39" s="61"/>
      <c r="KC39" s="61"/>
      <c r="KD39" s="61"/>
      <c r="KE39" s="61"/>
      <c r="KF39" s="61"/>
      <c r="KG39" s="61"/>
      <c r="KH39" s="61"/>
      <c r="KI39" s="61"/>
      <c r="KJ39" s="61"/>
      <c r="KK39" s="61"/>
      <c r="KL39" s="61"/>
      <c r="KM39" s="61"/>
      <c r="KN39" s="61"/>
      <c r="KO39" s="61"/>
      <c r="KP39" s="61"/>
      <c r="KQ39" s="61"/>
      <c r="KR39" s="61"/>
      <c r="KS39" s="61"/>
      <c r="KT39" s="61"/>
      <c r="KU39" s="61"/>
      <c r="KV39" s="61"/>
      <c r="KW39" s="61"/>
      <c r="KX39" s="61"/>
      <c r="KY39" s="61"/>
      <c r="KZ39" s="61"/>
      <c r="LA39" s="61"/>
      <c r="LB39" s="61"/>
      <c r="LC39" s="61"/>
      <c r="LD39" s="61"/>
      <c r="LE39" s="61"/>
      <c r="LF39" s="61"/>
      <c r="LG39" s="61"/>
      <c r="LH39" s="61"/>
      <c r="LI39" s="61"/>
      <c r="LJ39" s="61"/>
      <c r="LK39" s="61"/>
      <c r="LL39" s="61"/>
      <c r="LM39" s="61"/>
      <c r="LN39" s="61"/>
      <c r="LO39" s="61"/>
      <c r="LP39" s="61"/>
      <c r="LQ39" s="61"/>
      <c r="LR39" s="61"/>
      <c r="LS39" s="61"/>
      <c r="LT39" s="61"/>
      <c r="LU39" s="61"/>
      <c r="LV39" s="61"/>
      <c r="LW39" s="61"/>
      <c r="LX39" s="61"/>
      <c r="LY39" s="61"/>
      <c r="LZ39" s="61"/>
      <c r="MA39" s="61"/>
      <c r="MB39" s="61"/>
      <c r="MC39" s="61"/>
      <c r="MD39" s="61"/>
      <c r="ME39" s="61"/>
      <c r="MF39" s="61"/>
      <c r="MG39" s="61"/>
      <c r="MH39" s="61"/>
      <c r="MI39" s="61"/>
      <c r="MJ39" s="61"/>
      <c r="MK39" s="61"/>
      <c r="ML39" s="61"/>
      <c r="MM39" s="61"/>
      <c r="MN39" s="61"/>
      <c r="MO39" s="61"/>
      <c r="MP39" s="61"/>
      <c r="MQ39" s="61"/>
      <c r="MR39" s="61"/>
      <c r="MS39" s="61"/>
      <c r="MT39" s="61"/>
      <c r="MU39" s="61"/>
      <c r="MV39" s="61"/>
      <c r="MW39" s="61"/>
      <c r="MX39" s="61"/>
      <c r="MY39" s="61"/>
      <c r="MZ39" s="61"/>
      <c r="NA39" s="61"/>
      <c r="NB39" s="61"/>
      <c r="NC39" s="61"/>
      <c r="ND39" s="61"/>
      <c r="NE39" s="61"/>
      <c r="NF39" s="61"/>
      <c r="NG39" s="61"/>
      <c r="NH39" s="61"/>
      <c r="NI39" s="61"/>
      <c r="NJ39" s="61"/>
      <c r="NK39" s="61"/>
      <c r="NL39" s="61"/>
      <c r="NM39" s="61"/>
      <c r="NN39" s="61"/>
      <c r="NO39" s="61"/>
      <c r="NP39" s="61"/>
      <c r="NQ39" s="61"/>
      <c r="NR39" s="61"/>
      <c r="NS39" s="61"/>
      <c r="NT39" s="61"/>
      <c r="NU39" s="61"/>
      <c r="NV39" s="61"/>
      <c r="NW39" s="61"/>
      <c r="NX39" s="61"/>
      <c r="NY39" s="61"/>
      <c r="NZ39" s="61"/>
      <c r="OA39" s="61"/>
      <c r="OB39" s="61"/>
      <c r="OC39" s="61"/>
      <c r="OD39" s="61"/>
      <c r="OE39" s="61"/>
      <c r="OF39" s="61"/>
      <c r="OG39" s="61"/>
      <c r="OH39" s="61"/>
      <c r="OI39" s="61"/>
      <c r="OJ39" s="61"/>
      <c r="OK39" s="61"/>
      <c r="OL39" s="61"/>
      <c r="OM39" s="61"/>
      <c r="ON39" s="61"/>
      <c r="OO39" s="61"/>
      <c r="OP39" s="61"/>
      <c r="OQ39" s="61"/>
      <c r="OR39" s="61"/>
      <c r="OS39" s="61"/>
      <c r="OT39" s="61"/>
      <c r="OU39" s="61"/>
      <c r="OV39" s="62"/>
      <c r="OW39" s="62"/>
      <c r="OX39" s="62"/>
      <c r="OY39" s="62">
        <v>0.05</v>
      </c>
      <c r="OZ39" s="62"/>
      <c r="PA39" s="62">
        <v>20.04</v>
      </c>
      <c r="PB39" s="62"/>
      <c r="PC39" s="62"/>
      <c r="PD39" s="62"/>
      <c r="PE39" s="62"/>
      <c r="PF39" s="61"/>
      <c r="PG39" s="62"/>
      <c r="PH39" s="66"/>
      <c r="PI39" s="61"/>
      <c r="PJ39" s="61"/>
      <c r="PK39" s="61"/>
      <c r="PL39" s="61"/>
      <c r="PM39" s="61"/>
      <c r="PN39" s="61"/>
      <c r="PO39" s="61"/>
      <c r="PP39" s="61"/>
      <c r="PQ39" s="61"/>
      <c r="PR39" s="61"/>
      <c r="PS39" s="62"/>
      <c r="PT39" s="61"/>
      <c r="PU39" s="61"/>
      <c r="PV39" s="73">
        <v>0.93</v>
      </c>
      <c r="PW39" s="73">
        <v>1.1599999999999999</v>
      </c>
      <c r="PX39" s="73">
        <v>12.94</v>
      </c>
      <c r="PY39" s="62"/>
      <c r="PZ39" s="62"/>
      <c r="QA39" s="62"/>
      <c r="QB39" s="62"/>
      <c r="QC39" s="62"/>
      <c r="QD39" s="62"/>
      <c r="QE39" s="62"/>
      <c r="QF39" s="61"/>
      <c r="QG39" s="62"/>
      <c r="QH39" s="61"/>
      <c r="QI39" s="62"/>
      <c r="QJ39" s="61"/>
      <c r="QK39" s="62"/>
      <c r="QL39" s="61"/>
      <c r="QM39" s="62"/>
      <c r="QN39" s="62"/>
      <c r="QO39" s="67"/>
      <c r="QP39" s="61"/>
      <c r="QQ39" s="62"/>
      <c r="QR39" s="62"/>
      <c r="QS39" s="61"/>
      <c r="QT39" s="61"/>
      <c r="QU39" s="61"/>
      <c r="QV39" s="61"/>
      <c r="QW39" s="62"/>
      <c r="QX39" s="61"/>
      <c r="QY39" s="61"/>
      <c r="QZ39" s="61"/>
      <c r="RA39" s="61"/>
      <c r="RB39" s="61"/>
      <c r="RC39" s="61"/>
      <c r="RD39" s="61"/>
      <c r="RE39" s="61"/>
      <c r="RF39" s="61"/>
      <c r="RG39" s="61"/>
      <c r="RH39" s="61"/>
      <c r="RI39" s="61"/>
      <c r="RJ39" s="61"/>
      <c r="RK39" s="61"/>
      <c r="RL39" s="61"/>
      <c r="RM39" s="61"/>
      <c r="RN39" s="61"/>
      <c r="RO39" s="61"/>
      <c r="RP39" s="61"/>
      <c r="RQ39" s="61"/>
      <c r="RR39" s="61"/>
      <c r="RS39" s="61"/>
      <c r="RT39" s="61"/>
      <c r="RU39" s="61"/>
      <c r="RV39" s="61"/>
      <c r="RW39" s="61"/>
      <c r="RX39" s="61"/>
      <c r="RY39" s="61"/>
      <c r="RZ39" s="61"/>
      <c r="SA39" s="61"/>
      <c r="SB39" s="61"/>
      <c r="SC39" s="61"/>
      <c r="SD39" s="61"/>
      <c r="SE39" s="61"/>
      <c r="SF39" s="61"/>
      <c r="SG39" s="61"/>
      <c r="SH39" s="61"/>
      <c r="SI39" s="61"/>
      <c r="SJ39" s="61"/>
      <c r="SK39" s="61"/>
      <c r="SL39" s="61"/>
      <c r="SM39" s="61"/>
      <c r="SN39" s="61"/>
      <c r="SO39" s="61"/>
      <c r="SP39" s="61"/>
      <c r="SQ39" s="61"/>
      <c r="SR39" s="61"/>
      <c r="SS39" s="61"/>
      <c r="ST39" s="61"/>
      <c r="SU39" s="61"/>
      <c r="SV39" s="61"/>
      <c r="SW39" s="61"/>
      <c r="SX39" s="61"/>
      <c r="SY39" s="61"/>
      <c r="SZ39" s="61"/>
      <c r="TA39" s="61"/>
      <c r="TB39" s="61"/>
      <c r="TC39" s="61"/>
      <c r="TD39" s="61"/>
      <c r="TE39" s="61"/>
      <c r="TF39" s="61"/>
      <c r="TG39" s="61"/>
      <c r="TH39" s="61"/>
      <c r="TI39" s="61"/>
      <c r="TJ39" s="61"/>
      <c r="TK39" s="61"/>
      <c r="TL39" s="61"/>
      <c r="TM39" s="61"/>
      <c r="TN39" s="61"/>
      <c r="TO39" s="61"/>
      <c r="TP39" s="61"/>
      <c r="TQ39" s="61"/>
      <c r="TR39" s="61"/>
      <c r="TS39" s="61"/>
      <c r="TT39" s="61"/>
      <c r="TU39" s="61"/>
      <c r="TV39" s="61"/>
      <c r="TW39" s="61"/>
      <c r="TX39" s="61"/>
      <c r="TY39" s="61"/>
      <c r="TZ39" s="61"/>
      <c r="UA39" s="61"/>
      <c r="UB39" s="61"/>
      <c r="UC39" s="61"/>
      <c r="UD39" s="61"/>
      <c r="UE39" s="61"/>
      <c r="UF39" s="61"/>
      <c r="UG39" s="61"/>
      <c r="UH39" s="61"/>
      <c r="UI39" s="61"/>
      <c r="UJ39" s="61"/>
      <c r="UK39" s="61"/>
      <c r="UL39" s="61"/>
      <c r="UM39" s="61"/>
      <c r="UN39" s="61"/>
      <c r="UO39" s="61"/>
      <c r="UP39" s="61"/>
      <c r="UQ39" s="61"/>
      <c r="UR39" s="61"/>
      <c r="US39" s="61"/>
      <c r="UT39" s="61"/>
      <c r="UU39" s="61"/>
      <c r="UV39" s="61"/>
      <c r="UW39" s="61"/>
      <c r="UX39" s="61"/>
      <c r="UY39" s="61"/>
      <c r="UZ39" s="61"/>
      <c r="VA39" s="61"/>
      <c r="VB39" s="61"/>
      <c r="VC39" s="61"/>
      <c r="VD39" s="61"/>
      <c r="VE39" s="61"/>
      <c r="VF39" s="61"/>
      <c r="VG39" s="61"/>
      <c r="VH39" s="61"/>
      <c r="VI39" s="61"/>
      <c r="VJ39" s="61"/>
      <c r="VK39" s="61"/>
      <c r="VL39" s="61"/>
      <c r="VM39" s="61"/>
      <c r="VN39" s="61"/>
      <c r="VO39" s="61"/>
      <c r="VP39" s="61"/>
      <c r="VQ39" s="61"/>
      <c r="VR39" s="61"/>
      <c r="VS39" s="61"/>
      <c r="VT39" s="61"/>
      <c r="VU39" s="61"/>
      <c r="VV39" s="61"/>
      <c r="VW39" s="61"/>
      <c r="VX39" s="61"/>
      <c r="VY39" s="61"/>
      <c r="VZ39" s="61"/>
      <c r="WA39" s="61"/>
      <c r="WB39" s="61"/>
      <c r="WC39" s="61"/>
      <c r="WD39" s="61"/>
      <c r="WE39" s="61"/>
      <c r="WF39" s="61"/>
      <c r="WG39" s="61"/>
      <c r="WH39" s="61"/>
      <c r="WI39" s="61"/>
      <c r="WJ39" s="61"/>
      <c r="WK39" s="61"/>
      <c r="WL39" s="61"/>
      <c r="WM39" s="61"/>
      <c r="WN39" s="61"/>
      <c r="WO39" s="61"/>
      <c r="WP39" s="61"/>
      <c r="WQ39" s="61"/>
      <c r="WR39" s="61"/>
      <c r="WS39" s="61"/>
      <c r="WT39" s="61"/>
      <c r="WU39" s="61"/>
      <c r="WV39" s="61"/>
      <c r="WW39" s="61"/>
      <c r="WX39" s="61"/>
      <c r="WY39" s="61"/>
      <c r="WZ39" s="61"/>
      <c r="XA39" s="61"/>
      <c r="XB39" s="61"/>
      <c r="XC39" s="61"/>
      <c r="XD39" s="61"/>
      <c r="XE39" s="61"/>
      <c r="XF39" s="61"/>
      <c r="XG39" s="61"/>
      <c r="XH39" s="61"/>
      <c r="XI39" s="61"/>
      <c r="XJ39" s="61"/>
      <c r="XK39" s="61"/>
      <c r="XL39" s="61"/>
      <c r="XM39" s="61"/>
      <c r="XN39" s="61"/>
      <c r="XO39" s="61"/>
      <c r="XP39" s="61"/>
      <c r="XQ39" s="61"/>
      <c r="XR39" s="61"/>
      <c r="XS39" s="61"/>
      <c r="XT39" s="61"/>
      <c r="XU39" s="61"/>
      <c r="XV39" s="61"/>
      <c r="XW39" s="61"/>
      <c r="XX39" s="61"/>
      <c r="XY39" s="61"/>
      <c r="XZ39" s="61"/>
      <c r="YA39" s="61"/>
      <c r="YB39" s="61"/>
      <c r="YC39" s="61"/>
      <c r="YD39" s="61"/>
      <c r="YE39" s="61"/>
      <c r="YF39" s="61"/>
      <c r="YG39" s="61"/>
      <c r="YH39" s="61"/>
      <c r="YI39" s="61"/>
      <c r="YJ39" s="61"/>
      <c r="YK39" s="61"/>
      <c r="YL39" s="61"/>
      <c r="YM39" s="61"/>
      <c r="YN39" s="61"/>
      <c r="YO39" s="61"/>
      <c r="YP39" s="61"/>
      <c r="YQ39" s="61"/>
      <c r="YR39" s="61"/>
      <c r="YS39" s="61"/>
      <c r="YT39" s="61"/>
      <c r="YU39" s="61"/>
      <c r="YV39" s="61"/>
      <c r="YW39" s="61"/>
      <c r="YX39" s="61"/>
      <c r="YY39" s="61"/>
      <c r="YZ39" s="61"/>
      <c r="ZA39" s="61"/>
    </row>
    <row r="40" spans="1:677" x14ac:dyDescent="0.25">
      <c r="A40" s="61"/>
      <c r="B40" s="68" t="s">
        <v>778</v>
      </c>
      <c r="C40" s="61"/>
      <c r="D40" s="61"/>
      <c r="E40" s="73">
        <v>80.06</v>
      </c>
      <c r="F40" s="61"/>
      <c r="G40" s="61"/>
      <c r="H40" s="61"/>
      <c r="I40" s="61"/>
      <c r="J40" s="61"/>
      <c r="K40" s="61"/>
      <c r="L40" s="61"/>
      <c r="M40" s="62">
        <v>0</v>
      </c>
      <c r="N40" s="61">
        <v>69.710000000000008</v>
      </c>
      <c r="O40" s="61"/>
      <c r="P40" s="62"/>
      <c r="Q40" s="61"/>
      <c r="R40" s="62"/>
      <c r="S40" s="61"/>
      <c r="T40" s="61"/>
      <c r="U40" s="61">
        <v>33</v>
      </c>
      <c r="V40" s="61">
        <v>277</v>
      </c>
      <c r="W40" s="61">
        <v>2590</v>
      </c>
      <c r="X40" s="61"/>
      <c r="Y40" s="61"/>
      <c r="Z40" s="61"/>
      <c r="AA40" s="62"/>
      <c r="AB40" s="61"/>
      <c r="AC40" s="61">
        <v>31</v>
      </c>
      <c r="AD40" s="61">
        <v>2</v>
      </c>
      <c r="AE40" s="61">
        <v>0</v>
      </c>
      <c r="AF40" s="61">
        <v>0</v>
      </c>
      <c r="AG40" s="61">
        <v>0</v>
      </c>
      <c r="AH40" s="61">
        <v>0</v>
      </c>
      <c r="AI40" s="61"/>
      <c r="AJ40" s="61"/>
      <c r="AK40" s="63"/>
      <c r="AL40" s="69"/>
      <c r="AM40" s="63"/>
      <c r="AN40" s="63"/>
      <c r="AO40" s="61"/>
      <c r="AP40" s="63">
        <v>895</v>
      </c>
      <c r="AQ40" s="61"/>
      <c r="AR40" s="61"/>
      <c r="AS40" s="68">
        <v>68</v>
      </c>
      <c r="AT40" s="64"/>
      <c r="AU40" s="61"/>
      <c r="AV40" s="64">
        <v>0.1457</v>
      </c>
      <c r="AW40" s="61"/>
      <c r="AX40" s="64"/>
      <c r="AY40" s="64"/>
      <c r="AZ40" s="64"/>
      <c r="BA40" s="64"/>
      <c r="BB40" s="64">
        <v>0.64929999999999999</v>
      </c>
      <c r="BC40" s="64">
        <v>0.20499999999999999</v>
      </c>
      <c r="BD40" s="64"/>
      <c r="BE40" s="64"/>
      <c r="BF40" s="68">
        <v>826</v>
      </c>
      <c r="BG40" s="64">
        <v>0.18990000000000001</v>
      </c>
      <c r="BH40" s="61"/>
      <c r="BI40" s="64">
        <v>0.33829999999999999</v>
      </c>
      <c r="BJ40" s="61"/>
      <c r="BK40" s="64"/>
      <c r="BL40" s="64"/>
      <c r="BM40" s="64"/>
      <c r="BN40" s="64">
        <v>7.1000000000000004E-3</v>
      </c>
      <c r="BO40" s="64">
        <v>0.27789999999999998</v>
      </c>
      <c r="BP40" s="64">
        <v>0.18679999999999999</v>
      </c>
      <c r="BQ40" s="64"/>
      <c r="BR40" s="64"/>
      <c r="BS40" s="68"/>
      <c r="BT40" s="64"/>
      <c r="BU40" s="61"/>
      <c r="BV40" s="64"/>
      <c r="BW40" s="61"/>
      <c r="BX40" s="64"/>
      <c r="BY40" s="64"/>
      <c r="BZ40" s="64"/>
      <c r="CA40" s="64"/>
      <c r="CB40" s="64"/>
      <c r="CC40" s="64"/>
      <c r="CD40" s="64"/>
      <c r="CE40" s="64"/>
      <c r="CF40" s="68">
        <v>1</v>
      </c>
      <c r="CG40" s="64">
        <v>1</v>
      </c>
      <c r="CH40" s="61"/>
      <c r="CI40" s="61"/>
      <c r="CJ40" s="61"/>
      <c r="CK40" s="61"/>
      <c r="CL40" s="61"/>
      <c r="CM40" s="68"/>
      <c r="CN40" s="64"/>
      <c r="CO40" s="61"/>
      <c r="CP40" s="64"/>
      <c r="CQ40" s="61"/>
      <c r="CR40" s="64"/>
      <c r="CS40" s="64"/>
      <c r="CT40" s="64"/>
      <c r="CU40" s="64"/>
      <c r="CV40" s="64"/>
      <c r="CW40" s="64"/>
      <c r="CX40" s="64"/>
      <c r="CY40" s="64"/>
      <c r="CZ40" s="68"/>
      <c r="DA40" s="64"/>
      <c r="DB40" s="64"/>
      <c r="DC40" s="64"/>
      <c r="DD40" s="64"/>
      <c r="DE40" s="64"/>
      <c r="DF40" s="64"/>
      <c r="DG40" s="64"/>
      <c r="DH40" s="68"/>
      <c r="DI40" s="64"/>
      <c r="DJ40" s="61"/>
      <c r="DK40" s="64"/>
      <c r="DL40" s="61"/>
      <c r="DM40" s="64"/>
      <c r="DN40" s="64"/>
      <c r="DO40" s="64"/>
      <c r="DP40" s="64"/>
      <c r="DQ40" s="64"/>
      <c r="DR40" s="64"/>
      <c r="DS40" s="64"/>
      <c r="DT40" s="63"/>
      <c r="DU40" s="68"/>
      <c r="DV40" s="64"/>
      <c r="DW40" s="64"/>
      <c r="DX40" s="64"/>
      <c r="DY40" s="64"/>
      <c r="DZ40" s="64"/>
      <c r="EA40" s="64"/>
      <c r="EB40" s="68"/>
      <c r="EC40" s="64"/>
      <c r="ED40" s="64"/>
      <c r="EE40" s="64"/>
      <c r="EF40" s="64"/>
      <c r="EG40" s="64"/>
      <c r="EH40" s="64"/>
      <c r="EI40" s="68"/>
      <c r="EJ40" s="64"/>
      <c r="EK40" s="64"/>
      <c r="EL40" s="64"/>
      <c r="EM40" s="64"/>
      <c r="EN40" s="64"/>
      <c r="EO40" s="64"/>
      <c r="EP40" s="64"/>
      <c r="EQ40" s="61"/>
      <c r="ER40" s="68"/>
      <c r="ES40" s="64"/>
      <c r="ET40" s="64"/>
      <c r="EU40" s="64"/>
      <c r="EV40" s="64"/>
      <c r="EW40" s="64"/>
      <c r="EX40" s="61"/>
      <c r="EY40" s="61"/>
      <c r="EZ40" s="61"/>
      <c r="FA40" s="61"/>
      <c r="FB40" s="62">
        <f t="shared" si="0"/>
        <v>80.06</v>
      </c>
      <c r="FC40" s="61"/>
      <c r="FD40" s="61"/>
      <c r="FE40" s="61"/>
      <c r="FF40" s="61"/>
      <c r="FG40" s="61"/>
      <c r="FH40" s="61"/>
      <c r="FI40" s="61"/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>
        <v>0.25</v>
      </c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/>
      <c r="IW40" s="61"/>
      <c r="IX40" s="61"/>
      <c r="IY40" s="61"/>
      <c r="IZ40" s="61"/>
      <c r="JA40" s="61"/>
      <c r="JB40" s="61"/>
      <c r="JC40" s="61"/>
      <c r="JD40" s="61"/>
      <c r="JE40" s="61"/>
      <c r="JF40" s="61"/>
      <c r="JG40" s="61"/>
      <c r="JH40" s="61"/>
      <c r="JI40" s="61"/>
      <c r="JJ40" s="61"/>
      <c r="JK40" s="61"/>
      <c r="JL40" s="61"/>
      <c r="JM40" s="61"/>
      <c r="JN40" s="61"/>
      <c r="JO40" s="61"/>
      <c r="JP40" s="61"/>
      <c r="JQ40" s="61"/>
      <c r="JR40" s="61"/>
      <c r="JS40" s="61"/>
      <c r="JT40" s="61"/>
      <c r="JU40" s="61"/>
      <c r="JV40" s="61">
        <v>28.75</v>
      </c>
      <c r="JW40" s="61" t="s">
        <v>759</v>
      </c>
      <c r="JX40" s="61"/>
      <c r="JY40" s="61"/>
      <c r="JZ40" s="61"/>
      <c r="KA40" s="61"/>
      <c r="KB40" s="61"/>
      <c r="KC40" s="61"/>
      <c r="KD40" s="61"/>
      <c r="KE40" s="61"/>
      <c r="KF40" s="61"/>
      <c r="KG40" s="61"/>
      <c r="KH40" s="61"/>
      <c r="KI40" s="61"/>
      <c r="KJ40" s="61"/>
      <c r="KK40" s="61"/>
      <c r="KL40" s="61"/>
      <c r="KM40" s="61"/>
      <c r="KN40" s="61"/>
      <c r="KO40" s="61"/>
      <c r="KP40" s="61"/>
      <c r="KQ40" s="61"/>
      <c r="KR40" s="61"/>
      <c r="KS40" s="61"/>
      <c r="KT40" s="61"/>
      <c r="KU40" s="61"/>
      <c r="KV40" s="61"/>
      <c r="KW40" s="61"/>
      <c r="KX40" s="61"/>
      <c r="KY40" s="61"/>
      <c r="KZ40" s="61"/>
      <c r="LA40" s="61"/>
      <c r="LB40" s="61"/>
      <c r="LC40" s="61"/>
      <c r="LD40" s="61"/>
      <c r="LE40" s="61"/>
      <c r="LF40" s="61"/>
      <c r="LG40" s="61"/>
      <c r="LH40" s="61"/>
      <c r="LI40" s="61"/>
      <c r="LJ40" s="61"/>
      <c r="LK40" s="61"/>
      <c r="LL40" s="61"/>
      <c r="LM40" s="61"/>
      <c r="LN40" s="61"/>
      <c r="LO40" s="61"/>
      <c r="LP40" s="61"/>
      <c r="LQ40" s="61"/>
      <c r="LR40" s="61"/>
      <c r="LS40" s="61"/>
      <c r="LT40" s="61"/>
      <c r="LU40" s="61"/>
      <c r="LV40" s="61"/>
      <c r="LW40" s="61"/>
      <c r="LX40" s="61"/>
      <c r="LY40" s="61"/>
      <c r="LZ40" s="61"/>
      <c r="MA40" s="61"/>
      <c r="MB40" s="61"/>
      <c r="MC40" s="61"/>
      <c r="MD40" s="61"/>
      <c r="ME40" s="61"/>
      <c r="MF40" s="61">
        <v>8.81</v>
      </c>
      <c r="MG40" s="61" t="s">
        <v>742</v>
      </c>
      <c r="MH40" s="61"/>
      <c r="MI40" s="61"/>
      <c r="MJ40" s="61"/>
      <c r="MK40" s="61"/>
      <c r="ML40" s="61"/>
      <c r="MM40" s="61"/>
      <c r="MN40" s="61"/>
      <c r="MO40" s="61"/>
      <c r="MP40" s="61"/>
      <c r="MQ40" s="61"/>
      <c r="MR40" s="61"/>
      <c r="MS40" s="61"/>
      <c r="MT40" s="61"/>
      <c r="MU40" s="61"/>
      <c r="MV40" s="61"/>
      <c r="MW40" s="61"/>
      <c r="MX40" s="61"/>
      <c r="MY40" s="61"/>
      <c r="MZ40" s="61"/>
      <c r="NA40" s="61"/>
      <c r="NB40" s="61"/>
      <c r="NC40" s="61"/>
      <c r="ND40" s="61"/>
      <c r="NE40" s="61"/>
      <c r="NF40" s="61"/>
      <c r="NG40" s="61"/>
      <c r="NH40" s="61"/>
      <c r="NI40" s="61"/>
      <c r="NJ40" s="61"/>
      <c r="NK40" s="61"/>
      <c r="NL40" s="61"/>
      <c r="NM40" s="61"/>
      <c r="NN40" s="61"/>
      <c r="NO40" s="61"/>
      <c r="NP40" s="61"/>
      <c r="NQ40" s="61"/>
      <c r="NR40" s="61"/>
      <c r="NS40" s="61"/>
      <c r="NT40" s="61"/>
      <c r="NU40" s="61"/>
      <c r="NV40" s="61"/>
      <c r="NW40" s="61"/>
      <c r="NX40" s="61"/>
      <c r="NY40" s="61"/>
      <c r="NZ40" s="61"/>
      <c r="OA40" s="61"/>
      <c r="OB40" s="61"/>
      <c r="OC40" s="61"/>
      <c r="OD40" s="61"/>
      <c r="OE40" s="61"/>
      <c r="OF40" s="61"/>
      <c r="OG40" s="61"/>
      <c r="OH40" s="61"/>
      <c r="OI40" s="61"/>
      <c r="OJ40" s="61"/>
      <c r="OK40" s="61"/>
      <c r="OL40" s="61"/>
      <c r="OM40" s="61"/>
      <c r="ON40" s="61"/>
      <c r="OO40" s="61"/>
      <c r="OP40" s="61">
        <v>0.76</v>
      </c>
      <c r="OQ40" s="61" t="s">
        <v>752</v>
      </c>
      <c r="OR40" s="61"/>
      <c r="OS40" s="61"/>
      <c r="OT40" s="61"/>
      <c r="OU40" s="61"/>
      <c r="OV40" s="62"/>
      <c r="OW40" s="62"/>
      <c r="OX40" s="62"/>
      <c r="OY40" s="62">
        <v>30.05</v>
      </c>
      <c r="OZ40" s="62"/>
      <c r="PA40" s="62">
        <v>1.0900000000000001</v>
      </c>
      <c r="PB40" s="62"/>
      <c r="PC40" s="62"/>
      <c r="PD40" s="62"/>
      <c r="PE40" s="62"/>
      <c r="PF40" s="61"/>
      <c r="PG40" s="62"/>
      <c r="PH40" s="66"/>
      <c r="PI40" s="61"/>
      <c r="PJ40" s="61"/>
      <c r="PK40" s="61"/>
      <c r="PL40" s="61"/>
      <c r="PM40" s="61"/>
      <c r="PN40" s="61"/>
      <c r="PO40" s="61"/>
      <c r="PP40" s="61"/>
      <c r="PQ40" s="61"/>
      <c r="PR40" s="61"/>
      <c r="PS40" s="62"/>
      <c r="PT40" s="61"/>
      <c r="PU40" s="61"/>
      <c r="PV40" s="73">
        <v>1.75</v>
      </c>
      <c r="PW40" s="73">
        <v>0.8</v>
      </c>
      <c r="PX40" s="73">
        <v>8.6</v>
      </c>
      <c r="PY40" s="62"/>
      <c r="PZ40" s="62"/>
      <c r="QA40" s="62"/>
      <c r="QB40" s="62"/>
      <c r="QC40" s="62"/>
      <c r="QD40" s="62"/>
      <c r="QE40" s="62"/>
      <c r="QF40" s="61"/>
      <c r="QG40" s="62"/>
      <c r="QH40" s="61"/>
      <c r="QI40" s="62"/>
      <c r="QJ40" s="61"/>
      <c r="QK40" s="62"/>
      <c r="QL40" s="61"/>
      <c r="QM40" s="62"/>
      <c r="QN40" s="62"/>
      <c r="QO40" s="67"/>
      <c r="QP40" s="61"/>
      <c r="QQ40" s="62"/>
      <c r="QR40" s="62"/>
      <c r="QS40" s="61"/>
      <c r="QT40" s="61"/>
      <c r="QU40" s="61"/>
      <c r="QV40" s="61"/>
      <c r="QW40" s="62"/>
      <c r="QX40" s="61"/>
      <c r="QY40" s="61"/>
      <c r="QZ40" s="61"/>
      <c r="RA40" s="61"/>
      <c r="RB40" s="61"/>
      <c r="RC40" s="61"/>
      <c r="RD40" s="61"/>
      <c r="RE40" s="61"/>
      <c r="RF40" s="61"/>
      <c r="RG40" s="61"/>
      <c r="RH40" s="61"/>
      <c r="RI40" s="61"/>
      <c r="RJ40" s="61"/>
      <c r="RK40" s="61"/>
      <c r="RL40" s="61"/>
      <c r="RM40" s="61"/>
      <c r="RN40" s="61"/>
      <c r="RO40" s="61"/>
      <c r="RP40" s="61"/>
      <c r="RQ40" s="61"/>
      <c r="RR40" s="61"/>
      <c r="RS40" s="61"/>
      <c r="RT40" s="61"/>
      <c r="RU40" s="61"/>
      <c r="RV40" s="61"/>
      <c r="RW40" s="61"/>
      <c r="RX40" s="61"/>
      <c r="RY40" s="61"/>
      <c r="RZ40" s="61"/>
      <c r="SA40" s="61"/>
      <c r="SB40" s="61"/>
      <c r="SC40" s="61"/>
      <c r="SD40" s="61"/>
      <c r="SE40" s="61"/>
      <c r="SF40" s="61"/>
      <c r="SG40" s="61"/>
      <c r="SH40" s="61"/>
      <c r="SI40" s="61"/>
      <c r="SJ40" s="61"/>
      <c r="SK40" s="61"/>
      <c r="SL40" s="61"/>
      <c r="SM40" s="61"/>
      <c r="SN40" s="61"/>
      <c r="SO40" s="61"/>
      <c r="SP40" s="61"/>
      <c r="SQ40" s="61"/>
      <c r="SR40" s="61"/>
      <c r="SS40" s="61"/>
      <c r="ST40" s="61"/>
      <c r="SU40" s="61"/>
      <c r="SV40" s="61"/>
      <c r="SW40" s="61"/>
      <c r="SX40" s="61"/>
      <c r="SY40" s="61"/>
      <c r="SZ40" s="61"/>
      <c r="TA40" s="61"/>
      <c r="TB40" s="61"/>
      <c r="TC40" s="61"/>
      <c r="TD40" s="61"/>
      <c r="TE40" s="61"/>
      <c r="TF40" s="61"/>
      <c r="TG40" s="61"/>
      <c r="TH40" s="61"/>
      <c r="TI40" s="61"/>
      <c r="TJ40" s="61"/>
      <c r="TK40" s="61"/>
      <c r="TL40" s="61"/>
      <c r="TM40" s="61"/>
      <c r="TN40" s="61"/>
      <c r="TO40" s="61"/>
      <c r="TP40" s="61"/>
      <c r="TQ40" s="61"/>
      <c r="TR40" s="61"/>
      <c r="TS40" s="61"/>
      <c r="TT40" s="61"/>
      <c r="TU40" s="61"/>
      <c r="TV40" s="61"/>
      <c r="TW40" s="61"/>
      <c r="TX40" s="61"/>
      <c r="TY40" s="61"/>
      <c r="TZ40" s="61"/>
      <c r="UA40" s="61"/>
      <c r="UB40" s="61"/>
      <c r="UC40" s="61"/>
      <c r="UD40" s="61"/>
      <c r="UE40" s="61"/>
      <c r="UF40" s="61"/>
      <c r="UG40" s="61"/>
      <c r="UH40" s="61"/>
      <c r="UI40" s="61"/>
      <c r="UJ40" s="61"/>
      <c r="UK40" s="61"/>
      <c r="UL40" s="61"/>
      <c r="UM40" s="61"/>
      <c r="UN40" s="61"/>
      <c r="UO40" s="61"/>
      <c r="UP40" s="61"/>
      <c r="UQ40" s="61"/>
      <c r="UR40" s="61"/>
      <c r="US40" s="61"/>
      <c r="UT40" s="61"/>
      <c r="UU40" s="61"/>
      <c r="UV40" s="61"/>
      <c r="UW40" s="61"/>
      <c r="UX40" s="61"/>
      <c r="UY40" s="61"/>
      <c r="UZ40" s="61"/>
      <c r="VA40" s="61"/>
      <c r="VB40" s="61"/>
      <c r="VC40" s="61"/>
      <c r="VD40" s="61"/>
      <c r="VE40" s="61"/>
      <c r="VF40" s="61"/>
      <c r="VG40" s="61"/>
      <c r="VH40" s="61"/>
      <c r="VI40" s="61"/>
      <c r="VJ40" s="61"/>
      <c r="VK40" s="61"/>
      <c r="VL40" s="61"/>
      <c r="VM40" s="61"/>
      <c r="VN40" s="61"/>
      <c r="VO40" s="61"/>
      <c r="VP40" s="61"/>
      <c r="VQ40" s="61"/>
      <c r="VR40" s="61"/>
      <c r="VS40" s="61"/>
      <c r="VT40" s="61"/>
      <c r="VU40" s="61"/>
      <c r="VV40" s="61"/>
      <c r="VW40" s="61"/>
      <c r="VX40" s="61"/>
      <c r="VY40" s="61"/>
      <c r="VZ40" s="61"/>
      <c r="WA40" s="61"/>
      <c r="WB40" s="61"/>
      <c r="WC40" s="61"/>
      <c r="WD40" s="61"/>
      <c r="WE40" s="61"/>
      <c r="WF40" s="61"/>
      <c r="WG40" s="61"/>
      <c r="WH40" s="61"/>
      <c r="WI40" s="61"/>
      <c r="WJ40" s="61"/>
      <c r="WK40" s="61"/>
      <c r="WL40" s="61"/>
      <c r="WM40" s="61"/>
      <c r="WN40" s="61"/>
      <c r="WO40" s="61"/>
      <c r="WP40" s="61"/>
      <c r="WQ40" s="61"/>
      <c r="WR40" s="61"/>
      <c r="WS40" s="61"/>
      <c r="WT40" s="61"/>
      <c r="WU40" s="61"/>
      <c r="WV40" s="61"/>
      <c r="WW40" s="61"/>
      <c r="WX40" s="61"/>
      <c r="WY40" s="61"/>
      <c r="WZ40" s="61"/>
      <c r="XA40" s="61"/>
      <c r="XB40" s="61"/>
      <c r="XC40" s="61"/>
      <c r="XD40" s="61"/>
      <c r="XE40" s="61"/>
      <c r="XF40" s="61"/>
      <c r="XG40" s="61"/>
      <c r="XH40" s="61"/>
      <c r="XI40" s="61"/>
      <c r="XJ40" s="61"/>
      <c r="XK40" s="61"/>
      <c r="XL40" s="61"/>
      <c r="XM40" s="61"/>
      <c r="XN40" s="61"/>
      <c r="XO40" s="61"/>
      <c r="XP40" s="61"/>
      <c r="XQ40" s="61"/>
      <c r="XR40" s="61"/>
      <c r="XS40" s="61"/>
      <c r="XT40" s="61"/>
      <c r="XU40" s="61"/>
      <c r="XV40" s="61"/>
      <c r="XW40" s="61"/>
      <c r="XX40" s="61"/>
      <c r="XY40" s="61"/>
      <c r="XZ40" s="61"/>
      <c r="YA40" s="61"/>
      <c r="YB40" s="61"/>
      <c r="YC40" s="61"/>
      <c r="YD40" s="61"/>
      <c r="YE40" s="61"/>
      <c r="YF40" s="61"/>
      <c r="YG40" s="61"/>
      <c r="YH40" s="61"/>
      <c r="YI40" s="61"/>
      <c r="YJ40" s="61"/>
      <c r="YK40" s="61"/>
      <c r="YL40" s="61"/>
      <c r="YM40" s="61"/>
      <c r="YN40" s="61"/>
      <c r="YO40" s="61"/>
      <c r="YP40" s="61"/>
      <c r="YQ40" s="61"/>
      <c r="YR40" s="61"/>
      <c r="YS40" s="61"/>
      <c r="YT40" s="61"/>
      <c r="YU40" s="61"/>
      <c r="YV40" s="61"/>
      <c r="YW40" s="61"/>
      <c r="YX40" s="61"/>
      <c r="YY40" s="61"/>
      <c r="YZ40" s="61"/>
      <c r="ZA40" s="61"/>
    </row>
    <row r="41" spans="1:677" x14ac:dyDescent="0.25">
      <c r="A41" s="61"/>
      <c r="B41" s="68" t="s">
        <v>779</v>
      </c>
      <c r="C41" s="61"/>
      <c r="D41" s="61"/>
      <c r="E41" s="73">
        <v>39.47</v>
      </c>
      <c r="F41" s="61"/>
      <c r="G41" s="61"/>
      <c r="H41" s="61"/>
      <c r="I41" s="61"/>
      <c r="J41" s="61"/>
      <c r="K41" s="61"/>
      <c r="L41" s="61"/>
      <c r="M41" s="62">
        <v>3.01</v>
      </c>
      <c r="N41" s="61">
        <v>29.050000000000004</v>
      </c>
      <c r="O41" s="61"/>
      <c r="P41" s="62"/>
      <c r="Q41" s="61"/>
      <c r="R41" s="62"/>
      <c r="S41" s="61"/>
      <c r="T41" s="61"/>
      <c r="U41" s="61">
        <v>53</v>
      </c>
      <c r="V41" s="61">
        <v>481</v>
      </c>
      <c r="W41" s="61">
        <v>2017</v>
      </c>
      <c r="X41" s="61"/>
      <c r="Y41" s="61"/>
      <c r="Z41" s="61"/>
      <c r="AA41" s="62"/>
      <c r="AB41" s="61"/>
      <c r="AC41" s="61">
        <v>48</v>
      </c>
      <c r="AD41" s="61">
        <v>5</v>
      </c>
      <c r="AE41" s="61">
        <v>0</v>
      </c>
      <c r="AF41" s="61">
        <v>0</v>
      </c>
      <c r="AG41" s="61">
        <v>0</v>
      </c>
      <c r="AH41" s="61">
        <v>0</v>
      </c>
      <c r="AI41" s="61"/>
      <c r="AJ41" s="61"/>
      <c r="AK41" s="63"/>
      <c r="AL41" s="69"/>
      <c r="AM41" s="63"/>
      <c r="AN41" s="63"/>
      <c r="AO41" s="61"/>
      <c r="AP41" s="63">
        <v>651</v>
      </c>
      <c r="AQ41" s="61"/>
      <c r="AR41" s="61"/>
      <c r="AS41" s="68">
        <v>192</v>
      </c>
      <c r="AT41" s="64"/>
      <c r="AU41" s="61"/>
      <c r="AV41" s="64">
        <v>0.43630000000000002</v>
      </c>
      <c r="AW41" s="61"/>
      <c r="AX41" s="64"/>
      <c r="AY41" s="64"/>
      <c r="AZ41" s="64"/>
      <c r="BA41" s="64"/>
      <c r="BB41" s="64">
        <v>0.37569999999999998</v>
      </c>
      <c r="BC41" s="64">
        <v>0.18790000000000001</v>
      </c>
      <c r="BD41" s="64"/>
      <c r="BE41" s="64"/>
      <c r="BF41" s="68">
        <v>310</v>
      </c>
      <c r="BG41" s="64"/>
      <c r="BH41" s="61"/>
      <c r="BI41" s="64">
        <v>0.374</v>
      </c>
      <c r="BJ41" s="61"/>
      <c r="BK41" s="64"/>
      <c r="BL41" s="64"/>
      <c r="BM41" s="64"/>
      <c r="BN41" s="64"/>
      <c r="BO41" s="64">
        <v>0.50609999999999999</v>
      </c>
      <c r="BP41" s="64">
        <v>0.11990000000000001</v>
      </c>
      <c r="BQ41" s="64"/>
      <c r="BR41" s="64"/>
      <c r="BS41" s="68">
        <v>26</v>
      </c>
      <c r="BT41" s="64"/>
      <c r="BU41" s="61"/>
      <c r="BV41" s="64">
        <v>0.84619999999999995</v>
      </c>
      <c r="BW41" s="61"/>
      <c r="BX41" s="64"/>
      <c r="BY41" s="64"/>
      <c r="BZ41" s="64"/>
      <c r="CA41" s="64"/>
      <c r="CB41" s="64"/>
      <c r="CC41" s="64">
        <v>0.15379999999999999</v>
      </c>
      <c r="CD41" s="64"/>
      <c r="CE41" s="64"/>
      <c r="CF41" s="68">
        <v>89</v>
      </c>
      <c r="CG41" s="64">
        <v>1</v>
      </c>
      <c r="CH41" s="61"/>
      <c r="CI41" s="61"/>
      <c r="CJ41" s="61"/>
      <c r="CK41" s="61"/>
      <c r="CL41" s="61"/>
      <c r="CM41" s="68">
        <v>15</v>
      </c>
      <c r="CN41" s="64"/>
      <c r="CO41" s="61"/>
      <c r="CP41" s="64"/>
      <c r="CQ41" s="61"/>
      <c r="CR41" s="64"/>
      <c r="CS41" s="64"/>
      <c r="CT41" s="64"/>
      <c r="CU41" s="64"/>
      <c r="CV41" s="64">
        <v>1</v>
      </c>
      <c r="CW41" s="64"/>
      <c r="CX41" s="64"/>
      <c r="CY41" s="64"/>
      <c r="CZ41" s="68"/>
      <c r="DA41" s="64"/>
      <c r="DB41" s="64"/>
      <c r="DC41" s="64"/>
      <c r="DD41" s="64"/>
      <c r="DE41" s="64"/>
      <c r="DF41" s="64"/>
      <c r="DG41" s="64"/>
      <c r="DH41" s="68"/>
      <c r="DI41" s="64"/>
      <c r="DJ41" s="61"/>
      <c r="DK41" s="64"/>
      <c r="DL41" s="61"/>
      <c r="DM41" s="64"/>
      <c r="DN41" s="64"/>
      <c r="DO41" s="64"/>
      <c r="DP41" s="64"/>
      <c r="DQ41" s="64"/>
      <c r="DR41" s="64"/>
      <c r="DS41" s="64"/>
      <c r="DT41" s="63"/>
      <c r="DU41" s="68">
        <v>19</v>
      </c>
      <c r="DV41" s="64"/>
      <c r="DW41" s="64">
        <v>0.71430000000000005</v>
      </c>
      <c r="DX41" s="64"/>
      <c r="DY41" s="64">
        <v>0.28570000000000001</v>
      </c>
      <c r="DZ41" s="64"/>
      <c r="EA41" s="64"/>
      <c r="EB41" s="68"/>
      <c r="EC41" s="64"/>
      <c r="ED41" s="64"/>
      <c r="EE41" s="64"/>
      <c r="EF41" s="64"/>
      <c r="EG41" s="64"/>
      <c r="EH41" s="64"/>
      <c r="EI41" s="68"/>
      <c r="EJ41" s="64"/>
      <c r="EK41" s="64"/>
      <c r="EL41" s="64"/>
      <c r="EM41" s="64"/>
      <c r="EN41" s="64"/>
      <c r="EO41" s="64"/>
      <c r="EP41" s="64"/>
      <c r="EQ41" s="61"/>
      <c r="ER41" s="68"/>
      <c r="ES41" s="64"/>
      <c r="ET41" s="64"/>
      <c r="EU41" s="64"/>
      <c r="EV41" s="64"/>
      <c r="EW41" s="64"/>
      <c r="EX41" s="61"/>
      <c r="EY41" s="61"/>
      <c r="EZ41" s="61"/>
      <c r="FA41" s="61"/>
      <c r="FB41" s="62">
        <f t="shared" si="0"/>
        <v>39.47</v>
      </c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>
        <v>0.42</v>
      </c>
      <c r="HT41" s="61"/>
      <c r="HU41" s="61"/>
      <c r="HV41" s="61"/>
      <c r="HW41" s="61"/>
      <c r="HX41" s="61"/>
      <c r="HY41" s="61"/>
      <c r="HZ41" s="61"/>
      <c r="IA41" s="61">
        <v>1.68</v>
      </c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>
        <v>3.06</v>
      </c>
      <c r="JW41" s="61" t="s">
        <v>742</v>
      </c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>
        <v>0.69</v>
      </c>
      <c r="MG41" s="61" t="s">
        <v>780</v>
      </c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  <c r="MU41" s="61"/>
      <c r="MV41" s="61"/>
      <c r="MW41" s="61"/>
      <c r="MX41" s="61"/>
      <c r="MY41" s="61"/>
      <c r="MZ41" s="61"/>
      <c r="NA41" s="61"/>
      <c r="NB41" s="61"/>
      <c r="NC41" s="61"/>
      <c r="ND41" s="61"/>
      <c r="NE41" s="61"/>
      <c r="NF41" s="61"/>
      <c r="NG41" s="61"/>
      <c r="NH41" s="61"/>
      <c r="NI41" s="61"/>
      <c r="NJ41" s="61"/>
      <c r="NK41" s="61"/>
      <c r="NL41" s="61"/>
      <c r="NM41" s="61"/>
      <c r="NN41" s="61"/>
      <c r="NO41" s="61"/>
      <c r="NP41" s="61"/>
      <c r="NQ41" s="61"/>
      <c r="NR41" s="61"/>
      <c r="NS41" s="61"/>
      <c r="NT41" s="61"/>
      <c r="NU41" s="61"/>
      <c r="NV41" s="61"/>
      <c r="NW41" s="61"/>
      <c r="NX41" s="61"/>
      <c r="NY41" s="61"/>
      <c r="NZ41" s="61"/>
      <c r="OA41" s="61"/>
      <c r="OB41" s="61"/>
      <c r="OC41" s="61"/>
      <c r="OD41" s="61"/>
      <c r="OE41" s="61"/>
      <c r="OF41" s="61"/>
      <c r="OG41" s="61"/>
      <c r="OH41" s="61"/>
      <c r="OI41" s="61"/>
      <c r="OJ41" s="61"/>
      <c r="OK41" s="61"/>
      <c r="OL41" s="61"/>
      <c r="OM41" s="61"/>
      <c r="ON41" s="61"/>
      <c r="OO41" s="61"/>
      <c r="OP41" s="61"/>
      <c r="OQ41" s="61"/>
      <c r="OR41" s="61"/>
      <c r="OS41" s="61"/>
      <c r="OT41" s="61"/>
      <c r="OU41" s="61"/>
      <c r="OV41" s="62"/>
      <c r="OW41" s="62"/>
      <c r="OX41" s="62"/>
      <c r="OY41" s="62">
        <v>26.21</v>
      </c>
      <c r="OZ41" s="62"/>
      <c r="PA41" s="62"/>
      <c r="PB41" s="62"/>
      <c r="PC41" s="62"/>
      <c r="PD41" s="62"/>
      <c r="PE41" s="62"/>
      <c r="PF41" s="61"/>
      <c r="PG41" s="62"/>
      <c r="PH41" s="66"/>
      <c r="PI41" s="61"/>
      <c r="PJ41" s="61"/>
      <c r="PK41" s="61"/>
      <c r="PL41" s="61"/>
      <c r="PM41" s="61"/>
      <c r="PN41" s="61"/>
      <c r="PO41" s="61"/>
      <c r="PP41" s="61"/>
      <c r="PQ41" s="61"/>
      <c r="PR41" s="61"/>
      <c r="PS41" s="62"/>
      <c r="PT41" s="61"/>
      <c r="PU41" s="61"/>
      <c r="PV41" s="73">
        <v>0</v>
      </c>
      <c r="PW41" s="73">
        <v>0.9</v>
      </c>
      <c r="PX41" s="73">
        <v>7.41</v>
      </c>
      <c r="PY41" s="62"/>
      <c r="PZ41" s="62"/>
      <c r="QA41" s="62"/>
      <c r="QB41" s="62"/>
      <c r="QC41" s="62"/>
      <c r="QD41" s="62"/>
      <c r="QE41" s="62"/>
      <c r="QF41" s="61"/>
      <c r="QG41" s="62"/>
      <c r="QH41" s="61"/>
      <c r="QI41" s="62"/>
      <c r="QJ41" s="61"/>
      <c r="QK41" s="62"/>
      <c r="QL41" s="61"/>
      <c r="QM41" s="62"/>
      <c r="QN41" s="62"/>
      <c r="QO41" s="67"/>
      <c r="QP41" s="61"/>
      <c r="QQ41" s="62"/>
      <c r="QR41" s="62"/>
      <c r="QS41" s="61"/>
      <c r="QT41" s="61"/>
      <c r="QU41" s="61"/>
      <c r="QV41" s="61"/>
      <c r="QW41" s="62"/>
      <c r="QX41" s="61"/>
      <c r="QY41" s="61"/>
      <c r="QZ41" s="61"/>
      <c r="RA41" s="61"/>
      <c r="RB41" s="61"/>
      <c r="RC41" s="61"/>
      <c r="RD41" s="61"/>
      <c r="RE41" s="61"/>
      <c r="RF41" s="61"/>
      <c r="RG41" s="61"/>
      <c r="RH41" s="61"/>
      <c r="RI41" s="61"/>
      <c r="RJ41" s="61"/>
      <c r="RK41" s="61"/>
      <c r="RL41" s="61"/>
      <c r="RM41" s="61"/>
      <c r="RN41" s="61"/>
      <c r="RO41" s="61"/>
      <c r="RP41" s="61"/>
      <c r="RQ41" s="61"/>
      <c r="RR41" s="61"/>
      <c r="RS41" s="61"/>
      <c r="RT41" s="61"/>
      <c r="RU41" s="61"/>
      <c r="RV41" s="61"/>
      <c r="RW41" s="61"/>
      <c r="RX41" s="61"/>
      <c r="RY41" s="61"/>
      <c r="RZ41" s="61"/>
      <c r="SA41" s="61"/>
      <c r="SB41" s="61"/>
      <c r="SC41" s="61"/>
      <c r="SD41" s="61"/>
      <c r="SE41" s="61"/>
      <c r="SF41" s="61"/>
      <c r="SG41" s="61"/>
      <c r="SH41" s="61"/>
      <c r="SI41" s="61"/>
      <c r="SJ41" s="61"/>
      <c r="SK41" s="61"/>
      <c r="SL41" s="61"/>
      <c r="SM41" s="61"/>
      <c r="SN41" s="61"/>
      <c r="SO41" s="61"/>
      <c r="SP41" s="61"/>
      <c r="SQ41" s="61"/>
      <c r="SR41" s="61"/>
      <c r="SS41" s="61"/>
      <c r="ST41" s="61"/>
      <c r="SU41" s="61"/>
      <c r="SV41" s="61"/>
      <c r="SW41" s="61"/>
      <c r="SX41" s="61"/>
      <c r="SY41" s="61"/>
      <c r="SZ41" s="61"/>
      <c r="TA41" s="61"/>
      <c r="TB41" s="61"/>
      <c r="TC41" s="61"/>
      <c r="TD41" s="61"/>
      <c r="TE41" s="61"/>
      <c r="TF41" s="61"/>
      <c r="TG41" s="61"/>
      <c r="TH41" s="61"/>
      <c r="TI41" s="61"/>
      <c r="TJ41" s="61"/>
      <c r="TK41" s="61"/>
      <c r="TL41" s="61"/>
      <c r="TM41" s="61"/>
      <c r="TN41" s="61"/>
      <c r="TO41" s="61"/>
      <c r="TP41" s="61"/>
      <c r="TQ41" s="61"/>
      <c r="TR41" s="61"/>
      <c r="TS41" s="61"/>
      <c r="TT41" s="61"/>
      <c r="TU41" s="61"/>
      <c r="TV41" s="61"/>
      <c r="TW41" s="61"/>
      <c r="TX41" s="61"/>
      <c r="TY41" s="61"/>
      <c r="TZ41" s="61"/>
      <c r="UA41" s="61"/>
      <c r="UB41" s="61"/>
      <c r="UC41" s="61"/>
      <c r="UD41" s="61"/>
      <c r="UE41" s="61"/>
      <c r="UF41" s="61"/>
      <c r="UG41" s="61"/>
      <c r="UH41" s="61"/>
      <c r="UI41" s="61"/>
      <c r="UJ41" s="61"/>
      <c r="UK41" s="61"/>
      <c r="UL41" s="61"/>
      <c r="UM41" s="61"/>
      <c r="UN41" s="61"/>
      <c r="UO41" s="61"/>
      <c r="UP41" s="61"/>
      <c r="UQ41" s="61"/>
      <c r="UR41" s="61"/>
      <c r="US41" s="61"/>
      <c r="UT41" s="61"/>
      <c r="UU41" s="61"/>
      <c r="UV41" s="61"/>
      <c r="UW41" s="61"/>
      <c r="UX41" s="61"/>
      <c r="UY41" s="61"/>
      <c r="UZ41" s="61"/>
      <c r="VA41" s="61"/>
      <c r="VB41" s="61"/>
      <c r="VC41" s="61"/>
      <c r="VD41" s="61"/>
      <c r="VE41" s="61"/>
      <c r="VF41" s="61"/>
      <c r="VG41" s="61"/>
      <c r="VH41" s="61"/>
      <c r="VI41" s="61"/>
      <c r="VJ41" s="61"/>
      <c r="VK41" s="61"/>
      <c r="VL41" s="61"/>
      <c r="VM41" s="61"/>
      <c r="VN41" s="61"/>
      <c r="VO41" s="61"/>
      <c r="VP41" s="61"/>
      <c r="VQ41" s="61"/>
      <c r="VR41" s="61"/>
      <c r="VS41" s="61"/>
      <c r="VT41" s="61"/>
      <c r="VU41" s="61"/>
      <c r="VV41" s="61"/>
      <c r="VW41" s="61"/>
      <c r="VX41" s="61"/>
      <c r="VY41" s="61"/>
      <c r="VZ41" s="61"/>
      <c r="WA41" s="61"/>
      <c r="WB41" s="61"/>
      <c r="WC41" s="61"/>
      <c r="WD41" s="61"/>
      <c r="WE41" s="61"/>
      <c r="WF41" s="61"/>
      <c r="WG41" s="61"/>
      <c r="WH41" s="61"/>
      <c r="WI41" s="61"/>
      <c r="WJ41" s="61"/>
      <c r="WK41" s="61"/>
      <c r="WL41" s="61"/>
      <c r="WM41" s="61"/>
      <c r="WN41" s="61"/>
      <c r="WO41" s="61"/>
      <c r="WP41" s="61"/>
      <c r="WQ41" s="61"/>
      <c r="WR41" s="61"/>
      <c r="WS41" s="61"/>
      <c r="WT41" s="61"/>
      <c r="WU41" s="61"/>
      <c r="WV41" s="61"/>
      <c r="WW41" s="61"/>
      <c r="WX41" s="61"/>
      <c r="WY41" s="61"/>
      <c r="WZ41" s="61"/>
      <c r="XA41" s="61"/>
      <c r="XB41" s="61"/>
      <c r="XC41" s="61"/>
      <c r="XD41" s="61"/>
      <c r="XE41" s="61"/>
      <c r="XF41" s="61"/>
      <c r="XG41" s="61"/>
      <c r="XH41" s="61"/>
      <c r="XI41" s="61"/>
      <c r="XJ41" s="61"/>
      <c r="XK41" s="61"/>
      <c r="XL41" s="61"/>
      <c r="XM41" s="61"/>
      <c r="XN41" s="61"/>
      <c r="XO41" s="61"/>
      <c r="XP41" s="61"/>
      <c r="XQ41" s="61"/>
      <c r="XR41" s="61"/>
      <c r="XS41" s="61"/>
      <c r="XT41" s="61"/>
      <c r="XU41" s="61"/>
      <c r="XV41" s="61"/>
      <c r="XW41" s="61"/>
      <c r="XX41" s="61"/>
      <c r="XY41" s="61"/>
      <c r="XZ41" s="61"/>
      <c r="YA41" s="61"/>
      <c r="YB41" s="61"/>
      <c r="YC41" s="61"/>
      <c r="YD41" s="61"/>
      <c r="YE41" s="61"/>
      <c r="YF41" s="61"/>
      <c r="YG41" s="61"/>
      <c r="YH41" s="61"/>
      <c r="YI41" s="61"/>
      <c r="YJ41" s="61"/>
      <c r="YK41" s="61"/>
      <c r="YL41" s="61"/>
      <c r="YM41" s="61"/>
      <c r="YN41" s="61"/>
      <c r="YO41" s="61"/>
      <c r="YP41" s="61"/>
      <c r="YQ41" s="61"/>
      <c r="YR41" s="61"/>
      <c r="YS41" s="61"/>
      <c r="YT41" s="61"/>
      <c r="YU41" s="61"/>
      <c r="YV41" s="61"/>
      <c r="YW41" s="61"/>
      <c r="YX41" s="61"/>
      <c r="YY41" s="61"/>
      <c r="YZ41" s="61"/>
      <c r="ZA41" s="61"/>
    </row>
    <row r="42" spans="1:677" x14ac:dyDescent="0.25">
      <c r="A42" s="61"/>
      <c r="B42" s="68" t="s">
        <v>781</v>
      </c>
      <c r="C42" s="61"/>
      <c r="D42" s="61"/>
      <c r="E42" s="73">
        <v>80.02</v>
      </c>
      <c r="F42" s="61"/>
      <c r="G42" s="61"/>
      <c r="H42" s="61"/>
      <c r="I42" s="61"/>
      <c r="J42" s="61"/>
      <c r="K42" s="61"/>
      <c r="L42" s="61"/>
      <c r="M42" s="62">
        <v>39.130000000000003</v>
      </c>
      <c r="N42" s="61">
        <v>39.21</v>
      </c>
      <c r="O42" s="61"/>
      <c r="P42" s="62"/>
      <c r="Q42" s="61"/>
      <c r="R42" s="62"/>
      <c r="S42" s="61"/>
      <c r="T42" s="61"/>
      <c r="U42" s="61">
        <v>24</v>
      </c>
      <c r="V42" s="61">
        <v>174</v>
      </c>
      <c r="W42" s="61">
        <v>2017</v>
      </c>
      <c r="X42" s="61"/>
      <c r="Y42" s="61"/>
      <c r="Z42" s="61"/>
      <c r="AA42" s="62"/>
      <c r="AB42" s="61"/>
      <c r="AC42" s="61">
        <v>20</v>
      </c>
      <c r="AD42" s="61">
        <v>4</v>
      </c>
      <c r="AE42" s="61">
        <v>0</v>
      </c>
      <c r="AF42" s="61">
        <v>0</v>
      </c>
      <c r="AG42" s="61">
        <v>0</v>
      </c>
      <c r="AH42" s="61">
        <v>0</v>
      </c>
      <c r="AI42" s="61"/>
      <c r="AJ42" s="61"/>
      <c r="AK42" s="63"/>
      <c r="AL42" s="69"/>
      <c r="AM42" s="63"/>
      <c r="AN42" s="63"/>
      <c r="AO42" s="61"/>
      <c r="AP42" s="63">
        <v>1213</v>
      </c>
      <c r="AQ42" s="61"/>
      <c r="AR42" s="61"/>
      <c r="AS42" s="68">
        <v>2</v>
      </c>
      <c r="AT42" s="64">
        <v>0.14430000000000001</v>
      </c>
      <c r="AU42" s="61"/>
      <c r="AV42" s="64">
        <v>0.3659</v>
      </c>
      <c r="AW42" s="61"/>
      <c r="AX42" s="64"/>
      <c r="AY42" s="64"/>
      <c r="AZ42" s="64"/>
      <c r="BA42" s="64"/>
      <c r="BB42" s="64">
        <v>0.22140000000000001</v>
      </c>
      <c r="BC42" s="64">
        <v>0.25900000000000001</v>
      </c>
      <c r="BD42" s="64">
        <v>9.4000000000000004E-3</v>
      </c>
      <c r="BE42" s="64"/>
      <c r="BF42" s="68">
        <v>943</v>
      </c>
      <c r="BG42" s="64">
        <v>2.4799999999999999E-2</v>
      </c>
      <c r="BH42" s="61"/>
      <c r="BI42" s="64">
        <v>0.2243</v>
      </c>
      <c r="BJ42" s="61"/>
      <c r="BK42" s="64"/>
      <c r="BL42" s="64"/>
      <c r="BM42" s="64"/>
      <c r="BN42" s="64">
        <v>5.0000000000000001E-4</v>
      </c>
      <c r="BO42" s="64">
        <v>0.52049999999999996</v>
      </c>
      <c r="BP42" s="64">
        <v>0.22969999999999999</v>
      </c>
      <c r="BQ42" s="64">
        <v>2.0000000000000001E-4</v>
      </c>
      <c r="BR42" s="64"/>
      <c r="BS42" s="68"/>
      <c r="BT42" s="64"/>
      <c r="BU42" s="61"/>
      <c r="BV42" s="64"/>
      <c r="BW42" s="61"/>
      <c r="BX42" s="64"/>
      <c r="BY42" s="64"/>
      <c r="BZ42" s="64"/>
      <c r="CA42" s="64"/>
      <c r="CB42" s="64"/>
      <c r="CC42" s="64"/>
      <c r="CD42" s="64"/>
      <c r="CE42" s="64"/>
      <c r="CF42" s="68">
        <v>109</v>
      </c>
      <c r="CG42" s="64">
        <v>1</v>
      </c>
      <c r="CH42" s="61"/>
      <c r="CI42" s="61"/>
      <c r="CJ42" s="61"/>
      <c r="CK42" s="61"/>
      <c r="CL42" s="61"/>
      <c r="CM42" s="68">
        <v>134</v>
      </c>
      <c r="CN42" s="64"/>
      <c r="CO42" s="61"/>
      <c r="CP42" s="64"/>
      <c r="CQ42" s="61"/>
      <c r="CR42" s="64"/>
      <c r="CS42" s="64"/>
      <c r="CT42" s="64"/>
      <c r="CU42" s="64">
        <v>0.16539999999999999</v>
      </c>
      <c r="CV42" s="64">
        <v>0.79310000000000003</v>
      </c>
      <c r="CW42" s="64"/>
      <c r="CX42" s="64">
        <v>4.1500000000000002E-2</v>
      </c>
      <c r="CY42" s="64"/>
      <c r="CZ42" s="68"/>
      <c r="DA42" s="64"/>
      <c r="DB42" s="64"/>
      <c r="DC42" s="64"/>
      <c r="DD42" s="64"/>
      <c r="DE42" s="64"/>
      <c r="DF42" s="64"/>
      <c r="DG42" s="64"/>
      <c r="DH42" s="68"/>
      <c r="DI42" s="64"/>
      <c r="DJ42" s="61"/>
      <c r="DK42" s="64"/>
      <c r="DL42" s="61"/>
      <c r="DM42" s="64"/>
      <c r="DN42" s="64"/>
      <c r="DO42" s="64"/>
      <c r="DP42" s="64"/>
      <c r="DQ42" s="64"/>
      <c r="DR42" s="64"/>
      <c r="DS42" s="64"/>
      <c r="DT42" s="63"/>
      <c r="DU42" s="68">
        <v>25</v>
      </c>
      <c r="DV42" s="64">
        <v>7.9000000000000008E-3</v>
      </c>
      <c r="DW42" s="64">
        <v>0.249</v>
      </c>
      <c r="DX42" s="64">
        <v>0.11899999999999999</v>
      </c>
      <c r="DY42" s="64">
        <v>8.8999999999999996E-2</v>
      </c>
      <c r="DZ42" s="64">
        <v>0.53500000000000003</v>
      </c>
      <c r="EA42" s="64"/>
      <c r="EB42" s="68"/>
      <c r="EC42" s="64"/>
      <c r="ED42" s="64"/>
      <c r="EE42" s="64"/>
      <c r="EF42" s="64"/>
      <c r="EG42" s="64"/>
      <c r="EH42" s="64"/>
      <c r="EI42" s="68"/>
      <c r="EJ42" s="64"/>
      <c r="EK42" s="64"/>
      <c r="EL42" s="64"/>
      <c r="EM42" s="64"/>
      <c r="EN42" s="64"/>
      <c r="EO42" s="64"/>
      <c r="EP42" s="64"/>
      <c r="EQ42" s="61"/>
      <c r="ER42" s="68"/>
      <c r="ES42" s="64"/>
      <c r="ET42" s="64"/>
      <c r="EU42" s="64"/>
      <c r="EV42" s="64"/>
      <c r="EW42" s="64"/>
      <c r="EX42" s="61"/>
      <c r="EY42" s="61"/>
      <c r="EZ42" s="61"/>
      <c r="FA42" s="61"/>
      <c r="FB42" s="62">
        <f t="shared" si="0"/>
        <v>80.02</v>
      </c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>
        <v>5.35</v>
      </c>
      <c r="JW42" s="61" t="s">
        <v>780</v>
      </c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>
        <v>14.44</v>
      </c>
      <c r="MG42" s="61" t="s">
        <v>744</v>
      </c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  <c r="MU42" s="61"/>
      <c r="MV42" s="61"/>
      <c r="MW42" s="61"/>
      <c r="MX42" s="61"/>
      <c r="MY42" s="61"/>
      <c r="MZ42" s="61"/>
      <c r="NA42" s="61"/>
      <c r="NB42" s="61"/>
      <c r="NC42" s="61"/>
      <c r="ND42" s="61"/>
      <c r="NE42" s="61"/>
      <c r="NF42" s="61"/>
      <c r="NG42" s="61"/>
      <c r="NH42" s="61"/>
      <c r="NI42" s="61"/>
      <c r="NJ42" s="61"/>
      <c r="NK42" s="61"/>
      <c r="NL42" s="61"/>
      <c r="NM42" s="61"/>
      <c r="NN42" s="61"/>
      <c r="NO42" s="61"/>
      <c r="NP42" s="61"/>
      <c r="NQ42" s="61"/>
      <c r="NR42" s="61"/>
      <c r="NS42" s="61"/>
      <c r="NT42" s="61"/>
      <c r="NU42" s="61"/>
      <c r="NV42" s="61"/>
      <c r="NW42" s="61"/>
      <c r="NX42" s="61"/>
      <c r="NY42" s="61"/>
      <c r="NZ42" s="61"/>
      <c r="OA42" s="61"/>
      <c r="OB42" s="61"/>
      <c r="OC42" s="61"/>
      <c r="OD42" s="61"/>
      <c r="OE42" s="61"/>
      <c r="OF42" s="61"/>
      <c r="OG42" s="61"/>
      <c r="OH42" s="61"/>
      <c r="OI42" s="61"/>
      <c r="OJ42" s="61"/>
      <c r="OK42" s="61"/>
      <c r="OL42" s="61"/>
      <c r="OM42" s="61"/>
      <c r="ON42" s="61"/>
      <c r="OO42" s="61"/>
      <c r="OP42" s="61"/>
      <c r="OQ42" s="61"/>
      <c r="OR42" s="61"/>
      <c r="OS42" s="61"/>
      <c r="OT42" s="61"/>
      <c r="OU42" s="61"/>
      <c r="OV42" s="62"/>
      <c r="OW42" s="62"/>
      <c r="OX42" s="62"/>
      <c r="OY42" s="62">
        <v>45.59</v>
      </c>
      <c r="OZ42" s="62"/>
      <c r="PA42" s="62">
        <v>12.96</v>
      </c>
      <c r="PB42" s="62"/>
      <c r="PC42" s="62"/>
      <c r="PD42" s="62"/>
      <c r="PE42" s="62"/>
      <c r="PF42" s="61"/>
      <c r="PG42" s="62"/>
      <c r="PH42" s="66"/>
      <c r="PI42" s="61"/>
      <c r="PJ42" s="61"/>
      <c r="PK42" s="61"/>
      <c r="PL42" s="61"/>
      <c r="PM42" s="61"/>
      <c r="PN42" s="61"/>
      <c r="PO42" s="61"/>
      <c r="PP42" s="61"/>
      <c r="PQ42" s="61"/>
      <c r="PR42" s="61"/>
      <c r="PS42" s="62"/>
      <c r="PT42" s="61"/>
      <c r="PU42" s="61"/>
      <c r="PV42" s="73">
        <v>1.68</v>
      </c>
      <c r="PW42" s="73">
        <v>1.78</v>
      </c>
      <c r="PX42" s="73">
        <v>0</v>
      </c>
      <c r="PY42" s="62"/>
      <c r="PZ42" s="62"/>
      <c r="QA42" s="62"/>
      <c r="QB42" s="62"/>
      <c r="QC42" s="62"/>
      <c r="QD42" s="62"/>
      <c r="QE42" s="62"/>
      <c r="QF42" s="61"/>
      <c r="QG42" s="62"/>
      <c r="QH42" s="61"/>
      <c r="QI42" s="62"/>
      <c r="QJ42" s="61"/>
      <c r="QK42" s="62"/>
      <c r="QL42" s="61"/>
      <c r="QM42" s="62"/>
      <c r="QN42" s="62"/>
      <c r="QO42" s="67"/>
      <c r="QP42" s="61"/>
      <c r="QQ42" s="62"/>
      <c r="QR42" s="62"/>
      <c r="QS42" s="61"/>
      <c r="QT42" s="61"/>
      <c r="QU42" s="61"/>
      <c r="QV42" s="61"/>
      <c r="QW42" s="62"/>
      <c r="QX42" s="61"/>
      <c r="QY42" s="61"/>
      <c r="QZ42" s="61"/>
      <c r="RA42" s="61"/>
      <c r="RB42" s="61"/>
      <c r="RC42" s="61"/>
      <c r="RD42" s="61"/>
      <c r="RE42" s="61"/>
      <c r="RF42" s="61"/>
      <c r="RG42" s="61"/>
      <c r="RH42" s="61"/>
      <c r="RI42" s="61"/>
      <c r="RJ42" s="61"/>
      <c r="RK42" s="61"/>
      <c r="RL42" s="61"/>
      <c r="RM42" s="61"/>
      <c r="RN42" s="61"/>
      <c r="RO42" s="61"/>
      <c r="RP42" s="61"/>
      <c r="RQ42" s="61"/>
      <c r="RR42" s="61"/>
      <c r="RS42" s="61"/>
      <c r="RT42" s="61"/>
      <c r="RU42" s="61"/>
      <c r="RV42" s="61"/>
      <c r="RW42" s="61"/>
      <c r="RX42" s="61"/>
      <c r="RY42" s="61"/>
      <c r="RZ42" s="61"/>
      <c r="SA42" s="61"/>
      <c r="SB42" s="61"/>
      <c r="SC42" s="61"/>
      <c r="SD42" s="61"/>
      <c r="SE42" s="61"/>
      <c r="SF42" s="61"/>
      <c r="SG42" s="61"/>
      <c r="SH42" s="61"/>
      <c r="SI42" s="61"/>
      <c r="SJ42" s="61"/>
      <c r="SK42" s="61"/>
      <c r="SL42" s="61"/>
      <c r="SM42" s="61"/>
      <c r="SN42" s="61"/>
      <c r="SO42" s="61"/>
      <c r="SP42" s="61"/>
      <c r="SQ42" s="61"/>
      <c r="SR42" s="61"/>
      <c r="SS42" s="61"/>
      <c r="ST42" s="61"/>
      <c r="SU42" s="61"/>
      <c r="SV42" s="61"/>
      <c r="SW42" s="61"/>
      <c r="SX42" s="61"/>
      <c r="SY42" s="61"/>
      <c r="SZ42" s="61"/>
      <c r="TA42" s="61"/>
      <c r="TB42" s="61"/>
      <c r="TC42" s="61"/>
      <c r="TD42" s="61"/>
      <c r="TE42" s="61"/>
      <c r="TF42" s="61"/>
      <c r="TG42" s="61"/>
      <c r="TH42" s="61"/>
      <c r="TI42" s="61"/>
      <c r="TJ42" s="61"/>
      <c r="TK42" s="61"/>
      <c r="TL42" s="61"/>
      <c r="TM42" s="61"/>
      <c r="TN42" s="61"/>
      <c r="TO42" s="61"/>
      <c r="TP42" s="61"/>
      <c r="TQ42" s="61"/>
      <c r="TR42" s="61"/>
      <c r="TS42" s="61"/>
      <c r="TT42" s="61"/>
      <c r="TU42" s="61"/>
      <c r="TV42" s="61"/>
      <c r="TW42" s="61"/>
      <c r="TX42" s="61"/>
      <c r="TY42" s="61"/>
      <c r="TZ42" s="61"/>
      <c r="UA42" s="61"/>
      <c r="UB42" s="61"/>
      <c r="UC42" s="61"/>
      <c r="UD42" s="61"/>
      <c r="UE42" s="61"/>
      <c r="UF42" s="61"/>
      <c r="UG42" s="61"/>
      <c r="UH42" s="61"/>
      <c r="UI42" s="61"/>
      <c r="UJ42" s="61"/>
      <c r="UK42" s="61"/>
      <c r="UL42" s="61"/>
      <c r="UM42" s="61"/>
      <c r="UN42" s="61"/>
      <c r="UO42" s="61"/>
      <c r="UP42" s="61"/>
      <c r="UQ42" s="61"/>
      <c r="UR42" s="61"/>
      <c r="US42" s="61"/>
      <c r="UT42" s="61"/>
      <c r="UU42" s="61"/>
      <c r="UV42" s="61"/>
      <c r="UW42" s="61"/>
      <c r="UX42" s="61"/>
      <c r="UY42" s="61"/>
      <c r="UZ42" s="61"/>
      <c r="VA42" s="61"/>
      <c r="VB42" s="61"/>
      <c r="VC42" s="61"/>
      <c r="VD42" s="61"/>
      <c r="VE42" s="61"/>
      <c r="VF42" s="61"/>
      <c r="VG42" s="61"/>
      <c r="VH42" s="61"/>
      <c r="VI42" s="61"/>
      <c r="VJ42" s="61"/>
      <c r="VK42" s="61"/>
      <c r="VL42" s="61"/>
      <c r="VM42" s="61"/>
      <c r="VN42" s="61"/>
      <c r="VO42" s="61"/>
      <c r="VP42" s="61"/>
      <c r="VQ42" s="61"/>
      <c r="VR42" s="61"/>
      <c r="VS42" s="61"/>
      <c r="VT42" s="61"/>
      <c r="VU42" s="61"/>
      <c r="VV42" s="61"/>
      <c r="VW42" s="61"/>
      <c r="VX42" s="61"/>
      <c r="VY42" s="61"/>
      <c r="VZ42" s="61"/>
      <c r="WA42" s="61"/>
      <c r="WB42" s="61"/>
      <c r="WC42" s="61"/>
      <c r="WD42" s="61"/>
      <c r="WE42" s="61"/>
      <c r="WF42" s="61"/>
      <c r="WG42" s="61"/>
      <c r="WH42" s="61"/>
      <c r="WI42" s="61"/>
      <c r="WJ42" s="61"/>
      <c r="WK42" s="61"/>
      <c r="WL42" s="61"/>
      <c r="WM42" s="61"/>
      <c r="WN42" s="61"/>
      <c r="WO42" s="61"/>
      <c r="WP42" s="61"/>
      <c r="WQ42" s="61"/>
      <c r="WR42" s="61"/>
      <c r="WS42" s="61"/>
      <c r="WT42" s="61"/>
      <c r="WU42" s="61"/>
      <c r="WV42" s="61"/>
      <c r="WW42" s="61"/>
      <c r="WX42" s="61"/>
      <c r="WY42" s="61"/>
      <c r="WZ42" s="61"/>
      <c r="XA42" s="61"/>
      <c r="XB42" s="61"/>
      <c r="XC42" s="61"/>
      <c r="XD42" s="61"/>
      <c r="XE42" s="61"/>
      <c r="XF42" s="61"/>
      <c r="XG42" s="61"/>
      <c r="XH42" s="61"/>
      <c r="XI42" s="61"/>
      <c r="XJ42" s="61"/>
      <c r="XK42" s="61"/>
      <c r="XL42" s="61"/>
      <c r="XM42" s="61"/>
      <c r="XN42" s="61"/>
      <c r="XO42" s="61"/>
      <c r="XP42" s="61"/>
      <c r="XQ42" s="61"/>
      <c r="XR42" s="61"/>
      <c r="XS42" s="61"/>
      <c r="XT42" s="61"/>
      <c r="XU42" s="61"/>
      <c r="XV42" s="61"/>
      <c r="XW42" s="61"/>
      <c r="XX42" s="61"/>
      <c r="XY42" s="61"/>
      <c r="XZ42" s="61"/>
      <c r="YA42" s="61"/>
      <c r="YB42" s="61"/>
      <c r="YC42" s="61"/>
      <c r="YD42" s="61"/>
      <c r="YE42" s="61"/>
      <c r="YF42" s="61"/>
      <c r="YG42" s="61"/>
      <c r="YH42" s="61"/>
      <c r="YI42" s="61"/>
      <c r="YJ42" s="61"/>
      <c r="YK42" s="61"/>
      <c r="YL42" s="61"/>
      <c r="YM42" s="61"/>
      <c r="YN42" s="61"/>
      <c r="YO42" s="61"/>
      <c r="YP42" s="61"/>
      <c r="YQ42" s="61"/>
      <c r="YR42" s="61"/>
      <c r="YS42" s="61"/>
      <c r="YT42" s="61"/>
      <c r="YU42" s="61"/>
      <c r="YV42" s="61"/>
      <c r="YW42" s="61"/>
      <c r="YX42" s="61"/>
      <c r="YY42" s="61"/>
      <c r="YZ42" s="61"/>
      <c r="ZA42" s="61"/>
    </row>
    <row r="43" spans="1:677" x14ac:dyDescent="0.25">
      <c r="A43" s="61"/>
      <c r="B43" s="68" t="s">
        <v>782</v>
      </c>
      <c r="C43" s="61"/>
      <c r="D43" s="61"/>
      <c r="E43" s="73">
        <v>82.98</v>
      </c>
      <c r="F43" s="61"/>
      <c r="G43" s="61"/>
      <c r="H43" s="61"/>
      <c r="I43" s="61"/>
      <c r="J43" s="61"/>
      <c r="K43" s="61"/>
      <c r="L43" s="61"/>
      <c r="M43" s="62">
        <v>25.58</v>
      </c>
      <c r="N43" s="61">
        <v>12.480000000000002</v>
      </c>
      <c r="O43" s="61"/>
      <c r="P43" s="62"/>
      <c r="Q43" s="61"/>
      <c r="R43" s="62"/>
      <c r="S43" s="61"/>
      <c r="T43" s="61"/>
      <c r="U43" s="61">
        <v>26</v>
      </c>
      <c r="V43" s="61">
        <v>563</v>
      </c>
      <c r="W43" s="61">
        <v>2307</v>
      </c>
      <c r="X43" s="61"/>
      <c r="Y43" s="61"/>
      <c r="Z43" s="61"/>
      <c r="AA43" s="62"/>
      <c r="AB43" s="61"/>
      <c r="AC43" s="61">
        <v>26</v>
      </c>
      <c r="AD43" s="61">
        <v>0</v>
      </c>
      <c r="AE43" s="61">
        <v>0</v>
      </c>
      <c r="AF43" s="61">
        <v>0</v>
      </c>
      <c r="AG43" s="61">
        <v>1</v>
      </c>
      <c r="AH43" s="61">
        <v>0</v>
      </c>
      <c r="AI43" s="61"/>
      <c r="AJ43" s="61"/>
      <c r="AK43" s="63"/>
      <c r="AL43" s="69"/>
      <c r="AM43" s="63"/>
      <c r="AN43" s="63"/>
      <c r="AO43" s="61"/>
      <c r="AP43" s="63">
        <v>1581</v>
      </c>
      <c r="AQ43" s="61"/>
      <c r="AR43" s="61"/>
      <c r="AS43" s="68">
        <v>1</v>
      </c>
      <c r="AT43" s="64">
        <v>8.5900000000000004E-2</v>
      </c>
      <c r="AU43" s="61"/>
      <c r="AV43" s="64">
        <v>0.4471</v>
      </c>
      <c r="AW43" s="61"/>
      <c r="AX43" s="64"/>
      <c r="AY43" s="64"/>
      <c r="AZ43" s="64"/>
      <c r="BA43" s="64"/>
      <c r="BB43" s="64">
        <v>0.14369999999999999</v>
      </c>
      <c r="BC43" s="64">
        <v>0.32340000000000002</v>
      </c>
      <c r="BD43" s="64"/>
      <c r="BE43" s="64"/>
      <c r="BF43" s="68">
        <v>1085</v>
      </c>
      <c r="BG43" s="64">
        <v>0.26450000000000001</v>
      </c>
      <c r="BH43" s="61"/>
      <c r="BI43" s="64">
        <v>0.1588</v>
      </c>
      <c r="BJ43" s="61"/>
      <c r="BK43" s="64"/>
      <c r="BL43" s="64">
        <v>6.1800000000000001E-2</v>
      </c>
      <c r="BM43" s="64">
        <v>1.37E-2</v>
      </c>
      <c r="BN43" s="64">
        <v>6.7299999999999999E-2</v>
      </c>
      <c r="BO43" s="64">
        <v>0.33289999999999997</v>
      </c>
      <c r="BP43" s="64">
        <v>0.1011</v>
      </c>
      <c r="BQ43" s="64"/>
      <c r="BR43" s="64"/>
      <c r="BS43" s="68">
        <v>87</v>
      </c>
      <c r="BT43" s="64">
        <v>1.0200000000000001E-2</v>
      </c>
      <c r="BU43" s="61"/>
      <c r="BV43" s="64">
        <v>0.25340000000000001</v>
      </c>
      <c r="BW43" s="61"/>
      <c r="BX43" s="64"/>
      <c r="BY43" s="64"/>
      <c r="BZ43" s="64"/>
      <c r="CA43" s="64">
        <v>0.32500000000000001</v>
      </c>
      <c r="CB43" s="64">
        <v>0.38579999999999998</v>
      </c>
      <c r="CC43" s="64">
        <v>2.5600000000000001E-2</v>
      </c>
      <c r="CD43" s="64"/>
      <c r="CE43" s="64"/>
      <c r="CF43" s="68">
        <v>156</v>
      </c>
      <c r="CG43" s="64">
        <v>1</v>
      </c>
      <c r="CH43" s="61"/>
      <c r="CI43" s="61"/>
      <c r="CJ43" s="61"/>
      <c r="CK43" s="61"/>
      <c r="CL43" s="61"/>
      <c r="CM43" s="68">
        <v>31</v>
      </c>
      <c r="CN43" s="64"/>
      <c r="CO43" s="61"/>
      <c r="CP43" s="64"/>
      <c r="CQ43" s="61"/>
      <c r="CR43" s="64"/>
      <c r="CS43" s="64"/>
      <c r="CT43" s="64">
        <v>1.6400000000000001E-2</v>
      </c>
      <c r="CU43" s="64">
        <v>0.7228</v>
      </c>
      <c r="CV43" s="64">
        <v>0.2429</v>
      </c>
      <c r="CW43" s="64"/>
      <c r="CX43" s="64">
        <v>1.78E-2</v>
      </c>
      <c r="CY43" s="64"/>
      <c r="CZ43" s="68"/>
      <c r="DA43" s="64"/>
      <c r="DB43" s="64"/>
      <c r="DC43" s="64"/>
      <c r="DD43" s="64"/>
      <c r="DE43" s="64"/>
      <c r="DF43" s="64"/>
      <c r="DG43" s="64"/>
      <c r="DH43" s="68"/>
      <c r="DI43" s="64"/>
      <c r="DJ43" s="61"/>
      <c r="DK43" s="64"/>
      <c r="DL43" s="61"/>
      <c r="DM43" s="64"/>
      <c r="DN43" s="64"/>
      <c r="DO43" s="64"/>
      <c r="DP43" s="64"/>
      <c r="DQ43" s="64"/>
      <c r="DR43" s="64"/>
      <c r="DS43" s="64"/>
      <c r="DT43" s="63"/>
      <c r="DU43" s="68">
        <v>205</v>
      </c>
      <c r="DV43" s="64">
        <v>0.2883</v>
      </c>
      <c r="DW43" s="64">
        <v>0.23780000000000001</v>
      </c>
      <c r="DX43" s="64">
        <v>0.22450000000000001</v>
      </c>
      <c r="DY43" s="64">
        <v>0.2298</v>
      </c>
      <c r="DZ43" s="64">
        <v>1.95E-2</v>
      </c>
      <c r="EA43" s="64"/>
      <c r="EB43" s="68">
        <v>1</v>
      </c>
      <c r="EC43" s="64">
        <v>0.84099999999999997</v>
      </c>
      <c r="ED43" s="64">
        <v>9.9900000000000003E-2</v>
      </c>
      <c r="EE43" s="64">
        <v>2.1000000000000001E-2</v>
      </c>
      <c r="EF43" s="64">
        <v>3.8100000000000002E-2</v>
      </c>
      <c r="EG43" s="64"/>
      <c r="EH43" s="64"/>
      <c r="EI43" s="68">
        <v>15</v>
      </c>
      <c r="EJ43" s="64"/>
      <c r="EK43" s="64"/>
      <c r="EL43" s="64">
        <v>0.51990000000000003</v>
      </c>
      <c r="EM43" s="64">
        <v>0.44790000000000002</v>
      </c>
      <c r="EN43" s="64">
        <v>3.2199999999999999E-2</v>
      </c>
      <c r="EO43" s="64"/>
      <c r="EP43" s="64"/>
      <c r="EQ43" s="61"/>
      <c r="ER43" s="68"/>
      <c r="ES43" s="64"/>
      <c r="ET43" s="64"/>
      <c r="EU43" s="64"/>
      <c r="EV43" s="64"/>
      <c r="EW43" s="64"/>
      <c r="EX43" s="61"/>
      <c r="EY43" s="61"/>
      <c r="EZ43" s="61"/>
      <c r="FA43" s="61"/>
      <c r="FB43" s="62">
        <f t="shared" si="0"/>
        <v>82.98</v>
      </c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>
        <v>0.05</v>
      </c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>
        <v>5.42</v>
      </c>
      <c r="JW43" s="61" t="s">
        <v>742</v>
      </c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  <c r="MU43" s="61"/>
      <c r="MV43" s="61"/>
      <c r="MW43" s="61"/>
      <c r="MX43" s="61"/>
      <c r="MY43" s="61"/>
      <c r="MZ43" s="61"/>
      <c r="NA43" s="61"/>
      <c r="NB43" s="61"/>
      <c r="NC43" s="61"/>
      <c r="ND43" s="61"/>
      <c r="NE43" s="61"/>
      <c r="NF43" s="61"/>
      <c r="NG43" s="61"/>
      <c r="NH43" s="61"/>
      <c r="NI43" s="61"/>
      <c r="NJ43" s="61"/>
      <c r="NK43" s="61"/>
      <c r="NL43" s="61"/>
      <c r="NM43" s="61"/>
      <c r="NN43" s="61"/>
      <c r="NO43" s="61"/>
      <c r="NP43" s="61"/>
      <c r="NQ43" s="61"/>
      <c r="NR43" s="61"/>
      <c r="NS43" s="61"/>
      <c r="NT43" s="61"/>
      <c r="NU43" s="61"/>
      <c r="NV43" s="61"/>
      <c r="NW43" s="61"/>
      <c r="NX43" s="61"/>
      <c r="NY43" s="61">
        <v>0.98</v>
      </c>
      <c r="NZ43" s="61"/>
      <c r="OA43" s="61"/>
      <c r="OB43" s="61"/>
      <c r="OC43" s="61"/>
      <c r="OD43" s="61"/>
      <c r="OE43" s="61"/>
      <c r="OF43" s="61"/>
      <c r="OG43" s="61"/>
      <c r="OH43" s="61"/>
      <c r="OI43" s="61"/>
      <c r="OJ43" s="61"/>
      <c r="OK43" s="61"/>
      <c r="OL43" s="61"/>
      <c r="OM43" s="61"/>
      <c r="ON43" s="61"/>
      <c r="OO43" s="61"/>
      <c r="OP43" s="61"/>
      <c r="OQ43" s="61"/>
      <c r="OR43" s="61"/>
      <c r="OS43" s="61"/>
      <c r="OT43" s="61"/>
      <c r="OU43" s="61"/>
      <c r="OV43" s="62"/>
      <c r="OW43" s="62"/>
      <c r="OX43" s="62"/>
      <c r="OY43" s="62">
        <v>22.59</v>
      </c>
      <c r="OZ43" s="62"/>
      <c r="PA43" s="62">
        <v>9.02</v>
      </c>
      <c r="PB43" s="62"/>
      <c r="PC43" s="62"/>
      <c r="PD43" s="62"/>
      <c r="PE43" s="62"/>
      <c r="PF43" s="61"/>
      <c r="PG43" s="62"/>
      <c r="PH43" s="66"/>
      <c r="PI43" s="61"/>
      <c r="PJ43" s="61"/>
      <c r="PK43" s="61"/>
      <c r="PL43" s="61"/>
      <c r="PM43" s="61"/>
      <c r="PN43" s="61"/>
      <c r="PO43" s="61"/>
      <c r="PP43" s="61"/>
      <c r="PQ43" s="61"/>
      <c r="PR43" s="61"/>
      <c r="PS43" s="62"/>
      <c r="PT43" s="61"/>
      <c r="PU43" s="61"/>
      <c r="PV43" s="73">
        <v>0.16</v>
      </c>
      <c r="PW43" s="73">
        <v>0.36</v>
      </c>
      <c r="PX43" s="73">
        <v>44.76</v>
      </c>
      <c r="PY43" s="62"/>
      <c r="PZ43" s="62"/>
      <c r="QA43" s="62"/>
      <c r="QB43" s="62"/>
      <c r="QC43" s="62"/>
      <c r="QD43" s="62"/>
      <c r="QE43" s="62"/>
      <c r="QF43" s="61"/>
      <c r="QG43" s="62"/>
      <c r="QH43" s="61"/>
      <c r="QI43" s="62"/>
      <c r="QJ43" s="61"/>
      <c r="QK43" s="62"/>
      <c r="QL43" s="61"/>
      <c r="QM43" s="62"/>
      <c r="QN43" s="62"/>
      <c r="QO43" s="67"/>
      <c r="QP43" s="61"/>
      <c r="QQ43" s="62"/>
      <c r="QR43" s="62"/>
      <c r="QS43" s="61"/>
      <c r="QT43" s="61"/>
      <c r="QU43" s="61"/>
      <c r="QV43" s="61"/>
      <c r="QW43" s="62"/>
      <c r="QX43" s="61"/>
      <c r="QY43" s="61"/>
      <c r="QZ43" s="61"/>
      <c r="RA43" s="61"/>
      <c r="RB43" s="61"/>
      <c r="RC43" s="61"/>
      <c r="RD43" s="61"/>
      <c r="RE43" s="61"/>
      <c r="RF43" s="61"/>
      <c r="RG43" s="61"/>
      <c r="RH43" s="61"/>
      <c r="RI43" s="61"/>
      <c r="RJ43" s="61"/>
      <c r="RK43" s="61"/>
      <c r="RL43" s="61"/>
      <c r="RM43" s="61"/>
      <c r="RN43" s="61"/>
      <c r="RO43" s="61"/>
      <c r="RP43" s="61"/>
      <c r="RQ43" s="61"/>
      <c r="RR43" s="61"/>
      <c r="RS43" s="61"/>
      <c r="RT43" s="61"/>
      <c r="RU43" s="61"/>
      <c r="RV43" s="61"/>
      <c r="RW43" s="61"/>
      <c r="RX43" s="61"/>
      <c r="RY43" s="61"/>
      <c r="RZ43" s="61"/>
      <c r="SA43" s="61"/>
      <c r="SB43" s="61"/>
      <c r="SC43" s="61"/>
      <c r="SD43" s="61"/>
      <c r="SE43" s="61"/>
      <c r="SF43" s="61"/>
      <c r="SG43" s="61"/>
      <c r="SH43" s="61"/>
      <c r="SI43" s="61"/>
      <c r="SJ43" s="61"/>
      <c r="SK43" s="61"/>
      <c r="SL43" s="61"/>
      <c r="SM43" s="61"/>
      <c r="SN43" s="61"/>
      <c r="SO43" s="61"/>
      <c r="SP43" s="61"/>
      <c r="SQ43" s="61"/>
      <c r="SR43" s="61"/>
      <c r="SS43" s="61"/>
      <c r="ST43" s="61"/>
      <c r="SU43" s="61"/>
      <c r="SV43" s="61"/>
      <c r="SW43" s="61"/>
      <c r="SX43" s="61"/>
      <c r="SY43" s="61"/>
      <c r="SZ43" s="61"/>
      <c r="TA43" s="61"/>
      <c r="TB43" s="61"/>
      <c r="TC43" s="61"/>
      <c r="TD43" s="61"/>
      <c r="TE43" s="61"/>
      <c r="TF43" s="61"/>
      <c r="TG43" s="61"/>
      <c r="TH43" s="61"/>
      <c r="TI43" s="61"/>
      <c r="TJ43" s="61"/>
      <c r="TK43" s="61"/>
      <c r="TL43" s="61"/>
      <c r="TM43" s="61"/>
      <c r="TN43" s="61"/>
      <c r="TO43" s="61"/>
      <c r="TP43" s="61"/>
      <c r="TQ43" s="61"/>
      <c r="TR43" s="61"/>
      <c r="TS43" s="61"/>
      <c r="TT43" s="61"/>
      <c r="TU43" s="61"/>
      <c r="TV43" s="61"/>
      <c r="TW43" s="61"/>
      <c r="TX43" s="61"/>
      <c r="TY43" s="61"/>
      <c r="TZ43" s="61"/>
      <c r="UA43" s="61"/>
      <c r="UB43" s="61"/>
      <c r="UC43" s="61"/>
      <c r="UD43" s="61"/>
      <c r="UE43" s="61"/>
      <c r="UF43" s="61"/>
      <c r="UG43" s="61"/>
      <c r="UH43" s="61"/>
      <c r="UI43" s="61"/>
      <c r="UJ43" s="61"/>
      <c r="UK43" s="61"/>
      <c r="UL43" s="61"/>
      <c r="UM43" s="61"/>
      <c r="UN43" s="61"/>
      <c r="UO43" s="61"/>
      <c r="UP43" s="61"/>
      <c r="UQ43" s="61"/>
      <c r="UR43" s="61"/>
      <c r="US43" s="61"/>
      <c r="UT43" s="61"/>
      <c r="UU43" s="61"/>
      <c r="UV43" s="61"/>
      <c r="UW43" s="61"/>
      <c r="UX43" s="61"/>
      <c r="UY43" s="61"/>
      <c r="UZ43" s="61"/>
      <c r="VA43" s="61"/>
      <c r="VB43" s="61"/>
      <c r="VC43" s="61"/>
      <c r="VD43" s="61"/>
      <c r="VE43" s="61"/>
      <c r="VF43" s="61"/>
      <c r="VG43" s="61"/>
      <c r="VH43" s="61"/>
      <c r="VI43" s="61"/>
      <c r="VJ43" s="61"/>
      <c r="VK43" s="61"/>
      <c r="VL43" s="61"/>
      <c r="VM43" s="61"/>
      <c r="VN43" s="61"/>
      <c r="VO43" s="61"/>
      <c r="VP43" s="61"/>
      <c r="VQ43" s="61"/>
      <c r="VR43" s="61"/>
      <c r="VS43" s="61"/>
      <c r="VT43" s="61"/>
      <c r="VU43" s="61"/>
      <c r="VV43" s="61"/>
      <c r="VW43" s="61"/>
      <c r="VX43" s="61"/>
      <c r="VY43" s="61"/>
      <c r="VZ43" s="61"/>
      <c r="WA43" s="61"/>
      <c r="WB43" s="61"/>
      <c r="WC43" s="61"/>
      <c r="WD43" s="61"/>
      <c r="WE43" s="61"/>
      <c r="WF43" s="61"/>
      <c r="WG43" s="61"/>
      <c r="WH43" s="61"/>
      <c r="WI43" s="61"/>
      <c r="WJ43" s="61"/>
      <c r="WK43" s="61"/>
      <c r="WL43" s="61"/>
      <c r="WM43" s="61"/>
      <c r="WN43" s="61"/>
      <c r="WO43" s="61"/>
      <c r="WP43" s="61"/>
      <c r="WQ43" s="61"/>
      <c r="WR43" s="61"/>
      <c r="WS43" s="61"/>
      <c r="WT43" s="61"/>
      <c r="WU43" s="61"/>
      <c r="WV43" s="61"/>
      <c r="WW43" s="61"/>
      <c r="WX43" s="61"/>
      <c r="WY43" s="61"/>
      <c r="WZ43" s="61"/>
      <c r="XA43" s="61"/>
      <c r="XB43" s="61"/>
      <c r="XC43" s="61"/>
      <c r="XD43" s="61"/>
      <c r="XE43" s="61"/>
      <c r="XF43" s="61"/>
      <c r="XG43" s="61"/>
      <c r="XH43" s="61"/>
      <c r="XI43" s="61"/>
      <c r="XJ43" s="61"/>
      <c r="XK43" s="61"/>
      <c r="XL43" s="61"/>
      <c r="XM43" s="61"/>
      <c r="XN43" s="61"/>
      <c r="XO43" s="61"/>
      <c r="XP43" s="61"/>
      <c r="XQ43" s="61"/>
      <c r="XR43" s="61"/>
      <c r="XS43" s="61"/>
      <c r="XT43" s="61"/>
      <c r="XU43" s="61"/>
      <c r="XV43" s="61"/>
      <c r="XW43" s="61"/>
      <c r="XX43" s="61"/>
      <c r="XY43" s="61"/>
      <c r="XZ43" s="61"/>
      <c r="YA43" s="61"/>
      <c r="YB43" s="61"/>
      <c r="YC43" s="61"/>
      <c r="YD43" s="61"/>
      <c r="YE43" s="61"/>
      <c r="YF43" s="61"/>
      <c r="YG43" s="61"/>
      <c r="YH43" s="61"/>
      <c r="YI43" s="61"/>
      <c r="YJ43" s="61"/>
      <c r="YK43" s="61"/>
      <c r="YL43" s="61"/>
      <c r="YM43" s="61"/>
      <c r="YN43" s="61"/>
      <c r="YO43" s="61"/>
      <c r="YP43" s="61"/>
      <c r="YQ43" s="61"/>
      <c r="YR43" s="61"/>
      <c r="YS43" s="61"/>
      <c r="YT43" s="61"/>
      <c r="YU43" s="61"/>
      <c r="YV43" s="61"/>
      <c r="YW43" s="61"/>
      <c r="YX43" s="61"/>
      <c r="YY43" s="61"/>
      <c r="YZ43" s="61"/>
      <c r="ZA43" s="61"/>
    </row>
    <row r="44" spans="1:677" x14ac:dyDescent="0.25">
      <c r="A44" s="61"/>
      <c r="B44" s="68" t="s">
        <v>783</v>
      </c>
      <c r="C44" s="61"/>
      <c r="D44" s="61"/>
      <c r="E44" s="73">
        <v>26.16</v>
      </c>
      <c r="F44" s="61"/>
      <c r="G44" s="61"/>
      <c r="H44" s="61"/>
      <c r="I44" s="61"/>
      <c r="J44" s="61"/>
      <c r="K44" s="61"/>
      <c r="L44" s="61"/>
      <c r="M44" s="62">
        <v>0</v>
      </c>
      <c r="N44" s="61">
        <v>24.66</v>
      </c>
      <c r="O44" s="61"/>
      <c r="P44" s="62"/>
      <c r="Q44" s="61"/>
      <c r="R44" s="62"/>
      <c r="S44" s="61"/>
      <c r="T44" s="61"/>
      <c r="U44" s="61">
        <v>0</v>
      </c>
      <c r="V44" s="61">
        <v>84</v>
      </c>
      <c r="W44" s="61">
        <v>1941</v>
      </c>
      <c r="X44" s="61"/>
      <c r="Y44" s="61"/>
      <c r="Z44" s="61"/>
      <c r="AA44" s="62"/>
      <c r="AB44" s="61"/>
      <c r="AC44" s="61">
        <v>0</v>
      </c>
      <c r="AD44" s="61">
        <v>0</v>
      </c>
      <c r="AE44" s="61">
        <v>0</v>
      </c>
      <c r="AF44" s="61">
        <v>0</v>
      </c>
      <c r="AG44" s="61">
        <v>0</v>
      </c>
      <c r="AH44" s="61">
        <v>0</v>
      </c>
      <c r="AI44" s="61"/>
      <c r="AJ44" s="61"/>
      <c r="AK44" s="63"/>
      <c r="AL44" s="69"/>
      <c r="AM44" s="63"/>
      <c r="AN44" s="63"/>
      <c r="AO44" s="61"/>
      <c r="AP44" s="63">
        <v>69</v>
      </c>
      <c r="AQ44" s="61"/>
      <c r="AR44" s="61"/>
      <c r="AS44" s="68"/>
      <c r="AT44" s="64"/>
      <c r="AU44" s="61"/>
      <c r="AV44" s="64"/>
      <c r="AW44" s="61"/>
      <c r="AX44" s="64"/>
      <c r="AY44" s="64"/>
      <c r="AZ44" s="64"/>
      <c r="BA44" s="64"/>
      <c r="BB44" s="64"/>
      <c r="BC44" s="64"/>
      <c r="BD44" s="64"/>
      <c r="BE44" s="64"/>
      <c r="BF44" s="68">
        <v>67</v>
      </c>
      <c r="BG44" s="64">
        <v>0.36959999999999998</v>
      </c>
      <c r="BH44" s="61"/>
      <c r="BI44" s="64">
        <v>3.1E-2</v>
      </c>
      <c r="BJ44" s="61"/>
      <c r="BK44" s="64"/>
      <c r="BL44" s="64"/>
      <c r="BM44" s="64">
        <v>2.6700000000000002E-2</v>
      </c>
      <c r="BN44" s="64">
        <v>0.17630000000000001</v>
      </c>
      <c r="BO44" s="64">
        <v>0.3372</v>
      </c>
      <c r="BP44" s="64">
        <v>5.3499999999999999E-2</v>
      </c>
      <c r="BQ44" s="64">
        <v>5.7000000000000002E-3</v>
      </c>
      <c r="BR44" s="64"/>
      <c r="BS44" s="68"/>
      <c r="BT44" s="64"/>
      <c r="BU44" s="61"/>
      <c r="BV44" s="64"/>
      <c r="BW44" s="61"/>
      <c r="BX44" s="64"/>
      <c r="BY44" s="64"/>
      <c r="BZ44" s="64"/>
      <c r="CA44" s="64"/>
      <c r="CB44" s="64"/>
      <c r="CC44" s="64"/>
      <c r="CD44" s="64"/>
      <c r="CE44" s="64"/>
      <c r="CF44" s="68"/>
      <c r="CG44" s="64"/>
      <c r="CH44" s="61"/>
      <c r="CI44" s="61"/>
      <c r="CJ44" s="61"/>
      <c r="CK44" s="61"/>
      <c r="CL44" s="61"/>
      <c r="CM44" s="68">
        <v>2</v>
      </c>
      <c r="CN44" s="64"/>
      <c r="CO44" s="61"/>
      <c r="CP44" s="64"/>
      <c r="CQ44" s="61"/>
      <c r="CR44" s="64"/>
      <c r="CS44" s="64"/>
      <c r="CT44" s="64"/>
      <c r="CU44" s="64"/>
      <c r="CV44" s="64">
        <v>0.7843</v>
      </c>
      <c r="CW44" s="64"/>
      <c r="CX44" s="64">
        <v>0.2157</v>
      </c>
      <c r="CY44" s="64"/>
      <c r="CZ44" s="68"/>
      <c r="DA44" s="64"/>
      <c r="DB44" s="64"/>
      <c r="DC44" s="64"/>
      <c r="DD44" s="64"/>
      <c r="DE44" s="64"/>
      <c r="DF44" s="64"/>
      <c r="DG44" s="64"/>
      <c r="DH44" s="68"/>
      <c r="DI44" s="64"/>
      <c r="DJ44" s="61"/>
      <c r="DK44" s="64"/>
      <c r="DL44" s="61"/>
      <c r="DM44" s="64"/>
      <c r="DN44" s="64"/>
      <c r="DO44" s="64"/>
      <c r="DP44" s="64"/>
      <c r="DQ44" s="64"/>
      <c r="DR44" s="64"/>
      <c r="DS44" s="64"/>
      <c r="DT44" s="63"/>
      <c r="DU44" s="68"/>
      <c r="DV44" s="64"/>
      <c r="DW44" s="64"/>
      <c r="DX44" s="64"/>
      <c r="DY44" s="64"/>
      <c r="DZ44" s="64"/>
      <c r="EA44" s="64"/>
      <c r="EB44" s="68"/>
      <c r="EC44" s="64"/>
      <c r="ED44" s="64"/>
      <c r="EE44" s="64"/>
      <c r="EF44" s="64"/>
      <c r="EG44" s="64"/>
      <c r="EH44" s="64"/>
      <c r="EI44" s="68"/>
      <c r="EJ44" s="64"/>
      <c r="EK44" s="64"/>
      <c r="EL44" s="64"/>
      <c r="EM44" s="64"/>
      <c r="EN44" s="64"/>
      <c r="EO44" s="64"/>
      <c r="EP44" s="64"/>
      <c r="EQ44" s="61"/>
      <c r="ER44" s="68"/>
      <c r="ES44" s="64"/>
      <c r="ET44" s="64"/>
      <c r="EU44" s="64"/>
      <c r="EV44" s="64"/>
      <c r="EW44" s="64"/>
      <c r="EX44" s="61"/>
      <c r="EY44" s="61"/>
      <c r="EZ44" s="61"/>
      <c r="FA44" s="61"/>
      <c r="FB44" s="62">
        <f t="shared" si="0"/>
        <v>26.16</v>
      </c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>
        <v>23.1</v>
      </c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  <c r="MU44" s="61"/>
      <c r="MV44" s="61"/>
      <c r="MW44" s="61"/>
      <c r="MX44" s="61"/>
      <c r="MY44" s="61"/>
      <c r="MZ44" s="61"/>
      <c r="NA44" s="61"/>
      <c r="NB44" s="61"/>
      <c r="NC44" s="61"/>
      <c r="ND44" s="61"/>
      <c r="NE44" s="61"/>
      <c r="NF44" s="61"/>
      <c r="NG44" s="61"/>
      <c r="NH44" s="61"/>
      <c r="NI44" s="61"/>
      <c r="NJ44" s="61"/>
      <c r="NK44" s="61"/>
      <c r="NL44" s="61"/>
      <c r="NM44" s="61"/>
      <c r="NN44" s="61"/>
      <c r="NO44" s="61"/>
      <c r="NP44" s="61"/>
      <c r="NQ44" s="61"/>
      <c r="NR44" s="61"/>
      <c r="NS44" s="61"/>
      <c r="NT44" s="61"/>
      <c r="NU44" s="61"/>
      <c r="NV44" s="61"/>
      <c r="NW44" s="61"/>
      <c r="NX44" s="61"/>
      <c r="NY44" s="61"/>
      <c r="NZ44" s="61"/>
      <c r="OA44" s="61"/>
      <c r="OB44" s="61"/>
      <c r="OC44" s="61"/>
      <c r="OD44" s="61"/>
      <c r="OE44" s="61"/>
      <c r="OF44" s="61"/>
      <c r="OG44" s="61"/>
      <c r="OH44" s="61"/>
      <c r="OI44" s="61"/>
      <c r="OJ44" s="61"/>
      <c r="OK44" s="61"/>
      <c r="OL44" s="61"/>
      <c r="OM44" s="61"/>
      <c r="ON44" s="61"/>
      <c r="OO44" s="61"/>
      <c r="OP44" s="61"/>
      <c r="OQ44" s="61"/>
      <c r="OR44" s="61"/>
      <c r="OS44" s="61"/>
      <c r="OT44" s="61"/>
      <c r="OU44" s="61"/>
      <c r="OV44" s="62"/>
      <c r="OW44" s="62"/>
      <c r="OX44" s="62"/>
      <c r="OY44" s="62"/>
      <c r="OZ44" s="62"/>
      <c r="PA44" s="62">
        <v>1.56</v>
      </c>
      <c r="PB44" s="62"/>
      <c r="PC44" s="62"/>
      <c r="PD44" s="62"/>
      <c r="PE44" s="62"/>
      <c r="PF44" s="61"/>
      <c r="PG44" s="62"/>
      <c r="PH44" s="66"/>
      <c r="PI44" s="61"/>
      <c r="PJ44" s="61"/>
      <c r="PK44" s="61"/>
      <c r="PL44" s="61"/>
      <c r="PM44" s="61"/>
      <c r="PN44" s="61"/>
      <c r="PO44" s="61"/>
      <c r="PP44" s="61"/>
      <c r="PQ44" s="61"/>
      <c r="PR44" s="61"/>
      <c r="PS44" s="62"/>
      <c r="PT44" s="61"/>
      <c r="PU44" s="61"/>
      <c r="PV44" s="73">
        <v>1.5</v>
      </c>
      <c r="PW44" s="73">
        <v>0.85</v>
      </c>
      <c r="PX44" s="73">
        <v>0</v>
      </c>
      <c r="PY44" s="62"/>
      <c r="PZ44" s="62"/>
      <c r="QA44" s="62"/>
      <c r="QB44" s="62"/>
      <c r="QC44" s="62"/>
      <c r="QD44" s="62"/>
      <c r="QE44" s="62"/>
      <c r="QF44" s="61"/>
      <c r="QG44" s="62"/>
      <c r="QH44" s="61"/>
      <c r="QI44" s="62"/>
      <c r="QJ44" s="61"/>
      <c r="QK44" s="62"/>
      <c r="QL44" s="61"/>
      <c r="QM44" s="62"/>
      <c r="QN44" s="62"/>
      <c r="QO44" s="67"/>
      <c r="QP44" s="61"/>
      <c r="QQ44" s="62"/>
      <c r="QR44" s="62"/>
      <c r="QS44" s="61"/>
      <c r="QT44" s="61"/>
      <c r="QU44" s="61"/>
      <c r="QV44" s="61"/>
      <c r="QW44" s="62"/>
      <c r="QX44" s="61"/>
      <c r="QY44" s="61"/>
      <c r="QZ44" s="61"/>
      <c r="RA44" s="61"/>
      <c r="RB44" s="61"/>
      <c r="RC44" s="61"/>
      <c r="RD44" s="61"/>
      <c r="RE44" s="61"/>
      <c r="RF44" s="61"/>
      <c r="RG44" s="61"/>
      <c r="RH44" s="61"/>
      <c r="RI44" s="61"/>
      <c r="RJ44" s="61"/>
      <c r="RK44" s="61"/>
      <c r="RL44" s="61"/>
      <c r="RM44" s="61"/>
      <c r="RN44" s="61"/>
      <c r="RO44" s="61"/>
      <c r="RP44" s="61"/>
      <c r="RQ44" s="61"/>
      <c r="RR44" s="61"/>
      <c r="RS44" s="61"/>
      <c r="RT44" s="61"/>
      <c r="RU44" s="61"/>
      <c r="RV44" s="61"/>
      <c r="RW44" s="61"/>
      <c r="RX44" s="61"/>
      <c r="RY44" s="61"/>
      <c r="RZ44" s="61"/>
      <c r="SA44" s="61"/>
      <c r="SB44" s="61"/>
      <c r="SC44" s="61"/>
      <c r="SD44" s="61"/>
      <c r="SE44" s="61"/>
      <c r="SF44" s="61"/>
      <c r="SG44" s="61"/>
      <c r="SH44" s="61"/>
      <c r="SI44" s="61"/>
      <c r="SJ44" s="61"/>
      <c r="SK44" s="61"/>
      <c r="SL44" s="61"/>
      <c r="SM44" s="61"/>
      <c r="SN44" s="61"/>
      <c r="SO44" s="61"/>
      <c r="SP44" s="61"/>
      <c r="SQ44" s="61"/>
      <c r="SR44" s="61"/>
      <c r="SS44" s="61"/>
      <c r="ST44" s="61"/>
      <c r="SU44" s="61"/>
      <c r="SV44" s="61"/>
      <c r="SW44" s="61"/>
      <c r="SX44" s="61"/>
      <c r="SY44" s="61"/>
      <c r="SZ44" s="61"/>
      <c r="TA44" s="61"/>
      <c r="TB44" s="61"/>
      <c r="TC44" s="61"/>
      <c r="TD44" s="61"/>
      <c r="TE44" s="61"/>
      <c r="TF44" s="61"/>
      <c r="TG44" s="61"/>
      <c r="TH44" s="61"/>
      <c r="TI44" s="61"/>
      <c r="TJ44" s="61"/>
      <c r="TK44" s="61"/>
      <c r="TL44" s="61"/>
      <c r="TM44" s="61"/>
      <c r="TN44" s="61"/>
      <c r="TO44" s="61"/>
      <c r="TP44" s="61"/>
      <c r="TQ44" s="61"/>
      <c r="TR44" s="61"/>
      <c r="TS44" s="61"/>
      <c r="TT44" s="61"/>
      <c r="TU44" s="61"/>
      <c r="TV44" s="61"/>
      <c r="TW44" s="61"/>
      <c r="TX44" s="61"/>
      <c r="TY44" s="61"/>
      <c r="TZ44" s="61"/>
      <c r="UA44" s="61"/>
      <c r="UB44" s="61"/>
      <c r="UC44" s="61"/>
      <c r="UD44" s="61"/>
      <c r="UE44" s="61"/>
      <c r="UF44" s="61"/>
      <c r="UG44" s="61"/>
      <c r="UH44" s="61"/>
      <c r="UI44" s="61"/>
      <c r="UJ44" s="61"/>
      <c r="UK44" s="61"/>
      <c r="UL44" s="61"/>
      <c r="UM44" s="61"/>
      <c r="UN44" s="61"/>
      <c r="UO44" s="61"/>
      <c r="UP44" s="61"/>
      <c r="UQ44" s="61"/>
      <c r="UR44" s="61"/>
      <c r="US44" s="61"/>
      <c r="UT44" s="61"/>
      <c r="UU44" s="61"/>
      <c r="UV44" s="61"/>
      <c r="UW44" s="61"/>
      <c r="UX44" s="61"/>
      <c r="UY44" s="61"/>
      <c r="UZ44" s="61"/>
      <c r="VA44" s="61"/>
      <c r="VB44" s="61"/>
      <c r="VC44" s="61"/>
      <c r="VD44" s="61"/>
      <c r="VE44" s="61"/>
      <c r="VF44" s="61"/>
      <c r="VG44" s="61"/>
      <c r="VH44" s="61"/>
      <c r="VI44" s="61"/>
      <c r="VJ44" s="61"/>
      <c r="VK44" s="61"/>
      <c r="VL44" s="61"/>
      <c r="VM44" s="61"/>
      <c r="VN44" s="61"/>
      <c r="VO44" s="61"/>
      <c r="VP44" s="61"/>
      <c r="VQ44" s="61"/>
      <c r="VR44" s="61"/>
      <c r="VS44" s="61"/>
      <c r="VT44" s="61"/>
      <c r="VU44" s="61"/>
      <c r="VV44" s="61"/>
      <c r="VW44" s="61"/>
      <c r="VX44" s="61"/>
      <c r="VY44" s="61"/>
      <c r="VZ44" s="61"/>
      <c r="WA44" s="61"/>
      <c r="WB44" s="61"/>
      <c r="WC44" s="61"/>
      <c r="WD44" s="61"/>
      <c r="WE44" s="61"/>
      <c r="WF44" s="61"/>
      <c r="WG44" s="61"/>
      <c r="WH44" s="61"/>
      <c r="WI44" s="61"/>
      <c r="WJ44" s="61"/>
      <c r="WK44" s="61"/>
      <c r="WL44" s="61"/>
      <c r="WM44" s="61"/>
      <c r="WN44" s="61"/>
      <c r="WO44" s="61"/>
      <c r="WP44" s="61"/>
      <c r="WQ44" s="61"/>
      <c r="WR44" s="61"/>
      <c r="WS44" s="61"/>
      <c r="WT44" s="61"/>
      <c r="WU44" s="61"/>
      <c r="WV44" s="61"/>
      <c r="WW44" s="61"/>
      <c r="WX44" s="61"/>
      <c r="WY44" s="61"/>
      <c r="WZ44" s="61"/>
      <c r="XA44" s="61"/>
      <c r="XB44" s="61"/>
      <c r="XC44" s="61"/>
      <c r="XD44" s="61"/>
      <c r="XE44" s="61"/>
      <c r="XF44" s="61"/>
      <c r="XG44" s="61"/>
      <c r="XH44" s="61"/>
      <c r="XI44" s="61"/>
      <c r="XJ44" s="61"/>
      <c r="XK44" s="61"/>
      <c r="XL44" s="61"/>
      <c r="XM44" s="61"/>
      <c r="XN44" s="61"/>
      <c r="XO44" s="61"/>
      <c r="XP44" s="61"/>
      <c r="XQ44" s="61"/>
      <c r="XR44" s="61"/>
      <c r="XS44" s="61"/>
      <c r="XT44" s="61"/>
      <c r="XU44" s="61"/>
      <c r="XV44" s="61"/>
      <c r="XW44" s="61"/>
      <c r="XX44" s="61"/>
      <c r="XY44" s="61"/>
      <c r="XZ44" s="61"/>
      <c r="YA44" s="61"/>
      <c r="YB44" s="61"/>
      <c r="YC44" s="61"/>
      <c r="YD44" s="61"/>
      <c r="YE44" s="61"/>
      <c r="YF44" s="61"/>
      <c r="YG44" s="61"/>
      <c r="YH44" s="61"/>
      <c r="YI44" s="61"/>
      <c r="YJ44" s="61"/>
      <c r="YK44" s="61"/>
      <c r="YL44" s="61"/>
      <c r="YM44" s="61"/>
      <c r="YN44" s="61"/>
      <c r="YO44" s="61"/>
      <c r="YP44" s="61"/>
      <c r="YQ44" s="61"/>
      <c r="YR44" s="61"/>
      <c r="YS44" s="61"/>
      <c r="YT44" s="61"/>
      <c r="YU44" s="61"/>
      <c r="YV44" s="61"/>
      <c r="YW44" s="61"/>
      <c r="YX44" s="61"/>
      <c r="YY44" s="61"/>
      <c r="YZ44" s="61"/>
      <c r="ZA44" s="61"/>
    </row>
    <row r="45" spans="1:677" x14ac:dyDescent="0.25">
      <c r="A45" s="61"/>
      <c r="B45" s="68" t="s">
        <v>784</v>
      </c>
      <c r="C45" s="61"/>
      <c r="D45" s="61"/>
      <c r="E45" s="73">
        <v>79.930000000000007</v>
      </c>
      <c r="F45" s="61"/>
      <c r="G45" s="61"/>
      <c r="H45" s="61"/>
      <c r="I45" s="61"/>
      <c r="J45" s="61"/>
      <c r="K45" s="61"/>
      <c r="L45" s="61"/>
      <c r="M45" s="62">
        <v>0</v>
      </c>
      <c r="N45" s="61">
        <v>67.83</v>
      </c>
      <c r="O45" s="61"/>
      <c r="P45" s="62"/>
      <c r="Q45" s="61"/>
      <c r="R45" s="62"/>
      <c r="S45" s="61"/>
      <c r="T45" s="61"/>
      <c r="U45" s="61">
        <v>34</v>
      </c>
      <c r="V45" s="61">
        <v>273</v>
      </c>
      <c r="W45" s="61">
        <v>2655</v>
      </c>
      <c r="X45" s="61"/>
      <c r="Y45" s="61"/>
      <c r="Z45" s="61"/>
      <c r="AA45" s="62"/>
      <c r="AB45" s="61"/>
      <c r="AC45" s="61">
        <v>32</v>
      </c>
      <c r="AD45" s="61">
        <v>2</v>
      </c>
      <c r="AE45" s="61">
        <v>0</v>
      </c>
      <c r="AF45" s="61">
        <v>0</v>
      </c>
      <c r="AG45" s="61">
        <v>0</v>
      </c>
      <c r="AH45" s="61">
        <v>0</v>
      </c>
      <c r="AI45" s="61"/>
      <c r="AJ45" s="61"/>
      <c r="AK45" s="63"/>
      <c r="AL45" s="69"/>
      <c r="AM45" s="63"/>
      <c r="AN45" s="63"/>
      <c r="AO45" s="61"/>
      <c r="AP45" s="63">
        <v>978</v>
      </c>
      <c r="AQ45" s="61"/>
      <c r="AR45" s="61"/>
      <c r="AS45" s="68">
        <v>24</v>
      </c>
      <c r="AT45" s="64">
        <v>2.9999999999999997E-4</v>
      </c>
      <c r="AU45" s="61"/>
      <c r="AV45" s="64">
        <v>0.39760000000000001</v>
      </c>
      <c r="AW45" s="61"/>
      <c r="AX45" s="64"/>
      <c r="AY45" s="64"/>
      <c r="AZ45" s="64"/>
      <c r="BA45" s="64"/>
      <c r="BB45" s="64">
        <v>0.13739999999999999</v>
      </c>
      <c r="BC45" s="64">
        <v>0.3679</v>
      </c>
      <c r="BD45" s="64">
        <v>9.69E-2</v>
      </c>
      <c r="BE45" s="64"/>
      <c r="BF45" s="68">
        <v>907</v>
      </c>
      <c r="BG45" s="64">
        <v>3.2500000000000001E-2</v>
      </c>
      <c r="BH45" s="61"/>
      <c r="BI45" s="64">
        <v>0.17380000000000001</v>
      </c>
      <c r="BJ45" s="61"/>
      <c r="BK45" s="64"/>
      <c r="BL45" s="64"/>
      <c r="BM45" s="64"/>
      <c r="BN45" s="64">
        <v>6.9599999999999995E-2</v>
      </c>
      <c r="BO45" s="64">
        <v>0.50649999999999995</v>
      </c>
      <c r="BP45" s="64">
        <v>0.21759999999999999</v>
      </c>
      <c r="BQ45" s="64"/>
      <c r="BR45" s="64"/>
      <c r="BS45" s="68">
        <v>16</v>
      </c>
      <c r="BT45" s="64"/>
      <c r="BU45" s="61"/>
      <c r="BV45" s="64">
        <v>0.3448</v>
      </c>
      <c r="BW45" s="61"/>
      <c r="BX45" s="64"/>
      <c r="BY45" s="64"/>
      <c r="BZ45" s="64"/>
      <c r="CA45" s="64"/>
      <c r="CB45" s="64">
        <v>0.34860000000000002</v>
      </c>
      <c r="CC45" s="64">
        <v>0.25580000000000003</v>
      </c>
      <c r="CD45" s="64">
        <v>5.0900000000000001E-2</v>
      </c>
      <c r="CE45" s="64"/>
      <c r="CF45" s="68">
        <v>12</v>
      </c>
      <c r="CG45" s="64">
        <v>1</v>
      </c>
      <c r="CH45" s="61"/>
      <c r="CI45" s="61"/>
      <c r="CJ45" s="61"/>
      <c r="CK45" s="61"/>
      <c r="CL45" s="61"/>
      <c r="CM45" s="68">
        <v>12</v>
      </c>
      <c r="CN45" s="64"/>
      <c r="CO45" s="61"/>
      <c r="CP45" s="64"/>
      <c r="CQ45" s="61"/>
      <c r="CR45" s="64"/>
      <c r="CS45" s="64"/>
      <c r="CT45" s="64"/>
      <c r="CU45" s="64">
        <v>0.19070000000000001</v>
      </c>
      <c r="CV45" s="64">
        <v>0.77029999999999998</v>
      </c>
      <c r="CW45" s="64"/>
      <c r="CX45" s="64">
        <v>3.9E-2</v>
      </c>
      <c r="CY45" s="64"/>
      <c r="CZ45" s="68">
        <v>6</v>
      </c>
      <c r="DA45" s="64"/>
      <c r="DB45" s="64"/>
      <c r="DC45" s="64"/>
      <c r="DD45" s="64">
        <v>1</v>
      </c>
      <c r="DE45" s="64"/>
      <c r="DF45" s="64"/>
      <c r="DG45" s="64"/>
      <c r="DH45" s="68"/>
      <c r="DI45" s="64"/>
      <c r="DJ45" s="61"/>
      <c r="DK45" s="64"/>
      <c r="DL45" s="61"/>
      <c r="DM45" s="64"/>
      <c r="DN45" s="64"/>
      <c r="DO45" s="64"/>
      <c r="DP45" s="64"/>
      <c r="DQ45" s="64"/>
      <c r="DR45" s="64"/>
      <c r="DS45" s="64"/>
      <c r="DT45" s="63"/>
      <c r="DU45" s="68">
        <v>1</v>
      </c>
      <c r="DV45" s="64">
        <v>8.1600000000000006E-2</v>
      </c>
      <c r="DW45" s="64">
        <v>0.2898</v>
      </c>
      <c r="DX45" s="64">
        <v>0.34179999999999999</v>
      </c>
      <c r="DY45" s="64">
        <v>0.2868</v>
      </c>
      <c r="DZ45" s="64"/>
      <c r="EA45" s="64"/>
      <c r="EB45" s="68"/>
      <c r="EC45" s="64"/>
      <c r="ED45" s="64"/>
      <c r="EE45" s="64"/>
      <c r="EF45" s="64"/>
      <c r="EG45" s="64"/>
      <c r="EH45" s="64"/>
      <c r="EI45" s="68"/>
      <c r="EJ45" s="64"/>
      <c r="EK45" s="64"/>
      <c r="EL45" s="64"/>
      <c r="EM45" s="64"/>
      <c r="EN45" s="64"/>
      <c r="EO45" s="64"/>
      <c r="EP45" s="64"/>
      <c r="EQ45" s="61"/>
      <c r="ER45" s="68"/>
      <c r="ES45" s="64"/>
      <c r="ET45" s="64"/>
      <c r="EU45" s="64"/>
      <c r="EV45" s="64"/>
      <c r="EW45" s="64"/>
      <c r="EX45" s="61"/>
      <c r="EY45" s="61"/>
      <c r="EZ45" s="61"/>
      <c r="FA45" s="61"/>
      <c r="FB45" s="62">
        <f t="shared" si="0"/>
        <v>79.930000000000007</v>
      </c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>
        <v>25.73</v>
      </c>
      <c r="JW45" s="61" t="s">
        <v>785</v>
      </c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  <c r="MU45" s="61"/>
      <c r="MV45" s="61"/>
      <c r="MW45" s="61"/>
      <c r="MX45" s="61"/>
      <c r="MY45" s="61"/>
      <c r="MZ45" s="61"/>
      <c r="NA45" s="61"/>
      <c r="NB45" s="61"/>
      <c r="NC45" s="61"/>
      <c r="ND45" s="61"/>
      <c r="NE45" s="61"/>
      <c r="NF45" s="61"/>
      <c r="NG45" s="61"/>
      <c r="NH45" s="61"/>
      <c r="NI45" s="61"/>
      <c r="NJ45" s="61"/>
      <c r="NK45" s="61"/>
      <c r="NL45" s="61"/>
      <c r="NM45" s="61"/>
      <c r="NN45" s="61"/>
      <c r="NO45" s="61"/>
      <c r="NP45" s="61"/>
      <c r="NQ45" s="61"/>
      <c r="NR45" s="61"/>
      <c r="NS45" s="61"/>
      <c r="NT45" s="61"/>
      <c r="NU45" s="61"/>
      <c r="NV45" s="61"/>
      <c r="NW45" s="61"/>
      <c r="NX45" s="61"/>
      <c r="NY45" s="61"/>
      <c r="NZ45" s="61"/>
      <c r="OA45" s="61"/>
      <c r="OB45" s="61"/>
      <c r="OC45" s="61"/>
      <c r="OD45" s="61"/>
      <c r="OE45" s="61"/>
      <c r="OF45" s="61"/>
      <c r="OG45" s="61"/>
      <c r="OH45" s="61"/>
      <c r="OI45" s="61"/>
      <c r="OJ45" s="61"/>
      <c r="OK45" s="61"/>
      <c r="OL45" s="61"/>
      <c r="OM45" s="61"/>
      <c r="ON45" s="61"/>
      <c r="OO45" s="61"/>
      <c r="OP45" s="61"/>
      <c r="OQ45" s="61"/>
      <c r="OR45" s="61"/>
      <c r="OS45" s="61"/>
      <c r="OT45" s="61"/>
      <c r="OU45" s="61"/>
      <c r="OV45" s="62"/>
      <c r="OW45" s="62"/>
      <c r="OX45" s="62"/>
      <c r="OY45" s="62">
        <v>42.02</v>
      </c>
      <c r="OZ45" s="62"/>
      <c r="PA45" s="62">
        <v>0.08</v>
      </c>
      <c r="PB45" s="62"/>
      <c r="PC45" s="62"/>
      <c r="PD45" s="62"/>
      <c r="PE45" s="62"/>
      <c r="PF45" s="61"/>
      <c r="PG45" s="62"/>
      <c r="PH45" s="66"/>
      <c r="PI45" s="61"/>
      <c r="PJ45" s="61"/>
      <c r="PK45" s="61"/>
      <c r="PL45" s="61"/>
      <c r="PM45" s="61"/>
      <c r="PN45" s="61"/>
      <c r="PO45" s="61"/>
      <c r="PP45" s="61"/>
      <c r="PQ45" s="61"/>
      <c r="PR45" s="61"/>
      <c r="PS45" s="62"/>
      <c r="PT45" s="61"/>
      <c r="PU45" s="61"/>
      <c r="PV45" s="73">
        <v>0.98</v>
      </c>
      <c r="PW45" s="73">
        <v>1.64</v>
      </c>
      <c r="PX45" s="73">
        <v>11.12</v>
      </c>
      <c r="PY45" s="62"/>
      <c r="PZ45" s="62"/>
      <c r="QA45" s="62"/>
      <c r="QB45" s="62"/>
      <c r="QC45" s="62"/>
      <c r="QD45" s="62"/>
      <c r="QE45" s="62"/>
      <c r="QF45" s="61"/>
      <c r="QG45" s="62"/>
      <c r="QH45" s="61"/>
      <c r="QI45" s="62"/>
      <c r="QJ45" s="61"/>
      <c r="QK45" s="62"/>
      <c r="QL45" s="61"/>
      <c r="QM45" s="62"/>
      <c r="QN45" s="62"/>
      <c r="QO45" s="67"/>
      <c r="QP45" s="61"/>
      <c r="QQ45" s="62"/>
      <c r="QR45" s="62"/>
      <c r="QS45" s="61"/>
      <c r="QT45" s="61"/>
      <c r="QU45" s="61"/>
      <c r="QV45" s="61"/>
      <c r="QW45" s="62"/>
      <c r="QX45" s="61"/>
      <c r="QY45" s="61"/>
      <c r="QZ45" s="61"/>
      <c r="RA45" s="61"/>
      <c r="RB45" s="61"/>
      <c r="RC45" s="61"/>
      <c r="RD45" s="61"/>
      <c r="RE45" s="61"/>
      <c r="RF45" s="61"/>
      <c r="RG45" s="61"/>
      <c r="RH45" s="61"/>
      <c r="RI45" s="61"/>
      <c r="RJ45" s="61"/>
      <c r="RK45" s="61"/>
      <c r="RL45" s="61"/>
      <c r="RM45" s="61"/>
      <c r="RN45" s="61"/>
      <c r="RO45" s="61"/>
      <c r="RP45" s="61"/>
      <c r="RQ45" s="61"/>
      <c r="RR45" s="61"/>
      <c r="RS45" s="61"/>
      <c r="RT45" s="61"/>
      <c r="RU45" s="61"/>
      <c r="RV45" s="61"/>
      <c r="RW45" s="61"/>
      <c r="RX45" s="61"/>
      <c r="RY45" s="61"/>
      <c r="RZ45" s="61"/>
      <c r="SA45" s="61"/>
      <c r="SB45" s="61"/>
      <c r="SC45" s="61"/>
      <c r="SD45" s="61"/>
      <c r="SE45" s="61"/>
      <c r="SF45" s="61"/>
      <c r="SG45" s="61"/>
      <c r="SH45" s="61"/>
      <c r="SI45" s="61"/>
      <c r="SJ45" s="61"/>
      <c r="SK45" s="61"/>
      <c r="SL45" s="61"/>
      <c r="SM45" s="61"/>
      <c r="SN45" s="61"/>
      <c r="SO45" s="61"/>
      <c r="SP45" s="61"/>
      <c r="SQ45" s="61"/>
      <c r="SR45" s="61"/>
      <c r="SS45" s="61"/>
      <c r="ST45" s="61"/>
      <c r="SU45" s="61"/>
      <c r="SV45" s="61"/>
      <c r="SW45" s="61"/>
      <c r="SX45" s="61"/>
      <c r="SY45" s="61"/>
      <c r="SZ45" s="61"/>
      <c r="TA45" s="61"/>
      <c r="TB45" s="61"/>
      <c r="TC45" s="61"/>
      <c r="TD45" s="61"/>
      <c r="TE45" s="61"/>
      <c r="TF45" s="61"/>
      <c r="TG45" s="61"/>
      <c r="TH45" s="61"/>
      <c r="TI45" s="61"/>
      <c r="TJ45" s="61"/>
      <c r="TK45" s="61"/>
      <c r="TL45" s="61"/>
      <c r="TM45" s="61"/>
      <c r="TN45" s="61"/>
      <c r="TO45" s="61"/>
      <c r="TP45" s="61"/>
      <c r="TQ45" s="61"/>
      <c r="TR45" s="61"/>
      <c r="TS45" s="61"/>
      <c r="TT45" s="61"/>
      <c r="TU45" s="61"/>
      <c r="TV45" s="61"/>
      <c r="TW45" s="61"/>
      <c r="TX45" s="61"/>
      <c r="TY45" s="61"/>
      <c r="TZ45" s="61"/>
      <c r="UA45" s="61"/>
      <c r="UB45" s="61"/>
      <c r="UC45" s="61"/>
      <c r="UD45" s="61"/>
      <c r="UE45" s="61"/>
      <c r="UF45" s="61"/>
      <c r="UG45" s="61"/>
      <c r="UH45" s="61"/>
      <c r="UI45" s="61"/>
      <c r="UJ45" s="61"/>
      <c r="UK45" s="61"/>
      <c r="UL45" s="61"/>
      <c r="UM45" s="61"/>
      <c r="UN45" s="61"/>
      <c r="UO45" s="61"/>
      <c r="UP45" s="61"/>
      <c r="UQ45" s="61"/>
      <c r="UR45" s="61"/>
      <c r="US45" s="61"/>
      <c r="UT45" s="61"/>
      <c r="UU45" s="61"/>
      <c r="UV45" s="61"/>
      <c r="UW45" s="61"/>
      <c r="UX45" s="61"/>
      <c r="UY45" s="61"/>
      <c r="UZ45" s="61"/>
      <c r="VA45" s="61"/>
      <c r="VB45" s="61"/>
      <c r="VC45" s="61"/>
      <c r="VD45" s="61"/>
      <c r="VE45" s="61"/>
      <c r="VF45" s="61"/>
      <c r="VG45" s="61"/>
      <c r="VH45" s="61"/>
      <c r="VI45" s="61"/>
      <c r="VJ45" s="61"/>
      <c r="VK45" s="61"/>
      <c r="VL45" s="61"/>
      <c r="VM45" s="61"/>
      <c r="VN45" s="61"/>
      <c r="VO45" s="61"/>
      <c r="VP45" s="61"/>
      <c r="VQ45" s="61"/>
      <c r="VR45" s="61"/>
      <c r="VS45" s="61"/>
      <c r="VT45" s="61"/>
      <c r="VU45" s="61"/>
      <c r="VV45" s="61"/>
      <c r="VW45" s="61"/>
      <c r="VX45" s="61"/>
      <c r="VY45" s="61"/>
      <c r="VZ45" s="61"/>
      <c r="WA45" s="61"/>
      <c r="WB45" s="61"/>
      <c r="WC45" s="61"/>
      <c r="WD45" s="61"/>
      <c r="WE45" s="61"/>
      <c r="WF45" s="61"/>
      <c r="WG45" s="61"/>
      <c r="WH45" s="61"/>
      <c r="WI45" s="61"/>
      <c r="WJ45" s="61"/>
      <c r="WK45" s="61"/>
      <c r="WL45" s="61"/>
      <c r="WM45" s="61"/>
      <c r="WN45" s="61"/>
      <c r="WO45" s="61"/>
      <c r="WP45" s="61"/>
      <c r="WQ45" s="61"/>
      <c r="WR45" s="61"/>
      <c r="WS45" s="61"/>
      <c r="WT45" s="61"/>
      <c r="WU45" s="61"/>
      <c r="WV45" s="61"/>
      <c r="WW45" s="61"/>
      <c r="WX45" s="61"/>
      <c r="WY45" s="61"/>
      <c r="WZ45" s="61"/>
      <c r="XA45" s="61"/>
      <c r="XB45" s="61"/>
      <c r="XC45" s="61"/>
      <c r="XD45" s="61"/>
      <c r="XE45" s="61"/>
      <c r="XF45" s="61"/>
      <c r="XG45" s="61"/>
      <c r="XH45" s="61"/>
      <c r="XI45" s="61"/>
      <c r="XJ45" s="61"/>
      <c r="XK45" s="61"/>
      <c r="XL45" s="61"/>
      <c r="XM45" s="61"/>
      <c r="XN45" s="61"/>
      <c r="XO45" s="61"/>
      <c r="XP45" s="61"/>
      <c r="XQ45" s="61"/>
      <c r="XR45" s="61"/>
      <c r="XS45" s="61"/>
      <c r="XT45" s="61"/>
      <c r="XU45" s="61"/>
      <c r="XV45" s="61"/>
      <c r="XW45" s="61"/>
      <c r="XX45" s="61"/>
      <c r="XY45" s="61"/>
      <c r="XZ45" s="61"/>
      <c r="YA45" s="61"/>
      <c r="YB45" s="61"/>
      <c r="YC45" s="61"/>
      <c r="YD45" s="61"/>
      <c r="YE45" s="61"/>
      <c r="YF45" s="61"/>
      <c r="YG45" s="61"/>
      <c r="YH45" s="61"/>
      <c r="YI45" s="61"/>
      <c r="YJ45" s="61"/>
      <c r="YK45" s="61"/>
      <c r="YL45" s="61"/>
      <c r="YM45" s="61"/>
      <c r="YN45" s="61"/>
      <c r="YO45" s="61"/>
      <c r="YP45" s="61"/>
      <c r="YQ45" s="61"/>
      <c r="YR45" s="61"/>
      <c r="YS45" s="61"/>
      <c r="YT45" s="61"/>
      <c r="YU45" s="61"/>
      <c r="YV45" s="61"/>
      <c r="YW45" s="61"/>
      <c r="YX45" s="61"/>
      <c r="YY45" s="61"/>
      <c r="YZ45" s="61"/>
      <c r="ZA45" s="61"/>
    </row>
    <row r="46" spans="1:677" x14ac:dyDescent="0.25">
      <c r="A46" s="61"/>
      <c r="B46" s="68" t="s">
        <v>786</v>
      </c>
      <c r="C46" s="61"/>
      <c r="D46" s="61"/>
      <c r="E46" s="73">
        <v>79.7</v>
      </c>
      <c r="F46" s="61"/>
      <c r="G46" s="61"/>
      <c r="H46" s="61"/>
      <c r="I46" s="61"/>
      <c r="J46" s="61"/>
      <c r="K46" s="61"/>
      <c r="L46" s="61"/>
      <c r="M46" s="62">
        <v>21.98</v>
      </c>
      <c r="N46" s="61">
        <v>53.660000000000004</v>
      </c>
      <c r="O46" s="61"/>
      <c r="P46" s="62"/>
      <c r="Q46" s="61"/>
      <c r="R46" s="62"/>
      <c r="S46" s="61"/>
      <c r="T46" s="61"/>
      <c r="U46" s="61">
        <v>16</v>
      </c>
      <c r="V46" s="61">
        <v>51</v>
      </c>
      <c r="W46" s="61">
        <v>2522</v>
      </c>
      <c r="X46" s="61"/>
      <c r="Y46" s="61"/>
      <c r="Z46" s="61"/>
      <c r="AA46" s="62"/>
      <c r="AB46" s="61"/>
      <c r="AC46" s="61">
        <v>15</v>
      </c>
      <c r="AD46" s="61">
        <v>1</v>
      </c>
      <c r="AE46" s="61">
        <v>0</v>
      </c>
      <c r="AF46" s="61">
        <v>0</v>
      </c>
      <c r="AG46" s="61">
        <v>0</v>
      </c>
      <c r="AH46" s="61">
        <v>0</v>
      </c>
      <c r="AI46" s="61"/>
      <c r="AJ46" s="61"/>
      <c r="AK46" s="63"/>
      <c r="AL46" s="69"/>
      <c r="AM46" s="63"/>
      <c r="AN46" s="63"/>
      <c r="AO46" s="61"/>
      <c r="AP46" s="63">
        <v>1816</v>
      </c>
      <c r="AQ46" s="61"/>
      <c r="AR46" s="61"/>
      <c r="AS46" s="68">
        <v>47</v>
      </c>
      <c r="AT46" s="64">
        <v>0.38009999999999999</v>
      </c>
      <c r="AU46" s="61"/>
      <c r="AV46" s="64">
        <v>0.13070000000000001</v>
      </c>
      <c r="AW46" s="61"/>
      <c r="AX46" s="64"/>
      <c r="AY46" s="64"/>
      <c r="AZ46" s="64"/>
      <c r="BA46" s="64"/>
      <c r="BB46" s="64">
        <v>0.38059999999999999</v>
      </c>
      <c r="BC46" s="64">
        <v>0.1085</v>
      </c>
      <c r="BD46" s="64"/>
      <c r="BE46" s="64"/>
      <c r="BF46" s="68">
        <v>1361</v>
      </c>
      <c r="BG46" s="64">
        <v>6.3399999999999998E-2</v>
      </c>
      <c r="BH46" s="61"/>
      <c r="BI46" s="64">
        <v>0.1055</v>
      </c>
      <c r="BJ46" s="61"/>
      <c r="BK46" s="64"/>
      <c r="BL46" s="64"/>
      <c r="BM46" s="64"/>
      <c r="BN46" s="64">
        <v>2.3599999999999999E-2</v>
      </c>
      <c r="BO46" s="64">
        <v>0.61580000000000001</v>
      </c>
      <c r="BP46" s="64">
        <v>0.19170000000000001</v>
      </c>
      <c r="BQ46" s="64"/>
      <c r="BR46" s="64"/>
      <c r="BS46" s="68"/>
      <c r="BT46" s="64"/>
      <c r="BU46" s="61"/>
      <c r="BV46" s="64"/>
      <c r="BW46" s="61"/>
      <c r="BX46" s="64"/>
      <c r="BY46" s="64"/>
      <c r="BZ46" s="64"/>
      <c r="CA46" s="64"/>
      <c r="CB46" s="64"/>
      <c r="CC46" s="64"/>
      <c r="CD46" s="64"/>
      <c r="CE46" s="64"/>
      <c r="CF46" s="68">
        <v>368</v>
      </c>
      <c r="CG46" s="64">
        <v>1</v>
      </c>
      <c r="CH46" s="61"/>
      <c r="CI46" s="61"/>
      <c r="CJ46" s="61"/>
      <c r="CK46" s="61"/>
      <c r="CL46" s="61"/>
      <c r="CM46" s="68">
        <v>4</v>
      </c>
      <c r="CN46" s="64"/>
      <c r="CO46" s="61"/>
      <c r="CP46" s="64"/>
      <c r="CQ46" s="61"/>
      <c r="CR46" s="64"/>
      <c r="CS46" s="64"/>
      <c r="CT46" s="64"/>
      <c r="CU46" s="64"/>
      <c r="CV46" s="64">
        <v>1</v>
      </c>
      <c r="CW46" s="64"/>
      <c r="CX46" s="64"/>
      <c r="CY46" s="64"/>
      <c r="CZ46" s="68"/>
      <c r="DA46" s="64"/>
      <c r="DB46" s="64"/>
      <c r="DC46" s="64"/>
      <c r="DD46" s="64"/>
      <c r="DE46" s="64"/>
      <c r="DF46" s="64"/>
      <c r="DG46" s="64"/>
      <c r="DH46" s="68"/>
      <c r="DI46" s="64"/>
      <c r="DJ46" s="61"/>
      <c r="DK46" s="64"/>
      <c r="DL46" s="61"/>
      <c r="DM46" s="64"/>
      <c r="DN46" s="64"/>
      <c r="DO46" s="64"/>
      <c r="DP46" s="64"/>
      <c r="DQ46" s="64"/>
      <c r="DR46" s="64"/>
      <c r="DS46" s="64"/>
      <c r="DT46" s="63"/>
      <c r="DU46" s="68">
        <v>36</v>
      </c>
      <c r="DV46" s="64">
        <v>1.8E-3</v>
      </c>
      <c r="DW46" s="64">
        <v>0.61109999999999998</v>
      </c>
      <c r="DX46" s="64">
        <v>9.1399999999999995E-2</v>
      </c>
      <c r="DY46" s="64">
        <v>0.29570000000000002</v>
      </c>
      <c r="DZ46" s="64"/>
      <c r="EA46" s="64"/>
      <c r="EB46" s="68"/>
      <c r="EC46" s="64"/>
      <c r="ED46" s="64"/>
      <c r="EE46" s="64"/>
      <c r="EF46" s="64"/>
      <c r="EG46" s="64"/>
      <c r="EH46" s="64"/>
      <c r="EI46" s="68"/>
      <c r="EJ46" s="64"/>
      <c r="EK46" s="64"/>
      <c r="EL46" s="64"/>
      <c r="EM46" s="64"/>
      <c r="EN46" s="64"/>
      <c r="EO46" s="64"/>
      <c r="EP46" s="64"/>
      <c r="EQ46" s="61"/>
      <c r="ER46" s="68"/>
      <c r="ES46" s="64"/>
      <c r="ET46" s="64"/>
      <c r="EU46" s="64"/>
      <c r="EV46" s="64"/>
      <c r="EW46" s="64"/>
      <c r="EX46" s="61"/>
      <c r="EY46" s="61"/>
      <c r="EZ46" s="61"/>
      <c r="FA46" s="61"/>
      <c r="FB46" s="62">
        <f t="shared" si="0"/>
        <v>79.7</v>
      </c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>
        <v>22.23</v>
      </c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  <c r="LZ46" s="61"/>
      <c r="MA46" s="61"/>
      <c r="MB46" s="61"/>
      <c r="MC46" s="61"/>
      <c r="MD46" s="61"/>
      <c r="ME46" s="61"/>
      <c r="MF46" s="61">
        <v>0.02</v>
      </c>
      <c r="MG46" s="61" t="s">
        <v>787</v>
      </c>
      <c r="MH46" s="61"/>
      <c r="MI46" s="61"/>
      <c r="MJ46" s="61"/>
      <c r="MK46" s="61"/>
      <c r="ML46" s="61"/>
      <c r="MM46" s="61"/>
      <c r="MN46" s="61"/>
      <c r="MO46" s="61"/>
      <c r="MP46" s="61"/>
      <c r="MQ46" s="61"/>
      <c r="MR46" s="61"/>
      <c r="MS46" s="61"/>
      <c r="MT46" s="61"/>
      <c r="MU46" s="61"/>
      <c r="MV46" s="61"/>
      <c r="MW46" s="61"/>
      <c r="MX46" s="61"/>
      <c r="MY46" s="61"/>
      <c r="MZ46" s="61"/>
      <c r="NA46" s="61"/>
      <c r="NB46" s="61"/>
      <c r="NC46" s="61"/>
      <c r="ND46" s="61"/>
      <c r="NE46" s="61"/>
      <c r="NF46" s="61"/>
      <c r="NG46" s="61"/>
      <c r="NH46" s="61"/>
      <c r="NI46" s="61"/>
      <c r="NJ46" s="61"/>
      <c r="NK46" s="61"/>
      <c r="NL46" s="61"/>
      <c r="NM46" s="61"/>
      <c r="NN46" s="61"/>
      <c r="NO46" s="61"/>
      <c r="NP46" s="61"/>
      <c r="NQ46" s="61"/>
      <c r="NR46" s="61"/>
      <c r="NS46" s="61"/>
      <c r="NT46" s="61"/>
      <c r="NU46" s="61"/>
      <c r="NV46" s="61"/>
      <c r="NW46" s="61"/>
      <c r="NX46" s="61"/>
      <c r="NY46" s="61"/>
      <c r="NZ46" s="61"/>
      <c r="OA46" s="61"/>
      <c r="OB46" s="61"/>
      <c r="OC46" s="61"/>
      <c r="OD46" s="61"/>
      <c r="OE46" s="61"/>
      <c r="OF46" s="61"/>
      <c r="OG46" s="61"/>
      <c r="OH46" s="61"/>
      <c r="OI46" s="61"/>
      <c r="OJ46" s="61"/>
      <c r="OK46" s="61"/>
      <c r="OL46" s="61"/>
      <c r="OM46" s="61"/>
      <c r="ON46" s="61"/>
      <c r="OO46" s="61"/>
      <c r="OP46" s="61"/>
      <c r="OQ46" s="61"/>
      <c r="OR46" s="61"/>
      <c r="OS46" s="61"/>
      <c r="OT46" s="61"/>
      <c r="OU46" s="61"/>
      <c r="OV46" s="62"/>
      <c r="OW46" s="62"/>
      <c r="OX46" s="62"/>
      <c r="OY46" s="62"/>
      <c r="OZ46" s="62"/>
      <c r="PA46" s="62">
        <v>53.39</v>
      </c>
      <c r="PB46" s="62"/>
      <c r="PC46" s="62"/>
      <c r="PD46" s="62"/>
      <c r="PE46" s="62"/>
      <c r="PF46" s="61"/>
      <c r="PG46" s="62"/>
      <c r="PH46" s="66"/>
      <c r="PI46" s="61"/>
      <c r="PJ46" s="61"/>
      <c r="PK46" s="61"/>
      <c r="PL46" s="61"/>
      <c r="PM46" s="61"/>
      <c r="PN46" s="61"/>
      <c r="PO46" s="61"/>
      <c r="PP46" s="61"/>
      <c r="PQ46" s="61"/>
      <c r="PR46" s="61"/>
      <c r="PS46" s="62"/>
      <c r="PT46" s="61"/>
      <c r="PU46" s="61"/>
      <c r="PV46" s="73">
        <v>0.64</v>
      </c>
      <c r="PW46" s="73">
        <v>0.9</v>
      </c>
      <c r="PX46" s="73">
        <v>3.42</v>
      </c>
      <c r="PY46" s="62"/>
      <c r="PZ46" s="62"/>
      <c r="QA46" s="62"/>
      <c r="QB46" s="62"/>
      <c r="QC46" s="62"/>
      <c r="QD46" s="62"/>
      <c r="QE46" s="62"/>
      <c r="QF46" s="61"/>
      <c r="QG46" s="62"/>
      <c r="QH46" s="61"/>
      <c r="QI46" s="62"/>
      <c r="QJ46" s="61"/>
      <c r="QK46" s="62"/>
      <c r="QL46" s="61"/>
      <c r="QM46" s="62"/>
      <c r="QN46" s="62"/>
      <c r="QO46" s="67"/>
      <c r="QP46" s="61"/>
      <c r="QQ46" s="62"/>
      <c r="QR46" s="62"/>
      <c r="QS46" s="61"/>
      <c r="QT46" s="61"/>
      <c r="QU46" s="61"/>
      <c r="QV46" s="61"/>
      <c r="QW46" s="62"/>
      <c r="QX46" s="61"/>
      <c r="QY46" s="61"/>
      <c r="QZ46" s="61"/>
      <c r="RA46" s="61"/>
      <c r="RB46" s="61"/>
      <c r="RC46" s="61"/>
      <c r="RD46" s="61"/>
      <c r="RE46" s="61"/>
      <c r="RF46" s="61"/>
      <c r="RG46" s="61"/>
      <c r="RH46" s="61"/>
      <c r="RI46" s="61"/>
      <c r="RJ46" s="61"/>
      <c r="RK46" s="61"/>
      <c r="RL46" s="61"/>
      <c r="RM46" s="61"/>
      <c r="RN46" s="61"/>
      <c r="RO46" s="61"/>
      <c r="RP46" s="61"/>
      <c r="RQ46" s="61"/>
      <c r="RR46" s="61"/>
      <c r="RS46" s="61"/>
      <c r="RT46" s="61"/>
      <c r="RU46" s="61"/>
      <c r="RV46" s="61"/>
      <c r="RW46" s="61"/>
      <c r="RX46" s="61"/>
      <c r="RY46" s="61"/>
      <c r="RZ46" s="61"/>
      <c r="SA46" s="61"/>
      <c r="SB46" s="61"/>
      <c r="SC46" s="61"/>
      <c r="SD46" s="61"/>
      <c r="SE46" s="61"/>
      <c r="SF46" s="61"/>
      <c r="SG46" s="61"/>
      <c r="SH46" s="61"/>
      <c r="SI46" s="61"/>
      <c r="SJ46" s="61"/>
      <c r="SK46" s="61"/>
      <c r="SL46" s="61"/>
      <c r="SM46" s="61"/>
      <c r="SN46" s="61"/>
      <c r="SO46" s="61"/>
      <c r="SP46" s="61"/>
      <c r="SQ46" s="61"/>
      <c r="SR46" s="61"/>
      <c r="SS46" s="61"/>
      <c r="ST46" s="61"/>
      <c r="SU46" s="61"/>
      <c r="SV46" s="61"/>
      <c r="SW46" s="61"/>
      <c r="SX46" s="61"/>
      <c r="SY46" s="61"/>
      <c r="SZ46" s="61"/>
      <c r="TA46" s="61"/>
      <c r="TB46" s="61"/>
      <c r="TC46" s="61"/>
      <c r="TD46" s="61"/>
      <c r="TE46" s="61"/>
      <c r="TF46" s="61"/>
      <c r="TG46" s="61"/>
      <c r="TH46" s="61"/>
      <c r="TI46" s="61"/>
      <c r="TJ46" s="61"/>
      <c r="TK46" s="61"/>
      <c r="TL46" s="61"/>
      <c r="TM46" s="61"/>
      <c r="TN46" s="61"/>
      <c r="TO46" s="61"/>
      <c r="TP46" s="61"/>
      <c r="TQ46" s="61"/>
      <c r="TR46" s="61"/>
      <c r="TS46" s="61"/>
      <c r="TT46" s="61"/>
      <c r="TU46" s="61"/>
      <c r="TV46" s="61"/>
      <c r="TW46" s="61"/>
      <c r="TX46" s="61"/>
      <c r="TY46" s="61"/>
      <c r="TZ46" s="61"/>
      <c r="UA46" s="61"/>
      <c r="UB46" s="61"/>
      <c r="UC46" s="61"/>
      <c r="UD46" s="61"/>
      <c r="UE46" s="61"/>
      <c r="UF46" s="61"/>
      <c r="UG46" s="61"/>
      <c r="UH46" s="61"/>
      <c r="UI46" s="61"/>
      <c r="UJ46" s="61"/>
      <c r="UK46" s="61"/>
      <c r="UL46" s="61"/>
      <c r="UM46" s="61"/>
      <c r="UN46" s="61"/>
      <c r="UO46" s="61"/>
      <c r="UP46" s="61"/>
      <c r="UQ46" s="61"/>
      <c r="UR46" s="61"/>
      <c r="US46" s="61"/>
      <c r="UT46" s="61"/>
      <c r="UU46" s="61"/>
      <c r="UV46" s="61"/>
      <c r="UW46" s="61"/>
      <c r="UX46" s="61"/>
      <c r="UY46" s="61"/>
      <c r="UZ46" s="61"/>
      <c r="VA46" s="61"/>
      <c r="VB46" s="61"/>
      <c r="VC46" s="61"/>
      <c r="VD46" s="61"/>
      <c r="VE46" s="61"/>
      <c r="VF46" s="61"/>
      <c r="VG46" s="61"/>
      <c r="VH46" s="61"/>
      <c r="VI46" s="61"/>
      <c r="VJ46" s="61"/>
      <c r="VK46" s="61"/>
      <c r="VL46" s="61"/>
      <c r="VM46" s="61"/>
      <c r="VN46" s="61"/>
      <c r="VO46" s="61"/>
      <c r="VP46" s="61"/>
      <c r="VQ46" s="61"/>
      <c r="VR46" s="61"/>
      <c r="VS46" s="61"/>
      <c r="VT46" s="61"/>
      <c r="VU46" s="61"/>
      <c r="VV46" s="61"/>
      <c r="VW46" s="61"/>
      <c r="VX46" s="61"/>
      <c r="VY46" s="61"/>
      <c r="VZ46" s="61"/>
      <c r="WA46" s="61"/>
      <c r="WB46" s="61"/>
      <c r="WC46" s="61"/>
      <c r="WD46" s="61"/>
      <c r="WE46" s="61"/>
      <c r="WF46" s="61"/>
      <c r="WG46" s="61"/>
      <c r="WH46" s="61"/>
      <c r="WI46" s="61"/>
      <c r="WJ46" s="61"/>
      <c r="WK46" s="61"/>
      <c r="WL46" s="61"/>
      <c r="WM46" s="61"/>
      <c r="WN46" s="61"/>
      <c r="WO46" s="61"/>
      <c r="WP46" s="61"/>
      <c r="WQ46" s="61"/>
      <c r="WR46" s="61"/>
      <c r="WS46" s="61"/>
      <c r="WT46" s="61"/>
      <c r="WU46" s="61"/>
      <c r="WV46" s="61"/>
      <c r="WW46" s="61"/>
      <c r="WX46" s="61"/>
      <c r="WY46" s="61"/>
      <c r="WZ46" s="61"/>
      <c r="XA46" s="61"/>
      <c r="XB46" s="61"/>
      <c r="XC46" s="61"/>
      <c r="XD46" s="61"/>
      <c r="XE46" s="61"/>
      <c r="XF46" s="61"/>
      <c r="XG46" s="61"/>
      <c r="XH46" s="61"/>
      <c r="XI46" s="61"/>
      <c r="XJ46" s="61"/>
      <c r="XK46" s="61"/>
      <c r="XL46" s="61"/>
      <c r="XM46" s="61"/>
      <c r="XN46" s="61"/>
      <c r="XO46" s="61"/>
      <c r="XP46" s="61"/>
      <c r="XQ46" s="61"/>
      <c r="XR46" s="61"/>
      <c r="XS46" s="61"/>
      <c r="XT46" s="61"/>
      <c r="XU46" s="61"/>
      <c r="XV46" s="61"/>
      <c r="XW46" s="61"/>
      <c r="XX46" s="61"/>
      <c r="XY46" s="61"/>
      <c r="XZ46" s="61"/>
      <c r="YA46" s="61"/>
      <c r="YB46" s="61"/>
      <c r="YC46" s="61"/>
      <c r="YD46" s="61"/>
      <c r="YE46" s="61"/>
      <c r="YF46" s="61"/>
      <c r="YG46" s="61"/>
      <c r="YH46" s="61"/>
      <c r="YI46" s="61"/>
      <c r="YJ46" s="61"/>
      <c r="YK46" s="61"/>
      <c r="YL46" s="61"/>
      <c r="YM46" s="61"/>
      <c r="YN46" s="61"/>
      <c r="YO46" s="61"/>
      <c r="YP46" s="61"/>
      <c r="YQ46" s="61"/>
      <c r="YR46" s="61"/>
      <c r="YS46" s="61"/>
      <c r="YT46" s="61"/>
      <c r="YU46" s="61"/>
      <c r="YV46" s="61"/>
      <c r="YW46" s="61"/>
      <c r="YX46" s="61"/>
      <c r="YY46" s="61"/>
      <c r="YZ46" s="61"/>
      <c r="ZA46" s="61"/>
    </row>
    <row r="47" spans="1:677" x14ac:dyDescent="0.25">
      <c r="A47" s="61"/>
      <c r="B47" s="68" t="s">
        <v>788</v>
      </c>
      <c r="C47" s="61"/>
      <c r="D47" s="61"/>
      <c r="E47" s="73">
        <v>78.709999999999994</v>
      </c>
      <c r="F47" s="61"/>
      <c r="G47" s="61"/>
      <c r="H47" s="61"/>
      <c r="I47" s="61"/>
      <c r="J47" s="61"/>
      <c r="K47" s="61"/>
      <c r="L47" s="61"/>
      <c r="M47" s="62">
        <v>56.77</v>
      </c>
      <c r="N47" s="61">
        <v>11.819999999999988</v>
      </c>
      <c r="O47" s="61"/>
      <c r="P47" s="62"/>
      <c r="Q47" s="61"/>
      <c r="R47" s="62"/>
      <c r="S47" s="61"/>
      <c r="T47" s="61"/>
      <c r="U47" s="61">
        <v>51</v>
      </c>
      <c r="V47" s="61">
        <v>53</v>
      </c>
      <c r="W47" s="61">
        <v>2522</v>
      </c>
      <c r="X47" s="61"/>
      <c r="Y47" s="61"/>
      <c r="Z47" s="61"/>
      <c r="AA47" s="62"/>
      <c r="AB47" s="61"/>
      <c r="AC47" s="61">
        <v>45</v>
      </c>
      <c r="AD47" s="61">
        <v>6</v>
      </c>
      <c r="AE47" s="61">
        <v>0</v>
      </c>
      <c r="AF47" s="61">
        <v>0</v>
      </c>
      <c r="AG47" s="61">
        <v>0</v>
      </c>
      <c r="AH47" s="61">
        <v>0</v>
      </c>
      <c r="AI47" s="61"/>
      <c r="AJ47" s="61"/>
      <c r="AK47" s="63"/>
      <c r="AL47" s="69"/>
      <c r="AM47" s="63"/>
      <c r="AN47" s="63"/>
      <c r="AO47" s="61"/>
      <c r="AP47" s="63">
        <v>1342</v>
      </c>
      <c r="AQ47" s="61"/>
      <c r="AR47" s="61"/>
      <c r="AS47" s="68">
        <v>167</v>
      </c>
      <c r="AT47" s="64">
        <v>5.1999999999999998E-3</v>
      </c>
      <c r="AU47" s="61"/>
      <c r="AV47" s="64">
        <v>0.22370000000000001</v>
      </c>
      <c r="AW47" s="61"/>
      <c r="AX47" s="64"/>
      <c r="AY47" s="64"/>
      <c r="AZ47" s="64"/>
      <c r="BA47" s="64">
        <v>3.0999999999999999E-3</v>
      </c>
      <c r="BB47" s="64">
        <v>0.44929999999999998</v>
      </c>
      <c r="BC47" s="64">
        <v>0.31519999999999998</v>
      </c>
      <c r="BD47" s="64">
        <v>3.5999999999999999E-3</v>
      </c>
      <c r="BE47" s="64"/>
      <c r="BF47" s="68">
        <v>923</v>
      </c>
      <c r="BG47" s="64">
        <v>9.1200000000000003E-2</v>
      </c>
      <c r="BH47" s="61"/>
      <c r="BI47" s="64">
        <v>0.22739999999999999</v>
      </c>
      <c r="BJ47" s="61"/>
      <c r="BK47" s="64"/>
      <c r="BL47" s="64">
        <v>4.7999999999999996E-3</v>
      </c>
      <c r="BM47" s="64"/>
      <c r="BN47" s="64">
        <v>2.8500000000000001E-2</v>
      </c>
      <c r="BO47" s="64">
        <v>0.441</v>
      </c>
      <c r="BP47" s="64">
        <v>0.20469999999999999</v>
      </c>
      <c r="BQ47" s="64">
        <v>2.3E-3</v>
      </c>
      <c r="BR47" s="64"/>
      <c r="BS47" s="68">
        <v>41</v>
      </c>
      <c r="BT47" s="64">
        <v>8.9700000000000002E-2</v>
      </c>
      <c r="BU47" s="61"/>
      <c r="BV47" s="64">
        <v>0.39989999999999998</v>
      </c>
      <c r="BW47" s="61"/>
      <c r="BX47" s="64"/>
      <c r="BY47" s="64"/>
      <c r="BZ47" s="64"/>
      <c r="CA47" s="64">
        <v>9.5899999999999999E-2</v>
      </c>
      <c r="CB47" s="64">
        <v>0.26700000000000002</v>
      </c>
      <c r="CC47" s="64">
        <v>0.1474</v>
      </c>
      <c r="CD47" s="64"/>
      <c r="CE47" s="64"/>
      <c r="CF47" s="68">
        <v>164</v>
      </c>
      <c r="CG47" s="64">
        <v>1</v>
      </c>
      <c r="CH47" s="61"/>
      <c r="CI47" s="61"/>
      <c r="CJ47" s="61"/>
      <c r="CK47" s="61"/>
      <c r="CL47" s="61"/>
      <c r="CM47" s="68">
        <v>3</v>
      </c>
      <c r="CN47" s="64"/>
      <c r="CO47" s="61"/>
      <c r="CP47" s="64"/>
      <c r="CQ47" s="61"/>
      <c r="CR47" s="64"/>
      <c r="CS47" s="64"/>
      <c r="CT47" s="64"/>
      <c r="CU47" s="64">
        <v>0.1016</v>
      </c>
      <c r="CV47" s="64">
        <v>0.82489999999999997</v>
      </c>
      <c r="CW47" s="64"/>
      <c r="CX47" s="64">
        <v>7.3599999999999999E-2</v>
      </c>
      <c r="CY47" s="64"/>
      <c r="CZ47" s="68"/>
      <c r="DA47" s="64"/>
      <c r="DB47" s="64"/>
      <c r="DC47" s="64"/>
      <c r="DD47" s="64"/>
      <c r="DE47" s="64"/>
      <c r="DF47" s="64"/>
      <c r="DG47" s="64"/>
      <c r="DH47" s="68"/>
      <c r="DI47" s="64"/>
      <c r="DJ47" s="61"/>
      <c r="DK47" s="64"/>
      <c r="DL47" s="61"/>
      <c r="DM47" s="64"/>
      <c r="DN47" s="64"/>
      <c r="DO47" s="64"/>
      <c r="DP47" s="64"/>
      <c r="DQ47" s="64"/>
      <c r="DR47" s="64"/>
      <c r="DS47" s="64"/>
      <c r="DT47" s="63"/>
      <c r="DU47" s="68">
        <v>44</v>
      </c>
      <c r="DV47" s="64">
        <v>8.2000000000000007E-3</v>
      </c>
      <c r="DW47" s="64">
        <v>0.24979999999999999</v>
      </c>
      <c r="DX47" s="64">
        <v>0.38019999999999998</v>
      </c>
      <c r="DY47" s="64">
        <v>0.36180000000000001</v>
      </c>
      <c r="DZ47" s="64"/>
      <c r="EA47" s="64"/>
      <c r="EB47" s="68"/>
      <c r="EC47" s="64"/>
      <c r="ED47" s="64"/>
      <c r="EE47" s="64"/>
      <c r="EF47" s="64"/>
      <c r="EG47" s="64"/>
      <c r="EH47" s="64"/>
      <c r="EI47" s="68"/>
      <c r="EJ47" s="64"/>
      <c r="EK47" s="64"/>
      <c r="EL47" s="64"/>
      <c r="EM47" s="64"/>
      <c r="EN47" s="64"/>
      <c r="EO47" s="64"/>
      <c r="EP47" s="64"/>
      <c r="EQ47" s="61"/>
      <c r="ER47" s="68"/>
      <c r="ES47" s="64"/>
      <c r="ET47" s="64"/>
      <c r="EU47" s="64"/>
      <c r="EV47" s="64"/>
      <c r="EW47" s="64"/>
      <c r="EX47" s="61"/>
      <c r="EY47" s="61"/>
      <c r="EZ47" s="61"/>
      <c r="FA47" s="61"/>
      <c r="FB47" s="62">
        <f t="shared" si="0"/>
        <v>78.709999999999994</v>
      </c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>
        <v>0.04</v>
      </c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>
        <v>10.81</v>
      </c>
      <c r="MG47" s="61" t="s">
        <v>742</v>
      </c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  <c r="MU47" s="61"/>
      <c r="MV47" s="61"/>
      <c r="MW47" s="61"/>
      <c r="MX47" s="61"/>
      <c r="MY47" s="61"/>
      <c r="MZ47" s="61"/>
      <c r="NA47" s="61"/>
      <c r="NB47" s="61"/>
      <c r="NC47" s="61"/>
      <c r="ND47" s="61"/>
      <c r="NE47" s="61"/>
      <c r="NF47" s="61"/>
      <c r="NG47" s="61"/>
      <c r="NH47" s="61"/>
      <c r="NI47" s="61"/>
      <c r="NJ47" s="61"/>
      <c r="NK47" s="61"/>
      <c r="NL47" s="61"/>
      <c r="NM47" s="61"/>
      <c r="NN47" s="61"/>
      <c r="NO47" s="61"/>
      <c r="NP47" s="61"/>
      <c r="NQ47" s="61"/>
      <c r="NR47" s="61"/>
      <c r="NS47" s="61"/>
      <c r="NT47" s="61"/>
      <c r="NU47" s="61"/>
      <c r="NV47" s="61"/>
      <c r="NW47" s="61"/>
      <c r="NX47" s="61"/>
      <c r="NY47" s="61"/>
      <c r="NZ47" s="61"/>
      <c r="OA47" s="61"/>
      <c r="OB47" s="61"/>
      <c r="OC47" s="61"/>
      <c r="OD47" s="61"/>
      <c r="OE47" s="61"/>
      <c r="OF47" s="61"/>
      <c r="OG47" s="61"/>
      <c r="OH47" s="61"/>
      <c r="OI47" s="61"/>
      <c r="OJ47" s="61"/>
      <c r="OK47" s="61"/>
      <c r="OL47" s="61"/>
      <c r="OM47" s="61"/>
      <c r="ON47" s="61"/>
      <c r="OO47" s="61"/>
      <c r="OP47" s="61"/>
      <c r="OQ47" s="61"/>
      <c r="OR47" s="61"/>
      <c r="OS47" s="61"/>
      <c r="OT47" s="61"/>
      <c r="OU47" s="61"/>
      <c r="OV47" s="62"/>
      <c r="OW47" s="62"/>
      <c r="OX47" s="62"/>
      <c r="OY47" s="62">
        <v>4.8</v>
      </c>
      <c r="OZ47" s="62"/>
      <c r="PA47" s="62">
        <v>52.94</v>
      </c>
      <c r="PB47" s="62"/>
      <c r="PC47" s="62"/>
      <c r="PD47" s="62"/>
      <c r="PE47" s="62"/>
      <c r="PF47" s="61"/>
      <c r="PG47" s="62"/>
      <c r="PH47" s="66"/>
      <c r="PI47" s="61"/>
      <c r="PJ47" s="61"/>
      <c r="PK47" s="61"/>
      <c r="PL47" s="61"/>
      <c r="PM47" s="61"/>
      <c r="PN47" s="61"/>
      <c r="PO47" s="61"/>
      <c r="PP47" s="61"/>
      <c r="PQ47" s="61"/>
      <c r="PR47" s="61"/>
      <c r="PS47" s="62"/>
      <c r="PT47" s="61"/>
      <c r="PU47" s="61"/>
      <c r="PV47" s="73">
        <v>3.87</v>
      </c>
      <c r="PW47" s="73">
        <v>1.19</v>
      </c>
      <c r="PX47" s="73">
        <v>6.25</v>
      </c>
      <c r="PY47" s="62"/>
      <c r="PZ47" s="62"/>
      <c r="QA47" s="62"/>
      <c r="QB47" s="62"/>
      <c r="QC47" s="62"/>
      <c r="QD47" s="62"/>
      <c r="QE47" s="62"/>
      <c r="QF47" s="61"/>
      <c r="QG47" s="62"/>
      <c r="QH47" s="61"/>
      <c r="QI47" s="62"/>
      <c r="QJ47" s="61"/>
      <c r="QK47" s="62"/>
      <c r="QL47" s="61"/>
      <c r="QM47" s="62"/>
      <c r="QN47" s="62"/>
      <c r="QO47" s="67"/>
      <c r="QP47" s="61"/>
      <c r="QQ47" s="62"/>
      <c r="QR47" s="62"/>
      <c r="QS47" s="61"/>
      <c r="QT47" s="61"/>
      <c r="QU47" s="61"/>
      <c r="QV47" s="61"/>
      <c r="QW47" s="62"/>
      <c r="QX47" s="61"/>
      <c r="QY47" s="61"/>
      <c r="QZ47" s="61"/>
      <c r="RA47" s="61"/>
      <c r="RB47" s="61"/>
      <c r="RC47" s="61"/>
      <c r="RD47" s="61"/>
      <c r="RE47" s="61"/>
      <c r="RF47" s="61"/>
      <c r="RG47" s="61"/>
      <c r="RH47" s="61"/>
      <c r="RI47" s="61"/>
      <c r="RJ47" s="61"/>
      <c r="RK47" s="61"/>
      <c r="RL47" s="61"/>
      <c r="RM47" s="61"/>
      <c r="RN47" s="61"/>
      <c r="RO47" s="61"/>
      <c r="RP47" s="61"/>
      <c r="RQ47" s="61"/>
      <c r="RR47" s="61"/>
      <c r="RS47" s="61"/>
      <c r="RT47" s="61"/>
      <c r="RU47" s="61"/>
      <c r="RV47" s="61"/>
      <c r="RW47" s="61"/>
      <c r="RX47" s="61"/>
      <c r="RY47" s="61"/>
      <c r="RZ47" s="61"/>
      <c r="SA47" s="61"/>
      <c r="SB47" s="61"/>
      <c r="SC47" s="61"/>
      <c r="SD47" s="61"/>
      <c r="SE47" s="61"/>
      <c r="SF47" s="61"/>
      <c r="SG47" s="61"/>
      <c r="SH47" s="61"/>
      <c r="SI47" s="61"/>
      <c r="SJ47" s="61"/>
      <c r="SK47" s="61"/>
      <c r="SL47" s="61"/>
      <c r="SM47" s="61"/>
      <c r="SN47" s="61"/>
      <c r="SO47" s="61"/>
      <c r="SP47" s="61"/>
      <c r="SQ47" s="61"/>
      <c r="SR47" s="61"/>
      <c r="SS47" s="61"/>
      <c r="ST47" s="61"/>
      <c r="SU47" s="61"/>
      <c r="SV47" s="61"/>
      <c r="SW47" s="61"/>
      <c r="SX47" s="61"/>
      <c r="SY47" s="61"/>
      <c r="SZ47" s="61"/>
      <c r="TA47" s="61"/>
      <c r="TB47" s="61"/>
      <c r="TC47" s="61"/>
      <c r="TD47" s="61"/>
      <c r="TE47" s="61"/>
      <c r="TF47" s="61"/>
      <c r="TG47" s="61"/>
      <c r="TH47" s="61"/>
      <c r="TI47" s="61"/>
      <c r="TJ47" s="61"/>
      <c r="TK47" s="61"/>
      <c r="TL47" s="61"/>
      <c r="TM47" s="61"/>
      <c r="TN47" s="61"/>
      <c r="TO47" s="61"/>
      <c r="TP47" s="61"/>
      <c r="TQ47" s="61"/>
      <c r="TR47" s="61"/>
      <c r="TS47" s="61"/>
      <c r="TT47" s="61"/>
      <c r="TU47" s="61"/>
      <c r="TV47" s="61"/>
      <c r="TW47" s="61"/>
      <c r="TX47" s="61"/>
      <c r="TY47" s="61"/>
      <c r="TZ47" s="61"/>
      <c r="UA47" s="61"/>
      <c r="UB47" s="61"/>
      <c r="UC47" s="61"/>
      <c r="UD47" s="61"/>
      <c r="UE47" s="61"/>
      <c r="UF47" s="61"/>
      <c r="UG47" s="61"/>
      <c r="UH47" s="61"/>
      <c r="UI47" s="61"/>
      <c r="UJ47" s="61"/>
      <c r="UK47" s="61"/>
      <c r="UL47" s="61"/>
      <c r="UM47" s="61"/>
      <c r="UN47" s="61"/>
      <c r="UO47" s="61"/>
      <c r="UP47" s="61"/>
      <c r="UQ47" s="61"/>
      <c r="UR47" s="61"/>
      <c r="US47" s="61"/>
      <c r="UT47" s="61"/>
      <c r="UU47" s="61"/>
      <c r="UV47" s="61"/>
      <c r="UW47" s="61"/>
      <c r="UX47" s="61"/>
      <c r="UY47" s="61"/>
      <c r="UZ47" s="61"/>
      <c r="VA47" s="61"/>
      <c r="VB47" s="61"/>
      <c r="VC47" s="61"/>
      <c r="VD47" s="61"/>
      <c r="VE47" s="61"/>
      <c r="VF47" s="61"/>
      <c r="VG47" s="61"/>
      <c r="VH47" s="61"/>
      <c r="VI47" s="61"/>
      <c r="VJ47" s="61"/>
      <c r="VK47" s="61"/>
      <c r="VL47" s="61"/>
      <c r="VM47" s="61"/>
      <c r="VN47" s="61"/>
      <c r="VO47" s="61"/>
      <c r="VP47" s="61"/>
      <c r="VQ47" s="61"/>
      <c r="VR47" s="61"/>
      <c r="VS47" s="61"/>
      <c r="VT47" s="61"/>
      <c r="VU47" s="61"/>
      <c r="VV47" s="61"/>
      <c r="VW47" s="61"/>
      <c r="VX47" s="61"/>
      <c r="VY47" s="61"/>
      <c r="VZ47" s="61"/>
      <c r="WA47" s="61"/>
      <c r="WB47" s="61"/>
      <c r="WC47" s="61"/>
      <c r="WD47" s="61"/>
      <c r="WE47" s="61"/>
      <c r="WF47" s="61"/>
      <c r="WG47" s="61"/>
      <c r="WH47" s="61"/>
      <c r="WI47" s="61"/>
      <c r="WJ47" s="61"/>
      <c r="WK47" s="61"/>
      <c r="WL47" s="61"/>
      <c r="WM47" s="61"/>
      <c r="WN47" s="61"/>
      <c r="WO47" s="61"/>
      <c r="WP47" s="61"/>
      <c r="WQ47" s="61"/>
      <c r="WR47" s="61"/>
      <c r="WS47" s="61"/>
      <c r="WT47" s="61"/>
      <c r="WU47" s="61"/>
      <c r="WV47" s="61"/>
      <c r="WW47" s="61"/>
      <c r="WX47" s="61"/>
      <c r="WY47" s="61"/>
      <c r="WZ47" s="61"/>
      <c r="XA47" s="61"/>
      <c r="XB47" s="61"/>
      <c r="XC47" s="61"/>
      <c r="XD47" s="61"/>
      <c r="XE47" s="61"/>
      <c r="XF47" s="61"/>
      <c r="XG47" s="61"/>
      <c r="XH47" s="61"/>
      <c r="XI47" s="61"/>
      <c r="XJ47" s="61"/>
      <c r="XK47" s="61"/>
      <c r="XL47" s="61"/>
      <c r="XM47" s="61"/>
      <c r="XN47" s="61"/>
      <c r="XO47" s="61"/>
      <c r="XP47" s="61"/>
      <c r="XQ47" s="61"/>
      <c r="XR47" s="61"/>
      <c r="XS47" s="61"/>
      <c r="XT47" s="61"/>
      <c r="XU47" s="61"/>
      <c r="XV47" s="61"/>
      <c r="XW47" s="61"/>
      <c r="XX47" s="61"/>
      <c r="XY47" s="61"/>
      <c r="XZ47" s="61"/>
      <c r="YA47" s="61"/>
      <c r="YB47" s="61"/>
      <c r="YC47" s="61"/>
      <c r="YD47" s="61"/>
      <c r="YE47" s="61"/>
      <c r="YF47" s="61"/>
      <c r="YG47" s="61"/>
      <c r="YH47" s="61"/>
      <c r="YI47" s="61"/>
      <c r="YJ47" s="61"/>
      <c r="YK47" s="61"/>
      <c r="YL47" s="61"/>
      <c r="YM47" s="61"/>
      <c r="YN47" s="61"/>
      <c r="YO47" s="61"/>
      <c r="YP47" s="61"/>
      <c r="YQ47" s="61"/>
      <c r="YR47" s="61"/>
      <c r="YS47" s="61"/>
      <c r="YT47" s="61"/>
      <c r="YU47" s="61"/>
      <c r="YV47" s="61"/>
      <c r="YW47" s="61"/>
      <c r="YX47" s="61"/>
      <c r="YY47" s="61"/>
      <c r="YZ47" s="61"/>
      <c r="ZA47" s="61"/>
    </row>
    <row r="48" spans="1:677" x14ac:dyDescent="0.25">
      <c r="A48" s="61"/>
      <c r="B48" s="68" t="s">
        <v>789</v>
      </c>
      <c r="C48" s="61"/>
      <c r="D48" s="61"/>
      <c r="E48" s="73">
        <v>79.28</v>
      </c>
      <c r="F48" s="61"/>
      <c r="G48" s="61"/>
      <c r="H48" s="61"/>
      <c r="I48" s="61"/>
      <c r="J48" s="61"/>
      <c r="K48" s="61"/>
      <c r="L48" s="61"/>
      <c r="M48" s="62">
        <v>74.709999999999994</v>
      </c>
      <c r="N48" s="62">
        <v>0</v>
      </c>
      <c r="O48" s="61"/>
      <c r="P48" s="62"/>
      <c r="Q48" s="61"/>
      <c r="R48" s="62"/>
      <c r="S48" s="61"/>
      <c r="T48" s="61"/>
      <c r="U48" s="61">
        <v>139</v>
      </c>
      <c r="V48" s="61">
        <v>157</v>
      </c>
      <c r="W48" s="61">
        <v>2522</v>
      </c>
      <c r="X48" s="61"/>
      <c r="Y48" s="61"/>
      <c r="Z48" s="61"/>
      <c r="AA48" s="62"/>
      <c r="AB48" s="61"/>
      <c r="AC48" s="61">
        <v>122</v>
      </c>
      <c r="AD48" s="61">
        <v>17</v>
      </c>
      <c r="AE48" s="61">
        <v>0</v>
      </c>
      <c r="AF48" s="61">
        <v>3</v>
      </c>
      <c r="AG48" s="61">
        <v>0</v>
      </c>
      <c r="AH48" s="61">
        <v>0</v>
      </c>
      <c r="AI48" s="61"/>
      <c r="AJ48" s="61"/>
      <c r="AK48" s="63"/>
      <c r="AL48" s="69"/>
      <c r="AM48" s="63"/>
      <c r="AN48" s="63"/>
      <c r="AO48" s="61"/>
      <c r="AP48" s="63">
        <v>2150</v>
      </c>
      <c r="AQ48" s="61"/>
      <c r="AR48" s="61"/>
      <c r="AS48" s="68">
        <v>100</v>
      </c>
      <c r="AT48" s="64"/>
      <c r="AU48" s="61"/>
      <c r="AV48" s="64">
        <v>0.13750000000000001</v>
      </c>
      <c r="AW48" s="61"/>
      <c r="AX48" s="64"/>
      <c r="AY48" s="64"/>
      <c r="AZ48" s="64"/>
      <c r="BA48" s="64"/>
      <c r="BB48" s="64">
        <v>0.4355</v>
      </c>
      <c r="BC48" s="64">
        <v>0.42699999999999999</v>
      </c>
      <c r="BD48" s="64"/>
      <c r="BE48" s="64"/>
      <c r="BF48" s="68">
        <v>1680</v>
      </c>
      <c r="BG48" s="64">
        <v>6.5500000000000003E-2</v>
      </c>
      <c r="BH48" s="61"/>
      <c r="BI48" s="64">
        <v>5.0999999999999997E-2</v>
      </c>
      <c r="BJ48" s="61"/>
      <c r="BK48" s="64"/>
      <c r="BL48" s="64"/>
      <c r="BM48" s="64"/>
      <c r="BN48" s="64">
        <v>3.7600000000000001E-2</v>
      </c>
      <c r="BO48" s="64">
        <v>0.57210000000000005</v>
      </c>
      <c r="BP48" s="64">
        <v>0.27379999999999999</v>
      </c>
      <c r="BQ48" s="64"/>
      <c r="BR48" s="64"/>
      <c r="BS48" s="68">
        <v>70</v>
      </c>
      <c r="BT48" s="64">
        <v>1.5E-3</v>
      </c>
      <c r="BU48" s="61"/>
      <c r="BV48" s="64">
        <v>0.1832</v>
      </c>
      <c r="BW48" s="61"/>
      <c r="BX48" s="64"/>
      <c r="BY48" s="64"/>
      <c r="BZ48" s="64"/>
      <c r="CA48" s="64"/>
      <c r="CB48" s="64">
        <v>0.64710000000000001</v>
      </c>
      <c r="CC48" s="64">
        <v>0.16819999999999999</v>
      </c>
      <c r="CD48" s="64"/>
      <c r="CE48" s="64"/>
      <c r="CF48" s="68">
        <v>210</v>
      </c>
      <c r="CG48" s="64">
        <v>1</v>
      </c>
      <c r="CH48" s="61"/>
      <c r="CI48" s="61"/>
      <c r="CJ48" s="61"/>
      <c r="CK48" s="61"/>
      <c r="CL48" s="61"/>
      <c r="CM48" s="68">
        <v>3</v>
      </c>
      <c r="CN48" s="64"/>
      <c r="CO48" s="61"/>
      <c r="CP48" s="64"/>
      <c r="CQ48" s="61"/>
      <c r="CR48" s="64"/>
      <c r="CS48" s="64"/>
      <c r="CT48" s="64"/>
      <c r="CU48" s="64"/>
      <c r="CV48" s="64">
        <v>0.80620000000000003</v>
      </c>
      <c r="CW48" s="64"/>
      <c r="CX48" s="64">
        <v>0.1938</v>
      </c>
      <c r="CY48" s="64"/>
      <c r="CZ48" s="68"/>
      <c r="DA48" s="64"/>
      <c r="DB48" s="64"/>
      <c r="DC48" s="64"/>
      <c r="DD48" s="64"/>
      <c r="DE48" s="64"/>
      <c r="DF48" s="64"/>
      <c r="DG48" s="64"/>
      <c r="DH48" s="68"/>
      <c r="DI48" s="64"/>
      <c r="DJ48" s="61"/>
      <c r="DK48" s="64"/>
      <c r="DL48" s="61"/>
      <c r="DM48" s="64"/>
      <c r="DN48" s="64"/>
      <c r="DO48" s="64"/>
      <c r="DP48" s="64"/>
      <c r="DQ48" s="64"/>
      <c r="DR48" s="64"/>
      <c r="DS48" s="64"/>
      <c r="DT48" s="63"/>
      <c r="DU48" s="68">
        <v>87</v>
      </c>
      <c r="DV48" s="64">
        <v>0.1681</v>
      </c>
      <c r="DW48" s="64">
        <v>8.4599999999999995E-2</v>
      </c>
      <c r="DX48" s="64">
        <v>0.1258</v>
      </c>
      <c r="DY48" s="64">
        <v>0.54469999999999996</v>
      </c>
      <c r="DZ48" s="64">
        <v>7.6799999999999993E-2</v>
      </c>
      <c r="EA48" s="64"/>
      <c r="EB48" s="68"/>
      <c r="EC48" s="64"/>
      <c r="ED48" s="64"/>
      <c r="EE48" s="64"/>
      <c r="EF48" s="64"/>
      <c r="EG48" s="64"/>
      <c r="EH48" s="64"/>
      <c r="EI48" s="68"/>
      <c r="EJ48" s="64"/>
      <c r="EK48" s="64"/>
      <c r="EL48" s="64"/>
      <c r="EM48" s="64"/>
      <c r="EN48" s="64"/>
      <c r="EO48" s="64"/>
      <c r="EP48" s="64"/>
      <c r="EQ48" s="61"/>
      <c r="ER48" s="68"/>
      <c r="ES48" s="64"/>
      <c r="ET48" s="64"/>
      <c r="EU48" s="64"/>
      <c r="EV48" s="64"/>
      <c r="EW48" s="64"/>
      <c r="EX48" s="61"/>
      <c r="EY48" s="61"/>
      <c r="EZ48" s="61"/>
      <c r="FA48" s="61"/>
      <c r="FB48" s="62">
        <f t="shared" si="0"/>
        <v>79.28</v>
      </c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>
        <v>5.99</v>
      </c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  <c r="MU48" s="61"/>
      <c r="MV48" s="61"/>
      <c r="MW48" s="61"/>
      <c r="MX48" s="61"/>
      <c r="MY48" s="61"/>
      <c r="MZ48" s="61"/>
      <c r="NA48" s="61"/>
      <c r="NB48" s="61"/>
      <c r="NC48" s="61"/>
      <c r="ND48" s="61"/>
      <c r="NE48" s="61"/>
      <c r="NF48" s="61"/>
      <c r="NG48" s="61"/>
      <c r="NH48" s="61"/>
      <c r="NI48" s="61"/>
      <c r="NJ48" s="61"/>
      <c r="NK48" s="61"/>
      <c r="NL48" s="61"/>
      <c r="NM48" s="61"/>
      <c r="NN48" s="61"/>
      <c r="NO48" s="61"/>
      <c r="NP48" s="61"/>
      <c r="NQ48" s="61"/>
      <c r="NR48" s="61"/>
      <c r="NS48" s="61"/>
      <c r="NT48" s="61"/>
      <c r="NU48" s="61"/>
      <c r="NV48" s="61"/>
      <c r="NW48" s="61"/>
      <c r="NX48" s="61"/>
      <c r="NY48" s="61"/>
      <c r="NZ48" s="61"/>
      <c r="OA48" s="61"/>
      <c r="OB48" s="61"/>
      <c r="OC48" s="61"/>
      <c r="OD48" s="61"/>
      <c r="OE48" s="61"/>
      <c r="OF48" s="61"/>
      <c r="OG48" s="61"/>
      <c r="OH48" s="61"/>
      <c r="OI48" s="61"/>
      <c r="OJ48" s="61"/>
      <c r="OK48" s="61"/>
      <c r="OL48" s="61"/>
      <c r="OM48" s="61"/>
      <c r="ON48" s="61"/>
      <c r="OO48" s="61"/>
      <c r="OP48" s="61"/>
      <c r="OQ48" s="61"/>
      <c r="OR48" s="61"/>
      <c r="OS48" s="61"/>
      <c r="OT48" s="61"/>
      <c r="OU48" s="61"/>
      <c r="OV48" s="62"/>
      <c r="OW48" s="62"/>
      <c r="OX48" s="62"/>
      <c r="OY48" s="62">
        <v>56.71</v>
      </c>
      <c r="OZ48" s="62"/>
      <c r="PA48" s="62">
        <v>12.01</v>
      </c>
      <c r="PB48" s="62"/>
      <c r="PC48" s="62"/>
      <c r="PD48" s="62"/>
      <c r="PE48" s="62"/>
      <c r="PF48" s="61"/>
      <c r="PG48" s="62"/>
      <c r="PH48" s="66"/>
      <c r="PI48" s="61"/>
      <c r="PJ48" s="61"/>
      <c r="PK48" s="61"/>
      <c r="PL48" s="61"/>
      <c r="PM48" s="61"/>
      <c r="PN48" s="61"/>
      <c r="PO48" s="61"/>
      <c r="PP48" s="61"/>
      <c r="PQ48" s="61"/>
      <c r="PR48" s="61"/>
      <c r="PS48" s="62"/>
      <c r="PT48" s="61"/>
      <c r="PU48" s="61"/>
      <c r="PV48" s="73">
        <v>0</v>
      </c>
      <c r="PW48" s="73">
        <v>1.85</v>
      </c>
      <c r="PX48" s="73">
        <v>4.57</v>
      </c>
      <c r="PY48" s="62"/>
      <c r="PZ48" s="62"/>
      <c r="QA48" s="62"/>
      <c r="QB48" s="62"/>
      <c r="QC48" s="62"/>
      <c r="QD48" s="62"/>
      <c r="QE48" s="62"/>
      <c r="QF48" s="61"/>
      <c r="QG48" s="62"/>
      <c r="QH48" s="61"/>
      <c r="QI48" s="62"/>
      <c r="QJ48" s="61"/>
      <c r="QK48" s="62"/>
      <c r="QL48" s="61"/>
      <c r="QM48" s="62"/>
      <c r="QN48" s="62"/>
      <c r="QO48" s="67"/>
      <c r="QP48" s="61"/>
      <c r="QQ48" s="62"/>
      <c r="QR48" s="62"/>
      <c r="QS48" s="61"/>
      <c r="QT48" s="61"/>
      <c r="QU48" s="61"/>
      <c r="QV48" s="61"/>
      <c r="QW48" s="62"/>
      <c r="QX48" s="61"/>
      <c r="QY48" s="61"/>
      <c r="QZ48" s="61"/>
      <c r="RA48" s="61"/>
      <c r="RB48" s="61"/>
      <c r="RC48" s="61"/>
      <c r="RD48" s="61"/>
      <c r="RE48" s="61"/>
      <c r="RF48" s="61"/>
      <c r="RG48" s="61"/>
      <c r="RH48" s="61"/>
      <c r="RI48" s="61"/>
      <c r="RJ48" s="61"/>
      <c r="RK48" s="61"/>
      <c r="RL48" s="61"/>
      <c r="RM48" s="61"/>
      <c r="RN48" s="61"/>
      <c r="RO48" s="61"/>
      <c r="RP48" s="61"/>
      <c r="RQ48" s="61"/>
      <c r="RR48" s="61"/>
      <c r="RS48" s="61"/>
      <c r="RT48" s="61"/>
      <c r="RU48" s="61"/>
      <c r="RV48" s="61"/>
      <c r="RW48" s="61"/>
      <c r="RX48" s="61"/>
      <c r="RY48" s="61"/>
      <c r="RZ48" s="61"/>
      <c r="SA48" s="61"/>
      <c r="SB48" s="61"/>
      <c r="SC48" s="61"/>
      <c r="SD48" s="61"/>
      <c r="SE48" s="61"/>
      <c r="SF48" s="61"/>
      <c r="SG48" s="61"/>
      <c r="SH48" s="61"/>
      <c r="SI48" s="61"/>
      <c r="SJ48" s="61"/>
      <c r="SK48" s="61"/>
      <c r="SL48" s="61"/>
      <c r="SM48" s="61"/>
      <c r="SN48" s="61"/>
      <c r="SO48" s="61"/>
      <c r="SP48" s="61"/>
      <c r="SQ48" s="61"/>
      <c r="SR48" s="61"/>
      <c r="SS48" s="61"/>
      <c r="ST48" s="61"/>
      <c r="SU48" s="61"/>
      <c r="SV48" s="61"/>
      <c r="SW48" s="61"/>
      <c r="SX48" s="61"/>
      <c r="SY48" s="61"/>
      <c r="SZ48" s="61"/>
      <c r="TA48" s="61"/>
      <c r="TB48" s="61"/>
      <c r="TC48" s="61"/>
      <c r="TD48" s="61"/>
      <c r="TE48" s="61"/>
      <c r="TF48" s="61"/>
      <c r="TG48" s="61"/>
      <c r="TH48" s="61"/>
      <c r="TI48" s="61"/>
      <c r="TJ48" s="61"/>
      <c r="TK48" s="61"/>
      <c r="TL48" s="61"/>
      <c r="TM48" s="61"/>
      <c r="TN48" s="61"/>
      <c r="TO48" s="61"/>
      <c r="TP48" s="61"/>
      <c r="TQ48" s="61"/>
      <c r="TR48" s="61"/>
      <c r="TS48" s="61"/>
      <c r="TT48" s="61"/>
      <c r="TU48" s="61"/>
      <c r="TV48" s="61"/>
      <c r="TW48" s="61"/>
      <c r="TX48" s="61"/>
      <c r="TY48" s="61"/>
      <c r="TZ48" s="61"/>
      <c r="UA48" s="61"/>
      <c r="UB48" s="61"/>
      <c r="UC48" s="61"/>
      <c r="UD48" s="61"/>
      <c r="UE48" s="61"/>
      <c r="UF48" s="61"/>
      <c r="UG48" s="61"/>
      <c r="UH48" s="61"/>
      <c r="UI48" s="61"/>
      <c r="UJ48" s="61"/>
      <c r="UK48" s="61"/>
      <c r="UL48" s="61"/>
      <c r="UM48" s="61"/>
      <c r="UN48" s="61"/>
      <c r="UO48" s="61"/>
      <c r="UP48" s="61"/>
      <c r="UQ48" s="61"/>
      <c r="UR48" s="61"/>
      <c r="US48" s="61"/>
      <c r="UT48" s="61"/>
      <c r="UU48" s="61"/>
      <c r="UV48" s="61"/>
      <c r="UW48" s="61"/>
      <c r="UX48" s="61"/>
      <c r="UY48" s="61"/>
      <c r="UZ48" s="61"/>
      <c r="VA48" s="61"/>
      <c r="VB48" s="61"/>
      <c r="VC48" s="61"/>
      <c r="VD48" s="61"/>
      <c r="VE48" s="61"/>
      <c r="VF48" s="61"/>
      <c r="VG48" s="61"/>
      <c r="VH48" s="61"/>
      <c r="VI48" s="61"/>
      <c r="VJ48" s="61"/>
      <c r="VK48" s="61"/>
      <c r="VL48" s="61"/>
      <c r="VM48" s="61"/>
      <c r="VN48" s="61"/>
      <c r="VO48" s="61"/>
      <c r="VP48" s="61"/>
      <c r="VQ48" s="61"/>
      <c r="VR48" s="61"/>
      <c r="VS48" s="61"/>
      <c r="VT48" s="61"/>
      <c r="VU48" s="61"/>
      <c r="VV48" s="61"/>
      <c r="VW48" s="61"/>
      <c r="VX48" s="61"/>
      <c r="VY48" s="61"/>
      <c r="VZ48" s="61"/>
      <c r="WA48" s="61"/>
      <c r="WB48" s="61"/>
      <c r="WC48" s="61"/>
      <c r="WD48" s="61"/>
      <c r="WE48" s="61"/>
      <c r="WF48" s="61"/>
      <c r="WG48" s="61"/>
      <c r="WH48" s="61"/>
      <c r="WI48" s="61"/>
      <c r="WJ48" s="61"/>
      <c r="WK48" s="61"/>
      <c r="WL48" s="61"/>
      <c r="WM48" s="61"/>
      <c r="WN48" s="61"/>
      <c r="WO48" s="61"/>
      <c r="WP48" s="61"/>
      <c r="WQ48" s="61"/>
      <c r="WR48" s="61"/>
      <c r="WS48" s="61"/>
      <c r="WT48" s="61"/>
      <c r="WU48" s="61"/>
      <c r="WV48" s="61"/>
      <c r="WW48" s="61"/>
      <c r="WX48" s="61"/>
      <c r="WY48" s="61"/>
      <c r="WZ48" s="61"/>
      <c r="XA48" s="61"/>
      <c r="XB48" s="61"/>
      <c r="XC48" s="61"/>
      <c r="XD48" s="61"/>
      <c r="XE48" s="61"/>
      <c r="XF48" s="61"/>
      <c r="XG48" s="61"/>
      <c r="XH48" s="61"/>
      <c r="XI48" s="61"/>
      <c r="XJ48" s="61"/>
      <c r="XK48" s="61"/>
      <c r="XL48" s="61"/>
      <c r="XM48" s="61"/>
      <c r="XN48" s="61"/>
      <c r="XO48" s="61"/>
      <c r="XP48" s="61"/>
      <c r="XQ48" s="61"/>
      <c r="XR48" s="61"/>
      <c r="XS48" s="61"/>
      <c r="XT48" s="61"/>
      <c r="XU48" s="61"/>
      <c r="XV48" s="61"/>
      <c r="XW48" s="61"/>
      <c r="XX48" s="61"/>
      <c r="XY48" s="61"/>
      <c r="XZ48" s="61"/>
      <c r="YA48" s="61"/>
      <c r="YB48" s="61"/>
      <c r="YC48" s="61"/>
      <c r="YD48" s="61"/>
      <c r="YE48" s="61"/>
      <c r="YF48" s="61"/>
      <c r="YG48" s="61"/>
      <c r="YH48" s="61"/>
      <c r="YI48" s="61"/>
      <c r="YJ48" s="61"/>
      <c r="YK48" s="61"/>
      <c r="YL48" s="61"/>
      <c r="YM48" s="61"/>
      <c r="YN48" s="61"/>
      <c r="YO48" s="61"/>
      <c r="YP48" s="61"/>
      <c r="YQ48" s="61"/>
      <c r="YR48" s="61"/>
      <c r="YS48" s="61"/>
      <c r="YT48" s="61"/>
      <c r="YU48" s="61"/>
      <c r="YV48" s="61"/>
      <c r="YW48" s="61"/>
      <c r="YX48" s="61"/>
      <c r="YY48" s="61"/>
      <c r="YZ48" s="61"/>
      <c r="ZA48" s="61"/>
    </row>
    <row r="49" spans="1:677" x14ac:dyDescent="0.25">
      <c r="A49" s="61"/>
      <c r="B49" s="68" t="s">
        <v>790</v>
      </c>
      <c r="C49" s="61"/>
      <c r="D49" s="61"/>
      <c r="E49" s="73">
        <v>79.569999999999993</v>
      </c>
      <c r="F49" s="61"/>
      <c r="G49" s="61"/>
      <c r="H49" s="61"/>
      <c r="I49" s="61"/>
      <c r="J49" s="61"/>
      <c r="K49" s="61"/>
      <c r="L49" s="61"/>
      <c r="M49" s="62">
        <v>0</v>
      </c>
      <c r="N49" s="61">
        <v>72.72999999999999</v>
      </c>
      <c r="O49" s="61"/>
      <c r="P49" s="62"/>
      <c r="Q49" s="61"/>
      <c r="R49" s="62"/>
      <c r="S49" s="61"/>
      <c r="T49" s="61"/>
      <c r="U49" s="61">
        <v>15</v>
      </c>
      <c r="V49" s="61">
        <v>115</v>
      </c>
      <c r="W49" s="61">
        <v>2522</v>
      </c>
      <c r="X49" s="61"/>
      <c r="Y49" s="61"/>
      <c r="Z49" s="61"/>
      <c r="AA49" s="62"/>
      <c r="AB49" s="61"/>
      <c r="AC49" s="61">
        <v>15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/>
      <c r="AJ49" s="61"/>
      <c r="AK49" s="63"/>
      <c r="AL49" s="69"/>
      <c r="AM49" s="63"/>
      <c r="AN49" s="63"/>
      <c r="AO49" s="61"/>
      <c r="AP49" s="63">
        <v>627</v>
      </c>
      <c r="AQ49" s="61"/>
      <c r="AR49" s="61"/>
      <c r="AS49" s="68">
        <v>52</v>
      </c>
      <c r="AT49" s="64"/>
      <c r="AU49" s="61"/>
      <c r="AV49" s="64">
        <v>0.38940000000000002</v>
      </c>
      <c r="AW49" s="61"/>
      <c r="AX49" s="64"/>
      <c r="AY49" s="64"/>
      <c r="AZ49" s="64"/>
      <c r="BA49" s="64"/>
      <c r="BB49" s="64">
        <v>0.3231</v>
      </c>
      <c r="BC49" s="64">
        <v>0.27589999999999998</v>
      </c>
      <c r="BD49" s="64">
        <v>1.1599999999999999E-2</v>
      </c>
      <c r="BE49" s="64"/>
      <c r="BF49" s="68">
        <v>475</v>
      </c>
      <c r="BG49" s="64">
        <v>6.2700000000000006E-2</v>
      </c>
      <c r="BH49" s="61"/>
      <c r="BI49" s="64">
        <v>0.22489999999999999</v>
      </c>
      <c r="BJ49" s="61"/>
      <c r="BK49" s="64"/>
      <c r="BL49" s="64"/>
      <c r="BM49" s="64"/>
      <c r="BN49" s="64">
        <v>9.7000000000000003E-3</v>
      </c>
      <c r="BO49" s="64">
        <v>0.51359999999999995</v>
      </c>
      <c r="BP49" s="64">
        <v>0.18909999999999999</v>
      </c>
      <c r="BQ49" s="64"/>
      <c r="BR49" s="64"/>
      <c r="BS49" s="68"/>
      <c r="BT49" s="64"/>
      <c r="BU49" s="61"/>
      <c r="BV49" s="64"/>
      <c r="BW49" s="61"/>
      <c r="BX49" s="64"/>
      <c r="BY49" s="64"/>
      <c r="BZ49" s="64"/>
      <c r="CA49" s="64"/>
      <c r="CB49" s="64"/>
      <c r="CC49" s="64"/>
      <c r="CD49" s="64"/>
      <c r="CE49" s="64"/>
      <c r="CF49" s="68">
        <v>32</v>
      </c>
      <c r="CG49" s="64">
        <v>1</v>
      </c>
      <c r="CH49" s="61"/>
      <c r="CI49" s="61"/>
      <c r="CJ49" s="61"/>
      <c r="CK49" s="61"/>
      <c r="CL49" s="61"/>
      <c r="CM49" s="68">
        <v>4</v>
      </c>
      <c r="CN49" s="64"/>
      <c r="CO49" s="61"/>
      <c r="CP49" s="64"/>
      <c r="CQ49" s="61"/>
      <c r="CR49" s="64"/>
      <c r="CS49" s="64"/>
      <c r="CT49" s="64"/>
      <c r="CU49" s="64">
        <v>0.22159999999999999</v>
      </c>
      <c r="CV49" s="64">
        <v>0.72240000000000004</v>
      </c>
      <c r="CW49" s="64"/>
      <c r="CX49" s="64">
        <v>5.16E-2</v>
      </c>
      <c r="CY49" s="64"/>
      <c r="CZ49" s="68">
        <v>1</v>
      </c>
      <c r="DA49" s="64"/>
      <c r="DB49" s="64"/>
      <c r="DC49" s="64">
        <v>0.20619999999999999</v>
      </c>
      <c r="DD49" s="64">
        <v>0.66300000000000003</v>
      </c>
      <c r="DE49" s="64"/>
      <c r="DF49" s="64">
        <v>0.1308</v>
      </c>
      <c r="DG49" s="64"/>
      <c r="DH49" s="68"/>
      <c r="DI49" s="64"/>
      <c r="DJ49" s="61"/>
      <c r="DK49" s="64"/>
      <c r="DL49" s="61"/>
      <c r="DM49" s="64"/>
      <c r="DN49" s="64"/>
      <c r="DO49" s="64"/>
      <c r="DP49" s="64"/>
      <c r="DQ49" s="64"/>
      <c r="DR49" s="64"/>
      <c r="DS49" s="64"/>
      <c r="DT49" s="63"/>
      <c r="DU49" s="68">
        <v>63</v>
      </c>
      <c r="DV49" s="64">
        <v>5.6300000000000003E-2</v>
      </c>
      <c r="DW49" s="64">
        <v>0.24079999999999999</v>
      </c>
      <c r="DX49" s="64">
        <v>0.3377</v>
      </c>
      <c r="DY49" s="64">
        <v>0.32869999999999999</v>
      </c>
      <c r="DZ49" s="64">
        <v>3.6400000000000002E-2</v>
      </c>
      <c r="EA49" s="64"/>
      <c r="EB49" s="68"/>
      <c r="EC49" s="64"/>
      <c r="ED49" s="64"/>
      <c r="EE49" s="64"/>
      <c r="EF49" s="64"/>
      <c r="EG49" s="64"/>
      <c r="EH49" s="64"/>
      <c r="EI49" s="68"/>
      <c r="EJ49" s="64"/>
      <c r="EK49" s="64"/>
      <c r="EL49" s="64"/>
      <c r="EM49" s="64"/>
      <c r="EN49" s="64"/>
      <c r="EO49" s="64"/>
      <c r="EP49" s="64"/>
      <c r="EQ49" s="61"/>
      <c r="ER49" s="68"/>
      <c r="ES49" s="64"/>
      <c r="ET49" s="64"/>
      <c r="EU49" s="64"/>
      <c r="EV49" s="64"/>
      <c r="EW49" s="64"/>
      <c r="EX49" s="61"/>
      <c r="EY49" s="61"/>
      <c r="EZ49" s="61"/>
      <c r="FA49" s="61"/>
      <c r="FB49" s="62">
        <f t="shared" si="0"/>
        <v>79.569999999999993</v>
      </c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>
        <v>37.76</v>
      </c>
      <c r="JW49" s="61" t="s">
        <v>733</v>
      </c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  <c r="MU49" s="61"/>
      <c r="MV49" s="61"/>
      <c r="MW49" s="61"/>
      <c r="MX49" s="61"/>
      <c r="MY49" s="61"/>
      <c r="MZ49" s="61"/>
      <c r="NA49" s="61"/>
      <c r="NB49" s="61"/>
      <c r="NC49" s="61"/>
      <c r="ND49" s="61"/>
      <c r="NE49" s="61"/>
      <c r="NF49" s="61"/>
      <c r="NG49" s="61"/>
      <c r="NH49" s="61"/>
      <c r="NI49" s="61"/>
      <c r="NJ49" s="61"/>
      <c r="NK49" s="61"/>
      <c r="NL49" s="61"/>
      <c r="NM49" s="61"/>
      <c r="NN49" s="61"/>
      <c r="NO49" s="61"/>
      <c r="NP49" s="61"/>
      <c r="NQ49" s="61"/>
      <c r="NR49" s="61"/>
      <c r="NS49" s="61"/>
      <c r="NT49" s="61"/>
      <c r="NU49" s="61"/>
      <c r="NV49" s="61"/>
      <c r="NW49" s="61"/>
      <c r="NX49" s="61"/>
      <c r="NY49" s="61"/>
      <c r="NZ49" s="61"/>
      <c r="OA49" s="61"/>
      <c r="OB49" s="61"/>
      <c r="OC49" s="61"/>
      <c r="OD49" s="61"/>
      <c r="OE49" s="61"/>
      <c r="OF49" s="61"/>
      <c r="OG49" s="61"/>
      <c r="OH49" s="61"/>
      <c r="OI49" s="61"/>
      <c r="OJ49" s="61"/>
      <c r="OK49" s="61"/>
      <c r="OL49" s="61"/>
      <c r="OM49" s="61"/>
      <c r="ON49" s="61"/>
      <c r="OO49" s="61"/>
      <c r="OP49" s="61"/>
      <c r="OQ49" s="61"/>
      <c r="OR49" s="61"/>
      <c r="OS49" s="61"/>
      <c r="OT49" s="61"/>
      <c r="OU49" s="61"/>
      <c r="OV49" s="62"/>
      <c r="OW49" s="62"/>
      <c r="OX49" s="62"/>
      <c r="OY49" s="62">
        <v>7.8</v>
      </c>
      <c r="OZ49" s="62"/>
      <c r="PA49" s="62">
        <v>22.77</v>
      </c>
      <c r="PB49" s="62"/>
      <c r="PC49" s="62">
        <v>4.4000000000000004</v>
      </c>
      <c r="PD49" s="62"/>
      <c r="PE49" s="62"/>
      <c r="PF49" s="61"/>
      <c r="PG49" s="62"/>
      <c r="PH49" s="66"/>
      <c r="PI49" s="61"/>
      <c r="PJ49" s="61"/>
      <c r="PK49" s="61"/>
      <c r="PL49" s="61"/>
      <c r="PM49" s="61"/>
      <c r="PN49" s="61"/>
      <c r="PO49" s="61"/>
      <c r="PP49" s="61"/>
      <c r="PQ49" s="61"/>
      <c r="PR49" s="61"/>
      <c r="PS49" s="62"/>
      <c r="PT49" s="61"/>
      <c r="PU49" s="61"/>
      <c r="PV49" s="73">
        <v>1.5</v>
      </c>
      <c r="PW49" s="73">
        <v>1.27</v>
      </c>
      <c r="PX49" s="73">
        <v>5.34</v>
      </c>
      <c r="PY49" s="62"/>
      <c r="PZ49" s="62"/>
      <c r="QA49" s="62"/>
      <c r="QB49" s="62"/>
      <c r="QC49" s="62"/>
      <c r="QD49" s="62"/>
      <c r="QE49" s="62"/>
      <c r="QF49" s="61"/>
      <c r="QG49" s="62"/>
      <c r="QH49" s="61"/>
      <c r="QI49" s="62"/>
      <c r="QJ49" s="61"/>
      <c r="QK49" s="62"/>
      <c r="QL49" s="61"/>
      <c r="QM49" s="62"/>
      <c r="QN49" s="62"/>
      <c r="QO49" s="67"/>
      <c r="QP49" s="61"/>
      <c r="QQ49" s="62"/>
      <c r="QR49" s="62"/>
      <c r="QS49" s="61"/>
      <c r="QT49" s="61"/>
      <c r="QU49" s="61"/>
      <c r="QV49" s="61"/>
      <c r="QW49" s="62"/>
      <c r="QX49" s="61"/>
      <c r="QY49" s="61"/>
      <c r="QZ49" s="61"/>
      <c r="RA49" s="61"/>
      <c r="RB49" s="61"/>
      <c r="RC49" s="61"/>
      <c r="RD49" s="61"/>
      <c r="RE49" s="61"/>
      <c r="RF49" s="61"/>
      <c r="RG49" s="61"/>
      <c r="RH49" s="61"/>
      <c r="RI49" s="61"/>
      <c r="RJ49" s="61"/>
      <c r="RK49" s="61"/>
      <c r="RL49" s="61"/>
      <c r="RM49" s="61"/>
      <c r="RN49" s="61"/>
      <c r="RO49" s="61"/>
      <c r="RP49" s="61"/>
      <c r="RQ49" s="61"/>
      <c r="RR49" s="61"/>
      <c r="RS49" s="61"/>
      <c r="RT49" s="61"/>
      <c r="RU49" s="61"/>
      <c r="RV49" s="61"/>
      <c r="RW49" s="61"/>
      <c r="RX49" s="61"/>
      <c r="RY49" s="61"/>
      <c r="RZ49" s="61"/>
      <c r="SA49" s="61"/>
      <c r="SB49" s="61"/>
      <c r="SC49" s="61"/>
      <c r="SD49" s="61"/>
      <c r="SE49" s="61"/>
      <c r="SF49" s="61"/>
      <c r="SG49" s="61"/>
      <c r="SH49" s="61"/>
      <c r="SI49" s="61"/>
      <c r="SJ49" s="61"/>
      <c r="SK49" s="61"/>
      <c r="SL49" s="61"/>
      <c r="SM49" s="61"/>
      <c r="SN49" s="61"/>
      <c r="SO49" s="61"/>
      <c r="SP49" s="61"/>
      <c r="SQ49" s="61"/>
      <c r="SR49" s="61"/>
      <c r="SS49" s="61"/>
      <c r="ST49" s="61"/>
      <c r="SU49" s="61"/>
      <c r="SV49" s="61"/>
      <c r="SW49" s="61"/>
      <c r="SX49" s="61"/>
      <c r="SY49" s="61"/>
      <c r="SZ49" s="61"/>
      <c r="TA49" s="61"/>
      <c r="TB49" s="61"/>
      <c r="TC49" s="61"/>
      <c r="TD49" s="61"/>
      <c r="TE49" s="61"/>
      <c r="TF49" s="61"/>
      <c r="TG49" s="61"/>
      <c r="TH49" s="61"/>
      <c r="TI49" s="61"/>
      <c r="TJ49" s="61"/>
      <c r="TK49" s="61"/>
      <c r="TL49" s="61"/>
      <c r="TM49" s="61"/>
      <c r="TN49" s="61"/>
      <c r="TO49" s="61"/>
      <c r="TP49" s="61"/>
      <c r="TQ49" s="61"/>
      <c r="TR49" s="61"/>
      <c r="TS49" s="61"/>
      <c r="TT49" s="61"/>
      <c r="TU49" s="61"/>
      <c r="TV49" s="61"/>
      <c r="TW49" s="61"/>
      <c r="TX49" s="61"/>
      <c r="TY49" s="61"/>
      <c r="TZ49" s="61"/>
      <c r="UA49" s="61"/>
      <c r="UB49" s="61"/>
      <c r="UC49" s="61"/>
      <c r="UD49" s="61"/>
      <c r="UE49" s="61"/>
      <c r="UF49" s="61"/>
      <c r="UG49" s="61"/>
      <c r="UH49" s="61"/>
      <c r="UI49" s="61"/>
      <c r="UJ49" s="61"/>
      <c r="UK49" s="61"/>
      <c r="UL49" s="61"/>
      <c r="UM49" s="61"/>
      <c r="UN49" s="61"/>
      <c r="UO49" s="61"/>
      <c r="UP49" s="61"/>
      <c r="UQ49" s="61"/>
      <c r="UR49" s="61"/>
      <c r="US49" s="61"/>
      <c r="UT49" s="61"/>
      <c r="UU49" s="61"/>
      <c r="UV49" s="61"/>
      <c r="UW49" s="61"/>
      <c r="UX49" s="61"/>
      <c r="UY49" s="61"/>
      <c r="UZ49" s="61"/>
      <c r="VA49" s="61"/>
      <c r="VB49" s="61"/>
      <c r="VC49" s="61"/>
      <c r="VD49" s="61"/>
      <c r="VE49" s="61"/>
      <c r="VF49" s="61"/>
      <c r="VG49" s="61"/>
      <c r="VH49" s="61"/>
      <c r="VI49" s="61"/>
      <c r="VJ49" s="61"/>
      <c r="VK49" s="61"/>
      <c r="VL49" s="61"/>
      <c r="VM49" s="61"/>
      <c r="VN49" s="61"/>
      <c r="VO49" s="61"/>
      <c r="VP49" s="61"/>
      <c r="VQ49" s="61"/>
      <c r="VR49" s="61"/>
      <c r="VS49" s="61"/>
      <c r="VT49" s="61"/>
      <c r="VU49" s="61"/>
      <c r="VV49" s="61"/>
      <c r="VW49" s="61"/>
      <c r="VX49" s="61"/>
      <c r="VY49" s="61"/>
      <c r="VZ49" s="61"/>
      <c r="WA49" s="61"/>
      <c r="WB49" s="61"/>
      <c r="WC49" s="61"/>
      <c r="WD49" s="61"/>
      <c r="WE49" s="61"/>
      <c r="WF49" s="61"/>
      <c r="WG49" s="61"/>
      <c r="WH49" s="61"/>
      <c r="WI49" s="61"/>
      <c r="WJ49" s="61"/>
      <c r="WK49" s="61"/>
      <c r="WL49" s="61"/>
      <c r="WM49" s="61"/>
      <c r="WN49" s="61"/>
      <c r="WO49" s="61"/>
      <c r="WP49" s="61"/>
      <c r="WQ49" s="61"/>
      <c r="WR49" s="61"/>
      <c r="WS49" s="61"/>
      <c r="WT49" s="61"/>
      <c r="WU49" s="61"/>
      <c r="WV49" s="61"/>
      <c r="WW49" s="61"/>
      <c r="WX49" s="61"/>
      <c r="WY49" s="61"/>
      <c r="WZ49" s="61"/>
      <c r="XA49" s="61"/>
      <c r="XB49" s="61"/>
      <c r="XC49" s="61"/>
      <c r="XD49" s="61"/>
      <c r="XE49" s="61"/>
      <c r="XF49" s="61"/>
      <c r="XG49" s="61"/>
      <c r="XH49" s="61"/>
      <c r="XI49" s="61"/>
      <c r="XJ49" s="61"/>
      <c r="XK49" s="61"/>
      <c r="XL49" s="61"/>
      <c r="XM49" s="61"/>
      <c r="XN49" s="61"/>
      <c r="XO49" s="61"/>
      <c r="XP49" s="61"/>
      <c r="XQ49" s="61"/>
      <c r="XR49" s="61"/>
      <c r="XS49" s="61"/>
      <c r="XT49" s="61"/>
      <c r="XU49" s="61"/>
      <c r="XV49" s="61"/>
      <c r="XW49" s="61"/>
      <c r="XX49" s="61"/>
      <c r="XY49" s="61"/>
      <c r="XZ49" s="61"/>
      <c r="YA49" s="61"/>
      <c r="YB49" s="61"/>
      <c r="YC49" s="61"/>
      <c r="YD49" s="61"/>
      <c r="YE49" s="61"/>
      <c r="YF49" s="61"/>
      <c r="YG49" s="61"/>
      <c r="YH49" s="61"/>
      <c r="YI49" s="61"/>
      <c r="YJ49" s="61"/>
      <c r="YK49" s="61"/>
      <c r="YL49" s="61"/>
      <c r="YM49" s="61"/>
      <c r="YN49" s="61"/>
      <c r="YO49" s="61"/>
      <c r="YP49" s="61"/>
      <c r="YQ49" s="61"/>
      <c r="YR49" s="61"/>
      <c r="YS49" s="61"/>
      <c r="YT49" s="61"/>
      <c r="YU49" s="61"/>
      <c r="YV49" s="61"/>
      <c r="YW49" s="61"/>
      <c r="YX49" s="61"/>
      <c r="YY49" s="61"/>
      <c r="YZ49" s="61"/>
      <c r="ZA49" s="61"/>
    </row>
    <row r="50" spans="1:677" x14ac:dyDescent="0.25">
      <c r="A50" s="61"/>
      <c r="B50" s="68" t="s">
        <v>791</v>
      </c>
      <c r="C50" s="61"/>
      <c r="D50" s="61"/>
      <c r="E50" s="73">
        <v>79.63</v>
      </c>
      <c r="F50" s="61"/>
      <c r="G50" s="61"/>
      <c r="H50" s="61"/>
      <c r="I50" s="61"/>
      <c r="J50" s="61"/>
      <c r="K50" s="61"/>
      <c r="L50" s="61"/>
      <c r="M50" s="62">
        <v>0</v>
      </c>
      <c r="N50" s="61">
        <v>71.72</v>
      </c>
      <c r="O50" s="61"/>
      <c r="P50" s="62"/>
      <c r="Q50" s="61"/>
      <c r="R50" s="62"/>
      <c r="S50" s="61"/>
      <c r="T50" s="61"/>
      <c r="U50" s="61">
        <v>4</v>
      </c>
      <c r="V50" s="61">
        <v>109</v>
      </c>
      <c r="W50" s="61">
        <v>2125</v>
      </c>
      <c r="X50" s="61"/>
      <c r="Y50" s="61"/>
      <c r="Z50" s="61"/>
      <c r="AA50" s="62"/>
      <c r="AB50" s="61"/>
      <c r="AC50" s="61">
        <v>4</v>
      </c>
      <c r="AD50" s="61">
        <v>0</v>
      </c>
      <c r="AE50" s="61">
        <v>10</v>
      </c>
      <c r="AF50" s="61">
        <v>0</v>
      </c>
      <c r="AG50" s="61">
        <v>0</v>
      </c>
      <c r="AH50" s="61">
        <v>0</v>
      </c>
      <c r="AI50" s="61"/>
      <c r="AJ50" s="61"/>
      <c r="AK50" s="63"/>
      <c r="AL50" s="69"/>
      <c r="AM50" s="63"/>
      <c r="AN50" s="63"/>
      <c r="AO50" s="61"/>
      <c r="AP50" s="63">
        <v>1135</v>
      </c>
      <c r="AQ50" s="61"/>
      <c r="AR50" s="61"/>
      <c r="AS50" s="68"/>
      <c r="AT50" s="64"/>
      <c r="AU50" s="61"/>
      <c r="AV50" s="64"/>
      <c r="AW50" s="61"/>
      <c r="AX50" s="64"/>
      <c r="AY50" s="64"/>
      <c r="AZ50" s="64"/>
      <c r="BA50" s="64"/>
      <c r="BB50" s="64"/>
      <c r="BC50" s="64"/>
      <c r="BD50" s="64"/>
      <c r="BE50" s="64"/>
      <c r="BF50" s="68">
        <v>886</v>
      </c>
      <c r="BG50" s="64">
        <v>0.1236</v>
      </c>
      <c r="BH50" s="61"/>
      <c r="BI50" s="64">
        <v>0.30099999999999999</v>
      </c>
      <c r="BJ50" s="61"/>
      <c r="BK50" s="64"/>
      <c r="BL50" s="64"/>
      <c r="BM50" s="64"/>
      <c r="BN50" s="64">
        <v>1E-4</v>
      </c>
      <c r="BO50" s="64">
        <v>0.33339999999999997</v>
      </c>
      <c r="BP50" s="64">
        <v>0.2409</v>
      </c>
      <c r="BQ50" s="64"/>
      <c r="BR50" s="64"/>
      <c r="BS50" s="68"/>
      <c r="BT50" s="64"/>
      <c r="BU50" s="61"/>
      <c r="BV50" s="64"/>
      <c r="BW50" s="61"/>
      <c r="BX50" s="64"/>
      <c r="BY50" s="64"/>
      <c r="BZ50" s="64"/>
      <c r="CA50" s="64"/>
      <c r="CB50" s="64"/>
      <c r="CC50" s="64"/>
      <c r="CD50" s="64"/>
      <c r="CE50" s="64"/>
      <c r="CF50" s="68">
        <v>9</v>
      </c>
      <c r="CG50" s="64">
        <v>1</v>
      </c>
      <c r="CH50" s="61"/>
      <c r="CI50" s="61"/>
      <c r="CJ50" s="61"/>
      <c r="CK50" s="61"/>
      <c r="CL50" s="61"/>
      <c r="CM50" s="68">
        <v>47</v>
      </c>
      <c r="CN50" s="64"/>
      <c r="CO50" s="61"/>
      <c r="CP50" s="64"/>
      <c r="CQ50" s="61"/>
      <c r="CR50" s="64"/>
      <c r="CS50" s="64"/>
      <c r="CT50" s="64"/>
      <c r="CU50" s="64">
        <v>0.5252</v>
      </c>
      <c r="CV50" s="64">
        <v>0.4748</v>
      </c>
      <c r="CW50" s="64"/>
      <c r="CX50" s="64"/>
      <c r="CY50" s="64"/>
      <c r="CZ50" s="68"/>
      <c r="DA50" s="64"/>
      <c r="DB50" s="64"/>
      <c r="DC50" s="64"/>
      <c r="DD50" s="64"/>
      <c r="DE50" s="64"/>
      <c r="DF50" s="64"/>
      <c r="DG50" s="64"/>
      <c r="DH50" s="68"/>
      <c r="DI50" s="64"/>
      <c r="DJ50" s="61"/>
      <c r="DK50" s="64"/>
      <c r="DL50" s="61"/>
      <c r="DM50" s="64"/>
      <c r="DN50" s="64"/>
      <c r="DO50" s="64"/>
      <c r="DP50" s="64"/>
      <c r="DQ50" s="64"/>
      <c r="DR50" s="64"/>
      <c r="DS50" s="64"/>
      <c r="DT50" s="63"/>
      <c r="DU50" s="68">
        <v>193</v>
      </c>
      <c r="DV50" s="64">
        <v>0.1014</v>
      </c>
      <c r="DW50" s="64">
        <v>0.2243</v>
      </c>
      <c r="DX50" s="64">
        <v>0.2155</v>
      </c>
      <c r="DY50" s="64">
        <v>0.4355</v>
      </c>
      <c r="DZ50" s="64">
        <v>2.3300000000000001E-2</v>
      </c>
      <c r="EA50" s="64"/>
      <c r="EB50" s="68"/>
      <c r="EC50" s="64"/>
      <c r="ED50" s="64"/>
      <c r="EE50" s="64"/>
      <c r="EF50" s="64"/>
      <c r="EG50" s="64"/>
      <c r="EH50" s="64"/>
      <c r="EI50" s="68"/>
      <c r="EJ50" s="64"/>
      <c r="EK50" s="64"/>
      <c r="EL50" s="64"/>
      <c r="EM50" s="64"/>
      <c r="EN50" s="64"/>
      <c r="EO50" s="64"/>
      <c r="EP50" s="64"/>
      <c r="EQ50" s="61"/>
      <c r="ER50" s="68"/>
      <c r="ES50" s="64"/>
      <c r="ET50" s="64"/>
      <c r="EU50" s="64"/>
      <c r="EV50" s="64"/>
      <c r="EW50" s="64"/>
      <c r="EX50" s="61"/>
      <c r="EY50" s="61"/>
      <c r="EZ50" s="61"/>
      <c r="FA50" s="61"/>
      <c r="FB50" s="62">
        <f t="shared" si="0"/>
        <v>79.63</v>
      </c>
      <c r="FC50" s="61"/>
      <c r="FD50" s="61"/>
      <c r="FE50" s="61"/>
      <c r="FF50" s="61"/>
      <c r="FG50" s="61"/>
      <c r="FH50" s="61"/>
      <c r="FI50" s="61">
        <v>7.0000000000000007E-2</v>
      </c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>
        <v>0.28999999999999998</v>
      </c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>
        <v>0.47</v>
      </c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>
        <v>11.63</v>
      </c>
      <c r="JW50" s="61" t="s">
        <v>792</v>
      </c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>
        <v>16.59</v>
      </c>
      <c r="MG50" s="61" t="s">
        <v>793</v>
      </c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  <c r="MU50" s="61"/>
      <c r="MV50" s="61"/>
      <c r="MW50" s="61"/>
      <c r="MX50" s="61"/>
      <c r="MY50" s="61"/>
      <c r="MZ50" s="61"/>
      <c r="NA50" s="61"/>
      <c r="NB50" s="61"/>
      <c r="NC50" s="61"/>
      <c r="ND50" s="61"/>
      <c r="NE50" s="61"/>
      <c r="NF50" s="61"/>
      <c r="NG50" s="61"/>
      <c r="NH50" s="61"/>
      <c r="NI50" s="61"/>
      <c r="NJ50" s="61"/>
      <c r="NK50" s="61"/>
      <c r="NL50" s="61"/>
      <c r="NM50" s="61"/>
      <c r="NN50" s="61"/>
      <c r="NO50" s="61"/>
      <c r="NP50" s="61"/>
      <c r="NQ50" s="61"/>
      <c r="NR50" s="61"/>
      <c r="NS50" s="61"/>
      <c r="NT50" s="61"/>
      <c r="NU50" s="61"/>
      <c r="NV50" s="61"/>
      <c r="NW50" s="61"/>
      <c r="NX50" s="61"/>
      <c r="NY50" s="61"/>
      <c r="NZ50" s="61"/>
      <c r="OA50" s="61"/>
      <c r="OB50" s="61"/>
      <c r="OC50" s="61"/>
      <c r="OD50" s="61"/>
      <c r="OE50" s="61"/>
      <c r="OF50" s="61"/>
      <c r="OG50" s="61"/>
      <c r="OH50" s="61"/>
      <c r="OI50" s="61"/>
      <c r="OJ50" s="61"/>
      <c r="OK50" s="61"/>
      <c r="OL50" s="61"/>
      <c r="OM50" s="61"/>
      <c r="ON50" s="61"/>
      <c r="OO50" s="61"/>
      <c r="OP50" s="61"/>
      <c r="OQ50" s="61"/>
      <c r="OR50" s="61"/>
      <c r="OS50" s="61"/>
      <c r="OT50" s="61"/>
      <c r="OU50" s="61"/>
      <c r="OV50" s="62"/>
      <c r="OW50" s="62"/>
      <c r="OX50" s="62"/>
      <c r="OY50" s="62">
        <v>12.78</v>
      </c>
      <c r="OZ50" s="62"/>
      <c r="PA50" s="62">
        <v>24.42</v>
      </c>
      <c r="PB50" s="62"/>
      <c r="PC50" s="62">
        <v>5.47</v>
      </c>
      <c r="PD50" s="62"/>
      <c r="PE50" s="62"/>
      <c r="PF50" s="61"/>
      <c r="PG50" s="62"/>
      <c r="PH50" s="66"/>
      <c r="PI50" s="61"/>
      <c r="PJ50" s="61"/>
      <c r="PK50" s="61"/>
      <c r="PL50" s="61"/>
      <c r="PM50" s="61"/>
      <c r="PN50" s="61"/>
      <c r="PO50" s="61"/>
      <c r="PP50" s="61"/>
      <c r="PQ50" s="61"/>
      <c r="PR50" s="61"/>
      <c r="PS50" s="62"/>
      <c r="PT50" s="61"/>
      <c r="PU50" s="61"/>
      <c r="PV50" s="73">
        <v>0</v>
      </c>
      <c r="PW50" s="73">
        <v>0</v>
      </c>
      <c r="PX50" s="73">
        <v>7.91</v>
      </c>
      <c r="PY50" s="62"/>
      <c r="PZ50" s="62"/>
      <c r="QA50" s="62"/>
      <c r="QB50" s="62"/>
      <c r="QC50" s="62"/>
      <c r="QD50" s="62"/>
      <c r="QE50" s="62"/>
      <c r="QF50" s="61"/>
      <c r="QG50" s="62"/>
      <c r="QH50" s="61"/>
      <c r="QI50" s="62"/>
      <c r="QJ50" s="61"/>
      <c r="QK50" s="62"/>
      <c r="QL50" s="61"/>
      <c r="QM50" s="62"/>
      <c r="QN50" s="62"/>
      <c r="QO50" s="67"/>
      <c r="QP50" s="61"/>
      <c r="QQ50" s="62"/>
      <c r="QR50" s="62"/>
      <c r="QS50" s="61"/>
      <c r="QT50" s="61"/>
      <c r="QU50" s="61"/>
      <c r="QV50" s="61"/>
      <c r="QW50" s="62"/>
      <c r="QX50" s="61"/>
      <c r="QY50" s="61"/>
      <c r="QZ50" s="61"/>
      <c r="RA50" s="61"/>
      <c r="RB50" s="61"/>
      <c r="RC50" s="61"/>
      <c r="RD50" s="61"/>
      <c r="RE50" s="61"/>
      <c r="RF50" s="61"/>
      <c r="RG50" s="61"/>
      <c r="RH50" s="61"/>
      <c r="RI50" s="61"/>
      <c r="RJ50" s="61"/>
      <c r="RK50" s="61"/>
      <c r="RL50" s="61"/>
      <c r="RM50" s="61"/>
      <c r="RN50" s="61"/>
      <c r="RO50" s="61"/>
      <c r="RP50" s="61"/>
      <c r="RQ50" s="61"/>
      <c r="RR50" s="61"/>
      <c r="RS50" s="61"/>
      <c r="RT50" s="61"/>
      <c r="RU50" s="61"/>
      <c r="RV50" s="61"/>
      <c r="RW50" s="61"/>
      <c r="RX50" s="61"/>
      <c r="RY50" s="61"/>
      <c r="RZ50" s="61"/>
      <c r="SA50" s="61"/>
      <c r="SB50" s="61"/>
      <c r="SC50" s="61"/>
      <c r="SD50" s="61"/>
      <c r="SE50" s="61"/>
      <c r="SF50" s="61"/>
      <c r="SG50" s="61"/>
      <c r="SH50" s="61"/>
      <c r="SI50" s="61"/>
      <c r="SJ50" s="61"/>
      <c r="SK50" s="61"/>
      <c r="SL50" s="61"/>
      <c r="SM50" s="61"/>
      <c r="SN50" s="61"/>
      <c r="SO50" s="61"/>
      <c r="SP50" s="61"/>
      <c r="SQ50" s="61"/>
      <c r="SR50" s="61"/>
      <c r="SS50" s="61"/>
      <c r="ST50" s="61"/>
      <c r="SU50" s="61"/>
      <c r="SV50" s="61"/>
      <c r="SW50" s="61"/>
      <c r="SX50" s="61"/>
      <c r="SY50" s="61"/>
      <c r="SZ50" s="61"/>
      <c r="TA50" s="61"/>
      <c r="TB50" s="61"/>
      <c r="TC50" s="61"/>
      <c r="TD50" s="61"/>
      <c r="TE50" s="61"/>
      <c r="TF50" s="61"/>
      <c r="TG50" s="61"/>
      <c r="TH50" s="61"/>
      <c r="TI50" s="61"/>
      <c r="TJ50" s="61"/>
      <c r="TK50" s="61"/>
      <c r="TL50" s="61"/>
      <c r="TM50" s="61"/>
      <c r="TN50" s="61"/>
      <c r="TO50" s="61"/>
      <c r="TP50" s="61"/>
      <c r="TQ50" s="61"/>
      <c r="TR50" s="61"/>
      <c r="TS50" s="61"/>
      <c r="TT50" s="61"/>
      <c r="TU50" s="61"/>
      <c r="TV50" s="61"/>
      <c r="TW50" s="61"/>
      <c r="TX50" s="61"/>
      <c r="TY50" s="61"/>
      <c r="TZ50" s="61"/>
      <c r="UA50" s="61"/>
      <c r="UB50" s="61"/>
      <c r="UC50" s="61"/>
      <c r="UD50" s="61"/>
      <c r="UE50" s="61"/>
      <c r="UF50" s="61"/>
      <c r="UG50" s="61"/>
      <c r="UH50" s="61"/>
      <c r="UI50" s="61"/>
      <c r="UJ50" s="61"/>
      <c r="UK50" s="61"/>
      <c r="UL50" s="61"/>
      <c r="UM50" s="61"/>
      <c r="UN50" s="61"/>
      <c r="UO50" s="61"/>
      <c r="UP50" s="61"/>
      <c r="UQ50" s="61"/>
      <c r="UR50" s="61"/>
      <c r="US50" s="61"/>
      <c r="UT50" s="61"/>
      <c r="UU50" s="61"/>
      <c r="UV50" s="61"/>
      <c r="UW50" s="61"/>
      <c r="UX50" s="61"/>
      <c r="UY50" s="61"/>
      <c r="UZ50" s="61"/>
      <c r="VA50" s="61"/>
      <c r="VB50" s="61"/>
      <c r="VC50" s="61"/>
      <c r="VD50" s="61"/>
      <c r="VE50" s="61"/>
      <c r="VF50" s="61"/>
      <c r="VG50" s="61"/>
      <c r="VH50" s="61"/>
      <c r="VI50" s="61"/>
      <c r="VJ50" s="61"/>
      <c r="VK50" s="61"/>
      <c r="VL50" s="61"/>
      <c r="VM50" s="61"/>
      <c r="VN50" s="61"/>
      <c r="VO50" s="61"/>
      <c r="VP50" s="61"/>
      <c r="VQ50" s="61"/>
      <c r="VR50" s="61"/>
      <c r="VS50" s="61"/>
      <c r="VT50" s="61"/>
      <c r="VU50" s="61"/>
      <c r="VV50" s="61"/>
      <c r="VW50" s="61"/>
      <c r="VX50" s="61"/>
      <c r="VY50" s="61"/>
      <c r="VZ50" s="61"/>
      <c r="WA50" s="61"/>
      <c r="WB50" s="61"/>
      <c r="WC50" s="61"/>
      <c r="WD50" s="61"/>
      <c r="WE50" s="61"/>
      <c r="WF50" s="61"/>
      <c r="WG50" s="61"/>
      <c r="WH50" s="61"/>
      <c r="WI50" s="61"/>
      <c r="WJ50" s="61"/>
      <c r="WK50" s="61"/>
      <c r="WL50" s="61"/>
      <c r="WM50" s="61"/>
      <c r="WN50" s="61"/>
      <c r="WO50" s="61"/>
      <c r="WP50" s="61"/>
      <c r="WQ50" s="61"/>
      <c r="WR50" s="61"/>
      <c r="WS50" s="61"/>
      <c r="WT50" s="61"/>
      <c r="WU50" s="61"/>
      <c r="WV50" s="61"/>
      <c r="WW50" s="61"/>
      <c r="WX50" s="61"/>
      <c r="WY50" s="61"/>
      <c r="WZ50" s="61"/>
      <c r="XA50" s="61"/>
      <c r="XB50" s="61"/>
      <c r="XC50" s="61"/>
      <c r="XD50" s="61"/>
      <c r="XE50" s="61"/>
      <c r="XF50" s="61"/>
      <c r="XG50" s="61"/>
      <c r="XH50" s="61"/>
      <c r="XI50" s="61"/>
      <c r="XJ50" s="61"/>
      <c r="XK50" s="61"/>
      <c r="XL50" s="61"/>
      <c r="XM50" s="61"/>
      <c r="XN50" s="61"/>
      <c r="XO50" s="61"/>
      <c r="XP50" s="61"/>
      <c r="XQ50" s="61"/>
      <c r="XR50" s="61"/>
      <c r="XS50" s="61"/>
      <c r="XT50" s="61"/>
      <c r="XU50" s="61"/>
      <c r="XV50" s="61"/>
      <c r="XW50" s="61"/>
      <c r="XX50" s="61"/>
      <c r="XY50" s="61"/>
      <c r="XZ50" s="61"/>
      <c r="YA50" s="61"/>
      <c r="YB50" s="61"/>
      <c r="YC50" s="61"/>
      <c r="YD50" s="61"/>
      <c r="YE50" s="61"/>
      <c r="YF50" s="61"/>
      <c r="YG50" s="61"/>
      <c r="YH50" s="61"/>
      <c r="YI50" s="61"/>
      <c r="YJ50" s="61"/>
      <c r="YK50" s="61"/>
      <c r="YL50" s="61"/>
      <c r="YM50" s="61"/>
      <c r="YN50" s="61"/>
      <c r="YO50" s="61"/>
      <c r="YP50" s="61"/>
      <c r="YQ50" s="61"/>
      <c r="YR50" s="61"/>
      <c r="YS50" s="61"/>
      <c r="YT50" s="61"/>
      <c r="YU50" s="61"/>
      <c r="YV50" s="61"/>
      <c r="YW50" s="61"/>
      <c r="YX50" s="61"/>
      <c r="YY50" s="61"/>
      <c r="YZ50" s="61"/>
      <c r="ZA50" s="61"/>
    </row>
    <row r="51" spans="1:677" x14ac:dyDescent="0.25">
      <c r="A51" s="61"/>
      <c r="B51" s="68" t="s">
        <v>794</v>
      </c>
      <c r="C51" s="61"/>
      <c r="D51" s="61"/>
      <c r="E51" s="73">
        <v>79.92</v>
      </c>
      <c r="F51" s="61"/>
      <c r="G51" s="61"/>
      <c r="H51" s="61"/>
      <c r="I51" s="61"/>
      <c r="J51" s="61"/>
      <c r="K51" s="61"/>
      <c r="L51" s="61"/>
      <c r="M51" s="62">
        <v>17.62</v>
      </c>
      <c r="N51" s="61">
        <v>49.739999999999995</v>
      </c>
      <c r="O51" s="61"/>
      <c r="P51" s="62"/>
      <c r="Q51" s="61"/>
      <c r="R51" s="62"/>
      <c r="S51" s="61"/>
      <c r="T51" s="61"/>
      <c r="U51" s="61">
        <v>104</v>
      </c>
      <c r="V51" s="61">
        <v>95</v>
      </c>
      <c r="W51" s="61">
        <v>2839</v>
      </c>
      <c r="X51" s="61"/>
      <c r="Y51" s="61"/>
      <c r="Z51" s="61"/>
      <c r="AA51" s="62"/>
      <c r="AB51" s="61"/>
      <c r="AC51" s="61">
        <v>100</v>
      </c>
      <c r="AD51" s="61">
        <v>4</v>
      </c>
      <c r="AE51" s="61">
        <v>0</v>
      </c>
      <c r="AF51" s="61">
        <v>0</v>
      </c>
      <c r="AG51" s="61">
        <v>0</v>
      </c>
      <c r="AH51" s="61">
        <v>0</v>
      </c>
      <c r="AI51" s="61"/>
      <c r="AJ51" s="61"/>
      <c r="AK51" s="63"/>
      <c r="AL51" s="69"/>
      <c r="AM51" s="63"/>
      <c r="AN51" s="63"/>
      <c r="AO51" s="61"/>
      <c r="AP51" s="63">
        <v>202</v>
      </c>
      <c r="AQ51" s="61"/>
      <c r="AR51" s="61"/>
      <c r="AS51" s="68">
        <v>1</v>
      </c>
      <c r="AT51" s="64"/>
      <c r="AU51" s="61"/>
      <c r="AV51" s="64">
        <v>0.1265</v>
      </c>
      <c r="AW51" s="61"/>
      <c r="AX51" s="64"/>
      <c r="AY51" s="64"/>
      <c r="AZ51" s="64"/>
      <c r="BA51" s="64"/>
      <c r="BB51" s="64">
        <v>0.46910000000000002</v>
      </c>
      <c r="BC51" s="64">
        <v>0.40439999999999998</v>
      </c>
      <c r="BD51" s="64"/>
      <c r="BE51" s="64"/>
      <c r="BF51" s="68">
        <v>102</v>
      </c>
      <c r="BG51" s="64"/>
      <c r="BH51" s="61"/>
      <c r="BI51" s="64"/>
      <c r="BJ51" s="61"/>
      <c r="BK51" s="64"/>
      <c r="BL51" s="64"/>
      <c r="BM51" s="64"/>
      <c r="BN51" s="64"/>
      <c r="BO51" s="64">
        <v>0.69710000000000005</v>
      </c>
      <c r="BP51" s="64">
        <v>0.3029</v>
      </c>
      <c r="BQ51" s="64"/>
      <c r="BR51" s="64"/>
      <c r="BS51" s="68">
        <v>18</v>
      </c>
      <c r="BT51" s="64">
        <v>3.5999999999999999E-3</v>
      </c>
      <c r="BU51" s="61"/>
      <c r="BV51" s="64">
        <v>6.6E-3</v>
      </c>
      <c r="BW51" s="61"/>
      <c r="BX51" s="64"/>
      <c r="BY51" s="64"/>
      <c r="BZ51" s="64"/>
      <c r="CA51" s="64"/>
      <c r="CB51" s="64">
        <v>0.60550000000000004</v>
      </c>
      <c r="CC51" s="64">
        <v>0.38429999999999997</v>
      </c>
      <c r="CD51" s="64"/>
      <c r="CE51" s="64"/>
      <c r="CF51" s="68">
        <v>6</v>
      </c>
      <c r="CG51" s="64">
        <v>1</v>
      </c>
      <c r="CH51" s="61"/>
      <c r="CI51" s="61"/>
      <c r="CJ51" s="61"/>
      <c r="CK51" s="61"/>
      <c r="CL51" s="61"/>
      <c r="CM51" s="68">
        <v>1</v>
      </c>
      <c r="CN51" s="64"/>
      <c r="CO51" s="61"/>
      <c r="CP51" s="64"/>
      <c r="CQ51" s="61"/>
      <c r="CR51" s="64"/>
      <c r="CS51" s="64"/>
      <c r="CT51" s="64"/>
      <c r="CU51" s="64">
        <v>0.13869999999999999</v>
      </c>
      <c r="CV51" s="64">
        <v>0.77759999999999996</v>
      </c>
      <c r="CW51" s="64"/>
      <c r="CX51" s="64">
        <v>8.3599999999999994E-2</v>
      </c>
      <c r="CY51" s="64"/>
      <c r="CZ51" s="68"/>
      <c r="DA51" s="64"/>
      <c r="DB51" s="64"/>
      <c r="DC51" s="64"/>
      <c r="DD51" s="64"/>
      <c r="DE51" s="64"/>
      <c r="DF51" s="64"/>
      <c r="DG51" s="64"/>
      <c r="DH51" s="68"/>
      <c r="DI51" s="64"/>
      <c r="DJ51" s="61"/>
      <c r="DK51" s="64"/>
      <c r="DL51" s="61"/>
      <c r="DM51" s="64"/>
      <c r="DN51" s="64"/>
      <c r="DO51" s="64"/>
      <c r="DP51" s="64"/>
      <c r="DQ51" s="64"/>
      <c r="DR51" s="64"/>
      <c r="DS51" s="64"/>
      <c r="DT51" s="63"/>
      <c r="DU51" s="68">
        <v>74</v>
      </c>
      <c r="DV51" s="64">
        <v>5.0500000000000003E-2</v>
      </c>
      <c r="DW51" s="64">
        <v>0.33429999999999999</v>
      </c>
      <c r="DX51" s="64">
        <v>0.2397</v>
      </c>
      <c r="DY51" s="64">
        <v>0.374</v>
      </c>
      <c r="DZ51" s="64">
        <v>1.4E-3</v>
      </c>
      <c r="EA51" s="64"/>
      <c r="EB51" s="68"/>
      <c r="EC51" s="64"/>
      <c r="ED51" s="64"/>
      <c r="EE51" s="64"/>
      <c r="EF51" s="64"/>
      <c r="EG51" s="64"/>
      <c r="EH51" s="64"/>
      <c r="EI51" s="68"/>
      <c r="EJ51" s="64"/>
      <c r="EK51" s="64"/>
      <c r="EL51" s="64"/>
      <c r="EM51" s="64"/>
      <c r="EN51" s="64"/>
      <c r="EO51" s="64"/>
      <c r="EP51" s="64"/>
      <c r="EQ51" s="61"/>
      <c r="ER51" s="68"/>
      <c r="ES51" s="64"/>
      <c r="ET51" s="64"/>
      <c r="EU51" s="64"/>
      <c r="EV51" s="64"/>
      <c r="EW51" s="64"/>
      <c r="EX51" s="61"/>
      <c r="EY51" s="61"/>
      <c r="EZ51" s="61"/>
      <c r="FA51" s="61"/>
      <c r="FB51" s="62">
        <f t="shared" si="0"/>
        <v>79.92</v>
      </c>
      <c r="FC51" s="61"/>
      <c r="FD51" s="61"/>
      <c r="FE51" s="61"/>
      <c r="FF51" s="61"/>
      <c r="FG51" s="61">
        <v>17.62</v>
      </c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1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/>
      <c r="HS51" s="61"/>
      <c r="HT51" s="61"/>
      <c r="HU51" s="61"/>
      <c r="HV51" s="61"/>
      <c r="HW51" s="61">
        <v>31.38</v>
      </c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  <c r="IV51" s="61"/>
      <c r="IW51" s="61"/>
      <c r="IX51" s="61"/>
      <c r="IY51" s="61"/>
      <c r="IZ51" s="61"/>
      <c r="JA51" s="61"/>
      <c r="JB51" s="61"/>
      <c r="JC51" s="61"/>
      <c r="JD51" s="61"/>
      <c r="JE51" s="61"/>
      <c r="JF51" s="61"/>
      <c r="JG51" s="61"/>
      <c r="JH51" s="61"/>
      <c r="JI51" s="61"/>
      <c r="JJ51" s="61"/>
      <c r="JK51" s="61"/>
      <c r="JL51" s="61"/>
      <c r="JM51" s="61"/>
      <c r="JN51" s="61"/>
      <c r="JO51" s="61"/>
      <c r="JP51" s="61"/>
      <c r="JQ51" s="61"/>
      <c r="JR51" s="61"/>
      <c r="JS51" s="61"/>
      <c r="JT51" s="61"/>
      <c r="JU51" s="61"/>
      <c r="JV51" s="61">
        <v>0.37</v>
      </c>
      <c r="JW51" s="61" t="s">
        <v>733</v>
      </c>
      <c r="JX51" s="61"/>
      <c r="JY51" s="61"/>
      <c r="JZ51" s="61"/>
      <c r="KA51" s="61"/>
      <c r="KB51" s="61"/>
      <c r="KC51" s="61"/>
      <c r="KD51" s="61"/>
      <c r="KE51" s="61"/>
      <c r="KF51" s="61"/>
      <c r="KG51" s="61"/>
      <c r="KH51" s="61"/>
      <c r="KI51" s="61"/>
      <c r="KJ51" s="61"/>
      <c r="KK51" s="61"/>
      <c r="KL51" s="61"/>
      <c r="KM51" s="61"/>
      <c r="KN51" s="61"/>
      <c r="KO51" s="61"/>
      <c r="KP51" s="61"/>
      <c r="KQ51" s="61"/>
      <c r="KR51" s="61"/>
      <c r="KS51" s="61"/>
      <c r="KT51" s="61"/>
      <c r="KU51" s="61"/>
      <c r="KV51" s="61"/>
      <c r="KW51" s="61"/>
      <c r="KX51" s="61"/>
      <c r="KY51" s="61"/>
      <c r="KZ51" s="61"/>
      <c r="LA51" s="61"/>
      <c r="LB51" s="61"/>
      <c r="LC51" s="61"/>
      <c r="LD51" s="61"/>
      <c r="LE51" s="61"/>
      <c r="LF51" s="61"/>
      <c r="LG51" s="61"/>
      <c r="LH51" s="61"/>
      <c r="LI51" s="61"/>
      <c r="LJ51" s="61"/>
      <c r="LK51" s="61"/>
      <c r="LL51" s="61"/>
      <c r="LM51" s="61"/>
      <c r="LN51" s="61"/>
      <c r="LO51" s="61"/>
      <c r="LP51" s="61"/>
      <c r="LQ51" s="61"/>
      <c r="LR51" s="61"/>
      <c r="LS51" s="61"/>
      <c r="LT51" s="61"/>
      <c r="LU51" s="61"/>
      <c r="LV51" s="61"/>
      <c r="LW51" s="61"/>
      <c r="LX51" s="61"/>
      <c r="LY51" s="61"/>
      <c r="LZ51" s="61"/>
      <c r="MA51" s="61"/>
      <c r="MB51" s="61"/>
      <c r="MC51" s="61"/>
      <c r="MD51" s="61"/>
      <c r="ME51" s="61"/>
      <c r="MF51" s="61">
        <v>1.74</v>
      </c>
      <c r="MG51" s="61" t="s">
        <v>795</v>
      </c>
      <c r="MH51" s="61"/>
      <c r="MI51" s="61"/>
      <c r="MJ51" s="61"/>
      <c r="MK51" s="61"/>
      <c r="ML51" s="61"/>
      <c r="MM51" s="61">
        <v>0.17</v>
      </c>
      <c r="MN51" s="61"/>
      <c r="MO51" s="61"/>
      <c r="MP51" s="61"/>
      <c r="MQ51" s="61"/>
      <c r="MR51" s="61"/>
      <c r="MS51" s="61"/>
      <c r="MT51" s="61"/>
      <c r="MU51" s="61"/>
      <c r="MV51" s="61"/>
      <c r="MW51" s="61"/>
      <c r="MX51" s="61"/>
      <c r="MY51" s="61"/>
      <c r="MZ51" s="61"/>
      <c r="NA51" s="61"/>
      <c r="NB51" s="61"/>
      <c r="NC51" s="61"/>
      <c r="ND51" s="61"/>
      <c r="NE51" s="61"/>
      <c r="NF51" s="61"/>
      <c r="NG51" s="61"/>
      <c r="NH51" s="61"/>
      <c r="NI51" s="61"/>
      <c r="NJ51" s="61"/>
      <c r="NK51" s="61"/>
      <c r="NL51" s="61"/>
      <c r="NM51" s="61"/>
      <c r="NN51" s="61"/>
      <c r="NO51" s="61"/>
      <c r="NP51" s="61"/>
      <c r="NQ51" s="61"/>
      <c r="NR51" s="61"/>
      <c r="NS51" s="61"/>
      <c r="NT51" s="61"/>
      <c r="NU51" s="61"/>
      <c r="NV51" s="61"/>
      <c r="NW51" s="61"/>
      <c r="NX51" s="61"/>
      <c r="NY51" s="61"/>
      <c r="NZ51" s="61"/>
      <c r="OA51" s="61"/>
      <c r="OB51" s="61"/>
      <c r="OC51" s="61"/>
      <c r="OD51" s="61"/>
      <c r="OE51" s="61"/>
      <c r="OF51" s="61"/>
      <c r="OG51" s="61"/>
      <c r="OH51" s="61"/>
      <c r="OI51" s="61"/>
      <c r="OJ51" s="61"/>
      <c r="OK51" s="61"/>
      <c r="OL51" s="61"/>
      <c r="OM51" s="61"/>
      <c r="ON51" s="61"/>
      <c r="OO51" s="61"/>
      <c r="OP51" s="61"/>
      <c r="OQ51" s="61"/>
      <c r="OR51" s="61"/>
      <c r="OS51" s="61"/>
      <c r="OT51" s="61"/>
      <c r="OU51" s="61"/>
      <c r="OV51" s="62"/>
      <c r="OW51" s="62"/>
      <c r="OX51" s="62"/>
      <c r="OY51" s="62">
        <v>15.21</v>
      </c>
      <c r="OZ51" s="62"/>
      <c r="PA51" s="62">
        <v>0.87</v>
      </c>
      <c r="PB51" s="62"/>
      <c r="PC51" s="62"/>
      <c r="PD51" s="62"/>
      <c r="PE51" s="62"/>
      <c r="PF51" s="61"/>
      <c r="PG51" s="62"/>
      <c r="PH51" s="66"/>
      <c r="PI51" s="61"/>
      <c r="PJ51" s="61"/>
      <c r="PK51" s="61"/>
      <c r="PL51" s="61"/>
      <c r="PM51" s="61"/>
      <c r="PN51" s="61"/>
      <c r="PO51" s="61"/>
      <c r="PP51" s="61"/>
      <c r="PQ51" s="61"/>
      <c r="PR51" s="61"/>
      <c r="PS51" s="62"/>
      <c r="PT51" s="61"/>
      <c r="PU51" s="61"/>
      <c r="PV51" s="73">
        <v>0</v>
      </c>
      <c r="PW51" s="73">
        <v>1.66</v>
      </c>
      <c r="PX51" s="73">
        <v>12.56</v>
      </c>
      <c r="PY51" s="62"/>
      <c r="PZ51" s="62"/>
      <c r="QA51" s="62"/>
      <c r="QB51" s="62"/>
      <c r="QC51" s="62"/>
      <c r="QD51" s="62"/>
      <c r="QE51" s="62"/>
      <c r="QF51" s="61"/>
      <c r="QG51" s="62"/>
      <c r="QH51" s="61"/>
      <c r="QI51" s="62"/>
      <c r="QJ51" s="61"/>
      <c r="QK51" s="62"/>
      <c r="QL51" s="61"/>
      <c r="QM51" s="62"/>
      <c r="QN51" s="62"/>
      <c r="QO51" s="67"/>
      <c r="QP51" s="61"/>
      <c r="QQ51" s="62"/>
      <c r="QR51" s="62"/>
      <c r="QS51" s="61"/>
      <c r="QT51" s="61"/>
      <c r="QU51" s="61"/>
      <c r="QV51" s="61"/>
      <c r="QW51" s="62"/>
      <c r="QX51" s="61"/>
      <c r="QY51" s="61"/>
      <c r="QZ51" s="61"/>
      <c r="RA51" s="61"/>
      <c r="RB51" s="61"/>
      <c r="RC51" s="61"/>
      <c r="RD51" s="61"/>
      <c r="RE51" s="61"/>
      <c r="RF51" s="61"/>
      <c r="RG51" s="61"/>
      <c r="RH51" s="61"/>
      <c r="RI51" s="61"/>
      <c r="RJ51" s="61"/>
      <c r="RK51" s="61"/>
      <c r="RL51" s="61"/>
      <c r="RM51" s="61"/>
      <c r="RN51" s="61"/>
      <c r="RO51" s="61"/>
      <c r="RP51" s="61"/>
      <c r="RQ51" s="61"/>
      <c r="RR51" s="61"/>
      <c r="RS51" s="61"/>
      <c r="RT51" s="61"/>
      <c r="RU51" s="61"/>
      <c r="RV51" s="61"/>
      <c r="RW51" s="61"/>
      <c r="RX51" s="61"/>
      <c r="RY51" s="61"/>
      <c r="RZ51" s="61"/>
      <c r="SA51" s="61"/>
      <c r="SB51" s="61"/>
      <c r="SC51" s="61"/>
      <c r="SD51" s="61"/>
      <c r="SE51" s="61"/>
      <c r="SF51" s="61"/>
      <c r="SG51" s="61"/>
      <c r="SH51" s="61"/>
      <c r="SI51" s="61"/>
      <c r="SJ51" s="61"/>
      <c r="SK51" s="61"/>
      <c r="SL51" s="61"/>
      <c r="SM51" s="61"/>
      <c r="SN51" s="61"/>
      <c r="SO51" s="61"/>
      <c r="SP51" s="61"/>
      <c r="SQ51" s="61"/>
      <c r="SR51" s="61"/>
      <c r="SS51" s="61"/>
      <c r="ST51" s="61"/>
      <c r="SU51" s="61"/>
      <c r="SV51" s="61"/>
      <c r="SW51" s="61"/>
      <c r="SX51" s="61"/>
      <c r="SY51" s="61"/>
      <c r="SZ51" s="61"/>
      <c r="TA51" s="61"/>
      <c r="TB51" s="61"/>
      <c r="TC51" s="61"/>
      <c r="TD51" s="61"/>
      <c r="TE51" s="61"/>
      <c r="TF51" s="61"/>
      <c r="TG51" s="61"/>
      <c r="TH51" s="61"/>
      <c r="TI51" s="61"/>
      <c r="TJ51" s="61"/>
      <c r="TK51" s="61"/>
      <c r="TL51" s="61"/>
      <c r="TM51" s="61"/>
      <c r="TN51" s="61"/>
      <c r="TO51" s="61"/>
      <c r="TP51" s="61"/>
      <c r="TQ51" s="61"/>
      <c r="TR51" s="61"/>
      <c r="TS51" s="61"/>
      <c r="TT51" s="61"/>
      <c r="TU51" s="61"/>
      <c r="TV51" s="61"/>
      <c r="TW51" s="61"/>
      <c r="TX51" s="61"/>
      <c r="TY51" s="61"/>
      <c r="TZ51" s="61"/>
      <c r="UA51" s="61"/>
      <c r="UB51" s="61"/>
      <c r="UC51" s="61"/>
      <c r="UD51" s="61"/>
      <c r="UE51" s="61"/>
      <c r="UF51" s="61"/>
      <c r="UG51" s="61"/>
      <c r="UH51" s="61"/>
      <c r="UI51" s="61"/>
      <c r="UJ51" s="61"/>
      <c r="UK51" s="61"/>
      <c r="UL51" s="61"/>
      <c r="UM51" s="61"/>
      <c r="UN51" s="61"/>
      <c r="UO51" s="61"/>
      <c r="UP51" s="61"/>
      <c r="UQ51" s="61"/>
      <c r="UR51" s="61"/>
      <c r="US51" s="61"/>
      <c r="UT51" s="61"/>
      <c r="UU51" s="61"/>
      <c r="UV51" s="61"/>
      <c r="UW51" s="61"/>
      <c r="UX51" s="61"/>
      <c r="UY51" s="61"/>
      <c r="UZ51" s="61"/>
      <c r="VA51" s="61"/>
      <c r="VB51" s="61"/>
      <c r="VC51" s="61"/>
      <c r="VD51" s="61"/>
      <c r="VE51" s="61"/>
      <c r="VF51" s="61"/>
      <c r="VG51" s="61"/>
      <c r="VH51" s="61"/>
      <c r="VI51" s="61"/>
      <c r="VJ51" s="61"/>
      <c r="VK51" s="61"/>
      <c r="VL51" s="61"/>
      <c r="VM51" s="61"/>
      <c r="VN51" s="61"/>
      <c r="VO51" s="61"/>
      <c r="VP51" s="61"/>
      <c r="VQ51" s="61"/>
      <c r="VR51" s="61"/>
      <c r="VS51" s="61"/>
      <c r="VT51" s="61"/>
      <c r="VU51" s="61"/>
      <c r="VV51" s="61"/>
      <c r="VW51" s="61"/>
      <c r="VX51" s="61"/>
      <c r="VY51" s="61"/>
      <c r="VZ51" s="61"/>
      <c r="WA51" s="61"/>
      <c r="WB51" s="61"/>
      <c r="WC51" s="61"/>
      <c r="WD51" s="61"/>
      <c r="WE51" s="61"/>
      <c r="WF51" s="61"/>
      <c r="WG51" s="61"/>
      <c r="WH51" s="61"/>
      <c r="WI51" s="61"/>
      <c r="WJ51" s="61"/>
      <c r="WK51" s="61"/>
      <c r="WL51" s="61"/>
      <c r="WM51" s="61"/>
      <c r="WN51" s="61"/>
      <c r="WO51" s="61"/>
      <c r="WP51" s="61"/>
      <c r="WQ51" s="61"/>
      <c r="WR51" s="61"/>
      <c r="WS51" s="61"/>
      <c r="WT51" s="61"/>
      <c r="WU51" s="61"/>
      <c r="WV51" s="61"/>
      <c r="WW51" s="61"/>
      <c r="WX51" s="61"/>
      <c r="WY51" s="61"/>
      <c r="WZ51" s="61"/>
      <c r="XA51" s="61"/>
      <c r="XB51" s="61"/>
      <c r="XC51" s="61"/>
      <c r="XD51" s="61"/>
      <c r="XE51" s="61"/>
      <c r="XF51" s="61"/>
      <c r="XG51" s="61"/>
      <c r="XH51" s="61"/>
      <c r="XI51" s="61"/>
      <c r="XJ51" s="61"/>
      <c r="XK51" s="61"/>
      <c r="XL51" s="61"/>
      <c r="XM51" s="61"/>
      <c r="XN51" s="61"/>
      <c r="XO51" s="61"/>
      <c r="XP51" s="61"/>
      <c r="XQ51" s="61"/>
      <c r="XR51" s="61"/>
      <c r="XS51" s="61"/>
      <c r="XT51" s="61"/>
      <c r="XU51" s="61"/>
      <c r="XV51" s="61"/>
      <c r="XW51" s="61"/>
      <c r="XX51" s="61"/>
      <c r="XY51" s="61"/>
      <c r="XZ51" s="61"/>
      <c r="YA51" s="61"/>
      <c r="YB51" s="61"/>
      <c r="YC51" s="61"/>
      <c r="YD51" s="61"/>
      <c r="YE51" s="61"/>
      <c r="YF51" s="61"/>
      <c r="YG51" s="61"/>
      <c r="YH51" s="61"/>
      <c r="YI51" s="61"/>
      <c r="YJ51" s="61"/>
      <c r="YK51" s="61"/>
      <c r="YL51" s="61"/>
      <c r="YM51" s="61"/>
      <c r="YN51" s="61"/>
      <c r="YO51" s="61"/>
      <c r="YP51" s="61"/>
      <c r="YQ51" s="61"/>
      <c r="YR51" s="61"/>
      <c r="YS51" s="61"/>
      <c r="YT51" s="61"/>
      <c r="YU51" s="61"/>
      <c r="YV51" s="61"/>
      <c r="YW51" s="61"/>
      <c r="YX51" s="61"/>
      <c r="YY51" s="61"/>
      <c r="YZ51" s="61"/>
      <c r="ZA51" s="61"/>
    </row>
    <row r="52" spans="1:677" x14ac:dyDescent="0.25">
      <c r="A52" s="61"/>
      <c r="B52" s="68" t="s">
        <v>796</v>
      </c>
      <c r="C52" s="61"/>
      <c r="D52" s="61"/>
      <c r="E52" s="73">
        <v>80.190000000000012</v>
      </c>
      <c r="F52" s="61"/>
      <c r="G52" s="61"/>
      <c r="H52" s="61"/>
      <c r="I52" s="61"/>
      <c r="J52" s="61"/>
      <c r="K52" s="61"/>
      <c r="L52" s="61"/>
      <c r="M52" s="62">
        <v>0</v>
      </c>
      <c r="N52" s="61">
        <v>76.959999999999994</v>
      </c>
      <c r="O52" s="61"/>
      <c r="P52" s="62"/>
      <c r="Q52" s="61"/>
      <c r="R52" s="62"/>
      <c r="S52" s="61"/>
      <c r="T52" s="61"/>
      <c r="U52" s="61">
        <v>0</v>
      </c>
      <c r="V52" s="61">
        <v>210</v>
      </c>
      <c r="W52" s="61">
        <v>1716</v>
      </c>
      <c r="X52" s="61"/>
      <c r="Y52" s="61"/>
      <c r="Z52" s="61"/>
      <c r="AA52" s="62"/>
      <c r="AB52" s="61"/>
      <c r="AC52" s="61">
        <v>0</v>
      </c>
      <c r="AD52" s="61">
        <v>0</v>
      </c>
      <c r="AE52" s="61">
        <v>0</v>
      </c>
      <c r="AF52" s="61">
        <v>0</v>
      </c>
      <c r="AG52" s="61">
        <v>0</v>
      </c>
      <c r="AH52" s="61">
        <v>0</v>
      </c>
      <c r="AI52" s="61"/>
      <c r="AJ52" s="61"/>
      <c r="AK52" s="63"/>
      <c r="AL52" s="69"/>
      <c r="AM52" s="63"/>
      <c r="AN52" s="63"/>
      <c r="AO52" s="61"/>
      <c r="AP52" s="63">
        <v>65</v>
      </c>
      <c r="AQ52" s="61"/>
      <c r="AR52" s="61"/>
      <c r="AS52" s="68">
        <v>1</v>
      </c>
      <c r="AT52" s="64">
        <v>0.17829999999999999</v>
      </c>
      <c r="AU52" s="61"/>
      <c r="AV52" s="64"/>
      <c r="AW52" s="61"/>
      <c r="AX52" s="64"/>
      <c r="AY52" s="64"/>
      <c r="AZ52" s="64"/>
      <c r="BA52" s="64">
        <v>0.2843</v>
      </c>
      <c r="BB52" s="64">
        <v>0.40749999999999997</v>
      </c>
      <c r="BC52" s="64">
        <v>0.12989999999999999</v>
      </c>
      <c r="BD52" s="64"/>
      <c r="BE52" s="64"/>
      <c r="BF52" s="68">
        <v>43</v>
      </c>
      <c r="BG52" s="64">
        <v>0.15049999999999999</v>
      </c>
      <c r="BH52" s="61"/>
      <c r="BI52" s="64">
        <v>0.34370000000000001</v>
      </c>
      <c r="BJ52" s="61"/>
      <c r="BK52" s="64"/>
      <c r="BL52" s="64"/>
      <c r="BM52" s="64"/>
      <c r="BN52" s="64">
        <v>2.5700000000000001E-2</v>
      </c>
      <c r="BO52" s="64">
        <v>0.30320000000000003</v>
      </c>
      <c r="BP52" s="64">
        <v>0.17599999999999999</v>
      </c>
      <c r="BQ52" s="64">
        <v>8.0000000000000004E-4</v>
      </c>
      <c r="BR52" s="64"/>
      <c r="BS52" s="68"/>
      <c r="BT52" s="64"/>
      <c r="BU52" s="61"/>
      <c r="BV52" s="64"/>
      <c r="BW52" s="61"/>
      <c r="BX52" s="64"/>
      <c r="BY52" s="64"/>
      <c r="BZ52" s="64"/>
      <c r="CA52" s="64"/>
      <c r="CB52" s="64"/>
      <c r="CC52" s="64"/>
      <c r="CD52" s="64"/>
      <c r="CE52" s="64"/>
      <c r="CF52" s="68">
        <v>16</v>
      </c>
      <c r="CG52" s="64">
        <v>1</v>
      </c>
      <c r="CH52" s="61"/>
      <c r="CI52" s="61"/>
      <c r="CJ52" s="61"/>
      <c r="CK52" s="61"/>
      <c r="CL52" s="61"/>
      <c r="CM52" s="68"/>
      <c r="CN52" s="64"/>
      <c r="CO52" s="61"/>
      <c r="CP52" s="64"/>
      <c r="CQ52" s="61"/>
      <c r="CR52" s="64"/>
      <c r="CS52" s="64"/>
      <c r="CT52" s="64"/>
      <c r="CU52" s="64"/>
      <c r="CV52" s="64"/>
      <c r="CW52" s="64"/>
      <c r="CX52" s="64"/>
      <c r="CY52" s="64"/>
      <c r="CZ52" s="68">
        <v>5</v>
      </c>
      <c r="DA52" s="64"/>
      <c r="DB52" s="64"/>
      <c r="DC52" s="64">
        <v>0.1134</v>
      </c>
      <c r="DD52" s="64">
        <v>0.84860000000000002</v>
      </c>
      <c r="DE52" s="64"/>
      <c r="DF52" s="64">
        <v>3.7999999999999999E-2</v>
      </c>
      <c r="DG52" s="64"/>
      <c r="DH52" s="68"/>
      <c r="DI52" s="64"/>
      <c r="DJ52" s="61"/>
      <c r="DK52" s="64"/>
      <c r="DL52" s="61"/>
      <c r="DM52" s="64"/>
      <c r="DN52" s="64"/>
      <c r="DO52" s="64"/>
      <c r="DP52" s="64"/>
      <c r="DQ52" s="64"/>
      <c r="DR52" s="64"/>
      <c r="DS52" s="64"/>
      <c r="DT52" s="63"/>
      <c r="DU52" s="68"/>
      <c r="DV52" s="64"/>
      <c r="DW52" s="64"/>
      <c r="DX52" s="64"/>
      <c r="DY52" s="64"/>
      <c r="DZ52" s="64"/>
      <c r="EA52" s="64"/>
      <c r="EB52" s="68"/>
      <c r="EC52" s="64"/>
      <c r="ED52" s="64"/>
      <c r="EE52" s="64"/>
      <c r="EF52" s="64"/>
      <c r="EG52" s="64"/>
      <c r="EH52" s="64"/>
      <c r="EI52" s="68"/>
      <c r="EJ52" s="64"/>
      <c r="EK52" s="64"/>
      <c r="EL52" s="64"/>
      <c r="EM52" s="64"/>
      <c r="EN52" s="64"/>
      <c r="EO52" s="64"/>
      <c r="EP52" s="64"/>
      <c r="EQ52" s="61"/>
      <c r="ER52" s="68"/>
      <c r="ES52" s="64"/>
      <c r="ET52" s="64"/>
      <c r="EU52" s="64"/>
      <c r="EV52" s="64"/>
      <c r="EW52" s="64"/>
      <c r="EX52" s="61"/>
      <c r="EY52" s="61"/>
      <c r="EZ52" s="61"/>
      <c r="FA52" s="61"/>
      <c r="FB52" s="62">
        <f t="shared" si="0"/>
        <v>80.190000000000012</v>
      </c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>
        <v>0.02</v>
      </c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>
        <v>72.8</v>
      </c>
      <c r="MG52" s="61" t="s">
        <v>797</v>
      </c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  <c r="MU52" s="61"/>
      <c r="MV52" s="61"/>
      <c r="MW52" s="61"/>
      <c r="MX52" s="61"/>
      <c r="MY52" s="61"/>
      <c r="MZ52" s="61"/>
      <c r="NA52" s="61"/>
      <c r="NB52" s="61"/>
      <c r="NC52" s="61"/>
      <c r="ND52" s="61"/>
      <c r="NE52" s="61"/>
      <c r="NF52" s="61"/>
      <c r="NG52" s="61"/>
      <c r="NH52" s="61"/>
      <c r="NI52" s="61"/>
      <c r="NJ52" s="61"/>
      <c r="NK52" s="61"/>
      <c r="NL52" s="61"/>
      <c r="NM52" s="61"/>
      <c r="NN52" s="61"/>
      <c r="NO52" s="61"/>
      <c r="NP52" s="61"/>
      <c r="NQ52" s="61"/>
      <c r="NR52" s="61"/>
      <c r="NS52" s="61"/>
      <c r="NT52" s="61"/>
      <c r="NU52" s="61"/>
      <c r="NV52" s="61"/>
      <c r="NW52" s="61"/>
      <c r="NX52" s="61"/>
      <c r="NY52" s="61"/>
      <c r="NZ52" s="61"/>
      <c r="OA52" s="61"/>
      <c r="OB52" s="61"/>
      <c r="OC52" s="61"/>
      <c r="OD52" s="61"/>
      <c r="OE52" s="61"/>
      <c r="OF52" s="61"/>
      <c r="OG52" s="61"/>
      <c r="OH52" s="61"/>
      <c r="OI52" s="61"/>
      <c r="OJ52" s="61"/>
      <c r="OK52" s="61"/>
      <c r="OL52" s="61"/>
      <c r="OM52" s="61"/>
      <c r="ON52" s="61"/>
      <c r="OO52" s="61"/>
      <c r="OP52" s="61"/>
      <c r="OQ52" s="61"/>
      <c r="OR52" s="61"/>
      <c r="OS52" s="61"/>
      <c r="OT52" s="61"/>
      <c r="OU52" s="61"/>
      <c r="OV52" s="62"/>
      <c r="OW52" s="62"/>
      <c r="OX52" s="62"/>
      <c r="OY52" s="62"/>
      <c r="OZ52" s="62"/>
      <c r="PA52" s="62">
        <v>2.35</v>
      </c>
      <c r="PB52" s="62"/>
      <c r="PC52" s="62">
        <v>1.79</v>
      </c>
      <c r="PD52" s="62"/>
      <c r="PE52" s="62"/>
      <c r="PF52" s="61"/>
      <c r="PG52" s="62"/>
      <c r="PH52" s="66"/>
      <c r="PI52" s="61"/>
      <c r="PJ52" s="61"/>
      <c r="PK52" s="61"/>
      <c r="PL52" s="61"/>
      <c r="PM52" s="61"/>
      <c r="PN52" s="61"/>
      <c r="PO52" s="61"/>
      <c r="PP52" s="61"/>
      <c r="PQ52" s="61"/>
      <c r="PR52" s="61"/>
      <c r="PS52" s="62"/>
      <c r="PT52" s="61"/>
      <c r="PU52" s="61"/>
      <c r="PV52" s="73">
        <v>1.31</v>
      </c>
      <c r="PW52" s="73">
        <v>0.16</v>
      </c>
      <c r="PX52" s="73">
        <v>1.92</v>
      </c>
      <c r="PY52" s="62"/>
      <c r="PZ52" s="62"/>
      <c r="QA52" s="62"/>
      <c r="QB52" s="62"/>
      <c r="QC52" s="62"/>
      <c r="QD52" s="62"/>
      <c r="QE52" s="62"/>
      <c r="QF52" s="61"/>
      <c r="QG52" s="62"/>
      <c r="QH52" s="61"/>
      <c r="QI52" s="62"/>
      <c r="QJ52" s="61"/>
      <c r="QK52" s="62"/>
      <c r="QL52" s="61"/>
      <c r="QM52" s="62"/>
      <c r="QN52" s="62"/>
      <c r="QO52" s="67"/>
      <c r="QP52" s="61"/>
      <c r="QQ52" s="62"/>
      <c r="QR52" s="62"/>
      <c r="QS52" s="61"/>
      <c r="QT52" s="61"/>
      <c r="QU52" s="61"/>
      <c r="QV52" s="61"/>
      <c r="QW52" s="62"/>
      <c r="QX52" s="61"/>
      <c r="QY52" s="61"/>
      <c r="QZ52" s="61"/>
      <c r="RA52" s="61"/>
      <c r="RB52" s="61"/>
      <c r="RC52" s="61"/>
      <c r="RD52" s="61"/>
      <c r="RE52" s="61"/>
      <c r="RF52" s="61"/>
      <c r="RG52" s="61"/>
      <c r="RH52" s="61"/>
      <c r="RI52" s="61"/>
      <c r="RJ52" s="61"/>
      <c r="RK52" s="61"/>
      <c r="RL52" s="61"/>
      <c r="RM52" s="61"/>
      <c r="RN52" s="61"/>
      <c r="RO52" s="61"/>
      <c r="RP52" s="61"/>
      <c r="RQ52" s="61"/>
      <c r="RR52" s="61"/>
      <c r="RS52" s="61"/>
      <c r="RT52" s="61"/>
      <c r="RU52" s="61"/>
      <c r="RV52" s="61"/>
      <c r="RW52" s="61"/>
      <c r="RX52" s="61"/>
      <c r="RY52" s="61"/>
      <c r="RZ52" s="61"/>
      <c r="SA52" s="61"/>
      <c r="SB52" s="61"/>
      <c r="SC52" s="61"/>
      <c r="SD52" s="61"/>
      <c r="SE52" s="61"/>
      <c r="SF52" s="61"/>
      <c r="SG52" s="61"/>
      <c r="SH52" s="61"/>
      <c r="SI52" s="61"/>
      <c r="SJ52" s="61"/>
      <c r="SK52" s="61"/>
      <c r="SL52" s="61"/>
      <c r="SM52" s="61"/>
      <c r="SN52" s="61"/>
      <c r="SO52" s="61"/>
      <c r="SP52" s="61"/>
      <c r="SQ52" s="61"/>
      <c r="SR52" s="61"/>
      <c r="SS52" s="61"/>
      <c r="ST52" s="61"/>
      <c r="SU52" s="61"/>
      <c r="SV52" s="61"/>
      <c r="SW52" s="61"/>
      <c r="SX52" s="61"/>
      <c r="SY52" s="61"/>
      <c r="SZ52" s="61"/>
      <c r="TA52" s="61"/>
      <c r="TB52" s="61"/>
      <c r="TC52" s="61"/>
      <c r="TD52" s="61"/>
      <c r="TE52" s="61"/>
      <c r="TF52" s="61"/>
      <c r="TG52" s="61"/>
      <c r="TH52" s="61"/>
      <c r="TI52" s="61"/>
      <c r="TJ52" s="61"/>
      <c r="TK52" s="61"/>
      <c r="TL52" s="61"/>
      <c r="TM52" s="61"/>
      <c r="TN52" s="61"/>
      <c r="TO52" s="61"/>
      <c r="TP52" s="61"/>
      <c r="TQ52" s="61"/>
      <c r="TR52" s="61"/>
      <c r="TS52" s="61"/>
      <c r="TT52" s="61"/>
      <c r="TU52" s="61"/>
      <c r="TV52" s="61"/>
      <c r="TW52" s="61"/>
      <c r="TX52" s="61"/>
      <c r="TY52" s="61"/>
      <c r="TZ52" s="61"/>
      <c r="UA52" s="61"/>
      <c r="UB52" s="61"/>
      <c r="UC52" s="61"/>
      <c r="UD52" s="61"/>
      <c r="UE52" s="61"/>
      <c r="UF52" s="61"/>
      <c r="UG52" s="61"/>
      <c r="UH52" s="61"/>
      <c r="UI52" s="61"/>
      <c r="UJ52" s="61"/>
      <c r="UK52" s="61"/>
      <c r="UL52" s="61"/>
      <c r="UM52" s="61"/>
      <c r="UN52" s="61"/>
      <c r="UO52" s="61"/>
      <c r="UP52" s="61"/>
      <c r="UQ52" s="61"/>
      <c r="UR52" s="61"/>
      <c r="US52" s="61"/>
      <c r="UT52" s="61"/>
      <c r="UU52" s="61"/>
      <c r="UV52" s="61"/>
      <c r="UW52" s="61"/>
      <c r="UX52" s="61"/>
      <c r="UY52" s="61"/>
      <c r="UZ52" s="61"/>
      <c r="VA52" s="61"/>
      <c r="VB52" s="61"/>
      <c r="VC52" s="61"/>
      <c r="VD52" s="61"/>
      <c r="VE52" s="61"/>
      <c r="VF52" s="61"/>
      <c r="VG52" s="61"/>
      <c r="VH52" s="61"/>
      <c r="VI52" s="61"/>
      <c r="VJ52" s="61"/>
      <c r="VK52" s="61"/>
      <c r="VL52" s="61"/>
      <c r="VM52" s="61"/>
      <c r="VN52" s="61"/>
      <c r="VO52" s="61"/>
      <c r="VP52" s="61"/>
      <c r="VQ52" s="61"/>
      <c r="VR52" s="61"/>
      <c r="VS52" s="61"/>
      <c r="VT52" s="61"/>
      <c r="VU52" s="61"/>
      <c r="VV52" s="61"/>
      <c r="VW52" s="61"/>
      <c r="VX52" s="61"/>
      <c r="VY52" s="61"/>
      <c r="VZ52" s="61"/>
      <c r="WA52" s="61"/>
      <c r="WB52" s="61"/>
      <c r="WC52" s="61"/>
      <c r="WD52" s="61"/>
      <c r="WE52" s="61"/>
      <c r="WF52" s="61"/>
      <c r="WG52" s="61"/>
      <c r="WH52" s="61"/>
      <c r="WI52" s="61"/>
      <c r="WJ52" s="61"/>
      <c r="WK52" s="61"/>
      <c r="WL52" s="61"/>
      <c r="WM52" s="61"/>
      <c r="WN52" s="61"/>
      <c r="WO52" s="61"/>
      <c r="WP52" s="61"/>
      <c r="WQ52" s="61"/>
      <c r="WR52" s="61"/>
      <c r="WS52" s="61"/>
      <c r="WT52" s="61"/>
      <c r="WU52" s="61"/>
      <c r="WV52" s="61"/>
      <c r="WW52" s="61"/>
      <c r="WX52" s="61"/>
      <c r="WY52" s="61"/>
      <c r="WZ52" s="61"/>
      <c r="XA52" s="61"/>
      <c r="XB52" s="61"/>
      <c r="XC52" s="61"/>
      <c r="XD52" s="61"/>
      <c r="XE52" s="61"/>
      <c r="XF52" s="61"/>
      <c r="XG52" s="61"/>
      <c r="XH52" s="61"/>
      <c r="XI52" s="61"/>
      <c r="XJ52" s="61"/>
      <c r="XK52" s="61"/>
      <c r="XL52" s="61"/>
      <c r="XM52" s="61"/>
      <c r="XN52" s="61"/>
      <c r="XO52" s="61"/>
      <c r="XP52" s="61"/>
      <c r="XQ52" s="61"/>
      <c r="XR52" s="61"/>
      <c r="XS52" s="61"/>
      <c r="XT52" s="61"/>
      <c r="XU52" s="61"/>
      <c r="XV52" s="61"/>
      <c r="XW52" s="61"/>
      <c r="XX52" s="61"/>
      <c r="XY52" s="61"/>
      <c r="XZ52" s="61"/>
      <c r="YA52" s="61"/>
      <c r="YB52" s="61"/>
      <c r="YC52" s="61"/>
      <c r="YD52" s="61"/>
      <c r="YE52" s="61"/>
      <c r="YF52" s="61"/>
      <c r="YG52" s="61"/>
      <c r="YH52" s="61"/>
      <c r="YI52" s="61"/>
      <c r="YJ52" s="61"/>
      <c r="YK52" s="61"/>
      <c r="YL52" s="61"/>
      <c r="YM52" s="61"/>
      <c r="YN52" s="61"/>
      <c r="YO52" s="61"/>
      <c r="YP52" s="61"/>
      <c r="YQ52" s="61"/>
      <c r="YR52" s="61"/>
      <c r="YS52" s="61"/>
      <c r="YT52" s="61"/>
      <c r="YU52" s="61"/>
      <c r="YV52" s="61"/>
      <c r="YW52" s="61"/>
      <c r="YX52" s="61"/>
      <c r="YY52" s="61"/>
      <c r="YZ52" s="61"/>
      <c r="ZA52" s="61"/>
    </row>
    <row r="53" spans="1:677" x14ac:dyDescent="0.25">
      <c r="A53" s="61"/>
      <c r="B53" s="68" t="s">
        <v>798</v>
      </c>
      <c r="C53" s="61"/>
      <c r="D53" s="61"/>
      <c r="E53" s="73">
        <v>80.25</v>
      </c>
      <c r="F53" s="61"/>
      <c r="G53" s="61"/>
      <c r="H53" s="61"/>
      <c r="I53" s="61"/>
      <c r="J53" s="61"/>
      <c r="K53" s="61"/>
      <c r="L53" s="61"/>
      <c r="M53" s="62">
        <v>0</v>
      </c>
      <c r="N53" s="61">
        <v>65.41</v>
      </c>
      <c r="O53" s="61"/>
      <c r="P53" s="62"/>
      <c r="Q53" s="61"/>
      <c r="R53" s="62"/>
      <c r="S53" s="61"/>
      <c r="T53" s="61"/>
      <c r="U53" s="61">
        <v>0</v>
      </c>
      <c r="V53" s="61">
        <v>215</v>
      </c>
      <c r="W53" s="61">
        <v>1716</v>
      </c>
      <c r="X53" s="61"/>
      <c r="Y53" s="61"/>
      <c r="Z53" s="61"/>
      <c r="AA53" s="62"/>
      <c r="AB53" s="61"/>
      <c r="AC53" s="61">
        <v>0</v>
      </c>
      <c r="AD53" s="61">
        <v>0</v>
      </c>
      <c r="AE53" s="61">
        <v>4</v>
      </c>
      <c r="AF53" s="61">
        <v>0</v>
      </c>
      <c r="AG53" s="61">
        <v>0</v>
      </c>
      <c r="AH53" s="61">
        <v>0</v>
      </c>
      <c r="AI53" s="61"/>
      <c r="AJ53" s="61"/>
      <c r="AK53" s="63"/>
      <c r="AL53" s="69"/>
      <c r="AM53" s="63"/>
      <c r="AN53" s="63"/>
      <c r="AO53" s="61"/>
      <c r="AP53" s="63">
        <v>483</v>
      </c>
      <c r="AQ53" s="61"/>
      <c r="AR53" s="61"/>
      <c r="AS53" s="68"/>
      <c r="AT53" s="64"/>
      <c r="AU53" s="61"/>
      <c r="AV53" s="64"/>
      <c r="AW53" s="61"/>
      <c r="AX53" s="64"/>
      <c r="AY53" s="64"/>
      <c r="AZ53" s="64"/>
      <c r="BA53" s="64"/>
      <c r="BB53" s="64"/>
      <c r="BC53" s="64"/>
      <c r="BD53" s="64"/>
      <c r="BE53" s="64"/>
      <c r="BF53" s="68">
        <v>200</v>
      </c>
      <c r="BG53" s="64">
        <v>0.18090000000000001</v>
      </c>
      <c r="BH53" s="61"/>
      <c r="BI53" s="64">
        <v>0.32519999999999999</v>
      </c>
      <c r="BJ53" s="61"/>
      <c r="BK53" s="64"/>
      <c r="BL53" s="64"/>
      <c r="BM53" s="64"/>
      <c r="BN53" s="64">
        <v>1.8200000000000001E-2</v>
      </c>
      <c r="BO53" s="64">
        <v>0.3044</v>
      </c>
      <c r="BP53" s="64">
        <v>0.17119999999999999</v>
      </c>
      <c r="BQ53" s="64"/>
      <c r="BR53" s="64"/>
      <c r="BS53" s="68"/>
      <c r="BT53" s="64"/>
      <c r="BU53" s="61"/>
      <c r="BV53" s="64"/>
      <c r="BW53" s="61"/>
      <c r="BX53" s="64"/>
      <c r="BY53" s="64"/>
      <c r="BZ53" s="64"/>
      <c r="CA53" s="64"/>
      <c r="CB53" s="64"/>
      <c r="CC53" s="64"/>
      <c r="CD53" s="64"/>
      <c r="CE53" s="64"/>
      <c r="CF53" s="68">
        <v>185</v>
      </c>
      <c r="CG53" s="64">
        <v>1</v>
      </c>
      <c r="CH53" s="61"/>
      <c r="CI53" s="61"/>
      <c r="CJ53" s="61"/>
      <c r="CK53" s="61"/>
      <c r="CL53" s="61"/>
      <c r="CM53" s="68">
        <v>1</v>
      </c>
      <c r="CN53" s="64"/>
      <c r="CO53" s="61"/>
      <c r="CP53" s="64"/>
      <c r="CQ53" s="61"/>
      <c r="CR53" s="64"/>
      <c r="CS53" s="64"/>
      <c r="CT53" s="64"/>
      <c r="CU53" s="64"/>
      <c r="CV53" s="64">
        <v>0.79279999999999995</v>
      </c>
      <c r="CW53" s="64"/>
      <c r="CX53" s="64">
        <v>0.2072</v>
      </c>
      <c r="CY53" s="64"/>
      <c r="CZ53" s="68">
        <v>87</v>
      </c>
      <c r="DA53" s="64"/>
      <c r="DB53" s="64"/>
      <c r="DC53" s="64">
        <v>0.58020000000000005</v>
      </c>
      <c r="DD53" s="64">
        <v>0.41060000000000002</v>
      </c>
      <c r="DE53" s="64"/>
      <c r="DF53" s="64">
        <v>9.1999999999999998E-3</v>
      </c>
      <c r="DG53" s="64"/>
      <c r="DH53" s="68">
        <v>7</v>
      </c>
      <c r="DI53" s="64"/>
      <c r="DJ53" s="61"/>
      <c r="DK53" s="64"/>
      <c r="DL53" s="61"/>
      <c r="DM53" s="64"/>
      <c r="DN53" s="64"/>
      <c r="DO53" s="64"/>
      <c r="DP53" s="64">
        <v>0.80479999999999996</v>
      </c>
      <c r="DQ53" s="64">
        <v>3.44E-2</v>
      </c>
      <c r="DR53" s="64"/>
      <c r="DS53" s="64">
        <v>0.1608</v>
      </c>
      <c r="DT53" s="63"/>
      <c r="DU53" s="68">
        <v>3</v>
      </c>
      <c r="DV53" s="64"/>
      <c r="DW53" s="64">
        <v>3.2599999999999997E-2</v>
      </c>
      <c r="DX53" s="64">
        <v>0.53439999999999999</v>
      </c>
      <c r="DY53" s="64">
        <v>8.0399999999999999E-2</v>
      </c>
      <c r="DZ53" s="64">
        <v>0.35260000000000002</v>
      </c>
      <c r="EA53" s="64"/>
      <c r="EB53" s="68"/>
      <c r="EC53" s="64"/>
      <c r="ED53" s="64"/>
      <c r="EE53" s="64"/>
      <c r="EF53" s="64"/>
      <c r="EG53" s="64"/>
      <c r="EH53" s="64"/>
      <c r="EI53" s="68"/>
      <c r="EJ53" s="64"/>
      <c r="EK53" s="64"/>
      <c r="EL53" s="64"/>
      <c r="EM53" s="64"/>
      <c r="EN53" s="64"/>
      <c r="EO53" s="64"/>
      <c r="EP53" s="64"/>
      <c r="EQ53" s="61"/>
      <c r="ER53" s="68"/>
      <c r="ES53" s="64"/>
      <c r="ET53" s="64"/>
      <c r="EU53" s="64"/>
      <c r="EV53" s="64"/>
      <c r="EW53" s="64"/>
      <c r="EX53" s="61"/>
      <c r="EY53" s="61"/>
      <c r="EZ53" s="61"/>
      <c r="FA53" s="61"/>
      <c r="FB53" s="62">
        <f t="shared" si="0"/>
        <v>80.25</v>
      </c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G53" s="61"/>
      <c r="JH53" s="61"/>
      <c r="JI53" s="61"/>
      <c r="JJ53" s="61"/>
      <c r="JK53" s="61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1"/>
      <c r="JY53" s="61"/>
      <c r="JZ53" s="61"/>
      <c r="KA53" s="61"/>
      <c r="KB53" s="61"/>
      <c r="KC53" s="61"/>
      <c r="KD53" s="61"/>
      <c r="KE53" s="61"/>
      <c r="KF53" s="61"/>
      <c r="KG53" s="61"/>
      <c r="KH53" s="61"/>
      <c r="KI53" s="61"/>
      <c r="KJ53" s="61"/>
      <c r="KK53" s="61"/>
      <c r="KL53" s="61"/>
      <c r="KM53" s="61"/>
      <c r="KN53" s="61"/>
      <c r="KO53" s="61"/>
      <c r="KP53" s="61"/>
      <c r="KQ53" s="61"/>
      <c r="KR53" s="61"/>
      <c r="KS53" s="61"/>
      <c r="KT53" s="61"/>
      <c r="KU53" s="61"/>
      <c r="KV53" s="61"/>
      <c r="KW53" s="61"/>
      <c r="KX53" s="61"/>
      <c r="KY53" s="61"/>
      <c r="KZ53" s="61"/>
      <c r="LA53" s="61"/>
      <c r="LB53" s="61"/>
      <c r="LC53" s="61"/>
      <c r="LD53" s="61"/>
      <c r="LE53" s="61"/>
      <c r="LF53" s="61"/>
      <c r="LG53" s="61"/>
      <c r="LH53" s="61"/>
      <c r="LI53" s="61"/>
      <c r="LJ53" s="61"/>
      <c r="LK53" s="61"/>
      <c r="LL53" s="61"/>
      <c r="LM53" s="61"/>
      <c r="LN53" s="61"/>
      <c r="LO53" s="61"/>
      <c r="LP53" s="61"/>
      <c r="LQ53" s="61"/>
      <c r="LR53" s="61"/>
      <c r="LS53" s="61"/>
      <c r="LT53" s="61"/>
      <c r="LU53" s="61"/>
      <c r="LV53" s="61"/>
      <c r="LW53" s="61"/>
      <c r="LX53" s="61"/>
      <c r="LY53" s="61"/>
      <c r="LZ53" s="61"/>
      <c r="MA53" s="61"/>
      <c r="MB53" s="61"/>
      <c r="MC53" s="61"/>
      <c r="MD53" s="61"/>
      <c r="ME53" s="61"/>
      <c r="MF53" s="61">
        <v>32.56</v>
      </c>
      <c r="MG53" s="61" t="s">
        <v>799</v>
      </c>
      <c r="MH53" s="61"/>
      <c r="MI53" s="61"/>
      <c r="MJ53" s="61"/>
      <c r="MK53" s="61"/>
      <c r="ML53" s="61"/>
      <c r="MM53" s="61"/>
      <c r="MN53" s="61"/>
      <c r="MO53" s="61"/>
      <c r="MP53" s="61"/>
      <c r="MQ53" s="61"/>
      <c r="MR53" s="61"/>
      <c r="MS53" s="61"/>
      <c r="MT53" s="61"/>
      <c r="MU53" s="61"/>
      <c r="MV53" s="61"/>
      <c r="MW53" s="61"/>
      <c r="MX53" s="61"/>
      <c r="MY53" s="61"/>
      <c r="MZ53" s="61"/>
      <c r="NA53" s="61"/>
      <c r="NB53" s="61"/>
      <c r="NC53" s="61"/>
      <c r="ND53" s="61"/>
      <c r="NE53" s="61"/>
      <c r="NF53" s="61"/>
      <c r="NG53" s="61"/>
      <c r="NH53" s="61"/>
      <c r="NI53" s="61"/>
      <c r="NJ53" s="61"/>
      <c r="NK53" s="61"/>
      <c r="NL53" s="61"/>
      <c r="NM53" s="61"/>
      <c r="NN53" s="61"/>
      <c r="NO53" s="61"/>
      <c r="NP53" s="61"/>
      <c r="NQ53" s="61"/>
      <c r="NR53" s="61"/>
      <c r="NS53" s="61"/>
      <c r="NT53" s="61"/>
      <c r="NU53" s="61"/>
      <c r="NV53" s="61"/>
      <c r="NW53" s="61"/>
      <c r="NX53" s="61"/>
      <c r="NY53" s="61"/>
      <c r="NZ53" s="61"/>
      <c r="OA53" s="61"/>
      <c r="OB53" s="61"/>
      <c r="OC53" s="61"/>
      <c r="OD53" s="61"/>
      <c r="OE53" s="61"/>
      <c r="OF53" s="61"/>
      <c r="OG53" s="61"/>
      <c r="OH53" s="61"/>
      <c r="OI53" s="61"/>
      <c r="OJ53" s="61"/>
      <c r="OK53" s="61"/>
      <c r="OL53" s="61"/>
      <c r="OM53" s="61"/>
      <c r="ON53" s="61"/>
      <c r="OO53" s="61"/>
      <c r="OP53" s="61"/>
      <c r="OQ53" s="61"/>
      <c r="OR53" s="61"/>
      <c r="OS53" s="61"/>
      <c r="OT53" s="61"/>
      <c r="OU53" s="61"/>
      <c r="OV53" s="62"/>
      <c r="OW53" s="62"/>
      <c r="OX53" s="62"/>
      <c r="OY53" s="62"/>
      <c r="OZ53" s="62"/>
      <c r="PA53" s="62">
        <v>10.63</v>
      </c>
      <c r="PB53" s="62"/>
      <c r="PC53" s="62">
        <v>22.22</v>
      </c>
      <c r="PD53" s="62"/>
      <c r="PE53" s="62"/>
      <c r="PF53" s="61"/>
      <c r="PG53" s="62"/>
      <c r="PH53" s="66"/>
      <c r="PI53" s="61"/>
      <c r="PJ53" s="61"/>
      <c r="PK53" s="61"/>
      <c r="PL53" s="61"/>
      <c r="PM53" s="61"/>
      <c r="PN53" s="61"/>
      <c r="PO53" s="61"/>
      <c r="PP53" s="61"/>
      <c r="PQ53" s="61"/>
      <c r="PR53" s="61"/>
      <c r="PS53" s="62"/>
      <c r="PT53" s="61"/>
      <c r="PU53" s="61"/>
      <c r="PV53" s="73">
        <v>2.17</v>
      </c>
      <c r="PW53" s="73">
        <v>0</v>
      </c>
      <c r="PX53" s="73">
        <v>12.67</v>
      </c>
      <c r="PY53" s="62"/>
      <c r="PZ53" s="62"/>
      <c r="QA53" s="62"/>
      <c r="QB53" s="62"/>
      <c r="QC53" s="62"/>
      <c r="QD53" s="62"/>
      <c r="QE53" s="62"/>
      <c r="QF53" s="61"/>
      <c r="QG53" s="62"/>
      <c r="QH53" s="61"/>
      <c r="QI53" s="62"/>
      <c r="QJ53" s="61"/>
      <c r="QK53" s="62"/>
      <c r="QL53" s="61"/>
      <c r="QM53" s="62"/>
      <c r="QN53" s="62"/>
      <c r="QO53" s="67"/>
      <c r="QP53" s="61"/>
      <c r="QQ53" s="62"/>
      <c r="QR53" s="62"/>
      <c r="QS53" s="61"/>
      <c r="QT53" s="61"/>
      <c r="QU53" s="61"/>
      <c r="QV53" s="61"/>
      <c r="QW53" s="62"/>
      <c r="QX53" s="61"/>
      <c r="QY53" s="61"/>
      <c r="QZ53" s="61"/>
      <c r="RA53" s="61"/>
      <c r="RB53" s="61"/>
      <c r="RC53" s="61"/>
      <c r="RD53" s="61"/>
      <c r="RE53" s="61"/>
      <c r="RF53" s="61"/>
      <c r="RG53" s="61"/>
      <c r="RH53" s="61"/>
      <c r="RI53" s="61"/>
      <c r="RJ53" s="61"/>
      <c r="RK53" s="61"/>
      <c r="RL53" s="61"/>
      <c r="RM53" s="61"/>
      <c r="RN53" s="61"/>
      <c r="RO53" s="61"/>
      <c r="RP53" s="61"/>
      <c r="RQ53" s="61"/>
      <c r="RR53" s="61"/>
      <c r="RS53" s="61"/>
      <c r="RT53" s="61"/>
      <c r="RU53" s="61"/>
      <c r="RV53" s="61"/>
      <c r="RW53" s="61"/>
      <c r="RX53" s="61"/>
      <c r="RY53" s="61"/>
      <c r="RZ53" s="61"/>
      <c r="SA53" s="61"/>
      <c r="SB53" s="61"/>
      <c r="SC53" s="61"/>
      <c r="SD53" s="61"/>
      <c r="SE53" s="61"/>
      <c r="SF53" s="61"/>
      <c r="SG53" s="61"/>
      <c r="SH53" s="61"/>
      <c r="SI53" s="61"/>
      <c r="SJ53" s="61"/>
      <c r="SK53" s="61"/>
      <c r="SL53" s="61"/>
      <c r="SM53" s="61"/>
      <c r="SN53" s="61"/>
      <c r="SO53" s="61"/>
      <c r="SP53" s="61"/>
      <c r="SQ53" s="61"/>
      <c r="SR53" s="61"/>
      <c r="SS53" s="61"/>
      <c r="ST53" s="61"/>
      <c r="SU53" s="61"/>
      <c r="SV53" s="61"/>
      <c r="SW53" s="61"/>
      <c r="SX53" s="61"/>
      <c r="SY53" s="61"/>
      <c r="SZ53" s="61"/>
      <c r="TA53" s="61"/>
      <c r="TB53" s="61"/>
      <c r="TC53" s="61"/>
      <c r="TD53" s="61"/>
      <c r="TE53" s="61"/>
      <c r="TF53" s="61"/>
      <c r="TG53" s="61"/>
      <c r="TH53" s="61"/>
      <c r="TI53" s="61"/>
      <c r="TJ53" s="61"/>
      <c r="TK53" s="61"/>
      <c r="TL53" s="61"/>
      <c r="TM53" s="61"/>
      <c r="TN53" s="61"/>
      <c r="TO53" s="61"/>
      <c r="TP53" s="61"/>
      <c r="TQ53" s="61"/>
      <c r="TR53" s="61"/>
      <c r="TS53" s="61"/>
      <c r="TT53" s="61"/>
      <c r="TU53" s="61"/>
      <c r="TV53" s="61"/>
      <c r="TW53" s="61"/>
      <c r="TX53" s="61"/>
      <c r="TY53" s="61"/>
      <c r="TZ53" s="61"/>
      <c r="UA53" s="61"/>
      <c r="UB53" s="61"/>
      <c r="UC53" s="61"/>
      <c r="UD53" s="61"/>
      <c r="UE53" s="61"/>
      <c r="UF53" s="61"/>
      <c r="UG53" s="61"/>
      <c r="UH53" s="61"/>
      <c r="UI53" s="61"/>
      <c r="UJ53" s="61"/>
      <c r="UK53" s="61"/>
      <c r="UL53" s="61"/>
      <c r="UM53" s="61"/>
      <c r="UN53" s="61"/>
      <c r="UO53" s="61"/>
      <c r="UP53" s="61"/>
      <c r="UQ53" s="61"/>
      <c r="UR53" s="61"/>
      <c r="US53" s="61"/>
      <c r="UT53" s="61"/>
      <c r="UU53" s="61"/>
      <c r="UV53" s="61"/>
      <c r="UW53" s="61"/>
      <c r="UX53" s="61"/>
      <c r="UY53" s="61"/>
      <c r="UZ53" s="61"/>
      <c r="VA53" s="61"/>
      <c r="VB53" s="61"/>
      <c r="VC53" s="61"/>
      <c r="VD53" s="61"/>
      <c r="VE53" s="61"/>
      <c r="VF53" s="61"/>
      <c r="VG53" s="61"/>
      <c r="VH53" s="61"/>
      <c r="VI53" s="61"/>
      <c r="VJ53" s="61"/>
      <c r="VK53" s="61"/>
      <c r="VL53" s="61"/>
      <c r="VM53" s="61"/>
      <c r="VN53" s="61"/>
      <c r="VO53" s="61"/>
      <c r="VP53" s="61"/>
      <c r="VQ53" s="61"/>
      <c r="VR53" s="61"/>
      <c r="VS53" s="61"/>
      <c r="VT53" s="61"/>
      <c r="VU53" s="61"/>
      <c r="VV53" s="61"/>
      <c r="VW53" s="61"/>
      <c r="VX53" s="61"/>
      <c r="VY53" s="61"/>
      <c r="VZ53" s="61"/>
      <c r="WA53" s="61"/>
      <c r="WB53" s="61"/>
      <c r="WC53" s="61"/>
      <c r="WD53" s="61"/>
      <c r="WE53" s="61"/>
      <c r="WF53" s="61"/>
      <c r="WG53" s="61"/>
      <c r="WH53" s="61"/>
      <c r="WI53" s="61"/>
      <c r="WJ53" s="61"/>
      <c r="WK53" s="61"/>
      <c r="WL53" s="61"/>
      <c r="WM53" s="61"/>
      <c r="WN53" s="61"/>
      <c r="WO53" s="61"/>
      <c r="WP53" s="61"/>
      <c r="WQ53" s="61"/>
      <c r="WR53" s="61"/>
      <c r="WS53" s="61"/>
      <c r="WT53" s="61"/>
      <c r="WU53" s="61"/>
      <c r="WV53" s="61"/>
      <c r="WW53" s="61"/>
      <c r="WX53" s="61"/>
      <c r="WY53" s="61"/>
      <c r="WZ53" s="61"/>
      <c r="XA53" s="61"/>
      <c r="XB53" s="61"/>
      <c r="XC53" s="61"/>
      <c r="XD53" s="61"/>
      <c r="XE53" s="61"/>
      <c r="XF53" s="61"/>
      <c r="XG53" s="61"/>
      <c r="XH53" s="61"/>
      <c r="XI53" s="61"/>
      <c r="XJ53" s="61"/>
      <c r="XK53" s="61"/>
      <c r="XL53" s="61"/>
      <c r="XM53" s="61"/>
      <c r="XN53" s="61"/>
      <c r="XO53" s="61"/>
      <c r="XP53" s="61"/>
      <c r="XQ53" s="61"/>
      <c r="XR53" s="61"/>
      <c r="XS53" s="61"/>
      <c r="XT53" s="61"/>
      <c r="XU53" s="61"/>
      <c r="XV53" s="61"/>
      <c r="XW53" s="61"/>
      <c r="XX53" s="61"/>
      <c r="XY53" s="61"/>
      <c r="XZ53" s="61"/>
      <c r="YA53" s="61"/>
      <c r="YB53" s="61"/>
      <c r="YC53" s="61"/>
      <c r="YD53" s="61"/>
      <c r="YE53" s="61"/>
      <c r="YF53" s="61"/>
      <c r="YG53" s="61"/>
      <c r="YH53" s="61"/>
      <c r="YI53" s="61"/>
      <c r="YJ53" s="61"/>
      <c r="YK53" s="61"/>
      <c r="YL53" s="61"/>
      <c r="YM53" s="61"/>
      <c r="YN53" s="61"/>
      <c r="YO53" s="61"/>
      <c r="YP53" s="61"/>
      <c r="YQ53" s="61"/>
      <c r="YR53" s="61"/>
      <c r="YS53" s="61"/>
      <c r="YT53" s="61"/>
      <c r="YU53" s="61"/>
      <c r="YV53" s="61"/>
      <c r="YW53" s="61"/>
      <c r="YX53" s="61"/>
      <c r="YY53" s="61"/>
      <c r="YZ53" s="61"/>
      <c r="ZA53" s="61"/>
    </row>
    <row r="54" spans="1:677" x14ac:dyDescent="0.25">
      <c r="A54" s="61"/>
      <c r="B54" s="68" t="s">
        <v>800</v>
      </c>
      <c r="C54" s="61"/>
      <c r="D54" s="61"/>
      <c r="E54" s="73">
        <v>79.78</v>
      </c>
      <c r="F54" s="61"/>
      <c r="G54" s="61"/>
      <c r="H54" s="61"/>
      <c r="I54" s="61"/>
      <c r="J54" s="61"/>
      <c r="K54" s="61"/>
      <c r="L54" s="61"/>
      <c r="M54" s="62">
        <v>0</v>
      </c>
      <c r="N54" s="61">
        <v>79.41</v>
      </c>
      <c r="O54" s="61"/>
      <c r="P54" s="62"/>
      <c r="Q54" s="61"/>
      <c r="R54" s="62"/>
      <c r="S54" s="61"/>
      <c r="T54" s="61"/>
      <c r="U54" s="61">
        <v>39</v>
      </c>
      <c r="V54" s="61">
        <v>227</v>
      </c>
      <c r="W54" s="61">
        <v>2522</v>
      </c>
      <c r="X54" s="61"/>
      <c r="Y54" s="61"/>
      <c r="Z54" s="61"/>
      <c r="AA54" s="62"/>
      <c r="AB54" s="61"/>
      <c r="AC54" s="61">
        <v>35</v>
      </c>
      <c r="AD54" s="61">
        <v>4</v>
      </c>
      <c r="AE54" s="61">
        <v>0</v>
      </c>
      <c r="AF54" s="61">
        <v>0</v>
      </c>
      <c r="AG54" s="61">
        <v>0</v>
      </c>
      <c r="AH54" s="61">
        <v>1</v>
      </c>
      <c r="AI54" s="61"/>
      <c r="AJ54" s="61"/>
      <c r="AK54" s="63"/>
      <c r="AL54" s="69"/>
      <c r="AM54" s="63"/>
      <c r="AN54" s="63"/>
      <c r="AO54" s="61"/>
      <c r="AP54" s="63">
        <v>1134</v>
      </c>
      <c r="AQ54" s="61"/>
      <c r="AR54" s="61"/>
      <c r="AS54" s="68">
        <v>219</v>
      </c>
      <c r="AT54" s="64"/>
      <c r="AU54" s="61"/>
      <c r="AV54" s="64"/>
      <c r="AW54" s="61"/>
      <c r="AX54" s="64"/>
      <c r="AY54" s="64"/>
      <c r="AZ54" s="64"/>
      <c r="BA54" s="64"/>
      <c r="BB54" s="64">
        <v>0.67469999999999997</v>
      </c>
      <c r="BC54" s="64">
        <v>0.32529999999999998</v>
      </c>
      <c r="BD54" s="64"/>
      <c r="BE54" s="64"/>
      <c r="BF54" s="68">
        <v>534</v>
      </c>
      <c r="BG54" s="64">
        <v>2.5999999999999999E-2</v>
      </c>
      <c r="BH54" s="61"/>
      <c r="BI54" s="64">
        <v>0.22470000000000001</v>
      </c>
      <c r="BJ54" s="61"/>
      <c r="BK54" s="64"/>
      <c r="BL54" s="64"/>
      <c r="BM54" s="64"/>
      <c r="BN54" s="64">
        <v>3.0200000000000001E-2</v>
      </c>
      <c r="BO54" s="64">
        <v>0.41189999999999999</v>
      </c>
      <c r="BP54" s="64">
        <v>0.30549999999999999</v>
      </c>
      <c r="BQ54" s="64">
        <v>1.6999999999999999E-3</v>
      </c>
      <c r="BR54" s="64"/>
      <c r="BS54" s="68">
        <v>1</v>
      </c>
      <c r="BT54" s="64"/>
      <c r="BU54" s="61"/>
      <c r="BV54" s="64"/>
      <c r="BW54" s="61"/>
      <c r="BX54" s="64"/>
      <c r="BY54" s="64"/>
      <c r="BZ54" s="64"/>
      <c r="CA54" s="64"/>
      <c r="CB54" s="64">
        <v>1</v>
      </c>
      <c r="CC54" s="64"/>
      <c r="CD54" s="64"/>
      <c r="CE54" s="64"/>
      <c r="CF54" s="68">
        <v>216</v>
      </c>
      <c r="CG54" s="64">
        <v>1</v>
      </c>
      <c r="CH54" s="61"/>
      <c r="CI54" s="61"/>
      <c r="CJ54" s="61"/>
      <c r="CK54" s="61"/>
      <c r="CL54" s="61"/>
      <c r="CM54" s="68">
        <v>8</v>
      </c>
      <c r="CN54" s="64"/>
      <c r="CO54" s="61"/>
      <c r="CP54" s="64"/>
      <c r="CQ54" s="61"/>
      <c r="CR54" s="64"/>
      <c r="CS54" s="64"/>
      <c r="CT54" s="64"/>
      <c r="CU54" s="64"/>
      <c r="CV54" s="64">
        <v>1</v>
      </c>
      <c r="CW54" s="64"/>
      <c r="CX54" s="64"/>
      <c r="CY54" s="64"/>
      <c r="CZ54" s="68"/>
      <c r="DA54" s="64"/>
      <c r="DB54" s="64"/>
      <c r="DC54" s="64"/>
      <c r="DD54" s="64"/>
      <c r="DE54" s="64"/>
      <c r="DF54" s="64"/>
      <c r="DG54" s="64"/>
      <c r="DH54" s="68"/>
      <c r="DI54" s="64"/>
      <c r="DJ54" s="61"/>
      <c r="DK54" s="64"/>
      <c r="DL54" s="61"/>
      <c r="DM54" s="64"/>
      <c r="DN54" s="64"/>
      <c r="DO54" s="64"/>
      <c r="DP54" s="64"/>
      <c r="DQ54" s="64"/>
      <c r="DR54" s="64"/>
      <c r="DS54" s="64"/>
      <c r="DT54" s="63"/>
      <c r="DU54" s="68">
        <v>156</v>
      </c>
      <c r="DV54" s="64">
        <v>0.15490000000000001</v>
      </c>
      <c r="DW54" s="64">
        <v>0.13489999999999999</v>
      </c>
      <c r="DX54" s="64">
        <v>0.28860000000000002</v>
      </c>
      <c r="DY54" s="64">
        <v>0.42159999999999997</v>
      </c>
      <c r="DZ54" s="64"/>
      <c r="EA54" s="64"/>
      <c r="EB54" s="68"/>
      <c r="EC54" s="64"/>
      <c r="ED54" s="64"/>
      <c r="EE54" s="64"/>
      <c r="EF54" s="64"/>
      <c r="EG54" s="64"/>
      <c r="EH54" s="64"/>
      <c r="EI54" s="68"/>
      <c r="EJ54" s="64"/>
      <c r="EK54" s="64"/>
      <c r="EL54" s="64"/>
      <c r="EM54" s="64"/>
      <c r="EN54" s="64"/>
      <c r="EO54" s="64"/>
      <c r="EP54" s="64"/>
      <c r="EQ54" s="61"/>
      <c r="ER54" s="68"/>
      <c r="ES54" s="64"/>
      <c r="ET54" s="64"/>
      <c r="EU54" s="64"/>
      <c r="EV54" s="64"/>
      <c r="EW54" s="64"/>
      <c r="EX54" s="61"/>
      <c r="EY54" s="61"/>
      <c r="EZ54" s="61"/>
      <c r="FA54" s="61"/>
      <c r="FB54" s="62">
        <f t="shared" si="0"/>
        <v>79.78</v>
      </c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/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/>
      <c r="GP54" s="61"/>
      <c r="GQ54" s="61"/>
      <c r="GR54" s="61"/>
      <c r="GS54" s="61"/>
      <c r="GT54" s="61"/>
      <c r="GU54" s="61"/>
      <c r="GV54" s="61"/>
      <c r="GW54" s="61"/>
      <c r="GX54" s="61"/>
      <c r="GY54" s="61"/>
      <c r="GZ54" s="61"/>
      <c r="HA54" s="61"/>
      <c r="HB54" s="61"/>
      <c r="HC54" s="61"/>
      <c r="HD54" s="61"/>
      <c r="HE54" s="61"/>
      <c r="HF54" s="61"/>
      <c r="HG54" s="61"/>
      <c r="HH54" s="61"/>
      <c r="HI54" s="61"/>
      <c r="HJ54" s="61"/>
      <c r="HK54" s="61"/>
      <c r="HL54" s="61"/>
      <c r="HM54" s="61"/>
      <c r="HN54" s="61"/>
      <c r="HO54" s="61"/>
      <c r="HP54" s="61"/>
      <c r="HQ54" s="61"/>
      <c r="HR54" s="61"/>
      <c r="HS54" s="61"/>
      <c r="HT54" s="61"/>
      <c r="HU54" s="61">
        <v>0.1</v>
      </c>
      <c r="HV54" s="61"/>
      <c r="HW54" s="61"/>
      <c r="HX54" s="61"/>
      <c r="HY54" s="61"/>
      <c r="HZ54" s="61"/>
      <c r="IA54" s="61"/>
      <c r="IB54" s="61"/>
      <c r="IC54" s="61"/>
      <c r="ID54" s="61"/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  <c r="IV54" s="61"/>
      <c r="IW54" s="61"/>
      <c r="IX54" s="61"/>
      <c r="IY54" s="61"/>
      <c r="IZ54" s="61"/>
      <c r="JA54" s="61"/>
      <c r="JB54" s="61"/>
      <c r="JC54" s="61"/>
      <c r="JD54" s="61"/>
      <c r="JE54" s="61"/>
      <c r="JF54" s="61"/>
      <c r="JG54" s="61"/>
      <c r="JH54" s="61"/>
      <c r="JI54" s="61"/>
      <c r="JJ54" s="61"/>
      <c r="JK54" s="61"/>
      <c r="JL54" s="61"/>
      <c r="JM54" s="61"/>
      <c r="JN54" s="61"/>
      <c r="JO54" s="61"/>
      <c r="JP54" s="61"/>
      <c r="JQ54" s="61"/>
      <c r="JR54" s="61"/>
      <c r="JS54" s="61"/>
      <c r="JT54" s="61"/>
      <c r="JU54" s="61"/>
      <c r="JV54" s="61">
        <v>5.91</v>
      </c>
      <c r="JW54" s="61" t="s">
        <v>742</v>
      </c>
      <c r="JX54" s="61"/>
      <c r="JY54" s="61"/>
      <c r="JZ54" s="61"/>
      <c r="KA54" s="61"/>
      <c r="KB54" s="61"/>
      <c r="KC54" s="61"/>
      <c r="KD54" s="61"/>
      <c r="KE54" s="61"/>
      <c r="KF54" s="61"/>
      <c r="KG54" s="61"/>
      <c r="KH54" s="61"/>
      <c r="KI54" s="61"/>
      <c r="KJ54" s="61"/>
      <c r="KK54" s="61"/>
      <c r="KL54" s="61"/>
      <c r="KM54" s="61"/>
      <c r="KN54" s="61"/>
      <c r="KO54" s="61"/>
      <c r="KP54" s="61"/>
      <c r="KQ54" s="61"/>
      <c r="KR54" s="61"/>
      <c r="KS54" s="61"/>
      <c r="KT54" s="61"/>
      <c r="KU54" s="61"/>
      <c r="KV54" s="61"/>
      <c r="KW54" s="61"/>
      <c r="KX54" s="61"/>
      <c r="KY54" s="61"/>
      <c r="KZ54" s="61"/>
      <c r="LA54" s="61"/>
      <c r="LB54" s="61"/>
      <c r="LC54" s="61"/>
      <c r="LD54" s="61"/>
      <c r="LE54" s="61"/>
      <c r="LF54" s="61"/>
      <c r="LG54" s="61"/>
      <c r="LH54" s="61"/>
      <c r="LI54" s="61"/>
      <c r="LJ54" s="61"/>
      <c r="LK54" s="61"/>
      <c r="LL54" s="61"/>
      <c r="LM54" s="61"/>
      <c r="LN54" s="61"/>
      <c r="LO54" s="61"/>
      <c r="LP54" s="61"/>
      <c r="LQ54" s="61"/>
      <c r="LR54" s="61"/>
      <c r="LS54" s="61"/>
      <c r="LT54" s="61"/>
      <c r="LU54" s="61"/>
      <c r="LV54" s="61"/>
      <c r="LW54" s="61"/>
      <c r="LX54" s="61"/>
      <c r="LY54" s="61"/>
      <c r="LZ54" s="61"/>
      <c r="MA54" s="61"/>
      <c r="MB54" s="61"/>
      <c r="MC54" s="61"/>
      <c r="MD54" s="61"/>
      <c r="ME54" s="61"/>
      <c r="MF54" s="61">
        <v>27.43</v>
      </c>
      <c r="MG54" s="61" t="s">
        <v>801</v>
      </c>
      <c r="MH54" s="61"/>
      <c r="MI54" s="61"/>
      <c r="MJ54" s="61"/>
      <c r="MK54" s="61"/>
      <c r="ML54" s="61"/>
      <c r="MM54" s="61"/>
      <c r="MN54" s="61"/>
      <c r="MO54" s="61"/>
      <c r="MP54" s="61"/>
      <c r="MQ54" s="61"/>
      <c r="MR54" s="61"/>
      <c r="MS54" s="61"/>
      <c r="MT54" s="61"/>
      <c r="MU54" s="61"/>
      <c r="MV54" s="61"/>
      <c r="MW54" s="61"/>
      <c r="MX54" s="61"/>
      <c r="MY54" s="61"/>
      <c r="MZ54" s="61"/>
      <c r="NA54" s="61"/>
      <c r="NB54" s="61"/>
      <c r="NC54" s="61"/>
      <c r="ND54" s="61"/>
      <c r="NE54" s="61"/>
      <c r="NF54" s="61"/>
      <c r="NG54" s="61"/>
      <c r="NH54" s="61"/>
      <c r="NI54" s="61"/>
      <c r="NJ54" s="61"/>
      <c r="NK54" s="61"/>
      <c r="NL54" s="61"/>
      <c r="NM54" s="61"/>
      <c r="NN54" s="61"/>
      <c r="NO54" s="61"/>
      <c r="NP54" s="61"/>
      <c r="NQ54" s="61"/>
      <c r="NR54" s="61"/>
      <c r="NS54" s="61"/>
      <c r="NT54" s="61"/>
      <c r="NU54" s="61"/>
      <c r="NV54" s="61"/>
      <c r="NW54" s="61"/>
      <c r="NX54" s="61"/>
      <c r="NY54" s="61"/>
      <c r="NZ54" s="61"/>
      <c r="OA54" s="61"/>
      <c r="OB54" s="61"/>
      <c r="OC54" s="61"/>
      <c r="OD54" s="61"/>
      <c r="OE54" s="61"/>
      <c r="OF54" s="61"/>
      <c r="OG54" s="61"/>
      <c r="OH54" s="61"/>
      <c r="OI54" s="61"/>
      <c r="OJ54" s="61"/>
      <c r="OK54" s="61"/>
      <c r="OL54" s="61"/>
      <c r="OM54" s="61"/>
      <c r="ON54" s="61"/>
      <c r="OO54" s="61"/>
      <c r="OP54" s="61"/>
      <c r="OQ54" s="61"/>
      <c r="OR54" s="61"/>
      <c r="OS54" s="61"/>
      <c r="OT54" s="61"/>
      <c r="OU54" s="61"/>
      <c r="OV54" s="62"/>
      <c r="OW54" s="62"/>
      <c r="OX54" s="62"/>
      <c r="OY54" s="62">
        <v>19.809999999999999</v>
      </c>
      <c r="OZ54" s="62"/>
      <c r="PA54" s="62">
        <v>14.15</v>
      </c>
      <c r="PB54" s="62"/>
      <c r="PC54" s="62">
        <v>12.01</v>
      </c>
      <c r="PD54" s="62"/>
      <c r="PE54" s="62"/>
      <c r="PF54" s="61"/>
      <c r="PG54" s="62"/>
      <c r="PH54" s="66"/>
      <c r="PI54" s="61"/>
      <c r="PJ54" s="61"/>
      <c r="PK54" s="61"/>
      <c r="PL54" s="61"/>
      <c r="PM54" s="61"/>
      <c r="PN54" s="61"/>
      <c r="PO54" s="61"/>
      <c r="PP54" s="61"/>
      <c r="PQ54" s="61"/>
      <c r="PR54" s="61"/>
      <c r="PS54" s="62"/>
      <c r="PT54" s="61"/>
      <c r="PU54" s="61"/>
      <c r="PV54" s="73">
        <v>0</v>
      </c>
      <c r="PW54" s="73">
        <v>1.47</v>
      </c>
      <c r="PX54" s="73">
        <v>0.37</v>
      </c>
      <c r="PY54" s="62"/>
      <c r="PZ54" s="62"/>
      <c r="QA54" s="62"/>
      <c r="QB54" s="62"/>
      <c r="QC54" s="62"/>
      <c r="QD54" s="62"/>
      <c r="QE54" s="62"/>
      <c r="QF54" s="61"/>
      <c r="QG54" s="62"/>
      <c r="QH54" s="61"/>
      <c r="QI54" s="62"/>
      <c r="QJ54" s="61"/>
      <c r="QK54" s="62"/>
      <c r="QL54" s="61"/>
      <c r="QM54" s="62"/>
      <c r="QN54" s="62"/>
      <c r="QO54" s="67"/>
      <c r="QP54" s="61"/>
      <c r="QQ54" s="62"/>
      <c r="QR54" s="62"/>
      <c r="QS54" s="61"/>
      <c r="QT54" s="61"/>
      <c r="QU54" s="61"/>
      <c r="QV54" s="61"/>
      <c r="QW54" s="62"/>
      <c r="QX54" s="61"/>
      <c r="QY54" s="61"/>
      <c r="QZ54" s="61"/>
      <c r="RA54" s="61"/>
      <c r="RB54" s="61"/>
      <c r="RC54" s="61"/>
      <c r="RD54" s="61"/>
      <c r="RE54" s="61"/>
      <c r="RF54" s="61"/>
      <c r="RG54" s="61"/>
      <c r="RH54" s="61"/>
      <c r="RI54" s="61"/>
      <c r="RJ54" s="61"/>
      <c r="RK54" s="61"/>
      <c r="RL54" s="61"/>
      <c r="RM54" s="61"/>
      <c r="RN54" s="61"/>
      <c r="RO54" s="61"/>
      <c r="RP54" s="61"/>
      <c r="RQ54" s="61"/>
      <c r="RR54" s="61"/>
      <c r="RS54" s="61"/>
      <c r="RT54" s="61"/>
      <c r="RU54" s="61"/>
      <c r="RV54" s="61"/>
      <c r="RW54" s="61"/>
      <c r="RX54" s="61"/>
      <c r="RY54" s="61"/>
      <c r="RZ54" s="61"/>
      <c r="SA54" s="61"/>
      <c r="SB54" s="61"/>
      <c r="SC54" s="61"/>
      <c r="SD54" s="61"/>
      <c r="SE54" s="61"/>
      <c r="SF54" s="61"/>
      <c r="SG54" s="61"/>
      <c r="SH54" s="61"/>
      <c r="SI54" s="61"/>
      <c r="SJ54" s="61"/>
      <c r="SK54" s="61"/>
      <c r="SL54" s="61"/>
      <c r="SM54" s="61"/>
      <c r="SN54" s="61"/>
      <c r="SO54" s="61"/>
      <c r="SP54" s="61"/>
      <c r="SQ54" s="61"/>
      <c r="SR54" s="61"/>
      <c r="SS54" s="61"/>
      <c r="ST54" s="61"/>
      <c r="SU54" s="61"/>
      <c r="SV54" s="61"/>
      <c r="SW54" s="61"/>
      <c r="SX54" s="61"/>
      <c r="SY54" s="61"/>
      <c r="SZ54" s="61"/>
      <c r="TA54" s="61"/>
      <c r="TB54" s="61"/>
      <c r="TC54" s="61"/>
      <c r="TD54" s="61"/>
      <c r="TE54" s="61"/>
      <c r="TF54" s="61"/>
      <c r="TG54" s="61"/>
      <c r="TH54" s="61"/>
      <c r="TI54" s="61"/>
      <c r="TJ54" s="61"/>
      <c r="TK54" s="61"/>
      <c r="TL54" s="61"/>
      <c r="TM54" s="61"/>
      <c r="TN54" s="61"/>
      <c r="TO54" s="61"/>
      <c r="TP54" s="61"/>
      <c r="TQ54" s="61"/>
      <c r="TR54" s="61"/>
      <c r="TS54" s="61"/>
      <c r="TT54" s="61"/>
      <c r="TU54" s="61"/>
      <c r="TV54" s="61"/>
      <c r="TW54" s="61"/>
      <c r="TX54" s="61"/>
      <c r="TY54" s="61"/>
      <c r="TZ54" s="61"/>
      <c r="UA54" s="61"/>
      <c r="UB54" s="61"/>
      <c r="UC54" s="61"/>
      <c r="UD54" s="61"/>
      <c r="UE54" s="61"/>
      <c r="UF54" s="61"/>
      <c r="UG54" s="61"/>
      <c r="UH54" s="61"/>
      <c r="UI54" s="61"/>
      <c r="UJ54" s="61"/>
      <c r="UK54" s="61"/>
      <c r="UL54" s="61"/>
      <c r="UM54" s="61"/>
      <c r="UN54" s="61"/>
      <c r="UO54" s="61"/>
      <c r="UP54" s="61"/>
      <c r="UQ54" s="61"/>
      <c r="UR54" s="61"/>
      <c r="US54" s="61"/>
      <c r="UT54" s="61"/>
      <c r="UU54" s="61"/>
      <c r="UV54" s="61"/>
      <c r="UW54" s="61"/>
      <c r="UX54" s="61"/>
      <c r="UY54" s="61"/>
      <c r="UZ54" s="61"/>
      <c r="VA54" s="61"/>
      <c r="VB54" s="61"/>
      <c r="VC54" s="61"/>
      <c r="VD54" s="61"/>
      <c r="VE54" s="61"/>
      <c r="VF54" s="61"/>
      <c r="VG54" s="61"/>
      <c r="VH54" s="61"/>
      <c r="VI54" s="61"/>
      <c r="VJ54" s="61"/>
      <c r="VK54" s="61"/>
      <c r="VL54" s="61"/>
      <c r="VM54" s="61"/>
      <c r="VN54" s="61"/>
      <c r="VO54" s="61"/>
      <c r="VP54" s="61"/>
      <c r="VQ54" s="61"/>
      <c r="VR54" s="61"/>
      <c r="VS54" s="61"/>
      <c r="VT54" s="61"/>
      <c r="VU54" s="61"/>
      <c r="VV54" s="61"/>
      <c r="VW54" s="61"/>
      <c r="VX54" s="61"/>
      <c r="VY54" s="61"/>
      <c r="VZ54" s="61"/>
      <c r="WA54" s="61"/>
      <c r="WB54" s="61"/>
      <c r="WC54" s="61"/>
      <c r="WD54" s="61"/>
      <c r="WE54" s="61"/>
      <c r="WF54" s="61"/>
      <c r="WG54" s="61"/>
      <c r="WH54" s="61"/>
      <c r="WI54" s="61"/>
      <c r="WJ54" s="61"/>
      <c r="WK54" s="61"/>
      <c r="WL54" s="61"/>
      <c r="WM54" s="61"/>
      <c r="WN54" s="61"/>
      <c r="WO54" s="61"/>
      <c r="WP54" s="61"/>
      <c r="WQ54" s="61"/>
      <c r="WR54" s="61"/>
      <c r="WS54" s="61"/>
      <c r="WT54" s="61"/>
      <c r="WU54" s="61"/>
      <c r="WV54" s="61"/>
      <c r="WW54" s="61"/>
      <c r="WX54" s="61"/>
      <c r="WY54" s="61"/>
      <c r="WZ54" s="61"/>
      <c r="XA54" s="61"/>
      <c r="XB54" s="61"/>
      <c r="XC54" s="61"/>
      <c r="XD54" s="61"/>
      <c r="XE54" s="61"/>
      <c r="XF54" s="61"/>
      <c r="XG54" s="61"/>
      <c r="XH54" s="61"/>
      <c r="XI54" s="61"/>
      <c r="XJ54" s="61"/>
      <c r="XK54" s="61"/>
      <c r="XL54" s="61"/>
      <c r="XM54" s="61"/>
      <c r="XN54" s="61"/>
      <c r="XO54" s="61"/>
      <c r="XP54" s="61"/>
      <c r="XQ54" s="61"/>
      <c r="XR54" s="61"/>
      <c r="XS54" s="61"/>
      <c r="XT54" s="61"/>
      <c r="XU54" s="61"/>
      <c r="XV54" s="61"/>
      <c r="XW54" s="61"/>
      <c r="XX54" s="61"/>
      <c r="XY54" s="61"/>
      <c r="XZ54" s="61"/>
      <c r="YA54" s="61"/>
      <c r="YB54" s="61"/>
      <c r="YC54" s="61"/>
      <c r="YD54" s="61"/>
      <c r="YE54" s="61"/>
      <c r="YF54" s="61"/>
      <c r="YG54" s="61"/>
      <c r="YH54" s="61"/>
      <c r="YI54" s="61"/>
      <c r="YJ54" s="61"/>
      <c r="YK54" s="61"/>
      <c r="YL54" s="61"/>
      <c r="YM54" s="61"/>
      <c r="YN54" s="61"/>
      <c r="YO54" s="61"/>
      <c r="YP54" s="61"/>
      <c r="YQ54" s="61"/>
      <c r="YR54" s="61"/>
      <c r="YS54" s="61"/>
      <c r="YT54" s="61"/>
      <c r="YU54" s="61"/>
      <c r="YV54" s="61"/>
      <c r="YW54" s="61"/>
      <c r="YX54" s="61"/>
      <c r="YY54" s="61"/>
      <c r="YZ54" s="61"/>
      <c r="ZA54" s="61"/>
    </row>
    <row r="55" spans="1:677" x14ac:dyDescent="0.25">
      <c r="A55" s="61"/>
      <c r="B55" s="68" t="s">
        <v>802</v>
      </c>
      <c r="C55" s="61"/>
      <c r="D55" s="61"/>
      <c r="E55" s="73">
        <v>80.550000000000011</v>
      </c>
      <c r="F55" s="61"/>
      <c r="G55" s="61"/>
      <c r="H55" s="61"/>
      <c r="I55" s="61"/>
      <c r="J55" s="61"/>
      <c r="K55" s="61"/>
      <c r="L55" s="61"/>
      <c r="M55" s="62">
        <v>0</v>
      </c>
      <c r="N55" s="61">
        <v>73.86</v>
      </c>
      <c r="O55" s="61"/>
      <c r="P55" s="62"/>
      <c r="Q55" s="61"/>
      <c r="R55" s="62"/>
      <c r="S55" s="61"/>
      <c r="T55" s="61"/>
      <c r="U55" s="61">
        <v>8</v>
      </c>
      <c r="V55" s="61">
        <v>65</v>
      </c>
      <c r="W55" s="61">
        <v>2655</v>
      </c>
      <c r="X55" s="61"/>
      <c r="Y55" s="61"/>
      <c r="Z55" s="61"/>
      <c r="AA55" s="62"/>
      <c r="AB55" s="61"/>
      <c r="AC55" s="61">
        <v>7</v>
      </c>
      <c r="AD55" s="61">
        <v>1</v>
      </c>
      <c r="AE55" s="61">
        <v>0</v>
      </c>
      <c r="AF55" s="61">
        <v>0</v>
      </c>
      <c r="AG55" s="61">
        <v>0</v>
      </c>
      <c r="AH55" s="61">
        <v>0</v>
      </c>
      <c r="AI55" s="61"/>
      <c r="AJ55" s="61"/>
      <c r="AK55" s="63"/>
      <c r="AL55" s="69"/>
      <c r="AM55" s="63"/>
      <c r="AN55" s="63"/>
      <c r="AO55" s="61"/>
      <c r="AP55" s="63">
        <v>660</v>
      </c>
      <c r="AQ55" s="61"/>
      <c r="AR55" s="61"/>
      <c r="AS55" s="68">
        <v>24</v>
      </c>
      <c r="AT55" s="64"/>
      <c r="AU55" s="61"/>
      <c r="AV55" s="64">
        <v>5.4100000000000002E-2</v>
      </c>
      <c r="AW55" s="61"/>
      <c r="AX55" s="64"/>
      <c r="AY55" s="64"/>
      <c r="AZ55" s="64"/>
      <c r="BA55" s="64"/>
      <c r="BB55" s="64">
        <v>0.62419999999999998</v>
      </c>
      <c r="BC55" s="64">
        <v>0.32169999999999999</v>
      </c>
      <c r="BD55" s="64"/>
      <c r="BE55" s="64"/>
      <c r="BF55" s="68">
        <v>479</v>
      </c>
      <c r="BG55" s="64">
        <v>5.3199999999999997E-2</v>
      </c>
      <c r="BH55" s="61"/>
      <c r="BI55" s="64">
        <v>0.13669999999999999</v>
      </c>
      <c r="BJ55" s="61"/>
      <c r="BK55" s="64"/>
      <c r="BL55" s="64"/>
      <c r="BM55" s="64"/>
      <c r="BN55" s="64">
        <v>1.5900000000000001E-2</v>
      </c>
      <c r="BO55" s="64">
        <v>0.55320000000000003</v>
      </c>
      <c r="BP55" s="64">
        <v>0.23949999999999999</v>
      </c>
      <c r="BQ55" s="64">
        <v>1.6000000000000001E-3</v>
      </c>
      <c r="BR55" s="64"/>
      <c r="BS55" s="68">
        <v>3</v>
      </c>
      <c r="BT55" s="64"/>
      <c r="BU55" s="61"/>
      <c r="BV55" s="64">
        <v>0.16350000000000001</v>
      </c>
      <c r="BW55" s="61"/>
      <c r="BX55" s="64"/>
      <c r="BY55" s="64"/>
      <c r="BZ55" s="64"/>
      <c r="CA55" s="64"/>
      <c r="CB55" s="64">
        <v>0.48249999999999998</v>
      </c>
      <c r="CC55" s="64">
        <v>0.35399999999999998</v>
      </c>
      <c r="CD55" s="64"/>
      <c r="CE55" s="64"/>
      <c r="CF55" s="68">
        <v>122</v>
      </c>
      <c r="CG55" s="64">
        <v>1</v>
      </c>
      <c r="CH55" s="61"/>
      <c r="CI55" s="61"/>
      <c r="CJ55" s="61"/>
      <c r="CK55" s="61"/>
      <c r="CL55" s="61"/>
      <c r="CM55" s="68">
        <v>3</v>
      </c>
      <c r="CN55" s="64"/>
      <c r="CO55" s="61"/>
      <c r="CP55" s="64"/>
      <c r="CQ55" s="61"/>
      <c r="CR55" s="64"/>
      <c r="CS55" s="64"/>
      <c r="CT55" s="64"/>
      <c r="CU55" s="64">
        <v>0.1</v>
      </c>
      <c r="CV55" s="64">
        <v>0.84750000000000003</v>
      </c>
      <c r="CW55" s="64"/>
      <c r="CX55" s="64">
        <v>5.2499999999999998E-2</v>
      </c>
      <c r="CY55" s="64"/>
      <c r="CZ55" s="68">
        <v>1</v>
      </c>
      <c r="DA55" s="64"/>
      <c r="DB55" s="64"/>
      <c r="DC55" s="64">
        <v>2.41E-2</v>
      </c>
      <c r="DD55" s="64">
        <v>0.8569</v>
      </c>
      <c r="DE55" s="64"/>
      <c r="DF55" s="64">
        <v>0.11899999999999999</v>
      </c>
      <c r="DG55" s="64"/>
      <c r="DH55" s="68"/>
      <c r="DI55" s="64"/>
      <c r="DJ55" s="61"/>
      <c r="DK55" s="64"/>
      <c r="DL55" s="61"/>
      <c r="DM55" s="64"/>
      <c r="DN55" s="64"/>
      <c r="DO55" s="64"/>
      <c r="DP55" s="64"/>
      <c r="DQ55" s="64"/>
      <c r="DR55" s="64"/>
      <c r="DS55" s="64"/>
      <c r="DT55" s="63"/>
      <c r="DU55" s="68">
        <v>28</v>
      </c>
      <c r="DV55" s="64">
        <v>3.09E-2</v>
      </c>
      <c r="DW55" s="64">
        <v>0.20849999999999999</v>
      </c>
      <c r="DX55" s="64">
        <v>0.32169999999999999</v>
      </c>
      <c r="DY55" s="64">
        <v>0.40129999999999999</v>
      </c>
      <c r="DZ55" s="64">
        <v>3.7600000000000001E-2</v>
      </c>
      <c r="EA55" s="64"/>
      <c r="EB55" s="68"/>
      <c r="EC55" s="64"/>
      <c r="ED55" s="64"/>
      <c r="EE55" s="64"/>
      <c r="EF55" s="64"/>
      <c r="EG55" s="64"/>
      <c r="EH55" s="64"/>
      <c r="EI55" s="68"/>
      <c r="EJ55" s="64"/>
      <c r="EK55" s="64"/>
      <c r="EL55" s="64"/>
      <c r="EM55" s="64"/>
      <c r="EN55" s="64"/>
      <c r="EO55" s="64"/>
      <c r="EP55" s="64"/>
      <c r="EQ55" s="61"/>
      <c r="ER55" s="68"/>
      <c r="ES55" s="64"/>
      <c r="ET55" s="64"/>
      <c r="EU55" s="64"/>
      <c r="EV55" s="64"/>
      <c r="EW55" s="64"/>
      <c r="EX55" s="61"/>
      <c r="EY55" s="61"/>
      <c r="EZ55" s="61"/>
      <c r="FA55" s="61"/>
      <c r="FB55" s="62">
        <f t="shared" si="0"/>
        <v>80.550000000000011</v>
      </c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1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1"/>
      <c r="HE55" s="61"/>
      <c r="HF55" s="61"/>
      <c r="HG55" s="61"/>
      <c r="HH55" s="61"/>
      <c r="HI55" s="61"/>
      <c r="HJ55" s="61"/>
      <c r="HK55" s="61"/>
      <c r="HL55" s="61"/>
      <c r="HM55" s="61"/>
      <c r="HN55" s="61"/>
      <c r="HO55" s="61"/>
      <c r="HP55" s="61"/>
      <c r="HQ55" s="61"/>
      <c r="HR55" s="61"/>
      <c r="HS55" s="61">
        <v>11.16</v>
      </c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>
        <v>0.03</v>
      </c>
      <c r="IH55" s="61"/>
      <c r="II55" s="61"/>
      <c r="IJ55" s="61"/>
      <c r="IK55" s="61"/>
      <c r="IL55" s="61"/>
      <c r="IM55" s="61"/>
      <c r="IN55" s="61"/>
      <c r="IO55" s="61"/>
      <c r="IP55" s="61"/>
      <c r="IQ55" s="61"/>
      <c r="IR55" s="61"/>
      <c r="IS55" s="61"/>
      <c r="IT55" s="61"/>
      <c r="IU55" s="61"/>
      <c r="IV55" s="61"/>
      <c r="IW55" s="61"/>
      <c r="IX55" s="61"/>
      <c r="IY55" s="61"/>
      <c r="IZ55" s="61"/>
      <c r="JA55" s="61"/>
      <c r="JB55" s="61"/>
      <c r="JC55" s="61"/>
      <c r="JD55" s="61"/>
      <c r="JE55" s="61"/>
      <c r="JF55" s="61"/>
      <c r="JG55" s="61"/>
      <c r="JH55" s="61"/>
      <c r="JI55" s="61"/>
      <c r="JJ55" s="61"/>
      <c r="JK55" s="61"/>
      <c r="JL55" s="61"/>
      <c r="JM55" s="61"/>
      <c r="JN55" s="61"/>
      <c r="JO55" s="61"/>
      <c r="JP55" s="61"/>
      <c r="JQ55" s="61"/>
      <c r="JR55" s="61"/>
      <c r="JS55" s="61"/>
      <c r="JT55" s="61"/>
      <c r="JU55" s="61"/>
      <c r="JV55" s="61">
        <v>19.59</v>
      </c>
      <c r="JW55" s="61" t="s">
        <v>752</v>
      </c>
      <c r="JX55" s="61"/>
      <c r="JY55" s="61"/>
      <c r="JZ55" s="61"/>
      <c r="KA55" s="61"/>
      <c r="KB55" s="61"/>
      <c r="KC55" s="61"/>
      <c r="KD55" s="61"/>
      <c r="KE55" s="61"/>
      <c r="KF55" s="61"/>
      <c r="KG55" s="61"/>
      <c r="KH55" s="61"/>
      <c r="KI55" s="61"/>
      <c r="KJ55" s="61"/>
      <c r="KK55" s="61"/>
      <c r="KL55" s="61"/>
      <c r="KM55" s="61"/>
      <c r="KN55" s="61"/>
      <c r="KO55" s="61"/>
      <c r="KP55" s="61"/>
      <c r="KQ55" s="61"/>
      <c r="KR55" s="61"/>
      <c r="KS55" s="61"/>
      <c r="KT55" s="61"/>
      <c r="KU55" s="61"/>
      <c r="KV55" s="61"/>
      <c r="KW55" s="61"/>
      <c r="KX55" s="61"/>
      <c r="KY55" s="61"/>
      <c r="KZ55" s="61"/>
      <c r="LA55" s="61"/>
      <c r="LB55" s="61"/>
      <c r="LC55" s="61"/>
      <c r="LD55" s="61"/>
      <c r="LE55" s="61"/>
      <c r="LF55" s="61"/>
      <c r="LG55" s="61"/>
      <c r="LH55" s="61"/>
      <c r="LI55" s="61"/>
      <c r="LJ55" s="61"/>
      <c r="LK55" s="61"/>
      <c r="LL55" s="61"/>
      <c r="LM55" s="61"/>
      <c r="LN55" s="61"/>
      <c r="LO55" s="61"/>
      <c r="LP55" s="61"/>
      <c r="LQ55" s="61"/>
      <c r="LR55" s="61"/>
      <c r="LS55" s="61"/>
      <c r="LT55" s="61"/>
      <c r="LU55" s="61"/>
      <c r="LV55" s="61"/>
      <c r="LW55" s="61"/>
      <c r="LX55" s="61"/>
      <c r="LY55" s="61"/>
      <c r="LZ55" s="61"/>
      <c r="MA55" s="61"/>
      <c r="MB55" s="61"/>
      <c r="MC55" s="61"/>
      <c r="MD55" s="61"/>
      <c r="ME55" s="61"/>
      <c r="MF55" s="61">
        <v>10.029999999999999</v>
      </c>
      <c r="MG55" s="61" t="s">
        <v>733</v>
      </c>
      <c r="MH55" s="61"/>
      <c r="MI55" s="61"/>
      <c r="MJ55" s="61"/>
      <c r="MK55" s="61"/>
      <c r="ML55" s="61"/>
      <c r="MM55" s="61"/>
      <c r="MN55" s="61"/>
      <c r="MO55" s="61">
        <v>0.62</v>
      </c>
      <c r="MP55" s="61"/>
      <c r="MQ55" s="61"/>
      <c r="MR55" s="61"/>
      <c r="MS55" s="61"/>
      <c r="MT55" s="61"/>
      <c r="MU55" s="61"/>
      <c r="MV55" s="61"/>
      <c r="MW55" s="61"/>
      <c r="MX55" s="61"/>
      <c r="MY55" s="61"/>
      <c r="MZ55" s="61"/>
      <c r="NA55" s="61"/>
      <c r="NB55" s="61"/>
      <c r="NC55" s="61"/>
      <c r="ND55" s="61"/>
      <c r="NE55" s="61"/>
      <c r="NF55" s="61"/>
      <c r="NG55" s="61"/>
      <c r="NH55" s="61"/>
      <c r="NI55" s="61"/>
      <c r="NJ55" s="61"/>
      <c r="NK55" s="61"/>
      <c r="NL55" s="61"/>
      <c r="NM55" s="61"/>
      <c r="NN55" s="61"/>
      <c r="NO55" s="61"/>
      <c r="NP55" s="61"/>
      <c r="NQ55" s="61"/>
      <c r="NR55" s="61"/>
      <c r="NS55" s="61"/>
      <c r="NT55" s="61"/>
      <c r="NU55" s="61"/>
      <c r="NV55" s="61"/>
      <c r="NW55" s="61"/>
      <c r="NX55" s="61"/>
      <c r="NY55" s="61"/>
      <c r="NZ55" s="61"/>
      <c r="OA55" s="61"/>
      <c r="OB55" s="61"/>
      <c r="OC55" s="61"/>
      <c r="OD55" s="61"/>
      <c r="OE55" s="61"/>
      <c r="OF55" s="61"/>
      <c r="OG55" s="61"/>
      <c r="OH55" s="61"/>
      <c r="OI55" s="61"/>
      <c r="OJ55" s="61"/>
      <c r="OK55" s="61"/>
      <c r="OL55" s="61"/>
      <c r="OM55" s="61"/>
      <c r="ON55" s="61"/>
      <c r="OO55" s="61"/>
      <c r="OP55" s="61"/>
      <c r="OQ55" s="61"/>
      <c r="OR55" s="61"/>
      <c r="OS55" s="61"/>
      <c r="OT55" s="61"/>
      <c r="OU55" s="61"/>
      <c r="OV55" s="62"/>
      <c r="OW55" s="62"/>
      <c r="OX55" s="62"/>
      <c r="OY55" s="62">
        <v>4.82</v>
      </c>
      <c r="OZ55" s="62"/>
      <c r="PA55" s="62">
        <v>27.61</v>
      </c>
      <c r="PB55" s="62"/>
      <c r="PC55" s="62"/>
      <c r="PD55" s="62"/>
      <c r="PE55" s="62"/>
      <c r="PF55" s="61"/>
      <c r="PG55" s="62"/>
      <c r="PH55" s="66"/>
      <c r="PI55" s="61"/>
      <c r="PJ55" s="61"/>
      <c r="PK55" s="61"/>
      <c r="PL55" s="61"/>
      <c r="PM55" s="61"/>
      <c r="PN55" s="61"/>
      <c r="PO55" s="61"/>
      <c r="PP55" s="61"/>
      <c r="PQ55" s="61"/>
      <c r="PR55" s="61"/>
      <c r="PS55" s="62"/>
      <c r="PT55" s="61"/>
      <c r="PU55" s="61"/>
      <c r="PV55" s="73">
        <v>0.85</v>
      </c>
      <c r="PW55" s="73">
        <v>0.76</v>
      </c>
      <c r="PX55" s="73">
        <v>5.84</v>
      </c>
      <c r="PY55" s="62"/>
      <c r="PZ55" s="62"/>
      <c r="QA55" s="62"/>
      <c r="QB55" s="62"/>
      <c r="QC55" s="62"/>
      <c r="QD55" s="62"/>
      <c r="QE55" s="62"/>
      <c r="QF55" s="61"/>
      <c r="QG55" s="62"/>
      <c r="QH55" s="61"/>
      <c r="QI55" s="62"/>
      <c r="QJ55" s="61"/>
      <c r="QK55" s="62"/>
      <c r="QL55" s="61"/>
      <c r="QM55" s="62"/>
      <c r="QN55" s="62"/>
      <c r="QO55" s="67"/>
      <c r="QP55" s="61"/>
      <c r="QQ55" s="62"/>
      <c r="QR55" s="62"/>
      <c r="QS55" s="61"/>
      <c r="QT55" s="61"/>
      <c r="QU55" s="61"/>
      <c r="QV55" s="61"/>
      <c r="QW55" s="62"/>
      <c r="QX55" s="61"/>
      <c r="QY55" s="61"/>
      <c r="QZ55" s="61"/>
      <c r="RA55" s="61"/>
      <c r="RB55" s="61"/>
      <c r="RC55" s="61"/>
      <c r="RD55" s="61"/>
      <c r="RE55" s="61"/>
      <c r="RF55" s="61"/>
      <c r="RG55" s="61"/>
      <c r="RH55" s="61"/>
      <c r="RI55" s="61"/>
      <c r="RJ55" s="61"/>
      <c r="RK55" s="61"/>
      <c r="RL55" s="61"/>
      <c r="RM55" s="61"/>
      <c r="RN55" s="61"/>
      <c r="RO55" s="61"/>
      <c r="RP55" s="61"/>
      <c r="RQ55" s="61"/>
      <c r="RR55" s="61"/>
      <c r="RS55" s="61"/>
      <c r="RT55" s="61"/>
      <c r="RU55" s="61"/>
      <c r="RV55" s="61"/>
      <c r="RW55" s="61"/>
      <c r="RX55" s="61"/>
      <c r="RY55" s="61"/>
      <c r="RZ55" s="61"/>
      <c r="SA55" s="61"/>
      <c r="SB55" s="61"/>
      <c r="SC55" s="61"/>
      <c r="SD55" s="61"/>
      <c r="SE55" s="61"/>
      <c r="SF55" s="61"/>
      <c r="SG55" s="61"/>
      <c r="SH55" s="61"/>
      <c r="SI55" s="61"/>
      <c r="SJ55" s="61"/>
      <c r="SK55" s="61"/>
      <c r="SL55" s="61"/>
      <c r="SM55" s="61"/>
      <c r="SN55" s="61"/>
      <c r="SO55" s="61"/>
      <c r="SP55" s="61"/>
      <c r="SQ55" s="61"/>
      <c r="SR55" s="61"/>
      <c r="SS55" s="61"/>
      <c r="ST55" s="61"/>
      <c r="SU55" s="61"/>
      <c r="SV55" s="61"/>
      <c r="SW55" s="61"/>
      <c r="SX55" s="61"/>
      <c r="SY55" s="61"/>
      <c r="SZ55" s="61"/>
      <c r="TA55" s="61"/>
      <c r="TB55" s="61"/>
      <c r="TC55" s="61"/>
      <c r="TD55" s="61"/>
      <c r="TE55" s="61"/>
      <c r="TF55" s="61"/>
      <c r="TG55" s="61"/>
      <c r="TH55" s="61"/>
      <c r="TI55" s="61"/>
      <c r="TJ55" s="61"/>
      <c r="TK55" s="61"/>
      <c r="TL55" s="61"/>
      <c r="TM55" s="61"/>
      <c r="TN55" s="61"/>
      <c r="TO55" s="61"/>
      <c r="TP55" s="61"/>
      <c r="TQ55" s="61"/>
      <c r="TR55" s="61"/>
      <c r="TS55" s="61"/>
      <c r="TT55" s="61"/>
      <c r="TU55" s="61"/>
      <c r="TV55" s="61"/>
      <c r="TW55" s="61"/>
      <c r="TX55" s="61"/>
      <c r="TY55" s="61"/>
      <c r="TZ55" s="61"/>
      <c r="UA55" s="61"/>
      <c r="UB55" s="61"/>
      <c r="UC55" s="61"/>
      <c r="UD55" s="61"/>
      <c r="UE55" s="61"/>
      <c r="UF55" s="61"/>
      <c r="UG55" s="61"/>
      <c r="UH55" s="61"/>
      <c r="UI55" s="61"/>
      <c r="UJ55" s="61"/>
      <c r="UK55" s="61"/>
      <c r="UL55" s="61"/>
      <c r="UM55" s="61"/>
      <c r="UN55" s="61"/>
      <c r="UO55" s="61"/>
      <c r="UP55" s="61"/>
      <c r="UQ55" s="61"/>
      <c r="UR55" s="61"/>
      <c r="US55" s="61"/>
      <c r="UT55" s="61"/>
      <c r="UU55" s="61"/>
      <c r="UV55" s="61"/>
      <c r="UW55" s="61"/>
      <c r="UX55" s="61"/>
      <c r="UY55" s="61"/>
      <c r="UZ55" s="61"/>
      <c r="VA55" s="61"/>
      <c r="VB55" s="61"/>
      <c r="VC55" s="61"/>
      <c r="VD55" s="61"/>
      <c r="VE55" s="61"/>
      <c r="VF55" s="61"/>
      <c r="VG55" s="61"/>
      <c r="VH55" s="61"/>
      <c r="VI55" s="61"/>
      <c r="VJ55" s="61"/>
      <c r="VK55" s="61"/>
      <c r="VL55" s="61"/>
      <c r="VM55" s="61"/>
      <c r="VN55" s="61"/>
      <c r="VO55" s="61"/>
      <c r="VP55" s="61"/>
      <c r="VQ55" s="61"/>
      <c r="VR55" s="61"/>
      <c r="VS55" s="61"/>
      <c r="VT55" s="61"/>
      <c r="VU55" s="61"/>
      <c r="VV55" s="61"/>
      <c r="VW55" s="61"/>
      <c r="VX55" s="61"/>
      <c r="VY55" s="61"/>
      <c r="VZ55" s="61"/>
      <c r="WA55" s="61"/>
      <c r="WB55" s="61"/>
      <c r="WC55" s="61"/>
      <c r="WD55" s="61"/>
      <c r="WE55" s="61"/>
      <c r="WF55" s="61"/>
      <c r="WG55" s="61"/>
      <c r="WH55" s="61"/>
      <c r="WI55" s="61"/>
      <c r="WJ55" s="61"/>
      <c r="WK55" s="61"/>
      <c r="WL55" s="61"/>
      <c r="WM55" s="61"/>
      <c r="WN55" s="61"/>
      <c r="WO55" s="61"/>
      <c r="WP55" s="61"/>
      <c r="WQ55" s="61"/>
      <c r="WR55" s="61"/>
      <c r="WS55" s="61"/>
      <c r="WT55" s="61"/>
      <c r="WU55" s="61"/>
      <c r="WV55" s="61"/>
      <c r="WW55" s="61"/>
      <c r="WX55" s="61"/>
      <c r="WY55" s="61"/>
      <c r="WZ55" s="61"/>
      <c r="XA55" s="61"/>
      <c r="XB55" s="61"/>
      <c r="XC55" s="61"/>
      <c r="XD55" s="61"/>
      <c r="XE55" s="61"/>
      <c r="XF55" s="61"/>
      <c r="XG55" s="61"/>
      <c r="XH55" s="61"/>
      <c r="XI55" s="61"/>
      <c r="XJ55" s="61"/>
      <c r="XK55" s="61"/>
      <c r="XL55" s="61"/>
      <c r="XM55" s="61"/>
      <c r="XN55" s="61"/>
      <c r="XO55" s="61"/>
      <c r="XP55" s="61"/>
      <c r="XQ55" s="61"/>
      <c r="XR55" s="61"/>
      <c r="XS55" s="61"/>
      <c r="XT55" s="61"/>
      <c r="XU55" s="61"/>
      <c r="XV55" s="61"/>
      <c r="XW55" s="61"/>
      <c r="XX55" s="61"/>
      <c r="XY55" s="61"/>
      <c r="XZ55" s="61"/>
      <c r="YA55" s="61"/>
      <c r="YB55" s="61"/>
      <c r="YC55" s="61"/>
      <c r="YD55" s="61"/>
      <c r="YE55" s="61"/>
      <c r="YF55" s="61"/>
      <c r="YG55" s="61"/>
      <c r="YH55" s="61"/>
      <c r="YI55" s="61"/>
      <c r="YJ55" s="61"/>
      <c r="YK55" s="61"/>
      <c r="YL55" s="61"/>
      <c r="YM55" s="61"/>
      <c r="YN55" s="61"/>
      <c r="YO55" s="61"/>
      <c r="YP55" s="61"/>
      <c r="YQ55" s="61"/>
      <c r="YR55" s="61"/>
      <c r="YS55" s="61"/>
      <c r="YT55" s="61"/>
      <c r="YU55" s="61"/>
      <c r="YV55" s="61"/>
      <c r="YW55" s="61"/>
      <c r="YX55" s="61"/>
      <c r="YY55" s="61"/>
      <c r="YZ55" s="61"/>
      <c r="ZA55" s="61"/>
    </row>
    <row r="56" spans="1:677" x14ac:dyDescent="0.25">
      <c r="A56" s="61"/>
      <c r="B56" s="68" t="s">
        <v>803</v>
      </c>
      <c r="C56" s="61"/>
      <c r="D56" s="61"/>
      <c r="E56" s="73">
        <v>80.27</v>
      </c>
      <c r="F56" s="61"/>
      <c r="G56" s="61"/>
      <c r="H56" s="61"/>
      <c r="I56" s="61"/>
      <c r="J56" s="61"/>
      <c r="K56" s="61"/>
      <c r="L56" s="61"/>
      <c r="M56" s="62">
        <v>0</v>
      </c>
      <c r="N56" s="61">
        <v>62.769999999999996</v>
      </c>
      <c r="O56" s="61"/>
      <c r="P56" s="62"/>
      <c r="Q56" s="61"/>
      <c r="R56" s="62"/>
      <c r="S56" s="61"/>
      <c r="T56" s="61"/>
      <c r="U56" s="61">
        <v>9</v>
      </c>
      <c r="V56" s="61">
        <v>196</v>
      </c>
      <c r="W56" s="61">
        <v>2655</v>
      </c>
      <c r="X56" s="61"/>
      <c r="Y56" s="61"/>
      <c r="Z56" s="61"/>
      <c r="AA56" s="62"/>
      <c r="AB56" s="61"/>
      <c r="AC56" s="61">
        <v>9</v>
      </c>
      <c r="AD56" s="61">
        <v>0</v>
      </c>
      <c r="AE56" s="61">
        <v>0</v>
      </c>
      <c r="AF56" s="61">
        <v>0</v>
      </c>
      <c r="AG56" s="61">
        <v>0</v>
      </c>
      <c r="AH56" s="61">
        <v>0</v>
      </c>
      <c r="AI56" s="61"/>
      <c r="AJ56" s="61"/>
      <c r="AK56" s="63"/>
      <c r="AL56" s="69"/>
      <c r="AM56" s="63"/>
      <c r="AN56" s="63"/>
      <c r="AO56" s="61"/>
      <c r="AP56" s="63">
        <v>205</v>
      </c>
      <c r="AQ56" s="61"/>
      <c r="AR56" s="61"/>
      <c r="AS56" s="68">
        <v>8</v>
      </c>
      <c r="AT56" s="64"/>
      <c r="AU56" s="61"/>
      <c r="AV56" s="64">
        <v>0.1157</v>
      </c>
      <c r="AW56" s="61"/>
      <c r="AX56" s="64"/>
      <c r="AY56" s="64"/>
      <c r="AZ56" s="64"/>
      <c r="BA56" s="64">
        <v>3.27E-2</v>
      </c>
      <c r="BB56" s="64">
        <v>0.56459999999999999</v>
      </c>
      <c r="BC56" s="64">
        <v>0.2399</v>
      </c>
      <c r="BD56" s="64">
        <v>4.7199999999999999E-2</v>
      </c>
      <c r="BE56" s="64"/>
      <c r="BF56" s="68">
        <v>178</v>
      </c>
      <c r="BG56" s="64">
        <v>8.0000000000000004E-4</v>
      </c>
      <c r="BH56" s="61"/>
      <c r="BI56" s="64">
        <v>0.13300000000000001</v>
      </c>
      <c r="BJ56" s="61"/>
      <c r="BK56" s="64"/>
      <c r="BL56" s="64"/>
      <c r="BM56" s="64">
        <v>1E-4</v>
      </c>
      <c r="BN56" s="64">
        <v>5.9999999999999995E-4</v>
      </c>
      <c r="BO56" s="64">
        <v>0.5121</v>
      </c>
      <c r="BP56" s="64">
        <v>0.34860000000000002</v>
      </c>
      <c r="BQ56" s="64">
        <v>4.8999999999999998E-3</v>
      </c>
      <c r="BR56" s="64"/>
      <c r="BS56" s="68">
        <v>19</v>
      </c>
      <c r="BT56" s="64"/>
      <c r="BU56" s="61"/>
      <c r="BV56" s="64"/>
      <c r="BW56" s="61"/>
      <c r="BX56" s="64"/>
      <c r="BY56" s="64"/>
      <c r="BZ56" s="64"/>
      <c r="CA56" s="64">
        <v>2.8E-3</v>
      </c>
      <c r="CB56" s="64">
        <v>0.74470000000000003</v>
      </c>
      <c r="CC56" s="64">
        <v>0.25130000000000002</v>
      </c>
      <c r="CD56" s="64">
        <v>1.1000000000000001E-3</v>
      </c>
      <c r="CE56" s="64"/>
      <c r="CF56" s="68"/>
      <c r="CG56" s="64"/>
      <c r="CH56" s="61"/>
      <c r="CI56" s="61"/>
      <c r="CJ56" s="61"/>
      <c r="CK56" s="61"/>
      <c r="CL56" s="61"/>
      <c r="CM56" s="68"/>
      <c r="CN56" s="64"/>
      <c r="CO56" s="61"/>
      <c r="CP56" s="64"/>
      <c r="CQ56" s="61"/>
      <c r="CR56" s="64"/>
      <c r="CS56" s="64"/>
      <c r="CT56" s="64"/>
      <c r="CU56" s="64"/>
      <c r="CV56" s="64"/>
      <c r="CW56" s="64"/>
      <c r="CX56" s="64"/>
      <c r="CY56" s="64"/>
      <c r="CZ56" s="68"/>
      <c r="DA56" s="64"/>
      <c r="DB56" s="64"/>
      <c r="DC56" s="64"/>
      <c r="DD56" s="64"/>
      <c r="DE56" s="64"/>
      <c r="DF56" s="64"/>
      <c r="DG56" s="64"/>
      <c r="DH56" s="68"/>
      <c r="DI56" s="64"/>
      <c r="DJ56" s="61"/>
      <c r="DK56" s="64"/>
      <c r="DL56" s="61"/>
      <c r="DM56" s="64"/>
      <c r="DN56" s="64"/>
      <c r="DO56" s="64"/>
      <c r="DP56" s="64"/>
      <c r="DQ56" s="64"/>
      <c r="DR56" s="64"/>
      <c r="DS56" s="64"/>
      <c r="DT56" s="63"/>
      <c r="DU56" s="68"/>
      <c r="DV56" s="64"/>
      <c r="DW56" s="64"/>
      <c r="DX56" s="64"/>
      <c r="DY56" s="64"/>
      <c r="DZ56" s="64"/>
      <c r="EA56" s="64"/>
      <c r="EB56" s="68"/>
      <c r="EC56" s="64"/>
      <c r="ED56" s="64"/>
      <c r="EE56" s="64"/>
      <c r="EF56" s="64"/>
      <c r="EG56" s="64"/>
      <c r="EH56" s="64"/>
      <c r="EI56" s="68"/>
      <c r="EJ56" s="64"/>
      <c r="EK56" s="64"/>
      <c r="EL56" s="64"/>
      <c r="EM56" s="64"/>
      <c r="EN56" s="64"/>
      <c r="EO56" s="64"/>
      <c r="EP56" s="64"/>
      <c r="EQ56" s="61"/>
      <c r="ER56" s="68"/>
      <c r="ES56" s="64"/>
      <c r="ET56" s="64"/>
      <c r="EU56" s="64"/>
      <c r="EV56" s="64"/>
      <c r="EW56" s="64"/>
      <c r="EX56" s="61"/>
      <c r="EY56" s="61"/>
      <c r="EZ56" s="61"/>
      <c r="FA56" s="61"/>
      <c r="FB56" s="62">
        <f t="shared" si="0"/>
        <v>80.27</v>
      </c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/>
      <c r="FN56" s="61"/>
      <c r="FO56" s="61"/>
      <c r="FP56" s="61"/>
      <c r="FQ56" s="61"/>
      <c r="FR56" s="61"/>
      <c r="FS56" s="61"/>
      <c r="FT56" s="61"/>
      <c r="FU56" s="61"/>
      <c r="FV56" s="61"/>
      <c r="FW56" s="61"/>
      <c r="FX56" s="61"/>
      <c r="FY56" s="61"/>
      <c r="FZ56" s="61"/>
      <c r="GA56" s="61"/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/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/>
      <c r="GZ56" s="61"/>
      <c r="HA56" s="61"/>
      <c r="HB56" s="61"/>
      <c r="HC56" s="61"/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>
        <v>24.33</v>
      </c>
      <c r="HT56" s="61"/>
      <c r="HU56" s="61">
        <v>11.99</v>
      </c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/>
      <c r="IH56" s="61"/>
      <c r="II56" s="61"/>
      <c r="IJ56" s="61"/>
      <c r="IK56" s="61"/>
      <c r="IL56" s="61"/>
      <c r="IM56" s="61"/>
      <c r="IN56" s="61"/>
      <c r="IO56" s="61"/>
      <c r="IP56" s="61"/>
      <c r="IQ56" s="61"/>
      <c r="IR56" s="61"/>
      <c r="IS56" s="61"/>
      <c r="IT56" s="61"/>
      <c r="IU56" s="61"/>
      <c r="IV56" s="61"/>
      <c r="IW56" s="61"/>
      <c r="IX56" s="61"/>
      <c r="IY56" s="61"/>
      <c r="IZ56" s="61"/>
      <c r="JA56" s="61"/>
      <c r="JB56" s="61"/>
      <c r="JC56" s="61"/>
      <c r="JD56" s="61"/>
      <c r="JE56" s="61"/>
      <c r="JF56" s="61"/>
      <c r="JG56" s="61"/>
      <c r="JH56" s="61"/>
      <c r="JI56" s="61"/>
      <c r="JJ56" s="61"/>
      <c r="JK56" s="61"/>
      <c r="JL56" s="61"/>
      <c r="JM56" s="61"/>
      <c r="JN56" s="61"/>
      <c r="JO56" s="61"/>
      <c r="JP56" s="61"/>
      <c r="JQ56" s="61"/>
      <c r="JR56" s="61"/>
      <c r="JS56" s="61"/>
      <c r="JT56" s="61"/>
      <c r="JU56" s="61"/>
      <c r="JV56" s="61">
        <v>12.65</v>
      </c>
      <c r="JW56" s="61" t="s">
        <v>804</v>
      </c>
      <c r="JX56" s="61"/>
      <c r="JY56" s="61"/>
      <c r="JZ56" s="61"/>
      <c r="KA56" s="61"/>
      <c r="KB56" s="61"/>
      <c r="KC56" s="61"/>
      <c r="KD56" s="61"/>
      <c r="KE56" s="61">
        <v>0.4</v>
      </c>
      <c r="KF56" s="61"/>
      <c r="KG56" s="61"/>
      <c r="KH56" s="61"/>
      <c r="KI56" s="61"/>
      <c r="KJ56" s="61"/>
      <c r="KK56" s="61"/>
      <c r="KL56" s="61"/>
      <c r="KM56" s="61"/>
      <c r="KN56" s="61"/>
      <c r="KO56" s="61"/>
      <c r="KP56" s="61"/>
      <c r="KQ56" s="61"/>
      <c r="KR56" s="61"/>
      <c r="KS56" s="61"/>
      <c r="KT56" s="61"/>
      <c r="KU56" s="61"/>
      <c r="KV56" s="61"/>
      <c r="KW56" s="61"/>
      <c r="KX56" s="61"/>
      <c r="KY56" s="61"/>
      <c r="KZ56" s="61"/>
      <c r="LA56" s="61"/>
      <c r="LB56" s="61"/>
      <c r="LC56" s="61"/>
      <c r="LD56" s="61"/>
      <c r="LE56" s="61"/>
      <c r="LF56" s="61"/>
      <c r="LG56" s="61"/>
      <c r="LH56" s="61"/>
      <c r="LI56" s="61"/>
      <c r="LJ56" s="61"/>
      <c r="LK56" s="61"/>
      <c r="LL56" s="61"/>
      <c r="LM56" s="61"/>
      <c r="LN56" s="61"/>
      <c r="LO56" s="61"/>
      <c r="LP56" s="61"/>
      <c r="LQ56" s="61"/>
      <c r="LR56" s="61"/>
      <c r="LS56" s="61"/>
      <c r="LT56" s="61"/>
      <c r="LU56" s="61"/>
      <c r="LV56" s="61"/>
      <c r="LW56" s="61"/>
      <c r="LX56" s="61"/>
      <c r="LY56" s="61"/>
      <c r="LZ56" s="61"/>
      <c r="MA56" s="61"/>
      <c r="MB56" s="61"/>
      <c r="MC56" s="61"/>
      <c r="MD56" s="61"/>
      <c r="ME56" s="61"/>
      <c r="MF56" s="61"/>
      <c r="MG56" s="61"/>
      <c r="MH56" s="61"/>
      <c r="MI56" s="61"/>
      <c r="MJ56" s="61"/>
      <c r="MK56" s="61"/>
      <c r="ML56" s="61"/>
      <c r="MM56" s="61"/>
      <c r="MN56" s="61"/>
      <c r="MO56" s="61"/>
      <c r="MP56" s="61"/>
      <c r="MQ56" s="61"/>
      <c r="MR56" s="61"/>
      <c r="MS56" s="61"/>
      <c r="MT56" s="61"/>
      <c r="MU56" s="61"/>
      <c r="MV56" s="61"/>
      <c r="MW56" s="61"/>
      <c r="MX56" s="61"/>
      <c r="MY56" s="61"/>
      <c r="MZ56" s="61"/>
      <c r="NA56" s="61"/>
      <c r="NB56" s="61"/>
      <c r="NC56" s="61"/>
      <c r="ND56" s="61"/>
      <c r="NE56" s="61"/>
      <c r="NF56" s="61"/>
      <c r="NG56" s="61"/>
      <c r="NH56" s="61"/>
      <c r="NI56" s="61"/>
      <c r="NJ56" s="61"/>
      <c r="NK56" s="61"/>
      <c r="NL56" s="61"/>
      <c r="NM56" s="61"/>
      <c r="NN56" s="61"/>
      <c r="NO56" s="61"/>
      <c r="NP56" s="61"/>
      <c r="NQ56" s="61"/>
      <c r="NR56" s="61"/>
      <c r="NS56" s="61"/>
      <c r="NT56" s="61"/>
      <c r="NU56" s="61"/>
      <c r="NV56" s="61"/>
      <c r="NW56" s="61"/>
      <c r="NX56" s="61"/>
      <c r="NY56" s="61"/>
      <c r="NZ56" s="61"/>
      <c r="OA56" s="61"/>
      <c r="OB56" s="61"/>
      <c r="OC56" s="61"/>
      <c r="OD56" s="61"/>
      <c r="OE56" s="61"/>
      <c r="OF56" s="61"/>
      <c r="OG56" s="61"/>
      <c r="OH56" s="61"/>
      <c r="OI56" s="61"/>
      <c r="OJ56" s="61"/>
      <c r="OK56" s="61"/>
      <c r="OL56" s="61"/>
      <c r="OM56" s="61"/>
      <c r="ON56" s="61"/>
      <c r="OO56" s="61"/>
      <c r="OP56" s="61"/>
      <c r="OQ56" s="61"/>
      <c r="OR56" s="61"/>
      <c r="OS56" s="61"/>
      <c r="OT56" s="61"/>
      <c r="OU56" s="61"/>
      <c r="OV56" s="62"/>
      <c r="OW56" s="62"/>
      <c r="OX56" s="62"/>
      <c r="OY56" s="62">
        <v>0.06</v>
      </c>
      <c r="OZ56" s="62"/>
      <c r="PA56" s="62">
        <v>13.34</v>
      </c>
      <c r="PB56" s="62"/>
      <c r="PC56" s="62"/>
      <c r="PD56" s="62"/>
      <c r="PE56" s="62"/>
      <c r="PF56" s="61"/>
      <c r="PG56" s="62"/>
      <c r="PH56" s="66"/>
      <c r="PI56" s="61"/>
      <c r="PJ56" s="61"/>
      <c r="PK56" s="61"/>
      <c r="PL56" s="61"/>
      <c r="PM56" s="61"/>
      <c r="PN56" s="61"/>
      <c r="PO56" s="61"/>
      <c r="PP56" s="61"/>
      <c r="PQ56" s="61"/>
      <c r="PR56" s="61"/>
      <c r="PS56" s="62"/>
      <c r="PT56" s="61"/>
      <c r="PU56" s="61"/>
      <c r="PV56" s="73">
        <v>0</v>
      </c>
      <c r="PW56" s="73">
        <v>1.68</v>
      </c>
      <c r="PX56" s="73">
        <v>17.5</v>
      </c>
      <c r="PY56" s="62"/>
      <c r="PZ56" s="62"/>
      <c r="QA56" s="62"/>
      <c r="QB56" s="62"/>
      <c r="QC56" s="62"/>
      <c r="QD56" s="62"/>
      <c r="QE56" s="62"/>
      <c r="QF56" s="61"/>
      <c r="QG56" s="62"/>
      <c r="QH56" s="61"/>
      <c r="QI56" s="62"/>
      <c r="QJ56" s="61"/>
      <c r="QK56" s="62"/>
      <c r="QL56" s="61"/>
      <c r="QM56" s="62"/>
      <c r="QN56" s="62"/>
      <c r="QO56" s="67"/>
      <c r="QP56" s="61"/>
      <c r="QQ56" s="62"/>
      <c r="QR56" s="62"/>
      <c r="QS56" s="61"/>
      <c r="QT56" s="61"/>
      <c r="QU56" s="61"/>
      <c r="QV56" s="61"/>
      <c r="QW56" s="62"/>
      <c r="QX56" s="61"/>
      <c r="QY56" s="61"/>
      <c r="QZ56" s="61"/>
      <c r="RA56" s="61"/>
      <c r="RB56" s="61"/>
      <c r="RC56" s="61"/>
      <c r="RD56" s="61"/>
      <c r="RE56" s="61"/>
      <c r="RF56" s="61"/>
      <c r="RG56" s="61"/>
      <c r="RH56" s="61"/>
      <c r="RI56" s="61"/>
      <c r="RJ56" s="61"/>
      <c r="RK56" s="61"/>
      <c r="RL56" s="61"/>
      <c r="RM56" s="61"/>
      <c r="RN56" s="61"/>
      <c r="RO56" s="61"/>
      <c r="RP56" s="61"/>
      <c r="RQ56" s="61"/>
      <c r="RR56" s="61"/>
      <c r="RS56" s="61"/>
      <c r="RT56" s="61"/>
      <c r="RU56" s="61"/>
      <c r="RV56" s="61"/>
      <c r="RW56" s="61"/>
      <c r="RX56" s="61"/>
      <c r="RY56" s="61"/>
      <c r="RZ56" s="61"/>
      <c r="SA56" s="61"/>
      <c r="SB56" s="61"/>
      <c r="SC56" s="61"/>
      <c r="SD56" s="61"/>
      <c r="SE56" s="61"/>
      <c r="SF56" s="61"/>
      <c r="SG56" s="61"/>
      <c r="SH56" s="61"/>
      <c r="SI56" s="61"/>
      <c r="SJ56" s="61"/>
      <c r="SK56" s="61"/>
      <c r="SL56" s="61"/>
      <c r="SM56" s="61"/>
      <c r="SN56" s="61"/>
      <c r="SO56" s="61"/>
      <c r="SP56" s="61"/>
      <c r="SQ56" s="61"/>
      <c r="SR56" s="61"/>
      <c r="SS56" s="61"/>
      <c r="ST56" s="61"/>
      <c r="SU56" s="61"/>
      <c r="SV56" s="61"/>
      <c r="SW56" s="61"/>
      <c r="SX56" s="61"/>
      <c r="SY56" s="61"/>
      <c r="SZ56" s="61"/>
      <c r="TA56" s="61"/>
      <c r="TB56" s="61"/>
      <c r="TC56" s="61"/>
      <c r="TD56" s="61"/>
      <c r="TE56" s="61"/>
      <c r="TF56" s="61"/>
      <c r="TG56" s="61"/>
      <c r="TH56" s="61"/>
      <c r="TI56" s="61"/>
      <c r="TJ56" s="61"/>
      <c r="TK56" s="61"/>
      <c r="TL56" s="61"/>
      <c r="TM56" s="61"/>
      <c r="TN56" s="61"/>
      <c r="TO56" s="61"/>
      <c r="TP56" s="61"/>
      <c r="TQ56" s="61"/>
      <c r="TR56" s="61"/>
      <c r="TS56" s="61"/>
      <c r="TT56" s="61"/>
      <c r="TU56" s="61"/>
      <c r="TV56" s="61"/>
      <c r="TW56" s="61"/>
      <c r="TX56" s="61"/>
      <c r="TY56" s="61"/>
      <c r="TZ56" s="61"/>
      <c r="UA56" s="61"/>
      <c r="UB56" s="61"/>
      <c r="UC56" s="61"/>
      <c r="UD56" s="61"/>
      <c r="UE56" s="61"/>
      <c r="UF56" s="61"/>
      <c r="UG56" s="61"/>
      <c r="UH56" s="61"/>
      <c r="UI56" s="61"/>
      <c r="UJ56" s="61"/>
      <c r="UK56" s="61"/>
      <c r="UL56" s="61"/>
      <c r="UM56" s="61"/>
      <c r="UN56" s="61"/>
      <c r="UO56" s="61"/>
      <c r="UP56" s="61"/>
      <c r="UQ56" s="61"/>
      <c r="UR56" s="61"/>
      <c r="US56" s="61"/>
      <c r="UT56" s="61"/>
      <c r="UU56" s="61"/>
      <c r="UV56" s="61"/>
      <c r="UW56" s="61"/>
      <c r="UX56" s="61"/>
      <c r="UY56" s="61"/>
      <c r="UZ56" s="61"/>
      <c r="VA56" s="61"/>
      <c r="VB56" s="61"/>
      <c r="VC56" s="61"/>
      <c r="VD56" s="61"/>
      <c r="VE56" s="61"/>
      <c r="VF56" s="61"/>
      <c r="VG56" s="61"/>
      <c r="VH56" s="61"/>
      <c r="VI56" s="61"/>
      <c r="VJ56" s="61"/>
      <c r="VK56" s="61"/>
      <c r="VL56" s="61"/>
      <c r="VM56" s="61"/>
      <c r="VN56" s="61"/>
      <c r="VO56" s="61"/>
      <c r="VP56" s="61"/>
      <c r="VQ56" s="61"/>
      <c r="VR56" s="61"/>
      <c r="VS56" s="61"/>
      <c r="VT56" s="61"/>
      <c r="VU56" s="61"/>
      <c r="VV56" s="61"/>
      <c r="VW56" s="61"/>
      <c r="VX56" s="61"/>
      <c r="VY56" s="61"/>
      <c r="VZ56" s="61"/>
      <c r="WA56" s="61"/>
      <c r="WB56" s="61"/>
      <c r="WC56" s="61"/>
      <c r="WD56" s="61"/>
      <c r="WE56" s="61"/>
      <c r="WF56" s="61"/>
      <c r="WG56" s="61"/>
      <c r="WH56" s="61"/>
      <c r="WI56" s="61"/>
      <c r="WJ56" s="61"/>
      <c r="WK56" s="61"/>
      <c r="WL56" s="61"/>
      <c r="WM56" s="61"/>
      <c r="WN56" s="61"/>
      <c r="WO56" s="61"/>
      <c r="WP56" s="61"/>
      <c r="WQ56" s="61"/>
      <c r="WR56" s="61"/>
      <c r="WS56" s="61"/>
      <c r="WT56" s="61"/>
      <c r="WU56" s="61"/>
      <c r="WV56" s="61"/>
      <c r="WW56" s="61"/>
      <c r="WX56" s="61"/>
      <c r="WY56" s="61"/>
      <c r="WZ56" s="61"/>
      <c r="XA56" s="61"/>
      <c r="XB56" s="61"/>
      <c r="XC56" s="61"/>
      <c r="XD56" s="61"/>
      <c r="XE56" s="61"/>
      <c r="XF56" s="61"/>
      <c r="XG56" s="61"/>
      <c r="XH56" s="61"/>
      <c r="XI56" s="61"/>
      <c r="XJ56" s="61"/>
      <c r="XK56" s="61"/>
      <c r="XL56" s="61"/>
      <c r="XM56" s="61"/>
      <c r="XN56" s="61"/>
      <c r="XO56" s="61"/>
      <c r="XP56" s="61"/>
      <c r="XQ56" s="61"/>
      <c r="XR56" s="61"/>
      <c r="XS56" s="61"/>
      <c r="XT56" s="61"/>
      <c r="XU56" s="61"/>
      <c r="XV56" s="61"/>
      <c r="XW56" s="61"/>
      <c r="XX56" s="61"/>
      <c r="XY56" s="61"/>
      <c r="XZ56" s="61"/>
      <c r="YA56" s="61"/>
      <c r="YB56" s="61"/>
      <c r="YC56" s="61"/>
      <c r="YD56" s="61"/>
      <c r="YE56" s="61"/>
      <c r="YF56" s="61"/>
      <c r="YG56" s="61"/>
      <c r="YH56" s="61"/>
      <c r="YI56" s="61"/>
      <c r="YJ56" s="61"/>
      <c r="YK56" s="61"/>
      <c r="YL56" s="61"/>
      <c r="YM56" s="61"/>
      <c r="YN56" s="61"/>
      <c r="YO56" s="61"/>
      <c r="YP56" s="61"/>
      <c r="YQ56" s="61"/>
      <c r="YR56" s="61"/>
      <c r="YS56" s="61"/>
      <c r="YT56" s="61"/>
      <c r="YU56" s="61"/>
      <c r="YV56" s="61"/>
      <c r="YW56" s="61"/>
      <c r="YX56" s="61"/>
      <c r="YY56" s="61"/>
      <c r="YZ56" s="61"/>
      <c r="ZA56" s="61"/>
    </row>
    <row r="57" spans="1:677" x14ac:dyDescent="0.25">
      <c r="A57" s="61"/>
      <c r="B57" s="68" t="s">
        <v>805</v>
      </c>
      <c r="C57" s="61"/>
      <c r="D57" s="61"/>
      <c r="E57" s="73">
        <v>80.23</v>
      </c>
      <c r="F57" s="61"/>
      <c r="G57" s="61"/>
      <c r="H57" s="61"/>
      <c r="I57" s="61"/>
      <c r="J57" s="61"/>
      <c r="K57" s="61"/>
      <c r="L57" s="61"/>
      <c r="M57" s="62">
        <v>0</v>
      </c>
      <c r="N57" s="61">
        <v>72.87</v>
      </c>
      <c r="O57" s="61"/>
      <c r="P57" s="62"/>
      <c r="Q57" s="61"/>
      <c r="R57" s="62"/>
      <c r="S57" s="61"/>
      <c r="T57" s="61"/>
      <c r="U57" s="61">
        <v>29</v>
      </c>
      <c r="V57" s="61">
        <v>100</v>
      </c>
      <c r="W57" s="61">
        <v>2655</v>
      </c>
      <c r="X57" s="61"/>
      <c r="Y57" s="61"/>
      <c r="Z57" s="61"/>
      <c r="AA57" s="62"/>
      <c r="AB57" s="61"/>
      <c r="AC57" s="61">
        <v>26</v>
      </c>
      <c r="AD57" s="61">
        <v>3</v>
      </c>
      <c r="AE57" s="61">
        <v>0</v>
      </c>
      <c r="AF57" s="61">
        <v>0</v>
      </c>
      <c r="AG57" s="61">
        <v>0</v>
      </c>
      <c r="AH57" s="61">
        <v>0</v>
      </c>
      <c r="AI57" s="61"/>
      <c r="AJ57" s="61"/>
      <c r="AK57" s="63"/>
      <c r="AL57" s="69"/>
      <c r="AM57" s="63"/>
      <c r="AN57" s="63"/>
      <c r="AO57" s="61"/>
      <c r="AP57" s="63">
        <v>1845</v>
      </c>
      <c r="AQ57" s="61"/>
      <c r="AR57" s="61"/>
      <c r="AS57" s="68">
        <v>12</v>
      </c>
      <c r="AT57" s="64"/>
      <c r="AU57" s="61"/>
      <c r="AV57" s="64"/>
      <c r="AW57" s="61"/>
      <c r="AX57" s="64"/>
      <c r="AY57" s="64"/>
      <c r="AZ57" s="64"/>
      <c r="BA57" s="64"/>
      <c r="BB57" s="64">
        <v>1</v>
      </c>
      <c r="BC57" s="64"/>
      <c r="BD57" s="64"/>
      <c r="BE57" s="64"/>
      <c r="BF57" s="68">
        <v>1569</v>
      </c>
      <c r="BG57" s="64">
        <v>8.0000000000000004E-4</v>
      </c>
      <c r="BH57" s="61"/>
      <c r="BI57" s="64">
        <v>8.5000000000000006E-3</v>
      </c>
      <c r="BJ57" s="61"/>
      <c r="BK57" s="64"/>
      <c r="BL57" s="64"/>
      <c r="BM57" s="64"/>
      <c r="BN57" s="64">
        <v>0.1492</v>
      </c>
      <c r="BO57" s="64">
        <v>0.69389999999999996</v>
      </c>
      <c r="BP57" s="64">
        <v>0.14760000000000001</v>
      </c>
      <c r="BQ57" s="64"/>
      <c r="BR57" s="64"/>
      <c r="BS57" s="68">
        <v>199</v>
      </c>
      <c r="BT57" s="64"/>
      <c r="BU57" s="61"/>
      <c r="BV57" s="64">
        <v>2.0999999999999999E-3</v>
      </c>
      <c r="BW57" s="61"/>
      <c r="BX57" s="64"/>
      <c r="BY57" s="64"/>
      <c r="BZ57" s="64"/>
      <c r="CA57" s="64">
        <v>0.12180000000000001</v>
      </c>
      <c r="CB57" s="64">
        <v>0.64839999999999998</v>
      </c>
      <c r="CC57" s="64">
        <v>0.22770000000000001</v>
      </c>
      <c r="CD57" s="64"/>
      <c r="CE57" s="64"/>
      <c r="CF57" s="68">
        <v>52</v>
      </c>
      <c r="CG57" s="64">
        <v>1</v>
      </c>
      <c r="CH57" s="61"/>
      <c r="CI57" s="61"/>
      <c r="CJ57" s="61"/>
      <c r="CK57" s="61"/>
      <c r="CL57" s="61"/>
      <c r="CM57" s="68">
        <v>1</v>
      </c>
      <c r="CN57" s="64"/>
      <c r="CO57" s="61"/>
      <c r="CP57" s="64">
        <v>2.0999999999999999E-3</v>
      </c>
      <c r="CQ57" s="61"/>
      <c r="CR57" s="64"/>
      <c r="CS57" s="64"/>
      <c r="CT57" s="64"/>
      <c r="CU57" s="64">
        <v>0.12180000000000001</v>
      </c>
      <c r="CV57" s="64">
        <v>0.64839999999999998</v>
      </c>
      <c r="CW57" s="64">
        <v>0.22770000000000001</v>
      </c>
      <c r="CX57" s="64"/>
      <c r="CY57" s="64"/>
      <c r="CZ57" s="68">
        <v>8</v>
      </c>
      <c r="DA57" s="64"/>
      <c r="DB57" s="64"/>
      <c r="DC57" s="64">
        <v>8.8900000000000007E-2</v>
      </c>
      <c r="DD57" s="64">
        <v>0.7944</v>
      </c>
      <c r="DE57" s="64"/>
      <c r="DF57" s="64">
        <v>0.1167</v>
      </c>
      <c r="DG57" s="64"/>
      <c r="DH57" s="68"/>
      <c r="DI57" s="64"/>
      <c r="DJ57" s="61"/>
      <c r="DK57" s="64"/>
      <c r="DL57" s="61"/>
      <c r="DM57" s="64"/>
      <c r="DN57" s="64"/>
      <c r="DO57" s="64"/>
      <c r="DP57" s="64"/>
      <c r="DQ57" s="64"/>
      <c r="DR57" s="64"/>
      <c r="DS57" s="64"/>
      <c r="DT57" s="63"/>
      <c r="DU57" s="68">
        <v>4</v>
      </c>
      <c r="DV57" s="64"/>
      <c r="DW57" s="64">
        <v>5.0500000000000003E-2</v>
      </c>
      <c r="DX57" s="64">
        <v>0.1991</v>
      </c>
      <c r="DY57" s="64">
        <v>0.4083</v>
      </c>
      <c r="DZ57" s="64">
        <v>0.34210000000000002</v>
      </c>
      <c r="EA57" s="64"/>
      <c r="EB57" s="68"/>
      <c r="EC57" s="64"/>
      <c r="ED57" s="64"/>
      <c r="EE57" s="64"/>
      <c r="EF57" s="64"/>
      <c r="EG57" s="64"/>
      <c r="EH57" s="64"/>
      <c r="EI57" s="68"/>
      <c r="EJ57" s="64"/>
      <c r="EK57" s="64"/>
      <c r="EL57" s="64"/>
      <c r="EM57" s="64"/>
      <c r="EN57" s="64"/>
      <c r="EO57" s="64"/>
      <c r="EP57" s="64"/>
      <c r="EQ57" s="61"/>
      <c r="ER57" s="68"/>
      <c r="ES57" s="64"/>
      <c r="ET57" s="64"/>
      <c r="EU57" s="64"/>
      <c r="EV57" s="64"/>
      <c r="EW57" s="64"/>
      <c r="EX57" s="61"/>
      <c r="EY57" s="61"/>
      <c r="EZ57" s="61"/>
      <c r="FA57" s="61"/>
      <c r="FB57" s="62">
        <f t="shared" si="0"/>
        <v>80.23</v>
      </c>
      <c r="FC57" s="61"/>
      <c r="FD57" s="61"/>
      <c r="FE57" s="61"/>
      <c r="FF57" s="61"/>
      <c r="FG57" s="61"/>
      <c r="FH57" s="61"/>
      <c r="FI57" s="61">
        <v>1.39</v>
      </c>
      <c r="FJ57" s="61"/>
      <c r="FK57" s="61"/>
      <c r="FL57" s="61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/>
      <c r="HR57" s="61"/>
      <c r="HS57" s="61">
        <v>1.63</v>
      </c>
      <c r="HT57" s="61"/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  <c r="IV57" s="61"/>
      <c r="IW57" s="61"/>
      <c r="IX57" s="61"/>
      <c r="IY57" s="61"/>
      <c r="IZ57" s="61"/>
      <c r="JA57" s="61"/>
      <c r="JB57" s="61"/>
      <c r="JC57" s="61"/>
      <c r="JD57" s="61"/>
      <c r="JE57" s="61"/>
      <c r="JF57" s="61"/>
      <c r="JG57" s="61"/>
      <c r="JH57" s="61"/>
      <c r="JI57" s="61"/>
      <c r="JJ57" s="61"/>
      <c r="JK57" s="61"/>
      <c r="JL57" s="61"/>
      <c r="JM57" s="61"/>
      <c r="JN57" s="61"/>
      <c r="JO57" s="61"/>
      <c r="JP57" s="61"/>
      <c r="JQ57" s="61"/>
      <c r="JR57" s="61"/>
      <c r="JS57" s="61"/>
      <c r="JT57" s="61"/>
      <c r="JU57" s="61"/>
      <c r="JV57" s="61">
        <v>4.38</v>
      </c>
      <c r="JW57" s="61"/>
      <c r="JX57" s="61"/>
      <c r="JY57" s="61"/>
      <c r="JZ57" s="61"/>
      <c r="KA57" s="61"/>
      <c r="KB57" s="61"/>
      <c r="KC57" s="61"/>
      <c r="KD57" s="61"/>
      <c r="KE57" s="61"/>
      <c r="KF57" s="61"/>
      <c r="KG57" s="61"/>
      <c r="KH57" s="61"/>
      <c r="KI57" s="61"/>
      <c r="KJ57" s="61"/>
      <c r="KK57" s="61"/>
      <c r="KL57" s="61"/>
      <c r="KM57" s="61"/>
      <c r="KN57" s="61"/>
      <c r="KO57" s="61"/>
      <c r="KP57" s="61"/>
      <c r="KQ57" s="61"/>
      <c r="KR57" s="61"/>
      <c r="KS57" s="61"/>
      <c r="KT57" s="61"/>
      <c r="KU57" s="61"/>
      <c r="KV57" s="61"/>
      <c r="KW57" s="61"/>
      <c r="KX57" s="61"/>
      <c r="KY57" s="61"/>
      <c r="KZ57" s="61"/>
      <c r="LA57" s="61"/>
      <c r="LB57" s="61"/>
      <c r="LC57" s="61"/>
      <c r="LD57" s="61"/>
      <c r="LE57" s="61"/>
      <c r="LF57" s="61"/>
      <c r="LG57" s="61"/>
      <c r="LH57" s="61"/>
      <c r="LI57" s="61"/>
      <c r="LJ57" s="61"/>
      <c r="LK57" s="61"/>
      <c r="LL57" s="61"/>
      <c r="LM57" s="61"/>
      <c r="LN57" s="61"/>
      <c r="LO57" s="61"/>
      <c r="LP57" s="61"/>
      <c r="LQ57" s="61"/>
      <c r="LR57" s="61"/>
      <c r="LS57" s="61"/>
      <c r="LT57" s="61"/>
      <c r="LU57" s="61"/>
      <c r="LV57" s="61"/>
      <c r="LW57" s="61"/>
      <c r="LX57" s="61"/>
      <c r="LY57" s="61"/>
      <c r="LZ57" s="61"/>
      <c r="MA57" s="61"/>
      <c r="MB57" s="61"/>
      <c r="MC57" s="61"/>
      <c r="MD57" s="61"/>
      <c r="ME57" s="61"/>
      <c r="MF57" s="61"/>
      <c r="MG57" s="61"/>
      <c r="MH57" s="61"/>
      <c r="MI57" s="61"/>
      <c r="MJ57" s="61"/>
      <c r="MK57" s="61"/>
      <c r="ML57" s="61"/>
      <c r="MM57" s="61"/>
      <c r="MN57" s="61"/>
      <c r="MO57" s="61"/>
      <c r="MP57" s="61"/>
      <c r="MQ57" s="61"/>
      <c r="MR57" s="61"/>
      <c r="MS57" s="61"/>
      <c r="MT57" s="61"/>
      <c r="MU57" s="61"/>
      <c r="MV57" s="61"/>
      <c r="MW57" s="61"/>
      <c r="MX57" s="61"/>
      <c r="MY57" s="61"/>
      <c r="MZ57" s="61"/>
      <c r="NA57" s="61"/>
      <c r="NB57" s="61"/>
      <c r="NC57" s="61"/>
      <c r="ND57" s="61"/>
      <c r="NE57" s="61"/>
      <c r="NF57" s="61"/>
      <c r="NG57" s="61"/>
      <c r="NH57" s="61"/>
      <c r="NI57" s="61"/>
      <c r="NJ57" s="61"/>
      <c r="NK57" s="61"/>
      <c r="NL57" s="61"/>
      <c r="NM57" s="61"/>
      <c r="NN57" s="61"/>
      <c r="NO57" s="61"/>
      <c r="NP57" s="61"/>
      <c r="NQ57" s="61"/>
      <c r="NR57" s="61"/>
      <c r="NS57" s="61"/>
      <c r="NT57" s="61"/>
      <c r="NU57" s="61"/>
      <c r="NV57" s="61"/>
      <c r="NW57" s="61"/>
      <c r="NX57" s="61"/>
      <c r="NY57" s="61"/>
      <c r="NZ57" s="61"/>
      <c r="OA57" s="61"/>
      <c r="OB57" s="61"/>
      <c r="OC57" s="61"/>
      <c r="OD57" s="61"/>
      <c r="OE57" s="61"/>
      <c r="OF57" s="61"/>
      <c r="OG57" s="61"/>
      <c r="OH57" s="61"/>
      <c r="OI57" s="61"/>
      <c r="OJ57" s="61"/>
      <c r="OK57" s="61"/>
      <c r="OL57" s="61"/>
      <c r="OM57" s="61"/>
      <c r="ON57" s="61"/>
      <c r="OO57" s="61"/>
      <c r="OP57" s="61"/>
      <c r="OQ57" s="61"/>
      <c r="OR57" s="61"/>
      <c r="OS57" s="61"/>
      <c r="OT57" s="61"/>
      <c r="OU57" s="61"/>
      <c r="OV57" s="62"/>
      <c r="OW57" s="62"/>
      <c r="OX57" s="62"/>
      <c r="OY57" s="62">
        <v>55.33</v>
      </c>
      <c r="OZ57" s="62"/>
      <c r="PA57" s="62">
        <v>2.64</v>
      </c>
      <c r="PB57" s="62"/>
      <c r="PC57" s="62">
        <v>7.5</v>
      </c>
      <c r="PD57" s="62"/>
      <c r="PE57" s="62"/>
      <c r="PF57" s="61"/>
      <c r="PG57" s="62"/>
      <c r="PH57" s="66"/>
      <c r="PI57" s="61"/>
      <c r="PJ57" s="61"/>
      <c r="PK57" s="61"/>
      <c r="PL57" s="61"/>
      <c r="PM57" s="61"/>
      <c r="PN57" s="61"/>
      <c r="PO57" s="61"/>
      <c r="PP57" s="61"/>
      <c r="PQ57" s="61"/>
      <c r="PR57" s="61"/>
      <c r="PS57" s="62"/>
      <c r="PT57" s="61"/>
      <c r="PU57" s="61"/>
      <c r="PV57" s="73">
        <v>0.4</v>
      </c>
      <c r="PW57" s="73">
        <v>0.87</v>
      </c>
      <c r="PX57" s="73">
        <v>6.96</v>
      </c>
      <c r="PY57" s="62"/>
      <c r="PZ57" s="62"/>
      <c r="QA57" s="62"/>
      <c r="QB57" s="62"/>
      <c r="QC57" s="62"/>
      <c r="QD57" s="62"/>
      <c r="QE57" s="62"/>
      <c r="QF57" s="61"/>
      <c r="QG57" s="62"/>
      <c r="QH57" s="61"/>
      <c r="QI57" s="62"/>
      <c r="QJ57" s="61"/>
      <c r="QK57" s="62"/>
      <c r="QL57" s="61"/>
      <c r="QM57" s="62"/>
      <c r="QN57" s="62"/>
      <c r="QO57" s="67"/>
      <c r="QP57" s="61"/>
      <c r="QQ57" s="62"/>
      <c r="QR57" s="62"/>
      <c r="QS57" s="61"/>
      <c r="QT57" s="61"/>
      <c r="QU57" s="61"/>
      <c r="QV57" s="61"/>
      <c r="QW57" s="62"/>
      <c r="QX57" s="61"/>
      <c r="QY57" s="61"/>
      <c r="QZ57" s="61"/>
      <c r="RA57" s="61"/>
      <c r="RB57" s="61"/>
      <c r="RC57" s="61"/>
      <c r="RD57" s="61"/>
      <c r="RE57" s="61"/>
      <c r="RF57" s="61"/>
      <c r="RG57" s="61"/>
      <c r="RH57" s="61"/>
      <c r="RI57" s="61"/>
      <c r="RJ57" s="61"/>
      <c r="RK57" s="61"/>
      <c r="RL57" s="61"/>
      <c r="RM57" s="61"/>
      <c r="RN57" s="61"/>
      <c r="RO57" s="61"/>
      <c r="RP57" s="61"/>
      <c r="RQ57" s="61"/>
      <c r="RR57" s="61"/>
      <c r="RS57" s="61"/>
      <c r="RT57" s="61"/>
      <c r="RU57" s="61"/>
      <c r="RV57" s="61"/>
      <c r="RW57" s="61"/>
      <c r="RX57" s="61"/>
      <c r="RY57" s="61"/>
      <c r="RZ57" s="61"/>
      <c r="SA57" s="61"/>
      <c r="SB57" s="61"/>
      <c r="SC57" s="61"/>
      <c r="SD57" s="61"/>
      <c r="SE57" s="61"/>
      <c r="SF57" s="61"/>
      <c r="SG57" s="61"/>
      <c r="SH57" s="61"/>
      <c r="SI57" s="61"/>
      <c r="SJ57" s="61"/>
      <c r="SK57" s="61"/>
      <c r="SL57" s="61"/>
      <c r="SM57" s="61"/>
      <c r="SN57" s="61"/>
      <c r="SO57" s="61"/>
      <c r="SP57" s="61"/>
      <c r="SQ57" s="61"/>
      <c r="SR57" s="61"/>
      <c r="SS57" s="61"/>
      <c r="ST57" s="61"/>
      <c r="SU57" s="61"/>
      <c r="SV57" s="61"/>
      <c r="SW57" s="61"/>
      <c r="SX57" s="61"/>
      <c r="SY57" s="61"/>
      <c r="SZ57" s="61"/>
      <c r="TA57" s="61"/>
      <c r="TB57" s="61"/>
      <c r="TC57" s="61"/>
      <c r="TD57" s="61"/>
      <c r="TE57" s="61"/>
      <c r="TF57" s="61"/>
      <c r="TG57" s="61"/>
      <c r="TH57" s="61"/>
      <c r="TI57" s="61"/>
      <c r="TJ57" s="61"/>
      <c r="TK57" s="61"/>
      <c r="TL57" s="61"/>
      <c r="TM57" s="61"/>
      <c r="TN57" s="61"/>
      <c r="TO57" s="61"/>
      <c r="TP57" s="61"/>
      <c r="TQ57" s="61"/>
      <c r="TR57" s="61"/>
      <c r="TS57" s="61"/>
      <c r="TT57" s="61"/>
      <c r="TU57" s="61"/>
      <c r="TV57" s="61"/>
      <c r="TW57" s="61"/>
      <c r="TX57" s="61"/>
      <c r="TY57" s="61"/>
      <c r="TZ57" s="61"/>
      <c r="UA57" s="61"/>
      <c r="UB57" s="61"/>
      <c r="UC57" s="61"/>
      <c r="UD57" s="61"/>
      <c r="UE57" s="61"/>
      <c r="UF57" s="61"/>
      <c r="UG57" s="61"/>
      <c r="UH57" s="61"/>
      <c r="UI57" s="61"/>
      <c r="UJ57" s="61"/>
      <c r="UK57" s="61"/>
      <c r="UL57" s="61"/>
      <c r="UM57" s="61"/>
      <c r="UN57" s="61"/>
      <c r="UO57" s="61"/>
      <c r="UP57" s="61"/>
      <c r="UQ57" s="61"/>
      <c r="UR57" s="61"/>
      <c r="US57" s="61"/>
      <c r="UT57" s="61"/>
      <c r="UU57" s="61"/>
      <c r="UV57" s="61"/>
      <c r="UW57" s="61"/>
      <c r="UX57" s="61"/>
      <c r="UY57" s="61"/>
      <c r="UZ57" s="61"/>
      <c r="VA57" s="61"/>
      <c r="VB57" s="61"/>
      <c r="VC57" s="61"/>
      <c r="VD57" s="61"/>
      <c r="VE57" s="61"/>
      <c r="VF57" s="61"/>
      <c r="VG57" s="61"/>
      <c r="VH57" s="61"/>
      <c r="VI57" s="61"/>
      <c r="VJ57" s="61"/>
      <c r="VK57" s="61"/>
      <c r="VL57" s="61"/>
      <c r="VM57" s="61"/>
      <c r="VN57" s="61"/>
      <c r="VO57" s="61"/>
      <c r="VP57" s="61"/>
      <c r="VQ57" s="61"/>
      <c r="VR57" s="61"/>
      <c r="VS57" s="61"/>
      <c r="VT57" s="61"/>
      <c r="VU57" s="61"/>
      <c r="VV57" s="61"/>
      <c r="VW57" s="61"/>
      <c r="VX57" s="61"/>
      <c r="VY57" s="61"/>
      <c r="VZ57" s="61"/>
      <c r="WA57" s="61"/>
      <c r="WB57" s="61"/>
      <c r="WC57" s="61"/>
      <c r="WD57" s="61"/>
      <c r="WE57" s="61"/>
      <c r="WF57" s="61"/>
      <c r="WG57" s="61"/>
      <c r="WH57" s="61"/>
      <c r="WI57" s="61"/>
      <c r="WJ57" s="61"/>
      <c r="WK57" s="61"/>
      <c r="WL57" s="61"/>
      <c r="WM57" s="61"/>
      <c r="WN57" s="61"/>
      <c r="WO57" s="61"/>
      <c r="WP57" s="61"/>
      <c r="WQ57" s="61"/>
      <c r="WR57" s="61"/>
      <c r="WS57" s="61"/>
      <c r="WT57" s="61"/>
      <c r="WU57" s="61"/>
      <c r="WV57" s="61"/>
      <c r="WW57" s="61"/>
      <c r="WX57" s="61"/>
      <c r="WY57" s="61"/>
      <c r="WZ57" s="61"/>
      <c r="XA57" s="61"/>
      <c r="XB57" s="61"/>
      <c r="XC57" s="61"/>
      <c r="XD57" s="61"/>
      <c r="XE57" s="61"/>
      <c r="XF57" s="61"/>
      <c r="XG57" s="61"/>
      <c r="XH57" s="61"/>
      <c r="XI57" s="61"/>
      <c r="XJ57" s="61"/>
      <c r="XK57" s="61"/>
      <c r="XL57" s="61"/>
      <c r="XM57" s="61"/>
      <c r="XN57" s="61"/>
      <c r="XO57" s="61"/>
      <c r="XP57" s="61"/>
      <c r="XQ57" s="61"/>
      <c r="XR57" s="61"/>
      <c r="XS57" s="61"/>
      <c r="XT57" s="61"/>
      <c r="XU57" s="61"/>
      <c r="XV57" s="61"/>
      <c r="XW57" s="61"/>
      <c r="XX57" s="61"/>
      <c r="XY57" s="61"/>
      <c r="XZ57" s="61"/>
      <c r="YA57" s="61"/>
      <c r="YB57" s="61"/>
      <c r="YC57" s="61"/>
      <c r="YD57" s="61"/>
      <c r="YE57" s="61"/>
      <c r="YF57" s="61"/>
      <c r="YG57" s="61"/>
      <c r="YH57" s="61"/>
      <c r="YI57" s="61"/>
      <c r="YJ57" s="61"/>
      <c r="YK57" s="61"/>
      <c r="YL57" s="61"/>
      <c r="YM57" s="61"/>
      <c r="YN57" s="61"/>
      <c r="YO57" s="61"/>
      <c r="YP57" s="61"/>
      <c r="YQ57" s="61"/>
      <c r="YR57" s="61"/>
      <c r="YS57" s="61"/>
      <c r="YT57" s="61"/>
      <c r="YU57" s="61"/>
      <c r="YV57" s="61"/>
      <c r="YW57" s="61"/>
      <c r="YX57" s="61"/>
      <c r="YY57" s="61"/>
      <c r="YZ57" s="61"/>
      <c r="ZA57" s="61"/>
    </row>
    <row r="58" spans="1:677" x14ac:dyDescent="0.25">
      <c r="A58" s="61"/>
      <c r="B58" s="68" t="s">
        <v>806</v>
      </c>
      <c r="C58" s="61"/>
      <c r="D58" s="61"/>
      <c r="E58" s="73">
        <v>79.88</v>
      </c>
      <c r="F58" s="61"/>
      <c r="G58" s="61"/>
      <c r="H58" s="61"/>
      <c r="I58" s="61"/>
      <c r="J58" s="61"/>
      <c r="K58" s="61"/>
      <c r="L58" s="61"/>
      <c r="M58" s="62">
        <v>7.7</v>
      </c>
      <c r="N58" s="61">
        <v>67.819999999999993</v>
      </c>
      <c r="O58" s="61"/>
      <c r="P58" s="62"/>
      <c r="Q58" s="61"/>
      <c r="R58" s="62"/>
      <c r="S58" s="61"/>
      <c r="T58" s="61"/>
      <c r="U58" s="61">
        <v>55</v>
      </c>
      <c r="V58" s="61">
        <v>361</v>
      </c>
      <c r="W58" s="61">
        <v>2017</v>
      </c>
      <c r="X58" s="61"/>
      <c r="Y58" s="61"/>
      <c r="Z58" s="61"/>
      <c r="AA58" s="62"/>
      <c r="AB58" s="61"/>
      <c r="AC58" s="61">
        <v>50</v>
      </c>
      <c r="AD58" s="61">
        <v>5</v>
      </c>
      <c r="AE58" s="61">
        <v>0</v>
      </c>
      <c r="AF58" s="61">
        <v>0</v>
      </c>
      <c r="AG58" s="61">
        <v>0</v>
      </c>
      <c r="AH58" s="61">
        <v>0</v>
      </c>
      <c r="AI58" s="61"/>
      <c r="AJ58" s="61"/>
      <c r="AK58" s="63"/>
      <c r="AL58" s="69"/>
      <c r="AM58" s="63"/>
      <c r="AN58" s="63"/>
      <c r="AO58" s="61"/>
      <c r="AP58" s="63">
        <v>154</v>
      </c>
      <c r="AQ58" s="61"/>
      <c r="AR58" s="61"/>
      <c r="AS58" s="68"/>
      <c r="AT58" s="64"/>
      <c r="AU58" s="61"/>
      <c r="AV58" s="64"/>
      <c r="AW58" s="61"/>
      <c r="AX58" s="64"/>
      <c r="AY58" s="64"/>
      <c r="AZ58" s="64"/>
      <c r="BA58" s="64"/>
      <c r="BB58" s="64"/>
      <c r="BC58" s="64"/>
      <c r="BD58" s="64"/>
      <c r="BE58" s="64"/>
      <c r="BF58" s="68">
        <v>91</v>
      </c>
      <c r="BG58" s="64"/>
      <c r="BH58" s="61"/>
      <c r="BI58" s="64">
        <v>0.43240000000000001</v>
      </c>
      <c r="BJ58" s="61"/>
      <c r="BK58" s="64"/>
      <c r="BL58" s="64"/>
      <c r="BM58" s="64"/>
      <c r="BN58" s="64"/>
      <c r="BO58" s="64">
        <v>0.24010000000000001</v>
      </c>
      <c r="BP58" s="64">
        <v>0.32750000000000001</v>
      </c>
      <c r="BQ58" s="64"/>
      <c r="BR58" s="64"/>
      <c r="BS58" s="68">
        <v>5</v>
      </c>
      <c r="BT58" s="64"/>
      <c r="BU58" s="61"/>
      <c r="BV58" s="64"/>
      <c r="BW58" s="61"/>
      <c r="BX58" s="64"/>
      <c r="BY58" s="64"/>
      <c r="BZ58" s="64"/>
      <c r="CA58" s="64"/>
      <c r="CB58" s="64">
        <v>1</v>
      </c>
      <c r="CC58" s="64"/>
      <c r="CD58" s="64"/>
      <c r="CE58" s="64"/>
      <c r="CF58" s="68">
        <v>39</v>
      </c>
      <c r="CG58" s="64">
        <v>1</v>
      </c>
      <c r="CH58" s="61"/>
      <c r="CI58" s="61"/>
      <c r="CJ58" s="61"/>
      <c r="CK58" s="61"/>
      <c r="CL58" s="61"/>
      <c r="CM58" s="68">
        <v>6</v>
      </c>
      <c r="CN58" s="64"/>
      <c r="CO58" s="61"/>
      <c r="CP58" s="64"/>
      <c r="CQ58" s="61"/>
      <c r="CR58" s="64"/>
      <c r="CS58" s="64"/>
      <c r="CT58" s="64"/>
      <c r="CU58" s="64"/>
      <c r="CV58" s="64">
        <v>1</v>
      </c>
      <c r="CW58" s="64"/>
      <c r="CX58" s="64"/>
      <c r="CY58" s="64"/>
      <c r="CZ58" s="68"/>
      <c r="DA58" s="64"/>
      <c r="DB58" s="64"/>
      <c r="DC58" s="64"/>
      <c r="DD58" s="64"/>
      <c r="DE58" s="64"/>
      <c r="DF58" s="64"/>
      <c r="DG58" s="64"/>
      <c r="DH58" s="68"/>
      <c r="DI58" s="64"/>
      <c r="DJ58" s="61"/>
      <c r="DK58" s="64"/>
      <c r="DL58" s="61"/>
      <c r="DM58" s="64"/>
      <c r="DN58" s="64"/>
      <c r="DO58" s="64"/>
      <c r="DP58" s="64"/>
      <c r="DQ58" s="64"/>
      <c r="DR58" s="64"/>
      <c r="DS58" s="64"/>
      <c r="DT58" s="63"/>
      <c r="DU58" s="68">
        <v>13</v>
      </c>
      <c r="DV58" s="64"/>
      <c r="DW58" s="64"/>
      <c r="DX58" s="64"/>
      <c r="DY58" s="64">
        <v>0.47349999999999998</v>
      </c>
      <c r="DZ58" s="64">
        <v>0.52649999999999997</v>
      </c>
      <c r="EA58" s="64"/>
      <c r="EB58" s="68"/>
      <c r="EC58" s="64"/>
      <c r="ED58" s="64"/>
      <c r="EE58" s="64"/>
      <c r="EF58" s="64"/>
      <c r="EG58" s="64"/>
      <c r="EH58" s="64"/>
      <c r="EI58" s="68"/>
      <c r="EJ58" s="64"/>
      <c r="EK58" s="64"/>
      <c r="EL58" s="64"/>
      <c r="EM58" s="64"/>
      <c r="EN58" s="64"/>
      <c r="EO58" s="64"/>
      <c r="EP58" s="64"/>
      <c r="EQ58" s="61"/>
      <c r="ER58" s="68"/>
      <c r="ES58" s="64"/>
      <c r="ET58" s="64"/>
      <c r="EU58" s="64"/>
      <c r="EV58" s="64"/>
      <c r="EW58" s="64"/>
      <c r="EX58" s="61"/>
      <c r="EY58" s="61"/>
      <c r="EZ58" s="61"/>
      <c r="FA58" s="61"/>
      <c r="FB58" s="62">
        <f t="shared" si="0"/>
        <v>79.88</v>
      </c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/>
      <c r="FQ58" s="61"/>
      <c r="FR58" s="61"/>
      <c r="FS58" s="61"/>
      <c r="FT58" s="61"/>
      <c r="FU58" s="61"/>
      <c r="FV58" s="61"/>
      <c r="FW58" s="61"/>
      <c r="FX58" s="61"/>
      <c r="FY58" s="61"/>
      <c r="FZ58" s="61"/>
      <c r="GA58" s="61"/>
      <c r="GB58" s="61"/>
      <c r="GC58" s="61"/>
      <c r="GD58" s="61"/>
      <c r="GE58" s="61"/>
      <c r="GF58" s="61"/>
      <c r="GG58" s="61"/>
      <c r="GH58" s="61"/>
      <c r="GI58" s="61"/>
      <c r="GJ58" s="61"/>
      <c r="GK58" s="61"/>
      <c r="GL58" s="61"/>
      <c r="GM58" s="61"/>
      <c r="GN58" s="61"/>
      <c r="GO58" s="61"/>
      <c r="GP58" s="61"/>
      <c r="GQ58" s="61"/>
      <c r="GR58" s="61"/>
      <c r="GS58" s="61"/>
      <c r="GT58" s="61"/>
      <c r="GU58" s="61"/>
      <c r="GV58" s="61"/>
      <c r="GW58" s="61"/>
      <c r="GX58" s="61"/>
      <c r="GY58" s="61"/>
      <c r="GZ58" s="61"/>
      <c r="HA58" s="61"/>
      <c r="HB58" s="61"/>
      <c r="HC58" s="61"/>
      <c r="HD58" s="61"/>
      <c r="HE58" s="61"/>
      <c r="HF58" s="61"/>
      <c r="HG58" s="61"/>
      <c r="HH58" s="61"/>
      <c r="HI58" s="61"/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>
        <v>27.14</v>
      </c>
      <c r="HX58" s="61"/>
      <c r="HY58" s="61"/>
      <c r="HZ58" s="61"/>
      <c r="IA58" s="61"/>
      <c r="IB58" s="61"/>
      <c r="IC58" s="61"/>
      <c r="ID58" s="61"/>
      <c r="IE58" s="61"/>
      <c r="IF58" s="61"/>
      <c r="IG58" s="61"/>
      <c r="IH58" s="61"/>
      <c r="II58" s="61"/>
      <c r="IJ58" s="61"/>
      <c r="IK58" s="61"/>
      <c r="IL58" s="61"/>
      <c r="IM58" s="61"/>
      <c r="IN58" s="61"/>
      <c r="IO58" s="61"/>
      <c r="IP58" s="61"/>
      <c r="IQ58" s="61"/>
      <c r="IR58" s="61"/>
      <c r="IS58" s="61"/>
      <c r="IT58" s="61"/>
      <c r="IU58" s="61"/>
      <c r="IV58" s="61"/>
      <c r="IW58" s="61"/>
      <c r="IX58" s="61"/>
      <c r="IY58" s="61"/>
      <c r="IZ58" s="61"/>
      <c r="JA58" s="61"/>
      <c r="JB58" s="61"/>
      <c r="JC58" s="61"/>
      <c r="JD58" s="61"/>
      <c r="JE58" s="61"/>
      <c r="JF58" s="61"/>
      <c r="JG58" s="61"/>
      <c r="JH58" s="61"/>
      <c r="JI58" s="61"/>
      <c r="JJ58" s="61"/>
      <c r="JK58" s="61"/>
      <c r="JL58" s="61"/>
      <c r="JM58" s="61"/>
      <c r="JN58" s="61"/>
      <c r="JO58" s="61"/>
      <c r="JP58" s="61"/>
      <c r="JQ58" s="61"/>
      <c r="JR58" s="61"/>
      <c r="JS58" s="61"/>
      <c r="JT58" s="61"/>
      <c r="JU58" s="61"/>
      <c r="JV58" s="61">
        <v>8.31</v>
      </c>
      <c r="JW58" s="61" t="s">
        <v>752</v>
      </c>
      <c r="JX58" s="61"/>
      <c r="JY58" s="61"/>
      <c r="JZ58" s="61"/>
      <c r="KA58" s="61"/>
      <c r="KB58" s="61"/>
      <c r="KC58" s="61"/>
      <c r="KD58" s="61"/>
      <c r="KE58" s="61"/>
      <c r="KF58" s="61"/>
      <c r="KG58" s="61"/>
      <c r="KH58" s="61"/>
      <c r="KI58" s="61"/>
      <c r="KJ58" s="61"/>
      <c r="KK58" s="61"/>
      <c r="KL58" s="61"/>
      <c r="KM58" s="61"/>
      <c r="KN58" s="61"/>
      <c r="KO58" s="61"/>
      <c r="KP58" s="61"/>
      <c r="KQ58" s="61"/>
      <c r="KR58" s="61"/>
      <c r="KS58" s="61"/>
      <c r="KT58" s="61"/>
      <c r="KU58" s="61"/>
      <c r="KV58" s="61"/>
      <c r="KW58" s="61"/>
      <c r="KX58" s="61"/>
      <c r="KY58" s="61"/>
      <c r="KZ58" s="61"/>
      <c r="LA58" s="61"/>
      <c r="LB58" s="61"/>
      <c r="LC58" s="61"/>
      <c r="LD58" s="61"/>
      <c r="LE58" s="61"/>
      <c r="LF58" s="61"/>
      <c r="LG58" s="61"/>
      <c r="LH58" s="61"/>
      <c r="LI58" s="61"/>
      <c r="LJ58" s="61"/>
      <c r="LK58" s="61"/>
      <c r="LL58" s="61"/>
      <c r="LM58" s="61"/>
      <c r="LN58" s="61"/>
      <c r="LO58" s="61"/>
      <c r="LP58" s="61"/>
      <c r="LQ58" s="61"/>
      <c r="LR58" s="61"/>
      <c r="LS58" s="61"/>
      <c r="LT58" s="61"/>
      <c r="LU58" s="61"/>
      <c r="LV58" s="61"/>
      <c r="LW58" s="61"/>
      <c r="LX58" s="61"/>
      <c r="LY58" s="61"/>
      <c r="LZ58" s="61"/>
      <c r="MA58" s="61"/>
      <c r="MB58" s="61"/>
      <c r="MC58" s="61"/>
      <c r="MD58" s="61"/>
      <c r="ME58" s="61"/>
      <c r="MF58" s="61">
        <v>27.94</v>
      </c>
      <c r="MG58" s="61" t="s">
        <v>807</v>
      </c>
      <c r="MH58" s="61"/>
      <c r="MI58" s="61"/>
      <c r="MJ58" s="61"/>
      <c r="MK58" s="61"/>
      <c r="ML58" s="61"/>
      <c r="MM58" s="61"/>
      <c r="MN58" s="61"/>
      <c r="MO58" s="61"/>
      <c r="MP58" s="61"/>
      <c r="MQ58" s="61"/>
      <c r="MR58" s="61"/>
      <c r="MS58" s="61"/>
      <c r="MT58" s="61"/>
      <c r="MU58" s="61"/>
      <c r="MV58" s="61"/>
      <c r="MW58" s="61"/>
      <c r="MX58" s="61"/>
      <c r="MY58" s="61"/>
      <c r="MZ58" s="61"/>
      <c r="NA58" s="61"/>
      <c r="NB58" s="61"/>
      <c r="NC58" s="61"/>
      <c r="ND58" s="61"/>
      <c r="NE58" s="61"/>
      <c r="NF58" s="61"/>
      <c r="NG58" s="61"/>
      <c r="NH58" s="61"/>
      <c r="NI58" s="61"/>
      <c r="NJ58" s="61"/>
      <c r="NK58" s="61"/>
      <c r="NL58" s="61"/>
      <c r="NM58" s="61"/>
      <c r="NN58" s="61"/>
      <c r="NO58" s="61"/>
      <c r="NP58" s="61"/>
      <c r="NQ58" s="61"/>
      <c r="NR58" s="61"/>
      <c r="NS58" s="61"/>
      <c r="NT58" s="61"/>
      <c r="NU58" s="61"/>
      <c r="NV58" s="61"/>
      <c r="NW58" s="61"/>
      <c r="NX58" s="61"/>
      <c r="NY58" s="61"/>
      <c r="NZ58" s="61"/>
      <c r="OA58" s="61"/>
      <c r="OB58" s="61"/>
      <c r="OC58" s="61"/>
      <c r="OD58" s="61"/>
      <c r="OE58" s="61"/>
      <c r="OF58" s="61"/>
      <c r="OG58" s="61"/>
      <c r="OH58" s="61"/>
      <c r="OI58" s="61"/>
      <c r="OJ58" s="61"/>
      <c r="OK58" s="61"/>
      <c r="OL58" s="61"/>
      <c r="OM58" s="61"/>
      <c r="ON58" s="61"/>
      <c r="OO58" s="61"/>
      <c r="OP58" s="61"/>
      <c r="OQ58" s="61"/>
      <c r="OR58" s="61"/>
      <c r="OS58" s="61"/>
      <c r="OT58" s="61"/>
      <c r="OU58" s="61"/>
      <c r="OV58" s="62"/>
      <c r="OW58" s="62"/>
      <c r="OX58" s="62"/>
      <c r="OY58" s="62">
        <v>12.13</v>
      </c>
      <c r="OZ58" s="62"/>
      <c r="PA58" s="62"/>
      <c r="PB58" s="62"/>
      <c r="PC58" s="62"/>
      <c r="PD58" s="62"/>
      <c r="PE58" s="62"/>
      <c r="PF58" s="61"/>
      <c r="PG58" s="62"/>
      <c r="PH58" s="66"/>
      <c r="PI58" s="61"/>
      <c r="PJ58" s="61"/>
      <c r="PK58" s="61"/>
      <c r="PL58" s="61"/>
      <c r="PM58" s="61"/>
      <c r="PN58" s="61"/>
      <c r="PO58" s="61"/>
      <c r="PP58" s="61"/>
      <c r="PQ58" s="61"/>
      <c r="PR58" s="61"/>
      <c r="PS58" s="62"/>
      <c r="PT58" s="61"/>
      <c r="PU58" s="61"/>
      <c r="PV58" s="73">
        <v>0</v>
      </c>
      <c r="PW58" s="73">
        <v>2</v>
      </c>
      <c r="PX58" s="73">
        <v>4.3600000000000003</v>
      </c>
      <c r="PY58" s="62"/>
      <c r="PZ58" s="62"/>
      <c r="QA58" s="62"/>
      <c r="QB58" s="62"/>
      <c r="QC58" s="62"/>
      <c r="QD58" s="62"/>
      <c r="QE58" s="62"/>
      <c r="QF58" s="61"/>
      <c r="QG58" s="62"/>
      <c r="QH58" s="61"/>
      <c r="QI58" s="62"/>
      <c r="QJ58" s="61"/>
      <c r="QK58" s="62"/>
      <c r="QL58" s="61"/>
      <c r="QM58" s="62"/>
      <c r="QN58" s="62"/>
      <c r="QO58" s="67"/>
      <c r="QP58" s="61"/>
      <c r="QQ58" s="62"/>
      <c r="QR58" s="62"/>
      <c r="QS58" s="61"/>
      <c r="QT58" s="61"/>
      <c r="QU58" s="61"/>
      <c r="QV58" s="61"/>
      <c r="QW58" s="62"/>
      <c r="QX58" s="61"/>
      <c r="QY58" s="61"/>
      <c r="QZ58" s="61"/>
      <c r="RA58" s="61"/>
      <c r="RB58" s="61"/>
      <c r="RC58" s="61"/>
      <c r="RD58" s="61"/>
      <c r="RE58" s="61"/>
      <c r="RF58" s="61"/>
      <c r="RG58" s="61"/>
      <c r="RH58" s="61"/>
      <c r="RI58" s="61"/>
      <c r="RJ58" s="61"/>
      <c r="RK58" s="61"/>
      <c r="RL58" s="61"/>
      <c r="RM58" s="61"/>
      <c r="RN58" s="61"/>
      <c r="RO58" s="61"/>
      <c r="RP58" s="61"/>
      <c r="RQ58" s="61"/>
      <c r="RR58" s="61"/>
      <c r="RS58" s="61"/>
      <c r="RT58" s="61"/>
      <c r="RU58" s="61"/>
      <c r="RV58" s="61"/>
      <c r="RW58" s="61"/>
      <c r="RX58" s="61"/>
      <c r="RY58" s="61"/>
      <c r="RZ58" s="61"/>
      <c r="SA58" s="61"/>
      <c r="SB58" s="61"/>
      <c r="SC58" s="61"/>
      <c r="SD58" s="61"/>
      <c r="SE58" s="61"/>
      <c r="SF58" s="61"/>
      <c r="SG58" s="61"/>
      <c r="SH58" s="61"/>
      <c r="SI58" s="61"/>
      <c r="SJ58" s="61"/>
      <c r="SK58" s="61"/>
      <c r="SL58" s="61"/>
      <c r="SM58" s="61"/>
      <c r="SN58" s="61"/>
      <c r="SO58" s="61"/>
      <c r="SP58" s="61"/>
      <c r="SQ58" s="61"/>
      <c r="SR58" s="61"/>
      <c r="SS58" s="61"/>
      <c r="ST58" s="61"/>
      <c r="SU58" s="61"/>
      <c r="SV58" s="61"/>
      <c r="SW58" s="61"/>
      <c r="SX58" s="61"/>
      <c r="SY58" s="61"/>
      <c r="SZ58" s="61"/>
      <c r="TA58" s="61"/>
      <c r="TB58" s="61"/>
      <c r="TC58" s="61"/>
      <c r="TD58" s="61"/>
      <c r="TE58" s="61"/>
      <c r="TF58" s="61"/>
      <c r="TG58" s="61"/>
      <c r="TH58" s="61"/>
      <c r="TI58" s="61"/>
      <c r="TJ58" s="61"/>
      <c r="TK58" s="61"/>
      <c r="TL58" s="61"/>
      <c r="TM58" s="61"/>
      <c r="TN58" s="61"/>
      <c r="TO58" s="61"/>
      <c r="TP58" s="61"/>
      <c r="TQ58" s="61"/>
      <c r="TR58" s="61"/>
      <c r="TS58" s="61"/>
      <c r="TT58" s="61"/>
      <c r="TU58" s="61"/>
      <c r="TV58" s="61"/>
      <c r="TW58" s="61"/>
      <c r="TX58" s="61"/>
      <c r="TY58" s="61"/>
      <c r="TZ58" s="61"/>
      <c r="UA58" s="61"/>
      <c r="UB58" s="61"/>
      <c r="UC58" s="61"/>
      <c r="UD58" s="61"/>
      <c r="UE58" s="61"/>
      <c r="UF58" s="61"/>
      <c r="UG58" s="61"/>
      <c r="UH58" s="61"/>
      <c r="UI58" s="61"/>
      <c r="UJ58" s="61"/>
      <c r="UK58" s="61"/>
      <c r="UL58" s="61"/>
      <c r="UM58" s="61"/>
      <c r="UN58" s="61"/>
      <c r="UO58" s="61"/>
      <c r="UP58" s="61"/>
      <c r="UQ58" s="61"/>
      <c r="UR58" s="61"/>
      <c r="US58" s="61"/>
      <c r="UT58" s="61"/>
      <c r="UU58" s="61"/>
      <c r="UV58" s="61"/>
      <c r="UW58" s="61"/>
      <c r="UX58" s="61"/>
      <c r="UY58" s="61"/>
      <c r="UZ58" s="61"/>
      <c r="VA58" s="61"/>
      <c r="VB58" s="61"/>
      <c r="VC58" s="61"/>
      <c r="VD58" s="61"/>
      <c r="VE58" s="61"/>
      <c r="VF58" s="61"/>
      <c r="VG58" s="61"/>
      <c r="VH58" s="61"/>
      <c r="VI58" s="61"/>
      <c r="VJ58" s="61"/>
      <c r="VK58" s="61"/>
      <c r="VL58" s="61"/>
      <c r="VM58" s="61"/>
      <c r="VN58" s="61"/>
      <c r="VO58" s="61"/>
      <c r="VP58" s="61"/>
      <c r="VQ58" s="61"/>
      <c r="VR58" s="61"/>
      <c r="VS58" s="61"/>
      <c r="VT58" s="61"/>
      <c r="VU58" s="61"/>
      <c r="VV58" s="61"/>
      <c r="VW58" s="61"/>
      <c r="VX58" s="61"/>
      <c r="VY58" s="61"/>
      <c r="VZ58" s="61"/>
      <c r="WA58" s="61"/>
      <c r="WB58" s="61"/>
      <c r="WC58" s="61"/>
      <c r="WD58" s="61"/>
      <c r="WE58" s="61"/>
      <c r="WF58" s="61"/>
      <c r="WG58" s="61"/>
      <c r="WH58" s="61"/>
      <c r="WI58" s="61"/>
      <c r="WJ58" s="61"/>
      <c r="WK58" s="61"/>
      <c r="WL58" s="61"/>
      <c r="WM58" s="61"/>
      <c r="WN58" s="61"/>
      <c r="WO58" s="61"/>
      <c r="WP58" s="61"/>
      <c r="WQ58" s="61"/>
      <c r="WR58" s="61"/>
      <c r="WS58" s="61"/>
      <c r="WT58" s="61"/>
      <c r="WU58" s="61"/>
      <c r="WV58" s="61"/>
      <c r="WW58" s="61"/>
      <c r="WX58" s="61"/>
      <c r="WY58" s="61"/>
      <c r="WZ58" s="61"/>
      <c r="XA58" s="61"/>
      <c r="XB58" s="61"/>
      <c r="XC58" s="61"/>
      <c r="XD58" s="61"/>
      <c r="XE58" s="61"/>
      <c r="XF58" s="61"/>
      <c r="XG58" s="61"/>
      <c r="XH58" s="61"/>
      <c r="XI58" s="61"/>
      <c r="XJ58" s="61"/>
      <c r="XK58" s="61"/>
      <c r="XL58" s="61"/>
      <c r="XM58" s="61"/>
      <c r="XN58" s="61"/>
      <c r="XO58" s="61"/>
      <c r="XP58" s="61"/>
      <c r="XQ58" s="61"/>
      <c r="XR58" s="61"/>
      <c r="XS58" s="61"/>
      <c r="XT58" s="61"/>
      <c r="XU58" s="61"/>
      <c r="XV58" s="61"/>
      <c r="XW58" s="61"/>
      <c r="XX58" s="61"/>
      <c r="XY58" s="61"/>
      <c r="XZ58" s="61"/>
      <c r="YA58" s="61"/>
      <c r="YB58" s="61"/>
      <c r="YC58" s="61"/>
      <c r="YD58" s="61"/>
      <c r="YE58" s="61"/>
      <c r="YF58" s="61"/>
      <c r="YG58" s="61"/>
      <c r="YH58" s="61"/>
      <c r="YI58" s="61"/>
      <c r="YJ58" s="61"/>
      <c r="YK58" s="61"/>
      <c r="YL58" s="61"/>
      <c r="YM58" s="61"/>
      <c r="YN58" s="61"/>
      <c r="YO58" s="61"/>
      <c r="YP58" s="61"/>
      <c r="YQ58" s="61"/>
      <c r="YR58" s="61"/>
      <c r="YS58" s="61"/>
      <c r="YT58" s="61"/>
      <c r="YU58" s="61"/>
      <c r="YV58" s="61"/>
      <c r="YW58" s="61"/>
      <c r="YX58" s="61"/>
      <c r="YY58" s="61"/>
      <c r="YZ58" s="61"/>
      <c r="ZA58" s="61"/>
    </row>
    <row r="59" spans="1:677" x14ac:dyDescent="0.25">
      <c r="A59" s="61"/>
      <c r="B59" s="68" t="s">
        <v>808</v>
      </c>
      <c r="C59" s="61"/>
      <c r="D59" s="61"/>
      <c r="E59" s="73">
        <v>80.3</v>
      </c>
      <c r="F59" s="61"/>
      <c r="G59" s="61"/>
      <c r="H59" s="61"/>
      <c r="I59" s="61"/>
      <c r="J59" s="61"/>
      <c r="K59" s="61"/>
      <c r="L59" s="61"/>
      <c r="M59" s="62">
        <v>0</v>
      </c>
      <c r="N59" s="61">
        <v>65.48</v>
      </c>
      <c r="O59" s="61"/>
      <c r="P59" s="62"/>
      <c r="Q59" s="61"/>
      <c r="R59" s="62"/>
      <c r="S59" s="61"/>
      <c r="T59" s="61"/>
      <c r="U59" s="61">
        <v>39</v>
      </c>
      <c r="V59" s="61">
        <v>66</v>
      </c>
      <c r="W59" s="61">
        <v>2655</v>
      </c>
      <c r="X59" s="61"/>
      <c r="Y59" s="61"/>
      <c r="Z59" s="61"/>
      <c r="AA59" s="62"/>
      <c r="AB59" s="61"/>
      <c r="AC59" s="61">
        <v>37</v>
      </c>
      <c r="AD59" s="61">
        <v>2</v>
      </c>
      <c r="AE59" s="61">
        <v>0</v>
      </c>
      <c r="AF59" s="61">
        <v>0</v>
      </c>
      <c r="AG59" s="61">
        <v>0</v>
      </c>
      <c r="AH59" s="61">
        <v>0</v>
      </c>
      <c r="AI59" s="61"/>
      <c r="AJ59" s="61"/>
      <c r="AK59" s="63"/>
      <c r="AL59" s="69"/>
      <c r="AM59" s="63"/>
      <c r="AN59" s="63"/>
      <c r="AO59" s="61"/>
      <c r="AP59" s="63">
        <v>242</v>
      </c>
      <c r="AQ59" s="61"/>
      <c r="AR59" s="61"/>
      <c r="AS59" s="68">
        <v>36</v>
      </c>
      <c r="AT59" s="64"/>
      <c r="AU59" s="61"/>
      <c r="AV59" s="64">
        <v>6.1999999999999998E-3</v>
      </c>
      <c r="AW59" s="61"/>
      <c r="AX59" s="64"/>
      <c r="AY59" s="64"/>
      <c r="AZ59" s="64"/>
      <c r="BA59" s="64"/>
      <c r="BB59" s="64">
        <v>0.34899999999999998</v>
      </c>
      <c r="BC59" s="64">
        <v>0.64470000000000005</v>
      </c>
      <c r="BD59" s="64"/>
      <c r="BE59" s="64"/>
      <c r="BF59" s="68">
        <v>189</v>
      </c>
      <c r="BG59" s="64">
        <v>4.58E-2</v>
      </c>
      <c r="BH59" s="61"/>
      <c r="BI59" s="64">
        <v>0.114</v>
      </c>
      <c r="BJ59" s="61"/>
      <c r="BK59" s="64"/>
      <c r="BL59" s="64"/>
      <c r="BM59" s="64"/>
      <c r="BN59" s="64">
        <v>5.8400000000000001E-2</v>
      </c>
      <c r="BO59" s="64">
        <v>0.46860000000000002</v>
      </c>
      <c r="BP59" s="64">
        <v>0.31309999999999999</v>
      </c>
      <c r="BQ59" s="64"/>
      <c r="BR59" s="64"/>
      <c r="BS59" s="68">
        <v>5</v>
      </c>
      <c r="BT59" s="64">
        <v>5.7099999999999998E-2</v>
      </c>
      <c r="BU59" s="61"/>
      <c r="BV59" s="64">
        <v>0.36370000000000002</v>
      </c>
      <c r="BW59" s="61"/>
      <c r="BX59" s="64"/>
      <c r="BY59" s="64"/>
      <c r="BZ59" s="64"/>
      <c r="CA59" s="64"/>
      <c r="CB59" s="64">
        <v>0.32300000000000001</v>
      </c>
      <c r="CC59" s="64">
        <v>0.25629999999999997</v>
      </c>
      <c r="CD59" s="64"/>
      <c r="CE59" s="64"/>
      <c r="CF59" s="68">
        <v>8</v>
      </c>
      <c r="CG59" s="64">
        <v>1</v>
      </c>
      <c r="CH59" s="61"/>
      <c r="CI59" s="61"/>
      <c r="CJ59" s="61"/>
      <c r="CK59" s="61"/>
      <c r="CL59" s="61"/>
      <c r="CM59" s="68">
        <v>2</v>
      </c>
      <c r="CN59" s="64"/>
      <c r="CO59" s="61"/>
      <c r="CP59" s="64"/>
      <c r="CQ59" s="61"/>
      <c r="CR59" s="64"/>
      <c r="CS59" s="64"/>
      <c r="CT59" s="64"/>
      <c r="CU59" s="64"/>
      <c r="CV59" s="64">
        <v>0.91910000000000003</v>
      </c>
      <c r="CW59" s="64"/>
      <c r="CX59" s="64">
        <v>8.09E-2</v>
      </c>
      <c r="CY59" s="64"/>
      <c r="CZ59" s="68"/>
      <c r="DA59" s="64"/>
      <c r="DB59" s="64"/>
      <c r="DC59" s="64"/>
      <c r="DD59" s="64"/>
      <c r="DE59" s="64"/>
      <c r="DF59" s="64"/>
      <c r="DG59" s="64"/>
      <c r="DH59" s="68"/>
      <c r="DI59" s="64"/>
      <c r="DJ59" s="61"/>
      <c r="DK59" s="64"/>
      <c r="DL59" s="61"/>
      <c r="DM59" s="64"/>
      <c r="DN59" s="64"/>
      <c r="DO59" s="64"/>
      <c r="DP59" s="64"/>
      <c r="DQ59" s="64"/>
      <c r="DR59" s="64"/>
      <c r="DS59" s="64"/>
      <c r="DT59" s="63"/>
      <c r="DU59" s="68">
        <v>2</v>
      </c>
      <c r="DV59" s="64">
        <v>5.6000000000000001E-2</v>
      </c>
      <c r="DW59" s="64">
        <v>0.25629999999999997</v>
      </c>
      <c r="DX59" s="64">
        <v>0.25030000000000002</v>
      </c>
      <c r="DY59" s="64">
        <v>0.43730000000000002</v>
      </c>
      <c r="DZ59" s="64"/>
      <c r="EA59" s="64"/>
      <c r="EB59" s="68"/>
      <c r="EC59" s="64"/>
      <c r="ED59" s="64"/>
      <c r="EE59" s="64"/>
      <c r="EF59" s="64"/>
      <c r="EG59" s="64"/>
      <c r="EH59" s="64"/>
      <c r="EI59" s="68"/>
      <c r="EJ59" s="64"/>
      <c r="EK59" s="64"/>
      <c r="EL59" s="64"/>
      <c r="EM59" s="64"/>
      <c r="EN59" s="64"/>
      <c r="EO59" s="64"/>
      <c r="EP59" s="64"/>
      <c r="EQ59" s="61"/>
      <c r="ER59" s="68"/>
      <c r="ES59" s="64"/>
      <c r="ET59" s="64"/>
      <c r="EU59" s="64"/>
      <c r="EV59" s="64"/>
      <c r="EW59" s="64"/>
      <c r="EX59" s="61"/>
      <c r="EY59" s="61"/>
      <c r="EZ59" s="61"/>
      <c r="FA59" s="61"/>
      <c r="FB59" s="62">
        <f t="shared" si="0"/>
        <v>80.3</v>
      </c>
      <c r="FC59" s="61"/>
      <c r="FD59" s="61"/>
      <c r="FE59" s="61"/>
      <c r="FF59" s="61"/>
      <c r="FG59" s="61"/>
      <c r="FH59" s="61"/>
      <c r="FI59" s="61">
        <v>19.34</v>
      </c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>
        <v>35.83</v>
      </c>
      <c r="JW59" s="61" t="s">
        <v>804</v>
      </c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2"/>
      <c r="OW59" s="62"/>
      <c r="OX59" s="62"/>
      <c r="OY59" s="62">
        <v>0.56999999999999995</v>
      </c>
      <c r="OZ59" s="62"/>
      <c r="PA59" s="62">
        <v>9.74</v>
      </c>
      <c r="PB59" s="62"/>
      <c r="PC59" s="62"/>
      <c r="PD59" s="62"/>
      <c r="PE59" s="62"/>
      <c r="PF59" s="61"/>
      <c r="PG59" s="62"/>
      <c r="PH59" s="66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2"/>
      <c r="PT59" s="61"/>
      <c r="PU59" s="61"/>
      <c r="PV59" s="73">
        <v>0</v>
      </c>
      <c r="PW59" s="73">
        <v>1</v>
      </c>
      <c r="PX59" s="73">
        <v>14.82</v>
      </c>
      <c r="PY59" s="62"/>
      <c r="PZ59" s="62"/>
      <c r="QA59" s="62"/>
      <c r="QB59" s="62"/>
      <c r="QC59" s="62"/>
      <c r="QD59" s="62"/>
      <c r="QE59" s="62"/>
      <c r="QF59" s="61"/>
      <c r="QG59" s="62"/>
      <c r="QH59" s="61"/>
      <c r="QI59" s="62"/>
      <c r="QJ59" s="61"/>
      <c r="QK59" s="62"/>
      <c r="QL59" s="61"/>
      <c r="QM59" s="62"/>
      <c r="QN59" s="62"/>
      <c r="QO59" s="67"/>
      <c r="QP59" s="61"/>
      <c r="QQ59" s="62"/>
      <c r="QR59" s="62"/>
      <c r="QS59" s="61"/>
      <c r="QT59" s="61"/>
      <c r="QU59" s="61"/>
      <c r="QV59" s="61"/>
      <c r="QW59" s="62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</row>
    <row r="60" spans="1:677" x14ac:dyDescent="0.25">
      <c r="A60" s="61"/>
      <c r="B60" s="68" t="s">
        <v>809</v>
      </c>
      <c r="C60" s="61"/>
      <c r="D60" s="61"/>
      <c r="E60" s="73">
        <v>80.27</v>
      </c>
      <c r="F60" s="61"/>
      <c r="G60" s="61"/>
      <c r="H60" s="61"/>
      <c r="I60" s="61"/>
      <c r="J60" s="61"/>
      <c r="K60" s="61"/>
      <c r="L60" s="61"/>
      <c r="M60" s="62">
        <v>0</v>
      </c>
      <c r="N60" s="61">
        <v>72.460000000000008</v>
      </c>
      <c r="O60" s="61"/>
      <c r="P60" s="62"/>
      <c r="Q60" s="61"/>
      <c r="R60" s="62"/>
      <c r="S60" s="61"/>
      <c r="T60" s="61"/>
      <c r="U60" s="61">
        <v>27</v>
      </c>
      <c r="V60" s="61">
        <v>114</v>
      </c>
      <c r="W60" s="61">
        <v>2590</v>
      </c>
      <c r="X60" s="61"/>
      <c r="Y60" s="61"/>
      <c r="Z60" s="61"/>
      <c r="AA60" s="62"/>
      <c r="AB60" s="61"/>
      <c r="AC60" s="61">
        <v>24</v>
      </c>
      <c r="AD60" s="61">
        <v>3</v>
      </c>
      <c r="AE60" s="61">
        <v>6</v>
      </c>
      <c r="AF60" s="61">
        <v>0</v>
      </c>
      <c r="AG60" s="61">
        <v>0</v>
      </c>
      <c r="AH60" s="61">
        <v>0</v>
      </c>
      <c r="AI60" s="61"/>
      <c r="AJ60" s="61"/>
      <c r="AK60" s="63"/>
      <c r="AL60" s="69"/>
      <c r="AM60" s="63"/>
      <c r="AN60" s="63"/>
      <c r="AO60" s="61"/>
      <c r="AP60" s="63">
        <v>1046</v>
      </c>
      <c r="AQ60" s="61"/>
      <c r="AR60" s="61"/>
      <c r="AS60" s="68">
        <v>687</v>
      </c>
      <c r="AT60" s="64"/>
      <c r="AU60" s="61"/>
      <c r="AV60" s="64">
        <v>0.20230000000000001</v>
      </c>
      <c r="AW60" s="61"/>
      <c r="AX60" s="64"/>
      <c r="AY60" s="64"/>
      <c r="AZ60" s="64"/>
      <c r="BA60" s="64"/>
      <c r="BB60" s="64">
        <v>0.45800000000000002</v>
      </c>
      <c r="BC60" s="64">
        <v>0.33960000000000001</v>
      </c>
      <c r="BD60" s="64"/>
      <c r="BE60" s="64"/>
      <c r="BF60" s="68">
        <v>330</v>
      </c>
      <c r="BG60" s="64">
        <v>2.9499999999999998E-2</v>
      </c>
      <c r="BH60" s="61"/>
      <c r="BI60" s="64">
        <v>0.23680000000000001</v>
      </c>
      <c r="BJ60" s="61"/>
      <c r="BK60" s="64"/>
      <c r="BL60" s="64"/>
      <c r="BM60" s="64"/>
      <c r="BN60" s="64">
        <v>2.7199999999999998E-2</v>
      </c>
      <c r="BO60" s="64">
        <v>0.4597</v>
      </c>
      <c r="BP60" s="64">
        <v>0.24679999999999999</v>
      </c>
      <c r="BQ60" s="64"/>
      <c r="BR60" s="64"/>
      <c r="BS60" s="68">
        <v>1</v>
      </c>
      <c r="BT60" s="64">
        <v>5.7099999999999998E-2</v>
      </c>
      <c r="BU60" s="61"/>
      <c r="BV60" s="64">
        <v>0.36370000000000002</v>
      </c>
      <c r="BW60" s="61"/>
      <c r="BX60" s="64"/>
      <c r="BY60" s="64"/>
      <c r="BZ60" s="64"/>
      <c r="CA60" s="64"/>
      <c r="CB60" s="64">
        <v>0.32300000000000001</v>
      </c>
      <c r="CC60" s="64">
        <v>0.25629999999999997</v>
      </c>
      <c r="CD60" s="64"/>
      <c r="CE60" s="64"/>
      <c r="CF60" s="68">
        <v>6</v>
      </c>
      <c r="CG60" s="64">
        <v>1</v>
      </c>
      <c r="CH60" s="61"/>
      <c r="CI60" s="61"/>
      <c r="CJ60" s="61"/>
      <c r="CK60" s="61"/>
      <c r="CL60" s="61"/>
      <c r="CM60" s="68">
        <v>1</v>
      </c>
      <c r="CN60" s="64"/>
      <c r="CO60" s="61"/>
      <c r="CP60" s="64"/>
      <c r="CQ60" s="61"/>
      <c r="CR60" s="64"/>
      <c r="CS60" s="64"/>
      <c r="CT60" s="64"/>
      <c r="CU60" s="64"/>
      <c r="CV60" s="64">
        <v>0.95220000000000005</v>
      </c>
      <c r="CW60" s="64"/>
      <c r="CX60" s="64">
        <v>4.7800000000000002E-2</v>
      </c>
      <c r="CY60" s="64"/>
      <c r="CZ60" s="68"/>
      <c r="DA60" s="64"/>
      <c r="DB60" s="64"/>
      <c r="DC60" s="64"/>
      <c r="DD60" s="64"/>
      <c r="DE60" s="64"/>
      <c r="DF60" s="64"/>
      <c r="DG60" s="64"/>
      <c r="DH60" s="68"/>
      <c r="DI60" s="64"/>
      <c r="DJ60" s="61"/>
      <c r="DK60" s="64"/>
      <c r="DL60" s="61"/>
      <c r="DM60" s="64"/>
      <c r="DN60" s="64"/>
      <c r="DO60" s="64"/>
      <c r="DP60" s="64"/>
      <c r="DQ60" s="64"/>
      <c r="DR60" s="64"/>
      <c r="DS60" s="64"/>
      <c r="DT60" s="63"/>
      <c r="DU60" s="68">
        <v>21</v>
      </c>
      <c r="DV60" s="64">
        <v>1E-3</v>
      </c>
      <c r="DW60" s="64">
        <v>0.45839999999999997</v>
      </c>
      <c r="DX60" s="64">
        <v>1.15E-2</v>
      </c>
      <c r="DY60" s="64">
        <v>0.52910000000000001</v>
      </c>
      <c r="DZ60" s="64"/>
      <c r="EA60" s="64"/>
      <c r="EB60" s="68"/>
      <c r="EC60" s="64"/>
      <c r="ED60" s="64"/>
      <c r="EE60" s="64"/>
      <c r="EF60" s="64"/>
      <c r="EG60" s="64"/>
      <c r="EH60" s="64"/>
      <c r="EI60" s="68"/>
      <c r="EJ60" s="64"/>
      <c r="EK60" s="64"/>
      <c r="EL60" s="64"/>
      <c r="EM60" s="64"/>
      <c r="EN60" s="64"/>
      <c r="EO60" s="64"/>
      <c r="EP60" s="64"/>
      <c r="EQ60" s="61"/>
      <c r="ER60" s="68"/>
      <c r="ES60" s="64"/>
      <c r="ET60" s="64"/>
      <c r="EU60" s="64"/>
      <c r="EV60" s="64"/>
      <c r="EW60" s="64"/>
      <c r="EX60" s="61"/>
      <c r="EY60" s="61"/>
      <c r="EZ60" s="61"/>
      <c r="FA60" s="61"/>
      <c r="FB60" s="62">
        <f t="shared" si="0"/>
        <v>80.27</v>
      </c>
      <c r="FC60" s="61"/>
      <c r="FD60" s="61"/>
      <c r="FE60" s="61"/>
      <c r="FF60" s="61"/>
      <c r="FG60" s="61"/>
      <c r="FH60" s="61"/>
      <c r="FI60" s="61">
        <v>0.01</v>
      </c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>
        <v>15.76</v>
      </c>
      <c r="JW60" s="61" t="s">
        <v>744</v>
      </c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>
        <v>3.51</v>
      </c>
      <c r="MG60" s="61" t="s">
        <v>733</v>
      </c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  <c r="MU60" s="61"/>
      <c r="MV60" s="61"/>
      <c r="MW60" s="61"/>
      <c r="MX60" s="61"/>
      <c r="MY60" s="61"/>
      <c r="MZ60" s="61"/>
      <c r="NA60" s="61"/>
      <c r="NB60" s="61"/>
      <c r="NC60" s="61"/>
      <c r="ND60" s="61"/>
      <c r="NE60" s="61"/>
      <c r="NF60" s="61"/>
      <c r="NG60" s="61"/>
      <c r="NH60" s="61"/>
      <c r="NI60" s="61"/>
      <c r="NJ60" s="61"/>
      <c r="NK60" s="61"/>
      <c r="NL60" s="61"/>
      <c r="NM60" s="61"/>
      <c r="NN60" s="61"/>
      <c r="NO60" s="61"/>
      <c r="NP60" s="61"/>
      <c r="NQ60" s="61"/>
      <c r="NR60" s="61"/>
      <c r="NS60" s="61"/>
      <c r="NT60" s="61"/>
      <c r="NU60" s="61"/>
      <c r="NV60" s="61"/>
      <c r="NW60" s="61"/>
      <c r="NX60" s="61"/>
      <c r="NY60" s="61"/>
      <c r="NZ60" s="61"/>
      <c r="OA60" s="61"/>
      <c r="OB60" s="61"/>
      <c r="OC60" s="61"/>
      <c r="OD60" s="61"/>
      <c r="OE60" s="61"/>
      <c r="OF60" s="61"/>
      <c r="OG60" s="61"/>
      <c r="OH60" s="61"/>
      <c r="OI60" s="61"/>
      <c r="OJ60" s="61"/>
      <c r="OK60" s="61"/>
      <c r="OL60" s="61"/>
      <c r="OM60" s="61"/>
      <c r="ON60" s="61"/>
      <c r="OO60" s="61"/>
      <c r="OP60" s="61"/>
      <c r="OQ60" s="61"/>
      <c r="OR60" s="61"/>
      <c r="OS60" s="61"/>
      <c r="OT60" s="61"/>
      <c r="OU60" s="61"/>
      <c r="OV60" s="62"/>
      <c r="OW60" s="62"/>
      <c r="OX60" s="62"/>
      <c r="OY60" s="62">
        <v>9.6199999999999992</v>
      </c>
      <c r="OZ60" s="62"/>
      <c r="PA60" s="62">
        <v>43.56</v>
      </c>
      <c r="PB60" s="62"/>
      <c r="PC60" s="62"/>
      <c r="PD60" s="62"/>
      <c r="PE60" s="62"/>
      <c r="PF60" s="61"/>
      <c r="PG60" s="62"/>
      <c r="PH60" s="66"/>
      <c r="PI60" s="61"/>
      <c r="PJ60" s="61"/>
      <c r="PK60" s="61"/>
      <c r="PL60" s="61"/>
      <c r="PM60" s="61"/>
      <c r="PN60" s="61"/>
      <c r="PO60" s="61"/>
      <c r="PP60" s="61"/>
      <c r="PQ60" s="61"/>
      <c r="PR60" s="61"/>
      <c r="PS60" s="62"/>
      <c r="PT60" s="61"/>
      <c r="PU60" s="61"/>
      <c r="PV60" s="73">
        <v>0</v>
      </c>
      <c r="PW60" s="73">
        <v>0.6</v>
      </c>
      <c r="PX60" s="73">
        <v>7.81</v>
      </c>
      <c r="PY60" s="62"/>
      <c r="PZ60" s="62"/>
      <c r="QA60" s="62"/>
      <c r="QB60" s="62"/>
      <c r="QC60" s="62"/>
      <c r="QD60" s="62"/>
      <c r="QE60" s="62"/>
      <c r="QF60" s="61"/>
      <c r="QG60" s="62"/>
      <c r="QH60" s="61"/>
      <c r="QI60" s="62"/>
      <c r="QJ60" s="61"/>
      <c r="QK60" s="62"/>
      <c r="QL60" s="61"/>
      <c r="QM60" s="62"/>
      <c r="QN60" s="62"/>
      <c r="QO60" s="67"/>
      <c r="QP60" s="61"/>
      <c r="QQ60" s="62"/>
      <c r="QR60" s="62"/>
      <c r="QS60" s="61"/>
      <c r="QT60" s="61"/>
      <c r="QU60" s="61"/>
      <c r="QV60" s="61"/>
      <c r="QW60" s="62"/>
      <c r="QX60" s="61"/>
      <c r="QY60" s="61"/>
      <c r="QZ60" s="61"/>
      <c r="RA60" s="61"/>
      <c r="RB60" s="61"/>
      <c r="RC60" s="61"/>
      <c r="RD60" s="61"/>
      <c r="RE60" s="61"/>
      <c r="RF60" s="61"/>
      <c r="RG60" s="61"/>
      <c r="RH60" s="61"/>
      <c r="RI60" s="61"/>
      <c r="RJ60" s="61"/>
      <c r="RK60" s="61"/>
      <c r="RL60" s="61"/>
      <c r="RM60" s="61"/>
      <c r="RN60" s="61"/>
      <c r="RO60" s="61"/>
      <c r="RP60" s="61"/>
      <c r="RQ60" s="61"/>
      <c r="RR60" s="61"/>
      <c r="RS60" s="61"/>
      <c r="RT60" s="61"/>
      <c r="RU60" s="61"/>
      <c r="RV60" s="61"/>
      <c r="RW60" s="61"/>
      <c r="RX60" s="61"/>
      <c r="RY60" s="61"/>
      <c r="RZ60" s="61"/>
      <c r="SA60" s="61"/>
      <c r="SB60" s="61"/>
      <c r="SC60" s="61"/>
      <c r="SD60" s="61"/>
      <c r="SE60" s="61"/>
      <c r="SF60" s="61"/>
      <c r="SG60" s="61"/>
      <c r="SH60" s="61"/>
      <c r="SI60" s="61"/>
      <c r="SJ60" s="61"/>
      <c r="SK60" s="61"/>
      <c r="SL60" s="61"/>
      <c r="SM60" s="61"/>
      <c r="SN60" s="61"/>
      <c r="SO60" s="61"/>
      <c r="SP60" s="61"/>
      <c r="SQ60" s="61"/>
      <c r="SR60" s="61"/>
      <c r="SS60" s="61"/>
      <c r="ST60" s="61"/>
      <c r="SU60" s="61"/>
      <c r="SV60" s="61"/>
      <c r="SW60" s="61"/>
      <c r="SX60" s="61"/>
      <c r="SY60" s="61"/>
      <c r="SZ60" s="61"/>
      <c r="TA60" s="61"/>
      <c r="TB60" s="61"/>
      <c r="TC60" s="61"/>
      <c r="TD60" s="61"/>
      <c r="TE60" s="61"/>
      <c r="TF60" s="61"/>
      <c r="TG60" s="61"/>
      <c r="TH60" s="61"/>
      <c r="TI60" s="61"/>
      <c r="TJ60" s="61"/>
      <c r="TK60" s="61"/>
      <c r="TL60" s="61"/>
      <c r="TM60" s="61"/>
      <c r="TN60" s="61"/>
      <c r="TO60" s="61"/>
      <c r="TP60" s="61"/>
      <c r="TQ60" s="61"/>
      <c r="TR60" s="61"/>
      <c r="TS60" s="61"/>
      <c r="TT60" s="61"/>
      <c r="TU60" s="61"/>
      <c r="TV60" s="61"/>
      <c r="TW60" s="61"/>
      <c r="TX60" s="61"/>
      <c r="TY60" s="61"/>
      <c r="TZ60" s="61"/>
      <c r="UA60" s="61"/>
      <c r="UB60" s="61"/>
      <c r="UC60" s="61"/>
      <c r="UD60" s="61"/>
      <c r="UE60" s="61"/>
      <c r="UF60" s="61"/>
      <c r="UG60" s="61"/>
      <c r="UH60" s="61"/>
      <c r="UI60" s="61"/>
      <c r="UJ60" s="61"/>
      <c r="UK60" s="61"/>
      <c r="UL60" s="61"/>
      <c r="UM60" s="61"/>
      <c r="UN60" s="61"/>
      <c r="UO60" s="61"/>
      <c r="UP60" s="61"/>
      <c r="UQ60" s="61"/>
      <c r="UR60" s="61"/>
      <c r="US60" s="61"/>
      <c r="UT60" s="61"/>
      <c r="UU60" s="61"/>
      <c r="UV60" s="61"/>
      <c r="UW60" s="61"/>
      <c r="UX60" s="61"/>
      <c r="UY60" s="61"/>
      <c r="UZ60" s="61"/>
      <c r="VA60" s="61"/>
      <c r="VB60" s="61"/>
      <c r="VC60" s="61"/>
      <c r="VD60" s="61"/>
      <c r="VE60" s="61"/>
      <c r="VF60" s="61"/>
      <c r="VG60" s="61"/>
      <c r="VH60" s="61"/>
      <c r="VI60" s="61"/>
      <c r="VJ60" s="61"/>
      <c r="VK60" s="61"/>
      <c r="VL60" s="61"/>
      <c r="VM60" s="61"/>
      <c r="VN60" s="61"/>
      <c r="VO60" s="61"/>
      <c r="VP60" s="61"/>
      <c r="VQ60" s="61"/>
      <c r="VR60" s="61"/>
      <c r="VS60" s="61"/>
      <c r="VT60" s="61"/>
      <c r="VU60" s="61"/>
      <c r="VV60" s="61"/>
      <c r="VW60" s="61"/>
      <c r="VX60" s="61"/>
      <c r="VY60" s="61"/>
      <c r="VZ60" s="61"/>
      <c r="WA60" s="61"/>
      <c r="WB60" s="61"/>
      <c r="WC60" s="61"/>
      <c r="WD60" s="61"/>
      <c r="WE60" s="61"/>
      <c r="WF60" s="61"/>
      <c r="WG60" s="61"/>
      <c r="WH60" s="61"/>
      <c r="WI60" s="61"/>
      <c r="WJ60" s="61"/>
      <c r="WK60" s="61"/>
      <c r="WL60" s="61"/>
      <c r="WM60" s="61"/>
      <c r="WN60" s="61"/>
      <c r="WO60" s="61"/>
      <c r="WP60" s="61"/>
      <c r="WQ60" s="61"/>
      <c r="WR60" s="61"/>
      <c r="WS60" s="61"/>
      <c r="WT60" s="61"/>
      <c r="WU60" s="61"/>
      <c r="WV60" s="61"/>
      <c r="WW60" s="61"/>
      <c r="WX60" s="61"/>
      <c r="WY60" s="61"/>
      <c r="WZ60" s="61"/>
      <c r="XA60" s="61"/>
      <c r="XB60" s="61"/>
      <c r="XC60" s="61"/>
      <c r="XD60" s="61"/>
      <c r="XE60" s="61"/>
      <c r="XF60" s="61"/>
      <c r="XG60" s="61"/>
      <c r="XH60" s="61"/>
      <c r="XI60" s="61"/>
      <c r="XJ60" s="61"/>
      <c r="XK60" s="61"/>
      <c r="XL60" s="61"/>
      <c r="XM60" s="61"/>
      <c r="XN60" s="61"/>
      <c r="XO60" s="61"/>
      <c r="XP60" s="61"/>
      <c r="XQ60" s="61"/>
      <c r="XR60" s="61"/>
      <c r="XS60" s="61"/>
      <c r="XT60" s="61"/>
      <c r="XU60" s="61"/>
      <c r="XV60" s="61"/>
      <c r="XW60" s="61"/>
      <c r="XX60" s="61"/>
      <c r="XY60" s="61"/>
      <c r="XZ60" s="61"/>
      <c r="YA60" s="61"/>
      <c r="YB60" s="61"/>
      <c r="YC60" s="61"/>
      <c r="YD60" s="61"/>
      <c r="YE60" s="61"/>
      <c r="YF60" s="61"/>
      <c r="YG60" s="61"/>
      <c r="YH60" s="61"/>
      <c r="YI60" s="61"/>
      <c r="YJ60" s="61"/>
      <c r="YK60" s="61"/>
      <c r="YL60" s="61"/>
      <c r="YM60" s="61"/>
      <c r="YN60" s="61"/>
      <c r="YO60" s="61"/>
      <c r="YP60" s="61"/>
      <c r="YQ60" s="61"/>
      <c r="YR60" s="61"/>
      <c r="YS60" s="61"/>
      <c r="YT60" s="61"/>
      <c r="YU60" s="61"/>
      <c r="YV60" s="61"/>
      <c r="YW60" s="61"/>
      <c r="YX60" s="61"/>
      <c r="YY60" s="61"/>
      <c r="YZ60" s="61"/>
      <c r="ZA60" s="61"/>
    </row>
    <row r="61" spans="1:677" x14ac:dyDescent="0.25">
      <c r="A61" s="61"/>
      <c r="B61" s="68" t="s">
        <v>810</v>
      </c>
      <c r="C61" s="61"/>
      <c r="D61" s="61"/>
      <c r="E61" s="73">
        <v>80.400000000000006</v>
      </c>
      <c r="F61" s="61"/>
      <c r="G61" s="61"/>
      <c r="H61" s="61"/>
      <c r="I61" s="61"/>
      <c r="J61" s="61"/>
      <c r="K61" s="61"/>
      <c r="L61" s="61"/>
      <c r="M61" s="62">
        <v>0</v>
      </c>
      <c r="N61" s="61">
        <v>77.03</v>
      </c>
      <c r="O61" s="61"/>
      <c r="P61" s="62"/>
      <c r="Q61" s="61"/>
      <c r="R61" s="62"/>
      <c r="S61" s="61"/>
      <c r="T61" s="61"/>
      <c r="U61" s="61">
        <v>35</v>
      </c>
      <c r="V61" s="61">
        <v>66</v>
      </c>
      <c r="W61" s="61">
        <v>2655</v>
      </c>
      <c r="X61" s="61"/>
      <c r="Y61" s="61"/>
      <c r="Z61" s="61"/>
      <c r="AA61" s="62"/>
      <c r="AB61" s="61"/>
      <c r="AC61" s="61">
        <v>32</v>
      </c>
      <c r="AD61" s="61">
        <v>3</v>
      </c>
      <c r="AE61" s="61">
        <v>3</v>
      </c>
      <c r="AF61" s="61">
        <v>0</v>
      </c>
      <c r="AG61" s="61">
        <v>0</v>
      </c>
      <c r="AH61" s="61">
        <v>0</v>
      </c>
      <c r="AI61" s="61"/>
      <c r="AJ61" s="61"/>
      <c r="AK61" s="63"/>
      <c r="AL61" s="69"/>
      <c r="AM61" s="63"/>
      <c r="AN61" s="63"/>
      <c r="AO61" s="61"/>
      <c r="AP61" s="63">
        <v>782</v>
      </c>
      <c r="AQ61" s="61"/>
      <c r="AR61" s="61"/>
      <c r="AS61" s="68">
        <v>7</v>
      </c>
      <c r="AT61" s="64"/>
      <c r="AU61" s="61"/>
      <c r="AV61" s="64">
        <v>0.1057</v>
      </c>
      <c r="AW61" s="61"/>
      <c r="AX61" s="64"/>
      <c r="AY61" s="64"/>
      <c r="AZ61" s="64"/>
      <c r="BA61" s="64"/>
      <c r="BB61" s="64">
        <v>0.61070000000000002</v>
      </c>
      <c r="BC61" s="64">
        <v>0.28370000000000001</v>
      </c>
      <c r="BD61" s="64"/>
      <c r="BE61" s="64"/>
      <c r="BF61" s="68">
        <v>512</v>
      </c>
      <c r="BG61" s="64">
        <v>6.6799999999999998E-2</v>
      </c>
      <c r="BH61" s="61"/>
      <c r="BI61" s="64">
        <v>0.37169999999999997</v>
      </c>
      <c r="BJ61" s="61"/>
      <c r="BK61" s="64"/>
      <c r="BL61" s="64"/>
      <c r="BM61" s="64"/>
      <c r="BN61" s="64">
        <v>7.46E-2</v>
      </c>
      <c r="BO61" s="64">
        <v>0.313</v>
      </c>
      <c r="BP61" s="64">
        <v>0.1731</v>
      </c>
      <c r="BQ61" s="64">
        <v>1E-3</v>
      </c>
      <c r="BR61" s="64"/>
      <c r="BS61" s="68">
        <v>4</v>
      </c>
      <c r="BT61" s="64">
        <v>4.07E-2</v>
      </c>
      <c r="BU61" s="61"/>
      <c r="BV61" s="64">
        <v>0.42199999999999999</v>
      </c>
      <c r="BW61" s="61"/>
      <c r="BX61" s="64"/>
      <c r="BY61" s="64"/>
      <c r="BZ61" s="64"/>
      <c r="CA61" s="64"/>
      <c r="CB61" s="64">
        <v>0.31519999999999998</v>
      </c>
      <c r="CC61" s="64">
        <v>0.22220000000000001</v>
      </c>
      <c r="CD61" s="64"/>
      <c r="CE61" s="64"/>
      <c r="CF61" s="68">
        <v>237</v>
      </c>
      <c r="CG61" s="64">
        <v>1</v>
      </c>
      <c r="CH61" s="61"/>
      <c r="CI61" s="61"/>
      <c r="CJ61" s="61"/>
      <c r="CK61" s="61"/>
      <c r="CL61" s="61"/>
      <c r="CM61" s="68">
        <v>3</v>
      </c>
      <c r="CN61" s="64"/>
      <c r="CO61" s="61"/>
      <c r="CP61" s="64"/>
      <c r="CQ61" s="61"/>
      <c r="CR61" s="64"/>
      <c r="CS61" s="64"/>
      <c r="CT61" s="64"/>
      <c r="CU61" s="64"/>
      <c r="CV61" s="64">
        <v>0.85209999999999997</v>
      </c>
      <c r="CW61" s="64"/>
      <c r="CX61" s="64">
        <v>0.1479</v>
      </c>
      <c r="CY61" s="64"/>
      <c r="CZ61" s="68">
        <v>13</v>
      </c>
      <c r="DA61" s="64"/>
      <c r="DB61" s="64"/>
      <c r="DC61" s="64">
        <v>3.9600000000000003E-2</v>
      </c>
      <c r="DD61" s="64">
        <v>0.85519999999999996</v>
      </c>
      <c r="DE61" s="64"/>
      <c r="DF61" s="64">
        <v>0.1052</v>
      </c>
      <c r="DG61" s="64"/>
      <c r="DH61" s="68">
        <v>1</v>
      </c>
      <c r="DI61" s="64"/>
      <c r="DJ61" s="61"/>
      <c r="DK61" s="64"/>
      <c r="DL61" s="61"/>
      <c r="DM61" s="64"/>
      <c r="DN61" s="64"/>
      <c r="DO61" s="64"/>
      <c r="DP61" s="64"/>
      <c r="DQ61" s="64">
        <v>1</v>
      </c>
      <c r="DR61" s="64"/>
      <c r="DS61" s="64"/>
      <c r="DT61" s="63"/>
      <c r="DU61" s="68">
        <v>5</v>
      </c>
      <c r="DV61" s="64">
        <v>1.3299999999999999E-2</v>
      </c>
      <c r="DW61" s="64">
        <v>0.1237</v>
      </c>
      <c r="DX61" s="64">
        <v>0.1782</v>
      </c>
      <c r="DY61" s="64">
        <v>0.31340000000000001</v>
      </c>
      <c r="DZ61" s="64">
        <v>0.37140000000000001</v>
      </c>
      <c r="EA61" s="64"/>
      <c r="EB61" s="68"/>
      <c r="EC61" s="64"/>
      <c r="ED61" s="64"/>
      <c r="EE61" s="64"/>
      <c r="EF61" s="64"/>
      <c r="EG61" s="64"/>
      <c r="EH61" s="64"/>
      <c r="EI61" s="68"/>
      <c r="EJ61" s="64"/>
      <c r="EK61" s="64"/>
      <c r="EL61" s="64"/>
      <c r="EM61" s="64"/>
      <c r="EN61" s="64"/>
      <c r="EO61" s="64"/>
      <c r="EP61" s="64"/>
      <c r="EQ61" s="61"/>
      <c r="ER61" s="68"/>
      <c r="ES61" s="64"/>
      <c r="ET61" s="64"/>
      <c r="EU61" s="64"/>
      <c r="EV61" s="64"/>
      <c r="EW61" s="64"/>
      <c r="EX61" s="61"/>
      <c r="EY61" s="61"/>
      <c r="EZ61" s="61"/>
      <c r="FA61" s="61"/>
      <c r="FB61" s="62">
        <f t="shared" si="0"/>
        <v>80.400000000000006</v>
      </c>
      <c r="FC61" s="61"/>
      <c r="FD61" s="61"/>
      <c r="FE61" s="61"/>
      <c r="FF61" s="61"/>
      <c r="FG61" s="61"/>
      <c r="FH61" s="61"/>
      <c r="FI61" s="61">
        <v>12.39</v>
      </c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>
        <v>12.74</v>
      </c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>
        <v>0.24</v>
      </c>
      <c r="JW61" s="61" t="s">
        <v>744</v>
      </c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>
        <v>21.72</v>
      </c>
      <c r="MG61" s="61" t="s">
        <v>733</v>
      </c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  <c r="MU61" s="61"/>
      <c r="MV61" s="61"/>
      <c r="MW61" s="61"/>
      <c r="MX61" s="61"/>
      <c r="MY61" s="61"/>
      <c r="MZ61" s="61"/>
      <c r="NA61" s="61"/>
      <c r="NB61" s="61"/>
      <c r="NC61" s="61"/>
      <c r="ND61" s="61"/>
      <c r="NE61" s="61"/>
      <c r="NF61" s="61"/>
      <c r="NG61" s="61"/>
      <c r="NH61" s="61"/>
      <c r="NI61" s="61"/>
      <c r="NJ61" s="61"/>
      <c r="NK61" s="61"/>
      <c r="NL61" s="61"/>
      <c r="NM61" s="61"/>
      <c r="NN61" s="61"/>
      <c r="NO61" s="61"/>
      <c r="NP61" s="61"/>
      <c r="NQ61" s="61"/>
      <c r="NR61" s="61"/>
      <c r="NS61" s="61"/>
      <c r="NT61" s="61"/>
      <c r="NU61" s="61"/>
      <c r="NV61" s="61"/>
      <c r="NW61" s="61"/>
      <c r="NX61" s="61"/>
      <c r="NY61" s="61"/>
      <c r="NZ61" s="61"/>
      <c r="OA61" s="61"/>
      <c r="OB61" s="61"/>
      <c r="OC61" s="61"/>
      <c r="OD61" s="61"/>
      <c r="OE61" s="61"/>
      <c r="OF61" s="61"/>
      <c r="OG61" s="61"/>
      <c r="OH61" s="61"/>
      <c r="OI61" s="61"/>
      <c r="OJ61" s="61"/>
      <c r="OK61" s="61"/>
      <c r="OL61" s="61"/>
      <c r="OM61" s="61"/>
      <c r="ON61" s="61"/>
      <c r="OO61" s="61"/>
      <c r="OP61" s="61"/>
      <c r="OQ61" s="61"/>
      <c r="OR61" s="61"/>
      <c r="OS61" s="61"/>
      <c r="OT61" s="61"/>
      <c r="OU61" s="61"/>
      <c r="OV61" s="62"/>
      <c r="OW61" s="62"/>
      <c r="OX61" s="62"/>
      <c r="OY61" s="62">
        <v>1.1100000000000001</v>
      </c>
      <c r="OZ61" s="62"/>
      <c r="PA61" s="62">
        <v>28.83</v>
      </c>
      <c r="PB61" s="62"/>
      <c r="PC61" s="62"/>
      <c r="PD61" s="62"/>
      <c r="PE61" s="62"/>
      <c r="PF61" s="61"/>
      <c r="PG61" s="62"/>
      <c r="PH61" s="66"/>
      <c r="PI61" s="61"/>
      <c r="PJ61" s="61"/>
      <c r="PK61" s="61"/>
      <c r="PL61" s="61"/>
      <c r="PM61" s="61"/>
      <c r="PN61" s="61"/>
      <c r="PO61" s="61"/>
      <c r="PP61" s="61"/>
      <c r="PQ61" s="61"/>
      <c r="PR61" s="61"/>
      <c r="PS61" s="62"/>
      <c r="PT61" s="61"/>
      <c r="PU61" s="61"/>
      <c r="PV61" s="73">
        <v>0</v>
      </c>
      <c r="PW61" s="73">
        <v>0.95</v>
      </c>
      <c r="PX61" s="73">
        <v>3.37</v>
      </c>
      <c r="PY61" s="62"/>
      <c r="PZ61" s="62"/>
      <c r="QA61" s="62"/>
      <c r="QB61" s="62"/>
      <c r="QC61" s="62"/>
      <c r="QD61" s="62"/>
      <c r="QE61" s="62"/>
      <c r="QF61" s="61"/>
      <c r="QG61" s="62"/>
      <c r="QH61" s="61"/>
      <c r="QI61" s="62"/>
      <c r="QJ61" s="61"/>
      <c r="QK61" s="62"/>
      <c r="QL61" s="61"/>
      <c r="QM61" s="62"/>
      <c r="QN61" s="62"/>
      <c r="QO61" s="67"/>
      <c r="QP61" s="61"/>
      <c r="QQ61" s="62"/>
      <c r="QR61" s="62"/>
      <c r="QS61" s="61"/>
      <c r="QT61" s="61"/>
      <c r="QU61" s="61"/>
      <c r="QV61" s="61"/>
      <c r="QW61" s="62"/>
      <c r="QX61" s="61"/>
      <c r="QY61" s="61"/>
      <c r="QZ61" s="61"/>
      <c r="RA61" s="61"/>
      <c r="RB61" s="61"/>
      <c r="RC61" s="61"/>
      <c r="RD61" s="61"/>
      <c r="RE61" s="61"/>
      <c r="RF61" s="61"/>
      <c r="RG61" s="61"/>
      <c r="RH61" s="61"/>
      <c r="RI61" s="61"/>
      <c r="RJ61" s="61"/>
      <c r="RK61" s="61"/>
      <c r="RL61" s="61"/>
      <c r="RM61" s="61"/>
      <c r="RN61" s="61"/>
      <c r="RO61" s="61"/>
      <c r="RP61" s="61"/>
      <c r="RQ61" s="61"/>
      <c r="RR61" s="61"/>
      <c r="RS61" s="61"/>
      <c r="RT61" s="61"/>
      <c r="RU61" s="61"/>
      <c r="RV61" s="61"/>
      <c r="RW61" s="61"/>
      <c r="RX61" s="61"/>
      <c r="RY61" s="61"/>
      <c r="RZ61" s="61"/>
      <c r="SA61" s="61"/>
      <c r="SB61" s="61"/>
      <c r="SC61" s="61"/>
      <c r="SD61" s="61"/>
      <c r="SE61" s="61"/>
      <c r="SF61" s="61"/>
      <c r="SG61" s="61"/>
      <c r="SH61" s="61"/>
      <c r="SI61" s="61"/>
      <c r="SJ61" s="61"/>
      <c r="SK61" s="61"/>
      <c r="SL61" s="61"/>
      <c r="SM61" s="61"/>
      <c r="SN61" s="61"/>
      <c r="SO61" s="61"/>
      <c r="SP61" s="61"/>
      <c r="SQ61" s="61"/>
      <c r="SR61" s="61"/>
      <c r="SS61" s="61"/>
      <c r="ST61" s="61"/>
      <c r="SU61" s="61"/>
      <c r="SV61" s="61"/>
      <c r="SW61" s="61"/>
      <c r="SX61" s="61"/>
      <c r="SY61" s="61"/>
      <c r="SZ61" s="61"/>
      <c r="TA61" s="61"/>
      <c r="TB61" s="61"/>
      <c r="TC61" s="61"/>
      <c r="TD61" s="61"/>
      <c r="TE61" s="61"/>
      <c r="TF61" s="61"/>
      <c r="TG61" s="61"/>
      <c r="TH61" s="61"/>
      <c r="TI61" s="61"/>
      <c r="TJ61" s="61"/>
      <c r="TK61" s="61"/>
      <c r="TL61" s="61"/>
      <c r="TM61" s="61"/>
      <c r="TN61" s="61"/>
      <c r="TO61" s="61"/>
      <c r="TP61" s="61"/>
      <c r="TQ61" s="61"/>
      <c r="TR61" s="61"/>
      <c r="TS61" s="61"/>
      <c r="TT61" s="61"/>
      <c r="TU61" s="61"/>
      <c r="TV61" s="61"/>
      <c r="TW61" s="61"/>
      <c r="TX61" s="61"/>
      <c r="TY61" s="61"/>
      <c r="TZ61" s="61"/>
      <c r="UA61" s="61"/>
      <c r="UB61" s="61"/>
      <c r="UC61" s="61"/>
      <c r="UD61" s="61"/>
      <c r="UE61" s="61"/>
      <c r="UF61" s="61"/>
      <c r="UG61" s="61"/>
      <c r="UH61" s="61"/>
      <c r="UI61" s="61"/>
      <c r="UJ61" s="61"/>
      <c r="UK61" s="61"/>
      <c r="UL61" s="61"/>
      <c r="UM61" s="61"/>
      <c r="UN61" s="61"/>
      <c r="UO61" s="61"/>
      <c r="UP61" s="61"/>
      <c r="UQ61" s="61"/>
      <c r="UR61" s="61"/>
      <c r="US61" s="61"/>
      <c r="UT61" s="61"/>
      <c r="UU61" s="61"/>
      <c r="UV61" s="61"/>
      <c r="UW61" s="61"/>
      <c r="UX61" s="61"/>
      <c r="UY61" s="61"/>
      <c r="UZ61" s="61"/>
      <c r="VA61" s="61"/>
      <c r="VB61" s="61"/>
      <c r="VC61" s="61"/>
      <c r="VD61" s="61"/>
      <c r="VE61" s="61"/>
      <c r="VF61" s="61"/>
      <c r="VG61" s="61"/>
      <c r="VH61" s="61"/>
      <c r="VI61" s="61"/>
      <c r="VJ61" s="61"/>
      <c r="VK61" s="61"/>
      <c r="VL61" s="61"/>
      <c r="VM61" s="61"/>
      <c r="VN61" s="61"/>
      <c r="VO61" s="61"/>
      <c r="VP61" s="61"/>
      <c r="VQ61" s="61"/>
      <c r="VR61" s="61"/>
      <c r="VS61" s="61"/>
      <c r="VT61" s="61"/>
      <c r="VU61" s="61"/>
      <c r="VV61" s="61"/>
      <c r="VW61" s="61"/>
      <c r="VX61" s="61"/>
      <c r="VY61" s="61"/>
      <c r="VZ61" s="61"/>
      <c r="WA61" s="61"/>
      <c r="WB61" s="61"/>
      <c r="WC61" s="61"/>
      <c r="WD61" s="61"/>
      <c r="WE61" s="61"/>
      <c r="WF61" s="61"/>
      <c r="WG61" s="61"/>
      <c r="WH61" s="61"/>
      <c r="WI61" s="61"/>
      <c r="WJ61" s="61"/>
      <c r="WK61" s="61"/>
      <c r="WL61" s="61"/>
      <c r="WM61" s="61"/>
      <c r="WN61" s="61"/>
      <c r="WO61" s="61"/>
      <c r="WP61" s="61"/>
      <c r="WQ61" s="61"/>
      <c r="WR61" s="61"/>
      <c r="WS61" s="61"/>
      <c r="WT61" s="61"/>
      <c r="WU61" s="61"/>
      <c r="WV61" s="61"/>
      <c r="WW61" s="61"/>
      <c r="WX61" s="61"/>
      <c r="WY61" s="61"/>
      <c r="WZ61" s="61"/>
      <c r="XA61" s="61"/>
      <c r="XB61" s="61"/>
      <c r="XC61" s="61"/>
      <c r="XD61" s="61"/>
      <c r="XE61" s="61"/>
      <c r="XF61" s="61"/>
      <c r="XG61" s="61"/>
      <c r="XH61" s="61"/>
      <c r="XI61" s="61"/>
      <c r="XJ61" s="61"/>
      <c r="XK61" s="61"/>
      <c r="XL61" s="61"/>
      <c r="XM61" s="61"/>
      <c r="XN61" s="61"/>
      <c r="XO61" s="61"/>
      <c r="XP61" s="61"/>
      <c r="XQ61" s="61"/>
      <c r="XR61" s="61"/>
      <c r="XS61" s="61"/>
      <c r="XT61" s="61"/>
      <c r="XU61" s="61"/>
      <c r="XV61" s="61"/>
      <c r="XW61" s="61"/>
      <c r="XX61" s="61"/>
      <c r="XY61" s="61"/>
      <c r="XZ61" s="61"/>
      <c r="YA61" s="61"/>
      <c r="YB61" s="61"/>
      <c r="YC61" s="61"/>
      <c r="YD61" s="61"/>
      <c r="YE61" s="61"/>
      <c r="YF61" s="61"/>
      <c r="YG61" s="61"/>
      <c r="YH61" s="61"/>
      <c r="YI61" s="61"/>
      <c r="YJ61" s="61"/>
      <c r="YK61" s="61"/>
      <c r="YL61" s="61"/>
      <c r="YM61" s="61"/>
      <c r="YN61" s="61"/>
      <c r="YO61" s="61"/>
      <c r="YP61" s="61"/>
      <c r="YQ61" s="61"/>
      <c r="YR61" s="61"/>
      <c r="YS61" s="61"/>
      <c r="YT61" s="61"/>
      <c r="YU61" s="61"/>
      <c r="YV61" s="61"/>
      <c r="YW61" s="61"/>
      <c r="YX61" s="61"/>
      <c r="YY61" s="61"/>
      <c r="YZ61" s="61"/>
      <c r="ZA61" s="61"/>
    </row>
    <row r="62" spans="1:677" x14ac:dyDescent="0.25">
      <c r="A62" s="61"/>
      <c r="B62" s="68" t="s">
        <v>811</v>
      </c>
      <c r="C62" s="61"/>
      <c r="D62" s="61"/>
      <c r="E62" s="73">
        <v>80.469999999999985</v>
      </c>
      <c r="F62" s="61"/>
      <c r="G62" s="61"/>
      <c r="H62" s="61"/>
      <c r="I62" s="61"/>
      <c r="J62" s="61"/>
      <c r="K62" s="61"/>
      <c r="L62" s="61"/>
      <c r="M62" s="62">
        <v>0</v>
      </c>
      <c r="N62" s="61">
        <v>69.989999999999981</v>
      </c>
      <c r="O62" s="61"/>
      <c r="P62" s="62"/>
      <c r="Q62" s="61"/>
      <c r="R62" s="62"/>
      <c r="S62" s="61"/>
      <c r="T62" s="61"/>
      <c r="U62" s="61">
        <v>32</v>
      </c>
      <c r="V62" s="61">
        <v>129</v>
      </c>
      <c r="W62" s="61">
        <v>2590</v>
      </c>
      <c r="X62" s="61"/>
      <c r="Y62" s="61"/>
      <c r="Z62" s="61"/>
      <c r="AA62" s="62"/>
      <c r="AB62" s="61"/>
      <c r="AC62" s="61">
        <v>27</v>
      </c>
      <c r="AD62" s="61">
        <v>5</v>
      </c>
      <c r="AE62" s="61">
        <v>0</v>
      </c>
      <c r="AF62" s="61">
        <v>0</v>
      </c>
      <c r="AG62" s="61">
        <v>0</v>
      </c>
      <c r="AH62" s="61">
        <v>0</v>
      </c>
      <c r="AI62" s="61"/>
      <c r="AJ62" s="61"/>
      <c r="AK62" s="63"/>
      <c r="AL62" s="69"/>
      <c r="AM62" s="63"/>
      <c r="AN62" s="63"/>
      <c r="AO62" s="61"/>
      <c r="AP62" s="63">
        <v>875</v>
      </c>
      <c r="AQ62" s="61"/>
      <c r="AR62" s="61"/>
      <c r="AS62" s="68">
        <v>268</v>
      </c>
      <c r="AT62" s="64"/>
      <c r="AU62" s="61"/>
      <c r="AV62" s="64">
        <v>7.4099999999999999E-2</v>
      </c>
      <c r="AW62" s="61"/>
      <c r="AX62" s="64"/>
      <c r="AY62" s="64"/>
      <c r="AZ62" s="64"/>
      <c r="BA62" s="64"/>
      <c r="BB62" s="64">
        <v>0.60070000000000001</v>
      </c>
      <c r="BC62" s="64">
        <v>0.32519999999999999</v>
      </c>
      <c r="BD62" s="64"/>
      <c r="BE62" s="64"/>
      <c r="BF62" s="68">
        <v>472</v>
      </c>
      <c r="BG62" s="64">
        <v>5.3E-3</v>
      </c>
      <c r="BH62" s="61"/>
      <c r="BI62" s="64">
        <v>0.1976</v>
      </c>
      <c r="BJ62" s="61"/>
      <c r="BK62" s="64"/>
      <c r="BL62" s="64"/>
      <c r="BM62" s="64"/>
      <c r="BN62" s="64">
        <v>6.0000000000000001E-3</v>
      </c>
      <c r="BO62" s="64">
        <v>0.55630000000000002</v>
      </c>
      <c r="BP62" s="64">
        <v>0.2233</v>
      </c>
      <c r="BQ62" s="64">
        <v>1.15E-2</v>
      </c>
      <c r="BR62" s="64"/>
      <c r="BS62" s="68">
        <v>5</v>
      </c>
      <c r="BT62" s="64">
        <v>5.7200000000000001E-2</v>
      </c>
      <c r="BU62" s="61"/>
      <c r="BV62" s="64">
        <v>0.13800000000000001</v>
      </c>
      <c r="BW62" s="61"/>
      <c r="BX62" s="64"/>
      <c r="BY62" s="64"/>
      <c r="BZ62" s="64"/>
      <c r="CA62" s="64"/>
      <c r="CB62" s="64">
        <v>0.55130000000000001</v>
      </c>
      <c r="CC62" s="64">
        <v>0.2535</v>
      </c>
      <c r="CD62" s="64"/>
      <c r="CE62" s="64"/>
      <c r="CF62" s="68">
        <v>67</v>
      </c>
      <c r="CG62" s="64">
        <v>1</v>
      </c>
      <c r="CH62" s="61"/>
      <c r="CI62" s="61"/>
      <c r="CJ62" s="61"/>
      <c r="CK62" s="61"/>
      <c r="CL62" s="61"/>
      <c r="CM62" s="68">
        <v>6</v>
      </c>
      <c r="CN62" s="64"/>
      <c r="CO62" s="61"/>
      <c r="CP62" s="64"/>
      <c r="CQ62" s="61"/>
      <c r="CR62" s="64"/>
      <c r="CS62" s="64"/>
      <c r="CT62" s="64"/>
      <c r="CU62" s="64">
        <v>6.7799999999999999E-2</v>
      </c>
      <c r="CV62" s="64">
        <v>0.89929999999999999</v>
      </c>
      <c r="CW62" s="64"/>
      <c r="CX62" s="64">
        <v>3.3000000000000002E-2</v>
      </c>
      <c r="CY62" s="64"/>
      <c r="CZ62" s="68">
        <v>1</v>
      </c>
      <c r="DA62" s="64"/>
      <c r="DB62" s="64"/>
      <c r="DC62" s="64">
        <v>8.8900000000000007E-2</v>
      </c>
      <c r="DD62" s="64">
        <v>0.7944</v>
      </c>
      <c r="DE62" s="64"/>
      <c r="DF62" s="64">
        <v>0.1167</v>
      </c>
      <c r="DG62" s="64"/>
      <c r="DH62" s="68"/>
      <c r="DI62" s="64"/>
      <c r="DJ62" s="61"/>
      <c r="DK62" s="64"/>
      <c r="DL62" s="61"/>
      <c r="DM62" s="64"/>
      <c r="DN62" s="64"/>
      <c r="DO62" s="64"/>
      <c r="DP62" s="64"/>
      <c r="DQ62" s="64"/>
      <c r="DR62" s="64"/>
      <c r="DS62" s="64"/>
      <c r="DT62" s="63"/>
      <c r="DU62" s="68">
        <v>56</v>
      </c>
      <c r="DV62" s="64"/>
      <c r="DW62" s="64">
        <v>8.5199999999999998E-2</v>
      </c>
      <c r="DX62" s="64">
        <v>0.2666</v>
      </c>
      <c r="DY62" s="64">
        <v>0.6391</v>
      </c>
      <c r="DZ62" s="64">
        <v>9.1999999999999998E-3</v>
      </c>
      <c r="EA62" s="64"/>
      <c r="EB62" s="68"/>
      <c r="EC62" s="64"/>
      <c r="ED62" s="64"/>
      <c r="EE62" s="64"/>
      <c r="EF62" s="64"/>
      <c r="EG62" s="64"/>
      <c r="EH62" s="64"/>
      <c r="EI62" s="68"/>
      <c r="EJ62" s="64"/>
      <c r="EK62" s="64"/>
      <c r="EL62" s="64"/>
      <c r="EM62" s="64"/>
      <c r="EN62" s="64"/>
      <c r="EO62" s="64"/>
      <c r="EP62" s="64"/>
      <c r="EQ62" s="61"/>
      <c r="ER62" s="68"/>
      <c r="ES62" s="64"/>
      <c r="ET62" s="64"/>
      <c r="EU62" s="64"/>
      <c r="EV62" s="64"/>
      <c r="EW62" s="64"/>
      <c r="EX62" s="61"/>
      <c r="EY62" s="61"/>
      <c r="EZ62" s="61"/>
      <c r="FA62" s="61"/>
      <c r="FB62" s="62">
        <f t="shared" si="0"/>
        <v>80.469999999999985</v>
      </c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>
        <v>0.01</v>
      </c>
      <c r="HR62" s="61"/>
      <c r="HS62" s="61">
        <v>0.26</v>
      </c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>
        <v>17.23</v>
      </c>
      <c r="JW62" s="61" t="s">
        <v>744</v>
      </c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  <c r="LZ62" s="61"/>
      <c r="MA62" s="61"/>
      <c r="MB62" s="61"/>
      <c r="MC62" s="61"/>
      <c r="MD62" s="61"/>
      <c r="ME62" s="61"/>
      <c r="MF62" s="61">
        <v>8.8699999999999992</v>
      </c>
      <c r="MG62" s="61" t="s">
        <v>785</v>
      </c>
      <c r="MH62" s="61"/>
      <c r="MI62" s="61"/>
      <c r="MJ62" s="61"/>
      <c r="MK62" s="61"/>
      <c r="ML62" s="61"/>
      <c r="MM62" s="61"/>
      <c r="MN62" s="61"/>
      <c r="MO62" s="61"/>
      <c r="MP62" s="61"/>
      <c r="MQ62" s="61"/>
      <c r="MR62" s="61"/>
      <c r="MS62" s="61"/>
      <c r="MT62" s="61"/>
      <c r="MU62" s="61"/>
      <c r="MV62" s="61"/>
      <c r="MW62" s="61"/>
      <c r="MX62" s="61"/>
      <c r="MY62" s="61"/>
      <c r="MZ62" s="61"/>
      <c r="NA62" s="61"/>
      <c r="NB62" s="61"/>
      <c r="NC62" s="61"/>
      <c r="ND62" s="61"/>
      <c r="NE62" s="61"/>
      <c r="NF62" s="61"/>
      <c r="NG62" s="61"/>
      <c r="NH62" s="61"/>
      <c r="NI62" s="61"/>
      <c r="NJ62" s="61"/>
      <c r="NK62" s="61"/>
      <c r="NL62" s="61"/>
      <c r="NM62" s="61"/>
      <c r="NN62" s="61"/>
      <c r="NO62" s="61"/>
      <c r="NP62" s="61"/>
      <c r="NQ62" s="61"/>
      <c r="NR62" s="61"/>
      <c r="NS62" s="61"/>
      <c r="NT62" s="61"/>
      <c r="NU62" s="61"/>
      <c r="NV62" s="61"/>
      <c r="NW62" s="61"/>
      <c r="NX62" s="61"/>
      <c r="NY62" s="61"/>
      <c r="NZ62" s="61"/>
      <c r="OA62" s="61"/>
      <c r="OB62" s="61"/>
      <c r="OC62" s="61"/>
      <c r="OD62" s="61"/>
      <c r="OE62" s="61"/>
      <c r="OF62" s="61"/>
      <c r="OG62" s="61"/>
      <c r="OH62" s="61"/>
      <c r="OI62" s="61"/>
      <c r="OJ62" s="61"/>
      <c r="OK62" s="61"/>
      <c r="OL62" s="61"/>
      <c r="OM62" s="61"/>
      <c r="ON62" s="61"/>
      <c r="OO62" s="61"/>
      <c r="OP62" s="61"/>
      <c r="OQ62" s="61"/>
      <c r="OR62" s="61"/>
      <c r="OS62" s="61"/>
      <c r="OT62" s="61"/>
      <c r="OU62" s="61"/>
      <c r="OV62" s="62"/>
      <c r="OW62" s="62"/>
      <c r="OX62" s="62"/>
      <c r="OY62" s="62">
        <v>19.489999999999998</v>
      </c>
      <c r="OZ62" s="62"/>
      <c r="PA62" s="62">
        <v>23.47</v>
      </c>
      <c r="PB62" s="62"/>
      <c r="PC62" s="62">
        <v>0.66</v>
      </c>
      <c r="PD62" s="62"/>
      <c r="PE62" s="62"/>
      <c r="PF62" s="61"/>
      <c r="PG62" s="62"/>
      <c r="PH62" s="66"/>
      <c r="PI62" s="61"/>
      <c r="PJ62" s="61"/>
      <c r="PK62" s="61"/>
      <c r="PL62" s="61"/>
      <c r="PM62" s="61"/>
      <c r="PN62" s="61"/>
      <c r="PO62" s="61"/>
      <c r="PP62" s="61"/>
      <c r="PQ62" s="61"/>
      <c r="PR62" s="61"/>
      <c r="PS62" s="62"/>
      <c r="PT62" s="61"/>
      <c r="PU62" s="61"/>
      <c r="PV62" s="73">
        <v>0</v>
      </c>
      <c r="PW62" s="73">
        <v>0.41</v>
      </c>
      <c r="PX62" s="73">
        <v>10.48</v>
      </c>
      <c r="PY62" s="62"/>
      <c r="PZ62" s="62"/>
      <c r="QA62" s="62"/>
      <c r="QB62" s="62"/>
      <c r="QC62" s="62"/>
      <c r="QD62" s="62"/>
      <c r="QE62" s="62"/>
      <c r="QF62" s="61"/>
      <c r="QG62" s="62"/>
      <c r="QH62" s="61"/>
      <c r="QI62" s="62"/>
      <c r="QJ62" s="61"/>
      <c r="QK62" s="62"/>
      <c r="QL62" s="61"/>
      <c r="QM62" s="62"/>
      <c r="QN62" s="62"/>
      <c r="QO62" s="67"/>
      <c r="QP62" s="61"/>
      <c r="QQ62" s="62"/>
      <c r="QR62" s="62"/>
      <c r="QS62" s="61"/>
      <c r="QT62" s="61"/>
      <c r="QU62" s="61"/>
      <c r="QV62" s="61"/>
      <c r="QW62" s="62"/>
      <c r="QX62" s="61"/>
      <c r="QY62" s="61"/>
      <c r="QZ62" s="61"/>
      <c r="RA62" s="61"/>
      <c r="RB62" s="61"/>
      <c r="RC62" s="61"/>
      <c r="RD62" s="61"/>
      <c r="RE62" s="61"/>
      <c r="RF62" s="61"/>
      <c r="RG62" s="61"/>
      <c r="RH62" s="61"/>
      <c r="RI62" s="61"/>
      <c r="RJ62" s="61"/>
      <c r="RK62" s="61"/>
      <c r="RL62" s="61"/>
      <c r="RM62" s="61"/>
      <c r="RN62" s="61"/>
      <c r="RO62" s="61"/>
      <c r="RP62" s="61"/>
      <c r="RQ62" s="61"/>
      <c r="RR62" s="61"/>
      <c r="RS62" s="61"/>
      <c r="RT62" s="61"/>
      <c r="RU62" s="61"/>
      <c r="RV62" s="61"/>
      <c r="RW62" s="61"/>
      <c r="RX62" s="61"/>
      <c r="RY62" s="61"/>
      <c r="RZ62" s="61"/>
      <c r="SA62" s="61"/>
      <c r="SB62" s="61"/>
      <c r="SC62" s="61"/>
      <c r="SD62" s="61"/>
      <c r="SE62" s="61"/>
      <c r="SF62" s="61"/>
      <c r="SG62" s="61"/>
      <c r="SH62" s="61"/>
      <c r="SI62" s="61"/>
      <c r="SJ62" s="61"/>
      <c r="SK62" s="61"/>
      <c r="SL62" s="61"/>
      <c r="SM62" s="61"/>
      <c r="SN62" s="61"/>
      <c r="SO62" s="61"/>
      <c r="SP62" s="61"/>
      <c r="SQ62" s="61"/>
      <c r="SR62" s="61"/>
      <c r="SS62" s="61"/>
      <c r="ST62" s="61"/>
      <c r="SU62" s="61"/>
      <c r="SV62" s="61"/>
      <c r="SW62" s="61"/>
      <c r="SX62" s="61"/>
      <c r="SY62" s="61"/>
      <c r="SZ62" s="61"/>
      <c r="TA62" s="61"/>
      <c r="TB62" s="61"/>
      <c r="TC62" s="61"/>
      <c r="TD62" s="61"/>
      <c r="TE62" s="61"/>
      <c r="TF62" s="61"/>
      <c r="TG62" s="61"/>
      <c r="TH62" s="61"/>
      <c r="TI62" s="61"/>
      <c r="TJ62" s="61"/>
      <c r="TK62" s="61"/>
      <c r="TL62" s="61"/>
      <c r="TM62" s="61"/>
      <c r="TN62" s="61"/>
      <c r="TO62" s="61"/>
      <c r="TP62" s="61"/>
      <c r="TQ62" s="61"/>
      <c r="TR62" s="61"/>
      <c r="TS62" s="61"/>
      <c r="TT62" s="61"/>
      <c r="TU62" s="61"/>
      <c r="TV62" s="61"/>
      <c r="TW62" s="61"/>
      <c r="TX62" s="61"/>
      <c r="TY62" s="61"/>
      <c r="TZ62" s="61"/>
      <c r="UA62" s="61"/>
      <c r="UB62" s="61"/>
      <c r="UC62" s="61"/>
      <c r="UD62" s="61"/>
      <c r="UE62" s="61"/>
      <c r="UF62" s="61"/>
      <c r="UG62" s="61"/>
      <c r="UH62" s="61"/>
      <c r="UI62" s="61"/>
      <c r="UJ62" s="61"/>
      <c r="UK62" s="61"/>
      <c r="UL62" s="61"/>
      <c r="UM62" s="61"/>
      <c r="UN62" s="61"/>
      <c r="UO62" s="61"/>
      <c r="UP62" s="61"/>
      <c r="UQ62" s="61"/>
      <c r="UR62" s="61"/>
      <c r="US62" s="61"/>
      <c r="UT62" s="61"/>
      <c r="UU62" s="61"/>
      <c r="UV62" s="61"/>
      <c r="UW62" s="61"/>
      <c r="UX62" s="61"/>
      <c r="UY62" s="61"/>
      <c r="UZ62" s="61"/>
      <c r="VA62" s="61"/>
      <c r="VB62" s="61"/>
      <c r="VC62" s="61"/>
      <c r="VD62" s="61"/>
      <c r="VE62" s="61"/>
      <c r="VF62" s="61"/>
      <c r="VG62" s="61"/>
      <c r="VH62" s="61"/>
      <c r="VI62" s="61"/>
      <c r="VJ62" s="61"/>
      <c r="VK62" s="61"/>
      <c r="VL62" s="61"/>
      <c r="VM62" s="61"/>
      <c r="VN62" s="61"/>
      <c r="VO62" s="61"/>
      <c r="VP62" s="61"/>
      <c r="VQ62" s="61"/>
      <c r="VR62" s="61"/>
      <c r="VS62" s="61"/>
      <c r="VT62" s="61"/>
      <c r="VU62" s="61"/>
      <c r="VV62" s="61"/>
      <c r="VW62" s="61"/>
      <c r="VX62" s="61"/>
      <c r="VY62" s="61"/>
      <c r="VZ62" s="61"/>
      <c r="WA62" s="61"/>
      <c r="WB62" s="61"/>
      <c r="WC62" s="61"/>
      <c r="WD62" s="61"/>
      <c r="WE62" s="61"/>
      <c r="WF62" s="61"/>
      <c r="WG62" s="61"/>
      <c r="WH62" s="61"/>
      <c r="WI62" s="61"/>
      <c r="WJ62" s="61"/>
      <c r="WK62" s="61"/>
      <c r="WL62" s="61"/>
      <c r="WM62" s="61"/>
      <c r="WN62" s="61"/>
      <c r="WO62" s="61"/>
      <c r="WP62" s="61"/>
      <c r="WQ62" s="61"/>
      <c r="WR62" s="61"/>
      <c r="WS62" s="61"/>
      <c r="WT62" s="61"/>
      <c r="WU62" s="61"/>
      <c r="WV62" s="61"/>
      <c r="WW62" s="61"/>
      <c r="WX62" s="61"/>
      <c r="WY62" s="61"/>
      <c r="WZ62" s="61"/>
      <c r="XA62" s="61"/>
      <c r="XB62" s="61"/>
      <c r="XC62" s="61"/>
      <c r="XD62" s="61"/>
      <c r="XE62" s="61"/>
      <c r="XF62" s="61"/>
      <c r="XG62" s="61"/>
      <c r="XH62" s="61"/>
      <c r="XI62" s="61"/>
      <c r="XJ62" s="61"/>
      <c r="XK62" s="61"/>
      <c r="XL62" s="61"/>
      <c r="XM62" s="61"/>
      <c r="XN62" s="61"/>
      <c r="XO62" s="61"/>
      <c r="XP62" s="61"/>
      <c r="XQ62" s="61"/>
      <c r="XR62" s="61"/>
      <c r="XS62" s="61"/>
      <c r="XT62" s="61"/>
      <c r="XU62" s="61"/>
      <c r="XV62" s="61"/>
      <c r="XW62" s="61"/>
      <c r="XX62" s="61"/>
      <c r="XY62" s="61"/>
      <c r="XZ62" s="61"/>
      <c r="YA62" s="61"/>
      <c r="YB62" s="61"/>
      <c r="YC62" s="61"/>
      <c r="YD62" s="61"/>
      <c r="YE62" s="61"/>
      <c r="YF62" s="61"/>
      <c r="YG62" s="61"/>
      <c r="YH62" s="61"/>
      <c r="YI62" s="61"/>
      <c r="YJ62" s="61"/>
      <c r="YK62" s="61"/>
      <c r="YL62" s="61"/>
      <c r="YM62" s="61"/>
      <c r="YN62" s="61"/>
      <c r="YO62" s="61"/>
      <c r="YP62" s="61"/>
      <c r="YQ62" s="61"/>
      <c r="YR62" s="61"/>
      <c r="YS62" s="61"/>
      <c r="YT62" s="61"/>
      <c r="YU62" s="61"/>
      <c r="YV62" s="61"/>
      <c r="YW62" s="61"/>
      <c r="YX62" s="61"/>
      <c r="YY62" s="61"/>
      <c r="YZ62" s="61"/>
      <c r="ZA62" s="61"/>
    </row>
    <row r="63" spans="1:677" x14ac:dyDescent="0.25">
      <c r="A63" s="61"/>
      <c r="B63" s="68" t="s">
        <v>812</v>
      </c>
      <c r="C63" s="61"/>
      <c r="D63" s="61"/>
      <c r="E63" s="73">
        <v>79.849999999999994</v>
      </c>
      <c r="F63" s="61"/>
      <c r="G63" s="61"/>
      <c r="H63" s="61"/>
      <c r="I63" s="61"/>
      <c r="J63" s="61"/>
      <c r="K63" s="61"/>
      <c r="L63" s="61"/>
      <c r="M63" s="62">
        <v>0</v>
      </c>
      <c r="N63" s="61">
        <v>73.7</v>
      </c>
      <c r="O63" s="61"/>
      <c r="P63" s="62"/>
      <c r="Q63" s="61"/>
      <c r="R63" s="62"/>
      <c r="S63" s="61"/>
      <c r="T63" s="61"/>
      <c r="U63" s="61">
        <v>25</v>
      </c>
      <c r="V63" s="61">
        <v>212</v>
      </c>
      <c r="W63" s="61">
        <v>2522</v>
      </c>
      <c r="X63" s="61"/>
      <c r="Y63" s="61"/>
      <c r="Z63" s="61"/>
      <c r="AA63" s="62"/>
      <c r="AB63" s="61"/>
      <c r="AC63" s="61">
        <v>24</v>
      </c>
      <c r="AD63" s="61">
        <v>1</v>
      </c>
      <c r="AE63" s="61">
        <v>0</v>
      </c>
      <c r="AF63" s="61">
        <v>1</v>
      </c>
      <c r="AG63" s="61">
        <v>0</v>
      </c>
      <c r="AH63" s="61">
        <v>0</v>
      </c>
      <c r="AI63" s="61"/>
      <c r="AJ63" s="61"/>
      <c r="AK63" s="63"/>
      <c r="AL63" s="69"/>
      <c r="AM63" s="63"/>
      <c r="AN63" s="63"/>
      <c r="AO63" s="61"/>
      <c r="AP63" s="63">
        <v>1481</v>
      </c>
      <c r="AQ63" s="61"/>
      <c r="AR63" s="61"/>
      <c r="AS63" s="68">
        <v>48</v>
      </c>
      <c r="AT63" s="64">
        <v>8.7900000000000006E-2</v>
      </c>
      <c r="AU63" s="61"/>
      <c r="AV63" s="64">
        <v>0.3533</v>
      </c>
      <c r="AW63" s="61"/>
      <c r="AX63" s="64"/>
      <c r="AY63" s="64"/>
      <c r="AZ63" s="64"/>
      <c r="BA63" s="64">
        <v>4.7100000000000003E-2</v>
      </c>
      <c r="BB63" s="64">
        <v>0.30930000000000002</v>
      </c>
      <c r="BC63" s="64">
        <v>0.16739999999999999</v>
      </c>
      <c r="BD63" s="64">
        <v>3.49E-2</v>
      </c>
      <c r="BE63" s="64"/>
      <c r="BF63" s="68">
        <v>1182</v>
      </c>
      <c r="BG63" s="64">
        <v>0.12970000000000001</v>
      </c>
      <c r="BH63" s="61"/>
      <c r="BI63" s="64">
        <v>0.22739999999999999</v>
      </c>
      <c r="BJ63" s="61"/>
      <c r="BK63" s="64"/>
      <c r="BL63" s="64">
        <v>4.0000000000000002E-4</v>
      </c>
      <c r="BM63" s="64"/>
      <c r="BN63" s="64">
        <v>3.6499999999999998E-2</v>
      </c>
      <c r="BO63" s="64">
        <v>0.4158</v>
      </c>
      <c r="BP63" s="64">
        <v>0.18970000000000001</v>
      </c>
      <c r="BQ63" s="64">
        <v>5.9999999999999995E-4</v>
      </c>
      <c r="BR63" s="64"/>
      <c r="BS63" s="68">
        <v>38</v>
      </c>
      <c r="BT63" s="64">
        <v>0.2235</v>
      </c>
      <c r="BU63" s="61"/>
      <c r="BV63" s="64">
        <v>0.19620000000000001</v>
      </c>
      <c r="BW63" s="61"/>
      <c r="BX63" s="64"/>
      <c r="BY63" s="64"/>
      <c r="BZ63" s="64"/>
      <c r="CA63" s="64">
        <v>3.0000000000000001E-3</v>
      </c>
      <c r="CB63" s="64">
        <v>0.43459999999999999</v>
      </c>
      <c r="CC63" s="64">
        <v>0.13370000000000001</v>
      </c>
      <c r="CD63" s="64">
        <v>8.8999999999999999E-3</v>
      </c>
      <c r="CE63" s="64"/>
      <c r="CF63" s="68">
        <v>149</v>
      </c>
      <c r="CG63" s="64">
        <v>1</v>
      </c>
      <c r="CH63" s="61"/>
      <c r="CI63" s="61"/>
      <c r="CJ63" s="61"/>
      <c r="CK63" s="61"/>
      <c r="CL63" s="61"/>
      <c r="CM63" s="68">
        <v>41</v>
      </c>
      <c r="CN63" s="64"/>
      <c r="CO63" s="61"/>
      <c r="CP63" s="64"/>
      <c r="CQ63" s="61"/>
      <c r="CR63" s="64"/>
      <c r="CS63" s="64"/>
      <c r="CT63" s="64"/>
      <c r="CU63" s="64">
        <v>8.09E-2</v>
      </c>
      <c r="CV63" s="64">
        <v>0.79469999999999996</v>
      </c>
      <c r="CW63" s="64"/>
      <c r="CX63" s="64">
        <v>0.1244</v>
      </c>
      <c r="CY63" s="64"/>
      <c r="CZ63" s="68">
        <v>0</v>
      </c>
      <c r="DA63" s="64"/>
      <c r="DB63" s="64"/>
      <c r="DC63" s="64"/>
      <c r="DD63" s="64"/>
      <c r="DE63" s="64"/>
      <c r="DF63" s="64"/>
      <c r="DG63" s="64"/>
      <c r="DH63" s="68"/>
      <c r="DI63" s="64"/>
      <c r="DJ63" s="61"/>
      <c r="DK63" s="64"/>
      <c r="DL63" s="61"/>
      <c r="DM63" s="64"/>
      <c r="DN63" s="64"/>
      <c r="DO63" s="64"/>
      <c r="DP63" s="64"/>
      <c r="DQ63" s="64"/>
      <c r="DR63" s="64"/>
      <c r="DS63" s="64"/>
      <c r="DT63" s="63"/>
      <c r="DU63" s="68">
        <v>23</v>
      </c>
      <c r="DV63" s="64"/>
      <c r="DW63" s="64">
        <v>4.9000000000000002E-2</v>
      </c>
      <c r="DX63" s="64">
        <v>0.5202</v>
      </c>
      <c r="DY63" s="64">
        <v>0.43080000000000002</v>
      </c>
      <c r="DZ63" s="64"/>
      <c r="EA63" s="64"/>
      <c r="EB63" s="68"/>
      <c r="EC63" s="64"/>
      <c r="ED63" s="64"/>
      <c r="EE63" s="64"/>
      <c r="EF63" s="64"/>
      <c r="EG63" s="64"/>
      <c r="EH63" s="64"/>
      <c r="EI63" s="68"/>
      <c r="EJ63" s="64"/>
      <c r="EK63" s="64"/>
      <c r="EL63" s="64"/>
      <c r="EM63" s="64"/>
      <c r="EN63" s="64"/>
      <c r="EO63" s="64"/>
      <c r="EP63" s="64"/>
      <c r="EQ63" s="61"/>
      <c r="ER63" s="68"/>
      <c r="ES63" s="64"/>
      <c r="ET63" s="64"/>
      <c r="EU63" s="64"/>
      <c r="EV63" s="64"/>
      <c r="EW63" s="64"/>
      <c r="EX63" s="61"/>
      <c r="EY63" s="61"/>
      <c r="EZ63" s="61"/>
      <c r="FA63" s="61"/>
      <c r="FB63" s="62">
        <f t="shared" si="0"/>
        <v>79.849999999999994</v>
      </c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1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1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1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1"/>
      <c r="HE63" s="61"/>
      <c r="HF63" s="61"/>
      <c r="HG63" s="61"/>
      <c r="HH63" s="61"/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H63" s="61"/>
      <c r="II63" s="61"/>
      <c r="IJ63" s="61"/>
      <c r="IK63" s="61"/>
      <c r="IL63" s="61"/>
      <c r="IM63" s="61"/>
      <c r="IN63" s="61"/>
      <c r="IO63" s="61"/>
      <c r="IP63" s="61"/>
      <c r="IQ63" s="61"/>
      <c r="IR63" s="61"/>
      <c r="IS63" s="61"/>
      <c r="IT63" s="61"/>
      <c r="IU63" s="61"/>
      <c r="IV63" s="61"/>
      <c r="IW63" s="61"/>
      <c r="IX63" s="61"/>
      <c r="IY63" s="61"/>
      <c r="IZ63" s="61"/>
      <c r="JA63" s="61"/>
      <c r="JB63" s="61"/>
      <c r="JC63" s="61"/>
      <c r="JD63" s="61"/>
      <c r="JE63" s="61"/>
      <c r="JF63" s="61"/>
      <c r="JG63" s="61"/>
      <c r="JH63" s="61"/>
      <c r="JI63" s="61"/>
      <c r="JJ63" s="61"/>
      <c r="JK63" s="61"/>
      <c r="JL63" s="61"/>
      <c r="JM63" s="61"/>
      <c r="JN63" s="61"/>
      <c r="JO63" s="61"/>
      <c r="JP63" s="61"/>
      <c r="JQ63" s="61"/>
      <c r="JR63" s="61"/>
      <c r="JS63" s="61"/>
      <c r="JT63" s="61"/>
      <c r="JU63" s="61"/>
      <c r="JV63" s="61">
        <v>26.49</v>
      </c>
      <c r="JW63" s="61" t="s">
        <v>768</v>
      </c>
      <c r="JX63" s="61"/>
      <c r="JY63" s="61"/>
      <c r="JZ63" s="61"/>
      <c r="KA63" s="61"/>
      <c r="KB63" s="61"/>
      <c r="KC63" s="61"/>
      <c r="KD63" s="61"/>
      <c r="KE63" s="61"/>
      <c r="KF63" s="61"/>
      <c r="KG63" s="61"/>
      <c r="KH63" s="61"/>
      <c r="KI63" s="61"/>
      <c r="KJ63" s="61"/>
      <c r="KK63" s="61"/>
      <c r="KL63" s="61"/>
      <c r="KM63" s="61"/>
      <c r="KN63" s="61"/>
      <c r="KO63" s="61"/>
      <c r="KP63" s="61"/>
      <c r="KQ63" s="61"/>
      <c r="KR63" s="61"/>
      <c r="KS63" s="61"/>
      <c r="KT63" s="61"/>
      <c r="KU63" s="61"/>
      <c r="KV63" s="61"/>
      <c r="KW63" s="61"/>
      <c r="KX63" s="61"/>
      <c r="KY63" s="61"/>
      <c r="KZ63" s="61"/>
      <c r="LA63" s="61"/>
      <c r="LB63" s="61"/>
      <c r="LC63" s="61"/>
      <c r="LD63" s="61"/>
      <c r="LE63" s="61"/>
      <c r="LF63" s="61"/>
      <c r="LG63" s="61"/>
      <c r="LH63" s="61"/>
      <c r="LI63" s="61"/>
      <c r="LJ63" s="61"/>
      <c r="LK63" s="61"/>
      <c r="LL63" s="61"/>
      <c r="LM63" s="61"/>
      <c r="LN63" s="61"/>
      <c r="LO63" s="61"/>
      <c r="LP63" s="61"/>
      <c r="LQ63" s="61"/>
      <c r="LR63" s="61"/>
      <c r="LS63" s="61"/>
      <c r="LT63" s="61"/>
      <c r="LU63" s="61"/>
      <c r="LV63" s="61"/>
      <c r="LW63" s="61"/>
      <c r="LX63" s="61"/>
      <c r="LY63" s="61"/>
      <c r="LZ63" s="61"/>
      <c r="MA63" s="61"/>
      <c r="MB63" s="61"/>
      <c r="MC63" s="61"/>
      <c r="MD63" s="61"/>
      <c r="ME63" s="61"/>
      <c r="MF63" s="61"/>
      <c r="MG63" s="61"/>
      <c r="MH63" s="61"/>
      <c r="MI63" s="61"/>
      <c r="MJ63" s="61"/>
      <c r="MK63" s="61"/>
      <c r="ML63" s="61"/>
      <c r="MM63" s="61"/>
      <c r="MN63" s="61"/>
      <c r="MO63" s="61"/>
      <c r="MP63" s="61"/>
      <c r="MQ63" s="61"/>
      <c r="MR63" s="61"/>
      <c r="MS63" s="61"/>
      <c r="MT63" s="61"/>
      <c r="MU63" s="61"/>
      <c r="MV63" s="61"/>
      <c r="MW63" s="61"/>
      <c r="MX63" s="61"/>
      <c r="MY63" s="61"/>
      <c r="MZ63" s="61"/>
      <c r="NA63" s="61"/>
      <c r="NB63" s="61"/>
      <c r="NC63" s="61"/>
      <c r="ND63" s="61"/>
      <c r="NE63" s="61"/>
      <c r="NF63" s="61"/>
      <c r="NG63" s="61"/>
      <c r="NH63" s="61"/>
      <c r="NI63" s="61"/>
      <c r="NJ63" s="61"/>
      <c r="NK63" s="61"/>
      <c r="NL63" s="61"/>
      <c r="NM63" s="61"/>
      <c r="NN63" s="61"/>
      <c r="NO63" s="61"/>
      <c r="NP63" s="61"/>
      <c r="NQ63" s="61"/>
      <c r="NR63" s="61"/>
      <c r="NS63" s="61"/>
      <c r="NT63" s="61"/>
      <c r="NU63" s="61"/>
      <c r="NV63" s="61"/>
      <c r="NW63" s="61"/>
      <c r="NX63" s="61"/>
      <c r="NY63" s="61"/>
      <c r="NZ63" s="61"/>
      <c r="OA63" s="61"/>
      <c r="OB63" s="61"/>
      <c r="OC63" s="61"/>
      <c r="OD63" s="61"/>
      <c r="OE63" s="61"/>
      <c r="OF63" s="61"/>
      <c r="OG63" s="61"/>
      <c r="OH63" s="61"/>
      <c r="OI63" s="61"/>
      <c r="OJ63" s="61"/>
      <c r="OK63" s="61"/>
      <c r="OL63" s="61"/>
      <c r="OM63" s="61"/>
      <c r="ON63" s="61"/>
      <c r="OO63" s="61"/>
      <c r="OP63" s="61"/>
      <c r="OQ63" s="61"/>
      <c r="OR63" s="61"/>
      <c r="OS63" s="61"/>
      <c r="OT63" s="61"/>
      <c r="OU63" s="61"/>
      <c r="OV63" s="62"/>
      <c r="OW63" s="62"/>
      <c r="OX63" s="62"/>
      <c r="OY63" s="62">
        <v>8.8699999999999992</v>
      </c>
      <c r="OZ63" s="62"/>
      <c r="PA63" s="62">
        <v>38.340000000000003</v>
      </c>
      <c r="PB63" s="62"/>
      <c r="PC63" s="62"/>
      <c r="PD63" s="62"/>
      <c r="PE63" s="62"/>
      <c r="PF63" s="61"/>
      <c r="PG63" s="62"/>
      <c r="PH63" s="66"/>
      <c r="PI63" s="61"/>
      <c r="PJ63" s="61"/>
      <c r="PK63" s="61"/>
      <c r="PL63" s="61"/>
      <c r="PM63" s="61"/>
      <c r="PN63" s="61"/>
      <c r="PO63" s="61"/>
      <c r="PP63" s="61"/>
      <c r="PQ63" s="61"/>
      <c r="PR63" s="61"/>
      <c r="PS63" s="62"/>
      <c r="PT63" s="61"/>
      <c r="PU63" s="61"/>
      <c r="PV63" s="73">
        <v>0.63</v>
      </c>
      <c r="PW63" s="73">
        <v>0.86</v>
      </c>
      <c r="PX63" s="73">
        <v>5.52</v>
      </c>
      <c r="PY63" s="62"/>
      <c r="PZ63" s="62"/>
      <c r="QA63" s="62"/>
      <c r="QB63" s="62"/>
      <c r="QC63" s="62"/>
      <c r="QD63" s="62"/>
      <c r="QE63" s="62"/>
      <c r="QF63" s="61"/>
      <c r="QG63" s="62"/>
      <c r="QH63" s="61"/>
      <c r="QI63" s="62"/>
      <c r="QJ63" s="61"/>
      <c r="QK63" s="62"/>
      <c r="QL63" s="61"/>
      <c r="QM63" s="62"/>
      <c r="QN63" s="62"/>
      <c r="QO63" s="67"/>
      <c r="QP63" s="61"/>
      <c r="QQ63" s="62"/>
      <c r="QR63" s="62"/>
      <c r="QS63" s="61"/>
      <c r="QT63" s="61"/>
      <c r="QU63" s="61"/>
      <c r="QV63" s="61"/>
      <c r="QW63" s="62"/>
      <c r="QX63" s="61"/>
      <c r="QY63" s="61"/>
      <c r="QZ63" s="61"/>
      <c r="RA63" s="61"/>
      <c r="RB63" s="61"/>
      <c r="RC63" s="61"/>
      <c r="RD63" s="61"/>
      <c r="RE63" s="61"/>
      <c r="RF63" s="61"/>
      <c r="RG63" s="61"/>
      <c r="RH63" s="61"/>
      <c r="RI63" s="61"/>
      <c r="RJ63" s="61"/>
      <c r="RK63" s="61"/>
      <c r="RL63" s="61"/>
      <c r="RM63" s="61"/>
      <c r="RN63" s="61"/>
      <c r="RO63" s="61"/>
      <c r="RP63" s="61"/>
      <c r="RQ63" s="61"/>
      <c r="RR63" s="61"/>
      <c r="RS63" s="61"/>
      <c r="RT63" s="61"/>
      <c r="RU63" s="61"/>
      <c r="RV63" s="61"/>
      <c r="RW63" s="61"/>
      <c r="RX63" s="61"/>
      <c r="RY63" s="61"/>
      <c r="RZ63" s="61"/>
      <c r="SA63" s="61"/>
      <c r="SB63" s="61"/>
      <c r="SC63" s="61"/>
      <c r="SD63" s="61"/>
      <c r="SE63" s="61"/>
      <c r="SF63" s="61"/>
      <c r="SG63" s="61"/>
      <c r="SH63" s="61"/>
      <c r="SI63" s="61"/>
      <c r="SJ63" s="61"/>
      <c r="SK63" s="61"/>
      <c r="SL63" s="61"/>
      <c r="SM63" s="61"/>
      <c r="SN63" s="61"/>
      <c r="SO63" s="61"/>
      <c r="SP63" s="61"/>
      <c r="SQ63" s="61"/>
      <c r="SR63" s="61"/>
      <c r="SS63" s="61"/>
      <c r="ST63" s="61"/>
      <c r="SU63" s="61"/>
      <c r="SV63" s="61"/>
      <c r="SW63" s="61"/>
      <c r="SX63" s="61"/>
      <c r="SY63" s="61"/>
      <c r="SZ63" s="61"/>
      <c r="TA63" s="61"/>
      <c r="TB63" s="61"/>
      <c r="TC63" s="61"/>
      <c r="TD63" s="61"/>
      <c r="TE63" s="61"/>
      <c r="TF63" s="61"/>
      <c r="TG63" s="61"/>
      <c r="TH63" s="61"/>
      <c r="TI63" s="61"/>
      <c r="TJ63" s="61"/>
      <c r="TK63" s="61"/>
      <c r="TL63" s="61"/>
      <c r="TM63" s="61"/>
      <c r="TN63" s="61"/>
      <c r="TO63" s="61"/>
      <c r="TP63" s="61"/>
      <c r="TQ63" s="61"/>
      <c r="TR63" s="61"/>
      <c r="TS63" s="61"/>
      <c r="TT63" s="61"/>
      <c r="TU63" s="61"/>
      <c r="TV63" s="61"/>
      <c r="TW63" s="61"/>
      <c r="TX63" s="61"/>
      <c r="TY63" s="61"/>
      <c r="TZ63" s="61"/>
      <c r="UA63" s="61"/>
      <c r="UB63" s="61"/>
      <c r="UC63" s="61"/>
      <c r="UD63" s="61"/>
      <c r="UE63" s="61"/>
      <c r="UF63" s="61"/>
      <c r="UG63" s="61"/>
      <c r="UH63" s="61"/>
      <c r="UI63" s="61"/>
      <c r="UJ63" s="61"/>
      <c r="UK63" s="61"/>
      <c r="UL63" s="61"/>
      <c r="UM63" s="61"/>
      <c r="UN63" s="61"/>
      <c r="UO63" s="61"/>
      <c r="UP63" s="61"/>
      <c r="UQ63" s="61"/>
      <c r="UR63" s="61"/>
      <c r="US63" s="61"/>
      <c r="UT63" s="61"/>
      <c r="UU63" s="61"/>
      <c r="UV63" s="61"/>
      <c r="UW63" s="61"/>
      <c r="UX63" s="61"/>
      <c r="UY63" s="61"/>
      <c r="UZ63" s="61"/>
      <c r="VA63" s="61"/>
      <c r="VB63" s="61"/>
      <c r="VC63" s="61"/>
      <c r="VD63" s="61"/>
      <c r="VE63" s="61"/>
      <c r="VF63" s="61"/>
      <c r="VG63" s="61"/>
      <c r="VH63" s="61"/>
      <c r="VI63" s="61"/>
      <c r="VJ63" s="61"/>
      <c r="VK63" s="61"/>
      <c r="VL63" s="61"/>
      <c r="VM63" s="61"/>
      <c r="VN63" s="61"/>
      <c r="VO63" s="61"/>
      <c r="VP63" s="61"/>
      <c r="VQ63" s="61"/>
      <c r="VR63" s="61"/>
      <c r="VS63" s="61"/>
      <c r="VT63" s="61"/>
      <c r="VU63" s="61"/>
      <c r="VV63" s="61"/>
      <c r="VW63" s="61"/>
      <c r="VX63" s="61"/>
      <c r="VY63" s="61"/>
      <c r="VZ63" s="61"/>
      <c r="WA63" s="61"/>
      <c r="WB63" s="61"/>
      <c r="WC63" s="61"/>
      <c r="WD63" s="61"/>
      <c r="WE63" s="61"/>
      <c r="WF63" s="61"/>
      <c r="WG63" s="61"/>
      <c r="WH63" s="61"/>
      <c r="WI63" s="61"/>
      <c r="WJ63" s="61"/>
      <c r="WK63" s="61"/>
      <c r="WL63" s="61"/>
      <c r="WM63" s="61"/>
      <c r="WN63" s="61"/>
      <c r="WO63" s="61"/>
      <c r="WP63" s="61"/>
      <c r="WQ63" s="61"/>
      <c r="WR63" s="61"/>
      <c r="WS63" s="61"/>
      <c r="WT63" s="61"/>
      <c r="WU63" s="61"/>
      <c r="WV63" s="61"/>
      <c r="WW63" s="61"/>
      <c r="WX63" s="61"/>
      <c r="WY63" s="61"/>
      <c r="WZ63" s="61"/>
      <c r="XA63" s="61"/>
      <c r="XB63" s="61"/>
      <c r="XC63" s="61"/>
      <c r="XD63" s="61"/>
      <c r="XE63" s="61"/>
      <c r="XF63" s="61"/>
      <c r="XG63" s="61"/>
      <c r="XH63" s="61"/>
      <c r="XI63" s="61"/>
      <c r="XJ63" s="61"/>
      <c r="XK63" s="61"/>
      <c r="XL63" s="61"/>
      <c r="XM63" s="61"/>
      <c r="XN63" s="61"/>
      <c r="XO63" s="61"/>
      <c r="XP63" s="61"/>
      <c r="XQ63" s="61"/>
      <c r="XR63" s="61"/>
      <c r="XS63" s="61"/>
      <c r="XT63" s="61"/>
      <c r="XU63" s="61"/>
      <c r="XV63" s="61"/>
      <c r="XW63" s="61"/>
      <c r="XX63" s="61"/>
      <c r="XY63" s="61"/>
      <c r="XZ63" s="61"/>
      <c r="YA63" s="61"/>
      <c r="YB63" s="61"/>
      <c r="YC63" s="61"/>
      <c r="YD63" s="61"/>
      <c r="YE63" s="61"/>
      <c r="YF63" s="61"/>
      <c r="YG63" s="61"/>
      <c r="YH63" s="61"/>
      <c r="YI63" s="61"/>
      <c r="YJ63" s="61"/>
      <c r="YK63" s="61"/>
      <c r="YL63" s="61"/>
      <c r="YM63" s="61"/>
      <c r="YN63" s="61"/>
      <c r="YO63" s="61"/>
      <c r="YP63" s="61"/>
      <c r="YQ63" s="61"/>
      <c r="YR63" s="61"/>
      <c r="YS63" s="61"/>
      <c r="YT63" s="61"/>
      <c r="YU63" s="61"/>
      <c r="YV63" s="61"/>
      <c r="YW63" s="61"/>
      <c r="YX63" s="61"/>
      <c r="YY63" s="61"/>
      <c r="YZ63" s="61"/>
      <c r="ZA63" s="61"/>
    </row>
    <row r="64" spans="1:677" x14ac:dyDescent="0.25">
      <c r="A64" s="61"/>
      <c r="B64" s="68" t="s">
        <v>813</v>
      </c>
      <c r="C64" s="61"/>
      <c r="D64" s="61"/>
      <c r="E64" s="73">
        <v>80.02</v>
      </c>
      <c r="F64" s="61"/>
      <c r="G64" s="61"/>
      <c r="H64" s="61"/>
      <c r="I64" s="61"/>
      <c r="J64" s="61"/>
      <c r="K64" s="61"/>
      <c r="L64" s="61"/>
      <c r="M64" s="62">
        <v>0</v>
      </c>
      <c r="N64" s="61">
        <v>72.81</v>
      </c>
      <c r="O64" s="61"/>
      <c r="P64" s="62"/>
      <c r="Q64" s="61"/>
      <c r="R64" s="62"/>
      <c r="S64" s="61"/>
      <c r="T64" s="61"/>
      <c r="U64" s="61">
        <v>26</v>
      </c>
      <c r="V64" s="61">
        <v>243</v>
      </c>
      <c r="W64" s="61">
        <v>2522</v>
      </c>
      <c r="X64" s="61"/>
      <c r="Y64" s="61"/>
      <c r="Z64" s="61"/>
      <c r="AA64" s="62"/>
      <c r="AB64" s="61"/>
      <c r="AC64" s="61">
        <v>26</v>
      </c>
      <c r="AD64" s="61">
        <v>0</v>
      </c>
      <c r="AE64" s="61">
        <v>0</v>
      </c>
      <c r="AF64" s="61">
        <v>0</v>
      </c>
      <c r="AG64" s="61">
        <v>0</v>
      </c>
      <c r="AH64" s="61">
        <v>0</v>
      </c>
      <c r="AI64" s="61"/>
      <c r="AJ64" s="61"/>
      <c r="AK64" s="63"/>
      <c r="AL64" s="69"/>
      <c r="AM64" s="63"/>
      <c r="AN64" s="63"/>
      <c r="AO64" s="61"/>
      <c r="AP64" s="63">
        <v>2025</v>
      </c>
      <c r="AQ64" s="61"/>
      <c r="AR64" s="61"/>
      <c r="AS64" s="68">
        <v>71</v>
      </c>
      <c r="AT64" s="64">
        <v>5.1999999999999998E-3</v>
      </c>
      <c r="AU64" s="61"/>
      <c r="AV64" s="64">
        <v>0.1555</v>
      </c>
      <c r="AW64" s="61"/>
      <c r="AX64" s="64"/>
      <c r="AY64" s="64"/>
      <c r="AZ64" s="64"/>
      <c r="BA64" s="64"/>
      <c r="BB64" s="64">
        <v>0.53969999999999996</v>
      </c>
      <c r="BC64" s="64">
        <v>0.29959999999999998</v>
      </c>
      <c r="BD64" s="64"/>
      <c r="BE64" s="64"/>
      <c r="BF64" s="68">
        <v>1848</v>
      </c>
      <c r="BG64" s="64">
        <v>8.6E-3</v>
      </c>
      <c r="BH64" s="61"/>
      <c r="BI64" s="64">
        <v>0.10150000000000001</v>
      </c>
      <c r="BJ64" s="61"/>
      <c r="BK64" s="64"/>
      <c r="BL64" s="64"/>
      <c r="BM64" s="64"/>
      <c r="BN64" s="64">
        <v>3.0700000000000002E-2</v>
      </c>
      <c r="BO64" s="64">
        <v>0.5736</v>
      </c>
      <c r="BP64" s="64">
        <v>0.28560000000000002</v>
      </c>
      <c r="BQ64" s="64"/>
      <c r="BR64" s="64"/>
      <c r="BS64" s="68">
        <v>5</v>
      </c>
      <c r="BT64" s="64">
        <v>4.6399999999999997E-2</v>
      </c>
      <c r="BU64" s="61"/>
      <c r="BV64" s="64">
        <v>0.1847</v>
      </c>
      <c r="BW64" s="61"/>
      <c r="BX64" s="64"/>
      <c r="BY64" s="64"/>
      <c r="BZ64" s="64"/>
      <c r="CA64" s="64"/>
      <c r="CB64" s="64">
        <v>0.4975</v>
      </c>
      <c r="CC64" s="64">
        <v>0.27150000000000002</v>
      </c>
      <c r="CD64" s="64"/>
      <c r="CE64" s="64"/>
      <c r="CF64" s="68">
        <v>15</v>
      </c>
      <c r="CG64" s="64">
        <v>1</v>
      </c>
      <c r="CH64" s="61"/>
      <c r="CI64" s="61"/>
      <c r="CJ64" s="61"/>
      <c r="CK64" s="61"/>
      <c r="CL64" s="61"/>
      <c r="CM64" s="68">
        <v>33</v>
      </c>
      <c r="CN64" s="64"/>
      <c r="CO64" s="61"/>
      <c r="CP64" s="64"/>
      <c r="CQ64" s="61"/>
      <c r="CR64" s="64"/>
      <c r="CS64" s="64"/>
      <c r="CT64" s="64"/>
      <c r="CU64" s="64">
        <v>7.6799999999999993E-2</v>
      </c>
      <c r="CV64" s="64">
        <v>0.90449999999999997</v>
      </c>
      <c r="CW64" s="64"/>
      <c r="CX64" s="64">
        <v>1.8700000000000001E-2</v>
      </c>
      <c r="CY64" s="64"/>
      <c r="CZ64" s="68"/>
      <c r="DA64" s="64"/>
      <c r="DB64" s="64"/>
      <c r="DC64" s="64"/>
      <c r="DD64" s="64"/>
      <c r="DE64" s="64"/>
      <c r="DF64" s="64"/>
      <c r="DG64" s="64"/>
      <c r="DH64" s="68">
        <v>1</v>
      </c>
      <c r="DI64" s="64"/>
      <c r="DJ64" s="61"/>
      <c r="DK64" s="64"/>
      <c r="DL64" s="61"/>
      <c r="DM64" s="64"/>
      <c r="DN64" s="64"/>
      <c r="DO64" s="64"/>
      <c r="DP64" s="64"/>
      <c r="DQ64" s="64">
        <v>1</v>
      </c>
      <c r="DR64" s="64"/>
      <c r="DS64" s="64"/>
      <c r="DT64" s="63"/>
      <c r="DU64" s="68">
        <v>52</v>
      </c>
      <c r="DV64" s="64">
        <v>0.1055</v>
      </c>
      <c r="DW64" s="64">
        <v>0.15459999999999999</v>
      </c>
      <c r="DX64" s="64">
        <v>0.3135</v>
      </c>
      <c r="DY64" s="64">
        <v>0.41689999999999999</v>
      </c>
      <c r="DZ64" s="64">
        <v>9.4999999999999998E-3</v>
      </c>
      <c r="EA64" s="64"/>
      <c r="EB64" s="68"/>
      <c r="EC64" s="64"/>
      <c r="ED64" s="64"/>
      <c r="EE64" s="64"/>
      <c r="EF64" s="64"/>
      <c r="EG64" s="64"/>
      <c r="EH64" s="64"/>
      <c r="EI64" s="68"/>
      <c r="EJ64" s="64"/>
      <c r="EK64" s="64"/>
      <c r="EL64" s="64"/>
      <c r="EM64" s="64"/>
      <c r="EN64" s="64"/>
      <c r="EO64" s="64"/>
      <c r="EP64" s="64"/>
      <c r="EQ64" s="61"/>
      <c r="ER64" s="68"/>
      <c r="ES64" s="64"/>
      <c r="ET64" s="64"/>
      <c r="EU64" s="64"/>
      <c r="EV64" s="64"/>
      <c r="EW64" s="64"/>
      <c r="EX64" s="61"/>
      <c r="EY64" s="61"/>
      <c r="EZ64" s="61"/>
      <c r="FA64" s="61"/>
      <c r="FB64" s="62">
        <f t="shared" si="0"/>
        <v>80.02</v>
      </c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/>
      <c r="FV64" s="61"/>
      <c r="FW64" s="61"/>
      <c r="FX64" s="61"/>
      <c r="FY64" s="61"/>
      <c r="FZ64" s="61"/>
      <c r="GA64" s="61"/>
      <c r="GB64" s="61"/>
      <c r="GC64" s="61"/>
      <c r="GD64" s="61"/>
      <c r="GE64" s="61"/>
      <c r="GF64" s="61"/>
      <c r="GG64" s="61"/>
      <c r="GH64" s="61"/>
      <c r="GI64" s="61"/>
      <c r="GJ64" s="61"/>
      <c r="GK64" s="61"/>
      <c r="GL64" s="61"/>
      <c r="GM64" s="61"/>
      <c r="GN64" s="61"/>
      <c r="GO64" s="61"/>
      <c r="GP64" s="61"/>
      <c r="GQ64" s="61"/>
      <c r="GR64" s="61"/>
      <c r="GS64" s="61"/>
      <c r="GT64" s="61"/>
      <c r="GU64" s="61"/>
      <c r="GV64" s="61"/>
      <c r="GW64" s="61"/>
      <c r="GX64" s="61"/>
      <c r="GY64" s="61"/>
      <c r="GZ64" s="61"/>
      <c r="HA64" s="61"/>
      <c r="HB64" s="61"/>
      <c r="HC64" s="61"/>
      <c r="HD64" s="61"/>
      <c r="HE64" s="61"/>
      <c r="HF64" s="61"/>
      <c r="HG64" s="61"/>
      <c r="HH64" s="61"/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/>
      <c r="IG64" s="61"/>
      <c r="IH64" s="61"/>
      <c r="II64" s="61"/>
      <c r="IJ64" s="61"/>
      <c r="IK64" s="61"/>
      <c r="IL64" s="61"/>
      <c r="IM64" s="61"/>
      <c r="IN64" s="61"/>
      <c r="IO64" s="61"/>
      <c r="IP64" s="61"/>
      <c r="IQ64" s="61"/>
      <c r="IR64" s="61"/>
      <c r="IS64" s="61"/>
      <c r="IT64" s="61"/>
      <c r="IU64" s="61"/>
      <c r="IV64" s="61"/>
      <c r="IW64" s="61"/>
      <c r="IX64" s="61"/>
      <c r="IY64" s="61"/>
      <c r="IZ64" s="61"/>
      <c r="JA64" s="61"/>
      <c r="JB64" s="61"/>
      <c r="JC64" s="61"/>
      <c r="JD64" s="61"/>
      <c r="JE64" s="61"/>
      <c r="JF64" s="61"/>
      <c r="JG64" s="61"/>
      <c r="JH64" s="61"/>
      <c r="JI64" s="61"/>
      <c r="JJ64" s="61"/>
      <c r="JK64" s="61"/>
      <c r="JL64" s="61"/>
      <c r="JM64" s="61"/>
      <c r="JN64" s="61"/>
      <c r="JO64" s="61"/>
      <c r="JP64" s="61"/>
      <c r="JQ64" s="61"/>
      <c r="JR64" s="61"/>
      <c r="JS64" s="61"/>
      <c r="JT64" s="61"/>
      <c r="JU64" s="61"/>
      <c r="JV64" s="61"/>
      <c r="JW64" s="61"/>
      <c r="JX64" s="61"/>
      <c r="JY64" s="61"/>
      <c r="JZ64" s="61"/>
      <c r="KA64" s="61"/>
      <c r="KB64" s="61"/>
      <c r="KC64" s="61"/>
      <c r="KD64" s="61"/>
      <c r="KE64" s="61"/>
      <c r="KF64" s="61"/>
      <c r="KG64" s="61"/>
      <c r="KH64" s="61"/>
      <c r="KI64" s="61"/>
      <c r="KJ64" s="61"/>
      <c r="KK64" s="61"/>
      <c r="KL64" s="61"/>
      <c r="KM64" s="61"/>
      <c r="KN64" s="61"/>
      <c r="KO64" s="61"/>
      <c r="KP64" s="61"/>
      <c r="KQ64" s="61"/>
      <c r="KR64" s="61"/>
      <c r="KS64" s="61"/>
      <c r="KT64" s="61"/>
      <c r="KU64" s="61"/>
      <c r="KV64" s="61"/>
      <c r="KW64" s="61"/>
      <c r="KX64" s="61"/>
      <c r="KY64" s="61"/>
      <c r="KZ64" s="61"/>
      <c r="LA64" s="61"/>
      <c r="LB64" s="61"/>
      <c r="LC64" s="61"/>
      <c r="LD64" s="61"/>
      <c r="LE64" s="61"/>
      <c r="LF64" s="61"/>
      <c r="LG64" s="61"/>
      <c r="LH64" s="61"/>
      <c r="LI64" s="61"/>
      <c r="LJ64" s="61"/>
      <c r="LK64" s="61"/>
      <c r="LL64" s="61"/>
      <c r="LM64" s="61"/>
      <c r="LN64" s="61"/>
      <c r="LO64" s="61"/>
      <c r="LP64" s="61"/>
      <c r="LQ64" s="61"/>
      <c r="LR64" s="61"/>
      <c r="LS64" s="61"/>
      <c r="LT64" s="61"/>
      <c r="LU64" s="61"/>
      <c r="LV64" s="61"/>
      <c r="LW64" s="61"/>
      <c r="LX64" s="61"/>
      <c r="LY64" s="61"/>
      <c r="LZ64" s="61"/>
      <c r="MA64" s="61"/>
      <c r="MB64" s="61"/>
      <c r="MC64" s="61"/>
      <c r="MD64" s="61"/>
      <c r="ME64" s="61"/>
      <c r="MF64" s="61"/>
      <c r="MG64" s="61"/>
      <c r="MH64" s="61"/>
      <c r="MI64" s="61"/>
      <c r="MJ64" s="61"/>
      <c r="MK64" s="61"/>
      <c r="ML64" s="61"/>
      <c r="MM64" s="61"/>
      <c r="MN64" s="61"/>
      <c r="MO64" s="61"/>
      <c r="MP64" s="61"/>
      <c r="MQ64" s="61"/>
      <c r="MR64" s="61"/>
      <c r="MS64" s="61"/>
      <c r="MT64" s="61"/>
      <c r="MU64" s="61"/>
      <c r="MV64" s="61"/>
      <c r="MW64" s="61"/>
      <c r="MX64" s="61"/>
      <c r="MY64" s="61"/>
      <c r="MZ64" s="61"/>
      <c r="NA64" s="61"/>
      <c r="NB64" s="61"/>
      <c r="NC64" s="61"/>
      <c r="ND64" s="61"/>
      <c r="NE64" s="61"/>
      <c r="NF64" s="61"/>
      <c r="NG64" s="61"/>
      <c r="NH64" s="61"/>
      <c r="NI64" s="61"/>
      <c r="NJ64" s="61"/>
      <c r="NK64" s="61"/>
      <c r="NL64" s="61"/>
      <c r="NM64" s="61"/>
      <c r="NN64" s="61"/>
      <c r="NO64" s="61"/>
      <c r="NP64" s="61"/>
      <c r="NQ64" s="61"/>
      <c r="NR64" s="61"/>
      <c r="NS64" s="61"/>
      <c r="NT64" s="61"/>
      <c r="NU64" s="61"/>
      <c r="NV64" s="61"/>
      <c r="NW64" s="61"/>
      <c r="NX64" s="61"/>
      <c r="NY64" s="61"/>
      <c r="NZ64" s="61"/>
      <c r="OA64" s="61"/>
      <c r="OB64" s="61"/>
      <c r="OC64" s="61"/>
      <c r="OD64" s="61"/>
      <c r="OE64" s="61"/>
      <c r="OF64" s="61"/>
      <c r="OG64" s="61"/>
      <c r="OH64" s="61"/>
      <c r="OI64" s="61"/>
      <c r="OJ64" s="61"/>
      <c r="OK64" s="61"/>
      <c r="OL64" s="61"/>
      <c r="OM64" s="61"/>
      <c r="ON64" s="61"/>
      <c r="OO64" s="61"/>
      <c r="OP64" s="61">
        <v>3.1</v>
      </c>
      <c r="OQ64" s="61" t="s">
        <v>780</v>
      </c>
      <c r="OR64" s="61"/>
      <c r="OS64" s="61"/>
      <c r="OT64" s="61"/>
      <c r="OU64" s="61"/>
      <c r="OV64" s="62"/>
      <c r="OW64" s="62"/>
      <c r="OX64" s="62"/>
      <c r="OY64" s="62">
        <v>46.27</v>
      </c>
      <c r="OZ64" s="62"/>
      <c r="PA64" s="62">
        <v>23.44</v>
      </c>
      <c r="PB64" s="62"/>
      <c r="PC64" s="62"/>
      <c r="PD64" s="62"/>
      <c r="PE64" s="62"/>
      <c r="PF64" s="61"/>
      <c r="PG64" s="62"/>
      <c r="PH64" s="66"/>
      <c r="PI64" s="61"/>
      <c r="PJ64" s="61"/>
      <c r="PK64" s="61"/>
      <c r="PL64" s="61"/>
      <c r="PM64" s="61"/>
      <c r="PN64" s="61"/>
      <c r="PO64" s="61"/>
      <c r="PP64" s="61"/>
      <c r="PQ64" s="61"/>
      <c r="PR64" s="61"/>
      <c r="PS64" s="62"/>
      <c r="PT64" s="61"/>
      <c r="PU64" s="61"/>
      <c r="PV64" s="73">
        <v>0</v>
      </c>
      <c r="PW64" s="73">
        <v>1.34</v>
      </c>
      <c r="PX64" s="73">
        <v>7.21</v>
      </c>
      <c r="PY64" s="62"/>
      <c r="PZ64" s="62"/>
      <c r="QA64" s="62"/>
      <c r="QB64" s="62"/>
      <c r="QC64" s="62"/>
      <c r="QD64" s="62"/>
      <c r="QE64" s="62"/>
      <c r="QF64" s="61"/>
      <c r="QG64" s="62"/>
      <c r="QH64" s="61"/>
      <c r="QI64" s="62"/>
      <c r="QJ64" s="61"/>
      <c r="QK64" s="62"/>
      <c r="QL64" s="61"/>
      <c r="QM64" s="62"/>
      <c r="QN64" s="62"/>
      <c r="QO64" s="67"/>
      <c r="QP64" s="61"/>
      <c r="QQ64" s="62"/>
      <c r="QR64" s="62"/>
      <c r="QS64" s="61"/>
      <c r="QT64" s="61"/>
      <c r="QU64" s="61"/>
      <c r="QV64" s="61"/>
      <c r="QW64" s="62"/>
      <c r="QX64" s="61"/>
      <c r="QY64" s="61"/>
      <c r="QZ64" s="61"/>
      <c r="RA64" s="61"/>
      <c r="RB64" s="61"/>
      <c r="RC64" s="61"/>
      <c r="RD64" s="61"/>
      <c r="RE64" s="61"/>
      <c r="RF64" s="61"/>
      <c r="RG64" s="61"/>
      <c r="RH64" s="61"/>
      <c r="RI64" s="61"/>
      <c r="RJ64" s="61"/>
      <c r="RK64" s="61"/>
      <c r="RL64" s="61"/>
      <c r="RM64" s="61"/>
      <c r="RN64" s="61"/>
      <c r="RO64" s="61"/>
      <c r="RP64" s="61"/>
      <c r="RQ64" s="61"/>
      <c r="RR64" s="61"/>
      <c r="RS64" s="61"/>
      <c r="RT64" s="61"/>
      <c r="RU64" s="61"/>
      <c r="RV64" s="61"/>
      <c r="RW64" s="61"/>
      <c r="RX64" s="61"/>
      <c r="RY64" s="61"/>
      <c r="RZ64" s="61"/>
      <c r="SA64" s="61"/>
      <c r="SB64" s="61"/>
      <c r="SC64" s="61"/>
      <c r="SD64" s="61"/>
      <c r="SE64" s="61"/>
      <c r="SF64" s="61"/>
      <c r="SG64" s="61"/>
      <c r="SH64" s="61"/>
      <c r="SI64" s="61"/>
      <c r="SJ64" s="61"/>
      <c r="SK64" s="61"/>
      <c r="SL64" s="61"/>
      <c r="SM64" s="61"/>
      <c r="SN64" s="61"/>
      <c r="SO64" s="61"/>
      <c r="SP64" s="61"/>
      <c r="SQ64" s="61"/>
      <c r="SR64" s="61"/>
      <c r="SS64" s="61"/>
      <c r="ST64" s="61"/>
      <c r="SU64" s="61"/>
      <c r="SV64" s="61"/>
      <c r="SW64" s="61"/>
      <c r="SX64" s="61"/>
      <c r="SY64" s="61"/>
      <c r="SZ64" s="61"/>
      <c r="TA64" s="61"/>
      <c r="TB64" s="61"/>
      <c r="TC64" s="61"/>
      <c r="TD64" s="61"/>
      <c r="TE64" s="61"/>
      <c r="TF64" s="61"/>
      <c r="TG64" s="61"/>
      <c r="TH64" s="61"/>
      <c r="TI64" s="61"/>
      <c r="TJ64" s="61"/>
      <c r="TK64" s="61"/>
      <c r="TL64" s="61"/>
      <c r="TM64" s="61"/>
      <c r="TN64" s="61"/>
      <c r="TO64" s="61"/>
      <c r="TP64" s="61"/>
      <c r="TQ64" s="61"/>
      <c r="TR64" s="61"/>
      <c r="TS64" s="61"/>
      <c r="TT64" s="61"/>
      <c r="TU64" s="61"/>
      <c r="TV64" s="61"/>
      <c r="TW64" s="61"/>
      <c r="TX64" s="61"/>
      <c r="TY64" s="61"/>
      <c r="TZ64" s="61"/>
      <c r="UA64" s="61"/>
      <c r="UB64" s="61"/>
      <c r="UC64" s="61"/>
      <c r="UD64" s="61"/>
      <c r="UE64" s="61"/>
      <c r="UF64" s="61"/>
      <c r="UG64" s="61"/>
      <c r="UH64" s="61"/>
      <c r="UI64" s="61"/>
      <c r="UJ64" s="61"/>
      <c r="UK64" s="61"/>
      <c r="UL64" s="61"/>
      <c r="UM64" s="61"/>
      <c r="UN64" s="61"/>
      <c r="UO64" s="61"/>
      <c r="UP64" s="61"/>
      <c r="UQ64" s="61"/>
      <c r="UR64" s="61"/>
      <c r="US64" s="61"/>
      <c r="UT64" s="61"/>
      <c r="UU64" s="61"/>
      <c r="UV64" s="61"/>
      <c r="UW64" s="61"/>
      <c r="UX64" s="61"/>
      <c r="UY64" s="61"/>
      <c r="UZ64" s="61"/>
      <c r="VA64" s="61"/>
      <c r="VB64" s="61"/>
      <c r="VC64" s="61"/>
      <c r="VD64" s="61"/>
      <c r="VE64" s="61"/>
      <c r="VF64" s="61"/>
      <c r="VG64" s="61"/>
      <c r="VH64" s="61"/>
      <c r="VI64" s="61"/>
      <c r="VJ64" s="61"/>
      <c r="VK64" s="61"/>
      <c r="VL64" s="61"/>
      <c r="VM64" s="61"/>
      <c r="VN64" s="61"/>
      <c r="VO64" s="61"/>
      <c r="VP64" s="61"/>
      <c r="VQ64" s="61"/>
      <c r="VR64" s="61"/>
      <c r="VS64" s="61"/>
      <c r="VT64" s="61"/>
      <c r="VU64" s="61"/>
      <c r="VV64" s="61"/>
      <c r="VW64" s="61"/>
      <c r="VX64" s="61"/>
      <c r="VY64" s="61"/>
      <c r="VZ64" s="61"/>
      <c r="WA64" s="61"/>
      <c r="WB64" s="61"/>
      <c r="WC64" s="61"/>
      <c r="WD64" s="61"/>
      <c r="WE64" s="61"/>
      <c r="WF64" s="61"/>
      <c r="WG64" s="61"/>
      <c r="WH64" s="61"/>
      <c r="WI64" s="61"/>
      <c r="WJ64" s="61"/>
      <c r="WK64" s="61"/>
      <c r="WL64" s="61"/>
      <c r="WM64" s="61"/>
      <c r="WN64" s="61"/>
      <c r="WO64" s="61"/>
      <c r="WP64" s="61"/>
      <c r="WQ64" s="61"/>
      <c r="WR64" s="61"/>
      <c r="WS64" s="61"/>
      <c r="WT64" s="61"/>
      <c r="WU64" s="61"/>
      <c r="WV64" s="61"/>
      <c r="WW64" s="61"/>
      <c r="WX64" s="61"/>
      <c r="WY64" s="61"/>
      <c r="WZ64" s="61"/>
      <c r="XA64" s="61"/>
      <c r="XB64" s="61"/>
      <c r="XC64" s="61"/>
      <c r="XD64" s="61"/>
      <c r="XE64" s="61"/>
      <c r="XF64" s="61"/>
      <c r="XG64" s="61"/>
      <c r="XH64" s="61"/>
      <c r="XI64" s="61"/>
      <c r="XJ64" s="61"/>
      <c r="XK64" s="61"/>
      <c r="XL64" s="61"/>
      <c r="XM64" s="61"/>
      <c r="XN64" s="61"/>
      <c r="XO64" s="61"/>
      <c r="XP64" s="61"/>
      <c r="XQ64" s="61"/>
      <c r="XR64" s="61"/>
      <c r="XS64" s="61"/>
      <c r="XT64" s="61"/>
      <c r="XU64" s="61"/>
      <c r="XV64" s="61"/>
      <c r="XW64" s="61"/>
      <c r="XX64" s="61"/>
      <c r="XY64" s="61"/>
      <c r="XZ64" s="61"/>
      <c r="YA64" s="61"/>
      <c r="YB64" s="61"/>
      <c r="YC64" s="61"/>
      <c r="YD64" s="61"/>
      <c r="YE64" s="61"/>
      <c r="YF64" s="61"/>
      <c r="YG64" s="61"/>
      <c r="YH64" s="61"/>
      <c r="YI64" s="61"/>
      <c r="YJ64" s="61"/>
      <c r="YK64" s="61"/>
      <c r="YL64" s="61"/>
      <c r="YM64" s="61"/>
      <c r="YN64" s="61"/>
      <c r="YO64" s="61"/>
      <c r="YP64" s="61"/>
      <c r="YQ64" s="61"/>
      <c r="YR64" s="61"/>
      <c r="YS64" s="61"/>
      <c r="YT64" s="61"/>
      <c r="YU64" s="61"/>
      <c r="YV64" s="61"/>
      <c r="YW64" s="61"/>
      <c r="YX64" s="61"/>
      <c r="YY64" s="61"/>
      <c r="YZ64" s="61"/>
      <c r="ZA64" s="61"/>
    </row>
    <row r="65" spans="1:677" x14ac:dyDescent="0.25">
      <c r="A65" s="61"/>
      <c r="B65" s="68" t="s">
        <v>814</v>
      </c>
      <c r="C65" s="61"/>
      <c r="D65" s="61"/>
      <c r="E65" s="73">
        <v>80.290000000000006</v>
      </c>
      <c r="F65" s="61"/>
      <c r="G65" s="61"/>
      <c r="H65" s="61"/>
      <c r="I65" s="61"/>
      <c r="J65" s="61"/>
      <c r="K65" s="61"/>
      <c r="L65" s="61"/>
      <c r="M65" s="62">
        <v>0</v>
      </c>
      <c r="N65" s="61">
        <v>71.12</v>
      </c>
      <c r="O65" s="61"/>
      <c r="P65" s="62"/>
      <c r="Q65" s="61"/>
      <c r="R65" s="62"/>
      <c r="S65" s="61"/>
      <c r="T65" s="61"/>
      <c r="U65" s="61">
        <v>90</v>
      </c>
      <c r="V65" s="61">
        <v>193</v>
      </c>
      <c r="W65" s="61">
        <v>2522</v>
      </c>
      <c r="X65" s="61"/>
      <c r="Y65" s="61"/>
      <c r="Z65" s="61"/>
      <c r="AA65" s="62"/>
      <c r="AB65" s="61"/>
      <c r="AC65" s="61">
        <v>86</v>
      </c>
      <c r="AD65" s="61">
        <v>4</v>
      </c>
      <c r="AE65" s="61">
        <v>0</v>
      </c>
      <c r="AF65" s="61">
        <v>0</v>
      </c>
      <c r="AG65" s="61">
        <v>1</v>
      </c>
      <c r="AH65" s="61">
        <v>0</v>
      </c>
      <c r="AI65" s="61"/>
      <c r="AJ65" s="61"/>
      <c r="AK65" s="63"/>
      <c r="AL65" s="69"/>
      <c r="AM65" s="63"/>
      <c r="AN65" s="63"/>
      <c r="AO65" s="61"/>
      <c r="AP65" s="63">
        <v>1688</v>
      </c>
      <c r="AQ65" s="61"/>
      <c r="AR65" s="61"/>
      <c r="AS65" s="68">
        <v>25</v>
      </c>
      <c r="AT65" s="64">
        <v>2.2700000000000001E-2</v>
      </c>
      <c r="AU65" s="61"/>
      <c r="AV65" s="64">
        <v>0.28689999999999999</v>
      </c>
      <c r="AW65" s="61"/>
      <c r="AX65" s="64"/>
      <c r="AY65" s="64"/>
      <c r="AZ65" s="64"/>
      <c r="BA65" s="64"/>
      <c r="BB65" s="64">
        <v>0.36020000000000002</v>
      </c>
      <c r="BC65" s="64">
        <v>0.33029999999999998</v>
      </c>
      <c r="BD65" s="64"/>
      <c r="BE65" s="64"/>
      <c r="BF65" s="68">
        <v>1517</v>
      </c>
      <c r="BG65" s="64">
        <v>8.9999999999999998E-4</v>
      </c>
      <c r="BH65" s="61"/>
      <c r="BI65" s="64">
        <v>0.1439</v>
      </c>
      <c r="BJ65" s="61"/>
      <c r="BK65" s="64"/>
      <c r="BL65" s="64"/>
      <c r="BM65" s="64"/>
      <c r="BN65" s="64">
        <v>7.7000000000000002E-3</v>
      </c>
      <c r="BO65" s="64">
        <v>0.6119</v>
      </c>
      <c r="BP65" s="64">
        <v>0.2344</v>
      </c>
      <c r="BQ65" s="64">
        <v>1.1999999999999999E-3</v>
      </c>
      <c r="BR65" s="64"/>
      <c r="BS65" s="68"/>
      <c r="BT65" s="64"/>
      <c r="BU65" s="61"/>
      <c r="BV65" s="64"/>
      <c r="BW65" s="61"/>
      <c r="BX65" s="64"/>
      <c r="BY65" s="64"/>
      <c r="BZ65" s="64"/>
      <c r="CA65" s="64"/>
      <c r="CB65" s="64"/>
      <c r="CC65" s="64"/>
      <c r="CD65" s="64"/>
      <c r="CE65" s="64"/>
      <c r="CF65" s="68">
        <v>2</v>
      </c>
      <c r="CG65" s="64">
        <v>1</v>
      </c>
      <c r="CH65" s="61"/>
      <c r="CI65" s="61"/>
      <c r="CJ65" s="61"/>
      <c r="CK65" s="61"/>
      <c r="CL65" s="61"/>
      <c r="CM65" s="68">
        <v>9</v>
      </c>
      <c r="CN65" s="64"/>
      <c r="CO65" s="61"/>
      <c r="CP65" s="64"/>
      <c r="CQ65" s="61"/>
      <c r="CR65" s="64"/>
      <c r="CS65" s="64"/>
      <c r="CT65" s="64"/>
      <c r="CU65" s="64">
        <v>0.21920000000000001</v>
      </c>
      <c r="CV65" s="64">
        <v>0.7571</v>
      </c>
      <c r="CW65" s="64"/>
      <c r="CX65" s="64">
        <v>2.3699999999999999E-2</v>
      </c>
      <c r="CY65" s="64"/>
      <c r="CZ65" s="68"/>
      <c r="DA65" s="64"/>
      <c r="DB65" s="64"/>
      <c r="DC65" s="64"/>
      <c r="DD65" s="64"/>
      <c r="DE65" s="64"/>
      <c r="DF65" s="64"/>
      <c r="DG65" s="64"/>
      <c r="DH65" s="68">
        <v>1</v>
      </c>
      <c r="DI65" s="64"/>
      <c r="DJ65" s="61"/>
      <c r="DK65" s="64"/>
      <c r="DL65" s="61"/>
      <c r="DM65" s="64"/>
      <c r="DN65" s="64"/>
      <c r="DO65" s="64"/>
      <c r="DP65" s="64"/>
      <c r="DQ65" s="64">
        <v>1</v>
      </c>
      <c r="DR65" s="64"/>
      <c r="DS65" s="64"/>
      <c r="DT65" s="63"/>
      <c r="DU65" s="68">
        <v>133</v>
      </c>
      <c r="DV65" s="64">
        <v>0.1069</v>
      </c>
      <c r="DW65" s="64">
        <v>0.13020000000000001</v>
      </c>
      <c r="DX65" s="64">
        <v>0.3785</v>
      </c>
      <c r="DY65" s="64">
        <v>0.37809999999999999</v>
      </c>
      <c r="DZ65" s="64">
        <v>6.4000000000000003E-3</v>
      </c>
      <c r="EA65" s="64"/>
      <c r="EB65" s="68"/>
      <c r="EC65" s="64"/>
      <c r="ED65" s="64"/>
      <c r="EE65" s="64"/>
      <c r="EF65" s="64"/>
      <c r="EG65" s="64"/>
      <c r="EH65" s="64"/>
      <c r="EI65" s="68">
        <v>1</v>
      </c>
      <c r="EJ65" s="64"/>
      <c r="EK65" s="64"/>
      <c r="EL65" s="64">
        <v>0.49909999999999999</v>
      </c>
      <c r="EM65" s="64">
        <v>0.25629999999999997</v>
      </c>
      <c r="EN65" s="64">
        <v>0.24460000000000001</v>
      </c>
      <c r="EO65" s="64"/>
      <c r="EP65" s="64"/>
      <c r="EQ65" s="61"/>
      <c r="ER65" s="68"/>
      <c r="ES65" s="64"/>
      <c r="ET65" s="64"/>
      <c r="EU65" s="64"/>
      <c r="EV65" s="64"/>
      <c r="EW65" s="64"/>
      <c r="EX65" s="61"/>
      <c r="EY65" s="61"/>
      <c r="EZ65" s="61"/>
      <c r="FA65" s="61"/>
      <c r="FB65" s="62">
        <f t="shared" si="0"/>
        <v>80.290000000000006</v>
      </c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1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1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1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1"/>
      <c r="HE65" s="61"/>
      <c r="HF65" s="61"/>
      <c r="HG65" s="61"/>
      <c r="HH65" s="61"/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H65" s="61"/>
      <c r="II65" s="61"/>
      <c r="IJ65" s="61"/>
      <c r="IK65" s="61"/>
      <c r="IL65" s="61"/>
      <c r="IM65" s="61"/>
      <c r="IN65" s="61"/>
      <c r="IO65" s="61"/>
      <c r="IP65" s="61"/>
      <c r="IQ65" s="61"/>
      <c r="IR65" s="61"/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G65" s="61">
        <v>0.06</v>
      </c>
      <c r="JH65" s="61"/>
      <c r="JI65" s="61"/>
      <c r="JJ65" s="61"/>
      <c r="JK65" s="61"/>
      <c r="JL65" s="61"/>
      <c r="JM65" s="61"/>
      <c r="JN65" s="61"/>
      <c r="JO65" s="61"/>
      <c r="JP65" s="61"/>
      <c r="JQ65" s="61"/>
      <c r="JR65" s="61"/>
      <c r="JS65" s="61"/>
      <c r="JT65" s="61"/>
      <c r="JU65" s="61"/>
      <c r="JV65" s="61"/>
      <c r="JW65" s="61"/>
      <c r="JX65" s="61"/>
      <c r="JY65" s="61"/>
      <c r="JZ65" s="61"/>
      <c r="KA65" s="61"/>
      <c r="KB65" s="61"/>
      <c r="KC65" s="61"/>
      <c r="KD65" s="61"/>
      <c r="KE65" s="61"/>
      <c r="KF65" s="61"/>
      <c r="KG65" s="61"/>
      <c r="KH65" s="61"/>
      <c r="KI65" s="61"/>
      <c r="KJ65" s="61"/>
      <c r="KK65" s="61"/>
      <c r="KL65" s="61"/>
      <c r="KM65" s="61"/>
      <c r="KN65" s="61"/>
      <c r="KO65" s="61"/>
      <c r="KP65" s="61"/>
      <c r="KQ65" s="61"/>
      <c r="KR65" s="61"/>
      <c r="KS65" s="61"/>
      <c r="KT65" s="61"/>
      <c r="KU65" s="61"/>
      <c r="KV65" s="61"/>
      <c r="KW65" s="61"/>
      <c r="KX65" s="61"/>
      <c r="KY65" s="61"/>
      <c r="KZ65" s="61"/>
      <c r="LA65" s="61"/>
      <c r="LB65" s="61"/>
      <c r="LC65" s="61"/>
      <c r="LD65" s="61"/>
      <c r="LE65" s="61"/>
      <c r="LF65" s="61"/>
      <c r="LG65" s="61"/>
      <c r="LH65" s="61"/>
      <c r="LI65" s="61"/>
      <c r="LJ65" s="61"/>
      <c r="LK65" s="61"/>
      <c r="LL65" s="61"/>
      <c r="LM65" s="61"/>
      <c r="LN65" s="61"/>
      <c r="LO65" s="61"/>
      <c r="LP65" s="61"/>
      <c r="LQ65" s="61"/>
      <c r="LR65" s="61"/>
      <c r="LS65" s="61"/>
      <c r="LT65" s="61"/>
      <c r="LU65" s="61"/>
      <c r="LV65" s="61"/>
      <c r="LW65" s="61"/>
      <c r="LX65" s="61"/>
      <c r="LY65" s="61"/>
      <c r="LZ65" s="61"/>
      <c r="MA65" s="61"/>
      <c r="MB65" s="61"/>
      <c r="MC65" s="61"/>
      <c r="MD65" s="61"/>
      <c r="ME65" s="61"/>
      <c r="MF65" s="61"/>
      <c r="MG65" s="61"/>
      <c r="MH65" s="61"/>
      <c r="MI65" s="61"/>
      <c r="MJ65" s="61"/>
      <c r="MK65" s="61"/>
      <c r="ML65" s="61"/>
      <c r="MM65" s="61"/>
      <c r="MN65" s="61"/>
      <c r="MO65" s="61"/>
      <c r="MP65" s="61"/>
      <c r="MQ65" s="61"/>
      <c r="MR65" s="61"/>
      <c r="MS65" s="61"/>
      <c r="MT65" s="61"/>
      <c r="MU65" s="61"/>
      <c r="MV65" s="61"/>
      <c r="MW65" s="61"/>
      <c r="MX65" s="61"/>
      <c r="MY65" s="61"/>
      <c r="MZ65" s="61"/>
      <c r="NA65" s="61"/>
      <c r="NB65" s="61"/>
      <c r="NC65" s="61"/>
      <c r="ND65" s="61"/>
      <c r="NE65" s="61"/>
      <c r="NF65" s="61"/>
      <c r="NG65" s="61"/>
      <c r="NH65" s="61"/>
      <c r="NI65" s="61"/>
      <c r="NJ65" s="61"/>
      <c r="NK65" s="61"/>
      <c r="NL65" s="61"/>
      <c r="NM65" s="61"/>
      <c r="NN65" s="61"/>
      <c r="NO65" s="61"/>
      <c r="NP65" s="61"/>
      <c r="NQ65" s="61"/>
      <c r="NR65" s="61"/>
      <c r="NS65" s="61"/>
      <c r="NT65" s="61"/>
      <c r="NU65" s="61"/>
      <c r="NV65" s="61"/>
      <c r="NW65" s="61"/>
      <c r="NX65" s="61"/>
      <c r="NY65" s="61"/>
      <c r="NZ65" s="61"/>
      <c r="OA65" s="61"/>
      <c r="OB65" s="61"/>
      <c r="OC65" s="61"/>
      <c r="OD65" s="61"/>
      <c r="OE65" s="61"/>
      <c r="OF65" s="61"/>
      <c r="OG65" s="61"/>
      <c r="OH65" s="61"/>
      <c r="OI65" s="61"/>
      <c r="OJ65" s="61"/>
      <c r="OK65" s="61"/>
      <c r="OL65" s="61"/>
      <c r="OM65" s="61"/>
      <c r="ON65" s="61"/>
      <c r="OO65" s="61"/>
      <c r="OP65" s="61"/>
      <c r="OQ65" s="61"/>
      <c r="OR65" s="61"/>
      <c r="OS65" s="61"/>
      <c r="OT65" s="61"/>
      <c r="OU65" s="61"/>
      <c r="OV65" s="62"/>
      <c r="OW65" s="62"/>
      <c r="OX65" s="62"/>
      <c r="OY65" s="62">
        <v>61.98</v>
      </c>
      <c r="OZ65" s="62"/>
      <c r="PA65" s="62">
        <v>9.08</v>
      </c>
      <c r="PB65" s="62"/>
      <c r="PC65" s="62"/>
      <c r="PD65" s="62"/>
      <c r="PE65" s="62"/>
      <c r="PF65" s="61"/>
      <c r="PG65" s="62"/>
      <c r="PH65" s="66"/>
      <c r="PI65" s="61"/>
      <c r="PJ65" s="61"/>
      <c r="PK65" s="61"/>
      <c r="PL65" s="61"/>
      <c r="PM65" s="61"/>
      <c r="PN65" s="61"/>
      <c r="PO65" s="61"/>
      <c r="PP65" s="61"/>
      <c r="PQ65" s="61"/>
      <c r="PR65" s="61"/>
      <c r="PS65" s="62"/>
      <c r="PT65" s="61"/>
      <c r="PU65" s="61"/>
      <c r="PV65" s="73">
        <v>0</v>
      </c>
      <c r="PW65" s="73">
        <v>1.41</v>
      </c>
      <c r="PX65" s="73">
        <v>9.17</v>
      </c>
      <c r="PY65" s="62"/>
      <c r="PZ65" s="62"/>
      <c r="QA65" s="62"/>
      <c r="QB65" s="62"/>
      <c r="QC65" s="62"/>
      <c r="QD65" s="62"/>
      <c r="QE65" s="62"/>
      <c r="QF65" s="61"/>
      <c r="QG65" s="62"/>
      <c r="QH65" s="61"/>
      <c r="QI65" s="62"/>
      <c r="QJ65" s="61"/>
      <c r="QK65" s="62"/>
      <c r="QL65" s="61"/>
      <c r="QM65" s="62"/>
      <c r="QN65" s="62"/>
      <c r="QO65" s="67"/>
      <c r="QP65" s="61"/>
      <c r="QQ65" s="62"/>
      <c r="QR65" s="62"/>
      <c r="QS65" s="61"/>
      <c r="QT65" s="61"/>
      <c r="QU65" s="61"/>
      <c r="QV65" s="61"/>
      <c r="QW65" s="62"/>
      <c r="QX65" s="61"/>
      <c r="QY65" s="61"/>
      <c r="QZ65" s="61"/>
      <c r="RA65" s="61"/>
      <c r="RB65" s="61"/>
      <c r="RC65" s="61"/>
      <c r="RD65" s="61"/>
      <c r="RE65" s="61"/>
      <c r="RF65" s="61"/>
      <c r="RG65" s="61"/>
      <c r="RH65" s="61"/>
      <c r="RI65" s="61"/>
      <c r="RJ65" s="61"/>
      <c r="RK65" s="61"/>
      <c r="RL65" s="61"/>
      <c r="RM65" s="61"/>
      <c r="RN65" s="61"/>
      <c r="RO65" s="61"/>
      <c r="RP65" s="61"/>
      <c r="RQ65" s="61"/>
      <c r="RR65" s="61"/>
      <c r="RS65" s="61"/>
      <c r="RT65" s="61"/>
      <c r="RU65" s="61"/>
      <c r="RV65" s="61"/>
      <c r="RW65" s="61"/>
      <c r="RX65" s="61"/>
      <c r="RY65" s="61"/>
      <c r="RZ65" s="61"/>
      <c r="SA65" s="61"/>
      <c r="SB65" s="61"/>
      <c r="SC65" s="61"/>
      <c r="SD65" s="61"/>
      <c r="SE65" s="61"/>
      <c r="SF65" s="61"/>
      <c r="SG65" s="61"/>
      <c r="SH65" s="61"/>
      <c r="SI65" s="61"/>
      <c r="SJ65" s="61"/>
      <c r="SK65" s="61"/>
      <c r="SL65" s="61"/>
      <c r="SM65" s="61"/>
      <c r="SN65" s="61"/>
      <c r="SO65" s="61"/>
      <c r="SP65" s="61"/>
      <c r="SQ65" s="61"/>
      <c r="SR65" s="61"/>
      <c r="SS65" s="61"/>
      <c r="ST65" s="61"/>
      <c r="SU65" s="61"/>
      <c r="SV65" s="61"/>
      <c r="SW65" s="61"/>
      <c r="SX65" s="61"/>
      <c r="SY65" s="61"/>
      <c r="SZ65" s="61"/>
      <c r="TA65" s="61"/>
      <c r="TB65" s="61"/>
      <c r="TC65" s="61"/>
      <c r="TD65" s="61"/>
      <c r="TE65" s="61"/>
      <c r="TF65" s="61"/>
      <c r="TG65" s="61"/>
      <c r="TH65" s="61"/>
      <c r="TI65" s="61"/>
      <c r="TJ65" s="61"/>
      <c r="TK65" s="61"/>
      <c r="TL65" s="61"/>
      <c r="TM65" s="61"/>
      <c r="TN65" s="61"/>
      <c r="TO65" s="61"/>
      <c r="TP65" s="61"/>
      <c r="TQ65" s="61"/>
      <c r="TR65" s="61"/>
      <c r="TS65" s="61"/>
      <c r="TT65" s="61"/>
      <c r="TU65" s="61"/>
      <c r="TV65" s="61"/>
      <c r="TW65" s="61"/>
      <c r="TX65" s="61"/>
      <c r="TY65" s="61"/>
      <c r="TZ65" s="61"/>
      <c r="UA65" s="61"/>
      <c r="UB65" s="61"/>
      <c r="UC65" s="61"/>
      <c r="UD65" s="61"/>
      <c r="UE65" s="61"/>
      <c r="UF65" s="61"/>
      <c r="UG65" s="61"/>
      <c r="UH65" s="61"/>
      <c r="UI65" s="61"/>
      <c r="UJ65" s="61"/>
      <c r="UK65" s="61"/>
      <c r="UL65" s="61"/>
      <c r="UM65" s="61"/>
      <c r="UN65" s="61"/>
      <c r="UO65" s="61"/>
      <c r="UP65" s="61"/>
      <c r="UQ65" s="61"/>
      <c r="UR65" s="61"/>
      <c r="US65" s="61"/>
      <c r="UT65" s="61"/>
      <c r="UU65" s="61"/>
      <c r="UV65" s="61"/>
      <c r="UW65" s="61"/>
      <c r="UX65" s="61"/>
      <c r="UY65" s="61"/>
      <c r="UZ65" s="61"/>
      <c r="VA65" s="61"/>
      <c r="VB65" s="61"/>
      <c r="VC65" s="61"/>
      <c r="VD65" s="61"/>
      <c r="VE65" s="61"/>
      <c r="VF65" s="61"/>
      <c r="VG65" s="61"/>
      <c r="VH65" s="61"/>
      <c r="VI65" s="61"/>
      <c r="VJ65" s="61"/>
      <c r="VK65" s="61"/>
      <c r="VL65" s="61"/>
      <c r="VM65" s="61"/>
      <c r="VN65" s="61"/>
      <c r="VO65" s="61"/>
      <c r="VP65" s="61"/>
      <c r="VQ65" s="61"/>
      <c r="VR65" s="61"/>
      <c r="VS65" s="61"/>
      <c r="VT65" s="61"/>
      <c r="VU65" s="61"/>
      <c r="VV65" s="61"/>
      <c r="VW65" s="61"/>
      <c r="VX65" s="61"/>
      <c r="VY65" s="61"/>
      <c r="VZ65" s="61"/>
      <c r="WA65" s="61"/>
      <c r="WB65" s="61"/>
      <c r="WC65" s="61"/>
      <c r="WD65" s="61"/>
      <c r="WE65" s="61"/>
      <c r="WF65" s="61"/>
      <c r="WG65" s="61"/>
      <c r="WH65" s="61"/>
      <c r="WI65" s="61"/>
      <c r="WJ65" s="61"/>
      <c r="WK65" s="61"/>
      <c r="WL65" s="61"/>
      <c r="WM65" s="61"/>
      <c r="WN65" s="61"/>
      <c r="WO65" s="61"/>
      <c r="WP65" s="61"/>
      <c r="WQ65" s="61"/>
      <c r="WR65" s="61"/>
      <c r="WS65" s="61"/>
      <c r="WT65" s="61"/>
      <c r="WU65" s="61"/>
      <c r="WV65" s="61"/>
      <c r="WW65" s="61"/>
      <c r="WX65" s="61"/>
      <c r="WY65" s="61"/>
      <c r="WZ65" s="61"/>
      <c r="XA65" s="61"/>
      <c r="XB65" s="61"/>
      <c r="XC65" s="61"/>
      <c r="XD65" s="61"/>
      <c r="XE65" s="61"/>
      <c r="XF65" s="61"/>
      <c r="XG65" s="61"/>
      <c r="XH65" s="61"/>
      <c r="XI65" s="61"/>
      <c r="XJ65" s="61"/>
      <c r="XK65" s="61"/>
      <c r="XL65" s="61"/>
      <c r="XM65" s="61"/>
      <c r="XN65" s="61"/>
      <c r="XO65" s="61"/>
      <c r="XP65" s="61"/>
      <c r="XQ65" s="61"/>
      <c r="XR65" s="61"/>
      <c r="XS65" s="61"/>
      <c r="XT65" s="61"/>
      <c r="XU65" s="61"/>
      <c r="XV65" s="61"/>
      <c r="XW65" s="61"/>
      <c r="XX65" s="61"/>
      <c r="XY65" s="61"/>
      <c r="XZ65" s="61"/>
      <c r="YA65" s="61"/>
      <c r="YB65" s="61"/>
      <c r="YC65" s="61"/>
      <c r="YD65" s="61"/>
      <c r="YE65" s="61"/>
      <c r="YF65" s="61"/>
      <c r="YG65" s="61"/>
      <c r="YH65" s="61"/>
      <c r="YI65" s="61"/>
      <c r="YJ65" s="61"/>
      <c r="YK65" s="61"/>
      <c r="YL65" s="61"/>
      <c r="YM65" s="61"/>
      <c r="YN65" s="61"/>
      <c r="YO65" s="61"/>
      <c r="YP65" s="61"/>
      <c r="YQ65" s="61"/>
      <c r="YR65" s="61"/>
      <c r="YS65" s="61"/>
      <c r="YT65" s="61"/>
      <c r="YU65" s="61"/>
      <c r="YV65" s="61"/>
      <c r="YW65" s="61"/>
      <c r="YX65" s="61"/>
      <c r="YY65" s="61"/>
      <c r="YZ65" s="61"/>
      <c r="ZA65" s="61"/>
    </row>
    <row r="66" spans="1:677" x14ac:dyDescent="0.25">
      <c r="A66" s="61"/>
      <c r="B66" s="68" t="s">
        <v>815</v>
      </c>
      <c r="C66" s="61"/>
      <c r="D66" s="61"/>
      <c r="E66" s="73">
        <v>80.010000000000005</v>
      </c>
      <c r="F66" s="61"/>
      <c r="G66" s="61"/>
      <c r="H66" s="61"/>
      <c r="I66" s="61"/>
      <c r="J66" s="61"/>
      <c r="K66" s="61"/>
      <c r="L66" s="61"/>
      <c r="M66" s="62">
        <v>0</v>
      </c>
      <c r="N66" s="61">
        <v>66.14</v>
      </c>
      <c r="O66" s="61"/>
      <c r="P66" s="62"/>
      <c r="Q66" s="61"/>
      <c r="R66" s="62"/>
      <c r="S66" s="61"/>
      <c r="T66" s="61"/>
      <c r="U66" s="61">
        <v>44</v>
      </c>
      <c r="V66" s="61">
        <v>441</v>
      </c>
      <c r="W66" s="61">
        <v>2522</v>
      </c>
      <c r="X66" s="61"/>
      <c r="Y66" s="61"/>
      <c r="Z66" s="61"/>
      <c r="AA66" s="62"/>
      <c r="AB66" s="61"/>
      <c r="AC66" s="61">
        <v>42</v>
      </c>
      <c r="AD66" s="61">
        <v>2</v>
      </c>
      <c r="AE66" s="61">
        <v>0</v>
      </c>
      <c r="AF66" s="61">
        <v>0</v>
      </c>
      <c r="AG66" s="61">
        <v>0</v>
      </c>
      <c r="AH66" s="61">
        <v>0</v>
      </c>
      <c r="AI66" s="61"/>
      <c r="AJ66" s="61"/>
      <c r="AK66" s="63"/>
      <c r="AL66" s="69"/>
      <c r="AM66" s="63"/>
      <c r="AN66" s="63"/>
      <c r="AO66" s="61"/>
      <c r="AP66" s="63">
        <v>1488</v>
      </c>
      <c r="AQ66" s="61"/>
      <c r="AR66" s="61"/>
      <c r="AS66" s="68">
        <v>158</v>
      </c>
      <c r="AT66" s="64">
        <v>2.5999999999999999E-3</v>
      </c>
      <c r="AU66" s="61"/>
      <c r="AV66" s="64">
        <v>4.36E-2</v>
      </c>
      <c r="AW66" s="61"/>
      <c r="AX66" s="64"/>
      <c r="AY66" s="64"/>
      <c r="AZ66" s="64"/>
      <c r="BA66" s="64"/>
      <c r="BB66" s="64">
        <v>0.66390000000000005</v>
      </c>
      <c r="BC66" s="64">
        <v>0.28989999999999999</v>
      </c>
      <c r="BD66" s="64"/>
      <c r="BE66" s="64"/>
      <c r="BF66" s="68">
        <v>1156</v>
      </c>
      <c r="BG66" s="64">
        <v>2.0299999999999999E-2</v>
      </c>
      <c r="BH66" s="61"/>
      <c r="BI66" s="64">
        <v>0.1794</v>
      </c>
      <c r="BJ66" s="61"/>
      <c r="BK66" s="64"/>
      <c r="BL66" s="64"/>
      <c r="BM66" s="64"/>
      <c r="BN66" s="64">
        <v>4.2900000000000001E-2</v>
      </c>
      <c r="BO66" s="64">
        <v>0.5232</v>
      </c>
      <c r="BP66" s="64">
        <v>0.23380000000000001</v>
      </c>
      <c r="BQ66" s="64">
        <v>4.0000000000000002E-4</v>
      </c>
      <c r="BR66" s="64"/>
      <c r="BS66" s="68">
        <v>5</v>
      </c>
      <c r="BT66" s="64">
        <v>5.1999999999999998E-2</v>
      </c>
      <c r="BU66" s="61"/>
      <c r="BV66" s="64">
        <v>0.20699999999999999</v>
      </c>
      <c r="BW66" s="61"/>
      <c r="BX66" s="64"/>
      <c r="BY66" s="64"/>
      <c r="BZ66" s="64"/>
      <c r="CA66" s="64"/>
      <c r="CB66" s="64">
        <v>0.48759999999999998</v>
      </c>
      <c r="CC66" s="64">
        <v>0.25340000000000001</v>
      </c>
      <c r="CD66" s="64"/>
      <c r="CE66" s="64"/>
      <c r="CF66" s="68">
        <v>14</v>
      </c>
      <c r="CG66" s="64">
        <v>1</v>
      </c>
      <c r="CH66" s="61"/>
      <c r="CI66" s="61"/>
      <c r="CJ66" s="61"/>
      <c r="CK66" s="61"/>
      <c r="CL66" s="61"/>
      <c r="CM66" s="68">
        <v>80</v>
      </c>
      <c r="CN66" s="64"/>
      <c r="CO66" s="61"/>
      <c r="CP66" s="64"/>
      <c r="CQ66" s="61"/>
      <c r="CR66" s="64"/>
      <c r="CS66" s="64"/>
      <c r="CT66" s="64"/>
      <c r="CU66" s="64">
        <v>3.5999999999999997E-2</v>
      </c>
      <c r="CV66" s="64">
        <v>0.92269999999999996</v>
      </c>
      <c r="CW66" s="64"/>
      <c r="CX66" s="64">
        <v>4.1300000000000003E-2</v>
      </c>
      <c r="CY66" s="64"/>
      <c r="CZ66" s="68"/>
      <c r="DA66" s="64"/>
      <c r="DB66" s="64"/>
      <c r="DC66" s="64"/>
      <c r="DD66" s="64"/>
      <c r="DE66" s="64"/>
      <c r="DF66" s="64"/>
      <c r="DG66" s="64"/>
      <c r="DH66" s="68"/>
      <c r="DI66" s="64"/>
      <c r="DJ66" s="61"/>
      <c r="DK66" s="64"/>
      <c r="DL66" s="61"/>
      <c r="DM66" s="64"/>
      <c r="DN66" s="64"/>
      <c r="DO66" s="64"/>
      <c r="DP66" s="64"/>
      <c r="DQ66" s="64"/>
      <c r="DR66" s="64"/>
      <c r="DS66" s="64"/>
      <c r="DT66" s="63"/>
      <c r="DU66" s="68">
        <v>74</v>
      </c>
      <c r="DV66" s="64">
        <v>7.7200000000000005E-2</v>
      </c>
      <c r="DW66" s="64">
        <v>7.2700000000000001E-2</v>
      </c>
      <c r="DX66" s="64">
        <v>0.42099999999999999</v>
      </c>
      <c r="DY66" s="64">
        <v>0.41360000000000002</v>
      </c>
      <c r="DZ66" s="64">
        <v>1.5599999999999999E-2</v>
      </c>
      <c r="EA66" s="64"/>
      <c r="EB66" s="68"/>
      <c r="EC66" s="64"/>
      <c r="ED66" s="64"/>
      <c r="EE66" s="64"/>
      <c r="EF66" s="64"/>
      <c r="EG66" s="64"/>
      <c r="EH66" s="64"/>
      <c r="EI66" s="68">
        <v>1</v>
      </c>
      <c r="EJ66" s="64"/>
      <c r="EK66" s="64"/>
      <c r="EL66" s="64">
        <v>0.42230000000000001</v>
      </c>
      <c r="EM66" s="64">
        <v>0.37490000000000001</v>
      </c>
      <c r="EN66" s="64">
        <v>0.20269999999999999</v>
      </c>
      <c r="EO66" s="64"/>
      <c r="EP66" s="64"/>
      <c r="EQ66" s="61"/>
      <c r="ER66" s="68"/>
      <c r="ES66" s="64"/>
      <c r="ET66" s="64"/>
      <c r="EU66" s="64"/>
      <c r="EV66" s="64"/>
      <c r="EW66" s="64"/>
      <c r="EX66" s="61"/>
      <c r="EY66" s="61"/>
      <c r="EZ66" s="61"/>
      <c r="FA66" s="61"/>
      <c r="FB66" s="62">
        <f t="shared" ref="FB66:FB129" si="1">E66</f>
        <v>80.010000000000005</v>
      </c>
      <c r="FC66" s="61"/>
      <c r="FD66" s="61"/>
      <c r="FE66" s="61"/>
      <c r="FF66" s="61"/>
      <c r="FG66" s="61"/>
      <c r="FH66" s="61"/>
      <c r="FI66" s="61"/>
      <c r="FJ66" s="61"/>
      <c r="FK66" s="61"/>
      <c r="FL66" s="61"/>
      <c r="FM66" s="61"/>
      <c r="FN66" s="61"/>
      <c r="FO66" s="61"/>
      <c r="FP66" s="61"/>
      <c r="FQ66" s="61"/>
      <c r="FR66" s="61"/>
      <c r="FS66" s="61"/>
      <c r="FT66" s="61"/>
      <c r="FU66" s="61"/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/>
      <c r="GG66" s="61"/>
      <c r="GH66" s="61"/>
      <c r="GI66" s="61"/>
      <c r="GJ66" s="61"/>
      <c r="GK66" s="61"/>
      <c r="GL66" s="61"/>
      <c r="GM66" s="61"/>
      <c r="GN66" s="61"/>
      <c r="GO66" s="61"/>
      <c r="GP66" s="61"/>
      <c r="GQ66" s="61"/>
      <c r="GR66" s="61"/>
      <c r="GS66" s="61"/>
      <c r="GT66" s="61"/>
      <c r="GU66" s="61"/>
      <c r="GV66" s="61"/>
      <c r="GW66" s="61"/>
      <c r="GX66" s="61"/>
      <c r="GY66" s="61"/>
      <c r="GZ66" s="61"/>
      <c r="HA66" s="61"/>
      <c r="HB66" s="61"/>
      <c r="HC66" s="61"/>
      <c r="HD66" s="61"/>
      <c r="HE66" s="61"/>
      <c r="HF66" s="61"/>
      <c r="HG66" s="61"/>
      <c r="HH66" s="61"/>
      <c r="HI66" s="61"/>
      <c r="HJ66" s="61"/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/>
      <c r="ID66" s="61"/>
      <c r="IE66" s="61"/>
      <c r="IF66" s="61"/>
      <c r="IG66" s="61"/>
      <c r="IH66" s="61"/>
      <c r="II66" s="61"/>
      <c r="IJ66" s="61"/>
      <c r="IK66" s="61"/>
      <c r="IL66" s="61"/>
      <c r="IM66" s="61"/>
      <c r="IN66" s="61"/>
      <c r="IO66" s="61"/>
      <c r="IP66" s="61"/>
      <c r="IQ66" s="61"/>
      <c r="IR66" s="61"/>
      <c r="IS66" s="61"/>
      <c r="IT66" s="61"/>
      <c r="IU66" s="61"/>
      <c r="IV66" s="61"/>
      <c r="IW66" s="61"/>
      <c r="IX66" s="61"/>
      <c r="IY66" s="61"/>
      <c r="IZ66" s="61"/>
      <c r="JA66" s="61"/>
      <c r="JB66" s="61"/>
      <c r="JC66" s="61"/>
      <c r="JD66" s="61"/>
      <c r="JE66" s="61"/>
      <c r="JF66" s="61"/>
      <c r="JG66" s="61"/>
      <c r="JH66" s="61"/>
      <c r="JI66" s="61"/>
      <c r="JJ66" s="61"/>
      <c r="JK66" s="61"/>
      <c r="JL66" s="61"/>
      <c r="JM66" s="61"/>
      <c r="JN66" s="61"/>
      <c r="JO66" s="61"/>
      <c r="JP66" s="61"/>
      <c r="JQ66" s="61"/>
      <c r="JR66" s="61"/>
      <c r="JS66" s="61"/>
      <c r="JT66" s="61"/>
      <c r="JU66" s="61"/>
      <c r="JV66" s="61"/>
      <c r="JW66" s="61"/>
      <c r="JX66" s="61"/>
      <c r="JY66" s="61"/>
      <c r="JZ66" s="61"/>
      <c r="KA66" s="61"/>
      <c r="KB66" s="61"/>
      <c r="KC66" s="61"/>
      <c r="KD66" s="61"/>
      <c r="KE66" s="61"/>
      <c r="KF66" s="61"/>
      <c r="KG66" s="61"/>
      <c r="KH66" s="61"/>
      <c r="KI66" s="61"/>
      <c r="KJ66" s="61"/>
      <c r="KK66" s="61"/>
      <c r="KL66" s="61"/>
      <c r="KM66" s="61"/>
      <c r="KN66" s="61"/>
      <c r="KO66" s="61"/>
      <c r="KP66" s="61"/>
      <c r="KQ66" s="61"/>
      <c r="KR66" s="61"/>
      <c r="KS66" s="61"/>
      <c r="KT66" s="61"/>
      <c r="KU66" s="61"/>
      <c r="KV66" s="61"/>
      <c r="KW66" s="61"/>
      <c r="KX66" s="61"/>
      <c r="KY66" s="61"/>
      <c r="KZ66" s="61"/>
      <c r="LA66" s="61"/>
      <c r="LB66" s="61"/>
      <c r="LC66" s="61"/>
      <c r="LD66" s="61"/>
      <c r="LE66" s="61"/>
      <c r="LF66" s="61"/>
      <c r="LG66" s="61"/>
      <c r="LH66" s="61"/>
      <c r="LI66" s="61"/>
      <c r="LJ66" s="61"/>
      <c r="LK66" s="61"/>
      <c r="LL66" s="61"/>
      <c r="LM66" s="61"/>
      <c r="LN66" s="61"/>
      <c r="LO66" s="61"/>
      <c r="LP66" s="61"/>
      <c r="LQ66" s="61"/>
      <c r="LR66" s="61"/>
      <c r="LS66" s="61"/>
      <c r="LT66" s="61"/>
      <c r="LU66" s="61"/>
      <c r="LV66" s="61"/>
      <c r="LW66" s="61"/>
      <c r="LX66" s="61"/>
      <c r="LY66" s="61"/>
      <c r="LZ66" s="61"/>
      <c r="MA66" s="61"/>
      <c r="MB66" s="61"/>
      <c r="MC66" s="61"/>
      <c r="MD66" s="61"/>
      <c r="ME66" s="61"/>
      <c r="MF66" s="61"/>
      <c r="MG66" s="61"/>
      <c r="MH66" s="61"/>
      <c r="MI66" s="61"/>
      <c r="MJ66" s="61"/>
      <c r="MK66" s="61"/>
      <c r="ML66" s="61"/>
      <c r="MM66" s="61"/>
      <c r="MN66" s="61"/>
      <c r="MO66" s="61"/>
      <c r="MP66" s="61"/>
      <c r="MQ66" s="61"/>
      <c r="MR66" s="61"/>
      <c r="MS66" s="61"/>
      <c r="MT66" s="61"/>
      <c r="MU66" s="61"/>
      <c r="MV66" s="61"/>
      <c r="MW66" s="61"/>
      <c r="MX66" s="61"/>
      <c r="MY66" s="61"/>
      <c r="MZ66" s="61"/>
      <c r="NA66" s="61"/>
      <c r="NB66" s="61"/>
      <c r="NC66" s="61"/>
      <c r="ND66" s="61"/>
      <c r="NE66" s="61"/>
      <c r="NF66" s="61"/>
      <c r="NG66" s="61"/>
      <c r="NH66" s="61"/>
      <c r="NI66" s="61"/>
      <c r="NJ66" s="61"/>
      <c r="NK66" s="61"/>
      <c r="NL66" s="61"/>
      <c r="NM66" s="61"/>
      <c r="NN66" s="61"/>
      <c r="NO66" s="61"/>
      <c r="NP66" s="61"/>
      <c r="NQ66" s="61"/>
      <c r="NR66" s="61"/>
      <c r="NS66" s="61"/>
      <c r="NT66" s="61"/>
      <c r="NU66" s="61"/>
      <c r="NV66" s="61"/>
      <c r="NW66" s="61"/>
      <c r="NX66" s="61"/>
      <c r="NY66" s="61"/>
      <c r="NZ66" s="61"/>
      <c r="OA66" s="61"/>
      <c r="OB66" s="61"/>
      <c r="OC66" s="61"/>
      <c r="OD66" s="61"/>
      <c r="OE66" s="61"/>
      <c r="OF66" s="61"/>
      <c r="OG66" s="61"/>
      <c r="OH66" s="61"/>
      <c r="OI66" s="61"/>
      <c r="OJ66" s="61"/>
      <c r="OK66" s="61"/>
      <c r="OL66" s="61"/>
      <c r="OM66" s="61"/>
      <c r="ON66" s="61"/>
      <c r="OO66" s="61"/>
      <c r="OP66" s="61">
        <v>8.39</v>
      </c>
      <c r="OQ66" s="61" t="s">
        <v>780</v>
      </c>
      <c r="OR66" s="61"/>
      <c r="OS66" s="61"/>
      <c r="OT66" s="61"/>
      <c r="OU66" s="61"/>
      <c r="OV66" s="62"/>
      <c r="OW66" s="62"/>
      <c r="OX66" s="62"/>
      <c r="OY66" s="62">
        <v>40.119999999999997</v>
      </c>
      <c r="OZ66" s="62"/>
      <c r="PA66" s="62">
        <v>17.63</v>
      </c>
      <c r="PB66" s="62"/>
      <c r="PC66" s="62"/>
      <c r="PD66" s="62"/>
      <c r="PE66" s="62"/>
      <c r="PF66" s="61"/>
      <c r="PG66" s="62"/>
      <c r="PH66" s="66"/>
      <c r="PI66" s="61"/>
      <c r="PJ66" s="61"/>
      <c r="PK66" s="61"/>
      <c r="PL66" s="61"/>
      <c r="PM66" s="61"/>
      <c r="PN66" s="61"/>
      <c r="PO66" s="61"/>
      <c r="PP66" s="61"/>
      <c r="PQ66" s="61"/>
      <c r="PR66" s="61"/>
      <c r="PS66" s="62"/>
      <c r="PT66" s="61"/>
      <c r="PU66" s="61"/>
      <c r="PV66" s="73">
        <v>0</v>
      </c>
      <c r="PW66" s="73">
        <v>1.18</v>
      </c>
      <c r="PX66" s="73">
        <v>13.87</v>
      </c>
      <c r="PY66" s="62"/>
      <c r="PZ66" s="62"/>
      <c r="QA66" s="62"/>
      <c r="QB66" s="62"/>
      <c r="QC66" s="62"/>
      <c r="QD66" s="62"/>
      <c r="QE66" s="62"/>
      <c r="QF66" s="61"/>
      <c r="QG66" s="62"/>
      <c r="QH66" s="61"/>
      <c r="QI66" s="62"/>
      <c r="QJ66" s="61"/>
      <c r="QK66" s="62"/>
      <c r="QL66" s="61"/>
      <c r="QM66" s="62"/>
      <c r="QN66" s="62"/>
      <c r="QO66" s="67"/>
      <c r="QP66" s="61"/>
      <c r="QQ66" s="62"/>
      <c r="QR66" s="62"/>
      <c r="QS66" s="61"/>
      <c r="QT66" s="61"/>
      <c r="QU66" s="61"/>
      <c r="QV66" s="61"/>
      <c r="QW66" s="62"/>
      <c r="QX66" s="61"/>
      <c r="QY66" s="61"/>
      <c r="QZ66" s="61"/>
      <c r="RA66" s="61"/>
      <c r="RB66" s="61"/>
      <c r="RC66" s="61"/>
      <c r="RD66" s="61"/>
      <c r="RE66" s="61"/>
      <c r="RF66" s="61"/>
      <c r="RG66" s="61"/>
      <c r="RH66" s="61"/>
      <c r="RI66" s="61"/>
      <c r="RJ66" s="61"/>
      <c r="RK66" s="61"/>
      <c r="RL66" s="61"/>
      <c r="RM66" s="61"/>
      <c r="RN66" s="61"/>
      <c r="RO66" s="61"/>
      <c r="RP66" s="61"/>
      <c r="RQ66" s="61"/>
      <c r="RR66" s="61"/>
      <c r="RS66" s="61"/>
      <c r="RT66" s="61"/>
      <c r="RU66" s="61"/>
      <c r="RV66" s="61"/>
      <c r="RW66" s="61"/>
      <c r="RX66" s="61"/>
      <c r="RY66" s="61"/>
      <c r="RZ66" s="61"/>
      <c r="SA66" s="61"/>
      <c r="SB66" s="61"/>
      <c r="SC66" s="61"/>
      <c r="SD66" s="61"/>
      <c r="SE66" s="61"/>
      <c r="SF66" s="61"/>
      <c r="SG66" s="61"/>
      <c r="SH66" s="61"/>
      <c r="SI66" s="61"/>
      <c r="SJ66" s="61"/>
      <c r="SK66" s="61"/>
      <c r="SL66" s="61"/>
      <c r="SM66" s="61"/>
      <c r="SN66" s="61"/>
      <c r="SO66" s="61"/>
      <c r="SP66" s="61"/>
      <c r="SQ66" s="61"/>
      <c r="SR66" s="61"/>
      <c r="SS66" s="61"/>
      <c r="ST66" s="61"/>
      <c r="SU66" s="61"/>
      <c r="SV66" s="61"/>
      <c r="SW66" s="61"/>
      <c r="SX66" s="61"/>
      <c r="SY66" s="61"/>
      <c r="SZ66" s="61"/>
      <c r="TA66" s="61"/>
      <c r="TB66" s="61"/>
      <c r="TC66" s="61"/>
      <c r="TD66" s="61"/>
      <c r="TE66" s="61"/>
      <c r="TF66" s="61"/>
      <c r="TG66" s="61"/>
      <c r="TH66" s="61"/>
      <c r="TI66" s="61"/>
      <c r="TJ66" s="61"/>
      <c r="TK66" s="61"/>
      <c r="TL66" s="61"/>
      <c r="TM66" s="61"/>
      <c r="TN66" s="61"/>
      <c r="TO66" s="61"/>
      <c r="TP66" s="61"/>
      <c r="TQ66" s="61"/>
      <c r="TR66" s="61"/>
      <c r="TS66" s="61"/>
      <c r="TT66" s="61"/>
      <c r="TU66" s="61"/>
      <c r="TV66" s="61"/>
      <c r="TW66" s="61"/>
      <c r="TX66" s="61"/>
      <c r="TY66" s="61"/>
      <c r="TZ66" s="61"/>
      <c r="UA66" s="61"/>
      <c r="UB66" s="61"/>
      <c r="UC66" s="61"/>
      <c r="UD66" s="61"/>
      <c r="UE66" s="61"/>
      <c r="UF66" s="61"/>
      <c r="UG66" s="61"/>
      <c r="UH66" s="61"/>
      <c r="UI66" s="61"/>
      <c r="UJ66" s="61"/>
      <c r="UK66" s="61"/>
      <c r="UL66" s="61"/>
      <c r="UM66" s="61"/>
      <c r="UN66" s="61"/>
      <c r="UO66" s="61"/>
      <c r="UP66" s="61"/>
      <c r="UQ66" s="61"/>
      <c r="UR66" s="61"/>
      <c r="US66" s="61"/>
      <c r="UT66" s="61"/>
      <c r="UU66" s="61"/>
      <c r="UV66" s="61"/>
      <c r="UW66" s="61"/>
      <c r="UX66" s="61"/>
      <c r="UY66" s="61"/>
      <c r="UZ66" s="61"/>
      <c r="VA66" s="61"/>
      <c r="VB66" s="61"/>
      <c r="VC66" s="61"/>
      <c r="VD66" s="61"/>
      <c r="VE66" s="61"/>
      <c r="VF66" s="61"/>
      <c r="VG66" s="61"/>
      <c r="VH66" s="61"/>
      <c r="VI66" s="61"/>
      <c r="VJ66" s="61"/>
      <c r="VK66" s="61"/>
      <c r="VL66" s="61"/>
      <c r="VM66" s="61"/>
      <c r="VN66" s="61"/>
      <c r="VO66" s="61"/>
      <c r="VP66" s="61"/>
      <c r="VQ66" s="61"/>
      <c r="VR66" s="61"/>
      <c r="VS66" s="61"/>
      <c r="VT66" s="61"/>
      <c r="VU66" s="61"/>
      <c r="VV66" s="61"/>
      <c r="VW66" s="61"/>
      <c r="VX66" s="61"/>
      <c r="VY66" s="61"/>
      <c r="VZ66" s="61"/>
      <c r="WA66" s="61"/>
      <c r="WB66" s="61"/>
      <c r="WC66" s="61"/>
      <c r="WD66" s="61"/>
      <c r="WE66" s="61"/>
      <c r="WF66" s="61"/>
      <c r="WG66" s="61"/>
      <c r="WH66" s="61"/>
      <c r="WI66" s="61"/>
      <c r="WJ66" s="61"/>
      <c r="WK66" s="61"/>
      <c r="WL66" s="61"/>
      <c r="WM66" s="61"/>
      <c r="WN66" s="61"/>
      <c r="WO66" s="61"/>
      <c r="WP66" s="61"/>
      <c r="WQ66" s="61"/>
      <c r="WR66" s="61"/>
      <c r="WS66" s="61"/>
      <c r="WT66" s="61"/>
      <c r="WU66" s="61"/>
      <c r="WV66" s="61"/>
      <c r="WW66" s="61"/>
      <c r="WX66" s="61"/>
      <c r="WY66" s="61"/>
      <c r="WZ66" s="61"/>
      <c r="XA66" s="61"/>
      <c r="XB66" s="61"/>
      <c r="XC66" s="61"/>
      <c r="XD66" s="61"/>
      <c r="XE66" s="61"/>
      <c r="XF66" s="61"/>
      <c r="XG66" s="61"/>
      <c r="XH66" s="61"/>
      <c r="XI66" s="61"/>
      <c r="XJ66" s="61"/>
      <c r="XK66" s="61"/>
      <c r="XL66" s="61"/>
      <c r="XM66" s="61"/>
      <c r="XN66" s="61"/>
      <c r="XO66" s="61"/>
      <c r="XP66" s="61"/>
      <c r="XQ66" s="61"/>
      <c r="XR66" s="61"/>
      <c r="XS66" s="61"/>
      <c r="XT66" s="61"/>
      <c r="XU66" s="61"/>
      <c r="XV66" s="61"/>
      <c r="XW66" s="61"/>
      <c r="XX66" s="61"/>
      <c r="XY66" s="61"/>
      <c r="XZ66" s="61"/>
      <c r="YA66" s="61"/>
      <c r="YB66" s="61"/>
      <c r="YC66" s="61"/>
      <c r="YD66" s="61"/>
      <c r="YE66" s="61"/>
      <c r="YF66" s="61"/>
      <c r="YG66" s="61"/>
      <c r="YH66" s="61"/>
      <c r="YI66" s="61"/>
      <c r="YJ66" s="61"/>
      <c r="YK66" s="61"/>
      <c r="YL66" s="61"/>
      <c r="YM66" s="61"/>
      <c r="YN66" s="61"/>
      <c r="YO66" s="61"/>
      <c r="YP66" s="61"/>
      <c r="YQ66" s="61"/>
      <c r="YR66" s="61"/>
      <c r="YS66" s="61"/>
      <c r="YT66" s="61"/>
      <c r="YU66" s="61"/>
      <c r="YV66" s="61"/>
      <c r="YW66" s="61"/>
      <c r="YX66" s="61"/>
      <c r="YY66" s="61"/>
      <c r="YZ66" s="61"/>
      <c r="ZA66" s="61"/>
    </row>
    <row r="67" spans="1:677" x14ac:dyDescent="0.25">
      <c r="A67" s="61"/>
      <c r="B67" s="68" t="s">
        <v>816</v>
      </c>
      <c r="C67" s="61"/>
      <c r="D67" s="61"/>
      <c r="E67" s="73">
        <v>80.05</v>
      </c>
      <c r="F67" s="61"/>
      <c r="G67" s="61"/>
      <c r="H67" s="61"/>
      <c r="I67" s="61"/>
      <c r="J67" s="61"/>
      <c r="K67" s="61"/>
      <c r="L67" s="61"/>
      <c r="M67" s="62">
        <v>0</v>
      </c>
      <c r="N67" s="61">
        <v>64.45</v>
      </c>
      <c r="O67" s="61"/>
      <c r="P67" s="62"/>
      <c r="Q67" s="61"/>
      <c r="R67" s="62"/>
      <c r="S67" s="61"/>
      <c r="T67" s="61"/>
      <c r="U67" s="61">
        <v>44</v>
      </c>
      <c r="V67" s="61">
        <v>574</v>
      </c>
      <c r="W67" s="61">
        <v>2017</v>
      </c>
      <c r="X67" s="61"/>
      <c r="Y67" s="61"/>
      <c r="Z67" s="61"/>
      <c r="AA67" s="62"/>
      <c r="AB67" s="61"/>
      <c r="AC67" s="61">
        <v>44</v>
      </c>
      <c r="AD67" s="61">
        <v>0</v>
      </c>
      <c r="AE67" s="61">
        <v>0</v>
      </c>
      <c r="AF67" s="61">
        <v>0</v>
      </c>
      <c r="AG67" s="61">
        <v>0</v>
      </c>
      <c r="AH67" s="61">
        <v>0</v>
      </c>
      <c r="AI67" s="61"/>
      <c r="AJ67" s="61"/>
      <c r="AK67" s="63"/>
      <c r="AL67" s="69"/>
      <c r="AM67" s="63"/>
      <c r="AN67" s="63"/>
      <c r="AO67" s="61"/>
      <c r="AP67" s="63">
        <v>184</v>
      </c>
      <c r="AQ67" s="61"/>
      <c r="AR67" s="61"/>
      <c r="AS67" s="68">
        <v>178</v>
      </c>
      <c r="AT67" s="64"/>
      <c r="AU67" s="61"/>
      <c r="AV67" s="64">
        <v>0.03</v>
      </c>
      <c r="AW67" s="61"/>
      <c r="AX67" s="64"/>
      <c r="AY67" s="64"/>
      <c r="AZ67" s="64"/>
      <c r="BA67" s="64"/>
      <c r="BB67" s="64">
        <v>0.70520000000000005</v>
      </c>
      <c r="BC67" s="64">
        <v>0.24890000000000001</v>
      </c>
      <c r="BD67" s="64">
        <v>1.5900000000000001E-2</v>
      </c>
      <c r="BE67" s="64"/>
      <c r="BF67" s="68">
        <v>4</v>
      </c>
      <c r="BG67" s="64"/>
      <c r="BH67" s="61"/>
      <c r="BI67" s="64">
        <v>0.78569999999999995</v>
      </c>
      <c r="BJ67" s="61"/>
      <c r="BK67" s="64"/>
      <c r="BL67" s="64"/>
      <c r="BM67" s="64"/>
      <c r="BN67" s="64"/>
      <c r="BO67" s="64"/>
      <c r="BP67" s="64">
        <v>0.21429999999999999</v>
      </c>
      <c r="BQ67" s="64"/>
      <c r="BR67" s="64"/>
      <c r="BS67" s="68"/>
      <c r="BT67" s="64"/>
      <c r="BU67" s="61"/>
      <c r="BV67" s="64"/>
      <c r="BW67" s="61"/>
      <c r="BX67" s="64"/>
      <c r="BY67" s="64"/>
      <c r="BZ67" s="64"/>
      <c r="CA67" s="64"/>
      <c r="CB67" s="64"/>
      <c r="CC67" s="64"/>
      <c r="CD67" s="64"/>
      <c r="CE67" s="64"/>
      <c r="CF67" s="68"/>
      <c r="CG67" s="64"/>
      <c r="CH67" s="61"/>
      <c r="CI67" s="61"/>
      <c r="CJ67" s="61"/>
      <c r="CK67" s="61"/>
      <c r="CL67" s="61"/>
      <c r="CM67" s="68"/>
      <c r="CN67" s="64"/>
      <c r="CO67" s="61"/>
      <c r="CP67" s="64"/>
      <c r="CQ67" s="61"/>
      <c r="CR67" s="64"/>
      <c r="CS67" s="64"/>
      <c r="CT67" s="64"/>
      <c r="CU67" s="64"/>
      <c r="CV67" s="64"/>
      <c r="CW67" s="64"/>
      <c r="CX67" s="64"/>
      <c r="CY67" s="64"/>
      <c r="CZ67" s="68"/>
      <c r="DA67" s="64"/>
      <c r="DB67" s="64"/>
      <c r="DC67" s="64"/>
      <c r="DD67" s="64"/>
      <c r="DE67" s="64"/>
      <c r="DF67" s="64"/>
      <c r="DG67" s="64"/>
      <c r="DH67" s="68"/>
      <c r="DI67" s="64"/>
      <c r="DJ67" s="61"/>
      <c r="DK67" s="64"/>
      <c r="DL67" s="61"/>
      <c r="DM67" s="64"/>
      <c r="DN67" s="64"/>
      <c r="DO67" s="64"/>
      <c r="DP67" s="64"/>
      <c r="DQ67" s="64"/>
      <c r="DR67" s="64"/>
      <c r="DS67" s="64"/>
      <c r="DT67" s="63"/>
      <c r="DU67" s="68">
        <v>2</v>
      </c>
      <c r="DV67" s="64"/>
      <c r="DW67" s="64"/>
      <c r="DX67" s="64"/>
      <c r="DY67" s="64">
        <v>1</v>
      </c>
      <c r="DZ67" s="64"/>
      <c r="EA67" s="64"/>
      <c r="EB67" s="68"/>
      <c r="EC67" s="64"/>
      <c r="ED67" s="64"/>
      <c r="EE67" s="64"/>
      <c r="EF67" s="64"/>
      <c r="EG67" s="64"/>
      <c r="EH67" s="64"/>
      <c r="EI67" s="68"/>
      <c r="EJ67" s="64"/>
      <c r="EK67" s="64"/>
      <c r="EL67" s="64"/>
      <c r="EM67" s="64"/>
      <c r="EN67" s="64"/>
      <c r="EO67" s="64"/>
      <c r="EP67" s="64"/>
      <c r="EQ67" s="61"/>
      <c r="ER67" s="68"/>
      <c r="ES67" s="64"/>
      <c r="ET67" s="64"/>
      <c r="EU67" s="64"/>
      <c r="EV67" s="64"/>
      <c r="EW67" s="64"/>
      <c r="EX67" s="61"/>
      <c r="EY67" s="61"/>
      <c r="EZ67" s="61"/>
      <c r="FA67" s="61"/>
      <c r="FB67" s="62">
        <f t="shared" si="1"/>
        <v>80.05</v>
      </c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1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1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1"/>
      <c r="GT67" s="61"/>
      <c r="GU67" s="61"/>
      <c r="GV67" s="61"/>
      <c r="GW67" s="61"/>
      <c r="GX67" s="61"/>
      <c r="GY67" s="61"/>
      <c r="GZ67" s="61"/>
      <c r="HA67" s="61"/>
      <c r="HB67" s="61"/>
      <c r="HC67" s="61"/>
      <c r="HD67" s="61"/>
      <c r="HE67" s="61"/>
      <c r="HF67" s="61"/>
      <c r="HG67" s="61"/>
      <c r="HH67" s="61"/>
      <c r="HI67" s="61"/>
      <c r="HJ67" s="61"/>
      <c r="HK67" s="61"/>
      <c r="HL67" s="61">
        <v>31.42</v>
      </c>
      <c r="HM67" s="61" t="s">
        <v>742</v>
      </c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H67" s="61"/>
      <c r="II67" s="61"/>
      <c r="IJ67" s="61"/>
      <c r="IK67" s="61"/>
      <c r="IL67" s="61"/>
      <c r="IM67" s="61"/>
      <c r="IN67" s="61"/>
      <c r="IO67" s="61"/>
      <c r="IP67" s="61"/>
      <c r="IQ67" s="61"/>
      <c r="IR67" s="61"/>
      <c r="IS67" s="61"/>
      <c r="IT67" s="61"/>
      <c r="IU67" s="61"/>
      <c r="IV67" s="61"/>
      <c r="IW67" s="61"/>
      <c r="IX67" s="61"/>
      <c r="IY67" s="61"/>
      <c r="IZ67" s="61"/>
      <c r="JA67" s="61"/>
      <c r="JB67" s="61"/>
      <c r="JC67" s="61"/>
      <c r="JD67" s="61"/>
      <c r="JE67" s="61"/>
      <c r="JF67" s="61"/>
      <c r="JG67" s="61"/>
      <c r="JH67" s="61"/>
      <c r="JI67" s="61"/>
      <c r="JJ67" s="61"/>
      <c r="JK67" s="61"/>
      <c r="JL67" s="61"/>
      <c r="JM67" s="61"/>
      <c r="JN67" s="61"/>
      <c r="JO67" s="61"/>
      <c r="JP67" s="61"/>
      <c r="JQ67" s="61"/>
      <c r="JR67" s="61"/>
      <c r="JS67" s="61"/>
      <c r="JT67" s="61"/>
      <c r="JU67" s="61"/>
      <c r="JV67" s="61"/>
      <c r="JW67" s="61"/>
      <c r="JX67" s="61"/>
      <c r="JY67" s="61"/>
      <c r="JZ67" s="61"/>
      <c r="KA67" s="61"/>
      <c r="KB67" s="61"/>
      <c r="KC67" s="61"/>
      <c r="KD67" s="61"/>
      <c r="KE67" s="61"/>
      <c r="KF67" s="61"/>
      <c r="KG67" s="61"/>
      <c r="KH67" s="61"/>
      <c r="KI67" s="61"/>
      <c r="KJ67" s="61"/>
      <c r="KK67" s="61"/>
      <c r="KL67" s="61"/>
      <c r="KM67" s="61"/>
      <c r="KN67" s="61"/>
      <c r="KO67" s="61"/>
      <c r="KP67" s="61"/>
      <c r="KQ67" s="61"/>
      <c r="KR67" s="61"/>
      <c r="KS67" s="61"/>
      <c r="KT67" s="61"/>
      <c r="KU67" s="61"/>
      <c r="KV67" s="61"/>
      <c r="KW67" s="61"/>
      <c r="KX67" s="61"/>
      <c r="KY67" s="61"/>
      <c r="KZ67" s="61"/>
      <c r="LA67" s="61"/>
      <c r="LB67" s="61"/>
      <c r="LC67" s="61"/>
      <c r="LD67" s="61"/>
      <c r="LE67" s="61"/>
      <c r="LF67" s="61"/>
      <c r="LG67" s="61"/>
      <c r="LH67" s="61"/>
      <c r="LI67" s="61"/>
      <c r="LJ67" s="61"/>
      <c r="LK67" s="61"/>
      <c r="LL67" s="61"/>
      <c r="LM67" s="61"/>
      <c r="LN67" s="61"/>
      <c r="LO67" s="61"/>
      <c r="LP67" s="61"/>
      <c r="LQ67" s="61"/>
      <c r="LR67" s="61"/>
      <c r="LS67" s="61"/>
      <c r="LT67" s="61"/>
      <c r="LU67" s="61"/>
      <c r="LV67" s="61"/>
      <c r="LW67" s="61"/>
      <c r="LX67" s="61"/>
      <c r="LY67" s="61"/>
      <c r="LZ67" s="61"/>
      <c r="MA67" s="61"/>
      <c r="MB67" s="61"/>
      <c r="MC67" s="61"/>
      <c r="MD67" s="61"/>
      <c r="ME67" s="61"/>
      <c r="MF67" s="61">
        <v>19.940000000000001</v>
      </c>
      <c r="MG67" s="61" t="s">
        <v>740</v>
      </c>
      <c r="MH67" s="61"/>
      <c r="MI67" s="61"/>
      <c r="MJ67" s="61"/>
      <c r="MK67" s="61"/>
      <c r="ML67" s="61"/>
      <c r="MM67" s="61"/>
      <c r="MN67" s="61"/>
      <c r="MO67" s="61"/>
      <c r="MP67" s="61"/>
      <c r="MQ67" s="61"/>
      <c r="MR67" s="61"/>
      <c r="MS67" s="61"/>
      <c r="MT67" s="61"/>
      <c r="MU67" s="61"/>
      <c r="MV67" s="61"/>
      <c r="MW67" s="61"/>
      <c r="MX67" s="61"/>
      <c r="MY67" s="61"/>
      <c r="MZ67" s="61"/>
      <c r="NA67" s="61"/>
      <c r="NB67" s="61"/>
      <c r="NC67" s="61"/>
      <c r="ND67" s="61"/>
      <c r="NE67" s="61"/>
      <c r="NF67" s="61"/>
      <c r="NG67" s="61"/>
      <c r="NH67" s="61"/>
      <c r="NI67" s="61"/>
      <c r="NJ67" s="61"/>
      <c r="NK67" s="61"/>
      <c r="NL67" s="61"/>
      <c r="NM67" s="61"/>
      <c r="NN67" s="61"/>
      <c r="NO67" s="61"/>
      <c r="NP67" s="61"/>
      <c r="NQ67" s="61"/>
      <c r="NR67" s="61"/>
      <c r="NS67" s="61"/>
      <c r="NT67" s="61"/>
      <c r="NU67" s="61"/>
      <c r="NV67" s="61"/>
      <c r="NW67" s="61"/>
      <c r="NX67" s="61"/>
      <c r="NY67" s="61"/>
      <c r="NZ67" s="61"/>
      <c r="OA67" s="61"/>
      <c r="OB67" s="61"/>
      <c r="OC67" s="61"/>
      <c r="OD67" s="61"/>
      <c r="OE67" s="61"/>
      <c r="OF67" s="61"/>
      <c r="OG67" s="61"/>
      <c r="OH67" s="61"/>
      <c r="OI67" s="61"/>
      <c r="OJ67" s="61"/>
      <c r="OK67" s="61"/>
      <c r="OL67" s="61"/>
      <c r="OM67" s="61"/>
      <c r="ON67" s="61"/>
      <c r="OO67" s="61"/>
      <c r="OP67" s="61"/>
      <c r="OQ67" s="61"/>
      <c r="OR67" s="61"/>
      <c r="OS67" s="61"/>
      <c r="OT67" s="61"/>
      <c r="OU67" s="61"/>
      <c r="OV67" s="62"/>
      <c r="OW67" s="62"/>
      <c r="OX67" s="62"/>
      <c r="OY67" s="62"/>
      <c r="OZ67" s="62"/>
      <c r="PA67" s="62">
        <v>13.09</v>
      </c>
      <c r="PB67" s="62"/>
      <c r="PC67" s="62"/>
      <c r="PD67" s="62"/>
      <c r="PE67" s="62"/>
      <c r="PF67" s="61"/>
      <c r="PG67" s="62"/>
      <c r="PH67" s="66"/>
      <c r="PI67" s="61"/>
      <c r="PJ67" s="61"/>
      <c r="PK67" s="61"/>
      <c r="PL67" s="61"/>
      <c r="PM67" s="61"/>
      <c r="PN67" s="61"/>
      <c r="PO67" s="61"/>
      <c r="PP67" s="61"/>
      <c r="PQ67" s="61"/>
      <c r="PR67" s="61"/>
      <c r="PS67" s="62"/>
      <c r="PT67" s="61"/>
      <c r="PU67" s="61"/>
      <c r="PV67" s="73">
        <v>0</v>
      </c>
      <c r="PW67" s="73">
        <v>1.31</v>
      </c>
      <c r="PX67" s="73">
        <v>15.6</v>
      </c>
      <c r="PY67" s="62"/>
      <c r="PZ67" s="62"/>
      <c r="QA67" s="62"/>
      <c r="QB67" s="62"/>
      <c r="QC67" s="62"/>
      <c r="QD67" s="62"/>
      <c r="QE67" s="62"/>
      <c r="QF67" s="61"/>
      <c r="QG67" s="62"/>
      <c r="QH67" s="61"/>
      <c r="QI67" s="62"/>
      <c r="QJ67" s="61"/>
      <c r="QK67" s="62"/>
      <c r="QL67" s="61"/>
      <c r="QM67" s="62"/>
      <c r="QN67" s="62"/>
      <c r="QO67" s="67"/>
      <c r="QP67" s="61"/>
      <c r="QQ67" s="62"/>
      <c r="QR67" s="62"/>
      <c r="QS67" s="61"/>
      <c r="QT67" s="61"/>
      <c r="QU67" s="61"/>
      <c r="QV67" s="61"/>
      <c r="QW67" s="62"/>
      <c r="QX67" s="61"/>
      <c r="QY67" s="61"/>
      <c r="QZ67" s="61"/>
      <c r="RA67" s="61"/>
      <c r="RB67" s="61"/>
      <c r="RC67" s="61"/>
      <c r="RD67" s="61"/>
      <c r="RE67" s="61"/>
      <c r="RF67" s="61"/>
      <c r="RG67" s="61"/>
      <c r="RH67" s="61"/>
      <c r="RI67" s="61"/>
      <c r="RJ67" s="61"/>
      <c r="RK67" s="61"/>
      <c r="RL67" s="61"/>
      <c r="RM67" s="61"/>
      <c r="RN67" s="61"/>
      <c r="RO67" s="61"/>
      <c r="RP67" s="61"/>
      <c r="RQ67" s="61"/>
      <c r="RR67" s="61"/>
      <c r="RS67" s="61"/>
      <c r="RT67" s="61"/>
      <c r="RU67" s="61"/>
      <c r="RV67" s="61"/>
      <c r="RW67" s="61"/>
      <c r="RX67" s="61"/>
      <c r="RY67" s="61"/>
      <c r="RZ67" s="61"/>
      <c r="SA67" s="61"/>
      <c r="SB67" s="61"/>
      <c r="SC67" s="61"/>
      <c r="SD67" s="61"/>
      <c r="SE67" s="61"/>
      <c r="SF67" s="61"/>
      <c r="SG67" s="61"/>
      <c r="SH67" s="61"/>
      <c r="SI67" s="61"/>
      <c r="SJ67" s="61"/>
      <c r="SK67" s="61"/>
      <c r="SL67" s="61"/>
      <c r="SM67" s="61"/>
      <c r="SN67" s="61"/>
      <c r="SO67" s="61"/>
      <c r="SP67" s="61"/>
      <c r="SQ67" s="61"/>
      <c r="SR67" s="61"/>
      <c r="SS67" s="61"/>
      <c r="ST67" s="61"/>
      <c r="SU67" s="61"/>
      <c r="SV67" s="61"/>
      <c r="SW67" s="61"/>
      <c r="SX67" s="61"/>
      <c r="SY67" s="61"/>
      <c r="SZ67" s="61"/>
      <c r="TA67" s="61"/>
      <c r="TB67" s="61"/>
      <c r="TC67" s="61"/>
      <c r="TD67" s="61"/>
      <c r="TE67" s="61"/>
      <c r="TF67" s="61"/>
      <c r="TG67" s="61"/>
      <c r="TH67" s="61"/>
      <c r="TI67" s="61"/>
      <c r="TJ67" s="61"/>
      <c r="TK67" s="61"/>
      <c r="TL67" s="61"/>
      <c r="TM67" s="61"/>
      <c r="TN67" s="61"/>
      <c r="TO67" s="61"/>
      <c r="TP67" s="61"/>
      <c r="TQ67" s="61"/>
      <c r="TR67" s="61"/>
      <c r="TS67" s="61"/>
      <c r="TT67" s="61"/>
      <c r="TU67" s="61"/>
      <c r="TV67" s="61"/>
      <c r="TW67" s="61"/>
      <c r="TX67" s="61"/>
      <c r="TY67" s="61"/>
      <c r="TZ67" s="61"/>
      <c r="UA67" s="61"/>
      <c r="UB67" s="61"/>
      <c r="UC67" s="61"/>
      <c r="UD67" s="61"/>
      <c r="UE67" s="61"/>
      <c r="UF67" s="61"/>
      <c r="UG67" s="61"/>
      <c r="UH67" s="61"/>
      <c r="UI67" s="61"/>
      <c r="UJ67" s="61"/>
      <c r="UK67" s="61"/>
      <c r="UL67" s="61"/>
      <c r="UM67" s="61"/>
      <c r="UN67" s="61"/>
      <c r="UO67" s="61"/>
      <c r="UP67" s="61"/>
      <c r="UQ67" s="61"/>
      <c r="UR67" s="61"/>
      <c r="US67" s="61"/>
      <c r="UT67" s="61"/>
      <c r="UU67" s="61"/>
      <c r="UV67" s="61"/>
      <c r="UW67" s="61"/>
      <c r="UX67" s="61"/>
      <c r="UY67" s="61"/>
      <c r="UZ67" s="61"/>
      <c r="VA67" s="61"/>
      <c r="VB67" s="61"/>
      <c r="VC67" s="61"/>
      <c r="VD67" s="61"/>
      <c r="VE67" s="61"/>
      <c r="VF67" s="61"/>
      <c r="VG67" s="61"/>
      <c r="VH67" s="61"/>
      <c r="VI67" s="61"/>
      <c r="VJ67" s="61"/>
      <c r="VK67" s="61"/>
      <c r="VL67" s="61"/>
      <c r="VM67" s="61"/>
      <c r="VN67" s="61"/>
      <c r="VO67" s="61"/>
      <c r="VP67" s="61"/>
      <c r="VQ67" s="61"/>
      <c r="VR67" s="61"/>
      <c r="VS67" s="61"/>
      <c r="VT67" s="61"/>
      <c r="VU67" s="61"/>
      <c r="VV67" s="61"/>
      <c r="VW67" s="61"/>
      <c r="VX67" s="61"/>
      <c r="VY67" s="61"/>
      <c r="VZ67" s="61"/>
      <c r="WA67" s="61"/>
      <c r="WB67" s="61"/>
      <c r="WC67" s="61"/>
      <c r="WD67" s="61"/>
      <c r="WE67" s="61"/>
      <c r="WF67" s="61"/>
      <c r="WG67" s="61"/>
      <c r="WH67" s="61"/>
      <c r="WI67" s="61"/>
      <c r="WJ67" s="61"/>
      <c r="WK67" s="61"/>
      <c r="WL67" s="61"/>
      <c r="WM67" s="61"/>
      <c r="WN67" s="61"/>
      <c r="WO67" s="61"/>
      <c r="WP67" s="61"/>
      <c r="WQ67" s="61"/>
      <c r="WR67" s="61"/>
      <c r="WS67" s="61"/>
      <c r="WT67" s="61"/>
      <c r="WU67" s="61"/>
      <c r="WV67" s="61"/>
      <c r="WW67" s="61"/>
      <c r="WX67" s="61"/>
      <c r="WY67" s="61"/>
      <c r="WZ67" s="61"/>
      <c r="XA67" s="61"/>
      <c r="XB67" s="61"/>
      <c r="XC67" s="61"/>
      <c r="XD67" s="61"/>
      <c r="XE67" s="61"/>
      <c r="XF67" s="61"/>
      <c r="XG67" s="61"/>
      <c r="XH67" s="61"/>
      <c r="XI67" s="61"/>
      <c r="XJ67" s="61"/>
      <c r="XK67" s="61"/>
      <c r="XL67" s="61"/>
      <c r="XM67" s="61"/>
      <c r="XN67" s="61"/>
      <c r="XO67" s="61"/>
      <c r="XP67" s="61"/>
      <c r="XQ67" s="61"/>
      <c r="XR67" s="61"/>
      <c r="XS67" s="61"/>
      <c r="XT67" s="61"/>
      <c r="XU67" s="61"/>
      <c r="XV67" s="61"/>
      <c r="XW67" s="61"/>
      <c r="XX67" s="61"/>
      <c r="XY67" s="61"/>
      <c r="XZ67" s="61"/>
      <c r="YA67" s="61"/>
      <c r="YB67" s="61"/>
      <c r="YC67" s="61"/>
      <c r="YD67" s="61"/>
      <c r="YE67" s="61"/>
      <c r="YF67" s="61"/>
      <c r="YG67" s="61"/>
      <c r="YH67" s="61"/>
      <c r="YI67" s="61"/>
      <c r="YJ67" s="61"/>
      <c r="YK67" s="61"/>
      <c r="YL67" s="61"/>
      <c r="YM67" s="61"/>
      <c r="YN67" s="61"/>
      <c r="YO67" s="61"/>
      <c r="YP67" s="61"/>
      <c r="YQ67" s="61"/>
      <c r="YR67" s="61"/>
      <c r="YS67" s="61"/>
      <c r="YT67" s="61"/>
      <c r="YU67" s="61"/>
      <c r="YV67" s="61"/>
      <c r="YW67" s="61"/>
      <c r="YX67" s="61"/>
      <c r="YY67" s="61"/>
      <c r="YZ67" s="61"/>
      <c r="ZA67" s="61"/>
    </row>
    <row r="68" spans="1:677" x14ac:dyDescent="0.25">
      <c r="A68" s="61"/>
      <c r="B68" s="68" t="s">
        <v>817</v>
      </c>
      <c r="C68" s="61"/>
      <c r="D68" s="61"/>
      <c r="E68" s="73">
        <v>79.19</v>
      </c>
      <c r="F68" s="61"/>
      <c r="G68" s="61"/>
      <c r="H68" s="61"/>
      <c r="I68" s="61"/>
      <c r="J68" s="61"/>
      <c r="K68" s="61"/>
      <c r="L68" s="61"/>
      <c r="M68" s="62">
        <v>20.67</v>
      </c>
      <c r="N68" s="61">
        <v>56.86</v>
      </c>
      <c r="O68" s="61"/>
      <c r="P68" s="62"/>
      <c r="Q68" s="61"/>
      <c r="R68" s="62"/>
      <c r="S68" s="61"/>
      <c r="T68" s="61"/>
      <c r="U68" s="61">
        <v>12</v>
      </c>
      <c r="V68" s="61">
        <v>522</v>
      </c>
      <c r="W68" s="61">
        <v>2017</v>
      </c>
      <c r="X68" s="61"/>
      <c r="Y68" s="61"/>
      <c r="Z68" s="61"/>
      <c r="AA68" s="62"/>
      <c r="AB68" s="61"/>
      <c r="AC68" s="61">
        <v>12</v>
      </c>
      <c r="AD68" s="61">
        <v>0</v>
      </c>
      <c r="AE68" s="61">
        <v>0</v>
      </c>
      <c r="AF68" s="61">
        <v>0</v>
      </c>
      <c r="AG68" s="61">
        <v>0</v>
      </c>
      <c r="AH68" s="61">
        <v>0</v>
      </c>
      <c r="AI68" s="61"/>
      <c r="AJ68" s="61"/>
      <c r="AK68" s="63"/>
      <c r="AL68" s="69"/>
      <c r="AM68" s="63"/>
      <c r="AN68" s="63"/>
      <c r="AO68" s="61"/>
      <c r="AP68" s="63">
        <v>339</v>
      </c>
      <c r="AQ68" s="61"/>
      <c r="AR68" s="61"/>
      <c r="AS68" s="68">
        <v>2</v>
      </c>
      <c r="AT68" s="64">
        <v>0.1542</v>
      </c>
      <c r="AU68" s="61"/>
      <c r="AV68" s="64">
        <v>0.42070000000000002</v>
      </c>
      <c r="AW68" s="61"/>
      <c r="AX68" s="64"/>
      <c r="AY68" s="64"/>
      <c r="AZ68" s="64"/>
      <c r="BA68" s="64"/>
      <c r="BB68" s="64">
        <v>0.2286</v>
      </c>
      <c r="BC68" s="64">
        <v>0.19650000000000001</v>
      </c>
      <c r="BD68" s="64"/>
      <c r="BE68" s="64"/>
      <c r="BF68" s="68">
        <v>162</v>
      </c>
      <c r="BG68" s="64">
        <v>4.2999999999999997E-2</v>
      </c>
      <c r="BH68" s="61"/>
      <c r="BI68" s="64">
        <v>4.9599999999999998E-2</v>
      </c>
      <c r="BJ68" s="61"/>
      <c r="BK68" s="64"/>
      <c r="BL68" s="64"/>
      <c r="BM68" s="64"/>
      <c r="BN68" s="64">
        <v>7.3000000000000001E-3</v>
      </c>
      <c r="BO68" s="64">
        <v>0.51880000000000004</v>
      </c>
      <c r="BP68" s="64">
        <v>0.38129999999999997</v>
      </c>
      <c r="BQ68" s="64"/>
      <c r="BR68" s="64"/>
      <c r="BS68" s="68">
        <v>18</v>
      </c>
      <c r="BT68" s="64"/>
      <c r="BU68" s="61"/>
      <c r="BV68" s="64">
        <v>0.81769999999999998</v>
      </c>
      <c r="BW68" s="61"/>
      <c r="BX68" s="64"/>
      <c r="BY68" s="64"/>
      <c r="BZ68" s="64"/>
      <c r="CA68" s="64"/>
      <c r="CB68" s="64">
        <v>1.7999999999999999E-2</v>
      </c>
      <c r="CC68" s="64">
        <v>0.16420000000000001</v>
      </c>
      <c r="CD68" s="64"/>
      <c r="CE68" s="64"/>
      <c r="CF68" s="68">
        <v>155</v>
      </c>
      <c r="CG68" s="64">
        <v>1</v>
      </c>
      <c r="CH68" s="61"/>
      <c r="CI68" s="61"/>
      <c r="CJ68" s="61"/>
      <c r="CK68" s="61"/>
      <c r="CL68" s="61"/>
      <c r="CM68" s="68">
        <v>1</v>
      </c>
      <c r="CN68" s="64"/>
      <c r="CO68" s="61"/>
      <c r="CP68" s="64"/>
      <c r="CQ68" s="61"/>
      <c r="CR68" s="64"/>
      <c r="CS68" s="64"/>
      <c r="CT68" s="64"/>
      <c r="CU68" s="64"/>
      <c r="CV68" s="64">
        <v>1</v>
      </c>
      <c r="CW68" s="64"/>
      <c r="CX68" s="64"/>
      <c r="CY68" s="64"/>
      <c r="CZ68" s="68">
        <v>1</v>
      </c>
      <c r="DA68" s="64"/>
      <c r="DB68" s="64"/>
      <c r="DC68" s="64"/>
      <c r="DD68" s="64">
        <v>1</v>
      </c>
      <c r="DE68" s="64"/>
      <c r="DF68" s="64"/>
      <c r="DG68" s="64"/>
      <c r="DH68" s="68"/>
      <c r="DI68" s="64"/>
      <c r="DJ68" s="61"/>
      <c r="DK68" s="64"/>
      <c r="DL68" s="61"/>
      <c r="DM68" s="64"/>
      <c r="DN68" s="64"/>
      <c r="DO68" s="64"/>
      <c r="DP68" s="64"/>
      <c r="DQ68" s="64"/>
      <c r="DR68" s="64"/>
      <c r="DS68" s="64"/>
      <c r="DT68" s="63"/>
      <c r="DU68" s="68"/>
      <c r="DV68" s="64"/>
      <c r="DW68" s="64"/>
      <c r="DX68" s="64"/>
      <c r="DY68" s="64"/>
      <c r="DZ68" s="64"/>
      <c r="EA68" s="64"/>
      <c r="EB68" s="68"/>
      <c r="EC68" s="64"/>
      <c r="ED68" s="64"/>
      <c r="EE68" s="64"/>
      <c r="EF68" s="64"/>
      <c r="EG68" s="64"/>
      <c r="EH68" s="64"/>
      <c r="EI68" s="68"/>
      <c r="EJ68" s="64"/>
      <c r="EK68" s="64"/>
      <c r="EL68" s="64"/>
      <c r="EM68" s="64"/>
      <c r="EN68" s="64"/>
      <c r="EO68" s="64"/>
      <c r="EP68" s="64"/>
      <c r="EQ68" s="61"/>
      <c r="ER68" s="68"/>
      <c r="ES68" s="64"/>
      <c r="ET68" s="64"/>
      <c r="EU68" s="64"/>
      <c r="EV68" s="64"/>
      <c r="EW68" s="64"/>
      <c r="EX68" s="61"/>
      <c r="EY68" s="61"/>
      <c r="EZ68" s="61"/>
      <c r="FA68" s="61"/>
      <c r="FB68" s="62">
        <f t="shared" si="1"/>
        <v>79.19</v>
      </c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/>
      <c r="FR68" s="61"/>
      <c r="FS68" s="61"/>
      <c r="FT68" s="61"/>
      <c r="FU68" s="61"/>
      <c r="FV68" s="61"/>
      <c r="FW68" s="61"/>
      <c r="FX68" s="61"/>
      <c r="FY68" s="61"/>
      <c r="FZ68" s="61"/>
      <c r="GA68" s="61"/>
      <c r="GB68" s="61"/>
      <c r="GC68" s="61"/>
      <c r="GD68" s="61"/>
      <c r="GE68" s="61"/>
      <c r="GF68" s="61"/>
      <c r="GG68" s="61"/>
      <c r="GH68" s="61"/>
      <c r="GI68" s="61"/>
      <c r="GJ68" s="61"/>
      <c r="GK68" s="61"/>
      <c r="GL68" s="61"/>
      <c r="GM68" s="61"/>
      <c r="GN68" s="61"/>
      <c r="GO68" s="61"/>
      <c r="GP68" s="61"/>
      <c r="GQ68" s="61"/>
      <c r="GR68" s="61"/>
      <c r="GS68" s="61"/>
      <c r="GT68" s="61"/>
      <c r="GU68" s="61"/>
      <c r="GV68" s="61"/>
      <c r="GW68" s="61"/>
      <c r="GX68" s="61"/>
      <c r="GY68" s="61"/>
      <c r="GZ68" s="61"/>
      <c r="HA68" s="61"/>
      <c r="HB68" s="61"/>
      <c r="HC68" s="61"/>
      <c r="HD68" s="61"/>
      <c r="HE68" s="61"/>
      <c r="HF68" s="61"/>
      <c r="HG68" s="61"/>
      <c r="HH68" s="61"/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>
        <v>0.06</v>
      </c>
      <c r="HT68" s="61"/>
      <c r="HU68" s="61"/>
      <c r="HV68" s="61"/>
      <c r="HW68" s="61">
        <v>4.12</v>
      </c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H68" s="61"/>
      <c r="II68" s="61"/>
      <c r="IJ68" s="61"/>
      <c r="IK68" s="61"/>
      <c r="IL68" s="61"/>
      <c r="IM68" s="61"/>
      <c r="IN68" s="61"/>
      <c r="IO68" s="61"/>
      <c r="IP68" s="61"/>
      <c r="IQ68" s="61"/>
      <c r="IR68" s="61"/>
      <c r="IS68" s="61"/>
      <c r="IT68" s="61"/>
      <c r="IU68" s="61"/>
      <c r="IV68" s="61"/>
      <c r="IW68" s="61"/>
      <c r="IX68" s="61"/>
      <c r="IY68" s="61"/>
      <c r="IZ68" s="61"/>
      <c r="JA68" s="61"/>
      <c r="JB68" s="61"/>
      <c r="JC68" s="61"/>
      <c r="JD68" s="61"/>
      <c r="JE68" s="61"/>
      <c r="JF68" s="61"/>
      <c r="JG68" s="61"/>
      <c r="JH68" s="61"/>
      <c r="JI68" s="61"/>
      <c r="JJ68" s="61"/>
      <c r="JK68" s="61"/>
      <c r="JL68" s="61"/>
      <c r="JM68" s="61"/>
      <c r="JN68" s="61"/>
      <c r="JO68" s="61"/>
      <c r="JP68" s="61"/>
      <c r="JQ68" s="61"/>
      <c r="JR68" s="61"/>
      <c r="JS68" s="61"/>
      <c r="JT68" s="61"/>
      <c r="JU68" s="61"/>
      <c r="JV68" s="61">
        <v>28.89</v>
      </c>
      <c r="JW68" s="61" t="s">
        <v>818</v>
      </c>
      <c r="JX68" s="61"/>
      <c r="JY68" s="61"/>
      <c r="JZ68" s="61"/>
      <c r="KA68" s="61"/>
      <c r="KB68" s="61"/>
      <c r="KC68" s="61"/>
      <c r="KD68" s="61"/>
      <c r="KE68" s="61"/>
      <c r="KF68" s="61"/>
      <c r="KG68" s="61"/>
      <c r="KH68" s="61"/>
      <c r="KI68" s="61"/>
      <c r="KJ68" s="61"/>
      <c r="KK68" s="61"/>
      <c r="KL68" s="61"/>
      <c r="KM68" s="61"/>
      <c r="KN68" s="61"/>
      <c r="KO68" s="61"/>
      <c r="KP68" s="61"/>
      <c r="KQ68" s="61"/>
      <c r="KR68" s="61"/>
      <c r="KS68" s="61"/>
      <c r="KT68" s="61"/>
      <c r="KU68" s="61"/>
      <c r="KV68" s="61"/>
      <c r="KW68" s="61"/>
      <c r="KX68" s="61"/>
      <c r="KY68" s="61"/>
      <c r="KZ68" s="61"/>
      <c r="LA68" s="61"/>
      <c r="LB68" s="61"/>
      <c r="LC68" s="61"/>
      <c r="LD68" s="61"/>
      <c r="LE68" s="61"/>
      <c r="LF68" s="61"/>
      <c r="LG68" s="61"/>
      <c r="LH68" s="61"/>
      <c r="LI68" s="61"/>
      <c r="LJ68" s="61"/>
      <c r="LK68" s="61"/>
      <c r="LL68" s="61"/>
      <c r="LM68" s="61"/>
      <c r="LN68" s="61"/>
      <c r="LO68" s="61"/>
      <c r="LP68" s="61"/>
      <c r="LQ68" s="61"/>
      <c r="LR68" s="61"/>
      <c r="LS68" s="61"/>
      <c r="LT68" s="61"/>
      <c r="LU68" s="61"/>
      <c r="LV68" s="61"/>
      <c r="LW68" s="61"/>
      <c r="LX68" s="61"/>
      <c r="LY68" s="61"/>
      <c r="LZ68" s="61"/>
      <c r="MA68" s="61"/>
      <c r="MB68" s="61"/>
      <c r="MC68" s="61"/>
      <c r="MD68" s="61"/>
      <c r="ME68" s="61"/>
      <c r="MF68" s="61">
        <v>18.22</v>
      </c>
      <c r="MG68" s="61" t="s">
        <v>819</v>
      </c>
      <c r="MH68" s="61"/>
      <c r="MI68" s="61"/>
      <c r="MJ68" s="61"/>
      <c r="MK68" s="61"/>
      <c r="ML68" s="61"/>
      <c r="MM68" s="61"/>
      <c r="MN68" s="61"/>
      <c r="MO68" s="61">
        <v>1.99</v>
      </c>
      <c r="MP68" s="61"/>
      <c r="MQ68" s="61"/>
      <c r="MR68" s="61"/>
      <c r="MS68" s="61"/>
      <c r="MT68" s="61"/>
      <c r="MU68" s="61"/>
      <c r="MV68" s="61"/>
      <c r="MW68" s="61"/>
      <c r="MX68" s="61"/>
      <c r="MY68" s="61"/>
      <c r="MZ68" s="61"/>
      <c r="NA68" s="61"/>
      <c r="NB68" s="61"/>
      <c r="NC68" s="61"/>
      <c r="ND68" s="61"/>
      <c r="NE68" s="61"/>
      <c r="NF68" s="61"/>
      <c r="NG68" s="61"/>
      <c r="NH68" s="61"/>
      <c r="NI68" s="61"/>
      <c r="NJ68" s="61"/>
      <c r="NK68" s="61"/>
      <c r="NL68" s="61"/>
      <c r="NM68" s="61"/>
      <c r="NN68" s="61"/>
      <c r="NO68" s="61"/>
      <c r="NP68" s="61"/>
      <c r="NQ68" s="61"/>
      <c r="NR68" s="61"/>
      <c r="NS68" s="61"/>
      <c r="NT68" s="61"/>
      <c r="NU68" s="61"/>
      <c r="NV68" s="61"/>
      <c r="NW68" s="61"/>
      <c r="NX68" s="61"/>
      <c r="NY68" s="61"/>
      <c r="NZ68" s="61"/>
      <c r="OA68" s="61"/>
      <c r="OB68" s="61"/>
      <c r="OC68" s="61"/>
      <c r="OD68" s="61"/>
      <c r="OE68" s="61"/>
      <c r="OF68" s="61"/>
      <c r="OG68" s="61"/>
      <c r="OH68" s="61"/>
      <c r="OI68" s="61"/>
      <c r="OJ68" s="61"/>
      <c r="OK68" s="61"/>
      <c r="OL68" s="61"/>
      <c r="OM68" s="61"/>
      <c r="ON68" s="61"/>
      <c r="OO68" s="61"/>
      <c r="OP68" s="61"/>
      <c r="OQ68" s="61"/>
      <c r="OR68" s="61"/>
      <c r="OS68" s="61"/>
      <c r="OT68" s="61"/>
      <c r="OU68" s="61"/>
      <c r="OV68" s="62"/>
      <c r="OW68" s="62"/>
      <c r="OX68" s="62"/>
      <c r="OY68" s="62">
        <v>0.64</v>
      </c>
      <c r="OZ68" s="62"/>
      <c r="PA68" s="62">
        <v>16.27</v>
      </c>
      <c r="PB68" s="62"/>
      <c r="PC68" s="62">
        <v>2.78</v>
      </c>
      <c r="PD68" s="62"/>
      <c r="PE68" s="62">
        <v>4.5599999999999996</v>
      </c>
      <c r="PF68" s="61"/>
      <c r="PG68" s="62"/>
      <c r="PH68" s="66"/>
      <c r="PI68" s="61"/>
      <c r="PJ68" s="61"/>
      <c r="PK68" s="61"/>
      <c r="PL68" s="61"/>
      <c r="PM68" s="61"/>
      <c r="PN68" s="61"/>
      <c r="PO68" s="61"/>
      <c r="PP68" s="61"/>
      <c r="PQ68" s="61"/>
      <c r="PR68" s="61"/>
      <c r="PS68" s="62"/>
      <c r="PT68" s="61"/>
      <c r="PU68" s="61"/>
      <c r="PV68" s="73">
        <v>0.38</v>
      </c>
      <c r="PW68" s="73">
        <v>1.2</v>
      </c>
      <c r="PX68" s="73">
        <v>1.28</v>
      </c>
      <c r="PY68" s="62"/>
      <c r="PZ68" s="62"/>
      <c r="QA68" s="62"/>
      <c r="QB68" s="62"/>
      <c r="QC68" s="62"/>
      <c r="QD68" s="62"/>
      <c r="QE68" s="62"/>
      <c r="QF68" s="61"/>
      <c r="QG68" s="62"/>
      <c r="QH68" s="61"/>
      <c r="QI68" s="62"/>
      <c r="QJ68" s="61"/>
      <c r="QK68" s="62"/>
      <c r="QL68" s="61"/>
      <c r="QM68" s="62"/>
      <c r="QN68" s="62"/>
      <c r="QO68" s="67"/>
      <c r="QP68" s="61"/>
      <c r="QQ68" s="62"/>
      <c r="QR68" s="62"/>
      <c r="QS68" s="61"/>
      <c r="QT68" s="61"/>
      <c r="QU68" s="61"/>
      <c r="QV68" s="61"/>
      <c r="QW68" s="62"/>
      <c r="QX68" s="61"/>
      <c r="QY68" s="61"/>
      <c r="QZ68" s="61"/>
      <c r="RA68" s="61"/>
      <c r="RB68" s="61"/>
      <c r="RC68" s="61"/>
      <c r="RD68" s="61"/>
      <c r="RE68" s="61"/>
      <c r="RF68" s="61"/>
      <c r="RG68" s="61"/>
      <c r="RH68" s="61"/>
      <c r="RI68" s="61"/>
      <c r="RJ68" s="61"/>
      <c r="RK68" s="61"/>
      <c r="RL68" s="61"/>
      <c r="RM68" s="61"/>
      <c r="RN68" s="61"/>
      <c r="RO68" s="61"/>
      <c r="RP68" s="61"/>
      <c r="RQ68" s="61"/>
      <c r="RR68" s="61"/>
      <c r="RS68" s="61"/>
      <c r="RT68" s="61"/>
      <c r="RU68" s="61"/>
      <c r="RV68" s="61"/>
      <c r="RW68" s="61"/>
      <c r="RX68" s="61"/>
      <c r="RY68" s="61"/>
      <c r="RZ68" s="61"/>
      <c r="SA68" s="61"/>
      <c r="SB68" s="61"/>
      <c r="SC68" s="61"/>
      <c r="SD68" s="61"/>
      <c r="SE68" s="61"/>
      <c r="SF68" s="61"/>
      <c r="SG68" s="61"/>
      <c r="SH68" s="61"/>
      <c r="SI68" s="61"/>
      <c r="SJ68" s="61"/>
      <c r="SK68" s="61"/>
      <c r="SL68" s="61"/>
      <c r="SM68" s="61"/>
      <c r="SN68" s="61"/>
      <c r="SO68" s="61"/>
      <c r="SP68" s="61"/>
      <c r="SQ68" s="61"/>
      <c r="SR68" s="61"/>
      <c r="SS68" s="61"/>
      <c r="ST68" s="61"/>
      <c r="SU68" s="61"/>
      <c r="SV68" s="61"/>
      <c r="SW68" s="61"/>
      <c r="SX68" s="61"/>
      <c r="SY68" s="61"/>
      <c r="SZ68" s="61"/>
      <c r="TA68" s="61"/>
      <c r="TB68" s="61"/>
      <c r="TC68" s="61"/>
      <c r="TD68" s="61"/>
      <c r="TE68" s="61"/>
      <c r="TF68" s="61"/>
      <c r="TG68" s="61"/>
      <c r="TH68" s="61"/>
      <c r="TI68" s="61"/>
      <c r="TJ68" s="61"/>
      <c r="TK68" s="61"/>
      <c r="TL68" s="61"/>
      <c r="TM68" s="61"/>
      <c r="TN68" s="61"/>
      <c r="TO68" s="61"/>
      <c r="TP68" s="61"/>
      <c r="TQ68" s="61"/>
      <c r="TR68" s="61"/>
      <c r="TS68" s="61"/>
      <c r="TT68" s="61"/>
      <c r="TU68" s="61"/>
      <c r="TV68" s="61"/>
      <c r="TW68" s="61"/>
      <c r="TX68" s="61"/>
      <c r="TY68" s="61"/>
      <c r="TZ68" s="61"/>
      <c r="UA68" s="61"/>
      <c r="UB68" s="61"/>
      <c r="UC68" s="61"/>
      <c r="UD68" s="61"/>
      <c r="UE68" s="61"/>
      <c r="UF68" s="61"/>
      <c r="UG68" s="61"/>
      <c r="UH68" s="61"/>
      <c r="UI68" s="61"/>
      <c r="UJ68" s="61"/>
      <c r="UK68" s="61"/>
      <c r="UL68" s="61"/>
      <c r="UM68" s="61"/>
      <c r="UN68" s="61"/>
      <c r="UO68" s="61"/>
      <c r="UP68" s="61"/>
      <c r="UQ68" s="61"/>
      <c r="UR68" s="61"/>
      <c r="US68" s="61"/>
      <c r="UT68" s="61"/>
      <c r="UU68" s="61"/>
      <c r="UV68" s="61"/>
      <c r="UW68" s="61"/>
      <c r="UX68" s="61"/>
      <c r="UY68" s="61"/>
      <c r="UZ68" s="61"/>
      <c r="VA68" s="61"/>
      <c r="VB68" s="61"/>
      <c r="VC68" s="61"/>
      <c r="VD68" s="61"/>
      <c r="VE68" s="61"/>
      <c r="VF68" s="61"/>
      <c r="VG68" s="61"/>
      <c r="VH68" s="61"/>
      <c r="VI68" s="61"/>
      <c r="VJ68" s="61"/>
      <c r="VK68" s="61"/>
      <c r="VL68" s="61"/>
      <c r="VM68" s="61"/>
      <c r="VN68" s="61"/>
      <c r="VO68" s="61"/>
      <c r="VP68" s="61"/>
      <c r="VQ68" s="61"/>
      <c r="VR68" s="61"/>
      <c r="VS68" s="61"/>
      <c r="VT68" s="61"/>
      <c r="VU68" s="61"/>
      <c r="VV68" s="61"/>
      <c r="VW68" s="61"/>
      <c r="VX68" s="61"/>
      <c r="VY68" s="61"/>
      <c r="VZ68" s="61"/>
      <c r="WA68" s="61"/>
      <c r="WB68" s="61"/>
      <c r="WC68" s="61"/>
      <c r="WD68" s="61"/>
      <c r="WE68" s="61"/>
      <c r="WF68" s="61"/>
      <c r="WG68" s="61"/>
      <c r="WH68" s="61"/>
      <c r="WI68" s="61"/>
      <c r="WJ68" s="61"/>
      <c r="WK68" s="61"/>
      <c r="WL68" s="61"/>
      <c r="WM68" s="61"/>
      <c r="WN68" s="61"/>
      <c r="WO68" s="61"/>
      <c r="WP68" s="61"/>
      <c r="WQ68" s="61"/>
      <c r="WR68" s="61"/>
      <c r="WS68" s="61"/>
      <c r="WT68" s="61"/>
      <c r="WU68" s="61"/>
      <c r="WV68" s="61"/>
      <c r="WW68" s="61"/>
      <c r="WX68" s="61"/>
      <c r="WY68" s="61"/>
      <c r="WZ68" s="61"/>
      <c r="XA68" s="61"/>
      <c r="XB68" s="61"/>
      <c r="XC68" s="61"/>
      <c r="XD68" s="61"/>
      <c r="XE68" s="61"/>
      <c r="XF68" s="61"/>
      <c r="XG68" s="61"/>
      <c r="XH68" s="61"/>
      <c r="XI68" s="61"/>
      <c r="XJ68" s="61"/>
      <c r="XK68" s="61"/>
      <c r="XL68" s="61"/>
      <c r="XM68" s="61"/>
      <c r="XN68" s="61"/>
      <c r="XO68" s="61"/>
      <c r="XP68" s="61"/>
      <c r="XQ68" s="61"/>
      <c r="XR68" s="61"/>
      <c r="XS68" s="61"/>
      <c r="XT68" s="61"/>
      <c r="XU68" s="61"/>
      <c r="XV68" s="61"/>
      <c r="XW68" s="61"/>
      <c r="XX68" s="61"/>
      <c r="XY68" s="61"/>
      <c r="XZ68" s="61"/>
      <c r="YA68" s="61"/>
      <c r="YB68" s="61"/>
      <c r="YC68" s="61"/>
      <c r="YD68" s="61"/>
      <c r="YE68" s="61"/>
      <c r="YF68" s="61"/>
      <c r="YG68" s="61"/>
      <c r="YH68" s="61"/>
      <c r="YI68" s="61"/>
      <c r="YJ68" s="61"/>
      <c r="YK68" s="61"/>
      <c r="YL68" s="61"/>
      <c r="YM68" s="61"/>
      <c r="YN68" s="61"/>
      <c r="YO68" s="61"/>
      <c r="YP68" s="61"/>
      <c r="YQ68" s="61"/>
      <c r="YR68" s="61"/>
      <c r="YS68" s="61"/>
      <c r="YT68" s="61"/>
      <c r="YU68" s="61"/>
      <c r="YV68" s="61"/>
      <c r="YW68" s="61"/>
      <c r="YX68" s="61"/>
      <c r="YY68" s="61"/>
      <c r="YZ68" s="61"/>
      <c r="ZA68" s="61"/>
    </row>
    <row r="69" spans="1:677" x14ac:dyDescent="0.25">
      <c r="A69" s="61"/>
      <c r="B69" s="68" t="s">
        <v>820</v>
      </c>
      <c r="C69" s="61"/>
      <c r="D69" s="61"/>
      <c r="E69" s="73">
        <v>79.569999999999993</v>
      </c>
      <c r="F69" s="61"/>
      <c r="G69" s="61"/>
      <c r="H69" s="61"/>
      <c r="I69" s="61"/>
      <c r="J69" s="61"/>
      <c r="K69" s="61"/>
      <c r="L69" s="61"/>
      <c r="M69" s="62">
        <v>0.34</v>
      </c>
      <c r="N69" s="61">
        <v>58.29</v>
      </c>
      <c r="O69" s="61"/>
      <c r="P69" s="62"/>
      <c r="Q69" s="61"/>
      <c r="R69" s="62"/>
      <c r="S69" s="61"/>
      <c r="T69" s="61"/>
      <c r="U69" s="61">
        <v>145</v>
      </c>
      <c r="V69" s="61">
        <v>1061</v>
      </c>
      <c r="W69" s="61">
        <v>2017</v>
      </c>
      <c r="X69" s="61"/>
      <c r="Y69" s="61"/>
      <c r="Z69" s="61"/>
      <c r="AA69" s="62"/>
      <c r="AB69" s="61"/>
      <c r="AC69" s="61">
        <v>130</v>
      </c>
      <c r="AD69" s="61">
        <v>15</v>
      </c>
      <c r="AE69" s="61">
        <v>0</v>
      </c>
      <c r="AF69" s="61">
        <v>1</v>
      </c>
      <c r="AG69" s="61">
        <v>1</v>
      </c>
      <c r="AH69" s="61">
        <v>0</v>
      </c>
      <c r="AI69" s="61"/>
      <c r="AJ69" s="61"/>
      <c r="AK69" s="63"/>
      <c r="AL69" s="69"/>
      <c r="AM69" s="63"/>
      <c r="AN69" s="63"/>
      <c r="AO69" s="61"/>
      <c r="AP69" s="63">
        <v>1859</v>
      </c>
      <c r="AQ69" s="61"/>
      <c r="AR69" s="61"/>
      <c r="AS69" s="68">
        <v>27</v>
      </c>
      <c r="AT69" s="64">
        <v>0.26529999999999998</v>
      </c>
      <c r="AU69" s="61"/>
      <c r="AV69" s="64">
        <v>2.3999999999999998E-3</v>
      </c>
      <c r="AW69" s="61"/>
      <c r="AX69" s="64"/>
      <c r="AY69" s="64"/>
      <c r="AZ69" s="64"/>
      <c r="BA69" s="64"/>
      <c r="BB69" s="64">
        <v>0.40960000000000002</v>
      </c>
      <c r="BC69" s="64">
        <v>0.32269999999999999</v>
      </c>
      <c r="BD69" s="64"/>
      <c r="BE69" s="64"/>
      <c r="BF69" s="68">
        <v>626</v>
      </c>
      <c r="BG69" s="64">
        <v>0.12470000000000001</v>
      </c>
      <c r="BH69" s="61"/>
      <c r="BI69" s="64">
        <v>0.2737</v>
      </c>
      <c r="BJ69" s="61"/>
      <c r="BK69" s="64"/>
      <c r="BL69" s="64">
        <v>1.6500000000000001E-2</v>
      </c>
      <c r="BM69" s="64"/>
      <c r="BN69" s="64">
        <v>1.8700000000000001E-2</v>
      </c>
      <c r="BO69" s="64">
        <v>0.36870000000000003</v>
      </c>
      <c r="BP69" s="64">
        <v>0.1928</v>
      </c>
      <c r="BQ69" s="64">
        <v>4.7999999999999996E-3</v>
      </c>
      <c r="BR69" s="64"/>
      <c r="BS69" s="68">
        <v>60</v>
      </c>
      <c r="BT69" s="64">
        <v>0.2059</v>
      </c>
      <c r="BU69" s="61"/>
      <c r="BV69" s="64">
        <v>0.18509999999999999</v>
      </c>
      <c r="BW69" s="61"/>
      <c r="BX69" s="64"/>
      <c r="BY69" s="64"/>
      <c r="BZ69" s="64"/>
      <c r="CA69" s="64"/>
      <c r="CB69" s="64">
        <v>0.39639999999999997</v>
      </c>
      <c r="CC69" s="64">
        <v>0.21260000000000001</v>
      </c>
      <c r="CD69" s="64"/>
      <c r="CE69" s="64"/>
      <c r="CF69" s="68">
        <v>89</v>
      </c>
      <c r="CG69" s="64">
        <v>1</v>
      </c>
      <c r="CH69" s="61"/>
      <c r="CI69" s="61"/>
      <c r="CJ69" s="61"/>
      <c r="CK69" s="61"/>
      <c r="CL69" s="61"/>
      <c r="CM69" s="68">
        <v>120</v>
      </c>
      <c r="CN69" s="64"/>
      <c r="CO69" s="61"/>
      <c r="CP69" s="64"/>
      <c r="CQ69" s="61"/>
      <c r="CR69" s="64"/>
      <c r="CS69" s="64">
        <v>5.8599999999999999E-2</v>
      </c>
      <c r="CT69" s="64">
        <v>9.4700000000000006E-2</v>
      </c>
      <c r="CU69" s="64">
        <v>0.33900000000000002</v>
      </c>
      <c r="CV69" s="64">
        <v>0.50339999999999996</v>
      </c>
      <c r="CW69" s="64"/>
      <c r="CX69" s="64">
        <v>4.3E-3</v>
      </c>
      <c r="CY69" s="64"/>
      <c r="CZ69" s="68"/>
      <c r="DA69" s="64"/>
      <c r="DB69" s="64"/>
      <c r="DC69" s="64"/>
      <c r="DD69" s="64"/>
      <c r="DE69" s="64"/>
      <c r="DF69" s="64"/>
      <c r="DG69" s="64"/>
      <c r="DH69" s="68"/>
      <c r="DI69" s="64"/>
      <c r="DJ69" s="61"/>
      <c r="DK69" s="64"/>
      <c r="DL69" s="61"/>
      <c r="DM69" s="64"/>
      <c r="DN69" s="64"/>
      <c r="DO69" s="64"/>
      <c r="DP69" s="64"/>
      <c r="DQ69" s="64"/>
      <c r="DR69" s="64"/>
      <c r="DS69" s="64"/>
      <c r="DT69" s="63"/>
      <c r="DU69" s="68">
        <v>913</v>
      </c>
      <c r="DV69" s="64">
        <v>0.26540000000000002</v>
      </c>
      <c r="DW69" s="64">
        <v>0.27279999999999999</v>
      </c>
      <c r="DX69" s="64">
        <v>0.18160000000000001</v>
      </c>
      <c r="DY69" s="64">
        <v>0.26319999999999999</v>
      </c>
      <c r="DZ69" s="64">
        <v>1.7100000000000001E-2</v>
      </c>
      <c r="EA69" s="64"/>
      <c r="EB69" s="68">
        <v>13</v>
      </c>
      <c r="EC69" s="64">
        <v>0.83140000000000003</v>
      </c>
      <c r="ED69" s="64">
        <v>9.4299999999999995E-2</v>
      </c>
      <c r="EE69" s="64">
        <v>1.9800000000000002E-2</v>
      </c>
      <c r="EF69" s="64">
        <v>4.2999999999999997E-2</v>
      </c>
      <c r="EG69" s="64">
        <v>1.15E-2</v>
      </c>
      <c r="EH69" s="64"/>
      <c r="EI69" s="68">
        <v>11</v>
      </c>
      <c r="EJ69" s="64"/>
      <c r="EK69" s="64"/>
      <c r="EL69" s="64">
        <v>0.43819999999999998</v>
      </c>
      <c r="EM69" s="64">
        <v>0.37569999999999998</v>
      </c>
      <c r="EN69" s="64">
        <v>0.18609999999999999</v>
      </c>
      <c r="EO69" s="64"/>
      <c r="EP69" s="64"/>
      <c r="EQ69" s="61"/>
      <c r="ER69" s="68"/>
      <c r="ES69" s="64"/>
      <c r="ET69" s="64"/>
      <c r="EU69" s="64"/>
      <c r="EV69" s="64"/>
      <c r="EW69" s="64"/>
      <c r="EX69" s="61"/>
      <c r="EY69" s="61"/>
      <c r="EZ69" s="61"/>
      <c r="FA69" s="61"/>
      <c r="FB69" s="62">
        <f t="shared" si="1"/>
        <v>79.569999999999993</v>
      </c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/>
      <c r="FU69" s="61"/>
      <c r="FV69" s="61"/>
      <c r="FW69" s="61"/>
      <c r="FX69" s="61"/>
      <c r="FY69" s="61"/>
      <c r="FZ69" s="61"/>
      <c r="GA69" s="61"/>
      <c r="GB69" s="61"/>
      <c r="GC69" s="61"/>
      <c r="GD69" s="61"/>
      <c r="GE69" s="61"/>
      <c r="GF69" s="61"/>
      <c r="GG69" s="61"/>
      <c r="GH69" s="61"/>
      <c r="GI69" s="61"/>
      <c r="GJ69" s="61"/>
      <c r="GK69" s="61"/>
      <c r="GL69" s="61"/>
      <c r="GM69" s="61"/>
      <c r="GN69" s="61"/>
      <c r="GO69" s="61"/>
      <c r="GP69" s="61"/>
      <c r="GQ69" s="61"/>
      <c r="GR69" s="61"/>
      <c r="GS69" s="61"/>
      <c r="GT69" s="61"/>
      <c r="GU69" s="61"/>
      <c r="GV69" s="61"/>
      <c r="GW69" s="61"/>
      <c r="GX69" s="61"/>
      <c r="GY69" s="61"/>
      <c r="GZ69" s="61"/>
      <c r="HA69" s="61"/>
      <c r="HB69" s="61"/>
      <c r="HC69" s="61"/>
      <c r="HD69" s="61"/>
      <c r="HE69" s="61"/>
      <c r="HF69" s="61"/>
      <c r="HG69" s="61"/>
      <c r="HH69" s="61"/>
      <c r="HI69" s="61"/>
      <c r="HJ69" s="61"/>
      <c r="HK69" s="61"/>
      <c r="HL69" s="61"/>
      <c r="HM69" s="61"/>
      <c r="HN69" s="61"/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/>
      <c r="IE69" s="61"/>
      <c r="IF69" s="61"/>
      <c r="IG69" s="61"/>
      <c r="IH69" s="61"/>
      <c r="II69" s="61"/>
      <c r="IJ69" s="61"/>
      <c r="IK69" s="61"/>
      <c r="IL69" s="61"/>
      <c r="IM69" s="61"/>
      <c r="IN69" s="61"/>
      <c r="IO69" s="61"/>
      <c r="IP69" s="61"/>
      <c r="IQ69" s="61"/>
      <c r="IR69" s="61"/>
      <c r="IS69" s="61"/>
      <c r="IT69" s="61"/>
      <c r="IU69" s="61"/>
      <c r="IV69" s="61"/>
      <c r="IW69" s="61"/>
      <c r="IX69" s="61"/>
      <c r="IY69" s="61"/>
      <c r="IZ69" s="61"/>
      <c r="JA69" s="61"/>
      <c r="JB69" s="61"/>
      <c r="JC69" s="61"/>
      <c r="JD69" s="61"/>
      <c r="JE69" s="61"/>
      <c r="JF69" s="61"/>
      <c r="JG69" s="61"/>
      <c r="JH69" s="61"/>
      <c r="JI69" s="61"/>
      <c r="JJ69" s="61"/>
      <c r="JK69" s="61"/>
      <c r="JL69" s="61"/>
      <c r="JM69" s="61"/>
      <c r="JN69" s="61"/>
      <c r="JO69" s="61"/>
      <c r="JP69" s="61"/>
      <c r="JQ69" s="61"/>
      <c r="JR69" s="61"/>
      <c r="JS69" s="61"/>
      <c r="JT69" s="61"/>
      <c r="JU69" s="61"/>
      <c r="JV69" s="61">
        <v>5.68</v>
      </c>
      <c r="JW69" s="61" t="s">
        <v>821</v>
      </c>
      <c r="JX69" s="61"/>
      <c r="JY69" s="61"/>
      <c r="JZ69" s="61"/>
      <c r="KA69" s="61"/>
      <c r="KB69" s="61"/>
      <c r="KC69" s="61"/>
      <c r="KD69" s="61"/>
      <c r="KE69" s="61"/>
      <c r="KF69" s="61"/>
      <c r="KG69" s="61"/>
      <c r="KH69" s="61"/>
      <c r="KI69" s="61"/>
      <c r="KJ69" s="61"/>
      <c r="KK69" s="61"/>
      <c r="KL69" s="61"/>
      <c r="KM69" s="61"/>
      <c r="KN69" s="61"/>
      <c r="KO69" s="61"/>
      <c r="KP69" s="61"/>
      <c r="KQ69" s="61"/>
      <c r="KR69" s="61"/>
      <c r="KS69" s="61"/>
      <c r="KT69" s="61"/>
      <c r="KU69" s="61"/>
      <c r="KV69" s="61"/>
      <c r="KW69" s="61"/>
      <c r="KX69" s="61"/>
      <c r="KY69" s="61"/>
      <c r="KZ69" s="61"/>
      <c r="LA69" s="61"/>
      <c r="LB69" s="61"/>
      <c r="LC69" s="61"/>
      <c r="LD69" s="61"/>
      <c r="LE69" s="61"/>
      <c r="LF69" s="61"/>
      <c r="LG69" s="61"/>
      <c r="LH69" s="61"/>
      <c r="LI69" s="61"/>
      <c r="LJ69" s="61"/>
      <c r="LK69" s="61"/>
      <c r="LL69" s="61"/>
      <c r="LM69" s="61"/>
      <c r="LN69" s="61"/>
      <c r="LO69" s="61"/>
      <c r="LP69" s="61"/>
      <c r="LQ69" s="61"/>
      <c r="LR69" s="61"/>
      <c r="LS69" s="61"/>
      <c r="LT69" s="61"/>
      <c r="LU69" s="61"/>
      <c r="LV69" s="61"/>
      <c r="LW69" s="61"/>
      <c r="LX69" s="61"/>
      <c r="LY69" s="61"/>
      <c r="LZ69" s="61"/>
      <c r="MA69" s="61"/>
      <c r="MB69" s="61"/>
      <c r="MC69" s="61"/>
      <c r="MD69" s="61"/>
      <c r="ME69" s="61"/>
      <c r="MF69" s="61">
        <v>2.2200000000000002</v>
      </c>
      <c r="MG69" s="61" t="s">
        <v>772</v>
      </c>
      <c r="MH69" s="61"/>
      <c r="MI69" s="61"/>
      <c r="MJ69" s="61"/>
      <c r="MK69" s="61"/>
      <c r="ML69" s="61"/>
      <c r="MM69" s="61"/>
      <c r="MN69" s="61"/>
      <c r="MO69" s="61"/>
      <c r="MP69" s="61"/>
      <c r="MQ69" s="61"/>
      <c r="MR69" s="61"/>
      <c r="MS69" s="61"/>
      <c r="MT69" s="61"/>
      <c r="MU69" s="61"/>
      <c r="MV69" s="61"/>
      <c r="MW69" s="61"/>
      <c r="MX69" s="61"/>
      <c r="MY69" s="61"/>
      <c r="MZ69" s="61"/>
      <c r="NA69" s="61"/>
      <c r="NB69" s="61"/>
      <c r="NC69" s="61"/>
      <c r="ND69" s="61"/>
      <c r="NE69" s="61"/>
      <c r="NF69" s="61"/>
      <c r="NG69" s="61"/>
      <c r="NH69" s="61"/>
      <c r="NI69" s="61"/>
      <c r="NJ69" s="61"/>
      <c r="NK69" s="61"/>
      <c r="NL69" s="61"/>
      <c r="NM69" s="61"/>
      <c r="NN69" s="61"/>
      <c r="NO69" s="61"/>
      <c r="NP69" s="61"/>
      <c r="NQ69" s="61"/>
      <c r="NR69" s="61"/>
      <c r="NS69" s="61"/>
      <c r="NT69" s="61"/>
      <c r="NU69" s="61"/>
      <c r="NV69" s="61"/>
      <c r="NW69" s="61"/>
      <c r="NX69" s="61"/>
      <c r="NY69" s="61"/>
      <c r="NZ69" s="61"/>
      <c r="OA69" s="61"/>
      <c r="OB69" s="61"/>
      <c r="OC69" s="61"/>
      <c r="OD69" s="61"/>
      <c r="OE69" s="61"/>
      <c r="OF69" s="61"/>
      <c r="OG69" s="61"/>
      <c r="OH69" s="61"/>
      <c r="OI69" s="61"/>
      <c r="OJ69" s="61"/>
      <c r="OK69" s="61"/>
      <c r="OL69" s="61"/>
      <c r="OM69" s="61"/>
      <c r="ON69" s="61"/>
      <c r="OO69" s="61"/>
      <c r="OP69" s="61"/>
      <c r="OQ69" s="61"/>
      <c r="OR69" s="61"/>
      <c r="OS69" s="61"/>
      <c r="OT69" s="61"/>
      <c r="OU69" s="61"/>
      <c r="OV69" s="62"/>
      <c r="OW69" s="62"/>
      <c r="OX69" s="62"/>
      <c r="OY69" s="62">
        <v>49.21</v>
      </c>
      <c r="OZ69" s="62"/>
      <c r="PA69" s="62"/>
      <c r="PB69" s="62"/>
      <c r="PC69" s="62">
        <v>1.52</v>
      </c>
      <c r="PD69" s="62"/>
      <c r="PE69" s="62"/>
      <c r="PF69" s="61"/>
      <c r="PG69" s="62"/>
      <c r="PH69" s="66"/>
      <c r="PI69" s="61"/>
      <c r="PJ69" s="61"/>
      <c r="PK69" s="61"/>
      <c r="PL69" s="61"/>
      <c r="PM69" s="61"/>
      <c r="PN69" s="61"/>
      <c r="PO69" s="61"/>
      <c r="PP69" s="61"/>
      <c r="PQ69" s="61"/>
      <c r="PR69" s="61"/>
      <c r="PS69" s="62"/>
      <c r="PT69" s="61"/>
      <c r="PU69" s="61"/>
      <c r="PV69" s="73">
        <v>0</v>
      </c>
      <c r="PW69" s="73">
        <v>0.56000000000000005</v>
      </c>
      <c r="PX69" s="73">
        <v>20.94</v>
      </c>
      <c r="PY69" s="62"/>
      <c r="PZ69" s="62"/>
      <c r="QA69" s="62"/>
      <c r="QB69" s="62"/>
      <c r="QC69" s="62"/>
      <c r="QD69" s="62"/>
      <c r="QE69" s="62"/>
      <c r="QF69" s="61"/>
      <c r="QG69" s="62"/>
      <c r="QH69" s="61"/>
      <c r="QI69" s="62"/>
      <c r="QJ69" s="61"/>
      <c r="QK69" s="62"/>
      <c r="QL69" s="61"/>
      <c r="QM69" s="62"/>
      <c r="QN69" s="62"/>
      <c r="QO69" s="67"/>
      <c r="QP69" s="61"/>
      <c r="QQ69" s="62"/>
      <c r="QR69" s="62"/>
      <c r="QS69" s="61"/>
      <c r="QT69" s="61"/>
      <c r="QU69" s="61"/>
      <c r="QV69" s="61"/>
      <c r="QW69" s="62"/>
      <c r="QX69" s="61"/>
      <c r="QY69" s="61"/>
      <c r="QZ69" s="61"/>
      <c r="RA69" s="61"/>
      <c r="RB69" s="61"/>
      <c r="RC69" s="61"/>
      <c r="RD69" s="61"/>
      <c r="RE69" s="61"/>
      <c r="RF69" s="61"/>
      <c r="RG69" s="61"/>
      <c r="RH69" s="61"/>
      <c r="RI69" s="61"/>
      <c r="RJ69" s="61"/>
      <c r="RK69" s="61"/>
      <c r="RL69" s="61"/>
      <c r="RM69" s="61"/>
      <c r="RN69" s="61"/>
      <c r="RO69" s="61"/>
      <c r="RP69" s="61"/>
      <c r="RQ69" s="61"/>
      <c r="RR69" s="61"/>
      <c r="RS69" s="61"/>
      <c r="RT69" s="61"/>
      <c r="RU69" s="61"/>
      <c r="RV69" s="61"/>
      <c r="RW69" s="61"/>
      <c r="RX69" s="61"/>
      <c r="RY69" s="61"/>
      <c r="RZ69" s="61"/>
      <c r="SA69" s="61"/>
      <c r="SB69" s="61"/>
      <c r="SC69" s="61"/>
      <c r="SD69" s="61"/>
      <c r="SE69" s="61"/>
      <c r="SF69" s="61"/>
      <c r="SG69" s="61"/>
      <c r="SH69" s="61"/>
      <c r="SI69" s="61"/>
      <c r="SJ69" s="61"/>
      <c r="SK69" s="61"/>
      <c r="SL69" s="61"/>
      <c r="SM69" s="61"/>
      <c r="SN69" s="61"/>
      <c r="SO69" s="61"/>
      <c r="SP69" s="61"/>
      <c r="SQ69" s="61"/>
      <c r="SR69" s="61"/>
      <c r="SS69" s="61"/>
      <c r="ST69" s="61"/>
      <c r="SU69" s="61"/>
      <c r="SV69" s="61"/>
      <c r="SW69" s="61"/>
      <c r="SX69" s="61"/>
      <c r="SY69" s="61"/>
      <c r="SZ69" s="61"/>
      <c r="TA69" s="61"/>
      <c r="TB69" s="61"/>
      <c r="TC69" s="61"/>
      <c r="TD69" s="61"/>
      <c r="TE69" s="61"/>
      <c r="TF69" s="61"/>
      <c r="TG69" s="61"/>
      <c r="TH69" s="61"/>
      <c r="TI69" s="61"/>
      <c r="TJ69" s="61"/>
      <c r="TK69" s="61"/>
      <c r="TL69" s="61"/>
      <c r="TM69" s="61"/>
      <c r="TN69" s="61"/>
      <c r="TO69" s="61"/>
      <c r="TP69" s="61"/>
      <c r="TQ69" s="61"/>
      <c r="TR69" s="61"/>
      <c r="TS69" s="61"/>
      <c r="TT69" s="61"/>
      <c r="TU69" s="61"/>
      <c r="TV69" s="61"/>
      <c r="TW69" s="61"/>
      <c r="TX69" s="61"/>
      <c r="TY69" s="61"/>
      <c r="TZ69" s="61"/>
      <c r="UA69" s="61"/>
      <c r="UB69" s="61"/>
      <c r="UC69" s="61"/>
      <c r="UD69" s="61"/>
      <c r="UE69" s="61"/>
      <c r="UF69" s="61"/>
      <c r="UG69" s="61"/>
      <c r="UH69" s="61"/>
      <c r="UI69" s="61"/>
      <c r="UJ69" s="61"/>
      <c r="UK69" s="61"/>
      <c r="UL69" s="61"/>
      <c r="UM69" s="61"/>
      <c r="UN69" s="61"/>
      <c r="UO69" s="61"/>
      <c r="UP69" s="61"/>
      <c r="UQ69" s="61"/>
      <c r="UR69" s="61"/>
      <c r="US69" s="61"/>
      <c r="UT69" s="61"/>
      <c r="UU69" s="61"/>
      <c r="UV69" s="61"/>
      <c r="UW69" s="61"/>
      <c r="UX69" s="61"/>
      <c r="UY69" s="61"/>
      <c r="UZ69" s="61"/>
      <c r="VA69" s="61"/>
      <c r="VB69" s="61"/>
      <c r="VC69" s="61"/>
      <c r="VD69" s="61"/>
      <c r="VE69" s="61"/>
      <c r="VF69" s="61"/>
      <c r="VG69" s="61"/>
      <c r="VH69" s="61"/>
      <c r="VI69" s="61"/>
      <c r="VJ69" s="61"/>
      <c r="VK69" s="61"/>
      <c r="VL69" s="61"/>
      <c r="VM69" s="61"/>
      <c r="VN69" s="61"/>
      <c r="VO69" s="61"/>
      <c r="VP69" s="61"/>
      <c r="VQ69" s="61"/>
      <c r="VR69" s="61"/>
      <c r="VS69" s="61"/>
      <c r="VT69" s="61"/>
      <c r="VU69" s="61"/>
      <c r="VV69" s="61"/>
      <c r="VW69" s="61"/>
      <c r="VX69" s="61"/>
      <c r="VY69" s="61"/>
      <c r="VZ69" s="61"/>
      <c r="WA69" s="61"/>
      <c r="WB69" s="61"/>
      <c r="WC69" s="61"/>
      <c r="WD69" s="61"/>
      <c r="WE69" s="61"/>
      <c r="WF69" s="61"/>
      <c r="WG69" s="61"/>
      <c r="WH69" s="61"/>
      <c r="WI69" s="61"/>
      <c r="WJ69" s="61"/>
      <c r="WK69" s="61"/>
      <c r="WL69" s="61"/>
      <c r="WM69" s="61"/>
      <c r="WN69" s="61"/>
      <c r="WO69" s="61"/>
      <c r="WP69" s="61"/>
      <c r="WQ69" s="61"/>
      <c r="WR69" s="61"/>
      <c r="WS69" s="61"/>
      <c r="WT69" s="61"/>
      <c r="WU69" s="61"/>
      <c r="WV69" s="61"/>
      <c r="WW69" s="61"/>
      <c r="WX69" s="61"/>
      <c r="WY69" s="61"/>
      <c r="WZ69" s="61"/>
      <c r="XA69" s="61"/>
      <c r="XB69" s="61"/>
      <c r="XC69" s="61"/>
      <c r="XD69" s="61"/>
      <c r="XE69" s="61"/>
      <c r="XF69" s="61"/>
      <c r="XG69" s="61"/>
      <c r="XH69" s="61"/>
      <c r="XI69" s="61"/>
      <c r="XJ69" s="61"/>
      <c r="XK69" s="61"/>
      <c r="XL69" s="61"/>
      <c r="XM69" s="61"/>
      <c r="XN69" s="61"/>
      <c r="XO69" s="61"/>
      <c r="XP69" s="61"/>
      <c r="XQ69" s="61"/>
      <c r="XR69" s="61"/>
      <c r="XS69" s="61"/>
      <c r="XT69" s="61"/>
      <c r="XU69" s="61"/>
      <c r="XV69" s="61"/>
      <c r="XW69" s="61"/>
      <c r="XX69" s="61"/>
      <c r="XY69" s="61"/>
      <c r="XZ69" s="61"/>
      <c r="YA69" s="61"/>
      <c r="YB69" s="61"/>
      <c r="YC69" s="61"/>
      <c r="YD69" s="61"/>
      <c r="YE69" s="61"/>
      <c r="YF69" s="61"/>
      <c r="YG69" s="61"/>
      <c r="YH69" s="61"/>
      <c r="YI69" s="61"/>
      <c r="YJ69" s="61"/>
      <c r="YK69" s="61"/>
      <c r="YL69" s="61"/>
      <c r="YM69" s="61"/>
      <c r="YN69" s="61"/>
      <c r="YO69" s="61"/>
      <c r="YP69" s="61"/>
      <c r="YQ69" s="61"/>
      <c r="YR69" s="61"/>
      <c r="YS69" s="61"/>
      <c r="YT69" s="61"/>
      <c r="YU69" s="61"/>
      <c r="YV69" s="61"/>
      <c r="YW69" s="61"/>
      <c r="YX69" s="61"/>
      <c r="YY69" s="61"/>
      <c r="YZ69" s="61"/>
      <c r="ZA69" s="61"/>
    </row>
    <row r="70" spans="1:677" x14ac:dyDescent="0.25">
      <c r="A70" s="61"/>
      <c r="B70" s="68" t="s">
        <v>822</v>
      </c>
      <c r="C70" s="61"/>
      <c r="D70" s="61"/>
      <c r="E70" s="73">
        <v>79.08</v>
      </c>
      <c r="F70" s="61"/>
      <c r="G70" s="61"/>
      <c r="H70" s="61"/>
      <c r="I70" s="61"/>
      <c r="J70" s="61"/>
      <c r="K70" s="61"/>
      <c r="L70" s="61"/>
      <c r="M70" s="62">
        <v>11.57</v>
      </c>
      <c r="N70" s="61">
        <v>36.51</v>
      </c>
      <c r="O70" s="61"/>
      <c r="P70" s="62"/>
      <c r="Q70" s="61"/>
      <c r="R70" s="62"/>
      <c r="S70" s="61"/>
      <c r="T70" s="61"/>
      <c r="U70" s="61">
        <v>55</v>
      </c>
      <c r="V70" s="61">
        <v>657</v>
      </c>
      <c r="W70" s="61">
        <v>2017</v>
      </c>
      <c r="X70" s="61"/>
      <c r="Y70" s="61"/>
      <c r="Z70" s="61"/>
      <c r="AA70" s="62"/>
      <c r="AB70" s="61"/>
      <c r="AC70" s="61">
        <v>50</v>
      </c>
      <c r="AD70" s="61">
        <v>5</v>
      </c>
      <c r="AE70" s="61">
        <v>25</v>
      </c>
      <c r="AF70" s="61">
        <v>1</v>
      </c>
      <c r="AG70" s="61">
        <v>2</v>
      </c>
      <c r="AH70" s="61">
        <v>1</v>
      </c>
      <c r="AI70" s="61"/>
      <c r="AJ70" s="61"/>
      <c r="AK70" s="63"/>
      <c r="AL70" s="69"/>
      <c r="AM70" s="63"/>
      <c r="AN70" s="63"/>
      <c r="AO70" s="61"/>
      <c r="AP70" s="63">
        <v>1852</v>
      </c>
      <c r="AQ70" s="61"/>
      <c r="AR70" s="61"/>
      <c r="AS70" s="68">
        <v>1</v>
      </c>
      <c r="AT70" s="64">
        <v>0.1729</v>
      </c>
      <c r="AU70" s="61"/>
      <c r="AV70" s="64"/>
      <c r="AW70" s="61"/>
      <c r="AX70" s="64"/>
      <c r="AY70" s="64"/>
      <c r="AZ70" s="64"/>
      <c r="BA70" s="64"/>
      <c r="BB70" s="64">
        <v>0.64470000000000005</v>
      </c>
      <c r="BC70" s="64">
        <v>0.18240000000000001</v>
      </c>
      <c r="BD70" s="64"/>
      <c r="BE70" s="64"/>
      <c r="BF70" s="68">
        <v>664</v>
      </c>
      <c r="BG70" s="64">
        <v>0.15160000000000001</v>
      </c>
      <c r="BH70" s="61"/>
      <c r="BI70" s="64">
        <v>0.23799999999999999</v>
      </c>
      <c r="BJ70" s="61"/>
      <c r="BK70" s="64"/>
      <c r="BL70" s="64">
        <v>3.8300000000000001E-2</v>
      </c>
      <c r="BM70" s="64">
        <v>5.6800000000000003E-2</v>
      </c>
      <c r="BN70" s="64">
        <v>0.14430000000000001</v>
      </c>
      <c r="BO70" s="64">
        <v>0.2291</v>
      </c>
      <c r="BP70" s="64">
        <v>0.14169999999999999</v>
      </c>
      <c r="BQ70" s="64">
        <v>2.0000000000000001E-4</v>
      </c>
      <c r="BR70" s="64"/>
      <c r="BS70" s="68">
        <v>188</v>
      </c>
      <c r="BT70" s="64">
        <v>2.9700000000000001E-2</v>
      </c>
      <c r="BU70" s="61"/>
      <c r="BV70" s="64">
        <v>8.8999999999999999E-3</v>
      </c>
      <c r="BW70" s="61"/>
      <c r="BX70" s="64"/>
      <c r="BY70" s="64">
        <v>0.2248</v>
      </c>
      <c r="BZ70" s="64">
        <v>1E-3</v>
      </c>
      <c r="CA70" s="64">
        <v>0.49759999999999999</v>
      </c>
      <c r="CB70" s="64">
        <v>0.17710000000000001</v>
      </c>
      <c r="CC70" s="64">
        <v>6.0999999999999999E-2</v>
      </c>
      <c r="CD70" s="64"/>
      <c r="CE70" s="64"/>
      <c r="CF70" s="68">
        <v>4</v>
      </c>
      <c r="CG70" s="64">
        <v>1</v>
      </c>
      <c r="CH70" s="61"/>
      <c r="CI70" s="61"/>
      <c r="CJ70" s="61"/>
      <c r="CK70" s="61"/>
      <c r="CL70" s="61"/>
      <c r="CM70" s="68">
        <v>112</v>
      </c>
      <c r="CN70" s="64"/>
      <c r="CO70" s="61"/>
      <c r="CP70" s="64"/>
      <c r="CQ70" s="61"/>
      <c r="CR70" s="64"/>
      <c r="CS70" s="64">
        <v>8.2000000000000003E-2</v>
      </c>
      <c r="CT70" s="64">
        <v>0.14449999999999999</v>
      </c>
      <c r="CU70" s="64">
        <v>0.3594</v>
      </c>
      <c r="CV70" s="64">
        <v>0.40529999999999999</v>
      </c>
      <c r="CW70" s="64"/>
      <c r="CX70" s="64">
        <v>8.8999999999999999E-3</v>
      </c>
      <c r="CY70" s="64"/>
      <c r="CZ70" s="68"/>
      <c r="DA70" s="64"/>
      <c r="DB70" s="64"/>
      <c r="DC70" s="64"/>
      <c r="DD70" s="64"/>
      <c r="DE70" s="64"/>
      <c r="DF70" s="64"/>
      <c r="DG70" s="64"/>
      <c r="DH70" s="68"/>
      <c r="DI70" s="64"/>
      <c r="DJ70" s="61"/>
      <c r="DK70" s="64"/>
      <c r="DL70" s="61"/>
      <c r="DM70" s="64"/>
      <c r="DN70" s="64"/>
      <c r="DO70" s="64"/>
      <c r="DP70" s="64"/>
      <c r="DQ70" s="64"/>
      <c r="DR70" s="64"/>
      <c r="DS70" s="64"/>
      <c r="DT70" s="63"/>
      <c r="DU70" s="68">
        <v>835</v>
      </c>
      <c r="DV70" s="64">
        <v>0.2233</v>
      </c>
      <c r="DW70" s="64">
        <v>0.23430000000000001</v>
      </c>
      <c r="DX70" s="64">
        <v>0.24179999999999999</v>
      </c>
      <c r="DY70" s="64">
        <v>0.26860000000000001</v>
      </c>
      <c r="DZ70" s="64">
        <v>3.2000000000000001E-2</v>
      </c>
      <c r="EA70" s="64"/>
      <c r="EB70" s="68">
        <v>7</v>
      </c>
      <c r="EC70" s="64">
        <v>0.65239999999999998</v>
      </c>
      <c r="ED70" s="64">
        <v>7.6300000000000007E-2</v>
      </c>
      <c r="EE70" s="64">
        <v>1.6E-2</v>
      </c>
      <c r="EF70" s="64">
        <v>0.14419999999999999</v>
      </c>
      <c r="EG70" s="64">
        <v>0.1111</v>
      </c>
      <c r="EH70" s="64"/>
      <c r="EI70" s="68">
        <v>41</v>
      </c>
      <c r="EJ70" s="64"/>
      <c r="EK70" s="64"/>
      <c r="EL70" s="64">
        <v>0.47010000000000002</v>
      </c>
      <c r="EM70" s="64">
        <v>0.35060000000000002</v>
      </c>
      <c r="EN70" s="64">
        <v>0.17929999999999999</v>
      </c>
      <c r="EO70" s="64"/>
      <c r="EP70" s="64"/>
      <c r="EQ70" s="61"/>
      <c r="ER70" s="68"/>
      <c r="ES70" s="64"/>
      <c r="ET70" s="64"/>
      <c r="EU70" s="64"/>
      <c r="EV70" s="64"/>
      <c r="EW70" s="64"/>
      <c r="EX70" s="61"/>
      <c r="EY70" s="61"/>
      <c r="EZ70" s="61"/>
      <c r="FA70" s="61"/>
      <c r="FB70" s="62">
        <f t="shared" si="1"/>
        <v>79.08</v>
      </c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  <c r="MU70" s="61"/>
      <c r="MV70" s="61"/>
      <c r="MW70" s="61"/>
      <c r="MX70" s="61"/>
      <c r="MY70" s="61"/>
      <c r="MZ70" s="61"/>
      <c r="NA70" s="61"/>
      <c r="NB70" s="61"/>
      <c r="NC70" s="61"/>
      <c r="ND70" s="61"/>
      <c r="NE70" s="61"/>
      <c r="NF70" s="61"/>
      <c r="NG70" s="61"/>
      <c r="NH70" s="61"/>
      <c r="NI70" s="61"/>
      <c r="NJ70" s="61"/>
      <c r="NK70" s="61"/>
      <c r="NL70" s="61"/>
      <c r="NM70" s="61"/>
      <c r="NN70" s="61"/>
      <c r="NO70" s="61"/>
      <c r="NP70" s="61"/>
      <c r="NQ70" s="61"/>
      <c r="NR70" s="61"/>
      <c r="NS70" s="61"/>
      <c r="NT70" s="61"/>
      <c r="NU70" s="61"/>
      <c r="NV70" s="61"/>
      <c r="NW70" s="61"/>
      <c r="NX70" s="61"/>
      <c r="NY70" s="61"/>
      <c r="NZ70" s="61"/>
      <c r="OA70" s="61"/>
      <c r="OB70" s="61"/>
      <c r="OC70" s="61"/>
      <c r="OD70" s="61"/>
      <c r="OE70" s="61"/>
      <c r="OF70" s="61"/>
      <c r="OG70" s="61"/>
      <c r="OH70" s="61"/>
      <c r="OI70" s="61"/>
      <c r="OJ70" s="61"/>
      <c r="OK70" s="61"/>
      <c r="OL70" s="61"/>
      <c r="OM70" s="61"/>
      <c r="ON70" s="61"/>
      <c r="OO70" s="61"/>
      <c r="OP70" s="61"/>
      <c r="OQ70" s="61"/>
      <c r="OR70" s="61"/>
      <c r="OS70" s="61"/>
      <c r="OT70" s="61"/>
      <c r="OU70" s="61"/>
      <c r="OV70" s="62"/>
      <c r="OW70" s="62">
        <v>3.43</v>
      </c>
      <c r="OX70" s="62"/>
      <c r="OY70" s="62">
        <v>33.08</v>
      </c>
      <c r="OZ70" s="62"/>
      <c r="PA70" s="62">
        <v>11.57</v>
      </c>
      <c r="PB70" s="62"/>
      <c r="PC70" s="62"/>
      <c r="PD70" s="62"/>
      <c r="PE70" s="62"/>
      <c r="PF70" s="61"/>
      <c r="PG70" s="62"/>
      <c r="PH70" s="66"/>
      <c r="PI70" s="61"/>
      <c r="PJ70" s="61"/>
      <c r="PK70" s="61"/>
      <c r="PL70" s="61"/>
      <c r="PM70" s="61"/>
      <c r="PN70" s="61"/>
      <c r="PO70" s="61"/>
      <c r="PP70" s="61"/>
      <c r="PQ70" s="61"/>
      <c r="PR70" s="61"/>
      <c r="PS70" s="62"/>
      <c r="PT70" s="61"/>
      <c r="PU70" s="61"/>
      <c r="PV70" s="73">
        <v>0.12</v>
      </c>
      <c r="PW70" s="73">
        <v>0.5</v>
      </c>
      <c r="PX70" s="73">
        <v>30.88</v>
      </c>
      <c r="PY70" s="62"/>
      <c r="PZ70" s="62"/>
      <c r="QA70" s="62"/>
      <c r="QB70" s="62"/>
      <c r="QC70" s="62"/>
      <c r="QD70" s="62"/>
      <c r="QE70" s="62"/>
      <c r="QF70" s="61"/>
      <c r="QG70" s="62"/>
      <c r="QH70" s="61"/>
      <c r="QI70" s="62"/>
      <c r="QJ70" s="61"/>
      <c r="QK70" s="62"/>
      <c r="QL70" s="61"/>
      <c r="QM70" s="62"/>
      <c r="QN70" s="62"/>
      <c r="QO70" s="67"/>
      <c r="QP70" s="61"/>
      <c r="QQ70" s="62"/>
      <c r="QR70" s="62"/>
      <c r="QS70" s="61"/>
      <c r="QT70" s="61"/>
      <c r="QU70" s="61"/>
      <c r="QV70" s="61"/>
      <c r="QW70" s="62"/>
      <c r="QX70" s="61"/>
      <c r="QY70" s="61"/>
      <c r="QZ70" s="61"/>
      <c r="RA70" s="61"/>
      <c r="RB70" s="61"/>
      <c r="RC70" s="61"/>
      <c r="RD70" s="61"/>
      <c r="RE70" s="61"/>
      <c r="RF70" s="61"/>
      <c r="RG70" s="61"/>
      <c r="RH70" s="61"/>
      <c r="RI70" s="61"/>
      <c r="RJ70" s="61"/>
      <c r="RK70" s="61"/>
      <c r="RL70" s="61"/>
      <c r="RM70" s="61"/>
      <c r="RN70" s="61"/>
      <c r="RO70" s="61"/>
      <c r="RP70" s="61"/>
      <c r="RQ70" s="61"/>
      <c r="RR70" s="61"/>
      <c r="RS70" s="61"/>
      <c r="RT70" s="61"/>
      <c r="RU70" s="61"/>
      <c r="RV70" s="61"/>
      <c r="RW70" s="61"/>
      <c r="RX70" s="61"/>
      <c r="RY70" s="61"/>
      <c r="RZ70" s="61"/>
      <c r="SA70" s="61"/>
      <c r="SB70" s="61"/>
      <c r="SC70" s="61"/>
      <c r="SD70" s="61"/>
      <c r="SE70" s="61"/>
      <c r="SF70" s="61"/>
      <c r="SG70" s="61"/>
      <c r="SH70" s="61"/>
      <c r="SI70" s="61"/>
      <c r="SJ70" s="61"/>
      <c r="SK70" s="61"/>
      <c r="SL70" s="61"/>
      <c r="SM70" s="61"/>
      <c r="SN70" s="61"/>
      <c r="SO70" s="61"/>
      <c r="SP70" s="61"/>
      <c r="SQ70" s="61"/>
      <c r="SR70" s="61"/>
      <c r="SS70" s="61"/>
      <c r="ST70" s="61"/>
      <c r="SU70" s="61"/>
      <c r="SV70" s="61"/>
      <c r="SW70" s="61"/>
      <c r="SX70" s="61"/>
      <c r="SY70" s="61"/>
      <c r="SZ70" s="61"/>
      <c r="TA70" s="61"/>
      <c r="TB70" s="61"/>
      <c r="TC70" s="61"/>
      <c r="TD70" s="61"/>
      <c r="TE70" s="61"/>
      <c r="TF70" s="61"/>
      <c r="TG70" s="61"/>
      <c r="TH70" s="61"/>
      <c r="TI70" s="61"/>
      <c r="TJ70" s="61"/>
      <c r="TK70" s="61"/>
      <c r="TL70" s="61"/>
      <c r="TM70" s="61"/>
      <c r="TN70" s="61"/>
      <c r="TO70" s="61"/>
      <c r="TP70" s="61"/>
      <c r="TQ70" s="61"/>
      <c r="TR70" s="61"/>
      <c r="TS70" s="61"/>
      <c r="TT70" s="61"/>
      <c r="TU70" s="61"/>
      <c r="TV70" s="61"/>
      <c r="TW70" s="61"/>
      <c r="TX70" s="61"/>
      <c r="TY70" s="61"/>
      <c r="TZ70" s="61"/>
      <c r="UA70" s="61"/>
      <c r="UB70" s="61"/>
      <c r="UC70" s="61"/>
      <c r="UD70" s="61"/>
      <c r="UE70" s="61"/>
      <c r="UF70" s="61"/>
      <c r="UG70" s="61"/>
      <c r="UH70" s="61"/>
      <c r="UI70" s="61"/>
      <c r="UJ70" s="61"/>
      <c r="UK70" s="61"/>
      <c r="UL70" s="61"/>
      <c r="UM70" s="61"/>
      <c r="UN70" s="61"/>
      <c r="UO70" s="61"/>
      <c r="UP70" s="61"/>
      <c r="UQ70" s="61"/>
      <c r="UR70" s="61"/>
      <c r="US70" s="61"/>
      <c r="UT70" s="61"/>
      <c r="UU70" s="61"/>
      <c r="UV70" s="61"/>
      <c r="UW70" s="61"/>
      <c r="UX70" s="61"/>
      <c r="UY70" s="61"/>
      <c r="UZ70" s="61"/>
      <c r="VA70" s="61"/>
      <c r="VB70" s="61"/>
      <c r="VC70" s="61"/>
      <c r="VD70" s="61"/>
      <c r="VE70" s="61"/>
      <c r="VF70" s="61"/>
      <c r="VG70" s="61"/>
      <c r="VH70" s="61"/>
      <c r="VI70" s="61"/>
      <c r="VJ70" s="61"/>
      <c r="VK70" s="61"/>
      <c r="VL70" s="61"/>
      <c r="VM70" s="61"/>
      <c r="VN70" s="61"/>
      <c r="VO70" s="61"/>
      <c r="VP70" s="61"/>
      <c r="VQ70" s="61"/>
      <c r="VR70" s="61"/>
      <c r="VS70" s="61"/>
      <c r="VT70" s="61"/>
      <c r="VU70" s="61"/>
      <c r="VV70" s="61"/>
      <c r="VW70" s="61"/>
      <c r="VX70" s="61"/>
      <c r="VY70" s="61"/>
      <c r="VZ70" s="61"/>
      <c r="WA70" s="61"/>
      <c r="WB70" s="61"/>
      <c r="WC70" s="61"/>
      <c r="WD70" s="61"/>
      <c r="WE70" s="61"/>
      <c r="WF70" s="61"/>
      <c r="WG70" s="61"/>
      <c r="WH70" s="61"/>
      <c r="WI70" s="61"/>
      <c r="WJ70" s="61"/>
      <c r="WK70" s="61"/>
      <c r="WL70" s="61"/>
      <c r="WM70" s="61"/>
      <c r="WN70" s="61"/>
      <c r="WO70" s="61"/>
      <c r="WP70" s="61"/>
      <c r="WQ70" s="61"/>
      <c r="WR70" s="61"/>
      <c r="WS70" s="61"/>
      <c r="WT70" s="61"/>
      <c r="WU70" s="61"/>
      <c r="WV70" s="61"/>
      <c r="WW70" s="61"/>
      <c r="WX70" s="61"/>
      <c r="WY70" s="61"/>
      <c r="WZ70" s="61"/>
      <c r="XA70" s="61"/>
      <c r="XB70" s="61"/>
      <c r="XC70" s="61"/>
      <c r="XD70" s="61"/>
      <c r="XE70" s="61"/>
      <c r="XF70" s="61"/>
      <c r="XG70" s="61"/>
      <c r="XH70" s="61"/>
      <c r="XI70" s="61"/>
      <c r="XJ70" s="61"/>
      <c r="XK70" s="61"/>
      <c r="XL70" s="61"/>
      <c r="XM70" s="61"/>
      <c r="XN70" s="61"/>
      <c r="XO70" s="61"/>
      <c r="XP70" s="61"/>
      <c r="XQ70" s="61"/>
      <c r="XR70" s="61"/>
      <c r="XS70" s="61"/>
      <c r="XT70" s="61"/>
      <c r="XU70" s="61"/>
      <c r="XV70" s="61"/>
      <c r="XW70" s="61"/>
      <c r="XX70" s="61"/>
      <c r="XY70" s="61"/>
      <c r="XZ70" s="61"/>
      <c r="YA70" s="61"/>
      <c r="YB70" s="61"/>
      <c r="YC70" s="61"/>
      <c r="YD70" s="61"/>
      <c r="YE70" s="61"/>
      <c r="YF70" s="61"/>
      <c r="YG70" s="61"/>
      <c r="YH70" s="61"/>
      <c r="YI70" s="61"/>
      <c r="YJ70" s="61"/>
      <c r="YK70" s="61"/>
      <c r="YL70" s="61"/>
      <c r="YM70" s="61"/>
      <c r="YN70" s="61"/>
      <c r="YO70" s="61"/>
      <c r="YP70" s="61"/>
      <c r="YQ70" s="61"/>
      <c r="YR70" s="61"/>
      <c r="YS70" s="61"/>
      <c r="YT70" s="61"/>
      <c r="YU70" s="61"/>
      <c r="YV70" s="61"/>
      <c r="YW70" s="61"/>
      <c r="YX70" s="61"/>
      <c r="YY70" s="61"/>
      <c r="YZ70" s="61"/>
      <c r="ZA70" s="61"/>
    </row>
    <row r="71" spans="1:677" x14ac:dyDescent="0.25">
      <c r="A71" s="61"/>
      <c r="B71" s="68" t="s">
        <v>823</v>
      </c>
      <c r="C71" s="61"/>
      <c r="D71" s="61"/>
      <c r="E71" s="73">
        <v>95.31</v>
      </c>
      <c r="F71" s="61"/>
      <c r="G71" s="61"/>
      <c r="H71" s="61"/>
      <c r="I71" s="61"/>
      <c r="J71" s="61"/>
      <c r="K71" s="61"/>
      <c r="L71" s="61"/>
      <c r="M71" s="62">
        <v>41.92</v>
      </c>
      <c r="N71" s="61">
        <v>53.389999999999993</v>
      </c>
      <c r="O71" s="61"/>
      <c r="P71" s="62"/>
      <c r="Q71" s="61"/>
      <c r="R71" s="62"/>
      <c r="S71" s="61"/>
      <c r="T71" s="61"/>
      <c r="U71" s="61">
        <v>44</v>
      </c>
      <c r="V71" s="61">
        <v>29</v>
      </c>
      <c r="W71" s="61">
        <v>3554</v>
      </c>
      <c r="X71" s="61"/>
      <c r="Y71" s="61"/>
      <c r="Z71" s="61"/>
      <c r="AA71" s="62"/>
      <c r="AB71" s="61"/>
      <c r="AC71" s="61">
        <v>35</v>
      </c>
      <c r="AD71" s="61">
        <v>9</v>
      </c>
      <c r="AE71" s="61">
        <v>0</v>
      </c>
      <c r="AF71" s="61">
        <v>0</v>
      </c>
      <c r="AG71" s="61">
        <v>0</v>
      </c>
      <c r="AH71" s="61">
        <v>0</v>
      </c>
      <c r="AI71" s="61"/>
      <c r="AJ71" s="61"/>
      <c r="AK71" s="63"/>
      <c r="AL71" s="69"/>
      <c r="AM71" s="63"/>
      <c r="AN71" s="63"/>
      <c r="AO71" s="61"/>
      <c r="AP71" s="63">
        <v>2143</v>
      </c>
      <c r="AQ71" s="61"/>
      <c r="AR71" s="61"/>
      <c r="AS71" s="68">
        <v>40</v>
      </c>
      <c r="AT71" s="64"/>
      <c r="AU71" s="61"/>
      <c r="AV71" s="64">
        <v>0.24490000000000001</v>
      </c>
      <c r="AW71" s="61"/>
      <c r="AX71" s="64"/>
      <c r="AY71" s="64"/>
      <c r="AZ71" s="64"/>
      <c r="BA71" s="64"/>
      <c r="BB71" s="64">
        <v>0.52380000000000004</v>
      </c>
      <c r="BC71" s="64">
        <v>0.23130000000000001</v>
      </c>
      <c r="BD71" s="64"/>
      <c r="BE71" s="64"/>
      <c r="BF71" s="68">
        <v>1143</v>
      </c>
      <c r="BG71" s="64">
        <v>2.3199999999999998E-2</v>
      </c>
      <c r="BH71" s="61"/>
      <c r="BI71" s="64">
        <v>0.27489999999999998</v>
      </c>
      <c r="BJ71" s="61"/>
      <c r="BK71" s="64"/>
      <c r="BL71" s="64"/>
      <c r="BM71" s="64"/>
      <c r="BN71" s="64"/>
      <c r="BO71" s="64">
        <v>0.42320000000000002</v>
      </c>
      <c r="BP71" s="64">
        <v>0.27860000000000001</v>
      </c>
      <c r="BQ71" s="64"/>
      <c r="BR71" s="64"/>
      <c r="BS71" s="68">
        <v>16</v>
      </c>
      <c r="BT71" s="64"/>
      <c r="BU71" s="61"/>
      <c r="BV71" s="64">
        <v>0.78569999999999995</v>
      </c>
      <c r="BW71" s="61"/>
      <c r="BX71" s="64"/>
      <c r="BY71" s="64"/>
      <c r="BZ71" s="64"/>
      <c r="CA71" s="64"/>
      <c r="CB71" s="64"/>
      <c r="CC71" s="64">
        <v>0.21429999999999999</v>
      </c>
      <c r="CD71" s="64"/>
      <c r="CE71" s="64"/>
      <c r="CF71" s="68">
        <v>136</v>
      </c>
      <c r="CG71" s="64">
        <v>1</v>
      </c>
      <c r="CH71" s="61"/>
      <c r="CI71" s="61"/>
      <c r="CJ71" s="61"/>
      <c r="CK71" s="61"/>
      <c r="CL71" s="61"/>
      <c r="CM71" s="68">
        <v>87</v>
      </c>
      <c r="CN71" s="64"/>
      <c r="CO71" s="61"/>
      <c r="CP71" s="64"/>
      <c r="CQ71" s="61"/>
      <c r="CR71" s="64"/>
      <c r="CS71" s="64"/>
      <c r="CT71" s="64"/>
      <c r="CU71" s="64">
        <v>0.10970000000000001</v>
      </c>
      <c r="CV71" s="64">
        <v>0.86980000000000002</v>
      </c>
      <c r="CW71" s="64"/>
      <c r="CX71" s="64">
        <v>2.0500000000000001E-2</v>
      </c>
      <c r="CY71" s="64"/>
      <c r="CZ71" s="68"/>
      <c r="DA71" s="64"/>
      <c r="DB71" s="64"/>
      <c r="DC71" s="64"/>
      <c r="DD71" s="64"/>
      <c r="DE71" s="64"/>
      <c r="DF71" s="64"/>
      <c r="DG71" s="64"/>
      <c r="DH71" s="68"/>
      <c r="DI71" s="64"/>
      <c r="DJ71" s="61"/>
      <c r="DK71" s="64"/>
      <c r="DL71" s="61"/>
      <c r="DM71" s="64"/>
      <c r="DN71" s="64"/>
      <c r="DO71" s="64"/>
      <c r="DP71" s="64"/>
      <c r="DQ71" s="64"/>
      <c r="DR71" s="64"/>
      <c r="DS71" s="64"/>
      <c r="DT71" s="63"/>
      <c r="DU71" s="68">
        <v>721</v>
      </c>
      <c r="DV71" s="64">
        <v>0.1618</v>
      </c>
      <c r="DW71" s="64">
        <v>0.1779</v>
      </c>
      <c r="DX71" s="64">
        <v>0.38080000000000003</v>
      </c>
      <c r="DY71" s="64">
        <v>0.27950000000000003</v>
      </c>
      <c r="DZ71" s="64"/>
      <c r="EA71" s="64"/>
      <c r="EB71" s="68"/>
      <c r="EC71" s="64"/>
      <c r="ED71" s="64"/>
      <c r="EE71" s="64"/>
      <c r="EF71" s="64"/>
      <c r="EG71" s="64"/>
      <c r="EH71" s="64"/>
      <c r="EI71" s="68"/>
      <c r="EJ71" s="64"/>
      <c r="EK71" s="64"/>
      <c r="EL71" s="64"/>
      <c r="EM71" s="64"/>
      <c r="EN71" s="64"/>
      <c r="EO71" s="64"/>
      <c r="EP71" s="64"/>
      <c r="EQ71" s="61"/>
      <c r="ER71" s="68"/>
      <c r="ES71" s="64"/>
      <c r="ET71" s="64"/>
      <c r="EU71" s="64"/>
      <c r="EV71" s="64"/>
      <c r="EW71" s="64"/>
      <c r="EX71" s="61"/>
      <c r="EY71" s="61"/>
      <c r="EZ71" s="61"/>
      <c r="FA71" s="61"/>
      <c r="FB71" s="62">
        <f t="shared" si="1"/>
        <v>95.31</v>
      </c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>
        <v>0.65</v>
      </c>
      <c r="HX71" s="61"/>
      <c r="HY71" s="61"/>
      <c r="HZ71" s="61"/>
      <c r="IA71" s="61"/>
      <c r="IB71" s="61"/>
      <c r="IC71" s="61"/>
      <c r="ID71" s="61"/>
      <c r="IE71" s="61"/>
      <c r="IF71" s="61"/>
      <c r="IG71" s="61">
        <v>0.09</v>
      </c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>
        <v>4.6100000000000003</v>
      </c>
      <c r="MG71" s="61" t="s">
        <v>824</v>
      </c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  <c r="MU71" s="61"/>
      <c r="MV71" s="61"/>
      <c r="MW71" s="61"/>
      <c r="MX71" s="61"/>
      <c r="MY71" s="61"/>
      <c r="MZ71" s="61"/>
      <c r="NA71" s="61"/>
      <c r="NB71" s="61"/>
      <c r="NC71" s="61"/>
      <c r="ND71" s="61"/>
      <c r="NE71" s="61"/>
      <c r="NF71" s="61"/>
      <c r="NG71" s="61"/>
      <c r="NH71" s="61"/>
      <c r="NI71" s="61"/>
      <c r="NJ71" s="61"/>
      <c r="NK71" s="61"/>
      <c r="NL71" s="61"/>
      <c r="NM71" s="61"/>
      <c r="NN71" s="61"/>
      <c r="NO71" s="61"/>
      <c r="NP71" s="61"/>
      <c r="NQ71" s="61"/>
      <c r="NR71" s="61"/>
      <c r="NS71" s="61"/>
      <c r="NT71" s="61"/>
      <c r="NU71" s="61"/>
      <c r="NV71" s="61"/>
      <c r="NW71" s="61"/>
      <c r="NX71" s="61"/>
      <c r="NY71" s="61"/>
      <c r="NZ71" s="61"/>
      <c r="OA71" s="61"/>
      <c r="OB71" s="61"/>
      <c r="OC71" s="61"/>
      <c r="OD71" s="61"/>
      <c r="OE71" s="61"/>
      <c r="OF71" s="61"/>
      <c r="OG71" s="61"/>
      <c r="OH71" s="61"/>
      <c r="OI71" s="61"/>
      <c r="OJ71" s="61"/>
      <c r="OK71" s="61"/>
      <c r="OL71" s="61"/>
      <c r="OM71" s="61"/>
      <c r="ON71" s="61"/>
      <c r="OO71" s="61"/>
      <c r="OP71" s="61"/>
      <c r="OQ71" s="61"/>
      <c r="OR71" s="61"/>
      <c r="OS71" s="61"/>
      <c r="OT71" s="61"/>
      <c r="OU71" s="61"/>
      <c r="OV71" s="62"/>
      <c r="OW71" s="62"/>
      <c r="OX71" s="62"/>
      <c r="OY71" s="62">
        <v>38.93</v>
      </c>
      <c r="OZ71" s="62"/>
      <c r="PA71" s="62">
        <v>51.03</v>
      </c>
      <c r="PB71" s="62"/>
      <c r="PC71" s="62"/>
      <c r="PD71" s="62"/>
      <c r="PE71" s="62"/>
      <c r="PF71" s="61"/>
      <c r="PG71" s="62"/>
      <c r="PH71" s="66"/>
      <c r="PI71" s="61"/>
      <c r="PJ71" s="61"/>
      <c r="PK71" s="61"/>
      <c r="PL71" s="61"/>
      <c r="PM71" s="61"/>
      <c r="PN71" s="61"/>
      <c r="PO71" s="61"/>
      <c r="PP71" s="61"/>
      <c r="PQ71" s="61"/>
      <c r="PR71" s="61"/>
      <c r="PS71" s="62"/>
      <c r="PT71" s="61"/>
      <c r="PU71" s="61"/>
      <c r="PV71" s="73">
        <v>0</v>
      </c>
      <c r="PW71" s="73">
        <v>1.42</v>
      </c>
      <c r="PX71" s="73">
        <v>0</v>
      </c>
      <c r="PY71" s="62"/>
      <c r="PZ71" s="62"/>
      <c r="QA71" s="62"/>
      <c r="QB71" s="62"/>
      <c r="QC71" s="62"/>
      <c r="QD71" s="62"/>
      <c r="QE71" s="62"/>
      <c r="QF71" s="61"/>
      <c r="QG71" s="62"/>
      <c r="QH71" s="61"/>
      <c r="QI71" s="62"/>
      <c r="QJ71" s="61"/>
      <c r="QK71" s="62"/>
      <c r="QL71" s="61"/>
      <c r="QM71" s="62"/>
      <c r="QN71" s="62"/>
      <c r="QO71" s="67"/>
      <c r="QP71" s="61"/>
      <c r="QQ71" s="62"/>
      <c r="QR71" s="62"/>
      <c r="QS71" s="61"/>
      <c r="QT71" s="61"/>
      <c r="QU71" s="61"/>
      <c r="QV71" s="61"/>
      <c r="QW71" s="62"/>
      <c r="QX71" s="61"/>
      <c r="QY71" s="61"/>
      <c r="QZ71" s="61"/>
      <c r="RA71" s="61"/>
      <c r="RB71" s="61"/>
      <c r="RC71" s="61"/>
      <c r="RD71" s="61"/>
      <c r="RE71" s="61"/>
      <c r="RF71" s="61"/>
      <c r="RG71" s="61"/>
      <c r="RH71" s="61"/>
      <c r="RI71" s="61"/>
      <c r="RJ71" s="61"/>
      <c r="RK71" s="61"/>
      <c r="RL71" s="61"/>
      <c r="RM71" s="61"/>
      <c r="RN71" s="61"/>
      <c r="RO71" s="61"/>
      <c r="RP71" s="61"/>
      <c r="RQ71" s="61"/>
      <c r="RR71" s="61"/>
      <c r="RS71" s="61"/>
      <c r="RT71" s="61"/>
      <c r="RU71" s="61"/>
      <c r="RV71" s="61"/>
      <c r="RW71" s="61"/>
      <c r="RX71" s="61"/>
      <c r="RY71" s="61"/>
      <c r="RZ71" s="61"/>
      <c r="SA71" s="61"/>
      <c r="SB71" s="61"/>
      <c r="SC71" s="61"/>
      <c r="SD71" s="61"/>
      <c r="SE71" s="61"/>
      <c r="SF71" s="61"/>
      <c r="SG71" s="61"/>
      <c r="SH71" s="61"/>
      <c r="SI71" s="61"/>
      <c r="SJ71" s="61"/>
      <c r="SK71" s="61"/>
      <c r="SL71" s="61"/>
      <c r="SM71" s="61"/>
      <c r="SN71" s="61"/>
      <c r="SO71" s="61"/>
      <c r="SP71" s="61"/>
      <c r="SQ71" s="61"/>
      <c r="SR71" s="61"/>
      <c r="SS71" s="61"/>
      <c r="ST71" s="61"/>
      <c r="SU71" s="61"/>
      <c r="SV71" s="61"/>
      <c r="SW71" s="61"/>
      <c r="SX71" s="61"/>
      <c r="SY71" s="61"/>
      <c r="SZ71" s="61"/>
      <c r="TA71" s="61"/>
      <c r="TB71" s="61"/>
      <c r="TC71" s="61"/>
      <c r="TD71" s="61"/>
      <c r="TE71" s="61"/>
      <c r="TF71" s="61"/>
      <c r="TG71" s="61"/>
      <c r="TH71" s="61"/>
      <c r="TI71" s="61"/>
      <c r="TJ71" s="61"/>
      <c r="TK71" s="61"/>
      <c r="TL71" s="61"/>
      <c r="TM71" s="61"/>
      <c r="TN71" s="61"/>
      <c r="TO71" s="61"/>
      <c r="TP71" s="61"/>
      <c r="TQ71" s="61"/>
      <c r="TR71" s="61"/>
      <c r="TS71" s="61"/>
      <c r="TT71" s="61"/>
      <c r="TU71" s="61"/>
      <c r="TV71" s="61"/>
      <c r="TW71" s="61"/>
      <c r="TX71" s="61"/>
      <c r="TY71" s="61"/>
      <c r="TZ71" s="61"/>
      <c r="UA71" s="61"/>
      <c r="UB71" s="61"/>
      <c r="UC71" s="61"/>
      <c r="UD71" s="61"/>
      <c r="UE71" s="61"/>
      <c r="UF71" s="61"/>
      <c r="UG71" s="61"/>
      <c r="UH71" s="61"/>
      <c r="UI71" s="61"/>
      <c r="UJ71" s="61"/>
      <c r="UK71" s="61"/>
      <c r="UL71" s="61"/>
      <c r="UM71" s="61"/>
      <c r="UN71" s="61"/>
      <c r="UO71" s="61"/>
      <c r="UP71" s="61"/>
      <c r="UQ71" s="61"/>
      <c r="UR71" s="61"/>
      <c r="US71" s="61"/>
      <c r="UT71" s="61"/>
      <c r="UU71" s="61"/>
      <c r="UV71" s="61"/>
      <c r="UW71" s="61"/>
      <c r="UX71" s="61"/>
      <c r="UY71" s="61"/>
      <c r="UZ71" s="61"/>
      <c r="VA71" s="61"/>
      <c r="VB71" s="61"/>
      <c r="VC71" s="61"/>
      <c r="VD71" s="61"/>
      <c r="VE71" s="61"/>
      <c r="VF71" s="61"/>
      <c r="VG71" s="61"/>
      <c r="VH71" s="61"/>
      <c r="VI71" s="61"/>
      <c r="VJ71" s="61"/>
      <c r="VK71" s="61"/>
      <c r="VL71" s="61"/>
      <c r="VM71" s="61"/>
      <c r="VN71" s="61"/>
      <c r="VO71" s="61"/>
      <c r="VP71" s="61"/>
      <c r="VQ71" s="61"/>
      <c r="VR71" s="61"/>
      <c r="VS71" s="61"/>
      <c r="VT71" s="61"/>
      <c r="VU71" s="61"/>
      <c r="VV71" s="61"/>
      <c r="VW71" s="61"/>
      <c r="VX71" s="61"/>
      <c r="VY71" s="61"/>
      <c r="VZ71" s="61"/>
      <c r="WA71" s="61"/>
      <c r="WB71" s="61"/>
      <c r="WC71" s="61"/>
      <c r="WD71" s="61"/>
      <c r="WE71" s="61"/>
      <c r="WF71" s="61"/>
      <c r="WG71" s="61"/>
      <c r="WH71" s="61"/>
      <c r="WI71" s="61"/>
      <c r="WJ71" s="61"/>
      <c r="WK71" s="61"/>
      <c r="WL71" s="61"/>
      <c r="WM71" s="61"/>
      <c r="WN71" s="61"/>
      <c r="WO71" s="61"/>
      <c r="WP71" s="61"/>
      <c r="WQ71" s="61"/>
      <c r="WR71" s="61"/>
      <c r="WS71" s="61"/>
      <c r="WT71" s="61"/>
      <c r="WU71" s="61"/>
      <c r="WV71" s="61"/>
      <c r="WW71" s="61"/>
      <c r="WX71" s="61"/>
      <c r="WY71" s="61"/>
      <c r="WZ71" s="61"/>
      <c r="XA71" s="61"/>
      <c r="XB71" s="61"/>
      <c r="XC71" s="61"/>
      <c r="XD71" s="61"/>
      <c r="XE71" s="61"/>
      <c r="XF71" s="61"/>
      <c r="XG71" s="61"/>
      <c r="XH71" s="61"/>
      <c r="XI71" s="61"/>
      <c r="XJ71" s="61"/>
      <c r="XK71" s="61"/>
      <c r="XL71" s="61"/>
      <c r="XM71" s="61"/>
      <c r="XN71" s="61"/>
      <c r="XO71" s="61"/>
      <c r="XP71" s="61"/>
      <c r="XQ71" s="61"/>
      <c r="XR71" s="61"/>
      <c r="XS71" s="61"/>
      <c r="XT71" s="61"/>
      <c r="XU71" s="61"/>
      <c r="XV71" s="61"/>
      <c r="XW71" s="61"/>
      <c r="XX71" s="61"/>
      <c r="XY71" s="61"/>
      <c r="XZ71" s="61"/>
      <c r="YA71" s="61"/>
      <c r="YB71" s="61"/>
      <c r="YC71" s="61"/>
      <c r="YD71" s="61"/>
      <c r="YE71" s="61"/>
      <c r="YF71" s="61"/>
      <c r="YG71" s="61"/>
      <c r="YH71" s="61"/>
      <c r="YI71" s="61"/>
      <c r="YJ71" s="61"/>
      <c r="YK71" s="61"/>
      <c r="YL71" s="61"/>
      <c r="YM71" s="61"/>
      <c r="YN71" s="61"/>
      <c r="YO71" s="61"/>
      <c r="YP71" s="61"/>
      <c r="YQ71" s="61"/>
      <c r="YR71" s="61"/>
      <c r="YS71" s="61"/>
      <c r="YT71" s="61"/>
      <c r="YU71" s="61"/>
      <c r="YV71" s="61"/>
      <c r="YW71" s="61"/>
      <c r="YX71" s="61"/>
      <c r="YY71" s="61"/>
      <c r="YZ71" s="61"/>
      <c r="ZA71" s="61"/>
    </row>
    <row r="72" spans="1:677" x14ac:dyDescent="0.25">
      <c r="A72" s="61"/>
      <c r="B72" s="68" t="s">
        <v>825</v>
      </c>
      <c r="C72" s="61"/>
      <c r="D72" s="61"/>
      <c r="E72" s="73">
        <v>79.84999999999998</v>
      </c>
      <c r="F72" s="61"/>
      <c r="G72" s="61"/>
      <c r="H72" s="61"/>
      <c r="I72" s="61"/>
      <c r="J72" s="61"/>
      <c r="K72" s="61"/>
      <c r="L72" s="61"/>
      <c r="M72" s="62">
        <v>16.149999999999999</v>
      </c>
      <c r="N72" s="61">
        <v>61.83</v>
      </c>
      <c r="O72" s="61"/>
      <c r="P72" s="62"/>
      <c r="Q72" s="61"/>
      <c r="R72" s="62"/>
      <c r="S72" s="61"/>
      <c r="T72" s="61"/>
      <c r="U72" s="61">
        <v>82</v>
      </c>
      <c r="V72" s="61">
        <v>432</v>
      </c>
      <c r="W72" s="61">
        <v>2017</v>
      </c>
      <c r="X72" s="61"/>
      <c r="Y72" s="61"/>
      <c r="Z72" s="61"/>
      <c r="AA72" s="62"/>
      <c r="AB72" s="61"/>
      <c r="AC72" s="61">
        <v>72</v>
      </c>
      <c r="AD72" s="61">
        <v>10</v>
      </c>
      <c r="AE72" s="61">
        <v>0</v>
      </c>
      <c r="AF72" s="61">
        <v>1</v>
      </c>
      <c r="AG72" s="61">
        <v>1</v>
      </c>
      <c r="AH72" s="61">
        <v>0</v>
      </c>
      <c r="AI72" s="61"/>
      <c r="AJ72" s="61"/>
      <c r="AK72" s="63"/>
      <c r="AL72" s="69"/>
      <c r="AM72" s="63"/>
      <c r="AN72" s="63"/>
      <c r="AO72" s="61"/>
      <c r="AP72" s="63">
        <v>2156</v>
      </c>
      <c r="AQ72" s="61"/>
      <c r="AR72" s="61"/>
      <c r="AS72" s="68">
        <v>151</v>
      </c>
      <c r="AT72" s="64">
        <v>7.7100000000000002E-2</v>
      </c>
      <c r="AU72" s="61"/>
      <c r="AV72" s="64">
        <v>0.1249</v>
      </c>
      <c r="AW72" s="61"/>
      <c r="AX72" s="64"/>
      <c r="AY72" s="64"/>
      <c r="AZ72" s="64"/>
      <c r="BA72" s="64"/>
      <c r="BB72" s="64">
        <v>0.42920000000000003</v>
      </c>
      <c r="BC72" s="64">
        <v>0.36880000000000002</v>
      </c>
      <c r="BD72" s="64"/>
      <c r="BE72" s="64"/>
      <c r="BF72" s="68">
        <v>1196</v>
      </c>
      <c r="BG72" s="64">
        <v>6.8199999999999997E-2</v>
      </c>
      <c r="BH72" s="61"/>
      <c r="BI72" s="64">
        <v>0.25979999999999998</v>
      </c>
      <c r="BJ72" s="61"/>
      <c r="BK72" s="64"/>
      <c r="BL72" s="64">
        <v>4.1999999999999997E-3</v>
      </c>
      <c r="BM72" s="64"/>
      <c r="BN72" s="64">
        <v>1.0999999999999999E-2</v>
      </c>
      <c r="BO72" s="64">
        <v>0.40500000000000003</v>
      </c>
      <c r="BP72" s="64">
        <v>0.248</v>
      </c>
      <c r="BQ72" s="64">
        <v>3.8E-3</v>
      </c>
      <c r="BR72" s="64"/>
      <c r="BS72" s="68">
        <v>86</v>
      </c>
      <c r="BT72" s="64">
        <v>0.1086</v>
      </c>
      <c r="BU72" s="61"/>
      <c r="BV72" s="64">
        <v>0.191</v>
      </c>
      <c r="BW72" s="61"/>
      <c r="BX72" s="64"/>
      <c r="BY72" s="64">
        <v>1.55E-2</v>
      </c>
      <c r="BZ72" s="64"/>
      <c r="CA72" s="64">
        <v>7.7000000000000002E-3</v>
      </c>
      <c r="CB72" s="64">
        <v>0.4657</v>
      </c>
      <c r="CC72" s="64">
        <v>0.2059</v>
      </c>
      <c r="CD72" s="64">
        <v>5.7000000000000002E-3</v>
      </c>
      <c r="CE72" s="64"/>
      <c r="CF72" s="68">
        <v>172</v>
      </c>
      <c r="CG72" s="64">
        <v>1</v>
      </c>
      <c r="CH72" s="61"/>
      <c r="CI72" s="61"/>
      <c r="CJ72" s="61"/>
      <c r="CK72" s="61"/>
      <c r="CL72" s="61"/>
      <c r="CM72" s="68">
        <v>65</v>
      </c>
      <c r="CN72" s="64"/>
      <c r="CO72" s="61"/>
      <c r="CP72" s="64"/>
      <c r="CQ72" s="61"/>
      <c r="CR72" s="64"/>
      <c r="CS72" s="64">
        <v>5.2400000000000002E-2</v>
      </c>
      <c r="CT72" s="64">
        <v>8.4699999999999998E-2</v>
      </c>
      <c r="CU72" s="64">
        <v>0.40110000000000001</v>
      </c>
      <c r="CV72" s="64">
        <v>0.45829999999999999</v>
      </c>
      <c r="CW72" s="64"/>
      <c r="CX72" s="64">
        <v>3.5999999999999999E-3</v>
      </c>
      <c r="CY72" s="64"/>
      <c r="CZ72" s="68"/>
      <c r="DA72" s="64"/>
      <c r="DB72" s="64"/>
      <c r="DC72" s="64"/>
      <c r="DD72" s="64"/>
      <c r="DE72" s="64"/>
      <c r="DF72" s="64"/>
      <c r="DG72" s="64"/>
      <c r="DH72" s="68"/>
      <c r="DI72" s="64"/>
      <c r="DJ72" s="61"/>
      <c r="DK72" s="64"/>
      <c r="DL72" s="61"/>
      <c r="DM72" s="64"/>
      <c r="DN72" s="64"/>
      <c r="DO72" s="64"/>
      <c r="DP72" s="64"/>
      <c r="DQ72" s="64"/>
      <c r="DR72" s="64"/>
      <c r="DS72" s="64"/>
      <c r="DT72" s="63"/>
      <c r="DU72" s="68">
        <v>480</v>
      </c>
      <c r="DV72" s="64">
        <v>0.25800000000000001</v>
      </c>
      <c r="DW72" s="64">
        <v>0.27260000000000001</v>
      </c>
      <c r="DX72" s="64">
        <v>0.1656</v>
      </c>
      <c r="DY72" s="64">
        <v>0.2666</v>
      </c>
      <c r="DZ72" s="64">
        <v>3.7100000000000001E-2</v>
      </c>
      <c r="EA72" s="64"/>
      <c r="EB72" s="68">
        <v>6</v>
      </c>
      <c r="EC72" s="64">
        <v>0.84519999999999995</v>
      </c>
      <c r="ED72" s="64">
        <v>9.5799999999999996E-2</v>
      </c>
      <c r="EE72" s="64">
        <v>2.01E-2</v>
      </c>
      <c r="EF72" s="64">
        <v>3.8899999999999997E-2</v>
      </c>
      <c r="EG72" s="64"/>
      <c r="EH72" s="64"/>
      <c r="EI72" s="68"/>
      <c r="EJ72" s="64"/>
      <c r="EK72" s="64"/>
      <c r="EL72" s="64"/>
      <c r="EM72" s="64"/>
      <c r="EN72" s="64"/>
      <c r="EO72" s="64"/>
      <c r="EP72" s="64"/>
      <c r="EQ72" s="61"/>
      <c r="ER72" s="68"/>
      <c r="ES72" s="64"/>
      <c r="ET72" s="64"/>
      <c r="EU72" s="64"/>
      <c r="EV72" s="64"/>
      <c r="EW72" s="64"/>
      <c r="EX72" s="61"/>
      <c r="EY72" s="61"/>
      <c r="EZ72" s="61"/>
      <c r="FA72" s="61"/>
      <c r="FB72" s="62">
        <f t="shared" si="1"/>
        <v>79.84999999999998</v>
      </c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>
        <v>10.54</v>
      </c>
      <c r="JW72" s="61" t="s">
        <v>826</v>
      </c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  <c r="LZ72" s="61"/>
      <c r="MA72" s="61"/>
      <c r="MB72" s="61"/>
      <c r="MC72" s="61"/>
      <c r="MD72" s="61"/>
      <c r="ME72" s="61"/>
      <c r="MF72" s="61">
        <v>0.25</v>
      </c>
      <c r="MG72" s="61" t="s">
        <v>772</v>
      </c>
      <c r="MH72" s="61"/>
      <c r="MI72" s="61"/>
      <c r="MJ72" s="61"/>
      <c r="MK72" s="61"/>
      <c r="ML72" s="61"/>
      <c r="MM72" s="61"/>
      <c r="MN72" s="61"/>
      <c r="MO72" s="61"/>
      <c r="MP72" s="61"/>
      <c r="MQ72" s="61"/>
      <c r="MR72" s="61"/>
      <c r="MS72" s="61"/>
      <c r="MT72" s="61"/>
      <c r="MU72" s="61"/>
      <c r="MV72" s="61"/>
      <c r="MW72" s="61"/>
      <c r="MX72" s="61"/>
      <c r="MY72" s="61"/>
      <c r="MZ72" s="61"/>
      <c r="NA72" s="61"/>
      <c r="NB72" s="61"/>
      <c r="NC72" s="61"/>
      <c r="ND72" s="61"/>
      <c r="NE72" s="61"/>
      <c r="NF72" s="61"/>
      <c r="NG72" s="61"/>
      <c r="NH72" s="61"/>
      <c r="NI72" s="61"/>
      <c r="NJ72" s="61"/>
      <c r="NK72" s="61"/>
      <c r="NL72" s="61"/>
      <c r="NM72" s="61"/>
      <c r="NN72" s="61"/>
      <c r="NO72" s="61"/>
      <c r="NP72" s="61"/>
      <c r="NQ72" s="61"/>
      <c r="NR72" s="61"/>
      <c r="NS72" s="61"/>
      <c r="NT72" s="61"/>
      <c r="NU72" s="61"/>
      <c r="NV72" s="61"/>
      <c r="NW72" s="61"/>
      <c r="NX72" s="61"/>
      <c r="NY72" s="61"/>
      <c r="NZ72" s="61"/>
      <c r="OA72" s="61"/>
      <c r="OB72" s="61"/>
      <c r="OC72" s="61"/>
      <c r="OD72" s="61"/>
      <c r="OE72" s="61"/>
      <c r="OF72" s="61"/>
      <c r="OG72" s="61"/>
      <c r="OH72" s="61"/>
      <c r="OI72" s="61"/>
      <c r="OJ72" s="61"/>
      <c r="OK72" s="61"/>
      <c r="OL72" s="61"/>
      <c r="OM72" s="61"/>
      <c r="ON72" s="61"/>
      <c r="OO72" s="61"/>
      <c r="OP72" s="61"/>
      <c r="OQ72" s="61"/>
      <c r="OR72" s="61"/>
      <c r="OS72" s="61"/>
      <c r="OT72" s="61"/>
      <c r="OU72" s="61"/>
      <c r="OV72" s="62"/>
      <c r="OW72" s="62"/>
      <c r="OX72" s="62"/>
      <c r="OY72" s="62">
        <v>59.97</v>
      </c>
      <c r="OZ72" s="62"/>
      <c r="PA72" s="62">
        <v>4.32</v>
      </c>
      <c r="PB72" s="62"/>
      <c r="PC72" s="62">
        <v>2.9</v>
      </c>
      <c r="PD72" s="62"/>
      <c r="PE72" s="62"/>
      <c r="PF72" s="61"/>
      <c r="PG72" s="62"/>
      <c r="PH72" s="66"/>
      <c r="PI72" s="61"/>
      <c r="PJ72" s="61"/>
      <c r="PK72" s="61"/>
      <c r="PL72" s="61"/>
      <c r="PM72" s="61"/>
      <c r="PN72" s="61"/>
      <c r="PO72" s="61"/>
      <c r="PP72" s="61"/>
      <c r="PQ72" s="61"/>
      <c r="PR72" s="61"/>
      <c r="PS72" s="62"/>
      <c r="PT72" s="61"/>
      <c r="PU72" s="61"/>
      <c r="PV72" s="73">
        <v>0</v>
      </c>
      <c r="PW72" s="73">
        <v>1.79</v>
      </c>
      <c r="PX72" s="73">
        <v>1.87</v>
      </c>
      <c r="PY72" s="62"/>
      <c r="PZ72" s="62"/>
      <c r="QA72" s="62"/>
      <c r="QB72" s="62"/>
      <c r="QC72" s="62"/>
      <c r="QD72" s="62"/>
      <c r="QE72" s="62"/>
      <c r="QF72" s="61"/>
      <c r="QG72" s="62"/>
      <c r="QH72" s="61"/>
      <c r="QI72" s="62"/>
      <c r="QJ72" s="61"/>
      <c r="QK72" s="62"/>
      <c r="QL72" s="61"/>
      <c r="QM72" s="62"/>
      <c r="QN72" s="62"/>
      <c r="QO72" s="67"/>
      <c r="QP72" s="61"/>
      <c r="QQ72" s="62"/>
      <c r="QR72" s="62"/>
      <c r="QS72" s="61"/>
      <c r="QT72" s="61"/>
      <c r="QU72" s="61"/>
      <c r="QV72" s="61"/>
      <c r="QW72" s="62"/>
      <c r="QX72" s="61"/>
      <c r="QY72" s="61"/>
      <c r="QZ72" s="61"/>
      <c r="RA72" s="61"/>
      <c r="RB72" s="61"/>
      <c r="RC72" s="61"/>
      <c r="RD72" s="61"/>
      <c r="RE72" s="61"/>
      <c r="RF72" s="61"/>
      <c r="RG72" s="61"/>
      <c r="RH72" s="61"/>
      <c r="RI72" s="61"/>
      <c r="RJ72" s="61"/>
      <c r="RK72" s="61"/>
      <c r="RL72" s="61"/>
      <c r="RM72" s="61"/>
      <c r="RN72" s="61"/>
      <c r="RO72" s="61"/>
      <c r="RP72" s="61"/>
      <c r="RQ72" s="61"/>
      <c r="RR72" s="61"/>
      <c r="RS72" s="61"/>
      <c r="RT72" s="61"/>
      <c r="RU72" s="61"/>
      <c r="RV72" s="61"/>
      <c r="RW72" s="61"/>
      <c r="RX72" s="61"/>
      <c r="RY72" s="61"/>
      <c r="RZ72" s="61"/>
      <c r="SA72" s="61"/>
      <c r="SB72" s="61"/>
      <c r="SC72" s="61"/>
      <c r="SD72" s="61"/>
      <c r="SE72" s="61"/>
      <c r="SF72" s="61"/>
      <c r="SG72" s="61"/>
      <c r="SH72" s="61"/>
      <c r="SI72" s="61"/>
      <c r="SJ72" s="61"/>
      <c r="SK72" s="61"/>
      <c r="SL72" s="61"/>
      <c r="SM72" s="61"/>
      <c r="SN72" s="61"/>
      <c r="SO72" s="61"/>
      <c r="SP72" s="61"/>
      <c r="SQ72" s="61"/>
      <c r="SR72" s="61"/>
      <c r="SS72" s="61"/>
      <c r="ST72" s="61"/>
      <c r="SU72" s="61"/>
      <c r="SV72" s="61"/>
      <c r="SW72" s="61"/>
      <c r="SX72" s="61"/>
      <c r="SY72" s="61"/>
      <c r="SZ72" s="61"/>
      <c r="TA72" s="61"/>
      <c r="TB72" s="61"/>
      <c r="TC72" s="61"/>
      <c r="TD72" s="61"/>
      <c r="TE72" s="61"/>
      <c r="TF72" s="61"/>
      <c r="TG72" s="61"/>
      <c r="TH72" s="61"/>
      <c r="TI72" s="61"/>
      <c r="TJ72" s="61"/>
      <c r="TK72" s="61"/>
      <c r="TL72" s="61"/>
      <c r="TM72" s="61"/>
      <c r="TN72" s="61"/>
      <c r="TO72" s="61"/>
      <c r="TP72" s="61"/>
      <c r="TQ72" s="61"/>
      <c r="TR72" s="61"/>
      <c r="TS72" s="61"/>
      <c r="TT72" s="61"/>
      <c r="TU72" s="61"/>
      <c r="TV72" s="61"/>
      <c r="TW72" s="61"/>
      <c r="TX72" s="61"/>
      <c r="TY72" s="61"/>
      <c r="TZ72" s="61"/>
      <c r="UA72" s="61"/>
      <c r="UB72" s="61"/>
      <c r="UC72" s="61"/>
      <c r="UD72" s="61"/>
      <c r="UE72" s="61"/>
      <c r="UF72" s="61"/>
      <c r="UG72" s="61"/>
      <c r="UH72" s="61"/>
      <c r="UI72" s="61"/>
      <c r="UJ72" s="61"/>
      <c r="UK72" s="61"/>
      <c r="UL72" s="61"/>
      <c r="UM72" s="61"/>
      <c r="UN72" s="61"/>
      <c r="UO72" s="61"/>
      <c r="UP72" s="61"/>
      <c r="UQ72" s="61"/>
      <c r="UR72" s="61"/>
      <c r="US72" s="61"/>
      <c r="UT72" s="61"/>
      <c r="UU72" s="61"/>
      <c r="UV72" s="61"/>
      <c r="UW72" s="61"/>
      <c r="UX72" s="61"/>
      <c r="UY72" s="61"/>
      <c r="UZ72" s="61"/>
      <c r="VA72" s="61"/>
      <c r="VB72" s="61"/>
      <c r="VC72" s="61"/>
      <c r="VD72" s="61"/>
      <c r="VE72" s="61"/>
      <c r="VF72" s="61"/>
      <c r="VG72" s="61"/>
      <c r="VH72" s="61"/>
      <c r="VI72" s="61"/>
      <c r="VJ72" s="61"/>
      <c r="VK72" s="61"/>
      <c r="VL72" s="61"/>
      <c r="VM72" s="61"/>
      <c r="VN72" s="61"/>
      <c r="VO72" s="61"/>
      <c r="VP72" s="61"/>
      <c r="VQ72" s="61"/>
      <c r="VR72" s="61"/>
      <c r="VS72" s="61"/>
      <c r="VT72" s="61"/>
      <c r="VU72" s="61"/>
      <c r="VV72" s="61"/>
      <c r="VW72" s="61"/>
      <c r="VX72" s="61"/>
      <c r="VY72" s="61"/>
      <c r="VZ72" s="61"/>
      <c r="WA72" s="61"/>
      <c r="WB72" s="61"/>
      <c r="WC72" s="61"/>
      <c r="WD72" s="61"/>
      <c r="WE72" s="61"/>
      <c r="WF72" s="61"/>
      <c r="WG72" s="61"/>
      <c r="WH72" s="61"/>
      <c r="WI72" s="61"/>
      <c r="WJ72" s="61"/>
      <c r="WK72" s="61"/>
      <c r="WL72" s="61"/>
      <c r="WM72" s="61"/>
      <c r="WN72" s="61"/>
      <c r="WO72" s="61"/>
      <c r="WP72" s="61"/>
      <c r="WQ72" s="61"/>
      <c r="WR72" s="61"/>
      <c r="WS72" s="61"/>
      <c r="WT72" s="61"/>
      <c r="WU72" s="61"/>
      <c r="WV72" s="61"/>
      <c r="WW72" s="61"/>
      <c r="WX72" s="61"/>
      <c r="WY72" s="61"/>
      <c r="WZ72" s="61"/>
      <c r="XA72" s="61"/>
      <c r="XB72" s="61"/>
      <c r="XC72" s="61"/>
      <c r="XD72" s="61"/>
      <c r="XE72" s="61"/>
      <c r="XF72" s="61"/>
      <c r="XG72" s="61"/>
      <c r="XH72" s="61"/>
      <c r="XI72" s="61"/>
      <c r="XJ72" s="61"/>
      <c r="XK72" s="61"/>
      <c r="XL72" s="61"/>
      <c r="XM72" s="61"/>
      <c r="XN72" s="61"/>
      <c r="XO72" s="61"/>
      <c r="XP72" s="61"/>
      <c r="XQ72" s="61"/>
      <c r="XR72" s="61"/>
      <c r="XS72" s="61"/>
      <c r="XT72" s="61"/>
      <c r="XU72" s="61"/>
      <c r="XV72" s="61"/>
      <c r="XW72" s="61"/>
      <c r="XX72" s="61"/>
      <c r="XY72" s="61"/>
      <c r="XZ72" s="61"/>
      <c r="YA72" s="61"/>
      <c r="YB72" s="61"/>
      <c r="YC72" s="61"/>
      <c r="YD72" s="61"/>
      <c r="YE72" s="61"/>
      <c r="YF72" s="61"/>
      <c r="YG72" s="61"/>
      <c r="YH72" s="61"/>
      <c r="YI72" s="61"/>
      <c r="YJ72" s="61"/>
      <c r="YK72" s="61"/>
      <c r="YL72" s="61"/>
      <c r="YM72" s="61"/>
      <c r="YN72" s="61"/>
      <c r="YO72" s="61"/>
      <c r="YP72" s="61"/>
      <c r="YQ72" s="61"/>
      <c r="YR72" s="61"/>
      <c r="YS72" s="61"/>
      <c r="YT72" s="61"/>
      <c r="YU72" s="61"/>
      <c r="YV72" s="61"/>
      <c r="YW72" s="61"/>
      <c r="YX72" s="61"/>
      <c r="YY72" s="61"/>
      <c r="YZ72" s="61"/>
      <c r="ZA72" s="61"/>
    </row>
    <row r="73" spans="1:677" x14ac:dyDescent="0.25">
      <c r="A73" s="61"/>
      <c r="B73" s="68" t="s">
        <v>827</v>
      </c>
      <c r="C73" s="61"/>
      <c r="D73" s="61"/>
      <c r="E73" s="73">
        <v>80.34</v>
      </c>
      <c r="F73" s="61"/>
      <c r="G73" s="61"/>
      <c r="H73" s="61"/>
      <c r="I73" s="61"/>
      <c r="J73" s="61"/>
      <c r="K73" s="61"/>
      <c r="L73" s="61"/>
      <c r="M73" s="62">
        <v>12.11</v>
      </c>
      <c r="N73" s="61">
        <v>56.14</v>
      </c>
      <c r="O73" s="61"/>
      <c r="P73" s="62"/>
      <c r="Q73" s="61"/>
      <c r="R73" s="62"/>
      <c r="S73" s="61"/>
      <c r="T73" s="61"/>
      <c r="U73" s="61">
        <v>5</v>
      </c>
      <c r="V73" s="61">
        <v>101</v>
      </c>
      <c r="W73" s="61">
        <v>2665</v>
      </c>
      <c r="X73" s="61"/>
      <c r="Y73" s="61"/>
      <c r="Z73" s="61"/>
      <c r="AA73" s="62"/>
      <c r="AB73" s="61"/>
      <c r="AC73" s="61">
        <v>4</v>
      </c>
      <c r="AD73" s="61">
        <v>1</v>
      </c>
      <c r="AE73" s="61">
        <v>0</v>
      </c>
      <c r="AF73" s="61">
        <v>0</v>
      </c>
      <c r="AG73" s="61">
        <v>0</v>
      </c>
      <c r="AH73" s="61">
        <v>0</v>
      </c>
      <c r="AI73" s="61"/>
      <c r="AJ73" s="61"/>
      <c r="AK73" s="63"/>
      <c r="AL73" s="69"/>
      <c r="AM73" s="63"/>
      <c r="AN73" s="63"/>
      <c r="AO73" s="61"/>
      <c r="AP73" s="63">
        <v>1167</v>
      </c>
      <c r="AQ73" s="61"/>
      <c r="AR73" s="61"/>
      <c r="AS73" s="68">
        <v>70</v>
      </c>
      <c r="AT73" s="64">
        <v>1.9599999999999999E-2</v>
      </c>
      <c r="AU73" s="61"/>
      <c r="AV73" s="64">
        <v>0.63329999999999997</v>
      </c>
      <c r="AW73" s="61"/>
      <c r="AX73" s="64"/>
      <c r="AY73" s="64"/>
      <c r="AZ73" s="64"/>
      <c r="BA73" s="64"/>
      <c r="BB73" s="64">
        <v>0.1046</v>
      </c>
      <c r="BC73" s="64">
        <v>0.24260000000000001</v>
      </c>
      <c r="BD73" s="64"/>
      <c r="BE73" s="64"/>
      <c r="BF73" s="68">
        <v>867</v>
      </c>
      <c r="BG73" s="64">
        <v>8.2600000000000007E-2</v>
      </c>
      <c r="BH73" s="61"/>
      <c r="BI73" s="64">
        <v>0.26779999999999998</v>
      </c>
      <c r="BJ73" s="61"/>
      <c r="BK73" s="64"/>
      <c r="BL73" s="64"/>
      <c r="BM73" s="64"/>
      <c r="BN73" s="64">
        <v>5.2400000000000002E-2</v>
      </c>
      <c r="BO73" s="64">
        <v>0.35470000000000002</v>
      </c>
      <c r="BP73" s="64">
        <v>0.24260000000000001</v>
      </c>
      <c r="BQ73" s="64"/>
      <c r="BR73" s="64"/>
      <c r="BS73" s="68">
        <v>113</v>
      </c>
      <c r="BT73" s="64">
        <v>0.18579999999999999</v>
      </c>
      <c r="BU73" s="61"/>
      <c r="BV73" s="64">
        <v>0.1764</v>
      </c>
      <c r="BW73" s="61"/>
      <c r="BX73" s="64"/>
      <c r="BY73" s="64"/>
      <c r="BZ73" s="64"/>
      <c r="CA73" s="64">
        <v>6.3200000000000006E-2</v>
      </c>
      <c r="CB73" s="64">
        <v>0.48170000000000002</v>
      </c>
      <c r="CC73" s="64">
        <v>9.2999999999999999E-2</v>
      </c>
      <c r="CD73" s="64"/>
      <c r="CE73" s="64"/>
      <c r="CF73" s="68">
        <v>93</v>
      </c>
      <c r="CG73" s="64">
        <v>1</v>
      </c>
      <c r="CH73" s="61"/>
      <c r="CI73" s="61"/>
      <c r="CJ73" s="61"/>
      <c r="CK73" s="61"/>
      <c r="CL73" s="61"/>
      <c r="CM73" s="68">
        <v>9</v>
      </c>
      <c r="CN73" s="64"/>
      <c r="CO73" s="61"/>
      <c r="CP73" s="64"/>
      <c r="CQ73" s="61"/>
      <c r="CR73" s="64"/>
      <c r="CS73" s="64"/>
      <c r="CT73" s="64"/>
      <c r="CU73" s="64">
        <v>0.27079999999999999</v>
      </c>
      <c r="CV73" s="64">
        <v>0.63129999999999997</v>
      </c>
      <c r="CW73" s="64"/>
      <c r="CX73" s="64">
        <v>9.7600000000000006E-2</v>
      </c>
      <c r="CY73" s="64"/>
      <c r="CZ73" s="68"/>
      <c r="DA73" s="64"/>
      <c r="DB73" s="64"/>
      <c r="DC73" s="64"/>
      <c r="DD73" s="64"/>
      <c r="DE73" s="64"/>
      <c r="DF73" s="64"/>
      <c r="DG73" s="64"/>
      <c r="DH73" s="68"/>
      <c r="DI73" s="64"/>
      <c r="DJ73" s="61"/>
      <c r="DK73" s="64"/>
      <c r="DL73" s="61"/>
      <c r="DM73" s="64"/>
      <c r="DN73" s="64"/>
      <c r="DO73" s="64"/>
      <c r="DP73" s="64"/>
      <c r="DQ73" s="64"/>
      <c r="DR73" s="64"/>
      <c r="DS73" s="64"/>
      <c r="DT73" s="63"/>
      <c r="DU73" s="68">
        <v>15</v>
      </c>
      <c r="DV73" s="64">
        <v>5.5399999999999998E-2</v>
      </c>
      <c r="DW73" s="64">
        <v>0.1283</v>
      </c>
      <c r="DX73" s="64">
        <v>6.1499999999999999E-2</v>
      </c>
      <c r="DY73" s="64">
        <v>0.73839999999999995</v>
      </c>
      <c r="DZ73" s="64">
        <v>1.6299999999999999E-2</v>
      </c>
      <c r="EA73" s="64"/>
      <c r="EB73" s="68"/>
      <c r="EC73" s="64"/>
      <c r="ED73" s="64"/>
      <c r="EE73" s="64"/>
      <c r="EF73" s="64"/>
      <c r="EG73" s="64"/>
      <c r="EH73" s="64"/>
      <c r="EI73" s="68"/>
      <c r="EJ73" s="64"/>
      <c r="EK73" s="64"/>
      <c r="EL73" s="64"/>
      <c r="EM73" s="64"/>
      <c r="EN73" s="64"/>
      <c r="EO73" s="64"/>
      <c r="EP73" s="64"/>
      <c r="EQ73" s="61"/>
      <c r="ER73" s="68"/>
      <c r="ES73" s="64"/>
      <c r="ET73" s="64"/>
      <c r="EU73" s="64"/>
      <c r="EV73" s="64"/>
      <c r="EW73" s="64"/>
      <c r="EX73" s="61"/>
      <c r="EY73" s="61"/>
      <c r="EZ73" s="61"/>
      <c r="FA73" s="61"/>
      <c r="FB73" s="62">
        <f t="shared" si="1"/>
        <v>80.34</v>
      </c>
      <c r="FC73" s="61"/>
      <c r="FD73" s="61"/>
      <c r="FE73" s="61"/>
      <c r="FF73" s="61"/>
      <c r="FG73" s="61"/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/>
      <c r="FT73" s="61"/>
      <c r="FU73" s="61"/>
      <c r="FV73" s="61"/>
      <c r="FW73" s="61"/>
      <c r="FX73" s="61"/>
      <c r="FY73" s="61"/>
      <c r="FZ73" s="61"/>
      <c r="GA73" s="61"/>
      <c r="GB73" s="61"/>
      <c r="GC73" s="61"/>
      <c r="GD73" s="61"/>
      <c r="GE73" s="61"/>
      <c r="GF73" s="61"/>
      <c r="GG73" s="61"/>
      <c r="GH73" s="61"/>
      <c r="GI73" s="61"/>
      <c r="GJ73" s="61"/>
      <c r="GK73" s="61"/>
      <c r="GL73" s="61"/>
      <c r="GM73" s="61"/>
      <c r="GN73" s="61"/>
      <c r="GO73" s="61"/>
      <c r="GP73" s="61"/>
      <c r="GQ73" s="61"/>
      <c r="GR73" s="61"/>
      <c r="GS73" s="61"/>
      <c r="GT73" s="61"/>
      <c r="GU73" s="61"/>
      <c r="GV73" s="61"/>
      <c r="GW73" s="61"/>
      <c r="GX73" s="61"/>
      <c r="GY73" s="61"/>
      <c r="GZ73" s="61"/>
      <c r="HA73" s="61"/>
      <c r="HB73" s="61"/>
      <c r="HC73" s="61"/>
      <c r="HD73" s="61"/>
      <c r="HE73" s="61"/>
      <c r="HF73" s="61"/>
      <c r="HG73" s="61"/>
      <c r="HH73" s="61"/>
      <c r="HI73" s="61"/>
      <c r="HJ73" s="61"/>
      <c r="HK73" s="61"/>
      <c r="HL73" s="61"/>
      <c r="HM73" s="61"/>
      <c r="HN73" s="61"/>
      <c r="HO73" s="61"/>
      <c r="HP73" s="61"/>
      <c r="HQ73" s="61"/>
      <c r="HR73" s="61"/>
      <c r="HS73" s="61"/>
      <c r="HT73" s="61"/>
      <c r="HU73" s="61"/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H73" s="61"/>
      <c r="II73" s="61"/>
      <c r="IJ73" s="61"/>
      <c r="IK73" s="61"/>
      <c r="IL73" s="61"/>
      <c r="IM73" s="61"/>
      <c r="IN73" s="61"/>
      <c r="IO73" s="61"/>
      <c r="IP73" s="61"/>
      <c r="IQ73" s="61">
        <v>3.62</v>
      </c>
      <c r="IR73" s="61"/>
      <c r="IS73" s="61"/>
      <c r="IT73" s="61"/>
      <c r="IU73" s="61"/>
      <c r="IV73" s="61"/>
      <c r="IW73" s="61"/>
      <c r="IX73" s="61"/>
      <c r="IY73" s="61"/>
      <c r="IZ73" s="61"/>
      <c r="JA73" s="61"/>
      <c r="JB73" s="61"/>
      <c r="JC73" s="61"/>
      <c r="JD73" s="61"/>
      <c r="JE73" s="61"/>
      <c r="JF73" s="61"/>
      <c r="JG73" s="61"/>
      <c r="JH73" s="61"/>
      <c r="JI73" s="61"/>
      <c r="JJ73" s="61"/>
      <c r="JK73" s="61"/>
      <c r="JL73" s="61"/>
      <c r="JM73" s="61"/>
      <c r="JN73" s="61"/>
      <c r="JO73" s="61"/>
      <c r="JP73" s="61"/>
      <c r="JQ73" s="61"/>
      <c r="JR73" s="61"/>
      <c r="JS73" s="61"/>
      <c r="JT73" s="61"/>
      <c r="JU73" s="61"/>
      <c r="JV73" s="61">
        <v>21</v>
      </c>
      <c r="JW73" s="61" t="s">
        <v>752</v>
      </c>
      <c r="JX73" s="61"/>
      <c r="JY73" s="61"/>
      <c r="JZ73" s="61"/>
      <c r="KA73" s="61"/>
      <c r="KB73" s="61"/>
      <c r="KC73" s="61"/>
      <c r="KD73" s="61"/>
      <c r="KE73" s="61"/>
      <c r="KF73" s="61"/>
      <c r="KG73" s="61"/>
      <c r="KH73" s="61"/>
      <c r="KI73" s="61"/>
      <c r="KJ73" s="61"/>
      <c r="KK73" s="61"/>
      <c r="KL73" s="61"/>
      <c r="KM73" s="61"/>
      <c r="KN73" s="61"/>
      <c r="KO73" s="61"/>
      <c r="KP73" s="61"/>
      <c r="KQ73" s="61"/>
      <c r="KR73" s="61"/>
      <c r="KS73" s="61"/>
      <c r="KT73" s="61"/>
      <c r="KU73" s="61"/>
      <c r="KV73" s="61"/>
      <c r="KW73" s="61"/>
      <c r="KX73" s="61"/>
      <c r="KY73" s="61"/>
      <c r="KZ73" s="61"/>
      <c r="LA73" s="61"/>
      <c r="LB73" s="61"/>
      <c r="LC73" s="61"/>
      <c r="LD73" s="61"/>
      <c r="LE73" s="61"/>
      <c r="LF73" s="61"/>
      <c r="LG73" s="61"/>
      <c r="LH73" s="61"/>
      <c r="LI73" s="61"/>
      <c r="LJ73" s="61"/>
      <c r="LK73" s="61"/>
      <c r="LL73" s="61"/>
      <c r="LM73" s="61"/>
      <c r="LN73" s="61"/>
      <c r="LO73" s="61"/>
      <c r="LP73" s="61"/>
      <c r="LQ73" s="61"/>
      <c r="LR73" s="61"/>
      <c r="LS73" s="61"/>
      <c r="LT73" s="61"/>
      <c r="LU73" s="61"/>
      <c r="LV73" s="61"/>
      <c r="LW73" s="61"/>
      <c r="LX73" s="61"/>
      <c r="LY73" s="61"/>
      <c r="LZ73" s="61"/>
      <c r="MA73" s="61"/>
      <c r="MB73" s="61"/>
      <c r="MC73" s="61"/>
      <c r="MD73" s="61"/>
      <c r="ME73" s="61"/>
      <c r="MF73" s="61"/>
      <c r="MG73" s="61"/>
      <c r="MH73" s="61"/>
      <c r="MI73" s="61"/>
      <c r="MJ73" s="61"/>
      <c r="MK73" s="61"/>
      <c r="ML73" s="61"/>
      <c r="MM73" s="61"/>
      <c r="MN73" s="61"/>
      <c r="MO73" s="61"/>
      <c r="MP73" s="61"/>
      <c r="MQ73" s="61"/>
      <c r="MR73" s="61"/>
      <c r="MS73" s="61"/>
      <c r="MT73" s="61"/>
      <c r="MU73" s="61"/>
      <c r="MV73" s="61"/>
      <c r="MW73" s="61"/>
      <c r="MX73" s="61"/>
      <c r="MY73" s="61"/>
      <c r="MZ73" s="61"/>
      <c r="NA73" s="61"/>
      <c r="NB73" s="61"/>
      <c r="NC73" s="61"/>
      <c r="ND73" s="61"/>
      <c r="NE73" s="61"/>
      <c r="NF73" s="61"/>
      <c r="NG73" s="61"/>
      <c r="NH73" s="61"/>
      <c r="NI73" s="61"/>
      <c r="NJ73" s="61"/>
      <c r="NK73" s="61"/>
      <c r="NL73" s="61"/>
      <c r="NM73" s="61"/>
      <c r="NN73" s="61"/>
      <c r="NO73" s="61"/>
      <c r="NP73" s="61"/>
      <c r="NQ73" s="61"/>
      <c r="NR73" s="61"/>
      <c r="NS73" s="61"/>
      <c r="NT73" s="61"/>
      <c r="NU73" s="61"/>
      <c r="NV73" s="61"/>
      <c r="NW73" s="61"/>
      <c r="NX73" s="61"/>
      <c r="NY73" s="61"/>
      <c r="NZ73" s="61"/>
      <c r="OA73" s="61"/>
      <c r="OB73" s="61"/>
      <c r="OC73" s="61"/>
      <c r="OD73" s="61"/>
      <c r="OE73" s="61"/>
      <c r="OF73" s="61"/>
      <c r="OG73" s="61"/>
      <c r="OH73" s="61"/>
      <c r="OI73" s="61"/>
      <c r="OJ73" s="61"/>
      <c r="OK73" s="61"/>
      <c r="OL73" s="61"/>
      <c r="OM73" s="61"/>
      <c r="ON73" s="61"/>
      <c r="OO73" s="61"/>
      <c r="OP73" s="61">
        <v>0.52</v>
      </c>
      <c r="OQ73" s="61" t="s">
        <v>752</v>
      </c>
      <c r="OR73" s="61"/>
      <c r="OS73" s="61"/>
      <c r="OT73" s="61"/>
      <c r="OU73" s="61"/>
      <c r="OV73" s="62"/>
      <c r="OW73" s="62"/>
      <c r="OX73" s="62"/>
      <c r="OY73" s="62"/>
      <c r="OZ73" s="62"/>
      <c r="PA73" s="62">
        <v>43.11</v>
      </c>
      <c r="PB73" s="62"/>
      <c r="PC73" s="62"/>
      <c r="PD73" s="62"/>
      <c r="PE73" s="62"/>
      <c r="PF73" s="61"/>
      <c r="PG73" s="62"/>
      <c r="PH73" s="66"/>
      <c r="PI73" s="61"/>
      <c r="PJ73" s="61"/>
      <c r="PK73" s="61"/>
      <c r="PL73" s="61"/>
      <c r="PM73" s="61"/>
      <c r="PN73" s="61"/>
      <c r="PO73" s="61"/>
      <c r="PP73" s="61"/>
      <c r="PQ73" s="61"/>
      <c r="PR73" s="61"/>
      <c r="PS73" s="62"/>
      <c r="PT73" s="61"/>
      <c r="PU73" s="61"/>
      <c r="PV73" s="73">
        <v>2.87</v>
      </c>
      <c r="PW73" s="73">
        <v>0.64</v>
      </c>
      <c r="PX73" s="73">
        <v>9.2200000000000006</v>
      </c>
      <c r="PY73" s="62"/>
      <c r="PZ73" s="62"/>
      <c r="QA73" s="62"/>
      <c r="QB73" s="62"/>
      <c r="QC73" s="62"/>
      <c r="QD73" s="62"/>
      <c r="QE73" s="62"/>
      <c r="QF73" s="61"/>
      <c r="QG73" s="62"/>
      <c r="QH73" s="61"/>
      <c r="QI73" s="62"/>
      <c r="QJ73" s="61"/>
      <c r="QK73" s="62"/>
      <c r="QL73" s="61"/>
      <c r="QM73" s="62"/>
      <c r="QN73" s="62"/>
      <c r="QO73" s="67"/>
      <c r="QP73" s="61"/>
      <c r="QQ73" s="62"/>
      <c r="QR73" s="62"/>
      <c r="QS73" s="61"/>
      <c r="QT73" s="61"/>
      <c r="QU73" s="61"/>
      <c r="QV73" s="61"/>
      <c r="QW73" s="62"/>
      <c r="QX73" s="61"/>
      <c r="QY73" s="61"/>
      <c r="QZ73" s="61"/>
      <c r="RA73" s="61"/>
      <c r="RB73" s="61"/>
      <c r="RC73" s="61"/>
      <c r="RD73" s="61"/>
      <c r="RE73" s="61"/>
      <c r="RF73" s="61"/>
      <c r="RG73" s="61"/>
      <c r="RH73" s="61"/>
      <c r="RI73" s="61"/>
      <c r="RJ73" s="61"/>
      <c r="RK73" s="61"/>
      <c r="RL73" s="61"/>
      <c r="RM73" s="61"/>
      <c r="RN73" s="61"/>
      <c r="RO73" s="61"/>
      <c r="RP73" s="61"/>
      <c r="RQ73" s="61"/>
      <c r="RR73" s="61"/>
      <c r="RS73" s="61"/>
      <c r="RT73" s="61"/>
      <c r="RU73" s="61"/>
      <c r="RV73" s="61"/>
      <c r="RW73" s="61"/>
      <c r="RX73" s="61"/>
      <c r="RY73" s="61"/>
      <c r="RZ73" s="61"/>
      <c r="SA73" s="61"/>
      <c r="SB73" s="61"/>
      <c r="SC73" s="61"/>
      <c r="SD73" s="61"/>
      <c r="SE73" s="61"/>
      <c r="SF73" s="61"/>
      <c r="SG73" s="61"/>
      <c r="SH73" s="61"/>
      <c r="SI73" s="61"/>
      <c r="SJ73" s="61"/>
      <c r="SK73" s="61"/>
      <c r="SL73" s="61"/>
      <c r="SM73" s="61"/>
      <c r="SN73" s="61"/>
      <c r="SO73" s="61"/>
      <c r="SP73" s="61"/>
      <c r="SQ73" s="61"/>
      <c r="SR73" s="61"/>
      <c r="SS73" s="61"/>
      <c r="ST73" s="61"/>
      <c r="SU73" s="61"/>
      <c r="SV73" s="61"/>
      <c r="SW73" s="61"/>
      <c r="SX73" s="61"/>
      <c r="SY73" s="61"/>
      <c r="SZ73" s="61"/>
      <c r="TA73" s="61"/>
      <c r="TB73" s="61"/>
      <c r="TC73" s="61"/>
      <c r="TD73" s="61"/>
      <c r="TE73" s="61"/>
      <c r="TF73" s="61"/>
      <c r="TG73" s="61"/>
      <c r="TH73" s="61"/>
      <c r="TI73" s="61"/>
      <c r="TJ73" s="61"/>
      <c r="TK73" s="61"/>
      <c r="TL73" s="61"/>
      <c r="TM73" s="61"/>
      <c r="TN73" s="61"/>
      <c r="TO73" s="61"/>
      <c r="TP73" s="61"/>
      <c r="TQ73" s="61"/>
      <c r="TR73" s="61"/>
      <c r="TS73" s="61"/>
      <c r="TT73" s="61"/>
      <c r="TU73" s="61"/>
      <c r="TV73" s="61"/>
      <c r="TW73" s="61"/>
      <c r="TX73" s="61"/>
      <c r="TY73" s="61"/>
      <c r="TZ73" s="61"/>
      <c r="UA73" s="61"/>
      <c r="UB73" s="61"/>
      <c r="UC73" s="61"/>
      <c r="UD73" s="61"/>
      <c r="UE73" s="61"/>
      <c r="UF73" s="61"/>
      <c r="UG73" s="61"/>
      <c r="UH73" s="61"/>
      <c r="UI73" s="61"/>
      <c r="UJ73" s="61"/>
      <c r="UK73" s="61"/>
      <c r="UL73" s="61"/>
      <c r="UM73" s="61"/>
      <c r="UN73" s="61"/>
      <c r="UO73" s="61"/>
      <c r="UP73" s="61"/>
      <c r="UQ73" s="61"/>
      <c r="UR73" s="61"/>
      <c r="US73" s="61"/>
      <c r="UT73" s="61"/>
      <c r="UU73" s="61"/>
      <c r="UV73" s="61"/>
      <c r="UW73" s="61"/>
      <c r="UX73" s="61"/>
      <c r="UY73" s="61"/>
      <c r="UZ73" s="61"/>
      <c r="VA73" s="61"/>
      <c r="VB73" s="61"/>
      <c r="VC73" s="61"/>
      <c r="VD73" s="61"/>
      <c r="VE73" s="61"/>
      <c r="VF73" s="61"/>
      <c r="VG73" s="61"/>
      <c r="VH73" s="61"/>
      <c r="VI73" s="61"/>
      <c r="VJ73" s="61"/>
      <c r="VK73" s="61"/>
      <c r="VL73" s="61"/>
      <c r="VM73" s="61"/>
      <c r="VN73" s="61"/>
      <c r="VO73" s="61"/>
      <c r="VP73" s="61"/>
      <c r="VQ73" s="61"/>
      <c r="VR73" s="61"/>
      <c r="VS73" s="61"/>
      <c r="VT73" s="61"/>
      <c r="VU73" s="61"/>
      <c r="VV73" s="61"/>
      <c r="VW73" s="61"/>
      <c r="VX73" s="61"/>
      <c r="VY73" s="61"/>
      <c r="VZ73" s="61"/>
      <c r="WA73" s="61"/>
      <c r="WB73" s="61"/>
      <c r="WC73" s="61"/>
      <c r="WD73" s="61"/>
      <c r="WE73" s="61"/>
      <c r="WF73" s="61"/>
      <c r="WG73" s="61"/>
      <c r="WH73" s="61"/>
      <c r="WI73" s="61"/>
      <c r="WJ73" s="61"/>
      <c r="WK73" s="61"/>
      <c r="WL73" s="61"/>
      <c r="WM73" s="61"/>
      <c r="WN73" s="61"/>
      <c r="WO73" s="61"/>
      <c r="WP73" s="61"/>
      <c r="WQ73" s="61"/>
      <c r="WR73" s="61"/>
      <c r="WS73" s="61"/>
      <c r="WT73" s="61"/>
      <c r="WU73" s="61"/>
      <c r="WV73" s="61"/>
      <c r="WW73" s="61"/>
      <c r="WX73" s="61"/>
      <c r="WY73" s="61"/>
      <c r="WZ73" s="61"/>
      <c r="XA73" s="61"/>
      <c r="XB73" s="61"/>
      <c r="XC73" s="61"/>
      <c r="XD73" s="61"/>
      <c r="XE73" s="61"/>
      <c r="XF73" s="61"/>
      <c r="XG73" s="61"/>
      <c r="XH73" s="61"/>
      <c r="XI73" s="61"/>
      <c r="XJ73" s="61"/>
      <c r="XK73" s="61"/>
      <c r="XL73" s="61"/>
      <c r="XM73" s="61"/>
      <c r="XN73" s="61"/>
      <c r="XO73" s="61"/>
      <c r="XP73" s="61"/>
      <c r="XQ73" s="61"/>
      <c r="XR73" s="61"/>
      <c r="XS73" s="61"/>
      <c r="XT73" s="61"/>
      <c r="XU73" s="61"/>
      <c r="XV73" s="61"/>
      <c r="XW73" s="61"/>
      <c r="XX73" s="61"/>
      <c r="XY73" s="61"/>
      <c r="XZ73" s="61"/>
      <c r="YA73" s="61"/>
      <c r="YB73" s="61"/>
      <c r="YC73" s="61"/>
      <c r="YD73" s="61"/>
      <c r="YE73" s="61"/>
      <c r="YF73" s="61"/>
      <c r="YG73" s="61"/>
      <c r="YH73" s="61"/>
      <c r="YI73" s="61"/>
      <c r="YJ73" s="61"/>
      <c r="YK73" s="61"/>
      <c r="YL73" s="61"/>
      <c r="YM73" s="61"/>
      <c r="YN73" s="61"/>
      <c r="YO73" s="61"/>
      <c r="YP73" s="61"/>
      <c r="YQ73" s="61"/>
      <c r="YR73" s="61"/>
      <c r="YS73" s="61"/>
      <c r="YT73" s="61"/>
      <c r="YU73" s="61"/>
      <c r="YV73" s="61"/>
      <c r="YW73" s="61"/>
      <c r="YX73" s="61"/>
      <c r="YY73" s="61"/>
      <c r="YZ73" s="61"/>
      <c r="ZA73" s="61"/>
    </row>
    <row r="74" spans="1:677" x14ac:dyDescent="0.25">
      <c r="A74" s="61"/>
      <c r="B74" s="68" t="s">
        <v>828</v>
      </c>
      <c r="C74" s="61"/>
      <c r="D74" s="61"/>
      <c r="E74" s="73">
        <v>79.259999999999991</v>
      </c>
      <c r="F74" s="61"/>
      <c r="G74" s="61"/>
      <c r="H74" s="61"/>
      <c r="I74" s="61"/>
      <c r="J74" s="61"/>
      <c r="K74" s="61"/>
      <c r="L74" s="61"/>
      <c r="M74" s="62">
        <v>68.930000000000007</v>
      </c>
      <c r="N74" s="61">
        <v>0</v>
      </c>
      <c r="O74" s="61"/>
      <c r="P74" s="62"/>
      <c r="Q74" s="61"/>
      <c r="R74" s="62"/>
      <c r="S74" s="61"/>
      <c r="T74" s="61"/>
      <c r="U74" s="61">
        <v>63</v>
      </c>
      <c r="V74" s="61">
        <v>282</v>
      </c>
      <c r="W74" s="61">
        <v>2522</v>
      </c>
      <c r="X74" s="61"/>
      <c r="Y74" s="61"/>
      <c r="Z74" s="61"/>
      <c r="AA74" s="62"/>
      <c r="AB74" s="61"/>
      <c r="AC74" s="61">
        <v>43</v>
      </c>
      <c r="AD74" s="61">
        <v>20</v>
      </c>
      <c r="AE74" s="61">
        <v>0</v>
      </c>
      <c r="AF74" s="61">
        <v>4</v>
      </c>
      <c r="AG74" s="61">
        <v>0</v>
      </c>
      <c r="AH74" s="61">
        <v>0</v>
      </c>
      <c r="AI74" s="61"/>
      <c r="AJ74" s="61"/>
      <c r="AK74" s="63"/>
      <c r="AL74" s="69"/>
      <c r="AM74" s="63"/>
      <c r="AN74" s="63"/>
      <c r="AO74" s="61"/>
      <c r="AP74" s="63">
        <v>2413</v>
      </c>
      <c r="AQ74" s="61"/>
      <c r="AR74" s="61"/>
      <c r="AS74" s="68">
        <v>37</v>
      </c>
      <c r="AT74" s="64">
        <v>9.5999999999999992E-3</v>
      </c>
      <c r="AU74" s="61"/>
      <c r="AV74" s="64">
        <v>0.1731</v>
      </c>
      <c r="AW74" s="61"/>
      <c r="AX74" s="64"/>
      <c r="AY74" s="64"/>
      <c r="AZ74" s="64"/>
      <c r="BA74" s="64"/>
      <c r="BB74" s="64">
        <v>0.4471</v>
      </c>
      <c r="BC74" s="64">
        <v>0.37009999999999998</v>
      </c>
      <c r="BD74" s="64"/>
      <c r="BE74" s="64"/>
      <c r="BF74" s="68">
        <v>2138</v>
      </c>
      <c r="BG74" s="64">
        <v>0.15329999999999999</v>
      </c>
      <c r="BH74" s="61"/>
      <c r="BI74" s="64">
        <v>0.2984</v>
      </c>
      <c r="BJ74" s="61"/>
      <c r="BK74" s="64"/>
      <c r="BL74" s="64">
        <v>1.6999999999999999E-3</v>
      </c>
      <c r="BM74" s="64"/>
      <c r="BN74" s="64">
        <v>4.9099999999999998E-2</v>
      </c>
      <c r="BO74" s="64">
        <v>0.30530000000000002</v>
      </c>
      <c r="BP74" s="64">
        <v>0.19220000000000001</v>
      </c>
      <c r="BQ74" s="64"/>
      <c r="BR74" s="64"/>
      <c r="BS74" s="68">
        <v>169</v>
      </c>
      <c r="BT74" s="64">
        <v>2.7699999999999999E-2</v>
      </c>
      <c r="BU74" s="61"/>
      <c r="BV74" s="64">
        <v>0.44450000000000001</v>
      </c>
      <c r="BW74" s="61"/>
      <c r="BX74" s="64"/>
      <c r="BY74" s="64"/>
      <c r="BZ74" s="64"/>
      <c r="CA74" s="64">
        <v>8.43E-2</v>
      </c>
      <c r="CB74" s="64">
        <v>0.32190000000000002</v>
      </c>
      <c r="CC74" s="64">
        <v>0.1215</v>
      </c>
      <c r="CD74" s="64"/>
      <c r="CE74" s="64"/>
      <c r="CF74" s="68">
        <v>50</v>
      </c>
      <c r="CG74" s="64">
        <v>1</v>
      </c>
      <c r="CH74" s="61"/>
      <c r="CI74" s="61"/>
      <c r="CJ74" s="61"/>
      <c r="CK74" s="61"/>
      <c r="CL74" s="61"/>
      <c r="CM74" s="68">
        <v>7</v>
      </c>
      <c r="CN74" s="64"/>
      <c r="CO74" s="61"/>
      <c r="CP74" s="64"/>
      <c r="CQ74" s="61"/>
      <c r="CR74" s="64"/>
      <c r="CS74" s="64"/>
      <c r="CT74" s="64"/>
      <c r="CU74" s="64">
        <v>4.1500000000000002E-2</v>
      </c>
      <c r="CV74" s="64">
        <v>0.94289999999999996</v>
      </c>
      <c r="CW74" s="64"/>
      <c r="CX74" s="64">
        <v>1.5599999999999999E-2</v>
      </c>
      <c r="CY74" s="64"/>
      <c r="CZ74" s="68"/>
      <c r="DA74" s="64"/>
      <c r="DB74" s="64"/>
      <c r="DC74" s="64"/>
      <c r="DD74" s="64"/>
      <c r="DE74" s="64"/>
      <c r="DF74" s="64"/>
      <c r="DG74" s="64"/>
      <c r="DH74" s="68"/>
      <c r="DI74" s="64"/>
      <c r="DJ74" s="61"/>
      <c r="DK74" s="64"/>
      <c r="DL74" s="61"/>
      <c r="DM74" s="64"/>
      <c r="DN74" s="64"/>
      <c r="DO74" s="64"/>
      <c r="DP74" s="64"/>
      <c r="DQ74" s="64"/>
      <c r="DR74" s="64"/>
      <c r="DS74" s="64"/>
      <c r="DT74" s="63"/>
      <c r="DU74" s="68">
        <v>12</v>
      </c>
      <c r="DV74" s="64">
        <v>0.17519999999999999</v>
      </c>
      <c r="DW74" s="64">
        <v>0.16120000000000001</v>
      </c>
      <c r="DX74" s="64">
        <v>0.21640000000000001</v>
      </c>
      <c r="DY74" s="64">
        <v>0.4274</v>
      </c>
      <c r="DZ74" s="64">
        <v>1.9800000000000002E-2</v>
      </c>
      <c r="EA74" s="64"/>
      <c r="EB74" s="68"/>
      <c r="EC74" s="64"/>
      <c r="ED74" s="64"/>
      <c r="EE74" s="64"/>
      <c r="EF74" s="64"/>
      <c r="EG74" s="64"/>
      <c r="EH74" s="64"/>
      <c r="EI74" s="68"/>
      <c r="EJ74" s="64"/>
      <c r="EK74" s="64"/>
      <c r="EL74" s="64"/>
      <c r="EM74" s="64"/>
      <c r="EN74" s="64"/>
      <c r="EO74" s="64"/>
      <c r="EP74" s="64"/>
      <c r="EQ74" s="61"/>
      <c r="ER74" s="68"/>
      <c r="ES74" s="64"/>
      <c r="ET74" s="64"/>
      <c r="EU74" s="64"/>
      <c r="EV74" s="64"/>
      <c r="EW74" s="64"/>
      <c r="EX74" s="61"/>
      <c r="EY74" s="61"/>
      <c r="EZ74" s="61"/>
      <c r="FA74" s="61"/>
      <c r="FB74" s="62">
        <f t="shared" si="1"/>
        <v>79.259999999999991</v>
      </c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/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/>
      <c r="HC74" s="61"/>
      <c r="HD74" s="61"/>
      <c r="HE74" s="61"/>
      <c r="HF74" s="61"/>
      <c r="HG74" s="61"/>
      <c r="HH74" s="61"/>
      <c r="HI74" s="61"/>
      <c r="HJ74" s="61"/>
      <c r="HK74" s="61"/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1"/>
      <c r="IX74" s="61"/>
      <c r="IY74" s="61"/>
      <c r="IZ74" s="61"/>
      <c r="JA74" s="61"/>
      <c r="JB74" s="61"/>
      <c r="JC74" s="61"/>
      <c r="JD74" s="61"/>
      <c r="JE74" s="61"/>
      <c r="JF74" s="61"/>
      <c r="JG74" s="61"/>
      <c r="JH74" s="61"/>
      <c r="JI74" s="61"/>
      <c r="JJ74" s="61"/>
      <c r="JK74" s="61"/>
      <c r="JL74" s="61"/>
      <c r="JM74" s="61"/>
      <c r="JN74" s="61"/>
      <c r="JO74" s="61"/>
      <c r="JP74" s="61"/>
      <c r="JQ74" s="61">
        <v>0.11</v>
      </c>
      <c r="JR74" s="61"/>
      <c r="JS74" s="61"/>
      <c r="JT74" s="61"/>
      <c r="JU74" s="61"/>
      <c r="JV74" s="61"/>
      <c r="JW74" s="61"/>
      <c r="JX74" s="61"/>
      <c r="JY74" s="61"/>
      <c r="JZ74" s="61"/>
      <c r="KA74" s="61"/>
      <c r="KB74" s="61"/>
      <c r="KC74" s="61"/>
      <c r="KD74" s="61"/>
      <c r="KE74" s="61"/>
      <c r="KF74" s="61"/>
      <c r="KG74" s="61"/>
      <c r="KH74" s="61"/>
      <c r="KI74" s="61"/>
      <c r="KJ74" s="61"/>
      <c r="KK74" s="61"/>
      <c r="KL74" s="61"/>
      <c r="KM74" s="61"/>
      <c r="KN74" s="61"/>
      <c r="KO74" s="61"/>
      <c r="KP74" s="61"/>
      <c r="KQ74" s="61"/>
      <c r="KR74" s="61"/>
      <c r="KS74" s="61"/>
      <c r="KT74" s="61"/>
      <c r="KU74" s="61"/>
      <c r="KV74" s="61"/>
      <c r="KW74" s="61"/>
      <c r="KX74" s="61"/>
      <c r="KY74" s="61"/>
      <c r="KZ74" s="61"/>
      <c r="LA74" s="61"/>
      <c r="LB74" s="61"/>
      <c r="LC74" s="61"/>
      <c r="LD74" s="61"/>
      <c r="LE74" s="61"/>
      <c r="LF74" s="61"/>
      <c r="LG74" s="61"/>
      <c r="LH74" s="61"/>
      <c r="LI74" s="61"/>
      <c r="LJ74" s="61"/>
      <c r="LK74" s="61"/>
      <c r="LL74" s="61"/>
      <c r="LM74" s="61"/>
      <c r="LN74" s="61"/>
      <c r="LO74" s="61"/>
      <c r="LP74" s="61"/>
      <c r="LQ74" s="61"/>
      <c r="LR74" s="61"/>
      <c r="LS74" s="61"/>
      <c r="LT74" s="61"/>
      <c r="LU74" s="61"/>
      <c r="LV74" s="61"/>
      <c r="LW74" s="61"/>
      <c r="LX74" s="61"/>
      <c r="LY74" s="61"/>
      <c r="LZ74" s="61"/>
      <c r="MA74" s="61"/>
      <c r="MB74" s="61"/>
      <c r="MC74" s="61"/>
      <c r="MD74" s="61"/>
      <c r="ME74" s="61"/>
      <c r="MF74" s="61"/>
      <c r="MG74" s="61"/>
      <c r="MH74" s="61"/>
      <c r="MI74" s="61"/>
      <c r="MJ74" s="61"/>
      <c r="MK74" s="61"/>
      <c r="ML74" s="61"/>
      <c r="MM74" s="61"/>
      <c r="MN74" s="61"/>
      <c r="MO74" s="61"/>
      <c r="MP74" s="61"/>
      <c r="MQ74" s="61"/>
      <c r="MR74" s="61"/>
      <c r="MS74" s="61"/>
      <c r="MT74" s="61"/>
      <c r="MU74" s="61"/>
      <c r="MV74" s="61"/>
      <c r="MW74" s="61"/>
      <c r="MX74" s="61"/>
      <c r="MY74" s="61"/>
      <c r="MZ74" s="61"/>
      <c r="NA74" s="61"/>
      <c r="NB74" s="61"/>
      <c r="NC74" s="61"/>
      <c r="ND74" s="61"/>
      <c r="NE74" s="61"/>
      <c r="NF74" s="61"/>
      <c r="NG74" s="61"/>
      <c r="NH74" s="61"/>
      <c r="NI74" s="61"/>
      <c r="NJ74" s="61"/>
      <c r="NK74" s="61"/>
      <c r="NL74" s="61"/>
      <c r="NM74" s="61"/>
      <c r="NN74" s="61"/>
      <c r="NO74" s="61"/>
      <c r="NP74" s="61"/>
      <c r="NQ74" s="61"/>
      <c r="NR74" s="61"/>
      <c r="NS74" s="61"/>
      <c r="NT74" s="61"/>
      <c r="NU74" s="61"/>
      <c r="NV74" s="61"/>
      <c r="NW74" s="61"/>
      <c r="NX74" s="61"/>
      <c r="NY74" s="61"/>
      <c r="NZ74" s="61"/>
      <c r="OA74" s="61"/>
      <c r="OB74" s="61"/>
      <c r="OC74" s="61"/>
      <c r="OD74" s="61"/>
      <c r="OE74" s="61"/>
      <c r="OF74" s="61"/>
      <c r="OG74" s="61"/>
      <c r="OH74" s="61"/>
      <c r="OI74" s="61"/>
      <c r="OJ74" s="61"/>
      <c r="OK74" s="61"/>
      <c r="OL74" s="61"/>
      <c r="OM74" s="61"/>
      <c r="ON74" s="61"/>
      <c r="OO74" s="61"/>
      <c r="OP74" s="61"/>
      <c r="OQ74" s="61"/>
      <c r="OR74" s="61"/>
      <c r="OS74" s="61"/>
      <c r="OT74" s="61"/>
      <c r="OU74" s="61"/>
      <c r="OV74" s="62"/>
      <c r="OW74" s="62"/>
      <c r="OX74" s="62"/>
      <c r="OY74" s="62">
        <v>17.579999999999998</v>
      </c>
      <c r="OZ74" s="62"/>
      <c r="PA74" s="62">
        <v>51.24</v>
      </c>
      <c r="PB74" s="62"/>
      <c r="PC74" s="62"/>
      <c r="PD74" s="62"/>
      <c r="PE74" s="62"/>
      <c r="PF74" s="61"/>
      <c r="PG74" s="62"/>
      <c r="PH74" s="66"/>
      <c r="PI74" s="61"/>
      <c r="PJ74" s="61"/>
      <c r="PK74" s="61"/>
      <c r="PL74" s="61"/>
      <c r="PM74" s="61"/>
      <c r="PN74" s="61"/>
      <c r="PO74" s="61"/>
      <c r="PP74" s="61"/>
      <c r="PQ74" s="61"/>
      <c r="PR74" s="61"/>
      <c r="PS74" s="62"/>
      <c r="PT74" s="61"/>
      <c r="PU74" s="61"/>
      <c r="PV74" s="73">
        <v>0.97</v>
      </c>
      <c r="PW74" s="73">
        <v>1.1499999999999999</v>
      </c>
      <c r="PX74" s="73">
        <v>9.36</v>
      </c>
      <c r="PY74" s="62"/>
      <c r="PZ74" s="62"/>
      <c r="QA74" s="62"/>
      <c r="QB74" s="62"/>
      <c r="QC74" s="62"/>
      <c r="QD74" s="62"/>
      <c r="QE74" s="62"/>
      <c r="QF74" s="61"/>
      <c r="QG74" s="62"/>
      <c r="QH74" s="61"/>
      <c r="QI74" s="62"/>
      <c r="QJ74" s="61"/>
      <c r="QK74" s="62"/>
      <c r="QL74" s="61"/>
      <c r="QM74" s="62"/>
      <c r="QN74" s="62"/>
      <c r="QO74" s="67"/>
      <c r="QP74" s="61"/>
      <c r="QQ74" s="62"/>
      <c r="QR74" s="62"/>
      <c r="QS74" s="61"/>
      <c r="QT74" s="61"/>
      <c r="QU74" s="61"/>
      <c r="QV74" s="61"/>
      <c r="QW74" s="62"/>
      <c r="QX74" s="61"/>
      <c r="QY74" s="61"/>
      <c r="QZ74" s="61"/>
      <c r="RA74" s="61"/>
      <c r="RB74" s="61"/>
      <c r="RC74" s="61"/>
      <c r="RD74" s="61"/>
      <c r="RE74" s="61"/>
      <c r="RF74" s="61"/>
      <c r="RG74" s="61"/>
      <c r="RH74" s="61"/>
      <c r="RI74" s="61"/>
      <c r="RJ74" s="61"/>
      <c r="RK74" s="61"/>
      <c r="RL74" s="61"/>
      <c r="RM74" s="61"/>
      <c r="RN74" s="61"/>
      <c r="RO74" s="61"/>
      <c r="RP74" s="61"/>
      <c r="RQ74" s="61"/>
      <c r="RR74" s="61"/>
      <c r="RS74" s="61"/>
      <c r="RT74" s="61"/>
      <c r="RU74" s="61"/>
      <c r="RV74" s="61"/>
      <c r="RW74" s="61"/>
      <c r="RX74" s="61"/>
      <c r="RY74" s="61"/>
      <c r="RZ74" s="61"/>
      <c r="SA74" s="61"/>
      <c r="SB74" s="61"/>
      <c r="SC74" s="61"/>
      <c r="SD74" s="61"/>
      <c r="SE74" s="61"/>
      <c r="SF74" s="61"/>
      <c r="SG74" s="61"/>
      <c r="SH74" s="61"/>
      <c r="SI74" s="61"/>
      <c r="SJ74" s="61"/>
      <c r="SK74" s="61"/>
      <c r="SL74" s="61"/>
      <c r="SM74" s="61"/>
      <c r="SN74" s="61"/>
      <c r="SO74" s="61"/>
      <c r="SP74" s="61"/>
      <c r="SQ74" s="61"/>
      <c r="SR74" s="61"/>
      <c r="SS74" s="61"/>
      <c r="ST74" s="61"/>
      <c r="SU74" s="61"/>
      <c r="SV74" s="61"/>
      <c r="SW74" s="61"/>
      <c r="SX74" s="61"/>
      <c r="SY74" s="61"/>
      <c r="SZ74" s="61"/>
      <c r="TA74" s="61"/>
      <c r="TB74" s="61"/>
      <c r="TC74" s="61"/>
      <c r="TD74" s="61"/>
      <c r="TE74" s="61"/>
      <c r="TF74" s="61"/>
      <c r="TG74" s="61"/>
      <c r="TH74" s="61"/>
      <c r="TI74" s="61"/>
      <c r="TJ74" s="61"/>
      <c r="TK74" s="61"/>
      <c r="TL74" s="61"/>
      <c r="TM74" s="61"/>
      <c r="TN74" s="61"/>
      <c r="TO74" s="61"/>
      <c r="TP74" s="61"/>
      <c r="TQ74" s="61"/>
      <c r="TR74" s="61"/>
      <c r="TS74" s="61"/>
      <c r="TT74" s="61"/>
      <c r="TU74" s="61"/>
      <c r="TV74" s="61"/>
      <c r="TW74" s="61"/>
      <c r="TX74" s="61"/>
      <c r="TY74" s="61"/>
      <c r="TZ74" s="61"/>
      <c r="UA74" s="61"/>
      <c r="UB74" s="61"/>
      <c r="UC74" s="61"/>
      <c r="UD74" s="61"/>
      <c r="UE74" s="61"/>
      <c r="UF74" s="61"/>
      <c r="UG74" s="61"/>
      <c r="UH74" s="61"/>
      <c r="UI74" s="61"/>
      <c r="UJ74" s="61"/>
      <c r="UK74" s="61"/>
      <c r="UL74" s="61"/>
      <c r="UM74" s="61"/>
      <c r="UN74" s="61"/>
      <c r="UO74" s="61"/>
      <c r="UP74" s="61"/>
      <c r="UQ74" s="61"/>
      <c r="UR74" s="61"/>
      <c r="US74" s="61"/>
      <c r="UT74" s="61"/>
      <c r="UU74" s="61"/>
      <c r="UV74" s="61"/>
      <c r="UW74" s="61"/>
      <c r="UX74" s="61"/>
      <c r="UY74" s="61"/>
      <c r="UZ74" s="61"/>
      <c r="VA74" s="61"/>
      <c r="VB74" s="61"/>
      <c r="VC74" s="61"/>
      <c r="VD74" s="61"/>
      <c r="VE74" s="61"/>
      <c r="VF74" s="61"/>
      <c r="VG74" s="61"/>
      <c r="VH74" s="61"/>
      <c r="VI74" s="61"/>
      <c r="VJ74" s="61"/>
      <c r="VK74" s="61"/>
      <c r="VL74" s="61"/>
      <c r="VM74" s="61"/>
      <c r="VN74" s="61"/>
      <c r="VO74" s="61"/>
      <c r="VP74" s="61"/>
      <c r="VQ74" s="61"/>
      <c r="VR74" s="61"/>
      <c r="VS74" s="61"/>
      <c r="VT74" s="61"/>
      <c r="VU74" s="61"/>
      <c r="VV74" s="61"/>
      <c r="VW74" s="61"/>
      <c r="VX74" s="61"/>
      <c r="VY74" s="61"/>
      <c r="VZ74" s="61"/>
      <c r="WA74" s="61"/>
      <c r="WB74" s="61"/>
      <c r="WC74" s="61"/>
      <c r="WD74" s="61"/>
      <c r="WE74" s="61"/>
      <c r="WF74" s="61"/>
      <c r="WG74" s="61"/>
      <c r="WH74" s="61"/>
      <c r="WI74" s="61"/>
      <c r="WJ74" s="61"/>
      <c r="WK74" s="61"/>
      <c r="WL74" s="61"/>
      <c r="WM74" s="61"/>
      <c r="WN74" s="61"/>
      <c r="WO74" s="61"/>
      <c r="WP74" s="61"/>
      <c r="WQ74" s="61"/>
      <c r="WR74" s="61"/>
      <c r="WS74" s="61"/>
      <c r="WT74" s="61"/>
      <c r="WU74" s="61"/>
      <c r="WV74" s="61"/>
      <c r="WW74" s="61"/>
      <c r="WX74" s="61"/>
      <c r="WY74" s="61"/>
      <c r="WZ74" s="61"/>
      <c r="XA74" s="61"/>
      <c r="XB74" s="61"/>
      <c r="XC74" s="61"/>
      <c r="XD74" s="61"/>
      <c r="XE74" s="61"/>
      <c r="XF74" s="61"/>
      <c r="XG74" s="61"/>
      <c r="XH74" s="61"/>
      <c r="XI74" s="61"/>
      <c r="XJ74" s="61"/>
      <c r="XK74" s="61"/>
      <c r="XL74" s="61"/>
      <c r="XM74" s="61"/>
      <c r="XN74" s="61"/>
      <c r="XO74" s="61"/>
      <c r="XP74" s="61"/>
      <c r="XQ74" s="61"/>
      <c r="XR74" s="61"/>
      <c r="XS74" s="61"/>
      <c r="XT74" s="61"/>
      <c r="XU74" s="61"/>
      <c r="XV74" s="61"/>
      <c r="XW74" s="61"/>
      <c r="XX74" s="61"/>
      <c r="XY74" s="61"/>
      <c r="XZ74" s="61"/>
      <c r="YA74" s="61"/>
      <c r="YB74" s="61"/>
      <c r="YC74" s="61"/>
      <c r="YD74" s="61"/>
      <c r="YE74" s="61"/>
      <c r="YF74" s="61"/>
      <c r="YG74" s="61"/>
      <c r="YH74" s="61"/>
      <c r="YI74" s="61"/>
      <c r="YJ74" s="61"/>
      <c r="YK74" s="61"/>
      <c r="YL74" s="61"/>
      <c r="YM74" s="61"/>
      <c r="YN74" s="61"/>
      <c r="YO74" s="61"/>
      <c r="YP74" s="61"/>
      <c r="YQ74" s="61"/>
      <c r="YR74" s="61"/>
      <c r="YS74" s="61"/>
      <c r="YT74" s="61"/>
      <c r="YU74" s="61"/>
      <c r="YV74" s="61"/>
      <c r="YW74" s="61"/>
      <c r="YX74" s="61"/>
      <c r="YY74" s="61"/>
      <c r="YZ74" s="61"/>
      <c r="ZA74" s="61"/>
    </row>
    <row r="75" spans="1:677" x14ac:dyDescent="0.25">
      <c r="A75" s="61"/>
      <c r="B75" s="68" t="s">
        <v>829</v>
      </c>
      <c r="C75" s="61"/>
      <c r="D75" s="61"/>
      <c r="E75" s="73">
        <v>80.27</v>
      </c>
      <c r="F75" s="61"/>
      <c r="G75" s="61"/>
      <c r="H75" s="61"/>
      <c r="I75" s="61"/>
      <c r="J75" s="61"/>
      <c r="K75" s="61"/>
      <c r="L75" s="61"/>
      <c r="M75" s="62">
        <v>58.7</v>
      </c>
      <c r="N75" s="61">
        <v>3.9199999999999977</v>
      </c>
      <c r="O75" s="61"/>
      <c r="P75" s="62"/>
      <c r="Q75" s="61"/>
      <c r="R75" s="62"/>
      <c r="S75" s="61"/>
      <c r="T75" s="61"/>
      <c r="U75" s="61">
        <v>104</v>
      </c>
      <c r="V75" s="61">
        <v>103</v>
      </c>
      <c r="W75" s="61">
        <v>2665</v>
      </c>
      <c r="X75" s="61"/>
      <c r="Y75" s="61"/>
      <c r="Z75" s="61"/>
      <c r="AA75" s="62"/>
      <c r="AB75" s="61"/>
      <c r="AC75" s="61">
        <v>90</v>
      </c>
      <c r="AD75" s="61">
        <v>14</v>
      </c>
      <c r="AE75" s="61">
        <v>3</v>
      </c>
      <c r="AF75" s="61">
        <v>0</v>
      </c>
      <c r="AG75" s="61">
        <v>0</v>
      </c>
      <c r="AH75" s="61">
        <v>0</v>
      </c>
      <c r="AI75" s="61"/>
      <c r="AJ75" s="61"/>
      <c r="AK75" s="63"/>
      <c r="AL75" s="69"/>
      <c r="AM75" s="63"/>
      <c r="AN75" s="63"/>
      <c r="AO75" s="61"/>
      <c r="AP75" s="63">
        <v>1824</v>
      </c>
      <c r="AQ75" s="61"/>
      <c r="AR75" s="61"/>
      <c r="AS75" s="68">
        <v>296</v>
      </c>
      <c r="AT75" s="64">
        <v>1.1000000000000001E-3</v>
      </c>
      <c r="AU75" s="61"/>
      <c r="AV75" s="64">
        <v>4.1300000000000003E-2</v>
      </c>
      <c r="AW75" s="61"/>
      <c r="AX75" s="64"/>
      <c r="AY75" s="64"/>
      <c r="AZ75" s="64"/>
      <c r="BA75" s="64">
        <v>6.9999999999999999E-4</v>
      </c>
      <c r="BB75" s="64">
        <v>0.72540000000000004</v>
      </c>
      <c r="BC75" s="64">
        <v>0.2316</v>
      </c>
      <c r="BD75" s="64"/>
      <c r="BE75" s="64"/>
      <c r="BF75" s="68">
        <v>1447</v>
      </c>
      <c r="BG75" s="64">
        <v>2.5100000000000001E-2</v>
      </c>
      <c r="BH75" s="61"/>
      <c r="BI75" s="64">
        <v>0.20330000000000001</v>
      </c>
      <c r="BJ75" s="61"/>
      <c r="BK75" s="64"/>
      <c r="BL75" s="64">
        <v>1E-4</v>
      </c>
      <c r="BM75" s="64"/>
      <c r="BN75" s="64">
        <v>9.1200000000000003E-2</v>
      </c>
      <c r="BO75" s="64">
        <v>0.42449999999999999</v>
      </c>
      <c r="BP75" s="64">
        <v>0.2177</v>
      </c>
      <c r="BQ75" s="64">
        <v>3.7999999999999999E-2</v>
      </c>
      <c r="BR75" s="64"/>
      <c r="BS75" s="68">
        <v>56</v>
      </c>
      <c r="BT75" s="64">
        <v>4.3E-3</v>
      </c>
      <c r="BU75" s="61"/>
      <c r="BV75" s="64">
        <v>0.31209999999999999</v>
      </c>
      <c r="BW75" s="61"/>
      <c r="BX75" s="64"/>
      <c r="BY75" s="64"/>
      <c r="BZ75" s="64"/>
      <c r="CA75" s="64">
        <v>6.9999999999999999E-4</v>
      </c>
      <c r="CB75" s="64">
        <v>0.36549999999999999</v>
      </c>
      <c r="CC75" s="64">
        <v>0.22189999999999999</v>
      </c>
      <c r="CD75" s="64">
        <v>9.4500000000000001E-2</v>
      </c>
      <c r="CE75" s="64"/>
      <c r="CF75" s="68">
        <v>1</v>
      </c>
      <c r="CG75" s="64">
        <v>1</v>
      </c>
      <c r="CH75" s="61"/>
      <c r="CI75" s="61"/>
      <c r="CJ75" s="61"/>
      <c r="CK75" s="61"/>
      <c r="CL75" s="61"/>
      <c r="CM75" s="68">
        <v>8</v>
      </c>
      <c r="CN75" s="64"/>
      <c r="CO75" s="61"/>
      <c r="CP75" s="64"/>
      <c r="CQ75" s="61"/>
      <c r="CR75" s="64"/>
      <c r="CS75" s="64"/>
      <c r="CT75" s="64"/>
      <c r="CU75" s="64"/>
      <c r="CV75" s="64">
        <v>0.99460000000000004</v>
      </c>
      <c r="CW75" s="64"/>
      <c r="CX75" s="64">
        <v>5.4000000000000003E-3</v>
      </c>
      <c r="CY75" s="64"/>
      <c r="CZ75" s="68"/>
      <c r="DA75" s="64"/>
      <c r="DB75" s="64"/>
      <c r="DC75" s="64"/>
      <c r="DD75" s="64"/>
      <c r="DE75" s="64"/>
      <c r="DF75" s="64"/>
      <c r="DG75" s="64"/>
      <c r="DH75" s="68"/>
      <c r="DI75" s="64"/>
      <c r="DJ75" s="61"/>
      <c r="DK75" s="64"/>
      <c r="DL75" s="61"/>
      <c r="DM75" s="64"/>
      <c r="DN75" s="64"/>
      <c r="DO75" s="64"/>
      <c r="DP75" s="64"/>
      <c r="DQ75" s="64"/>
      <c r="DR75" s="64"/>
      <c r="DS75" s="64"/>
      <c r="DT75" s="63"/>
      <c r="DU75" s="68">
        <v>16</v>
      </c>
      <c r="DV75" s="64">
        <v>5.0000000000000001E-4</v>
      </c>
      <c r="DW75" s="64">
        <v>5.8999999999999999E-3</v>
      </c>
      <c r="DX75" s="64">
        <v>0.16980000000000001</v>
      </c>
      <c r="DY75" s="64">
        <v>0.81200000000000006</v>
      </c>
      <c r="DZ75" s="64">
        <v>1.18E-2</v>
      </c>
      <c r="EA75" s="64"/>
      <c r="EB75" s="68"/>
      <c r="EC75" s="64"/>
      <c r="ED75" s="64"/>
      <c r="EE75" s="64"/>
      <c r="EF75" s="64"/>
      <c r="EG75" s="64"/>
      <c r="EH75" s="64"/>
      <c r="EI75" s="68"/>
      <c r="EJ75" s="64"/>
      <c r="EK75" s="64"/>
      <c r="EL75" s="64"/>
      <c r="EM75" s="64"/>
      <c r="EN75" s="64"/>
      <c r="EO75" s="64"/>
      <c r="EP75" s="64"/>
      <c r="EQ75" s="61"/>
      <c r="ER75" s="68"/>
      <c r="ES75" s="64"/>
      <c r="ET75" s="64"/>
      <c r="EU75" s="64"/>
      <c r="EV75" s="64"/>
      <c r="EW75" s="64"/>
      <c r="EX75" s="61"/>
      <c r="EY75" s="61"/>
      <c r="EZ75" s="61"/>
      <c r="FA75" s="61"/>
      <c r="FB75" s="62">
        <f t="shared" si="1"/>
        <v>80.27</v>
      </c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/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/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1"/>
      <c r="IX75" s="61"/>
      <c r="IY75" s="61"/>
      <c r="IZ75" s="61"/>
      <c r="JA75" s="61"/>
      <c r="JB75" s="61"/>
      <c r="JC75" s="61"/>
      <c r="JD75" s="61"/>
      <c r="JE75" s="61"/>
      <c r="JF75" s="61"/>
      <c r="JG75" s="61"/>
      <c r="JH75" s="61"/>
      <c r="JI75" s="61"/>
      <c r="JJ75" s="61"/>
      <c r="JK75" s="61"/>
      <c r="JL75" s="61"/>
      <c r="JM75" s="61"/>
      <c r="JN75" s="61"/>
      <c r="JO75" s="61">
        <v>0.03</v>
      </c>
      <c r="JP75" s="61"/>
      <c r="JQ75" s="61">
        <v>0.01</v>
      </c>
      <c r="JR75" s="61"/>
      <c r="JS75" s="61"/>
      <c r="JT75" s="61"/>
      <c r="JU75" s="61"/>
      <c r="JV75" s="61"/>
      <c r="JW75" s="61"/>
      <c r="JX75" s="61"/>
      <c r="JY75" s="61"/>
      <c r="JZ75" s="61"/>
      <c r="KA75" s="61"/>
      <c r="KB75" s="61"/>
      <c r="KC75" s="61"/>
      <c r="KD75" s="61"/>
      <c r="KE75" s="61"/>
      <c r="KF75" s="61"/>
      <c r="KG75" s="61"/>
      <c r="KH75" s="61"/>
      <c r="KI75" s="61"/>
      <c r="KJ75" s="61"/>
      <c r="KK75" s="61"/>
      <c r="KL75" s="61"/>
      <c r="KM75" s="61"/>
      <c r="KN75" s="61"/>
      <c r="KO75" s="61"/>
      <c r="KP75" s="61"/>
      <c r="KQ75" s="61"/>
      <c r="KR75" s="61"/>
      <c r="KS75" s="61"/>
      <c r="KT75" s="61"/>
      <c r="KU75" s="61"/>
      <c r="KV75" s="61"/>
      <c r="KW75" s="61"/>
      <c r="KX75" s="61"/>
      <c r="KY75" s="61"/>
      <c r="KZ75" s="61"/>
      <c r="LA75" s="61"/>
      <c r="LB75" s="61"/>
      <c r="LC75" s="61"/>
      <c r="LD75" s="61"/>
      <c r="LE75" s="61"/>
      <c r="LF75" s="61"/>
      <c r="LG75" s="61"/>
      <c r="LH75" s="61"/>
      <c r="LI75" s="61"/>
      <c r="LJ75" s="61"/>
      <c r="LK75" s="61"/>
      <c r="LL75" s="61"/>
      <c r="LM75" s="61"/>
      <c r="LN75" s="61"/>
      <c r="LO75" s="61"/>
      <c r="LP75" s="61"/>
      <c r="LQ75" s="61"/>
      <c r="LR75" s="61"/>
      <c r="LS75" s="61"/>
      <c r="LT75" s="61"/>
      <c r="LU75" s="61"/>
      <c r="LV75" s="61"/>
      <c r="LW75" s="61"/>
      <c r="LX75" s="61"/>
      <c r="LY75" s="61"/>
      <c r="LZ75" s="61"/>
      <c r="MA75" s="61"/>
      <c r="MB75" s="61"/>
      <c r="MC75" s="61"/>
      <c r="MD75" s="61"/>
      <c r="ME75" s="61"/>
      <c r="MF75" s="61"/>
      <c r="MG75" s="61"/>
      <c r="MH75" s="61"/>
      <c r="MI75" s="61"/>
      <c r="MJ75" s="61"/>
      <c r="MK75" s="61"/>
      <c r="ML75" s="61"/>
      <c r="MM75" s="61"/>
      <c r="MN75" s="61"/>
      <c r="MO75" s="61"/>
      <c r="MP75" s="61"/>
      <c r="MQ75" s="61"/>
      <c r="MR75" s="61"/>
      <c r="MS75" s="61"/>
      <c r="MT75" s="61"/>
      <c r="MU75" s="61"/>
      <c r="MV75" s="61"/>
      <c r="MW75" s="61"/>
      <c r="MX75" s="61"/>
      <c r="MY75" s="61"/>
      <c r="MZ75" s="61"/>
      <c r="NA75" s="61"/>
      <c r="NB75" s="61"/>
      <c r="NC75" s="61"/>
      <c r="ND75" s="61"/>
      <c r="NE75" s="61"/>
      <c r="NF75" s="61"/>
      <c r="NG75" s="61"/>
      <c r="NH75" s="61"/>
      <c r="NI75" s="61"/>
      <c r="NJ75" s="61"/>
      <c r="NK75" s="61"/>
      <c r="NL75" s="61"/>
      <c r="NM75" s="61"/>
      <c r="NN75" s="61"/>
      <c r="NO75" s="61"/>
      <c r="NP75" s="61"/>
      <c r="NQ75" s="61"/>
      <c r="NR75" s="61"/>
      <c r="NS75" s="61"/>
      <c r="NT75" s="61"/>
      <c r="NU75" s="61"/>
      <c r="NV75" s="61"/>
      <c r="NW75" s="61"/>
      <c r="NX75" s="61"/>
      <c r="NY75" s="61"/>
      <c r="NZ75" s="61"/>
      <c r="OA75" s="61"/>
      <c r="OB75" s="61"/>
      <c r="OC75" s="61"/>
      <c r="OD75" s="61"/>
      <c r="OE75" s="61"/>
      <c r="OF75" s="61"/>
      <c r="OG75" s="61"/>
      <c r="OH75" s="61"/>
      <c r="OI75" s="61"/>
      <c r="OJ75" s="61"/>
      <c r="OK75" s="61"/>
      <c r="OL75" s="61"/>
      <c r="OM75" s="61"/>
      <c r="ON75" s="61"/>
      <c r="OO75" s="61"/>
      <c r="OP75" s="61"/>
      <c r="OQ75" s="61"/>
      <c r="OR75" s="61"/>
      <c r="OS75" s="61"/>
      <c r="OT75" s="61"/>
      <c r="OU75" s="61"/>
      <c r="OV75" s="62"/>
      <c r="OW75" s="62"/>
      <c r="OX75" s="62"/>
      <c r="OY75" s="62">
        <v>17.07</v>
      </c>
      <c r="OZ75" s="62"/>
      <c r="PA75" s="62">
        <v>45.51</v>
      </c>
      <c r="PB75" s="62"/>
      <c r="PC75" s="62"/>
      <c r="PD75" s="62"/>
      <c r="PE75" s="62"/>
      <c r="PF75" s="61"/>
      <c r="PG75" s="62"/>
      <c r="PH75" s="66"/>
      <c r="PI75" s="61"/>
      <c r="PJ75" s="61"/>
      <c r="PK75" s="61"/>
      <c r="PL75" s="61"/>
      <c r="PM75" s="61"/>
      <c r="PN75" s="61"/>
      <c r="PO75" s="61"/>
      <c r="PP75" s="61"/>
      <c r="PQ75" s="61"/>
      <c r="PR75" s="61"/>
      <c r="PS75" s="62"/>
      <c r="PT75" s="61"/>
      <c r="PU75" s="61"/>
      <c r="PV75" s="73">
        <v>0</v>
      </c>
      <c r="PW75" s="73">
        <v>1.2</v>
      </c>
      <c r="PX75" s="73">
        <v>17.649999999999999</v>
      </c>
      <c r="PY75" s="62"/>
      <c r="PZ75" s="62"/>
      <c r="QA75" s="62"/>
      <c r="QB75" s="62"/>
      <c r="QC75" s="62"/>
      <c r="QD75" s="62"/>
      <c r="QE75" s="62"/>
      <c r="QF75" s="61"/>
      <c r="QG75" s="62"/>
      <c r="QH75" s="61"/>
      <c r="QI75" s="62"/>
      <c r="QJ75" s="61"/>
      <c r="QK75" s="62"/>
      <c r="QL75" s="61"/>
      <c r="QM75" s="62"/>
      <c r="QN75" s="62"/>
      <c r="QO75" s="67"/>
      <c r="QP75" s="61"/>
      <c r="QQ75" s="62"/>
      <c r="QR75" s="62"/>
      <c r="QS75" s="61"/>
      <c r="QT75" s="61"/>
      <c r="QU75" s="61"/>
      <c r="QV75" s="61"/>
      <c r="QW75" s="62"/>
      <c r="QX75" s="61"/>
      <c r="QY75" s="61"/>
      <c r="QZ75" s="61"/>
      <c r="RA75" s="61"/>
      <c r="RB75" s="61"/>
      <c r="RC75" s="61"/>
      <c r="RD75" s="61"/>
      <c r="RE75" s="61"/>
      <c r="RF75" s="61"/>
      <c r="RG75" s="61"/>
      <c r="RH75" s="61"/>
      <c r="RI75" s="61"/>
      <c r="RJ75" s="61"/>
      <c r="RK75" s="61"/>
      <c r="RL75" s="61"/>
      <c r="RM75" s="61"/>
      <c r="RN75" s="61"/>
      <c r="RO75" s="61"/>
      <c r="RP75" s="61"/>
      <c r="RQ75" s="61"/>
      <c r="RR75" s="61"/>
      <c r="RS75" s="61"/>
      <c r="RT75" s="61"/>
      <c r="RU75" s="61"/>
      <c r="RV75" s="61"/>
      <c r="RW75" s="61"/>
      <c r="RX75" s="61"/>
      <c r="RY75" s="61"/>
      <c r="RZ75" s="61"/>
      <c r="SA75" s="61"/>
      <c r="SB75" s="61"/>
      <c r="SC75" s="61"/>
      <c r="SD75" s="61"/>
      <c r="SE75" s="61"/>
      <c r="SF75" s="61"/>
      <c r="SG75" s="61"/>
      <c r="SH75" s="61"/>
      <c r="SI75" s="61"/>
      <c r="SJ75" s="61"/>
      <c r="SK75" s="61"/>
      <c r="SL75" s="61"/>
      <c r="SM75" s="61"/>
      <c r="SN75" s="61"/>
      <c r="SO75" s="61"/>
      <c r="SP75" s="61"/>
      <c r="SQ75" s="61"/>
      <c r="SR75" s="61"/>
      <c r="SS75" s="61"/>
      <c r="ST75" s="61"/>
      <c r="SU75" s="61"/>
      <c r="SV75" s="61"/>
      <c r="SW75" s="61"/>
      <c r="SX75" s="61"/>
      <c r="SY75" s="61"/>
      <c r="SZ75" s="61"/>
      <c r="TA75" s="61"/>
      <c r="TB75" s="61"/>
      <c r="TC75" s="61"/>
      <c r="TD75" s="61"/>
      <c r="TE75" s="61"/>
      <c r="TF75" s="61"/>
      <c r="TG75" s="61"/>
      <c r="TH75" s="61"/>
      <c r="TI75" s="61"/>
      <c r="TJ75" s="61"/>
      <c r="TK75" s="61"/>
      <c r="TL75" s="61"/>
      <c r="TM75" s="61"/>
      <c r="TN75" s="61"/>
      <c r="TO75" s="61"/>
      <c r="TP75" s="61"/>
      <c r="TQ75" s="61"/>
      <c r="TR75" s="61"/>
      <c r="TS75" s="61"/>
      <c r="TT75" s="61"/>
      <c r="TU75" s="61"/>
      <c r="TV75" s="61"/>
      <c r="TW75" s="61"/>
      <c r="TX75" s="61"/>
      <c r="TY75" s="61"/>
      <c r="TZ75" s="61"/>
      <c r="UA75" s="61"/>
      <c r="UB75" s="61"/>
      <c r="UC75" s="61"/>
      <c r="UD75" s="61"/>
      <c r="UE75" s="61"/>
      <c r="UF75" s="61"/>
      <c r="UG75" s="61"/>
      <c r="UH75" s="61"/>
      <c r="UI75" s="61"/>
      <c r="UJ75" s="61"/>
      <c r="UK75" s="61"/>
      <c r="UL75" s="61"/>
      <c r="UM75" s="61"/>
      <c r="UN75" s="61"/>
      <c r="UO75" s="61"/>
      <c r="UP75" s="61"/>
      <c r="UQ75" s="61"/>
      <c r="UR75" s="61"/>
      <c r="US75" s="61"/>
      <c r="UT75" s="61"/>
      <c r="UU75" s="61"/>
      <c r="UV75" s="61"/>
      <c r="UW75" s="61"/>
      <c r="UX75" s="61"/>
      <c r="UY75" s="61"/>
      <c r="UZ75" s="61"/>
      <c r="VA75" s="61"/>
      <c r="VB75" s="61"/>
      <c r="VC75" s="61"/>
      <c r="VD75" s="61"/>
      <c r="VE75" s="61"/>
      <c r="VF75" s="61"/>
      <c r="VG75" s="61"/>
      <c r="VH75" s="61"/>
      <c r="VI75" s="61"/>
      <c r="VJ75" s="61"/>
      <c r="VK75" s="61"/>
      <c r="VL75" s="61"/>
      <c r="VM75" s="61"/>
      <c r="VN75" s="61"/>
      <c r="VO75" s="61"/>
      <c r="VP75" s="61"/>
      <c r="VQ75" s="61"/>
      <c r="VR75" s="61"/>
      <c r="VS75" s="61"/>
      <c r="VT75" s="61"/>
      <c r="VU75" s="61"/>
      <c r="VV75" s="61"/>
      <c r="VW75" s="61"/>
      <c r="VX75" s="61"/>
      <c r="VY75" s="61"/>
      <c r="VZ75" s="61"/>
      <c r="WA75" s="61"/>
      <c r="WB75" s="61"/>
      <c r="WC75" s="61"/>
      <c r="WD75" s="61"/>
      <c r="WE75" s="61"/>
      <c r="WF75" s="61"/>
      <c r="WG75" s="61"/>
      <c r="WH75" s="61"/>
      <c r="WI75" s="61"/>
      <c r="WJ75" s="61"/>
      <c r="WK75" s="61"/>
      <c r="WL75" s="61"/>
      <c r="WM75" s="61"/>
      <c r="WN75" s="61"/>
      <c r="WO75" s="61"/>
      <c r="WP75" s="61"/>
      <c r="WQ75" s="61"/>
      <c r="WR75" s="61"/>
      <c r="WS75" s="61"/>
      <c r="WT75" s="61"/>
      <c r="WU75" s="61"/>
      <c r="WV75" s="61"/>
      <c r="WW75" s="61"/>
      <c r="WX75" s="61"/>
      <c r="WY75" s="61"/>
      <c r="WZ75" s="61"/>
      <c r="XA75" s="61"/>
      <c r="XB75" s="61"/>
      <c r="XC75" s="61"/>
      <c r="XD75" s="61"/>
      <c r="XE75" s="61"/>
      <c r="XF75" s="61"/>
      <c r="XG75" s="61"/>
      <c r="XH75" s="61"/>
      <c r="XI75" s="61"/>
      <c r="XJ75" s="61"/>
      <c r="XK75" s="61"/>
      <c r="XL75" s="61"/>
      <c r="XM75" s="61"/>
      <c r="XN75" s="61"/>
      <c r="XO75" s="61"/>
      <c r="XP75" s="61"/>
      <c r="XQ75" s="61"/>
      <c r="XR75" s="61"/>
      <c r="XS75" s="61"/>
      <c r="XT75" s="61"/>
      <c r="XU75" s="61"/>
      <c r="XV75" s="61"/>
      <c r="XW75" s="61"/>
      <c r="XX75" s="61"/>
      <c r="XY75" s="61"/>
      <c r="XZ75" s="61"/>
      <c r="YA75" s="61"/>
      <c r="YB75" s="61"/>
      <c r="YC75" s="61"/>
      <c r="YD75" s="61"/>
      <c r="YE75" s="61"/>
      <c r="YF75" s="61"/>
      <c r="YG75" s="61"/>
      <c r="YH75" s="61"/>
      <c r="YI75" s="61"/>
      <c r="YJ75" s="61"/>
      <c r="YK75" s="61"/>
      <c r="YL75" s="61"/>
      <c r="YM75" s="61"/>
      <c r="YN75" s="61"/>
      <c r="YO75" s="61"/>
      <c r="YP75" s="61"/>
      <c r="YQ75" s="61"/>
      <c r="YR75" s="61"/>
      <c r="YS75" s="61"/>
      <c r="YT75" s="61"/>
      <c r="YU75" s="61"/>
      <c r="YV75" s="61"/>
      <c r="YW75" s="61"/>
      <c r="YX75" s="61"/>
      <c r="YY75" s="61"/>
      <c r="YZ75" s="61"/>
      <c r="ZA75" s="61"/>
    </row>
    <row r="76" spans="1:677" x14ac:dyDescent="0.25">
      <c r="A76" s="61"/>
      <c r="B76" s="68" t="s">
        <v>830</v>
      </c>
      <c r="C76" s="61"/>
      <c r="D76" s="61"/>
      <c r="E76" s="73">
        <v>80.140000000000015</v>
      </c>
      <c r="F76" s="61"/>
      <c r="G76" s="61"/>
      <c r="H76" s="61"/>
      <c r="I76" s="61"/>
      <c r="J76" s="61"/>
      <c r="K76" s="61"/>
      <c r="L76" s="61"/>
      <c r="M76" s="62">
        <v>0</v>
      </c>
      <c r="N76" s="61">
        <v>70.7</v>
      </c>
      <c r="O76" s="61"/>
      <c r="P76" s="62"/>
      <c r="Q76" s="61"/>
      <c r="R76" s="62"/>
      <c r="S76" s="61"/>
      <c r="T76" s="61"/>
      <c r="U76" s="61">
        <v>0</v>
      </c>
      <c r="V76" s="61">
        <v>163</v>
      </c>
      <c r="W76" s="61">
        <v>2655</v>
      </c>
      <c r="X76" s="61"/>
      <c r="Y76" s="61"/>
      <c r="Z76" s="61"/>
      <c r="AA76" s="62"/>
      <c r="AB76" s="61"/>
      <c r="AC76" s="61">
        <v>0</v>
      </c>
      <c r="AD76" s="61">
        <v>0</v>
      </c>
      <c r="AE76" s="61">
        <v>0</v>
      </c>
      <c r="AF76" s="61">
        <v>0</v>
      </c>
      <c r="AG76" s="61">
        <v>0</v>
      </c>
      <c r="AH76" s="61">
        <v>0</v>
      </c>
      <c r="AI76" s="61"/>
      <c r="AJ76" s="61"/>
      <c r="AK76" s="63"/>
      <c r="AL76" s="69"/>
      <c r="AM76" s="63"/>
      <c r="AN76" s="63"/>
      <c r="AO76" s="61"/>
      <c r="AP76" s="63">
        <v>54</v>
      </c>
      <c r="AQ76" s="61"/>
      <c r="AR76" s="61"/>
      <c r="AS76" s="68"/>
      <c r="AT76" s="64"/>
      <c r="AU76" s="61"/>
      <c r="AV76" s="64"/>
      <c r="AW76" s="61"/>
      <c r="AX76" s="64"/>
      <c r="AY76" s="64"/>
      <c r="AZ76" s="64"/>
      <c r="BA76" s="64"/>
      <c r="BB76" s="64"/>
      <c r="BC76" s="64"/>
      <c r="BD76" s="64"/>
      <c r="BE76" s="64"/>
      <c r="BF76" s="68">
        <v>39</v>
      </c>
      <c r="BG76" s="64"/>
      <c r="BH76" s="61"/>
      <c r="BI76" s="64">
        <v>3.2300000000000002E-2</v>
      </c>
      <c r="BJ76" s="61"/>
      <c r="BK76" s="64"/>
      <c r="BL76" s="64"/>
      <c r="BM76" s="64"/>
      <c r="BN76" s="64">
        <v>4.1200000000000001E-2</v>
      </c>
      <c r="BO76" s="64">
        <v>0.65759999999999996</v>
      </c>
      <c r="BP76" s="64">
        <v>0.26879999999999998</v>
      </c>
      <c r="BQ76" s="64"/>
      <c r="BR76" s="64"/>
      <c r="BS76" s="68">
        <v>8</v>
      </c>
      <c r="BT76" s="64"/>
      <c r="BU76" s="61"/>
      <c r="BV76" s="64"/>
      <c r="BW76" s="61"/>
      <c r="BX76" s="64"/>
      <c r="BY76" s="64"/>
      <c r="BZ76" s="64"/>
      <c r="CA76" s="64">
        <v>0.57489999999999997</v>
      </c>
      <c r="CB76" s="64">
        <v>0.33079999999999998</v>
      </c>
      <c r="CC76" s="64">
        <v>9.4299999999999995E-2</v>
      </c>
      <c r="CD76" s="64"/>
      <c r="CE76" s="64"/>
      <c r="CF76" s="68">
        <v>7</v>
      </c>
      <c r="CG76" s="64">
        <v>1</v>
      </c>
      <c r="CH76" s="61"/>
      <c r="CI76" s="61"/>
      <c r="CJ76" s="61"/>
      <c r="CK76" s="61"/>
      <c r="CL76" s="61"/>
      <c r="CM76" s="68"/>
      <c r="CN76" s="64"/>
      <c r="CO76" s="61"/>
      <c r="CP76" s="64"/>
      <c r="CQ76" s="61"/>
      <c r="CR76" s="64"/>
      <c r="CS76" s="64"/>
      <c r="CT76" s="64"/>
      <c r="CU76" s="64"/>
      <c r="CV76" s="64"/>
      <c r="CW76" s="64"/>
      <c r="CX76" s="64"/>
      <c r="CY76" s="64"/>
      <c r="CZ76" s="68"/>
      <c r="DA76" s="64"/>
      <c r="DB76" s="64"/>
      <c r="DC76" s="64"/>
      <c r="DD76" s="64"/>
      <c r="DE76" s="64"/>
      <c r="DF76" s="64"/>
      <c r="DG76" s="64"/>
      <c r="DH76" s="68"/>
      <c r="DI76" s="64"/>
      <c r="DJ76" s="61"/>
      <c r="DK76" s="64"/>
      <c r="DL76" s="61"/>
      <c r="DM76" s="64"/>
      <c r="DN76" s="64"/>
      <c r="DO76" s="64"/>
      <c r="DP76" s="64"/>
      <c r="DQ76" s="64"/>
      <c r="DR76" s="64"/>
      <c r="DS76" s="64"/>
      <c r="DT76" s="63"/>
      <c r="DU76" s="68"/>
      <c r="DV76" s="64"/>
      <c r="DW76" s="64"/>
      <c r="DX76" s="64"/>
      <c r="DY76" s="64"/>
      <c r="DZ76" s="64"/>
      <c r="EA76" s="64"/>
      <c r="EB76" s="68"/>
      <c r="EC76" s="64"/>
      <c r="ED76" s="64"/>
      <c r="EE76" s="64"/>
      <c r="EF76" s="64"/>
      <c r="EG76" s="64"/>
      <c r="EH76" s="64"/>
      <c r="EI76" s="68"/>
      <c r="EJ76" s="64"/>
      <c r="EK76" s="64"/>
      <c r="EL76" s="64"/>
      <c r="EM76" s="64"/>
      <c r="EN76" s="64"/>
      <c r="EO76" s="64"/>
      <c r="EP76" s="64"/>
      <c r="EQ76" s="61"/>
      <c r="ER76" s="68"/>
      <c r="ES76" s="64"/>
      <c r="ET76" s="64"/>
      <c r="EU76" s="64"/>
      <c r="EV76" s="64"/>
      <c r="EW76" s="64"/>
      <c r="EX76" s="61"/>
      <c r="EY76" s="61"/>
      <c r="EZ76" s="61"/>
      <c r="FA76" s="61"/>
      <c r="FB76" s="62">
        <f t="shared" si="1"/>
        <v>80.140000000000015</v>
      </c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/>
      <c r="GW76" s="61"/>
      <c r="GX76" s="61"/>
      <c r="GY76" s="61"/>
      <c r="GZ76" s="61"/>
      <c r="HA76" s="61"/>
      <c r="HB76" s="61"/>
      <c r="HC76" s="61"/>
      <c r="HD76" s="61"/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  <c r="JC76" s="61"/>
      <c r="JD76" s="61"/>
      <c r="JE76" s="61"/>
      <c r="JF76" s="61"/>
      <c r="JG76" s="61"/>
      <c r="JH76" s="61"/>
      <c r="JI76" s="61"/>
      <c r="JJ76" s="61"/>
      <c r="JK76" s="61"/>
      <c r="JL76" s="61"/>
      <c r="JM76" s="61"/>
      <c r="JN76" s="61"/>
      <c r="JO76" s="61"/>
      <c r="JP76" s="61"/>
      <c r="JQ76" s="61">
        <v>16.489999999999998</v>
      </c>
      <c r="JR76" s="61"/>
      <c r="JS76" s="61"/>
      <c r="JT76" s="61"/>
      <c r="JU76" s="61"/>
      <c r="JV76" s="61">
        <v>52.09</v>
      </c>
      <c r="JW76" s="61" t="s">
        <v>737</v>
      </c>
      <c r="JX76" s="61"/>
      <c r="JY76" s="61"/>
      <c r="JZ76" s="61"/>
      <c r="KA76" s="61"/>
      <c r="KB76" s="61"/>
      <c r="KC76" s="61"/>
      <c r="KD76" s="61"/>
      <c r="KE76" s="61"/>
      <c r="KF76" s="61"/>
      <c r="KG76" s="61"/>
      <c r="KH76" s="61"/>
      <c r="KI76" s="61"/>
      <c r="KJ76" s="61"/>
      <c r="KK76" s="61"/>
      <c r="KL76" s="61"/>
      <c r="KM76" s="61"/>
      <c r="KN76" s="61"/>
      <c r="KO76" s="61"/>
      <c r="KP76" s="61"/>
      <c r="KQ76" s="61"/>
      <c r="KR76" s="61"/>
      <c r="KS76" s="61"/>
      <c r="KT76" s="61"/>
      <c r="KU76" s="61"/>
      <c r="KV76" s="61"/>
      <c r="KW76" s="61"/>
      <c r="KX76" s="61"/>
      <c r="KY76" s="61"/>
      <c r="KZ76" s="61"/>
      <c r="LA76" s="61"/>
      <c r="LB76" s="61"/>
      <c r="LC76" s="61"/>
      <c r="LD76" s="61"/>
      <c r="LE76" s="61"/>
      <c r="LF76" s="61"/>
      <c r="LG76" s="61"/>
      <c r="LH76" s="61"/>
      <c r="LI76" s="61"/>
      <c r="LJ76" s="61"/>
      <c r="LK76" s="61"/>
      <c r="LL76" s="61"/>
      <c r="LM76" s="61"/>
      <c r="LN76" s="61"/>
      <c r="LO76" s="61"/>
      <c r="LP76" s="61"/>
      <c r="LQ76" s="61"/>
      <c r="LR76" s="61"/>
      <c r="LS76" s="61"/>
      <c r="LT76" s="61"/>
      <c r="LU76" s="61"/>
      <c r="LV76" s="61"/>
      <c r="LW76" s="61"/>
      <c r="LX76" s="61"/>
      <c r="LY76" s="61"/>
      <c r="LZ76" s="61"/>
      <c r="MA76" s="61"/>
      <c r="MB76" s="61"/>
      <c r="MC76" s="61"/>
      <c r="MD76" s="61"/>
      <c r="ME76" s="61"/>
      <c r="MF76" s="61"/>
      <c r="MG76" s="61"/>
      <c r="MH76" s="61"/>
      <c r="MI76" s="61"/>
      <c r="MJ76" s="61"/>
      <c r="MK76" s="61"/>
      <c r="ML76" s="61"/>
      <c r="MM76" s="61"/>
      <c r="MN76" s="61"/>
      <c r="MO76" s="61"/>
      <c r="MP76" s="61"/>
      <c r="MQ76" s="61"/>
      <c r="MR76" s="61"/>
      <c r="MS76" s="61"/>
      <c r="MT76" s="61"/>
      <c r="MU76" s="61"/>
      <c r="MV76" s="61"/>
      <c r="MW76" s="61"/>
      <c r="MX76" s="61"/>
      <c r="MY76" s="61"/>
      <c r="MZ76" s="61"/>
      <c r="NA76" s="61"/>
      <c r="NB76" s="61"/>
      <c r="NC76" s="61"/>
      <c r="ND76" s="61"/>
      <c r="NE76" s="61"/>
      <c r="NF76" s="61"/>
      <c r="NG76" s="61"/>
      <c r="NH76" s="61"/>
      <c r="NI76" s="61"/>
      <c r="NJ76" s="61"/>
      <c r="NK76" s="61"/>
      <c r="NL76" s="61"/>
      <c r="NM76" s="61"/>
      <c r="NN76" s="61"/>
      <c r="NO76" s="61"/>
      <c r="NP76" s="61"/>
      <c r="NQ76" s="61"/>
      <c r="NR76" s="61"/>
      <c r="NS76" s="61"/>
      <c r="NT76" s="61"/>
      <c r="NU76" s="61"/>
      <c r="NV76" s="61"/>
      <c r="NW76" s="61"/>
      <c r="NX76" s="61"/>
      <c r="NY76" s="61"/>
      <c r="NZ76" s="61"/>
      <c r="OA76" s="61"/>
      <c r="OB76" s="61"/>
      <c r="OC76" s="61"/>
      <c r="OD76" s="61"/>
      <c r="OE76" s="61"/>
      <c r="OF76" s="61"/>
      <c r="OG76" s="61"/>
      <c r="OH76" s="61"/>
      <c r="OI76" s="61"/>
      <c r="OJ76" s="61"/>
      <c r="OK76" s="61"/>
      <c r="OL76" s="61"/>
      <c r="OM76" s="61"/>
      <c r="ON76" s="61"/>
      <c r="OO76" s="61"/>
      <c r="OP76" s="61"/>
      <c r="OQ76" s="61"/>
      <c r="OR76" s="61"/>
      <c r="OS76" s="61"/>
      <c r="OT76" s="61"/>
      <c r="OU76" s="61"/>
      <c r="OV76" s="62"/>
      <c r="OW76" s="62"/>
      <c r="OX76" s="62"/>
      <c r="OY76" s="62"/>
      <c r="OZ76" s="62"/>
      <c r="PA76" s="62">
        <v>2.12</v>
      </c>
      <c r="PB76" s="62"/>
      <c r="PC76" s="62"/>
      <c r="PD76" s="62"/>
      <c r="PE76" s="62"/>
      <c r="PF76" s="61"/>
      <c r="PG76" s="62"/>
      <c r="PH76" s="66"/>
      <c r="PI76" s="61"/>
      <c r="PJ76" s="61"/>
      <c r="PK76" s="61"/>
      <c r="PL76" s="61"/>
      <c r="PM76" s="61"/>
      <c r="PN76" s="61"/>
      <c r="PO76" s="61"/>
      <c r="PP76" s="61"/>
      <c r="PQ76" s="61"/>
      <c r="PR76" s="61"/>
      <c r="PS76" s="62"/>
      <c r="PT76" s="61"/>
      <c r="PU76" s="61"/>
      <c r="PV76" s="73">
        <v>0.95</v>
      </c>
      <c r="PW76" s="73">
        <v>0</v>
      </c>
      <c r="PX76" s="73">
        <v>8.49</v>
      </c>
      <c r="PY76" s="62"/>
      <c r="PZ76" s="62"/>
      <c r="QA76" s="62"/>
      <c r="QB76" s="62"/>
      <c r="QC76" s="62"/>
      <c r="QD76" s="62"/>
      <c r="QE76" s="62"/>
      <c r="QF76" s="61"/>
      <c r="QG76" s="62"/>
      <c r="QH76" s="61"/>
      <c r="QI76" s="62"/>
      <c r="QJ76" s="61"/>
      <c r="QK76" s="62"/>
      <c r="QL76" s="61"/>
      <c r="QM76" s="62"/>
      <c r="QN76" s="62"/>
      <c r="QO76" s="67"/>
      <c r="QP76" s="61"/>
      <c r="QQ76" s="62"/>
      <c r="QR76" s="62"/>
      <c r="QS76" s="61"/>
      <c r="QT76" s="61"/>
      <c r="QU76" s="61"/>
      <c r="QV76" s="61"/>
      <c r="QW76" s="62"/>
      <c r="QX76" s="61"/>
      <c r="QY76" s="61"/>
      <c r="QZ76" s="61"/>
      <c r="RA76" s="61"/>
      <c r="RB76" s="61"/>
      <c r="RC76" s="61"/>
      <c r="RD76" s="61"/>
      <c r="RE76" s="61"/>
      <c r="RF76" s="61"/>
      <c r="RG76" s="61"/>
      <c r="RH76" s="61"/>
      <c r="RI76" s="61"/>
      <c r="RJ76" s="61"/>
      <c r="RK76" s="61"/>
      <c r="RL76" s="61"/>
      <c r="RM76" s="61"/>
      <c r="RN76" s="61"/>
      <c r="RO76" s="61"/>
      <c r="RP76" s="61"/>
      <c r="RQ76" s="61"/>
      <c r="RR76" s="61"/>
      <c r="RS76" s="61"/>
      <c r="RT76" s="61"/>
      <c r="RU76" s="61"/>
      <c r="RV76" s="61"/>
      <c r="RW76" s="61"/>
      <c r="RX76" s="61"/>
      <c r="RY76" s="61"/>
      <c r="RZ76" s="61"/>
      <c r="SA76" s="61"/>
      <c r="SB76" s="61"/>
      <c r="SC76" s="61"/>
      <c r="SD76" s="61"/>
      <c r="SE76" s="61"/>
      <c r="SF76" s="61"/>
      <c r="SG76" s="61"/>
      <c r="SH76" s="61"/>
      <c r="SI76" s="61"/>
      <c r="SJ76" s="61"/>
      <c r="SK76" s="61"/>
      <c r="SL76" s="61"/>
      <c r="SM76" s="61"/>
      <c r="SN76" s="61"/>
      <c r="SO76" s="61"/>
      <c r="SP76" s="61"/>
      <c r="SQ76" s="61"/>
      <c r="SR76" s="61"/>
      <c r="SS76" s="61"/>
      <c r="ST76" s="61"/>
      <c r="SU76" s="61"/>
      <c r="SV76" s="61"/>
      <c r="SW76" s="61"/>
      <c r="SX76" s="61"/>
      <c r="SY76" s="61"/>
      <c r="SZ76" s="61"/>
      <c r="TA76" s="61"/>
      <c r="TB76" s="61"/>
      <c r="TC76" s="61"/>
      <c r="TD76" s="61"/>
      <c r="TE76" s="61"/>
      <c r="TF76" s="61"/>
      <c r="TG76" s="61"/>
      <c r="TH76" s="61"/>
      <c r="TI76" s="61"/>
      <c r="TJ76" s="61"/>
      <c r="TK76" s="61"/>
      <c r="TL76" s="61"/>
      <c r="TM76" s="61"/>
      <c r="TN76" s="61"/>
      <c r="TO76" s="61"/>
      <c r="TP76" s="61"/>
      <c r="TQ76" s="61"/>
      <c r="TR76" s="61"/>
      <c r="TS76" s="61"/>
      <c r="TT76" s="61"/>
      <c r="TU76" s="61"/>
      <c r="TV76" s="61"/>
      <c r="TW76" s="61"/>
      <c r="TX76" s="61"/>
      <c r="TY76" s="61"/>
      <c r="TZ76" s="61"/>
      <c r="UA76" s="61"/>
      <c r="UB76" s="61"/>
      <c r="UC76" s="61"/>
      <c r="UD76" s="61"/>
      <c r="UE76" s="61"/>
      <c r="UF76" s="61"/>
      <c r="UG76" s="61"/>
      <c r="UH76" s="61"/>
      <c r="UI76" s="61"/>
      <c r="UJ76" s="61"/>
      <c r="UK76" s="61"/>
      <c r="UL76" s="61"/>
      <c r="UM76" s="61"/>
      <c r="UN76" s="61"/>
      <c r="UO76" s="61"/>
      <c r="UP76" s="61"/>
      <c r="UQ76" s="61"/>
      <c r="UR76" s="61"/>
      <c r="US76" s="61"/>
      <c r="UT76" s="61"/>
      <c r="UU76" s="61"/>
      <c r="UV76" s="61"/>
      <c r="UW76" s="61"/>
      <c r="UX76" s="61"/>
      <c r="UY76" s="61"/>
      <c r="UZ76" s="61"/>
      <c r="VA76" s="61"/>
      <c r="VB76" s="61"/>
      <c r="VC76" s="61"/>
      <c r="VD76" s="61"/>
      <c r="VE76" s="61"/>
      <c r="VF76" s="61"/>
      <c r="VG76" s="61"/>
      <c r="VH76" s="61"/>
      <c r="VI76" s="61"/>
      <c r="VJ76" s="61"/>
      <c r="VK76" s="61"/>
      <c r="VL76" s="61"/>
      <c r="VM76" s="61"/>
      <c r="VN76" s="61"/>
      <c r="VO76" s="61"/>
      <c r="VP76" s="61"/>
      <c r="VQ76" s="61"/>
      <c r="VR76" s="61"/>
      <c r="VS76" s="61"/>
      <c r="VT76" s="61"/>
      <c r="VU76" s="61"/>
      <c r="VV76" s="61"/>
      <c r="VW76" s="61"/>
      <c r="VX76" s="61"/>
      <c r="VY76" s="61"/>
      <c r="VZ76" s="61"/>
      <c r="WA76" s="61"/>
      <c r="WB76" s="61"/>
      <c r="WC76" s="61"/>
      <c r="WD76" s="61"/>
      <c r="WE76" s="61"/>
      <c r="WF76" s="61"/>
      <c r="WG76" s="61"/>
      <c r="WH76" s="61"/>
      <c r="WI76" s="61"/>
      <c r="WJ76" s="61"/>
      <c r="WK76" s="61"/>
      <c r="WL76" s="61"/>
      <c r="WM76" s="61"/>
      <c r="WN76" s="61"/>
      <c r="WO76" s="61"/>
      <c r="WP76" s="61"/>
      <c r="WQ76" s="61"/>
      <c r="WR76" s="61"/>
      <c r="WS76" s="61"/>
      <c r="WT76" s="61"/>
      <c r="WU76" s="61"/>
      <c r="WV76" s="61"/>
      <c r="WW76" s="61"/>
      <c r="WX76" s="61"/>
      <c r="WY76" s="61"/>
      <c r="WZ76" s="61"/>
      <c r="XA76" s="61"/>
      <c r="XB76" s="61"/>
      <c r="XC76" s="61"/>
      <c r="XD76" s="61"/>
      <c r="XE76" s="61"/>
      <c r="XF76" s="61"/>
      <c r="XG76" s="61"/>
      <c r="XH76" s="61"/>
      <c r="XI76" s="61"/>
      <c r="XJ76" s="61"/>
      <c r="XK76" s="61"/>
      <c r="XL76" s="61"/>
      <c r="XM76" s="61"/>
      <c r="XN76" s="61"/>
      <c r="XO76" s="61"/>
      <c r="XP76" s="61"/>
      <c r="XQ76" s="61"/>
      <c r="XR76" s="61"/>
      <c r="XS76" s="61"/>
      <c r="XT76" s="61"/>
      <c r="XU76" s="61"/>
      <c r="XV76" s="61"/>
      <c r="XW76" s="61"/>
      <c r="XX76" s="61"/>
      <c r="XY76" s="61"/>
      <c r="XZ76" s="61"/>
      <c r="YA76" s="61"/>
      <c r="YB76" s="61"/>
      <c r="YC76" s="61"/>
      <c r="YD76" s="61"/>
      <c r="YE76" s="61"/>
      <c r="YF76" s="61"/>
      <c r="YG76" s="61"/>
      <c r="YH76" s="61"/>
      <c r="YI76" s="61"/>
      <c r="YJ76" s="61"/>
      <c r="YK76" s="61"/>
      <c r="YL76" s="61"/>
      <c r="YM76" s="61"/>
      <c r="YN76" s="61"/>
      <c r="YO76" s="61"/>
      <c r="YP76" s="61"/>
      <c r="YQ76" s="61"/>
      <c r="YR76" s="61"/>
      <c r="YS76" s="61"/>
      <c r="YT76" s="61"/>
      <c r="YU76" s="61"/>
      <c r="YV76" s="61"/>
      <c r="YW76" s="61"/>
      <c r="YX76" s="61"/>
      <c r="YY76" s="61"/>
      <c r="YZ76" s="61"/>
      <c r="ZA76" s="61"/>
    </row>
    <row r="77" spans="1:677" x14ac:dyDescent="0.25">
      <c r="A77" s="61"/>
      <c r="B77" s="68" t="s">
        <v>831</v>
      </c>
      <c r="C77" s="61"/>
      <c r="D77" s="61"/>
      <c r="E77" s="73">
        <v>79.569999999999993</v>
      </c>
      <c r="F77" s="61"/>
      <c r="G77" s="61"/>
      <c r="H77" s="61"/>
      <c r="I77" s="61"/>
      <c r="J77" s="61"/>
      <c r="K77" s="61"/>
      <c r="L77" s="61"/>
      <c r="M77" s="62">
        <v>46.86</v>
      </c>
      <c r="N77" s="61">
        <v>18.629999999999988</v>
      </c>
      <c r="O77" s="61"/>
      <c r="P77" s="62"/>
      <c r="Q77" s="61"/>
      <c r="R77" s="62"/>
      <c r="S77" s="61"/>
      <c r="T77" s="61"/>
      <c r="U77" s="61">
        <v>17</v>
      </c>
      <c r="V77" s="61">
        <v>481</v>
      </c>
      <c r="W77" s="61">
        <v>2017</v>
      </c>
      <c r="X77" s="61"/>
      <c r="Y77" s="61"/>
      <c r="Z77" s="61"/>
      <c r="AA77" s="62"/>
      <c r="AB77" s="61"/>
      <c r="AC77" s="61">
        <v>17</v>
      </c>
      <c r="AD77" s="61">
        <v>0</v>
      </c>
      <c r="AE77" s="61">
        <v>0</v>
      </c>
      <c r="AF77" s="61">
        <v>0</v>
      </c>
      <c r="AG77" s="61">
        <v>0</v>
      </c>
      <c r="AH77" s="61">
        <v>0</v>
      </c>
      <c r="AI77" s="61"/>
      <c r="AJ77" s="61"/>
      <c r="AK77" s="63"/>
      <c r="AL77" s="69"/>
      <c r="AM77" s="63"/>
      <c r="AN77" s="63"/>
      <c r="AO77" s="61"/>
      <c r="AP77" s="63">
        <v>174</v>
      </c>
      <c r="AQ77" s="61"/>
      <c r="AR77" s="61"/>
      <c r="AS77" s="68">
        <v>5</v>
      </c>
      <c r="AT77" s="64"/>
      <c r="AU77" s="61"/>
      <c r="AV77" s="64">
        <v>0.41610000000000003</v>
      </c>
      <c r="AW77" s="61"/>
      <c r="AX77" s="64"/>
      <c r="AY77" s="64"/>
      <c r="AZ77" s="64"/>
      <c r="BA77" s="64"/>
      <c r="BB77" s="64">
        <v>0.36670000000000003</v>
      </c>
      <c r="BC77" s="64">
        <v>0.2172</v>
      </c>
      <c r="BD77" s="64"/>
      <c r="BE77" s="64"/>
      <c r="BF77" s="68">
        <v>128</v>
      </c>
      <c r="BG77" s="64"/>
      <c r="BH77" s="61"/>
      <c r="BI77" s="64">
        <v>9.8500000000000004E-2</v>
      </c>
      <c r="BJ77" s="61"/>
      <c r="BK77" s="64"/>
      <c r="BL77" s="64"/>
      <c r="BM77" s="64"/>
      <c r="BN77" s="64"/>
      <c r="BO77" s="64">
        <v>0.59660000000000002</v>
      </c>
      <c r="BP77" s="64">
        <v>0.3049</v>
      </c>
      <c r="BQ77" s="64"/>
      <c r="BR77" s="64"/>
      <c r="BS77" s="68">
        <v>5</v>
      </c>
      <c r="BT77" s="64"/>
      <c r="BU77" s="61"/>
      <c r="BV77" s="64">
        <v>0.64339999999999997</v>
      </c>
      <c r="BW77" s="61"/>
      <c r="BX77" s="64"/>
      <c r="BY77" s="64"/>
      <c r="BZ77" s="64"/>
      <c r="CA77" s="64"/>
      <c r="CB77" s="64">
        <v>0.1153</v>
      </c>
      <c r="CC77" s="64">
        <v>0.24129999999999999</v>
      </c>
      <c r="CD77" s="64"/>
      <c r="CE77" s="64"/>
      <c r="CF77" s="68">
        <v>36</v>
      </c>
      <c r="CG77" s="64">
        <v>1</v>
      </c>
      <c r="CH77" s="61"/>
      <c r="CI77" s="61"/>
      <c r="CJ77" s="61"/>
      <c r="CK77" s="61"/>
      <c r="CL77" s="61"/>
      <c r="CM77" s="68"/>
      <c r="CN77" s="64"/>
      <c r="CO77" s="61"/>
      <c r="CP77" s="64"/>
      <c r="CQ77" s="61"/>
      <c r="CR77" s="64"/>
      <c r="CS77" s="64"/>
      <c r="CT77" s="64"/>
      <c r="CU77" s="64"/>
      <c r="CV77" s="64"/>
      <c r="CW77" s="64"/>
      <c r="CX77" s="64"/>
      <c r="CY77" s="64"/>
      <c r="CZ77" s="68"/>
      <c r="DA77" s="64"/>
      <c r="DB77" s="64"/>
      <c r="DC77" s="64"/>
      <c r="DD77" s="64"/>
      <c r="DE77" s="64"/>
      <c r="DF77" s="64"/>
      <c r="DG77" s="64"/>
      <c r="DH77" s="68"/>
      <c r="DI77" s="64"/>
      <c r="DJ77" s="61"/>
      <c r="DK77" s="64"/>
      <c r="DL77" s="61"/>
      <c r="DM77" s="64"/>
      <c r="DN77" s="64"/>
      <c r="DO77" s="64"/>
      <c r="DP77" s="64"/>
      <c r="DQ77" s="64"/>
      <c r="DR77" s="64"/>
      <c r="DS77" s="64"/>
      <c r="DT77" s="63"/>
      <c r="DU77" s="68"/>
      <c r="DV77" s="64"/>
      <c r="DW77" s="64"/>
      <c r="DX77" s="64"/>
      <c r="DY77" s="64"/>
      <c r="DZ77" s="64"/>
      <c r="EA77" s="64"/>
      <c r="EB77" s="68"/>
      <c r="EC77" s="64"/>
      <c r="ED77" s="64"/>
      <c r="EE77" s="64"/>
      <c r="EF77" s="64"/>
      <c r="EG77" s="64"/>
      <c r="EH77" s="64"/>
      <c r="EI77" s="68"/>
      <c r="EJ77" s="64"/>
      <c r="EK77" s="64"/>
      <c r="EL77" s="64"/>
      <c r="EM77" s="64"/>
      <c r="EN77" s="64"/>
      <c r="EO77" s="64"/>
      <c r="EP77" s="64"/>
      <c r="EQ77" s="61"/>
      <c r="ER77" s="68"/>
      <c r="ES77" s="64"/>
      <c r="ET77" s="64"/>
      <c r="EU77" s="64"/>
      <c r="EV77" s="64"/>
      <c r="EW77" s="64"/>
      <c r="EX77" s="61"/>
      <c r="EY77" s="61"/>
      <c r="EZ77" s="61"/>
      <c r="FA77" s="61"/>
      <c r="FB77" s="62">
        <f t="shared" si="1"/>
        <v>79.569999999999993</v>
      </c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/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/>
      <c r="HC77" s="61"/>
      <c r="HD77" s="61"/>
      <c r="HE77" s="61"/>
      <c r="HF77" s="61"/>
      <c r="HG77" s="61"/>
      <c r="HH77" s="61"/>
      <c r="HI77" s="61"/>
      <c r="HJ77" s="61"/>
      <c r="HK77" s="61"/>
      <c r="HL77" s="61"/>
      <c r="HM77" s="61"/>
      <c r="HN77" s="61"/>
      <c r="HO77" s="61"/>
      <c r="HP77" s="61"/>
      <c r="HQ77" s="61"/>
      <c r="HR77" s="61"/>
      <c r="HS77" s="61"/>
      <c r="HT77" s="61"/>
      <c r="HU77" s="61"/>
      <c r="HV77" s="61"/>
      <c r="HW77" s="61"/>
      <c r="HX77" s="61"/>
      <c r="HY77" s="61"/>
      <c r="HZ77" s="61"/>
      <c r="IA77" s="61"/>
      <c r="IB77" s="61"/>
      <c r="IC77" s="61"/>
      <c r="ID77" s="61"/>
      <c r="IE77" s="61"/>
      <c r="IF77" s="61"/>
      <c r="IG77" s="61"/>
      <c r="IH77" s="61"/>
      <c r="II77" s="61"/>
      <c r="IJ77" s="61"/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  <c r="JC77" s="61"/>
      <c r="JD77" s="61"/>
      <c r="JE77" s="61"/>
      <c r="JF77" s="61"/>
      <c r="JG77" s="61"/>
      <c r="JH77" s="61"/>
      <c r="JI77" s="61"/>
      <c r="JJ77" s="61"/>
      <c r="JK77" s="61"/>
      <c r="JL77" s="61"/>
      <c r="JM77" s="61"/>
      <c r="JN77" s="61"/>
      <c r="JO77" s="61"/>
      <c r="JP77" s="61"/>
      <c r="JQ77" s="61"/>
      <c r="JR77" s="61"/>
      <c r="JS77" s="61"/>
      <c r="JT77" s="61"/>
      <c r="JU77" s="61"/>
      <c r="JV77" s="61">
        <v>38.049999999999997</v>
      </c>
      <c r="JW77" s="61" t="s">
        <v>832</v>
      </c>
      <c r="JX77" s="61"/>
      <c r="JY77" s="61"/>
      <c r="JZ77" s="61"/>
      <c r="KA77" s="61"/>
      <c r="KB77" s="61"/>
      <c r="KC77" s="61"/>
      <c r="KD77" s="61"/>
      <c r="KE77" s="61"/>
      <c r="KF77" s="61"/>
      <c r="KG77" s="61"/>
      <c r="KH77" s="61"/>
      <c r="KI77" s="61"/>
      <c r="KJ77" s="61"/>
      <c r="KK77" s="61"/>
      <c r="KL77" s="61"/>
      <c r="KM77" s="61"/>
      <c r="KN77" s="61"/>
      <c r="KO77" s="61"/>
      <c r="KP77" s="61"/>
      <c r="KQ77" s="61"/>
      <c r="KR77" s="61"/>
      <c r="KS77" s="61"/>
      <c r="KT77" s="61"/>
      <c r="KU77" s="61"/>
      <c r="KV77" s="61"/>
      <c r="KW77" s="61"/>
      <c r="KX77" s="61"/>
      <c r="KY77" s="61"/>
      <c r="KZ77" s="61"/>
      <c r="LA77" s="61"/>
      <c r="LB77" s="61"/>
      <c r="LC77" s="61"/>
      <c r="LD77" s="61"/>
      <c r="LE77" s="61"/>
      <c r="LF77" s="61"/>
      <c r="LG77" s="61"/>
      <c r="LH77" s="61"/>
      <c r="LI77" s="61"/>
      <c r="LJ77" s="61"/>
      <c r="LK77" s="61"/>
      <c r="LL77" s="61"/>
      <c r="LM77" s="61"/>
      <c r="LN77" s="61"/>
      <c r="LO77" s="61"/>
      <c r="LP77" s="61"/>
      <c r="LQ77" s="61"/>
      <c r="LR77" s="61"/>
      <c r="LS77" s="61"/>
      <c r="LT77" s="61"/>
      <c r="LU77" s="61"/>
      <c r="LV77" s="61"/>
      <c r="LW77" s="61"/>
      <c r="LX77" s="61"/>
      <c r="LY77" s="61"/>
      <c r="LZ77" s="61"/>
      <c r="MA77" s="61"/>
      <c r="MB77" s="61"/>
      <c r="MC77" s="61"/>
      <c r="MD77" s="61"/>
      <c r="ME77" s="61"/>
      <c r="MF77" s="61">
        <v>18.61</v>
      </c>
      <c r="MG77" s="61" t="s">
        <v>833</v>
      </c>
      <c r="MH77" s="61"/>
      <c r="MI77" s="61"/>
      <c r="MJ77" s="61"/>
      <c r="MK77" s="61"/>
      <c r="ML77" s="61"/>
      <c r="MM77" s="61"/>
      <c r="MN77" s="61"/>
      <c r="MO77" s="61"/>
      <c r="MP77" s="61"/>
      <c r="MQ77" s="61"/>
      <c r="MR77" s="61"/>
      <c r="MS77" s="61"/>
      <c r="MT77" s="61"/>
      <c r="MU77" s="61"/>
      <c r="MV77" s="61"/>
      <c r="MW77" s="61"/>
      <c r="MX77" s="61"/>
      <c r="MY77" s="61"/>
      <c r="MZ77" s="61"/>
      <c r="NA77" s="61"/>
      <c r="NB77" s="61"/>
      <c r="NC77" s="61"/>
      <c r="ND77" s="61"/>
      <c r="NE77" s="61"/>
      <c r="NF77" s="61"/>
      <c r="NG77" s="61"/>
      <c r="NH77" s="61"/>
      <c r="NI77" s="61"/>
      <c r="NJ77" s="61"/>
      <c r="NK77" s="61"/>
      <c r="NL77" s="61"/>
      <c r="NM77" s="61"/>
      <c r="NN77" s="61"/>
      <c r="NO77" s="61"/>
      <c r="NP77" s="61"/>
      <c r="NQ77" s="61"/>
      <c r="NR77" s="61"/>
      <c r="NS77" s="61"/>
      <c r="NT77" s="61"/>
      <c r="NU77" s="61"/>
      <c r="NV77" s="61"/>
      <c r="NW77" s="61"/>
      <c r="NX77" s="61"/>
      <c r="NY77" s="61"/>
      <c r="NZ77" s="61"/>
      <c r="OA77" s="61"/>
      <c r="OB77" s="61"/>
      <c r="OC77" s="61"/>
      <c r="OD77" s="61"/>
      <c r="OE77" s="61"/>
      <c r="OF77" s="61"/>
      <c r="OG77" s="61"/>
      <c r="OH77" s="61"/>
      <c r="OI77" s="61"/>
      <c r="OJ77" s="61"/>
      <c r="OK77" s="61"/>
      <c r="OL77" s="61"/>
      <c r="OM77" s="61"/>
      <c r="ON77" s="61"/>
      <c r="OO77" s="61"/>
      <c r="OP77" s="61"/>
      <c r="OQ77" s="61"/>
      <c r="OR77" s="61"/>
      <c r="OS77" s="61"/>
      <c r="OT77" s="61"/>
      <c r="OU77" s="61"/>
      <c r="OV77" s="62"/>
      <c r="OW77" s="62"/>
      <c r="OX77" s="62"/>
      <c r="OY77" s="62">
        <v>0.67</v>
      </c>
      <c r="OZ77" s="62"/>
      <c r="PA77" s="62">
        <v>8.16</v>
      </c>
      <c r="PB77" s="62"/>
      <c r="PC77" s="62"/>
      <c r="PD77" s="62"/>
      <c r="PE77" s="62"/>
      <c r="PF77" s="61"/>
      <c r="PG77" s="62"/>
      <c r="PH77" s="66"/>
      <c r="PI77" s="61"/>
      <c r="PJ77" s="61"/>
      <c r="PK77" s="61"/>
      <c r="PL77" s="61"/>
      <c r="PM77" s="61"/>
      <c r="PN77" s="61"/>
      <c r="PO77" s="61"/>
      <c r="PP77" s="61"/>
      <c r="PQ77" s="61"/>
      <c r="PR77" s="61"/>
      <c r="PS77" s="62"/>
      <c r="PT77" s="61"/>
      <c r="PU77" s="61"/>
      <c r="PV77" s="73">
        <v>0</v>
      </c>
      <c r="PW77" s="73">
        <v>1.02</v>
      </c>
      <c r="PX77" s="73">
        <v>14.08</v>
      </c>
      <c r="PY77" s="62"/>
      <c r="PZ77" s="62"/>
      <c r="QA77" s="62"/>
      <c r="QB77" s="62"/>
      <c r="QC77" s="62"/>
      <c r="QD77" s="62"/>
      <c r="QE77" s="62"/>
      <c r="QF77" s="61"/>
      <c r="QG77" s="62"/>
      <c r="QH77" s="61"/>
      <c r="QI77" s="62"/>
      <c r="QJ77" s="61"/>
      <c r="QK77" s="62"/>
      <c r="QL77" s="61"/>
      <c r="QM77" s="62"/>
      <c r="QN77" s="62"/>
      <c r="QO77" s="67"/>
      <c r="QP77" s="61"/>
      <c r="QQ77" s="62"/>
      <c r="QR77" s="62"/>
      <c r="QS77" s="61"/>
      <c r="QT77" s="61"/>
      <c r="QU77" s="61"/>
      <c r="QV77" s="61"/>
      <c r="QW77" s="62"/>
      <c r="QX77" s="61"/>
      <c r="QY77" s="61"/>
      <c r="QZ77" s="61"/>
      <c r="RA77" s="61"/>
      <c r="RB77" s="61"/>
      <c r="RC77" s="61"/>
      <c r="RD77" s="61"/>
      <c r="RE77" s="61"/>
      <c r="RF77" s="61"/>
      <c r="RG77" s="61"/>
      <c r="RH77" s="61"/>
      <c r="RI77" s="61"/>
      <c r="RJ77" s="61"/>
      <c r="RK77" s="61"/>
      <c r="RL77" s="61"/>
      <c r="RM77" s="61"/>
      <c r="RN77" s="61"/>
      <c r="RO77" s="61"/>
      <c r="RP77" s="61"/>
      <c r="RQ77" s="61"/>
      <c r="RR77" s="61"/>
      <c r="RS77" s="61"/>
      <c r="RT77" s="61"/>
      <c r="RU77" s="61"/>
      <c r="RV77" s="61"/>
      <c r="RW77" s="61"/>
      <c r="RX77" s="61"/>
      <c r="RY77" s="61"/>
      <c r="RZ77" s="61"/>
      <c r="SA77" s="61"/>
      <c r="SB77" s="61"/>
      <c r="SC77" s="61"/>
      <c r="SD77" s="61"/>
      <c r="SE77" s="61"/>
      <c r="SF77" s="61"/>
      <c r="SG77" s="61"/>
      <c r="SH77" s="61"/>
      <c r="SI77" s="61"/>
      <c r="SJ77" s="61"/>
      <c r="SK77" s="61"/>
      <c r="SL77" s="61"/>
      <c r="SM77" s="61"/>
      <c r="SN77" s="61"/>
      <c r="SO77" s="61"/>
      <c r="SP77" s="61"/>
      <c r="SQ77" s="61"/>
      <c r="SR77" s="61"/>
      <c r="SS77" s="61"/>
      <c r="ST77" s="61"/>
      <c r="SU77" s="61"/>
      <c r="SV77" s="61"/>
      <c r="SW77" s="61"/>
      <c r="SX77" s="61"/>
      <c r="SY77" s="61"/>
      <c r="SZ77" s="61"/>
      <c r="TA77" s="61"/>
      <c r="TB77" s="61"/>
      <c r="TC77" s="61"/>
      <c r="TD77" s="61"/>
      <c r="TE77" s="61"/>
      <c r="TF77" s="61"/>
      <c r="TG77" s="61"/>
      <c r="TH77" s="61"/>
      <c r="TI77" s="61"/>
      <c r="TJ77" s="61"/>
      <c r="TK77" s="61"/>
      <c r="TL77" s="61"/>
      <c r="TM77" s="61"/>
      <c r="TN77" s="61"/>
      <c r="TO77" s="61"/>
      <c r="TP77" s="61"/>
      <c r="TQ77" s="61"/>
      <c r="TR77" s="61"/>
      <c r="TS77" s="61"/>
      <c r="TT77" s="61"/>
      <c r="TU77" s="61"/>
      <c r="TV77" s="61"/>
      <c r="TW77" s="61"/>
      <c r="TX77" s="61"/>
      <c r="TY77" s="61"/>
      <c r="TZ77" s="61"/>
      <c r="UA77" s="61"/>
      <c r="UB77" s="61"/>
      <c r="UC77" s="61"/>
      <c r="UD77" s="61"/>
      <c r="UE77" s="61"/>
      <c r="UF77" s="61"/>
      <c r="UG77" s="61"/>
      <c r="UH77" s="61"/>
      <c r="UI77" s="61"/>
      <c r="UJ77" s="61"/>
      <c r="UK77" s="61"/>
      <c r="UL77" s="61"/>
      <c r="UM77" s="61"/>
      <c r="UN77" s="61"/>
      <c r="UO77" s="61"/>
      <c r="UP77" s="61"/>
      <c r="UQ77" s="61"/>
      <c r="UR77" s="61"/>
      <c r="US77" s="61"/>
      <c r="UT77" s="61"/>
      <c r="UU77" s="61"/>
      <c r="UV77" s="61"/>
      <c r="UW77" s="61"/>
      <c r="UX77" s="61"/>
      <c r="UY77" s="61"/>
      <c r="UZ77" s="61"/>
      <c r="VA77" s="61"/>
      <c r="VB77" s="61"/>
      <c r="VC77" s="61"/>
      <c r="VD77" s="61"/>
      <c r="VE77" s="61"/>
      <c r="VF77" s="61"/>
      <c r="VG77" s="61"/>
      <c r="VH77" s="61"/>
      <c r="VI77" s="61"/>
      <c r="VJ77" s="61"/>
      <c r="VK77" s="61"/>
      <c r="VL77" s="61"/>
      <c r="VM77" s="61"/>
      <c r="VN77" s="61"/>
      <c r="VO77" s="61"/>
      <c r="VP77" s="61"/>
      <c r="VQ77" s="61"/>
      <c r="VR77" s="61"/>
      <c r="VS77" s="61"/>
      <c r="VT77" s="61"/>
      <c r="VU77" s="61"/>
      <c r="VV77" s="61"/>
      <c r="VW77" s="61"/>
      <c r="VX77" s="61"/>
      <c r="VY77" s="61"/>
      <c r="VZ77" s="61"/>
      <c r="WA77" s="61"/>
      <c r="WB77" s="61"/>
      <c r="WC77" s="61"/>
      <c r="WD77" s="61"/>
      <c r="WE77" s="61"/>
      <c r="WF77" s="61"/>
      <c r="WG77" s="61"/>
      <c r="WH77" s="61"/>
      <c r="WI77" s="61"/>
      <c r="WJ77" s="61"/>
      <c r="WK77" s="61"/>
      <c r="WL77" s="61"/>
      <c r="WM77" s="61"/>
      <c r="WN77" s="61"/>
      <c r="WO77" s="61"/>
      <c r="WP77" s="61"/>
      <c r="WQ77" s="61"/>
      <c r="WR77" s="61"/>
      <c r="WS77" s="61"/>
      <c r="WT77" s="61"/>
      <c r="WU77" s="61"/>
      <c r="WV77" s="61"/>
      <c r="WW77" s="61"/>
      <c r="WX77" s="61"/>
      <c r="WY77" s="61"/>
      <c r="WZ77" s="61"/>
      <c r="XA77" s="61"/>
      <c r="XB77" s="61"/>
      <c r="XC77" s="61"/>
      <c r="XD77" s="61"/>
      <c r="XE77" s="61"/>
      <c r="XF77" s="61"/>
      <c r="XG77" s="61"/>
      <c r="XH77" s="61"/>
      <c r="XI77" s="61"/>
      <c r="XJ77" s="61"/>
      <c r="XK77" s="61"/>
      <c r="XL77" s="61"/>
      <c r="XM77" s="61"/>
      <c r="XN77" s="61"/>
      <c r="XO77" s="61"/>
      <c r="XP77" s="61"/>
      <c r="XQ77" s="61"/>
      <c r="XR77" s="61"/>
      <c r="XS77" s="61"/>
      <c r="XT77" s="61"/>
      <c r="XU77" s="61"/>
      <c r="XV77" s="61"/>
      <c r="XW77" s="61"/>
      <c r="XX77" s="61"/>
      <c r="XY77" s="61"/>
      <c r="XZ77" s="61"/>
      <c r="YA77" s="61"/>
      <c r="YB77" s="61"/>
      <c r="YC77" s="61"/>
      <c r="YD77" s="61"/>
      <c r="YE77" s="61"/>
      <c r="YF77" s="61"/>
      <c r="YG77" s="61"/>
      <c r="YH77" s="61"/>
      <c r="YI77" s="61"/>
      <c r="YJ77" s="61"/>
      <c r="YK77" s="61"/>
      <c r="YL77" s="61"/>
      <c r="YM77" s="61"/>
      <c r="YN77" s="61"/>
      <c r="YO77" s="61"/>
      <c r="YP77" s="61"/>
      <c r="YQ77" s="61"/>
      <c r="YR77" s="61"/>
      <c r="YS77" s="61"/>
      <c r="YT77" s="61"/>
      <c r="YU77" s="61"/>
      <c r="YV77" s="61"/>
      <c r="YW77" s="61"/>
      <c r="YX77" s="61"/>
      <c r="YY77" s="61"/>
      <c r="YZ77" s="61"/>
      <c r="ZA77" s="61"/>
    </row>
    <row r="78" spans="1:677" x14ac:dyDescent="0.25">
      <c r="A78" s="61"/>
      <c r="B78" s="68" t="s">
        <v>834</v>
      </c>
      <c r="C78" s="61"/>
      <c r="D78" s="61"/>
      <c r="E78" s="73">
        <v>19.64</v>
      </c>
      <c r="F78" s="61"/>
      <c r="G78" s="61"/>
      <c r="H78" s="61"/>
      <c r="I78" s="61"/>
      <c r="J78" s="61"/>
      <c r="K78" s="61"/>
      <c r="L78" s="61"/>
      <c r="M78" s="62">
        <v>5.4</v>
      </c>
      <c r="N78" s="61">
        <v>12.070000000000002</v>
      </c>
      <c r="O78" s="61"/>
      <c r="P78" s="62"/>
      <c r="Q78" s="61"/>
      <c r="R78" s="62"/>
      <c r="S78" s="61"/>
      <c r="T78" s="61"/>
      <c r="U78" s="61">
        <v>17</v>
      </c>
      <c r="V78" s="61">
        <v>203</v>
      </c>
      <c r="W78" s="61">
        <v>3368</v>
      </c>
      <c r="X78" s="61"/>
      <c r="Y78" s="61"/>
      <c r="Z78" s="61"/>
      <c r="AA78" s="62"/>
      <c r="AB78" s="61"/>
      <c r="AC78" s="61">
        <v>17</v>
      </c>
      <c r="AD78" s="61">
        <v>0</v>
      </c>
      <c r="AE78" s="61">
        <v>0</v>
      </c>
      <c r="AF78" s="61">
        <v>0</v>
      </c>
      <c r="AG78" s="61">
        <v>0</v>
      </c>
      <c r="AH78" s="61">
        <v>0</v>
      </c>
      <c r="AI78" s="61"/>
      <c r="AJ78" s="61"/>
      <c r="AK78" s="63"/>
      <c r="AL78" s="69"/>
      <c r="AM78" s="63"/>
      <c r="AN78" s="63"/>
      <c r="AO78" s="61"/>
      <c r="AP78" s="63">
        <v>344</v>
      </c>
      <c r="AQ78" s="61"/>
      <c r="AR78" s="61"/>
      <c r="AS78" s="68">
        <v>30</v>
      </c>
      <c r="AT78" s="64"/>
      <c r="AU78" s="61"/>
      <c r="AV78" s="64">
        <v>3.6499999999999998E-2</v>
      </c>
      <c r="AW78" s="61"/>
      <c r="AX78" s="64"/>
      <c r="AY78" s="64"/>
      <c r="AZ78" s="64"/>
      <c r="BA78" s="64"/>
      <c r="BB78" s="64">
        <v>0.3594</v>
      </c>
      <c r="BC78" s="64">
        <v>0.60409999999999997</v>
      </c>
      <c r="BD78" s="64"/>
      <c r="BE78" s="64"/>
      <c r="BF78" s="68">
        <v>244</v>
      </c>
      <c r="BG78" s="64"/>
      <c r="BH78" s="61"/>
      <c r="BI78" s="64">
        <v>0.1245</v>
      </c>
      <c r="BJ78" s="61"/>
      <c r="BK78" s="64"/>
      <c r="BL78" s="64"/>
      <c r="BM78" s="64"/>
      <c r="BN78" s="64"/>
      <c r="BO78" s="64">
        <v>0.58889999999999998</v>
      </c>
      <c r="BP78" s="64">
        <v>0.28060000000000002</v>
      </c>
      <c r="BQ78" s="64">
        <v>5.8999999999999999E-3</v>
      </c>
      <c r="BR78" s="64"/>
      <c r="BS78" s="68">
        <v>7</v>
      </c>
      <c r="BT78" s="64"/>
      <c r="BU78" s="61"/>
      <c r="BV78" s="64">
        <v>0.69699999999999995</v>
      </c>
      <c r="BW78" s="61"/>
      <c r="BX78" s="64"/>
      <c r="BY78" s="64"/>
      <c r="BZ78" s="64"/>
      <c r="CA78" s="64"/>
      <c r="CB78" s="64">
        <v>0.1123</v>
      </c>
      <c r="CC78" s="64">
        <v>0.19070000000000001</v>
      </c>
      <c r="CD78" s="64"/>
      <c r="CE78" s="64"/>
      <c r="CF78" s="68">
        <v>57</v>
      </c>
      <c r="CG78" s="64">
        <v>1</v>
      </c>
      <c r="CH78" s="61"/>
      <c r="CI78" s="61"/>
      <c r="CJ78" s="61"/>
      <c r="CK78" s="61"/>
      <c r="CL78" s="61"/>
      <c r="CM78" s="68">
        <v>1</v>
      </c>
      <c r="CN78" s="64"/>
      <c r="CO78" s="61"/>
      <c r="CP78" s="64"/>
      <c r="CQ78" s="61"/>
      <c r="CR78" s="64"/>
      <c r="CS78" s="64"/>
      <c r="CT78" s="64"/>
      <c r="CU78" s="64"/>
      <c r="CV78" s="64">
        <v>0.82350000000000001</v>
      </c>
      <c r="CW78" s="64"/>
      <c r="CX78" s="64">
        <v>0.17649999999999999</v>
      </c>
      <c r="CY78" s="64"/>
      <c r="CZ78" s="68"/>
      <c r="DA78" s="64"/>
      <c r="DB78" s="64"/>
      <c r="DC78" s="64"/>
      <c r="DD78" s="64"/>
      <c r="DE78" s="64"/>
      <c r="DF78" s="64"/>
      <c r="DG78" s="64"/>
      <c r="DH78" s="68"/>
      <c r="DI78" s="64"/>
      <c r="DJ78" s="61"/>
      <c r="DK78" s="64"/>
      <c r="DL78" s="61"/>
      <c r="DM78" s="64"/>
      <c r="DN78" s="64"/>
      <c r="DO78" s="64"/>
      <c r="DP78" s="64"/>
      <c r="DQ78" s="64"/>
      <c r="DR78" s="64"/>
      <c r="DS78" s="64"/>
      <c r="DT78" s="63"/>
      <c r="DU78" s="68">
        <v>5</v>
      </c>
      <c r="DV78" s="64"/>
      <c r="DW78" s="64">
        <v>0.56410000000000005</v>
      </c>
      <c r="DX78" s="64"/>
      <c r="DY78" s="64">
        <v>0.42380000000000001</v>
      </c>
      <c r="DZ78" s="64">
        <v>1.21E-2</v>
      </c>
      <c r="EA78" s="64"/>
      <c r="EB78" s="68"/>
      <c r="EC78" s="64"/>
      <c r="ED78" s="64"/>
      <c r="EE78" s="64"/>
      <c r="EF78" s="64"/>
      <c r="EG78" s="64"/>
      <c r="EH78" s="64"/>
      <c r="EI78" s="68"/>
      <c r="EJ78" s="64"/>
      <c r="EK78" s="64"/>
      <c r="EL78" s="64"/>
      <c r="EM78" s="64"/>
      <c r="EN78" s="64"/>
      <c r="EO78" s="64"/>
      <c r="EP78" s="64"/>
      <c r="EQ78" s="61"/>
      <c r="ER78" s="68"/>
      <c r="ES78" s="64"/>
      <c r="ET78" s="64"/>
      <c r="EU78" s="64"/>
      <c r="EV78" s="64"/>
      <c r="EW78" s="64"/>
      <c r="EX78" s="61"/>
      <c r="EY78" s="61"/>
      <c r="EZ78" s="61"/>
      <c r="FA78" s="61"/>
      <c r="FB78" s="62">
        <f t="shared" si="1"/>
        <v>19.64</v>
      </c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1"/>
      <c r="GI78" s="61"/>
      <c r="GJ78" s="61"/>
      <c r="GK78" s="61"/>
      <c r="GL78" s="61"/>
      <c r="GM78" s="61"/>
      <c r="GN78" s="61"/>
      <c r="GO78" s="61"/>
      <c r="GP78" s="61"/>
      <c r="GQ78" s="61"/>
      <c r="GR78" s="61"/>
      <c r="GS78" s="61"/>
      <c r="GT78" s="61"/>
      <c r="GU78" s="61"/>
      <c r="GV78" s="61"/>
      <c r="GW78" s="61"/>
      <c r="GX78" s="61"/>
      <c r="GY78" s="61"/>
      <c r="GZ78" s="61"/>
      <c r="HA78" s="61"/>
      <c r="HB78" s="61"/>
      <c r="HC78" s="61"/>
      <c r="HD78" s="61"/>
      <c r="HE78" s="61"/>
      <c r="HF78" s="61"/>
      <c r="HG78" s="61"/>
      <c r="HH78" s="61"/>
      <c r="HI78" s="61"/>
      <c r="HJ78" s="61"/>
      <c r="HK78" s="61"/>
      <c r="HL78" s="61">
        <v>1.84</v>
      </c>
      <c r="HM78" s="61" t="s">
        <v>742</v>
      </c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/>
      <c r="IF78" s="61"/>
      <c r="IG78" s="61"/>
      <c r="IH78" s="61"/>
      <c r="II78" s="61"/>
      <c r="IJ78" s="61"/>
      <c r="IK78" s="61"/>
      <c r="IL78" s="61"/>
      <c r="IM78" s="61"/>
      <c r="IN78" s="61"/>
      <c r="IO78" s="61"/>
      <c r="IP78" s="61"/>
      <c r="IQ78" s="61"/>
      <c r="IR78" s="61"/>
      <c r="IS78" s="61"/>
      <c r="IT78" s="61"/>
      <c r="IU78" s="61"/>
      <c r="IV78" s="61"/>
      <c r="IW78" s="61"/>
      <c r="IX78" s="61"/>
      <c r="IY78" s="61"/>
      <c r="IZ78" s="61"/>
      <c r="JA78" s="61"/>
      <c r="JB78" s="61"/>
      <c r="JC78" s="61"/>
      <c r="JD78" s="61"/>
      <c r="JE78" s="61"/>
      <c r="JF78" s="61"/>
      <c r="JG78" s="61"/>
      <c r="JH78" s="61"/>
      <c r="JI78" s="61"/>
      <c r="JJ78" s="61"/>
      <c r="JK78" s="61"/>
      <c r="JL78" s="61"/>
      <c r="JM78" s="61"/>
      <c r="JN78" s="61"/>
      <c r="JO78" s="61"/>
      <c r="JP78" s="61"/>
      <c r="JQ78" s="61"/>
      <c r="JR78" s="61"/>
      <c r="JS78" s="61"/>
      <c r="JT78" s="61"/>
      <c r="JU78" s="61"/>
      <c r="JV78" s="61"/>
      <c r="JW78" s="61"/>
      <c r="JX78" s="61"/>
      <c r="JY78" s="61"/>
      <c r="JZ78" s="61"/>
      <c r="KA78" s="61"/>
      <c r="KB78" s="61"/>
      <c r="KC78" s="61"/>
      <c r="KD78" s="61"/>
      <c r="KE78" s="61"/>
      <c r="KF78" s="61"/>
      <c r="KG78" s="61"/>
      <c r="KH78" s="61"/>
      <c r="KI78" s="61"/>
      <c r="KJ78" s="61"/>
      <c r="KK78" s="61"/>
      <c r="KL78" s="61"/>
      <c r="KM78" s="61"/>
      <c r="KN78" s="61"/>
      <c r="KO78" s="61"/>
      <c r="KP78" s="61"/>
      <c r="KQ78" s="61"/>
      <c r="KR78" s="61"/>
      <c r="KS78" s="61"/>
      <c r="KT78" s="61"/>
      <c r="KU78" s="61"/>
      <c r="KV78" s="61"/>
      <c r="KW78" s="61"/>
      <c r="KX78" s="61"/>
      <c r="KY78" s="61"/>
      <c r="KZ78" s="61"/>
      <c r="LA78" s="61"/>
      <c r="LB78" s="61"/>
      <c r="LC78" s="61"/>
      <c r="LD78" s="61"/>
      <c r="LE78" s="61"/>
      <c r="LF78" s="61"/>
      <c r="LG78" s="61"/>
      <c r="LH78" s="61"/>
      <c r="LI78" s="61"/>
      <c r="LJ78" s="61"/>
      <c r="LK78" s="61"/>
      <c r="LL78" s="61"/>
      <c r="LM78" s="61"/>
      <c r="LN78" s="61"/>
      <c r="LO78" s="61"/>
      <c r="LP78" s="61"/>
      <c r="LQ78" s="61"/>
      <c r="LR78" s="61"/>
      <c r="LS78" s="61"/>
      <c r="LT78" s="61"/>
      <c r="LU78" s="61"/>
      <c r="LV78" s="61"/>
      <c r="LW78" s="61"/>
      <c r="LX78" s="61"/>
      <c r="LY78" s="61"/>
      <c r="LZ78" s="61"/>
      <c r="MA78" s="61"/>
      <c r="MB78" s="61"/>
      <c r="MC78" s="61"/>
      <c r="MD78" s="61"/>
      <c r="ME78" s="61"/>
      <c r="MF78" s="61"/>
      <c r="MG78" s="61"/>
      <c r="MH78" s="61"/>
      <c r="MI78" s="61"/>
      <c r="MJ78" s="61"/>
      <c r="MK78" s="61"/>
      <c r="ML78" s="61"/>
      <c r="MM78" s="61"/>
      <c r="MN78" s="61"/>
      <c r="MO78" s="61"/>
      <c r="MP78" s="61"/>
      <c r="MQ78" s="61"/>
      <c r="MR78" s="61"/>
      <c r="MS78" s="61"/>
      <c r="MT78" s="61"/>
      <c r="MU78" s="61"/>
      <c r="MV78" s="61"/>
      <c r="MW78" s="61"/>
      <c r="MX78" s="61"/>
      <c r="MY78" s="61"/>
      <c r="MZ78" s="61"/>
      <c r="NA78" s="61"/>
      <c r="NB78" s="61"/>
      <c r="NC78" s="61"/>
      <c r="ND78" s="61"/>
      <c r="NE78" s="61"/>
      <c r="NF78" s="61"/>
      <c r="NG78" s="61"/>
      <c r="NH78" s="61"/>
      <c r="NI78" s="61"/>
      <c r="NJ78" s="61"/>
      <c r="NK78" s="61"/>
      <c r="NL78" s="61"/>
      <c r="NM78" s="61"/>
      <c r="NN78" s="61"/>
      <c r="NO78" s="61"/>
      <c r="NP78" s="61"/>
      <c r="NQ78" s="61"/>
      <c r="NR78" s="61"/>
      <c r="NS78" s="61"/>
      <c r="NT78" s="61"/>
      <c r="NU78" s="61"/>
      <c r="NV78" s="61"/>
      <c r="NW78" s="61"/>
      <c r="NX78" s="61"/>
      <c r="NY78" s="61"/>
      <c r="NZ78" s="61"/>
      <c r="OA78" s="61"/>
      <c r="OB78" s="61"/>
      <c r="OC78" s="61"/>
      <c r="OD78" s="61"/>
      <c r="OE78" s="61"/>
      <c r="OF78" s="61"/>
      <c r="OG78" s="61"/>
      <c r="OH78" s="61"/>
      <c r="OI78" s="61"/>
      <c r="OJ78" s="61"/>
      <c r="OK78" s="61"/>
      <c r="OL78" s="61"/>
      <c r="OM78" s="61"/>
      <c r="ON78" s="61"/>
      <c r="OO78" s="61"/>
      <c r="OP78" s="61"/>
      <c r="OQ78" s="61"/>
      <c r="OR78" s="61"/>
      <c r="OS78" s="61"/>
      <c r="OT78" s="61"/>
      <c r="OU78" s="61"/>
      <c r="OV78" s="62"/>
      <c r="OW78" s="62"/>
      <c r="OX78" s="62"/>
      <c r="OY78" s="62">
        <v>15.63</v>
      </c>
      <c r="OZ78" s="62"/>
      <c r="PA78" s="62"/>
      <c r="PB78" s="62"/>
      <c r="PC78" s="62"/>
      <c r="PD78" s="62"/>
      <c r="PE78" s="62"/>
      <c r="PF78" s="61"/>
      <c r="PG78" s="62"/>
      <c r="PH78" s="66"/>
      <c r="PI78" s="61"/>
      <c r="PJ78" s="61"/>
      <c r="PK78" s="61"/>
      <c r="PL78" s="61"/>
      <c r="PM78" s="61"/>
      <c r="PN78" s="61"/>
      <c r="PO78" s="61"/>
      <c r="PP78" s="61"/>
      <c r="PQ78" s="61"/>
      <c r="PR78" s="61"/>
      <c r="PS78" s="62"/>
      <c r="PT78" s="61"/>
      <c r="PU78" s="61"/>
      <c r="PV78" s="73">
        <v>0</v>
      </c>
      <c r="PW78" s="73">
        <v>0.57999999999999996</v>
      </c>
      <c r="PX78" s="73">
        <v>2.17</v>
      </c>
      <c r="PY78" s="62"/>
      <c r="PZ78" s="62"/>
      <c r="QA78" s="62"/>
      <c r="QB78" s="62"/>
      <c r="QC78" s="62"/>
      <c r="QD78" s="62"/>
      <c r="QE78" s="62"/>
      <c r="QF78" s="61"/>
      <c r="QG78" s="62"/>
      <c r="QH78" s="61"/>
      <c r="QI78" s="62"/>
      <c r="QJ78" s="61"/>
      <c r="QK78" s="62"/>
      <c r="QL78" s="61"/>
      <c r="QM78" s="62"/>
      <c r="QN78" s="62"/>
      <c r="QO78" s="67"/>
      <c r="QP78" s="61"/>
      <c r="QQ78" s="62"/>
      <c r="QR78" s="62"/>
      <c r="QS78" s="61"/>
      <c r="QT78" s="61"/>
      <c r="QU78" s="61"/>
      <c r="QV78" s="61"/>
      <c r="QW78" s="62"/>
      <c r="QX78" s="61"/>
      <c r="QY78" s="61"/>
      <c r="QZ78" s="61"/>
      <c r="RA78" s="61"/>
      <c r="RB78" s="61"/>
      <c r="RC78" s="61"/>
      <c r="RD78" s="61"/>
      <c r="RE78" s="61"/>
      <c r="RF78" s="61"/>
      <c r="RG78" s="61"/>
      <c r="RH78" s="61"/>
      <c r="RI78" s="61"/>
      <c r="RJ78" s="61"/>
      <c r="RK78" s="61"/>
      <c r="RL78" s="61"/>
      <c r="RM78" s="61"/>
      <c r="RN78" s="61"/>
      <c r="RO78" s="61"/>
      <c r="RP78" s="61"/>
      <c r="RQ78" s="61"/>
      <c r="RR78" s="61"/>
      <c r="RS78" s="61"/>
      <c r="RT78" s="61"/>
      <c r="RU78" s="61"/>
      <c r="RV78" s="61"/>
      <c r="RW78" s="61"/>
      <c r="RX78" s="61"/>
      <c r="RY78" s="61"/>
      <c r="RZ78" s="61"/>
      <c r="SA78" s="61"/>
      <c r="SB78" s="61"/>
      <c r="SC78" s="61"/>
      <c r="SD78" s="61"/>
      <c r="SE78" s="61"/>
      <c r="SF78" s="61"/>
      <c r="SG78" s="61"/>
      <c r="SH78" s="61"/>
      <c r="SI78" s="61"/>
      <c r="SJ78" s="61"/>
      <c r="SK78" s="61"/>
      <c r="SL78" s="61"/>
      <c r="SM78" s="61"/>
      <c r="SN78" s="61"/>
      <c r="SO78" s="61"/>
      <c r="SP78" s="61"/>
      <c r="SQ78" s="61"/>
      <c r="SR78" s="61"/>
      <c r="SS78" s="61"/>
      <c r="ST78" s="61"/>
      <c r="SU78" s="61"/>
      <c r="SV78" s="61"/>
      <c r="SW78" s="61"/>
      <c r="SX78" s="61"/>
      <c r="SY78" s="61"/>
      <c r="SZ78" s="61"/>
      <c r="TA78" s="61"/>
      <c r="TB78" s="61"/>
      <c r="TC78" s="61"/>
      <c r="TD78" s="61"/>
      <c r="TE78" s="61"/>
      <c r="TF78" s="61"/>
      <c r="TG78" s="61"/>
      <c r="TH78" s="61"/>
      <c r="TI78" s="61"/>
      <c r="TJ78" s="61"/>
      <c r="TK78" s="61"/>
      <c r="TL78" s="61"/>
      <c r="TM78" s="61"/>
      <c r="TN78" s="61"/>
      <c r="TO78" s="61"/>
      <c r="TP78" s="61"/>
      <c r="TQ78" s="61"/>
      <c r="TR78" s="61"/>
      <c r="TS78" s="61"/>
      <c r="TT78" s="61"/>
      <c r="TU78" s="61"/>
      <c r="TV78" s="61"/>
      <c r="TW78" s="61"/>
      <c r="TX78" s="61"/>
      <c r="TY78" s="61"/>
      <c r="TZ78" s="61"/>
      <c r="UA78" s="61"/>
      <c r="UB78" s="61"/>
      <c r="UC78" s="61"/>
      <c r="UD78" s="61"/>
      <c r="UE78" s="61"/>
      <c r="UF78" s="61"/>
      <c r="UG78" s="61"/>
      <c r="UH78" s="61"/>
      <c r="UI78" s="61"/>
      <c r="UJ78" s="61"/>
      <c r="UK78" s="61"/>
      <c r="UL78" s="61"/>
      <c r="UM78" s="61"/>
      <c r="UN78" s="61"/>
      <c r="UO78" s="61"/>
      <c r="UP78" s="61"/>
      <c r="UQ78" s="61"/>
      <c r="UR78" s="61"/>
      <c r="US78" s="61"/>
      <c r="UT78" s="61"/>
      <c r="UU78" s="61"/>
      <c r="UV78" s="61"/>
      <c r="UW78" s="61"/>
      <c r="UX78" s="61"/>
      <c r="UY78" s="61"/>
      <c r="UZ78" s="61"/>
      <c r="VA78" s="61"/>
      <c r="VB78" s="61"/>
      <c r="VC78" s="61"/>
      <c r="VD78" s="61"/>
      <c r="VE78" s="61"/>
      <c r="VF78" s="61"/>
      <c r="VG78" s="61"/>
      <c r="VH78" s="61"/>
      <c r="VI78" s="61"/>
      <c r="VJ78" s="61"/>
      <c r="VK78" s="61"/>
      <c r="VL78" s="61"/>
      <c r="VM78" s="61"/>
      <c r="VN78" s="61"/>
      <c r="VO78" s="61"/>
      <c r="VP78" s="61"/>
      <c r="VQ78" s="61"/>
      <c r="VR78" s="61"/>
      <c r="VS78" s="61"/>
      <c r="VT78" s="61"/>
      <c r="VU78" s="61"/>
      <c r="VV78" s="61"/>
      <c r="VW78" s="61"/>
      <c r="VX78" s="61"/>
      <c r="VY78" s="61"/>
      <c r="VZ78" s="61"/>
      <c r="WA78" s="61"/>
      <c r="WB78" s="61"/>
      <c r="WC78" s="61"/>
      <c r="WD78" s="61"/>
      <c r="WE78" s="61"/>
      <c r="WF78" s="61"/>
      <c r="WG78" s="61"/>
      <c r="WH78" s="61"/>
      <c r="WI78" s="61"/>
      <c r="WJ78" s="61"/>
      <c r="WK78" s="61"/>
      <c r="WL78" s="61"/>
      <c r="WM78" s="61"/>
      <c r="WN78" s="61"/>
      <c r="WO78" s="61"/>
      <c r="WP78" s="61"/>
      <c r="WQ78" s="61"/>
      <c r="WR78" s="61"/>
      <c r="WS78" s="61"/>
      <c r="WT78" s="61"/>
      <c r="WU78" s="61"/>
      <c r="WV78" s="61"/>
      <c r="WW78" s="61"/>
      <c r="WX78" s="61"/>
      <c r="WY78" s="61"/>
      <c r="WZ78" s="61"/>
      <c r="XA78" s="61"/>
      <c r="XB78" s="61"/>
      <c r="XC78" s="61"/>
      <c r="XD78" s="61"/>
      <c r="XE78" s="61"/>
      <c r="XF78" s="61"/>
      <c r="XG78" s="61"/>
      <c r="XH78" s="61"/>
      <c r="XI78" s="61"/>
      <c r="XJ78" s="61"/>
      <c r="XK78" s="61"/>
      <c r="XL78" s="61"/>
      <c r="XM78" s="61"/>
      <c r="XN78" s="61"/>
      <c r="XO78" s="61"/>
      <c r="XP78" s="61"/>
      <c r="XQ78" s="61"/>
      <c r="XR78" s="61"/>
      <c r="XS78" s="61"/>
      <c r="XT78" s="61"/>
      <c r="XU78" s="61"/>
      <c r="XV78" s="61"/>
      <c r="XW78" s="61"/>
      <c r="XX78" s="61"/>
      <c r="XY78" s="61"/>
      <c r="XZ78" s="61"/>
      <c r="YA78" s="61"/>
      <c r="YB78" s="61"/>
      <c r="YC78" s="61"/>
      <c r="YD78" s="61"/>
      <c r="YE78" s="61"/>
      <c r="YF78" s="61"/>
      <c r="YG78" s="61"/>
      <c r="YH78" s="61"/>
      <c r="YI78" s="61"/>
      <c r="YJ78" s="61"/>
      <c r="YK78" s="61"/>
      <c r="YL78" s="61"/>
      <c r="YM78" s="61"/>
      <c r="YN78" s="61"/>
      <c r="YO78" s="61"/>
      <c r="YP78" s="61"/>
      <c r="YQ78" s="61"/>
      <c r="YR78" s="61"/>
      <c r="YS78" s="61"/>
      <c r="YT78" s="61"/>
      <c r="YU78" s="61"/>
      <c r="YV78" s="61"/>
      <c r="YW78" s="61"/>
      <c r="YX78" s="61"/>
      <c r="YY78" s="61"/>
      <c r="YZ78" s="61"/>
      <c r="ZA78" s="61"/>
    </row>
    <row r="79" spans="1:677" x14ac:dyDescent="0.25">
      <c r="A79" s="61"/>
      <c r="B79" s="68" t="s">
        <v>835</v>
      </c>
      <c r="C79" s="61"/>
      <c r="D79" s="61"/>
      <c r="E79" s="73">
        <v>80.459999999999994</v>
      </c>
      <c r="F79" s="61"/>
      <c r="G79" s="61"/>
      <c r="H79" s="61"/>
      <c r="I79" s="61"/>
      <c r="J79" s="61"/>
      <c r="K79" s="61"/>
      <c r="L79" s="61"/>
      <c r="M79" s="62">
        <v>0</v>
      </c>
      <c r="N79" s="61">
        <v>78.28</v>
      </c>
      <c r="O79" s="61"/>
      <c r="P79" s="62"/>
      <c r="Q79" s="61"/>
      <c r="R79" s="62"/>
      <c r="S79" s="61"/>
      <c r="T79" s="61"/>
      <c r="U79" s="61">
        <v>13</v>
      </c>
      <c r="V79" s="61">
        <v>310</v>
      </c>
      <c r="W79" s="61">
        <v>2522</v>
      </c>
      <c r="X79" s="61"/>
      <c r="Y79" s="61"/>
      <c r="Z79" s="61"/>
      <c r="AA79" s="62"/>
      <c r="AB79" s="61"/>
      <c r="AC79" s="61">
        <v>13</v>
      </c>
      <c r="AD79" s="61">
        <v>0</v>
      </c>
      <c r="AE79" s="61">
        <v>0</v>
      </c>
      <c r="AF79" s="61">
        <v>0</v>
      </c>
      <c r="AG79" s="61">
        <v>0</v>
      </c>
      <c r="AH79" s="61">
        <v>0</v>
      </c>
      <c r="AI79" s="61"/>
      <c r="AJ79" s="61"/>
      <c r="AK79" s="63"/>
      <c r="AL79" s="69"/>
      <c r="AM79" s="63"/>
      <c r="AN79" s="63"/>
      <c r="AO79" s="61"/>
      <c r="AP79" s="63">
        <v>2093</v>
      </c>
      <c r="AQ79" s="61"/>
      <c r="AR79" s="61"/>
      <c r="AS79" s="68">
        <v>8</v>
      </c>
      <c r="AT79" s="64">
        <v>0.64449999999999996</v>
      </c>
      <c r="AU79" s="61"/>
      <c r="AV79" s="64"/>
      <c r="AW79" s="61"/>
      <c r="AX79" s="64"/>
      <c r="AY79" s="64"/>
      <c r="AZ79" s="64"/>
      <c r="BA79" s="64"/>
      <c r="BB79" s="64">
        <v>0.27139999999999997</v>
      </c>
      <c r="BC79" s="64">
        <v>8.4099999999999994E-2</v>
      </c>
      <c r="BD79" s="64"/>
      <c r="BE79" s="64"/>
      <c r="BF79" s="68">
        <v>1848</v>
      </c>
      <c r="BG79" s="64">
        <v>4.65E-2</v>
      </c>
      <c r="BH79" s="61"/>
      <c r="BI79" s="64">
        <v>0.1671</v>
      </c>
      <c r="BJ79" s="61"/>
      <c r="BK79" s="64"/>
      <c r="BL79" s="64"/>
      <c r="BM79" s="64"/>
      <c r="BN79" s="64">
        <v>4.8399999999999999E-2</v>
      </c>
      <c r="BO79" s="64">
        <v>0.51200000000000001</v>
      </c>
      <c r="BP79" s="64">
        <v>0.223</v>
      </c>
      <c r="BQ79" s="64">
        <v>3.0999999999999999E-3</v>
      </c>
      <c r="BR79" s="64"/>
      <c r="BS79" s="68"/>
      <c r="BT79" s="64"/>
      <c r="BU79" s="61"/>
      <c r="BV79" s="64"/>
      <c r="BW79" s="61"/>
      <c r="BX79" s="64"/>
      <c r="BY79" s="64"/>
      <c r="BZ79" s="64"/>
      <c r="CA79" s="64"/>
      <c r="CB79" s="64"/>
      <c r="CC79" s="64"/>
      <c r="CD79" s="64"/>
      <c r="CE79" s="64"/>
      <c r="CF79" s="68"/>
      <c r="CG79" s="64"/>
      <c r="CH79" s="61"/>
      <c r="CI79" s="61"/>
      <c r="CJ79" s="61"/>
      <c r="CK79" s="61"/>
      <c r="CL79" s="61"/>
      <c r="CM79" s="68">
        <v>171</v>
      </c>
      <c r="CN79" s="64"/>
      <c r="CO79" s="61"/>
      <c r="CP79" s="64"/>
      <c r="CQ79" s="61"/>
      <c r="CR79" s="64"/>
      <c r="CS79" s="64"/>
      <c r="CT79" s="64"/>
      <c r="CU79" s="64">
        <v>5.0000000000000001E-4</v>
      </c>
      <c r="CV79" s="64">
        <v>0.93489999999999995</v>
      </c>
      <c r="CW79" s="64"/>
      <c r="CX79" s="64">
        <v>6.4600000000000005E-2</v>
      </c>
      <c r="CY79" s="64"/>
      <c r="CZ79" s="68"/>
      <c r="DA79" s="64"/>
      <c r="DB79" s="64"/>
      <c r="DC79" s="64"/>
      <c r="DD79" s="64"/>
      <c r="DE79" s="64"/>
      <c r="DF79" s="64"/>
      <c r="DG79" s="64"/>
      <c r="DH79" s="68"/>
      <c r="DI79" s="64"/>
      <c r="DJ79" s="61"/>
      <c r="DK79" s="64"/>
      <c r="DL79" s="61"/>
      <c r="DM79" s="64"/>
      <c r="DN79" s="64"/>
      <c r="DO79" s="64"/>
      <c r="DP79" s="64"/>
      <c r="DQ79" s="64"/>
      <c r="DR79" s="64"/>
      <c r="DS79" s="64"/>
      <c r="DT79" s="63"/>
      <c r="DU79" s="68">
        <v>66</v>
      </c>
      <c r="DV79" s="64">
        <v>0.1484</v>
      </c>
      <c r="DW79" s="64">
        <v>0.13669999999999999</v>
      </c>
      <c r="DX79" s="64">
        <v>0.38169999999999998</v>
      </c>
      <c r="DY79" s="64">
        <v>0.31609999999999999</v>
      </c>
      <c r="DZ79" s="64">
        <v>1.7100000000000001E-2</v>
      </c>
      <c r="EA79" s="64"/>
      <c r="EB79" s="68"/>
      <c r="EC79" s="64"/>
      <c r="ED79" s="64"/>
      <c r="EE79" s="64"/>
      <c r="EF79" s="64"/>
      <c r="EG79" s="64"/>
      <c r="EH79" s="64"/>
      <c r="EI79" s="68"/>
      <c r="EJ79" s="64"/>
      <c r="EK79" s="64"/>
      <c r="EL79" s="64"/>
      <c r="EM79" s="64"/>
      <c r="EN79" s="64"/>
      <c r="EO79" s="64"/>
      <c r="EP79" s="64"/>
      <c r="EQ79" s="61"/>
      <c r="ER79" s="68"/>
      <c r="ES79" s="64"/>
      <c r="ET79" s="64"/>
      <c r="EU79" s="64"/>
      <c r="EV79" s="64"/>
      <c r="EW79" s="64"/>
      <c r="EX79" s="61"/>
      <c r="EY79" s="61"/>
      <c r="EZ79" s="61"/>
      <c r="FA79" s="61"/>
      <c r="FB79" s="62">
        <f t="shared" si="1"/>
        <v>80.459999999999994</v>
      </c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  <c r="FW79" s="61"/>
      <c r="FX79" s="61"/>
      <c r="FY79" s="61"/>
      <c r="FZ79" s="61"/>
      <c r="GA79" s="61"/>
      <c r="GB79" s="61"/>
      <c r="GC79" s="61"/>
      <c r="GD79" s="61"/>
      <c r="GE79" s="61"/>
      <c r="GF79" s="61"/>
      <c r="GG79" s="61"/>
      <c r="GH79" s="61"/>
      <c r="GI79" s="61"/>
      <c r="GJ79" s="61"/>
      <c r="GK79" s="61"/>
      <c r="GL79" s="61"/>
      <c r="GM79" s="61"/>
      <c r="GN79" s="61"/>
      <c r="GO79" s="61"/>
      <c r="GP79" s="61"/>
      <c r="GQ79" s="61"/>
      <c r="GR79" s="61"/>
      <c r="GS79" s="61"/>
      <c r="GT79" s="61"/>
      <c r="GU79" s="61"/>
      <c r="GV79" s="61"/>
      <c r="GW79" s="61"/>
      <c r="GX79" s="61"/>
      <c r="GY79" s="61"/>
      <c r="GZ79" s="61"/>
      <c r="HA79" s="61"/>
      <c r="HB79" s="61"/>
      <c r="HC79" s="61"/>
      <c r="HD79" s="61"/>
      <c r="HE79" s="61"/>
      <c r="HF79" s="61"/>
      <c r="HG79" s="61"/>
      <c r="HH79" s="61"/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>
        <v>3.23</v>
      </c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H79" s="61"/>
      <c r="II79" s="61"/>
      <c r="IJ79" s="61"/>
      <c r="IK79" s="61"/>
      <c r="IL79" s="61"/>
      <c r="IM79" s="61"/>
      <c r="IN79" s="61"/>
      <c r="IO79" s="61"/>
      <c r="IP79" s="61"/>
      <c r="IQ79" s="61"/>
      <c r="IR79" s="61"/>
      <c r="IS79" s="61"/>
      <c r="IT79" s="61"/>
      <c r="IU79" s="61">
        <v>0.9</v>
      </c>
      <c r="IV79" s="61"/>
      <c r="IW79" s="61"/>
      <c r="IX79" s="61"/>
      <c r="IY79" s="61"/>
      <c r="IZ79" s="61"/>
      <c r="JA79" s="61"/>
      <c r="JB79" s="61"/>
      <c r="JC79" s="61"/>
      <c r="JD79" s="61"/>
      <c r="JE79" s="61"/>
      <c r="JF79" s="61"/>
      <c r="JG79" s="61"/>
      <c r="JH79" s="61"/>
      <c r="JI79" s="61"/>
      <c r="JJ79" s="61"/>
      <c r="JK79" s="61"/>
      <c r="JL79" s="61"/>
      <c r="JM79" s="61"/>
      <c r="JN79" s="61"/>
      <c r="JO79" s="61">
        <v>0.22</v>
      </c>
      <c r="JP79" s="61"/>
      <c r="JQ79" s="61"/>
      <c r="JR79" s="61"/>
      <c r="JS79" s="61"/>
      <c r="JT79" s="61"/>
      <c r="JU79" s="61"/>
      <c r="JV79" s="61"/>
      <c r="JW79" s="61"/>
      <c r="JX79" s="61"/>
      <c r="JY79" s="61"/>
      <c r="JZ79" s="61"/>
      <c r="KA79" s="61"/>
      <c r="KB79" s="61"/>
      <c r="KC79" s="61"/>
      <c r="KD79" s="61"/>
      <c r="KE79" s="61"/>
      <c r="KF79" s="61"/>
      <c r="KG79" s="61"/>
      <c r="KH79" s="61"/>
      <c r="KI79" s="61"/>
      <c r="KJ79" s="61"/>
      <c r="KK79" s="61"/>
      <c r="KL79" s="61"/>
      <c r="KM79" s="61"/>
      <c r="KN79" s="61"/>
      <c r="KO79" s="61"/>
      <c r="KP79" s="61"/>
      <c r="KQ79" s="61"/>
      <c r="KR79" s="61"/>
      <c r="KS79" s="61"/>
      <c r="KT79" s="61"/>
      <c r="KU79" s="61"/>
      <c r="KV79" s="61"/>
      <c r="KW79" s="61"/>
      <c r="KX79" s="61"/>
      <c r="KY79" s="61"/>
      <c r="KZ79" s="61"/>
      <c r="LA79" s="61"/>
      <c r="LB79" s="61"/>
      <c r="LC79" s="61"/>
      <c r="LD79" s="61"/>
      <c r="LE79" s="61"/>
      <c r="LF79" s="61"/>
      <c r="LG79" s="61"/>
      <c r="LH79" s="61"/>
      <c r="LI79" s="61"/>
      <c r="LJ79" s="61"/>
      <c r="LK79" s="61"/>
      <c r="LL79" s="61"/>
      <c r="LM79" s="61"/>
      <c r="LN79" s="61"/>
      <c r="LO79" s="61"/>
      <c r="LP79" s="61"/>
      <c r="LQ79" s="61"/>
      <c r="LR79" s="61"/>
      <c r="LS79" s="61"/>
      <c r="LT79" s="61"/>
      <c r="LU79" s="61"/>
      <c r="LV79" s="61"/>
      <c r="LW79" s="61"/>
      <c r="LX79" s="61"/>
      <c r="LY79" s="61"/>
      <c r="LZ79" s="61"/>
      <c r="MA79" s="61"/>
      <c r="MB79" s="61"/>
      <c r="MC79" s="61"/>
      <c r="MD79" s="61"/>
      <c r="ME79" s="61"/>
      <c r="MF79" s="61"/>
      <c r="MG79" s="61"/>
      <c r="MH79" s="61"/>
      <c r="MI79" s="61"/>
      <c r="MJ79" s="61"/>
      <c r="MK79" s="61"/>
      <c r="ML79" s="61"/>
      <c r="MM79" s="61"/>
      <c r="MN79" s="61"/>
      <c r="MO79" s="61"/>
      <c r="MP79" s="61"/>
      <c r="MQ79" s="61"/>
      <c r="MR79" s="61"/>
      <c r="MS79" s="61"/>
      <c r="MT79" s="61"/>
      <c r="MU79" s="61"/>
      <c r="MV79" s="61"/>
      <c r="MW79" s="61"/>
      <c r="MX79" s="61"/>
      <c r="MY79" s="61"/>
      <c r="MZ79" s="61"/>
      <c r="NA79" s="61"/>
      <c r="NB79" s="61"/>
      <c r="NC79" s="61"/>
      <c r="ND79" s="61"/>
      <c r="NE79" s="61"/>
      <c r="NF79" s="61"/>
      <c r="NG79" s="61"/>
      <c r="NH79" s="61"/>
      <c r="NI79" s="61"/>
      <c r="NJ79" s="61"/>
      <c r="NK79" s="61"/>
      <c r="NL79" s="61"/>
      <c r="NM79" s="61"/>
      <c r="NN79" s="61"/>
      <c r="NO79" s="61"/>
      <c r="NP79" s="61"/>
      <c r="NQ79" s="61"/>
      <c r="NR79" s="61"/>
      <c r="NS79" s="61"/>
      <c r="NT79" s="61"/>
      <c r="NU79" s="61"/>
      <c r="NV79" s="61"/>
      <c r="NW79" s="61"/>
      <c r="NX79" s="61"/>
      <c r="NY79" s="61"/>
      <c r="NZ79" s="61"/>
      <c r="OA79" s="61"/>
      <c r="OB79" s="61"/>
      <c r="OC79" s="61"/>
      <c r="OD79" s="61"/>
      <c r="OE79" s="61"/>
      <c r="OF79" s="61"/>
      <c r="OG79" s="61"/>
      <c r="OH79" s="61"/>
      <c r="OI79" s="61"/>
      <c r="OJ79" s="61"/>
      <c r="OK79" s="61"/>
      <c r="OL79" s="61"/>
      <c r="OM79" s="61"/>
      <c r="ON79" s="61"/>
      <c r="OO79" s="61"/>
      <c r="OP79" s="61"/>
      <c r="OQ79" s="61"/>
      <c r="OR79" s="61"/>
      <c r="OS79" s="61"/>
      <c r="OT79" s="61"/>
      <c r="OU79" s="61"/>
      <c r="OV79" s="62"/>
      <c r="OW79" s="62"/>
      <c r="OX79" s="62"/>
      <c r="OY79" s="62">
        <v>73.930000000000007</v>
      </c>
      <c r="OZ79" s="62"/>
      <c r="PA79" s="62"/>
      <c r="PB79" s="62"/>
      <c r="PC79" s="62"/>
      <c r="PD79" s="62"/>
      <c r="PE79" s="62"/>
      <c r="PF79" s="61"/>
      <c r="PG79" s="62"/>
      <c r="PH79" s="66"/>
      <c r="PI79" s="61"/>
      <c r="PJ79" s="61"/>
      <c r="PK79" s="61"/>
      <c r="PL79" s="61"/>
      <c r="PM79" s="61"/>
      <c r="PN79" s="61"/>
      <c r="PO79" s="61"/>
      <c r="PP79" s="61"/>
      <c r="PQ79" s="61"/>
      <c r="PR79" s="61"/>
      <c r="PS79" s="62"/>
      <c r="PT79" s="61"/>
      <c r="PU79" s="61"/>
      <c r="PV79" s="73">
        <v>2.1800000000000002</v>
      </c>
      <c r="PW79" s="73">
        <v>1.05</v>
      </c>
      <c r="PX79" s="73">
        <v>0</v>
      </c>
      <c r="PY79" s="62"/>
      <c r="PZ79" s="62"/>
      <c r="QA79" s="62"/>
      <c r="QB79" s="62"/>
      <c r="QC79" s="62"/>
      <c r="QD79" s="62"/>
      <c r="QE79" s="62"/>
      <c r="QF79" s="61"/>
      <c r="QG79" s="62"/>
      <c r="QH79" s="61"/>
      <c r="QI79" s="62"/>
      <c r="QJ79" s="61"/>
      <c r="QK79" s="62"/>
      <c r="QL79" s="61"/>
      <c r="QM79" s="62"/>
      <c r="QN79" s="62"/>
      <c r="QO79" s="67"/>
      <c r="QP79" s="61"/>
      <c r="QQ79" s="62"/>
      <c r="QR79" s="62"/>
      <c r="QS79" s="61"/>
      <c r="QT79" s="61"/>
      <c r="QU79" s="61"/>
      <c r="QV79" s="61"/>
      <c r="QW79" s="62"/>
      <c r="QX79" s="61"/>
      <c r="QY79" s="61"/>
      <c r="QZ79" s="61"/>
      <c r="RA79" s="61"/>
      <c r="RB79" s="61"/>
      <c r="RC79" s="61"/>
      <c r="RD79" s="61"/>
      <c r="RE79" s="61"/>
      <c r="RF79" s="61"/>
      <c r="RG79" s="61"/>
      <c r="RH79" s="61"/>
      <c r="RI79" s="61"/>
      <c r="RJ79" s="61"/>
      <c r="RK79" s="61"/>
      <c r="RL79" s="61"/>
      <c r="RM79" s="61"/>
      <c r="RN79" s="61"/>
      <c r="RO79" s="61"/>
      <c r="RP79" s="61"/>
      <c r="RQ79" s="61"/>
      <c r="RR79" s="61"/>
      <c r="RS79" s="61"/>
      <c r="RT79" s="61"/>
      <c r="RU79" s="61"/>
      <c r="RV79" s="61"/>
      <c r="RW79" s="61"/>
      <c r="RX79" s="61"/>
      <c r="RY79" s="61"/>
      <c r="RZ79" s="61"/>
      <c r="SA79" s="61"/>
      <c r="SB79" s="61"/>
      <c r="SC79" s="61"/>
      <c r="SD79" s="61"/>
      <c r="SE79" s="61"/>
      <c r="SF79" s="61"/>
      <c r="SG79" s="61"/>
      <c r="SH79" s="61"/>
      <c r="SI79" s="61"/>
      <c r="SJ79" s="61"/>
      <c r="SK79" s="61"/>
      <c r="SL79" s="61"/>
      <c r="SM79" s="61"/>
      <c r="SN79" s="61"/>
      <c r="SO79" s="61"/>
      <c r="SP79" s="61"/>
      <c r="SQ79" s="61"/>
      <c r="SR79" s="61"/>
      <c r="SS79" s="61"/>
      <c r="ST79" s="61"/>
      <c r="SU79" s="61"/>
      <c r="SV79" s="61"/>
      <c r="SW79" s="61"/>
      <c r="SX79" s="61"/>
      <c r="SY79" s="61"/>
      <c r="SZ79" s="61"/>
      <c r="TA79" s="61"/>
      <c r="TB79" s="61"/>
      <c r="TC79" s="61"/>
      <c r="TD79" s="61"/>
      <c r="TE79" s="61"/>
      <c r="TF79" s="61"/>
      <c r="TG79" s="61"/>
      <c r="TH79" s="61"/>
      <c r="TI79" s="61"/>
      <c r="TJ79" s="61"/>
      <c r="TK79" s="61"/>
      <c r="TL79" s="61"/>
      <c r="TM79" s="61"/>
      <c r="TN79" s="61"/>
      <c r="TO79" s="61"/>
      <c r="TP79" s="61"/>
      <c r="TQ79" s="61"/>
      <c r="TR79" s="61"/>
      <c r="TS79" s="61"/>
      <c r="TT79" s="61"/>
      <c r="TU79" s="61"/>
      <c r="TV79" s="61"/>
      <c r="TW79" s="61"/>
      <c r="TX79" s="61"/>
      <c r="TY79" s="61"/>
      <c r="TZ79" s="61"/>
      <c r="UA79" s="61"/>
      <c r="UB79" s="61"/>
      <c r="UC79" s="61"/>
      <c r="UD79" s="61"/>
      <c r="UE79" s="61"/>
      <c r="UF79" s="61"/>
      <c r="UG79" s="61"/>
      <c r="UH79" s="61"/>
      <c r="UI79" s="61"/>
      <c r="UJ79" s="61"/>
      <c r="UK79" s="61"/>
      <c r="UL79" s="61"/>
      <c r="UM79" s="61"/>
      <c r="UN79" s="61"/>
      <c r="UO79" s="61"/>
      <c r="UP79" s="61"/>
      <c r="UQ79" s="61"/>
      <c r="UR79" s="61"/>
      <c r="US79" s="61"/>
      <c r="UT79" s="61"/>
      <c r="UU79" s="61"/>
      <c r="UV79" s="61"/>
      <c r="UW79" s="61"/>
      <c r="UX79" s="61"/>
      <c r="UY79" s="61"/>
      <c r="UZ79" s="61"/>
      <c r="VA79" s="61"/>
      <c r="VB79" s="61"/>
      <c r="VC79" s="61"/>
      <c r="VD79" s="61"/>
      <c r="VE79" s="61"/>
      <c r="VF79" s="61"/>
      <c r="VG79" s="61"/>
      <c r="VH79" s="61"/>
      <c r="VI79" s="61"/>
      <c r="VJ79" s="61"/>
      <c r="VK79" s="61"/>
      <c r="VL79" s="61"/>
      <c r="VM79" s="61"/>
      <c r="VN79" s="61"/>
      <c r="VO79" s="61"/>
      <c r="VP79" s="61"/>
      <c r="VQ79" s="61"/>
      <c r="VR79" s="61"/>
      <c r="VS79" s="61"/>
      <c r="VT79" s="61"/>
      <c r="VU79" s="61"/>
      <c r="VV79" s="61"/>
      <c r="VW79" s="61"/>
      <c r="VX79" s="61"/>
      <c r="VY79" s="61"/>
      <c r="VZ79" s="61"/>
      <c r="WA79" s="61"/>
      <c r="WB79" s="61"/>
      <c r="WC79" s="61"/>
      <c r="WD79" s="61"/>
      <c r="WE79" s="61"/>
      <c r="WF79" s="61"/>
      <c r="WG79" s="61"/>
      <c r="WH79" s="61"/>
      <c r="WI79" s="61"/>
      <c r="WJ79" s="61"/>
      <c r="WK79" s="61"/>
      <c r="WL79" s="61"/>
      <c r="WM79" s="61"/>
      <c r="WN79" s="61"/>
      <c r="WO79" s="61"/>
      <c r="WP79" s="61"/>
      <c r="WQ79" s="61"/>
      <c r="WR79" s="61"/>
      <c r="WS79" s="61"/>
      <c r="WT79" s="61"/>
      <c r="WU79" s="61"/>
      <c r="WV79" s="61"/>
      <c r="WW79" s="61"/>
      <c r="WX79" s="61"/>
      <c r="WY79" s="61"/>
      <c r="WZ79" s="61"/>
      <c r="XA79" s="61"/>
      <c r="XB79" s="61"/>
      <c r="XC79" s="61"/>
      <c r="XD79" s="61"/>
      <c r="XE79" s="61"/>
      <c r="XF79" s="61"/>
      <c r="XG79" s="61"/>
      <c r="XH79" s="61"/>
      <c r="XI79" s="61"/>
      <c r="XJ79" s="61"/>
      <c r="XK79" s="61"/>
      <c r="XL79" s="61"/>
      <c r="XM79" s="61"/>
      <c r="XN79" s="61"/>
      <c r="XO79" s="61"/>
      <c r="XP79" s="61"/>
      <c r="XQ79" s="61"/>
      <c r="XR79" s="61"/>
      <c r="XS79" s="61"/>
      <c r="XT79" s="61"/>
      <c r="XU79" s="61"/>
      <c r="XV79" s="61"/>
      <c r="XW79" s="61"/>
      <c r="XX79" s="61"/>
      <c r="XY79" s="61"/>
      <c r="XZ79" s="61"/>
      <c r="YA79" s="61"/>
      <c r="YB79" s="61"/>
      <c r="YC79" s="61"/>
      <c r="YD79" s="61"/>
      <c r="YE79" s="61"/>
      <c r="YF79" s="61"/>
      <c r="YG79" s="61"/>
      <c r="YH79" s="61"/>
      <c r="YI79" s="61"/>
      <c r="YJ79" s="61"/>
      <c r="YK79" s="61"/>
      <c r="YL79" s="61"/>
      <c r="YM79" s="61"/>
      <c r="YN79" s="61"/>
      <c r="YO79" s="61"/>
      <c r="YP79" s="61"/>
      <c r="YQ79" s="61"/>
      <c r="YR79" s="61"/>
      <c r="YS79" s="61"/>
      <c r="YT79" s="61"/>
      <c r="YU79" s="61"/>
      <c r="YV79" s="61"/>
      <c r="YW79" s="61"/>
      <c r="YX79" s="61"/>
      <c r="YY79" s="61"/>
      <c r="YZ79" s="61"/>
      <c r="ZA79" s="61"/>
    </row>
    <row r="80" spans="1:677" x14ac:dyDescent="0.25">
      <c r="A80" s="61"/>
      <c r="B80" s="68" t="s">
        <v>836</v>
      </c>
      <c r="C80" s="61"/>
      <c r="D80" s="61"/>
      <c r="E80" s="73">
        <v>80.140000000000015</v>
      </c>
      <c r="F80" s="61"/>
      <c r="G80" s="61"/>
      <c r="H80" s="61"/>
      <c r="I80" s="61"/>
      <c r="J80" s="61"/>
      <c r="K80" s="61"/>
      <c r="L80" s="61"/>
      <c r="M80" s="62">
        <v>0</v>
      </c>
      <c r="N80" s="61">
        <v>80.140000000000015</v>
      </c>
      <c r="O80" s="61"/>
      <c r="P80" s="62"/>
      <c r="Q80" s="61"/>
      <c r="R80" s="62"/>
      <c r="S80" s="61"/>
      <c r="T80" s="61"/>
      <c r="U80" s="61"/>
      <c r="V80" s="61"/>
      <c r="W80" s="61"/>
      <c r="X80" s="61"/>
      <c r="Y80" s="61"/>
      <c r="Z80" s="61"/>
      <c r="AA80" s="62"/>
      <c r="AB80" s="61"/>
      <c r="AC80" s="61"/>
      <c r="AD80" s="61"/>
      <c r="AE80" s="61"/>
      <c r="AF80" s="61"/>
      <c r="AG80" s="61"/>
      <c r="AH80" s="61"/>
      <c r="AI80" s="61"/>
      <c r="AJ80" s="61"/>
      <c r="AK80" s="63"/>
      <c r="AL80" s="69"/>
      <c r="AM80" s="63"/>
      <c r="AN80" s="63"/>
      <c r="AO80" s="61"/>
      <c r="AP80" s="63">
        <v>8</v>
      </c>
      <c r="AQ80" s="61"/>
      <c r="AR80" s="61"/>
      <c r="AS80" s="68"/>
      <c r="AT80" s="64"/>
      <c r="AU80" s="61"/>
      <c r="AV80" s="64"/>
      <c r="AW80" s="61"/>
      <c r="AX80" s="64"/>
      <c r="AY80" s="64"/>
      <c r="AZ80" s="64"/>
      <c r="BA80" s="64"/>
      <c r="BB80" s="64"/>
      <c r="BC80" s="64"/>
      <c r="BD80" s="64"/>
      <c r="BE80" s="64"/>
      <c r="BF80" s="68">
        <v>8</v>
      </c>
      <c r="BG80" s="64">
        <v>6.83E-2</v>
      </c>
      <c r="BH80" s="61"/>
      <c r="BI80" s="64">
        <v>0.28499999999999998</v>
      </c>
      <c r="BJ80" s="61"/>
      <c r="BK80" s="64"/>
      <c r="BL80" s="64"/>
      <c r="BM80" s="64"/>
      <c r="BN80" s="64"/>
      <c r="BO80" s="64">
        <v>0.40450000000000003</v>
      </c>
      <c r="BP80" s="64">
        <v>0.24229999999999999</v>
      </c>
      <c r="BQ80" s="64"/>
      <c r="BR80" s="64"/>
      <c r="BS80" s="68"/>
      <c r="BT80" s="64"/>
      <c r="BU80" s="61"/>
      <c r="BV80" s="64"/>
      <c r="BW80" s="61"/>
      <c r="BX80" s="64"/>
      <c r="BY80" s="64"/>
      <c r="BZ80" s="64"/>
      <c r="CA80" s="64"/>
      <c r="CB80" s="64"/>
      <c r="CC80" s="64"/>
      <c r="CD80" s="64"/>
      <c r="CE80" s="64"/>
      <c r="CF80" s="68"/>
      <c r="CG80" s="64"/>
      <c r="CH80" s="61"/>
      <c r="CI80" s="61"/>
      <c r="CJ80" s="61"/>
      <c r="CK80" s="61"/>
      <c r="CL80" s="61"/>
      <c r="CM80" s="68"/>
      <c r="CN80" s="64"/>
      <c r="CO80" s="61"/>
      <c r="CP80" s="64"/>
      <c r="CQ80" s="61"/>
      <c r="CR80" s="64"/>
      <c r="CS80" s="64"/>
      <c r="CT80" s="64"/>
      <c r="CU80" s="64"/>
      <c r="CV80" s="64"/>
      <c r="CW80" s="64"/>
      <c r="CX80" s="64"/>
      <c r="CY80" s="64"/>
      <c r="CZ80" s="68"/>
      <c r="DA80" s="64"/>
      <c r="DB80" s="64"/>
      <c r="DC80" s="64"/>
      <c r="DD80" s="64"/>
      <c r="DE80" s="64"/>
      <c r="DF80" s="64"/>
      <c r="DG80" s="64"/>
      <c r="DH80" s="68"/>
      <c r="DI80" s="64"/>
      <c r="DJ80" s="61"/>
      <c r="DK80" s="64"/>
      <c r="DL80" s="61"/>
      <c r="DM80" s="64"/>
      <c r="DN80" s="64"/>
      <c r="DO80" s="64"/>
      <c r="DP80" s="64"/>
      <c r="DQ80" s="64"/>
      <c r="DR80" s="64"/>
      <c r="DS80" s="64"/>
      <c r="DT80" s="63"/>
      <c r="DU80" s="68"/>
      <c r="DV80" s="64"/>
      <c r="DW80" s="64"/>
      <c r="DX80" s="64"/>
      <c r="DY80" s="64"/>
      <c r="DZ80" s="64"/>
      <c r="EA80" s="64"/>
      <c r="EB80" s="68"/>
      <c r="EC80" s="64"/>
      <c r="ED80" s="64"/>
      <c r="EE80" s="64"/>
      <c r="EF80" s="64"/>
      <c r="EG80" s="64"/>
      <c r="EH80" s="64"/>
      <c r="EI80" s="68"/>
      <c r="EJ80" s="64"/>
      <c r="EK80" s="64"/>
      <c r="EL80" s="64"/>
      <c r="EM80" s="64"/>
      <c r="EN80" s="64"/>
      <c r="EO80" s="64"/>
      <c r="EP80" s="64"/>
      <c r="EQ80" s="61"/>
      <c r="ER80" s="68"/>
      <c r="ES80" s="64"/>
      <c r="ET80" s="64"/>
      <c r="EU80" s="64"/>
      <c r="EV80" s="64"/>
      <c r="EW80" s="64"/>
      <c r="EX80" s="61"/>
      <c r="EY80" s="61"/>
      <c r="EZ80" s="61"/>
      <c r="FA80" s="61"/>
      <c r="FB80" s="62">
        <f t="shared" si="1"/>
        <v>80.140000000000015</v>
      </c>
      <c r="FC80" s="61"/>
      <c r="FD80" s="61"/>
      <c r="FE80" s="61"/>
      <c r="FF80" s="61"/>
      <c r="FG80" s="61">
        <v>0.69</v>
      </c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/>
      <c r="FV80" s="61"/>
      <c r="FW80" s="61"/>
      <c r="FX80" s="61"/>
      <c r="FY80" s="61"/>
      <c r="FZ80" s="61"/>
      <c r="GA80" s="61">
        <v>0.15</v>
      </c>
      <c r="GB80" s="61"/>
      <c r="GC80" s="61"/>
      <c r="GD80" s="61"/>
      <c r="GE80" s="61"/>
      <c r="GF80" s="61"/>
      <c r="GG80" s="61"/>
      <c r="GH80" s="61"/>
      <c r="GI80" s="61"/>
      <c r="GJ80" s="61"/>
      <c r="GK80" s="61"/>
      <c r="GL80" s="61"/>
      <c r="GM80" s="61"/>
      <c r="GN80" s="61"/>
      <c r="GO80" s="61"/>
      <c r="GP80" s="61"/>
      <c r="GQ80" s="61"/>
      <c r="GR80" s="61"/>
      <c r="GS80" s="61"/>
      <c r="GT80" s="61"/>
      <c r="GU80" s="61"/>
      <c r="GV80" s="61"/>
      <c r="GW80" s="61"/>
      <c r="GX80" s="61"/>
      <c r="GY80" s="61"/>
      <c r="GZ80" s="61"/>
      <c r="HA80" s="61"/>
      <c r="HB80" s="61"/>
      <c r="HC80" s="61"/>
      <c r="HD80" s="61"/>
      <c r="HE80" s="61"/>
      <c r="HF80" s="61"/>
      <c r="HG80" s="61"/>
      <c r="HH80" s="61"/>
      <c r="HI80" s="61"/>
      <c r="HJ80" s="61"/>
      <c r="HK80" s="61"/>
      <c r="HL80" s="61"/>
      <c r="HM80" s="61"/>
      <c r="HN80" s="61"/>
      <c r="HO80" s="61"/>
      <c r="HP80" s="61"/>
      <c r="HQ80" s="61">
        <v>79.09</v>
      </c>
      <c r="HR80" s="61"/>
      <c r="HS80" s="61"/>
      <c r="HT80" s="61"/>
      <c r="HU80" s="61"/>
      <c r="HV80" s="61"/>
      <c r="HW80" s="61"/>
      <c r="HX80" s="61"/>
      <c r="HY80" s="61"/>
      <c r="HZ80" s="61"/>
      <c r="IA80" s="61">
        <v>0.01</v>
      </c>
      <c r="IB80" s="61"/>
      <c r="IC80" s="61"/>
      <c r="ID80" s="61"/>
      <c r="IE80" s="61"/>
      <c r="IF80" s="61"/>
      <c r="IG80" s="61"/>
      <c r="IH80" s="61"/>
      <c r="II80" s="61"/>
      <c r="IJ80" s="61"/>
      <c r="IK80" s="61"/>
      <c r="IL80" s="61"/>
      <c r="IM80" s="61"/>
      <c r="IN80" s="61"/>
      <c r="IO80" s="61"/>
      <c r="IP80" s="61"/>
      <c r="IQ80" s="61"/>
      <c r="IR80" s="61"/>
      <c r="IS80" s="61"/>
      <c r="IT80" s="61"/>
      <c r="IU80" s="61"/>
      <c r="IV80" s="61"/>
      <c r="IW80" s="61"/>
      <c r="IX80" s="61"/>
      <c r="IY80" s="61"/>
      <c r="IZ80" s="61"/>
      <c r="JA80" s="61"/>
      <c r="JB80" s="61"/>
      <c r="JC80" s="61"/>
      <c r="JD80" s="61"/>
      <c r="JE80" s="61"/>
      <c r="JF80" s="61"/>
      <c r="JG80" s="61"/>
      <c r="JH80" s="61"/>
      <c r="JI80" s="61"/>
      <c r="JJ80" s="61"/>
      <c r="JK80" s="61"/>
      <c r="JL80" s="61"/>
      <c r="JM80" s="61"/>
      <c r="JN80" s="61"/>
      <c r="JO80" s="61"/>
      <c r="JP80" s="61"/>
      <c r="JQ80" s="61"/>
      <c r="JR80" s="61"/>
      <c r="JS80" s="61"/>
      <c r="JT80" s="61"/>
      <c r="JU80" s="61"/>
      <c r="JV80" s="61"/>
      <c r="JW80" s="61"/>
      <c r="JX80" s="61"/>
      <c r="JY80" s="61"/>
      <c r="JZ80" s="61"/>
      <c r="KA80" s="61"/>
      <c r="KB80" s="61"/>
      <c r="KC80" s="61"/>
      <c r="KD80" s="61"/>
      <c r="KE80" s="61"/>
      <c r="KF80" s="61"/>
      <c r="KG80" s="61"/>
      <c r="KH80" s="61"/>
      <c r="KI80" s="61"/>
      <c r="KJ80" s="61"/>
      <c r="KK80" s="61"/>
      <c r="KL80" s="61"/>
      <c r="KM80" s="61"/>
      <c r="KN80" s="61"/>
      <c r="KO80" s="61"/>
      <c r="KP80" s="61"/>
      <c r="KQ80" s="61"/>
      <c r="KR80" s="61"/>
      <c r="KS80" s="61"/>
      <c r="KT80" s="61"/>
      <c r="KU80" s="61"/>
      <c r="KV80" s="61"/>
      <c r="KW80" s="61"/>
      <c r="KX80" s="61"/>
      <c r="KY80" s="61"/>
      <c r="KZ80" s="61"/>
      <c r="LA80" s="61"/>
      <c r="LB80" s="61"/>
      <c r="LC80" s="61"/>
      <c r="LD80" s="61"/>
      <c r="LE80" s="61"/>
      <c r="LF80" s="61"/>
      <c r="LG80" s="61"/>
      <c r="LH80" s="61"/>
      <c r="LI80" s="61"/>
      <c r="LJ80" s="61"/>
      <c r="LK80" s="61"/>
      <c r="LL80" s="61"/>
      <c r="LM80" s="61"/>
      <c r="LN80" s="61"/>
      <c r="LO80" s="61"/>
      <c r="LP80" s="61"/>
      <c r="LQ80" s="61"/>
      <c r="LR80" s="61"/>
      <c r="LS80" s="61"/>
      <c r="LT80" s="61"/>
      <c r="LU80" s="61"/>
      <c r="LV80" s="61"/>
      <c r="LW80" s="61"/>
      <c r="LX80" s="61"/>
      <c r="LY80" s="61"/>
      <c r="LZ80" s="61"/>
      <c r="MA80" s="61"/>
      <c r="MB80" s="61"/>
      <c r="MC80" s="61"/>
      <c r="MD80" s="61"/>
      <c r="ME80" s="61"/>
      <c r="MF80" s="61"/>
      <c r="MG80" s="61"/>
      <c r="MH80" s="61"/>
      <c r="MI80" s="61"/>
      <c r="MJ80" s="61"/>
      <c r="MK80" s="61"/>
      <c r="ML80" s="61"/>
      <c r="MM80" s="61"/>
      <c r="MN80" s="61"/>
      <c r="MO80" s="61"/>
      <c r="MP80" s="61"/>
      <c r="MQ80" s="61"/>
      <c r="MR80" s="61"/>
      <c r="MS80" s="61"/>
      <c r="MT80" s="61"/>
      <c r="MU80" s="61"/>
      <c r="MV80" s="61"/>
      <c r="MW80" s="61"/>
      <c r="MX80" s="61"/>
      <c r="MY80" s="61"/>
      <c r="MZ80" s="61"/>
      <c r="NA80" s="61"/>
      <c r="NB80" s="61"/>
      <c r="NC80" s="61"/>
      <c r="ND80" s="61"/>
      <c r="NE80" s="61"/>
      <c r="NF80" s="61"/>
      <c r="NG80" s="61"/>
      <c r="NH80" s="61"/>
      <c r="NI80" s="61"/>
      <c r="NJ80" s="61"/>
      <c r="NK80" s="61"/>
      <c r="NL80" s="61"/>
      <c r="NM80" s="61"/>
      <c r="NN80" s="61"/>
      <c r="NO80" s="61"/>
      <c r="NP80" s="61"/>
      <c r="NQ80" s="61"/>
      <c r="NR80" s="61"/>
      <c r="NS80" s="61"/>
      <c r="NT80" s="61"/>
      <c r="NU80" s="61"/>
      <c r="NV80" s="61"/>
      <c r="NW80" s="61"/>
      <c r="NX80" s="61"/>
      <c r="NY80" s="61"/>
      <c r="NZ80" s="61"/>
      <c r="OA80" s="61"/>
      <c r="OB80" s="61"/>
      <c r="OC80" s="61"/>
      <c r="OD80" s="61"/>
      <c r="OE80" s="61"/>
      <c r="OF80" s="61"/>
      <c r="OG80" s="61"/>
      <c r="OH80" s="61"/>
      <c r="OI80" s="61"/>
      <c r="OJ80" s="61"/>
      <c r="OK80" s="61"/>
      <c r="OL80" s="61"/>
      <c r="OM80" s="61"/>
      <c r="ON80" s="61"/>
      <c r="OO80" s="61"/>
      <c r="OP80" s="61"/>
      <c r="OQ80" s="61"/>
      <c r="OR80" s="61"/>
      <c r="OS80" s="61"/>
      <c r="OT80" s="61"/>
      <c r="OU80" s="61"/>
      <c r="OV80" s="62"/>
      <c r="OW80" s="62"/>
      <c r="OX80" s="62"/>
      <c r="OY80" s="62">
        <v>0.2</v>
      </c>
      <c r="OZ80" s="62"/>
      <c r="PA80" s="62"/>
      <c r="PB80" s="62"/>
      <c r="PC80" s="62"/>
      <c r="PD80" s="62"/>
      <c r="PE80" s="62"/>
      <c r="PF80" s="61"/>
      <c r="PG80" s="62"/>
      <c r="PH80" s="66"/>
      <c r="PI80" s="61"/>
      <c r="PJ80" s="61"/>
      <c r="PK80" s="61"/>
      <c r="PL80" s="61"/>
      <c r="PM80" s="61"/>
      <c r="PN80" s="61"/>
      <c r="PO80" s="61"/>
      <c r="PP80" s="61"/>
      <c r="PQ80" s="61"/>
      <c r="PR80" s="61"/>
      <c r="PS80" s="62"/>
      <c r="PT80" s="61"/>
      <c r="PU80" s="61"/>
      <c r="PV80" s="73">
        <v>0</v>
      </c>
      <c r="PW80" s="73">
        <v>1.78</v>
      </c>
      <c r="PX80" s="73">
        <v>0</v>
      </c>
      <c r="PY80" s="62"/>
      <c r="PZ80" s="62"/>
      <c r="QA80" s="62"/>
      <c r="QB80" s="62"/>
      <c r="QC80" s="62"/>
      <c r="QD80" s="62"/>
      <c r="QE80" s="62"/>
      <c r="QF80" s="61"/>
      <c r="QG80" s="62"/>
      <c r="QH80" s="61"/>
      <c r="QI80" s="62"/>
      <c r="QJ80" s="61"/>
      <c r="QK80" s="62"/>
      <c r="QL80" s="61"/>
      <c r="QM80" s="62"/>
      <c r="QN80" s="62"/>
      <c r="QO80" s="67"/>
      <c r="QP80" s="61"/>
      <c r="QQ80" s="62"/>
      <c r="QR80" s="62"/>
      <c r="QS80" s="61"/>
      <c r="QT80" s="61"/>
      <c r="QU80" s="61"/>
      <c r="QV80" s="61"/>
      <c r="QW80" s="62"/>
      <c r="QX80" s="61"/>
      <c r="QY80" s="61"/>
      <c r="QZ80" s="61"/>
      <c r="RA80" s="61"/>
      <c r="RB80" s="61"/>
      <c r="RC80" s="61"/>
      <c r="RD80" s="61"/>
      <c r="RE80" s="61"/>
      <c r="RF80" s="61"/>
      <c r="RG80" s="61"/>
      <c r="RH80" s="61"/>
      <c r="RI80" s="61"/>
      <c r="RJ80" s="61"/>
      <c r="RK80" s="61"/>
      <c r="RL80" s="61"/>
      <c r="RM80" s="61"/>
      <c r="RN80" s="61"/>
      <c r="RO80" s="61"/>
      <c r="RP80" s="61"/>
      <c r="RQ80" s="61"/>
      <c r="RR80" s="61"/>
      <c r="RS80" s="61"/>
      <c r="RT80" s="61"/>
      <c r="RU80" s="61"/>
      <c r="RV80" s="61"/>
      <c r="RW80" s="61"/>
      <c r="RX80" s="61"/>
      <c r="RY80" s="61"/>
      <c r="RZ80" s="61"/>
      <c r="SA80" s="61"/>
      <c r="SB80" s="61"/>
      <c r="SC80" s="61"/>
      <c r="SD80" s="61"/>
      <c r="SE80" s="61"/>
      <c r="SF80" s="61"/>
      <c r="SG80" s="61"/>
      <c r="SH80" s="61"/>
      <c r="SI80" s="61"/>
      <c r="SJ80" s="61"/>
      <c r="SK80" s="61"/>
      <c r="SL80" s="61"/>
      <c r="SM80" s="61"/>
      <c r="SN80" s="61"/>
      <c r="SO80" s="61"/>
      <c r="SP80" s="61"/>
      <c r="SQ80" s="61"/>
      <c r="SR80" s="61"/>
      <c r="SS80" s="61"/>
      <c r="ST80" s="61"/>
      <c r="SU80" s="61"/>
      <c r="SV80" s="61"/>
      <c r="SW80" s="61"/>
      <c r="SX80" s="61"/>
      <c r="SY80" s="61"/>
      <c r="SZ80" s="61"/>
      <c r="TA80" s="61"/>
      <c r="TB80" s="61"/>
      <c r="TC80" s="61"/>
      <c r="TD80" s="61"/>
      <c r="TE80" s="61"/>
      <c r="TF80" s="61"/>
      <c r="TG80" s="61"/>
      <c r="TH80" s="61"/>
      <c r="TI80" s="61"/>
      <c r="TJ80" s="61"/>
      <c r="TK80" s="61"/>
      <c r="TL80" s="61"/>
      <c r="TM80" s="61"/>
      <c r="TN80" s="61"/>
      <c r="TO80" s="61"/>
      <c r="TP80" s="61"/>
      <c r="TQ80" s="61"/>
      <c r="TR80" s="61"/>
      <c r="TS80" s="61"/>
      <c r="TT80" s="61"/>
      <c r="TU80" s="61"/>
      <c r="TV80" s="61"/>
      <c r="TW80" s="61"/>
      <c r="TX80" s="61"/>
      <c r="TY80" s="61"/>
      <c r="TZ80" s="61"/>
      <c r="UA80" s="61"/>
      <c r="UB80" s="61"/>
      <c r="UC80" s="61"/>
      <c r="UD80" s="61"/>
      <c r="UE80" s="61"/>
      <c r="UF80" s="61"/>
      <c r="UG80" s="61"/>
      <c r="UH80" s="61"/>
      <c r="UI80" s="61"/>
      <c r="UJ80" s="61"/>
      <c r="UK80" s="61"/>
      <c r="UL80" s="61"/>
      <c r="UM80" s="61"/>
      <c r="UN80" s="61"/>
      <c r="UO80" s="61"/>
      <c r="UP80" s="61"/>
      <c r="UQ80" s="61"/>
      <c r="UR80" s="61"/>
      <c r="US80" s="61"/>
      <c r="UT80" s="61"/>
      <c r="UU80" s="61"/>
      <c r="UV80" s="61"/>
      <c r="UW80" s="61"/>
      <c r="UX80" s="61"/>
      <c r="UY80" s="61"/>
      <c r="UZ80" s="61"/>
      <c r="VA80" s="61"/>
      <c r="VB80" s="61"/>
      <c r="VC80" s="61"/>
      <c r="VD80" s="61"/>
      <c r="VE80" s="61"/>
      <c r="VF80" s="61"/>
      <c r="VG80" s="61"/>
      <c r="VH80" s="61"/>
      <c r="VI80" s="61"/>
      <c r="VJ80" s="61"/>
      <c r="VK80" s="61"/>
      <c r="VL80" s="61"/>
      <c r="VM80" s="61"/>
      <c r="VN80" s="61"/>
      <c r="VO80" s="61"/>
      <c r="VP80" s="61"/>
      <c r="VQ80" s="61"/>
      <c r="VR80" s="61"/>
      <c r="VS80" s="61"/>
      <c r="VT80" s="61"/>
      <c r="VU80" s="61"/>
      <c r="VV80" s="61"/>
      <c r="VW80" s="61"/>
      <c r="VX80" s="61"/>
      <c r="VY80" s="61"/>
      <c r="VZ80" s="61"/>
      <c r="WA80" s="61"/>
      <c r="WB80" s="61"/>
      <c r="WC80" s="61"/>
      <c r="WD80" s="61"/>
      <c r="WE80" s="61"/>
      <c r="WF80" s="61"/>
      <c r="WG80" s="61"/>
      <c r="WH80" s="61"/>
      <c r="WI80" s="61"/>
      <c r="WJ80" s="61"/>
      <c r="WK80" s="61"/>
      <c r="WL80" s="61"/>
      <c r="WM80" s="61"/>
      <c r="WN80" s="61"/>
      <c r="WO80" s="61"/>
      <c r="WP80" s="61"/>
      <c r="WQ80" s="61"/>
      <c r="WR80" s="61"/>
      <c r="WS80" s="61"/>
      <c r="WT80" s="61"/>
      <c r="WU80" s="61"/>
      <c r="WV80" s="61"/>
      <c r="WW80" s="61"/>
      <c r="WX80" s="61"/>
      <c r="WY80" s="61"/>
      <c r="WZ80" s="61"/>
      <c r="XA80" s="61"/>
      <c r="XB80" s="61"/>
      <c r="XC80" s="61"/>
      <c r="XD80" s="61"/>
      <c r="XE80" s="61"/>
      <c r="XF80" s="61"/>
      <c r="XG80" s="61"/>
      <c r="XH80" s="61"/>
      <c r="XI80" s="61"/>
      <c r="XJ80" s="61"/>
      <c r="XK80" s="61"/>
      <c r="XL80" s="61"/>
      <c r="XM80" s="61"/>
      <c r="XN80" s="61"/>
      <c r="XO80" s="61"/>
      <c r="XP80" s="61"/>
      <c r="XQ80" s="61"/>
      <c r="XR80" s="61"/>
      <c r="XS80" s="61"/>
      <c r="XT80" s="61"/>
      <c r="XU80" s="61"/>
      <c r="XV80" s="61"/>
      <c r="XW80" s="61"/>
      <c r="XX80" s="61"/>
      <c r="XY80" s="61"/>
      <c r="XZ80" s="61"/>
      <c r="YA80" s="61"/>
      <c r="YB80" s="61"/>
      <c r="YC80" s="61"/>
      <c r="YD80" s="61"/>
      <c r="YE80" s="61"/>
      <c r="YF80" s="61"/>
      <c r="YG80" s="61"/>
      <c r="YH80" s="61"/>
      <c r="YI80" s="61"/>
      <c r="YJ80" s="61"/>
      <c r="YK80" s="61"/>
      <c r="YL80" s="61"/>
      <c r="YM80" s="61"/>
      <c r="YN80" s="61"/>
      <c r="YO80" s="61"/>
      <c r="YP80" s="61"/>
      <c r="YQ80" s="61"/>
      <c r="YR80" s="61"/>
      <c r="YS80" s="61"/>
      <c r="YT80" s="61"/>
      <c r="YU80" s="61"/>
      <c r="YV80" s="61"/>
      <c r="YW80" s="61"/>
      <c r="YX80" s="61"/>
      <c r="YY80" s="61"/>
      <c r="YZ80" s="61"/>
      <c r="ZA80" s="61"/>
    </row>
    <row r="81" spans="1:677" x14ac:dyDescent="0.25">
      <c r="A81" s="61"/>
      <c r="B81" s="68" t="s">
        <v>837</v>
      </c>
      <c r="C81" s="61"/>
      <c r="D81" s="61"/>
      <c r="E81" s="73">
        <v>79.77000000000001</v>
      </c>
      <c r="F81" s="61"/>
      <c r="G81" s="61"/>
      <c r="H81" s="61"/>
      <c r="I81" s="61"/>
      <c r="J81" s="61"/>
      <c r="K81" s="61"/>
      <c r="L81" s="61"/>
      <c r="M81" s="62">
        <v>26.81</v>
      </c>
      <c r="N81" s="61">
        <v>39.489999999999995</v>
      </c>
      <c r="O81" s="61"/>
      <c r="P81" s="62"/>
      <c r="Q81" s="61"/>
      <c r="R81" s="62"/>
      <c r="S81" s="61"/>
      <c r="T81" s="61"/>
      <c r="U81" s="61">
        <v>16</v>
      </c>
      <c r="V81" s="61">
        <v>97</v>
      </c>
      <c r="W81" s="61">
        <v>2017</v>
      </c>
      <c r="X81" s="61"/>
      <c r="Y81" s="61"/>
      <c r="Z81" s="61"/>
      <c r="AA81" s="62"/>
      <c r="AB81" s="61"/>
      <c r="AC81" s="61">
        <v>13</v>
      </c>
      <c r="AD81" s="61">
        <v>3</v>
      </c>
      <c r="AE81" s="61">
        <v>0</v>
      </c>
      <c r="AF81" s="61">
        <v>0</v>
      </c>
      <c r="AG81" s="61">
        <v>0</v>
      </c>
      <c r="AH81" s="61">
        <v>0</v>
      </c>
      <c r="AI81" s="61"/>
      <c r="AJ81" s="61"/>
      <c r="AK81" s="63"/>
      <c r="AL81" s="69"/>
      <c r="AM81" s="63"/>
      <c r="AN81" s="63"/>
      <c r="AO81" s="61"/>
      <c r="AP81" s="63">
        <v>844</v>
      </c>
      <c r="AQ81" s="61"/>
      <c r="AR81" s="61"/>
      <c r="AS81" s="68">
        <v>1</v>
      </c>
      <c r="AT81" s="64">
        <v>8.5900000000000004E-2</v>
      </c>
      <c r="AU81" s="61"/>
      <c r="AV81" s="64">
        <v>0.44719999999999999</v>
      </c>
      <c r="AW81" s="61"/>
      <c r="AX81" s="64"/>
      <c r="AY81" s="64"/>
      <c r="AZ81" s="64"/>
      <c r="BA81" s="64"/>
      <c r="BB81" s="64">
        <v>0.14369999999999999</v>
      </c>
      <c r="BC81" s="64">
        <v>0.32319999999999999</v>
      </c>
      <c r="BD81" s="64"/>
      <c r="BE81" s="64"/>
      <c r="BF81" s="68">
        <v>649</v>
      </c>
      <c r="BG81" s="64">
        <v>5.4600000000000003E-2</v>
      </c>
      <c r="BH81" s="61"/>
      <c r="BI81" s="64">
        <v>0.30690000000000001</v>
      </c>
      <c r="BJ81" s="61"/>
      <c r="BK81" s="64"/>
      <c r="BL81" s="64"/>
      <c r="BM81" s="64"/>
      <c r="BN81" s="64">
        <v>8.0000000000000002E-3</v>
      </c>
      <c r="BO81" s="64">
        <v>0.38869999999999999</v>
      </c>
      <c r="BP81" s="64">
        <v>0.2382</v>
      </c>
      <c r="BQ81" s="64">
        <v>3.7000000000000002E-3</v>
      </c>
      <c r="BR81" s="64"/>
      <c r="BS81" s="68"/>
      <c r="BT81" s="64"/>
      <c r="BU81" s="61"/>
      <c r="BV81" s="64"/>
      <c r="BW81" s="61"/>
      <c r="BX81" s="64"/>
      <c r="BY81" s="64"/>
      <c r="BZ81" s="64"/>
      <c r="CA81" s="64"/>
      <c r="CB81" s="64"/>
      <c r="CC81" s="64"/>
      <c r="CD81" s="64"/>
      <c r="CE81" s="64"/>
      <c r="CF81" s="68">
        <v>138</v>
      </c>
      <c r="CG81" s="64">
        <v>1</v>
      </c>
      <c r="CH81" s="61"/>
      <c r="CI81" s="61"/>
      <c r="CJ81" s="61"/>
      <c r="CK81" s="61"/>
      <c r="CL81" s="61"/>
      <c r="CM81" s="68">
        <v>9</v>
      </c>
      <c r="CN81" s="64"/>
      <c r="CO81" s="61"/>
      <c r="CP81" s="64"/>
      <c r="CQ81" s="61"/>
      <c r="CR81" s="64"/>
      <c r="CS81" s="64"/>
      <c r="CT81" s="64"/>
      <c r="CU81" s="64">
        <v>0.52380000000000004</v>
      </c>
      <c r="CV81" s="64">
        <v>0.46200000000000002</v>
      </c>
      <c r="CW81" s="64"/>
      <c r="CX81" s="64">
        <v>1.4200000000000001E-2</v>
      </c>
      <c r="CY81" s="64"/>
      <c r="CZ81" s="68"/>
      <c r="DA81" s="64"/>
      <c r="DB81" s="64"/>
      <c r="DC81" s="64"/>
      <c r="DD81" s="64"/>
      <c r="DE81" s="64"/>
      <c r="DF81" s="64"/>
      <c r="DG81" s="64"/>
      <c r="DH81" s="68"/>
      <c r="DI81" s="64"/>
      <c r="DJ81" s="61"/>
      <c r="DK81" s="64"/>
      <c r="DL81" s="61"/>
      <c r="DM81" s="64"/>
      <c r="DN81" s="64"/>
      <c r="DO81" s="64"/>
      <c r="DP81" s="64"/>
      <c r="DQ81" s="64"/>
      <c r="DR81" s="64"/>
      <c r="DS81" s="64"/>
      <c r="DT81" s="63"/>
      <c r="DU81" s="68">
        <v>47</v>
      </c>
      <c r="DV81" s="64">
        <v>6.3899999999999998E-2</v>
      </c>
      <c r="DW81" s="64">
        <v>8.9599999999999999E-2</v>
      </c>
      <c r="DX81" s="64">
        <v>0.26640000000000003</v>
      </c>
      <c r="DY81" s="64">
        <v>0.17269999999999999</v>
      </c>
      <c r="DZ81" s="64">
        <v>0.40749999999999997</v>
      </c>
      <c r="EA81" s="64"/>
      <c r="EB81" s="68"/>
      <c r="EC81" s="64"/>
      <c r="ED81" s="64"/>
      <c r="EE81" s="64"/>
      <c r="EF81" s="64"/>
      <c r="EG81" s="64"/>
      <c r="EH81" s="64"/>
      <c r="EI81" s="68"/>
      <c r="EJ81" s="64"/>
      <c r="EK81" s="64"/>
      <c r="EL81" s="64"/>
      <c r="EM81" s="64"/>
      <c r="EN81" s="64"/>
      <c r="EO81" s="64"/>
      <c r="EP81" s="64"/>
      <c r="EQ81" s="61"/>
      <c r="ER81" s="68"/>
      <c r="ES81" s="64"/>
      <c r="ET81" s="64"/>
      <c r="EU81" s="64"/>
      <c r="EV81" s="64"/>
      <c r="EW81" s="64"/>
      <c r="EX81" s="61"/>
      <c r="EY81" s="61"/>
      <c r="EZ81" s="61"/>
      <c r="FA81" s="61"/>
      <c r="FB81" s="62">
        <f t="shared" si="1"/>
        <v>79.77000000000001</v>
      </c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  <c r="LZ81" s="61"/>
      <c r="MA81" s="61"/>
      <c r="MB81" s="61"/>
      <c r="MC81" s="61"/>
      <c r="MD81" s="61"/>
      <c r="ME81" s="61"/>
      <c r="MF81" s="61">
        <v>28.36</v>
      </c>
      <c r="MG81" s="61" t="s">
        <v>838</v>
      </c>
      <c r="MH81" s="61"/>
      <c r="MI81" s="61"/>
      <c r="MJ81" s="61"/>
      <c r="MK81" s="61"/>
      <c r="ML81" s="61"/>
      <c r="MM81" s="61"/>
      <c r="MN81" s="61"/>
      <c r="MO81" s="61"/>
      <c r="MP81" s="61"/>
      <c r="MQ81" s="61"/>
      <c r="MR81" s="61"/>
      <c r="MS81" s="61"/>
      <c r="MT81" s="61"/>
      <c r="MU81" s="61"/>
      <c r="MV81" s="61"/>
      <c r="MW81" s="61"/>
      <c r="MX81" s="61"/>
      <c r="MY81" s="61"/>
      <c r="MZ81" s="61"/>
      <c r="NA81" s="61"/>
      <c r="NB81" s="61"/>
      <c r="NC81" s="61"/>
      <c r="ND81" s="61"/>
      <c r="NE81" s="61"/>
      <c r="NF81" s="61"/>
      <c r="NG81" s="61"/>
      <c r="NH81" s="61"/>
      <c r="NI81" s="61"/>
      <c r="NJ81" s="61"/>
      <c r="NK81" s="61"/>
      <c r="NL81" s="61"/>
      <c r="NM81" s="61"/>
      <c r="NN81" s="61"/>
      <c r="NO81" s="61"/>
      <c r="NP81" s="61"/>
      <c r="NQ81" s="61"/>
      <c r="NR81" s="61"/>
      <c r="NS81" s="61"/>
      <c r="NT81" s="61"/>
      <c r="NU81" s="61"/>
      <c r="NV81" s="61"/>
      <c r="NW81" s="61"/>
      <c r="NX81" s="61"/>
      <c r="NY81" s="61"/>
      <c r="NZ81" s="61"/>
      <c r="OA81" s="61"/>
      <c r="OB81" s="61"/>
      <c r="OC81" s="61"/>
      <c r="OD81" s="61"/>
      <c r="OE81" s="61"/>
      <c r="OF81" s="61"/>
      <c r="OG81" s="61"/>
      <c r="OH81" s="61"/>
      <c r="OI81" s="61"/>
      <c r="OJ81" s="61"/>
      <c r="OK81" s="61"/>
      <c r="OL81" s="61"/>
      <c r="OM81" s="61"/>
      <c r="ON81" s="61"/>
      <c r="OO81" s="61"/>
      <c r="OP81" s="61"/>
      <c r="OQ81" s="61"/>
      <c r="OR81" s="61"/>
      <c r="OS81" s="61"/>
      <c r="OT81" s="61"/>
      <c r="OU81" s="61"/>
      <c r="OV81" s="62"/>
      <c r="OW81" s="62"/>
      <c r="OX81" s="62"/>
      <c r="OY81" s="62">
        <v>37.94</v>
      </c>
      <c r="OZ81" s="62"/>
      <c r="PA81" s="62"/>
      <c r="PB81" s="62"/>
      <c r="PC81" s="62"/>
      <c r="PD81" s="62"/>
      <c r="PE81" s="62"/>
      <c r="PF81" s="61"/>
      <c r="PG81" s="62"/>
      <c r="PH81" s="66"/>
      <c r="PI81" s="61"/>
      <c r="PJ81" s="61"/>
      <c r="PK81" s="61"/>
      <c r="PL81" s="61"/>
      <c r="PM81" s="61"/>
      <c r="PN81" s="61"/>
      <c r="PO81" s="61"/>
      <c r="PP81" s="61"/>
      <c r="PQ81" s="61"/>
      <c r="PR81" s="61"/>
      <c r="PS81" s="62"/>
      <c r="PT81" s="61"/>
      <c r="PU81" s="61"/>
      <c r="PV81" s="73">
        <v>0.27</v>
      </c>
      <c r="PW81" s="73">
        <v>1.36</v>
      </c>
      <c r="PX81" s="73">
        <v>13.2</v>
      </c>
      <c r="PY81" s="62"/>
      <c r="PZ81" s="62"/>
      <c r="QA81" s="62"/>
      <c r="QB81" s="62"/>
      <c r="QC81" s="62"/>
      <c r="QD81" s="62"/>
      <c r="QE81" s="62"/>
      <c r="QF81" s="61"/>
      <c r="QG81" s="62"/>
      <c r="QH81" s="61"/>
      <c r="QI81" s="62"/>
      <c r="QJ81" s="61"/>
      <c r="QK81" s="62"/>
      <c r="QL81" s="61"/>
      <c r="QM81" s="62"/>
      <c r="QN81" s="62"/>
      <c r="QO81" s="67"/>
      <c r="QP81" s="61"/>
      <c r="QQ81" s="62"/>
      <c r="QR81" s="62"/>
      <c r="QS81" s="61"/>
      <c r="QT81" s="61"/>
      <c r="QU81" s="61"/>
      <c r="QV81" s="61"/>
      <c r="QW81" s="62"/>
      <c r="QX81" s="61"/>
      <c r="QY81" s="61"/>
      <c r="QZ81" s="61"/>
      <c r="RA81" s="61"/>
      <c r="RB81" s="61"/>
      <c r="RC81" s="61"/>
      <c r="RD81" s="61"/>
      <c r="RE81" s="61"/>
      <c r="RF81" s="61"/>
      <c r="RG81" s="61"/>
      <c r="RH81" s="61"/>
      <c r="RI81" s="61"/>
      <c r="RJ81" s="61"/>
      <c r="RK81" s="61"/>
      <c r="RL81" s="61"/>
      <c r="RM81" s="61"/>
      <c r="RN81" s="61"/>
      <c r="RO81" s="61"/>
      <c r="RP81" s="61"/>
      <c r="RQ81" s="61"/>
      <c r="RR81" s="61"/>
      <c r="RS81" s="61"/>
      <c r="RT81" s="61"/>
      <c r="RU81" s="61"/>
      <c r="RV81" s="61"/>
      <c r="RW81" s="61"/>
      <c r="RX81" s="61"/>
      <c r="RY81" s="61"/>
      <c r="RZ81" s="61"/>
      <c r="SA81" s="61"/>
      <c r="SB81" s="61"/>
      <c r="SC81" s="61"/>
      <c r="SD81" s="61"/>
      <c r="SE81" s="61"/>
      <c r="SF81" s="61"/>
      <c r="SG81" s="61"/>
      <c r="SH81" s="61"/>
      <c r="SI81" s="61"/>
      <c r="SJ81" s="61"/>
      <c r="SK81" s="61"/>
      <c r="SL81" s="61"/>
      <c r="SM81" s="61"/>
      <c r="SN81" s="61"/>
      <c r="SO81" s="61"/>
      <c r="SP81" s="61"/>
      <c r="SQ81" s="61"/>
      <c r="SR81" s="61"/>
      <c r="SS81" s="61"/>
      <c r="ST81" s="61"/>
      <c r="SU81" s="61"/>
      <c r="SV81" s="61"/>
      <c r="SW81" s="61"/>
      <c r="SX81" s="61"/>
      <c r="SY81" s="61"/>
      <c r="SZ81" s="61"/>
      <c r="TA81" s="61"/>
      <c r="TB81" s="61"/>
      <c r="TC81" s="61"/>
      <c r="TD81" s="61"/>
      <c r="TE81" s="61"/>
      <c r="TF81" s="61"/>
      <c r="TG81" s="61"/>
      <c r="TH81" s="61"/>
      <c r="TI81" s="61"/>
      <c r="TJ81" s="61"/>
      <c r="TK81" s="61"/>
      <c r="TL81" s="61"/>
      <c r="TM81" s="61"/>
      <c r="TN81" s="61"/>
      <c r="TO81" s="61"/>
      <c r="TP81" s="61"/>
      <c r="TQ81" s="61"/>
      <c r="TR81" s="61"/>
      <c r="TS81" s="61"/>
      <c r="TT81" s="61"/>
      <c r="TU81" s="61"/>
      <c r="TV81" s="61"/>
      <c r="TW81" s="61"/>
      <c r="TX81" s="61"/>
      <c r="TY81" s="61"/>
      <c r="TZ81" s="61"/>
      <c r="UA81" s="61"/>
      <c r="UB81" s="61"/>
      <c r="UC81" s="61"/>
      <c r="UD81" s="61"/>
      <c r="UE81" s="61"/>
      <c r="UF81" s="61"/>
      <c r="UG81" s="61"/>
      <c r="UH81" s="61"/>
      <c r="UI81" s="61"/>
      <c r="UJ81" s="61"/>
      <c r="UK81" s="61"/>
      <c r="UL81" s="61"/>
      <c r="UM81" s="61"/>
      <c r="UN81" s="61"/>
      <c r="UO81" s="61"/>
      <c r="UP81" s="61"/>
      <c r="UQ81" s="61"/>
      <c r="UR81" s="61"/>
      <c r="US81" s="61"/>
      <c r="UT81" s="61"/>
      <c r="UU81" s="61"/>
      <c r="UV81" s="61"/>
      <c r="UW81" s="61"/>
      <c r="UX81" s="61"/>
      <c r="UY81" s="61"/>
      <c r="UZ81" s="61"/>
      <c r="VA81" s="61"/>
      <c r="VB81" s="61"/>
      <c r="VC81" s="61"/>
      <c r="VD81" s="61"/>
      <c r="VE81" s="61"/>
      <c r="VF81" s="61"/>
      <c r="VG81" s="61"/>
      <c r="VH81" s="61"/>
      <c r="VI81" s="61"/>
      <c r="VJ81" s="61"/>
      <c r="VK81" s="61"/>
      <c r="VL81" s="61"/>
      <c r="VM81" s="61"/>
      <c r="VN81" s="61"/>
      <c r="VO81" s="61"/>
      <c r="VP81" s="61"/>
      <c r="VQ81" s="61"/>
      <c r="VR81" s="61"/>
      <c r="VS81" s="61"/>
      <c r="VT81" s="61"/>
      <c r="VU81" s="61"/>
      <c r="VV81" s="61"/>
      <c r="VW81" s="61"/>
      <c r="VX81" s="61"/>
      <c r="VY81" s="61"/>
      <c r="VZ81" s="61"/>
      <c r="WA81" s="61"/>
      <c r="WB81" s="61"/>
      <c r="WC81" s="61"/>
      <c r="WD81" s="61"/>
      <c r="WE81" s="61"/>
      <c r="WF81" s="61"/>
      <c r="WG81" s="61"/>
      <c r="WH81" s="61"/>
      <c r="WI81" s="61"/>
      <c r="WJ81" s="61"/>
      <c r="WK81" s="61"/>
      <c r="WL81" s="61"/>
      <c r="WM81" s="61"/>
      <c r="WN81" s="61"/>
      <c r="WO81" s="61"/>
      <c r="WP81" s="61"/>
      <c r="WQ81" s="61"/>
      <c r="WR81" s="61"/>
      <c r="WS81" s="61"/>
      <c r="WT81" s="61"/>
      <c r="WU81" s="61"/>
      <c r="WV81" s="61"/>
      <c r="WW81" s="61"/>
      <c r="WX81" s="61"/>
      <c r="WY81" s="61"/>
      <c r="WZ81" s="61"/>
      <c r="XA81" s="61"/>
      <c r="XB81" s="61"/>
      <c r="XC81" s="61"/>
      <c r="XD81" s="61"/>
      <c r="XE81" s="61"/>
      <c r="XF81" s="61"/>
      <c r="XG81" s="61"/>
      <c r="XH81" s="61"/>
      <c r="XI81" s="61"/>
      <c r="XJ81" s="61"/>
      <c r="XK81" s="61"/>
      <c r="XL81" s="61"/>
      <c r="XM81" s="61"/>
      <c r="XN81" s="61"/>
      <c r="XO81" s="61"/>
      <c r="XP81" s="61"/>
      <c r="XQ81" s="61"/>
      <c r="XR81" s="61"/>
      <c r="XS81" s="61"/>
      <c r="XT81" s="61"/>
      <c r="XU81" s="61"/>
      <c r="XV81" s="61"/>
      <c r="XW81" s="61"/>
      <c r="XX81" s="61"/>
      <c r="XY81" s="61"/>
      <c r="XZ81" s="61"/>
      <c r="YA81" s="61"/>
      <c r="YB81" s="61"/>
      <c r="YC81" s="61"/>
      <c r="YD81" s="61"/>
      <c r="YE81" s="61"/>
      <c r="YF81" s="61"/>
      <c r="YG81" s="61"/>
      <c r="YH81" s="61"/>
      <c r="YI81" s="61"/>
      <c r="YJ81" s="61"/>
      <c r="YK81" s="61"/>
      <c r="YL81" s="61"/>
      <c r="YM81" s="61"/>
      <c r="YN81" s="61"/>
      <c r="YO81" s="61"/>
      <c r="YP81" s="61"/>
      <c r="YQ81" s="61"/>
      <c r="YR81" s="61"/>
      <c r="YS81" s="61"/>
      <c r="YT81" s="61"/>
      <c r="YU81" s="61"/>
      <c r="YV81" s="61"/>
      <c r="YW81" s="61"/>
      <c r="YX81" s="61"/>
      <c r="YY81" s="61"/>
      <c r="YZ81" s="61"/>
      <c r="ZA81" s="61"/>
    </row>
    <row r="82" spans="1:677" x14ac:dyDescent="0.25">
      <c r="A82" s="61"/>
      <c r="B82" s="68" t="s">
        <v>839</v>
      </c>
      <c r="C82" s="61"/>
      <c r="D82" s="61"/>
      <c r="E82" s="73">
        <v>79.66</v>
      </c>
      <c r="F82" s="61"/>
      <c r="G82" s="61"/>
      <c r="H82" s="61"/>
      <c r="I82" s="61"/>
      <c r="J82" s="61"/>
      <c r="K82" s="61"/>
      <c r="L82" s="61"/>
      <c r="M82" s="62">
        <v>31.9</v>
      </c>
      <c r="N82" s="61">
        <v>45.25</v>
      </c>
      <c r="O82" s="61"/>
      <c r="P82" s="62"/>
      <c r="Q82" s="61"/>
      <c r="R82" s="62"/>
      <c r="S82" s="61"/>
      <c r="T82" s="61"/>
      <c r="U82" s="61">
        <v>0</v>
      </c>
      <c r="V82" s="61">
        <v>457</v>
      </c>
      <c r="W82" s="61">
        <v>2017</v>
      </c>
      <c r="X82" s="61"/>
      <c r="Y82" s="61"/>
      <c r="Z82" s="61"/>
      <c r="AA82" s="62"/>
      <c r="AB82" s="61"/>
      <c r="AC82" s="61">
        <v>0</v>
      </c>
      <c r="AD82" s="61">
        <v>0</v>
      </c>
      <c r="AE82" s="61">
        <v>0</v>
      </c>
      <c r="AF82" s="61">
        <v>0</v>
      </c>
      <c r="AG82" s="61">
        <v>0</v>
      </c>
      <c r="AH82" s="61">
        <v>0</v>
      </c>
      <c r="AI82" s="61"/>
      <c r="AJ82" s="61"/>
      <c r="AK82" s="63"/>
      <c r="AL82" s="69"/>
      <c r="AM82" s="63"/>
      <c r="AN82" s="63"/>
      <c r="AO82" s="61"/>
      <c r="AP82" s="63">
        <v>548</v>
      </c>
      <c r="AQ82" s="61"/>
      <c r="AR82" s="61"/>
      <c r="AS82" s="68">
        <v>19</v>
      </c>
      <c r="AT82" s="64">
        <v>0.28520000000000001</v>
      </c>
      <c r="AU82" s="61"/>
      <c r="AV82" s="64">
        <v>0.54620000000000002</v>
      </c>
      <c r="AW82" s="61"/>
      <c r="AX82" s="64"/>
      <c r="AY82" s="64"/>
      <c r="AZ82" s="64"/>
      <c r="BA82" s="64"/>
      <c r="BB82" s="64"/>
      <c r="BC82" s="64">
        <v>0.1686</v>
      </c>
      <c r="BD82" s="64"/>
      <c r="BE82" s="64"/>
      <c r="BF82" s="68">
        <v>444</v>
      </c>
      <c r="BG82" s="64">
        <v>2.3400000000000001E-2</v>
      </c>
      <c r="BH82" s="61"/>
      <c r="BI82" s="64">
        <v>0.19</v>
      </c>
      <c r="BJ82" s="61"/>
      <c r="BK82" s="64"/>
      <c r="BL82" s="64"/>
      <c r="BM82" s="64"/>
      <c r="BN82" s="64"/>
      <c r="BO82" s="64">
        <v>0.43930000000000002</v>
      </c>
      <c r="BP82" s="64">
        <v>0.33289999999999997</v>
      </c>
      <c r="BQ82" s="64">
        <v>1.43E-2</v>
      </c>
      <c r="BR82" s="64"/>
      <c r="BS82" s="68">
        <v>9</v>
      </c>
      <c r="BT82" s="64"/>
      <c r="BU82" s="61"/>
      <c r="BV82" s="64">
        <v>0.3155</v>
      </c>
      <c r="BW82" s="61"/>
      <c r="BX82" s="64"/>
      <c r="BY82" s="64"/>
      <c r="BZ82" s="64"/>
      <c r="CA82" s="64"/>
      <c r="CB82" s="64">
        <v>0.56610000000000005</v>
      </c>
      <c r="CC82" s="64">
        <v>0.1183</v>
      </c>
      <c r="CD82" s="64"/>
      <c r="CE82" s="64"/>
      <c r="CF82" s="68">
        <v>66</v>
      </c>
      <c r="CG82" s="64">
        <v>1</v>
      </c>
      <c r="CH82" s="61"/>
      <c r="CI82" s="61"/>
      <c r="CJ82" s="61"/>
      <c r="CK82" s="61"/>
      <c r="CL82" s="61"/>
      <c r="CM82" s="68">
        <v>10</v>
      </c>
      <c r="CN82" s="64"/>
      <c r="CO82" s="61"/>
      <c r="CP82" s="64"/>
      <c r="CQ82" s="61"/>
      <c r="CR82" s="64"/>
      <c r="CS82" s="64"/>
      <c r="CT82" s="64"/>
      <c r="CU82" s="64">
        <v>0.10059999999999999</v>
      </c>
      <c r="CV82" s="64">
        <v>0.84630000000000005</v>
      </c>
      <c r="CW82" s="64"/>
      <c r="CX82" s="64">
        <v>5.3100000000000001E-2</v>
      </c>
      <c r="CY82" s="64"/>
      <c r="CZ82" s="68"/>
      <c r="DA82" s="64"/>
      <c r="DB82" s="64"/>
      <c r="DC82" s="64"/>
      <c r="DD82" s="64"/>
      <c r="DE82" s="64"/>
      <c r="DF82" s="64"/>
      <c r="DG82" s="64"/>
      <c r="DH82" s="68"/>
      <c r="DI82" s="64"/>
      <c r="DJ82" s="61"/>
      <c r="DK82" s="64"/>
      <c r="DL82" s="61"/>
      <c r="DM82" s="64"/>
      <c r="DN82" s="64"/>
      <c r="DO82" s="64"/>
      <c r="DP82" s="64"/>
      <c r="DQ82" s="64"/>
      <c r="DR82" s="64"/>
      <c r="DS82" s="64"/>
      <c r="DT82" s="63"/>
      <c r="DU82" s="68"/>
      <c r="DV82" s="64"/>
      <c r="DW82" s="64"/>
      <c r="DX82" s="64"/>
      <c r="DY82" s="64"/>
      <c r="DZ82" s="64"/>
      <c r="EA82" s="64"/>
      <c r="EB82" s="68"/>
      <c r="EC82" s="64"/>
      <c r="ED82" s="64"/>
      <c r="EE82" s="64"/>
      <c r="EF82" s="64"/>
      <c r="EG82" s="64"/>
      <c r="EH82" s="64"/>
      <c r="EI82" s="68"/>
      <c r="EJ82" s="64"/>
      <c r="EK82" s="64"/>
      <c r="EL82" s="64"/>
      <c r="EM82" s="64"/>
      <c r="EN82" s="64"/>
      <c r="EO82" s="64"/>
      <c r="EP82" s="64"/>
      <c r="EQ82" s="61"/>
      <c r="ER82" s="68"/>
      <c r="ES82" s="64"/>
      <c r="ET82" s="64"/>
      <c r="EU82" s="64"/>
      <c r="EV82" s="64"/>
      <c r="EW82" s="64"/>
      <c r="EX82" s="61"/>
      <c r="EY82" s="61"/>
      <c r="EZ82" s="61"/>
      <c r="FA82" s="61"/>
      <c r="FB82" s="62">
        <f t="shared" si="1"/>
        <v>79.66</v>
      </c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>
        <v>44.07</v>
      </c>
      <c r="JW82" s="61" t="s">
        <v>832</v>
      </c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>
        <v>3.47</v>
      </c>
      <c r="MG82" s="61" t="s">
        <v>742</v>
      </c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  <c r="MU82" s="61"/>
      <c r="MV82" s="61"/>
      <c r="MW82" s="61"/>
      <c r="MX82" s="61"/>
      <c r="MY82" s="61"/>
      <c r="MZ82" s="61"/>
      <c r="NA82" s="61"/>
      <c r="NB82" s="61"/>
      <c r="NC82" s="61"/>
      <c r="ND82" s="61"/>
      <c r="NE82" s="61"/>
      <c r="NF82" s="61"/>
      <c r="NG82" s="61"/>
      <c r="NH82" s="61"/>
      <c r="NI82" s="61"/>
      <c r="NJ82" s="61"/>
      <c r="NK82" s="61"/>
      <c r="NL82" s="61"/>
      <c r="NM82" s="61"/>
      <c r="NN82" s="61"/>
      <c r="NO82" s="61"/>
      <c r="NP82" s="61"/>
      <c r="NQ82" s="61"/>
      <c r="NR82" s="61"/>
      <c r="NS82" s="61"/>
      <c r="NT82" s="61"/>
      <c r="NU82" s="61"/>
      <c r="NV82" s="61"/>
      <c r="NW82" s="61"/>
      <c r="NX82" s="61"/>
      <c r="NY82" s="61"/>
      <c r="NZ82" s="61"/>
      <c r="OA82" s="61"/>
      <c r="OB82" s="61"/>
      <c r="OC82" s="61"/>
      <c r="OD82" s="61"/>
      <c r="OE82" s="61"/>
      <c r="OF82" s="61"/>
      <c r="OG82" s="61"/>
      <c r="OH82" s="61"/>
      <c r="OI82" s="61"/>
      <c r="OJ82" s="61"/>
      <c r="OK82" s="61"/>
      <c r="OL82" s="61"/>
      <c r="OM82" s="61"/>
      <c r="ON82" s="61"/>
      <c r="OO82" s="61"/>
      <c r="OP82" s="61"/>
      <c r="OQ82" s="61"/>
      <c r="OR82" s="61"/>
      <c r="OS82" s="61"/>
      <c r="OT82" s="61"/>
      <c r="OU82" s="61"/>
      <c r="OV82" s="62"/>
      <c r="OW82" s="62"/>
      <c r="OX82" s="62"/>
      <c r="OY82" s="62">
        <v>15.05</v>
      </c>
      <c r="OZ82" s="62"/>
      <c r="PA82" s="62">
        <v>14.56</v>
      </c>
      <c r="PB82" s="62"/>
      <c r="PC82" s="62"/>
      <c r="PD82" s="62"/>
      <c r="PE82" s="62"/>
      <c r="PF82" s="61"/>
      <c r="PG82" s="62"/>
      <c r="PH82" s="66"/>
      <c r="PI82" s="61"/>
      <c r="PJ82" s="61"/>
      <c r="PK82" s="61"/>
      <c r="PL82" s="61"/>
      <c r="PM82" s="61"/>
      <c r="PN82" s="61"/>
      <c r="PO82" s="61"/>
      <c r="PP82" s="61"/>
      <c r="PQ82" s="61"/>
      <c r="PR82" s="61"/>
      <c r="PS82" s="62"/>
      <c r="PT82" s="61"/>
      <c r="PU82" s="61"/>
      <c r="PV82" s="73">
        <v>2.5099999999999998</v>
      </c>
      <c r="PW82" s="73">
        <v>0.78</v>
      </c>
      <c r="PX82" s="73">
        <v>0</v>
      </c>
      <c r="PY82" s="62"/>
      <c r="PZ82" s="62"/>
      <c r="QA82" s="62"/>
      <c r="QB82" s="62"/>
      <c r="QC82" s="62"/>
      <c r="QD82" s="62"/>
      <c r="QE82" s="62"/>
      <c r="QF82" s="61"/>
      <c r="QG82" s="62"/>
      <c r="QH82" s="61"/>
      <c r="QI82" s="62"/>
      <c r="QJ82" s="61"/>
      <c r="QK82" s="62"/>
      <c r="QL82" s="61"/>
      <c r="QM82" s="62"/>
      <c r="QN82" s="62"/>
      <c r="QO82" s="67"/>
      <c r="QP82" s="61"/>
      <c r="QQ82" s="62"/>
      <c r="QR82" s="62"/>
      <c r="QS82" s="61"/>
      <c r="QT82" s="61"/>
      <c r="QU82" s="61"/>
      <c r="QV82" s="61"/>
      <c r="QW82" s="62"/>
      <c r="QX82" s="61"/>
      <c r="QY82" s="61"/>
      <c r="QZ82" s="61"/>
      <c r="RA82" s="61"/>
      <c r="RB82" s="61"/>
      <c r="RC82" s="61"/>
      <c r="RD82" s="61"/>
      <c r="RE82" s="61"/>
      <c r="RF82" s="61"/>
      <c r="RG82" s="61"/>
      <c r="RH82" s="61"/>
      <c r="RI82" s="61"/>
      <c r="RJ82" s="61"/>
      <c r="RK82" s="61"/>
      <c r="RL82" s="61"/>
      <c r="RM82" s="61"/>
      <c r="RN82" s="61"/>
      <c r="RO82" s="61"/>
      <c r="RP82" s="61"/>
      <c r="RQ82" s="61"/>
      <c r="RR82" s="61"/>
      <c r="RS82" s="61"/>
      <c r="RT82" s="61"/>
      <c r="RU82" s="61"/>
      <c r="RV82" s="61"/>
      <c r="RW82" s="61"/>
      <c r="RX82" s="61"/>
      <c r="RY82" s="61"/>
      <c r="RZ82" s="61"/>
      <c r="SA82" s="61"/>
      <c r="SB82" s="61"/>
      <c r="SC82" s="61"/>
      <c r="SD82" s="61"/>
      <c r="SE82" s="61"/>
      <c r="SF82" s="61"/>
      <c r="SG82" s="61"/>
      <c r="SH82" s="61"/>
      <c r="SI82" s="61"/>
      <c r="SJ82" s="61"/>
      <c r="SK82" s="61"/>
      <c r="SL82" s="61"/>
      <c r="SM82" s="61"/>
      <c r="SN82" s="61"/>
      <c r="SO82" s="61"/>
      <c r="SP82" s="61"/>
      <c r="SQ82" s="61"/>
      <c r="SR82" s="61"/>
      <c r="SS82" s="61"/>
      <c r="ST82" s="61"/>
      <c r="SU82" s="61"/>
      <c r="SV82" s="61"/>
      <c r="SW82" s="61"/>
      <c r="SX82" s="61"/>
      <c r="SY82" s="61"/>
      <c r="SZ82" s="61"/>
      <c r="TA82" s="61"/>
      <c r="TB82" s="61"/>
      <c r="TC82" s="61"/>
      <c r="TD82" s="61"/>
      <c r="TE82" s="61"/>
      <c r="TF82" s="61"/>
      <c r="TG82" s="61"/>
      <c r="TH82" s="61"/>
      <c r="TI82" s="61"/>
      <c r="TJ82" s="61"/>
      <c r="TK82" s="61"/>
      <c r="TL82" s="61"/>
      <c r="TM82" s="61"/>
      <c r="TN82" s="61"/>
      <c r="TO82" s="61"/>
      <c r="TP82" s="61"/>
      <c r="TQ82" s="61"/>
      <c r="TR82" s="61"/>
      <c r="TS82" s="61"/>
      <c r="TT82" s="61"/>
      <c r="TU82" s="61"/>
      <c r="TV82" s="61"/>
      <c r="TW82" s="61"/>
      <c r="TX82" s="61"/>
      <c r="TY82" s="61"/>
      <c r="TZ82" s="61"/>
      <c r="UA82" s="61"/>
      <c r="UB82" s="61"/>
      <c r="UC82" s="61"/>
      <c r="UD82" s="61"/>
      <c r="UE82" s="61"/>
      <c r="UF82" s="61"/>
      <c r="UG82" s="61"/>
      <c r="UH82" s="61"/>
      <c r="UI82" s="61"/>
      <c r="UJ82" s="61"/>
      <c r="UK82" s="61"/>
      <c r="UL82" s="61"/>
      <c r="UM82" s="61"/>
      <c r="UN82" s="61"/>
      <c r="UO82" s="61"/>
      <c r="UP82" s="61"/>
      <c r="UQ82" s="61"/>
      <c r="UR82" s="61"/>
      <c r="US82" s="61"/>
      <c r="UT82" s="61"/>
      <c r="UU82" s="61"/>
      <c r="UV82" s="61"/>
      <c r="UW82" s="61"/>
      <c r="UX82" s="61"/>
      <c r="UY82" s="61"/>
      <c r="UZ82" s="61"/>
      <c r="VA82" s="61"/>
      <c r="VB82" s="61"/>
      <c r="VC82" s="61"/>
      <c r="VD82" s="61"/>
      <c r="VE82" s="61"/>
      <c r="VF82" s="61"/>
      <c r="VG82" s="61"/>
      <c r="VH82" s="61"/>
      <c r="VI82" s="61"/>
      <c r="VJ82" s="61"/>
      <c r="VK82" s="61"/>
      <c r="VL82" s="61"/>
      <c r="VM82" s="61"/>
      <c r="VN82" s="61"/>
      <c r="VO82" s="61"/>
      <c r="VP82" s="61"/>
      <c r="VQ82" s="61"/>
      <c r="VR82" s="61"/>
      <c r="VS82" s="61"/>
      <c r="VT82" s="61"/>
      <c r="VU82" s="61"/>
      <c r="VV82" s="61"/>
      <c r="VW82" s="61"/>
      <c r="VX82" s="61"/>
      <c r="VY82" s="61"/>
      <c r="VZ82" s="61"/>
      <c r="WA82" s="61"/>
      <c r="WB82" s="61"/>
      <c r="WC82" s="61"/>
      <c r="WD82" s="61"/>
      <c r="WE82" s="61"/>
      <c r="WF82" s="61"/>
      <c r="WG82" s="61"/>
      <c r="WH82" s="61"/>
      <c r="WI82" s="61"/>
      <c r="WJ82" s="61"/>
      <c r="WK82" s="61"/>
      <c r="WL82" s="61"/>
      <c r="WM82" s="61"/>
      <c r="WN82" s="61"/>
      <c r="WO82" s="61"/>
      <c r="WP82" s="61"/>
      <c r="WQ82" s="61"/>
      <c r="WR82" s="61"/>
      <c r="WS82" s="61"/>
      <c r="WT82" s="61"/>
      <c r="WU82" s="61"/>
      <c r="WV82" s="61"/>
      <c r="WW82" s="61"/>
      <c r="WX82" s="61"/>
      <c r="WY82" s="61"/>
      <c r="WZ82" s="61"/>
      <c r="XA82" s="61"/>
      <c r="XB82" s="61"/>
      <c r="XC82" s="61"/>
      <c r="XD82" s="61"/>
      <c r="XE82" s="61"/>
      <c r="XF82" s="61"/>
      <c r="XG82" s="61"/>
      <c r="XH82" s="61"/>
      <c r="XI82" s="61"/>
      <c r="XJ82" s="61"/>
      <c r="XK82" s="61"/>
      <c r="XL82" s="61"/>
      <c r="XM82" s="61"/>
      <c r="XN82" s="61"/>
      <c r="XO82" s="61"/>
      <c r="XP82" s="61"/>
      <c r="XQ82" s="61"/>
      <c r="XR82" s="61"/>
      <c r="XS82" s="61"/>
      <c r="XT82" s="61"/>
      <c r="XU82" s="61"/>
      <c r="XV82" s="61"/>
      <c r="XW82" s="61"/>
      <c r="XX82" s="61"/>
      <c r="XY82" s="61"/>
      <c r="XZ82" s="61"/>
      <c r="YA82" s="61"/>
      <c r="YB82" s="61"/>
      <c r="YC82" s="61"/>
      <c r="YD82" s="61"/>
      <c r="YE82" s="61"/>
      <c r="YF82" s="61"/>
      <c r="YG82" s="61"/>
      <c r="YH82" s="61"/>
      <c r="YI82" s="61"/>
      <c r="YJ82" s="61"/>
      <c r="YK82" s="61"/>
      <c r="YL82" s="61"/>
      <c r="YM82" s="61"/>
      <c r="YN82" s="61"/>
      <c r="YO82" s="61"/>
      <c r="YP82" s="61"/>
      <c r="YQ82" s="61"/>
      <c r="YR82" s="61"/>
      <c r="YS82" s="61"/>
      <c r="YT82" s="61"/>
      <c r="YU82" s="61"/>
      <c r="YV82" s="61"/>
      <c r="YW82" s="61"/>
      <c r="YX82" s="61"/>
      <c r="YY82" s="61"/>
      <c r="YZ82" s="61"/>
      <c r="ZA82" s="61"/>
    </row>
    <row r="83" spans="1:677" x14ac:dyDescent="0.25">
      <c r="A83" s="61"/>
      <c r="B83" s="68" t="s">
        <v>840</v>
      </c>
      <c r="C83" s="61"/>
      <c r="D83" s="61"/>
      <c r="E83" s="73">
        <v>79.569999999999993</v>
      </c>
      <c r="F83" s="61"/>
      <c r="G83" s="61"/>
      <c r="H83" s="61"/>
      <c r="I83" s="61"/>
      <c r="J83" s="61"/>
      <c r="K83" s="61"/>
      <c r="L83" s="61"/>
      <c r="M83" s="62">
        <v>20.93</v>
      </c>
      <c r="N83" s="61">
        <v>37.75</v>
      </c>
      <c r="O83" s="61"/>
      <c r="P83" s="62"/>
      <c r="Q83" s="61"/>
      <c r="R83" s="62"/>
      <c r="S83" s="61"/>
      <c r="T83" s="61"/>
      <c r="U83" s="61">
        <v>192</v>
      </c>
      <c r="V83" s="61">
        <v>265</v>
      </c>
      <c r="W83" s="61">
        <v>2017</v>
      </c>
      <c r="X83" s="61"/>
      <c r="Y83" s="61"/>
      <c r="Z83" s="61"/>
      <c r="AA83" s="62"/>
      <c r="AB83" s="61"/>
      <c r="AC83" s="61">
        <v>177</v>
      </c>
      <c r="AD83" s="61">
        <v>15</v>
      </c>
      <c r="AE83" s="61">
        <v>0</v>
      </c>
      <c r="AF83" s="61">
        <v>0</v>
      </c>
      <c r="AG83" s="61">
        <v>0</v>
      </c>
      <c r="AH83" s="61">
        <v>0</v>
      </c>
      <c r="AI83" s="61"/>
      <c r="AJ83" s="61"/>
      <c r="AK83" s="63"/>
      <c r="AL83" s="69"/>
      <c r="AM83" s="63"/>
      <c r="AN83" s="63"/>
      <c r="AO83" s="61"/>
      <c r="AP83" s="63">
        <v>1122</v>
      </c>
      <c r="AQ83" s="61"/>
      <c r="AR83" s="61"/>
      <c r="AS83" s="68">
        <v>94</v>
      </c>
      <c r="AT83" s="64">
        <v>1.2800000000000001E-2</v>
      </c>
      <c r="AU83" s="61"/>
      <c r="AV83" s="64">
        <v>0.10829999999999999</v>
      </c>
      <c r="AW83" s="61"/>
      <c r="AX83" s="64"/>
      <c r="AY83" s="64"/>
      <c r="AZ83" s="64"/>
      <c r="BA83" s="64">
        <v>2.76E-2</v>
      </c>
      <c r="BB83" s="64">
        <v>0.56540000000000001</v>
      </c>
      <c r="BC83" s="64">
        <v>0.28589999999999999</v>
      </c>
      <c r="BD83" s="64"/>
      <c r="BE83" s="64"/>
      <c r="BF83" s="68">
        <v>757</v>
      </c>
      <c r="BG83" s="64">
        <v>1.4999999999999999E-2</v>
      </c>
      <c r="BH83" s="61"/>
      <c r="BI83" s="64">
        <v>5.11E-2</v>
      </c>
      <c r="BJ83" s="61"/>
      <c r="BK83" s="64"/>
      <c r="BL83" s="64"/>
      <c r="BM83" s="64"/>
      <c r="BN83" s="64">
        <v>8.2400000000000001E-2</v>
      </c>
      <c r="BO83" s="64">
        <v>0.6361</v>
      </c>
      <c r="BP83" s="64">
        <v>0.2155</v>
      </c>
      <c r="BQ83" s="64"/>
      <c r="BR83" s="64"/>
      <c r="BS83" s="68">
        <v>21</v>
      </c>
      <c r="BT83" s="64"/>
      <c r="BU83" s="61"/>
      <c r="BV83" s="64"/>
      <c r="BW83" s="61"/>
      <c r="BX83" s="64"/>
      <c r="BY83" s="64"/>
      <c r="BZ83" s="64"/>
      <c r="CA83" s="64">
        <v>0.1757</v>
      </c>
      <c r="CB83" s="64">
        <v>0.52929999999999999</v>
      </c>
      <c r="CC83" s="64">
        <v>0.29499999999999998</v>
      </c>
      <c r="CD83" s="64"/>
      <c r="CE83" s="64"/>
      <c r="CF83" s="68">
        <v>92</v>
      </c>
      <c r="CG83" s="64">
        <v>1</v>
      </c>
      <c r="CH83" s="61"/>
      <c r="CI83" s="61"/>
      <c r="CJ83" s="61"/>
      <c r="CK83" s="61"/>
      <c r="CL83" s="61"/>
      <c r="CM83" s="68">
        <v>27</v>
      </c>
      <c r="CN83" s="64"/>
      <c r="CO83" s="61"/>
      <c r="CP83" s="64"/>
      <c r="CQ83" s="61"/>
      <c r="CR83" s="64"/>
      <c r="CS83" s="64"/>
      <c r="CT83" s="64"/>
      <c r="CU83" s="64">
        <v>0.1265</v>
      </c>
      <c r="CV83" s="64">
        <v>0.83460000000000001</v>
      </c>
      <c r="CW83" s="64"/>
      <c r="CX83" s="64">
        <v>3.8899999999999997E-2</v>
      </c>
      <c r="CY83" s="64"/>
      <c r="CZ83" s="68"/>
      <c r="DA83" s="64"/>
      <c r="DB83" s="64"/>
      <c r="DC83" s="64"/>
      <c r="DD83" s="64"/>
      <c r="DE83" s="64"/>
      <c r="DF83" s="64"/>
      <c r="DG83" s="64"/>
      <c r="DH83" s="68">
        <v>1</v>
      </c>
      <c r="DI83" s="64"/>
      <c r="DJ83" s="61"/>
      <c r="DK83" s="64"/>
      <c r="DL83" s="61"/>
      <c r="DM83" s="64"/>
      <c r="DN83" s="64"/>
      <c r="DO83" s="64"/>
      <c r="DP83" s="64"/>
      <c r="DQ83" s="64">
        <v>0.89329999999999998</v>
      </c>
      <c r="DR83" s="64"/>
      <c r="DS83" s="64">
        <v>0.1067</v>
      </c>
      <c r="DT83" s="64"/>
      <c r="DU83" s="68">
        <v>129</v>
      </c>
      <c r="DV83" s="64">
        <v>5.4600000000000003E-2</v>
      </c>
      <c r="DW83" s="64">
        <v>0.26319999999999999</v>
      </c>
      <c r="DX83" s="64">
        <v>0.25600000000000001</v>
      </c>
      <c r="DY83" s="64">
        <v>0.40899999999999997</v>
      </c>
      <c r="DZ83" s="64">
        <v>1.7299999999999999E-2</v>
      </c>
      <c r="EA83" s="64"/>
      <c r="EB83" s="68"/>
      <c r="EC83" s="64"/>
      <c r="ED83" s="64"/>
      <c r="EE83" s="64"/>
      <c r="EF83" s="64"/>
      <c r="EG83" s="64"/>
      <c r="EH83" s="64"/>
      <c r="EI83" s="68">
        <v>1</v>
      </c>
      <c r="EJ83" s="64"/>
      <c r="EK83" s="64"/>
      <c r="EL83" s="64">
        <v>0.5968</v>
      </c>
      <c r="EM83" s="64">
        <v>0.30649999999999999</v>
      </c>
      <c r="EN83" s="64">
        <v>9.6799999999999997E-2</v>
      </c>
      <c r="EO83" s="64"/>
      <c r="EP83" s="64"/>
      <c r="EQ83" s="61"/>
      <c r="ER83" s="68"/>
      <c r="ES83" s="64"/>
      <c r="ET83" s="64"/>
      <c r="EU83" s="64"/>
      <c r="EV83" s="64"/>
      <c r="EW83" s="64"/>
      <c r="EX83" s="61"/>
      <c r="EY83" s="61"/>
      <c r="EZ83" s="61"/>
      <c r="FA83" s="61"/>
      <c r="FB83" s="62">
        <f t="shared" si="1"/>
        <v>79.569999999999993</v>
      </c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>
        <v>10.64</v>
      </c>
      <c r="JW83" s="61" t="s">
        <v>841</v>
      </c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  <c r="MU83" s="61"/>
      <c r="MV83" s="61"/>
      <c r="MW83" s="61"/>
      <c r="MX83" s="61"/>
      <c r="MY83" s="61"/>
      <c r="MZ83" s="61"/>
      <c r="NA83" s="61"/>
      <c r="NB83" s="61"/>
      <c r="NC83" s="61"/>
      <c r="ND83" s="61"/>
      <c r="NE83" s="61"/>
      <c r="NF83" s="61"/>
      <c r="NG83" s="61"/>
      <c r="NH83" s="61"/>
      <c r="NI83" s="61"/>
      <c r="NJ83" s="61"/>
      <c r="NK83" s="61"/>
      <c r="NL83" s="61"/>
      <c r="NM83" s="61"/>
      <c r="NN83" s="61"/>
      <c r="NO83" s="61"/>
      <c r="NP83" s="61"/>
      <c r="NQ83" s="61"/>
      <c r="NR83" s="61"/>
      <c r="NS83" s="61"/>
      <c r="NT83" s="61"/>
      <c r="NU83" s="61"/>
      <c r="NV83" s="61"/>
      <c r="NW83" s="61"/>
      <c r="NX83" s="61"/>
      <c r="NY83" s="61"/>
      <c r="NZ83" s="61"/>
      <c r="OA83" s="61"/>
      <c r="OB83" s="61"/>
      <c r="OC83" s="61"/>
      <c r="OD83" s="61"/>
      <c r="OE83" s="61"/>
      <c r="OF83" s="61"/>
      <c r="OG83" s="61"/>
      <c r="OH83" s="61"/>
      <c r="OI83" s="61"/>
      <c r="OJ83" s="61"/>
      <c r="OK83" s="61"/>
      <c r="OL83" s="61"/>
      <c r="OM83" s="61"/>
      <c r="ON83" s="61"/>
      <c r="OO83" s="61"/>
      <c r="OP83" s="61"/>
      <c r="OQ83" s="61"/>
      <c r="OR83" s="61"/>
      <c r="OS83" s="61"/>
      <c r="OT83" s="61"/>
      <c r="OU83" s="61"/>
      <c r="OV83" s="62"/>
      <c r="OW83" s="62"/>
      <c r="OX83" s="62"/>
      <c r="OY83" s="62">
        <v>41.76</v>
      </c>
      <c r="OZ83" s="62"/>
      <c r="PA83" s="62">
        <v>6.28</v>
      </c>
      <c r="PB83" s="62"/>
      <c r="PC83" s="62"/>
      <c r="PD83" s="62"/>
      <c r="PE83" s="62"/>
      <c r="PF83" s="61"/>
      <c r="PG83" s="62"/>
      <c r="PH83" s="66"/>
      <c r="PI83" s="61"/>
      <c r="PJ83" s="61"/>
      <c r="PK83" s="61"/>
      <c r="PL83" s="61"/>
      <c r="PM83" s="61"/>
      <c r="PN83" s="61"/>
      <c r="PO83" s="61"/>
      <c r="PP83" s="61"/>
      <c r="PQ83" s="61"/>
      <c r="PR83" s="61"/>
      <c r="PS83" s="62"/>
      <c r="PT83" s="61"/>
      <c r="PU83" s="61"/>
      <c r="PV83" s="73">
        <v>0</v>
      </c>
      <c r="PW83" s="73">
        <v>1.37</v>
      </c>
      <c r="PX83" s="73">
        <v>20.89</v>
      </c>
      <c r="PY83" s="62"/>
      <c r="PZ83" s="62"/>
      <c r="QA83" s="62"/>
      <c r="QB83" s="62"/>
      <c r="QC83" s="62"/>
      <c r="QD83" s="62"/>
      <c r="QE83" s="62"/>
      <c r="QF83" s="61"/>
      <c r="QG83" s="62"/>
      <c r="QH83" s="61"/>
      <c r="QI83" s="62"/>
      <c r="QJ83" s="61"/>
      <c r="QK83" s="62"/>
      <c r="QL83" s="61"/>
      <c r="QM83" s="62"/>
      <c r="QN83" s="62"/>
      <c r="QO83" s="67"/>
      <c r="QP83" s="61"/>
      <c r="QQ83" s="62"/>
      <c r="QR83" s="62"/>
      <c r="QS83" s="61"/>
      <c r="QT83" s="61"/>
      <c r="QU83" s="61"/>
      <c r="QV83" s="61"/>
      <c r="QW83" s="62"/>
      <c r="QX83" s="61"/>
      <c r="QY83" s="61"/>
      <c r="QZ83" s="61"/>
      <c r="RA83" s="61"/>
      <c r="RB83" s="61"/>
      <c r="RC83" s="61"/>
      <c r="RD83" s="61"/>
      <c r="RE83" s="61"/>
      <c r="RF83" s="61"/>
      <c r="RG83" s="61"/>
      <c r="RH83" s="61"/>
      <c r="RI83" s="61"/>
      <c r="RJ83" s="61"/>
      <c r="RK83" s="61"/>
      <c r="RL83" s="61"/>
      <c r="RM83" s="61"/>
      <c r="RN83" s="61"/>
      <c r="RO83" s="61"/>
      <c r="RP83" s="61"/>
      <c r="RQ83" s="61"/>
      <c r="RR83" s="61"/>
      <c r="RS83" s="61"/>
      <c r="RT83" s="61"/>
      <c r="RU83" s="61"/>
      <c r="RV83" s="61"/>
      <c r="RW83" s="61"/>
      <c r="RX83" s="61"/>
      <c r="RY83" s="61"/>
      <c r="RZ83" s="61"/>
      <c r="SA83" s="61"/>
      <c r="SB83" s="61"/>
      <c r="SC83" s="61"/>
      <c r="SD83" s="61"/>
      <c r="SE83" s="61"/>
      <c r="SF83" s="61"/>
      <c r="SG83" s="61"/>
      <c r="SH83" s="61"/>
      <c r="SI83" s="61"/>
      <c r="SJ83" s="61"/>
      <c r="SK83" s="61"/>
      <c r="SL83" s="61"/>
      <c r="SM83" s="61"/>
      <c r="SN83" s="61"/>
      <c r="SO83" s="61"/>
      <c r="SP83" s="61"/>
      <c r="SQ83" s="61"/>
      <c r="SR83" s="61"/>
      <c r="SS83" s="61"/>
      <c r="ST83" s="61"/>
      <c r="SU83" s="61"/>
      <c r="SV83" s="61"/>
      <c r="SW83" s="61"/>
      <c r="SX83" s="61"/>
      <c r="SY83" s="61"/>
      <c r="SZ83" s="61"/>
      <c r="TA83" s="61"/>
      <c r="TB83" s="61"/>
      <c r="TC83" s="61"/>
      <c r="TD83" s="61"/>
      <c r="TE83" s="61"/>
      <c r="TF83" s="61"/>
      <c r="TG83" s="61"/>
      <c r="TH83" s="61"/>
      <c r="TI83" s="61"/>
      <c r="TJ83" s="61"/>
      <c r="TK83" s="61"/>
      <c r="TL83" s="61"/>
      <c r="TM83" s="61"/>
      <c r="TN83" s="61"/>
      <c r="TO83" s="61"/>
      <c r="TP83" s="61"/>
      <c r="TQ83" s="61"/>
      <c r="TR83" s="61"/>
      <c r="TS83" s="61"/>
      <c r="TT83" s="61"/>
      <c r="TU83" s="61"/>
      <c r="TV83" s="61"/>
      <c r="TW83" s="61"/>
      <c r="TX83" s="61"/>
      <c r="TY83" s="61"/>
      <c r="TZ83" s="61"/>
      <c r="UA83" s="61"/>
      <c r="UB83" s="61"/>
      <c r="UC83" s="61"/>
      <c r="UD83" s="61"/>
      <c r="UE83" s="61"/>
      <c r="UF83" s="61"/>
      <c r="UG83" s="61"/>
      <c r="UH83" s="61"/>
      <c r="UI83" s="61"/>
      <c r="UJ83" s="61"/>
      <c r="UK83" s="61"/>
      <c r="UL83" s="61"/>
      <c r="UM83" s="61"/>
      <c r="UN83" s="61"/>
      <c r="UO83" s="61"/>
      <c r="UP83" s="61"/>
      <c r="UQ83" s="61"/>
      <c r="UR83" s="61"/>
      <c r="US83" s="61"/>
      <c r="UT83" s="61"/>
      <c r="UU83" s="61"/>
      <c r="UV83" s="61"/>
      <c r="UW83" s="61"/>
      <c r="UX83" s="61"/>
      <c r="UY83" s="61"/>
      <c r="UZ83" s="61"/>
      <c r="VA83" s="61"/>
      <c r="VB83" s="61"/>
      <c r="VC83" s="61"/>
      <c r="VD83" s="61"/>
      <c r="VE83" s="61"/>
      <c r="VF83" s="61"/>
      <c r="VG83" s="61"/>
      <c r="VH83" s="61"/>
      <c r="VI83" s="61"/>
      <c r="VJ83" s="61"/>
      <c r="VK83" s="61"/>
      <c r="VL83" s="61"/>
      <c r="VM83" s="61"/>
      <c r="VN83" s="61"/>
      <c r="VO83" s="61"/>
      <c r="VP83" s="61"/>
      <c r="VQ83" s="61"/>
      <c r="VR83" s="61"/>
      <c r="VS83" s="61"/>
      <c r="VT83" s="61"/>
      <c r="VU83" s="61"/>
      <c r="VV83" s="61"/>
      <c r="VW83" s="61"/>
      <c r="VX83" s="61"/>
      <c r="VY83" s="61"/>
      <c r="VZ83" s="61"/>
      <c r="WA83" s="61"/>
      <c r="WB83" s="61"/>
      <c r="WC83" s="61"/>
      <c r="WD83" s="61"/>
      <c r="WE83" s="61"/>
      <c r="WF83" s="61"/>
      <c r="WG83" s="61"/>
      <c r="WH83" s="61"/>
      <c r="WI83" s="61"/>
      <c r="WJ83" s="61"/>
      <c r="WK83" s="61"/>
      <c r="WL83" s="61"/>
      <c r="WM83" s="61"/>
      <c r="WN83" s="61"/>
      <c r="WO83" s="61"/>
      <c r="WP83" s="61"/>
      <c r="WQ83" s="61"/>
      <c r="WR83" s="61"/>
      <c r="WS83" s="61"/>
      <c r="WT83" s="61"/>
      <c r="WU83" s="61"/>
      <c r="WV83" s="61"/>
      <c r="WW83" s="61"/>
      <c r="WX83" s="61"/>
      <c r="WY83" s="61"/>
      <c r="WZ83" s="61"/>
      <c r="XA83" s="61"/>
      <c r="XB83" s="61"/>
      <c r="XC83" s="61"/>
      <c r="XD83" s="61"/>
      <c r="XE83" s="61"/>
      <c r="XF83" s="61"/>
      <c r="XG83" s="61"/>
      <c r="XH83" s="61"/>
      <c r="XI83" s="61"/>
      <c r="XJ83" s="61"/>
      <c r="XK83" s="61"/>
      <c r="XL83" s="61"/>
      <c r="XM83" s="61"/>
      <c r="XN83" s="61"/>
      <c r="XO83" s="61"/>
      <c r="XP83" s="61"/>
      <c r="XQ83" s="61"/>
      <c r="XR83" s="61"/>
      <c r="XS83" s="61"/>
      <c r="XT83" s="61"/>
      <c r="XU83" s="61"/>
      <c r="XV83" s="61"/>
      <c r="XW83" s="61"/>
      <c r="XX83" s="61"/>
      <c r="XY83" s="61"/>
      <c r="XZ83" s="61"/>
      <c r="YA83" s="61"/>
      <c r="YB83" s="61"/>
      <c r="YC83" s="61"/>
      <c r="YD83" s="61"/>
      <c r="YE83" s="61"/>
      <c r="YF83" s="61"/>
      <c r="YG83" s="61"/>
      <c r="YH83" s="61"/>
      <c r="YI83" s="61"/>
      <c r="YJ83" s="61"/>
      <c r="YK83" s="61"/>
      <c r="YL83" s="61"/>
      <c r="YM83" s="61"/>
      <c r="YN83" s="61"/>
      <c r="YO83" s="61"/>
      <c r="YP83" s="61"/>
      <c r="YQ83" s="61"/>
      <c r="YR83" s="61"/>
      <c r="YS83" s="61"/>
      <c r="YT83" s="61"/>
      <c r="YU83" s="61"/>
      <c r="YV83" s="61"/>
      <c r="YW83" s="61"/>
      <c r="YX83" s="61"/>
      <c r="YY83" s="61"/>
      <c r="YZ83" s="61"/>
      <c r="ZA83" s="61"/>
    </row>
    <row r="84" spans="1:677" x14ac:dyDescent="0.25">
      <c r="A84" s="61"/>
      <c r="B84" s="68" t="s">
        <v>842</v>
      </c>
      <c r="C84" s="61"/>
      <c r="D84" s="61"/>
      <c r="E84" s="73">
        <v>79.59</v>
      </c>
      <c r="F84" s="61"/>
      <c r="G84" s="61"/>
      <c r="H84" s="61"/>
      <c r="I84" s="61"/>
      <c r="J84" s="61"/>
      <c r="K84" s="61"/>
      <c r="L84" s="61"/>
      <c r="M84" s="62">
        <v>50.13</v>
      </c>
      <c r="N84" s="61">
        <v>11.87</v>
      </c>
      <c r="O84" s="61"/>
      <c r="P84" s="62"/>
      <c r="Q84" s="61"/>
      <c r="R84" s="62"/>
      <c r="S84" s="61"/>
      <c r="T84" s="61"/>
      <c r="U84" s="61">
        <v>109</v>
      </c>
      <c r="V84" s="61">
        <v>205</v>
      </c>
      <c r="W84" s="61">
        <v>2017</v>
      </c>
      <c r="X84" s="61"/>
      <c r="Y84" s="61"/>
      <c r="Z84" s="61"/>
      <c r="AA84" s="62"/>
      <c r="AB84" s="61"/>
      <c r="AC84" s="61">
        <v>99</v>
      </c>
      <c r="AD84" s="61">
        <v>10</v>
      </c>
      <c r="AE84" s="61">
        <v>0</v>
      </c>
      <c r="AF84" s="61">
        <v>0</v>
      </c>
      <c r="AG84" s="61">
        <v>0</v>
      </c>
      <c r="AH84" s="61">
        <v>0</v>
      </c>
      <c r="AI84" s="61"/>
      <c r="AJ84" s="61"/>
      <c r="AK84" s="63"/>
      <c r="AL84" s="69"/>
      <c r="AM84" s="63"/>
      <c r="AN84" s="63"/>
      <c r="AO84" s="61"/>
      <c r="AP84" s="63">
        <v>904</v>
      </c>
      <c r="AQ84" s="61"/>
      <c r="AR84" s="61"/>
      <c r="AS84" s="68">
        <v>27</v>
      </c>
      <c r="AT84" s="64">
        <v>7.4000000000000003E-3</v>
      </c>
      <c r="AU84" s="61"/>
      <c r="AV84" s="64">
        <v>0.29820000000000002</v>
      </c>
      <c r="AW84" s="61"/>
      <c r="AX84" s="64"/>
      <c r="AY84" s="64"/>
      <c r="AZ84" s="64"/>
      <c r="BA84" s="64"/>
      <c r="BB84" s="64">
        <v>0.49120000000000003</v>
      </c>
      <c r="BC84" s="64">
        <v>0.20319999999999999</v>
      </c>
      <c r="BD84" s="64"/>
      <c r="BE84" s="64"/>
      <c r="BF84" s="68">
        <v>749</v>
      </c>
      <c r="BG84" s="64">
        <v>3.78E-2</v>
      </c>
      <c r="BH84" s="61"/>
      <c r="BI84" s="64">
        <v>0.13320000000000001</v>
      </c>
      <c r="BJ84" s="61"/>
      <c r="BK84" s="64"/>
      <c r="BL84" s="64"/>
      <c r="BM84" s="64"/>
      <c r="BN84" s="64">
        <v>2.9899999999999999E-2</v>
      </c>
      <c r="BO84" s="64">
        <v>0.54969999999999997</v>
      </c>
      <c r="BP84" s="64">
        <v>0.24929999999999999</v>
      </c>
      <c r="BQ84" s="64"/>
      <c r="BR84" s="64"/>
      <c r="BS84" s="68">
        <v>10</v>
      </c>
      <c r="BT84" s="64"/>
      <c r="BU84" s="61"/>
      <c r="BV84" s="64">
        <v>0.37380000000000002</v>
      </c>
      <c r="BW84" s="61"/>
      <c r="BX84" s="64"/>
      <c r="BY84" s="64"/>
      <c r="BZ84" s="64"/>
      <c r="CA84" s="64">
        <v>2.1899999999999999E-2</v>
      </c>
      <c r="CB84" s="64">
        <v>0.30409999999999998</v>
      </c>
      <c r="CC84" s="64">
        <v>0.29920000000000002</v>
      </c>
      <c r="CD84" s="64"/>
      <c r="CE84" s="64"/>
      <c r="CF84" s="68">
        <v>45</v>
      </c>
      <c r="CG84" s="64">
        <v>1</v>
      </c>
      <c r="CH84" s="61"/>
      <c r="CI84" s="61"/>
      <c r="CJ84" s="61"/>
      <c r="CK84" s="61"/>
      <c r="CL84" s="61"/>
      <c r="CM84" s="68">
        <v>14</v>
      </c>
      <c r="CN84" s="64"/>
      <c r="CO84" s="61"/>
      <c r="CP84" s="64"/>
      <c r="CQ84" s="61"/>
      <c r="CR84" s="64"/>
      <c r="CS84" s="64"/>
      <c r="CT84" s="64"/>
      <c r="CU84" s="64">
        <v>0.21029999999999999</v>
      </c>
      <c r="CV84" s="64">
        <v>0.66200000000000003</v>
      </c>
      <c r="CW84" s="64"/>
      <c r="CX84" s="64">
        <v>0.1278</v>
      </c>
      <c r="CY84" s="64"/>
      <c r="CZ84" s="68"/>
      <c r="DA84" s="64"/>
      <c r="DB84" s="64"/>
      <c r="DC84" s="64"/>
      <c r="DD84" s="64"/>
      <c r="DE84" s="64"/>
      <c r="DF84" s="64"/>
      <c r="DG84" s="64"/>
      <c r="DH84" s="68"/>
      <c r="DI84" s="64"/>
      <c r="DJ84" s="61"/>
      <c r="DK84" s="64"/>
      <c r="DL84" s="61"/>
      <c r="DM84" s="64"/>
      <c r="DN84" s="64"/>
      <c r="DO84" s="64"/>
      <c r="DP84" s="64"/>
      <c r="DQ84" s="64"/>
      <c r="DR84" s="64"/>
      <c r="DS84" s="64"/>
      <c r="DT84" s="63"/>
      <c r="DU84" s="68">
        <v>59</v>
      </c>
      <c r="DV84" s="64">
        <v>0.10730000000000001</v>
      </c>
      <c r="DW84" s="64">
        <v>0.23089999999999999</v>
      </c>
      <c r="DX84" s="64">
        <v>0.33939999999999998</v>
      </c>
      <c r="DY84" s="64">
        <v>0.31850000000000001</v>
      </c>
      <c r="DZ84" s="64">
        <v>3.8999999999999998E-3</v>
      </c>
      <c r="EA84" s="64"/>
      <c r="EB84" s="68"/>
      <c r="EC84" s="64"/>
      <c r="ED84" s="64"/>
      <c r="EE84" s="64"/>
      <c r="EF84" s="64"/>
      <c r="EG84" s="64"/>
      <c r="EH84" s="64"/>
      <c r="EI84" s="68"/>
      <c r="EJ84" s="64"/>
      <c r="EK84" s="64"/>
      <c r="EL84" s="64"/>
      <c r="EM84" s="64"/>
      <c r="EN84" s="64"/>
      <c r="EO84" s="64"/>
      <c r="EP84" s="64"/>
      <c r="EQ84" s="61"/>
      <c r="ER84" s="68"/>
      <c r="ES84" s="64"/>
      <c r="ET84" s="64"/>
      <c r="EU84" s="64"/>
      <c r="EV84" s="64"/>
      <c r="EW84" s="64"/>
      <c r="EX84" s="61"/>
      <c r="EY84" s="61"/>
      <c r="EZ84" s="61"/>
      <c r="FA84" s="61"/>
      <c r="FB84" s="62">
        <f t="shared" si="1"/>
        <v>79.59</v>
      </c>
      <c r="FC84" s="61"/>
      <c r="FD84" s="61"/>
      <c r="FE84" s="61"/>
      <c r="FF84" s="61"/>
      <c r="FG84" s="61"/>
      <c r="FH84" s="61"/>
      <c r="FI84" s="61"/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/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1"/>
      <c r="GI84" s="61"/>
      <c r="GJ84" s="61"/>
      <c r="GK84" s="61"/>
      <c r="GL84" s="61"/>
      <c r="GM84" s="61"/>
      <c r="GN84" s="61"/>
      <c r="GO84" s="61"/>
      <c r="GP84" s="61"/>
      <c r="GQ84" s="61"/>
      <c r="GR84" s="61"/>
      <c r="GS84" s="61"/>
      <c r="GT84" s="61"/>
      <c r="GU84" s="61"/>
      <c r="GV84" s="61"/>
      <c r="GW84" s="61"/>
      <c r="GX84" s="61"/>
      <c r="GY84" s="61"/>
      <c r="GZ84" s="61"/>
      <c r="HA84" s="61"/>
      <c r="HB84" s="61"/>
      <c r="HC84" s="61"/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U84" s="61"/>
      <c r="HV84" s="61"/>
      <c r="HW84" s="61"/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H84" s="61"/>
      <c r="II84" s="61"/>
      <c r="IJ84" s="61"/>
      <c r="IK84" s="61"/>
      <c r="IL84" s="61"/>
      <c r="IM84" s="61"/>
      <c r="IN84" s="61"/>
      <c r="IO84" s="61"/>
      <c r="IP84" s="61"/>
      <c r="IQ84" s="61"/>
      <c r="IR84" s="61"/>
      <c r="IS84" s="61"/>
      <c r="IT84" s="61"/>
      <c r="IU84" s="61"/>
      <c r="IV84" s="61"/>
      <c r="IW84" s="61"/>
      <c r="IX84" s="61"/>
      <c r="IY84" s="61"/>
      <c r="IZ84" s="61"/>
      <c r="JA84" s="61"/>
      <c r="JB84" s="61"/>
      <c r="JC84" s="61"/>
      <c r="JD84" s="61"/>
      <c r="JE84" s="61"/>
      <c r="JF84" s="61"/>
      <c r="JG84" s="61"/>
      <c r="JH84" s="61"/>
      <c r="JI84" s="61"/>
      <c r="JJ84" s="61"/>
      <c r="JK84" s="61"/>
      <c r="JL84" s="61"/>
      <c r="JM84" s="61"/>
      <c r="JN84" s="61"/>
      <c r="JO84" s="61"/>
      <c r="JP84" s="61"/>
      <c r="JQ84" s="61"/>
      <c r="JR84" s="61"/>
      <c r="JS84" s="61"/>
      <c r="JT84" s="61"/>
      <c r="JU84" s="61"/>
      <c r="JV84" s="61">
        <v>19.75</v>
      </c>
      <c r="JW84" s="61" t="s">
        <v>780</v>
      </c>
      <c r="JX84" s="61"/>
      <c r="JY84" s="61"/>
      <c r="JZ84" s="61"/>
      <c r="KA84" s="61"/>
      <c r="KB84" s="61"/>
      <c r="KC84" s="61"/>
      <c r="KD84" s="61"/>
      <c r="KE84" s="61"/>
      <c r="KF84" s="61"/>
      <c r="KG84" s="61"/>
      <c r="KH84" s="61"/>
      <c r="KI84" s="61"/>
      <c r="KJ84" s="61"/>
      <c r="KK84" s="61"/>
      <c r="KL84" s="61"/>
      <c r="KM84" s="61"/>
      <c r="KN84" s="61"/>
      <c r="KO84" s="61"/>
      <c r="KP84" s="61"/>
      <c r="KQ84" s="61"/>
      <c r="KR84" s="61"/>
      <c r="KS84" s="61"/>
      <c r="KT84" s="61"/>
      <c r="KU84" s="61"/>
      <c r="KV84" s="61"/>
      <c r="KW84" s="61"/>
      <c r="KX84" s="61"/>
      <c r="KY84" s="61"/>
      <c r="KZ84" s="61"/>
      <c r="LA84" s="61"/>
      <c r="LB84" s="61"/>
      <c r="LC84" s="61"/>
      <c r="LD84" s="61"/>
      <c r="LE84" s="61"/>
      <c r="LF84" s="61"/>
      <c r="LG84" s="61"/>
      <c r="LH84" s="61"/>
      <c r="LI84" s="61"/>
      <c r="LJ84" s="61"/>
      <c r="LK84" s="61"/>
      <c r="LL84" s="61"/>
      <c r="LM84" s="61"/>
      <c r="LN84" s="61"/>
      <c r="LO84" s="61"/>
      <c r="LP84" s="61"/>
      <c r="LQ84" s="61"/>
      <c r="LR84" s="61"/>
      <c r="LS84" s="61"/>
      <c r="LT84" s="61"/>
      <c r="LU84" s="61"/>
      <c r="LV84" s="61"/>
      <c r="LW84" s="61"/>
      <c r="LX84" s="61"/>
      <c r="LY84" s="61"/>
      <c r="LZ84" s="61"/>
      <c r="MA84" s="61"/>
      <c r="MB84" s="61"/>
      <c r="MC84" s="61"/>
      <c r="MD84" s="61"/>
      <c r="ME84" s="61"/>
      <c r="MF84" s="61">
        <v>5.0199999999999996</v>
      </c>
      <c r="MG84" s="61" t="s">
        <v>737</v>
      </c>
      <c r="MH84" s="61"/>
      <c r="MI84" s="61"/>
      <c r="MJ84" s="61"/>
      <c r="MK84" s="61"/>
      <c r="ML84" s="61"/>
      <c r="MM84" s="61"/>
      <c r="MN84" s="61"/>
      <c r="MO84" s="61"/>
      <c r="MP84" s="61"/>
      <c r="MQ84" s="61"/>
      <c r="MR84" s="61"/>
      <c r="MS84" s="61"/>
      <c r="MT84" s="61"/>
      <c r="MU84" s="61"/>
      <c r="MV84" s="61"/>
      <c r="MW84" s="61"/>
      <c r="MX84" s="61"/>
      <c r="MY84" s="61"/>
      <c r="MZ84" s="61"/>
      <c r="NA84" s="61"/>
      <c r="NB84" s="61"/>
      <c r="NC84" s="61"/>
      <c r="ND84" s="61"/>
      <c r="NE84" s="61"/>
      <c r="NF84" s="61"/>
      <c r="NG84" s="61"/>
      <c r="NH84" s="61"/>
      <c r="NI84" s="61"/>
      <c r="NJ84" s="61"/>
      <c r="NK84" s="61"/>
      <c r="NL84" s="61"/>
      <c r="NM84" s="61"/>
      <c r="NN84" s="61"/>
      <c r="NO84" s="61"/>
      <c r="NP84" s="61"/>
      <c r="NQ84" s="61"/>
      <c r="NR84" s="61"/>
      <c r="NS84" s="61"/>
      <c r="NT84" s="61"/>
      <c r="NU84" s="61"/>
      <c r="NV84" s="61"/>
      <c r="NW84" s="61"/>
      <c r="NX84" s="61"/>
      <c r="NY84" s="61"/>
      <c r="NZ84" s="61"/>
      <c r="OA84" s="61"/>
      <c r="OB84" s="61"/>
      <c r="OC84" s="61"/>
      <c r="OD84" s="61"/>
      <c r="OE84" s="61"/>
      <c r="OF84" s="61"/>
      <c r="OG84" s="61"/>
      <c r="OH84" s="61"/>
      <c r="OI84" s="61"/>
      <c r="OJ84" s="61"/>
      <c r="OK84" s="61"/>
      <c r="OL84" s="61"/>
      <c r="OM84" s="61"/>
      <c r="ON84" s="61"/>
      <c r="OO84" s="61"/>
      <c r="OP84" s="61"/>
      <c r="OQ84" s="61"/>
      <c r="OR84" s="61"/>
      <c r="OS84" s="61"/>
      <c r="OT84" s="61"/>
      <c r="OU84" s="61"/>
      <c r="OV84" s="62"/>
      <c r="OW84" s="62"/>
      <c r="OX84" s="62"/>
      <c r="OY84" s="62">
        <v>36.82</v>
      </c>
      <c r="OZ84" s="62"/>
      <c r="PA84" s="62">
        <v>0.41</v>
      </c>
      <c r="PB84" s="62"/>
      <c r="PC84" s="62"/>
      <c r="PD84" s="62"/>
      <c r="PE84" s="62"/>
      <c r="PF84" s="61"/>
      <c r="PG84" s="62"/>
      <c r="PH84" s="66"/>
      <c r="PI84" s="61"/>
      <c r="PJ84" s="61"/>
      <c r="PK84" s="61"/>
      <c r="PL84" s="61"/>
      <c r="PM84" s="61"/>
      <c r="PN84" s="61"/>
      <c r="PO84" s="61"/>
      <c r="PP84" s="61"/>
      <c r="PQ84" s="61"/>
      <c r="PR84" s="61"/>
      <c r="PS84" s="62"/>
      <c r="PT84" s="61"/>
      <c r="PU84" s="61"/>
      <c r="PV84" s="73">
        <v>0</v>
      </c>
      <c r="PW84" s="73">
        <v>0.62</v>
      </c>
      <c r="PX84" s="73">
        <v>17.59</v>
      </c>
      <c r="PY84" s="62"/>
      <c r="PZ84" s="62"/>
      <c r="QA84" s="62"/>
      <c r="QB84" s="62"/>
      <c r="QC84" s="62"/>
      <c r="QD84" s="62"/>
      <c r="QE84" s="62"/>
      <c r="QF84" s="61"/>
      <c r="QG84" s="62"/>
      <c r="QH84" s="61"/>
      <c r="QI84" s="62"/>
      <c r="QJ84" s="61"/>
      <c r="QK84" s="62"/>
      <c r="QL84" s="61"/>
      <c r="QM84" s="62"/>
      <c r="QN84" s="62"/>
      <c r="QO84" s="67"/>
      <c r="QP84" s="61"/>
      <c r="QQ84" s="62"/>
      <c r="QR84" s="62"/>
      <c r="QS84" s="61"/>
      <c r="QT84" s="61"/>
      <c r="QU84" s="61"/>
      <c r="QV84" s="61"/>
      <c r="QW84" s="62"/>
      <c r="QX84" s="61"/>
      <c r="QY84" s="61"/>
      <c r="QZ84" s="61"/>
      <c r="RA84" s="61"/>
      <c r="RB84" s="61"/>
      <c r="RC84" s="61"/>
      <c r="RD84" s="61"/>
      <c r="RE84" s="61"/>
      <c r="RF84" s="61"/>
      <c r="RG84" s="61"/>
      <c r="RH84" s="61"/>
      <c r="RI84" s="61"/>
      <c r="RJ84" s="61"/>
      <c r="RK84" s="61"/>
      <c r="RL84" s="61"/>
      <c r="RM84" s="61"/>
      <c r="RN84" s="61"/>
      <c r="RO84" s="61"/>
      <c r="RP84" s="61"/>
      <c r="RQ84" s="61"/>
      <c r="RR84" s="61"/>
      <c r="RS84" s="61"/>
      <c r="RT84" s="61"/>
      <c r="RU84" s="61"/>
      <c r="RV84" s="61"/>
      <c r="RW84" s="61"/>
      <c r="RX84" s="61"/>
      <c r="RY84" s="61"/>
      <c r="RZ84" s="61"/>
      <c r="SA84" s="61"/>
      <c r="SB84" s="61"/>
      <c r="SC84" s="61"/>
      <c r="SD84" s="61"/>
      <c r="SE84" s="61"/>
      <c r="SF84" s="61"/>
      <c r="SG84" s="61"/>
      <c r="SH84" s="61"/>
      <c r="SI84" s="61"/>
      <c r="SJ84" s="61"/>
      <c r="SK84" s="61"/>
      <c r="SL84" s="61"/>
      <c r="SM84" s="61"/>
      <c r="SN84" s="61"/>
      <c r="SO84" s="61"/>
      <c r="SP84" s="61"/>
      <c r="SQ84" s="61"/>
      <c r="SR84" s="61"/>
      <c r="SS84" s="61"/>
      <c r="ST84" s="61"/>
      <c r="SU84" s="61"/>
      <c r="SV84" s="61"/>
      <c r="SW84" s="61"/>
      <c r="SX84" s="61"/>
      <c r="SY84" s="61"/>
      <c r="SZ84" s="61"/>
      <c r="TA84" s="61"/>
      <c r="TB84" s="61"/>
      <c r="TC84" s="61"/>
      <c r="TD84" s="61"/>
      <c r="TE84" s="61"/>
      <c r="TF84" s="61"/>
      <c r="TG84" s="61"/>
      <c r="TH84" s="61"/>
      <c r="TI84" s="61"/>
      <c r="TJ84" s="61"/>
      <c r="TK84" s="61"/>
      <c r="TL84" s="61"/>
      <c r="TM84" s="61"/>
      <c r="TN84" s="61"/>
      <c r="TO84" s="61"/>
      <c r="TP84" s="61"/>
      <c r="TQ84" s="61"/>
      <c r="TR84" s="61"/>
      <c r="TS84" s="61"/>
      <c r="TT84" s="61"/>
      <c r="TU84" s="61"/>
      <c r="TV84" s="61"/>
      <c r="TW84" s="61"/>
      <c r="TX84" s="61"/>
      <c r="TY84" s="61"/>
      <c r="TZ84" s="61"/>
      <c r="UA84" s="61"/>
      <c r="UB84" s="61"/>
      <c r="UC84" s="61"/>
      <c r="UD84" s="61"/>
      <c r="UE84" s="61"/>
      <c r="UF84" s="61"/>
      <c r="UG84" s="61"/>
      <c r="UH84" s="61"/>
      <c r="UI84" s="61"/>
      <c r="UJ84" s="61"/>
      <c r="UK84" s="61"/>
      <c r="UL84" s="61"/>
      <c r="UM84" s="61"/>
      <c r="UN84" s="61"/>
      <c r="UO84" s="61"/>
      <c r="UP84" s="61"/>
      <c r="UQ84" s="61"/>
      <c r="UR84" s="61"/>
      <c r="US84" s="61"/>
      <c r="UT84" s="61"/>
      <c r="UU84" s="61"/>
      <c r="UV84" s="61"/>
      <c r="UW84" s="61"/>
      <c r="UX84" s="61"/>
      <c r="UY84" s="61"/>
      <c r="UZ84" s="61"/>
      <c r="VA84" s="61"/>
      <c r="VB84" s="61"/>
      <c r="VC84" s="61"/>
      <c r="VD84" s="61"/>
      <c r="VE84" s="61"/>
      <c r="VF84" s="61"/>
      <c r="VG84" s="61"/>
      <c r="VH84" s="61"/>
      <c r="VI84" s="61"/>
      <c r="VJ84" s="61"/>
      <c r="VK84" s="61"/>
      <c r="VL84" s="61"/>
      <c r="VM84" s="61"/>
      <c r="VN84" s="61"/>
      <c r="VO84" s="61"/>
      <c r="VP84" s="61"/>
      <c r="VQ84" s="61"/>
      <c r="VR84" s="61"/>
      <c r="VS84" s="61"/>
      <c r="VT84" s="61"/>
      <c r="VU84" s="61"/>
      <c r="VV84" s="61"/>
      <c r="VW84" s="61"/>
      <c r="VX84" s="61"/>
      <c r="VY84" s="61"/>
      <c r="VZ84" s="61"/>
      <c r="WA84" s="61"/>
      <c r="WB84" s="61"/>
      <c r="WC84" s="61"/>
      <c r="WD84" s="61"/>
      <c r="WE84" s="61"/>
      <c r="WF84" s="61"/>
      <c r="WG84" s="61"/>
      <c r="WH84" s="61"/>
      <c r="WI84" s="61"/>
      <c r="WJ84" s="61"/>
      <c r="WK84" s="61"/>
      <c r="WL84" s="61"/>
      <c r="WM84" s="61"/>
      <c r="WN84" s="61"/>
      <c r="WO84" s="61"/>
      <c r="WP84" s="61"/>
      <c r="WQ84" s="61"/>
      <c r="WR84" s="61"/>
      <c r="WS84" s="61"/>
      <c r="WT84" s="61"/>
      <c r="WU84" s="61"/>
      <c r="WV84" s="61"/>
      <c r="WW84" s="61"/>
      <c r="WX84" s="61"/>
      <c r="WY84" s="61"/>
      <c r="WZ84" s="61"/>
      <c r="XA84" s="61"/>
      <c r="XB84" s="61"/>
      <c r="XC84" s="61"/>
      <c r="XD84" s="61"/>
      <c r="XE84" s="61"/>
      <c r="XF84" s="61"/>
      <c r="XG84" s="61"/>
      <c r="XH84" s="61"/>
      <c r="XI84" s="61"/>
      <c r="XJ84" s="61"/>
      <c r="XK84" s="61"/>
      <c r="XL84" s="61"/>
      <c r="XM84" s="61"/>
      <c r="XN84" s="61"/>
      <c r="XO84" s="61"/>
      <c r="XP84" s="61"/>
      <c r="XQ84" s="61"/>
      <c r="XR84" s="61"/>
      <c r="XS84" s="61"/>
      <c r="XT84" s="61"/>
      <c r="XU84" s="61"/>
      <c r="XV84" s="61"/>
      <c r="XW84" s="61"/>
      <c r="XX84" s="61"/>
      <c r="XY84" s="61"/>
      <c r="XZ84" s="61"/>
      <c r="YA84" s="61"/>
      <c r="YB84" s="61"/>
      <c r="YC84" s="61"/>
      <c r="YD84" s="61"/>
      <c r="YE84" s="61"/>
      <c r="YF84" s="61"/>
      <c r="YG84" s="61"/>
      <c r="YH84" s="61"/>
      <c r="YI84" s="61"/>
      <c r="YJ84" s="61"/>
      <c r="YK84" s="61"/>
      <c r="YL84" s="61"/>
      <c r="YM84" s="61"/>
      <c r="YN84" s="61"/>
      <c r="YO84" s="61"/>
      <c r="YP84" s="61"/>
      <c r="YQ84" s="61"/>
      <c r="YR84" s="61"/>
      <c r="YS84" s="61"/>
      <c r="YT84" s="61"/>
      <c r="YU84" s="61"/>
      <c r="YV84" s="61"/>
      <c r="YW84" s="61"/>
      <c r="YX84" s="61"/>
      <c r="YY84" s="61"/>
      <c r="YZ84" s="61"/>
      <c r="ZA84" s="61"/>
    </row>
    <row r="85" spans="1:677" x14ac:dyDescent="0.25">
      <c r="A85" s="61"/>
      <c r="B85" s="68" t="s">
        <v>843</v>
      </c>
      <c r="C85" s="61"/>
      <c r="D85" s="61"/>
      <c r="E85" s="73">
        <v>79.67</v>
      </c>
      <c r="F85" s="61"/>
      <c r="G85" s="61"/>
      <c r="H85" s="61"/>
      <c r="I85" s="61"/>
      <c r="J85" s="61"/>
      <c r="K85" s="61"/>
      <c r="L85" s="61"/>
      <c r="M85" s="62">
        <v>48.97</v>
      </c>
      <c r="N85" s="61">
        <v>14.580000000000005</v>
      </c>
      <c r="O85" s="61"/>
      <c r="P85" s="62"/>
      <c r="Q85" s="61"/>
      <c r="R85" s="62"/>
      <c r="S85" s="61"/>
      <c r="T85" s="61"/>
      <c r="U85" s="61"/>
      <c r="V85" s="61"/>
      <c r="W85" s="61"/>
      <c r="X85" s="61"/>
      <c r="Y85" s="61"/>
      <c r="Z85" s="61"/>
      <c r="AA85" s="62"/>
      <c r="AB85" s="61"/>
      <c r="AC85" s="61"/>
      <c r="AD85" s="61"/>
      <c r="AE85" s="61"/>
      <c r="AF85" s="61"/>
      <c r="AG85" s="61"/>
      <c r="AH85" s="61"/>
      <c r="AI85" s="61"/>
      <c r="AJ85" s="61"/>
      <c r="AK85" s="63"/>
      <c r="AL85" s="69"/>
      <c r="AM85" s="63"/>
      <c r="AN85" s="63"/>
      <c r="AO85" s="61"/>
      <c r="AP85" s="63">
        <v>1405</v>
      </c>
      <c r="AQ85" s="61"/>
      <c r="AR85" s="61"/>
      <c r="AS85" s="68">
        <v>23</v>
      </c>
      <c r="AT85" s="64">
        <v>3.7000000000000002E-3</v>
      </c>
      <c r="AU85" s="61"/>
      <c r="AV85" s="64">
        <v>0.20330000000000001</v>
      </c>
      <c r="AW85" s="61"/>
      <c r="AX85" s="64"/>
      <c r="AY85" s="64"/>
      <c r="AZ85" s="64"/>
      <c r="BA85" s="64">
        <v>2.07E-2</v>
      </c>
      <c r="BB85" s="64">
        <v>0.52480000000000004</v>
      </c>
      <c r="BC85" s="64">
        <v>0.24529999999999999</v>
      </c>
      <c r="BD85" s="64">
        <v>2.2000000000000001E-3</v>
      </c>
      <c r="BE85" s="64"/>
      <c r="BF85" s="68">
        <v>868</v>
      </c>
      <c r="BG85" s="64">
        <v>6.4999999999999997E-3</v>
      </c>
      <c r="BH85" s="61"/>
      <c r="BI85" s="64">
        <v>0.2051</v>
      </c>
      <c r="BJ85" s="61"/>
      <c r="BK85" s="64"/>
      <c r="BL85" s="64"/>
      <c r="BM85" s="64"/>
      <c r="BN85" s="64">
        <v>1.34E-2</v>
      </c>
      <c r="BO85" s="64">
        <v>0.39190000000000003</v>
      </c>
      <c r="BP85" s="64">
        <v>0.36820000000000003</v>
      </c>
      <c r="BQ85" s="64">
        <v>1.49E-2</v>
      </c>
      <c r="BR85" s="64"/>
      <c r="BS85" s="68">
        <v>3</v>
      </c>
      <c r="BT85" s="64"/>
      <c r="BU85" s="61"/>
      <c r="BV85" s="64">
        <v>2.2800000000000001E-2</v>
      </c>
      <c r="BW85" s="61"/>
      <c r="BX85" s="64"/>
      <c r="BY85" s="64"/>
      <c r="BZ85" s="64"/>
      <c r="CA85" s="64">
        <v>0.13039999999999999</v>
      </c>
      <c r="CB85" s="64">
        <v>0.5181</v>
      </c>
      <c r="CC85" s="64">
        <v>0.3286</v>
      </c>
      <c r="CD85" s="64"/>
      <c r="CE85" s="64"/>
      <c r="CF85" s="68">
        <v>397</v>
      </c>
      <c r="CG85" s="64">
        <v>1</v>
      </c>
      <c r="CH85" s="61"/>
      <c r="CI85" s="61"/>
      <c r="CJ85" s="61"/>
      <c r="CK85" s="61"/>
      <c r="CL85" s="61"/>
      <c r="CM85" s="68">
        <v>95</v>
      </c>
      <c r="CN85" s="64"/>
      <c r="CO85" s="61"/>
      <c r="CP85" s="64"/>
      <c r="CQ85" s="61"/>
      <c r="CR85" s="64"/>
      <c r="CS85" s="64"/>
      <c r="CT85" s="64"/>
      <c r="CU85" s="64">
        <v>0.29449999999999998</v>
      </c>
      <c r="CV85" s="64">
        <v>0.60129999999999995</v>
      </c>
      <c r="CW85" s="64"/>
      <c r="CX85" s="64">
        <v>0.1043</v>
      </c>
      <c r="CY85" s="64"/>
      <c r="CZ85" s="68"/>
      <c r="DA85" s="64"/>
      <c r="DB85" s="64"/>
      <c r="DC85" s="64"/>
      <c r="DD85" s="64"/>
      <c r="DE85" s="64"/>
      <c r="DF85" s="64"/>
      <c r="DG85" s="64"/>
      <c r="DH85" s="68"/>
      <c r="DI85" s="64"/>
      <c r="DJ85" s="61"/>
      <c r="DK85" s="64"/>
      <c r="DL85" s="61"/>
      <c r="DM85" s="64"/>
      <c r="DN85" s="64"/>
      <c r="DO85" s="64"/>
      <c r="DP85" s="64"/>
      <c r="DQ85" s="64"/>
      <c r="DR85" s="64"/>
      <c r="DS85" s="64"/>
      <c r="DT85" s="63"/>
      <c r="DU85" s="68">
        <v>19</v>
      </c>
      <c r="DV85" s="64">
        <v>0.1963</v>
      </c>
      <c r="DW85" s="64">
        <v>0.2228</v>
      </c>
      <c r="DX85" s="64">
        <v>0.2041</v>
      </c>
      <c r="DY85" s="64">
        <v>0.37009999999999998</v>
      </c>
      <c r="DZ85" s="64">
        <v>6.7000000000000002E-3</v>
      </c>
      <c r="EA85" s="64"/>
      <c r="EB85" s="68"/>
      <c r="EC85" s="64"/>
      <c r="ED85" s="64"/>
      <c r="EE85" s="64"/>
      <c r="EF85" s="64"/>
      <c r="EG85" s="64"/>
      <c r="EH85" s="64"/>
      <c r="EI85" s="68"/>
      <c r="EJ85" s="64"/>
      <c r="EK85" s="64"/>
      <c r="EL85" s="64"/>
      <c r="EM85" s="64"/>
      <c r="EN85" s="64"/>
      <c r="EO85" s="64"/>
      <c r="EP85" s="64"/>
      <c r="EQ85" s="61"/>
      <c r="ER85" s="68"/>
      <c r="ES85" s="64"/>
      <c r="ET85" s="64"/>
      <c r="EU85" s="64"/>
      <c r="EV85" s="64"/>
      <c r="EW85" s="64"/>
      <c r="EX85" s="61"/>
      <c r="EY85" s="61"/>
      <c r="EZ85" s="61"/>
      <c r="FA85" s="61"/>
      <c r="FB85" s="62">
        <f t="shared" si="1"/>
        <v>79.67</v>
      </c>
      <c r="FC85" s="61"/>
      <c r="FD85" s="61"/>
      <c r="FE85" s="61"/>
      <c r="FF85" s="61"/>
      <c r="FG85" s="61"/>
      <c r="FH85" s="61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1"/>
      <c r="FV85" s="61"/>
      <c r="FW85" s="61"/>
      <c r="FX85" s="61"/>
      <c r="FY85" s="61"/>
      <c r="FZ85" s="61"/>
      <c r="GA85" s="61"/>
      <c r="GB85" s="61"/>
      <c r="GC85" s="61"/>
      <c r="GD85" s="61"/>
      <c r="GE85" s="61"/>
      <c r="GF85" s="61"/>
      <c r="GG85" s="61"/>
      <c r="GH85" s="61"/>
      <c r="GI85" s="61"/>
      <c r="GJ85" s="61"/>
      <c r="GK85" s="61"/>
      <c r="GL85" s="61"/>
      <c r="GM85" s="61"/>
      <c r="GN85" s="61"/>
      <c r="GO85" s="61"/>
      <c r="GP85" s="61"/>
      <c r="GQ85" s="61"/>
      <c r="GR85" s="61"/>
      <c r="GS85" s="61"/>
      <c r="GT85" s="61"/>
      <c r="GU85" s="61"/>
      <c r="GV85" s="61"/>
      <c r="GW85" s="61"/>
      <c r="GX85" s="61"/>
      <c r="GY85" s="61"/>
      <c r="GZ85" s="61"/>
      <c r="HA85" s="61"/>
      <c r="HB85" s="61"/>
      <c r="HC85" s="61"/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U85" s="61"/>
      <c r="HV85" s="61"/>
      <c r="HW85" s="61"/>
      <c r="HX85" s="61"/>
      <c r="HY85" s="61"/>
      <c r="HZ85" s="61"/>
      <c r="IA85" s="61"/>
      <c r="IB85" s="61"/>
      <c r="IC85" s="61"/>
      <c r="ID85" s="61"/>
      <c r="IE85" s="61"/>
      <c r="IF85" s="61"/>
      <c r="IG85" s="61"/>
      <c r="IH85" s="61"/>
      <c r="II85" s="61"/>
      <c r="IJ85" s="61"/>
      <c r="IK85" s="61"/>
      <c r="IL85" s="61"/>
      <c r="IM85" s="61"/>
      <c r="IN85" s="61"/>
      <c r="IO85" s="61"/>
      <c r="IP85" s="61"/>
      <c r="IQ85" s="61"/>
      <c r="IR85" s="61"/>
      <c r="IS85" s="61"/>
      <c r="IT85" s="61"/>
      <c r="IU85" s="61"/>
      <c r="IV85" s="61"/>
      <c r="IW85" s="61"/>
      <c r="IX85" s="61"/>
      <c r="IY85" s="61"/>
      <c r="IZ85" s="61"/>
      <c r="JA85" s="61"/>
      <c r="JB85" s="61"/>
      <c r="JC85" s="61"/>
      <c r="JD85" s="61"/>
      <c r="JE85" s="61"/>
      <c r="JF85" s="61"/>
      <c r="JG85" s="61"/>
      <c r="JH85" s="61"/>
      <c r="JI85" s="61"/>
      <c r="JJ85" s="61"/>
      <c r="JK85" s="61"/>
      <c r="JL85" s="61"/>
      <c r="JM85" s="61"/>
      <c r="JN85" s="61"/>
      <c r="JO85" s="61"/>
      <c r="JP85" s="61"/>
      <c r="JQ85" s="61"/>
      <c r="JR85" s="61"/>
      <c r="JS85" s="61"/>
      <c r="JT85" s="61"/>
      <c r="JU85" s="61"/>
      <c r="JV85" s="61">
        <v>1.4</v>
      </c>
      <c r="JW85" s="61" t="s">
        <v>742</v>
      </c>
      <c r="JX85" s="61"/>
      <c r="JY85" s="61"/>
      <c r="JZ85" s="61"/>
      <c r="KA85" s="61"/>
      <c r="KB85" s="61"/>
      <c r="KC85" s="61"/>
      <c r="KD85" s="61"/>
      <c r="KE85" s="61"/>
      <c r="KF85" s="61"/>
      <c r="KG85" s="61"/>
      <c r="KH85" s="61"/>
      <c r="KI85" s="61"/>
      <c r="KJ85" s="61"/>
      <c r="KK85" s="61"/>
      <c r="KL85" s="61"/>
      <c r="KM85" s="61"/>
      <c r="KN85" s="61"/>
      <c r="KO85" s="61"/>
      <c r="KP85" s="61"/>
      <c r="KQ85" s="61"/>
      <c r="KR85" s="61"/>
      <c r="KS85" s="61"/>
      <c r="KT85" s="61"/>
      <c r="KU85" s="61"/>
      <c r="KV85" s="61"/>
      <c r="KW85" s="61"/>
      <c r="KX85" s="61"/>
      <c r="KY85" s="61"/>
      <c r="KZ85" s="61"/>
      <c r="LA85" s="61"/>
      <c r="LB85" s="61"/>
      <c r="LC85" s="61"/>
      <c r="LD85" s="61"/>
      <c r="LE85" s="61"/>
      <c r="LF85" s="61"/>
      <c r="LG85" s="61"/>
      <c r="LH85" s="61"/>
      <c r="LI85" s="61"/>
      <c r="LJ85" s="61"/>
      <c r="LK85" s="61"/>
      <c r="LL85" s="61"/>
      <c r="LM85" s="61"/>
      <c r="LN85" s="61"/>
      <c r="LO85" s="61"/>
      <c r="LP85" s="61"/>
      <c r="LQ85" s="61"/>
      <c r="LR85" s="61"/>
      <c r="LS85" s="61"/>
      <c r="LT85" s="61"/>
      <c r="LU85" s="61"/>
      <c r="LV85" s="61"/>
      <c r="LW85" s="61"/>
      <c r="LX85" s="61"/>
      <c r="LY85" s="61"/>
      <c r="LZ85" s="61"/>
      <c r="MA85" s="61"/>
      <c r="MB85" s="61"/>
      <c r="MC85" s="61"/>
      <c r="MD85" s="61"/>
      <c r="ME85" s="61"/>
      <c r="MF85" s="61">
        <v>5.13</v>
      </c>
      <c r="MG85" s="61" t="s">
        <v>780</v>
      </c>
      <c r="MH85" s="61"/>
      <c r="MI85" s="61"/>
      <c r="MJ85" s="61"/>
      <c r="MK85" s="61"/>
      <c r="ML85" s="61"/>
      <c r="MM85" s="61"/>
      <c r="MN85" s="61"/>
      <c r="MO85" s="61"/>
      <c r="MP85" s="61"/>
      <c r="MQ85" s="61"/>
      <c r="MR85" s="61"/>
      <c r="MS85" s="61"/>
      <c r="MT85" s="61"/>
      <c r="MU85" s="61"/>
      <c r="MV85" s="61"/>
      <c r="MW85" s="61"/>
      <c r="MX85" s="61"/>
      <c r="MY85" s="61"/>
      <c r="MZ85" s="61"/>
      <c r="NA85" s="61"/>
      <c r="NB85" s="61"/>
      <c r="NC85" s="61"/>
      <c r="ND85" s="61"/>
      <c r="NE85" s="61"/>
      <c r="NF85" s="61"/>
      <c r="NG85" s="61"/>
      <c r="NH85" s="61"/>
      <c r="NI85" s="61"/>
      <c r="NJ85" s="61"/>
      <c r="NK85" s="61"/>
      <c r="NL85" s="61"/>
      <c r="NM85" s="61"/>
      <c r="NN85" s="61"/>
      <c r="NO85" s="61"/>
      <c r="NP85" s="61"/>
      <c r="NQ85" s="61"/>
      <c r="NR85" s="61"/>
      <c r="NS85" s="61"/>
      <c r="NT85" s="61"/>
      <c r="NU85" s="61"/>
      <c r="NV85" s="61"/>
      <c r="NW85" s="61"/>
      <c r="NX85" s="61"/>
      <c r="NY85" s="61"/>
      <c r="NZ85" s="61"/>
      <c r="OA85" s="61"/>
      <c r="OB85" s="61"/>
      <c r="OC85" s="61"/>
      <c r="OD85" s="61"/>
      <c r="OE85" s="61"/>
      <c r="OF85" s="61"/>
      <c r="OG85" s="61"/>
      <c r="OH85" s="61"/>
      <c r="OI85" s="61"/>
      <c r="OJ85" s="61"/>
      <c r="OK85" s="61"/>
      <c r="OL85" s="61"/>
      <c r="OM85" s="61"/>
      <c r="ON85" s="61"/>
      <c r="OO85" s="61"/>
      <c r="OP85" s="61"/>
      <c r="OQ85" s="61"/>
      <c r="OR85" s="61"/>
      <c r="OS85" s="61"/>
      <c r="OT85" s="61"/>
      <c r="OU85" s="61"/>
      <c r="OV85" s="62"/>
      <c r="OW85" s="62"/>
      <c r="OX85" s="62"/>
      <c r="OY85" s="62">
        <v>12.14</v>
      </c>
      <c r="OZ85" s="62"/>
      <c r="PA85" s="62">
        <v>44.88</v>
      </c>
      <c r="PB85" s="62"/>
      <c r="PC85" s="62"/>
      <c r="PD85" s="62"/>
      <c r="PE85" s="62"/>
      <c r="PF85" s="61"/>
      <c r="PG85" s="62"/>
      <c r="PH85" s="66"/>
      <c r="PI85" s="61"/>
      <c r="PJ85" s="61"/>
      <c r="PK85" s="61"/>
      <c r="PL85" s="61"/>
      <c r="PM85" s="61"/>
      <c r="PN85" s="61"/>
      <c r="PO85" s="61"/>
      <c r="PP85" s="61"/>
      <c r="PQ85" s="61"/>
      <c r="PR85" s="61"/>
      <c r="PS85" s="62"/>
      <c r="PT85" s="61"/>
      <c r="PU85" s="61"/>
      <c r="PV85" s="73">
        <v>0</v>
      </c>
      <c r="PW85" s="73">
        <v>0.69</v>
      </c>
      <c r="PX85" s="73">
        <v>16.12</v>
      </c>
      <c r="PY85" s="62"/>
      <c r="PZ85" s="62"/>
      <c r="QA85" s="62"/>
      <c r="QB85" s="62"/>
      <c r="QC85" s="62"/>
      <c r="QD85" s="62"/>
      <c r="QE85" s="62"/>
      <c r="QF85" s="61"/>
      <c r="QG85" s="62"/>
      <c r="QH85" s="61"/>
      <c r="QI85" s="62"/>
      <c r="QJ85" s="61"/>
      <c r="QK85" s="62"/>
      <c r="QL85" s="61"/>
      <c r="QM85" s="62"/>
      <c r="QN85" s="62"/>
      <c r="QO85" s="67"/>
      <c r="QP85" s="61"/>
      <c r="QQ85" s="62"/>
      <c r="QR85" s="62"/>
      <c r="QS85" s="61"/>
      <c r="QT85" s="61"/>
      <c r="QU85" s="61"/>
      <c r="QV85" s="61"/>
      <c r="QW85" s="62"/>
      <c r="QX85" s="61"/>
      <c r="QY85" s="61"/>
      <c r="QZ85" s="61"/>
      <c r="RA85" s="61"/>
      <c r="RB85" s="61"/>
      <c r="RC85" s="61"/>
      <c r="RD85" s="61"/>
      <c r="RE85" s="61"/>
      <c r="RF85" s="61"/>
      <c r="RG85" s="61"/>
      <c r="RH85" s="61"/>
      <c r="RI85" s="61"/>
      <c r="RJ85" s="61"/>
      <c r="RK85" s="61"/>
      <c r="RL85" s="61"/>
      <c r="RM85" s="61"/>
      <c r="RN85" s="61"/>
      <c r="RO85" s="61"/>
      <c r="RP85" s="61"/>
      <c r="RQ85" s="61"/>
      <c r="RR85" s="61"/>
      <c r="RS85" s="61"/>
      <c r="RT85" s="61"/>
      <c r="RU85" s="61"/>
      <c r="RV85" s="61"/>
      <c r="RW85" s="61"/>
      <c r="RX85" s="61"/>
      <c r="RY85" s="61"/>
      <c r="RZ85" s="61"/>
      <c r="SA85" s="61"/>
      <c r="SB85" s="61"/>
      <c r="SC85" s="61"/>
      <c r="SD85" s="61"/>
      <c r="SE85" s="61"/>
      <c r="SF85" s="61"/>
      <c r="SG85" s="61"/>
      <c r="SH85" s="61"/>
      <c r="SI85" s="61"/>
      <c r="SJ85" s="61"/>
      <c r="SK85" s="61"/>
      <c r="SL85" s="61"/>
      <c r="SM85" s="61"/>
      <c r="SN85" s="61"/>
      <c r="SO85" s="61"/>
      <c r="SP85" s="61"/>
      <c r="SQ85" s="61"/>
      <c r="SR85" s="61"/>
      <c r="SS85" s="61"/>
      <c r="ST85" s="61"/>
      <c r="SU85" s="61"/>
      <c r="SV85" s="61"/>
      <c r="SW85" s="61"/>
      <c r="SX85" s="61"/>
      <c r="SY85" s="61"/>
      <c r="SZ85" s="61"/>
      <c r="TA85" s="61"/>
      <c r="TB85" s="61"/>
      <c r="TC85" s="61"/>
      <c r="TD85" s="61"/>
      <c r="TE85" s="61"/>
      <c r="TF85" s="61"/>
      <c r="TG85" s="61"/>
      <c r="TH85" s="61"/>
      <c r="TI85" s="61"/>
      <c r="TJ85" s="61"/>
      <c r="TK85" s="61"/>
      <c r="TL85" s="61"/>
      <c r="TM85" s="61"/>
      <c r="TN85" s="61"/>
      <c r="TO85" s="61"/>
      <c r="TP85" s="61"/>
      <c r="TQ85" s="61"/>
      <c r="TR85" s="61"/>
      <c r="TS85" s="61"/>
      <c r="TT85" s="61"/>
      <c r="TU85" s="61"/>
      <c r="TV85" s="61"/>
      <c r="TW85" s="61"/>
      <c r="TX85" s="61"/>
      <c r="TY85" s="61"/>
      <c r="TZ85" s="61"/>
      <c r="UA85" s="61"/>
      <c r="UB85" s="61"/>
      <c r="UC85" s="61"/>
      <c r="UD85" s="61"/>
      <c r="UE85" s="61"/>
      <c r="UF85" s="61"/>
      <c r="UG85" s="61"/>
      <c r="UH85" s="61"/>
      <c r="UI85" s="61"/>
      <c r="UJ85" s="61"/>
      <c r="UK85" s="61"/>
      <c r="UL85" s="61"/>
      <c r="UM85" s="61"/>
      <c r="UN85" s="61"/>
      <c r="UO85" s="61"/>
      <c r="UP85" s="61"/>
      <c r="UQ85" s="61"/>
      <c r="UR85" s="61"/>
      <c r="US85" s="61"/>
      <c r="UT85" s="61"/>
      <c r="UU85" s="61"/>
      <c r="UV85" s="61"/>
      <c r="UW85" s="61"/>
      <c r="UX85" s="61"/>
      <c r="UY85" s="61"/>
      <c r="UZ85" s="61"/>
      <c r="VA85" s="61"/>
      <c r="VB85" s="61"/>
      <c r="VC85" s="61"/>
      <c r="VD85" s="61"/>
      <c r="VE85" s="61"/>
      <c r="VF85" s="61"/>
      <c r="VG85" s="61"/>
      <c r="VH85" s="61"/>
      <c r="VI85" s="61"/>
      <c r="VJ85" s="61"/>
      <c r="VK85" s="61"/>
      <c r="VL85" s="61"/>
      <c r="VM85" s="61"/>
      <c r="VN85" s="61"/>
      <c r="VO85" s="61"/>
      <c r="VP85" s="61"/>
      <c r="VQ85" s="61"/>
      <c r="VR85" s="61"/>
      <c r="VS85" s="61"/>
      <c r="VT85" s="61"/>
      <c r="VU85" s="61"/>
      <c r="VV85" s="61"/>
      <c r="VW85" s="61"/>
      <c r="VX85" s="61"/>
      <c r="VY85" s="61"/>
      <c r="VZ85" s="61"/>
      <c r="WA85" s="61"/>
      <c r="WB85" s="61"/>
      <c r="WC85" s="61"/>
      <c r="WD85" s="61"/>
      <c r="WE85" s="61"/>
      <c r="WF85" s="61"/>
      <c r="WG85" s="61"/>
      <c r="WH85" s="61"/>
      <c r="WI85" s="61"/>
      <c r="WJ85" s="61"/>
      <c r="WK85" s="61"/>
      <c r="WL85" s="61"/>
      <c r="WM85" s="61"/>
      <c r="WN85" s="61"/>
      <c r="WO85" s="61"/>
      <c r="WP85" s="61"/>
      <c r="WQ85" s="61"/>
      <c r="WR85" s="61"/>
      <c r="WS85" s="61"/>
      <c r="WT85" s="61"/>
      <c r="WU85" s="61"/>
      <c r="WV85" s="61"/>
      <c r="WW85" s="61"/>
      <c r="WX85" s="61"/>
      <c r="WY85" s="61"/>
      <c r="WZ85" s="61"/>
      <c r="XA85" s="61"/>
      <c r="XB85" s="61"/>
      <c r="XC85" s="61"/>
      <c r="XD85" s="61"/>
      <c r="XE85" s="61"/>
      <c r="XF85" s="61"/>
      <c r="XG85" s="61"/>
      <c r="XH85" s="61"/>
      <c r="XI85" s="61"/>
      <c r="XJ85" s="61"/>
      <c r="XK85" s="61"/>
      <c r="XL85" s="61"/>
      <c r="XM85" s="61"/>
      <c r="XN85" s="61"/>
      <c r="XO85" s="61"/>
      <c r="XP85" s="61"/>
      <c r="XQ85" s="61"/>
      <c r="XR85" s="61"/>
      <c r="XS85" s="61"/>
      <c r="XT85" s="61"/>
      <c r="XU85" s="61"/>
      <c r="XV85" s="61"/>
      <c r="XW85" s="61"/>
      <c r="XX85" s="61"/>
      <c r="XY85" s="61"/>
      <c r="XZ85" s="61"/>
      <c r="YA85" s="61"/>
      <c r="YB85" s="61"/>
      <c r="YC85" s="61"/>
      <c r="YD85" s="61"/>
      <c r="YE85" s="61"/>
      <c r="YF85" s="61"/>
      <c r="YG85" s="61"/>
      <c r="YH85" s="61"/>
      <c r="YI85" s="61"/>
      <c r="YJ85" s="61"/>
      <c r="YK85" s="61"/>
      <c r="YL85" s="61"/>
      <c r="YM85" s="61"/>
      <c r="YN85" s="61"/>
      <c r="YO85" s="61"/>
      <c r="YP85" s="61"/>
      <c r="YQ85" s="61"/>
      <c r="YR85" s="61"/>
      <c r="YS85" s="61"/>
      <c r="YT85" s="61"/>
      <c r="YU85" s="61"/>
      <c r="YV85" s="61"/>
      <c r="YW85" s="61"/>
      <c r="YX85" s="61"/>
      <c r="YY85" s="61"/>
      <c r="YZ85" s="61"/>
      <c r="ZA85" s="61"/>
    </row>
    <row r="86" spans="1:677" x14ac:dyDescent="0.25">
      <c r="A86" s="61"/>
      <c r="B86" s="68" t="s">
        <v>844</v>
      </c>
      <c r="C86" s="61"/>
      <c r="D86" s="61"/>
      <c r="E86" s="73">
        <v>79.69</v>
      </c>
      <c r="F86" s="61"/>
      <c r="G86" s="61"/>
      <c r="H86" s="61"/>
      <c r="I86" s="61"/>
      <c r="J86" s="61"/>
      <c r="K86" s="61"/>
      <c r="L86" s="61"/>
      <c r="M86" s="62">
        <v>40.479999999999997</v>
      </c>
      <c r="N86" s="61">
        <v>24.459999999999994</v>
      </c>
      <c r="O86" s="61"/>
      <c r="P86" s="62"/>
      <c r="Q86" s="61"/>
      <c r="R86" s="62"/>
      <c r="S86" s="61"/>
      <c r="T86" s="61"/>
      <c r="U86" s="61">
        <v>21</v>
      </c>
      <c r="V86" s="61">
        <v>412</v>
      </c>
      <c r="W86" s="61">
        <v>2017</v>
      </c>
      <c r="X86" s="61"/>
      <c r="Y86" s="61"/>
      <c r="Z86" s="61"/>
      <c r="AA86" s="62"/>
      <c r="AB86" s="61"/>
      <c r="AC86" s="61">
        <v>21</v>
      </c>
      <c r="AD86" s="61">
        <v>0</v>
      </c>
      <c r="AE86" s="61">
        <v>0</v>
      </c>
      <c r="AF86" s="61">
        <v>0</v>
      </c>
      <c r="AG86" s="61">
        <v>0</v>
      </c>
      <c r="AH86" s="61">
        <v>0</v>
      </c>
      <c r="AI86" s="61"/>
      <c r="AJ86" s="61"/>
      <c r="AK86" s="63"/>
      <c r="AL86" s="69"/>
      <c r="AM86" s="63"/>
      <c r="AN86" s="63"/>
      <c r="AO86" s="61"/>
      <c r="AP86" s="63">
        <v>301</v>
      </c>
      <c r="AQ86" s="61"/>
      <c r="AR86" s="61"/>
      <c r="AS86" s="68"/>
      <c r="AT86" s="64"/>
      <c r="AU86" s="61"/>
      <c r="AV86" s="64"/>
      <c r="AW86" s="61"/>
      <c r="AX86" s="64"/>
      <c r="AY86" s="64"/>
      <c r="AZ86" s="64"/>
      <c r="BA86" s="64"/>
      <c r="BB86" s="64"/>
      <c r="BC86" s="64"/>
      <c r="BD86" s="64"/>
      <c r="BE86" s="64"/>
      <c r="BF86" s="68">
        <v>257</v>
      </c>
      <c r="BG86" s="64">
        <v>5.0000000000000001E-4</v>
      </c>
      <c r="BH86" s="61"/>
      <c r="BI86" s="64">
        <v>2.3999999999999998E-3</v>
      </c>
      <c r="BJ86" s="61"/>
      <c r="BK86" s="64"/>
      <c r="BL86" s="64"/>
      <c r="BM86" s="64"/>
      <c r="BN86" s="64">
        <v>3.8600000000000002E-2</v>
      </c>
      <c r="BO86" s="64">
        <v>0.79530000000000001</v>
      </c>
      <c r="BP86" s="64">
        <v>0.1633</v>
      </c>
      <c r="BQ86" s="64"/>
      <c r="BR86" s="64"/>
      <c r="BS86" s="68">
        <v>7</v>
      </c>
      <c r="BT86" s="64">
        <v>0.1096</v>
      </c>
      <c r="BU86" s="61"/>
      <c r="BV86" s="64">
        <v>0.1048</v>
      </c>
      <c r="BW86" s="61"/>
      <c r="BX86" s="64"/>
      <c r="BY86" s="64"/>
      <c r="BZ86" s="64"/>
      <c r="CA86" s="64">
        <v>1.0200000000000001E-2</v>
      </c>
      <c r="CB86" s="64">
        <v>0.44330000000000003</v>
      </c>
      <c r="CC86" s="64">
        <v>0.33210000000000001</v>
      </c>
      <c r="CD86" s="64"/>
      <c r="CE86" s="64"/>
      <c r="CF86" s="68">
        <v>19</v>
      </c>
      <c r="CG86" s="64">
        <v>1</v>
      </c>
      <c r="CH86" s="61"/>
      <c r="CI86" s="61"/>
      <c r="CJ86" s="61"/>
      <c r="CK86" s="61"/>
      <c r="CL86" s="61"/>
      <c r="CM86" s="68">
        <v>8</v>
      </c>
      <c r="CN86" s="64"/>
      <c r="CO86" s="61"/>
      <c r="CP86" s="64"/>
      <c r="CQ86" s="61"/>
      <c r="CR86" s="64"/>
      <c r="CS86" s="64"/>
      <c r="CT86" s="64"/>
      <c r="CU86" s="64">
        <v>9.5799999999999996E-2</v>
      </c>
      <c r="CV86" s="64">
        <v>0.86270000000000002</v>
      </c>
      <c r="CW86" s="64"/>
      <c r="CX86" s="64">
        <v>4.1399999999999999E-2</v>
      </c>
      <c r="CY86" s="64"/>
      <c r="CZ86" s="68"/>
      <c r="DA86" s="64"/>
      <c r="DB86" s="64"/>
      <c r="DC86" s="64"/>
      <c r="DD86" s="64"/>
      <c r="DE86" s="64"/>
      <c r="DF86" s="64"/>
      <c r="DG86" s="64"/>
      <c r="DH86" s="68"/>
      <c r="DI86" s="64"/>
      <c r="DJ86" s="61"/>
      <c r="DK86" s="64"/>
      <c r="DL86" s="61"/>
      <c r="DM86" s="64"/>
      <c r="DN86" s="64"/>
      <c r="DO86" s="64"/>
      <c r="DP86" s="64"/>
      <c r="DQ86" s="64"/>
      <c r="DR86" s="64"/>
      <c r="DS86" s="64"/>
      <c r="DT86" s="63"/>
      <c r="DU86" s="68">
        <v>10</v>
      </c>
      <c r="DV86" s="64">
        <v>5.4999999999999997E-3</v>
      </c>
      <c r="DW86" s="64">
        <v>0.13619999999999999</v>
      </c>
      <c r="DX86" s="64">
        <v>0.35859999999999997</v>
      </c>
      <c r="DY86" s="64">
        <v>0.47499999999999998</v>
      </c>
      <c r="DZ86" s="64">
        <v>2.47E-2</v>
      </c>
      <c r="EA86" s="64"/>
      <c r="EB86" s="68"/>
      <c r="EC86" s="64"/>
      <c r="ED86" s="64"/>
      <c r="EE86" s="64"/>
      <c r="EF86" s="64"/>
      <c r="EG86" s="64"/>
      <c r="EH86" s="64"/>
      <c r="EI86" s="68"/>
      <c r="EJ86" s="64"/>
      <c r="EK86" s="64"/>
      <c r="EL86" s="64"/>
      <c r="EM86" s="64"/>
      <c r="EN86" s="64"/>
      <c r="EO86" s="64"/>
      <c r="EP86" s="64"/>
      <c r="EQ86" s="61"/>
      <c r="ER86" s="68"/>
      <c r="ES86" s="64"/>
      <c r="ET86" s="64"/>
      <c r="EU86" s="64"/>
      <c r="EV86" s="64"/>
      <c r="EW86" s="64"/>
      <c r="EX86" s="61"/>
      <c r="EY86" s="61"/>
      <c r="EZ86" s="61"/>
      <c r="FA86" s="61"/>
      <c r="FB86" s="62">
        <f t="shared" si="1"/>
        <v>79.69</v>
      </c>
      <c r="FC86" s="61"/>
      <c r="FD86" s="61"/>
      <c r="FE86" s="61"/>
      <c r="FF86" s="61"/>
      <c r="FG86" s="61"/>
      <c r="FH86" s="61"/>
      <c r="FI86" s="61"/>
      <c r="FJ86" s="61"/>
      <c r="FK86" s="61"/>
      <c r="FL86" s="61"/>
      <c r="FM86" s="61"/>
      <c r="FN86" s="61"/>
      <c r="FO86" s="61"/>
      <c r="FP86" s="61"/>
      <c r="FQ86" s="61"/>
      <c r="FR86" s="61"/>
      <c r="FS86" s="61"/>
      <c r="FT86" s="61"/>
      <c r="FU86" s="61"/>
      <c r="FV86" s="61"/>
      <c r="FW86" s="61"/>
      <c r="FX86" s="61"/>
      <c r="FY86" s="61"/>
      <c r="FZ86" s="61"/>
      <c r="GA86" s="61"/>
      <c r="GB86" s="61"/>
      <c r="GC86" s="61"/>
      <c r="GD86" s="61"/>
      <c r="GE86" s="61"/>
      <c r="GF86" s="61"/>
      <c r="GG86" s="61"/>
      <c r="GH86" s="61"/>
      <c r="GI86" s="61"/>
      <c r="GJ86" s="61"/>
      <c r="GK86" s="61"/>
      <c r="GL86" s="61"/>
      <c r="GM86" s="61"/>
      <c r="GN86" s="61"/>
      <c r="GO86" s="61"/>
      <c r="GP86" s="61"/>
      <c r="GQ86" s="61"/>
      <c r="GR86" s="61"/>
      <c r="GS86" s="61"/>
      <c r="GT86" s="61"/>
      <c r="GU86" s="61"/>
      <c r="GV86" s="61"/>
      <c r="GW86" s="61"/>
      <c r="GX86" s="61"/>
      <c r="GY86" s="61"/>
      <c r="GZ86" s="61"/>
      <c r="HA86" s="61"/>
      <c r="HB86" s="61"/>
      <c r="HC86" s="61"/>
      <c r="HD86" s="61"/>
      <c r="HE86" s="61"/>
      <c r="HF86" s="61"/>
      <c r="HG86" s="61"/>
      <c r="HH86" s="61"/>
      <c r="HI86" s="61"/>
      <c r="HJ86" s="61"/>
      <c r="HK86" s="61"/>
      <c r="HL86" s="61"/>
      <c r="HM86" s="61"/>
      <c r="HN86" s="61"/>
      <c r="HO86" s="61"/>
      <c r="HP86" s="61"/>
      <c r="HQ86" s="61"/>
      <c r="HR86" s="61"/>
      <c r="HS86" s="61"/>
      <c r="HT86" s="61"/>
      <c r="HU86" s="61"/>
      <c r="HV86" s="61"/>
      <c r="HW86" s="61"/>
      <c r="HX86" s="61"/>
      <c r="HY86" s="61"/>
      <c r="HZ86" s="61"/>
      <c r="IA86" s="61"/>
      <c r="IB86" s="61"/>
      <c r="IC86" s="61"/>
      <c r="ID86" s="61"/>
      <c r="IE86" s="61"/>
      <c r="IF86" s="61"/>
      <c r="IG86" s="61"/>
      <c r="IH86" s="61"/>
      <c r="II86" s="61"/>
      <c r="IJ86" s="61"/>
      <c r="IK86" s="61"/>
      <c r="IL86" s="61"/>
      <c r="IM86" s="61"/>
      <c r="IN86" s="61"/>
      <c r="IO86" s="61"/>
      <c r="IP86" s="61"/>
      <c r="IQ86" s="61"/>
      <c r="IR86" s="61"/>
      <c r="IS86" s="61"/>
      <c r="IT86" s="61"/>
      <c r="IU86" s="61"/>
      <c r="IV86" s="61"/>
      <c r="IW86" s="61"/>
      <c r="IX86" s="61"/>
      <c r="IY86" s="61"/>
      <c r="IZ86" s="61"/>
      <c r="JA86" s="61"/>
      <c r="JB86" s="61"/>
      <c r="JC86" s="61"/>
      <c r="JD86" s="61"/>
      <c r="JE86" s="61"/>
      <c r="JF86" s="61"/>
      <c r="JG86" s="61"/>
      <c r="JH86" s="61"/>
      <c r="JI86" s="61"/>
      <c r="JJ86" s="61"/>
      <c r="JK86" s="61"/>
      <c r="JL86" s="61"/>
      <c r="JM86" s="61"/>
      <c r="JN86" s="61"/>
      <c r="JO86" s="61"/>
      <c r="JP86" s="61"/>
      <c r="JQ86" s="61"/>
      <c r="JR86" s="61"/>
      <c r="JS86" s="61"/>
      <c r="JT86" s="61"/>
      <c r="JU86" s="61"/>
      <c r="JV86" s="61">
        <v>53.72</v>
      </c>
      <c r="JW86" s="61" t="s">
        <v>744</v>
      </c>
      <c r="JX86" s="61"/>
      <c r="JY86" s="61"/>
      <c r="JZ86" s="61"/>
      <c r="KA86" s="61"/>
      <c r="KB86" s="61"/>
      <c r="KC86" s="61"/>
      <c r="KD86" s="61"/>
      <c r="KE86" s="61"/>
      <c r="KF86" s="61"/>
      <c r="KG86" s="61"/>
      <c r="KH86" s="61"/>
      <c r="KI86" s="61"/>
      <c r="KJ86" s="61"/>
      <c r="KK86" s="61"/>
      <c r="KL86" s="61"/>
      <c r="KM86" s="61"/>
      <c r="KN86" s="61"/>
      <c r="KO86" s="61"/>
      <c r="KP86" s="61"/>
      <c r="KQ86" s="61"/>
      <c r="KR86" s="61"/>
      <c r="KS86" s="61"/>
      <c r="KT86" s="61"/>
      <c r="KU86" s="61"/>
      <c r="KV86" s="61"/>
      <c r="KW86" s="61"/>
      <c r="KX86" s="61"/>
      <c r="KY86" s="61"/>
      <c r="KZ86" s="61"/>
      <c r="LA86" s="61"/>
      <c r="LB86" s="61"/>
      <c r="LC86" s="61"/>
      <c r="LD86" s="61"/>
      <c r="LE86" s="61"/>
      <c r="LF86" s="61"/>
      <c r="LG86" s="61"/>
      <c r="LH86" s="61"/>
      <c r="LI86" s="61"/>
      <c r="LJ86" s="61"/>
      <c r="LK86" s="61"/>
      <c r="LL86" s="61"/>
      <c r="LM86" s="61"/>
      <c r="LN86" s="61"/>
      <c r="LO86" s="61"/>
      <c r="LP86" s="61"/>
      <c r="LQ86" s="61"/>
      <c r="LR86" s="61"/>
      <c r="LS86" s="61"/>
      <c r="LT86" s="61"/>
      <c r="LU86" s="61"/>
      <c r="LV86" s="61"/>
      <c r="LW86" s="61"/>
      <c r="LX86" s="61"/>
      <c r="LY86" s="61"/>
      <c r="LZ86" s="61"/>
      <c r="MA86" s="61"/>
      <c r="MB86" s="61"/>
      <c r="MC86" s="61"/>
      <c r="MD86" s="61"/>
      <c r="ME86" s="61"/>
      <c r="MF86" s="61"/>
      <c r="MG86" s="61"/>
      <c r="MH86" s="61"/>
      <c r="MI86" s="61"/>
      <c r="MJ86" s="61"/>
      <c r="MK86" s="61"/>
      <c r="ML86" s="61"/>
      <c r="MM86" s="61"/>
      <c r="MN86" s="61"/>
      <c r="MO86" s="61"/>
      <c r="MP86" s="61"/>
      <c r="MQ86" s="61"/>
      <c r="MR86" s="61"/>
      <c r="MS86" s="61"/>
      <c r="MT86" s="61"/>
      <c r="MU86" s="61"/>
      <c r="MV86" s="61"/>
      <c r="MW86" s="61"/>
      <c r="MX86" s="61"/>
      <c r="MY86" s="61"/>
      <c r="MZ86" s="61"/>
      <c r="NA86" s="61"/>
      <c r="NB86" s="61"/>
      <c r="NC86" s="61"/>
      <c r="ND86" s="61"/>
      <c r="NE86" s="61"/>
      <c r="NF86" s="61"/>
      <c r="NG86" s="61"/>
      <c r="NH86" s="61"/>
      <c r="NI86" s="61"/>
      <c r="NJ86" s="61"/>
      <c r="NK86" s="61"/>
      <c r="NL86" s="61"/>
      <c r="NM86" s="61"/>
      <c r="NN86" s="61"/>
      <c r="NO86" s="61"/>
      <c r="NP86" s="61"/>
      <c r="NQ86" s="61"/>
      <c r="NR86" s="61"/>
      <c r="NS86" s="61"/>
      <c r="NT86" s="61"/>
      <c r="NU86" s="61"/>
      <c r="NV86" s="61"/>
      <c r="NW86" s="61"/>
      <c r="NX86" s="61"/>
      <c r="NY86" s="61"/>
      <c r="NZ86" s="61"/>
      <c r="OA86" s="61"/>
      <c r="OB86" s="61"/>
      <c r="OC86" s="61"/>
      <c r="OD86" s="61"/>
      <c r="OE86" s="61"/>
      <c r="OF86" s="61"/>
      <c r="OG86" s="61"/>
      <c r="OH86" s="61"/>
      <c r="OI86" s="61"/>
      <c r="OJ86" s="61"/>
      <c r="OK86" s="61"/>
      <c r="OL86" s="61"/>
      <c r="OM86" s="61"/>
      <c r="ON86" s="61"/>
      <c r="OO86" s="61"/>
      <c r="OP86" s="61"/>
      <c r="OQ86" s="61"/>
      <c r="OR86" s="61"/>
      <c r="OS86" s="61"/>
      <c r="OT86" s="61"/>
      <c r="OU86" s="61"/>
      <c r="OV86" s="62"/>
      <c r="OW86" s="62"/>
      <c r="OX86" s="62"/>
      <c r="OY86" s="62">
        <v>10.55</v>
      </c>
      <c r="OZ86" s="62"/>
      <c r="PA86" s="62">
        <v>0.67</v>
      </c>
      <c r="PB86" s="62"/>
      <c r="PC86" s="62"/>
      <c r="PD86" s="62"/>
      <c r="PE86" s="62"/>
      <c r="PF86" s="61"/>
      <c r="PG86" s="62"/>
      <c r="PH86" s="66"/>
      <c r="PI86" s="61"/>
      <c r="PJ86" s="61"/>
      <c r="PK86" s="61"/>
      <c r="PL86" s="61"/>
      <c r="PM86" s="61"/>
      <c r="PN86" s="61"/>
      <c r="PO86" s="61"/>
      <c r="PP86" s="61"/>
      <c r="PQ86" s="61"/>
      <c r="PR86" s="61"/>
      <c r="PS86" s="62"/>
      <c r="PT86" s="61"/>
      <c r="PU86" s="61"/>
      <c r="PV86" s="73">
        <v>0</v>
      </c>
      <c r="PW86" s="73">
        <v>0.85</v>
      </c>
      <c r="PX86" s="73">
        <v>14.75</v>
      </c>
      <c r="PY86" s="62"/>
      <c r="PZ86" s="62"/>
      <c r="QA86" s="62"/>
      <c r="QB86" s="62"/>
      <c r="QC86" s="62"/>
      <c r="QD86" s="62"/>
      <c r="QE86" s="62"/>
      <c r="QF86" s="61"/>
      <c r="QG86" s="62"/>
      <c r="QH86" s="61"/>
      <c r="QI86" s="62"/>
      <c r="QJ86" s="61"/>
      <c r="QK86" s="62"/>
      <c r="QL86" s="61"/>
      <c r="QM86" s="62"/>
      <c r="QN86" s="62"/>
      <c r="QO86" s="67"/>
      <c r="QP86" s="61"/>
      <c r="QQ86" s="62"/>
      <c r="QR86" s="62"/>
      <c r="QS86" s="61"/>
      <c r="QT86" s="61"/>
      <c r="QU86" s="61"/>
      <c r="QV86" s="61"/>
      <c r="QW86" s="62"/>
      <c r="QX86" s="61"/>
      <c r="QY86" s="61"/>
      <c r="QZ86" s="61"/>
      <c r="RA86" s="61"/>
      <c r="RB86" s="61"/>
      <c r="RC86" s="61"/>
      <c r="RD86" s="61"/>
      <c r="RE86" s="61"/>
      <c r="RF86" s="61"/>
      <c r="RG86" s="61"/>
      <c r="RH86" s="61"/>
      <c r="RI86" s="61"/>
      <c r="RJ86" s="61"/>
      <c r="RK86" s="61"/>
      <c r="RL86" s="61"/>
      <c r="RM86" s="61"/>
      <c r="RN86" s="61"/>
      <c r="RO86" s="61"/>
      <c r="RP86" s="61"/>
      <c r="RQ86" s="61"/>
      <c r="RR86" s="61"/>
      <c r="RS86" s="61"/>
      <c r="RT86" s="61"/>
      <c r="RU86" s="61"/>
      <c r="RV86" s="61"/>
      <c r="RW86" s="61"/>
      <c r="RX86" s="61"/>
      <c r="RY86" s="61"/>
      <c r="RZ86" s="61"/>
      <c r="SA86" s="61"/>
      <c r="SB86" s="61"/>
      <c r="SC86" s="61"/>
      <c r="SD86" s="61"/>
      <c r="SE86" s="61"/>
      <c r="SF86" s="61"/>
      <c r="SG86" s="61"/>
      <c r="SH86" s="61"/>
      <c r="SI86" s="61"/>
      <c r="SJ86" s="61"/>
      <c r="SK86" s="61"/>
      <c r="SL86" s="61"/>
      <c r="SM86" s="61"/>
      <c r="SN86" s="61"/>
      <c r="SO86" s="61"/>
      <c r="SP86" s="61"/>
      <c r="SQ86" s="61"/>
      <c r="SR86" s="61"/>
      <c r="SS86" s="61"/>
      <c r="ST86" s="61"/>
      <c r="SU86" s="61"/>
      <c r="SV86" s="61"/>
      <c r="SW86" s="61"/>
      <c r="SX86" s="61"/>
      <c r="SY86" s="61"/>
      <c r="SZ86" s="61"/>
      <c r="TA86" s="61"/>
      <c r="TB86" s="61"/>
      <c r="TC86" s="61"/>
      <c r="TD86" s="61"/>
      <c r="TE86" s="61"/>
      <c r="TF86" s="61"/>
      <c r="TG86" s="61"/>
      <c r="TH86" s="61"/>
      <c r="TI86" s="61"/>
      <c r="TJ86" s="61"/>
      <c r="TK86" s="61"/>
      <c r="TL86" s="61"/>
      <c r="TM86" s="61"/>
      <c r="TN86" s="61"/>
      <c r="TO86" s="61"/>
      <c r="TP86" s="61"/>
      <c r="TQ86" s="61"/>
      <c r="TR86" s="61"/>
      <c r="TS86" s="61"/>
      <c r="TT86" s="61"/>
      <c r="TU86" s="61"/>
      <c r="TV86" s="61"/>
      <c r="TW86" s="61"/>
      <c r="TX86" s="61"/>
      <c r="TY86" s="61"/>
      <c r="TZ86" s="61"/>
      <c r="UA86" s="61"/>
      <c r="UB86" s="61"/>
      <c r="UC86" s="61"/>
      <c r="UD86" s="61"/>
      <c r="UE86" s="61"/>
      <c r="UF86" s="61"/>
      <c r="UG86" s="61"/>
      <c r="UH86" s="61"/>
      <c r="UI86" s="61"/>
      <c r="UJ86" s="61"/>
      <c r="UK86" s="61"/>
      <c r="UL86" s="61"/>
      <c r="UM86" s="61"/>
      <c r="UN86" s="61"/>
      <c r="UO86" s="61"/>
      <c r="UP86" s="61"/>
      <c r="UQ86" s="61"/>
      <c r="UR86" s="61"/>
      <c r="US86" s="61"/>
      <c r="UT86" s="61"/>
      <c r="UU86" s="61"/>
      <c r="UV86" s="61"/>
      <c r="UW86" s="61"/>
      <c r="UX86" s="61"/>
      <c r="UY86" s="61"/>
      <c r="UZ86" s="61"/>
      <c r="VA86" s="61"/>
      <c r="VB86" s="61"/>
      <c r="VC86" s="61"/>
      <c r="VD86" s="61"/>
      <c r="VE86" s="61"/>
      <c r="VF86" s="61"/>
      <c r="VG86" s="61"/>
      <c r="VH86" s="61"/>
      <c r="VI86" s="61"/>
      <c r="VJ86" s="61"/>
      <c r="VK86" s="61"/>
      <c r="VL86" s="61"/>
      <c r="VM86" s="61"/>
      <c r="VN86" s="61"/>
      <c r="VO86" s="61"/>
      <c r="VP86" s="61"/>
      <c r="VQ86" s="61"/>
      <c r="VR86" s="61"/>
      <c r="VS86" s="61"/>
      <c r="VT86" s="61"/>
      <c r="VU86" s="61"/>
      <c r="VV86" s="61"/>
      <c r="VW86" s="61"/>
      <c r="VX86" s="61"/>
      <c r="VY86" s="61"/>
      <c r="VZ86" s="61"/>
      <c r="WA86" s="61"/>
      <c r="WB86" s="61"/>
      <c r="WC86" s="61"/>
      <c r="WD86" s="61"/>
      <c r="WE86" s="61"/>
      <c r="WF86" s="61"/>
      <c r="WG86" s="61"/>
      <c r="WH86" s="61"/>
      <c r="WI86" s="61"/>
      <c r="WJ86" s="61"/>
      <c r="WK86" s="61"/>
      <c r="WL86" s="61"/>
      <c r="WM86" s="61"/>
      <c r="WN86" s="61"/>
      <c r="WO86" s="61"/>
      <c r="WP86" s="61"/>
      <c r="WQ86" s="61"/>
      <c r="WR86" s="61"/>
      <c r="WS86" s="61"/>
      <c r="WT86" s="61"/>
      <c r="WU86" s="61"/>
      <c r="WV86" s="61"/>
      <c r="WW86" s="61"/>
      <c r="WX86" s="61"/>
      <c r="WY86" s="61"/>
      <c r="WZ86" s="61"/>
      <c r="XA86" s="61"/>
      <c r="XB86" s="61"/>
      <c r="XC86" s="61"/>
      <c r="XD86" s="61"/>
      <c r="XE86" s="61"/>
      <c r="XF86" s="61"/>
      <c r="XG86" s="61"/>
      <c r="XH86" s="61"/>
      <c r="XI86" s="61"/>
      <c r="XJ86" s="61"/>
      <c r="XK86" s="61"/>
      <c r="XL86" s="61"/>
      <c r="XM86" s="61"/>
      <c r="XN86" s="61"/>
      <c r="XO86" s="61"/>
      <c r="XP86" s="61"/>
      <c r="XQ86" s="61"/>
      <c r="XR86" s="61"/>
      <c r="XS86" s="61"/>
      <c r="XT86" s="61"/>
      <c r="XU86" s="61"/>
      <c r="XV86" s="61"/>
      <c r="XW86" s="61"/>
      <c r="XX86" s="61"/>
      <c r="XY86" s="61"/>
      <c r="XZ86" s="61"/>
      <c r="YA86" s="61"/>
      <c r="YB86" s="61"/>
      <c r="YC86" s="61"/>
      <c r="YD86" s="61"/>
      <c r="YE86" s="61"/>
      <c r="YF86" s="61"/>
      <c r="YG86" s="61"/>
      <c r="YH86" s="61"/>
      <c r="YI86" s="61"/>
      <c r="YJ86" s="61"/>
      <c r="YK86" s="61"/>
      <c r="YL86" s="61"/>
      <c r="YM86" s="61"/>
      <c r="YN86" s="61"/>
      <c r="YO86" s="61"/>
      <c r="YP86" s="61"/>
      <c r="YQ86" s="61"/>
      <c r="YR86" s="61"/>
      <c r="YS86" s="61"/>
      <c r="YT86" s="61"/>
      <c r="YU86" s="61"/>
      <c r="YV86" s="61"/>
      <c r="YW86" s="61"/>
      <c r="YX86" s="61"/>
      <c r="YY86" s="61"/>
      <c r="YZ86" s="61"/>
      <c r="ZA86" s="61"/>
    </row>
    <row r="87" spans="1:677" x14ac:dyDescent="0.25">
      <c r="A87" s="61"/>
      <c r="B87" s="68" t="s">
        <v>845</v>
      </c>
      <c r="C87" s="61"/>
      <c r="D87" s="61"/>
      <c r="E87" s="73">
        <v>80.16</v>
      </c>
      <c r="F87" s="61"/>
      <c r="G87" s="61"/>
      <c r="H87" s="61"/>
      <c r="I87" s="61"/>
      <c r="J87" s="61"/>
      <c r="K87" s="61"/>
      <c r="L87" s="61"/>
      <c r="M87" s="62">
        <v>0</v>
      </c>
      <c r="N87" s="61">
        <v>71.550000000000011</v>
      </c>
      <c r="O87" s="61"/>
      <c r="P87" s="62"/>
      <c r="Q87" s="61"/>
      <c r="R87" s="62"/>
      <c r="S87" s="61"/>
      <c r="T87" s="61"/>
      <c r="U87" s="61">
        <v>25</v>
      </c>
      <c r="V87" s="61">
        <v>146</v>
      </c>
      <c r="W87" s="61">
        <v>2655</v>
      </c>
      <c r="X87" s="61"/>
      <c r="Y87" s="61"/>
      <c r="Z87" s="61"/>
      <c r="AA87" s="62"/>
      <c r="AB87" s="61"/>
      <c r="AC87" s="61">
        <v>22</v>
      </c>
      <c r="AD87" s="61">
        <v>3</v>
      </c>
      <c r="AE87" s="61">
        <v>0</v>
      </c>
      <c r="AF87" s="61">
        <v>1</v>
      </c>
      <c r="AG87" s="61">
        <v>0</v>
      </c>
      <c r="AH87" s="61">
        <v>0</v>
      </c>
      <c r="AI87" s="61"/>
      <c r="AJ87" s="61"/>
      <c r="AK87" s="63"/>
      <c r="AL87" s="69"/>
      <c r="AM87" s="63"/>
      <c r="AN87" s="63"/>
      <c r="AO87" s="61"/>
      <c r="AP87" s="63">
        <v>246</v>
      </c>
      <c r="AQ87" s="61"/>
      <c r="AR87" s="61"/>
      <c r="AS87" s="68"/>
      <c r="AT87" s="64"/>
      <c r="AU87" s="61"/>
      <c r="AV87" s="64"/>
      <c r="AW87" s="61"/>
      <c r="AX87" s="64"/>
      <c r="AY87" s="64"/>
      <c r="AZ87" s="64"/>
      <c r="BA87" s="64"/>
      <c r="BB87" s="64"/>
      <c r="BC87" s="64"/>
      <c r="BD87" s="64"/>
      <c r="BE87" s="64"/>
      <c r="BF87" s="68">
        <v>235</v>
      </c>
      <c r="BG87" s="64">
        <v>2.3999999999999998E-3</v>
      </c>
      <c r="BH87" s="61"/>
      <c r="BI87" s="64">
        <v>0.15340000000000001</v>
      </c>
      <c r="BJ87" s="61"/>
      <c r="BK87" s="64"/>
      <c r="BL87" s="64"/>
      <c r="BM87" s="64"/>
      <c r="BN87" s="64">
        <v>1E-3</v>
      </c>
      <c r="BO87" s="64">
        <v>0.4783</v>
      </c>
      <c r="BP87" s="64">
        <v>0.3649</v>
      </c>
      <c r="BQ87" s="64"/>
      <c r="BR87" s="64"/>
      <c r="BS87" s="68"/>
      <c r="BT87" s="64"/>
      <c r="BU87" s="61"/>
      <c r="BV87" s="64"/>
      <c r="BW87" s="61"/>
      <c r="BX87" s="64"/>
      <c r="BY87" s="64"/>
      <c r="BZ87" s="64"/>
      <c r="CA87" s="64"/>
      <c r="CB87" s="64"/>
      <c r="CC87" s="64"/>
      <c r="CD87" s="64"/>
      <c r="CE87" s="64"/>
      <c r="CF87" s="68">
        <v>11</v>
      </c>
      <c r="CG87" s="64">
        <v>1</v>
      </c>
      <c r="CH87" s="61"/>
      <c r="CI87" s="61"/>
      <c r="CJ87" s="61"/>
      <c r="CK87" s="61"/>
      <c r="CL87" s="61"/>
      <c r="CM87" s="68"/>
      <c r="CN87" s="64"/>
      <c r="CO87" s="61"/>
      <c r="CP87" s="64"/>
      <c r="CQ87" s="61"/>
      <c r="CR87" s="64"/>
      <c r="CS87" s="64"/>
      <c r="CT87" s="64"/>
      <c r="CU87" s="64"/>
      <c r="CV87" s="64"/>
      <c r="CW87" s="64"/>
      <c r="CX87" s="64"/>
      <c r="CY87" s="64"/>
      <c r="CZ87" s="68"/>
      <c r="DA87" s="64"/>
      <c r="DB87" s="64"/>
      <c r="DC87" s="64"/>
      <c r="DD87" s="64"/>
      <c r="DE87" s="64"/>
      <c r="DF87" s="64"/>
      <c r="DG87" s="64"/>
      <c r="DH87" s="68"/>
      <c r="DI87" s="64"/>
      <c r="DJ87" s="61"/>
      <c r="DK87" s="64"/>
      <c r="DL87" s="61"/>
      <c r="DM87" s="64"/>
      <c r="DN87" s="64"/>
      <c r="DO87" s="64"/>
      <c r="DP87" s="64"/>
      <c r="DQ87" s="64"/>
      <c r="DR87" s="64"/>
      <c r="DS87" s="64"/>
      <c r="DT87" s="63"/>
      <c r="DU87" s="68"/>
      <c r="DV87" s="64"/>
      <c r="DW87" s="64"/>
      <c r="DX87" s="64"/>
      <c r="DY87" s="64"/>
      <c r="DZ87" s="64"/>
      <c r="EA87" s="64"/>
      <c r="EB87" s="68"/>
      <c r="EC87" s="64"/>
      <c r="ED87" s="64"/>
      <c r="EE87" s="64"/>
      <c r="EF87" s="64"/>
      <c r="EG87" s="64"/>
      <c r="EH87" s="64"/>
      <c r="EI87" s="68"/>
      <c r="EJ87" s="64"/>
      <c r="EK87" s="64"/>
      <c r="EL87" s="64"/>
      <c r="EM87" s="64"/>
      <c r="EN87" s="64"/>
      <c r="EO87" s="64"/>
      <c r="EP87" s="64"/>
      <c r="EQ87" s="61"/>
      <c r="ER87" s="68"/>
      <c r="ES87" s="64"/>
      <c r="ET87" s="64"/>
      <c r="EU87" s="64"/>
      <c r="EV87" s="64"/>
      <c r="EW87" s="64"/>
      <c r="EX87" s="61"/>
      <c r="EY87" s="61"/>
      <c r="EZ87" s="61"/>
      <c r="FA87" s="61"/>
      <c r="FB87" s="62">
        <f t="shared" si="1"/>
        <v>80.16</v>
      </c>
      <c r="FC87" s="61"/>
      <c r="FD87" s="61"/>
      <c r="FE87" s="61"/>
      <c r="FF87" s="61"/>
      <c r="FG87" s="61"/>
      <c r="FH87" s="61"/>
      <c r="FI87" s="61">
        <v>17.86</v>
      </c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1"/>
      <c r="FV87" s="61"/>
      <c r="FW87" s="61"/>
      <c r="FX87" s="61"/>
      <c r="FY87" s="61"/>
      <c r="FZ87" s="61"/>
      <c r="GA87" s="61"/>
      <c r="GB87" s="61"/>
      <c r="GC87" s="61"/>
      <c r="GD87" s="61"/>
      <c r="GE87" s="61"/>
      <c r="GF87" s="61"/>
      <c r="GG87" s="61"/>
      <c r="GH87" s="61"/>
      <c r="GI87" s="61"/>
      <c r="GJ87" s="61"/>
      <c r="GK87" s="61"/>
      <c r="GL87" s="61"/>
      <c r="GM87" s="61"/>
      <c r="GN87" s="61"/>
      <c r="GO87" s="61"/>
      <c r="GP87" s="61"/>
      <c r="GQ87" s="61"/>
      <c r="GR87" s="61"/>
      <c r="GS87" s="61"/>
      <c r="GT87" s="61"/>
      <c r="GU87" s="61"/>
      <c r="GV87" s="61"/>
      <c r="GW87" s="61"/>
      <c r="GX87" s="61"/>
      <c r="GY87" s="61"/>
      <c r="GZ87" s="61"/>
      <c r="HA87" s="61"/>
      <c r="HB87" s="61"/>
      <c r="HC87" s="61"/>
      <c r="HD87" s="61"/>
      <c r="HE87" s="61"/>
      <c r="HF87" s="61"/>
      <c r="HG87" s="61"/>
      <c r="HH87" s="61"/>
      <c r="HI87" s="61"/>
      <c r="HJ87" s="61"/>
      <c r="HK87" s="61"/>
      <c r="HL87" s="61"/>
      <c r="HM87" s="61"/>
      <c r="HN87" s="61"/>
      <c r="HO87" s="61"/>
      <c r="HP87" s="61"/>
      <c r="HQ87" s="61"/>
      <c r="HR87" s="61"/>
      <c r="HS87" s="61"/>
      <c r="HT87" s="61"/>
      <c r="HU87" s="61"/>
      <c r="HV87" s="61"/>
      <c r="HW87" s="61">
        <v>1.2</v>
      </c>
      <c r="HX87" s="61"/>
      <c r="HY87" s="61"/>
      <c r="HZ87" s="61"/>
      <c r="IA87" s="61"/>
      <c r="IB87" s="61"/>
      <c r="IC87" s="61"/>
      <c r="ID87" s="61"/>
      <c r="IE87" s="61"/>
      <c r="IF87" s="61"/>
      <c r="IG87" s="61"/>
      <c r="IH87" s="61"/>
      <c r="II87" s="61"/>
      <c r="IJ87" s="61"/>
      <c r="IK87" s="61"/>
      <c r="IL87" s="61"/>
      <c r="IM87" s="61"/>
      <c r="IN87" s="61"/>
      <c r="IO87" s="61"/>
      <c r="IP87" s="61"/>
      <c r="IQ87" s="61"/>
      <c r="IR87" s="61"/>
      <c r="IS87" s="61"/>
      <c r="IT87" s="61"/>
      <c r="IU87" s="61"/>
      <c r="IV87" s="61"/>
      <c r="IW87" s="61"/>
      <c r="IX87" s="61"/>
      <c r="IY87" s="61"/>
      <c r="IZ87" s="61"/>
      <c r="JA87" s="61"/>
      <c r="JB87" s="61"/>
      <c r="JC87" s="61"/>
      <c r="JD87" s="61"/>
      <c r="JE87" s="61"/>
      <c r="JF87" s="61"/>
      <c r="JG87" s="61"/>
      <c r="JH87" s="61"/>
      <c r="JI87" s="61"/>
      <c r="JJ87" s="61"/>
      <c r="JK87" s="61"/>
      <c r="JL87" s="61"/>
      <c r="JM87" s="61"/>
      <c r="JN87" s="61"/>
      <c r="JO87" s="61"/>
      <c r="JP87" s="61"/>
      <c r="JQ87" s="61"/>
      <c r="JR87" s="61"/>
      <c r="JS87" s="61">
        <v>4.5199999999999996</v>
      </c>
      <c r="JT87" s="61"/>
      <c r="JU87" s="61"/>
      <c r="JV87" s="61">
        <v>27.66</v>
      </c>
      <c r="JW87" s="61" t="s">
        <v>742</v>
      </c>
      <c r="JX87" s="61"/>
      <c r="JY87" s="61"/>
      <c r="JZ87" s="61"/>
      <c r="KA87" s="61"/>
      <c r="KB87" s="61"/>
      <c r="KC87" s="61"/>
      <c r="KD87" s="61"/>
      <c r="KE87" s="61"/>
      <c r="KF87" s="61"/>
      <c r="KG87" s="61"/>
      <c r="KH87" s="61"/>
      <c r="KI87" s="61"/>
      <c r="KJ87" s="61"/>
      <c r="KK87" s="61"/>
      <c r="KL87" s="61"/>
      <c r="KM87" s="61"/>
      <c r="KN87" s="61"/>
      <c r="KO87" s="61"/>
      <c r="KP87" s="61"/>
      <c r="KQ87" s="61"/>
      <c r="KR87" s="61"/>
      <c r="KS87" s="61"/>
      <c r="KT87" s="61"/>
      <c r="KU87" s="61"/>
      <c r="KV87" s="61"/>
      <c r="KW87" s="61"/>
      <c r="KX87" s="61"/>
      <c r="KY87" s="61"/>
      <c r="KZ87" s="61"/>
      <c r="LA87" s="61"/>
      <c r="LB87" s="61"/>
      <c r="LC87" s="61"/>
      <c r="LD87" s="61"/>
      <c r="LE87" s="61"/>
      <c r="LF87" s="61"/>
      <c r="LG87" s="61"/>
      <c r="LH87" s="61"/>
      <c r="LI87" s="61"/>
      <c r="LJ87" s="61"/>
      <c r="LK87" s="61"/>
      <c r="LL87" s="61"/>
      <c r="LM87" s="61"/>
      <c r="LN87" s="61"/>
      <c r="LO87" s="61"/>
      <c r="LP87" s="61"/>
      <c r="LQ87" s="61"/>
      <c r="LR87" s="61"/>
      <c r="LS87" s="61"/>
      <c r="LT87" s="61"/>
      <c r="LU87" s="61"/>
      <c r="LV87" s="61"/>
      <c r="LW87" s="61"/>
      <c r="LX87" s="61"/>
      <c r="LY87" s="61"/>
      <c r="LZ87" s="61"/>
      <c r="MA87" s="61"/>
      <c r="MB87" s="61"/>
      <c r="MC87" s="61"/>
      <c r="MD87" s="61"/>
      <c r="ME87" s="61"/>
      <c r="MF87" s="61">
        <v>1.63</v>
      </c>
      <c r="MG87" s="61" t="s">
        <v>787</v>
      </c>
      <c r="MH87" s="61"/>
      <c r="MI87" s="61"/>
      <c r="MJ87" s="61"/>
      <c r="MK87" s="61"/>
      <c r="ML87" s="61"/>
      <c r="MM87" s="61"/>
      <c r="MN87" s="61"/>
      <c r="MO87" s="61"/>
      <c r="MP87" s="61"/>
      <c r="MQ87" s="61"/>
      <c r="MR87" s="61"/>
      <c r="MS87" s="61"/>
      <c r="MT87" s="61"/>
      <c r="MU87" s="61"/>
      <c r="MV87" s="61"/>
      <c r="MW87" s="61"/>
      <c r="MX87" s="61"/>
      <c r="MY87" s="61"/>
      <c r="MZ87" s="61"/>
      <c r="NA87" s="61"/>
      <c r="NB87" s="61"/>
      <c r="NC87" s="61"/>
      <c r="ND87" s="61"/>
      <c r="NE87" s="61"/>
      <c r="NF87" s="61"/>
      <c r="NG87" s="61"/>
      <c r="NH87" s="61"/>
      <c r="NI87" s="61"/>
      <c r="NJ87" s="61"/>
      <c r="NK87" s="61"/>
      <c r="NL87" s="61"/>
      <c r="NM87" s="61"/>
      <c r="NN87" s="61"/>
      <c r="NO87" s="61"/>
      <c r="NP87" s="61"/>
      <c r="NQ87" s="61"/>
      <c r="NR87" s="61"/>
      <c r="NS87" s="61"/>
      <c r="NT87" s="61"/>
      <c r="NU87" s="61"/>
      <c r="NV87" s="61"/>
      <c r="NW87" s="61"/>
      <c r="NX87" s="61"/>
      <c r="NY87" s="61"/>
      <c r="NZ87" s="61"/>
      <c r="OA87" s="61"/>
      <c r="OB87" s="61"/>
      <c r="OC87" s="61"/>
      <c r="OD87" s="61"/>
      <c r="OE87" s="61"/>
      <c r="OF87" s="61"/>
      <c r="OG87" s="61"/>
      <c r="OH87" s="61"/>
      <c r="OI87" s="61"/>
      <c r="OJ87" s="61"/>
      <c r="OK87" s="61"/>
      <c r="OL87" s="61"/>
      <c r="OM87" s="61"/>
      <c r="ON87" s="61"/>
      <c r="OO87" s="61"/>
      <c r="OP87" s="61"/>
      <c r="OQ87" s="61"/>
      <c r="OR87" s="61"/>
      <c r="OS87" s="61"/>
      <c r="OT87" s="61"/>
      <c r="OU87" s="61"/>
      <c r="OV87" s="62"/>
      <c r="OW87" s="62"/>
      <c r="OX87" s="62"/>
      <c r="OY87" s="62"/>
      <c r="OZ87" s="62"/>
      <c r="PA87" s="62">
        <v>17.649999999999999</v>
      </c>
      <c r="PB87" s="62"/>
      <c r="PC87" s="62">
        <v>1.03</v>
      </c>
      <c r="PD87" s="62"/>
      <c r="PE87" s="62"/>
      <c r="PF87" s="61"/>
      <c r="PG87" s="62"/>
      <c r="PH87" s="66"/>
      <c r="PI87" s="61"/>
      <c r="PJ87" s="61"/>
      <c r="PK87" s="61"/>
      <c r="PL87" s="61"/>
      <c r="PM87" s="61"/>
      <c r="PN87" s="61"/>
      <c r="PO87" s="61"/>
      <c r="PP87" s="61"/>
      <c r="PQ87" s="61"/>
      <c r="PR87" s="61"/>
      <c r="PS87" s="62"/>
      <c r="PT87" s="61"/>
      <c r="PU87" s="61"/>
      <c r="PV87" s="73">
        <v>0</v>
      </c>
      <c r="PW87" s="73">
        <v>1.74</v>
      </c>
      <c r="PX87" s="73">
        <v>8.61</v>
      </c>
      <c r="PY87" s="62"/>
      <c r="PZ87" s="62"/>
      <c r="QA87" s="62"/>
      <c r="QB87" s="62"/>
      <c r="QC87" s="62"/>
      <c r="QD87" s="62"/>
      <c r="QE87" s="62"/>
      <c r="QF87" s="61"/>
      <c r="QG87" s="62"/>
      <c r="QH87" s="61"/>
      <c r="QI87" s="62"/>
      <c r="QJ87" s="61"/>
      <c r="QK87" s="62"/>
      <c r="QL87" s="61"/>
      <c r="QM87" s="62"/>
      <c r="QN87" s="62"/>
      <c r="QO87" s="67"/>
      <c r="QP87" s="61"/>
      <c r="QQ87" s="62"/>
      <c r="QR87" s="62"/>
      <c r="QS87" s="61"/>
      <c r="QT87" s="61"/>
      <c r="QU87" s="61"/>
      <c r="QV87" s="61"/>
      <c r="QW87" s="62"/>
      <c r="QX87" s="61"/>
      <c r="QY87" s="61"/>
      <c r="QZ87" s="61"/>
      <c r="RA87" s="61"/>
      <c r="RB87" s="61"/>
      <c r="RC87" s="61"/>
      <c r="RD87" s="61"/>
      <c r="RE87" s="61"/>
      <c r="RF87" s="61"/>
      <c r="RG87" s="61"/>
      <c r="RH87" s="61"/>
      <c r="RI87" s="61"/>
      <c r="RJ87" s="61"/>
      <c r="RK87" s="61"/>
      <c r="RL87" s="61"/>
      <c r="RM87" s="61"/>
      <c r="RN87" s="61"/>
      <c r="RO87" s="61"/>
      <c r="RP87" s="61"/>
      <c r="RQ87" s="61"/>
      <c r="RR87" s="61"/>
      <c r="RS87" s="61"/>
      <c r="RT87" s="61"/>
      <c r="RU87" s="61"/>
      <c r="RV87" s="61"/>
      <c r="RW87" s="61"/>
      <c r="RX87" s="61"/>
      <c r="RY87" s="61"/>
      <c r="RZ87" s="61"/>
      <c r="SA87" s="61"/>
      <c r="SB87" s="61"/>
      <c r="SC87" s="61"/>
      <c r="SD87" s="61"/>
      <c r="SE87" s="61"/>
      <c r="SF87" s="61"/>
      <c r="SG87" s="61"/>
      <c r="SH87" s="61"/>
      <c r="SI87" s="61"/>
      <c r="SJ87" s="61"/>
      <c r="SK87" s="61"/>
      <c r="SL87" s="61"/>
      <c r="SM87" s="61"/>
      <c r="SN87" s="61"/>
      <c r="SO87" s="61"/>
      <c r="SP87" s="61"/>
      <c r="SQ87" s="61"/>
      <c r="SR87" s="61"/>
      <c r="SS87" s="61"/>
      <c r="ST87" s="61"/>
      <c r="SU87" s="61"/>
      <c r="SV87" s="61"/>
      <c r="SW87" s="61"/>
      <c r="SX87" s="61"/>
      <c r="SY87" s="61"/>
      <c r="SZ87" s="61"/>
      <c r="TA87" s="61"/>
      <c r="TB87" s="61"/>
      <c r="TC87" s="61"/>
      <c r="TD87" s="61"/>
      <c r="TE87" s="61"/>
      <c r="TF87" s="61"/>
      <c r="TG87" s="61"/>
      <c r="TH87" s="61"/>
      <c r="TI87" s="61"/>
      <c r="TJ87" s="61"/>
      <c r="TK87" s="61"/>
      <c r="TL87" s="61"/>
      <c r="TM87" s="61"/>
      <c r="TN87" s="61"/>
      <c r="TO87" s="61"/>
      <c r="TP87" s="61"/>
      <c r="TQ87" s="61"/>
      <c r="TR87" s="61"/>
      <c r="TS87" s="61"/>
      <c r="TT87" s="61"/>
      <c r="TU87" s="61"/>
      <c r="TV87" s="61"/>
      <c r="TW87" s="61"/>
      <c r="TX87" s="61"/>
      <c r="TY87" s="61"/>
      <c r="TZ87" s="61"/>
      <c r="UA87" s="61"/>
      <c r="UB87" s="61"/>
      <c r="UC87" s="61"/>
      <c r="UD87" s="61"/>
      <c r="UE87" s="61"/>
      <c r="UF87" s="61"/>
      <c r="UG87" s="61"/>
      <c r="UH87" s="61"/>
      <c r="UI87" s="61"/>
      <c r="UJ87" s="61"/>
      <c r="UK87" s="61"/>
      <c r="UL87" s="61"/>
      <c r="UM87" s="61"/>
      <c r="UN87" s="61"/>
      <c r="UO87" s="61"/>
      <c r="UP87" s="61"/>
      <c r="UQ87" s="61"/>
      <c r="UR87" s="61"/>
      <c r="US87" s="61"/>
      <c r="UT87" s="61"/>
      <c r="UU87" s="61"/>
      <c r="UV87" s="61"/>
      <c r="UW87" s="61"/>
      <c r="UX87" s="61"/>
      <c r="UY87" s="61"/>
      <c r="UZ87" s="61"/>
      <c r="VA87" s="61"/>
      <c r="VB87" s="61"/>
      <c r="VC87" s="61"/>
      <c r="VD87" s="61"/>
      <c r="VE87" s="61"/>
      <c r="VF87" s="61"/>
      <c r="VG87" s="61"/>
      <c r="VH87" s="61"/>
      <c r="VI87" s="61"/>
      <c r="VJ87" s="61"/>
      <c r="VK87" s="61"/>
      <c r="VL87" s="61"/>
      <c r="VM87" s="61"/>
      <c r="VN87" s="61"/>
      <c r="VO87" s="61"/>
      <c r="VP87" s="61"/>
      <c r="VQ87" s="61"/>
      <c r="VR87" s="61"/>
      <c r="VS87" s="61"/>
      <c r="VT87" s="61"/>
      <c r="VU87" s="61"/>
      <c r="VV87" s="61"/>
      <c r="VW87" s="61"/>
      <c r="VX87" s="61"/>
      <c r="VY87" s="61"/>
      <c r="VZ87" s="61"/>
      <c r="WA87" s="61"/>
      <c r="WB87" s="61"/>
      <c r="WC87" s="61"/>
      <c r="WD87" s="61"/>
      <c r="WE87" s="61"/>
      <c r="WF87" s="61"/>
      <c r="WG87" s="61"/>
      <c r="WH87" s="61"/>
      <c r="WI87" s="61"/>
      <c r="WJ87" s="61"/>
      <c r="WK87" s="61"/>
      <c r="WL87" s="61"/>
      <c r="WM87" s="61"/>
      <c r="WN87" s="61"/>
      <c r="WO87" s="61"/>
      <c r="WP87" s="61"/>
      <c r="WQ87" s="61"/>
      <c r="WR87" s="61"/>
      <c r="WS87" s="61"/>
      <c r="WT87" s="61"/>
      <c r="WU87" s="61"/>
      <c r="WV87" s="61"/>
      <c r="WW87" s="61"/>
      <c r="WX87" s="61"/>
      <c r="WY87" s="61"/>
      <c r="WZ87" s="61"/>
      <c r="XA87" s="61"/>
      <c r="XB87" s="61"/>
      <c r="XC87" s="61"/>
      <c r="XD87" s="61"/>
      <c r="XE87" s="61"/>
      <c r="XF87" s="61"/>
      <c r="XG87" s="61"/>
      <c r="XH87" s="61"/>
      <c r="XI87" s="61"/>
      <c r="XJ87" s="61"/>
      <c r="XK87" s="61"/>
      <c r="XL87" s="61"/>
      <c r="XM87" s="61"/>
      <c r="XN87" s="61"/>
      <c r="XO87" s="61"/>
      <c r="XP87" s="61"/>
      <c r="XQ87" s="61"/>
      <c r="XR87" s="61"/>
      <c r="XS87" s="61"/>
      <c r="XT87" s="61"/>
      <c r="XU87" s="61"/>
      <c r="XV87" s="61"/>
      <c r="XW87" s="61"/>
      <c r="XX87" s="61"/>
      <c r="XY87" s="61"/>
      <c r="XZ87" s="61"/>
      <c r="YA87" s="61"/>
      <c r="YB87" s="61"/>
      <c r="YC87" s="61"/>
      <c r="YD87" s="61"/>
      <c r="YE87" s="61"/>
      <c r="YF87" s="61"/>
      <c r="YG87" s="61"/>
      <c r="YH87" s="61"/>
      <c r="YI87" s="61"/>
      <c r="YJ87" s="61"/>
      <c r="YK87" s="61"/>
      <c r="YL87" s="61"/>
      <c r="YM87" s="61"/>
      <c r="YN87" s="61"/>
      <c r="YO87" s="61"/>
      <c r="YP87" s="61"/>
      <c r="YQ87" s="61"/>
      <c r="YR87" s="61"/>
      <c r="YS87" s="61"/>
      <c r="YT87" s="61"/>
      <c r="YU87" s="61"/>
      <c r="YV87" s="61"/>
      <c r="YW87" s="61"/>
      <c r="YX87" s="61"/>
      <c r="YY87" s="61"/>
      <c r="YZ87" s="61"/>
      <c r="ZA87" s="61"/>
    </row>
    <row r="88" spans="1:677" x14ac:dyDescent="0.25">
      <c r="A88" s="61"/>
      <c r="B88" s="68" t="s">
        <v>846</v>
      </c>
      <c r="C88" s="61"/>
      <c r="D88" s="61"/>
      <c r="E88" s="73">
        <v>78.099999999999994</v>
      </c>
      <c r="F88" s="61"/>
      <c r="G88" s="61"/>
      <c r="H88" s="61"/>
      <c r="I88" s="61"/>
      <c r="J88" s="61"/>
      <c r="K88" s="61"/>
      <c r="L88" s="61"/>
      <c r="M88" s="62">
        <v>15.95</v>
      </c>
      <c r="N88" s="61">
        <v>56.550000000000004</v>
      </c>
      <c r="O88" s="61"/>
      <c r="P88" s="62"/>
      <c r="Q88" s="61"/>
      <c r="R88" s="62"/>
      <c r="S88" s="61"/>
      <c r="T88" s="61"/>
      <c r="U88" s="61">
        <v>0</v>
      </c>
      <c r="V88" s="61">
        <v>82</v>
      </c>
      <c r="W88" s="61">
        <v>2185</v>
      </c>
      <c r="X88" s="61"/>
      <c r="Y88" s="61"/>
      <c r="Z88" s="61"/>
      <c r="AA88" s="62"/>
      <c r="AB88" s="61"/>
      <c r="AC88" s="61">
        <v>0</v>
      </c>
      <c r="AD88" s="61">
        <v>0</v>
      </c>
      <c r="AE88" s="61">
        <v>4</v>
      </c>
      <c r="AF88" s="61">
        <v>0</v>
      </c>
      <c r="AG88" s="61">
        <v>0</v>
      </c>
      <c r="AH88" s="61">
        <v>0</v>
      </c>
      <c r="AI88" s="61"/>
      <c r="AJ88" s="61"/>
      <c r="AK88" s="63"/>
      <c r="AL88" s="69"/>
      <c r="AM88" s="63"/>
      <c r="AN88" s="63"/>
      <c r="AO88" s="61"/>
      <c r="AP88" s="63">
        <v>121</v>
      </c>
      <c r="AQ88" s="61"/>
      <c r="AR88" s="61"/>
      <c r="AS88" s="68"/>
      <c r="AT88" s="64"/>
      <c r="AU88" s="61"/>
      <c r="AV88" s="64"/>
      <c r="AW88" s="61"/>
      <c r="AX88" s="64"/>
      <c r="AY88" s="64"/>
      <c r="AZ88" s="64"/>
      <c r="BA88" s="64"/>
      <c r="BB88" s="64"/>
      <c r="BC88" s="64"/>
      <c r="BD88" s="64"/>
      <c r="BE88" s="64"/>
      <c r="BF88" s="68">
        <v>7</v>
      </c>
      <c r="BG88" s="64">
        <v>0.55049999999999999</v>
      </c>
      <c r="BH88" s="61"/>
      <c r="BI88" s="64">
        <v>0.2104</v>
      </c>
      <c r="BJ88" s="61"/>
      <c r="BK88" s="64"/>
      <c r="BL88" s="64"/>
      <c r="BM88" s="64"/>
      <c r="BN88" s="64"/>
      <c r="BO88" s="64">
        <v>0.1832</v>
      </c>
      <c r="BP88" s="64">
        <v>5.5899999999999998E-2</v>
      </c>
      <c r="BQ88" s="64"/>
      <c r="BR88" s="64"/>
      <c r="BS88" s="68"/>
      <c r="BT88" s="64"/>
      <c r="BU88" s="61"/>
      <c r="BV88" s="64"/>
      <c r="BW88" s="61"/>
      <c r="BX88" s="64"/>
      <c r="BY88" s="64"/>
      <c r="BZ88" s="64"/>
      <c r="CA88" s="64"/>
      <c r="CB88" s="64"/>
      <c r="CC88" s="64"/>
      <c r="CD88" s="64"/>
      <c r="CE88" s="64"/>
      <c r="CF88" s="68">
        <v>1</v>
      </c>
      <c r="CG88" s="64">
        <v>1</v>
      </c>
      <c r="CH88" s="61"/>
      <c r="CI88" s="61"/>
      <c r="CJ88" s="61"/>
      <c r="CK88" s="61"/>
      <c r="CL88" s="61"/>
      <c r="CM88" s="68">
        <v>4</v>
      </c>
      <c r="CN88" s="64"/>
      <c r="CO88" s="61"/>
      <c r="CP88" s="64"/>
      <c r="CQ88" s="61"/>
      <c r="CR88" s="64"/>
      <c r="CS88" s="64"/>
      <c r="CT88" s="64"/>
      <c r="CU88" s="64">
        <v>0.83179999999999998</v>
      </c>
      <c r="CV88" s="64">
        <v>0.16819999999999999</v>
      </c>
      <c r="CW88" s="64"/>
      <c r="CX88" s="64"/>
      <c r="CY88" s="64"/>
      <c r="CZ88" s="68"/>
      <c r="DA88" s="64"/>
      <c r="DB88" s="64"/>
      <c r="DC88" s="64"/>
      <c r="DD88" s="64"/>
      <c r="DE88" s="64"/>
      <c r="DF88" s="64"/>
      <c r="DG88" s="64"/>
      <c r="DH88" s="68"/>
      <c r="DI88" s="64"/>
      <c r="DJ88" s="61"/>
      <c r="DK88" s="64"/>
      <c r="DL88" s="61"/>
      <c r="DM88" s="64"/>
      <c r="DN88" s="64"/>
      <c r="DO88" s="64"/>
      <c r="DP88" s="64"/>
      <c r="DQ88" s="64"/>
      <c r="DR88" s="64"/>
      <c r="DS88" s="64"/>
      <c r="DT88" s="63"/>
      <c r="DU88" s="68">
        <v>95</v>
      </c>
      <c r="DV88" s="64">
        <v>0.33250000000000002</v>
      </c>
      <c r="DW88" s="64">
        <v>0.20219999999999999</v>
      </c>
      <c r="DX88" s="64">
        <v>0.21010000000000001</v>
      </c>
      <c r="DY88" s="64">
        <v>0.17680000000000001</v>
      </c>
      <c r="DZ88" s="64">
        <v>7.8399999999999997E-2</v>
      </c>
      <c r="EA88" s="64"/>
      <c r="EB88" s="68">
        <v>11</v>
      </c>
      <c r="EC88" s="64">
        <v>0.73699999999999999</v>
      </c>
      <c r="ED88" s="64">
        <v>0.19650000000000001</v>
      </c>
      <c r="EE88" s="64"/>
      <c r="EF88" s="64">
        <v>6.6500000000000004E-2</v>
      </c>
      <c r="EG88" s="64"/>
      <c r="EH88" s="64"/>
      <c r="EI88" s="68">
        <v>3</v>
      </c>
      <c r="EJ88" s="64"/>
      <c r="EK88" s="64"/>
      <c r="EL88" s="64">
        <v>0.53300000000000003</v>
      </c>
      <c r="EM88" s="64">
        <v>0.45100000000000001</v>
      </c>
      <c r="EN88" s="64">
        <v>1.6E-2</v>
      </c>
      <c r="EO88" s="64"/>
      <c r="EP88" s="64"/>
      <c r="EQ88" s="61"/>
      <c r="ER88" s="68"/>
      <c r="ES88" s="64"/>
      <c r="ET88" s="64"/>
      <c r="EU88" s="64"/>
      <c r="EV88" s="64"/>
      <c r="EW88" s="64"/>
      <c r="EX88" s="61"/>
      <c r="EY88" s="61"/>
      <c r="EZ88" s="61"/>
      <c r="FA88" s="61"/>
      <c r="FB88" s="62">
        <f t="shared" si="1"/>
        <v>78.099999999999994</v>
      </c>
      <c r="FC88" s="61"/>
      <c r="FD88" s="61"/>
      <c r="FE88" s="61"/>
      <c r="FF88" s="61"/>
      <c r="FG88" s="61">
        <v>33.64</v>
      </c>
      <c r="FH88" s="61"/>
      <c r="FI88" s="61">
        <v>15.12</v>
      </c>
      <c r="FJ88" s="61"/>
      <c r="FK88" s="61"/>
      <c r="FL88" s="61"/>
      <c r="FM88" s="61"/>
      <c r="FN88" s="61"/>
      <c r="FO88" s="61"/>
      <c r="FP88" s="61"/>
      <c r="FQ88" s="61">
        <v>0.82</v>
      </c>
      <c r="FR88" s="61"/>
      <c r="FS88" s="61">
        <v>0.49</v>
      </c>
      <c r="FT88" s="61"/>
      <c r="FU88" s="61"/>
      <c r="FV88" s="61"/>
      <c r="FW88" s="61"/>
      <c r="FX88" s="61"/>
      <c r="FY88" s="61"/>
      <c r="FZ88" s="61"/>
      <c r="GA88" s="61"/>
      <c r="GB88" s="61"/>
      <c r="GC88" s="61"/>
      <c r="GD88" s="61"/>
      <c r="GE88" s="61"/>
      <c r="GF88" s="61"/>
      <c r="GG88" s="61"/>
      <c r="GH88" s="61"/>
      <c r="GI88" s="61"/>
      <c r="GJ88" s="61"/>
      <c r="GK88" s="61"/>
      <c r="GL88" s="61"/>
      <c r="GM88" s="61"/>
      <c r="GN88" s="61"/>
      <c r="GO88" s="61"/>
      <c r="GP88" s="61"/>
      <c r="GQ88" s="61"/>
      <c r="GR88" s="61"/>
      <c r="GS88" s="61"/>
      <c r="GT88" s="61"/>
      <c r="GU88" s="61"/>
      <c r="GV88" s="61"/>
      <c r="GW88" s="61"/>
      <c r="GX88" s="61"/>
      <c r="GY88" s="61"/>
      <c r="GZ88" s="61"/>
      <c r="HA88" s="61"/>
      <c r="HB88" s="61"/>
      <c r="HC88" s="61"/>
      <c r="HD88" s="61"/>
      <c r="HE88" s="61"/>
      <c r="HF88" s="61"/>
      <c r="HG88" s="61"/>
      <c r="HH88" s="61"/>
      <c r="HI88" s="61"/>
      <c r="HJ88" s="61"/>
      <c r="HK88" s="61"/>
      <c r="HL88" s="61"/>
      <c r="HM88" s="61"/>
      <c r="HN88" s="61"/>
      <c r="HO88" s="61"/>
      <c r="HP88" s="61"/>
      <c r="HQ88" s="61"/>
      <c r="HR88" s="61"/>
      <c r="HS88" s="61">
        <v>11.24</v>
      </c>
      <c r="HT88" s="61"/>
      <c r="HU88" s="61"/>
      <c r="HV88" s="61"/>
      <c r="HW88" s="61"/>
      <c r="HX88" s="61"/>
      <c r="HY88" s="61"/>
      <c r="HZ88" s="61"/>
      <c r="IA88" s="61"/>
      <c r="IB88" s="61"/>
      <c r="IC88" s="61"/>
      <c r="ID88" s="61"/>
      <c r="IE88" s="61"/>
      <c r="IF88" s="61"/>
      <c r="IG88" s="61"/>
      <c r="IH88" s="61"/>
      <c r="II88" s="61"/>
      <c r="IJ88" s="61"/>
      <c r="IK88" s="61">
        <v>0.44</v>
      </c>
      <c r="IL88" s="61"/>
      <c r="IM88" s="61"/>
      <c r="IN88" s="61"/>
      <c r="IO88" s="61"/>
      <c r="IP88" s="61"/>
      <c r="IQ88" s="61"/>
      <c r="IR88" s="61"/>
      <c r="IS88" s="61"/>
      <c r="IT88" s="61"/>
      <c r="IU88" s="61"/>
      <c r="IV88" s="61"/>
      <c r="IW88" s="61"/>
      <c r="IX88" s="61"/>
      <c r="IY88" s="61"/>
      <c r="IZ88" s="61"/>
      <c r="JA88" s="61"/>
      <c r="JB88" s="61"/>
      <c r="JC88" s="61"/>
      <c r="JD88" s="61"/>
      <c r="JE88" s="61"/>
      <c r="JF88" s="61"/>
      <c r="JG88" s="61"/>
      <c r="JH88" s="61"/>
      <c r="JI88" s="61"/>
      <c r="JJ88" s="61"/>
      <c r="JK88" s="61"/>
      <c r="JL88" s="61"/>
      <c r="JM88" s="61"/>
      <c r="JN88" s="61"/>
      <c r="JO88" s="61"/>
      <c r="JP88" s="61"/>
      <c r="JQ88" s="61"/>
      <c r="JR88" s="61"/>
      <c r="JS88" s="61"/>
      <c r="JT88" s="61"/>
      <c r="JU88" s="61"/>
      <c r="JV88" s="61"/>
      <c r="JW88" s="61"/>
      <c r="JX88" s="61"/>
      <c r="JY88" s="61"/>
      <c r="JZ88" s="61"/>
      <c r="KA88" s="61"/>
      <c r="KB88" s="61"/>
      <c r="KC88" s="61"/>
      <c r="KD88" s="61"/>
      <c r="KE88" s="61"/>
      <c r="KF88" s="61"/>
      <c r="KG88" s="61"/>
      <c r="KH88" s="61"/>
      <c r="KI88" s="61"/>
      <c r="KJ88" s="61"/>
      <c r="KK88" s="61"/>
      <c r="KL88" s="61"/>
      <c r="KM88" s="61"/>
      <c r="KN88" s="61"/>
      <c r="KO88" s="61"/>
      <c r="KP88" s="61"/>
      <c r="KQ88" s="61"/>
      <c r="KR88" s="61"/>
      <c r="KS88" s="61"/>
      <c r="KT88" s="61"/>
      <c r="KU88" s="61"/>
      <c r="KV88" s="61"/>
      <c r="KW88" s="61"/>
      <c r="KX88" s="61"/>
      <c r="KY88" s="61"/>
      <c r="KZ88" s="61"/>
      <c r="LA88" s="61"/>
      <c r="LB88" s="61"/>
      <c r="LC88" s="61"/>
      <c r="LD88" s="61"/>
      <c r="LE88" s="61"/>
      <c r="LF88" s="61"/>
      <c r="LG88" s="61"/>
      <c r="LH88" s="61"/>
      <c r="LI88" s="61"/>
      <c r="LJ88" s="61"/>
      <c r="LK88" s="61"/>
      <c r="LL88" s="61"/>
      <c r="LM88" s="61"/>
      <c r="LN88" s="61"/>
      <c r="LO88" s="61"/>
      <c r="LP88" s="61"/>
      <c r="LQ88" s="61"/>
      <c r="LR88" s="61"/>
      <c r="LS88" s="61"/>
      <c r="LT88" s="61"/>
      <c r="LU88" s="61"/>
      <c r="LV88" s="61"/>
      <c r="LW88" s="61"/>
      <c r="LX88" s="61"/>
      <c r="LY88" s="61"/>
      <c r="LZ88" s="61"/>
      <c r="MA88" s="61"/>
      <c r="MB88" s="61"/>
      <c r="MC88" s="61"/>
      <c r="MD88" s="61"/>
      <c r="ME88" s="61"/>
      <c r="MF88" s="61"/>
      <c r="MG88" s="61"/>
      <c r="MH88" s="61"/>
      <c r="MI88" s="61"/>
      <c r="MJ88" s="61"/>
      <c r="MK88" s="61"/>
      <c r="ML88" s="61"/>
      <c r="MM88" s="61"/>
      <c r="MN88" s="61"/>
      <c r="MO88" s="61"/>
      <c r="MP88" s="61"/>
      <c r="MQ88" s="61"/>
      <c r="MR88" s="61"/>
      <c r="MS88" s="61"/>
      <c r="MT88" s="61"/>
      <c r="MU88" s="61"/>
      <c r="MV88" s="61"/>
      <c r="MW88" s="61"/>
      <c r="MX88" s="61"/>
      <c r="MY88" s="61"/>
      <c r="MZ88" s="61"/>
      <c r="NA88" s="61"/>
      <c r="NB88" s="61"/>
      <c r="NC88" s="61"/>
      <c r="ND88" s="61"/>
      <c r="NE88" s="61"/>
      <c r="NF88" s="61"/>
      <c r="NG88" s="61"/>
      <c r="NH88" s="61"/>
      <c r="NI88" s="61"/>
      <c r="NJ88" s="61"/>
      <c r="NK88" s="61"/>
      <c r="NL88" s="61"/>
      <c r="NM88" s="61"/>
      <c r="NN88" s="61"/>
      <c r="NO88" s="61"/>
      <c r="NP88" s="61"/>
      <c r="NQ88" s="61"/>
      <c r="NR88" s="61"/>
      <c r="NS88" s="61"/>
      <c r="NT88" s="61"/>
      <c r="NU88" s="61"/>
      <c r="NV88" s="61"/>
      <c r="NW88" s="61"/>
      <c r="NX88" s="61"/>
      <c r="NY88" s="61"/>
      <c r="NZ88" s="61"/>
      <c r="OA88" s="61"/>
      <c r="OB88" s="61"/>
      <c r="OC88" s="61"/>
      <c r="OD88" s="61"/>
      <c r="OE88" s="61"/>
      <c r="OF88" s="61"/>
      <c r="OG88" s="61"/>
      <c r="OH88" s="61"/>
      <c r="OI88" s="61"/>
      <c r="OJ88" s="61"/>
      <c r="OK88" s="61"/>
      <c r="OL88" s="61"/>
      <c r="OM88" s="61"/>
      <c r="ON88" s="61"/>
      <c r="OO88" s="61"/>
      <c r="OP88" s="61">
        <v>4.53</v>
      </c>
      <c r="OQ88" s="61" t="s">
        <v>742</v>
      </c>
      <c r="OR88" s="61"/>
      <c r="OS88" s="61"/>
      <c r="OT88" s="61"/>
      <c r="OU88" s="61"/>
      <c r="OV88" s="62"/>
      <c r="OW88" s="62"/>
      <c r="OX88" s="62"/>
      <c r="OY88" s="62"/>
      <c r="OZ88" s="62"/>
      <c r="PA88" s="62"/>
      <c r="PB88" s="62"/>
      <c r="PC88" s="62">
        <v>6.22</v>
      </c>
      <c r="PD88" s="62"/>
      <c r="PE88" s="62"/>
      <c r="PF88" s="61"/>
      <c r="PG88" s="62"/>
      <c r="PH88" s="66"/>
      <c r="PI88" s="61"/>
      <c r="PJ88" s="61"/>
      <c r="PK88" s="61"/>
      <c r="PL88" s="61"/>
      <c r="PM88" s="61"/>
      <c r="PN88" s="61"/>
      <c r="PO88" s="61"/>
      <c r="PP88" s="61"/>
      <c r="PQ88" s="61"/>
      <c r="PR88" s="61"/>
      <c r="PS88" s="62"/>
      <c r="PT88" s="61"/>
      <c r="PU88" s="61"/>
      <c r="PV88" s="73">
        <v>1.02</v>
      </c>
      <c r="PW88" s="73">
        <v>0.93</v>
      </c>
      <c r="PX88" s="73">
        <v>4.58</v>
      </c>
      <c r="PY88" s="62"/>
      <c r="PZ88" s="62"/>
      <c r="QA88" s="62"/>
      <c r="QB88" s="62"/>
      <c r="QC88" s="62"/>
      <c r="QD88" s="62"/>
      <c r="QE88" s="62"/>
      <c r="QF88" s="61"/>
      <c r="QG88" s="62"/>
      <c r="QH88" s="61"/>
      <c r="QI88" s="62"/>
      <c r="QJ88" s="61"/>
      <c r="QK88" s="62"/>
      <c r="QL88" s="61"/>
      <c r="QM88" s="62"/>
      <c r="QN88" s="62"/>
      <c r="QO88" s="67"/>
      <c r="QP88" s="61"/>
      <c r="QQ88" s="62"/>
      <c r="QR88" s="62"/>
      <c r="QS88" s="61"/>
      <c r="QT88" s="61"/>
      <c r="QU88" s="61"/>
      <c r="QV88" s="61"/>
      <c r="QW88" s="62"/>
      <c r="QX88" s="61"/>
      <c r="QY88" s="61"/>
      <c r="QZ88" s="61"/>
      <c r="RA88" s="61"/>
      <c r="RB88" s="61"/>
      <c r="RC88" s="61"/>
      <c r="RD88" s="61"/>
      <c r="RE88" s="61"/>
      <c r="RF88" s="61"/>
      <c r="RG88" s="61"/>
      <c r="RH88" s="61"/>
      <c r="RI88" s="61"/>
      <c r="RJ88" s="61"/>
      <c r="RK88" s="61"/>
      <c r="RL88" s="61"/>
      <c r="RM88" s="61"/>
      <c r="RN88" s="61"/>
      <c r="RO88" s="61"/>
      <c r="RP88" s="61"/>
      <c r="RQ88" s="61"/>
      <c r="RR88" s="61"/>
      <c r="RS88" s="61"/>
      <c r="RT88" s="61"/>
      <c r="RU88" s="61"/>
      <c r="RV88" s="61"/>
      <c r="RW88" s="61"/>
      <c r="RX88" s="61"/>
      <c r="RY88" s="61"/>
      <c r="RZ88" s="61"/>
      <c r="SA88" s="61"/>
      <c r="SB88" s="61"/>
      <c r="SC88" s="61"/>
      <c r="SD88" s="61"/>
      <c r="SE88" s="61"/>
      <c r="SF88" s="61"/>
      <c r="SG88" s="61"/>
      <c r="SH88" s="61"/>
      <c r="SI88" s="61"/>
      <c r="SJ88" s="61"/>
      <c r="SK88" s="61"/>
      <c r="SL88" s="61"/>
      <c r="SM88" s="61"/>
      <c r="SN88" s="61"/>
      <c r="SO88" s="61"/>
      <c r="SP88" s="61"/>
      <c r="SQ88" s="61"/>
      <c r="SR88" s="61"/>
      <c r="SS88" s="61"/>
      <c r="ST88" s="61"/>
      <c r="SU88" s="61"/>
      <c r="SV88" s="61"/>
      <c r="SW88" s="61"/>
      <c r="SX88" s="61"/>
      <c r="SY88" s="61"/>
      <c r="SZ88" s="61"/>
      <c r="TA88" s="61"/>
      <c r="TB88" s="61"/>
      <c r="TC88" s="61"/>
      <c r="TD88" s="61"/>
      <c r="TE88" s="61"/>
      <c r="TF88" s="61"/>
      <c r="TG88" s="61"/>
      <c r="TH88" s="61"/>
      <c r="TI88" s="61"/>
      <c r="TJ88" s="61"/>
      <c r="TK88" s="61"/>
      <c r="TL88" s="61"/>
      <c r="TM88" s="61"/>
      <c r="TN88" s="61"/>
      <c r="TO88" s="61"/>
      <c r="TP88" s="61"/>
      <c r="TQ88" s="61"/>
      <c r="TR88" s="61"/>
      <c r="TS88" s="61"/>
      <c r="TT88" s="61"/>
      <c r="TU88" s="61"/>
      <c r="TV88" s="61"/>
      <c r="TW88" s="61"/>
      <c r="TX88" s="61"/>
      <c r="TY88" s="61"/>
      <c r="TZ88" s="61"/>
      <c r="UA88" s="61"/>
      <c r="UB88" s="61"/>
      <c r="UC88" s="61"/>
      <c r="UD88" s="61"/>
      <c r="UE88" s="61"/>
      <c r="UF88" s="61"/>
      <c r="UG88" s="61"/>
      <c r="UH88" s="61"/>
      <c r="UI88" s="61"/>
      <c r="UJ88" s="61"/>
      <c r="UK88" s="61"/>
      <c r="UL88" s="61"/>
      <c r="UM88" s="61"/>
      <c r="UN88" s="61"/>
      <c r="UO88" s="61"/>
      <c r="UP88" s="61"/>
      <c r="UQ88" s="61"/>
      <c r="UR88" s="61"/>
      <c r="US88" s="61"/>
      <c r="UT88" s="61"/>
      <c r="UU88" s="61"/>
      <c r="UV88" s="61"/>
      <c r="UW88" s="61"/>
      <c r="UX88" s="61"/>
      <c r="UY88" s="61"/>
      <c r="UZ88" s="61"/>
      <c r="VA88" s="61"/>
      <c r="VB88" s="61"/>
      <c r="VC88" s="61"/>
      <c r="VD88" s="61"/>
      <c r="VE88" s="61"/>
      <c r="VF88" s="61"/>
      <c r="VG88" s="61"/>
      <c r="VH88" s="61"/>
      <c r="VI88" s="61"/>
      <c r="VJ88" s="61"/>
      <c r="VK88" s="61"/>
      <c r="VL88" s="61"/>
      <c r="VM88" s="61"/>
      <c r="VN88" s="61"/>
      <c r="VO88" s="61"/>
      <c r="VP88" s="61"/>
      <c r="VQ88" s="61"/>
      <c r="VR88" s="61"/>
      <c r="VS88" s="61"/>
      <c r="VT88" s="61"/>
      <c r="VU88" s="61"/>
      <c r="VV88" s="61"/>
      <c r="VW88" s="61"/>
      <c r="VX88" s="61"/>
      <c r="VY88" s="61"/>
      <c r="VZ88" s="61"/>
      <c r="WA88" s="61"/>
      <c r="WB88" s="61"/>
      <c r="WC88" s="61"/>
      <c r="WD88" s="61"/>
      <c r="WE88" s="61"/>
      <c r="WF88" s="61"/>
      <c r="WG88" s="61"/>
      <c r="WH88" s="61"/>
      <c r="WI88" s="61"/>
      <c r="WJ88" s="61"/>
      <c r="WK88" s="61"/>
      <c r="WL88" s="61"/>
      <c r="WM88" s="61"/>
      <c r="WN88" s="61"/>
      <c r="WO88" s="61"/>
      <c r="WP88" s="61"/>
      <c r="WQ88" s="61"/>
      <c r="WR88" s="61"/>
      <c r="WS88" s="61"/>
      <c r="WT88" s="61"/>
      <c r="WU88" s="61"/>
      <c r="WV88" s="61"/>
      <c r="WW88" s="61"/>
      <c r="WX88" s="61"/>
      <c r="WY88" s="61"/>
      <c r="WZ88" s="61"/>
      <c r="XA88" s="61"/>
      <c r="XB88" s="61"/>
      <c r="XC88" s="61"/>
      <c r="XD88" s="61"/>
      <c r="XE88" s="61"/>
      <c r="XF88" s="61"/>
      <c r="XG88" s="61"/>
      <c r="XH88" s="61"/>
      <c r="XI88" s="61"/>
      <c r="XJ88" s="61"/>
      <c r="XK88" s="61"/>
      <c r="XL88" s="61"/>
      <c r="XM88" s="61"/>
      <c r="XN88" s="61"/>
      <c r="XO88" s="61"/>
      <c r="XP88" s="61"/>
      <c r="XQ88" s="61"/>
      <c r="XR88" s="61"/>
      <c r="XS88" s="61"/>
      <c r="XT88" s="61"/>
      <c r="XU88" s="61"/>
      <c r="XV88" s="61"/>
      <c r="XW88" s="61"/>
      <c r="XX88" s="61"/>
      <c r="XY88" s="61"/>
      <c r="XZ88" s="61"/>
      <c r="YA88" s="61"/>
      <c r="YB88" s="61"/>
      <c r="YC88" s="61"/>
      <c r="YD88" s="61"/>
      <c r="YE88" s="61"/>
      <c r="YF88" s="61"/>
      <c r="YG88" s="61"/>
      <c r="YH88" s="61"/>
      <c r="YI88" s="61"/>
      <c r="YJ88" s="61"/>
      <c r="YK88" s="61"/>
      <c r="YL88" s="61"/>
      <c r="YM88" s="61"/>
      <c r="YN88" s="61"/>
      <c r="YO88" s="61"/>
      <c r="YP88" s="61"/>
      <c r="YQ88" s="61"/>
      <c r="YR88" s="61"/>
      <c r="YS88" s="61"/>
      <c r="YT88" s="61"/>
      <c r="YU88" s="61"/>
      <c r="YV88" s="61"/>
      <c r="YW88" s="61"/>
      <c r="YX88" s="61"/>
      <c r="YY88" s="61"/>
      <c r="YZ88" s="61"/>
      <c r="ZA88" s="61"/>
    </row>
    <row r="89" spans="1:677" x14ac:dyDescent="0.25">
      <c r="A89" s="61"/>
      <c r="B89" s="68" t="s">
        <v>847</v>
      </c>
      <c r="C89" s="61"/>
      <c r="D89" s="61"/>
      <c r="E89" s="73">
        <v>80.309999999999988</v>
      </c>
      <c r="F89" s="61"/>
      <c r="G89" s="61"/>
      <c r="H89" s="61"/>
      <c r="I89" s="61"/>
      <c r="J89" s="61"/>
      <c r="K89" s="61"/>
      <c r="L89" s="61"/>
      <c r="M89" s="62">
        <v>0</v>
      </c>
      <c r="N89" s="61">
        <v>78.089999999999989</v>
      </c>
      <c r="O89" s="61"/>
      <c r="P89" s="62"/>
      <c r="Q89" s="61"/>
      <c r="R89" s="62"/>
      <c r="S89" s="61"/>
      <c r="T89" s="61"/>
      <c r="U89" s="61">
        <v>54</v>
      </c>
      <c r="V89" s="61">
        <v>193</v>
      </c>
      <c r="W89" s="61">
        <v>2522</v>
      </c>
      <c r="X89" s="61"/>
      <c r="Y89" s="61"/>
      <c r="Z89" s="61"/>
      <c r="AA89" s="62"/>
      <c r="AB89" s="61"/>
      <c r="AC89" s="61">
        <v>52</v>
      </c>
      <c r="AD89" s="61">
        <v>2</v>
      </c>
      <c r="AE89" s="61">
        <v>0</v>
      </c>
      <c r="AF89" s="61">
        <v>0</v>
      </c>
      <c r="AG89" s="61">
        <v>1</v>
      </c>
      <c r="AH89" s="61">
        <v>0</v>
      </c>
      <c r="AI89" s="61"/>
      <c r="AJ89" s="61"/>
      <c r="AK89" s="63"/>
      <c r="AL89" s="69"/>
      <c r="AM89" s="63"/>
      <c r="AN89" s="63"/>
      <c r="AO89" s="61"/>
      <c r="AP89" s="63">
        <v>1667</v>
      </c>
      <c r="AQ89" s="61"/>
      <c r="AR89" s="61"/>
      <c r="AS89" s="68">
        <v>446</v>
      </c>
      <c r="AT89" s="64"/>
      <c r="AU89" s="61"/>
      <c r="AV89" s="64">
        <v>0.40529999999999999</v>
      </c>
      <c r="AW89" s="61"/>
      <c r="AX89" s="64"/>
      <c r="AY89" s="64"/>
      <c r="AZ89" s="64"/>
      <c r="BA89" s="64"/>
      <c r="BB89" s="64">
        <v>0.34200000000000003</v>
      </c>
      <c r="BC89" s="64">
        <v>0.25269999999999998</v>
      </c>
      <c r="BD89" s="64"/>
      <c r="BE89" s="64"/>
      <c r="BF89" s="68">
        <v>1120</v>
      </c>
      <c r="BG89" s="64">
        <v>4.0000000000000002E-4</v>
      </c>
      <c r="BH89" s="61"/>
      <c r="BI89" s="64">
        <v>0.22209999999999999</v>
      </c>
      <c r="BJ89" s="61"/>
      <c r="BK89" s="64"/>
      <c r="BL89" s="64"/>
      <c r="BM89" s="64"/>
      <c r="BN89" s="64">
        <v>1.17E-2</v>
      </c>
      <c r="BO89" s="64">
        <v>0.52329999999999999</v>
      </c>
      <c r="BP89" s="64">
        <v>0.2424</v>
      </c>
      <c r="BQ89" s="64"/>
      <c r="BR89" s="64"/>
      <c r="BS89" s="68"/>
      <c r="BT89" s="64"/>
      <c r="BU89" s="61"/>
      <c r="BV89" s="64"/>
      <c r="BW89" s="61"/>
      <c r="BX89" s="64"/>
      <c r="BY89" s="64"/>
      <c r="BZ89" s="64"/>
      <c r="CA89" s="64"/>
      <c r="CB89" s="64"/>
      <c r="CC89" s="64"/>
      <c r="CD89" s="64"/>
      <c r="CE89" s="64"/>
      <c r="CF89" s="68"/>
      <c r="CG89" s="64"/>
      <c r="CH89" s="61"/>
      <c r="CI89" s="61"/>
      <c r="CJ89" s="61"/>
      <c r="CK89" s="61"/>
      <c r="CL89" s="61"/>
      <c r="CM89" s="68">
        <v>13</v>
      </c>
      <c r="CN89" s="64"/>
      <c r="CO89" s="61"/>
      <c r="CP89" s="64"/>
      <c r="CQ89" s="61"/>
      <c r="CR89" s="64"/>
      <c r="CS89" s="64"/>
      <c r="CT89" s="64"/>
      <c r="CU89" s="64"/>
      <c r="CV89" s="64">
        <v>0.91639999999999999</v>
      </c>
      <c r="CW89" s="64"/>
      <c r="CX89" s="64">
        <v>8.3599999999999994E-2</v>
      </c>
      <c r="CY89" s="64"/>
      <c r="CZ89" s="68"/>
      <c r="DA89" s="64"/>
      <c r="DB89" s="64"/>
      <c r="DC89" s="64"/>
      <c r="DD89" s="64"/>
      <c r="DE89" s="64"/>
      <c r="DF89" s="64"/>
      <c r="DG89" s="64"/>
      <c r="DH89" s="68"/>
      <c r="DI89" s="64"/>
      <c r="DJ89" s="61"/>
      <c r="DK89" s="64"/>
      <c r="DL89" s="61"/>
      <c r="DM89" s="64"/>
      <c r="DN89" s="64"/>
      <c r="DO89" s="64"/>
      <c r="DP89" s="64"/>
      <c r="DQ89" s="64"/>
      <c r="DR89" s="64"/>
      <c r="DS89" s="64"/>
      <c r="DT89" s="63"/>
      <c r="DU89" s="68">
        <v>88</v>
      </c>
      <c r="DV89" s="64"/>
      <c r="DW89" s="64">
        <v>0.3105</v>
      </c>
      <c r="DX89" s="64">
        <v>0.2208</v>
      </c>
      <c r="DY89" s="64">
        <v>0.4647</v>
      </c>
      <c r="DZ89" s="64">
        <v>3.8999999999999998E-3</v>
      </c>
      <c r="EA89" s="64"/>
      <c r="EB89" s="68"/>
      <c r="EC89" s="64"/>
      <c r="ED89" s="64"/>
      <c r="EE89" s="64"/>
      <c r="EF89" s="64"/>
      <c r="EG89" s="64"/>
      <c r="EH89" s="64"/>
      <c r="EI89" s="68"/>
      <c r="EJ89" s="64"/>
      <c r="EK89" s="64"/>
      <c r="EL89" s="64"/>
      <c r="EM89" s="64"/>
      <c r="EN89" s="64"/>
      <c r="EO89" s="64"/>
      <c r="EP89" s="64"/>
      <c r="EQ89" s="61"/>
      <c r="ER89" s="68"/>
      <c r="ES89" s="64"/>
      <c r="ET89" s="64"/>
      <c r="EU89" s="64"/>
      <c r="EV89" s="64"/>
      <c r="EW89" s="64"/>
      <c r="EX89" s="61"/>
      <c r="EY89" s="61"/>
      <c r="EZ89" s="61"/>
      <c r="FA89" s="61"/>
      <c r="FB89" s="62">
        <f t="shared" si="1"/>
        <v>80.309999999999988</v>
      </c>
      <c r="FC89" s="61"/>
      <c r="FD89" s="61"/>
      <c r="FE89" s="61"/>
      <c r="FF89" s="61"/>
      <c r="FG89" s="61"/>
      <c r="FH89" s="61"/>
      <c r="FI89" s="61"/>
      <c r="FJ89" s="61"/>
      <c r="FK89" s="61"/>
      <c r="FL89" s="61"/>
      <c r="FM89" s="61"/>
      <c r="FN89" s="61"/>
      <c r="FO89" s="61"/>
      <c r="FP89" s="61"/>
      <c r="FQ89" s="61"/>
      <c r="FR89" s="61"/>
      <c r="FS89" s="61"/>
      <c r="FT89" s="61"/>
      <c r="FU89" s="61"/>
      <c r="FV89" s="61"/>
      <c r="FW89" s="61"/>
      <c r="FX89" s="61"/>
      <c r="FY89" s="61"/>
      <c r="FZ89" s="61"/>
      <c r="GA89" s="61"/>
      <c r="GB89" s="61"/>
      <c r="GC89" s="61"/>
      <c r="GD89" s="61"/>
      <c r="GE89" s="61"/>
      <c r="GF89" s="61"/>
      <c r="GG89" s="61"/>
      <c r="GH89" s="61"/>
      <c r="GI89" s="61"/>
      <c r="GJ89" s="61"/>
      <c r="GK89" s="61"/>
      <c r="GL89" s="61"/>
      <c r="GM89" s="61"/>
      <c r="GN89" s="61"/>
      <c r="GO89" s="61"/>
      <c r="GP89" s="61"/>
      <c r="GQ89" s="61"/>
      <c r="GR89" s="61"/>
      <c r="GS89" s="61"/>
      <c r="GT89" s="61"/>
      <c r="GU89" s="61"/>
      <c r="GV89" s="61"/>
      <c r="GW89" s="61"/>
      <c r="GX89" s="61"/>
      <c r="GY89" s="61"/>
      <c r="GZ89" s="61"/>
      <c r="HA89" s="61"/>
      <c r="HB89" s="61"/>
      <c r="HC89" s="61"/>
      <c r="HD89" s="61"/>
      <c r="HE89" s="61"/>
      <c r="HF89" s="61"/>
      <c r="HG89" s="61"/>
      <c r="HH89" s="61"/>
      <c r="HI89" s="61"/>
      <c r="HJ89" s="61"/>
      <c r="HK89" s="61"/>
      <c r="HL89" s="61"/>
      <c r="HM89" s="61"/>
      <c r="HN89" s="61"/>
      <c r="HO89" s="61"/>
      <c r="HP89" s="61"/>
      <c r="HQ89" s="61"/>
      <c r="HR89" s="61"/>
      <c r="HS89" s="61"/>
      <c r="HT89" s="61"/>
      <c r="HU89" s="61"/>
      <c r="HV89" s="61"/>
      <c r="HW89" s="61"/>
      <c r="HX89" s="61"/>
      <c r="HY89" s="61"/>
      <c r="HZ89" s="61"/>
      <c r="IA89" s="61"/>
      <c r="IB89" s="61"/>
      <c r="IC89" s="61"/>
      <c r="ID89" s="61"/>
      <c r="IE89" s="61"/>
      <c r="IF89" s="61"/>
      <c r="IG89" s="61"/>
      <c r="IH89" s="61"/>
      <c r="II89" s="61"/>
      <c r="IJ89" s="61"/>
      <c r="IK89" s="61"/>
      <c r="IL89" s="61"/>
      <c r="IM89" s="61"/>
      <c r="IN89" s="61"/>
      <c r="IO89" s="61"/>
      <c r="IP89" s="61"/>
      <c r="IQ89" s="61"/>
      <c r="IR89" s="61"/>
      <c r="IS89" s="61"/>
      <c r="IT89" s="61"/>
      <c r="IU89" s="61"/>
      <c r="IV89" s="61"/>
      <c r="IW89" s="61"/>
      <c r="IX89" s="61"/>
      <c r="IY89" s="61"/>
      <c r="IZ89" s="61"/>
      <c r="JA89" s="61"/>
      <c r="JB89" s="61"/>
      <c r="JC89" s="61"/>
      <c r="JD89" s="61"/>
      <c r="JE89" s="61"/>
      <c r="JF89" s="61"/>
      <c r="JG89" s="61"/>
      <c r="JH89" s="61"/>
      <c r="JI89" s="61"/>
      <c r="JJ89" s="61"/>
      <c r="JK89" s="61"/>
      <c r="JL89" s="61"/>
      <c r="JM89" s="61"/>
      <c r="JN89" s="61"/>
      <c r="JO89" s="61"/>
      <c r="JP89" s="61"/>
      <c r="JQ89" s="61"/>
      <c r="JR89" s="61"/>
      <c r="JS89" s="61"/>
      <c r="JT89" s="61"/>
      <c r="JU89" s="61"/>
      <c r="JV89" s="61">
        <v>0.25</v>
      </c>
      <c r="JW89" s="61" t="s">
        <v>742</v>
      </c>
      <c r="JX89" s="61"/>
      <c r="JY89" s="61"/>
      <c r="JZ89" s="61"/>
      <c r="KA89" s="61"/>
      <c r="KB89" s="61"/>
      <c r="KC89" s="61"/>
      <c r="KD89" s="61"/>
      <c r="KE89" s="61"/>
      <c r="KF89" s="61"/>
      <c r="KG89" s="61"/>
      <c r="KH89" s="61"/>
      <c r="KI89" s="61"/>
      <c r="KJ89" s="61"/>
      <c r="KK89" s="61"/>
      <c r="KL89" s="61"/>
      <c r="KM89" s="61"/>
      <c r="KN89" s="61"/>
      <c r="KO89" s="61"/>
      <c r="KP89" s="61"/>
      <c r="KQ89" s="61"/>
      <c r="KR89" s="61"/>
      <c r="KS89" s="61"/>
      <c r="KT89" s="61"/>
      <c r="KU89" s="61"/>
      <c r="KV89" s="61"/>
      <c r="KW89" s="61"/>
      <c r="KX89" s="61"/>
      <c r="KY89" s="61"/>
      <c r="KZ89" s="61"/>
      <c r="LA89" s="61"/>
      <c r="LB89" s="61"/>
      <c r="LC89" s="61"/>
      <c r="LD89" s="61"/>
      <c r="LE89" s="61"/>
      <c r="LF89" s="61"/>
      <c r="LG89" s="61"/>
      <c r="LH89" s="61"/>
      <c r="LI89" s="61"/>
      <c r="LJ89" s="61"/>
      <c r="LK89" s="61"/>
      <c r="LL89" s="61"/>
      <c r="LM89" s="61"/>
      <c r="LN89" s="61"/>
      <c r="LO89" s="61"/>
      <c r="LP89" s="61"/>
      <c r="LQ89" s="61"/>
      <c r="LR89" s="61"/>
      <c r="LS89" s="61"/>
      <c r="LT89" s="61"/>
      <c r="LU89" s="61"/>
      <c r="LV89" s="61"/>
      <c r="LW89" s="61"/>
      <c r="LX89" s="61"/>
      <c r="LY89" s="61"/>
      <c r="LZ89" s="61"/>
      <c r="MA89" s="61"/>
      <c r="MB89" s="61"/>
      <c r="MC89" s="61"/>
      <c r="MD89" s="61"/>
      <c r="ME89" s="61"/>
      <c r="MF89" s="61">
        <v>0.35</v>
      </c>
      <c r="MG89" s="61" t="s">
        <v>742</v>
      </c>
      <c r="MH89" s="61"/>
      <c r="MI89" s="61"/>
      <c r="MJ89" s="61"/>
      <c r="MK89" s="61"/>
      <c r="ML89" s="61"/>
      <c r="MM89" s="61"/>
      <c r="MN89" s="61"/>
      <c r="MO89" s="61"/>
      <c r="MP89" s="61"/>
      <c r="MQ89" s="61"/>
      <c r="MR89" s="61"/>
      <c r="MS89" s="61"/>
      <c r="MT89" s="61"/>
      <c r="MU89" s="61"/>
      <c r="MV89" s="61"/>
      <c r="MW89" s="61"/>
      <c r="MX89" s="61"/>
      <c r="MY89" s="61"/>
      <c r="MZ89" s="61"/>
      <c r="NA89" s="61"/>
      <c r="NB89" s="61"/>
      <c r="NC89" s="61"/>
      <c r="ND89" s="61"/>
      <c r="NE89" s="61"/>
      <c r="NF89" s="61"/>
      <c r="NG89" s="61"/>
      <c r="NH89" s="61"/>
      <c r="NI89" s="61"/>
      <c r="NJ89" s="61"/>
      <c r="NK89" s="61"/>
      <c r="NL89" s="61"/>
      <c r="NM89" s="61"/>
      <c r="NN89" s="61"/>
      <c r="NO89" s="61"/>
      <c r="NP89" s="61"/>
      <c r="NQ89" s="61"/>
      <c r="NR89" s="61"/>
      <c r="NS89" s="61"/>
      <c r="NT89" s="61"/>
      <c r="NU89" s="61"/>
      <c r="NV89" s="61"/>
      <c r="NW89" s="61"/>
      <c r="NX89" s="61"/>
      <c r="NY89" s="61"/>
      <c r="NZ89" s="61"/>
      <c r="OA89" s="61"/>
      <c r="OB89" s="61"/>
      <c r="OC89" s="61"/>
      <c r="OD89" s="61"/>
      <c r="OE89" s="61"/>
      <c r="OF89" s="61"/>
      <c r="OG89" s="61"/>
      <c r="OH89" s="61"/>
      <c r="OI89" s="61"/>
      <c r="OJ89" s="61"/>
      <c r="OK89" s="61"/>
      <c r="OL89" s="61"/>
      <c r="OM89" s="61"/>
      <c r="ON89" s="61"/>
      <c r="OO89" s="61"/>
      <c r="OP89" s="61"/>
      <c r="OQ89" s="61"/>
      <c r="OR89" s="61"/>
      <c r="OS89" s="61"/>
      <c r="OT89" s="61"/>
      <c r="OU89" s="61"/>
      <c r="OV89" s="62"/>
      <c r="OW89" s="62"/>
      <c r="OX89" s="62"/>
      <c r="OY89" s="62">
        <v>76.14</v>
      </c>
      <c r="OZ89" s="62"/>
      <c r="PA89" s="62">
        <v>1.35</v>
      </c>
      <c r="PB89" s="62"/>
      <c r="PC89" s="62"/>
      <c r="PD89" s="62"/>
      <c r="PE89" s="62"/>
      <c r="PF89" s="61"/>
      <c r="PG89" s="62"/>
      <c r="PH89" s="66"/>
      <c r="PI89" s="61"/>
      <c r="PJ89" s="61"/>
      <c r="PK89" s="61"/>
      <c r="PL89" s="61"/>
      <c r="PM89" s="61"/>
      <c r="PN89" s="61"/>
      <c r="PO89" s="61"/>
      <c r="PP89" s="61"/>
      <c r="PQ89" s="61"/>
      <c r="PR89" s="61"/>
      <c r="PS89" s="62"/>
      <c r="PT89" s="61"/>
      <c r="PU89" s="61"/>
      <c r="PV89" s="73">
        <v>0</v>
      </c>
      <c r="PW89" s="73">
        <v>1.46</v>
      </c>
      <c r="PX89" s="73">
        <v>2.2200000000000002</v>
      </c>
      <c r="PY89" s="62"/>
      <c r="PZ89" s="62"/>
      <c r="QA89" s="62"/>
      <c r="QB89" s="62"/>
      <c r="QC89" s="62"/>
      <c r="QD89" s="62"/>
      <c r="QE89" s="62"/>
      <c r="QF89" s="61"/>
      <c r="QG89" s="62"/>
      <c r="QH89" s="61"/>
      <c r="QI89" s="62"/>
      <c r="QJ89" s="61"/>
      <c r="QK89" s="62"/>
      <c r="QL89" s="61"/>
      <c r="QM89" s="62"/>
      <c r="QN89" s="62"/>
      <c r="QO89" s="67"/>
      <c r="QP89" s="61"/>
      <c r="QQ89" s="62"/>
      <c r="QR89" s="62"/>
      <c r="QS89" s="61"/>
      <c r="QT89" s="61"/>
      <c r="QU89" s="61"/>
      <c r="QV89" s="61"/>
      <c r="QW89" s="62"/>
      <c r="QX89" s="61"/>
      <c r="QY89" s="61"/>
      <c r="QZ89" s="61"/>
      <c r="RA89" s="61"/>
      <c r="RB89" s="61"/>
      <c r="RC89" s="61"/>
      <c r="RD89" s="61"/>
      <c r="RE89" s="61"/>
      <c r="RF89" s="61"/>
      <c r="RG89" s="61"/>
      <c r="RH89" s="61"/>
      <c r="RI89" s="61"/>
      <c r="RJ89" s="61"/>
      <c r="RK89" s="61"/>
      <c r="RL89" s="61"/>
      <c r="RM89" s="61"/>
      <c r="RN89" s="61"/>
      <c r="RO89" s="61"/>
      <c r="RP89" s="61"/>
      <c r="RQ89" s="61"/>
      <c r="RR89" s="61"/>
      <c r="RS89" s="61"/>
      <c r="RT89" s="61"/>
      <c r="RU89" s="61"/>
      <c r="RV89" s="61"/>
      <c r="RW89" s="61"/>
      <c r="RX89" s="61"/>
      <c r="RY89" s="61"/>
      <c r="RZ89" s="61"/>
      <c r="SA89" s="61"/>
      <c r="SB89" s="61"/>
      <c r="SC89" s="61"/>
      <c r="SD89" s="61"/>
      <c r="SE89" s="61"/>
      <c r="SF89" s="61"/>
      <c r="SG89" s="61"/>
      <c r="SH89" s="61"/>
      <c r="SI89" s="61"/>
      <c r="SJ89" s="61"/>
      <c r="SK89" s="61"/>
      <c r="SL89" s="61"/>
      <c r="SM89" s="61"/>
      <c r="SN89" s="61"/>
      <c r="SO89" s="61"/>
      <c r="SP89" s="61"/>
      <c r="SQ89" s="61"/>
      <c r="SR89" s="61"/>
      <c r="SS89" s="61"/>
      <c r="ST89" s="61"/>
      <c r="SU89" s="61"/>
      <c r="SV89" s="61"/>
      <c r="SW89" s="61"/>
      <c r="SX89" s="61"/>
      <c r="SY89" s="61"/>
      <c r="SZ89" s="61"/>
      <c r="TA89" s="61"/>
      <c r="TB89" s="61"/>
      <c r="TC89" s="61"/>
      <c r="TD89" s="61"/>
      <c r="TE89" s="61"/>
      <c r="TF89" s="61"/>
      <c r="TG89" s="61"/>
      <c r="TH89" s="61"/>
      <c r="TI89" s="61"/>
      <c r="TJ89" s="61"/>
      <c r="TK89" s="61"/>
      <c r="TL89" s="61"/>
      <c r="TM89" s="61"/>
      <c r="TN89" s="61"/>
      <c r="TO89" s="61"/>
      <c r="TP89" s="61"/>
      <c r="TQ89" s="61"/>
      <c r="TR89" s="61"/>
      <c r="TS89" s="61"/>
      <c r="TT89" s="61"/>
      <c r="TU89" s="61"/>
      <c r="TV89" s="61"/>
      <c r="TW89" s="61"/>
      <c r="TX89" s="61"/>
      <c r="TY89" s="61"/>
      <c r="TZ89" s="61"/>
      <c r="UA89" s="61"/>
      <c r="UB89" s="61"/>
      <c r="UC89" s="61"/>
      <c r="UD89" s="61"/>
      <c r="UE89" s="61"/>
      <c r="UF89" s="61"/>
      <c r="UG89" s="61"/>
      <c r="UH89" s="61"/>
      <c r="UI89" s="61"/>
      <c r="UJ89" s="61"/>
      <c r="UK89" s="61"/>
      <c r="UL89" s="61"/>
      <c r="UM89" s="61"/>
      <c r="UN89" s="61"/>
      <c r="UO89" s="61"/>
      <c r="UP89" s="61"/>
      <c r="UQ89" s="61"/>
      <c r="UR89" s="61"/>
      <c r="US89" s="61"/>
      <c r="UT89" s="61"/>
      <c r="UU89" s="61"/>
      <c r="UV89" s="61"/>
      <c r="UW89" s="61"/>
      <c r="UX89" s="61"/>
      <c r="UY89" s="61"/>
      <c r="UZ89" s="61"/>
      <c r="VA89" s="61"/>
      <c r="VB89" s="61"/>
      <c r="VC89" s="61"/>
      <c r="VD89" s="61"/>
      <c r="VE89" s="61"/>
      <c r="VF89" s="61"/>
      <c r="VG89" s="61"/>
      <c r="VH89" s="61"/>
      <c r="VI89" s="61"/>
      <c r="VJ89" s="61"/>
      <c r="VK89" s="61"/>
      <c r="VL89" s="61"/>
      <c r="VM89" s="61"/>
      <c r="VN89" s="61"/>
      <c r="VO89" s="61"/>
      <c r="VP89" s="61"/>
      <c r="VQ89" s="61"/>
      <c r="VR89" s="61"/>
      <c r="VS89" s="61"/>
      <c r="VT89" s="61"/>
      <c r="VU89" s="61"/>
      <c r="VV89" s="61"/>
      <c r="VW89" s="61"/>
      <c r="VX89" s="61"/>
      <c r="VY89" s="61"/>
      <c r="VZ89" s="61"/>
      <c r="WA89" s="61"/>
      <c r="WB89" s="61"/>
      <c r="WC89" s="61"/>
      <c r="WD89" s="61"/>
      <c r="WE89" s="61"/>
      <c r="WF89" s="61"/>
      <c r="WG89" s="61"/>
      <c r="WH89" s="61"/>
      <c r="WI89" s="61"/>
      <c r="WJ89" s="61"/>
      <c r="WK89" s="61"/>
      <c r="WL89" s="61"/>
      <c r="WM89" s="61"/>
      <c r="WN89" s="61"/>
      <c r="WO89" s="61"/>
      <c r="WP89" s="61"/>
      <c r="WQ89" s="61"/>
      <c r="WR89" s="61"/>
      <c r="WS89" s="61"/>
      <c r="WT89" s="61"/>
      <c r="WU89" s="61"/>
      <c r="WV89" s="61"/>
      <c r="WW89" s="61"/>
      <c r="WX89" s="61"/>
      <c r="WY89" s="61"/>
      <c r="WZ89" s="61"/>
      <c r="XA89" s="61"/>
      <c r="XB89" s="61"/>
      <c r="XC89" s="61"/>
      <c r="XD89" s="61"/>
      <c r="XE89" s="61"/>
      <c r="XF89" s="61"/>
      <c r="XG89" s="61"/>
      <c r="XH89" s="61"/>
      <c r="XI89" s="61"/>
      <c r="XJ89" s="61"/>
      <c r="XK89" s="61"/>
      <c r="XL89" s="61"/>
      <c r="XM89" s="61"/>
      <c r="XN89" s="61"/>
      <c r="XO89" s="61"/>
      <c r="XP89" s="61"/>
      <c r="XQ89" s="61"/>
      <c r="XR89" s="61"/>
      <c r="XS89" s="61"/>
      <c r="XT89" s="61"/>
      <c r="XU89" s="61"/>
      <c r="XV89" s="61"/>
      <c r="XW89" s="61"/>
      <c r="XX89" s="61"/>
      <c r="XY89" s="61"/>
      <c r="XZ89" s="61"/>
      <c r="YA89" s="61"/>
      <c r="YB89" s="61"/>
      <c r="YC89" s="61"/>
      <c r="YD89" s="61"/>
      <c r="YE89" s="61"/>
      <c r="YF89" s="61"/>
      <c r="YG89" s="61"/>
      <c r="YH89" s="61"/>
      <c r="YI89" s="61"/>
      <c r="YJ89" s="61"/>
      <c r="YK89" s="61"/>
      <c r="YL89" s="61"/>
      <c r="YM89" s="61"/>
      <c r="YN89" s="61"/>
      <c r="YO89" s="61"/>
      <c r="YP89" s="61"/>
      <c r="YQ89" s="61"/>
      <c r="YR89" s="61"/>
      <c r="YS89" s="61"/>
      <c r="YT89" s="61"/>
      <c r="YU89" s="61"/>
      <c r="YV89" s="61"/>
      <c r="YW89" s="61"/>
      <c r="YX89" s="61"/>
      <c r="YY89" s="61"/>
      <c r="YZ89" s="61"/>
      <c r="ZA89" s="61"/>
    </row>
    <row r="90" spans="1:677" x14ac:dyDescent="0.25">
      <c r="A90" s="61"/>
      <c r="B90" s="68" t="s">
        <v>848</v>
      </c>
      <c r="C90" s="61"/>
      <c r="D90" s="61"/>
      <c r="E90" s="73">
        <v>79.849999999999994</v>
      </c>
      <c r="F90" s="61"/>
      <c r="G90" s="61"/>
      <c r="H90" s="61"/>
      <c r="I90" s="61"/>
      <c r="J90" s="61"/>
      <c r="K90" s="61"/>
      <c r="L90" s="61"/>
      <c r="M90" s="62">
        <v>7.61</v>
      </c>
      <c r="N90" s="61">
        <v>54.61</v>
      </c>
      <c r="O90" s="61"/>
      <c r="P90" s="62"/>
      <c r="Q90" s="61"/>
      <c r="R90" s="62"/>
      <c r="S90" s="61"/>
      <c r="T90" s="61"/>
      <c r="U90" s="61">
        <v>25</v>
      </c>
      <c r="V90" s="61">
        <v>249</v>
      </c>
      <c r="W90" s="61">
        <v>2017</v>
      </c>
      <c r="X90" s="61"/>
      <c r="Y90" s="61"/>
      <c r="Z90" s="61"/>
      <c r="AA90" s="62"/>
      <c r="AB90" s="61"/>
      <c r="AC90" s="61">
        <v>22</v>
      </c>
      <c r="AD90" s="61">
        <v>3</v>
      </c>
      <c r="AE90" s="61">
        <v>0</v>
      </c>
      <c r="AF90" s="61">
        <v>0</v>
      </c>
      <c r="AG90" s="61">
        <v>1</v>
      </c>
      <c r="AH90" s="61">
        <v>0</v>
      </c>
      <c r="AI90" s="61"/>
      <c r="AJ90" s="61"/>
      <c r="AK90" s="63"/>
      <c r="AL90" s="69"/>
      <c r="AM90" s="63"/>
      <c r="AN90" s="63"/>
      <c r="AO90" s="61"/>
      <c r="AP90" s="63">
        <v>2323</v>
      </c>
      <c r="AQ90" s="61"/>
      <c r="AR90" s="61"/>
      <c r="AS90" s="68">
        <v>10</v>
      </c>
      <c r="AT90" s="64">
        <v>1E-3</v>
      </c>
      <c r="AU90" s="61"/>
      <c r="AV90" s="64">
        <v>0.59899999999999998</v>
      </c>
      <c r="AW90" s="61"/>
      <c r="AX90" s="64"/>
      <c r="AY90" s="64"/>
      <c r="AZ90" s="64"/>
      <c r="BA90" s="64"/>
      <c r="BB90" s="64">
        <v>0.1802</v>
      </c>
      <c r="BC90" s="64">
        <v>0.21970000000000001</v>
      </c>
      <c r="BD90" s="64"/>
      <c r="BE90" s="64"/>
      <c r="BF90" s="68">
        <v>1895</v>
      </c>
      <c r="BG90" s="64">
        <v>9.0800000000000006E-2</v>
      </c>
      <c r="BH90" s="61"/>
      <c r="BI90" s="64">
        <v>0.35639999999999999</v>
      </c>
      <c r="BJ90" s="61"/>
      <c r="BK90" s="64"/>
      <c r="BL90" s="64"/>
      <c r="BM90" s="64">
        <v>5.9999999999999995E-4</v>
      </c>
      <c r="BN90" s="64">
        <v>6.3E-3</v>
      </c>
      <c r="BO90" s="64">
        <v>0.29110000000000003</v>
      </c>
      <c r="BP90" s="64">
        <v>0.25490000000000002</v>
      </c>
      <c r="BQ90" s="64"/>
      <c r="BR90" s="64"/>
      <c r="BS90" s="68"/>
      <c r="BT90" s="64"/>
      <c r="BU90" s="61"/>
      <c r="BV90" s="64"/>
      <c r="BW90" s="61"/>
      <c r="BX90" s="64"/>
      <c r="BY90" s="64"/>
      <c r="BZ90" s="64"/>
      <c r="CA90" s="64"/>
      <c r="CB90" s="64"/>
      <c r="CC90" s="64"/>
      <c r="CD90" s="64"/>
      <c r="CE90" s="64"/>
      <c r="CF90" s="68">
        <v>56</v>
      </c>
      <c r="CG90" s="64">
        <v>1</v>
      </c>
      <c r="CH90" s="64"/>
      <c r="CI90" s="64"/>
      <c r="CJ90" s="64"/>
      <c r="CK90" s="64"/>
      <c r="CL90" s="61"/>
      <c r="CM90" s="68">
        <v>198</v>
      </c>
      <c r="CN90" s="64"/>
      <c r="CO90" s="61"/>
      <c r="CP90" s="64"/>
      <c r="CQ90" s="61"/>
      <c r="CR90" s="64"/>
      <c r="CS90" s="64"/>
      <c r="CT90" s="64"/>
      <c r="CU90" s="64">
        <v>0.17</v>
      </c>
      <c r="CV90" s="64">
        <v>0.79759999999999998</v>
      </c>
      <c r="CW90" s="64"/>
      <c r="CX90" s="64">
        <v>3.2399999999999998E-2</v>
      </c>
      <c r="CY90" s="64"/>
      <c r="CZ90" s="68"/>
      <c r="DA90" s="64"/>
      <c r="DB90" s="64"/>
      <c r="DC90" s="64"/>
      <c r="DD90" s="64"/>
      <c r="DE90" s="64"/>
      <c r="DF90" s="64"/>
      <c r="DG90" s="64"/>
      <c r="DH90" s="68">
        <v>5</v>
      </c>
      <c r="DI90" s="64"/>
      <c r="DJ90" s="61"/>
      <c r="DK90" s="64"/>
      <c r="DL90" s="61"/>
      <c r="DM90" s="64"/>
      <c r="DN90" s="64"/>
      <c r="DO90" s="64"/>
      <c r="DP90" s="64"/>
      <c r="DQ90" s="64">
        <v>0.76770000000000005</v>
      </c>
      <c r="DR90" s="64"/>
      <c r="DS90" s="64">
        <v>0.23230000000000001</v>
      </c>
      <c r="DT90" s="63"/>
      <c r="DU90" s="68">
        <v>151</v>
      </c>
      <c r="DV90" s="64">
        <v>0.12659999999999999</v>
      </c>
      <c r="DW90" s="64">
        <v>0.14330000000000001</v>
      </c>
      <c r="DX90" s="64">
        <v>0.24709999999999999</v>
      </c>
      <c r="DY90" s="64">
        <v>0.47399999999999998</v>
      </c>
      <c r="DZ90" s="64">
        <v>8.9999999999999993E-3</v>
      </c>
      <c r="EA90" s="64"/>
      <c r="EB90" s="68"/>
      <c r="EC90" s="64"/>
      <c r="ED90" s="64"/>
      <c r="EE90" s="64"/>
      <c r="EF90" s="64"/>
      <c r="EG90" s="64"/>
      <c r="EH90" s="64"/>
      <c r="EI90" s="68">
        <v>8</v>
      </c>
      <c r="EJ90" s="64"/>
      <c r="EK90" s="64"/>
      <c r="EL90" s="64">
        <v>0.42759999999999998</v>
      </c>
      <c r="EM90" s="64">
        <v>0.37119999999999997</v>
      </c>
      <c r="EN90" s="64">
        <v>0.20119999999999999</v>
      </c>
      <c r="EO90" s="64"/>
      <c r="EP90" s="64"/>
      <c r="EQ90" s="61"/>
      <c r="ER90" s="68"/>
      <c r="ES90" s="61"/>
      <c r="ET90" s="61"/>
      <c r="EU90" s="61"/>
      <c r="EV90" s="61"/>
      <c r="EW90" s="61"/>
      <c r="EX90" s="61"/>
      <c r="EY90" s="61"/>
      <c r="EZ90" s="61"/>
      <c r="FA90" s="61"/>
      <c r="FB90" s="62">
        <f t="shared" si="1"/>
        <v>79.849999999999994</v>
      </c>
      <c r="FC90" s="61"/>
      <c r="FD90" s="61"/>
      <c r="FE90" s="61"/>
      <c r="FF90" s="61"/>
      <c r="FG90" s="61"/>
      <c r="FH90" s="61"/>
      <c r="FI90" s="61"/>
      <c r="FJ90" s="61"/>
      <c r="FK90" s="61"/>
      <c r="FL90" s="61"/>
      <c r="FM90" s="61"/>
      <c r="FN90" s="61"/>
      <c r="FO90" s="61"/>
      <c r="FP90" s="61"/>
      <c r="FQ90" s="61"/>
      <c r="FR90" s="61"/>
      <c r="FS90" s="61"/>
      <c r="FT90" s="61"/>
      <c r="FU90" s="61"/>
      <c r="FV90" s="61"/>
      <c r="FW90" s="61"/>
      <c r="FX90" s="61"/>
      <c r="FY90" s="61"/>
      <c r="FZ90" s="61"/>
      <c r="GA90" s="61"/>
      <c r="GB90" s="61"/>
      <c r="GC90" s="61"/>
      <c r="GD90" s="61"/>
      <c r="GE90" s="61"/>
      <c r="GF90" s="61"/>
      <c r="GG90" s="61"/>
      <c r="GH90" s="61"/>
      <c r="GI90" s="61"/>
      <c r="GJ90" s="61"/>
      <c r="GK90" s="61"/>
      <c r="GL90" s="61"/>
      <c r="GM90" s="61"/>
      <c r="GN90" s="61"/>
      <c r="GO90" s="61"/>
      <c r="GP90" s="61"/>
      <c r="GQ90" s="61"/>
      <c r="GR90" s="61"/>
      <c r="GS90" s="61"/>
      <c r="GT90" s="61"/>
      <c r="GU90" s="61"/>
      <c r="GV90" s="61"/>
      <c r="GW90" s="61"/>
      <c r="GX90" s="61"/>
      <c r="GY90" s="61"/>
      <c r="GZ90" s="61"/>
      <c r="HA90" s="61"/>
      <c r="HB90" s="61"/>
      <c r="HC90" s="61"/>
      <c r="HD90" s="61"/>
      <c r="HE90" s="61"/>
      <c r="HF90" s="61"/>
      <c r="HG90" s="61"/>
      <c r="HH90" s="61"/>
      <c r="HI90" s="61"/>
      <c r="HJ90" s="61"/>
      <c r="HK90" s="61"/>
      <c r="HL90" s="61"/>
      <c r="HM90" s="61"/>
      <c r="HN90" s="61"/>
      <c r="HO90" s="61"/>
      <c r="HP90" s="61"/>
      <c r="HQ90" s="61"/>
      <c r="HR90" s="61"/>
      <c r="HS90" s="61"/>
      <c r="HT90" s="61"/>
      <c r="HU90" s="61"/>
      <c r="HV90" s="61"/>
      <c r="HW90" s="61"/>
      <c r="HX90" s="61"/>
      <c r="HY90" s="61"/>
      <c r="HZ90" s="61"/>
      <c r="IA90" s="61"/>
      <c r="IB90" s="61"/>
      <c r="IC90" s="61"/>
      <c r="ID90" s="61"/>
      <c r="IE90" s="61"/>
      <c r="IF90" s="61"/>
      <c r="IG90" s="61"/>
      <c r="IH90" s="61"/>
      <c r="II90" s="61"/>
      <c r="IJ90" s="61"/>
      <c r="IK90" s="61"/>
      <c r="IL90" s="61"/>
      <c r="IM90" s="61"/>
      <c r="IN90" s="61"/>
      <c r="IO90" s="61"/>
      <c r="IP90" s="61"/>
      <c r="IQ90" s="61"/>
      <c r="IR90" s="61"/>
      <c r="IS90" s="61"/>
      <c r="IT90" s="61"/>
      <c r="IU90" s="61">
        <v>0.01</v>
      </c>
      <c r="IV90" s="61"/>
      <c r="IW90" s="61"/>
      <c r="IX90" s="61"/>
      <c r="IY90" s="61"/>
      <c r="IZ90" s="61"/>
      <c r="JA90" s="61"/>
      <c r="JB90" s="61"/>
      <c r="JC90" s="61"/>
      <c r="JD90" s="61"/>
      <c r="JE90" s="61"/>
      <c r="JF90" s="61"/>
      <c r="JG90" s="61">
        <v>8.3699999999999992</v>
      </c>
      <c r="JH90" s="61"/>
      <c r="JI90" s="61"/>
      <c r="JJ90" s="61"/>
      <c r="JK90" s="61"/>
      <c r="JL90" s="61"/>
      <c r="JM90" s="61"/>
      <c r="JN90" s="61"/>
      <c r="JO90" s="61"/>
      <c r="JP90" s="61"/>
      <c r="JQ90" s="61">
        <v>0.45</v>
      </c>
      <c r="JR90" s="61"/>
      <c r="JS90" s="61"/>
      <c r="JT90" s="61"/>
      <c r="JU90" s="61"/>
      <c r="JV90" s="61"/>
      <c r="JW90" s="61"/>
      <c r="JX90" s="61"/>
      <c r="JY90" s="61"/>
      <c r="JZ90" s="61"/>
      <c r="KA90" s="61"/>
      <c r="KB90" s="61"/>
      <c r="KC90" s="61"/>
      <c r="KD90" s="61"/>
      <c r="KE90" s="61"/>
      <c r="KF90" s="61"/>
      <c r="KG90" s="61"/>
      <c r="KH90" s="61"/>
      <c r="KI90" s="61"/>
      <c r="KJ90" s="61"/>
      <c r="KK90" s="61"/>
      <c r="KL90" s="61"/>
      <c r="KM90" s="61"/>
      <c r="KN90" s="61"/>
      <c r="KO90" s="61"/>
      <c r="KP90" s="61"/>
      <c r="KQ90" s="61"/>
      <c r="KR90" s="61"/>
      <c r="KS90" s="61"/>
      <c r="KT90" s="61"/>
      <c r="KU90" s="61"/>
      <c r="KV90" s="61"/>
      <c r="KW90" s="61"/>
      <c r="KX90" s="61"/>
      <c r="KY90" s="61"/>
      <c r="KZ90" s="61"/>
      <c r="LA90" s="61"/>
      <c r="LB90" s="61"/>
      <c r="LC90" s="61"/>
      <c r="LD90" s="61"/>
      <c r="LE90" s="61"/>
      <c r="LF90" s="61"/>
      <c r="LG90" s="61"/>
      <c r="LH90" s="61"/>
      <c r="LI90" s="61"/>
      <c r="LJ90" s="61"/>
      <c r="LK90" s="61"/>
      <c r="LL90" s="61"/>
      <c r="LM90" s="61"/>
      <c r="LN90" s="61"/>
      <c r="LO90" s="61"/>
      <c r="LP90" s="61"/>
      <c r="LQ90" s="61"/>
      <c r="LR90" s="61"/>
      <c r="LS90" s="61"/>
      <c r="LT90" s="61"/>
      <c r="LU90" s="61"/>
      <c r="LV90" s="61"/>
      <c r="LW90" s="61"/>
      <c r="LX90" s="61"/>
      <c r="LY90" s="61"/>
      <c r="LZ90" s="61"/>
      <c r="MA90" s="61"/>
      <c r="MB90" s="61"/>
      <c r="MC90" s="61"/>
      <c r="MD90" s="61"/>
      <c r="ME90" s="61"/>
      <c r="MF90" s="61"/>
      <c r="MG90" s="61"/>
      <c r="MH90" s="61"/>
      <c r="MI90" s="61"/>
      <c r="MJ90" s="61"/>
      <c r="MK90" s="61"/>
      <c r="ML90" s="61"/>
      <c r="MM90" s="61"/>
      <c r="MN90" s="61"/>
      <c r="MO90" s="61"/>
      <c r="MP90" s="61"/>
      <c r="MQ90" s="61"/>
      <c r="MR90" s="61"/>
      <c r="MS90" s="61"/>
      <c r="MT90" s="61"/>
      <c r="MU90" s="61"/>
      <c r="MV90" s="61"/>
      <c r="MW90" s="61"/>
      <c r="MX90" s="61"/>
      <c r="MY90" s="61"/>
      <c r="MZ90" s="61"/>
      <c r="NA90" s="61"/>
      <c r="NB90" s="61"/>
      <c r="NC90" s="61"/>
      <c r="ND90" s="61"/>
      <c r="NE90" s="61"/>
      <c r="NF90" s="61"/>
      <c r="NG90" s="61"/>
      <c r="NH90" s="61"/>
      <c r="NI90" s="61"/>
      <c r="NJ90" s="61"/>
      <c r="NK90" s="61"/>
      <c r="NL90" s="61"/>
      <c r="NM90" s="61"/>
      <c r="NN90" s="61"/>
      <c r="NO90" s="61"/>
      <c r="NP90" s="61"/>
      <c r="NQ90" s="61"/>
      <c r="NR90" s="61"/>
      <c r="NS90" s="61"/>
      <c r="NT90" s="61"/>
      <c r="NU90" s="61"/>
      <c r="NV90" s="61"/>
      <c r="NW90" s="61"/>
      <c r="NX90" s="61"/>
      <c r="NY90" s="61"/>
      <c r="NZ90" s="61"/>
      <c r="OA90" s="61"/>
      <c r="OB90" s="61"/>
      <c r="OC90" s="61"/>
      <c r="OD90" s="61"/>
      <c r="OE90" s="61"/>
      <c r="OF90" s="61"/>
      <c r="OG90" s="61"/>
      <c r="OH90" s="61"/>
      <c r="OI90" s="61"/>
      <c r="OJ90" s="61"/>
      <c r="OK90" s="61"/>
      <c r="OL90" s="61"/>
      <c r="OM90" s="61"/>
      <c r="ON90" s="61"/>
      <c r="OO90" s="61"/>
      <c r="OP90" s="61"/>
      <c r="OQ90" s="61"/>
      <c r="OR90" s="61"/>
      <c r="OS90" s="61"/>
      <c r="OT90" s="61"/>
      <c r="OU90" s="61"/>
      <c r="OV90" s="62"/>
      <c r="OW90" s="62"/>
      <c r="OX90" s="62"/>
      <c r="OY90" s="62">
        <v>5.46</v>
      </c>
      <c r="OZ90" s="62"/>
      <c r="PA90" s="62">
        <v>47.93</v>
      </c>
      <c r="PB90" s="62"/>
      <c r="PC90" s="62"/>
      <c r="PD90" s="62"/>
      <c r="PE90" s="62"/>
      <c r="PF90" s="61"/>
      <c r="PG90" s="62"/>
      <c r="PH90" s="66"/>
      <c r="PI90" s="61"/>
      <c r="PJ90" s="61"/>
      <c r="PK90" s="61"/>
      <c r="PL90" s="61"/>
      <c r="PM90" s="61"/>
      <c r="PN90" s="61"/>
      <c r="PO90" s="61"/>
      <c r="PP90" s="61"/>
      <c r="PQ90" s="61"/>
      <c r="PR90" s="61"/>
      <c r="PS90" s="62"/>
      <c r="PT90" s="61"/>
      <c r="PU90" s="61"/>
      <c r="PV90" s="73">
        <v>0.53</v>
      </c>
      <c r="PW90" s="73">
        <v>1.2</v>
      </c>
      <c r="PX90" s="73">
        <v>17.100000000000001</v>
      </c>
      <c r="PY90" s="62"/>
      <c r="PZ90" s="62"/>
      <c r="QA90" s="62"/>
      <c r="QB90" s="62"/>
      <c r="QC90" s="62"/>
      <c r="QD90" s="62"/>
      <c r="QE90" s="62"/>
      <c r="QF90" s="61"/>
      <c r="QG90" s="62"/>
      <c r="QH90" s="61"/>
      <c r="QI90" s="62"/>
      <c r="QJ90" s="61"/>
      <c r="QK90" s="62"/>
      <c r="QL90" s="61"/>
      <c r="QM90" s="62"/>
      <c r="QN90" s="62"/>
      <c r="QO90" s="67"/>
      <c r="QP90" s="61"/>
      <c r="QQ90" s="62"/>
      <c r="QR90" s="62"/>
      <c r="QS90" s="61"/>
      <c r="QT90" s="61"/>
      <c r="QU90" s="61"/>
      <c r="QV90" s="61"/>
      <c r="QW90" s="62"/>
      <c r="QX90" s="61"/>
      <c r="QY90" s="61"/>
      <c r="QZ90" s="61"/>
      <c r="RA90" s="61"/>
      <c r="RB90" s="61"/>
      <c r="RC90" s="61"/>
      <c r="RD90" s="61"/>
      <c r="RE90" s="61"/>
      <c r="RF90" s="61"/>
      <c r="RG90" s="61"/>
      <c r="RH90" s="61"/>
      <c r="RI90" s="61"/>
      <c r="RJ90" s="61"/>
      <c r="RK90" s="61"/>
      <c r="RL90" s="61"/>
      <c r="RM90" s="61"/>
      <c r="RN90" s="61"/>
      <c r="RO90" s="61"/>
      <c r="RP90" s="61"/>
      <c r="RQ90" s="61"/>
      <c r="RR90" s="61"/>
      <c r="RS90" s="61"/>
      <c r="RT90" s="61"/>
      <c r="RU90" s="61"/>
      <c r="RV90" s="61"/>
      <c r="RW90" s="61"/>
      <c r="RX90" s="61"/>
      <c r="RY90" s="61"/>
      <c r="RZ90" s="61"/>
      <c r="SA90" s="61"/>
      <c r="SB90" s="61"/>
      <c r="SC90" s="61"/>
      <c r="SD90" s="61"/>
      <c r="SE90" s="61"/>
      <c r="SF90" s="61"/>
      <c r="SG90" s="61"/>
      <c r="SH90" s="61"/>
      <c r="SI90" s="61"/>
      <c r="SJ90" s="61"/>
      <c r="SK90" s="61"/>
      <c r="SL90" s="61"/>
      <c r="SM90" s="61"/>
      <c r="SN90" s="61"/>
      <c r="SO90" s="61"/>
      <c r="SP90" s="61"/>
      <c r="SQ90" s="61"/>
      <c r="SR90" s="61"/>
      <c r="SS90" s="61"/>
      <c r="ST90" s="61"/>
      <c r="SU90" s="61"/>
      <c r="SV90" s="61"/>
      <c r="SW90" s="61"/>
      <c r="SX90" s="61"/>
      <c r="SY90" s="61"/>
      <c r="SZ90" s="61"/>
      <c r="TA90" s="61"/>
      <c r="TB90" s="61"/>
      <c r="TC90" s="61"/>
      <c r="TD90" s="61"/>
      <c r="TE90" s="61"/>
      <c r="TF90" s="61"/>
      <c r="TG90" s="61"/>
      <c r="TH90" s="61"/>
      <c r="TI90" s="61"/>
      <c r="TJ90" s="61"/>
      <c r="TK90" s="61"/>
      <c r="TL90" s="61"/>
      <c r="TM90" s="61"/>
      <c r="TN90" s="61"/>
      <c r="TO90" s="61"/>
      <c r="TP90" s="61"/>
      <c r="TQ90" s="61"/>
      <c r="TR90" s="61"/>
      <c r="TS90" s="61"/>
      <c r="TT90" s="61"/>
      <c r="TU90" s="61"/>
      <c r="TV90" s="61"/>
      <c r="TW90" s="61"/>
      <c r="TX90" s="61"/>
      <c r="TY90" s="61"/>
      <c r="TZ90" s="61"/>
      <c r="UA90" s="61"/>
      <c r="UB90" s="61"/>
      <c r="UC90" s="61"/>
      <c r="UD90" s="61"/>
      <c r="UE90" s="61"/>
      <c r="UF90" s="61"/>
      <c r="UG90" s="61"/>
      <c r="UH90" s="61"/>
      <c r="UI90" s="61"/>
      <c r="UJ90" s="61"/>
      <c r="UK90" s="61"/>
      <c r="UL90" s="61"/>
      <c r="UM90" s="61"/>
      <c r="UN90" s="61"/>
      <c r="UO90" s="61"/>
      <c r="UP90" s="61"/>
      <c r="UQ90" s="61"/>
      <c r="UR90" s="61"/>
      <c r="US90" s="61"/>
      <c r="UT90" s="61"/>
      <c r="UU90" s="61"/>
      <c r="UV90" s="61"/>
      <c r="UW90" s="61"/>
      <c r="UX90" s="61"/>
      <c r="UY90" s="61"/>
      <c r="UZ90" s="61"/>
      <c r="VA90" s="61"/>
      <c r="VB90" s="61"/>
      <c r="VC90" s="61"/>
      <c r="VD90" s="61"/>
      <c r="VE90" s="61"/>
      <c r="VF90" s="61"/>
      <c r="VG90" s="61"/>
      <c r="VH90" s="61"/>
      <c r="VI90" s="61"/>
      <c r="VJ90" s="61"/>
      <c r="VK90" s="61"/>
      <c r="VL90" s="61"/>
      <c r="VM90" s="61"/>
      <c r="VN90" s="61"/>
      <c r="VO90" s="61"/>
      <c r="VP90" s="61"/>
      <c r="VQ90" s="61"/>
      <c r="VR90" s="61"/>
      <c r="VS90" s="61"/>
      <c r="VT90" s="61"/>
      <c r="VU90" s="61"/>
      <c r="VV90" s="61"/>
      <c r="VW90" s="61"/>
      <c r="VX90" s="61"/>
      <c r="VY90" s="61"/>
      <c r="VZ90" s="61"/>
      <c r="WA90" s="61"/>
      <c r="WB90" s="61"/>
      <c r="WC90" s="61"/>
      <c r="WD90" s="61"/>
      <c r="WE90" s="61"/>
      <c r="WF90" s="61"/>
      <c r="WG90" s="61"/>
      <c r="WH90" s="61"/>
      <c r="WI90" s="61"/>
      <c r="WJ90" s="61"/>
      <c r="WK90" s="61"/>
      <c r="WL90" s="61"/>
      <c r="WM90" s="61"/>
      <c r="WN90" s="61"/>
      <c r="WO90" s="61"/>
      <c r="WP90" s="61"/>
      <c r="WQ90" s="61"/>
      <c r="WR90" s="61"/>
      <c r="WS90" s="61"/>
      <c r="WT90" s="61"/>
      <c r="WU90" s="61"/>
      <c r="WV90" s="61"/>
      <c r="WW90" s="61"/>
      <c r="WX90" s="61"/>
      <c r="WY90" s="61"/>
      <c r="WZ90" s="61"/>
      <c r="XA90" s="61"/>
      <c r="XB90" s="61"/>
      <c r="XC90" s="61"/>
      <c r="XD90" s="61"/>
      <c r="XE90" s="61"/>
      <c r="XF90" s="61"/>
      <c r="XG90" s="61"/>
      <c r="XH90" s="61"/>
      <c r="XI90" s="61"/>
      <c r="XJ90" s="61"/>
      <c r="XK90" s="61"/>
      <c r="XL90" s="61"/>
      <c r="XM90" s="61"/>
      <c r="XN90" s="61"/>
      <c r="XO90" s="61"/>
      <c r="XP90" s="61"/>
      <c r="XQ90" s="61"/>
      <c r="XR90" s="61"/>
      <c r="XS90" s="61"/>
      <c r="XT90" s="61"/>
      <c r="XU90" s="61"/>
      <c r="XV90" s="61"/>
      <c r="XW90" s="61"/>
      <c r="XX90" s="61"/>
      <c r="XY90" s="61"/>
      <c r="XZ90" s="61"/>
      <c r="YA90" s="61"/>
      <c r="YB90" s="61"/>
      <c r="YC90" s="61"/>
      <c r="YD90" s="61"/>
      <c r="YE90" s="61"/>
      <c r="YF90" s="61"/>
      <c r="YG90" s="61"/>
      <c r="YH90" s="61"/>
      <c r="YI90" s="61"/>
      <c r="YJ90" s="61"/>
      <c r="YK90" s="61"/>
      <c r="YL90" s="61"/>
      <c r="YM90" s="61"/>
      <c r="YN90" s="61"/>
      <c r="YO90" s="61"/>
      <c r="YP90" s="61"/>
      <c r="YQ90" s="61"/>
      <c r="YR90" s="61"/>
      <c r="YS90" s="61"/>
      <c r="YT90" s="61"/>
      <c r="YU90" s="61"/>
      <c r="YV90" s="61"/>
      <c r="YW90" s="61"/>
      <c r="YX90" s="61"/>
      <c r="YY90" s="61"/>
      <c r="YZ90" s="61"/>
      <c r="ZA90" s="61"/>
    </row>
    <row r="91" spans="1:677" x14ac:dyDescent="0.25">
      <c r="A91" s="61"/>
      <c r="B91" s="68" t="s">
        <v>849</v>
      </c>
      <c r="C91" s="61"/>
      <c r="D91" s="61"/>
      <c r="E91" s="73">
        <v>79.59</v>
      </c>
      <c r="F91" s="61"/>
      <c r="G91" s="61"/>
      <c r="H91" s="61"/>
      <c r="I91" s="61"/>
      <c r="J91" s="61"/>
      <c r="K91" s="61"/>
      <c r="L91" s="61"/>
      <c r="M91" s="62">
        <v>56.89</v>
      </c>
      <c r="N91" s="61">
        <v>13.079999999999991</v>
      </c>
      <c r="O91" s="61"/>
      <c r="P91" s="62"/>
      <c r="Q91" s="61"/>
      <c r="R91" s="62"/>
      <c r="S91" s="61"/>
      <c r="T91" s="61"/>
      <c r="U91" s="61">
        <v>191</v>
      </c>
      <c r="V91" s="61">
        <v>205</v>
      </c>
      <c r="W91" s="61">
        <v>2017</v>
      </c>
      <c r="X91" s="61"/>
      <c r="Y91" s="61"/>
      <c r="Z91" s="61"/>
      <c r="AA91" s="62"/>
      <c r="AB91" s="61"/>
      <c r="AC91" s="61">
        <v>185</v>
      </c>
      <c r="AD91" s="61">
        <v>6</v>
      </c>
      <c r="AE91" s="61">
        <v>0</v>
      </c>
      <c r="AF91" s="61">
        <v>0</v>
      </c>
      <c r="AG91" s="61">
        <v>0</v>
      </c>
      <c r="AH91" s="61">
        <v>0</v>
      </c>
      <c r="AI91" s="61"/>
      <c r="AJ91" s="61"/>
      <c r="AK91" s="63"/>
      <c r="AL91" s="69"/>
      <c r="AM91" s="63"/>
      <c r="AN91" s="63"/>
      <c r="AO91" s="61"/>
      <c r="AP91" s="63">
        <v>567</v>
      </c>
      <c r="AQ91" s="61"/>
      <c r="AR91" s="61"/>
      <c r="AS91" s="68">
        <v>55</v>
      </c>
      <c r="AT91" s="64">
        <v>1.1999999999999999E-3</v>
      </c>
      <c r="AU91" s="61"/>
      <c r="AV91" s="64">
        <v>0.31430000000000002</v>
      </c>
      <c r="AW91" s="61"/>
      <c r="AX91" s="64"/>
      <c r="AY91" s="64"/>
      <c r="AZ91" s="64"/>
      <c r="BA91" s="64"/>
      <c r="BB91" s="64">
        <v>0.46910000000000002</v>
      </c>
      <c r="BC91" s="64">
        <v>0.2155</v>
      </c>
      <c r="BD91" s="64"/>
      <c r="BE91" s="64"/>
      <c r="BF91" s="68">
        <v>370</v>
      </c>
      <c r="BG91" s="64">
        <v>2.0400000000000001E-2</v>
      </c>
      <c r="BH91" s="61"/>
      <c r="BI91" s="64">
        <v>0.21260000000000001</v>
      </c>
      <c r="BJ91" s="61"/>
      <c r="BK91" s="64"/>
      <c r="BL91" s="64"/>
      <c r="BM91" s="64"/>
      <c r="BN91" s="64">
        <v>4.5400000000000003E-2</v>
      </c>
      <c r="BO91" s="64">
        <v>0.4995</v>
      </c>
      <c r="BP91" s="64">
        <v>0.22209999999999999</v>
      </c>
      <c r="BQ91" s="64"/>
      <c r="BR91" s="64"/>
      <c r="BS91" s="68">
        <v>4</v>
      </c>
      <c r="BT91" s="64"/>
      <c r="BU91" s="61"/>
      <c r="BV91" s="64">
        <v>0.1341</v>
      </c>
      <c r="BW91" s="61"/>
      <c r="BX91" s="64"/>
      <c r="BY91" s="64"/>
      <c r="BZ91" s="64"/>
      <c r="CA91" s="64">
        <v>9.0999999999999998E-2</v>
      </c>
      <c r="CB91" s="64">
        <v>0.65759999999999996</v>
      </c>
      <c r="CC91" s="64">
        <v>0.1172</v>
      </c>
      <c r="CD91" s="64"/>
      <c r="CE91" s="64"/>
      <c r="CF91" s="68">
        <v>105</v>
      </c>
      <c r="CG91" s="64">
        <v>1</v>
      </c>
      <c r="CH91" s="64"/>
      <c r="CI91" s="64"/>
      <c r="CJ91" s="64"/>
      <c r="CK91" s="64"/>
      <c r="CL91" s="61"/>
      <c r="CM91" s="68">
        <v>21</v>
      </c>
      <c r="CN91" s="64"/>
      <c r="CO91" s="61"/>
      <c r="CP91" s="64"/>
      <c r="CQ91" s="61"/>
      <c r="CR91" s="64"/>
      <c r="CS91" s="64"/>
      <c r="CT91" s="64"/>
      <c r="CU91" s="64">
        <v>0.37140000000000001</v>
      </c>
      <c r="CV91" s="64">
        <v>0.54879999999999995</v>
      </c>
      <c r="CW91" s="64"/>
      <c r="CX91" s="64">
        <v>7.9799999999999996E-2</v>
      </c>
      <c r="CY91" s="64"/>
      <c r="CZ91" s="68"/>
      <c r="DA91" s="64"/>
      <c r="DB91" s="64"/>
      <c r="DC91" s="64"/>
      <c r="DD91" s="64"/>
      <c r="DE91" s="64"/>
      <c r="DF91" s="64"/>
      <c r="DG91" s="64"/>
      <c r="DH91" s="68"/>
      <c r="DI91" s="64"/>
      <c r="DJ91" s="61"/>
      <c r="DK91" s="64"/>
      <c r="DL91" s="61"/>
      <c r="DM91" s="64"/>
      <c r="DN91" s="64"/>
      <c r="DO91" s="64"/>
      <c r="DP91" s="64"/>
      <c r="DQ91" s="64"/>
      <c r="DR91" s="64"/>
      <c r="DS91" s="64"/>
      <c r="DT91" s="63"/>
      <c r="DU91" s="68">
        <v>12</v>
      </c>
      <c r="DV91" s="64">
        <v>8.48E-2</v>
      </c>
      <c r="DW91" s="64">
        <v>0.1573</v>
      </c>
      <c r="DX91" s="64">
        <v>0.29899999999999999</v>
      </c>
      <c r="DY91" s="64">
        <v>0.43890000000000001</v>
      </c>
      <c r="DZ91" s="64">
        <v>0.02</v>
      </c>
      <c r="EA91" s="64"/>
      <c r="EB91" s="68"/>
      <c r="EC91" s="64"/>
      <c r="ED91" s="64"/>
      <c r="EE91" s="64"/>
      <c r="EF91" s="64"/>
      <c r="EG91" s="64"/>
      <c r="EH91" s="64"/>
      <c r="EI91" s="68"/>
      <c r="EJ91" s="64"/>
      <c r="EK91" s="64"/>
      <c r="EL91" s="64"/>
      <c r="EM91" s="64"/>
      <c r="EN91" s="64"/>
      <c r="EO91" s="64"/>
      <c r="EP91" s="64"/>
      <c r="EQ91" s="61"/>
      <c r="ER91" s="68"/>
      <c r="ES91" s="61"/>
      <c r="ET91" s="61"/>
      <c r="EU91" s="61"/>
      <c r="EV91" s="61"/>
      <c r="EW91" s="61"/>
      <c r="EX91" s="61"/>
      <c r="EY91" s="61"/>
      <c r="EZ91" s="61"/>
      <c r="FA91" s="61"/>
      <c r="FB91" s="62">
        <f t="shared" si="1"/>
        <v>79.59</v>
      </c>
      <c r="FC91" s="61"/>
      <c r="FD91" s="61"/>
      <c r="FE91" s="61"/>
      <c r="FF91" s="61"/>
      <c r="FG91" s="61"/>
      <c r="FH91" s="61"/>
      <c r="FI91" s="61"/>
      <c r="FJ91" s="61"/>
      <c r="FK91" s="61"/>
      <c r="FL91" s="61"/>
      <c r="FM91" s="61"/>
      <c r="FN91" s="61"/>
      <c r="FO91" s="61"/>
      <c r="FP91" s="61"/>
      <c r="FQ91" s="61"/>
      <c r="FR91" s="61"/>
      <c r="FS91" s="61"/>
      <c r="FT91" s="61"/>
      <c r="FU91" s="61"/>
      <c r="FV91" s="61"/>
      <c r="FW91" s="61"/>
      <c r="FX91" s="61"/>
      <c r="FY91" s="61"/>
      <c r="FZ91" s="61"/>
      <c r="GA91" s="61"/>
      <c r="GB91" s="61"/>
      <c r="GC91" s="61"/>
      <c r="GD91" s="61"/>
      <c r="GE91" s="61"/>
      <c r="GF91" s="61"/>
      <c r="GG91" s="61"/>
      <c r="GH91" s="61"/>
      <c r="GI91" s="61"/>
      <c r="GJ91" s="61"/>
      <c r="GK91" s="61"/>
      <c r="GL91" s="61"/>
      <c r="GM91" s="61"/>
      <c r="GN91" s="61"/>
      <c r="GO91" s="61"/>
      <c r="GP91" s="61"/>
      <c r="GQ91" s="61"/>
      <c r="GR91" s="61"/>
      <c r="GS91" s="61"/>
      <c r="GT91" s="61"/>
      <c r="GU91" s="61"/>
      <c r="GV91" s="61"/>
      <c r="GW91" s="61"/>
      <c r="GX91" s="61"/>
      <c r="GY91" s="61"/>
      <c r="GZ91" s="61"/>
      <c r="HA91" s="61"/>
      <c r="HB91" s="61"/>
      <c r="HC91" s="61"/>
      <c r="HD91" s="61"/>
      <c r="HE91" s="61"/>
      <c r="HF91" s="61"/>
      <c r="HG91" s="61"/>
      <c r="HH91" s="61"/>
      <c r="HI91" s="61"/>
      <c r="HJ91" s="61"/>
      <c r="HK91" s="61"/>
      <c r="HL91" s="61"/>
      <c r="HM91" s="61"/>
      <c r="HN91" s="61"/>
      <c r="HO91" s="61"/>
      <c r="HP91" s="61"/>
      <c r="HQ91" s="61"/>
      <c r="HR91" s="61"/>
      <c r="HS91" s="61"/>
      <c r="HT91" s="61"/>
      <c r="HU91" s="61"/>
      <c r="HV91" s="61"/>
      <c r="HW91" s="61"/>
      <c r="HX91" s="61"/>
      <c r="HY91" s="61"/>
      <c r="HZ91" s="61"/>
      <c r="IA91" s="61"/>
      <c r="IB91" s="61"/>
      <c r="IC91" s="61"/>
      <c r="ID91" s="61"/>
      <c r="IE91" s="61"/>
      <c r="IF91" s="61"/>
      <c r="IG91" s="61"/>
      <c r="IH91" s="61"/>
      <c r="II91" s="61"/>
      <c r="IJ91" s="61"/>
      <c r="IK91" s="61"/>
      <c r="IL91" s="61"/>
      <c r="IM91" s="61"/>
      <c r="IN91" s="61"/>
      <c r="IO91" s="61"/>
      <c r="IP91" s="61"/>
      <c r="IQ91" s="61"/>
      <c r="IR91" s="61"/>
      <c r="IS91" s="61"/>
      <c r="IT91" s="61"/>
      <c r="IU91" s="61"/>
      <c r="IV91" s="61"/>
      <c r="IW91" s="61"/>
      <c r="IX91" s="61"/>
      <c r="IY91" s="61"/>
      <c r="IZ91" s="61"/>
      <c r="JA91" s="61"/>
      <c r="JB91" s="61"/>
      <c r="JC91" s="61"/>
      <c r="JD91" s="61"/>
      <c r="JE91" s="61"/>
      <c r="JF91" s="61"/>
      <c r="JG91" s="61"/>
      <c r="JH91" s="61"/>
      <c r="JI91" s="61"/>
      <c r="JJ91" s="61"/>
      <c r="JK91" s="61"/>
      <c r="JL91" s="61"/>
      <c r="JM91" s="61"/>
      <c r="JN91" s="61"/>
      <c r="JO91" s="61"/>
      <c r="JP91" s="61"/>
      <c r="JQ91" s="61"/>
      <c r="JR91" s="61"/>
      <c r="JS91" s="61"/>
      <c r="JT91" s="61"/>
      <c r="JU91" s="61"/>
      <c r="JV91" s="61">
        <v>24.16</v>
      </c>
      <c r="JW91" s="61" t="s">
        <v>780</v>
      </c>
      <c r="JX91" s="61"/>
      <c r="JY91" s="61"/>
      <c r="JZ91" s="61"/>
      <c r="KA91" s="61"/>
      <c r="KB91" s="61"/>
      <c r="KC91" s="61"/>
      <c r="KD91" s="61"/>
      <c r="KE91" s="61"/>
      <c r="KF91" s="61"/>
      <c r="KG91" s="61"/>
      <c r="KH91" s="61"/>
      <c r="KI91" s="61"/>
      <c r="KJ91" s="61"/>
      <c r="KK91" s="61"/>
      <c r="KL91" s="61"/>
      <c r="KM91" s="61"/>
      <c r="KN91" s="61"/>
      <c r="KO91" s="61"/>
      <c r="KP91" s="61"/>
      <c r="KQ91" s="61"/>
      <c r="KR91" s="61"/>
      <c r="KS91" s="61"/>
      <c r="KT91" s="61"/>
      <c r="KU91" s="61"/>
      <c r="KV91" s="61"/>
      <c r="KW91" s="61"/>
      <c r="KX91" s="61"/>
      <c r="KY91" s="61"/>
      <c r="KZ91" s="61"/>
      <c r="LA91" s="61"/>
      <c r="LB91" s="61"/>
      <c r="LC91" s="61"/>
      <c r="LD91" s="61"/>
      <c r="LE91" s="61"/>
      <c r="LF91" s="61"/>
      <c r="LG91" s="61"/>
      <c r="LH91" s="61"/>
      <c r="LI91" s="61"/>
      <c r="LJ91" s="61"/>
      <c r="LK91" s="61"/>
      <c r="LL91" s="61"/>
      <c r="LM91" s="61"/>
      <c r="LN91" s="61"/>
      <c r="LO91" s="61"/>
      <c r="LP91" s="61"/>
      <c r="LQ91" s="61"/>
      <c r="LR91" s="61"/>
      <c r="LS91" s="61"/>
      <c r="LT91" s="61"/>
      <c r="LU91" s="61"/>
      <c r="LV91" s="61"/>
      <c r="LW91" s="61"/>
      <c r="LX91" s="61"/>
      <c r="LY91" s="61"/>
      <c r="LZ91" s="61"/>
      <c r="MA91" s="61"/>
      <c r="MB91" s="61"/>
      <c r="MC91" s="61"/>
      <c r="MD91" s="61"/>
      <c r="ME91" s="61"/>
      <c r="MF91" s="61">
        <v>15.93</v>
      </c>
      <c r="MG91" s="61" t="s">
        <v>744</v>
      </c>
      <c r="MH91" s="61"/>
      <c r="MI91" s="61"/>
      <c r="MJ91" s="61"/>
      <c r="MK91" s="61"/>
      <c r="ML91" s="61"/>
      <c r="MM91" s="61"/>
      <c r="MN91" s="61"/>
      <c r="MO91" s="61"/>
      <c r="MP91" s="61"/>
      <c r="MQ91" s="61"/>
      <c r="MR91" s="61"/>
      <c r="MS91" s="61"/>
      <c r="MT91" s="61"/>
      <c r="MU91" s="61"/>
      <c r="MV91" s="61"/>
      <c r="MW91" s="61"/>
      <c r="MX91" s="61"/>
      <c r="MY91" s="61"/>
      <c r="MZ91" s="61"/>
      <c r="NA91" s="61"/>
      <c r="NB91" s="61"/>
      <c r="NC91" s="61"/>
      <c r="ND91" s="61"/>
      <c r="NE91" s="61"/>
      <c r="NF91" s="61"/>
      <c r="NG91" s="61"/>
      <c r="NH91" s="61"/>
      <c r="NI91" s="61"/>
      <c r="NJ91" s="61"/>
      <c r="NK91" s="61"/>
      <c r="NL91" s="61"/>
      <c r="NM91" s="61"/>
      <c r="NN91" s="61"/>
      <c r="NO91" s="61"/>
      <c r="NP91" s="61"/>
      <c r="NQ91" s="61"/>
      <c r="NR91" s="61"/>
      <c r="NS91" s="61"/>
      <c r="NT91" s="61"/>
      <c r="NU91" s="61"/>
      <c r="NV91" s="61"/>
      <c r="NW91" s="61"/>
      <c r="NX91" s="61"/>
      <c r="NY91" s="61"/>
      <c r="NZ91" s="61"/>
      <c r="OA91" s="61"/>
      <c r="OB91" s="61"/>
      <c r="OC91" s="61"/>
      <c r="OD91" s="61"/>
      <c r="OE91" s="61"/>
      <c r="OF91" s="61"/>
      <c r="OG91" s="61"/>
      <c r="OH91" s="61"/>
      <c r="OI91" s="61"/>
      <c r="OJ91" s="61"/>
      <c r="OK91" s="61"/>
      <c r="OL91" s="61"/>
      <c r="OM91" s="61"/>
      <c r="ON91" s="61"/>
      <c r="OO91" s="61"/>
      <c r="OP91" s="61"/>
      <c r="OQ91" s="61"/>
      <c r="OR91" s="61"/>
      <c r="OS91" s="61"/>
      <c r="OT91" s="61"/>
      <c r="OU91" s="61"/>
      <c r="OV91" s="62"/>
      <c r="OW91" s="62"/>
      <c r="OX91" s="62"/>
      <c r="OY91" s="62">
        <v>29.69</v>
      </c>
      <c r="OZ91" s="62"/>
      <c r="PA91" s="62">
        <v>0.19</v>
      </c>
      <c r="PB91" s="62"/>
      <c r="PC91" s="62"/>
      <c r="PD91" s="62"/>
      <c r="PE91" s="62"/>
      <c r="PF91" s="61"/>
      <c r="PG91" s="62"/>
      <c r="PH91" s="66"/>
      <c r="PI91" s="61"/>
      <c r="PJ91" s="61"/>
      <c r="PK91" s="61"/>
      <c r="PL91" s="61"/>
      <c r="PM91" s="61"/>
      <c r="PN91" s="61"/>
      <c r="PO91" s="61"/>
      <c r="PP91" s="61"/>
      <c r="PQ91" s="61"/>
      <c r="PR91" s="61"/>
      <c r="PS91" s="62"/>
      <c r="PT91" s="61"/>
      <c r="PU91" s="61"/>
      <c r="PV91" s="73">
        <v>0</v>
      </c>
      <c r="PW91" s="73">
        <v>1.04</v>
      </c>
      <c r="PX91" s="73">
        <v>9.6199999999999992</v>
      </c>
      <c r="PY91" s="62"/>
      <c r="PZ91" s="62"/>
      <c r="QA91" s="62"/>
      <c r="QB91" s="62"/>
      <c r="QC91" s="62"/>
      <c r="QD91" s="62"/>
      <c r="QE91" s="62"/>
      <c r="QF91" s="61"/>
      <c r="QG91" s="62"/>
      <c r="QH91" s="61"/>
      <c r="QI91" s="62"/>
      <c r="QJ91" s="61"/>
      <c r="QK91" s="62"/>
      <c r="QL91" s="61"/>
      <c r="QM91" s="62"/>
      <c r="QN91" s="62"/>
      <c r="QO91" s="67"/>
      <c r="QP91" s="61"/>
      <c r="QQ91" s="62"/>
      <c r="QR91" s="62"/>
      <c r="QS91" s="61"/>
      <c r="QT91" s="61"/>
      <c r="QU91" s="61"/>
      <c r="QV91" s="61"/>
      <c r="QW91" s="62"/>
      <c r="QX91" s="61"/>
      <c r="QY91" s="61"/>
      <c r="QZ91" s="61"/>
      <c r="RA91" s="61"/>
      <c r="RB91" s="61"/>
      <c r="RC91" s="61"/>
      <c r="RD91" s="61"/>
      <c r="RE91" s="61"/>
      <c r="RF91" s="61"/>
      <c r="RG91" s="61"/>
      <c r="RH91" s="61"/>
      <c r="RI91" s="61"/>
      <c r="RJ91" s="61"/>
      <c r="RK91" s="61"/>
      <c r="RL91" s="61"/>
      <c r="RM91" s="61"/>
      <c r="RN91" s="61"/>
      <c r="RO91" s="61"/>
      <c r="RP91" s="61"/>
      <c r="RQ91" s="61"/>
      <c r="RR91" s="61"/>
      <c r="RS91" s="61"/>
      <c r="RT91" s="61"/>
      <c r="RU91" s="61"/>
      <c r="RV91" s="61"/>
      <c r="RW91" s="61"/>
      <c r="RX91" s="61"/>
      <c r="RY91" s="61"/>
      <c r="RZ91" s="61"/>
      <c r="SA91" s="61"/>
      <c r="SB91" s="61"/>
      <c r="SC91" s="61"/>
      <c r="SD91" s="61"/>
      <c r="SE91" s="61"/>
      <c r="SF91" s="61"/>
      <c r="SG91" s="61"/>
      <c r="SH91" s="61"/>
      <c r="SI91" s="61"/>
      <c r="SJ91" s="61"/>
      <c r="SK91" s="61"/>
      <c r="SL91" s="61"/>
      <c r="SM91" s="61"/>
      <c r="SN91" s="61"/>
      <c r="SO91" s="61"/>
      <c r="SP91" s="61"/>
      <c r="SQ91" s="61"/>
      <c r="SR91" s="61"/>
      <c r="SS91" s="61"/>
      <c r="ST91" s="61"/>
      <c r="SU91" s="61"/>
      <c r="SV91" s="61"/>
      <c r="SW91" s="61"/>
      <c r="SX91" s="61"/>
      <c r="SY91" s="61"/>
      <c r="SZ91" s="61"/>
      <c r="TA91" s="61"/>
      <c r="TB91" s="61"/>
      <c r="TC91" s="61"/>
      <c r="TD91" s="61"/>
      <c r="TE91" s="61"/>
      <c r="TF91" s="61"/>
      <c r="TG91" s="61"/>
      <c r="TH91" s="61"/>
      <c r="TI91" s="61"/>
      <c r="TJ91" s="61"/>
      <c r="TK91" s="61"/>
      <c r="TL91" s="61"/>
      <c r="TM91" s="61"/>
      <c r="TN91" s="61"/>
      <c r="TO91" s="61"/>
      <c r="TP91" s="61"/>
      <c r="TQ91" s="61"/>
      <c r="TR91" s="61"/>
      <c r="TS91" s="61"/>
      <c r="TT91" s="61"/>
      <c r="TU91" s="61"/>
      <c r="TV91" s="61"/>
      <c r="TW91" s="61"/>
      <c r="TX91" s="61"/>
      <c r="TY91" s="61"/>
      <c r="TZ91" s="61"/>
      <c r="UA91" s="61"/>
      <c r="UB91" s="61"/>
      <c r="UC91" s="61"/>
      <c r="UD91" s="61"/>
      <c r="UE91" s="61"/>
      <c r="UF91" s="61"/>
      <c r="UG91" s="61"/>
      <c r="UH91" s="61"/>
      <c r="UI91" s="61"/>
      <c r="UJ91" s="61"/>
      <c r="UK91" s="61"/>
      <c r="UL91" s="61"/>
      <c r="UM91" s="61"/>
      <c r="UN91" s="61"/>
      <c r="UO91" s="61"/>
      <c r="UP91" s="61"/>
      <c r="UQ91" s="61"/>
      <c r="UR91" s="61"/>
      <c r="US91" s="61"/>
      <c r="UT91" s="61"/>
      <c r="UU91" s="61"/>
      <c r="UV91" s="61"/>
      <c r="UW91" s="61"/>
      <c r="UX91" s="61"/>
      <c r="UY91" s="61"/>
      <c r="UZ91" s="61"/>
      <c r="VA91" s="61"/>
      <c r="VB91" s="61"/>
      <c r="VC91" s="61"/>
      <c r="VD91" s="61"/>
      <c r="VE91" s="61"/>
      <c r="VF91" s="61"/>
      <c r="VG91" s="61"/>
      <c r="VH91" s="61"/>
      <c r="VI91" s="61"/>
      <c r="VJ91" s="61"/>
      <c r="VK91" s="61"/>
      <c r="VL91" s="61"/>
      <c r="VM91" s="61"/>
      <c r="VN91" s="61"/>
      <c r="VO91" s="61"/>
      <c r="VP91" s="61"/>
      <c r="VQ91" s="61"/>
      <c r="VR91" s="61"/>
      <c r="VS91" s="61"/>
      <c r="VT91" s="61"/>
      <c r="VU91" s="61"/>
      <c r="VV91" s="61"/>
      <c r="VW91" s="61"/>
      <c r="VX91" s="61"/>
      <c r="VY91" s="61"/>
      <c r="VZ91" s="61"/>
      <c r="WA91" s="61"/>
      <c r="WB91" s="61"/>
      <c r="WC91" s="61"/>
      <c r="WD91" s="61"/>
      <c r="WE91" s="61"/>
      <c r="WF91" s="61"/>
      <c r="WG91" s="61"/>
      <c r="WH91" s="61"/>
      <c r="WI91" s="61"/>
      <c r="WJ91" s="61"/>
      <c r="WK91" s="61"/>
      <c r="WL91" s="61"/>
      <c r="WM91" s="61"/>
      <c r="WN91" s="61"/>
      <c r="WO91" s="61"/>
      <c r="WP91" s="61"/>
      <c r="WQ91" s="61"/>
      <c r="WR91" s="61"/>
      <c r="WS91" s="61"/>
      <c r="WT91" s="61"/>
      <c r="WU91" s="61"/>
      <c r="WV91" s="61"/>
      <c r="WW91" s="61"/>
      <c r="WX91" s="61"/>
      <c r="WY91" s="61"/>
      <c r="WZ91" s="61"/>
      <c r="XA91" s="61"/>
      <c r="XB91" s="61"/>
      <c r="XC91" s="61"/>
      <c r="XD91" s="61"/>
      <c r="XE91" s="61"/>
      <c r="XF91" s="61"/>
      <c r="XG91" s="61"/>
      <c r="XH91" s="61"/>
      <c r="XI91" s="61"/>
      <c r="XJ91" s="61"/>
      <c r="XK91" s="61"/>
      <c r="XL91" s="61"/>
      <c r="XM91" s="61"/>
      <c r="XN91" s="61"/>
      <c r="XO91" s="61"/>
      <c r="XP91" s="61"/>
      <c r="XQ91" s="61"/>
      <c r="XR91" s="61"/>
      <c r="XS91" s="61"/>
      <c r="XT91" s="61"/>
      <c r="XU91" s="61"/>
      <c r="XV91" s="61"/>
      <c r="XW91" s="61"/>
      <c r="XX91" s="61"/>
      <c r="XY91" s="61"/>
      <c r="XZ91" s="61"/>
      <c r="YA91" s="61"/>
      <c r="YB91" s="61"/>
      <c r="YC91" s="61"/>
      <c r="YD91" s="61"/>
      <c r="YE91" s="61"/>
      <c r="YF91" s="61"/>
      <c r="YG91" s="61"/>
      <c r="YH91" s="61"/>
      <c r="YI91" s="61"/>
      <c r="YJ91" s="61"/>
      <c r="YK91" s="61"/>
      <c r="YL91" s="61"/>
      <c r="YM91" s="61"/>
      <c r="YN91" s="61"/>
      <c r="YO91" s="61"/>
      <c r="YP91" s="61"/>
      <c r="YQ91" s="61"/>
      <c r="YR91" s="61"/>
      <c r="YS91" s="61"/>
      <c r="YT91" s="61"/>
      <c r="YU91" s="61"/>
      <c r="YV91" s="61"/>
      <c r="YW91" s="61"/>
      <c r="YX91" s="61"/>
      <c r="YY91" s="61"/>
      <c r="YZ91" s="61"/>
      <c r="ZA91" s="61"/>
    </row>
    <row r="92" spans="1:677" x14ac:dyDescent="0.25">
      <c r="A92" s="61"/>
      <c r="B92" s="68" t="s">
        <v>850</v>
      </c>
      <c r="C92" s="61"/>
      <c r="D92" s="61"/>
      <c r="E92" s="73">
        <v>79.849999999999994</v>
      </c>
      <c r="F92" s="61"/>
      <c r="G92" s="61"/>
      <c r="H92" s="61"/>
      <c r="I92" s="61"/>
      <c r="J92" s="61"/>
      <c r="K92" s="61"/>
      <c r="L92" s="61"/>
      <c r="M92" s="62">
        <v>0</v>
      </c>
      <c r="N92" s="61">
        <v>76.02</v>
      </c>
      <c r="O92" s="61"/>
      <c r="P92" s="62"/>
      <c r="Q92" s="61"/>
      <c r="R92" s="62"/>
      <c r="S92" s="61"/>
      <c r="T92" s="61"/>
      <c r="U92" s="61"/>
      <c r="V92" s="61"/>
      <c r="W92" s="61"/>
      <c r="X92" s="61"/>
      <c r="Y92" s="61"/>
      <c r="Z92" s="61"/>
      <c r="AA92" s="62"/>
      <c r="AB92" s="61"/>
      <c r="AC92" s="61"/>
      <c r="AD92" s="61"/>
      <c r="AE92" s="61"/>
      <c r="AF92" s="61"/>
      <c r="AG92" s="61"/>
      <c r="AH92" s="61"/>
      <c r="AI92" s="61"/>
      <c r="AJ92" s="61"/>
      <c r="AK92" s="63"/>
      <c r="AL92" s="69"/>
      <c r="AM92" s="63"/>
      <c r="AN92" s="63"/>
      <c r="AO92" s="61"/>
      <c r="AP92" s="63">
        <v>0</v>
      </c>
      <c r="AQ92" s="61"/>
      <c r="AR92" s="61"/>
      <c r="AS92" s="68"/>
      <c r="AT92" s="64"/>
      <c r="AU92" s="61"/>
      <c r="AV92" s="64"/>
      <c r="AW92" s="61"/>
      <c r="AX92" s="64"/>
      <c r="AY92" s="64"/>
      <c r="AZ92" s="64"/>
      <c r="BA92" s="64"/>
      <c r="BB92" s="64"/>
      <c r="BC92" s="64"/>
      <c r="BD92" s="64"/>
      <c r="BE92" s="64"/>
      <c r="BF92" s="68"/>
      <c r="BG92" s="64"/>
      <c r="BH92" s="61"/>
      <c r="BI92" s="64"/>
      <c r="BJ92" s="61"/>
      <c r="BK92" s="64"/>
      <c r="BL92" s="64"/>
      <c r="BM92" s="64"/>
      <c r="BN92" s="64"/>
      <c r="BO92" s="64"/>
      <c r="BP92" s="64"/>
      <c r="BQ92" s="64"/>
      <c r="BR92" s="64"/>
      <c r="BS92" s="68"/>
      <c r="BT92" s="64"/>
      <c r="BU92" s="61"/>
      <c r="BV92" s="64"/>
      <c r="BW92" s="61"/>
      <c r="BX92" s="64"/>
      <c r="BY92" s="64"/>
      <c r="BZ92" s="64"/>
      <c r="CA92" s="64"/>
      <c r="CB92" s="64"/>
      <c r="CC92" s="64"/>
      <c r="CD92" s="64"/>
      <c r="CE92" s="64"/>
      <c r="CF92" s="68"/>
      <c r="CG92" s="64"/>
      <c r="CH92" s="64"/>
      <c r="CI92" s="64"/>
      <c r="CJ92" s="64"/>
      <c r="CK92" s="64"/>
      <c r="CL92" s="61"/>
      <c r="CM92" s="68"/>
      <c r="CN92" s="64"/>
      <c r="CO92" s="61"/>
      <c r="CP92" s="64"/>
      <c r="CQ92" s="61"/>
      <c r="CR92" s="64"/>
      <c r="CS92" s="64"/>
      <c r="CT92" s="64"/>
      <c r="CU92" s="64"/>
      <c r="CV92" s="64"/>
      <c r="CW92" s="64"/>
      <c r="CX92" s="64"/>
      <c r="CY92" s="64"/>
      <c r="CZ92" s="68"/>
      <c r="DA92" s="64"/>
      <c r="DB92" s="64"/>
      <c r="DC92" s="64"/>
      <c r="DD92" s="64"/>
      <c r="DE92" s="64"/>
      <c r="DF92" s="64"/>
      <c r="DG92" s="64"/>
      <c r="DH92" s="68"/>
      <c r="DI92" s="64"/>
      <c r="DJ92" s="61"/>
      <c r="DK92" s="64"/>
      <c r="DL92" s="61"/>
      <c r="DM92" s="64"/>
      <c r="DN92" s="64"/>
      <c r="DO92" s="64"/>
      <c r="DP92" s="64"/>
      <c r="DQ92" s="64"/>
      <c r="DR92" s="64"/>
      <c r="DS92" s="64"/>
      <c r="DT92" s="63"/>
      <c r="DU92" s="68"/>
      <c r="DV92" s="64"/>
      <c r="DW92" s="64"/>
      <c r="DX92" s="64"/>
      <c r="DY92" s="64"/>
      <c r="DZ92" s="64"/>
      <c r="EA92" s="64"/>
      <c r="EB92" s="68"/>
      <c r="EC92" s="64"/>
      <c r="ED92" s="64"/>
      <c r="EE92" s="64"/>
      <c r="EF92" s="64"/>
      <c r="EG92" s="64"/>
      <c r="EH92" s="64"/>
      <c r="EI92" s="68"/>
      <c r="EJ92" s="64"/>
      <c r="EK92" s="64"/>
      <c r="EL92" s="64"/>
      <c r="EM92" s="64"/>
      <c r="EN92" s="64"/>
      <c r="EO92" s="64"/>
      <c r="EP92" s="64"/>
      <c r="EQ92" s="61"/>
      <c r="ER92" s="68"/>
      <c r="ES92" s="61"/>
      <c r="ET92" s="61"/>
      <c r="EU92" s="61"/>
      <c r="EV92" s="61"/>
      <c r="EW92" s="61"/>
      <c r="EX92" s="61"/>
      <c r="EY92" s="61"/>
      <c r="EZ92" s="61"/>
      <c r="FA92" s="61"/>
      <c r="FB92" s="62">
        <f t="shared" si="1"/>
        <v>79.849999999999994</v>
      </c>
      <c r="FC92" s="61"/>
      <c r="FD92" s="61"/>
      <c r="FE92" s="61"/>
      <c r="FF92" s="61"/>
      <c r="FG92" s="61"/>
      <c r="FH92" s="61"/>
      <c r="FI92" s="61"/>
      <c r="FJ92" s="61"/>
      <c r="FK92" s="61">
        <v>2.64</v>
      </c>
      <c r="FL92" s="61"/>
      <c r="FM92" s="61"/>
      <c r="FN92" s="61"/>
      <c r="FO92" s="61"/>
      <c r="FP92" s="61"/>
      <c r="FQ92" s="61"/>
      <c r="FR92" s="61"/>
      <c r="FS92" s="61"/>
      <c r="FT92" s="61"/>
      <c r="FU92" s="61"/>
      <c r="FV92" s="61"/>
      <c r="FW92" s="61"/>
      <c r="FX92" s="61"/>
      <c r="FY92" s="61"/>
      <c r="FZ92" s="61"/>
      <c r="GA92" s="61"/>
      <c r="GB92" s="61"/>
      <c r="GC92" s="61"/>
      <c r="GD92" s="61"/>
      <c r="GE92" s="61"/>
      <c r="GF92" s="61"/>
      <c r="GG92" s="61"/>
      <c r="GH92" s="61"/>
      <c r="GI92" s="61"/>
      <c r="GJ92" s="61"/>
      <c r="GK92" s="61"/>
      <c r="GL92" s="61"/>
      <c r="GM92" s="61"/>
      <c r="GN92" s="61"/>
      <c r="GO92" s="61"/>
      <c r="GP92" s="61"/>
      <c r="GQ92" s="61"/>
      <c r="GR92" s="61"/>
      <c r="GS92" s="61"/>
      <c r="GT92" s="61"/>
      <c r="GU92" s="61"/>
      <c r="GV92" s="61"/>
      <c r="GW92" s="61"/>
      <c r="GX92" s="61"/>
      <c r="GY92" s="61"/>
      <c r="GZ92" s="61"/>
      <c r="HA92" s="61"/>
      <c r="HB92" s="61"/>
      <c r="HC92" s="61"/>
      <c r="HD92" s="61"/>
      <c r="HE92" s="61"/>
      <c r="HF92" s="61"/>
      <c r="HG92" s="61"/>
      <c r="HH92" s="61"/>
      <c r="HI92" s="61"/>
      <c r="HJ92" s="61"/>
      <c r="HK92" s="61"/>
      <c r="HL92" s="61"/>
      <c r="HM92" s="61"/>
      <c r="HN92" s="61"/>
      <c r="HO92" s="61"/>
      <c r="HP92" s="61"/>
      <c r="HQ92" s="61"/>
      <c r="HR92" s="61"/>
      <c r="HS92" s="61"/>
      <c r="HT92" s="61"/>
      <c r="HU92" s="61"/>
      <c r="HV92" s="61"/>
      <c r="HW92" s="61"/>
      <c r="HX92" s="61"/>
      <c r="HY92" s="61"/>
      <c r="HZ92" s="61"/>
      <c r="IA92" s="61"/>
      <c r="IB92" s="61"/>
      <c r="IC92" s="61"/>
      <c r="ID92" s="61"/>
      <c r="IE92" s="61"/>
      <c r="IF92" s="61"/>
      <c r="IG92" s="61"/>
      <c r="IH92" s="61"/>
      <c r="II92" s="61"/>
      <c r="IJ92" s="61"/>
      <c r="IK92" s="61"/>
      <c r="IL92" s="61"/>
      <c r="IM92" s="61"/>
      <c r="IN92" s="61"/>
      <c r="IO92" s="61"/>
      <c r="IP92" s="61"/>
      <c r="IQ92" s="61"/>
      <c r="IR92" s="61"/>
      <c r="IS92" s="61"/>
      <c r="IT92" s="61"/>
      <c r="IU92" s="61"/>
      <c r="IV92" s="61"/>
      <c r="IW92" s="61"/>
      <c r="IX92" s="61"/>
      <c r="IY92" s="61"/>
      <c r="IZ92" s="61"/>
      <c r="JA92" s="61"/>
      <c r="JB92" s="61"/>
      <c r="JC92" s="61"/>
      <c r="JD92" s="61"/>
      <c r="JE92" s="61"/>
      <c r="JF92" s="61"/>
      <c r="JG92" s="61"/>
      <c r="JH92" s="61"/>
      <c r="JI92" s="61"/>
      <c r="JJ92" s="61"/>
      <c r="JK92" s="61"/>
      <c r="JL92" s="61"/>
      <c r="JM92" s="61"/>
      <c r="JN92" s="61"/>
      <c r="JO92" s="61"/>
      <c r="JP92" s="61"/>
      <c r="JQ92" s="61"/>
      <c r="JR92" s="61"/>
      <c r="JS92" s="61"/>
      <c r="JT92" s="61"/>
      <c r="JU92" s="61"/>
      <c r="JV92" s="61">
        <v>5.22</v>
      </c>
      <c r="JW92" s="61" t="s">
        <v>733</v>
      </c>
      <c r="JX92" s="61"/>
      <c r="JY92" s="61"/>
      <c r="JZ92" s="61"/>
      <c r="KA92" s="61"/>
      <c r="KB92" s="61"/>
      <c r="KC92" s="61"/>
      <c r="KD92" s="61"/>
      <c r="KE92" s="61"/>
      <c r="KF92" s="61"/>
      <c r="KG92" s="61"/>
      <c r="KH92" s="61"/>
      <c r="KI92" s="61"/>
      <c r="KJ92" s="61"/>
      <c r="KK92" s="61"/>
      <c r="KL92" s="61"/>
      <c r="KM92" s="61"/>
      <c r="KN92" s="61"/>
      <c r="KO92" s="61"/>
      <c r="KP92" s="61"/>
      <c r="KQ92" s="61"/>
      <c r="KR92" s="61"/>
      <c r="KS92" s="61"/>
      <c r="KT92" s="61"/>
      <c r="KU92" s="61"/>
      <c r="KV92" s="61"/>
      <c r="KW92" s="61"/>
      <c r="KX92" s="61"/>
      <c r="KY92" s="61"/>
      <c r="KZ92" s="61"/>
      <c r="LA92" s="61"/>
      <c r="LB92" s="61"/>
      <c r="LC92" s="61"/>
      <c r="LD92" s="61"/>
      <c r="LE92" s="61"/>
      <c r="LF92" s="61"/>
      <c r="LG92" s="61"/>
      <c r="LH92" s="61"/>
      <c r="LI92" s="61"/>
      <c r="LJ92" s="61"/>
      <c r="LK92" s="61"/>
      <c r="LL92" s="61"/>
      <c r="LM92" s="61"/>
      <c r="LN92" s="61"/>
      <c r="LO92" s="61"/>
      <c r="LP92" s="61"/>
      <c r="LQ92" s="61"/>
      <c r="LR92" s="61"/>
      <c r="LS92" s="61"/>
      <c r="LT92" s="61"/>
      <c r="LU92" s="61"/>
      <c r="LV92" s="61"/>
      <c r="LW92" s="61"/>
      <c r="LX92" s="61"/>
      <c r="LY92" s="61"/>
      <c r="LZ92" s="61"/>
      <c r="MA92" s="61"/>
      <c r="MB92" s="61"/>
      <c r="MC92" s="61"/>
      <c r="MD92" s="61"/>
      <c r="ME92" s="61"/>
      <c r="MF92" s="61">
        <v>68.16</v>
      </c>
      <c r="MG92" s="61" t="s">
        <v>851</v>
      </c>
      <c r="MH92" s="61"/>
      <c r="MI92" s="61"/>
      <c r="MJ92" s="61"/>
      <c r="MK92" s="61"/>
      <c r="ML92" s="61"/>
      <c r="MM92" s="61"/>
      <c r="MN92" s="61"/>
      <c r="MO92" s="61"/>
      <c r="MP92" s="61"/>
      <c r="MQ92" s="61"/>
      <c r="MR92" s="61"/>
      <c r="MS92" s="61"/>
      <c r="MT92" s="61"/>
      <c r="MU92" s="61"/>
      <c r="MV92" s="61"/>
      <c r="MW92" s="61"/>
      <c r="MX92" s="61"/>
      <c r="MY92" s="61"/>
      <c r="MZ92" s="61"/>
      <c r="NA92" s="61"/>
      <c r="NB92" s="61"/>
      <c r="NC92" s="61"/>
      <c r="ND92" s="61"/>
      <c r="NE92" s="61"/>
      <c r="NF92" s="61"/>
      <c r="NG92" s="61"/>
      <c r="NH92" s="61"/>
      <c r="NI92" s="61"/>
      <c r="NJ92" s="61"/>
      <c r="NK92" s="61"/>
      <c r="NL92" s="61"/>
      <c r="NM92" s="61"/>
      <c r="NN92" s="61"/>
      <c r="NO92" s="61"/>
      <c r="NP92" s="61"/>
      <c r="NQ92" s="61"/>
      <c r="NR92" s="61"/>
      <c r="NS92" s="61"/>
      <c r="NT92" s="61"/>
      <c r="NU92" s="61"/>
      <c r="NV92" s="61"/>
      <c r="NW92" s="61"/>
      <c r="NX92" s="61"/>
      <c r="NY92" s="61"/>
      <c r="NZ92" s="61"/>
      <c r="OA92" s="61"/>
      <c r="OB92" s="61"/>
      <c r="OC92" s="61"/>
      <c r="OD92" s="61"/>
      <c r="OE92" s="61"/>
      <c r="OF92" s="61"/>
      <c r="OG92" s="61"/>
      <c r="OH92" s="61"/>
      <c r="OI92" s="61"/>
      <c r="OJ92" s="61"/>
      <c r="OK92" s="61"/>
      <c r="OL92" s="61"/>
      <c r="OM92" s="61"/>
      <c r="ON92" s="61"/>
      <c r="OO92" s="61"/>
      <c r="OP92" s="61"/>
      <c r="OQ92" s="61"/>
      <c r="OR92" s="61"/>
      <c r="OS92" s="61"/>
      <c r="OT92" s="61"/>
      <c r="OU92" s="61"/>
      <c r="OV92" s="62"/>
      <c r="OW92" s="62"/>
      <c r="OX92" s="62"/>
      <c r="OY92" s="62"/>
      <c r="OZ92" s="62"/>
      <c r="PA92" s="62"/>
      <c r="PB92" s="62"/>
      <c r="PC92" s="62"/>
      <c r="PD92" s="62"/>
      <c r="PE92" s="62"/>
      <c r="PF92" s="61"/>
      <c r="PG92" s="62"/>
      <c r="PH92" s="66"/>
      <c r="PI92" s="61"/>
      <c r="PJ92" s="61"/>
      <c r="PK92" s="61"/>
      <c r="PL92" s="61"/>
      <c r="PM92" s="61"/>
      <c r="PN92" s="61"/>
      <c r="PO92" s="61"/>
      <c r="PP92" s="61"/>
      <c r="PQ92" s="61"/>
      <c r="PR92" s="61"/>
      <c r="PS92" s="62"/>
      <c r="PT92" s="61"/>
      <c r="PU92" s="61"/>
      <c r="PV92" s="73">
        <v>0</v>
      </c>
      <c r="PW92" s="73">
        <v>0.53</v>
      </c>
      <c r="PX92" s="73">
        <v>3.83</v>
      </c>
      <c r="PY92" s="62"/>
      <c r="PZ92" s="62"/>
      <c r="QA92" s="62"/>
      <c r="QB92" s="62"/>
      <c r="QC92" s="62"/>
      <c r="QD92" s="62"/>
      <c r="QE92" s="62"/>
      <c r="QF92" s="61"/>
      <c r="QG92" s="62"/>
      <c r="QH92" s="61"/>
      <c r="QI92" s="62"/>
      <c r="QJ92" s="61"/>
      <c r="QK92" s="62"/>
      <c r="QL92" s="61"/>
      <c r="QM92" s="62"/>
      <c r="QN92" s="62"/>
      <c r="QO92" s="67"/>
      <c r="QP92" s="61"/>
      <c r="QQ92" s="62"/>
      <c r="QR92" s="62"/>
      <c r="QS92" s="61"/>
      <c r="QT92" s="61"/>
      <c r="QU92" s="61"/>
      <c r="QV92" s="61"/>
      <c r="QW92" s="62"/>
      <c r="QX92" s="61"/>
      <c r="QY92" s="61"/>
      <c r="QZ92" s="61"/>
      <c r="RA92" s="61"/>
      <c r="RB92" s="61"/>
      <c r="RC92" s="61"/>
      <c r="RD92" s="61"/>
      <c r="RE92" s="61"/>
      <c r="RF92" s="61"/>
      <c r="RG92" s="61"/>
      <c r="RH92" s="61"/>
      <c r="RI92" s="61"/>
      <c r="RJ92" s="61"/>
      <c r="RK92" s="61"/>
      <c r="RL92" s="61"/>
      <c r="RM92" s="61"/>
      <c r="RN92" s="61"/>
      <c r="RO92" s="61"/>
      <c r="RP92" s="61"/>
      <c r="RQ92" s="61"/>
      <c r="RR92" s="61"/>
      <c r="RS92" s="61"/>
      <c r="RT92" s="61"/>
      <c r="RU92" s="61"/>
      <c r="RV92" s="61"/>
      <c r="RW92" s="61"/>
      <c r="RX92" s="61"/>
      <c r="RY92" s="61"/>
      <c r="RZ92" s="61"/>
      <c r="SA92" s="61"/>
      <c r="SB92" s="61"/>
      <c r="SC92" s="61"/>
      <c r="SD92" s="61"/>
      <c r="SE92" s="61"/>
      <c r="SF92" s="61"/>
      <c r="SG92" s="61"/>
      <c r="SH92" s="61"/>
      <c r="SI92" s="61"/>
      <c r="SJ92" s="61"/>
      <c r="SK92" s="61"/>
      <c r="SL92" s="61"/>
      <c r="SM92" s="61"/>
      <c r="SN92" s="61"/>
      <c r="SO92" s="61"/>
      <c r="SP92" s="61"/>
      <c r="SQ92" s="61"/>
      <c r="SR92" s="61"/>
      <c r="SS92" s="61"/>
      <c r="ST92" s="61"/>
      <c r="SU92" s="61"/>
      <c r="SV92" s="61"/>
      <c r="SW92" s="61"/>
      <c r="SX92" s="61"/>
      <c r="SY92" s="61"/>
      <c r="SZ92" s="61"/>
      <c r="TA92" s="61"/>
      <c r="TB92" s="61"/>
      <c r="TC92" s="61"/>
      <c r="TD92" s="61"/>
      <c r="TE92" s="61"/>
      <c r="TF92" s="61"/>
      <c r="TG92" s="61"/>
      <c r="TH92" s="61"/>
      <c r="TI92" s="61"/>
      <c r="TJ92" s="61"/>
      <c r="TK92" s="61"/>
      <c r="TL92" s="61"/>
      <c r="TM92" s="61"/>
      <c r="TN92" s="61"/>
      <c r="TO92" s="61"/>
      <c r="TP92" s="61"/>
      <c r="TQ92" s="61"/>
      <c r="TR92" s="61"/>
      <c r="TS92" s="61"/>
      <c r="TT92" s="61"/>
      <c r="TU92" s="61"/>
      <c r="TV92" s="61"/>
      <c r="TW92" s="61"/>
      <c r="TX92" s="61"/>
      <c r="TY92" s="61"/>
      <c r="TZ92" s="61"/>
      <c r="UA92" s="61"/>
      <c r="UB92" s="61"/>
      <c r="UC92" s="61"/>
      <c r="UD92" s="61"/>
      <c r="UE92" s="61"/>
      <c r="UF92" s="61"/>
      <c r="UG92" s="61"/>
      <c r="UH92" s="61"/>
      <c r="UI92" s="61"/>
      <c r="UJ92" s="61"/>
      <c r="UK92" s="61"/>
      <c r="UL92" s="61"/>
      <c r="UM92" s="61"/>
      <c r="UN92" s="61"/>
      <c r="UO92" s="61"/>
      <c r="UP92" s="61"/>
      <c r="UQ92" s="61"/>
      <c r="UR92" s="61"/>
      <c r="US92" s="61"/>
      <c r="UT92" s="61"/>
      <c r="UU92" s="61"/>
      <c r="UV92" s="61"/>
      <c r="UW92" s="61"/>
      <c r="UX92" s="61"/>
      <c r="UY92" s="61"/>
      <c r="UZ92" s="61"/>
      <c r="VA92" s="61"/>
      <c r="VB92" s="61"/>
      <c r="VC92" s="61"/>
      <c r="VD92" s="61"/>
      <c r="VE92" s="61"/>
      <c r="VF92" s="61"/>
      <c r="VG92" s="61"/>
      <c r="VH92" s="61"/>
      <c r="VI92" s="61"/>
      <c r="VJ92" s="61"/>
      <c r="VK92" s="61"/>
      <c r="VL92" s="61"/>
      <c r="VM92" s="61"/>
      <c r="VN92" s="61"/>
      <c r="VO92" s="61"/>
      <c r="VP92" s="61"/>
      <c r="VQ92" s="61"/>
      <c r="VR92" s="61"/>
      <c r="VS92" s="61"/>
      <c r="VT92" s="61"/>
      <c r="VU92" s="61"/>
      <c r="VV92" s="61"/>
      <c r="VW92" s="61"/>
      <c r="VX92" s="61"/>
      <c r="VY92" s="61"/>
      <c r="VZ92" s="61"/>
      <c r="WA92" s="61"/>
      <c r="WB92" s="61"/>
      <c r="WC92" s="61"/>
      <c r="WD92" s="61"/>
      <c r="WE92" s="61"/>
      <c r="WF92" s="61"/>
      <c r="WG92" s="61"/>
      <c r="WH92" s="61"/>
      <c r="WI92" s="61"/>
      <c r="WJ92" s="61"/>
      <c r="WK92" s="61"/>
      <c r="WL92" s="61"/>
      <c r="WM92" s="61"/>
      <c r="WN92" s="61"/>
      <c r="WO92" s="61"/>
      <c r="WP92" s="61"/>
      <c r="WQ92" s="61"/>
      <c r="WR92" s="61"/>
      <c r="WS92" s="61"/>
      <c r="WT92" s="61"/>
      <c r="WU92" s="61"/>
      <c r="WV92" s="61"/>
      <c r="WW92" s="61"/>
      <c r="WX92" s="61"/>
      <c r="WY92" s="61"/>
      <c r="WZ92" s="61"/>
      <c r="XA92" s="61"/>
      <c r="XB92" s="61"/>
      <c r="XC92" s="61"/>
      <c r="XD92" s="61"/>
      <c r="XE92" s="61"/>
      <c r="XF92" s="61"/>
      <c r="XG92" s="61"/>
      <c r="XH92" s="61"/>
      <c r="XI92" s="61"/>
      <c r="XJ92" s="61"/>
      <c r="XK92" s="61"/>
      <c r="XL92" s="61"/>
      <c r="XM92" s="61"/>
      <c r="XN92" s="61"/>
      <c r="XO92" s="61"/>
      <c r="XP92" s="61"/>
      <c r="XQ92" s="61"/>
      <c r="XR92" s="61"/>
      <c r="XS92" s="61"/>
      <c r="XT92" s="61"/>
      <c r="XU92" s="61"/>
      <c r="XV92" s="61"/>
      <c r="XW92" s="61"/>
      <c r="XX92" s="61"/>
      <c r="XY92" s="61"/>
      <c r="XZ92" s="61"/>
      <c r="YA92" s="61"/>
      <c r="YB92" s="61"/>
      <c r="YC92" s="61"/>
      <c r="YD92" s="61"/>
      <c r="YE92" s="61"/>
      <c r="YF92" s="61"/>
      <c r="YG92" s="61"/>
      <c r="YH92" s="61"/>
      <c r="YI92" s="61"/>
      <c r="YJ92" s="61"/>
      <c r="YK92" s="61"/>
      <c r="YL92" s="61"/>
      <c r="YM92" s="61"/>
      <c r="YN92" s="61"/>
      <c r="YO92" s="61"/>
      <c r="YP92" s="61"/>
      <c r="YQ92" s="61"/>
      <c r="YR92" s="61"/>
      <c r="YS92" s="61"/>
      <c r="YT92" s="61"/>
      <c r="YU92" s="61"/>
      <c r="YV92" s="61"/>
      <c r="YW92" s="61"/>
      <c r="YX92" s="61"/>
      <c r="YY92" s="61"/>
      <c r="YZ92" s="61"/>
      <c r="ZA92" s="61"/>
    </row>
    <row r="93" spans="1:677" x14ac:dyDescent="0.25">
      <c r="A93" s="61"/>
      <c r="B93" s="68" t="s">
        <v>852</v>
      </c>
      <c r="C93" s="61"/>
      <c r="D93" s="61"/>
      <c r="E93" s="73">
        <v>79.77</v>
      </c>
      <c r="F93" s="61"/>
      <c r="G93" s="61"/>
      <c r="H93" s="61"/>
      <c r="I93" s="61"/>
      <c r="J93" s="61"/>
      <c r="K93" s="61"/>
      <c r="L93" s="61"/>
      <c r="M93" s="62">
        <v>51.71</v>
      </c>
      <c r="N93" s="61">
        <v>20.539999999999996</v>
      </c>
      <c r="O93" s="61"/>
      <c r="P93" s="62"/>
      <c r="Q93" s="61"/>
      <c r="R93" s="62"/>
      <c r="S93" s="61"/>
      <c r="T93" s="61"/>
      <c r="U93" s="61">
        <v>11</v>
      </c>
      <c r="V93" s="61">
        <v>270</v>
      </c>
      <c r="W93" s="61">
        <v>2017</v>
      </c>
      <c r="X93" s="61"/>
      <c r="Y93" s="61"/>
      <c r="Z93" s="61"/>
      <c r="AA93" s="62"/>
      <c r="AB93" s="61"/>
      <c r="AC93" s="61">
        <v>11</v>
      </c>
      <c r="AD93" s="61">
        <v>0</v>
      </c>
      <c r="AE93" s="61">
        <v>0</v>
      </c>
      <c r="AF93" s="61">
        <v>0</v>
      </c>
      <c r="AG93" s="61">
        <v>0</v>
      </c>
      <c r="AH93" s="61">
        <v>0</v>
      </c>
      <c r="AI93" s="61"/>
      <c r="AJ93" s="61"/>
      <c r="AK93" s="63"/>
      <c r="AL93" s="69"/>
      <c r="AM93" s="63"/>
      <c r="AN93" s="63"/>
      <c r="AO93" s="61"/>
      <c r="AP93" s="63">
        <v>1798</v>
      </c>
      <c r="AQ93" s="61"/>
      <c r="AR93" s="61"/>
      <c r="AS93" s="68">
        <v>65</v>
      </c>
      <c r="AT93" s="64"/>
      <c r="AU93" s="61"/>
      <c r="AV93" s="64">
        <v>4.19E-2</v>
      </c>
      <c r="AW93" s="61"/>
      <c r="AX93" s="64"/>
      <c r="AY93" s="64"/>
      <c r="AZ93" s="64"/>
      <c r="BA93" s="64">
        <v>6.2100000000000002E-2</v>
      </c>
      <c r="BB93" s="64">
        <v>0.63400000000000001</v>
      </c>
      <c r="BC93" s="64">
        <v>0.26190000000000002</v>
      </c>
      <c r="BD93" s="64"/>
      <c r="BE93" s="64"/>
      <c r="BF93" s="68">
        <v>1136</v>
      </c>
      <c r="BG93" s="64">
        <v>2.76E-2</v>
      </c>
      <c r="BH93" s="61"/>
      <c r="BI93" s="64">
        <v>0.15429999999999999</v>
      </c>
      <c r="BJ93" s="61"/>
      <c r="BK93" s="64"/>
      <c r="BL93" s="64"/>
      <c r="BM93" s="64"/>
      <c r="BN93" s="64">
        <v>8.2500000000000004E-2</v>
      </c>
      <c r="BO93" s="64">
        <v>0.50839999999999996</v>
      </c>
      <c r="BP93" s="64">
        <v>0.22320000000000001</v>
      </c>
      <c r="BQ93" s="64">
        <v>4.1000000000000003E-3</v>
      </c>
      <c r="BR93" s="64"/>
      <c r="BS93" s="68">
        <v>22</v>
      </c>
      <c r="BT93" s="64"/>
      <c r="BU93" s="61"/>
      <c r="BV93" s="64"/>
      <c r="BW93" s="61"/>
      <c r="BX93" s="64"/>
      <c r="BY93" s="64"/>
      <c r="BZ93" s="64"/>
      <c r="CA93" s="64">
        <v>0.18940000000000001</v>
      </c>
      <c r="CB93" s="64">
        <v>0.47499999999999998</v>
      </c>
      <c r="CC93" s="64">
        <v>0.33560000000000001</v>
      </c>
      <c r="CD93" s="64"/>
      <c r="CE93" s="64"/>
      <c r="CF93" s="68">
        <v>338</v>
      </c>
      <c r="CG93" s="64">
        <v>1</v>
      </c>
      <c r="CH93" s="64"/>
      <c r="CI93" s="64"/>
      <c r="CJ93" s="64"/>
      <c r="CK93" s="64"/>
      <c r="CL93" s="61"/>
      <c r="CM93" s="68">
        <v>208</v>
      </c>
      <c r="CN93" s="64"/>
      <c r="CO93" s="61"/>
      <c r="CP93" s="64"/>
      <c r="CQ93" s="61"/>
      <c r="CR93" s="64"/>
      <c r="CS93" s="64"/>
      <c r="CT93" s="64"/>
      <c r="CU93" s="64">
        <v>0.1371</v>
      </c>
      <c r="CV93" s="64">
        <v>0.75749999999999995</v>
      </c>
      <c r="CW93" s="64"/>
      <c r="CX93" s="64">
        <v>0.10539999999999999</v>
      </c>
      <c r="CY93" s="64"/>
      <c r="CZ93" s="68"/>
      <c r="DA93" s="64"/>
      <c r="DB93" s="64"/>
      <c r="DC93" s="64"/>
      <c r="DD93" s="64"/>
      <c r="DE93" s="64"/>
      <c r="DF93" s="64"/>
      <c r="DG93" s="64"/>
      <c r="DH93" s="68"/>
      <c r="DI93" s="64"/>
      <c r="DJ93" s="61"/>
      <c r="DK93" s="64"/>
      <c r="DL93" s="61"/>
      <c r="DM93" s="64"/>
      <c r="DN93" s="64"/>
      <c r="DO93" s="64"/>
      <c r="DP93" s="64"/>
      <c r="DQ93" s="64"/>
      <c r="DR93" s="64"/>
      <c r="DS93" s="64"/>
      <c r="DT93" s="63"/>
      <c r="DU93" s="68">
        <v>29</v>
      </c>
      <c r="DV93" s="64">
        <v>4.7300000000000002E-2</v>
      </c>
      <c r="DW93" s="64">
        <v>0.31080000000000002</v>
      </c>
      <c r="DX93" s="64">
        <v>0.18479999999999999</v>
      </c>
      <c r="DY93" s="64">
        <v>0.4395</v>
      </c>
      <c r="DZ93" s="64">
        <v>1.77E-2</v>
      </c>
      <c r="EA93" s="64"/>
      <c r="EB93" s="68"/>
      <c r="EC93" s="64"/>
      <c r="ED93" s="64"/>
      <c r="EE93" s="64"/>
      <c r="EF93" s="64"/>
      <c r="EG93" s="64"/>
      <c r="EH93" s="64"/>
      <c r="EI93" s="68"/>
      <c r="EJ93" s="64"/>
      <c r="EK93" s="64"/>
      <c r="EL93" s="64"/>
      <c r="EM93" s="64"/>
      <c r="EN93" s="64"/>
      <c r="EO93" s="64"/>
      <c r="EP93" s="64"/>
      <c r="EQ93" s="61"/>
      <c r="ER93" s="68"/>
      <c r="ES93" s="61"/>
      <c r="ET93" s="61"/>
      <c r="EU93" s="61"/>
      <c r="EV93" s="61"/>
      <c r="EW93" s="61"/>
      <c r="EX93" s="61"/>
      <c r="EY93" s="61"/>
      <c r="EZ93" s="61"/>
      <c r="FA93" s="61"/>
      <c r="FB93" s="62">
        <f t="shared" si="1"/>
        <v>79.77</v>
      </c>
      <c r="FC93" s="61"/>
      <c r="FD93" s="61"/>
      <c r="FE93" s="61"/>
      <c r="FF93" s="61"/>
      <c r="FG93" s="61"/>
      <c r="FH93" s="61"/>
      <c r="FI93" s="61"/>
      <c r="FJ93" s="61"/>
      <c r="FK93" s="61"/>
      <c r="FL93" s="61"/>
      <c r="FM93" s="61"/>
      <c r="FN93" s="61"/>
      <c r="FO93" s="61"/>
      <c r="FP93" s="61"/>
      <c r="FQ93" s="61"/>
      <c r="FR93" s="61"/>
      <c r="FS93" s="61"/>
      <c r="FT93" s="61"/>
      <c r="FU93" s="61"/>
      <c r="FV93" s="61"/>
      <c r="FW93" s="61"/>
      <c r="FX93" s="61"/>
      <c r="FY93" s="61"/>
      <c r="FZ93" s="61"/>
      <c r="GA93" s="61"/>
      <c r="GB93" s="61"/>
      <c r="GC93" s="61"/>
      <c r="GD93" s="61"/>
      <c r="GE93" s="61"/>
      <c r="GF93" s="61"/>
      <c r="GG93" s="61"/>
      <c r="GH93" s="61"/>
      <c r="GI93" s="61"/>
      <c r="GJ93" s="61"/>
      <c r="GK93" s="61"/>
      <c r="GL93" s="61"/>
      <c r="GM93" s="61"/>
      <c r="GN93" s="61"/>
      <c r="GO93" s="61"/>
      <c r="GP93" s="61"/>
      <c r="GQ93" s="61"/>
      <c r="GR93" s="61"/>
      <c r="GS93" s="61"/>
      <c r="GT93" s="61"/>
      <c r="GU93" s="61"/>
      <c r="GV93" s="61"/>
      <c r="GW93" s="61"/>
      <c r="GX93" s="61"/>
      <c r="GY93" s="61"/>
      <c r="GZ93" s="61"/>
      <c r="HA93" s="61"/>
      <c r="HB93" s="61"/>
      <c r="HC93" s="61"/>
      <c r="HD93" s="61"/>
      <c r="HE93" s="61"/>
      <c r="HF93" s="61"/>
      <c r="HG93" s="61"/>
      <c r="HH93" s="61"/>
      <c r="HI93" s="61"/>
      <c r="HJ93" s="61"/>
      <c r="HK93" s="61"/>
      <c r="HL93" s="61"/>
      <c r="HM93" s="61"/>
      <c r="HN93" s="61"/>
      <c r="HO93" s="61"/>
      <c r="HP93" s="61"/>
      <c r="HQ93" s="61"/>
      <c r="HR93" s="61"/>
      <c r="HS93" s="61"/>
      <c r="HT93" s="61"/>
      <c r="HU93" s="61"/>
      <c r="HV93" s="61"/>
      <c r="HW93" s="61"/>
      <c r="HX93" s="61"/>
      <c r="HY93" s="61"/>
      <c r="HZ93" s="61"/>
      <c r="IA93" s="61"/>
      <c r="IB93" s="61"/>
      <c r="IC93" s="61"/>
      <c r="ID93" s="61"/>
      <c r="IE93" s="61"/>
      <c r="IF93" s="61"/>
      <c r="IG93" s="61"/>
      <c r="IH93" s="61"/>
      <c r="II93" s="61"/>
      <c r="IJ93" s="61"/>
      <c r="IK93" s="61"/>
      <c r="IL93" s="61"/>
      <c r="IM93" s="61"/>
      <c r="IN93" s="61"/>
      <c r="IO93" s="61"/>
      <c r="IP93" s="61"/>
      <c r="IQ93" s="61"/>
      <c r="IR93" s="61"/>
      <c r="IS93" s="61"/>
      <c r="IT93" s="61"/>
      <c r="IU93" s="61"/>
      <c r="IV93" s="61"/>
      <c r="IW93" s="61"/>
      <c r="IX93" s="61"/>
      <c r="IY93" s="61"/>
      <c r="IZ93" s="61"/>
      <c r="JA93" s="61"/>
      <c r="JB93" s="61"/>
      <c r="JC93" s="61"/>
      <c r="JD93" s="61"/>
      <c r="JE93" s="61"/>
      <c r="JF93" s="61"/>
      <c r="JG93" s="61"/>
      <c r="JH93" s="61"/>
      <c r="JI93" s="61"/>
      <c r="JJ93" s="61"/>
      <c r="JK93" s="61"/>
      <c r="JL93" s="61"/>
      <c r="JM93" s="61"/>
      <c r="JN93" s="61"/>
      <c r="JO93" s="61"/>
      <c r="JP93" s="61"/>
      <c r="JQ93" s="61"/>
      <c r="JR93" s="61"/>
      <c r="JS93" s="61"/>
      <c r="JT93" s="61"/>
      <c r="JU93" s="61"/>
      <c r="JV93" s="61">
        <v>14.91</v>
      </c>
      <c r="JW93" s="61" t="s">
        <v>759</v>
      </c>
      <c r="JX93" s="61"/>
      <c r="JY93" s="61"/>
      <c r="JZ93" s="61"/>
      <c r="KA93" s="61"/>
      <c r="KB93" s="61"/>
      <c r="KC93" s="61"/>
      <c r="KD93" s="61"/>
      <c r="KE93" s="61"/>
      <c r="KF93" s="61"/>
      <c r="KG93" s="61"/>
      <c r="KH93" s="61"/>
      <c r="KI93" s="61"/>
      <c r="KJ93" s="61"/>
      <c r="KK93" s="61"/>
      <c r="KL93" s="61"/>
      <c r="KM93" s="61"/>
      <c r="KN93" s="61"/>
      <c r="KO93" s="61"/>
      <c r="KP93" s="61"/>
      <c r="KQ93" s="61"/>
      <c r="KR93" s="61"/>
      <c r="KS93" s="61"/>
      <c r="KT93" s="61"/>
      <c r="KU93" s="61"/>
      <c r="KV93" s="61"/>
      <c r="KW93" s="61"/>
      <c r="KX93" s="61"/>
      <c r="KY93" s="61"/>
      <c r="KZ93" s="61"/>
      <c r="LA93" s="61"/>
      <c r="LB93" s="61"/>
      <c r="LC93" s="61"/>
      <c r="LD93" s="61"/>
      <c r="LE93" s="61"/>
      <c r="LF93" s="61"/>
      <c r="LG93" s="61"/>
      <c r="LH93" s="61"/>
      <c r="LI93" s="61"/>
      <c r="LJ93" s="61"/>
      <c r="LK93" s="61"/>
      <c r="LL93" s="61"/>
      <c r="LM93" s="61"/>
      <c r="LN93" s="61"/>
      <c r="LO93" s="61"/>
      <c r="LP93" s="61"/>
      <c r="LQ93" s="61"/>
      <c r="LR93" s="61"/>
      <c r="LS93" s="61"/>
      <c r="LT93" s="61"/>
      <c r="LU93" s="61"/>
      <c r="LV93" s="61"/>
      <c r="LW93" s="61"/>
      <c r="LX93" s="61"/>
      <c r="LY93" s="61"/>
      <c r="LZ93" s="61"/>
      <c r="MA93" s="61"/>
      <c r="MB93" s="61"/>
      <c r="MC93" s="61"/>
      <c r="MD93" s="61"/>
      <c r="ME93" s="61"/>
      <c r="MF93" s="61">
        <v>0.4</v>
      </c>
      <c r="MG93" s="61" t="s">
        <v>752</v>
      </c>
      <c r="MH93" s="61"/>
      <c r="MI93" s="61"/>
      <c r="MJ93" s="61"/>
      <c r="MK93" s="61"/>
      <c r="ML93" s="61"/>
      <c r="MM93" s="61"/>
      <c r="MN93" s="61"/>
      <c r="MO93" s="61"/>
      <c r="MP93" s="61"/>
      <c r="MQ93" s="61"/>
      <c r="MR93" s="61"/>
      <c r="MS93" s="61"/>
      <c r="MT93" s="61"/>
      <c r="MU93" s="61"/>
      <c r="MV93" s="61"/>
      <c r="MW93" s="61"/>
      <c r="MX93" s="61"/>
      <c r="MY93" s="61"/>
      <c r="MZ93" s="61"/>
      <c r="NA93" s="61"/>
      <c r="NB93" s="61"/>
      <c r="NC93" s="61"/>
      <c r="ND93" s="61"/>
      <c r="NE93" s="61"/>
      <c r="NF93" s="61"/>
      <c r="NG93" s="61"/>
      <c r="NH93" s="61"/>
      <c r="NI93" s="61"/>
      <c r="NJ93" s="61"/>
      <c r="NK93" s="61"/>
      <c r="NL93" s="61"/>
      <c r="NM93" s="61"/>
      <c r="NN93" s="61"/>
      <c r="NO93" s="61"/>
      <c r="NP93" s="61"/>
      <c r="NQ93" s="61"/>
      <c r="NR93" s="61"/>
      <c r="NS93" s="61"/>
      <c r="NT93" s="61"/>
      <c r="NU93" s="61"/>
      <c r="NV93" s="61"/>
      <c r="NW93" s="61"/>
      <c r="NX93" s="61"/>
      <c r="NY93" s="61"/>
      <c r="NZ93" s="61"/>
      <c r="OA93" s="61"/>
      <c r="OB93" s="61"/>
      <c r="OC93" s="61"/>
      <c r="OD93" s="61"/>
      <c r="OE93" s="61"/>
      <c r="OF93" s="61"/>
      <c r="OG93" s="61"/>
      <c r="OH93" s="61"/>
      <c r="OI93" s="61"/>
      <c r="OJ93" s="61"/>
      <c r="OK93" s="61"/>
      <c r="OL93" s="61"/>
      <c r="OM93" s="61"/>
      <c r="ON93" s="61"/>
      <c r="OO93" s="61"/>
      <c r="OP93" s="61"/>
      <c r="OQ93" s="61"/>
      <c r="OR93" s="61"/>
      <c r="OS93" s="61"/>
      <c r="OT93" s="61"/>
      <c r="OU93" s="61"/>
      <c r="OV93" s="62"/>
      <c r="OW93" s="62"/>
      <c r="OX93" s="62"/>
      <c r="OY93" s="62">
        <v>56.94</v>
      </c>
      <c r="OZ93" s="62"/>
      <c r="PA93" s="62"/>
      <c r="PB93" s="62"/>
      <c r="PC93" s="62"/>
      <c r="PD93" s="62"/>
      <c r="PE93" s="62"/>
      <c r="PF93" s="61"/>
      <c r="PG93" s="62"/>
      <c r="PH93" s="66"/>
      <c r="PI93" s="61"/>
      <c r="PJ93" s="61"/>
      <c r="PK93" s="61"/>
      <c r="PL93" s="61"/>
      <c r="PM93" s="61"/>
      <c r="PN93" s="61"/>
      <c r="PO93" s="61"/>
      <c r="PP93" s="61"/>
      <c r="PQ93" s="61"/>
      <c r="PR93" s="61"/>
      <c r="PS93" s="62"/>
      <c r="PT93" s="61">
        <v>0.92</v>
      </c>
      <c r="PU93" s="61"/>
      <c r="PV93" s="73">
        <v>1.64</v>
      </c>
      <c r="PW93" s="73">
        <v>0.78</v>
      </c>
      <c r="PX93" s="73">
        <v>4.96</v>
      </c>
      <c r="PY93" s="62"/>
      <c r="PZ93" s="62"/>
      <c r="QA93" s="62"/>
      <c r="QB93" s="62"/>
      <c r="QC93" s="62"/>
      <c r="QD93" s="62"/>
      <c r="QE93" s="62"/>
      <c r="QF93" s="61"/>
      <c r="QG93" s="62"/>
      <c r="QH93" s="61"/>
      <c r="QI93" s="62"/>
      <c r="QJ93" s="61"/>
      <c r="QK93" s="62"/>
      <c r="QL93" s="61"/>
      <c r="QM93" s="62"/>
      <c r="QN93" s="62"/>
      <c r="QO93" s="67"/>
      <c r="QP93" s="61"/>
      <c r="QQ93" s="62"/>
      <c r="QR93" s="62"/>
      <c r="QS93" s="61"/>
      <c r="QT93" s="61"/>
      <c r="QU93" s="61"/>
      <c r="QV93" s="61"/>
      <c r="QW93" s="62"/>
      <c r="QX93" s="61"/>
      <c r="QY93" s="61"/>
      <c r="QZ93" s="61"/>
      <c r="RA93" s="61"/>
      <c r="RB93" s="61"/>
      <c r="RC93" s="61"/>
      <c r="RD93" s="61"/>
      <c r="RE93" s="61"/>
      <c r="RF93" s="61"/>
      <c r="RG93" s="61"/>
      <c r="RH93" s="61"/>
      <c r="RI93" s="61"/>
      <c r="RJ93" s="61"/>
      <c r="RK93" s="61"/>
      <c r="RL93" s="61"/>
      <c r="RM93" s="61"/>
      <c r="RN93" s="61"/>
      <c r="RO93" s="61"/>
      <c r="RP93" s="61"/>
      <c r="RQ93" s="61"/>
      <c r="RR93" s="61"/>
      <c r="RS93" s="61"/>
      <c r="RT93" s="61"/>
      <c r="RU93" s="61"/>
      <c r="RV93" s="61"/>
      <c r="RW93" s="61"/>
      <c r="RX93" s="61"/>
      <c r="RY93" s="61"/>
      <c r="RZ93" s="61"/>
      <c r="SA93" s="61"/>
      <c r="SB93" s="61"/>
      <c r="SC93" s="61"/>
      <c r="SD93" s="61"/>
      <c r="SE93" s="61"/>
      <c r="SF93" s="61"/>
      <c r="SG93" s="61"/>
      <c r="SH93" s="61"/>
      <c r="SI93" s="61"/>
      <c r="SJ93" s="61"/>
      <c r="SK93" s="61"/>
      <c r="SL93" s="61"/>
      <c r="SM93" s="61"/>
      <c r="SN93" s="61"/>
      <c r="SO93" s="61"/>
      <c r="SP93" s="61"/>
      <c r="SQ93" s="61"/>
      <c r="SR93" s="61"/>
      <c r="SS93" s="61"/>
      <c r="ST93" s="61"/>
      <c r="SU93" s="61"/>
      <c r="SV93" s="61"/>
      <c r="SW93" s="61"/>
      <c r="SX93" s="61"/>
      <c r="SY93" s="61"/>
      <c r="SZ93" s="61"/>
      <c r="TA93" s="61"/>
      <c r="TB93" s="61"/>
      <c r="TC93" s="61"/>
      <c r="TD93" s="61"/>
      <c r="TE93" s="61"/>
      <c r="TF93" s="61"/>
      <c r="TG93" s="61"/>
      <c r="TH93" s="61"/>
      <c r="TI93" s="61"/>
      <c r="TJ93" s="61"/>
      <c r="TK93" s="61"/>
      <c r="TL93" s="61"/>
      <c r="TM93" s="61"/>
      <c r="TN93" s="61"/>
      <c r="TO93" s="61"/>
      <c r="TP93" s="61"/>
      <c r="TQ93" s="61"/>
      <c r="TR93" s="61"/>
      <c r="TS93" s="61"/>
      <c r="TT93" s="61"/>
      <c r="TU93" s="61"/>
      <c r="TV93" s="61"/>
      <c r="TW93" s="61"/>
      <c r="TX93" s="61"/>
      <c r="TY93" s="61"/>
      <c r="TZ93" s="61"/>
      <c r="UA93" s="61"/>
      <c r="UB93" s="61"/>
      <c r="UC93" s="61"/>
      <c r="UD93" s="61"/>
      <c r="UE93" s="61"/>
      <c r="UF93" s="61"/>
      <c r="UG93" s="61"/>
      <c r="UH93" s="61"/>
      <c r="UI93" s="61"/>
      <c r="UJ93" s="61"/>
      <c r="UK93" s="61"/>
      <c r="UL93" s="61"/>
      <c r="UM93" s="61"/>
      <c r="UN93" s="61"/>
      <c r="UO93" s="61"/>
      <c r="UP93" s="61"/>
      <c r="UQ93" s="61"/>
      <c r="UR93" s="61"/>
      <c r="US93" s="61"/>
      <c r="UT93" s="61"/>
      <c r="UU93" s="61"/>
      <c r="UV93" s="61"/>
      <c r="UW93" s="61"/>
      <c r="UX93" s="61"/>
      <c r="UY93" s="61"/>
      <c r="UZ93" s="61"/>
      <c r="VA93" s="61"/>
      <c r="VB93" s="61"/>
      <c r="VC93" s="61"/>
      <c r="VD93" s="61"/>
      <c r="VE93" s="61"/>
      <c r="VF93" s="61"/>
      <c r="VG93" s="61"/>
      <c r="VH93" s="61"/>
      <c r="VI93" s="61"/>
      <c r="VJ93" s="61"/>
      <c r="VK93" s="61"/>
      <c r="VL93" s="61"/>
      <c r="VM93" s="61"/>
      <c r="VN93" s="61"/>
      <c r="VO93" s="61"/>
      <c r="VP93" s="61"/>
      <c r="VQ93" s="61"/>
      <c r="VR93" s="61"/>
      <c r="VS93" s="61"/>
      <c r="VT93" s="61"/>
      <c r="VU93" s="61"/>
      <c r="VV93" s="61"/>
      <c r="VW93" s="61"/>
      <c r="VX93" s="61"/>
      <c r="VY93" s="61"/>
      <c r="VZ93" s="61"/>
      <c r="WA93" s="61"/>
      <c r="WB93" s="61"/>
      <c r="WC93" s="61"/>
      <c r="WD93" s="61"/>
      <c r="WE93" s="61"/>
      <c r="WF93" s="61"/>
      <c r="WG93" s="61"/>
      <c r="WH93" s="61"/>
      <c r="WI93" s="61"/>
      <c r="WJ93" s="61"/>
      <c r="WK93" s="61"/>
      <c r="WL93" s="61"/>
      <c r="WM93" s="61"/>
      <c r="WN93" s="61"/>
      <c r="WO93" s="61"/>
      <c r="WP93" s="61"/>
      <c r="WQ93" s="61"/>
      <c r="WR93" s="61"/>
      <c r="WS93" s="61"/>
      <c r="WT93" s="61"/>
      <c r="WU93" s="61"/>
      <c r="WV93" s="61"/>
      <c r="WW93" s="61"/>
      <c r="WX93" s="61"/>
      <c r="WY93" s="61"/>
      <c r="WZ93" s="61"/>
      <c r="XA93" s="61"/>
      <c r="XB93" s="61"/>
      <c r="XC93" s="61"/>
      <c r="XD93" s="61"/>
      <c r="XE93" s="61"/>
      <c r="XF93" s="61"/>
      <c r="XG93" s="61"/>
      <c r="XH93" s="61"/>
      <c r="XI93" s="61"/>
      <c r="XJ93" s="61"/>
      <c r="XK93" s="61"/>
      <c r="XL93" s="61"/>
      <c r="XM93" s="61"/>
      <c r="XN93" s="61"/>
      <c r="XO93" s="61"/>
      <c r="XP93" s="61"/>
      <c r="XQ93" s="61"/>
      <c r="XR93" s="61"/>
      <c r="XS93" s="61"/>
      <c r="XT93" s="61"/>
      <c r="XU93" s="61"/>
      <c r="XV93" s="61"/>
      <c r="XW93" s="61"/>
      <c r="XX93" s="61"/>
      <c r="XY93" s="61"/>
      <c r="XZ93" s="61"/>
      <c r="YA93" s="61"/>
      <c r="YB93" s="61"/>
      <c r="YC93" s="61"/>
      <c r="YD93" s="61"/>
      <c r="YE93" s="61"/>
      <c r="YF93" s="61"/>
      <c r="YG93" s="61"/>
      <c r="YH93" s="61"/>
      <c r="YI93" s="61"/>
      <c r="YJ93" s="61"/>
      <c r="YK93" s="61"/>
      <c r="YL93" s="61"/>
      <c r="YM93" s="61"/>
      <c r="YN93" s="61"/>
      <c r="YO93" s="61"/>
      <c r="YP93" s="61"/>
      <c r="YQ93" s="61"/>
      <c r="YR93" s="61"/>
      <c r="YS93" s="61"/>
      <c r="YT93" s="61"/>
      <c r="YU93" s="61"/>
      <c r="YV93" s="61"/>
      <c r="YW93" s="61"/>
      <c r="YX93" s="61"/>
      <c r="YY93" s="61"/>
      <c r="YZ93" s="61"/>
      <c r="ZA93" s="61"/>
    </row>
    <row r="94" spans="1:677" x14ac:dyDescent="0.25">
      <c r="A94" s="61"/>
      <c r="B94" s="68" t="s">
        <v>853</v>
      </c>
      <c r="C94" s="61"/>
      <c r="D94" s="61"/>
      <c r="E94" s="73">
        <v>80.3</v>
      </c>
      <c r="F94" s="61"/>
      <c r="G94" s="61"/>
      <c r="H94" s="61"/>
      <c r="I94" s="61"/>
      <c r="J94" s="61"/>
      <c r="K94" s="61"/>
      <c r="L94" s="61"/>
      <c r="M94" s="62">
        <v>0</v>
      </c>
      <c r="N94" s="61">
        <v>70.180000000000007</v>
      </c>
      <c r="O94" s="61"/>
      <c r="P94" s="62"/>
      <c r="Q94" s="61"/>
      <c r="R94" s="62"/>
      <c r="S94" s="61"/>
      <c r="T94" s="61"/>
      <c r="U94" s="61">
        <v>52</v>
      </c>
      <c r="V94" s="61">
        <v>334</v>
      </c>
      <c r="W94" s="61">
        <v>2655</v>
      </c>
      <c r="X94" s="61"/>
      <c r="Y94" s="61"/>
      <c r="Z94" s="61"/>
      <c r="AA94" s="62"/>
      <c r="AB94" s="61"/>
      <c r="AC94" s="61">
        <v>48</v>
      </c>
      <c r="AD94" s="61">
        <v>4</v>
      </c>
      <c r="AE94" s="61">
        <v>0</v>
      </c>
      <c r="AF94" s="61">
        <v>0</v>
      </c>
      <c r="AG94" s="61">
        <v>1</v>
      </c>
      <c r="AH94" s="61">
        <v>0</v>
      </c>
      <c r="AI94" s="61"/>
      <c r="AJ94" s="61"/>
      <c r="AK94" s="63"/>
      <c r="AL94" s="69"/>
      <c r="AM94" s="63"/>
      <c r="AN94" s="63"/>
      <c r="AO94" s="61"/>
      <c r="AP94" s="63">
        <v>1125</v>
      </c>
      <c r="AQ94" s="61"/>
      <c r="AR94" s="61"/>
      <c r="AS94" s="68">
        <v>74</v>
      </c>
      <c r="AT94" s="64">
        <v>9.1399999999999995E-2</v>
      </c>
      <c r="AU94" s="61"/>
      <c r="AV94" s="64">
        <v>0.3599</v>
      </c>
      <c r="AW94" s="61"/>
      <c r="AX94" s="64"/>
      <c r="AY94" s="64"/>
      <c r="AZ94" s="64"/>
      <c r="BA94" s="64"/>
      <c r="BB94" s="64">
        <v>0.36570000000000003</v>
      </c>
      <c r="BC94" s="64">
        <v>0.183</v>
      </c>
      <c r="BD94" s="64"/>
      <c r="BE94" s="64"/>
      <c r="BF94" s="68">
        <v>1013</v>
      </c>
      <c r="BG94" s="64">
        <v>9.9000000000000008E-3</v>
      </c>
      <c r="BH94" s="61"/>
      <c r="BI94" s="64">
        <v>0.3891</v>
      </c>
      <c r="BJ94" s="61"/>
      <c r="BK94" s="64"/>
      <c r="BL94" s="64"/>
      <c r="BM94" s="64"/>
      <c r="BN94" s="64">
        <v>1E-4</v>
      </c>
      <c r="BO94" s="64">
        <v>0.35360000000000003</v>
      </c>
      <c r="BP94" s="64">
        <v>0.24729999999999999</v>
      </c>
      <c r="BQ94" s="64"/>
      <c r="BR94" s="64"/>
      <c r="BS94" s="68"/>
      <c r="BT94" s="64"/>
      <c r="BU94" s="61"/>
      <c r="BV94" s="64"/>
      <c r="BW94" s="61"/>
      <c r="BX94" s="64"/>
      <c r="BY94" s="64"/>
      <c r="BZ94" s="64"/>
      <c r="CA94" s="64"/>
      <c r="CB94" s="64"/>
      <c r="CC94" s="64"/>
      <c r="CD94" s="64"/>
      <c r="CE94" s="64"/>
      <c r="CF94" s="68">
        <v>18</v>
      </c>
      <c r="CG94" s="64">
        <v>1</v>
      </c>
      <c r="CH94" s="64"/>
      <c r="CI94" s="64"/>
      <c r="CJ94" s="64"/>
      <c r="CK94" s="64"/>
      <c r="CL94" s="61"/>
      <c r="CM94" s="68">
        <v>1</v>
      </c>
      <c r="CN94" s="64"/>
      <c r="CO94" s="61"/>
      <c r="CP94" s="64"/>
      <c r="CQ94" s="61"/>
      <c r="CR94" s="64"/>
      <c r="CS94" s="64"/>
      <c r="CT94" s="64"/>
      <c r="CU94" s="64">
        <v>1.47E-2</v>
      </c>
      <c r="CV94" s="64">
        <v>0.98529999999999995</v>
      </c>
      <c r="CW94" s="64"/>
      <c r="CX94" s="64"/>
      <c r="CY94" s="64"/>
      <c r="CZ94" s="68">
        <v>1</v>
      </c>
      <c r="DA94" s="64"/>
      <c r="DB94" s="64"/>
      <c r="DC94" s="64"/>
      <c r="DD94" s="64">
        <v>1</v>
      </c>
      <c r="DE94" s="64"/>
      <c r="DF94" s="64"/>
      <c r="DG94" s="64"/>
      <c r="DH94" s="68"/>
      <c r="DI94" s="64"/>
      <c r="DJ94" s="61"/>
      <c r="DK94" s="64"/>
      <c r="DL94" s="61"/>
      <c r="DM94" s="64"/>
      <c r="DN94" s="64"/>
      <c r="DO94" s="64"/>
      <c r="DP94" s="64"/>
      <c r="DQ94" s="64"/>
      <c r="DR94" s="64"/>
      <c r="DS94" s="64"/>
      <c r="DT94" s="63"/>
      <c r="DU94" s="68">
        <v>18</v>
      </c>
      <c r="DV94" s="64">
        <v>0.32669999999999999</v>
      </c>
      <c r="DW94" s="64">
        <v>2.0000000000000001E-4</v>
      </c>
      <c r="DX94" s="64">
        <v>0.40610000000000002</v>
      </c>
      <c r="DY94" s="64">
        <v>0.26690000000000003</v>
      </c>
      <c r="DZ94" s="64"/>
      <c r="EA94" s="64"/>
      <c r="EB94" s="68"/>
      <c r="EC94" s="64"/>
      <c r="ED94" s="64"/>
      <c r="EE94" s="64"/>
      <c r="EF94" s="64"/>
      <c r="EG94" s="64"/>
      <c r="EH94" s="64"/>
      <c r="EI94" s="68"/>
      <c r="EJ94" s="64"/>
      <c r="EK94" s="64"/>
      <c r="EL94" s="64"/>
      <c r="EM94" s="64"/>
      <c r="EN94" s="64"/>
      <c r="EO94" s="64"/>
      <c r="EP94" s="64"/>
      <c r="EQ94" s="61"/>
      <c r="ER94" s="68"/>
      <c r="ES94" s="61"/>
      <c r="ET94" s="61"/>
      <c r="EU94" s="61"/>
      <c r="EV94" s="61"/>
      <c r="EW94" s="61"/>
      <c r="EX94" s="61"/>
      <c r="EY94" s="61"/>
      <c r="EZ94" s="61"/>
      <c r="FA94" s="61"/>
      <c r="FB94" s="62">
        <f t="shared" si="1"/>
        <v>80.3</v>
      </c>
      <c r="FC94" s="61"/>
      <c r="FD94" s="61"/>
      <c r="FE94" s="61"/>
      <c r="FF94" s="61"/>
      <c r="FG94" s="61"/>
      <c r="FH94" s="61"/>
      <c r="FI94" s="61"/>
      <c r="FJ94" s="61"/>
      <c r="FK94" s="61"/>
      <c r="FL94" s="61"/>
      <c r="FM94" s="61"/>
      <c r="FN94" s="61"/>
      <c r="FO94" s="61"/>
      <c r="FP94" s="61"/>
      <c r="FQ94" s="61"/>
      <c r="FR94" s="61"/>
      <c r="FS94" s="61"/>
      <c r="FT94" s="61"/>
      <c r="FU94" s="61"/>
      <c r="FV94" s="61"/>
      <c r="FW94" s="61"/>
      <c r="FX94" s="61"/>
      <c r="FY94" s="61"/>
      <c r="FZ94" s="61"/>
      <c r="GA94" s="61"/>
      <c r="GB94" s="61"/>
      <c r="GC94" s="61"/>
      <c r="GD94" s="61"/>
      <c r="GE94" s="61"/>
      <c r="GF94" s="61"/>
      <c r="GG94" s="61"/>
      <c r="GH94" s="61"/>
      <c r="GI94" s="61"/>
      <c r="GJ94" s="61"/>
      <c r="GK94" s="61"/>
      <c r="GL94" s="61"/>
      <c r="GM94" s="61"/>
      <c r="GN94" s="61"/>
      <c r="GO94" s="61"/>
      <c r="GP94" s="61"/>
      <c r="GQ94" s="61"/>
      <c r="GR94" s="61"/>
      <c r="GS94" s="61"/>
      <c r="GT94" s="61"/>
      <c r="GU94" s="61"/>
      <c r="GV94" s="61"/>
      <c r="GW94" s="61"/>
      <c r="GX94" s="61"/>
      <c r="GY94" s="61"/>
      <c r="GZ94" s="61"/>
      <c r="HA94" s="61"/>
      <c r="HB94" s="61"/>
      <c r="HC94" s="61"/>
      <c r="HD94" s="61"/>
      <c r="HE94" s="61"/>
      <c r="HF94" s="61"/>
      <c r="HG94" s="61"/>
      <c r="HH94" s="61"/>
      <c r="HI94" s="61"/>
      <c r="HJ94" s="61"/>
      <c r="HK94" s="61"/>
      <c r="HL94" s="61"/>
      <c r="HM94" s="61"/>
      <c r="HN94" s="61"/>
      <c r="HO94" s="61"/>
      <c r="HP94" s="61"/>
      <c r="HQ94" s="61"/>
      <c r="HR94" s="61"/>
      <c r="HS94" s="61"/>
      <c r="HT94" s="61"/>
      <c r="HU94" s="61"/>
      <c r="HV94" s="61"/>
      <c r="HW94" s="61"/>
      <c r="HX94" s="61"/>
      <c r="HY94" s="61"/>
      <c r="HZ94" s="61"/>
      <c r="IA94" s="61"/>
      <c r="IB94" s="61"/>
      <c r="IC94" s="61"/>
      <c r="ID94" s="61"/>
      <c r="IE94" s="61"/>
      <c r="IF94" s="61"/>
      <c r="IG94" s="61"/>
      <c r="IH94" s="61"/>
      <c r="II94" s="61"/>
      <c r="IJ94" s="61"/>
      <c r="IK94" s="61"/>
      <c r="IL94" s="61"/>
      <c r="IM94" s="61"/>
      <c r="IN94" s="61"/>
      <c r="IO94" s="61"/>
      <c r="IP94" s="61"/>
      <c r="IQ94" s="61"/>
      <c r="IR94" s="61"/>
      <c r="IS94" s="61"/>
      <c r="IT94" s="61"/>
      <c r="IU94" s="61"/>
      <c r="IV94" s="61"/>
      <c r="IW94" s="61"/>
      <c r="IX94" s="61"/>
      <c r="IY94" s="61"/>
      <c r="IZ94" s="61"/>
      <c r="JA94" s="61"/>
      <c r="JB94" s="61"/>
      <c r="JC94" s="61"/>
      <c r="JD94" s="61"/>
      <c r="JE94" s="61"/>
      <c r="JF94" s="61"/>
      <c r="JG94" s="61"/>
      <c r="JH94" s="61"/>
      <c r="JI94" s="61"/>
      <c r="JJ94" s="61"/>
      <c r="JK94" s="61"/>
      <c r="JL94" s="61"/>
      <c r="JM94" s="61"/>
      <c r="JN94" s="61"/>
      <c r="JO94" s="61"/>
      <c r="JP94" s="61"/>
      <c r="JQ94" s="61">
        <v>7.0000000000000007E-2</v>
      </c>
      <c r="JR94" s="61"/>
      <c r="JS94" s="61"/>
      <c r="JT94" s="61"/>
      <c r="JU94" s="61"/>
      <c r="JV94" s="61">
        <v>21.63</v>
      </c>
      <c r="JW94" s="61" t="s">
        <v>744</v>
      </c>
      <c r="JX94" s="61"/>
      <c r="JY94" s="61"/>
      <c r="JZ94" s="61"/>
      <c r="KA94" s="61"/>
      <c r="KB94" s="61"/>
      <c r="KC94" s="61"/>
      <c r="KD94" s="61"/>
      <c r="KE94" s="61"/>
      <c r="KF94" s="61"/>
      <c r="KG94" s="61"/>
      <c r="KH94" s="61"/>
      <c r="KI94" s="61"/>
      <c r="KJ94" s="61"/>
      <c r="KK94" s="61"/>
      <c r="KL94" s="61"/>
      <c r="KM94" s="61"/>
      <c r="KN94" s="61"/>
      <c r="KO94" s="61"/>
      <c r="KP94" s="61"/>
      <c r="KQ94" s="61"/>
      <c r="KR94" s="61"/>
      <c r="KS94" s="61"/>
      <c r="KT94" s="61"/>
      <c r="KU94" s="61"/>
      <c r="KV94" s="61"/>
      <c r="KW94" s="61"/>
      <c r="KX94" s="61"/>
      <c r="KY94" s="61"/>
      <c r="KZ94" s="61"/>
      <c r="LA94" s="61"/>
      <c r="LB94" s="61"/>
      <c r="LC94" s="61"/>
      <c r="LD94" s="61"/>
      <c r="LE94" s="61"/>
      <c r="LF94" s="61"/>
      <c r="LG94" s="61"/>
      <c r="LH94" s="61"/>
      <c r="LI94" s="61"/>
      <c r="LJ94" s="61"/>
      <c r="LK94" s="61"/>
      <c r="LL94" s="61"/>
      <c r="LM94" s="61"/>
      <c r="LN94" s="61"/>
      <c r="LO94" s="61"/>
      <c r="LP94" s="61"/>
      <c r="LQ94" s="61"/>
      <c r="LR94" s="61"/>
      <c r="LS94" s="61"/>
      <c r="LT94" s="61"/>
      <c r="LU94" s="61"/>
      <c r="LV94" s="61"/>
      <c r="LW94" s="61"/>
      <c r="LX94" s="61"/>
      <c r="LY94" s="61"/>
      <c r="LZ94" s="61"/>
      <c r="MA94" s="61"/>
      <c r="MB94" s="61"/>
      <c r="MC94" s="61"/>
      <c r="MD94" s="61"/>
      <c r="ME94" s="61"/>
      <c r="MF94" s="61"/>
      <c r="MG94" s="61"/>
      <c r="MH94" s="61"/>
      <c r="MI94" s="61"/>
      <c r="MJ94" s="61"/>
      <c r="MK94" s="61"/>
      <c r="ML94" s="61"/>
      <c r="MM94" s="61"/>
      <c r="MN94" s="61"/>
      <c r="MO94" s="61"/>
      <c r="MP94" s="61"/>
      <c r="MQ94" s="61"/>
      <c r="MR94" s="61"/>
      <c r="MS94" s="61"/>
      <c r="MT94" s="61"/>
      <c r="MU94" s="61"/>
      <c r="MV94" s="61"/>
      <c r="MW94" s="61"/>
      <c r="MX94" s="61"/>
      <c r="MY94" s="61"/>
      <c r="MZ94" s="61"/>
      <c r="NA94" s="61"/>
      <c r="NB94" s="61"/>
      <c r="NC94" s="61"/>
      <c r="ND94" s="61"/>
      <c r="NE94" s="61"/>
      <c r="NF94" s="61"/>
      <c r="NG94" s="61"/>
      <c r="NH94" s="61"/>
      <c r="NI94" s="61"/>
      <c r="NJ94" s="61"/>
      <c r="NK94" s="61"/>
      <c r="NL94" s="61"/>
      <c r="NM94" s="61"/>
      <c r="NN94" s="61"/>
      <c r="NO94" s="61"/>
      <c r="NP94" s="61"/>
      <c r="NQ94" s="61"/>
      <c r="NR94" s="61"/>
      <c r="NS94" s="61"/>
      <c r="NT94" s="61"/>
      <c r="NU94" s="61"/>
      <c r="NV94" s="61"/>
      <c r="NW94" s="61"/>
      <c r="NX94" s="61"/>
      <c r="NY94" s="61"/>
      <c r="NZ94" s="61"/>
      <c r="OA94" s="61"/>
      <c r="OB94" s="61"/>
      <c r="OC94" s="61"/>
      <c r="OD94" s="61"/>
      <c r="OE94" s="61"/>
      <c r="OF94" s="61"/>
      <c r="OG94" s="61"/>
      <c r="OH94" s="61"/>
      <c r="OI94" s="61"/>
      <c r="OJ94" s="61"/>
      <c r="OK94" s="61"/>
      <c r="OL94" s="61"/>
      <c r="OM94" s="61"/>
      <c r="ON94" s="61"/>
      <c r="OO94" s="61"/>
      <c r="OP94" s="61"/>
      <c r="OQ94" s="61"/>
      <c r="OR94" s="61"/>
      <c r="OS94" s="61"/>
      <c r="OT94" s="61"/>
      <c r="OU94" s="61"/>
      <c r="OV94" s="62"/>
      <c r="OW94" s="62"/>
      <c r="OX94" s="62"/>
      <c r="OY94" s="62">
        <v>46.56</v>
      </c>
      <c r="OZ94" s="62"/>
      <c r="PA94" s="62">
        <v>0.11</v>
      </c>
      <c r="PB94" s="62"/>
      <c r="PC94" s="62">
        <v>1.81</v>
      </c>
      <c r="PD94" s="62"/>
      <c r="PE94" s="62"/>
      <c r="PF94" s="61"/>
      <c r="PG94" s="62"/>
      <c r="PH94" s="66"/>
      <c r="PI94" s="61"/>
      <c r="PJ94" s="61"/>
      <c r="PK94" s="61"/>
      <c r="PL94" s="61"/>
      <c r="PM94" s="61"/>
      <c r="PN94" s="61"/>
      <c r="PO94" s="61"/>
      <c r="PP94" s="61"/>
      <c r="PQ94" s="61"/>
      <c r="PR94" s="61"/>
      <c r="PS94" s="62"/>
      <c r="PT94" s="61"/>
      <c r="PU94" s="61"/>
      <c r="PV94" s="73">
        <v>0</v>
      </c>
      <c r="PW94" s="73">
        <v>1.71</v>
      </c>
      <c r="PX94" s="73">
        <v>10.119999999999999</v>
      </c>
      <c r="PY94" s="62"/>
      <c r="PZ94" s="62"/>
      <c r="QA94" s="62"/>
      <c r="QB94" s="62"/>
      <c r="QC94" s="62"/>
      <c r="QD94" s="62"/>
      <c r="QE94" s="62"/>
      <c r="QF94" s="61"/>
      <c r="QG94" s="62"/>
      <c r="QH94" s="61"/>
      <c r="QI94" s="62"/>
      <c r="QJ94" s="61"/>
      <c r="QK94" s="62"/>
      <c r="QL94" s="61"/>
      <c r="QM94" s="62"/>
      <c r="QN94" s="62"/>
      <c r="QO94" s="67"/>
      <c r="QP94" s="61"/>
      <c r="QQ94" s="62"/>
      <c r="QR94" s="62"/>
      <c r="QS94" s="61"/>
      <c r="QT94" s="61"/>
      <c r="QU94" s="61"/>
      <c r="QV94" s="61"/>
      <c r="QW94" s="62"/>
      <c r="QX94" s="61"/>
      <c r="QY94" s="61"/>
      <c r="QZ94" s="61"/>
      <c r="RA94" s="61"/>
      <c r="RB94" s="61"/>
      <c r="RC94" s="61"/>
      <c r="RD94" s="61"/>
      <c r="RE94" s="61"/>
      <c r="RF94" s="61"/>
      <c r="RG94" s="61"/>
      <c r="RH94" s="61"/>
      <c r="RI94" s="61"/>
      <c r="RJ94" s="61"/>
      <c r="RK94" s="61"/>
      <c r="RL94" s="61"/>
      <c r="RM94" s="61"/>
      <c r="RN94" s="61"/>
      <c r="RO94" s="61"/>
      <c r="RP94" s="61"/>
      <c r="RQ94" s="61"/>
      <c r="RR94" s="61"/>
      <c r="RS94" s="61"/>
      <c r="RT94" s="61"/>
      <c r="RU94" s="61"/>
      <c r="RV94" s="61"/>
      <c r="RW94" s="61"/>
      <c r="RX94" s="61"/>
      <c r="RY94" s="61"/>
      <c r="RZ94" s="61"/>
      <c r="SA94" s="61"/>
      <c r="SB94" s="61"/>
      <c r="SC94" s="61"/>
      <c r="SD94" s="61"/>
      <c r="SE94" s="61"/>
      <c r="SF94" s="61"/>
      <c r="SG94" s="61"/>
      <c r="SH94" s="61"/>
      <c r="SI94" s="61"/>
      <c r="SJ94" s="61"/>
      <c r="SK94" s="61"/>
      <c r="SL94" s="61"/>
      <c r="SM94" s="61"/>
      <c r="SN94" s="61"/>
      <c r="SO94" s="61"/>
      <c r="SP94" s="61"/>
      <c r="SQ94" s="61"/>
      <c r="SR94" s="61"/>
      <c r="SS94" s="61"/>
      <c r="ST94" s="61"/>
      <c r="SU94" s="61"/>
      <c r="SV94" s="61"/>
      <c r="SW94" s="61"/>
      <c r="SX94" s="61"/>
      <c r="SY94" s="61"/>
      <c r="SZ94" s="61"/>
      <c r="TA94" s="61"/>
      <c r="TB94" s="61"/>
      <c r="TC94" s="61"/>
      <c r="TD94" s="61"/>
      <c r="TE94" s="61"/>
      <c r="TF94" s="61"/>
      <c r="TG94" s="61"/>
      <c r="TH94" s="61"/>
      <c r="TI94" s="61"/>
      <c r="TJ94" s="61"/>
      <c r="TK94" s="61"/>
      <c r="TL94" s="61"/>
      <c r="TM94" s="61"/>
      <c r="TN94" s="61"/>
      <c r="TO94" s="61"/>
      <c r="TP94" s="61"/>
      <c r="TQ94" s="61"/>
      <c r="TR94" s="61"/>
      <c r="TS94" s="61"/>
      <c r="TT94" s="61"/>
      <c r="TU94" s="61"/>
      <c r="TV94" s="61"/>
      <c r="TW94" s="61"/>
      <c r="TX94" s="61"/>
      <c r="TY94" s="61"/>
      <c r="TZ94" s="61"/>
      <c r="UA94" s="61"/>
      <c r="UB94" s="61"/>
      <c r="UC94" s="61"/>
      <c r="UD94" s="61"/>
      <c r="UE94" s="61"/>
      <c r="UF94" s="61"/>
      <c r="UG94" s="61"/>
      <c r="UH94" s="61"/>
      <c r="UI94" s="61"/>
      <c r="UJ94" s="61"/>
      <c r="UK94" s="61"/>
      <c r="UL94" s="61"/>
      <c r="UM94" s="61"/>
      <c r="UN94" s="61"/>
      <c r="UO94" s="61"/>
      <c r="UP94" s="61"/>
      <c r="UQ94" s="61"/>
      <c r="UR94" s="61"/>
      <c r="US94" s="61"/>
      <c r="UT94" s="61"/>
      <c r="UU94" s="61"/>
      <c r="UV94" s="61"/>
      <c r="UW94" s="61"/>
      <c r="UX94" s="61"/>
      <c r="UY94" s="61"/>
      <c r="UZ94" s="61"/>
      <c r="VA94" s="61"/>
      <c r="VB94" s="61"/>
      <c r="VC94" s="61"/>
      <c r="VD94" s="61"/>
      <c r="VE94" s="61"/>
      <c r="VF94" s="61"/>
      <c r="VG94" s="61"/>
      <c r="VH94" s="61"/>
      <c r="VI94" s="61"/>
      <c r="VJ94" s="61"/>
      <c r="VK94" s="61"/>
      <c r="VL94" s="61"/>
      <c r="VM94" s="61"/>
      <c r="VN94" s="61"/>
      <c r="VO94" s="61"/>
      <c r="VP94" s="61"/>
      <c r="VQ94" s="61"/>
      <c r="VR94" s="61"/>
      <c r="VS94" s="61"/>
      <c r="VT94" s="61"/>
      <c r="VU94" s="61"/>
      <c r="VV94" s="61"/>
      <c r="VW94" s="61"/>
      <c r="VX94" s="61"/>
      <c r="VY94" s="61"/>
      <c r="VZ94" s="61"/>
      <c r="WA94" s="61"/>
      <c r="WB94" s="61"/>
      <c r="WC94" s="61"/>
      <c r="WD94" s="61"/>
      <c r="WE94" s="61"/>
      <c r="WF94" s="61"/>
      <c r="WG94" s="61"/>
      <c r="WH94" s="61"/>
      <c r="WI94" s="61"/>
      <c r="WJ94" s="61"/>
      <c r="WK94" s="61"/>
      <c r="WL94" s="61"/>
      <c r="WM94" s="61"/>
      <c r="WN94" s="61"/>
      <c r="WO94" s="61"/>
      <c r="WP94" s="61"/>
      <c r="WQ94" s="61"/>
      <c r="WR94" s="61"/>
      <c r="WS94" s="61"/>
      <c r="WT94" s="61"/>
      <c r="WU94" s="61"/>
      <c r="WV94" s="61"/>
      <c r="WW94" s="61"/>
      <c r="WX94" s="61"/>
      <c r="WY94" s="61"/>
      <c r="WZ94" s="61"/>
      <c r="XA94" s="61"/>
      <c r="XB94" s="61"/>
      <c r="XC94" s="61"/>
      <c r="XD94" s="61"/>
      <c r="XE94" s="61"/>
      <c r="XF94" s="61"/>
      <c r="XG94" s="61"/>
      <c r="XH94" s="61"/>
      <c r="XI94" s="61"/>
      <c r="XJ94" s="61"/>
      <c r="XK94" s="61"/>
      <c r="XL94" s="61"/>
      <c r="XM94" s="61"/>
      <c r="XN94" s="61"/>
      <c r="XO94" s="61"/>
      <c r="XP94" s="61"/>
      <c r="XQ94" s="61"/>
      <c r="XR94" s="61"/>
      <c r="XS94" s="61"/>
      <c r="XT94" s="61"/>
      <c r="XU94" s="61"/>
      <c r="XV94" s="61"/>
      <c r="XW94" s="61"/>
      <c r="XX94" s="61"/>
      <c r="XY94" s="61"/>
      <c r="XZ94" s="61"/>
      <c r="YA94" s="61"/>
      <c r="YB94" s="61"/>
      <c r="YC94" s="61"/>
      <c r="YD94" s="61"/>
      <c r="YE94" s="61"/>
      <c r="YF94" s="61"/>
      <c r="YG94" s="61"/>
      <c r="YH94" s="61"/>
      <c r="YI94" s="61"/>
      <c r="YJ94" s="61"/>
      <c r="YK94" s="61"/>
      <c r="YL94" s="61"/>
      <c r="YM94" s="61"/>
      <c r="YN94" s="61"/>
      <c r="YO94" s="61"/>
      <c r="YP94" s="61"/>
      <c r="YQ94" s="61"/>
      <c r="YR94" s="61"/>
      <c r="YS94" s="61"/>
      <c r="YT94" s="61"/>
      <c r="YU94" s="61"/>
      <c r="YV94" s="61"/>
      <c r="YW94" s="61"/>
      <c r="YX94" s="61"/>
      <c r="YY94" s="61"/>
      <c r="YZ94" s="61"/>
      <c r="ZA94" s="61"/>
    </row>
    <row r="95" spans="1:677" x14ac:dyDescent="0.25">
      <c r="A95" s="61"/>
      <c r="B95" s="68" t="s">
        <v>854</v>
      </c>
      <c r="C95" s="61"/>
      <c r="D95" s="61"/>
      <c r="E95" s="73">
        <v>76.259999999999991</v>
      </c>
      <c r="F95" s="61"/>
      <c r="G95" s="61"/>
      <c r="H95" s="61"/>
      <c r="I95" s="61"/>
      <c r="J95" s="61"/>
      <c r="K95" s="61"/>
      <c r="L95" s="61"/>
      <c r="M95" s="62">
        <v>39.97</v>
      </c>
      <c r="N95" s="61">
        <v>14.839999999999998</v>
      </c>
      <c r="O95" s="61"/>
      <c r="P95" s="62"/>
      <c r="Q95" s="61"/>
      <c r="R95" s="62"/>
      <c r="S95" s="61"/>
      <c r="T95" s="61"/>
      <c r="U95" s="61">
        <v>99</v>
      </c>
      <c r="V95" s="61">
        <v>1061</v>
      </c>
      <c r="W95" s="61">
        <v>2017</v>
      </c>
      <c r="X95" s="61"/>
      <c r="Y95" s="61"/>
      <c r="Z95" s="61"/>
      <c r="AA95" s="62"/>
      <c r="AB95" s="61"/>
      <c r="AC95" s="61">
        <v>80</v>
      </c>
      <c r="AD95" s="61">
        <v>19</v>
      </c>
      <c r="AE95" s="61">
        <v>6</v>
      </c>
      <c r="AF95" s="61">
        <v>0</v>
      </c>
      <c r="AG95" s="61">
        <v>1</v>
      </c>
      <c r="AH95" s="61">
        <v>0</v>
      </c>
      <c r="AI95" s="61"/>
      <c r="AJ95" s="61"/>
      <c r="AK95" s="63"/>
      <c r="AL95" s="69"/>
      <c r="AM95" s="63"/>
      <c r="AN95" s="63"/>
      <c r="AO95" s="61"/>
      <c r="AP95" s="63">
        <v>2282</v>
      </c>
      <c r="AQ95" s="61"/>
      <c r="AR95" s="61"/>
      <c r="AS95" s="68">
        <v>5</v>
      </c>
      <c r="AT95" s="64">
        <v>6.4500000000000002E-2</v>
      </c>
      <c r="AU95" s="61"/>
      <c r="AV95" s="64">
        <v>0.18340000000000001</v>
      </c>
      <c r="AW95" s="61"/>
      <c r="AX95" s="64"/>
      <c r="AY95" s="64"/>
      <c r="AZ95" s="64"/>
      <c r="BA95" s="64"/>
      <c r="BB95" s="64">
        <v>0.42499999999999999</v>
      </c>
      <c r="BC95" s="64">
        <v>0.3271</v>
      </c>
      <c r="BD95" s="64"/>
      <c r="BE95" s="64"/>
      <c r="BF95" s="68">
        <v>1665</v>
      </c>
      <c r="BG95" s="64">
        <v>0.15160000000000001</v>
      </c>
      <c r="BH95" s="61"/>
      <c r="BI95" s="64">
        <v>9.74E-2</v>
      </c>
      <c r="BJ95" s="61"/>
      <c r="BK95" s="64"/>
      <c r="BL95" s="64">
        <v>3.0999999999999999E-3</v>
      </c>
      <c r="BM95" s="64"/>
      <c r="BN95" s="64">
        <v>6.3399999999999998E-2</v>
      </c>
      <c r="BO95" s="64">
        <v>0.51700000000000002</v>
      </c>
      <c r="BP95" s="64">
        <v>0.16739999999999999</v>
      </c>
      <c r="BQ95" s="64"/>
      <c r="BR95" s="64"/>
      <c r="BS95" s="68">
        <v>13</v>
      </c>
      <c r="BT95" s="64">
        <v>0.50180000000000002</v>
      </c>
      <c r="BU95" s="61"/>
      <c r="BV95" s="64">
        <v>0.17369999999999999</v>
      </c>
      <c r="BW95" s="61"/>
      <c r="BX95" s="64"/>
      <c r="BY95" s="64"/>
      <c r="BZ95" s="64"/>
      <c r="CA95" s="64">
        <v>2E-3</v>
      </c>
      <c r="CB95" s="64">
        <v>0.26219999999999999</v>
      </c>
      <c r="CC95" s="64">
        <v>6.0400000000000002E-2</v>
      </c>
      <c r="CD95" s="64"/>
      <c r="CE95" s="64"/>
      <c r="CF95" s="68">
        <v>30</v>
      </c>
      <c r="CG95" s="64">
        <v>1</v>
      </c>
      <c r="CH95" s="64"/>
      <c r="CI95" s="64"/>
      <c r="CJ95" s="64"/>
      <c r="CK95" s="64"/>
      <c r="CL95" s="61"/>
      <c r="CM95" s="68">
        <v>115</v>
      </c>
      <c r="CN95" s="64"/>
      <c r="CO95" s="61"/>
      <c r="CP95" s="64"/>
      <c r="CQ95" s="61"/>
      <c r="CR95" s="64"/>
      <c r="CS95" s="64">
        <v>2.0000000000000001E-4</v>
      </c>
      <c r="CT95" s="64">
        <v>0.25459999999999999</v>
      </c>
      <c r="CU95" s="64">
        <v>0.22600000000000001</v>
      </c>
      <c r="CV95" s="64">
        <v>0.43580000000000002</v>
      </c>
      <c r="CW95" s="64"/>
      <c r="CX95" s="64">
        <v>8.3400000000000002E-2</v>
      </c>
      <c r="CY95" s="64"/>
      <c r="CZ95" s="68"/>
      <c r="DA95" s="64"/>
      <c r="DB95" s="64"/>
      <c r="DC95" s="64"/>
      <c r="DD95" s="64"/>
      <c r="DE95" s="64"/>
      <c r="DF95" s="64"/>
      <c r="DG95" s="64"/>
      <c r="DH95" s="68"/>
      <c r="DI95" s="64"/>
      <c r="DJ95" s="61"/>
      <c r="DK95" s="64"/>
      <c r="DL95" s="61"/>
      <c r="DM95" s="64"/>
      <c r="DN95" s="64"/>
      <c r="DO95" s="64"/>
      <c r="DP95" s="64"/>
      <c r="DQ95" s="64"/>
      <c r="DR95" s="64"/>
      <c r="DS95" s="64"/>
      <c r="DT95" s="63"/>
      <c r="DU95" s="68">
        <v>448</v>
      </c>
      <c r="DV95" s="64">
        <v>0.23530000000000001</v>
      </c>
      <c r="DW95" s="64">
        <v>0.31990000000000002</v>
      </c>
      <c r="DX95" s="64">
        <v>0.19939999999999999</v>
      </c>
      <c r="DY95" s="64">
        <v>0.23169999999999999</v>
      </c>
      <c r="DZ95" s="64">
        <v>1.37E-2</v>
      </c>
      <c r="EA95" s="64"/>
      <c r="EB95" s="68">
        <v>6</v>
      </c>
      <c r="EC95" s="64">
        <v>0.84109999999999996</v>
      </c>
      <c r="ED95" s="64">
        <v>9.9900000000000003E-2</v>
      </c>
      <c r="EE95" s="64">
        <v>2.1000000000000001E-2</v>
      </c>
      <c r="EF95" s="64">
        <v>3.8100000000000002E-2</v>
      </c>
      <c r="EG95" s="64"/>
      <c r="EH95" s="64"/>
      <c r="EI95" s="68"/>
      <c r="EJ95" s="64"/>
      <c r="EK95" s="64"/>
      <c r="EL95" s="64"/>
      <c r="EM95" s="64"/>
      <c r="EN95" s="64"/>
      <c r="EO95" s="64"/>
      <c r="EP95" s="64"/>
      <c r="EQ95" s="61"/>
      <c r="ER95" s="68"/>
      <c r="ES95" s="61"/>
      <c r="ET95" s="61"/>
      <c r="EU95" s="61"/>
      <c r="EV95" s="61"/>
      <c r="EW95" s="61"/>
      <c r="EX95" s="61"/>
      <c r="EY95" s="61"/>
      <c r="EZ95" s="61"/>
      <c r="FA95" s="61"/>
      <c r="FB95" s="62">
        <f t="shared" si="1"/>
        <v>76.259999999999991</v>
      </c>
      <c r="FC95" s="61"/>
      <c r="FD95" s="61"/>
      <c r="FE95" s="61"/>
      <c r="FF95" s="61"/>
      <c r="FG95" s="61"/>
      <c r="FH95" s="61"/>
      <c r="FI95" s="61"/>
      <c r="FJ95" s="61"/>
      <c r="FK95" s="61"/>
      <c r="FL95" s="61"/>
      <c r="FM95" s="61"/>
      <c r="FN95" s="61"/>
      <c r="FO95" s="61"/>
      <c r="FP95" s="61"/>
      <c r="FQ95" s="61"/>
      <c r="FR95" s="61"/>
      <c r="FS95" s="61"/>
      <c r="FT95" s="61"/>
      <c r="FU95" s="61"/>
      <c r="FV95" s="61"/>
      <c r="FW95" s="61"/>
      <c r="FX95" s="61"/>
      <c r="FY95" s="61"/>
      <c r="FZ95" s="61"/>
      <c r="GA95" s="61"/>
      <c r="GB95" s="61"/>
      <c r="GC95" s="61"/>
      <c r="GD95" s="61"/>
      <c r="GE95" s="61"/>
      <c r="GF95" s="61"/>
      <c r="GG95" s="61"/>
      <c r="GH95" s="61"/>
      <c r="GI95" s="61"/>
      <c r="GJ95" s="61"/>
      <c r="GK95" s="61"/>
      <c r="GL95" s="61"/>
      <c r="GM95" s="61"/>
      <c r="GN95" s="61"/>
      <c r="GO95" s="61"/>
      <c r="GP95" s="61"/>
      <c r="GQ95" s="61"/>
      <c r="GR95" s="61"/>
      <c r="GS95" s="61"/>
      <c r="GT95" s="61"/>
      <c r="GU95" s="61"/>
      <c r="GV95" s="61"/>
      <c r="GW95" s="61"/>
      <c r="GX95" s="61"/>
      <c r="GY95" s="61"/>
      <c r="GZ95" s="61"/>
      <c r="HA95" s="61"/>
      <c r="HB95" s="61"/>
      <c r="HC95" s="61"/>
      <c r="HD95" s="61"/>
      <c r="HE95" s="61"/>
      <c r="HF95" s="61"/>
      <c r="HG95" s="61"/>
      <c r="HH95" s="61"/>
      <c r="HI95" s="61"/>
      <c r="HJ95" s="61"/>
      <c r="HK95" s="61"/>
      <c r="HL95" s="61"/>
      <c r="HM95" s="61"/>
      <c r="HN95" s="61"/>
      <c r="HO95" s="61"/>
      <c r="HP95" s="61"/>
      <c r="HQ95" s="61"/>
      <c r="HR95" s="61"/>
      <c r="HS95" s="61"/>
      <c r="HT95" s="61"/>
      <c r="HU95" s="61"/>
      <c r="HV95" s="61"/>
      <c r="HW95" s="61"/>
      <c r="HX95" s="61"/>
      <c r="HY95" s="61"/>
      <c r="HZ95" s="61"/>
      <c r="IA95" s="61"/>
      <c r="IB95" s="61"/>
      <c r="IC95" s="61"/>
      <c r="ID95" s="61"/>
      <c r="IE95" s="61"/>
      <c r="IF95" s="61"/>
      <c r="IG95" s="61"/>
      <c r="IH95" s="61"/>
      <c r="II95" s="61"/>
      <c r="IJ95" s="61"/>
      <c r="IK95" s="61"/>
      <c r="IL95" s="61"/>
      <c r="IM95" s="61"/>
      <c r="IN95" s="61"/>
      <c r="IO95" s="61"/>
      <c r="IP95" s="61"/>
      <c r="IQ95" s="61"/>
      <c r="IR95" s="61"/>
      <c r="IS95" s="61"/>
      <c r="IT95" s="61"/>
      <c r="IU95" s="61"/>
      <c r="IV95" s="61"/>
      <c r="IW95" s="61"/>
      <c r="IX95" s="61"/>
      <c r="IY95" s="61"/>
      <c r="IZ95" s="61"/>
      <c r="JA95" s="61"/>
      <c r="JB95" s="61"/>
      <c r="JC95" s="61"/>
      <c r="JD95" s="61"/>
      <c r="JE95" s="61"/>
      <c r="JF95" s="61"/>
      <c r="JG95" s="61"/>
      <c r="JH95" s="61"/>
      <c r="JI95" s="61"/>
      <c r="JJ95" s="61"/>
      <c r="JK95" s="61"/>
      <c r="JL95" s="61"/>
      <c r="JM95" s="61"/>
      <c r="JN95" s="61"/>
      <c r="JO95" s="61"/>
      <c r="JP95" s="61"/>
      <c r="JQ95" s="61"/>
      <c r="JR95" s="61"/>
      <c r="JS95" s="61"/>
      <c r="JT95" s="61"/>
      <c r="JU95" s="61"/>
      <c r="JV95" s="61">
        <v>0.23</v>
      </c>
      <c r="JW95" s="61" t="s">
        <v>733</v>
      </c>
      <c r="JX95" s="61"/>
      <c r="JY95" s="61"/>
      <c r="JZ95" s="61"/>
      <c r="KA95" s="61"/>
      <c r="KB95" s="61"/>
      <c r="KC95" s="61"/>
      <c r="KD95" s="61"/>
      <c r="KE95" s="61"/>
      <c r="KF95" s="61"/>
      <c r="KG95" s="61"/>
      <c r="KH95" s="61"/>
      <c r="KI95" s="61"/>
      <c r="KJ95" s="61"/>
      <c r="KK95" s="61"/>
      <c r="KL95" s="61"/>
      <c r="KM95" s="61"/>
      <c r="KN95" s="61"/>
      <c r="KO95" s="61"/>
      <c r="KP95" s="61"/>
      <c r="KQ95" s="61"/>
      <c r="KR95" s="61"/>
      <c r="KS95" s="61"/>
      <c r="KT95" s="61"/>
      <c r="KU95" s="61"/>
      <c r="KV95" s="61"/>
      <c r="KW95" s="61"/>
      <c r="KX95" s="61"/>
      <c r="KY95" s="61"/>
      <c r="KZ95" s="61"/>
      <c r="LA95" s="61"/>
      <c r="LB95" s="61"/>
      <c r="LC95" s="61"/>
      <c r="LD95" s="61"/>
      <c r="LE95" s="61"/>
      <c r="LF95" s="61"/>
      <c r="LG95" s="61"/>
      <c r="LH95" s="61"/>
      <c r="LI95" s="61"/>
      <c r="LJ95" s="61"/>
      <c r="LK95" s="61"/>
      <c r="LL95" s="61"/>
      <c r="LM95" s="61"/>
      <c r="LN95" s="61"/>
      <c r="LO95" s="61"/>
      <c r="LP95" s="61"/>
      <c r="LQ95" s="61"/>
      <c r="LR95" s="61"/>
      <c r="LS95" s="61"/>
      <c r="LT95" s="61"/>
      <c r="LU95" s="61"/>
      <c r="LV95" s="61"/>
      <c r="LW95" s="61"/>
      <c r="LX95" s="61"/>
      <c r="LY95" s="61"/>
      <c r="LZ95" s="61"/>
      <c r="MA95" s="61"/>
      <c r="MB95" s="61"/>
      <c r="MC95" s="61"/>
      <c r="MD95" s="61"/>
      <c r="ME95" s="61"/>
      <c r="MF95" s="61"/>
      <c r="MG95" s="61"/>
      <c r="MH95" s="61"/>
      <c r="MI95" s="61"/>
      <c r="MJ95" s="61"/>
      <c r="MK95" s="61"/>
      <c r="ML95" s="61"/>
      <c r="MM95" s="61"/>
      <c r="MN95" s="61"/>
      <c r="MO95" s="61"/>
      <c r="MP95" s="61"/>
      <c r="MQ95" s="61"/>
      <c r="MR95" s="61"/>
      <c r="MS95" s="61"/>
      <c r="MT95" s="61"/>
      <c r="MU95" s="61"/>
      <c r="MV95" s="61"/>
      <c r="MW95" s="61"/>
      <c r="MX95" s="61"/>
      <c r="MY95" s="61"/>
      <c r="MZ95" s="61"/>
      <c r="NA95" s="61"/>
      <c r="NB95" s="61"/>
      <c r="NC95" s="61"/>
      <c r="ND95" s="61"/>
      <c r="NE95" s="61"/>
      <c r="NF95" s="61"/>
      <c r="NG95" s="61"/>
      <c r="NH95" s="61"/>
      <c r="NI95" s="61"/>
      <c r="NJ95" s="61"/>
      <c r="NK95" s="61"/>
      <c r="NL95" s="61"/>
      <c r="NM95" s="61"/>
      <c r="NN95" s="61"/>
      <c r="NO95" s="61"/>
      <c r="NP95" s="61"/>
      <c r="NQ95" s="61"/>
      <c r="NR95" s="61"/>
      <c r="NS95" s="61"/>
      <c r="NT95" s="61"/>
      <c r="NU95" s="61"/>
      <c r="NV95" s="61"/>
      <c r="NW95" s="61"/>
      <c r="NX95" s="61"/>
      <c r="NY95" s="61"/>
      <c r="NZ95" s="61"/>
      <c r="OA95" s="61"/>
      <c r="OB95" s="61"/>
      <c r="OC95" s="61"/>
      <c r="OD95" s="61"/>
      <c r="OE95" s="61"/>
      <c r="OF95" s="61"/>
      <c r="OG95" s="61"/>
      <c r="OH95" s="61"/>
      <c r="OI95" s="61"/>
      <c r="OJ95" s="61"/>
      <c r="OK95" s="61"/>
      <c r="OL95" s="61"/>
      <c r="OM95" s="61"/>
      <c r="ON95" s="61"/>
      <c r="OO95" s="61"/>
      <c r="OP95" s="61"/>
      <c r="OQ95" s="61"/>
      <c r="OR95" s="61"/>
      <c r="OS95" s="61"/>
      <c r="OT95" s="61"/>
      <c r="OU95" s="61"/>
      <c r="OV95" s="62"/>
      <c r="OW95" s="62"/>
      <c r="OX95" s="62"/>
      <c r="OY95" s="62">
        <v>53.19</v>
      </c>
      <c r="OZ95" s="62"/>
      <c r="PA95" s="62">
        <v>1.39</v>
      </c>
      <c r="PB95" s="62"/>
      <c r="PC95" s="62"/>
      <c r="PD95" s="62"/>
      <c r="PE95" s="62"/>
      <c r="PF95" s="61"/>
      <c r="PG95" s="62"/>
      <c r="PH95" s="66"/>
      <c r="PI95" s="61"/>
      <c r="PJ95" s="61"/>
      <c r="PK95" s="61"/>
      <c r="PL95" s="61"/>
      <c r="PM95" s="61"/>
      <c r="PN95" s="61"/>
      <c r="PO95" s="61"/>
      <c r="PP95" s="61"/>
      <c r="PQ95" s="61"/>
      <c r="PR95" s="61"/>
      <c r="PS95" s="62"/>
      <c r="PT95" s="61"/>
      <c r="PU95" s="61"/>
      <c r="PV95" s="73">
        <v>0</v>
      </c>
      <c r="PW95" s="73">
        <v>0.45</v>
      </c>
      <c r="PX95" s="73">
        <v>21.45</v>
      </c>
      <c r="PY95" s="62"/>
      <c r="PZ95" s="62"/>
      <c r="QA95" s="62"/>
      <c r="QB95" s="62"/>
      <c r="QC95" s="62"/>
      <c r="QD95" s="62"/>
      <c r="QE95" s="62"/>
      <c r="QF95" s="61"/>
      <c r="QG95" s="62"/>
      <c r="QH95" s="61"/>
      <c r="QI95" s="62"/>
      <c r="QJ95" s="61"/>
      <c r="QK95" s="62"/>
      <c r="QL95" s="61"/>
      <c r="QM95" s="62"/>
      <c r="QN95" s="62"/>
      <c r="QO95" s="67"/>
      <c r="QP95" s="61"/>
      <c r="QQ95" s="62"/>
      <c r="QR95" s="62"/>
      <c r="QS95" s="61"/>
      <c r="QT95" s="61"/>
      <c r="QU95" s="61"/>
      <c r="QV95" s="61"/>
      <c r="QW95" s="62"/>
      <c r="QX95" s="61"/>
      <c r="QY95" s="61"/>
      <c r="QZ95" s="61"/>
      <c r="RA95" s="61"/>
      <c r="RB95" s="61"/>
      <c r="RC95" s="61"/>
      <c r="RD95" s="61"/>
      <c r="RE95" s="61"/>
      <c r="RF95" s="61"/>
      <c r="RG95" s="61"/>
      <c r="RH95" s="61"/>
      <c r="RI95" s="61"/>
      <c r="RJ95" s="61"/>
      <c r="RK95" s="61"/>
      <c r="RL95" s="61"/>
      <c r="RM95" s="61"/>
      <c r="RN95" s="61"/>
      <c r="RO95" s="61"/>
      <c r="RP95" s="61"/>
      <c r="RQ95" s="61"/>
      <c r="RR95" s="61"/>
      <c r="RS95" s="61"/>
      <c r="RT95" s="61"/>
      <c r="RU95" s="61"/>
      <c r="RV95" s="61"/>
      <c r="RW95" s="61"/>
      <c r="RX95" s="61"/>
      <c r="RY95" s="61"/>
      <c r="RZ95" s="61"/>
      <c r="SA95" s="61"/>
      <c r="SB95" s="61"/>
      <c r="SC95" s="61"/>
      <c r="SD95" s="61"/>
      <c r="SE95" s="61"/>
      <c r="SF95" s="61"/>
      <c r="SG95" s="61"/>
      <c r="SH95" s="61"/>
      <c r="SI95" s="61"/>
      <c r="SJ95" s="61"/>
      <c r="SK95" s="61"/>
      <c r="SL95" s="61"/>
      <c r="SM95" s="61"/>
      <c r="SN95" s="61"/>
      <c r="SO95" s="61"/>
      <c r="SP95" s="61"/>
      <c r="SQ95" s="61"/>
      <c r="SR95" s="61"/>
      <c r="SS95" s="61"/>
      <c r="ST95" s="61"/>
      <c r="SU95" s="61"/>
      <c r="SV95" s="61"/>
      <c r="SW95" s="61"/>
      <c r="SX95" s="61"/>
      <c r="SY95" s="61"/>
      <c r="SZ95" s="61"/>
      <c r="TA95" s="61"/>
      <c r="TB95" s="61"/>
      <c r="TC95" s="61"/>
      <c r="TD95" s="61"/>
      <c r="TE95" s="61"/>
      <c r="TF95" s="61"/>
      <c r="TG95" s="61"/>
      <c r="TH95" s="61"/>
      <c r="TI95" s="61"/>
      <c r="TJ95" s="61"/>
      <c r="TK95" s="61"/>
      <c r="TL95" s="61"/>
      <c r="TM95" s="61"/>
      <c r="TN95" s="61"/>
      <c r="TO95" s="61"/>
      <c r="TP95" s="61"/>
      <c r="TQ95" s="61"/>
      <c r="TR95" s="61"/>
      <c r="TS95" s="61"/>
      <c r="TT95" s="61"/>
      <c r="TU95" s="61"/>
      <c r="TV95" s="61"/>
      <c r="TW95" s="61"/>
      <c r="TX95" s="61"/>
      <c r="TY95" s="61"/>
      <c r="TZ95" s="61"/>
      <c r="UA95" s="61"/>
      <c r="UB95" s="61"/>
      <c r="UC95" s="61"/>
      <c r="UD95" s="61"/>
      <c r="UE95" s="61"/>
      <c r="UF95" s="61"/>
      <c r="UG95" s="61"/>
      <c r="UH95" s="61"/>
      <c r="UI95" s="61"/>
      <c r="UJ95" s="61"/>
      <c r="UK95" s="61"/>
      <c r="UL95" s="61"/>
      <c r="UM95" s="61"/>
      <c r="UN95" s="61"/>
      <c r="UO95" s="61"/>
      <c r="UP95" s="61"/>
      <c r="UQ95" s="61"/>
      <c r="UR95" s="61"/>
      <c r="US95" s="61"/>
      <c r="UT95" s="61"/>
      <c r="UU95" s="61"/>
      <c r="UV95" s="61"/>
      <c r="UW95" s="61"/>
      <c r="UX95" s="61"/>
      <c r="UY95" s="61"/>
      <c r="UZ95" s="61"/>
      <c r="VA95" s="61"/>
      <c r="VB95" s="61"/>
      <c r="VC95" s="61"/>
      <c r="VD95" s="61"/>
      <c r="VE95" s="61"/>
      <c r="VF95" s="61"/>
      <c r="VG95" s="61"/>
      <c r="VH95" s="61"/>
      <c r="VI95" s="61"/>
      <c r="VJ95" s="61"/>
      <c r="VK95" s="61"/>
      <c r="VL95" s="61"/>
      <c r="VM95" s="61"/>
      <c r="VN95" s="61"/>
      <c r="VO95" s="61"/>
      <c r="VP95" s="61"/>
      <c r="VQ95" s="61"/>
      <c r="VR95" s="61"/>
      <c r="VS95" s="61"/>
      <c r="VT95" s="61"/>
      <c r="VU95" s="61"/>
      <c r="VV95" s="61"/>
      <c r="VW95" s="61"/>
      <c r="VX95" s="61"/>
      <c r="VY95" s="61"/>
      <c r="VZ95" s="61"/>
      <c r="WA95" s="61"/>
      <c r="WB95" s="61"/>
      <c r="WC95" s="61"/>
      <c r="WD95" s="61"/>
      <c r="WE95" s="61"/>
      <c r="WF95" s="61"/>
      <c r="WG95" s="61"/>
      <c r="WH95" s="61"/>
      <c r="WI95" s="61"/>
      <c r="WJ95" s="61"/>
      <c r="WK95" s="61"/>
      <c r="WL95" s="61"/>
      <c r="WM95" s="61"/>
      <c r="WN95" s="61"/>
      <c r="WO95" s="61"/>
      <c r="WP95" s="61"/>
      <c r="WQ95" s="61"/>
      <c r="WR95" s="61"/>
      <c r="WS95" s="61"/>
      <c r="WT95" s="61"/>
      <c r="WU95" s="61"/>
      <c r="WV95" s="61"/>
      <c r="WW95" s="61"/>
      <c r="WX95" s="61"/>
      <c r="WY95" s="61"/>
      <c r="WZ95" s="61"/>
      <c r="XA95" s="61"/>
      <c r="XB95" s="61"/>
      <c r="XC95" s="61"/>
      <c r="XD95" s="61"/>
      <c r="XE95" s="61"/>
      <c r="XF95" s="61"/>
      <c r="XG95" s="61"/>
      <c r="XH95" s="61"/>
      <c r="XI95" s="61"/>
      <c r="XJ95" s="61"/>
      <c r="XK95" s="61"/>
      <c r="XL95" s="61"/>
      <c r="XM95" s="61"/>
      <c r="XN95" s="61"/>
      <c r="XO95" s="61"/>
      <c r="XP95" s="61"/>
      <c r="XQ95" s="61"/>
      <c r="XR95" s="61"/>
      <c r="XS95" s="61"/>
      <c r="XT95" s="61"/>
      <c r="XU95" s="61"/>
      <c r="XV95" s="61"/>
      <c r="XW95" s="61"/>
      <c r="XX95" s="61"/>
      <c r="XY95" s="61"/>
      <c r="XZ95" s="61"/>
      <c r="YA95" s="61"/>
      <c r="YB95" s="61"/>
      <c r="YC95" s="61"/>
      <c r="YD95" s="61"/>
      <c r="YE95" s="61"/>
      <c r="YF95" s="61"/>
      <c r="YG95" s="61"/>
      <c r="YH95" s="61"/>
      <c r="YI95" s="61"/>
      <c r="YJ95" s="61"/>
      <c r="YK95" s="61"/>
      <c r="YL95" s="61"/>
      <c r="YM95" s="61"/>
      <c r="YN95" s="61"/>
      <c r="YO95" s="61"/>
      <c r="YP95" s="61"/>
      <c r="YQ95" s="61"/>
      <c r="YR95" s="61"/>
      <c r="YS95" s="61"/>
      <c r="YT95" s="61"/>
      <c r="YU95" s="61"/>
      <c r="YV95" s="61"/>
      <c r="YW95" s="61"/>
      <c r="YX95" s="61"/>
      <c r="YY95" s="61"/>
      <c r="YZ95" s="61"/>
      <c r="ZA95" s="61"/>
    </row>
    <row r="96" spans="1:677" x14ac:dyDescent="0.25">
      <c r="A96" s="61"/>
      <c r="B96" s="68" t="s">
        <v>855</v>
      </c>
      <c r="C96" s="61"/>
      <c r="D96" s="61"/>
      <c r="E96" s="73">
        <v>80.510000000000005</v>
      </c>
      <c r="F96" s="61"/>
      <c r="G96" s="61"/>
      <c r="H96" s="61"/>
      <c r="I96" s="61"/>
      <c r="J96" s="61"/>
      <c r="K96" s="61"/>
      <c r="L96" s="61"/>
      <c r="M96" s="62">
        <v>0</v>
      </c>
      <c r="N96" s="61">
        <v>75.22</v>
      </c>
      <c r="O96" s="61"/>
      <c r="P96" s="62"/>
      <c r="Q96" s="61"/>
      <c r="R96" s="62"/>
      <c r="S96" s="61"/>
      <c r="T96" s="61"/>
      <c r="U96" s="61">
        <v>0</v>
      </c>
      <c r="V96" s="61">
        <v>282</v>
      </c>
      <c r="W96" s="61">
        <v>1716</v>
      </c>
      <c r="X96" s="61"/>
      <c r="Y96" s="61"/>
      <c r="Z96" s="61"/>
      <c r="AA96" s="62"/>
      <c r="AB96" s="61"/>
      <c r="AC96" s="61">
        <v>0</v>
      </c>
      <c r="AD96" s="61">
        <v>0</v>
      </c>
      <c r="AE96" s="61">
        <v>0</v>
      </c>
      <c r="AF96" s="61">
        <v>0</v>
      </c>
      <c r="AG96" s="61">
        <v>0</v>
      </c>
      <c r="AH96" s="61">
        <v>0</v>
      </c>
      <c r="AI96" s="61"/>
      <c r="AJ96" s="61"/>
      <c r="AK96" s="63"/>
      <c r="AL96" s="69"/>
      <c r="AM96" s="63"/>
      <c r="AN96" s="63"/>
      <c r="AO96" s="61"/>
      <c r="AP96" s="63">
        <v>459</v>
      </c>
      <c r="AQ96" s="61"/>
      <c r="AR96" s="61"/>
      <c r="AS96" s="68"/>
      <c r="AT96" s="64"/>
      <c r="AU96" s="61"/>
      <c r="AV96" s="64"/>
      <c r="AW96" s="61"/>
      <c r="AX96" s="64"/>
      <c r="AY96" s="64"/>
      <c r="AZ96" s="64"/>
      <c r="BA96" s="64"/>
      <c r="BB96" s="64"/>
      <c r="BC96" s="64"/>
      <c r="BD96" s="64"/>
      <c r="BE96" s="64"/>
      <c r="BF96" s="68">
        <v>164</v>
      </c>
      <c r="BG96" s="64"/>
      <c r="BH96" s="61"/>
      <c r="BI96" s="64">
        <v>0.23710000000000001</v>
      </c>
      <c r="BJ96" s="61"/>
      <c r="BK96" s="64"/>
      <c r="BL96" s="64"/>
      <c r="BM96" s="64"/>
      <c r="BN96" s="64">
        <v>5.8299999999999998E-2</v>
      </c>
      <c r="BO96" s="64">
        <v>0.50849999999999995</v>
      </c>
      <c r="BP96" s="64">
        <v>0.16650000000000001</v>
      </c>
      <c r="BQ96" s="64">
        <v>2.9600000000000001E-2</v>
      </c>
      <c r="BR96" s="64"/>
      <c r="BS96" s="68"/>
      <c r="BT96" s="64"/>
      <c r="BU96" s="61"/>
      <c r="BV96" s="64"/>
      <c r="BW96" s="61"/>
      <c r="BX96" s="64"/>
      <c r="BY96" s="64"/>
      <c r="BZ96" s="64"/>
      <c r="CA96" s="64"/>
      <c r="CB96" s="64"/>
      <c r="CC96" s="64"/>
      <c r="CD96" s="64"/>
      <c r="CE96" s="64"/>
      <c r="CF96" s="68">
        <v>295</v>
      </c>
      <c r="CG96" s="64">
        <v>1</v>
      </c>
      <c r="CH96" s="64"/>
      <c r="CI96" s="64"/>
      <c r="CJ96" s="64"/>
      <c r="CK96" s="64"/>
      <c r="CL96" s="61"/>
      <c r="CM96" s="68"/>
      <c r="CN96" s="64"/>
      <c r="CO96" s="61"/>
      <c r="CP96" s="64"/>
      <c r="CQ96" s="61"/>
      <c r="CR96" s="64"/>
      <c r="CS96" s="64"/>
      <c r="CT96" s="64"/>
      <c r="CU96" s="64"/>
      <c r="CV96" s="64"/>
      <c r="CW96" s="64"/>
      <c r="CX96" s="64"/>
      <c r="CY96" s="64"/>
      <c r="CZ96" s="68"/>
      <c r="DA96" s="64"/>
      <c r="DB96" s="64"/>
      <c r="DC96" s="64"/>
      <c r="DD96" s="64"/>
      <c r="DE96" s="64"/>
      <c r="DF96" s="64"/>
      <c r="DG96" s="64"/>
      <c r="DH96" s="68"/>
      <c r="DI96" s="64"/>
      <c r="DJ96" s="61"/>
      <c r="DK96" s="64"/>
      <c r="DL96" s="61"/>
      <c r="DM96" s="64"/>
      <c r="DN96" s="64"/>
      <c r="DO96" s="64"/>
      <c r="DP96" s="64"/>
      <c r="DQ96" s="64"/>
      <c r="DR96" s="64"/>
      <c r="DS96" s="64"/>
      <c r="DT96" s="63"/>
      <c r="DU96" s="68"/>
      <c r="DV96" s="64"/>
      <c r="DW96" s="64"/>
      <c r="DX96" s="64"/>
      <c r="DY96" s="64"/>
      <c r="DZ96" s="64"/>
      <c r="EA96" s="64"/>
      <c r="EB96" s="68"/>
      <c r="EC96" s="64"/>
      <c r="ED96" s="64"/>
      <c r="EE96" s="64"/>
      <c r="EF96" s="64"/>
      <c r="EG96" s="64"/>
      <c r="EH96" s="64"/>
      <c r="EI96" s="68"/>
      <c r="EJ96" s="64"/>
      <c r="EK96" s="64"/>
      <c r="EL96" s="64"/>
      <c r="EM96" s="64"/>
      <c r="EN96" s="64"/>
      <c r="EO96" s="64"/>
      <c r="EP96" s="64"/>
      <c r="EQ96" s="61"/>
      <c r="ER96" s="68"/>
      <c r="ES96" s="61"/>
      <c r="ET96" s="61"/>
      <c r="EU96" s="61"/>
      <c r="EV96" s="61"/>
      <c r="EW96" s="61"/>
      <c r="EX96" s="61"/>
      <c r="EY96" s="61"/>
      <c r="EZ96" s="61"/>
      <c r="FA96" s="61"/>
      <c r="FB96" s="62">
        <f t="shared" si="1"/>
        <v>80.510000000000005</v>
      </c>
      <c r="FC96" s="61"/>
      <c r="FD96" s="61"/>
      <c r="FE96" s="61"/>
      <c r="FF96" s="61"/>
      <c r="FG96" s="61"/>
      <c r="FH96" s="61"/>
      <c r="FI96" s="61"/>
      <c r="FJ96" s="61"/>
      <c r="FK96" s="61"/>
      <c r="FL96" s="61"/>
      <c r="FM96" s="61"/>
      <c r="FN96" s="61"/>
      <c r="FO96" s="61"/>
      <c r="FP96" s="61"/>
      <c r="FQ96" s="61"/>
      <c r="FR96" s="61"/>
      <c r="FS96" s="61"/>
      <c r="FT96" s="61"/>
      <c r="FU96" s="61"/>
      <c r="FV96" s="61"/>
      <c r="FW96" s="61"/>
      <c r="FX96" s="61"/>
      <c r="FY96" s="61"/>
      <c r="FZ96" s="61"/>
      <c r="GA96" s="61"/>
      <c r="GB96" s="61"/>
      <c r="GC96" s="61"/>
      <c r="GD96" s="61"/>
      <c r="GE96" s="61"/>
      <c r="GF96" s="61"/>
      <c r="GG96" s="61"/>
      <c r="GH96" s="61"/>
      <c r="GI96" s="61"/>
      <c r="GJ96" s="61"/>
      <c r="GK96" s="61"/>
      <c r="GL96" s="61"/>
      <c r="GM96" s="61"/>
      <c r="GN96" s="61"/>
      <c r="GO96" s="61"/>
      <c r="GP96" s="61"/>
      <c r="GQ96" s="61"/>
      <c r="GR96" s="61"/>
      <c r="GS96" s="61"/>
      <c r="GT96" s="61"/>
      <c r="GU96" s="61"/>
      <c r="GV96" s="61"/>
      <c r="GW96" s="61"/>
      <c r="GX96" s="61"/>
      <c r="GY96" s="61"/>
      <c r="GZ96" s="61"/>
      <c r="HA96" s="61"/>
      <c r="HB96" s="61"/>
      <c r="HC96" s="61"/>
      <c r="HD96" s="61"/>
      <c r="HE96" s="61"/>
      <c r="HF96" s="61"/>
      <c r="HG96" s="61"/>
      <c r="HH96" s="61"/>
      <c r="HI96" s="61"/>
      <c r="HJ96" s="61"/>
      <c r="HK96" s="61"/>
      <c r="HL96" s="61"/>
      <c r="HM96" s="61"/>
      <c r="HN96" s="61"/>
      <c r="HO96" s="61"/>
      <c r="HP96" s="61"/>
      <c r="HQ96" s="61"/>
      <c r="HR96" s="61"/>
      <c r="HS96" s="61"/>
      <c r="HT96" s="61"/>
      <c r="HU96" s="61"/>
      <c r="HV96" s="61"/>
      <c r="HW96" s="61"/>
      <c r="HX96" s="61"/>
      <c r="HY96" s="61"/>
      <c r="HZ96" s="61"/>
      <c r="IA96" s="61"/>
      <c r="IB96" s="61"/>
      <c r="IC96" s="61"/>
      <c r="ID96" s="61"/>
      <c r="IE96" s="61"/>
      <c r="IF96" s="61"/>
      <c r="IG96" s="61"/>
      <c r="IH96" s="61"/>
      <c r="II96" s="61"/>
      <c r="IJ96" s="61"/>
      <c r="IK96" s="61"/>
      <c r="IL96" s="61"/>
      <c r="IM96" s="61"/>
      <c r="IN96" s="61"/>
      <c r="IO96" s="61"/>
      <c r="IP96" s="61"/>
      <c r="IQ96" s="61"/>
      <c r="IR96" s="61"/>
      <c r="IS96" s="61"/>
      <c r="IT96" s="61"/>
      <c r="IU96" s="61"/>
      <c r="IV96" s="61"/>
      <c r="IW96" s="61"/>
      <c r="IX96" s="61"/>
      <c r="IY96" s="61"/>
      <c r="IZ96" s="61"/>
      <c r="JA96" s="61"/>
      <c r="JB96" s="61"/>
      <c r="JC96" s="61"/>
      <c r="JD96" s="61"/>
      <c r="JE96" s="61"/>
      <c r="JF96" s="61"/>
      <c r="JG96" s="61"/>
      <c r="JH96" s="61"/>
      <c r="JI96" s="61"/>
      <c r="JJ96" s="61"/>
      <c r="JK96" s="61"/>
      <c r="JL96" s="61"/>
      <c r="JM96" s="61"/>
      <c r="JN96" s="61"/>
      <c r="JO96" s="61"/>
      <c r="JP96" s="61"/>
      <c r="JQ96" s="61"/>
      <c r="JR96" s="61"/>
      <c r="JS96" s="61"/>
      <c r="JT96" s="61"/>
      <c r="JU96" s="61"/>
      <c r="JV96" s="61">
        <v>16.39</v>
      </c>
      <c r="JW96" s="61" t="s">
        <v>733</v>
      </c>
      <c r="JX96" s="61"/>
      <c r="JY96" s="61"/>
      <c r="JZ96" s="61"/>
      <c r="KA96" s="61"/>
      <c r="KB96" s="61"/>
      <c r="KC96" s="61"/>
      <c r="KD96" s="61"/>
      <c r="KE96" s="61"/>
      <c r="KF96" s="61"/>
      <c r="KG96" s="61"/>
      <c r="KH96" s="61"/>
      <c r="KI96" s="61"/>
      <c r="KJ96" s="61"/>
      <c r="KK96" s="61"/>
      <c r="KL96" s="61"/>
      <c r="KM96" s="61"/>
      <c r="KN96" s="61"/>
      <c r="KO96" s="61"/>
      <c r="KP96" s="61"/>
      <c r="KQ96" s="61"/>
      <c r="KR96" s="61"/>
      <c r="KS96" s="61"/>
      <c r="KT96" s="61"/>
      <c r="KU96" s="61"/>
      <c r="KV96" s="61"/>
      <c r="KW96" s="61"/>
      <c r="KX96" s="61"/>
      <c r="KY96" s="61"/>
      <c r="KZ96" s="61"/>
      <c r="LA96" s="61"/>
      <c r="LB96" s="61"/>
      <c r="LC96" s="61"/>
      <c r="LD96" s="61"/>
      <c r="LE96" s="61"/>
      <c r="LF96" s="61"/>
      <c r="LG96" s="61"/>
      <c r="LH96" s="61"/>
      <c r="LI96" s="61"/>
      <c r="LJ96" s="61"/>
      <c r="LK96" s="61"/>
      <c r="LL96" s="61"/>
      <c r="LM96" s="61"/>
      <c r="LN96" s="61"/>
      <c r="LO96" s="61"/>
      <c r="LP96" s="61"/>
      <c r="LQ96" s="61"/>
      <c r="LR96" s="61"/>
      <c r="LS96" s="61"/>
      <c r="LT96" s="61"/>
      <c r="LU96" s="61"/>
      <c r="LV96" s="61"/>
      <c r="LW96" s="61"/>
      <c r="LX96" s="61"/>
      <c r="LY96" s="61"/>
      <c r="LZ96" s="61"/>
      <c r="MA96" s="61"/>
      <c r="MB96" s="61"/>
      <c r="MC96" s="61"/>
      <c r="MD96" s="61"/>
      <c r="ME96" s="61"/>
      <c r="MF96" s="61">
        <v>40.26</v>
      </c>
      <c r="MG96" s="61" t="s">
        <v>797</v>
      </c>
      <c r="MH96" s="61"/>
      <c r="MI96" s="61"/>
      <c r="MJ96" s="61"/>
      <c r="MK96" s="61"/>
      <c r="ML96" s="61"/>
      <c r="MM96" s="61"/>
      <c r="MN96" s="61"/>
      <c r="MO96" s="61"/>
      <c r="MP96" s="61"/>
      <c r="MQ96" s="61"/>
      <c r="MR96" s="61"/>
      <c r="MS96" s="61"/>
      <c r="MT96" s="61"/>
      <c r="MU96" s="61"/>
      <c r="MV96" s="61"/>
      <c r="MW96" s="61"/>
      <c r="MX96" s="61"/>
      <c r="MY96" s="61"/>
      <c r="MZ96" s="61"/>
      <c r="NA96" s="61"/>
      <c r="NB96" s="61"/>
      <c r="NC96" s="61"/>
      <c r="ND96" s="61"/>
      <c r="NE96" s="61"/>
      <c r="NF96" s="61"/>
      <c r="NG96" s="61"/>
      <c r="NH96" s="61"/>
      <c r="NI96" s="61"/>
      <c r="NJ96" s="61"/>
      <c r="NK96" s="61"/>
      <c r="NL96" s="61"/>
      <c r="NM96" s="61"/>
      <c r="NN96" s="61"/>
      <c r="NO96" s="61"/>
      <c r="NP96" s="61"/>
      <c r="NQ96" s="61"/>
      <c r="NR96" s="61"/>
      <c r="NS96" s="61"/>
      <c r="NT96" s="61"/>
      <c r="NU96" s="61"/>
      <c r="NV96" s="61"/>
      <c r="NW96" s="61"/>
      <c r="NX96" s="61"/>
      <c r="NY96" s="61"/>
      <c r="NZ96" s="61"/>
      <c r="OA96" s="61"/>
      <c r="OB96" s="61"/>
      <c r="OC96" s="61"/>
      <c r="OD96" s="61"/>
      <c r="OE96" s="61"/>
      <c r="OF96" s="61"/>
      <c r="OG96" s="61"/>
      <c r="OH96" s="61"/>
      <c r="OI96" s="61"/>
      <c r="OJ96" s="61"/>
      <c r="OK96" s="61"/>
      <c r="OL96" s="61"/>
      <c r="OM96" s="61"/>
      <c r="ON96" s="61"/>
      <c r="OO96" s="61"/>
      <c r="OP96" s="61"/>
      <c r="OQ96" s="61"/>
      <c r="OR96" s="61"/>
      <c r="OS96" s="61"/>
      <c r="OT96" s="61"/>
      <c r="OU96" s="61"/>
      <c r="OV96" s="62"/>
      <c r="OW96" s="62"/>
      <c r="OX96" s="62"/>
      <c r="OY96" s="62"/>
      <c r="OZ96" s="62"/>
      <c r="PA96" s="62"/>
      <c r="PB96" s="62"/>
      <c r="PC96" s="62">
        <v>18.57</v>
      </c>
      <c r="PD96" s="62"/>
      <c r="PE96" s="62"/>
      <c r="PF96" s="61"/>
      <c r="PG96" s="62"/>
      <c r="PH96" s="66"/>
      <c r="PI96" s="61"/>
      <c r="PJ96" s="61"/>
      <c r="PK96" s="61"/>
      <c r="PL96" s="61"/>
      <c r="PM96" s="61"/>
      <c r="PN96" s="61"/>
      <c r="PO96" s="61"/>
      <c r="PP96" s="61"/>
      <c r="PQ96" s="61"/>
      <c r="PR96" s="61"/>
      <c r="PS96" s="62"/>
      <c r="PT96" s="61"/>
      <c r="PU96" s="61"/>
      <c r="PV96" s="73">
        <v>1.21</v>
      </c>
      <c r="PW96" s="73"/>
      <c r="PX96" s="73">
        <v>4.08</v>
      </c>
      <c r="PY96" s="62"/>
      <c r="PZ96" s="62"/>
      <c r="QA96" s="62"/>
      <c r="QB96" s="62"/>
      <c r="QC96" s="62"/>
      <c r="QD96" s="62"/>
      <c r="QE96" s="62"/>
      <c r="QF96" s="61"/>
      <c r="QG96" s="62"/>
      <c r="QH96" s="61"/>
      <c r="QI96" s="62"/>
      <c r="QJ96" s="61"/>
      <c r="QK96" s="62"/>
      <c r="QL96" s="61"/>
      <c r="QM96" s="62"/>
      <c r="QN96" s="62"/>
      <c r="QO96" s="67"/>
      <c r="QP96" s="61"/>
      <c r="QQ96" s="62"/>
      <c r="QR96" s="62"/>
      <c r="QS96" s="61"/>
      <c r="QT96" s="61"/>
      <c r="QU96" s="61"/>
      <c r="QV96" s="61"/>
      <c r="QW96" s="62"/>
      <c r="QX96" s="61"/>
      <c r="QY96" s="61"/>
      <c r="QZ96" s="61"/>
      <c r="RA96" s="61"/>
      <c r="RB96" s="61"/>
      <c r="RC96" s="61"/>
      <c r="RD96" s="61"/>
      <c r="RE96" s="61"/>
      <c r="RF96" s="61"/>
      <c r="RG96" s="61"/>
      <c r="RH96" s="61"/>
      <c r="RI96" s="61"/>
      <c r="RJ96" s="61"/>
      <c r="RK96" s="61"/>
      <c r="RL96" s="61"/>
      <c r="RM96" s="61"/>
      <c r="RN96" s="61"/>
      <c r="RO96" s="61"/>
      <c r="RP96" s="61"/>
      <c r="RQ96" s="61"/>
      <c r="RR96" s="61"/>
      <c r="RS96" s="61"/>
      <c r="RT96" s="61"/>
      <c r="RU96" s="61"/>
      <c r="RV96" s="61"/>
      <c r="RW96" s="61"/>
      <c r="RX96" s="61"/>
      <c r="RY96" s="61"/>
      <c r="RZ96" s="61"/>
      <c r="SA96" s="61"/>
      <c r="SB96" s="61"/>
      <c r="SC96" s="61"/>
      <c r="SD96" s="61"/>
      <c r="SE96" s="61"/>
      <c r="SF96" s="61"/>
      <c r="SG96" s="61"/>
      <c r="SH96" s="61"/>
      <c r="SI96" s="61"/>
      <c r="SJ96" s="61"/>
      <c r="SK96" s="61"/>
      <c r="SL96" s="61"/>
      <c r="SM96" s="61"/>
      <c r="SN96" s="61"/>
      <c r="SO96" s="61"/>
      <c r="SP96" s="61"/>
      <c r="SQ96" s="61"/>
      <c r="SR96" s="61"/>
      <c r="SS96" s="61"/>
      <c r="ST96" s="61"/>
      <c r="SU96" s="61"/>
      <c r="SV96" s="61"/>
      <c r="SW96" s="61"/>
      <c r="SX96" s="61"/>
      <c r="SY96" s="61"/>
      <c r="SZ96" s="61"/>
      <c r="TA96" s="61"/>
      <c r="TB96" s="61"/>
      <c r="TC96" s="61"/>
      <c r="TD96" s="61"/>
      <c r="TE96" s="61"/>
      <c r="TF96" s="61"/>
      <c r="TG96" s="61"/>
      <c r="TH96" s="61"/>
      <c r="TI96" s="61"/>
      <c r="TJ96" s="61"/>
      <c r="TK96" s="61"/>
      <c r="TL96" s="61"/>
      <c r="TM96" s="61"/>
      <c r="TN96" s="61"/>
      <c r="TO96" s="61"/>
      <c r="TP96" s="61"/>
      <c r="TQ96" s="61"/>
      <c r="TR96" s="61"/>
      <c r="TS96" s="61"/>
      <c r="TT96" s="61"/>
      <c r="TU96" s="61"/>
      <c r="TV96" s="61"/>
      <c r="TW96" s="61"/>
      <c r="TX96" s="61"/>
      <c r="TY96" s="61"/>
      <c r="TZ96" s="61"/>
      <c r="UA96" s="61"/>
      <c r="UB96" s="61"/>
      <c r="UC96" s="61"/>
      <c r="UD96" s="61"/>
      <c r="UE96" s="61"/>
      <c r="UF96" s="61"/>
      <c r="UG96" s="61"/>
      <c r="UH96" s="61"/>
      <c r="UI96" s="61"/>
      <c r="UJ96" s="61"/>
      <c r="UK96" s="61"/>
      <c r="UL96" s="61"/>
      <c r="UM96" s="61"/>
      <c r="UN96" s="61"/>
      <c r="UO96" s="61"/>
      <c r="UP96" s="61"/>
      <c r="UQ96" s="61"/>
      <c r="UR96" s="61"/>
      <c r="US96" s="61"/>
      <c r="UT96" s="61"/>
      <c r="UU96" s="61"/>
      <c r="UV96" s="61"/>
      <c r="UW96" s="61"/>
      <c r="UX96" s="61"/>
      <c r="UY96" s="61"/>
      <c r="UZ96" s="61"/>
      <c r="VA96" s="61"/>
      <c r="VB96" s="61"/>
      <c r="VC96" s="61"/>
      <c r="VD96" s="61"/>
      <c r="VE96" s="61"/>
      <c r="VF96" s="61"/>
      <c r="VG96" s="61"/>
      <c r="VH96" s="61"/>
      <c r="VI96" s="61"/>
      <c r="VJ96" s="61"/>
      <c r="VK96" s="61"/>
      <c r="VL96" s="61"/>
      <c r="VM96" s="61"/>
      <c r="VN96" s="61"/>
      <c r="VO96" s="61"/>
      <c r="VP96" s="61"/>
      <c r="VQ96" s="61"/>
      <c r="VR96" s="61"/>
      <c r="VS96" s="61"/>
      <c r="VT96" s="61"/>
      <c r="VU96" s="61"/>
      <c r="VV96" s="61"/>
      <c r="VW96" s="61"/>
      <c r="VX96" s="61"/>
      <c r="VY96" s="61"/>
      <c r="VZ96" s="61"/>
      <c r="WA96" s="61"/>
      <c r="WB96" s="61"/>
      <c r="WC96" s="61"/>
      <c r="WD96" s="61"/>
      <c r="WE96" s="61"/>
      <c r="WF96" s="61"/>
      <c r="WG96" s="61"/>
      <c r="WH96" s="61"/>
      <c r="WI96" s="61"/>
      <c r="WJ96" s="61"/>
      <c r="WK96" s="61"/>
      <c r="WL96" s="61"/>
      <c r="WM96" s="61"/>
      <c r="WN96" s="61"/>
      <c r="WO96" s="61"/>
      <c r="WP96" s="61"/>
      <c r="WQ96" s="61"/>
      <c r="WR96" s="61"/>
      <c r="WS96" s="61"/>
      <c r="WT96" s="61"/>
      <c r="WU96" s="61"/>
      <c r="WV96" s="61"/>
      <c r="WW96" s="61"/>
      <c r="WX96" s="61"/>
      <c r="WY96" s="61"/>
      <c r="WZ96" s="61"/>
      <c r="XA96" s="61"/>
      <c r="XB96" s="61"/>
      <c r="XC96" s="61"/>
      <c r="XD96" s="61"/>
      <c r="XE96" s="61"/>
      <c r="XF96" s="61"/>
      <c r="XG96" s="61"/>
      <c r="XH96" s="61"/>
      <c r="XI96" s="61"/>
      <c r="XJ96" s="61"/>
      <c r="XK96" s="61"/>
      <c r="XL96" s="61"/>
      <c r="XM96" s="61"/>
      <c r="XN96" s="61"/>
      <c r="XO96" s="61"/>
      <c r="XP96" s="61"/>
      <c r="XQ96" s="61"/>
      <c r="XR96" s="61"/>
      <c r="XS96" s="61"/>
      <c r="XT96" s="61"/>
      <c r="XU96" s="61"/>
      <c r="XV96" s="61"/>
      <c r="XW96" s="61"/>
      <c r="XX96" s="61"/>
      <c r="XY96" s="61"/>
      <c r="XZ96" s="61"/>
      <c r="YA96" s="61"/>
      <c r="YB96" s="61"/>
      <c r="YC96" s="61"/>
      <c r="YD96" s="61"/>
      <c r="YE96" s="61"/>
      <c r="YF96" s="61"/>
      <c r="YG96" s="61"/>
      <c r="YH96" s="61"/>
      <c r="YI96" s="61"/>
      <c r="YJ96" s="61"/>
      <c r="YK96" s="61"/>
      <c r="YL96" s="61"/>
      <c r="YM96" s="61"/>
      <c r="YN96" s="61"/>
      <c r="YO96" s="61"/>
      <c r="YP96" s="61"/>
      <c r="YQ96" s="61"/>
      <c r="YR96" s="61"/>
      <c r="YS96" s="61"/>
      <c r="YT96" s="61"/>
      <c r="YU96" s="61"/>
      <c r="YV96" s="61"/>
      <c r="YW96" s="61"/>
      <c r="YX96" s="61"/>
      <c r="YY96" s="61"/>
      <c r="YZ96" s="61"/>
      <c r="ZA96" s="61"/>
    </row>
    <row r="97" spans="1:677" x14ac:dyDescent="0.25">
      <c r="A97" s="61"/>
      <c r="B97" s="68" t="s">
        <v>856</v>
      </c>
      <c r="C97" s="61"/>
      <c r="D97" s="61"/>
      <c r="E97" s="73">
        <v>80.31</v>
      </c>
      <c r="F97" s="61"/>
      <c r="G97" s="61"/>
      <c r="H97" s="61"/>
      <c r="I97" s="61"/>
      <c r="J97" s="61"/>
      <c r="K97" s="61"/>
      <c r="L97" s="61"/>
      <c r="M97" s="62">
        <v>0</v>
      </c>
      <c r="N97" s="61">
        <v>76.199999999999989</v>
      </c>
      <c r="O97" s="61"/>
      <c r="P97" s="62"/>
      <c r="Q97" s="61"/>
      <c r="R97" s="62"/>
      <c r="S97" s="61"/>
      <c r="T97" s="61"/>
      <c r="U97" s="61">
        <v>36</v>
      </c>
      <c r="V97" s="61">
        <v>285</v>
      </c>
      <c r="W97" s="61">
        <v>2129</v>
      </c>
      <c r="X97" s="61"/>
      <c r="Y97" s="61"/>
      <c r="Z97" s="61"/>
      <c r="AA97" s="62"/>
      <c r="AB97" s="61"/>
      <c r="AC97" s="61">
        <v>28</v>
      </c>
      <c r="AD97" s="61">
        <v>8</v>
      </c>
      <c r="AE97" s="61">
        <v>7</v>
      </c>
      <c r="AF97" s="61">
        <v>0</v>
      </c>
      <c r="AG97" s="61">
        <v>0</v>
      </c>
      <c r="AH97" s="61">
        <v>0</v>
      </c>
      <c r="AI97" s="61"/>
      <c r="AJ97" s="61"/>
      <c r="AK97" s="63"/>
      <c r="AL97" s="69"/>
      <c r="AM97" s="63"/>
      <c r="AN97" s="63"/>
      <c r="AO97" s="61"/>
      <c r="AP97" s="63">
        <v>1301</v>
      </c>
      <c r="AQ97" s="61"/>
      <c r="AR97" s="61"/>
      <c r="AS97" s="68">
        <v>1</v>
      </c>
      <c r="AT97" s="64"/>
      <c r="AU97" s="61"/>
      <c r="AV97" s="64"/>
      <c r="AW97" s="61"/>
      <c r="AX97" s="64"/>
      <c r="AY97" s="64"/>
      <c r="AZ97" s="64"/>
      <c r="BA97" s="64"/>
      <c r="BB97" s="64"/>
      <c r="BC97" s="64">
        <v>1</v>
      </c>
      <c r="BD97" s="64"/>
      <c r="BE97" s="64"/>
      <c r="BF97" s="68">
        <v>555</v>
      </c>
      <c r="BG97" s="64">
        <v>3.2800000000000003E-2</v>
      </c>
      <c r="BH97" s="61"/>
      <c r="BI97" s="64">
        <v>0.152</v>
      </c>
      <c r="BJ97" s="61"/>
      <c r="BK97" s="64"/>
      <c r="BL97" s="64"/>
      <c r="BM97" s="64"/>
      <c r="BN97" s="64">
        <v>7.0699999999999999E-2</v>
      </c>
      <c r="BO97" s="64">
        <v>0.5323</v>
      </c>
      <c r="BP97" s="64">
        <v>0.19170000000000001</v>
      </c>
      <c r="BQ97" s="64">
        <v>2.0500000000000001E-2</v>
      </c>
      <c r="BR97" s="64"/>
      <c r="BS97" s="68"/>
      <c r="BT97" s="64"/>
      <c r="BU97" s="61"/>
      <c r="BV97" s="64"/>
      <c r="BW97" s="61"/>
      <c r="BX97" s="64"/>
      <c r="BY97" s="64"/>
      <c r="BZ97" s="64"/>
      <c r="CA97" s="64"/>
      <c r="CB97" s="64"/>
      <c r="CC97" s="64"/>
      <c r="CD97" s="64"/>
      <c r="CE97" s="64"/>
      <c r="CF97" s="68">
        <v>593</v>
      </c>
      <c r="CG97" s="64">
        <v>1</v>
      </c>
      <c r="CH97" s="64"/>
      <c r="CI97" s="64"/>
      <c r="CJ97" s="64"/>
      <c r="CK97" s="64"/>
      <c r="CL97" s="61"/>
      <c r="CM97" s="68">
        <v>14</v>
      </c>
      <c r="CN97" s="64"/>
      <c r="CO97" s="61"/>
      <c r="CP97" s="64"/>
      <c r="CQ97" s="61"/>
      <c r="CR97" s="64"/>
      <c r="CS97" s="64"/>
      <c r="CT97" s="64"/>
      <c r="CU97" s="64">
        <v>0.53639999999999999</v>
      </c>
      <c r="CV97" s="64">
        <v>0.37069999999999997</v>
      </c>
      <c r="CW97" s="64"/>
      <c r="CX97" s="64">
        <v>9.2899999999999996E-2</v>
      </c>
      <c r="CY97" s="64"/>
      <c r="CZ97" s="68">
        <v>61</v>
      </c>
      <c r="DA97" s="64"/>
      <c r="DB97" s="64"/>
      <c r="DC97" s="64"/>
      <c r="DD97" s="64">
        <v>0.78090000000000004</v>
      </c>
      <c r="DE97" s="64"/>
      <c r="DF97" s="64">
        <v>0.21909999999999999</v>
      </c>
      <c r="DG97" s="64"/>
      <c r="DH97" s="68">
        <v>41</v>
      </c>
      <c r="DI97" s="64"/>
      <c r="DJ97" s="61"/>
      <c r="DK97" s="64"/>
      <c r="DL97" s="61"/>
      <c r="DM97" s="64"/>
      <c r="DN97" s="64"/>
      <c r="DO97" s="64"/>
      <c r="DP97" s="64">
        <v>0.19189999999999999</v>
      </c>
      <c r="DQ97" s="64">
        <v>0.64219999999999999</v>
      </c>
      <c r="DR97" s="64"/>
      <c r="DS97" s="64">
        <v>0.16589999999999999</v>
      </c>
      <c r="DT97" s="64"/>
      <c r="DU97" s="68">
        <v>36</v>
      </c>
      <c r="DV97" s="64"/>
      <c r="DW97" s="64">
        <v>5.0900000000000001E-2</v>
      </c>
      <c r="DX97" s="64">
        <v>0.18429999999999999</v>
      </c>
      <c r="DY97" s="64">
        <v>0.52359999999999995</v>
      </c>
      <c r="DZ97" s="64">
        <v>0.24129999999999999</v>
      </c>
      <c r="EA97" s="64"/>
      <c r="EB97" s="68"/>
      <c r="EC97" s="64"/>
      <c r="ED97" s="64"/>
      <c r="EE97" s="64"/>
      <c r="EF97" s="64"/>
      <c r="EG97" s="64"/>
      <c r="EH97" s="64"/>
      <c r="EI97" s="68"/>
      <c r="EJ97" s="64"/>
      <c r="EK97" s="64"/>
      <c r="EL97" s="64"/>
      <c r="EM97" s="64"/>
      <c r="EN97" s="64"/>
      <c r="EO97" s="64"/>
      <c r="EP97" s="64"/>
      <c r="EQ97" s="61"/>
      <c r="ER97" s="68"/>
      <c r="ES97" s="61"/>
      <c r="ET97" s="61"/>
      <c r="EU97" s="61"/>
      <c r="EV97" s="61"/>
      <c r="EW97" s="61"/>
      <c r="EX97" s="61"/>
      <c r="EY97" s="61"/>
      <c r="EZ97" s="61"/>
      <c r="FA97" s="61"/>
      <c r="FB97" s="62">
        <f t="shared" si="1"/>
        <v>80.31</v>
      </c>
      <c r="FC97" s="61"/>
      <c r="FD97" s="61"/>
      <c r="FE97" s="61"/>
      <c r="FF97" s="61"/>
      <c r="FG97" s="61"/>
      <c r="FH97" s="61"/>
      <c r="FI97" s="61"/>
      <c r="FJ97" s="61"/>
      <c r="FK97" s="61"/>
      <c r="FL97" s="61"/>
      <c r="FM97" s="61"/>
      <c r="FN97" s="61"/>
      <c r="FO97" s="61"/>
      <c r="FP97" s="61"/>
      <c r="FQ97" s="61"/>
      <c r="FR97" s="61"/>
      <c r="FS97" s="61"/>
      <c r="FT97" s="61"/>
      <c r="FU97" s="61"/>
      <c r="FV97" s="61"/>
      <c r="FW97" s="61"/>
      <c r="FX97" s="61"/>
      <c r="FY97" s="61"/>
      <c r="FZ97" s="61"/>
      <c r="GA97" s="61"/>
      <c r="GB97" s="61"/>
      <c r="GC97" s="61"/>
      <c r="GD97" s="61"/>
      <c r="GE97" s="61"/>
      <c r="GF97" s="61"/>
      <c r="GG97" s="61"/>
      <c r="GH97" s="61"/>
      <c r="GI97" s="61"/>
      <c r="GJ97" s="61"/>
      <c r="GK97" s="61"/>
      <c r="GL97" s="61"/>
      <c r="GM97" s="61"/>
      <c r="GN97" s="61"/>
      <c r="GO97" s="61"/>
      <c r="GP97" s="61"/>
      <c r="GQ97" s="61"/>
      <c r="GR97" s="61"/>
      <c r="GS97" s="61"/>
      <c r="GT97" s="61"/>
      <c r="GU97" s="61"/>
      <c r="GV97" s="61"/>
      <c r="GW97" s="61"/>
      <c r="GX97" s="61"/>
      <c r="GY97" s="61"/>
      <c r="GZ97" s="61"/>
      <c r="HA97" s="61"/>
      <c r="HB97" s="61"/>
      <c r="HC97" s="61"/>
      <c r="HD97" s="61"/>
      <c r="HE97" s="61"/>
      <c r="HF97" s="61"/>
      <c r="HG97" s="61"/>
      <c r="HH97" s="61"/>
      <c r="HI97" s="61"/>
      <c r="HJ97" s="61"/>
      <c r="HK97" s="61"/>
      <c r="HL97" s="61"/>
      <c r="HM97" s="61"/>
      <c r="HN97" s="61"/>
      <c r="HO97" s="61"/>
      <c r="HP97" s="61"/>
      <c r="HQ97" s="61"/>
      <c r="HR97" s="61"/>
      <c r="HS97" s="61"/>
      <c r="HT97" s="61"/>
      <c r="HU97" s="61"/>
      <c r="HV97" s="61"/>
      <c r="HW97" s="61"/>
      <c r="HX97" s="61"/>
      <c r="HY97" s="61"/>
      <c r="HZ97" s="61"/>
      <c r="IA97" s="61"/>
      <c r="IB97" s="61"/>
      <c r="IC97" s="61"/>
      <c r="ID97" s="61"/>
      <c r="IE97" s="61"/>
      <c r="IF97" s="61"/>
      <c r="IG97" s="61">
        <v>14.36</v>
      </c>
      <c r="IH97" s="61"/>
      <c r="II97" s="61"/>
      <c r="IJ97" s="61"/>
      <c r="IK97" s="61"/>
      <c r="IL97" s="61"/>
      <c r="IM97" s="61"/>
      <c r="IN97" s="61"/>
      <c r="IO97" s="61"/>
      <c r="IP97" s="61"/>
      <c r="IQ97" s="61"/>
      <c r="IR97" s="61"/>
      <c r="IS97" s="61"/>
      <c r="IT97" s="61"/>
      <c r="IU97" s="61"/>
      <c r="IV97" s="61"/>
      <c r="IW97" s="61"/>
      <c r="IX97" s="61"/>
      <c r="IY97" s="61"/>
      <c r="IZ97" s="61"/>
      <c r="JA97" s="61"/>
      <c r="JB97" s="61"/>
      <c r="JC97" s="61"/>
      <c r="JD97" s="61"/>
      <c r="JE97" s="61"/>
      <c r="JF97" s="61"/>
      <c r="JG97" s="61"/>
      <c r="JH97" s="61"/>
      <c r="JI97" s="61"/>
      <c r="JJ97" s="61"/>
      <c r="JK97" s="61"/>
      <c r="JL97" s="61"/>
      <c r="JM97" s="61"/>
      <c r="JN97" s="61"/>
      <c r="JO97" s="61"/>
      <c r="JP97" s="61"/>
      <c r="JQ97" s="61"/>
      <c r="JR97" s="61"/>
      <c r="JS97" s="61"/>
      <c r="JT97" s="61"/>
      <c r="JU97" s="61"/>
      <c r="JV97" s="61"/>
      <c r="JW97" s="61"/>
      <c r="JX97" s="61"/>
      <c r="JY97" s="61"/>
      <c r="JZ97" s="61"/>
      <c r="KA97" s="61"/>
      <c r="KB97" s="61"/>
      <c r="KC97" s="61"/>
      <c r="KD97" s="61"/>
      <c r="KE97" s="61"/>
      <c r="KF97" s="61"/>
      <c r="KG97" s="61"/>
      <c r="KH97" s="61"/>
      <c r="KI97" s="61"/>
      <c r="KJ97" s="61"/>
      <c r="KK97" s="61"/>
      <c r="KL97" s="61"/>
      <c r="KM97" s="61"/>
      <c r="KN97" s="61"/>
      <c r="KO97" s="61"/>
      <c r="KP97" s="61"/>
      <c r="KQ97" s="61"/>
      <c r="KR97" s="61"/>
      <c r="KS97" s="61"/>
      <c r="KT97" s="61"/>
      <c r="KU97" s="61"/>
      <c r="KV97" s="61"/>
      <c r="KW97" s="61"/>
      <c r="KX97" s="61"/>
      <c r="KY97" s="61"/>
      <c r="KZ97" s="61"/>
      <c r="LA97" s="61"/>
      <c r="LB97" s="61"/>
      <c r="LC97" s="61"/>
      <c r="LD97" s="61"/>
      <c r="LE97" s="61"/>
      <c r="LF97" s="61"/>
      <c r="LG97" s="61"/>
      <c r="LH97" s="61"/>
      <c r="LI97" s="61"/>
      <c r="LJ97" s="61"/>
      <c r="LK97" s="61"/>
      <c r="LL97" s="61"/>
      <c r="LM97" s="61"/>
      <c r="LN97" s="61"/>
      <c r="LO97" s="61"/>
      <c r="LP97" s="61"/>
      <c r="LQ97" s="61"/>
      <c r="LR97" s="61"/>
      <c r="LS97" s="61"/>
      <c r="LT97" s="61"/>
      <c r="LU97" s="61"/>
      <c r="LV97" s="61"/>
      <c r="LW97" s="61"/>
      <c r="LX97" s="61"/>
      <c r="LY97" s="61"/>
      <c r="LZ97" s="61"/>
      <c r="MA97" s="61"/>
      <c r="MB97" s="61"/>
      <c r="MC97" s="61"/>
      <c r="MD97" s="61"/>
      <c r="ME97" s="61"/>
      <c r="MF97" s="61">
        <v>1.52</v>
      </c>
      <c r="MG97" s="61" t="s">
        <v>819</v>
      </c>
      <c r="MH97" s="61"/>
      <c r="MI97" s="61"/>
      <c r="MJ97" s="61"/>
      <c r="MK97" s="61"/>
      <c r="ML97" s="61"/>
      <c r="MM97" s="61"/>
      <c r="MN97" s="61"/>
      <c r="MO97" s="61"/>
      <c r="MP97" s="61"/>
      <c r="MQ97" s="61"/>
      <c r="MR97" s="61"/>
      <c r="MS97" s="61"/>
      <c r="MT97" s="61"/>
      <c r="MU97" s="61"/>
      <c r="MV97" s="61"/>
      <c r="MW97" s="61"/>
      <c r="MX97" s="61"/>
      <c r="MY97" s="61"/>
      <c r="MZ97" s="61"/>
      <c r="NA97" s="61"/>
      <c r="NB97" s="61"/>
      <c r="NC97" s="61"/>
      <c r="ND97" s="61"/>
      <c r="NE97" s="61"/>
      <c r="NF97" s="61"/>
      <c r="NG97" s="61"/>
      <c r="NH97" s="61"/>
      <c r="NI97" s="61"/>
      <c r="NJ97" s="61"/>
      <c r="NK97" s="61"/>
      <c r="NL97" s="61"/>
      <c r="NM97" s="61"/>
      <c r="NN97" s="61"/>
      <c r="NO97" s="61"/>
      <c r="NP97" s="61"/>
      <c r="NQ97" s="61"/>
      <c r="NR97" s="61"/>
      <c r="NS97" s="61"/>
      <c r="NT97" s="61"/>
      <c r="NU97" s="61"/>
      <c r="NV97" s="61"/>
      <c r="NW97" s="61"/>
      <c r="NX97" s="61"/>
      <c r="NY97" s="61"/>
      <c r="NZ97" s="61"/>
      <c r="OA97" s="61"/>
      <c r="OB97" s="61"/>
      <c r="OC97" s="61"/>
      <c r="OD97" s="61"/>
      <c r="OE97" s="61"/>
      <c r="OF97" s="61"/>
      <c r="OG97" s="61"/>
      <c r="OH97" s="61"/>
      <c r="OI97" s="61"/>
      <c r="OJ97" s="61"/>
      <c r="OK97" s="61"/>
      <c r="OL97" s="61"/>
      <c r="OM97" s="61"/>
      <c r="ON97" s="61"/>
      <c r="OO97" s="61"/>
      <c r="OP97" s="61"/>
      <c r="OQ97" s="61"/>
      <c r="OR97" s="61"/>
      <c r="OS97" s="61"/>
      <c r="OT97" s="61"/>
      <c r="OU97" s="61"/>
      <c r="OV97" s="62"/>
      <c r="OW97" s="62"/>
      <c r="OX97" s="62"/>
      <c r="OY97" s="62"/>
      <c r="OZ97" s="62"/>
      <c r="PA97" s="62">
        <v>5.94</v>
      </c>
      <c r="PB97" s="62"/>
      <c r="PC97" s="62">
        <v>48.4</v>
      </c>
      <c r="PD97" s="62"/>
      <c r="PE97" s="62">
        <v>5.98</v>
      </c>
      <c r="PF97" s="61"/>
      <c r="PG97" s="62"/>
      <c r="PH97" s="66"/>
      <c r="PI97" s="61"/>
      <c r="PJ97" s="61"/>
      <c r="PK97" s="61"/>
      <c r="PL97" s="61"/>
      <c r="PM97" s="61"/>
      <c r="PN97" s="61"/>
      <c r="PO97" s="61"/>
      <c r="PP97" s="61"/>
      <c r="PQ97" s="61"/>
      <c r="PR97" s="61"/>
      <c r="PS97" s="62"/>
      <c r="PT97" s="61"/>
      <c r="PU97" s="61"/>
      <c r="PV97" s="73">
        <v>0</v>
      </c>
      <c r="PW97" s="73">
        <v>1.35</v>
      </c>
      <c r="PX97" s="73">
        <v>4.1100000000000003</v>
      </c>
      <c r="PY97" s="62"/>
      <c r="PZ97" s="62"/>
      <c r="QA97" s="62"/>
      <c r="QB97" s="62"/>
      <c r="QC97" s="62"/>
      <c r="QD97" s="62"/>
      <c r="QE97" s="62"/>
      <c r="QF97" s="61"/>
      <c r="QG97" s="62"/>
      <c r="QH97" s="61"/>
      <c r="QI97" s="62"/>
      <c r="QJ97" s="61"/>
      <c r="QK97" s="62"/>
      <c r="QL97" s="61"/>
      <c r="QM97" s="62"/>
      <c r="QN97" s="62"/>
      <c r="QO97" s="67"/>
      <c r="QP97" s="61"/>
      <c r="QQ97" s="62"/>
      <c r="QR97" s="62"/>
      <c r="QS97" s="61"/>
      <c r="QT97" s="61"/>
      <c r="QU97" s="61"/>
      <c r="QV97" s="61"/>
      <c r="QW97" s="62"/>
      <c r="QX97" s="61"/>
      <c r="QY97" s="61"/>
      <c r="QZ97" s="61"/>
      <c r="RA97" s="61"/>
      <c r="RB97" s="61"/>
      <c r="RC97" s="61"/>
      <c r="RD97" s="61"/>
      <c r="RE97" s="61"/>
      <c r="RF97" s="61"/>
      <c r="RG97" s="61"/>
      <c r="RH97" s="61"/>
      <c r="RI97" s="61"/>
      <c r="RJ97" s="61"/>
      <c r="RK97" s="61"/>
      <c r="RL97" s="61"/>
      <c r="RM97" s="61"/>
      <c r="RN97" s="61"/>
      <c r="RO97" s="61"/>
      <c r="RP97" s="61"/>
      <c r="RQ97" s="61"/>
      <c r="RR97" s="61"/>
      <c r="RS97" s="61"/>
      <c r="RT97" s="61"/>
      <c r="RU97" s="61"/>
      <c r="RV97" s="61"/>
      <c r="RW97" s="61"/>
      <c r="RX97" s="61"/>
      <c r="RY97" s="61"/>
      <c r="RZ97" s="61"/>
      <c r="SA97" s="61"/>
      <c r="SB97" s="61"/>
      <c r="SC97" s="61"/>
      <c r="SD97" s="61"/>
      <c r="SE97" s="61"/>
      <c r="SF97" s="61"/>
      <c r="SG97" s="61"/>
      <c r="SH97" s="61"/>
      <c r="SI97" s="61"/>
      <c r="SJ97" s="61"/>
      <c r="SK97" s="61"/>
      <c r="SL97" s="61"/>
      <c r="SM97" s="61"/>
      <c r="SN97" s="61"/>
      <c r="SO97" s="61"/>
      <c r="SP97" s="61"/>
      <c r="SQ97" s="61"/>
      <c r="SR97" s="61"/>
      <c r="SS97" s="61"/>
      <c r="ST97" s="61"/>
      <c r="SU97" s="61"/>
      <c r="SV97" s="61"/>
      <c r="SW97" s="61"/>
      <c r="SX97" s="61"/>
      <c r="SY97" s="61"/>
      <c r="SZ97" s="61"/>
      <c r="TA97" s="61"/>
      <c r="TB97" s="61"/>
      <c r="TC97" s="61"/>
      <c r="TD97" s="61"/>
      <c r="TE97" s="61"/>
      <c r="TF97" s="61"/>
      <c r="TG97" s="61"/>
      <c r="TH97" s="61"/>
      <c r="TI97" s="61"/>
      <c r="TJ97" s="61"/>
      <c r="TK97" s="61"/>
      <c r="TL97" s="61"/>
      <c r="TM97" s="61"/>
      <c r="TN97" s="61"/>
      <c r="TO97" s="61"/>
      <c r="TP97" s="61"/>
      <c r="TQ97" s="61"/>
      <c r="TR97" s="61"/>
      <c r="TS97" s="61"/>
      <c r="TT97" s="61"/>
      <c r="TU97" s="61"/>
      <c r="TV97" s="61"/>
      <c r="TW97" s="61"/>
      <c r="TX97" s="61"/>
      <c r="TY97" s="61"/>
      <c r="TZ97" s="61"/>
      <c r="UA97" s="61"/>
      <c r="UB97" s="61"/>
      <c r="UC97" s="61"/>
      <c r="UD97" s="61"/>
      <c r="UE97" s="61"/>
      <c r="UF97" s="61"/>
      <c r="UG97" s="61"/>
      <c r="UH97" s="61"/>
      <c r="UI97" s="61"/>
      <c r="UJ97" s="61"/>
      <c r="UK97" s="61"/>
      <c r="UL97" s="61"/>
      <c r="UM97" s="61"/>
      <c r="UN97" s="61"/>
      <c r="UO97" s="61"/>
      <c r="UP97" s="61"/>
      <c r="UQ97" s="61"/>
      <c r="UR97" s="61"/>
      <c r="US97" s="61"/>
      <c r="UT97" s="61"/>
      <c r="UU97" s="61"/>
      <c r="UV97" s="61"/>
      <c r="UW97" s="61"/>
      <c r="UX97" s="61"/>
      <c r="UY97" s="61"/>
      <c r="UZ97" s="61"/>
      <c r="VA97" s="61"/>
      <c r="VB97" s="61"/>
      <c r="VC97" s="61"/>
      <c r="VD97" s="61"/>
      <c r="VE97" s="61"/>
      <c r="VF97" s="61"/>
      <c r="VG97" s="61"/>
      <c r="VH97" s="61"/>
      <c r="VI97" s="61"/>
      <c r="VJ97" s="61"/>
      <c r="VK97" s="61"/>
      <c r="VL97" s="61"/>
      <c r="VM97" s="61"/>
      <c r="VN97" s="61"/>
      <c r="VO97" s="61"/>
      <c r="VP97" s="61"/>
      <c r="VQ97" s="61"/>
      <c r="VR97" s="61"/>
      <c r="VS97" s="61"/>
      <c r="VT97" s="61"/>
      <c r="VU97" s="61"/>
      <c r="VV97" s="61"/>
      <c r="VW97" s="61"/>
      <c r="VX97" s="61"/>
      <c r="VY97" s="61"/>
      <c r="VZ97" s="61"/>
      <c r="WA97" s="61"/>
      <c r="WB97" s="61"/>
      <c r="WC97" s="61"/>
      <c r="WD97" s="61"/>
      <c r="WE97" s="61"/>
      <c r="WF97" s="61"/>
      <c r="WG97" s="61"/>
      <c r="WH97" s="61"/>
      <c r="WI97" s="61"/>
      <c r="WJ97" s="61"/>
      <c r="WK97" s="61"/>
      <c r="WL97" s="61"/>
      <c r="WM97" s="61"/>
      <c r="WN97" s="61"/>
      <c r="WO97" s="61"/>
      <c r="WP97" s="61"/>
      <c r="WQ97" s="61"/>
      <c r="WR97" s="61"/>
      <c r="WS97" s="61"/>
      <c r="WT97" s="61"/>
      <c r="WU97" s="61"/>
      <c r="WV97" s="61"/>
      <c r="WW97" s="61"/>
      <c r="WX97" s="61"/>
      <c r="WY97" s="61"/>
      <c r="WZ97" s="61"/>
      <c r="XA97" s="61"/>
      <c r="XB97" s="61"/>
      <c r="XC97" s="61"/>
      <c r="XD97" s="61"/>
      <c r="XE97" s="61"/>
      <c r="XF97" s="61"/>
      <c r="XG97" s="61"/>
      <c r="XH97" s="61"/>
      <c r="XI97" s="61"/>
      <c r="XJ97" s="61"/>
      <c r="XK97" s="61"/>
      <c r="XL97" s="61"/>
      <c r="XM97" s="61"/>
      <c r="XN97" s="61"/>
      <c r="XO97" s="61"/>
      <c r="XP97" s="61"/>
      <c r="XQ97" s="61"/>
      <c r="XR97" s="61"/>
      <c r="XS97" s="61"/>
      <c r="XT97" s="61"/>
      <c r="XU97" s="61"/>
      <c r="XV97" s="61"/>
      <c r="XW97" s="61"/>
      <c r="XX97" s="61"/>
      <c r="XY97" s="61"/>
      <c r="XZ97" s="61"/>
      <c r="YA97" s="61"/>
      <c r="YB97" s="61"/>
      <c r="YC97" s="61"/>
      <c r="YD97" s="61"/>
      <c r="YE97" s="61"/>
      <c r="YF97" s="61"/>
      <c r="YG97" s="61"/>
      <c r="YH97" s="61"/>
      <c r="YI97" s="61"/>
      <c r="YJ97" s="61"/>
      <c r="YK97" s="61"/>
      <c r="YL97" s="61"/>
      <c r="YM97" s="61"/>
      <c r="YN97" s="61"/>
      <c r="YO97" s="61"/>
      <c r="YP97" s="61"/>
      <c r="YQ97" s="61"/>
      <c r="YR97" s="61"/>
      <c r="YS97" s="61"/>
      <c r="YT97" s="61"/>
      <c r="YU97" s="61"/>
      <c r="YV97" s="61"/>
      <c r="YW97" s="61"/>
      <c r="YX97" s="61"/>
      <c r="YY97" s="61"/>
      <c r="YZ97" s="61"/>
      <c r="ZA97" s="61"/>
    </row>
    <row r="98" spans="1:677" x14ac:dyDescent="0.25">
      <c r="A98" s="61"/>
      <c r="B98" s="68" t="s">
        <v>857</v>
      </c>
      <c r="C98" s="61"/>
      <c r="D98" s="61"/>
      <c r="E98" s="73">
        <v>80.05</v>
      </c>
      <c r="F98" s="61"/>
      <c r="G98" s="61"/>
      <c r="H98" s="61"/>
      <c r="I98" s="61"/>
      <c r="J98" s="61"/>
      <c r="K98" s="61"/>
      <c r="L98" s="61"/>
      <c r="M98" s="62">
        <v>0</v>
      </c>
      <c r="N98" s="61">
        <v>68.03</v>
      </c>
      <c r="O98" s="61"/>
      <c r="P98" s="62"/>
      <c r="Q98" s="61"/>
      <c r="R98" s="62"/>
      <c r="S98" s="61"/>
      <c r="T98" s="61"/>
      <c r="U98" s="61">
        <v>0</v>
      </c>
      <c r="V98" s="61">
        <v>332</v>
      </c>
      <c r="W98" s="61">
        <v>3368</v>
      </c>
      <c r="X98" s="61"/>
      <c r="Y98" s="61"/>
      <c r="Z98" s="61"/>
      <c r="AA98" s="62"/>
      <c r="AB98" s="61"/>
      <c r="AC98" s="61">
        <v>0</v>
      </c>
      <c r="AD98" s="61">
        <v>0</v>
      </c>
      <c r="AE98" s="61">
        <v>0</v>
      </c>
      <c r="AF98" s="61">
        <v>0</v>
      </c>
      <c r="AG98" s="61">
        <v>1</v>
      </c>
      <c r="AH98" s="61">
        <v>0</v>
      </c>
      <c r="AI98" s="61"/>
      <c r="AJ98" s="61"/>
      <c r="AK98" s="63"/>
      <c r="AL98" s="69"/>
      <c r="AM98" s="63"/>
      <c r="AN98" s="63"/>
      <c r="AO98" s="61"/>
      <c r="AP98" s="63">
        <v>730</v>
      </c>
      <c r="AQ98" s="61"/>
      <c r="AR98" s="61"/>
      <c r="AS98" s="68"/>
      <c r="AT98" s="64"/>
      <c r="AU98" s="61"/>
      <c r="AV98" s="64"/>
      <c r="AW98" s="61"/>
      <c r="AX98" s="64"/>
      <c r="AY98" s="64"/>
      <c r="AZ98" s="64"/>
      <c r="BA98" s="64"/>
      <c r="BB98" s="64"/>
      <c r="BC98" s="64"/>
      <c r="BD98" s="64"/>
      <c r="BE98" s="64"/>
      <c r="BF98" s="68">
        <v>469</v>
      </c>
      <c r="BG98" s="64">
        <v>0.1449</v>
      </c>
      <c r="BH98" s="61"/>
      <c r="BI98" s="64">
        <v>0.2727</v>
      </c>
      <c r="BJ98" s="61"/>
      <c r="BK98" s="64"/>
      <c r="BL98" s="64"/>
      <c r="BM98" s="64"/>
      <c r="BN98" s="64">
        <v>1E-4</v>
      </c>
      <c r="BO98" s="64">
        <v>0.32829999999999998</v>
      </c>
      <c r="BP98" s="64">
        <v>0.254</v>
      </c>
      <c r="BQ98" s="64"/>
      <c r="BR98" s="64"/>
      <c r="BS98" s="68"/>
      <c r="BT98" s="64"/>
      <c r="BU98" s="61"/>
      <c r="BV98" s="64"/>
      <c r="BW98" s="61"/>
      <c r="BX98" s="64"/>
      <c r="BY98" s="64"/>
      <c r="BZ98" s="64"/>
      <c r="CA98" s="64"/>
      <c r="CB98" s="64"/>
      <c r="CC98" s="64"/>
      <c r="CD98" s="64"/>
      <c r="CE98" s="64"/>
      <c r="CF98" s="68">
        <v>41</v>
      </c>
      <c r="CG98" s="64">
        <v>1</v>
      </c>
      <c r="CH98" s="64"/>
      <c r="CI98" s="64"/>
      <c r="CJ98" s="64"/>
      <c r="CK98" s="64"/>
      <c r="CL98" s="61"/>
      <c r="CM98" s="68">
        <v>133</v>
      </c>
      <c r="CN98" s="64"/>
      <c r="CO98" s="61"/>
      <c r="CP98" s="64"/>
      <c r="CQ98" s="61"/>
      <c r="CR98" s="64"/>
      <c r="CS98" s="64"/>
      <c r="CT98" s="64"/>
      <c r="CU98" s="64">
        <v>0.64929999999999999</v>
      </c>
      <c r="CV98" s="64">
        <v>0.29609999999999997</v>
      </c>
      <c r="CW98" s="64"/>
      <c r="CX98" s="64">
        <v>5.4600000000000003E-2</v>
      </c>
      <c r="CY98" s="64"/>
      <c r="CZ98" s="68"/>
      <c r="DA98" s="64"/>
      <c r="DB98" s="64"/>
      <c r="DC98" s="64"/>
      <c r="DD98" s="64"/>
      <c r="DE98" s="64"/>
      <c r="DF98" s="64"/>
      <c r="DG98" s="64"/>
      <c r="DH98" s="68"/>
      <c r="DI98" s="64"/>
      <c r="DJ98" s="61"/>
      <c r="DK98" s="64"/>
      <c r="DL98" s="61"/>
      <c r="DM98" s="64"/>
      <c r="DN98" s="64"/>
      <c r="DO98" s="64"/>
      <c r="DP98" s="64"/>
      <c r="DQ98" s="64"/>
      <c r="DR98" s="64"/>
      <c r="DS98" s="64"/>
      <c r="DT98" s="63"/>
      <c r="DU98" s="68">
        <v>87</v>
      </c>
      <c r="DV98" s="64">
        <v>6.3E-3</v>
      </c>
      <c r="DW98" s="64">
        <v>0.32619999999999999</v>
      </c>
      <c r="DX98" s="64">
        <v>0.21859999999999999</v>
      </c>
      <c r="DY98" s="64">
        <v>0.39129999999999998</v>
      </c>
      <c r="DZ98" s="64">
        <v>5.7700000000000001E-2</v>
      </c>
      <c r="EA98" s="64"/>
      <c r="EB98" s="68"/>
      <c r="EC98" s="64"/>
      <c r="ED98" s="64"/>
      <c r="EE98" s="64"/>
      <c r="EF98" s="64"/>
      <c r="EG98" s="64"/>
      <c r="EH98" s="64"/>
      <c r="EI98" s="68"/>
      <c r="EJ98" s="64"/>
      <c r="EK98" s="64"/>
      <c r="EL98" s="64"/>
      <c r="EM98" s="64"/>
      <c r="EN98" s="64"/>
      <c r="EO98" s="64"/>
      <c r="EP98" s="64"/>
      <c r="EQ98" s="61"/>
      <c r="ER98" s="68"/>
      <c r="ES98" s="61"/>
      <c r="ET98" s="61"/>
      <c r="EU98" s="61"/>
      <c r="EV98" s="61"/>
      <c r="EW98" s="61"/>
      <c r="EX98" s="61"/>
      <c r="EY98" s="61"/>
      <c r="EZ98" s="61"/>
      <c r="FA98" s="61"/>
      <c r="FB98" s="62">
        <f t="shared" si="1"/>
        <v>80.05</v>
      </c>
      <c r="FC98" s="61"/>
      <c r="FD98" s="61"/>
      <c r="FE98" s="61"/>
      <c r="FF98" s="61"/>
      <c r="FG98" s="61"/>
      <c r="FH98" s="61"/>
      <c r="FI98" s="61"/>
      <c r="FJ98" s="61"/>
      <c r="FK98" s="61"/>
      <c r="FL98" s="61"/>
      <c r="FM98" s="61"/>
      <c r="FN98" s="61"/>
      <c r="FO98" s="61"/>
      <c r="FP98" s="61"/>
      <c r="FQ98" s="61"/>
      <c r="FR98" s="61"/>
      <c r="FS98" s="61"/>
      <c r="FT98" s="61"/>
      <c r="FU98" s="61"/>
      <c r="FV98" s="61"/>
      <c r="FW98" s="61"/>
      <c r="FX98" s="61"/>
      <c r="FY98" s="61"/>
      <c r="FZ98" s="61"/>
      <c r="GA98" s="61"/>
      <c r="GB98" s="61"/>
      <c r="GC98" s="61"/>
      <c r="GD98" s="61"/>
      <c r="GE98" s="61"/>
      <c r="GF98" s="61"/>
      <c r="GG98" s="61"/>
      <c r="GH98" s="61"/>
      <c r="GI98" s="61"/>
      <c r="GJ98" s="61"/>
      <c r="GK98" s="61"/>
      <c r="GL98" s="61"/>
      <c r="GM98" s="61"/>
      <c r="GN98" s="61"/>
      <c r="GO98" s="61"/>
      <c r="GP98" s="61"/>
      <c r="GQ98" s="61"/>
      <c r="GR98" s="61"/>
      <c r="GS98" s="61"/>
      <c r="GT98" s="61"/>
      <c r="GU98" s="61"/>
      <c r="GV98" s="61"/>
      <c r="GW98" s="61"/>
      <c r="GX98" s="61"/>
      <c r="GY98" s="61"/>
      <c r="GZ98" s="61"/>
      <c r="HA98" s="61"/>
      <c r="HB98" s="61"/>
      <c r="HC98" s="61"/>
      <c r="HD98" s="61"/>
      <c r="HE98" s="61"/>
      <c r="HF98" s="61"/>
      <c r="HG98" s="61"/>
      <c r="HH98" s="61"/>
      <c r="HI98" s="61"/>
      <c r="HJ98" s="61"/>
      <c r="HK98" s="61"/>
      <c r="HL98" s="61"/>
      <c r="HM98" s="61"/>
      <c r="HN98" s="61"/>
      <c r="HO98" s="61"/>
      <c r="HP98" s="61"/>
      <c r="HQ98" s="61"/>
      <c r="HR98" s="61"/>
      <c r="HS98" s="61"/>
      <c r="HT98" s="61"/>
      <c r="HU98" s="61"/>
      <c r="HV98" s="61"/>
      <c r="HW98" s="61"/>
      <c r="HX98" s="61"/>
      <c r="HY98" s="61"/>
      <c r="HZ98" s="61"/>
      <c r="IA98" s="61"/>
      <c r="IB98" s="61"/>
      <c r="IC98" s="61"/>
      <c r="ID98" s="61"/>
      <c r="IE98" s="61">
        <v>35</v>
      </c>
      <c r="IF98" s="61"/>
      <c r="IG98" s="61"/>
      <c r="IH98" s="61"/>
      <c r="II98" s="61"/>
      <c r="IJ98" s="61"/>
      <c r="IK98" s="61"/>
      <c r="IL98" s="61"/>
      <c r="IM98" s="61"/>
      <c r="IN98" s="61"/>
      <c r="IO98" s="61"/>
      <c r="IP98" s="61"/>
      <c r="IQ98" s="61"/>
      <c r="IR98" s="61"/>
      <c r="IS98" s="61"/>
      <c r="IT98" s="61"/>
      <c r="IU98" s="61"/>
      <c r="IV98" s="61"/>
      <c r="IW98" s="61"/>
      <c r="IX98" s="61"/>
      <c r="IY98" s="61"/>
      <c r="IZ98" s="61"/>
      <c r="JA98" s="61">
        <v>0.03</v>
      </c>
      <c r="JB98" s="61"/>
      <c r="JC98" s="61"/>
      <c r="JD98" s="61"/>
      <c r="JE98" s="61"/>
      <c r="JF98" s="61"/>
      <c r="JG98" s="61"/>
      <c r="JH98" s="61"/>
      <c r="JI98" s="61"/>
      <c r="JJ98" s="61"/>
      <c r="JK98" s="61"/>
      <c r="JL98" s="61"/>
      <c r="JM98" s="61"/>
      <c r="JN98" s="61"/>
      <c r="JO98" s="61"/>
      <c r="JP98" s="61"/>
      <c r="JQ98" s="61"/>
      <c r="JR98" s="61"/>
      <c r="JS98" s="61"/>
      <c r="JT98" s="61"/>
      <c r="JU98" s="61"/>
      <c r="JV98" s="61"/>
      <c r="JW98" s="61"/>
      <c r="JX98" s="61"/>
      <c r="JY98" s="61"/>
      <c r="JZ98" s="61"/>
      <c r="KA98" s="61"/>
      <c r="KB98" s="61"/>
      <c r="KC98" s="61"/>
      <c r="KD98" s="61"/>
      <c r="KE98" s="61"/>
      <c r="KF98" s="61"/>
      <c r="KG98" s="61"/>
      <c r="KH98" s="61"/>
      <c r="KI98" s="61"/>
      <c r="KJ98" s="61"/>
      <c r="KK98" s="61"/>
      <c r="KL98" s="61"/>
      <c r="KM98" s="61"/>
      <c r="KN98" s="61"/>
      <c r="KO98" s="61"/>
      <c r="KP98" s="61"/>
      <c r="KQ98" s="61"/>
      <c r="KR98" s="61"/>
      <c r="KS98" s="61"/>
      <c r="KT98" s="61"/>
      <c r="KU98" s="61"/>
      <c r="KV98" s="61"/>
      <c r="KW98" s="61"/>
      <c r="KX98" s="61"/>
      <c r="KY98" s="61">
        <v>0.11</v>
      </c>
      <c r="KZ98" s="61"/>
      <c r="LA98" s="61"/>
      <c r="LB98" s="61"/>
      <c r="LC98" s="61"/>
      <c r="LD98" s="61"/>
      <c r="LE98" s="61"/>
      <c r="LF98" s="61"/>
      <c r="LG98" s="61"/>
      <c r="LH98" s="61"/>
      <c r="LI98" s="61"/>
      <c r="LJ98" s="61"/>
      <c r="LK98" s="61"/>
      <c r="LL98" s="61"/>
      <c r="LM98" s="61"/>
      <c r="LN98" s="61"/>
      <c r="LO98" s="61"/>
      <c r="LP98" s="61"/>
      <c r="LQ98" s="61"/>
      <c r="LR98" s="61"/>
      <c r="LS98" s="61"/>
      <c r="LT98" s="61"/>
      <c r="LU98" s="61"/>
      <c r="LV98" s="61"/>
      <c r="LW98" s="61"/>
      <c r="LX98" s="61"/>
      <c r="LY98" s="61"/>
      <c r="LZ98" s="61"/>
      <c r="MA98" s="61"/>
      <c r="MB98" s="61"/>
      <c r="MC98" s="61"/>
      <c r="MD98" s="61"/>
      <c r="ME98" s="61"/>
      <c r="MF98" s="61">
        <v>2.59</v>
      </c>
      <c r="MG98" s="61" t="s">
        <v>858</v>
      </c>
      <c r="MH98" s="61"/>
      <c r="MI98" s="61"/>
      <c r="MJ98" s="61"/>
      <c r="MK98" s="61"/>
      <c r="ML98" s="61"/>
      <c r="MM98" s="61"/>
      <c r="MN98" s="61"/>
      <c r="MO98" s="61"/>
      <c r="MP98" s="61"/>
      <c r="MQ98" s="61"/>
      <c r="MR98" s="61"/>
      <c r="MS98" s="61"/>
      <c r="MT98" s="61"/>
      <c r="MU98" s="61"/>
      <c r="MV98" s="61"/>
      <c r="MW98" s="61"/>
      <c r="MX98" s="61"/>
      <c r="MY98" s="61"/>
      <c r="MZ98" s="61"/>
      <c r="NA98" s="61"/>
      <c r="NB98" s="61"/>
      <c r="NC98" s="61"/>
      <c r="ND98" s="61"/>
      <c r="NE98" s="61"/>
      <c r="NF98" s="61"/>
      <c r="NG98" s="61"/>
      <c r="NH98" s="61"/>
      <c r="NI98" s="61"/>
      <c r="NJ98" s="61"/>
      <c r="NK98" s="61"/>
      <c r="NL98" s="61"/>
      <c r="NM98" s="61"/>
      <c r="NN98" s="61"/>
      <c r="NO98" s="61"/>
      <c r="NP98" s="61"/>
      <c r="NQ98" s="61"/>
      <c r="NR98" s="61"/>
      <c r="NS98" s="61"/>
      <c r="NT98" s="61"/>
      <c r="NU98" s="61"/>
      <c r="NV98" s="61"/>
      <c r="NW98" s="61"/>
      <c r="NX98" s="61"/>
      <c r="NY98" s="61"/>
      <c r="NZ98" s="61"/>
      <c r="OA98" s="61"/>
      <c r="OB98" s="61"/>
      <c r="OC98" s="61"/>
      <c r="OD98" s="61"/>
      <c r="OE98" s="61"/>
      <c r="OF98" s="61"/>
      <c r="OG98" s="61"/>
      <c r="OH98" s="61"/>
      <c r="OI98" s="61"/>
      <c r="OJ98" s="61"/>
      <c r="OK98" s="61"/>
      <c r="OL98" s="61"/>
      <c r="OM98" s="61"/>
      <c r="ON98" s="61"/>
      <c r="OO98" s="61"/>
      <c r="OP98" s="61">
        <v>0.19</v>
      </c>
      <c r="OQ98" s="61" t="s">
        <v>742</v>
      </c>
      <c r="OR98" s="61"/>
      <c r="OS98" s="61"/>
      <c r="OT98" s="61"/>
      <c r="OU98" s="61"/>
      <c r="OV98" s="62"/>
      <c r="OW98" s="62"/>
      <c r="OX98" s="62"/>
      <c r="OY98" s="62"/>
      <c r="OZ98" s="62"/>
      <c r="PA98" s="62">
        <v>29.97</v>
      </c>
      <c r="PB98" s="62"/>
      <c r="PC98" s="62">
        <v>0.14000000000000001</v>
      </c>
      <c r="PD98" s="62"/>
      <c r="PE98" s="62"/>
      <c r="PF98" s="61"/>
      <c r="PG98" s="62"/>
      <c r="PH98" s="66"/>
      <c r="PI98" s="61"/>
      <c r="PJ98" s="61"/>
      <c r="PK98" s="61"/>
      <c r="PL98" s="61"/>
      <c r="PM98" s="61"/>
      <c r="PN98" s="61"/>
      <c r="PO98" s="61"/>
      <c r="PP98" s="61"/>
      <c r="PQ98" s="61"/>
      <c r="PR98" s="61"/>
      <c r="PS98" s="62"/>
      <c r="PT98" s="61"/>
      <c r="PU98" s="61"/>
      <c r="PV98" s="73">
        <v>2.79</v>
      </c>
      <c r="PW98" s="73">
        <v>0.15</v>
      </c>
      <c r="PX98" s="73">
        <v>9.23</v>
      </c>
      <c r="PY98" s="62"/>
      <c r="PZ98" s="62"/>
      <c r="QA98" s="62"/>
      <c r="QB98" s="62"/>
      <c r="QC98" s="62"/>
      <c r="QD98" s="62"/>
      <c r="QE98" s="62"/>
      <c r="QF98" s="61"/>
      <c r="QG98" s="62"/>
      <c r="QH98" s="61"/>
      <c r="QI98" s="62"/>
      <c r="QJ98" s="61"/>
      <c r="QK98" s="62"/>
      <c r="QL98" s="61"/>
      <c r="QM98" s="62"/>
      <c r="QN98" s="62"/>
      <c r="QO98" s="67"/>
      <c r="QP98" s="61"/>
      <c r="QQ98" s="62"/>
      <c r="QR98" s="62"/>
      <c r="QS98" s="61"/>
      <c r="QT98" s="61"/>
      <c r="QU98" s="61"/>
      <c r="QV98" s="61"/>
      <c r="QW98" s="62"/>
      <c r="QX98" s="61"/>
      <c r="QY98" s="61"/>
      <c r="QZ98" s="61"/>
      <c r="RA98" s="61"/>
      <c r="RB98" s="61"/>
      <c r="RC98" s="61"/>
      <c r="RD98" s="61"/>
      <c r="RE98" s="61"/>
      <c r="RF98" s="61"/>
      <c r="RG98" s="61"/>
      <c r="RH98" s="61"/>
      <c r="RI98" s="61"/>
      <c r="RJ98" s="61"/>
      <c r="RK98" s="61"/>
      <c r="RL98" s="61"/>
      <c r="RM98" s="61"/>
      <c r="RN98" s="61"/>
      <c r="RO98" s="61"/>
      <c r="RP98" s="61"/>
      <c r="RQ98" s="61"/>
      <c r="RR98" s="61"/>
      <c r="RS98" s="61"/>
      <c r="RT98" s="61"/>
      <c r="RU98" s="61"/>
      <c r="RV98" s="61"/>
      <c r="RW98" s="61"/>
      <c r="RX98" s="61"/>
      <c r="RY98" s="61"/>
      <c r="RZ98" s="61"/>
      <c r="SA98" s="61"/>
      <c r="SB98" s="61"/>
      <c r="SC98" s="61"/>
      <c r="SD98" s="61"/>
      <c r="SE98" s="61"/>
      <c r="SF98" s="61"/>
      <c r="SG98" s="61"/>
      <c r="SH98" s="61"/>
      <c r="SI98" s="61"/>
      <c r="SJ98" s="61"/>
      <c r="SK98" s="61"/>
      <c r="SL98" s="61"/>
      <c r="SM98" s="61"/>
      <c r="SN98" s="61"/>
      <c r="SO98" s="61"/>
      <c r="SP98" s="61"/>
      <c r="SQ98" s="61"/>
      <c r="SR98" s="61"/>
      <c r="SS98" s="61"/>
      <c r="ST98" s="61"/>
      <c r="SU98" s="61"/>
      <c r="SV98" s="61"/>
      <c r="SW98" s="61"/>
      <c r="SX98" s="61"/>
      <c r="SY98" s="61"/>
      <c r="SZ98" s="61"/>
      <c r="TA98" s="61"/>
      <c r="TB98" s="61"/>
      <c r="TC98" s="61"/>
      <c r="TD98" s="61"/>
      <c r="TE98" s="61"/>
      <c r="TF98" s="61"/>
      <c r="TG98" s="61"/>
      <c r="TH98" s="61"/>
      <c r="TI98" s="61"/>
      <c r="TJ98" s="61"/>
      <c r="TK98" s="61"/>
      <c r="TL98" s="61"/>
      <c r="TM98" s="61"/>
      <c r="TN98" s="61"/>
      <c r="TO98" s="61"/>
      <c r="TP98" s="61"/>
      <c r="TQ98" s="61"/>
      <c r="TR98" s="61"/>
      <c r="TS98" s="61"/>
      <c r="TT98" s="61"/>
      <c r="TU98" s="61"/>
      <c r="TV98" s="61"/>
      <c r="TW98" s="61"/>
      <c r="TX98" s="61"/>
      <c r="TY98" s="61"/>
      <c r="TZ98" s="61"/>
      <c r="UA98" s="61"/>
      <c r="UB98" s="61"/>
      <c r="UC98" s="61"/>
      <c r="UD98" s="61"/>
      <c r="UE98" s="61"/>
      <c r="UF98" s="61"/>
      <c r="UG98" s="61"/>
      <c r="UH98" s="61"/>
      <c r="UI98" s="61"/>
      <c r="UJ98" s="61"/>
      <c r="UK98" s="61"/>
      <c r="UL98" s="61"/>
      <c r="UM98" s="61"/>
      <c r="UN98" s="61"/>
      <c r="UO98" s="61"/>
      <c r="UP98" s="61"/>
      <c r="UQ98" s="61"/>
      <c r="UR98" s="61"/>
      <c r="US98" s="61"/>
      <c r="UT98" s="61"/>
      <c r="UU98" s="61"/>
      <c r="UV98" s="61"/>
      <c r="UW98" s="61"/>
      <c r="UX98" s="61"/>
      <c r="UY98" s="61"/>
      <c r="UZ98" s="61"/>
      <c r="VA98" s="61"/>
      <c r="VB98" s="61"/>
      <c r="VC98" s="61"/>
      <c r="VD98" s="61"/>
      <c r="VE98" s="61"/>
      <c r="VF98" s="61"/>
      <c r="VG98" s="61"/>
      <c r="VH98" s="61"/>
      <c r="VI98" s="61"/>
      <c r="VJ98" s="61"/>
      <c r="VK98" s="61"/>
      <c r="VL98" s="61"/>
      <c r="VM98" s="61"/>
      <c r="VN98" s="61"/>
      <c r="VO98" s="61"/>
      <c r="VP98" s="61"/>
      <c r="VQ98" s="61"/>
      <c r="VR98" s="61"/>
      <c r="VS98" s="61"/>
      <c r="VT98" s="61"/>
      <c r="VU98" s="61"/>
      <c r="VV98" s="61"/>
      <c r="VW98" s="61"/>
      <c r="VX98" s="61"/>
      <c r="VY98" s="61"/>
      <c r="VZ98" s="61"/>
      <c r="WA98" s="61"/>
      <c r="WB98" s="61"/>
      <c r="WC98" s="61"/>
      <c r="WD98" s="61"/>
      <c r="WE98" s="61"/>
      <c r="WF98" s="61"/>
      <c r="WG98" s="61"/>
      <c r="WH98" s="61"/>
      <c r="WI98" s="61"/>
      <c r="WJ98" s="61"/>
      <c r="WK98" s="61"/>
      <c r="WL98" s="61"/>
      <c r="WM98" s="61"/>
      <c r="WN98" s="61"/>
      <c r="WO98" s="61"/>
      <c r="WP98" s="61"/>
      <c r="WQ98" s="61"/>
      <c r="WR98" s="61"/>
      <c r="WS98" s="61"/>
      <c r="WT98" s="61"/>
      <c r="WU98" s="61"/>
      <c r="WV98" s="61"/>
      <c r="WW98" s="61"/>
      <c r="WX98" s="61"/>
      <c r="WY98" s="61"/>
      <c r="WZ98" s="61"/>
      <c r="XA98" s="61"/>
      <c r="XB98" s="61"/>
      <c r="XC98" s="61"/>
      <c r="XD98" s="61"/>
      <c r="XE98" s="61"/>
      <c r="XF98" s="61"/>
      <c r="XG98" s="61"/>
      <c r="XH98" s="61"/>
      <c r="XI98" s="61"/>
      <c r="XJ98" s="61"/>
      <c r="XK98" s="61"/>
      <c r="XL98" s="61"/>
      <c r="XM98" s="61"/>
      <c r="XN98" s="61"/>
      <c r="XO98" s="61"/>
      <c r="XP98" s="61"/>
      <c r="XQ98" s="61"/>
      <c r="XR98" s="61"/>
      <c r="XS98" s="61"/>
      <c r="XT98" s="61"/>
      <c r="XU98" s="61"/>
      <c r="XV98" s="61"/>
      <c r="XW98" s="61"/>
      <c r="XX98" s="61"/>
      <c r="XY98" s="61"/>
      <c r="XZ98" s="61"/>
      <c r="YA98" s="61"/>
      <c r="YB98" s="61"/>
      <c r="YC98" s="61"/>
      <c r="YD98" s="61"/>
      <c r="YE98" s="61"/>
      <c r="YF98" s="61"/>
      <c r="YG98" s="61"/>
      <c r="YH98" s="61"/>
      <c r="YI98" s="61"/>
      <c r="YJ98" s="61"/>
      <c r="YK98" s="61"/>
      <c r="YL98" s="61"/>
      <c r="YM98" s="61"/>
      <c r="YN98" s="61"/>
      <c r="YO98" s="61"/>
      <c r="YP98" s="61"/>
      <c r="YQ98" s="61"/>
      <c r="YR98" s="61"/>
      <c r="YS98" s="61"/>
      <c r="YT98" s="61"/>
      <c r="YU98" s="61"/>
      <c r="YV98" s="61"/>
      <c r="YW98" s="61"/>
      <c r="YX98" s="61"/>
      <c r="YY98" s="61"/>
      <c r="YZ98" s="61"/>
      <c r="ZA98" s="61"/>
    </row>
    <row r="99" spans="1:677" x14ac:dyDescent="0.25">
      <c r="A99" s="61"/>
      <c r="B99" s="68" t="s">
        <v>859</v>
      </c>
      <c r="C99" s="61"/>
      <c r="D99" s="61"/>
      <c r="E99" s="73">
        <v>40.28</v>
      </c>
      <c r="F99" s="61"/>
      <c r="G99" s="61"/>
      <c r="H99" s="61"/>
      <c r="I99" s="61"/>
      <c r="J99" s="61"/>
      <c r="K99" s="61"/>
      <c r="L99" s="61"/>
      <c r="M99" s="62">
        <v>0</v>
      </c>
      <c r="N99" s="61">
        <v>38.86</v>
      </c>
      <c r="O99" s="61"/>
      <c r="P99" s="62"/>
      <c r="Q99" s="61"/>
      <c r="R99" s="62"/>
      <c r="S99" s="61"/>
      <c r="T99" s="61"/>
      <c r="U99" s="61"/>
      <c r="V99" s="61"/>
      <c r="W99" s="61"/>
      <c r="X99" s="61"/>
      <c r="Y99" s="61"/>
      <c r="Z99" s="61"/>
      <c r="AA99" s="62"/>
      <c r="AB99" s="61"/>
      <c r="AC99" s="61"/>
      <c r="AD99" s="61"/>
      <c r="AE99" s="61"/>
      <c r="AF99" s="61"/>
      <c r="AG99" s="61"/>
      <c r="AH99" s="61"/>
      <c r="AI99" s="61"/>
      <c r="AJ99" s="61"/>
      <c r="AK99" s="63"/>
      <c r="AL99" s="69"/>
      <c r="AM99" s="63"/>
      <c r="AN99" s="63"/>
      <c r="AO99" s="61"/>
      <c r="AP99" s="63">
        <v>0</v>
      </c>
      <c r="AQ99" s="61"/>
      <c r="AR99" s="61"/>
      <c r="AS99" s="68"/>
      <c r="AT99" s="64"/>
      <c r="AU99" s="61"/>
      <c r="AV99" s="64"/>
      <c r="AW99" s="61"/>
      <c r="AX99" s="64"/>
      <c r="AY99" s="64"/>
      <c r="AZ99" s="64"/>
      <c r="BA99" s="64"/>
      <c r="BB99" s="64"/>
      <c r="BC99" s="64"/>
      <c r="BD99" s="64"/>
      <c r="BE99" s="64"/>
      <c r="BF99" s="68"/>
      <c r="BG99" s="64"/>
      <c r="BH99" s="61"/>
      <c r="BI99" s="64"/>
      <c r="BJ99" s="61"/>
      <c r="BK99" s="64"/>
      <c r="BL99" s="64"/>
      <c r="BM99" s="64"/>
      <c r="BN99" s="64"/>
      <c r="BO99" s="64"/>
      <c r="BP99" s="64"/>
      <c r="BQ99" s="64"/>
      <c r="BR99" s="64"/>
      <c r="BS99" s="68"/>
      <c r="BT99" s="64"/>
      <c r="BU99" s="61"/>
      <c r="BV99" s="64"/>
      <c r="BW99" s="61"/>
      <c r="BX99" s="64"/>
      <c r="BY99" s="64"/>
      <c r="BZ99" s="64"/>
      <c r="CA99" s="64"/>
      <c r="CB99" s="64"/>
      <c r="CC99" s="64"/>
      <c r="CD99" s="64"/>
      <c r="CE99" s="64"/>
      <c r="CF99" s="68"/>
      <c r="CG99" s="64"/>
      <c r="CH99" s="64"/>
      <c r="CI99" s="64"/>
      <c r="CJ99" s="64"/>
      <c r="CK99" s="64"/>
      <c r="CL99" s="61"/>
      <c r="CM99" s="68"/>
      <c r="CN99" s="64"/>
      <c r="CO99" s="61"/>
      <c r="CP99" s="64"/>
      <c r="CQ99" s="61"/>
      <c r="CR99" s="64"/>
      <c r="CS99" s="64"/>
      <c r="CT99" s="64"/>
      <c r="CU99" s="64"/>
      <c r="CV99" s="64"/>
      <c r="CW99" s="64"/>
      <c r="CX99" s="64"/>
      <c r="CY99" s="64"/>
      <c r="CZ99" s="68"/>
      <c r="DA99" s="64"/>
      <c r="DB99" s="64"/>
      <c r="DC99" s="64"/>
      <c r="DD99" s="64"/>
      <c r="DE99" s="64"/>
      <c r="DF99" s="64"/>
      <c r="DG99" s="64"/>
      <c r="DH99" s="68"/>
      <c r="DI99" s="64"/>
      <c r="DJ99" s="61"/>
      <c r="DK99" s="64"/>
      <c r="DL99" s="61"/>
      <c r="DM99" s="64"/>
      <c r="DN99" s="64"/>
      <c r="DO99" s="64"/>
      <c r="DP99" s="64"/>
      <c r="DQ99" s="64"/>
      <c r="DR99" s="64"/>
      <c r="DS99" s="64"/>
      <c r="DT99" s="63"/>
      <c r="DU99" s="68"/>
      <c r="DV99" s="64"/>
      <c r="DW99" s="64"/>
      <c r="DX99" s="64"/>
      <c r="DY99" s="64"/>
      <c r="DZ99" s="64"/>
      <c r="EA99" s="64"/>
      <c r="EB99" s="68"/>
      <c r="EC99" s="64"/>
      <c r="ED99" s="64"/>
      <c r="EE99" s="64"/>
      <c r="EF99" s="64"/>
      <c r="EG99" s="64"/>
      <c r="EH99" s="64"/>
      <c r="EI99" s="68"/>
      <c r="EJ99" s="64"/>
      <c r="EK99" s="64"/>
      <c r="EL99" s="64"/>
      <c r="EM99" s="64"/>
      <c r="EN99" s="64"/>
      <c r="EO99" s="64"/>
      <c r="EP99" s="64"/>
      <c r="EQ99" s="61"/>
      <c r="ER99" s="68"/>
      <c r="ES99" s="61"/>
      <c r="ET99" s="61"/>
      <c r="EU99" s="61"/>
      <c r="EV99" s="61"/>
      <c r="EW99" s="61"/>
      <c r="EX99" s="61"/>
      <c r="EY99" s="61"/>
      <c r="EZ99" s="61"/>
      <c r="FA99" s="61"/>
      <c r="FB99" s="62">
        <f t="shared" si="1"/>
        <v>40.28</v>
      </c>
      <c r="FC99" s="61"/>
      <c r="FD99" s="61"/>
      <c r="FE99" s="61"/>
      <c r="FF99" s="61"/>
      <c r="FG99" s="61"/>
      <c r="FH99" s="61"/>
      <c r="FI99" s="61"/>
      <c r="FJ99" s="61"/>
      <c r="FK99" s="61"/>
      <c r="FL99" s="61"/>
      <c r="FM99" s="61"/>
      <c r="FN99" s="61"/>
      <c r="FO99" s="61"/>
      <c r="FP99" s="61"/>
      <c r="FQ99" s="61"/>
      <c r="FR99" s="61"/>
      <c r="FS99" s="61"/>
      <c r="FT99" s="61"/>
      <c r="FU99" s="61"/>
      <c r="FV99" s="61"/>
      <c r="FW99" s="61"/>
      <c r="FX99" s="61"/>
      <c r="FY99" s="61"/>
      <c r="FZ99" s="61"/>
      <c r="GA99" s="61"/>
      <c r="GB99" s="61"/>
      <c r="GC99" s="61"/>
      <c r="GD99" s="61"/>
      <c r="GE99" s="61"/>
      <c r="GF99" s="61"/>
      <c r="GG99" s="61"/>
      <c r="GH99" s="61"/>
      <c r="GI99" s="61"/>
      <c r="GJ99" s="61"/>
      <c r="GK99" s="61"/>
      <c r="GL99" s="61"/>
      <c r="GM99" s="61"/>
      <c r="GN99" s="61"/>
      <c r="GO99" s="61"/>
      <c r="GP99" s="61"/>
      <c r="GQ99" s="61"/>
      <c r="GR99" s="61"/>
      <c r="GS99" s="61"/>
      <c r="GT99" s="61"/>
      <c r="GU99" s="61"/>
      <c r="GV99" s="61"/>
      <c r="GW99" s="61"/>
      <c r="GX99" s="61"/>
      <c r="GY99" s="61"/>
      <c r="GZ99" s="61"/>
      <c r="HA99" s="61"/>
      <c r="HB99" s="61"/>
      <c r="HC99" s="61"/>
      <c r="HD99" s="61"/>
      <c r="HE99" s="61"/>
      <c r="HF99" s="61"/>
      <c r="HG99" s="61"/>
      <c r="HH99" s="61"/>
      <c r="HI99" s="61"/>
      <c r="HJ99" s="61"/>
      <c r="HK99" s="61"/>
      <c r="HL99" s="61"/>
      <c r="HM99" s="61"/>
      <c r="HN99" s="61"/>
      <c r="HO99" s="61"/>
      <c r="HP99" s="61"/>
      <c r="HQ99" s="61"/>
      <c r="HR99" s="61"/>
      <c r="HS99" s="61"/>
      <c r="HT99" s="61"/>
      <c r="HU99" s="61"/>
      <c r="HV99" s="61"/>
      <c r="HW99" s="61"/>
      <c r="HX99" s="61"/>
      <c r="HY99" s="61"/>
      <c r="HZ99" s="61"/>
      <c r="IA99" s="61"/>
      <c r="IB99" s="61"/>
      <c r="IC99" s="61"/>
      <c r="ID99" s="61"/>
      <c r="IE99" s="61"/>
      <c r="IF99" s="61"/>
      <c r="IG99" s="61"/>
      <c r="IH99" s="61"/>
      <c r="II99" s="61"/>
      <c r="IJ99" s="61"/>
      <c r="IK99" s="61"/>
      <c r="IL99" s="61"/>
      <c r="IM99" s="61"/>
      <c r="IN99" s="61"/>
      <c r="IO99" s="61"/>
      <c r="IP99" s="61"/>
      <c r="IQ99" s="61"/>
      <c r="IR99" s="61"/>
      <c r="IS99" s="61"/>
      <c r="IT99" s="61"/>
      <c r="IU99" s="61"/>
      <c r="IV99" s="61"/>
      <c r="IW99" s="61"/>
      <c r="IX99" s="61"/>
      <c r="IY99" s="61"/>
      <c r="IZ99" s="61"/>
      <c r="JA99" s="61"/>
      <c r="JB99" s="61"/>
      <c r="JC99" s="61"/>
      <c r="JD99" s="61"/>
      <c r="JE99" s="61"/>
      <c r="JF99" s="61"/>
      <c r="JG99" s="61">
        <v>38.86</v>
      </c>
      <c r="JH99" s="61"/>
      <c r="JI99" s="61"/>
      <c r="JJ99" s="61"/>
      <c r="JK99" s="61"/>
      <c r="JL99" s="61"/>
      <c r="JM99" s="61"/>
      <c r="JN99" s="61"/>
      <c r="JO99" s="61"/>
      <c r="JP99" s="61"/>
      <c r="JQ99" s="61"/>
      <c r="JR99" s="61"/>
      <c r="JS99" s="61"/>
      <c r="JT99" s="61"/>
      <c r="JU99" s="61"/>
      <c r="JV99" s="61"/>
      <c r="JW99" s="61"/>
      <c r="JX99" s="61"/>
      <c r="JY99" s="61"/>
      <c r="JZ99" s="61"/>
      <c r="KA99" s="61"/>
      <c r="KB99" s="61"/>
      <c r="KC99" s="61"/>
      <c r="KD99" s="61"/>
      <c r="KE99" s="61"/>
      <c r="KF99" s="61"/>
      <c r="KG99" s="61"/>
      <c r="KH99" s="61"/>
      <c r="KI99" s="61"/>
      <c r="KJ99" s="61"/>
      <c r="KK99" s="61"/>
      <c r="KL99" s="61"/>
      <c r="KM99" s="61"/>
      <c r="KN99" s="61"/>
      <c r="KO99" s="61"/>
      <c r="KP99" s="61"/>
      <c r="KQ99" s="61"/>
      <c r="KR99" s="61"/>
      <c r="KS99" s="61"/>
      <c r="KT99" s="61"/>
      <c r="KU99" s="61"/>
      <c r="KV99" s="61"/>
      <c r="KW99" s="61"/>
      <c r="KX99" s="61"/>
      <c r="KY99" s="61"/>
      <c r="KZ99" s="61"/>
      <c r="LA99" s="61"/>
      <c r="LB99" s="61"/>
      <c r="LC99" s="61"/>
      <c r="LD99" s="61"/>
      <c r="LE99" s="61"/>
      <c r="LF99" s="61"/>
      <c r="LG99" s="61"/>
      <c r="LH99" s="61"/>
      <c r="LI99" s="61"/>
      <c r="LJ99" s="61"/>
      <c r="LK99" s="61"/>
      <c r="LL99" s="61"/>
      <c r="LM99" s="61"/>
      <c r="LN99" s="61"/>
      <c r="LO99" s="61"/>
      <c r="LP99" s="61"/>
      <c r="LQ99" s="61"/>
      <c r="LR99" s="61"/>
      <c r="LS99" s="61"/>
      <c r="LT99" s="61"/>
      <c r="LU99" s="61"/>
      <c r="LV99" s="61"/>
      <c r="LW99" s="61"/>
      <c r="LX99" s="61"/>
      <c r="LY99" s="61"/>
      <c r="LZ99" s="61"/>
      <c r="MA99" s="61"/>
      <c r="MB99" s="61"/>
      <c r="MC99" s="61"/>
      <c r="MD99" s="61"/>
      <c r="ME99" s="61"/>
      <c r="MF99" s="61"/>
      <c r="MG99" s="61"/>
      <c r="MH99" s="61"/>
      <c r="MI99" s="61"/>
      <c r="MJ99" s="61"/>
      <c r="MK99" s="61"/>
      <c r="ML99" s="61"/>
      <c r="MM99" s="61"/>
      <c r="MN99" s="61"/>
      <c r="MO99" s="61"/>
      <c r="MP99" s="61"/>
      <c r="MQ99" s="61"/>
      <c r="MR99" s="61"/>
      <c r="MS99" s="61"/>
      <c r="MT99" s="61"/>
      <c r="MU99" s="61"/>
      <c r="MV99" s="61"/>
      <c r="MW99" s="61"/>
      <c r="MX99" s="61"/>
      <c r="MY99" s="61"/>
      <c r="MZ99" s="61"/>
      <c r="NA99" s="61"/>
      <c r="NB99" s="61"/>
      <c r="NC99" s="61"/>
      <c r="ND99" s="61"/>
      <c r="NE99" s="61"/>
      <c r="NF99" s="61"/>
      <c r="NG99" s="61"/>
      <c r="NH99" s="61"/>
      <c r="NI99" s="61"/>
      <c r="NJ99" s="61"/>
      <c r="NK99" s="61"/>
      <c r="NL99" s="61"/>
      <c r="NM99" s="61"/>
      <c r="NN99" s="61"/>
      <c r="NO99" s="61"/>
      <c r="NP99" s="61"/>
      <c r="NQ99" s="61"/>
      <c r="NR99" s="61"/>
      <c r="NS99" s="61"/>
      <c r="NT99" s="61"/>
      <c r="NU99" s="61"/>
      <c r="NV99" s="61"/>
      <c r="NW99" s="61"/>
      <c r="NX99" s="61"/>
      <c r="NY99" s="61"/>
      <c r="NZ99" s="61"/>
      <c r="OA99" s="61"/>
      <c r="OB99" s="61"/>
      <c r="OC99" s="61"/>
      <c r="OD99" s="61"/>
      <c r="OE99" s="61"/>
      <c r="OF99" s="61"/>
      <c r="OG99" s="61"/>
      <c r="OH99" s="61"/>
      <c r="OI99" s="61"/>
      <c r="OJ99" s="61"/>
      <c r="OK99" s="61"/>
      <c r="OL99" s="61"/>
      <c r="OM99" s="61"/>
      <c r="ON99" s="61"/>
      <c r="OO99" s="61"/>
      <c r="OP99" s="61"/>
      <c r="OQ99" s="61"/>
      <c r="OR99" s="61"/>
      <c r="OS99" s="61"/>
      <c r="OT99" s="61"/>
      <c r="OU99" s="61"/>
      <c r="OV99" s="62"/>
      <c r="OW99" s="62"/>
      <c r="OX99" s="62"/>
      <c r="OY99" s="62"/>
      <c r="OZ99" s="62"/>
      <c r="PA99" s="62"/>
      <c r="PB99" s="62"/>
      <c r="PC99" s="62"/>
      <c r="PD99" s="62"/>
      <c r="PE99" s="62"/>
      <c r="PF99" s="61"/>
      <c r="PG99" s="62"/>
      <c r="PH99" s="66"/>
      <c r="PI99" s="61"/>
      <c r="PJ99" s="61"/>
      <c r="PK99" s="61"/>
      <c r="PL99" s="61"/>
      <c r="PM99" s="61"/>
      <c r="PN99" s="61"/>
      <c r="PO99" s="61"/>
      <c r="PP99" s="61"/>
      <c r="PQ99" s="61"/>
      <c r="PR99" s="61"/>
      <c r="PS99" s="62"/>
      <c r="PT99" s="61"/>
      <c r="PU99" s="61"/>
      <c r="PV99" s="73">
        <v>0.44</v>
      </c>
      <c r="PW99" s="73">
        <v>0.4</v>
      </c>
      <c r="PX99" s="73">
        <v>0.56999999999999995</v>
      </c>
      <c r="PY99" s="62"/>
      <c r="PZ99" s="62"/>
      <c r="QA99" s="62"/>
      <c r="QB99" s="62"/>
      <c r="QC99" s="62"/>
      <c r="QD99" s="62"/>
      <c r="QE99" s="62"/>
      <c r="QF99" s="61"/>
      <c r="QG99" s="62"/>
      <c r="QH99" s="61"/>
      <c r="QI99" s="62"/>
      <c r="QJ99" s="61"/>
      <c r="QK99" s="62"/>
      <c r="QL99" s="61"/>
      <c r="QM99" s="62"/>
      <c r="QN99" s="62"/>
      <c r="QO99" s="67"/>
      <c r="QP99" s="61"/>
      <c r="QQ99" s="62"/>
      <c r="QR99" s="62"/>
      <c r="QS99" s="61"/>
      <c r="QT99" s="61"/>
      <c r="QU99" s="61"/>
      <c r="QV99" s="61"/>
      <c r="QW99" s="62"/>
      <c r="QX99" s="61"/>
      <c r="QY99" s="61"/>
      <c r="QZ99" s="61"/>
      <c r="RA99" s="61"/>
      <c r="RB99" s="61"/>
      <c r="RC99" s="61"/>
      <c r="RD99" s="61"/>
      <c r="RE99" s="61"/>
      <c r="RF99" s="61"/>
      <c r="RG99" s="61"/>
      <c r="RH99" s="61"/>
      <c r="RI99" s="61"/>
      <c r="RJ99" s="61"/>
      <c r="RK99" s="61"/>
      <c r="RL99" s="61"/>
      <c r="RM99" s="61"/>
      <c r="RN99" s="61"/>
      <c r="RO99" s="61"/>
      <c r="RP99" s="61"/>
      <c r="RQ99" s="61"/>
      <c r="RR99" s="61"/>
      <c r="RS99" s="61"/>
      <c r="RT99" s="61"/>
      <c r="RU99" s="61"/>
      <c r="RV99" s="61"/>
      <c r="RW99" s="61"/>
      <c r="RX99" s="61"/>
      <c r="RY99" s="61"/>
      <c r="RZ99" s="61"/>
      <c r="SA99" s="61"/>
      <c r="SB99" s="61"/>
      <c r="SC99" s="61"/>
      <c r="SD99" s="61"/>
      <c r="SE99" s="61"/>
      <c r="SF99" s="61"/>
      <c r="SG99" s="61"/>
      <c r="SH99" s="61"/>
      <c r="SI99" s="61"/>
      <c r="SJ99" s="61"/>
      <c r="SK99" s="61"/>
      <c r="SL99" s="61"/>
      <c r="SM99" s="61"/>
      <c r="SN99" s="61"/>
      <c r="SO99" s="61"/>
      <c r="SP99" s="61"/>
      <c r="SQ99" s="61"/>
      <c r="SR99" s="61"/>
      <c r="SS99" s="61"/>
      <c r="ST99" s="61"/>
      <c r="SU99" s="61"/>
      <c r="SV99" s="61"/>
      <c r="SW99" s="61"/>
      <c r="SX99" s="61"/>
      <c r="SY99" s="61"/>
      <c r="SZ99" s="61"/>
      <c r="TA99" s="61"/>
      <c r="TB99" s="61"/>
      <c r="TC99" s="61"/>
      <c r="TD99" s="61"/>
      <c r="TE99" s="61"/>
      <c r="TF99" s="61"/>
      <c r="TG99" s="61"/>
      <c r="TH99" s="61"/>
      <c r="TI99" s="61"/>
      <c r="TJ99" s="61"/>
      <c r="TK99" s="61"/>
      <c r="TL99" s="61"/>
      <c r="TM99" s="61"/>
      <c r="TN99" s="61"/>
      <c r="TO99" s="61"/>
      <c r="TP99" s="61"/>
      <c r="TQ99" s="61"/>
      <c r="TR99" s="61"/>
      <c r="TS99" s="61"/>
      <c r="TT99" s="61"/>
      <c r="TU99" s="61"/>
      <c r="TV99" s="61"/>
      <c r="TW99" s="61"/>
      <c r="TX99" s="61"/>
      <c r="TY99" s="61"/>
      <c r="TZ99" s="61"/>
      <c r="UA99" s="61"/>
      <c r="UB99" s="61"/>
      <c r="UC99" s="61"/>
      <c r="UD99" s="61"/>
      <c r="UE99" s="61"/>
      <c r="UF99" s="61"/>
      <c r="UG99" s="61"/>
      <c r="UH99" s="61"/>
      <c r="UI99" s="61"/>
      <c r="UJ99" s="61"/>
      <c r="UK99" s="61"/>
      <c r="UL99" s="61"/>
      <c r="UM99" s="61"/>
      <c r="UN99" s="61"/>
      <c r="UO99" s="61"/>
      <c r="UP99" s="61"/>
      <c r="UQ99" s="61"/>
      <c r="UR99" s="61"/>
      <c r="US99" s="61"/>
      <c r="UT99" s="61"/>
      <c r="UU99" s="61"/>
      <c r="UV99" s="61"/>
      <c r="UW99" s="61"/>
      <c r="UX99" s="61"/>
      <c r="UY99" s="61"/>
      <c r="UZ99" s="61"/>
      <c r="VA99" s="61"/>
      <c r="VB99" s="61"/>
      <c r="VC99" s="61"/>
      <c r="VD99" s="61"/>
      <c r="VE99" s="61"/>
      <c r="VF99" s="61"/>
      <c r="VG99" s="61"/>
      <c r="VH99" s="61"/>
      <c r="VI99" s="61"/>
      <c r="VJ99" s="61"/>
      <c r="VK99" s="61"/>
      <c r="VL99" s="61"/>
      <c r="VM99" s="61"/>
      <c r="VN99" s="61"/>
      <c r="VO99" s="61"/>
      <c r="VP99" s="61"/>
      <c r="VQ99" s="61"/>
      <c r="VR99" s="61"/>
      <c r="VS99" s="61"/>
      <c r="VT99" s="61"/>
      <c r="VU99" s="61"/>
      <c r="VV99" s="61"/>
      <c r="VW99" s="61"/>
      <c r="VX99" s="61"/>
      <c r="VY99" s="61"/>
      <c r="VZ99" s="61"/>
      <c r="WA99" s="61"/>
      <c r="WB99" s="61"/>
      <c r="WC99" s="61"/>
      <c r="WD99" s="61"/>
      <c r="WE99" s="61"/>
      <c r="WF99" s="61"/>
      <c r="WG99" s="61"/>
      <c r="WH99" s="61"/>
      <c r="WI99" s="61"/>
      <c r="WJ99" s="61"/>
      <c r="WK99" s="61"/>
      <c r="WL99" s="61"/>
      <c r="WM99" s="61"/>
      <c r="WN99" s="61"/>
      <c r="WO99" s="61"/>
      <c r="WP99" s="61"/>
      <c r="WQ99" s="61"/>
      <c r="WR99" s="61"/>
      <c r="WS99" s="61"/>
      <c r="WT99" s="61"/>
      <c r="WU99" s="61"/>
      <c r="WV99" s="61"/>
      <c r="WW99" s="61"/>
      <c r="WX99" s="61"/>
      <c r="WY99" s="61"/>
      <c r="WZ99" s="61"/>
      <c r="XA99" s="61"/>
      <c r="XB99" s="61"/>
      <c r="XC99" s="61"/>
      <c r="XD99" s="61"/>
      <c r="XE99" s="61"/>
      <c r="XF99" s="61"/>
      <c r="XG99" s="61"/>
      <c r="XH99" s="61"/>
      <c r="XI99" s="61"/>
      <c r="XJ99" s="61"/>
      <c r="XK99" s="61"/>
      <c r="XL99" s="61"/>
      <c r="XM99" s="61"/>
      <c r="XN99" s="61"/>
      <c r="XO99" s="61"/>
      <c r="XP99" s="61"/>
      <c r="XQ99" s="61"/>
      <c r="XR99" s="61"/>
      <c r="XS99" s="61"/>
      <c r="XT99" s="61"/>
      <c r="XU99" s="61"/>
      <c r="XV99" s="61"/>
      <c r="XW99" s="61"/>
      <c r="XX99" s="61"/>
      <c r="XY99" s="61"/>
      <c r="XZ99" s="61"/>
      <c r="YA99" s="61"/>
      <c r="YB99" s="61"/>
      <c r="YC99" s="61"/>
      <c r="YD99" s="61"/>
      <c r="YE99" s="61"/>
      <c r="YF99" s="61"/>
      <c r="YG99" s="61"/>
      <c r="YH99" s="61"/>
      <c r="YI99" s="61"/>
      <c r="YJ99" s="61"/>
      <c r="YK99" s="61"/>
      <c r="YL99" s="61"/>
      <c r="YM99" s="61"/>
      <c r="YN99" s="61"/>
      <c r="YO99" s="61"/>
      <c r="YP99" s="61"/>
      <c r="YQ99" s="61"/>
      <c r="YR99" s="61"/>
      <c r="YS99" s="61"/>
      <c r="YT99" s="61"/>
      <c r="YU99" s="61"/>
      <c r="YV99" s="61"/>
      <c r="YW99" s="61"/>
      <c r="YX99" s="61"/>
      <c r="YY99" s="61"/>
      <c r="YZ99" s="61"/>
      <c r="ZA99" s="61"/>
    </row>
    <row r="100" spans="1:677" x14ac:dyDescent="0.25">
      <c r="A100" s="61"/>
      <c r="B100" s="68" t="s">
        <v>860</v>
      </c>
      <c r="C100" s="61"/>
      <c r="D100" s="61"/>
      <c r="E100" s="73">
        <v>79.83</v>
      </c>
      <c r="F100" s="61"/>
      <c r="G100" s="61"/>
      <c r="H100" s="61"/>
      <c r="I100" s="61"/>
      <c r="J100" s="61"/>
      <c r="K100" s="61"/>
      <c r="L100" s="61"/>
      <c r="M100" s="62">
        <v>0</v>
      </c>
      <c r="N100" s="61">
        <v>59.89</v>
      </c>
      <c r="O100" s="61"/>
      <c r="P100" s="62"/>
      <c r="Q100" s="61"/>
      <c r="R100" s="62"/>
      <c r="S100" s="61"/>
      <c r="T100" s="61"/>
      <c r="U100" s="61">
        <v>188</v>
      </c>
      <c r="V100" s="61">
        <v>393</v>
      </c>
      <c r="W100" s="61">
        <v>2839</v>
      </c>
      <c r="X100" s="61"/>
      <c r="Y100" s="61"/>
      <c r="Z100" s="61"/>
      <c r="AA100" s="62"/>
      <c r="AB100" s="61"/>
      <c r="AC100" s="61">
        <v>180</v>
      </c>
      <c r="AD100" s="61">
        <v>8</v>
      </c>
      <c r="AE100" s="61">
        <v>5</v>
      </c>
      <c r="AF100" s="61">
        <v>0</v>
      </c>
      <c r="AG100" s="61">
        <v>2</v>
      </c>
      <c r="AH100" s="61">
        <v>0</v>
      </c>
      <c r="AI100" s="61"/>
      <c r="AJ100" s="61"/>
      <c r="AK100" s="63"/>
      <c r="AL100" s="69"/>
      <c r="AM100" s="63"/>
      <c r="AN100" s="63"/>
      <c r="AO100" s="61"/>
      <c r="AP100" s="63">
        <v>691</v>
      </c>
      <c r="AQ100" s="61"/>
      <c r="AR100" s="61"/>
      <c r="AS100" s="68">
        <v>172</v>
      </c>
      <c r="AT100" s="64">
        <v>5.5300000000000002E-2</v>
      </c>
      <c r="AU100" s="61"/>
      <c r="AV100" s="64">
        <v>0.31850000000000001</v>
      </c>
      <c r="AW100" s="61"/>
      <c r="AX100" s="64"/>
      <c r="AY100" s="64"/>
      <c r="AZ100" s="64"/>
      <c r="BA100" s="64"/>
      <c r="BB100" s="64">
        <v>0.33360000000000001</v>
      </c>
      <c r="BC100" s="64">
        <v>0.29260000000000003</v>
      </c>
      <c r="BD100" s="64"/>
      <c r="BE100" s="64"/>
      <c r="BF100" s="68">
        <v>365</v>
      </c>
      <c r="BG100" s="64">
        <v>1.5599999999999999E-2</v>
      </c>
      <c r="BH100" s="61"/>
      <c r="BI100" s="64">
        <v>7.9899999999999999E-2</v>
      </c>
      <c r="BJ100" s="61"/>
      <c r="BK100" s="64"/>
      <c r="BL100" s="64"/>
      <c r="BM100" s="64"/>
      <c r="BN100" s="64">
        <v>9.4000000000000004E-3</v>
      </c>
      <c r="BO100" s="64">
        <v>0.63480000000000003</v>
      </c>
      <c r="BP100" s="64">
        <v>0.26029999999999998</v>
      </c>
      <c r="BQ100" s="64"/>
      <c r="BR100" s="64"/>
      <c r="BS100" s="68">
        <v>11</v>
      </c>
      <c r="BT100" s="64"/>
      <c r="BU100" s="61"/>
      <c r="BV100" s="64">
        <v>0.35310000000000002</v>
      </c>
      <c r="BW100" s="61"/>
      <c r="BX100" s="64"/>
      <c r="BY100" s="64"/>
      <c r="BZ100" s="64"/>
      <c r="CA100" s="64"/>
      <c r="CB100" s="64">
        <v>0.1104</v>
      </c>
      <c r="CC100" s="64">
        <v>0.53649999999999998</v>
      </c>
      <c r="CD100" s="64"/>
      <c r="CE100" s="64"/>
      <c r="CF100" s="68">
        <v>16</v>
      </c>
      <c r="CG100" s="64">
        <v>1</v>
      </c>
      <c r="CH100" s="64"/>
      <c r="CI100" s="64"/>
      <c r="CJ100" s="64"/>
      <c r="CK100" s="64"/>
      <c r="CL100" s="61"/>
      <c r="CM100" s="68">
        <v>8</v>
      </c>
      <c r="CN100" s="64"/>
      <c r="CO100" s="61"/>
      <c r="CP100" s="64"/>
      <c r="CQ100" s="61"/>
      <c r="CR100" s="64"/>
      <c r="CS100" s="64"/>
      <c r="CT100" s="64"/>
      <c r="CU100" s="64">
        <v>0.1168</v>
      </c>
      <c r="CV100" s="64">
        <v>0.84560000000000002</v>
      </c>
      <c r="CW100" s="64"/>
      <c r="CX100" s="64">
        <v>3.7499999999999999E-2</v>
      </c>
      <c r="CY100" s="64"/>
      <c r="CZ100" s="68"/>
      <c r="DA100" s="64"/>
      <c r="DB100" s="64"/>
      <c r="DC100" s="64"/>
      <c r="DD100" s="64"/>
      <c r="DE100" s="64"/>
      <c r="DF100" s="64"/>
      <c r="DG100" s="64"/>
      <c r="DH100" s="68"/>
      <c r="DI100" s="64"/>
      <c r="DJ100" s="61"/>
      <c r="DK100" s="64"/>
      <c r="DL100" s="61"/>
      <c r="DM100" s="64"/>
      <c r="DN100" s="64"/>
      <c r="DO100" s="64"/>
      <c r="DP100" s="64"/>
      <c r="DQ100" s="64"/>
      <c r="DR100" s="64"/>
      <c r="DS100" s="64"/>
      <c r="DT100" s="63"/>
      <c r="DU100" s="68">
        <v>114</v>
      </c>
      <c r="DV100" s="64">
        <v>0.1404</v>
      </c>
      <c r="DW100" s="64">
        <v>0.19769999999999999</v>
      </c>
      <c r="DX100" s="64">
        <v>0.27400000000000002</v>
      </c>
      <c r="DY100" s="64">
        <v>0.37769999999999998</v>
      </c>
      <c r="DZ100" s="64">
        <v>1.03E-2</v>
      </c>
      <c r="EA100" s="64"/>
      <c r="EB100" s="68"/>
      <c r="EC100" s="64"/>
      <c r="ED100" s="64"/>
      <c r="EE100" s="64"/>
      <c r="EF100" s="64"/>
      <c r="EG100" s="64"/>
      <c r="EH100" s="64"/>
      <c r="EI100" s="68">
        <v>5</v>
      </c>
      <c r="EJ100" s="64"/>
      <c r="EK100" s="64"/>
      <c r="EL100" s="64">
        <v>0.4264</v>
      </c>
      <c r="EM100" s="64">
        <v>0.36480000000000001</v>
      </c>
      <c r="EN100" s="64">
        <v>0.20880000000000001</v>
      </c>
      <c r="EO100" s="64"/>
      <c r="EP100" s="64"/>
      <c r="EQ100" s="61"/>
      <c r="ER100" s="68"/>
      <c r="ES100" s="61"/>
      <c r="ET100" s="61"/>
      <c r="EU100" s="61"/>
      <c r="EV100" s="61"/>
      <c r="EW100" s="61"/>
      <c r="EX100" s="61"/>
      <c r="EY100" s="61"/>
      <c r="EZ100" s="61"/>
      <c r="FA100" s="61"/>
      <c r="FB100" s="62">
        <f t="shared" si="1"/>
        <v>79.83</v>
      </c>
      <c r="FC100" s="61"/>
      <c r="FD100" s="61"/>
      <c r="FE100" s="61"/>
      <c r="FF100" s="61"/>
      <c r="FG100" s="61"/>
      <c r="FH100" s="61"/>
      <c r="FI100" s="61"/>
      <c r="FJ100" s="61"/>
      <c r="FK100" s="61"/>
      <c r="FL100" s="61"/>
      <c r="FM100" s="61"/>
      <c r="FN100" s="61"/>
      <c r="FO100" s="61"/>
      <c r="FP100" s="61"/>
      <c r="FQ100" s="61"/>
      <c r="FR100" s="61"/>
      <c r="FS100" s="61"/>
      <c r="FT100" s="61"/>
      <c r="FU100" s="61"/>
      <c r="FV100" s="61"/>
      <c r="FW100" s="61"/>
      <c r="FX100" s="61"/>
      <c r="FY100" s="61"/>
      <c r="FZ100" s="61"/>
      <c r="GA100" s="61"/>
      <c r="GB100" s="61"/>
      <c r="GC100" s="61"/>
      <c r="GD100" s="61"/>
      <c r="GE100" s="61"/>
      <c r="GF100" s="61"/>
      <c r="GG100" s="61"/>
      <c r="GH100" s="61"/>
      <c r="GI100" s="61"/>
      <c r="GJ100" s="61"/>
      <c r="GK100" s="61"/>
      <c r="GL100" s="61"/>
      <c r="GM100" s="61"/>
      <c r="GN100" s="61"/>
      <c r="GO100" s="61"/>
      <c r="GP100" s="61"/>
      <c r="GQ100" s="61"/>
      <c r="GR100" s="61"/>
      <c r="GS100" s="61"/>
      <c r="GT100" s="61"/>
      <c r="GU100" s="61"/>
      <c r="GV100" s="61"/>
      <c r="GW100" s="61"/>
      <c r="GX100" s="61"/>
      <c r="GY100" s="61"/>
      <c r="GZ100" s="61"/>
      <c r="HA100" s="61"/>
      <c r="HB100" s="61"/>
      <c r="HC100" s="61"/>
      <c r="HD100" s="61"/>
      <c r="HE100" s="61"/>
      <c r="HF100" s="61"/>
      <c r="HG100" s="61"/>
      <c r="HH100" s="61"/>
      <c r="HI100" s="61"/>
      <c r="HJ100" s="61"/>
      <c r="HK100" s="61"/>
      <c r="HL100" s="61"/>
      <c r="HM100" s="61"/>
      <c r="HN100" s="61"/>
      <c r="HO100" s="61"/>
      <c r="HP100" s="61"/>
      <c r="HQ100" s="61"/>
      <c r="HR100" s="61"/>
      <c r="HS100" s="61">
        <v>11.9</v>
      </c>
      <c r="HT100" s="61"/>
      <c r="HU100" s="61"/>
      <c r="HV100" s="61"/>
      <c r="HW100" s="61"/>
      <c r="HX100" s="61"/>
      <c r="HY100" s="61"/>
      <c r="HZ100" s="61"/>
      <c r="IA100" s="61"/>
      <c r="IB100" s="61"/>
      <c r="IC100" s="61"/>
      <c r="ID100" s="61"/>
      <c r="IE100" s="61"/>
      <c r="IF100" s="61"/>
      <c r="IG100" s="61"/>
      <c r="IH100" s="61"/>
      <c r="II100" s="61"/>
      <c r="IJ100" s="61"/>
      <c r="IK100" s="61"/>
      <c r="IL100" s="61"/>
      <c r="IM100" s="61"/>
      <c r="IN100" s="61"/>
      <c r="IO100" s="61"/>
      <c r="IP100" s="61"/>
      <c r="IQ100" s="61"/>
      <c r="IR100" s="61"/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61"/>
      <c r="JD100" s="61"/>
      <c r="JE100" s="61"/>
      <c r="JF100" s="61"/>
      <c r="JG100" s="61"/>
      <c r="JH100" s="61"/>
      <c r="JI100" s="61"/>
      <c r="JJ100" s="61"/>
      <c r="JK100" s="61"/>
      <c r="JL100" s="61"/>
      <c r="JM100" s="61"/>
      <c r="JN100" s="61"/>
      <c r="JO100" s="61"/>
      <c r="JP100" s="61"/>
      <c r="JQ100" s="61"/>
      <c r="JR100" s="61"/>
      <c r="JS100" s="61"/>
      <c r="JT100" s="61"/>
      <c r="JU100" s="61"/>
      <c r="JV100" s="61">
        <v>9.4700000000000006</v>
      </c>
      <c r="JW100" s="61" t="s">
        <v>740</v>
      </c>
      <c r="JX100" s="61"/>
      <c r="JY100" s="61"/>
      <c r="JZ100" s="61"/>
      <c r="KA100" s="61"/>
      <c r="KB100" s="61"/>
      <c r="KC100" s="61"/>
      <c r="KD100" s="61"/>
      <c r="KE100" s="61"/>
      <c r="KF100" s="61"/>
      <c r="KG100" s="61"/>
      <c r="KH100" s="61"/>
      <c r="KI100" s="61"/>
      <c r="KJ100" s="61"/>
      <c r="KK100" s="61"/>
      <c r="KL100" s="61"/>
      <c r="KM100" s="61"/>
      <c r="KN100" s="61"/>
      <c r="KO100" s="61"/>
      <c r="KP100" s="61"/>
      <c r="KQ100" s="61"/>
      <c r="KR100" s="61"/>
      <c r="KS100" s="61"/>
      <c r="KT100" s="61"/>
      <c r="KU100" s="61"/>
      <c r="KV100" s="61"/>
      <c r="KW100" s="61"/>
      <c r="KX100" s="61"/>
      <c r="KY100" s="61"/>
      <c r="KZ100" s="61"/>
      <c r="LA100" s="61"/>
      <c r="LB100" s="61"/>
      <c r="LC100" s="61"/>
      <c r="LD100" s="61"/>
      <c r="LE100" s="61"/>
      <c r="LF100" s="61"/>
      <c r="LG100" s="61"/>
      <c r="LH100" s="61"/>
      <c r="LI100" s="61"/>
      <c r="LJ100" s="61"/>
      <c r="LK100" s="61"/>
      <c r="LL100" s="61"/>
      <c r="LM100" s="61"/>
      <c r="LN100" s="61"/>
      <c r="LO100" s="61"/>
      <c r="LP100" s="61"/>
      <c r="LQ100" s="61"/>
      <c r="LR100" s="61"/>
      <c r="LS100" s="61"/>
      <c r="LT100" s="61"/>
      <c r="LU100" s="61"/>
      <c r="LV100" s="61"/>
      <c r="LW100" s="61"/>
      <c r="LX100" s="61"/>
      <c r="LY100" s="61"/>
      <c r="LZ100" s="61"/>
      <c r="MA100" s="61"/>
      <c r="MB100" s="61"/>
      <c r="MC100" s="61"/>
      <c r="MD100" s="61"/>
      <c r="ME100" s="61"/>
      <c r="MF100" s="61"/>
      <c r="MG100" s="61"/>
      <c r="MH100" s="61"/>
      <c r="MI100" s="61"/>
      <c r="MJ100" s="61"/>
      <c r="MK100" s="61"/>
      <c r="ML100" s="61"/>
      <c r="MM100" s="61"/>
      <c r="MN100" s="61"/>
      <c r="MO100" s="61"/>
      <c r="MP100" s="61"/>
      <c r="MQ100" s="61"/>
      <c r="MR100" s="61"/>
      <c r="MS100" s="61"/>
      <c r="MT100" s="61"/>
      <c r="MU100" s="61"/>
      <c r="MV100" s="61"/>
      <c r="MW100" s="61"/>
      <c r="MX100" s="61"/>
      <c r="MY100" s="61"/>
      <c r="MZ100" s="61"/>
      <c r="NA100" s="61"/>
      <c r="NB100" s="61"/>
      <c r="NC100" s="61"/>
      <c r="ND100" s="61"/>
      <c r="NE100" s="61"/>
      <c r="NF100" s="61"/>
      <c r="NG100" s="61"/>
      <c r="NH100" s="61"/>
      <c r="NI100" s="61"/>
      <c r="NJ100" s="61"/>
      <c r="NK100" s="61"/>
      <c r="NL100" s="61"/>
      <c r="NM100" s="61"/>
      <c r="NN100" s="61"/>
      <c r="NO100" s="61"/>
      <c r="NP100" s="61"/>
      <c r="NQ100" s="61"/>
      <c r="NR100" s="61"/>
      <c r="NS100" s="61"/>
      <c r="NT100" s="61"/>
      <c r="NU100" s="61"/>
      <c r="NV100" s="61"/>
      <c r="NW100" s="61"/>
      <c r="NX100" s="61"/>
      <c r="NY100" s="61"/>
      <c r="NZ100" s="61"/>
      <c r="OA100" s="61"/>
      <c r="OB100" s="61"/>
      <c r="OC100" s="61"/>
      <c r="OD100" s="61"/>
      <c r="OE100" s="61"/>
      <c r="OF100" s="61"/>
      <c r="OG100" s="61"/>
      <c r="OH100" s="61"/>
      <c r="OI100" s="61"/>
      <c r="OJ100" s="61"/>
      <c r="OK100" s="61"/>
      <c r="OL100" s="61"/>
      <c r="OM100" s="61"/>
      <c r="ON100" s="61"/>
      <c r="OO100" s="61"/>
      <c r="OP100" s="61"/>
      <c r="OQ100" s="61"/>
      <c r="OR100" s="61"/>
      <c r="OS100" s="61"/>
      <c r="OT100" s="61"/>
      <c r="OU100" s="61"/>
      <c r="OV100" s="62"/>
      <c r="OW100" s="62"/>
      <c r="OX100" s="62"/>
      <c r="OY100" s="62">
        <v>38.520000000000003</v>
      </c>
      <c r="OZ100" s="62"/>
      <c r="PA100" s="62"/>
      <c r="PB100" s="62"/>
      <c r="PC100" s="62"/>
      <c r="PD100" s="62"/>
      <c r="PE100" s="62"/>
      <c r="PF100" s="61"/>
      <c r="PG100" s="62"/>
      <c r="PH100" s="66"/>
      <c r="PI100" s="61"/>
      <c r="PJ100" s="61"/>
      <c r="PK100" s="61"/>
      <c r="PL100" s="61"/>
      <c r="PM100" s="61"/>
      <c r="PN100" s="61"/>
      <c r="PO100" s="61"/>
      <c r="PP100" s="61"/>
      <c r="PQ100" s="61"/>
      <c r="PR100" s="61"/>
      <c r="PS100" s="62"/>
      <c r="PT100" s="61"/>
      <c r="PU100" s="61"/>
      <c r="PV100" s="73">
        <v>0</v>
      </c>
      <c r="PW100" s="73">
        <v>0.93</v>
      </c>
      <c r="PX100" s="73">
        <v>19.940000000000001</v>
      </c>
      <c r="PY100" s="62"/>
      <c r="PZ100" s="62"/>
      <c r="QA100" s="62"/>
      <c r="QB100" s="62"/>
      <c r="QC100" s="62"/>
      <c r="QD100" s="62"/>
      <c r="QE100" s="62"/>
      <c r="QF100" s="61"/>
      <c r="QG100" s="62"/>
      <c r="QH100" s="61"/>
      <c r="QI100" s="62"/>
      <c r="QJ100" s="61"/>
      <c r="QK100" s="62"/>
      <c r="QL100" s="61"/>
      <c r="QM100" s="62"/>
      <c r="QN100" s="62"/>
      <c r="QO100" s="67"/>
      <c r="QP100" s="61"/>
      <c r="QQ100" s="62"/>
      <c r="QR100" s="62"/>
      <c r="QS100" s="61"/>
      <c r="QT100" s="61"/>
      <c r="QU100" s="61"/>
      <c r="QV100" s="61"/>
      <c r="QW100" s="62"/>
      <c r="QX100" s="61"/>
      <c r="QY100" s="61"/>
      <c r="QZ100" s="61"/>
      <c r="RA100" s="61"/>
      <c r="RB100" s="61"/>
      <c r="RC100" s="61"/>
      <c r="RD100" s="61"/>
      <c r="RE100" s="61"/>
      <c r="RF100" s="61"/>
      <c r="RG100" s="61"/>
      <c r="RH100" s="61"/>
      <c r="RI100" s="61"/>
      <c r="RJ100" s="61"/>
      <c r="RK100" s="61"/>
      <c r="RL100" s="61"/>
      <c r="RM100" s="61"/>
      <c r="RN100" s="61"/>
      <c r="RO100" s="61"/>
      <c r="RP100" s="61"/>
      <c r="RQ100" s="61"/>
      <c r="RR100" s="61"/>
      <c r="RS100" s="61"/>
      <c r="RT100" s="61"/>
      <c r="RU100" s="61"/>
      <c r="RV100" s="61"/>
      <c r="RW100" s="61"/>
      <c r="RX100" s="61"/>
      <c r="RY100" s="61"/>
      <c r="RZ100" s="61"/>
      <c r="SA100" s="61"/>
      <c r="SB100" s="61"/>
      <c r="SC100" s="61"/>
      <c r="SD100" s="61"/>
      <c r="SE100" s="61"/>
      <c r="SF100" s="61"/>
      <c r="SG100" s="61"/>
      <c r="SH100" s="61"/>
      <c r="SI100" s="61"/>
      <c r="SJ100" s="61"/>
      <c r="SK100" s="61"/>
      <c r="SL100" s="61"/>
      <c r="SM100" s="61"/>
      <c r="SN100" s="61"/>
      <c r="SO100" s="61"/>
      <c r="SP100" s="61"/>
      <c r="SQ100" s="61"/>
      <c r="SR100" s="61"/>
      <c r="SS100" s="61"/>
      <c r="ST100" s="61"/>
      <c r="SU100" s="61"/>
      <c r="SV100" s="61"/>
      <c r="SW100" s="61"/>
      <c r="SX100" s="61"/>
      <c r="SY100" s="61"/>
      <c r="SZ100" s="61"/>
      <c r="TA100" s="61"/>
      <c r="TB100" s="61"/>
      <c r="TC100" s="61"/>
      <c r="TD100" s="61"/>
      <c r="TE100" s="61"/>
      <c r="TF100" s="61"/>
      <c r="TG100" s="61"/>
      <c r="TH100" s="61"/>
      <c r="TI100" s="61"/>
      <c r="TJ100" s="61"/>
      <c r="TK100" s="61"/>
      <c r="TL100" s="61"/>
      <c r="TM100" s="61"/>
      <c r="TN100" s="61"/>
      <c r="TO100" s="61"/>
      <c r="TP100" s="61"/>
      <c r="TQ100" s="61"/>
      <c r="TR100" s="61"/>
      <c r="TS100" s="61"/>
      <c r="TT100" s="61"/>
      <c r="TU100" s="61"/>
      <c r="TV100" s="61"/>
      <c r="TW100" s="61"/>
      <c r="TX100" s="61"/>
      <c r="TY100" s="61"/>
      <c r="TZ100" s="61"/>
      <c r="UA100" s="61"/>
      <c r="UB100" s="61"/>
      <c r="UC100" s="61"/>
      <c r="UD100" s="61"/>
      <c r="UE100" s="61"/>
      <c r="UF100" s="61"/>
      <c r="UG100" s="61"/>
      <c r="UH100" s="61"/>
      <c r="UI100" s="61"/>
      <c r="UJ100" s="61"/>
      <c r="UK100" s="61"/>
      <c r="UL100" s="61"/>
      <c r="UM100" s="61"/>
      <c r="UN100" s="61"/>
      <c r="UO100" s="61"/>
      <c r="UP100" s="61"/>
      <c r="UQ100" s="61"/>
      <c r="UR100" s="61"/>
      <c r="US100" s="61"/>
      <c r="UT100" s="61"/>
      <c r="UU100" s="61"/>
      <c r="UV100" s="61"/>
      <c r="UW100" s="61"/>
      <c r="UX100" s="61"/>
      <c r="UY100" s="61"/>
      <c r="UZ100" s="61"/>
      <c r="VA100" s="61"/>
      <c r="VB100" s="61"/>
      <c r="VC100" s="61"/>
      <c r="VD100" s="61"/>
      <c r="VE100" s="61"/>
      <c r="VF100" s="61"/>
      <c r="VG100" s="61"/>
      <c r="VH100" s="61"/>
      <c r="VI100" s="61"/>
      <c r="VJ100" s="61"/>
      <c r="VK100" s="61"/>
      <c r="VL100" s="61"/>
      <c r="VM100" s="61"/>
      <c r="VN100" s="61"/>
      <c r="VO100" s="61"/>
      <c r="VP100" s="61"/>
      <c r="VQ100" s="61"/>
      <c r="VR100" s="61"/>
      <c r="VS100" s="61"/>
      <c r="VT100" s="61"/>
      <c r="VU100" s="61"/>
      <c r="VV100" s="61"/>
      <c r="VW100" s="61"/>
      <c r="VX100" s="61"/>
      <c r="VY100" s="61"/>
      <c r="VZ100" s="61"/>
      <c r="WA100" s="61"/>
      <c r="WB100" s="61"/>
      <c r="WC100" s="61"/>
      <c r="WD100" s="61"/>
      <c r="WE100" s="61"/>
      <c r="WF100" s="61"/>
      <c r="WG100" s="61"/>
      <c r="WH100" s="61"/>
      <c r="WI100" s="61"/>
      <c r="WJ100" s="61"/>
      <c r="WK100" s="61"/>
      <c r="WL100" s="61"/>
      <c r="WM100" s="61"/>
      <c r="WN100" s="61"/>
      <c r="WO100" s="61"/>
      <c r="WP100" s="61"/>
      <c r="WQ100" s="61"/>
      <c r="WR100" s="61"/>
      <c r="WS100" s="61"/>
      <c r="WT100" s="61"/>
      <c r="WU100" s="61"/>
      <c r="WV100" s="61"/>
      <c r="WW100" s="61"/>
      <c r="WX100" s="61"/>
      <c r="WY100" s="61"/>
      <c r="WZ100" s="61"/>
      <c r="XA100" s="61"/>
      <c r="XB100" s="61"/>
      <c r="XC100" s="61"/>
      <c r="XD100" s="61"/>
      <c r="XE100" s="61"/>
      <c r="XF100" s="61"/>
      <c r="XG100" s="61"/>
      <c r="XH100" s="61"/>
      <c r="XI100" s="61"/>
      <c r="XJ100" s="61"/>
      <c r="XK100" s="61"/>
      <c r="XL100" s="61"/>
      <c r="XM100" s="61"/>
      <c r="XN100" s="61"/>
      <c r="XO100" s="61"/>
      <c r="XP100" s="61"/>
      <c r="XQ100" s="61"/>
      <c r="XR100" s="61"/>
      <c r="XS100" s="61"/>
      <c r="XT100" s="61"/>
      <c r="XU100" s="61"/>
      <c r="XV100" s="61"/>
      <c r="XW100" s="61"/>
      <c r="XX100" s="61"/>
      <c r="XY100" s="61"/>
      <c r="XZ100" s="61"/>
      <c r="YA100" s="61"/>
      <c r="YB100" s="61"/>
      <c r="YC100" s="61"/>
      <c r="YD100" s="61"/>
      <c r="YE100" s="61"/>
      <c r="YF100" s="61"/>
      <c r="YG100" s="61"/>
      <c r="YH100" s="61"/>
      <c r="YI100" s="61"/>
      <c r="YJ100" s="61"/>
      <c r="YK100" s="61"/>
      <c r="YL100" s="61"/>
      <c r="YM100" s="61"/>
      <c r="YN100" s="61"/>
      <c r="YO100" s="61"/>
      <c r="YP100" s="61"/>
      <c r="YQ100" s="61"/>
      <c r="YR100" s="61"/>
      <c r="YS100" s="61"/>
      <c r="YT100" s="61"/>
      <c r="YU100" s="61"/>
      <c r="YV100" s="61"/>
      <c r="YW100" s="61"/>
      <c r="YX100" s="61"/>
      <c r="YY100" s="61"/>
      <c r="YZ100" s="61"/>
      <c r="ZA100" s="61"/>
    </row>
    <row r="101" spans="1:677" x14ac:dyDescent="0.25">
      <c r="A101" s="61"/>
      <c r="B101" s="68" t="s">
        <v>861</v>
      </c>
      <c r="C101" s="61"/>
      <c r="D101" s="61"/>
      <c r="E101" s="73">
        <v>80.11</v>
      </c>
      <c r="F101" s="61"/>
      <c r="G101" s="61"/>
      <c r="H101" s="61"/>
      <c r="I101" s="61"/>
      <c r="J101" s="61"/>
      <c r="K101" s="61"/>
      <c r="L101" s="61"/>
      <c r="M101" s="62">
        <v>0</v>
      </c>
      <c r="N101" s="61">
        <v>79.06</v>
      </c>
      <c r="O101" s="61"/>
      <c r="P101" s="62"/>
      <c r="Q101" s="61"/>
      <c r="R101" s="62"/>
      <c r="S101" s="61"/>
      <c r="T101" s="61"/>
      <c r="U101" s="61">
        <v>21</v>
      </c>
      <c r="V101" s="61">
        <v>181</v>
      </c>
      <c r="W101" s="61">
        <v>2522</v>
      </c>
      <c r="X101" s="61"/>
      <c r="Y101" s="61"/>
      <c r="Z101" s="61"/>
      <c r="AA101" s="62"/>
      <c r="AB101" s="61"/>
      <c r="AC101" s="61">
        <v>19</v>
      </c>
      <c r="AD101" s="61">
        <v>2</v>
      </c>
      <c r="AE101" s="61">
        <v>0</v>
      </c>
      <c r="AF101" s="61">
        <v>1</v>
      </c>
      <c r="AG101" s="61">
        <v>0</v>
      </c>
      <c r="AH101" s="61">
        <v>0</v>
      </c>
      <c r="AI101" s="61"/>
      <c r="AJ101" s="61"/>
      <c r="AK101" s="63"/>
      <c r="AL101" s="69"/>
      <c r="AM101" s="63"/>
      <c r="AN101" s="63"/>
      <c r="AO101" s="61"/>
      <c r="AP101" s="63">
        <v>1918</v>
      </c>
      <c r="AQ101" s="61"/>
      <c r="AR101" s="61"/>
      <c r="AS101" s="68">
        <v>109</v>
      </c>
      <c r="AT101" s="64"/>
      <c r="AU101" s="61"/>
      <c r="AV101" s="64">
        <v>0.1061</v>
      </c>
      <c r="AW101" s="61"/>
      <c r="AX101" s="64"/>
      <c r="AY101" s="64"/>
      <c r="AZ101" s="64"/>
      <c r="BA101" s="64">
        <v>4.4200000000000003E-2</v>
      </c>
      <c r="BB101" s="64">
        <v>0.54479999999999995</v>
      </c>
      <c r="BC101" s="64">
        <v>0.25990000000000002</v>
      </c>
      <c r="BD101" s="64">
        <v>4.4999999999999998E-2</v>
      </c>
      <c r="BE101" s="64"/>
      <c r="BF101" s="68">
        <v>1719</v>
      </c>
      <c r="BG101" s="64">
        <v>0.1249</v>
      </c>
      <c r="BH101" s="61"/>
      <c r="BI101" s="64">
        <v>0.1653</v>
      </c>
      <c r="BJ101" s="61"/>
      <c r="BK101" s="64"/>
      <c r="BL101" s="64">
        <v>1.8E-3</v>
      </c>
      <c r="BM101" s="64"/>
      <c r="BN101" s="64">
        <v>8.0699999999999994E-2</v>
      </c>
      <c r="BO101" s="64">
        <v>0.44879999999999998</v>
      </c>
      <c r="BP101" s="64">
        <v>0.1757</v>
      </c>
      <c r="BQ101" s="64">
        <v>2.8999999999999998E-3</v>
      </c>
      <c r="BR101" s="64"/>
      <c r="BS101" s="68">
        <v>12</v>
      </c>
      <c r="BT101" s="64">
        <v>0.3357</v>
      </c>
      <c r="BU101" s="61"/>
      <c r="BV101" s="64">
        <v>0.21310000000000001</v>
      </c>
      <c r="BW101" s="61"/>
      <c r="BX101" s="64"/>
      <c r="BY101" s="64"/>
      <c r="BZ101" s="64"/>
      <c r="CA101" s="64">
        <v>6.6000000000000003E-2</v>
      </c>
      <c r="CB101" s="64">
        <v>0.2472</v>
      </c>
      <c r="CC101" s="64">
        <v>0.13789999999999999</v>
      </c>
      <c r="CD101" s="64">
        <v>1E-4</v>
      </c>
      <c r="CE101" s="64"/>
      <c r="CF101" s="68">
        <v>47</v>
      </c>
      <c r="CG101" s="64">
        <v>1</v>
      </c>
      <c r="CH101" s="64"/>
      <c r="CI101" s="64"/>
      <c r="CJ101" s="64"/>
      <c r="CK101" s="64"/>
      <c r="CL101" s="61"/>
      <c r="CM101" s="68">
        <v>29</v>
      </c>
      <c r="CN101" s="64"/>
      <c r="CO101" s="61"/>
      <c r="CP101" s="64"/>
      <c r="CQ101" s="61"/>
      <c r="CR101" s="64"/>
      <c r="CS101" s="64"/>
      <c r="CT101" s="64"/>
      <c r="CU101" s="64">
        <v>4.0000000000000002E-4</v>
      </c>
      <c r="CV101" s="64">
        <v>0.99780000000000002</v>
      </c>
      <c r="CW101" s="64"/>
      <c r="CX101" s="64">
        <v>1.8E-3</v>
      </c>
      <c r="CY101" s="64"/>
      <c r="CZ101" s="68"/>
      <c r="DA101" s="64"/>
      <c r="DB101" s="64"/>
      <c r="DC101" s="64"/>
      <c r="DD101" s="64"/>
      <c r="DE101" s="64"/>
      <c r="DF101" s="64"/>
      <c r="DG101" s="64"/>
      <c r="DH101" s="68"/>
      <c r="DI101" s="64"/>
      <c r="DJ101" s="61"/>
      <c r="DK101" s="64"/>
      <c r="DL101" s="61"/>
      <c r="DM101" s="64"/>
      <c r="DN101" s="64"/>
      <c r="DO101" s="64"/>
      <c r="DP101" s="64"/>
      <c r="DQ101" s="64"/>
      <c r="DR101" s="64"/>
      <c r="DS101" s="64"/>
      <c r="DT101" s="63"/>
      <c r="DU101" s="68">
        <v>2</v>
      </c>
      <c r="DV101" s="64">
        <v>3.0999999999999999E-3</v>
      </c>
      <c r="DW101" s="64">
        <v>0.2838</v>
      </c>
      <c r="DX101" s="64">
        <v>0.32969999999999999</v>
      </c>
      <c r="DY101" s="64">
        <v>0.38340000000000002</v>
      </c>
      <c r="DZ101" s="64"/>
      <c r="EA101" s="64"/>
      <c r="EB101" s="68"/>
      <c r="EC101" s="64"/>
      <c r="ED101" s="64"/>
      <c r="EE101" s="64"/>
      <c r="EF101" s="64"/>
      <c r="EG101" s="64"/>
      <c r="EH101" s="64"/>
      <c r="EI101" s="68"/>
      <c r="EJ101" s="64"/>
      <c r="EK101" s="64"/>
      <c r="EL101" s="64"/>
      <c r="EM101" s="64"/>
      <c r="EN101" s="64"/>
      <c r="EO101" s="64"/>
      <c r="EP101" s="64"/>
      <c r="EQ101" s="61"/>
      <c r="ER101" s="68"/>
      <c r="ES101" s="61"/>
      <c r="ET101" s="61"/>
      <c r="EU101" s="61"/>
      <c r="EV101" s="61"/>
      <c r="EW101" s="61"/>
      <c r="EX101" s="61"/>
      <c r="EY101" s="61"/>
      <c r="EZ101" s="61"/>
      <c r="FA101" s="61"/>
      <c r="FB101" s="62">
        <f t="shared" si="1"/>
        <v>80.11</v>
      </c>
      <c r="FC101" s="61"/>
      <c r="FD101" s="61"/>
      <c r="FE101" s="61"/>
      <c r="FF101" s="61"/>
      <c r="FG101" s="61"/>
      <c r="FH101" s="61"/>
      <c r="FI101" s="61"/>
      <c r="FJ101" s="61"/>
      <c r="FK101" s="61"/>
      <c r="FL101" s="61"/>
      <c r="FM101" s="61"/>
      <c r="FN101" s="61"/>
      <c r="FO101" s="61"/>
      <c r="FP101" s="61"/>
      <c r="FQ101" s="61"/>
      <c r="FR101" s="61"/>
      <c r="FS101" s="61"/>
      <c r="FT101" s="61"/>
      <c r="FU101" s="61"/>
      <c r="FV101" s="61"/>
      <c r="FW101" s="61"/>
      <c r="FX101" s="61"/>
      <c r="FY101" s="61"/>
      <c r="FZ101" s="61"/>
      <c r="GA101" s="61"/>
      <c r="GB101" s="61"/>
      <c r="GC101" s="61"/>
      <c r="GD101" s="61"/>
      <c r="GE101" s="61"/>
      <c r="GF101" s="61"/>
      <c r="GG101" s="61"/>
      <c r="GH101" s="61"/>
      <c r="GI101" s="61"/>
      <c r="GJ101" s="61"/>
      <c r="GK101" s="61"/>
      <c r="GL101" s="61"/>
      <c r="GM101" s="61"/>
      <c r="GN101" s="61"/>
      <c r="GO101" s="61"/>
      <c r="GP101" s="61"/>
      <c r="GQ101" s="61"/>
      <c r="GR101" s="61"/>
      <c r="GS101" s="61"/>
      <c r="GT101" s="61"/>
      <c r="GU101" s="61"/>
      <c r="GV101" s="61"/>
      <c r="GW101" s="61"/>
      <c r="GX101" s="61"/>
      <c r="GY101" s="61"/>
      <c r="GZ101" s="61"/>
      <c r="HA101" s="61"/>
      <c r="HB101" s="61"/>
      <c r="HC101" s="61"/>
      <c r="HD101" s="61"/>
      <c r="HE101" s="61"/>
      <c r="HF101" s="61"/>
      <c r="HG101" s="61"/>
      <c r="HH101" s="61"/>
      <c r="HI101" s="61"/>
      <c r="HJ101" s="61"/>
      <c r="HK101" s="61"/>
      <c r="HL101" s="61"/>
      <c r="HM101" s="61"/>
      <c r="HN101" s="61"/>
      <c r="HO101" s="61"/>
      <c r="HP101" s="61"/>
      <c r="HQ101" s="61"/>
      <c r="HR101" s="61"/>
      <c r="HS101" s="61"/>
      <c r="HT101" s="61"/>
      <c r="HU101" s="61"/>
      <c r="HV101" s="61"/>
      <c r="HW101" s="61"/>
      <c r="HX101" s="61"/>
      <c r="HY101" s="61"/>
      <c r="HZ101" s="61"/>
      <c r="IA101" s="61"/>
      <c r="IB101" s="61"/>
      <c r="IC101" s="61"/>
      <c r="ID101" s="61"/>
      <c r="IE101" s="61"/>
      <c r="IF101" s="61"/>
      <c r="IG101" s="61"/>
      <c r="IH101" s="61"/>
      <c r="II101" s="61"/>
      <c r="IJ101" s="61"/>
      <c r="IK101" s="61"/>
      <c r="IL101" s="61"/>
      <c r="IM101" s="61"/>
      <c r="IN101" s="61"/>
      <c r="IO101" s="61"/>
      <c r="IP101" s="61"/>
      <c r="IQ101" s="61"/>
      <c r="IR101" s="61"/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61"/>
      <c r="JD101" s="61"/>
      <c r="JE101" s="61"/>
      <c r="JF101" s="61"/>
      <c r="JG101" s="61"/>
      <c r="JH101" s="61"/>
      <c r="JI101" s="61"/>
      <c r="JJ101" s="61"/>
      <c r="JK101" s="61"/>
      <c r="JL101" s="61"/>
      <c r="JM101" s="61"/>
      <c r="JN101" s="61"/>
      <c r="JO101" s="61"/>
      <c r="JP101" s="61"/>
      <c r="JQ101" s="61"/>
      <c r="JR101" s="61"/>
      <c r="JS101" s="61"/>
      <c r="JT101" s="61"/>
      <c r="JU101" s="61"/>
      <c r="JV101" s="61">
        <v>10.94</v>
      </c>
      <c r="JW101" s="61" t="s">
        <v>752</v>
      </c>
      <c r="JX101" s="61"/>
      <c r="JY101" s="61"/>
      <c r="JZ101" s="61"/>
      <c r="KA101" s="61"/>
      <c r="KB101" s="61"/>
      <c r="KC101" s="61"/>
      <c r="KD101" s="61"/>
      <c r="KE101" s="61"/>
      <c r="KF101" s="61"/>
      <c r="KG101" s="61"/>
      <c r="KH101" s="61"/>
      <c r="KI101" s="61"/>
      <c r="KJ101" s="61"/>
      <c r="KK101" s="61"/>
      <c r="KL101" s="61"/>
      <c r="KM101" s="61"/>
      <c r="KN101" s="61"/>
      <c r="KO101" s="61"/>
      <c r="KP101" s="61"/>
      <c r="KQ101" s="61"/>
      <c r="KR101" s="61"/>
      <c r="KS101" s="61"/>
      <c r="KT101" s="61"/>
      <c r="KU101" s="61"/>
      <c r="KV101" s="61"/>
      <c r="KW101" s="61"/>
      <c r="KX101" s="61"/>
      <c r="KY101" s="61"/>
      <c r="KZ101" s="61"/>
      <c r="LA101" s="61"/>
      <c r="LB101" s="61"/>
      <c r="LC101" s="61"/>
      <c r="LD101" s="61"/>
      <c r="LE101" s="61"/>
      <c r="LF101" s="61"/>
      <c r="LG101" s="61"/>
      <c r="LH101" s="61"/>
      <c r="LI101" s="61"/>
      <c r="LJ101" s="61"/>
      <c r="LK101" s="61"/>
      <c r="LL101" s="61"/>
      <c r="LM101" s="61"/>
      <c r="LN101" s="61"/>
      <c r="LO101" s="61"/>
      <c r="LP101" s="61"/>
      <c r="LQ101" s="61"/>
      <c r="LR101" s="61"/>
      <c r="LS101" s="61"/>
      <c r="LT101" s="61"/>
      <c r="LU101" s="61"/>
      <c r="LV101" s="61"/>
      <c r="LW101" s="61"/>
      <c r="LX101" s="61"/>
      <c r="LY101" s="61"/>
      <c r="LZ101" s="61"/>
      <c r="MA101" s="61"/>
      <c r="MB101" s="61"/>
      <c r="MC101" s="61"/>
      <c r="MD101" s="61"/>
      <c r="ME101" s="61"/>
      <c r="MF101" s="61">
        <v>4.97</v>
      </c>
      <c r="MG101" s="61" t="s">
        <v>742</v>
      </c>
      <c r="MH101" s="61"/>
      <c r="MI101" s="61"/>
      <c r="MJ101" s="61"/>
      <c r="MK101" s="61"/>
      <c r="ML101" s="61"/>
      <c r="MM101" s="61"/>
      <c r="MN101" s="61"/>
      <c r="MO101" s="61"/>
      <c r="MP101" s="61"/>
      <c r="MQ101" s="61"/>
      <c r="MR101" s="61"/>
      <c r="MS101" s="61"/>
      <c r="MT101" s="61"/>
      <c r="MU101" s="61"/>
      <c r="MV101" s="61"/>
      <c r="MW101" s="61"/>
      <c r="MX101" s="61"/>
      <c r="MY101" s="61"/>
      <c r="MZ101" s="61"/>
      <c r="NA101" s="61"/>
      <c r="NB101" s="61"/>
      <c r="NC101" s="61"/>
      <c r="ND101" s="61"/>
      <c r="NE101" s="61"/>
      <c r="NF101" s="61"/>
      <c r="NG101" s="61"/>
      <c r="NH101" s="61"/>
      <c r="NI101" s="61"/>
      <c r="NJ101" s="61"/>
      <c r="NK101" s="61"/>
      <c r="NL101" s="61"/>
      <c r="NM101" s="61"/>
      <c r="NN101" s="61"/>
      <c r="NO101" s="61"/>
      <c r="NP101" s="61"/>
      <c r="NQ101" s="61"/>
      <c r="NR101" s="61"/>
      <c r="NS101" s="61"/>
      <c r="NT101" s="61"/>
      <c r="NU101" s="61"/>
      <c r="NV101" s="61"/>
      <c r="NW101" s="61"/>
      <c r="NX101" s="61"/>
      <c r="NY101" s="61"/>
      <c r="NZ101" s="61"/>
      <c r="OA101" s="61"/>
      <c r="OB101" s="61"/>
      <c r="OC101" s="61"/>
      <c r="OD101" s="61"/>
      <c r="OE101" s="61"/>
      <c r="OF101" s="61"/>
      <c r="OG101" s="61"/>
      <c r="OH101" s="61"/>
      <c r="OI101" s="61"/>
      <c r="OJ101" s="61"/>
      <c r="OK101" s="61"/>
      <c r="OL101" s="61"/>
      <c r="OM101" s="61"/>
      <c r="ON101" s="61"/>
      <c r="OO101" s="61"/>
      <c r="OP101" s="61"/>
      <c r="OQ101" s="61"/>
      <c r="OR101" s="61"/>
      <c r="OS101" s="61"/>
      <c r="OT101" s="61"/>
      <c r="OU101" s="61"/>
      <c r="OV101" s="62"/>
      <c r="OW101" s="62"/>
      <c r="OX101" s="62"/>
      <c r="OY101" s="62">
        <v>41.2</v>
      </c>
      <c r="OZ101" s="62"/>
      <c r="PA101" s="62">
        <v>21.95</v>
      </c>
      <c r="PB101" s="62"/>
      <c r="PC101" s="62"/>
      <c r="PD101" s="62"/>
      <c r="PE101" s="62"/>
      <c r="PF101" s="61"/>
      <c r="PG101" s="62"/>
      <c r="PH101" s="66"/>
      <c r="PI101" s="61"/>
      <c r="PJ101" s="61"/>
      <c r="PK101" s="61"/>
      <c r="PL101" s="61"/>
      <c r="PM101" s="61"/>
      <c r="PN101" s="61"/>
      <c r="PO101" s="61"/>
      <c r="PP101" s="61"/>
      <c r="PQ101" s="61"/>
      <c r="PR101" s="61"/>
      <c r="PS101" s="62"/>
      <c r="PT101" s="61"/>
      <c r="PU101" s="61"/>
      <c r="PV101" s="73">
        <v>1.05</v>
      </c>
      <c r="PW101" s="73">
        <v>0.94</v>
      </c>
      <c r="PX101" s="73">
        <v>0</v>
      </c>
      <c r="PY101" s="62"/>
      <c r="PZ101" s="62"/>
      <c r="QA101" s="62"/>
      <c r="QB101" s="62"/>
      <c r="QC101" s="62"/>
      <c r="QD101" s="62"/>
      <c r="QE101" s="62"/>
      <c r="QF101" s="61"/>
      <c r="QG101" s="62"/>
      <c r="QH101" s="61"/>
      <c r="QI101" s="62"/>
      <c r="QJ101" s="61"/>
      <c r="QK101" s="62"/>
      <c r="QL101" s="61"/>
      <c r="QM101" s="62"/>
      <c r="QN101" s="62"/>
      <c r="QO101" s="67"/>
      <c r="QP101" s="61"/>
      <c r="QQ101" s="62"/>
      <c r="QR101" s="62"/>
      <c r="QS101" s="61"/>
      <c r="QT101" s="61"/>
      <c r="QU101" s="61"/>
      <c r="QV101" s="61"/>
      <c r="QW101" s="62"/>
      <c r="QX101" s="61"/>
      <c r="QY101" s="61"/>
      <c r="QZ101" s="61"/>
      <c r="RA101" s="61"/>
      <c r="RB101" s="61"/>
      <c r="RC101" s="61"/>
      <c r="RD101" s="61"/>
      <c r="RE101" s="61"/>
      <c r="RF101" s="61"/>
      <c r="RG101" s="61"/>
      <c r="RH101" s="61"/>
      <c r="RI101" s="61"/>
      <c r="RJ101" s="61"/>
      <c r="RK101" s="61"/>
      <c r="RL101" s="61"/>
      <c r="RM101" s="61"/>
      <c r="RN101" s="61"/>
      <c r="RO101" s="61"/>
      <c r="RP101" s="61"/>
      <c r="RQ101" s="61"/>
      <c r="RR101" s="61"/>
      <c r="RS101" s="61"/>
      <c r="RT101" s="61"/>
      <c r="RU101" s="61"/>
      <c r="RV101" s="61"/>
      <c r="RW101" s="61"/>
      <c r="RX101" s="61"/>
      <c r="RY101" s="61"/>
      <c r="RZ101" s="61"/>
      <c r="SA101" s="61"/>
      <c r="SB101" s="61"/>
      <c r="SC101" s="61"/>
      <c r="SD101" s="61"/>
      <c r="SE101" s="61"/>
      <c r="SF101" s="61"/>
      <c r="SG101" s="61"/>
      <c r="SH101" s="61"/>
      <c r="SI101" s="61"/>
      <c r="SJ101" s="61"/>
      <c r="SK101" s="61"/>
      <c r="SL101" s="61"/>
      <c r="SM101" s="61"/>
      <c r="SN101" s="61"/>
      <c r="SO101" s="61"/>
      <c r="SP101" s="61"/>
      <c r="SQ101" s="61"/>
      <c r="SR101" s="61"/>
      <c r="SS101" s="61"/>
      <c r="ST101" s="61"/>
      <c r="SU101" s="61"/>
      <c r="SV101" s="61"/>
      <c r="SW101" s="61"/>
      <c r="SX101" s="61"/>
      <c r="SY101" s="61"/>
      <c r="SZ101" s="61"/>
      <c r="TA101" s="61"/>
      <c r="TB101" s="61"/>
      <c r="TC101" s="61"/>
      <c r="TD101" s="61"/>
      <c r="TE101" s="61"/>
      <c r="TF101" s="61"/>
      <c r="TG101" s="61"/>
      <c r="TH101" s="61"/>
      <c r="TI101" s="61"/>
      <c r="TJ101" s="61"/>
      <c r="TK101" s="61"/>
      <c r="TL101" s="61"/>
      <c r="TM101" s="61"/>
      <c r="TN101" s="61"/>
      <c r="TO101" s="61"/>
      <c r="TP101" s="61"/>
      <c r="TQ101" s="61"/>
      <c r="TR101" s="61"/>
      <c r="TS101" s="61"/>
      <c r="TT101" s="61"/>
      <c r="TU101" s="61"/>
      <c r="TV101" s="61"/>
      <c r="TW101" s="61"/>
      <c r="TX101" s="61"/>
      <c r="TY101" s="61"/>
      <c r="TZ101" s="61"/>
      <c r="UA101" s="61"/>
      <c r="UB101" s="61"/>
      <c r="UC101" s="61"/>
      <c r="UD101" s="61"/>
      <c r="UE101" s="61"/>
      <c r="UF101" s="61"/>
      <c r="UG101" s="61"/>
      <c r="UH101" s="61"/>
      <c r="UI101" s="61"/>
      <c r="UJ101" s="61"/>
      <c r="UK101" s="61"/>
      <c r="UL101" s="61"/>
      <c r="UM101" s="61"/>
      <c r="UN101" s="61"/>
      <c r="UO101" s="61"/>
      <c r="UP101" s="61"/>
      <c r="UQ101" s="61"/>
      <c r="UR101" s="61"/>
      <c r="US101" s="61"/>
      <c r="UT101" s="61"/>
      <c r="UU101" s="61"/>
      <c r="UV101" s="61"/>
      <c r="UW101" s="61"/>
      <c r="UX101" s="61"/>
      <c r="UY101" s="61"/>
      <c r="UZ101" s="61"/>
      <c r="VA101" s="61"/>
      <c r="VB101" s="61"/>
      <c r="VC101" s="61"/>
      <c r="VD101" s="61"/>
      <c r="VE101" s="61"/>
      <c r="VF101" s="61"/>
      <c r="VG101" s="61"/>
      <c r="VH101" s="61"/>
      <c r="VI101" s="61"/>
      <c r="VJ101" s="61"/>
      <c r="VK101" s="61"/>
      <c r="VL101" s="61"/>
      <c r="VM101" s="61"/>
      <c r="VN101" s="61"/>
      <c r="VO101" s="61"/>
      <c r="VP101" s="61"/>
      <c r="VQ101" s="61"/>
      <c r="VR101" s="61"/>
      <c r="VS101" s="61"/>
      <c r="VT101" s="61"/>
      <c r="VU101" s="61"/>
      <c r="VV101" s="61"/>
      <c r="VW101" s="61"/>
      <c r="VX101" s="61"/>
      <c r="VY101" s="61"/>
      <c r="VZ101" s="61"/>
      <c r="WA101" s="61"/>
      <c r="WB101" s="61"/>
      <c r="WC101" s="61"/>
      <c r="WD101" s="61"/>
      <c r="WE101" s="61"/>
      <c r="WF101" s="61"/>
      <c r="WG101" s="61"/>
      <c r="WH101" s="61"/>
      <c r="WI101" s="61"/>
      <c r="WJ101" s="61"/>
      <c r="WK101" s="61"/>
      <c r="WL101" s="61"/>
      <c r="WM101" s="61"/>
      <c r="WN101" s="61"/>
      <c r="WO101" s="61"/>
      <c r="WP101" s="61"/>
      <c r="WQ101" s="61"/>
      <c r="WR101" s="61"/>
      <c r="WS101" s="61"/>
      <c r="WT101" s="61"/>
      <c r="WU101" s="61"/>
      <c r="WV101" s="61"/>
      <c r="WW101" s="61"/>
      <c r="WX101" s="61"/>
      <c r="WY101" s="61"/>
      <c r="WZ101" s="61"/>
      <c r="XA101" s="61"/>
      <c r="XB101" s="61"/>
      <c r="XC101" s="61"/>
      <c r="XD101" s="61"/>
      <c r="XE101" s="61"/>
      <c r="XF101" s="61"/>
      <c r="XG101" s="61"/>
      <c r="XH101" s="61"/>
      <c r="XI101" s="61"/>
      <c r="XJ101" s="61"/>
      <c r="XK101" s="61"/>
      <c r="XL101" s="61"/>
      <c r="XM101" s="61"/>
      <c r="XN101" s="61"/>
      <c r="XO101" s="61"/>
      <c r="XP101" s="61"/>
      <c r="XQ101" s="61"/>
      <c r="XR101" s="61"/>
      <c r="XS101" s="61"/>
      <c r="XT101" s="61"/>
      <c r="XU101" s="61"/>
      <c r="XV101" s="61"/>
      <c r="XW101" s="61"/>
      <c r="XX101" s="61"/>
      <c r="XY101" s="61"/>
      <c r="XZ101" s="61"/>
      <c r="YA101" s="61"/>
      <c r="YB101" s="61"/>
      <c r="YC101" s="61"/>
      <c r="YD101" s="61"/>
      <c r="YE101" s="61"/>
      <c r="YF101" s="61"/>
      <c r="YG101" s="61"/>
      <c r="YH101" s="61"/>
      <c r="YI101" s="61"/>
      <c r="YJ101" s="61"/>
      <c r="YK101" s="61"/>
      <c r="YL101" s="61"/>
      <c r="YM101" s="61"/>
      <c r="YN101" s="61"/>
      <c r="YO101" s="61"/>
      <c r="YP101" s="61"/>
      <c r="YQ101" s="61"/>
      <c r="YR101" s="61"/>
      <c r="YS101" s="61"/>
      <c r="YT101" s="61"/>
      <c r="YU101" s="61"/>
      <c r="YV101" s="61"/>
      <c r="YW101" s="61"/>
      <c r="YX101" s="61"/>
      <c r="YY101" s="61"/>
      <c r="YZ101" s="61"/>
      <c r="ZA101" s="61"/>
    </row>
    <row r="102" spans="1:677" x14ac:dyDescent="0.25">
      <c r="A102" s="61"/>
      <c r="B102" s="68" t="s">
        <v>862</v>
      </c>
      <c r="C102" s="61"/>
      <c r="D102" s="61"/>
      <c r="E102" s="73">
        <v>40.64</v>
      </c>
      <c r="F102" s="61"/>
      <c r="G102" s="61"/>
      <c r="H102" s="61"/>
      <c r="I102" s="61"/>
      <c r="J102" s="61"/>
      <c r="K102" s="61"/>
      <c r="L102" s="61"/>
      <c r="M102" s="62">
        <v>5.26</v>
      </c>
      <c r="N102" s="61">
        <v>7.0999999999999988</v>
      </c>
      <c r="O102" s="61"/>
      <c r="P102" s="62"/>
      <c r="Q102" s="61"/>
      <c r="R102" s="62"/>
      <c r="S102" s="61"/>
      <c r="T102" s="61"/>
      <c r="U102" s="61">
        <v>5</v>
      </c>
      <c r="V102" s="61">
        <v>377</v>
      </c>
      <c r="W102" s="61">
        <v>2017</v>
      </c>
      <c r="X102" s="61"/>
      <c r="Y102" s="61"/>
      <c r="Z102" s="61"/>
      <c r="AA102" s="62"/>
      <c r="AB102" s="61"/>
      <c r="AC102" s="61">
        <v>5</v>
      </c>
      <c r="AD102" s="61">
        <v>0</v>
      </c>
      <c r="AE102" s="61">
        <v>10</v>
      </c>
      <c r="AF102" s="61">
        <v>0</v>
      </c>
      <c r="AG102" s="61">
        <v>0</v>
      </c>
      <c r="AH102" s="61">
        <v>0</v>
      </c>
      <c r="AI102" s="61"/>
      <c r="AJ102" s="61"/>
      <c r="AK102" s="63"/>
      <c r="AL102" s="69"/>
      <c r="AM102" s="63"/>
      <c r="AN102" s="63"/>
      <c r="AO102" s="61"/>
      <c r="AP102" s="63">
        <v>543</v>
      </c>
      <c r="AQ102" s="61"/>
      <c r="AR102" s="61"/>
      <c r="AS102" s="68">
        <v>1</v>
      </c>
      <c r="AT102" s="64">
        <v>8.5800000000000001E-2</v>
      </c>
      <c r="AU102" s="61"/>
      <c r="AV102" s="64">
        <v>0.44700000000000001</v>
      </c>
      <c r="AW102" s="61"/>
      <c r="AX102" s="64"/>
      <c r="AY102" s="64"/>
      <c r="AZ102" s="64"/>
      <c r="BA102" s="64"/>
      <c r="BB102" s="64">
        <v>0.14360000000000001</v>
      </c>
      <c r="BC102" s="64">
        <v>0.3236</v>
      </c>
      <c r="BD102" s="64"/>
      <c r="BE102" s="64"/>
      <c r="BF102" s="68">
        <v>263</v>
      </c>
      <c r="BG102" s="64">
        <v>0.1971</v>
      </c>
      <c r="BH102" s="61"/>
      <c r="BI102" s="64">
        <v>0.15240000000000001</v>
      </c>
      <c r="BJ102" s="61"/>
      <c r="BK102" s="64"/>
      <c r="BL102" s="64">
        <v>4.4299999999999999E-2</v>
      </c>
      <c r="BM102" s="64">
        <v>7.7000000000000002E-3</v>
      </c>
      <c r="BN102" s="64">
        <v>7.2099999999999997E-2</v>
      </c>
      <c r="BO102" s="64">
        <v>0.40210000000000001</v>
      </c>
      <c r="BP102" s="64">
        <v>0.1242</v>
      </c>
      <c r="BQ102" s="64"/>
      <c r="BR102" s="64"/>
      <c r="BS102" s="68">
        <v>18</v>
      </c>
      <c r="BT102" s="64">
        <v>0.18690000000000001</v>
      </c>
      <c r="BU102" s="61"/>
      <c r="BV102" s="64">
        <v>0.22919999999999999</v>
      </c>
      <c r="BW102" s="61"/>
      <c r="BX102" s="64"/>
      <c r="BY102" s="64"/>
      <c r="BZ102" s="64"/>
      <c r="CA102" s="64">
        <v>0.21990000000000001</v>
      </c>
      <c r="CB102" s="64">
        <v>0.33910000000000001</v>
      </c>
      <c r="CC102" s="64">
        <v>2.5000000000000001E-2</v>
      </c>
      <c r="CD102" s="64"/>
      <c r="CE102" s="64"/>
      <c r="CF102" s="68">
        <v>3</v>
      </c>
      <c r="CG102" s="64">
        <v>1</v>
      </c>
      <c r="CH102" s="64"/>
      <c r="CI102" s="64"/>
      <c r="CJ102" s="64"/>
      <c r="CK102" s="64"/>
      <c r="CL102" s="61"/>
      <c r="CM102" s="68">
        <v>29</v>
      </c>
      <c r="CN102" s="64"/>
      <c r="CO102" s="61"/>
      <c r="CP102" s="64"/>
      <c r="CQ102" s="61"/>
      <c r="CR102" s="64"/>
      <c r="CS102" s="64"/>
      <c r="CT102" s="64">
        <v>0.1041</v>
      </c>
      <c r="CU102" s="64">
        <v>0.39379999999999998</v>
      </c>
      <c r="CV102" s="64">
        <v>0.48520000000000002</v>
      </c>
      <c r="CW102" s="64"/>
      <c r="CX102" s="64">
        <v>1.7000000000000001E-2</v>
      </c>
      <c r="CY102" s="64"/>
      <c r="CZ102" s="68"/>
      <c r="DA102" s="64"/>
      <c r="DB102" s="64"/>
      <c r="DC102" s="64"/>
      <c r="DD102" s="64"/>
      <c r="DE102" s="64"/>
      <c r="DF102" s="64"/>
      <c r="DG102" s="64"/>
      <c r="DH102" s="68"/>
      <c r="DI102" s="64"/>
      <c r="DJ102" s="61"/>
      <c r="DK102" s="64"/>
      <c r="DL102" s="61"/>
      <c r="DM102" s="64"/>
      <c r="DN102" s="64"/>
      <c r="DO102" s="64"/>
      <c r="DP102" s="64"/>
      <c r="DQ102" s="64"/>
      <c r="DR102" s="64"/>
      <c r="DS102" s="64"/>
      <c r="DT102" s="63"/>
      <c r="DU102" s="68">
        <v>226</v>
      </c>
      <c r="DV102" s="64">
        <v>0.2457</v>
      </c>
      <c r="DW102" s="64">
        <v>0.28870000000000001</v>
      </c>
      <c r="DX102" s="64">
        <v>0.2248</v>
      </c>
      <c r="DY102" s="64">
        <v>0.22589999999999999</v>
      </c>
      <c r="DZ102" s="64">
        <v>1.4999999999999999E-2</v>
      </c>
      <c r="EA102" s="64"/>
      <c r="EB102" s="68">
        <v>3</v>
      </c>
      <c r="EC102" s="64">
        <v>0.84099999999999997</v>
      </c>
      <c r="ED102" s="64">
        <v>9.9900000000000003E-2</v>
      </c>
      <c r="EE102" s="64">
        <v>2.1000000000000001E-2</v>
      </c>
      <c r="EF102" s="64">
        <v>3.8100000000000002E-2</v>
      </c>
      <c r="EG102" s="64"/>
      <c r="EH102" s="64"/>
      <c r="EI102" s="68"/>
      <c r="EJ102" s="64"/>
      <c r="EK102" s="64"/>
      <c r="EL102" s="64"/>
      <c r="EM102" s="64"/>
      <c r="EN102" s="64"/>
      <c r="EO102" s="64"/>
      <c r="EP102" s="64"/>
      <c r="EQ102" s="61"/>
      <c r="ER102" s="68"/>
      <c r="ES102" s="61"/>
      <c r="ET102" s="61"/>
      <c r="EU102" s="61"/>
      <c r="EV102" s="61"/>
      <c r="EW102" s="61"/>
      <c r="EX102" s="61"/>
      <c r="EY102" s="61"/>
      <c r="EZ102" s="61"/>
      <c r="FA102" s="61"/>
      <c r="FB102" s="62">
        <f t="shared" si="1"/>
        <v>40.64</v>
      </c>
      <c r="FC102" s="61"/>
      <c r="FD102" s="61"/>
      <c r="FE102" s="61"/>
      <c r="FF102" s="61"/>
      <c r="FG102" s="61"/>
      <c r="FH102" s="61"/>
      <c r="FI102" s="61"/>
      <c r="FJ102" s="61"/>
      <c r="FK102" s="61"/>
      <c r="FL102" s="61"/>
      <c r="FM102" s="61"/>
      <c r="FN102" s="61"/>
      <c r="FO102" s="61"/>
      <c r="FP102" s="61"/>
      <c r="FQ102" s="61"/>
      <c r="FR102" s="61"/>
      <c r="FS102" s="61"/>
      <c r="FT102" s="61"/>
      <c r="FU102" s="61"/>
      <c r="FV102" s="61"/>
      <c r="FW102" s="61"/>
      <c r="FX102" s="61"/>
      <c r="FY102" s="61"/>
      <c r="FZ102" s="61"/>
      <c r="GA102" s="61"/>
      <c r="GB102" s="61"/>
      <c r="GC102" s="61"/>
      <c r="GD102" s="61"/>
      <c r="GE102" s="61"/>
      <c r="GF102" s="61"/>
      <c r="GG102" s="61"/>
      <c r="GH102" s="61"/>
      <c r="GI102" s="61"/>
      <c r="GJ102" s="61"/>
      <c r="GK102" s="61"/>
      <c r="GL102" s="61"/>
      <c r="GM102" s="61"/>
      <c r="GN102" s="61"/>
      <c r="GO102" s="61"/>
      <c r="GP102" s="61"/>
      <c r="GQ102" s="61"/>
      <c r="GR102" s="61"/>
      <c r="GS102" s="61"/>
      <c r="GT102" s="61"/>
      <c r="GU102" s="61"/>
      <c r="GV102" s="61"/>
      <c r="GW102" s="61"/>
      <c r="GX102" s="61"/>
      <c r="GY102" s="61"/>
      <c r="GZ102" s="61"/>
      <c r="HA102" s="61"/>
      <c r="HB102" s="61"/>
      <c r="HC102" s="61"/>
      <c r="HD102" s="61"/>
      <c r="HE102" s="61"/>
      <c r="HF102" s="61"/>
      <c r="HG102" s="61"/>
      <c r="HH102" s="61"/>
      <c r="HI102" s="61"/>
      <c r="HJ102" s="61"/>
      <c r="HK102" s="61"/>
      <c r="HL102" s="61"/>
      <c r="HM102" s="61"/>
      <c r="HN102" s="61"/>
      <c r="HO102" s="61"/>
      <c r="HP102" s="61"/>
      <c r="HQ102" s="61"/>
      <c r="HR102" s="61"/>
      <c r="HS102" s="61"/>
      <c r="HT102" s="61"/>
      <c r="HU102" s="61"/>
      <c r="HV102" s="61"/>
      <c r="HW102" s="61"/>
      <c r="HX102" s="61"/>
      <c r="HY102" s="61"/>
      <c r="HZ102" s="61"/>
      <c r="IA102" s="61"/>
      <c r="IB102" s="61"/>
      <c r="IC102" s="61"/>
      <c r="ID102" s="61"/>
      <c r="IE102" s="61"/>
      <c r="IF102" s="61"/>
      <c r="IG102" s="61"/>
      <c r="IH102" s="61"/>
      <c r="II102" s="61"/>
      <c r="IJ102" s="61"/>
      <c r="IK102" s="61"/>
      <c r="IL102" s="61"/>
      <c r="IM102" s="61"/>
      <c r="IN102" s="61"/>
      <c r="IO102" s="61"/>
      <c r="IP102" s="61"/>
      <c r="IQ102" s="61"/>
      <c r="IR102" s="61"/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61"/>
      <c r="JD102" s="61"/>
      <c r="JE102" s="61"/>
      <c r="JF102" s="61"/>
      <c r="JG102" s="61"/>
      <c r="JH102" s="61"/>
      <c r="JI102" s="61"/>
      <c r="JJ102" s="61"/>
      <c r="JK102" s="61"/>
      <c r="JL102" s="61"/>
      <c r="JM102" s="61"/>
      <c r="JN102" s="61"/>
      <c r="JO102" s="61"/>
      <c r="JP102" s="61"/>
      <c r="JQ102" s="61"/>
      <c r="JR102" s="61"/>
      <c r="JS102" s="61"/>
      <c r="JT102" s="61"/>
      <c r="JU102" s="61"/>
      <c r="JV102" s="61"/>
      <c r="JW102" s="61"/>
      <c r="JX102" s="61"/>
      <c r="JY102" s="61"/>
      <c r="JZ102" s="61"/>
      <c r="KA102" s="61"/>
      <c r="KB102" s="61"/>
      <c r="KC102" s="61"/>
      <c r="KD102" s="61"/>
      <c r="KE102" s="61"/>
      <c r="KF102" s="61"/>
      <c r="KG102" s="61"/>
      <c r="KH102" s="61"/>
      <c r="KI102" s="61"/>
      <c r="KJ102" s="61"/>
      <c r="KK102" s="61"/>
      <c r="KL102" s="61"/>
      <c r="KM102" s="61"/>
      <c r="KN102" s="61"/>
      <c r="KO102" s="61"/>
      <c r="KP102" s="61"/>
      <c r="KQ102" s="61"/>
      <c r="KR102" s="61"/>
      <c r="KS102" s="61"/>
      <c r="KT102" s="61"/>
      <c r="KU102" s="61"/>
      <c r="KV102" s="61"/>
      <c r="KW102" s="61"/>
      <c r="KX102" s="61"/>
      <c r="KY102" s="61"/>
      <c r="KZ102" s="61"/>
      <c r="LA102" s="61"/>
      <c r="LB102" s="61"/>
      <c r="LC102" s="61"/>
      <c r="LD102" s="61"/>
      <c r="LE102" s="61"/>
      <c r="LF102" s="61"/>
      <c r="LG102" s="61"/>
      <c r="LH102" s="61"/>
      <c r="LI102" s="61"/>
      <c r="LJ102" s="61"/>
      <c r="LK102" s="61"/>
      <c r="LL102" s="61"/>
      <c r="LM102" s="61"/>
      <c r="LN102" s="61"/>
      <c r="LO102" s="61"/>
      <c r="LP102" s="61"/>
      <c r="LQ102" s="61"/>
      <c r="LR102" s="61"/>
      <c r="LS102" s="61"/>
      <c r="LT102" s="61"/>
      <c r="LU102" s="61"/>
      <c r="LV102" s="61"/>
      <c r="LW102" s="61"/>
      <c r="LX102" s="61"/>
      <c r="LY102" s="61"/>
      <c r="LZ102" s="61"/>
      <c r="MA102" s="61"/>
      <c r="MB102" s="61"/>
      <c r="MC102" s="61"/>
      <c r="MD102" s="61"/>
      <c r="ME102" s="61"/>
      <c r="MF102" s="61"/>
      <c r="MG102" s="61"/>
      <c r="MH102" s="61"/>
      <c r="MI102" s="61"/>
      <c r="MJ102" s="61"/>
      <c r="MK102" s="61"/>
      <c r="ML102" s="61"/>
      <c r="MM102" s="61"/>
      <c r="MN102" s="61"/>
      <c r="MO102" s="61"/>
      <c r="MP102" s="61"/>
      <c r="MQ102" s="61"/>
      <c r="MR102" s="61"/>
      <c r="MS102" s="61"/>
      <c r="MT102" s="61"/>
      <c r="MU102" s="61"/>
      <c r="MV102" s="61"/>
      <c r="MW102" s="61"/>
      <c r="MX102" s="61"/>
      <c r="MY102" s="61"/>
      <c r="MZ102" s="61"/>
      <c r="NA102" s="61"/>
      <c r="NB102" s="61"/>
      <c r="NC102" s="61"/>
      <c r="ND102" s="61"/>
      <c r="NE102" s="61"/>
      <c r="NF102" s="61"/>
      <c r="NG102" s="61"/>
      <c r="NH102" s="61"/>
      <c r="NI102" s="61"/>
      <c r="NJ102" s="61"/>
      <c r="NK102" s="61"/>
      <c r="NL102" s="61"/>
      <c r="NM102" s="61"/>
      <c r="NN102" s="61"/>
      <c r="NO102" s="61"/>
      <c r="NP102" s="61"/>
      <c r="NQ102" s="61"/>
      <c r="NR102" s="61"/>
      <c r="NS102" s="61"/>
      <c r="NT102" s="61"/>
      <c r="NU102" s="61"/>
      <c r="NV102" s="61"/>
      <c r="NW102" s="61"/>
      <c r="NX102" s="61"/>
      <c r="NY102" s="61"/>
      <c r="NZ102" s="61"/>
      <c r="OA102" s="61"/>
      <c r="OB102" s="61"/>
      <c r="OC102" s="61"/>
      <c r="OD102" s="61"/>
      <c r="OE102" s="61"/>
      <c r="OF102" s="61"/>
      <c r="OG102" s="61"/>
      <c r="OH102" s="61"/>
      <c r="OI102" s="61"/>
      <c r="OJ102" s="61"/>
      <c r="OK102" s="61"/>
      <c r="OL102" s="61"/>
      <c r="OM102" s="61"/>
      <c r="ON102" s="61"/>
      <c r="OO102" s="61"/>
      <c r="OP102" s="61"/>
      <c r="OQ102" s="61"/>
      <c r="OR102" s="61"/>
      <c r="OS102" s="61"/>
      <c r="OT102" s="61"/>
      <c r="OU102" s="61"/>
      <c r="OV102" s="62"/>
      <c r="OW102" s="62"/>
      <c r="OX102" s="62"/>
      <c r="OY102" s="62">
        <v>10.87</v>
      </c>
      <c r="OZ102" s="62"/>
      <c r="PA102" s="62">
        <v>1.49</v>
      </c>
      <c r="PB102" s="62"/>
      <c r="PC102" s="62"/>
      <c r="PD102" s="62"/>
      <c r="PE102" s="62"/>
      <c r="PF102" s="61"/>
      <c r="PG102" s="62"/>
      <c r="PH102" s="66"/>
      <c r="PI102" s="61"/>
      <c r="PJ102" s="61"/>
      <c r="PK102" s="61"/>
      <c r="PL102" s="61"/>
      <c r="PM102" s="61"/>
      <c r="PN102" s="61"/>
      <c r="PO102" s="61"/>
      <c r="PP102" s="61"/>
      <c r="PQ102" s="61"/>
      <c r="PR102" s="61"/>
      <c r="PS102" s="62"/>
      <c r="PT102" s="61"/>
      <c r="PU102" s="61"/>
      <c r="PV102" s="73">
        <v>0</v>
      </c>
      <c r="PW102" s="73">
        <v>0.05</v>
      </c>
      <c r="PX102" s="73">
        <v>28.28</v>
      </c>
      <c r="PY102" s="62"/>
      <c r="PZ102" s="62"/>
      <c r="QA102" s="62"/>
      <c r="QB102" s="62"/>
      <c r="QC102" s="62"/>
      <c r="QD102" s="62"/>
      <c r="QE102" s="62"/>
      <c r="QF102" s="61"/>
      <c r="QG102" s="62"/>
      <c r="QH102" s="61"/>
      <c r="QI102" s="62"/>
      <c r="QJ102" s="61"/>
      <c r="QK102" s="62"/>
      <c r="QL102" s="61"/>
      <c r="QM102" s="62"/>
      <c r="QN102" s="62"/>
      <c r="QO102" s="67"/>
      <c r="QP102" s="61"/>
      <c r="QQ102" s="62"/>
      <c r="QR102" s="62"/>
      <c r="QS102" s="61"/>
      <c r="QT102" s="61"/>
      <c r="QU102" s="61"/>
      <c r="QV102" s="61"/>
      <c r="QW102" s="62"/>
      <c r="QX102" s="61"/>
      <c r="QY102" s="61"/>
      <c r="QZ102" s="61"/>
      <c r="RA102" s="61"/>
      <c r="RB102" s="61"/>
      <c r="RC102" s="61"/>
      <c r="RD102" s="61"/>
      <c r="RE102" s="61"/>
      <c r="RF102" s="61"/>
      <c r="RG102" s="61"/>
      <c r="RH102" s="61"/>
      <c r="RI102" s="61"/>
      <c r="RJ102" s="61"/>
      <c r="RK102" s="61"/>
      <c r="RL102" s="61"/>
      <c r="RM102" s="61"/>
      <c r="RN102" s="61"/>
      <c r="RO102" s="61"/>
      <c r="RP102" s="61"/>
      <c r="RQ102" s="61"/>
      <c r="RR102" s="61"/>
      <c r="RS102" s="61"/>
      <c r="RT102" s="61"/>
      <c r="RU102" s="61"/>
      <c r="RV102" s="61"/>
      <c r="RW102" s="61"/>
      <c r="RX102" s="61"/>
      <c r="RY102" s="61"/>
      <c r="RZ102" s="61"/>
      <c r="SA102" s="61"/>
      <c r="SB102" s="61"/>
      <c r="SC102" s="61"/>
      <c r="SD102" s="61"/>
      <c r="SE102" s="61"/>
      <c r="SF102" s="61"/>
      <c r="SG102" s="61"/>
      <c r="SH102" s="61"/>
      <c r="SI102" s="61"/>
      <c r="SJ102" s="61"/>
      <c r="SK102" s="61"/>
      <c r="SL102" s="61"/>
      <c r="SM102" s="61"/>
      <c r="SN102" s="61"/>
      <c r="SO102" s="61"/>
      <c r="SP102" s="61"/>
      <c r="SQ102" s="61"/>
      <c r="SR102" s="61"/>
      <c r="SS102" s="61"/>
      <c r="ST102" s="61"/>
      <c r="SU102" s="61"/>
      <c r="SV102" s="61"/>
      <c r="SW102" s="61"/>
      <c r="SX102" s="61"/>
      <c r="SY102" s="61"/>
      <c r="SZ102" s="61"/>
      <c r="TA102" s="61"/>
      <c r="TB102" s="61"/>
      <c r="TC102" s="61"/>
      <c r="TD102" s="61"/>
      <c r="TE102" s="61"/>
      <c r="TF102" s="61"/>
      <c r="TG102" s="61"/>
      <c r="TH102" s="61"/>
      <c r="TI102" s="61"/>
      <c r="TJ102" s="61"/>
      <c r="TK102" s="61"/>
      <c r="TL102" s="61"/>
      <c r="TM102" s="61"/>
      <c r="TN102" s="61"/>
      <c r="TO102" s="61"/>
      <c r="TP102" s="61"/>
      <c r="TQ102" s="61"/>
      <c r="TR102" s="61"/>
      <c r="TS102" s="61"/>
      <c r="TT102" s="61"/>
      <c r="TU102" s="61"/>
      <c r="TV102" s="61"/>
      <c r="TW102" s="61"/>
      <c r="TX102" s="61"/>
      <c r="TY102" s="61"/>
      <c r="TZ102" s="61"/>
      <c r="UA102" s="61"/>
      <c r="UB102" s="61"/>
      <c r="UC102" s="61"/>
      <c r="UD102" s="61"/>
      <c r="UE102" s="61"/>
      <c r="UF102" s="61"/>
      <c r="UG102" s="61"/>
      <c r="UH102" s="61"/>
      <c r="UI102" s="61"/>
      <c r="UJ102" s="61"/>
      <c r="UK102" s="61"/>
      <c r="UL102" s="61"/>
      <c r="UM102" s="61"/>
      <c r="UN102" s="61"/>
      <c r="UO102" s="61"/>
      <c r="UP102" s="61"/>
      <c r="UQ102" s="61"/>
      <c r="UR102" s="61"/>
      <c r="US102" s="61"/>
      <c r="UT102" s="61"/>
      <c r="UU102" s="61"/>
      <c r="UV102" s="61"/>
      <c r="UW102" s="61"/>
      <c r="UX102" s="61"/>
      <c r="UY102" s="61"/>
      <c r="UZ102" s="61"/>
      <c r="VA102" s="61"/>
      <c r="VB102" s="61"/>
      <c r="VC102" s="61"/>
      <c r="VD102" s="61"/>
      <c r="VE102" s="61"/>
      <c r="VF102" s="61"/>
      <c r="VG102" s="61"/>
      <c r="VH102" s="61"/>
      <c r="VI102" s="61"/>
      <c r="VJ102" s="61"/>
      <c r="VK102" s="61"/>
      <c r="VL102" s="61"/>
      <c r="VM102" s="61"/>
      <c r="VN102" s="61"/>
      <c r="VO102" s="61"/>
      <c r="VP102" s="61"/>
      <c r="VQ102" s="61"/>
      <c r="VR102" s="61"/>
      <c r="VS102" s="61"/>
      <c r="VT102" s="61"/>
      <c r="VU102" s="61"/>
      <c r="VV102" s="61"/>
      <c r="VW102" s="61"/>
      <c r="VX102" s="61"/>
      <c r="VY102" s="61"/>
      <c r="VZ102" s="61"/>
      <c r="WA102" s="61"/>
      <c r="WB102" s="61"/>
      <c r="WC102" s="61"/>
      <c r="WD102" s="61"/>
      <c r="WE102" s="61"/>
      <c r="WF102" s="61"/>
      <c r="WG102" s="61"/>
      <c r="WH102" s="61"/>
      <c r="WI102" s="61"/>
      <c r="WJ102" s="61"/>
      <c r="WK102" s="61"/>
      <c r="WL102" s="61"/>
      <c r="WM102" s="61"/>
      <c r="WN102" s="61"/>
      <c r="WO102" s="61"/>
      <c r="WP102" s="61"/>
      <c r="WQ102" s="61"/>
      <c r="WR102" s="61"/>
      <c r="WS102" s="61"/>
      <c r="WT102" s="61"/>
      <c r="WU102" s="61"/>
      <c r="WV102" s="61"/>
      <c r="WW102" s="61"/>
      <c r="WX102" s="61"/>
      <c r="WY102" s="61"/>
      <c r="WZ102" s="61"/>
      <c r="XA102" s="61"/>
      <c r="XB102" s="61"/>
      <c r="XC102" s="61"/>
      <c r="XD102" s="61"/>
      <c r="XE102" s="61"/>
      <c r="XF102" s="61"/>
      <c r="XG102" s="61"/>
      <c r="XH102" s="61"/>
      <c r="XI102" s="61"/>
      <c r="XJ102" s="61"/>
      <c r="XK102" s="61"/>
      <c r="XL102" s="61"/>
      <c r="XM102" s="61"/>
      <c r="XN102" s="61"/>
      <c r="XO102" s="61"/>
      <c r="XP102" s="61"/>
      <c r="XQ102" s="61"/>
      <c r="XR102" s="61"/>
      <c r="XS102" s="61"/>
      <c r="XT102" s="61"/>
      <c r="XU102" s="61"/>
      <c r="XV102" s="61"/>
      <c r="XW102" s="61"/>
      <c r="XX102" s="61"/>
      <c r="XY102" s="61"/>
      <c r="XZ102" s="61"/>
      <c r="YA102" s="61"/>
      <c r="YB102" s="61"/>
      <c r="YC102" s="61"/>
      <c r="YD102" s="61"/>
      <c r="YE102" s="61"/>
      <c r="YF102" s="61"/>
      <c r="YG102" s="61"/>
      <c r="YH102" s="61"/>
      <c r="YI102" s="61"/>
      <c r="YJ102" s="61"/>
      <c r="YK102" s="61"/>
      <c r="YL102" s="61"/>
      <c r="YM102" s="61"/>
      <c r="YN102" s="61"/>
      <c r="YO102" s="61"/>
      <c r="YP102" s="61"/>
      <c r="YQ102" s="61"/>
      <c r="YR102" s="61"/>
      <c r="YS102" s="61"/>
      <c r="YT102" s="61"/>
      <c r="YU102" s="61"/>
      <c r="YV102" s="61"/>
      <c r="YW102" s="61"/>
      <c r="YX102" s="61"/>
      <c r="YY102" s="61"/>
      <c r="YZ102" s="61"/>
      <c r="ZA102" s="61"/>
    </row>
    <row r="103" spans="1:677" x14ac:dyDescent="0.25">
      <c r="A103" s="61"/>
      <c r="B103" s="68" t="s">
        <v>863</v>
      </c>
      <c r="C103" s="61"/>
      <c r="D103" s="61"/>
      <c r="E103" s="73">
        <v>87.16</v>
      </c>
      <c r="F103" s="61"/>
      <c r="G103" s="61"/>
      <c r="H103" s="61"/>
      <c r="I103" s="61"/>
      <c r="J103" s="61"/>
      <c r="K103" s="61"/>
      <c r="L103" s="61"/>
      <c r="M103" s="62">
        <v>0</v>
      </c>
      <c r="N103" s="61">
        <v>60.25</v>
      </c>
      <c r="O103" s="61"/>
      <c r="P103" s="62"/>
      <c r="Q103" s="61"/>
      <c r="R103" s="62"/>
      <c r="S103" s="61"/>
      <c r="T103" s="61"/>
      <c r="U103" s="61">
        <v>43</v>
      </c>
      <c r="V103" s="61">
        <v>432</v>
      </c>
      <c r="W103" s="61">
        <v>2129</v>
      </c>
      <c r="X103" s="61"/>
      <c r="Y103" s="61"/>
      <c r="Z103" s="61"/>
      <c r="AA103" s="62"/>
      <c r="AB103" s="61"/>
      <c r="AC103" s="61">
        <v>30</v>
      </c>
      <c r="AD103" s="61">
        <v>13</v>
      </c>
      <c r="AE103" s="61">
        <v>0</v>
      </c>
      <c r="AF103" s="61">
        <v>0</v>
      </c>
      <c r="AG103" s="61">
        <v>1</v>
      </c>
      <c r="AH103" s="61">
        <v>0</v>
      </c>
      <c r="AI103" s="61"/>
      <c r="AJ103" s="61"/>
      <c r="AK103" s="63"/>
      <c r="AL103" s="69"/>
      <c r="AM103" s="63"/>
      <c r="AN103" s="63"/>
      <c r="AO103" s="61"/>
      <c r="AP103" s="63">
        <v>468</v>
      </c>
      <c r="AQ103" s="61"/>
      <c r="AR103" s="61"/>
      <c r="AS103" s="68"/>
      <c r="AT103" s="64"/>
      <c r="AU103" s="61"/>
      <c r="AV103" s="64"/>
      <c r="AW103" s="61"/>
      <c r="AX103" s="64"/>
      <c r="AY103" s="64"/>
      <c r="AZ103" s="64"/>
      <c r="BA103" s="64"/>
      <c r="BB103" s="64"/>
      <c r="BC103" s="64"/>
      <c r="BD103" s="64"/>
      <c r="BE103" s="64"/>
      <c r="BF103" s="68"/>
      <c r="BG103" s="64"/>
      <c r="BH103" s="61"/>
      <c r="BI103" s="64"/>
      <c r="BJ103" s="61"/>
      <c r="BK103" s="64"/>
      <c r="BL103" s="64"/>
      <c r="BM103" s="64"/>
      <c r="BN103" s="64"/>
      <c r="BO103" s="64"/>
      <c r="BP103" s="64"/>
      <c r="BQ103" s="64"/>
      <c r="BR103" s="64"/>
      <c r="BS103" s="68"/>
      <c r="BT103" s="64"/>
      <c r="BU103" s="61"/>
      <c r="BV103" s="64"/>
      <c r="BW103" s="61"/>
      <c r="BX103" s="64"/>
      <c r="BY103" s="64"/>
      <c r="BZ103" s="64"/>
      <c r="CA103" s="64"/>
      <c r="CB103" s="64"/>
      <c r="CC103" s="64"/>
      <c r="CD103" s="64"/>
      <c r="CE103" s="64"/>
      <c r="CF103" s="68"/>
      <c r="CG103" s="64"/>
      <c r="CH103" s="64"/>
      <c r="CI103" s="64"/>
      <c r="CJ103" s="64"/>
      <c r="CK103" s="64"/>
      <c r="CL103" s="61"/>
      <c r="CM103" s="68">
        <v>37</v>
      </c>
      <c r="CN103" s="64"/>
      <c r="CO103" s="61"/>
      <c r="CP103" s="64"/>
      <c r="CQ103" s="61"/>
      <c r="CR103" s="64"/>
      <c r="CS103" s="64"/>
      <c r="CT103" s="64"/>
      <c r="CU103" s="64"/>
      <c r="CV103" s="64">
        <v>1</v>
      </c>
      <c r="CW103" s="64"/>
      <c r="CX103" s="64"/>
      <c r="CY103" s="64"/>
      <c r="CZ103" s="68"/>
      <c r="DA103" s="64"/>
      <c r="DB103" s="64"/>
      <c r="DC103" s="64"/>
      <c r="DD103" s="64"/>
      <c r="DE103" s="64"/>
      <c r="DF103" s="64"/>
      <c r="DG103" s="64"/>
      <c r="DH103" s="68"/>
      <c r="DI103" s="64"/>
      <c r="DJ103" s="61"/>
      <c r="DK103" s="64"/>
      <c r="DL103" s="61"/>
      <c r="DM103" s="64"/>
      <c r="DN103" s="64"/>
      <c r="DO103" s="64"/>
      <c r="DP103" s="64"/>
      <c r="DQ103" s="64"/>
      <c r="DR103" s="64"/>
      <c r="DS103" s="64"/>
      <c r="DT103" s="63"/>
      <c r="DU103" s="68">
        <v>343</v>
      </c>
      <c r="DV103" s="64">
        <v>9.9099999999999994E-2</v>
      </c>
      <c r="DW103" s="64">
        <v>8.4699999999999998E-2</v>
      </c>
      <c r="DX103" s="64">
        <v>0.24379999999999999</v>
      </c>
      <c r="DY103" s="64">
        <v>0.54</v>
      </c>
      <c r="DZ103" s="64">
        <v>3.2399999999999998E-2</v>
      </c>
      <c r="EA103" s="64"/>
      <c r="EB103" s="68"/>
      <c r="EC103" s="64"/>
      <c r="ED103" s="64"/>
      <c r="EE103" s="64"/>
      <c r="EF103" s="64"/>
      <c r="EG103" s="64"/>
      <c r="EH103" s="64"/>
      <c r="EI103" s="68">
        <v>88</v>
      </c>
      <c r="EJ103" s="64"/>
      <c r="EK103" s="64"/>
      <c r="EL103" s="64">
        <v>0.39179999999999998</v>
      </c>
      <c r="EM103" s="64">
        <v>0.21690000000000001</v>
      </c>
      <c r="EN103" s="64">
        <v>0.38329999999999997</v>
      </c>
      <c r="EO103" s="64">
        <v>7.9000000000000008E-3</v>
      </c>
      <c r="EP103" s="64"/>
      <c r="EQ103" s="61"/>
      <c r="ER103" s="68"/>
      <c r="ES103" s="61"/>
      <c r="ET103" s="61"/>
      <c r="EU103" s="61"/>
      <c r="EV103" s="61"/>
      <c r="EW103" s="61"/>
      <c r="EX103" s="61"/>
      <c r="EY103" s="61"/>
      <c r="EZ103" s="61"/>
      <c r="FA103" s="61"/>
      <c r="FB103" s="62">
        <f t="shared" si="1"/>
        <v>87.16</v>
      </c>
      <c r="FC103" s="61"/>
      <c r="FD103" s="61"/>
      <c r="FE103" s="61"/>
      <c r="FF103" s="61"/>
      <c r="FG103" s="61"/>
      <c r="FH103" s="61"/>
      <c r="FI103" s="61"/>
      <c r="FJ103" s="61"/>
      <c r="FK103" s="61"/>
      <c r="FL103" s="61"/>
      <c r="FM103" s="61"/>
      <c r="FN103" s="61"/>
      <c r="FO103" s="61"/>
      <c r="FP103" s="61"/>
      <c r="FQ103" s="61"/>
      <c r="FR103" s="61"/>
      <c r="FS103" s="61"/>
      <c r="FT103" s="61"/>
      <c r="FU103" s="61"/>
      <c r="FV103" s="61"/>
      <c r="FW103" s="61"/>
      <c r="FX103" s="61"/>
      <c r="FY103" s="61"/>
      <c r="FZ103" s="61"/>
      <c r="GA103" s="61"/>
      <c r="GB103" s="61"/>
      <c r="GC103" s="61"/>
      <c r="GD103" s="61"/>
      <c r="GE103" s="61"/>
      <c r="GF103" s="61"/>
      <c r="GG103" s="61"/>
      <c r="GH103" s="61"/>
      <c r="GI103" s="61"/>
      <c r="GJ103" s="61"/>
      <c r="GK103" s="61"/>
      <c r="GL103" s="61"/>
      <c r="GM103" s="61"/>
      <c r="GN103" s="61"/>
      <c r="GO103" s="61"/>
      <c r="GP103" s="61"/>
      <c r="GQ103" s="61"/>
      <c r="GR103" s="61"/>
      <c r="GS103" s="61"/>
      <c r="GT103" s="61"/>
      <c r="GU103" s="61"/>
      <c r="GV103" s="61"/>
      <c r="GW103" s="61"/>
      <c r="GX103" s="61"/>
      <c r="GY103" s="61"/>
      <c r="GZ103" s="61"/>
      <c r="HA103" s="61"/>
      <c r="HB103" s="61"/>
      <c r="HC103" s="61"/>
      <c r="HD103" s="61"/>
      <c r="HE103" s="61"/>
      <c r="HF103" s="61"/>
      <c r="HG103" s="61"/>
      <c r="HH103" s="61"/>
      <c r="HI103" s="61"/>
      <c r="HJ103" s="61"/>
      <c r="HK103" s="61"/>
      <c r="HL103" s="61"/>
      <c r="HM103" s="61"/>
      <c r="HN103" s="61"/>
      <c r="HO103" s="61"/>
      <c r="HP103" s="61"/>
      <c r="HQ103" s="61"/>
      <c r="HR103" s="61"/>
      <c r="HS103" s="61"/>
      <c r="HT103" s="61"/>
      <c r="HU103" s="61"/>
      <c r="HV103" s="61"/>
      <c r="HW103" s="61"/>
      <c r="HX103" s="61"/>
      <c r="HY103" s="61"/>
      <c r="HZ103" s="61"/>
      <c r="IA103" s="61"/>
      <c r="IB103" s="61"/>
      <c r="IC103" s="61"/>
      <c r="ID103" s="61"/>
      <c r="IE103" s="61"/>
      <c r="IF103" s="61"/>
      <c r="IG103" s="61"/>
      <c r="IH103" s="61"/>
      <c r="II103" s="61"/>
      <c r="IJ103" s="61"/>
      <c r="IK103" s="61">
        <v>39.1</v>
      </c>
      <c r="IL103" s="61"/>
      <c r="IM103" s="61"/>
      <c r="IN103" s="61"/>
      <c r="IO103" s="61"/>
      <c r="IP103" s="61"/>
      <c r="IQ103" s="61"/>
      <c r="IR103" s="61"/>
      <c r="IS103" s="61"/>
      <c r="IT103" s="61"/>
      <c r="IU103" s="61"/>
      <c r="IV103" s="61"/>
      <c r="IW103" s="61"/>
      <c r="IX103" s="61"/>
      <c r="IY103" s="61"/>
      <c r="IZ103" s="61"/>
      <c r="JA103" s="61"/>
      <c r="JB103" s="61"/>
      <c r="JC103" s="61"/>
      <c r="JD103" s="61"/>
      <c r="JE103" s="61"/>
      <c r="JF103" s="61"/>
      <c r="JG103" s="61"/>
      <c r="JH103" s="61"/>
      <c r="JI103" s="61"/>
      <c r="JJ103" s="61"/>
      <c r="JK103" s="61"/>
      <c r="JL103" s="61"/>
      <c r="JM103" s="61"/>
      <c r="JN103" s="61"/>
      <c r="JO103" s="61"/>
      <c r="JP103" s="61"/>
      <c r="JQ103" s="61"/>
      <c r="JR103" s="61"/>
      <c r="JS103" s="61">
        <v>0.1</v>
      </c>
      <c r="JT103" s="61"/>
      <c r="JU103" s="61"/>
      <c r="JV103" s="61"/>
      <c r="JW103" s="61"/>
      <c r="JX103" s="61"/>
      <c r="JY103" s="61"/>
      <c r="JZ103" s="61"/>
      <c r="KA103" s="61"/>
      <c r="KB103" s="61"/>
      <c r="KC103" s="61"/>
      <c r="KD103" s="61"/>
      <c r="KE103" s="61"/>
      <c r="KF103" s="61"/>
      <c r="KG103" s="61"/>
      <c r="KH103" s="61"/>
      <c r="KI103" s="61"/>
      <c r="KJ103" s="61"/>
      <c r="KK103" s="61"/>
      <c r="KL103" s="61"/>
      <c r="KM103" s="61"/>
      <c r="KN103" s="61"/>
      <c r="KO103" s="61"/>
      <c r="KP103" s="61"/>
      <c r="KQ103" s="61"/>
      <c r="KR103" s="61"/>
      <c r="KS103" s="61"/>
      <c r="KT103" s="61"/>
      <c r="KU103" s="61"/>
      <c r="KV103" s="61"/>
      <c r="KW103" s="61"/>
      <c r="KX103" s="61"/>
      <c r="KY103" s="61"/>
      <c r="KZ103" s="61"/>
      <c r="LA103" s="61"/>
      <c r="LB103" s="61"/>
      <c r="LC103" s="61"/>
      <c r="LD103" s="61"/>
      <c r="LE103" s="61"/>
      <c r="LF103" s="61"/>
      <c r="LG103" s="61"/>
      <c r="LH103" s="61"/>
      <c r="LI103" s="61"/>
      <c r="LJ103" s="61"/>
      <c r="LK103" s="61"/>
      <c r="LL103" s="61"/>
      <c r="LM103" s="61"/>
      <c r="LN103" s="61"/>
      <c r="LO103" s="61"/>
      <c r="LP103" s="61"/>
      <c r="LQ103" s="61"/>
      <c r="LR103" s="61"/>
      <c r="LS103" s="61"/>
      <c r="LT103" s="61"/>
      <c r="LU103" s="61"/>
      <c r="LV103" s="61"/>
      <c r="LW103" s="61"/>
      <c r="LX103" s="61"/>
      <c r="LY103" s="61"/>
      <c r="LZ103" s="61"/>
      <c r="MA103" s="61"/>
      <c r="MB103" s="61"/>
      <c r="MC103" s="61"/>
      <c r="MD103" s="61"/>
      <c r="ME103" s="61"/>
      <c r="MF103" s="61"/>
      <c r="MG103" s="61"/>
      <c r="MH103" s="61"/>
      <c r="MI103" s="61"/>
      <c r="MJ103" s="61"/>
      <c r="MK103" s="61"/>
      <c r="ML103" s="61"/>
      <c r="MM103" s="61"/>
      <c r="MN103" s="61"/>
      <c r="MO103" s="61"/>
      <c r="MP103" s="61"/>
      <c r="MQ103" s="61"/>
      <c r="MR103" s="61"/>
      <c r="MS103" s="61"/>
      <c r="MT103" s="61"/>
      <c r="MU103" s="61"/>
      <c r="MV103" s="61"/>
      <c r="MW103" s="61"/>
      <c r="MX103" s="61"/>
      <c r="MY103" s="61"/>
      <c r="MZ103" s="61"/>
      <c r="NA103" s="61"/>
      <c r="NB103" s="61"/>
      <c r="NC103" s="61"/>
      <c r="ND103" s="61"/>
      <c r="NE103" s="61">
        <v>0.03</v>
      </c>
      <c r="NF103" s="61"/>
      <c r="NG103" s="61"/>
      <c r="NH103" s="61"/>
      <c r="NI103" s="61"/>
      <c r="NJ103" s="61"/>
      <c r="NK103" s="61"/>
      <c r="NL103" s="61"/>
      <c r="NM103" s="61"/>
      <c r="NN103" s="61"/>
      <c r="NO103" s="61"/>
      <c r="NP103" s="61"/>
      <c r="NQ103" s="61"/>
      <c r="NR103" s="61"/>
      <c r="NS103" s="61"/>
      <c r="NT103" s="61"/>
      <c r="NU103" s="61"/>
      <c r="NV103" s="61"/>
      <c r="NW103" s="61"/>
      <c r="NX103" s="61"/>
      <c r="NY103" s="61"/>
      <c r="NZ103" s="61"/>
      <c r="OA103" s="61"/>
      <c r="OB103" s="61"/>
      <c r="OC103" s="61"/>
      <c r="OD103" s="61"/>
      <c r="OE103" s="61"/>
      <c r="OF103" s="61"/>
      <c r="OG103" s="61"/>
      <c r="OH103" s="61"/>
      <c r="OI103" s="61"/>
      <c r="OJ103" s="61"/>
      <c r="OK103" s="61"/>
      <c r="OL103" s="61"/>
      <c r="OM103" s="61"/>
      <c r="ON103" s="61"/>
      <c r="OO103" s="61"/>
      <c r="OP103" s="61"/>
      <c r="OQ103" s="61"/>
      <c r="OR103" s="61"/>
      <c r="OS103" s="61"/>
      <c r="OT103" s="61"/>
      <c r="OU103" s="61"/>
      <c r="OV103" s="62"/>
      <c r="OW103" s="62"/>
      <c r="OX103" s="62"/>
      <c r="OY103" s="62">
        <v>21.02</v>
      </c>
      <c r="OZ103" s="62"/>
      <c r="PA103" s="62"/>
      <c r="PB103" s="62"/>
      <c r="PC103" s="62"/>
      <c r="PD103" s="62"/>
      <c r="PE103" s="62"/>
      <c r="PF103" s="61"/>
      <c r="PG103" s="62"/>
      <c r="PH103" s="66"/>
      <c r="PI103" s="61"/>
      <c r="PJ103" s="61"/>
      <c r="PK103" s="61"/>
      <c r="PL103" s="61"/>
      <c r="PM103" s="61"/>
      <c r="PN103" s="61"/>
      <c r="PO103" s="61"/>
      <c r="PP103" s="61"/>
      <c r="PQ103" s="61"/>
      <c r="PR103" s="61"/>
      <c r="PS103" s="62"/>
      <c r="PT103" s="61"/>
      <c r="PU103" s="61"/>
      <c r="PV103" s="73">
        <v>1.41</v>
      </c>
      <c r="PW103" s="73">
        <v>1.83</v>
      </c>
      <c r="PX103" s="73">
        <v>25.5</v>
      </c>
      <c r="PY103" s="62"/>
      <c r="PZ103" s="62"/>
      <c r="QA103" s="62"/>
      <c r="QB103" s="62"/>
      <c r="QC103" s="62"/>
      <c r="QD103" s="62"/>
      <c r="QE103" s="62"/>
      <c r="QF103" s="61"/>
      <c r="QG103" s="62"/>
      <c r="QH103" s="61"/>
      <c r="QI103" s="62"/>
      <c r="QJ103" s="61"/>
      <c r="QK103" s="62"/>
      <c r="QL103" s="61"/>
      <c r="QM103" s="62"/>
      <c r="QN103" s="62"/>
      <c r="QO103" s="67"/>
      <c r="QP103" s="61"/>
      <c r="QQ103" s="62"/>
      <c r="QR103" s="62"/>
      <c r="QS103" s="61"/>
      <c r="QT103" s="61"/>
      <c r="QU103" s="61"/>
      <c r="QV103" s="61"/>
      <c r="QW103" s="62"/>
      <c r="QX103" s="61"/>
      <c r="QY103" s="61"/>
      <c r="QZ103" s="61"/>
      <c r="RA103" s="61"/>
      <c r="RB103" s="61"/>
      <c r="RC103" s="61"/>
      <c r="RD103" s="61"/>
      <c r="RE103" s="61"/>
      <c r="RF103" s="61"/>
      <c r="RG103" s="61"/>
      <c r="RH103" s="61"/>
      <c r="RI103" s="61"/>
      <c r="RJ103" s="61"/>
      <c r="RK103" s="61"/>
      <c r="RL103" s="61"/>
      <c r="RM103" s="61"/>
      <c r="RN103" s="61"/>
      <c r="RO103" s="61"/>
      <c r="RP103" s="61"/>
      <c r="RQ103" s="61"/>
      <c r="RR103" s="61"/>
      <c r="RS103" s="61"/>
      <c r="RT103" s="61"/>
      <c r="RU103" s="61"/>
      <c r="RV103" s="61"/>
      <c r="RW103" s="61"/>
      <c r="RX103" s="61"/>
      <c r="RY103" s="61"/>
      <c r="RZ103" s="61"/>
      <c r="SA103" s="61"/>
      <c r="SB103" s="61"/>
      <c r="SC103" s="61"/>
      <c r="SD103" s="61"/>
      <c r="SE103" s="61"/>
      <c r="SF103" s="61"/>
      <c r="SG103" s="61"/>
      <c r="SH103" s="61"/>
      <c r="SI103" s="61"/>
      <c r="SJ103" s="61"/>
      <c r="SK103" s="61"/>
      <c r="SL103" s="61"/>
      <c r="SM103" s="61"/>
      <c r="SN103" s="61"/>
      <c r="SO103" s="61"/>
      <c r="SP103" s="61"/>
      <c r="SQ103" s="61"/>
      <c r="SR103" s="61"/>
      <c r="SS103" s="61"/>
      <c r="ST103" s="61"/>
      <c r="SU103" s="61"/>
      <c r="SV103" s="61"/>
      <c r="SW103" s="61"/>
      <c r="SX103" s="61"/>
      <c r="SY103" s="61"/>
      <c r="SZ103" s="61"/>
      <c r="TA103" s="61"/>
      <c r="TB103" s="61"/>
      <c r="TC103" s="61"/>
      <c r="TD103" s="61"/>
      <c r="TE103" s="61"/>
      <c r="TF103" s="61"/>
      <c r="TG103" s="61"/>
      <c r="TH103" s="61"/>
      <c r="TI103" s="61"/>
      <c r="TJ103" s="61"/>
      <c r="TK103" s="61"/>
      <c r="TL103" s="61"/>
      <c r="TM103" s="61"/>
      <c r="TN103" s="61"/>
      <c r="TO103" s="61"/>
      <c r="TP103" s="61"/>
      <c r="TQ103" s="61"/>
      <c r="TR103" s="61"/>
      <c r="TS103" s="61"/>
      <c r="TT103" s="61"/>
      <c r="TU103" s="61"/>
      <c r="TV103" s="61"/>
      <c r="TW103" s="61"/>
      <c r="TX103" s="61"/>
      <c r="TY103" s="61"/>
      <c r="TZ103" s="61"/>
      <c r="UA103" s="61"/>
      <c r="UB103" s="61"/>
      <c r="UC103" s="61"/>
      <c r="UD103" s="61"/>
      <c r="UE103" s="61"/>
      <c r="UF103" s="61"/>
      <c r="UG103" s="61"/>
      <c r="UH103" s="61"/>
      <c r="UI103" s="61"/>
      <c r="UJ103" s="61"/>
      <c r="UK103" s="61"/>
      <c r="UL103" s="61"/>
      <c r="UM103" s="61"/>
      <c r="UN103" s="61"/>
      <c r="UO103" s="61"/>
      <c r="UP103" s="61"/>
      <c r="UQ103" s="61"/>
      <c r="UR103" s="61"/>
      <c r="US103" s="61"/>
      <c r="UT103" s="61"/>
      <c r="UU103" s="61"/>
      <c r="UV103" s="61"/>
      <c r="UW103" s="61"/>
      <c r="UX103" s="61"/>
      <c r="UY103" s="61"/>
      <c r="UZ103" s="61"/>
      <c r="VA103" s="61"/>
      <c r="VB103" s="61"/>
      <c r="VC103" s="61"/>
      <c r="VD103" s="61"/>
      <c r="VE103" s="61"/>
      <c r="VF103" s="61"/>
      <c r="VG103" s="61"/>
      <c r="VH103" s="61"/>
      <c r="VI103" s="61"/>
      <c r="VJ103" s="61"/>
      <c r="VK103" s="61"/>
      <c r="VL103" s="61"/>
      <c r="VM103" s="61"/>
      <c r="VN103" s="61"/>
      <c r="VO103" s="61"/>
      <c r="VP103" s="61"/>
      <c r="VQ103" s="61"/>
      <c r="VR103" s="61"/>
      <c r="VS103" s="61"/>
      <c r="VT103" s="61"/>
      <c r="VU103" s="61"/>
      <c r="VV103" s="61"/>
      <c r="VW103" s="61"/>
      <c r="VX103" s="61"/>
      <c r="VY103" s="61"/>
      <c r="VZ103" s="61"/>
      <c r="WA103" s="61"/>
      <c r="WB103" s="61"/>
      <c r="WC103" s="61"/>
      <c r="WD103" s="61"/>
      <c r="WE103" s="61"/>
      <c r="WF103" s="61"/>
      <c r="WG103" s="61"/>
      <c r="WH103" s="61"/>
      <c r="WI103" s="61"/>
      <c r="WJ103" s="61"/>
      <c r="WK103" s="61"/>
      <c r="WL103" s="61"/>
      <c r="WM103" s="61"/>
      <c r="WN103" s="61"/>
      <c r="WO103" s="61"/>
      <c r="WP103" s="61"/>
      <c r="WQ103" s="61"/>
      <c r="WR103" s="61"/>
      <c r="WS103" s="61"/>
      <c r="WT103" s="61"/>
      <c r="WU103" s="61"/>
      <c r="WV103" s="61"/>
      <c r="WW103" s="61"/>
      <c r="WX103" s="61"/>
      <c r="WY103" s="61"/>
      <c r="WZ103" s="61"/>
      <c r="XA103" s="61"/>
      <c r="XB103" s="61"/>
      <c r="XC103" s="61"/>
      <c r="XD103" s="61"/>
      <c r="XE103" s="61"/>
      <c r="XF103" s="61"/>
      <c r="XG103" s="61"/>
      <c r="XH103" s="61"/>
      <c r="XI103" s="61"/>
      <c r="XJ103" s="61"/>
      <c r="XK103" s="61"/>
      <c r="XL103" s="61"/>
      <c r="XM103" s="61"/>
      <c r="XN103" s="61"/>
      <c r="XO103" s="61"/>
      <c r="XP103" s="61"/>
      <c r="XQ103" s="61"/>
      <c r="XR103" s="61"/>
      <c r="XS103" s="61"/>
      <c r="XT103" s="61"/>
      <c r="XU103" s="61"/>
      <c r="XV103" s="61"/>
      <c r="XW103" s="61"/>
      <c r="XX103" s="61"/>
      <c r="XY103" s="61"/>
      <c r="XZ103" s="61"/>
      <c r="YA103" s="61"/>
      <c r="YB103" s="61"/>
      <c r="YC103" s="61"/>
      <c r="YD103" s="61"/>
      <c r="YE103" s="61"/>
      <c r="YF103" s="61"/>
      <c r="YG103" s="61"/>
      <c r="YH103" s="61"/>
      <c r="YI103" s="61"/>
      <c r="YJ103" s="61"/>
      <c r="YK103" s="61"/>
      <c r="YL103" s="61"/>
      <c r="YM103" s="61"/>
      <c r="YN103" s="61"/>
      <c r="YO103" s="61"/>
      <c r="YP103" s="61"/>
      <c r="YQ103" s="61"/>
      <c r="YR103" s="61"/>
      <c r="YS103" s="61"/>
      <c r="YT103" s="61"/>
      <c r="YU103" s="61"/>
      <c r="YV103" s="61"/>
      <c r="YW103" s="61"/>
      <c r="YX103" s="61"/>
      <c r="YY103" s="61"/>
      <c r="YZ103" s="61"/>
      <c r="ZA103" s="61"/>
    </row>
    <row r="104" spans="1:677" x14ac:dyDescent="0.25">
      <c r="A104" s="61"/>
      <c r="B104" s="68" t="s">
        <v>864</v>
      </c>
      <c r="C104" s="61"/>
      <c r="D104" s="61"/>
      <c r="E104" s="73">
        <v>79.92</v>
      </c>
      <c r="F104" s="61"/>
      <c r="G104" s="61"/>
      <c r="H104" s="61"/>
      <c r="I104" s="61"/>
      <c r="J104" s="61"/>
      <c r="K104" s="61"/>
      <c r="L104" s="61"/>
      <c r="M104" s="62">
        <v>0</v>
      </c>
      <c r="N104" s="61">
        <v>67.64</v>
      </c>
      <c r="O104" s="61"/>
      <c r="P104" s="62"/>
      <c r="Q104" s="61"/>
      <c r="R104" s="62"/>
      <c r="S104" s="61"/>
      <c r="T104" s="61"/>
      <c r="U104" s="61">
        <v>176</v>
      </c>
      <c r="V104" s="61">
        <v>325</v>
      </c>
      <c r="W104" s="61">
        <v>2923</v>
      </c>
      <c r="X104" s="61"/>
      <c r="Y104" s="61"/>
      <c r="Z104" s="61"/>
      <c r="AA104" s="62"/>
      <c r="AB104" s="61"/>
      <c r="AC104" s="61">
        <v>165</v>
      </c>
      <c r="AD104" s="61">
        <v>11</v>
      </c>
      <c r="AE104" s="61">
        <v>0</v>
      </c>
      <c r="AF104" s="61">
        <v>1</v>
      </c>
      <c r="AG104" s="61">
        <v>0</v>
      </c>
      <c r="AH104" s="61">
        <v>0</v>
      </c>
      <c r="AI104" s="61"/>
      <c r="AJ104" s="61"/>
      <c r="AK104" s="63"/>
      <c r="AL104" s="69"/>
      <c r="AM104" s="63"/>
      <c r="AN104" s="63"/>
      <c r="AO104" s="61"/>
      <c r="AP104" s="63">
        <v>346</v>
      </c>
      <c r="AQ104" s="61"/>
      <c r="AR104" s="61"/>
      <c r="AS104" s="68">
        <v>175</v>
      </c>
      <c r="AT104" s="64"/>
      <c r="AU104" s="61"/>
      <c r="AV104" s="64">
        <v>0.1197</v>
      </c>
      <c r="AW104" s="61"/>
      <c r="AX104" s="64"/>
      <c r="AY104" s="64"/>
      <c r="AZ104" s="64"/>
      <c r="BA104" s="64"/>
      <c r="BB104" s="64">
        <v>0.61909999999999998</v>
      </c>
      <c r="BC104" s="64">
        <v>0.26119999999999999</v>
      </c>
      <c r="BD104" s="64"/>
      <c r="BE104" s="64"/>
      <c r="BF104" s="68">
        <v>103</v>
      </c>
      <c r="BG104" s="64"/>
      <c r="BH104" s="61"/>
      <c r="BI104" s="64">
        <v>0.11700000000000001</v>
      </c>
      <c r="BJ104" s="61"/>
      <c r="BK104" s="64"/>
      <c r="BL104" s="64"/>
      <c r="BM104" s="64"/>
      <c r="BN104" s="64"/>
      <c r="BO104" s="64">
        <v>0.56420000000000003</v>
      </c>
      <c r="BP104" s="64">
        <v>0.31879999999999997</v>
      </c>
      <c r="BQ104" s="64"/>
      <c r="BR104" s="64"/>
      <c r="BS104" s="68"/>
      <c r="BT104" s="64"/>
      <c r="BU104" s="61"/>
      <c r="BV104" s="64"/>
      <c r="BW104" s="61"/>
      <c r="BX104" s="64"/>
      <c r="BY104" s="64"/>
      <c r="BZ104" s="64"/>
      <c r="CA104" s="64"/>
      <c r="CB104" s="64"/>
      <c r="CC104" s="64"/>
      <c r="CD104" s="64"/>
      <c r="CE104" s="64"/>
      <c r="CF104" s="68">
        <v>32</v>
      </c>
      <c r="CG104" s="64">
        <v>1</v>
      </c>
      <c r="CH104" s="64"/>
      <c r="CI104" s="64"/>
      <c r="CJ104" s="64"/>
      <c r="CK104" s="64"/>
      <c r="CL104" s="61"/>
      <c r="CM104" s="68">
        <v>7</v>
      </c>
      <c r="CN104" s="64"/>
      <c r="CO104" s="61"/>
      <c r="CP104" s="64"/>
      <c r="CQ104" s="61"/>
      <c r="CR104" s="64"/>
      <c r="CS104" s="64"/>
      <c r="CT104" s="64"/>
      <c r="CU104" s="64"/>
      <c r="CV104" s="64">
        <v>0.87009999999999998</v>
      </c>
      <c r="CW104" s="64"/>
      <c r="CX104" s="64">
        <v>0.12989999999999999</v>
      </c>
      <c r="CY104" s="64"/>
      <c r="CZ104" s="68">
        <v>29</v>
      </c>
      <c r="DA104" s="64"/>
      <c r="DB104" s="64"/>
      <c r="DC104" s="64"/>
      <c r="DD104" s="64">
        <v>1</v>
      </c>
      <c r="DE104" s="64"/>
      <c r="DF104" s="64"/>
      <c r="DG104" s="64"/>
      <c r="DH104" s="68"/>
      <c r="DI104" s="64"/>
      <c r="DJ104" s="61"/>
      <c r="DK104" s="64"/>
      <c r="DL104" s="61"/>
      <c r="DM104" s="64"/>
      <c r="DN104" s="64"/>
      <c r="DO104" s="64"/>
      <c r="DP104" s="64"/>
      <c r="DQ104" s="64"/>
      <c r="DR104" s="64"/>
      <c r="DS104" s="64"/>
      <c r="DT104" s="63"/>
      <c r="DU104" s="68"/>
      <c r="DV104" s="64"/>
      <c r="DW104" s="64"/>
      <c r="DX104" s="64"/>
      <c r="DY104" s="64"/>
      <c r="DZ104" s="64"/>
      <c r="EA104" s="64"/>
      <c r="EB104" s="68"/>
      <c r="EC104" s="64"/>
      <c r="ED104" s="64"/>
      <c r="EE104" s="64"/>
      <c r="EF104" s="64"/>
      <c r="EG104" s="64"/>
      <c r="EH104" s="64"/>
      <c r="EI104" s="68"/>
      <c r="EJ104" s="64"/>
      <c r="EK104" s="64"/>
      <c r="EL104" s="64"/>
      <c r="EM104" s="64"/>
      <c r="EN104" s="64"/>
      <c r="EO104" s="64"/>
      <c r="EP104" s="64"/>
      <c r="EQ104" s="61"/>
      <c r="ER104" s="68"/>
      <c r="ES104" s="61"/>
      <c r="ET104" s="61"/>
      <c r="EU104" s="61"/>
      <c r="EV104" s="61"/>
      <c r="EW104" s="61"/>
      <c r="EX104" s="61"/>
      <c r="EY104" s="61"/>
      <c r="EZ104" s="61"/>
      <c r="FA104" s="61"/>
      <c r="FB104" s="62">
        <f t="shared" si="1"/>
        <v>79.92</v>
      </c>
      <c r="FC104" s="61"/>
      <c r="FD104" s="61"/>
      <c r="FE104" s="61"/>
      <c r="FF104" s="61"/>
      <c r="FG104" s="61"/>
      <c r="FH104" s="61"/>
      <c r="FI104" s="61"/>
      <c r="FJ104" s="61"/>
      <c r="FK104" s="61"/>
      <c r="FL104" s="61"/>
      <c r="FM104" s="61"/>
      <c r="FN104" s="61"/>
      <c r="FO104" s="61"/>
      <c r="FP104" s="61"/>
      <c r="FQ104" s="61"/>
      <c r="FR104" s="61"/>
      <c r="FS104" s="61"/>
      <c r="FT104" s="61"/>
      <c r="FU104" s="61"/>
      <c r="FV104" s="61"/>
      <c r="FW104" s="61"/>
      <c r="FX104" s="61"/>
      <c r="FY104" s="61"/>
      <c r="FZ104" s="61"/>
      <c r="GA104" s="61"/>
      <c r="GB104" s="61"/>
      <c r="GC104" s="61"/>
      <c r="GD104" s="61"/>
      <c r="GE104" s="61"/>
      <c r="GF104" s="61"/>
      <c r="GG104" s="61"/>
      <c r="GH104" s="61"/>
      <c r="GI104" s="61"/>
      <c r="GJ104" s="61"/>
      <c r="GK104" s="61"/>
      <c r="GL104" s="61"/>
      <c r="GM104" s="61"/>
      <c r="GN104" s="61"/>
      <c r="GO104" s="61"/>
      <c r="GP104" s="61"/>
      <c r="GQ104" s="61"/>
      <c r="GR104" s="61"/>
      <c r="GS104" s="61"/>
      <c r="GT104" s="61"/>
      <c r="GU104" s="61"/>
      <c r="GV104" s="61"/>
      <c r="GW104" s="61"/>
      <c r="GX104" s="61"/>
      <c r="GY104" s="61"/>
      <c r="GZ104" s="61"/>
      <c r="HA104" s="61"/>
      <c r="HB104" s="61"/>
      <c r="HC104" s="61"/>
      <c r="HD104" s="61"/>
      <c r="HE104" s="61"/>
      <c r="HF104" s="61"/>
      <c r="HG104" s="61"/>
      <c r="HH104" s="61"/>
      <c r="HI104" s="61"/>
      <c r="HJ104" s="61"/>
      <c r="HK104" s="61"/>
      <c r="HL104" s="61"/>
      <c r="HM104" s="61"/>
      <c r="HN104" s="61"/>
      <c r="HO104" s="61"/>
      <c r="HP104" s="61"/>
      <c r="HQ104" s="61"/>
      <c r="HR104" s="61"/>
      <c r="HS104" s="61"/>
      <c r="HT104" s="61"/>
      <c r="HU104" s="61"/>
      <c r="HV104" s="61"/>
      <c r="HW104" s="61"/>
      <c r="HX104" s="61"/>
      <c r="HY104" s="61"/>
      <c r="HZ104" s="61"/>
      <c r="IA104" s="61"/>
      <c r="IB104" s="61"/>
      <c r="IC104" s="61"/>
      <c r="ID104" s="61"/>
      <c r="IE104" s="61"/>
      <c r="IF104" s="61"/>
      <c r="IG104" s="61"/>
      <c r="IH104" s="61"/>
      <c r="II104" s="61"/>
      <c r="IJ104" s="61"/>
      <c r="IK104" s="61"/>
      <c r="IL104" s="61"/>
      <c r="IM104" s="61"/>
      <c r="IN104" s="61"/>
      <c r="IO104" s="61"/>
      <c r="IP104" s="61"/>
      <c r="IQ104" s="61"/>
      <c r="IR104" s="61"/>
      <c r="IS104" s="61"/>
      <c r="IT104" s="61"/>
      <c r="IU104" s="61"/>
      <c r="IV104" s="61"/>
      <c r="IW104" s="61"/>
      <c r="IX104" s="61"/>
      <c r="IY104" s="61"/>
      <c r="IZ104" s="61"/>
      <c r="JA104" s="61"/>
      <c r="JB104" s="61"/>
      <c r="JC104" s="61"/>
      <c r="JD104" s="61"/>
      <c r="JE104" s="61"/>
      <c r="JF104" s="61"/>
      <c r="JG104" s="61"/>
      <c r="JH104" s="61"/>
      <c r="JI104" s="61"/>
      <c r="JJ104" s="61"/>
      <c r="JK104" s="61"/>
      <c r="JL104" s="61"/>
      <c r="JM104" s="61"/>
      <c r="JN104" s="61"/>
      <c r="JO104" s="61"/>
      <c r="JP104" s="61"/>
      <c r="JQ104" s="61"/>
      <c r="JR104" s="61"/>
      <c r="JS104" s="61"/>
      <c r="JT104" s="61"/>
      <c r="JU104" s="61"/>
      <c r="JV104" s="61">
        <v>19.09</v>
      </c>
      <c r="JW104" s="61" t="s">
        <v>733</v>
      </c>
      <c r="JX104" s="61"/>
      <c r="JY104" s="61"/>
      <c r="JZ104" s="61"/>
      <c r="KA104" s="61"/>
      <c r="KB104" s="61"/>
      <c r="KC104" s="61"/>
      <c r="KD104" s="61"/>
      <c r="KE104" s="61"/>
      <c r="KF104" s="61"/>
      <c r="KG104" s="61"/>
      <c r="KH104" s="61"/>
      <c r="KI104" s="61"/>
      <c r="KJ104" s="61"/>
      <c r="KK104" s="61"/>
      <c r="KL104" s="61"/>
      <c r="KM104" s="61"/>
      <c r="KN104" s="61"/>
      <c r="KO104" s="61"/>
      <c r="KP104" s="61"/>
      <c r="KQ104" s="61"/>
      <c r="KR104" s="61"/>
      <c r="KS104" s="61"/>
      <c r="KT104" s="61"/>
      <c r="KU104" s="61"/>
      <c r="KV104" s="61"/>
      <c r="KW104" s="61"/>
      <c r="KX104" s="61"/>
      <c r="KY104" s="61"/>
      <c r="KZ104" s="61"/>
      <c r="LA104" s="61"/>
      <c r="LB104" s="61"/>
      <c r="LC104" s="61"/>
      <c r="LD104" s="61"/>
      <c r="LE104" s="61"/>
      <c r="LF104" s="61"/>
      <c r="LG104" s="61"/>
      <c r="LH104" s="61"/>
      <c r="LI104" s="61"/>
      <c r="LJ104" s="61"/>
      <c r="LK104" s="61"/>
      <c r="LL104" s="61"/>
      <c r="LM104" s="61"/>
      <c r="LN104" s="61"/>
      <c r="LO104" s="61"/>
      <c r="LP104" s="61"/>
      <c r="LQ104" s="61"/>
      <c r="LR104" s="61"/>
      <c r="LS104" s="61"/>
      <c r="LT104" s="61"/>
      <c r="LU104" s="61"/>
      <c r="LV104" s="61"/>
      <c r="LW104" s="61"/>
      <c r="LX104" s="61"/>
      <c r="LY104" s="61"/>
      <c r="LZ104" s="61"/>
      <c r="MA104" s="61"/>
      <c r="MB104" s="61"/>
      <c r="MC104" s="61"/>
      <c r="MD104" s="61"/>
      <c r="ME104" s="61"/>
      <c r="MF104" s="61">
        <v>26.96</v>
      </c>
      <c r="MG104" s="61" t="s">
        <v>858</v>
      </c>
      <c r="MH104" s="61"/>
      <c r="MI104" s="61"/>
      <c r="MJ104" s="61"/>
      <c r="MK104" s="61"/>
      <c r="ML104" s="61"/>
      <c r="MM104" s="61"/>
      <c r="MN104" s="61"/>
      <c r="MO104" s="61"/>
      <c r="MP104" s="61"/>
      <c r="MQ104" s="61"/>
      <c r="MR104" s="61"/>
      <c r="MS104" s="61"/>
      <c r="MT104" s="61"/>
      <c r="MU104" s="61"/>
      <c r="MV104" s="61"/>
      <c r="MW104" s="61"/>
      <c r="MX104" s="61"/>
      <c r="MY104" s="61"/>
      <c r="MZ104" s="61"/>
      <c r="NA104" s="61"/>
      <c r="NB104" s="61"/>
      <c r="NC104" s="61"/>
      <c r="ND104" s="61"/>
      <c r="NE104" s="61"/>
      <c r="NF104" s="61"/>
      <c r="NG104" s="61"/>
      <c r="NH104" s="61"/>
      <c r="NI104" s="61"/>
      <c r="NJ104" s="61"/>
      <c r="NK104" s="61"/>
      <c r="NL104" s="61"/>
      <c r="NM104" s="61"/>
      <c r="NN104" s="61"/>
      <c r="NO104" s="61"/>
      <c r="NP104" s="61"/>
      <c r="NQ104" s="61"/>
      <c r="NR104" s="61"/>
      <c r="NS104" s="61"/>
      <c r="NT104" s="61"/>
      <c r="NU104" s="61"/>
      <c r="NV104" s="61"/>
      <c r="NW104" s="61"/>
      <c r="NX104" s="61"/>
      <c r="NY104" s="61"/>
      <c r="NZ104" s="61"/>
      <c r="OA104" s="61"/>
      <c r="OB104" s="61"/>
      <c r="OC104" s="61"/>
      <c r="OD104" s="61"/>
      <c r="OE104" s="61"/>
      <c r="OF104" s="61"/>
      <c r="OG104" s="61"/>
      <c r="OH104" s="61"/>
      <c r="OI104" s="61"/>
      <c r="OJ104" s="61"/>
      <c r="OK104" s="61"/>
      <c r="OL104" s="61"/>
      <c r="OM104" s="61"/>
      <c r="ON104" s="61"/>
      <c r="OO104" s="61"/>
      <c r="OP104" s="61"/>
      <c r="OQ104" s="61"/>
      <c r="OR104" s="61"/>
      <c r="OS104" s="61"/>
      <c r="OT104" s="61"/>
      <c r="OU104" s="61"/>
      <c r="OV104" s="62"/>
      <c r="OW104" s="62"/>
      <c r="OX104" s="62"/>
      <c r="OY104" s="62"/>
      <c r="OZ104" s="62"/>
      <c r="PA104" s="62"/>
      <c r="PB104" s="62"/>
      <c r="PC104" s="62">
        <v>21.59</v>
      </c>
      <c r="PD104" s="62"/>
      <c r="PE104" s="62"/>
      <c r="PF104" s="61"/>
      <c r="PG104" s="62"/>
      <c r="PH104" s="66"/>
      <c r="PI104" s="61"/>
      <c r="PJ104" s="61"/>
      <c r="PK104" s="61"/>
      <c r="PL104" s="61"/>
      <c r="PM104" s="61"/>
      <c r="PN104" s="61"/>
      <c r="PO104" s="61"/>
      <c r="PP104" s="61"/>
      <c r="PQ104" s="61"/>
      <c r="PR104" s="61"/>
      <c r="PS104" s="62"/>
      <c r="PT104" s="61"/>
      <c r="PU104" s="61"/>
      <c r="PV104" s="73">
        <v>0</v>
      </c>
      <c r="PW104" s="73">
        <v>0.92</v>
      </c>
      <c r="PX104" s="73">
        <v>12.28</v>
      </c>
      <c r="PY104" s="62"/>
      <c r="PZ104" s="62"/>
      <c r="QA104" s="62"/>
      <c r="QB104" s="62"/>
      <c r="QC104" s="62"/>
      <c r="QD104" s="62"/>
      <c r="QE104" s="62"/>
      <c r="QF104" s="61"/>
      <c r="QG104" s="62"/>
      <c r="QH104" s="61"/>
      <c r="QI104" s="62"/>
      <c r="QJ104" s="61"/>
      <c r="QK104" s="62"/>
      <c r="QL104" s="61"/>
      <c r="QM104" s="62"/>
      <c r="QN104" s="62"/>
      <c r="QO104" s="67"/>
      <c r="QP104" s="61"/>
      <c r="QQ104" s="62"/>
      <c r="QR104" s="62"/>
      <c r="QS104" s="61"/>
      <c r="QT104" s="61"/>
      <c r="QU104" s="61"/>
      <c r="QV104" s="61"/>
      <c r="QW104" s="62"/>
      <c r="QX104" s="61"/>
      <c r="QY104" s="61"/>
      <c r="QZ104" s="61"/>
      <c r="RA104" s="61"/>
      <c r="RB104" s="61"/>
      <c r="RC104" s="61"/>
      <c r="RD104" s="61"/>
      <c r="RE104" s="61"/>
      <c r="RF104" s="61"/>
      <c r="RG104" s="61"/>
      <c r="RH104" s="61"/>
      <c r="RI104" s="61"/>
      <c r="RJ104" s="61"/>
      <c r="RK104" s="61"/>
      <c r="RL104" s="61"/>
      <c r="RM104" s="61"/>
      <c r="RN104" s="61"/>
      <c r="RO104" s="61"/>
      <c r="RP104" s="61"/>
      <c r="RQ104" s="61"/>
      <c r="RR104" s="61"/>
      <c r="RS104" s="61"/>
      <c r="RT104" s="61"/>
      <c r="RU104" s="61"/>
      <c r="RV104" s="61"/>
      <c r="RW104" s="61"/>
      <c r="RX104" s="61"/>
      <c r="RY104" s="61"/>
      <c r="RZ104" s="61"/>
      <c r="SA104" s="61"/>
      <c r="SB104" s="61"/>
      <c r="SC104" s="61"/>
      <c r="SD104" s="61"/>
      <c r="SE104" s="61"/>
      <c r="SF104" s="61"/>
      <c r="SG104" s="61"/>
      <c r="SH104" s="61"/>
      <c r="SI104" s="61"/>
      <c r="SJ104" s="61"/>
      <c r="SK104" s="61"/>
      <c r="SL104" s="61"/>
      <c r="SM104" s="61"/>
      <c r="SN104" s="61"/>
      <c r="SO104" s="61"/>
      <c r="SP104" s="61"/>
      <c r="SQ104" s="61"/>
      <c r="SR104" s="61"/>
      <c r="SS104" s="61"/>
      <c r="ST104" s="61"/>
      <c r="SU104" s="61"/>
      <c r="SV104" s="61"/>
      <c r="SW104" s="61"/>
      <c r="SX104" s="61"/>
      <c r="SY104" s="61"/>
      <c r="SZ104" s="61"/>
      <c r="TA104" s="61"/>
      <c r="TB104" s="61"/>
      <c r="TC104" s="61"/>
      <c r="TD104" s="61"/>
      <c r="TE104" s="61"/>
      <c r="TF104" s="61"/>
      <c r="TG104" s="61"/>
      <c r="TH104" s="61"/>
      <c r="TI104" s="61"/>
      <c r="TJ104" s="61"/>
      <c r="TK104" s="61"/>
      <c r="TL104" s="61"/>
      <c r="TM104" s="61"/>
      <c r="TN104" s="61"/>
      <c r="TO104" s="61"/>
      <c r="TP104" s="61"/>
      <c r="TQ104" s="61"/>
      <c r="TR104" s="61"/>
      <c r="TS104" s="61"/>
      <c r="TT104" s="61"/>
      <c r="TU104" s="61"/>
      <c r="TV104" s="61"/>
      <c r="TW104" s="61"/>
      <c r="TX104" s="61"/>
      <c r="TY104" s="61"/>
      <c r="TZ104" s="61"/>
      <c r="UA104" s="61"/>
      <c r="UB104" s="61"/>
      <c r="UC104" s="61"/>
      <c r="UD104" s="61"/>
      <c r="UE104" s="61"/>
      <c r="UF104" s="61"/>
      <c r="UG104" s="61"/>
      <c r="UH104" s="61"/>
      <c r="UI104" s="61"/>
      <c r="UJ104" s="61"/>
      <c r="UK104" s="61"/>
      <c r="UL104" s="61"/>
      <c r="UM104" s="61"/>
      <c r="UN104" s="61"/>
      <c r="UO104" s="61"/>
      <c r="UP104" s="61"/>
      <c r="UQ104" s="61"/>
      <c r="UR104" s="61"/>
      <c r="US104" s="61"/>
      <c r="UT104" s="61"/>
      <c r="UU104" s="61"/>
      <c r="UV104" s="61"/>
      <c r="UW104" s="61"/>
      <c r="UX104" s="61"/>
      <c r="UY104" s="61"/>
      <c r="UZ104" s="61"/>
      <c r="VA104" s="61"/>
      <c r="VB104" s="61"/>
      <c r="VC104" s="61"/>
      <c r="VD104" s="61"/>
      <c r="VE104" s="61"/>
      <c r="VF104" s="61"/>
      <c r="VG104" s="61"/>
      <c r="VH104" s="61"/>
      <c r="VI104" s="61"/>
      <c r="VJ104" s="61"/>
      <c r="VK104" s="61"/>
      <c r="VL104" s="61"/>
      <c r="VM104" s="61"/>
      <c r="VN104" s="61"/>
      <c r="VO104" s="61"/>
      <c r="VP104" s="61"/>
      <c r="VQ104" s="61"/>
      <c r="VR104" s="61"/>
      <c r="VS104" s="61"/>
      <c r="VT104" s="61"/>
      <c r="VU104" s="61"/>
      <c r="VV104" s="61"/>
      <c r="VW104" s="61"/>
      <c r="VX104" s="61"/>
      <c r="VY104" s="61"/>
      <c r="VZ104" s="61"/>
      <c r="WA104" s="61"/>
      <c r="WB104" s="61"/>
      <c r="WC104" s="61"/>
      <c r="WD104" s="61"/>
      <c r="WE104" s="61"/>
      <c r="WF104" s="61"/>
      <c r="WG104" s="61"/>
      <c r="WH104" s="61"/>
      <c r="WI104" s="61"/>
      <c r="WJ104" s="61"/>
      <c r="WK104" s="61"/>
      <c r="WL104" s="61"/>
      <c r="WM104" s="61"/>
      <c r="WN104" s="61"/>
      <c r="WO104" s="61"/>
      <c r="WP104" s="61"/>
      <c r="WQ104" s="61"/>
      <c r="WR104" s="61"/>
      <c r="WS104" s="61"/>
      <c r="WT104" s="61"/>
      <c r="WU104" s="61"/>
      <c r="WV104" s="61"/>
      <c r="WW104" s="61"/>
      <c r="WX104" s="61"/>
      <c r="WY104" s="61"/>
      <c r="WZ104" s="61"/>
      <c r="XA104" s="61"/>
      <c r="XB104" s="61"/>
      <c r="XC104" s="61"/>
      <c r="XD104" s="61"/>
      <c r="XE104" s="61"/>
      <c r="XF104" s="61"/>
      <c r="XG104" s="61"/>
      <c r="XH104" s="61"/>
      <c r="XI104" s="61"/>
      <c r="XJ104" s="61"/>
      <c r="XK104" s="61"/>
      <c r="XL104" s="61"/>
      <c r="XM104" s="61"/>
      <c r="XN104" s="61"/>
      <c r="XO104" s="61"/>
      <c r="XP104" s="61"/>
      <c r="XQ104" s="61"/>
      <c r="XR104" s="61"/>
      <c r="XS104" s="61"/>
      <c r="XT104" s="61"/>
      <c r="XU104" s="61"/>
      <c r="XV104" s="61"/>
      <c r="XW104" s="61"/>
      <c r="XX104" s="61"/>
      <c r="XY104" s="61"/>
      <c r="XZ104" s="61"/>
      <c r="YA104" s="61"/>
      <c r="YB104" s="61"/>
      <c r="YC104" s="61"/>
      <c r="YD104" s="61"/>
      <c r="YE104" s="61"/>
      <c r="YF104" s="61"/>
      <c r="YG104" s="61"/>
      <c r="YH104" s="61"/>
      <c r="YI104" s="61"/>
      <c r="YJ104" s="61"/>
      <c r="YK104" s="61"/>
      <c r="YL104" s="61"/>
      <c r="YM104" s="61"/>
      <c r="YN104" s="61"/>
      <c r="YO104" s="61"/>
      <c r="YP104" s="61"/>
      <c r="YQ104" s="61"/>
      <c r="YR104" s="61"/>
      <c r="YS104" s="61"/>
      <c r="YT104" s="61"/>
      <c r="YU104" s="61"/>
      <c r="YV104" s="61"/>
      <c r="YW104" s="61"/>
      <c r="YX104" s="61"/>
      <c r="YY104" s="61"/>
      <c r="YZ104" s="61"/>
      <c r="ZA104" s="61"/>
    </row>
    <row r="105" spans="1:677" x14ac:dyDescent="0.25">
      <c r="A105" s="61"/>
      <c r="B105" s="68" t="s">
        <v>865</v>
      </c>
      <c r="C105" s="61"/>
      <c r="D105" s="61"/>
      <c r="E105" s="73">
        <v>72.359999999999985</v>
      </c>
      <c r="F105" s="61"/>
      <c r="G105" s="61"/>
      <c r="H105" s="61"/>
      <c r="I105" s="61"/>
      <c r="J105" s="61"/>
      <c r="K105" s="61"/>
      <c r="L105" s="61"/>
      <c r="M105" s="62">
        <v>0</v>
      </c>
      <c r="N105" s="61">
        <v>56.879999999999995</v>
      </c>
      <c r="O105" s="61"/>
      <c r="P105" s="62"/>
      <c r="Q105" s="61"/>
      <c r="R105" s="62"/>
      <c r="S105" s="61"/>
      <c r="T105" s="61"/>
      <c r="U105" s="61">
        <v>62</v>
      </c>
      <c r="V105" s="61">
        <v>89</v>
      </c>
      <c r="W105" s="61">
        <v>2862</v>
      </c>
      <c r="X105" s="61"/>
      <c r="Y105" s="61"/>
      <c r="Z105" s="61"/>
      <c r="AA105" s="62"/>
      <c r="AB105" s="61"/>
      <c r="AC105" s="61">
        <v>55</v>
      </c>
      <c r="AD105" s="61">
        <v>7</v>
      </c>
      <c r="AE105" s="61">
        <v>0</v>
      </c>
      <c r="AF105" s="61">
        <v>0</v>
      </c>
      <c r="AG105" s="61">
        <v>0</v>
      </c>
      <c r="AH105" s="61">
        <v>0</v>
      </c>
      <c r="AI105" s="61"/>
      <c r="AJ105" s="61"/>
      <c r="AK105" s="63"/>
      <c r="AL105" s="69"/>
      <c r="AM105" s="63"/>
      <c r="AN105" s="63"/>
      <c r="AO105" s="61"/>
      <c r="AP105" s="63">
        <v>584</v>
      </c>
      <c r="AQ105" s="61"/>
      <c r="AR105" s="61"/>
      <c r="AS105" s="68">
        <v>17</v>
      </c>
      <c r="AT105" s="64">
        <v>6.6500000000000004E-2</v>
      </c>
      <c r="AU105" s="61"/>
      <c r="AV105" s="64">
        <v>0.26129999999999998</v>
      </c>
      <c r="AW105" s="61"/>
      <c r="AX105" s="64"/>
      <c r="AY105" s="64"/>
      <c r="AZ105" s="64"/>
      <c r="BA105" s="64"/>
      <c r="BB105" s="64">
        <v>0.35370000000000001</v>
      </c>
      <c r="BC105" s="64">
        <v>0.31850000000000001</v>
      </c>
      <c r="BD105" s="64"/>
      <c r="BE105" s="64"/>
      <c r="BF105" s="68">
        <v>386</v>
      </c>
      <c r="BG105" s="64">
        <v>1.7999999999999999E-2</v>
      </c>
      <c r="BH105" s="61"/>
      <c r="BI105" s="64">
        <v>9.7000000000000003E-2</v>
      </c>
      <c r="BJ105" s="61"/>
      <c r="BK105" s="64"/>
      <c r="BL105" s="64"/>
      <c r="BM105" s="64"/>
      <c r="BN105" s="64">
        <v>6.2700000000000006E-2</v>
      </c>
      <c r="BO105" s="64">
        <v>0.57840000000000003</v>
      </c>
      <c r="BP105" s="64">
        <v>0.24390000000000001</v>
      </c>
      <c r="BQ105" s="64"/>
      <c r="BR105" s="64"/>
      <c r="BS105" s="68">
        <v>5</v>
      </c>
      <c r="BT105" s="64">
        <v>9.3799999999999994E-2</v>
      </c>
      <c r="BU105" s="61"/>
      <c r="BV105" s="64">
        <v>0.1227</v>
      </c>
      <c r="BW105" s="61"/>
      <c r="BX105" s="64"/>
      <c r="BY105" s="64"/>
      <c r="BZ105" s="64"/>
      <c r="CA105" s="64"/>
      <c r="CB105" s="64">
        <v>0.56630000000000003</v>
      </c>
      <c r="CC105" s="64">
        <v>0.2172</v>
      </c>
      <c r="CD105" s="64"/>
      <c r="CE105" s="64"/>
      <c r="CF105" s="68">
        <v>45</v>
      </c>
      <c r="CG105" s="64">
        <v>1</v>
      </c>
      <c r="CH105" s="64"/>
      <c r="CI105" s="64"/>
      <c r="CJ105" s="64"/>
      <c r="CK105" s="64"/>
      <c r="CL105" s="61"/>
      <c r="CM105" s="68">
        <v>13</v>
      </c>
      <c r="CN105" s="64"/>
      <c r="CO105" s="61"/>
      <c r="CP105" s="64"/>
      <c r="CQ105" s="61"/>
      <c r="CR105" s="64"/>
      <c r="CS105" s="64"/>
      <c r="CT105" s="64"/>
      <c r="CU105" s="64">
        <v>0.33360000000000001</v>
      </c>
      <c r="CV105" s="64">
        <v>0.62419999999999998</v>
      </c>
      <c r="CW105" s="64"/>
      <c r="CX105" s="64">
        <v>4.2200000000000001E-2</v>
      </c>
      <c r="CY105" s="64"/>
      <c r="CZ105" s="68"/>
      <c r="DA105" s="64"/>
      <c r="DB105" s="64"/>
      <c r="DC105" s="64"/>
      <c r="DD105" s="64"/>
      <c r="DE105" s="64"/>
      <c r="DF105" s="64"/>
      <c r="DG105" s="64"/>
      <c r="DH105" s="68">
        <v>1</v>
      </c>
      <c r="DI105" s="64"/>
      <c r="DJ105" s="61"/>
      <c r="DK105" s="64"/>
      <c r="DL105" s="61"/>
      <c r="DM105" s="64"/>
      <c r="DN105" s="64"/>
      <c r="DO105" s="64"/>
      <c r="DP105" s="64"/>
      <c r="DQ105" s="64">
        <v>1</v>
      </c>
      <c r="DR105" s="64"/>
      <c r="DS105" s="64"/>
      <c r="DT105" s="63"/>
      <c r="DU105" s="68">
        <v>117</v>
      </c>
      <c r="DV105" s="64">
        <v>0.13070000000000001</v>
      </c>
      <c r="DW105" s="64">
        <v>0.21460000000000001</v>
      </c>
      <c r="DX105" s="64">
        <v>0.4052</v>
      </c>
      <c r="DY105" s="64">
        <v>0.2281</v>
      </c>
      <c r="DZ105" s="64">
        <v>2.1299999999999999E-2</v>
      </c>
      <c r="EA105" s="64"/>
      <c r="EB105" s="68"/>
      <c r="EC105" s="64"/>
      <c r="ED105" s="64"/>
      <c r="EE105" s="64"/>
      <c r="EF105" s="64"/>
      <c r="EG105" s="64"/>
      <c r="EH105" s="64"/>
      <c r="EI105" s="68"/>
      <c r="EJ105" s="64"/>
      <c r="EK105" s="64"/>
      <c r="EL105" s="64"/>
      <c r="EM105" s="64"/>
      <c r="EN105" s="64"/>
      <c r="EO105" s="64"/>
      <c r="EP105" s="64"/>
      <c r="EQ105" s="61"/>
      <c r="ER105" s="68"/>
      <c r="ES105" s="61"/>
      <c r="ET105" s="61"/>
      <c r="EU105" s="61"/>
      <c r="EV105" s="61"/>
      <c r="EW105" s="61"/>
      <c r="EX105" s="61"/>
      <c r="EY105" s="61"/>
      <c r="EZ105" s="61"/>
      <c r="FA105" s="61"/>
      <c r="FB105" s="62">
        <f t="shared" si="1"/>
        <v>72.359999999999985</v>
      </c>
      <c r="FC105" s="61"/>
      <c r="FD105" s="61"/>
      <c r="FE105" s="61"/>
      <c r="FF105" s="61"/>
      <c r="FG105" s="61"/>
      <c r="FH105" s="61"/>
      <c r="FI105" s="61"/>
      <c r="FJ105" s="61"/>
      <c r="FK105" s="61"/>
      <c r="FL105" s="61"/>
      <c r="FM105" s="61"/>
      <c r="FN105" s="61"/>
      <c r="FO105" s="61"/>
      <c r="FP105" s="61"/>
      <c r="FQ105" s="61"/>
      <c r="FR105" s="61"/>
      <c r="FS105" s="61"/>
      <c r="FT105" s="61"/>
      <c r="FU105" s="61"/>
      <c r="FV105" s="61"/>
      <c r="FW105" s="61"/>
      <c r="FX105" s="61"/>
      <c r="FY105" s="61"/>
      <c r="FZ105" s="61"/>
      <c r="GA105" s="61"/>
      <c r="GB105" s="61"/>
      <c r="GC105" s="61"/>
      <c r="GD105" s="61"/>
      <c r="GE105" s="61"/>
      <c r="GF105" s="61"/>
      <c r="GG105" s="61"/>
      <c r="GH105" s="61"/>
      <c r="GI105" s="61"/>
      <c r="GJ105" s="61"/>
      <c r="GK105" s="61"/>
      <c r="GL105" s="61"/>
      <c r="GM105" s="61"/>
      <c r="GN105" s="61"/>
      <c r="GO105" s="61"/>
      <c r="GP105" s="61"/>
      <c r="GQ105" s="61"/>
      <c r="GR105" s="61"/>
      <c r="GS105" s="61"/>
      <c r="GT105" s="61"/>
      <c r="GU105" s="61"/>
      <c r="GV105" s="61"/>
      <c r="GW105" s="61"/>
      <c r="GX105" s="61"/>
      <c r="GY105" s="61"/>
      <c r="GZ105" s="61"/>
      <c r="HA105" s="61"/>
      <c r="HB105" s="61"/>
      <c r="HC105" s="61"/>
      <c r="HD105" s="61"/>
      <c r="HE105" s="61"/>
      <c r="HF105" s="61"/>
      <c r="HG105" s="61"/>
      <c r="HH105" s="61"/>
      <c r="HI105" s="61"/>
      <c r="HJ105" s="61"/>
      <c r="HK105" s="61"/>
      <c r="HL105" s="61"/>
      <c r="HM105" s="61"/>
      <c r="HN105" s="61"/>
      <c r="HO105" s="61"/>
      <c r="HP105" s="61"/>
      <c r="HQ105" s="61"/>
      <c r="HR105" s="61"/>
      <c r="HS105" s="61"/>
      <c r="HT105" s="61"/>
      <c r="HU105" s="61"/>
      <c r="HV105" s="61"/>
      <c r="HW105" s="61"/>
      <c r="HX105" s="61"/>
      <c r="HY105" s="61"/>
      <c r="HZ105" s="61"/>
      <c r="IA105" s="61"/>
      <c r="IB105" s="61"/>
      <c r="IC105" s="61"/>
      <c r="ID105" s="61"/>
      <c r="IE105" s="61"/>
      <c r="IF105" s="61"/>
      <c r="IG105" s="61">
        <v>24.51</v>
      </c>
      <c r="IH105" s="61"/>
      <c r="II105" s="61"/>
      <c r="IJ105" s="61"/>
      <c r="IK105" s="61"/>
      <c r="IL105" s="61"/>
      <c r="IM105" s="61"/>
      <c r="IN105" s="61"/>
      <c r="IO105" s="61"/>
      <c r="IP105" s="61"/>
      <c r="IQ105" s="61"/>
      <c r="IR105" s="61"/>
      <c r="IS105" s="61"/>
      <c r="IT105" s="61"/>
      <c r="IU105" s="61"/>
      <c r="IV105" s="61"/>
      <c r="IW105" s="61"/>
      <c r="IX105" s="61"/>
      <c r="IY105" s="61"/>
      <c r="IZ105" s="61"/>
      <c r="JA105" s="61">
        <v>0.02</v>
      </c>
      <c r="JB105" s="61"/>
      <c r="JC105" s="61"/>
      <c r="JD105" s="61"/>
      <c r="JE105" s="61"/>
      <c r="JF105" s="61"/>
      <c r="JG105" s="61"/>
      <c r="JH105" s="61"/>
      <c r="JI105" s="61"/>
      <c r="JJ105" s="61"/>
      <c r="JK105" s="61"/>
      <c r="JL105" s="61"/>
      <c r="JM105" s="61"/>
      <c r="JN105" s="61"/>
      <c r="JO105" s="61"/>
      <c r="JP105" s="61"/>
      <c r="JQ105" s="61"/>
      <c r="JR105" s="61"/>
      <c r="JS105" s="61"/>
      <c r="JT105" s="61"/>
      <c r="JU105" s="61"/>
      <c r="JV105" s="61"/>
      <c r="JW105" s="61"/>
      <c r="JX105" s="61"/>
      <c r="JY105" s="61"/>
      <c r="JZ105" s="61"/>
      <c r="KA105" s="61"/>
      <c r="KB105" s="61"/>
      <c r="KC105" s="61"/>
      <c r="KD105" s="61"/>
      <c r="KE105" s="61"/>
      <c r="KF105" s="61"/>
      <c r="KG105" s="61"/>
      <c r="KH105" s="61"/>
      <c r="KI105" s="61"/>
      <c r="KJ105" s="61"/>
      <c r="KK105" s="61"/>
      <c r="KL105" s="61"/>
      <c r="KM105" s="61"/>
      <c r="KN105" s="61"/>
      <c r="KO105" s="61"/>
      <c r="KP105" s="61"/>
      <c r="KQ105" s="61"/>
      <c r="KR105" s="61"/>
      <c r="KS105" s="61"/>
      <c r="KT105" s="61"/>
      <c r="KU105" s="61"/>
      <c r="KV105" s="61"/>
      <c r="KW105" s="61"/>
      <c r="KX105" s="61"/>
      <c r="KY105" s="61"/>
      <c r="KZ105" s="61"/>
      <c r="LA105" s="61"/>
      <c r="LB105" s="61"/>
      <c r="LC105" s="61"/>
      <c r="LD105" s="61"/>
      <c r="LE105" s="61"/>
      <c r="LF105" s="61"/>
      <c r="LG105" s="61"/>
      <c r="LH105" s="61"/>
      <c r="LI105" s="61"/>
      <c r="LJ105" s="61"/>
      <c r="LK105" s="61"/>
      <c r="LL105" s="61"/>
      <c r="LM105" s="61"/>
      <c r="LN105" s="61"/>
      <c r="LO105" s="61"/>
      <c r="LP105" s="61"/>
      <c r="LQ105" s="61"/>
      <c r="LR105" s="61"/>
      <c r="LS105" s="61"/>
      <c r="LT105" s="61"/>
      <c r="LU105" s="61"/>
      <c r="LV105" s="61"/>
      <c r="LW105" s="61"/>
      <c r="LX105" s="61"/>
      <c r="LY105" s="61"/>
      <c r="LZ105" s="61"/>
      <c r="MA105" s="61"/>
      <c r="MB105" s="61"/>
      <c r="MC105" s="61"/>
      <c r="MD105" s="61"/>
      <c r="ME105" s="61"/>
      <c r="MF105" s="61">
        <v>10.4</v>
      </c>
      <c r="MG105" s="61" t="s">
        <v>858</v>
      </c>
      <c r="MH105" s="61"/>
      <c r="MI105" s="61"/>
      <c r="MJ105" s="61"/>
      <c r="MK105" s="61"/>
      <c r="ML105" s="61"/>
      <c r="MM105" s="61"/>
      <c r="MN105" s="61"/>
      <c r="MO105" s="61"/>
      <c r="MP105" s="61"/>
      <c r="MQ105" s="61"/>
      <c r="MR105" s="61"/>
      <c r="MS105" s="61"/>
      <c r="MT105" s="61"/>
      <c r="MU105" s="61"/>
      <c r="MV105" s="61"/>
      <c r="MW105" s="61"/>
      <c r="MX105" s="61"/>
      <c r="MY105" s="61"/>
      <c r="MZ105" s="61"/>
      <c r="NA105" s="61"/>
      <c r="NB105" s="61"/>
      <c r="NC105" s="61"/>
      <c r="ND105" s="61"/>
      <c r="NE105" s="61"/>
      <c r="NF105" s="61"/>
      <c r="NG105" s="61"/>
      <c r="NH105" s="61"/>
      <c r="NI105" s="61"/>
      <c r="NJ105" s="61"/>
      <c r="NK105" s="61"/>
      <c r="NL105" s="61"/>
      <c r="NM105" s="61"/>
      <c r="NN105" s="61"/>
      <c r="NO105" s="61"/>
      <c r="NP105" s="61"/>
      <c r="NQ105" s="61"/>
      <c r="NR105" s="61"/>
      <c r="NS105" s="61"/>
      <c r="NT105" s="61"/>
      <c r="NU105" s="61"/>
      <c r="NV105" s="61"/>
      <c r="NW105" s="61"/>
      <c r="NX105" s="61"/>
      <c r="NY105" s="61"/>
      <c r="NZ105" s="61"/>
      <c r="OA105" s="61"/>
      <c r="OB105" s="61"/>
      <c r="OC105" s="61"/>
      <c r="OD105" s="61"/>
      <c r="OE105" s="61"/>
      <c r="OF105" s="61"/>
      <c r="OG105" s="61"/>
      <c r="OH105" s="61"/>
      <c r="OI105" s="61"/>
      <c r="OJ105" s="61"/>
      <c r="OK105" s="61"/>
      <c r="OL105" s="61"/>
      <c r="OM105" s="61"/>
      <c r="ON105" s="61"/>
      <c r="OO105" s="61"/>
      <c r="OP105" s="61"/>
      <c r="OQ105" s="61"/>
      <c r="OR105" s="61"/>
      <c r="OS105" s="61"/>
      <c r="OT105" s="61"/>
      <c r="OU105" s="61"/>
      <c r="OV105" s="62"/>
      <c r="OW105" s="62"/>
      <c r="OX105" s="62"/>
      <c r="OY105" s="62">
        <v>15.12</v>
      </c>
      <c r="OZ105" s="62"/>
      <c r="PA105" s="62">
        <v>6.83</v>
      </c>
      <c r="PB105" s="62"/>
      <c r="PC105" s="62"/>
      <c r="PD105" s="62"/>
      <c r="PE105" s="62"/>
      <c r="PF105" s="61"/>
      <c r="PG105" s="62"/>
      <c r="PH105" s="66"/>
      <c r="PI105" s="61"/>
      <c r="PJ105" s="61"/>
      <c r="PK105" s="61"/>
      <c r="PL105" s="61"/>
      <c r="PM105" s="61"/>
      <c r="PN105" s="61"/>
      <c r="PO105" s="61"/>
      <c r="PP105" s="61"/>
      <c r="PQ105" s="61"/>
      <c r="PR105" s="61"/>
      <c r="PS105" s="62"/>
      <c r="PT105" s="61"/>
      <c r="PU105" s="61"/>
      <c r="PV105" s="73">
        <v>0</v>
      </c>
      <c r="PW105" s="73">
        <v>1.98</v>
      </c>
      <c r="PX105" s="73">
        <v>15.48</v>
      </c>
      <c r="PY105" s="62"/>
      <c r="PZ105" s="62"/>
      <c r="QA105" s="62"/>
      <c r="QB105" s="62"/>
      <c r="QC105" s="62"/>
      <c r="QD105" s="62"/>
      <c r="QE105" s="62"/>
      <c r="QF105" s="61"/>
      <c r="QG105" s="62"/>
      <c r="QH105" s="61"/>
      <c r="QI105" s="62"/>
      <c r="QJ105" s="61"/>
      <c r="QK105" s="62"/>
      <c r="QL105" s="61"/>
      <c r="QM105" s="62"/>
      <c r="QN105" s="62"/>
      <c r="QO105" s="67"/>
      <c r="QP105" s="61"/>
      <c r="QQ105" s="62"/>
      <c r="QR105" s="62"/>
      <c r="QS105" s="61"/>
      <c r="QT105" s="61"/>
      <c r="QU105" s="61"/>
      <c r="QV105" s="61"/>
      <c r="QW105" s="62"/>
      <c r="QX105" s="61"/>
      <c r="QY105" s="61"/>
      <c r="QZ105" s="61"/>
      <c r="RA105" s="61"/>
      <c r="RB105" s="61"/>
      <c r="RC105" s="61"/>
      <c r="RD105" s="61"/>
      <c r="RE105" s="61"/>
      <c r="RF105" s="61"/>
      <c r="RG105" s="61"/>
      <c r="RH105" s="61"/>
      <c r="RI105" s="61"/>
      <c r="RJ105" s="61"/>
      <c r="RK105" s="61"/>
      <c r="RL105" s="61"/>
      <c r="RM105" s="61"/>
      <c r="RN105" s="61"/>
      <c r="RO105" s="61"/>
      <c r="RP105" s="61"/>
      <c r="RQ105" s="61"/>
      <c r="RR105" s="61"/>
      <c r="RS105" s="61"/>
      <c r="RT105" s="61"/>
      <c r="RU105" s="61"/>
      <c r="RV105" s="61"/>
      <c r="RW105" s="61"/>
      <c r="RX105" s="61"/>
      <c r="RY105" s="61"/>
      <c r="RZ105" s="61"/>
      <c r="SA105" s="61"/>
      <c r="SB105" s="61"/>
      <c r="SC105" s="61"/>
      <c r="SD105" s="61"/>
      <c r="SE105" s="61"/>
      <c r="SF105" s="61"/>
      <c r="SG105" s="61"/>
      <c r="SH105" s="61"/>
      <c r="SI105" s="61"/>
      <c r="SJ105" s="61"/>
      <c r="SK105" s="61"/>
      <c r="SL105" s="61"/>
      <c r="SM105" s="61"/>
      <c r="SN105" s="61"/>
      <c r="SO105" s="61"/>
      <c r="SP105" s="61"/>
      <c r="SQ105" s="61"/>
      <c r="SR105" s="61"/>
      <c r="SS105" s="61"/>
      <c r="ST105" s="61"/>
      <c r="SU105" s="61"/>
      <c r="SV105" s="61"/>
      <c r="SW105" s="61"/>
      <c r="SX105" s="61"/>
      <c r="SY105" s="61"/>
      <c r="SZ105" s="61"/>
      <c r="TA105" s="61"/>
      <c r="TB105" s="61"/>
      <c r="TC105" s="61"/>
      <c r="TD105" s="61"/>
      <c r="TE105" s="61"/>
      <c r="TF105" s="61"/>
      <c r="TG105" s="61"/>
      <c r="TH105" s="61"/>
      <c r="TI105" s="61"/>
      <c r="TJ105" s="61"/>
      <c r="TK105" s="61"/>
      <c r="TL105" s="61"/>
      <c r="TM105" s="61"/>
      <c r="TN105" s="61"/>
      <c r="TO105" s="61"/>
      <c r="TP105" s="61"/>
      <c r="TQ105" s="61"/>
      <c r="TR105" s="61"/>
      <c r="TS105" s="61"/>
      <c r="TT105" s="61"/>
      <c r="TU105" s="61"/>
      <c r="TV105" s="61"/>
      <c r="TW105" s="61"/>
      <c r="TX105" s="61"/>
      <c r="TY105" s="61"/>
      <c r="TZ105" s="61"/>
      <c r="UA105" s="61"/>
      <c r="UB105" s="61"/>
      <c r="UC105" s="61"/>
      <c r="UD105" s="61"/>
      <c r="UE105" s="61"/>
      <c r="UF105" s="61"/>
      <c r="UG105" s="61"/>
      <c r="UH105" s="61"/>
      <c r="UI105" s="61"/>
      <c r="UJ105" s="61"/>
      <c r="UK105" s="61"/>
      <c r="UL105" s="61"/>
      <c r="UM105" s="61"/>
      <c r="UN105" s="61"/>
      <c r="UO105" s="61"/>
      <c r="UP105" s="61"/>
      <c r="UQ105" s="61"/>
      <c r="UR105" s="61"/>
      <c r="US105" s="61"/>
      <c r="UT105" s="61"/>
      <c r="UU105" s="61"/>
      <c r="UV105" s="61"/>
      <c r="UW105" s="61"/>
      <c r="UX105" s="61"/>
      <c r="UY105" s="61"/>
      <c r="UZ105" s="61"/>
      <c r="VA105" s="61"/>
      <c r="VB105" s="61"/>
      <c r="VC105" s="61"/>
      <c r="VD105" s="61"/>
      <c r="VE105" s="61"/>
      <c r="VF105" s="61"/>
      <c r="VG105" s="61"/>
      <c r="VH105" s="61"/>
      <c r="VI105" s="61"/>
      <c r="VJ105" s="61"/>
      <c r="VK105" s="61"/>
      <c r="VL105" s="61"/>
      <c r="VM105" s="61"/>
      <c r="VN105" s="61"/>
      <c r="VO105" s="61"/>
      <c r="VP105" s="61"/>
      <c r="VQ105" s="61"/>
      <c r="VR105" s="61"/>
      <c r="VS105" s="61"/>
      <c r="VT105" s="61"/>
      <c r="VU105" s="61"/>
      <c r="VV105" s="61"/>
      <c r="VW105" s="61"/>
      <c r="VX105" s="61"/>
      <c r="VY105" s="61"/>
      <c r="VZ105" s="61"/>
      <c r="WA105" s="61"/>
      <c r="WB105" s="61"/>
      <c r="WC105" s="61"/>
      <c r="WD105" s="61"/>
      <c r="WE105" s="61"/>
      <c r="WF105" s="61"/>
      <c r="WG105" s="61"/>
      <c r="WH105" s="61"/>
      <c r="WI105" s="61"/>
      <c r="WJ105" s="61"/>
      <c r="WK105" s="61"/>
      <c r="WL105" s="61"/>
      <c r="WM105" s="61"/>
      <c r="WN105" s="61"/>
      <c r="WO105" s="61"/>
      <c r="WP105" s="61"/>
      <c r="WQ105" s="61"/>
      <c r="WR105" s="61"/>
      <c r="WS105" s="61"/>
      <c r="WT105" s="61"/>
      <c r="WU105" s="61"/>
      <c r="WV105" s="61"/>
      <c r="WW105" s="61"/>
      <c r="WX105" s="61"/>
      <c r="WY105" s="61"/>
      <c r="WZ105" s="61"/>
      <c r="XA105" s="61"/>
      <c r="XB105" s="61"/>
      <c r="XC105" s="61"/>
      <c r="XD105" s="61"/>
      <c r="XE105" s="61"/>
      <c r="XF105" s="61"/>
      <c r="XG105" s="61"/>
      <c r="XH105" s="61"/>
      <c r="XI105" s="61"/>
      <c r="XJ105" s="61"/>
      <c r="XK105" s="61"/>
      <c r="XL105" s="61"/>
      <c r="XM105" s="61"/>
      <c r="XN105" s="61"/>
      <c r="XO105" s="61"/>
      <c r="XP105" s="61"/>
      <c r="XQ105" s="61"/>
      <c r="XR105" s="61"/>
      <c r="XS105" s="61"/>
      <c r="XT105" s="61"/>
      <c r="XU105" s="61"/>
      <c r="XV105" s="61"/>
      <c r="XW105" s="61"/>
      <c r="XX105" s="61"/>
      <c r="XY105" s="61"/>
      <c r="XZ105" s="61"/>
      <c r="YA105" s="61"/>
      <c r="YB105" s="61"/>
      <c r="YC105" s="61"/>
      <c r="YD105" s="61"/>
      <c r="YE105" s="61"/>
      <c r="YF105" s="61"/>
      <c r="YG105" s="61"/>
      <c r="YH105" s="61"/>
      <c r="YI105" s="61"/>
      <c r="YJ105" s="61"/>
      <c r="YK105" s="61"/>
      <c r="YL105" s="61"/>
      <c r="YM105" s="61"/>
      <c r="YN105" s="61"/>
      <c r="YO105" s="61"/>
      <c r="YP105" s="61"/>
      <c r="YQ105" s="61"/>
      <c r="YR105" s="61"/>
      <c r="YS105" s="61"/>
      <c r="YT105" s="61"/>
      <c r="YU105" s="61"/>
      <c r="YV105" s="61"/>
      <c r="YW105" s="61"/>
      <c r="YX105" s="61"/>
      <c r="YY105" s="61"/>
      <c r="YZ105" s="61"/>
      <c r="ZA105" s="61"/>
    </row>
    <row r="106" spans="1:677" x14ac:dyDescent="0.25">
      <c r="A106" s="61"/>
      <c r="B106" s="68" t="s">
        <v>866</v>
      </c>
      <c r="C106" s="61"/>
      <c r="D106" s="61"/>
      <c r="E106" s="73">
        <v>87.26</v>
      </c>
      <c r="F106" s="61"/>
      <c r="G106" s="61"/>
      <c r="H106" s="61"/>
      <c r="I106" s="61"/>
      <c r="J106" s="61"/>
      <c r="K106" s="61"/>
      <c r="L106" s="61"/>
      <c r="M106" s="62">
        <v>18.510000000000002</v>
      </c>
      <c r="N106" s="61">
        <v>32.26</v>
      </c>
      <c r="O106" s="61"/>
      <c r="P106" s="62"/>
      <c r="Q106" s="61"/>
      <c r="R106" s="62"/>
      <c r="S106" s="61"/>
      <c r="T106" s="61"/>
      <c r="U106" s="61"/>
      <c r="V106" s="61"/>
      <c r="W106" s="61"/>
      <c r="X106" s="61"/>
      <c r="Y106" s="61"/>
      <c r="Z106" s="61"/>
      <c r="AA106" s="62"/>
      <c r="AB106" s="61"/>
      <c r="AC106" s="61"/>
      <c r="AD106" s="61"/>
      <c r="AE106" s="61"/>
      <c r="AF106" s="61"/>
      <c r="AG106" s="61"/>
      <c r="AH106" s="61"/>
      <c r="AI106" s="61"/>
      <c r="AJ106" s="61"/>
      <c r="AK106" s="63"/>
      <c r="AL106" s="69"/>
      <c r="AM106" s="63"/>
      <c r="AN106" s="63"/>
      <c r="AO106" s="61"/>
      <c r="AP106" s="63">
        <v>0</v>
      </c>
      <c r="AQ106" s="61"/>
      <c r="AR106" s="61"/>
      <c r="AS106" s="68"/>
      <c r="AT106" s="64"/>
      <c r="AU106" s="61"/>
      <c r="AV106" s="64"/>
      <c r="AW106" s="61"/>
      <c r="AX106" s="64"/>
      <c r="AY106" s="64"/>
      <c r="AZ106" s="64"/>
      <c r="BA106" s="64"/>
      <c r="BB106" s="64"/>
      <c r="BC106" s="64"/>
      <c r="BD106" s="64"/>
      <c r="BE106" s="64"/>
      <c r="BF106" s="68"/>
      <c r="BG106" s="64"/>
      <c r="BH106" s="61"/>
      <c r="BI106" s="64"/>
      <c r="BJ106" s="61"/>
      <c r="BK106" s="64"/>
      <c r="BL106" s="64"/>
      <c r="BM106" s="64"/>
      <c r="BN106" s="64"/>
      <c r="BO106" s="64"/>
      <c r="BP106" s="64"/>
      <c r="BQ106" s="64"/>
      <c r="BR106" s="64"/>
      <c r="BS106" s="68"/>
      <c r="BT106" s="64"/>
      <c r="BU106" s="61"/>
      <c r="BV106" s="64"/>
      <c r="BW106" s="61"/>
      <c r="BX106" s="64"/>
      <c r="BY106" s="64"/>
      <c r="BZ106" s="64"/>
      <c r="CA106" s="64"/>
      <c r="CB106" s="64"/>
      <c r="CC106" s="64"/>
      <c r="CD106" s="64"/>
      <c r="CE106" s="64"/>
      <c r="CF106" s="68"/>
      <c r="CG106" s="64"/>
      <c r="CH106" s="64"/>
      <c r="CI106" s="64"/>
      <c r="CJ106" s="64"/>
      <c r="CK106" s="64"/>
      <c r="CL106" s="61"/>
      <c r="CM106" s="68"/>
      <c r="CN106" s="64"/>
      <c r="CO106" s="61"/>
      <c r="CP106" s="64"/>
      <c r="CQ106" s="61"/>
      <c r="CR106" s="64"/>
      <c r="CS106" s="64"/>
      <c r="CT106" s="64"/>
      <c r="CU106" s="64"/>
      <c r="CV106" s="64"/>
      <c r="CW106" s="64"/>
      <c r="CX106" s="64"/>
      <c r="CY106" s="64"/>
      <c r="CZ106" s="68"/>
      <c r="DA106" s="64"/>
      <c r="DB106" s="64"/>
      <c r="DC106" s="64"/>
      <c r="DD106" s="64"/>
      <c r="DE106" s="64"/>
      <c r="DF106" s="64"/>
      <c r="DG106" s="64"/>
      <c r="DH106" s="68"/>
      <c r="DI106" s="64"/>
      <c r="DJ106" s="61"/>
      <c r="DK106" s="64"/>
      <c r="DL106" s="61"/>
      <c r="DM106" s="64"/>
      <c r="DN106" s="64"/>
      <c r="DO106" s="64"/>
      <c r="DP106" s="64"/>
      <c r="DQ106" s="64"/>
      <c r="DR106" s="64"/>
      <c r="DS106" s="64"/>
      <c r="DT106" s="63"/>
      <c r="DU106" s="68"/>
      <c r="DV106" s="64"/>
      <c r="DW106" s="64"/>
      <c r="DX106" s="64"/>
      <c r="DY106" s="64"/>
      <c r="DZ106" s="64"/>
      <c r="EA106" s="64"/>
      <c r="EB106" s="68"/>
      <c r="EC106" s="64"/>
      <c r="ED106" s="64"/>
      <c r="EE106" s="64"/>
      <c r="EF106" s="64"/>
      <c r="EG106" s="64"/>
      <c r="EH106" s="64"/>
      <c r="EI106" s="68"/>
      <c r="EJ106" s="64"/>
      <c r="EK106" s="64"/>
      <c r="EL106" s="64"/>
      <c r="EM106" s="64"/>
      <c r="EN106" s="64"/>
      <c r="EO106" s="64"/>
      <c r="EP106" s="64"/>
      <c r="EQ106" s="61"/>
      <c r="ER106" s="68"/>
      <c r="ES106" s="61"/>
      <c r="ET106" s="61"/>
      <c r="EU106" s="61"/>
      <c r="EV106" s="61"/>
      <c r="EW106" s="61"/>
      <c r="EX106" s="61"/>
      <c r="EY106" s="61"/>
      <c r="EZ106" s="61"/>
      <c r="FA106" s="61"/>
      <c r="FB106" s="62">
        <f t="shared" si="1"/>
        <v>87.26</v>
      </c>
      <c r="FC106" s="61"/>
      <c r="FD106" s="61"/>
      <c r="FE106" s="61"/>
      <c r="FF106" s="61"/>
      <c r="FG106" s="61"/>
      <c r="FH106" s="61"/>
      <c r="FI106" s="61"/>
      <c r="FJ106" s="61"/>
      <c r="FK106" s="61"/>
      <c r="FL106" s="61"/>
      <c r="FM106" s="61"/>
      <c r="FN106" s="61"/>
      <c r="FO106" s="61"/>
      <c r="FP106" s="61"/>
      <c r="FQ106" s="61"/>
      <c r="FR106" s="61"/>
      <c r="FS106" s="61"/>
      <c r="FT106" s="61"/>
      <c r="FU106" s="61"/>
      <c r="FV106" s="61"/>
      <c r="FW106" s="61"/>
      <c r="FX106" s="61"/>
      <c r="FY106" s="61"/>
      <c r="FZ106" s="61"/>
      <c r="GA106" s="61">
        <v>0.11</v>
      </c>
      <c r="GB106" s="61"/>
      <c r="GC106" s="61"/>
      <c r="GD106" s="61"/>
      <c r="GE106" s="61"/>
      <c r="GF106" s="61"/>
      <c r="GG106" s="61"/>
      <c r="GH106" s="61"/>
      <c r="GI106" s="61"/>
      <c r="GJ106" s="61"/>
      <c r="GK106" s="61"/>
      <c r="GL106" s="61"/>
      <c r="GM106" s="61"/>
      <c r="GN106" s="61"/>
      <c r="GO106" s="61"/>
      <c r="GP106" s="61"/>
      <c r="GQ106" s="61"/>
      <c r="GR106" s="61"/>
      <c r="GS106" s="61"/>
      <c r="GT106" s="61"/>
      <c r="GU106" s="61"/>
      <c r="GV106" s="61"/>
      <c r="GW106" s="61"/>
      <c r="GX106" s="61"/>
      <c r="GY106" s="61"/>
      <c r="GZ106" s="61"/>
      <c r="HA106" s="61"/>
      <c r="HB106" s="61"/>
      <c r="HC106" s="61"/>
      <c r="HD106" s="61"/>
      <c r="HE106" s="61">
        <v>0.44</v>
      </c>
      <c r="HF106" s="61"/>
      <c r="HG106" s="61">
        <v>17.239999999999998</v>
      </c>
      <c r="HH106" s="61"/>
      <c r="HI106" s="61"/>
      <c r="HJ106" s="61"/>
      <c r="HK106" s="61"/>
      <c r="HL106" s="61"/>
      <c r="HM106" s="61"/>
      <c r="HN106" s="61"/>
      <c r="HO106" s="61"/>
      <c r="HP106" s="61"/>
      <c r="HQ106" s="61"/>
      <c r="HR106" s="61"/>
      <c r="HS106" s="61"/>
      <c r="HT106" s="61"/>
      <c r="HU106" s="61"/>
      <c r="HV106" s="61"/>
      <c r="HW106" s="61"/>
      <c r="HX106" s="61"/>
      <c r="HY106" s="61"/>
      <c r="HZ106" s="61"/>
      <c r="IA106" s="61"/>
      <c r="IB106" s="61"/>
      <c r="IC106" s="61"/>
      <c r="ID106" s="61"/>
      <c r="IE106" s="61"/>
      <c r="IF106" s="61"/>
      <c r="IG106" s="61"/>
      <c r="IH106" s="61"/>
      <c r="II106" s="61"/>
      <c r="IJ106" s="61"/>
      <c r="IK106" s="61"/>
      <c r="IL106" s="61"/>
      <c r="IM106" s="61"/>
      <c r="IN106" s="61"/>
      <c r="IO106" s="61"/>
      <c r="IP106" s="61"/>
      <c r="IQ106" s="61"/>
      <c r="IR106" s="61"/>
      <c r="IS106" s="61"/>
      <c r="IT106" s="61"/>
      <c r="IU106" s="61"/>
      <c r="IV106" s="61"/>
      <c r="IW106" s="61"/>
      <c r="IX106" s="61"/>
      <c r="IY106" s="61"/>
      <c r="IZ106" s="61"/>
      <c r="JA106" s="61"/>
      <c r="JB106" s="61"/>
      <c r="JC106" s="61"/>
      <c r="JD106" s="61"/>
      <c r="JE106" s="61"/>
      <c r="JF106" s="61"/>
      <c r="JG106" s="61"/>
      <c r="JH106" s="61"/>
      <c r="JI106" s="61"/>
      <c r="JJ106" s="61"/>
      <c r="JK106" s="61"/>
      <c r="JL106" s="61"/>
      <c r="JM106" s="61"/>
      <c r="JN106" s="61"/>
      <c r="JO106" s="61"/>
      <c r="JP106" s="61"/>
      <c r="JQ106" s="61"/>
      <c r="JR106" s="61"/>
      <c r="JS106" s="61"/>
      <c r="JT106" s="61"/>
      <c r="JU106" s="61"/>
      <c r="JV106" s="61">
        <v>0.73</v>
      </c>
      <c r="JW106" s="61" t="s">
        <v>787</v>
      </c>
      <c r="JX106" s="61"/>
      <c r="JY106" s="61"/>
      <c r="JZ106" s="61"/>
      <c r="KA106" s="61"/>
      <c r="KB106" s="61"/>
      <c r="KC106" s="61"/>
      <c r="KD106" s="61"/>
      <c r="KE106" s="61"/>
      <c r="KF106" s="61"/>
      <c r="KG106" s="61"/>
      <c r="KH106" s="61"/>
      <c r="KI106" s="61"/>
      <c r="KJ106" s="61"/>
      <c r="KK106" s="61"/>
      <c r="KL106" s="61"/>
      <c r="KM106" s="61"/>
      <c r="KN106" s="61"/>
      <c r="KO106" s="61"/>
      <c r="KP106" s="61"/>
      <c r="KQ106" s="61"/>
      <c r="KR106" s="61"/>
      <c r="KS106" s="61"/>
      <c r="KT106" s="61"/>
      <c r="KU106" s="61"/>
      <c r="KV106" s="61"/>
      <c r="KW106" s="61"/>
      <c r="KX106" s="61"/>
      <c r="KY106" s="61"/>
      <c r="KZ106" s="61"/>
      <c r="LA106" s="61"/>
      <c r="LB106" s="61"/>
      <c r="LC106" s="61"/>
      <c r="LD106" s="61"/>
      <c r="LE106" s="61"/>
      <c r="LF106" s="61"/>
      <c r="LG106" s="61"/>
      <c r="LH106" s="61"/>
      <c r="LI106" s="61"/>
      <c r="LJ106" s="61"/>
      <c r="LK106" s="61"/>
      <c r="LL106" s="61"/>
      <c r="LM106" s="61"/>
      <c r="LN106" s="61"/>
      <c r="LO106" s="61"/>
      <c r="LP106" s="61"/>
      <c r="LQ106" s="61"/>
      <c r="LR106" s="61"/>
      <c r="LS106" s="61"/>
      <c r="LT106" s="61"/>
      <c r="LU106" s="61"/>
      <c r="LV106" s="61"/>
      <c r="LW106" s="61"/>
      <c r="LX106" s="61"/>
      <c r="LY106" s="61"/>
      <c r="LZ106" s="61"/>
      <c r="MA106" s="61"/>
      <c r="MB106" s="61"/>
      <c r="MC106" s="61"/>
      <c r="MD106" s="61"/>
      <c r="ME106" s="61"/>
      <c r="MF106" s="61"/>
      <c r="MG106" s="61"/>
      <c r="MH106" s="61"/>
      <c r="MI106" s="61"/>
      <c r="MJ106" s="61"/>
      <c r="MK106" s="61"/>
      <c r="ML106" s="61"/>
      <c r="MM106" s="61"/>
      <c r="MN106" s="61"/>
      <c r="MO106" s="61"/>
      <c r="MP106" s="61"/>
      <c r="MQ106" s="61"/>
      <c r="MR106" s="61"/>
      <c r="MS106" s="61"/>
      <c r="MT106" s="61"/>
      <c r="MU106" s="61">
        <v>0.09</v>
      </c>
      <c r="MV106" s="61"/>
      <c r="MW106" s="61"/>
      <c r="MX106" s="61"/>
      <c r="MY106" s="61"/>
      <c r="MZ106" s="61"/>
      <c r="NA106" s="61"/>
      <c r="NB106" s="61"/>
      <c r="NC106" s="61"/>
      <c r="ND106" s="61"/>
      <c r="NE106" s="61"/>
      <c r="NF106" s="61"/>
      <c r="NG106" s="61"/>
      <c r="NH106" s="61"/>
      <c r="NI106" s="61"/>
      <c r="NJ106" s="61"/>
      <c r="NK106" s="61"/>
      <c r="NL106" s="61"/>
      <c r="NM106" s="61"/>
      <c r="NN106" s="61"/>
      <c r="NO106" s="61"/>
      <c r="NP106" s="61"/>
      <c r="NQ106" s="61"/>
      <c r="NR106" s="61"/>
      <c r="NS106" s="61"/>
      <c r="NT106" s="61"/>
      <c r="NU106" s="61"/>
      <c r="NV106" s="61"/>
      <c r="NW106" s="61"/>
      <c r="NX106" s="61"/>
      <c r="NY106" s="61">
        <v>23.11</v>
      </c>
      <c r="NZ106" s="61"/>
      <c r="OA106" s="61"/>
      <c r="OB106" s="61"/>
      <c r="OC106" s="61"/>
      <c r="OD106" s="61"/>
      <c r="OE106" s="61"/>
      <c r="OF106" s="61"/>
      <c r="OG106" s="61"/>
      <c r="OH106" s="61"/>
      <c r="OI106" s="61"/>
      <c r="OJ106" s="61"/>
      <c r="OK106" s="61">
        <v>9.0500000000000007</v>
      </c>
      <c r="OL106" s="61"/>
      <c r="OM106" s="61"/>
      <c r="ON106" s="61"/>
      <c r="OO106" s="61"/>
      <c r="OP106" s="61"/>
      <c r="OQ106" s="61"/>
      <c r="OR106" s="61"/>
      <c r="OS106" s="61"/>
      <c r="OT106" s="61"/>
      <c r="OU106" s="61"/>
      <c r="OV106" s="62"/>
      <c r="OW106" s="62"/>
      <c r="OX106" s="62"/>
      <c r="OY106" s="62"/>
      <c r="OZ106" s="62"/>
      <c r="PA106" s="62"/>
      <c r="PB106" s="62"/>
      <c r="PC106" s="62"/>
      <c r="PD106" s="62"/>
      <c r="PE106" s="62"/>
      <c r="PF106" s="61"/>
      <c r="PG106" s="62"/>
      <c r="PH106" s="66"/>
      <c r="PI106" s="61"/>
      <c r="PJ106" s="61"/>
      <c r="PK106" s="61"/>
      <c r="PL106" s="61"/>
      <c r="PM106" s="61"/>
      <c r="PN106" s="61"/>
      <c r="PO106" s="61"/>
      <c r="PP106" s="61"/>
      <c r="PQ106" s="61"/>
      <c r="PR106" s="61"/>
      <c r="PS106" s="62"/>
      <c r="PT106" s="61"/>
      <c r="PU106" s="61"/>
      <c r="PV106" s="73">
        <v>1.74</v>
      </c>
      <c r="PW106" s="73">
        <v>0.35</v>
      </c>
      <c r="PX106" s="73">
        <v>34.409999999999997</v>
      </c>
      <c r="PY106" s="62"/>
      <c r="PZ106" s="62"/>
      <c r="QA106" s="62"/>
      <c r="QB106" s="62"/>
      <c r="QC106" s="62"/>
      <c r="QD106" s="62"/>
      <c r="QE106" s="62"/>
      <c r="QF106" s="61"/>
      <c r="QG106" s="62"/>
      <c r="QH106" s="61"/>
      <c r="QI106" s="62"/>
      <c r="QJ106" s="61"/>
      <c r="QK106" s="62"/>
      <c r="QL106" s="61"/>
      <c r="QM106" s="62"/>
      <c r="QN106" s="62"/>
      <c r="QO106" s="67"/>
      <c r="QP106" s="61"/>
      <c r="QQ106" s="62"/>
      <c r="QR106" s="62"/>
      <c r="QS106" s="61"/>
      <c r="QT106" s="61"/>
      <c r="QU106" s="61"/>
      <c r="QV106" s="61"/>
      <c r="QW106" s="62"/>
      <c r="QX106" s="61"/>
      <c r="QY106" s="61"/>
      <c r="QZ106" s="61"/>
      <c r="RA106" s="61"/>
      <c r="RB106" s="61"/>
      <c r="RC106" s="61"/>
      <c r="RD106" s="61"/>
      <c r="RE106" s="61"/>
      <c r="RF106" s="61"/>
      <c r="RG106" s="61"/>
      <c r="RH106" s="61"/>
      <c r="RI106" s="61"/>
      <c r="RJ106" s="61"/>
      <c r="RK106" s="61"/>
      <c r="RL106" s="61"/>
      <c r="RM106" s="61"/>
      <c r="RN106" s="61"/>
      <c r="RO106" s="61"/>
      <c r="RP106" s="61"/>
      <c r="RQ106" s="61"/>
      <c r="RR106" s="61"/>
      <c r="RS106" s="61"/>
      <c r="RT106" s="61"/>
      <c r="RU106" s="61"/>
      <c r="RV106" s="61"/>
      <c r="RW106" s="61"/>
      <c r="RX106" s="61"/>
      <c r="RY106" s="61"/>
      <c r="RZ106" s="61"/>
      <c r="SA106" s="61"/>
      <c r="SB106" s="61"/>
      <c r="SC106" s="61"/>
      <c r="SD106" s="61"/>
      <c r="SE106" s="61"/>
      <c r="SF106" s="61"/>
      <c r="SG106" s="61"/>
      <c r="SH106" s="61"/>
      <c r="SI106" s="61"/>
      <c r="SJ106" s="61"/>
      <c r="SK106" s="61"/>
      <c r="SL106" s="61"/>
      <c r="SM106" s="61"/>
      <c r="SN106" s="61"/>
      <c r="SO106" s="61"/>
      <c r="SP106" s="61"/>
      <c r="SQ106" s="61"/>
      <c r="SR106" s="61"/>
      <c r="SS106" s="61"/>
      <c r="ST106" s="61"/>
      <c r="SU106" s="61"/>
      <c r="SV106" s="61"/>
      <c r="SW106" s="61"/>
      <c r="SX106" s="61"/>
      <c r="SY106" s="61"/>
      <c r="SZ106" s="61"/>
      <c r="TA106" s="61"/>
      <c r="TB106" s="61"/>
      <c r="TC106" s="61"/>
      <c r="TD106" s="61"/>
      <c r="TE106" s="61"/>
      <c r="TF106" s="61"/>
      <c r="TG106" s="61"/>
      <c r="TH106" s="61"/>
      <c r="TI106" s="61"/>
      <c r="TJ106" s="61"/>
      <c r="TK106" s="61"/>
      <c r="TL106" s="61"/>
      <c r="TM106" s="61"/>
      <c r="TN106" s="61"/>
      <c r="TO106" s="61"/>
      <c r="TP106" s="61"/>
      <c r="TQ106" s="61"/>
      <c r="TR106" s="61"/>
      <c r="TS106" s="61"/>
      <c r="TT106" s="61"/>
      <c r="TU106" s="61"/>
      <c r="TV106" s="61"/>
      <c r="TW106" s="61"/>
      <c r="TX106" s="61"/>
      <c r="TY106" s="61"/>
      <c r="TZ106" s="61"/>
      <c r="UA106" s="61"/>
      <c r="UB106" s="61"/>
      <c r="UC106" s="61"/>
      <c r="UD106" s="61"/>
      <c r="UE106" s="61"/>
      <c r="UF106" s="61"/>
      <c r="UG106" s="61"/>
      <c r="UH106" s="61"/>
      <c r="UI106" s="61"/>
      <c r="UJ106" s="61"/>
      <c r="UK106" s="61"/>
      <c r="UL106" s="61"/>
      <c r="UM106" s="61"/>
      <c r="UN106" s="61"/>
      <c r="UO106" s="61"/>
      <c r="UP106" s="61"/>
      <c r="UQ106" s="61"/>
      <c r="UR106" s="61"/>
      <c r="US106" s="61"/>
      <c r="UT106" s="61"/>
      <c r="UU106" s="61"/>
      <c r="UV106" s="61"/>
      <c r="UW106" s="61"/>
      <c r="UX106" s="61"/>
      <c r="UY106" s="61"/>
      <c r="UZ106" s="61"/>
      <c r="VA106" s="61"/>
      <c r="VB106" s="61"/>
      <c r="VC106" s="61"/>
      <c r="VD106" s="61"/>
      <c r="VE106" s="61"/>
      <c r="VF106" s="61"/>
      <c r="VG106" s="61"/>
      <c r="VH106" s="61"/>
      <c r="VI106" s="61"/>
      <c r="VJ106" s="61"/>
      <c r="VK106" s="61"/>
      <c r="VL106" s="61"/>
      <c r="VM106" s="61"/>
      <c r="VN106" s="61"/>
      <c r="VO106" s="61"/>
      <c r="VP106" s="61"/>
      <c r="VQ106" s="61"/>
      <c r="VR106" s="61"/>
      <c r="VS106" s="61"/>
      <c r="VT106" s="61"/>
      <c r="VU106" s="61"/>
      <c r="VV106" s="61"/>
      <c r="VW106" s="61"/>
      <c r="VX106" s="61"/>
      <c r="VY106" s="61"/>
      <c r="VZ106" s="61"/>
      <c r="WA106" s="61"/>
      <c r="WB106" s="61"/>
      <c r="WC106" s="61"/>
      <c r="WD106" s="61"/>
      <c r="WE106" s="61"/>
      <c r="WF106" s="61"/>
      <c r="WG106" s="61"/>
      <c r="WH106" s="61"/>
      <c r="WI106" s="61"/>
      <c r="WJ106" s="61"/>
      <c r="WK106" s="61"/>
      <c r="WL106" s="61"/>
      <c r="WM106" s="61"/>
      <c r="WN106" s="61"/>
      <c r="WO106" s="61"/>
      <c r="WP106" s="61"/>
      <c r="WQ106" s="61"/>
      <c r="WR106" s="61"/>
      <c r="WS106" s="61"/>
      <c r="WT106" s="61"/>
      <c r="WU106" s="61"/>
      <c r="WV106" s="61"/>
      <c r="WW106" s="61"/>
      <c r="WX106" s="61"/>
      <c r="WY106" s="61"/>
      <c r="WZ106" s="61"/>
      <c r="XA106" s="61"/>
      <c r="XB106" s="61"/>
      <c r="XC106" s="61"/>
      <c r="XD106" s="61"/>
      <c r="XE106" s="61"/>
      <c r="XF106" s="61"/>
      <c r="XG106" s="61"/>
      <c r="XH106" s="61"/>
      <c r="XI106" s="61"/>
      <c r="XJ106" s="61"/>
      <c r="XK106" s="61"/>
      <c r="XL106" s="61"/>
      <c r="XM106" s="61"/>
      <c r="XN106" s="61"/>
      <c r="XO106" s="61"/>
      <c r="XP106" s="61"/>
      <c r="XQ106" s="61"/>
      <c r="XR106" s="61"/>
      <c r="XS106" s="61"/>
      <c r="XT106" s="61"/>
      <c r="XU106" s="61"/>
      <c r="XV106" s="61"/>
      <c r="XW106" s="61"/>
      <c r="XX106" s="61"/>
      <c r="XY106" s="61"/>
      <c r="XZ106" s="61"/>
      <c r="YA106" s="61"/>
      <c r="YB106" s="61"/>
      <c r="YC106" s="61"/>
      <c r="YD106" s="61"/>
      <c r="YE106" s="61"/>
      <c r="YF106" s="61"/>
      <c r="YG106" s="61"/>
      <c r="YH106" s="61"/>
      <c r="YI106" s="61"/>
      <c r="YJ106" s="61"/>
      <c r="YK106" s="61"/>
      <c r="YL106" s="61"/>
      <c r="YM106" s="61"/>
      <c r="YN106" s="61"/>
      <c r="YO106" s="61"/>
      <c r="YP106" s="61"/>
      <c r="YQ106" s="61"/>
      <c r="YR106" s="61"/>
      <c r="YS106" s="61"/>
      <c r="YT106" s="61"/>
      <c r="YU106" s="61"/>
      <c r="YV106" s="61"/>
      <c r="YW106" s="61"/>
      <c r="YX106" s="61"/>
      <c r="YY106" s="61"/>
      <c r="YZ106" s="61"/>
      <c r="ZA106" s="61"/>
    </row>
    <row r="107" spans="1:677" x14ac:dyDescent="0.25">
      <c r="A107" s="61"/>
      <c r="B107" s="68" t="s">
        <v>867</v>
      </c>
      <c r="C107" s="61"/>
      <c r="D107" s="61"/>
      <c r="E107" s="73">
        <v>39.94</v>
      </c>
      <c r="F107" s="61"/>
      <c r="G107" s="61"/>
      <c r="H107" s="61"/>
      <c r="I107" s="61"/>
      <c r="J107" s="61"/>
      <c r="K107" s="61"/>
      <c r="L107" s="61"/>
      <c r="M107" s="62">
        <v>0</v>
      </c>
      <c r="N107" s="61">
        <v>13.440000000000001</v>
      </c>
      <c r="O107" s="61"/>
      <c r="P107" s="62"/>
      <c r="Q107" s="61"/>
      <c r="R107" s="62"/>
      <c r="S107" s="61"/>
      <c r="T107" s="61"/>
      <c r="U107" s="61"/>
      <c r="V107" s="61"/>
      <c r="W107" s="61"/>
      <c r="X107" s="61"/>
      <c r="Y107" s="61"/>
      <c r="Z107" s="61"/>
      <c r="AA107" s="62"/>
      <c r="AB107" s="61"/>
      <c r="AC107" s="61"/>
      <c r="AD107" s="61"/>
      <c r="AE107" s="61"/>
      <c r="AF107" s="61"/>
      <c r="AG107" s="61"/>
      <c r="AH107" s="61"/>
      <c r="AI107" s="61"/>
      <c r="AJ107" s="61"/>
      <c r="AK107" s="63"/>
      <c r="AL107" s="69"/>
      <c r="AM107" s="63"/>
      <c r="AN107" s="63"/>
      <c r="AO107" s="61"/>
      <c r="AP107" s="63">
        <v>0</v>
      </c>
      <c r="AQ107" s="61"/>
      <c r="AR107" s="61"/>
      <c r="AS107" s="68"/>
      <c r="AT107" s="64"/>
      <c r="AU107" s="61"/>
      <c r="AV107" s="64"/>
      <c r="AW107" s="61"/>
      <c r="AX107" s="64"/>
      <c r="AY107" s="64"/>
      <c r="AZ107" s="64"/>
      <c r="BA107" s="64"/>
      <c r="BB107" s="64"/>
      <c r="BC107" s="64"/>
      <c r="BD107" s="64"/>
      <c r="BE107" s="64"/>
      <c r="BF107" s="68"/>
      <c r="BG107" s="64"/>
      <c r="BH107" s="61"/>
      <c r="BI107" s="64"/>
      <c r="BJ107" s="61"/>
      <c r="BK107" s="64"/>
      <c r="BL107" s="64"/>
      <c r="BM107" s="64"/>
      <c r="BN107" s="64"/>
      <c r="BO107" s="64"/>
      <c r="BP107" s="64"/>
      <c r="BQ107" s="64"/>
      <c r="BR107" s="64"/>
      <c r="BS107" s="68"/>
      <c r="BT107" s="64"/>
      <c r="BU107" s="61"/>
      <c r="BV107" s="64"/>
      <c r="BW107" s="61"/>
      <c r="BX107" s="64"/>
      <c r="BY107" s="64"/>
      <c r="BZ107" s="64"/>
      <c r="CA107" s="64"/>
      <c r="CB107" s="64"/>
      <c r="CC107" s="64"/>
      <c r="CD107" s="64"/>
      <c r="CE107" s="64"/>
      <c r="CF107" s="68"/>
      <c r="CG107" s="64"/>
      <c r="CH107" s="64"/>
      <c r="CI107" s="64"/>
      <c r="CJ107" s="64"/>
      <c r="CK107" s="64"/>
      <c r="CL107" s="61"/>
      <c r="CM107" s="68"/>
      <c r="CN107" s="64"/>
      <c r="CO107" s="61"/>
      <c r="CP107" s="64"/>
      <c r="CQ107" s="61"/>
      <c r="CR107" s="64"/>
      <c r="CS107" s="64"/>
      <c r="CT107" s="64"/>
      <c r="CU107" s="64"/>
      <c r="CV107" s="64"/>
      <c r="CW107" s="64"/>
      <c r="CX107" s="64"/>
      <c r="CY107" s="64"/>
      <c r="CZ107" s="68"/>
      <c r="DA107" s="64"/>
      <c r="DB107" s="64"/>
      <c r="DC107" s="64"/>
      <c r="DD107" s="64"/>
      <c r="DE107" s="64"/>
      <c r="DF107" s="64"/>
      <c r="DG107" s="64"/>
      <c r="DH107" s="68"/>
      <c r="DI107" s="64"/>
      <c r="DJ107" s="61"/>
      <c r="DK107" s="64"/>
      <c r="DL107" s="61"/>
      <c r="DM107" s="64"/>
      <c r="DN107" s="64"/>
      <c r="DO107" s="64"/>
      <c r="DP107" s="64"/>
      <c r="DQ107" s="64"/>
      <c r="DR107" s="64"/>
      <c r="DS107" s="64"/>
      <c r="DT107" s="63"/>
      <c r="DU107" s="68"/>
      <c r="DV107" s="64"/>
      <c r="DW107" s="64"/>
      <c r="DX107" s="64"/>
      <c r="DY107" s="64"/>
      <c r="DZ107" s="64"/>
      <c r="EA107" s="64"/>
      <c r="EB107" s="68"/>
      <c r="EC107" s="64"/>
      <c r="ED107" s="64"/>
      <c r="EE107" s="64"/>
      <c r="EF107" s="64"/>
      <c r="EG107" s="64"/>
      <c r="EH107" s="64"/>
      <c r="EI107" s="68"/>
      <c r="EJ107" s="64"/>
      <c r="EK107" s="64"/>
      <c r="EL107" s="64"/>
      <c r="EM107" s="64"/>
      <c r="EN107" s="64"/>
      <c r="EO107" s="64"/>
      <c r="EP107" s="64"/>
      <c r="EQ107" s="61"/>
      <c r="ER107" s="68"/>
      <c r="ES107" s="61"/>
      <c r="ET107" s="61"/>
      <c r="EU107" s="61"/>
      <c r="EV107" s="61"/>
      <c r="EW107" s="61"/>
      <c r="EX107" s="61"/>
      <c r="EY107" s="61"/>
      <c r="EZ107" s="61"/>
      <c r="FA107" s="61"/>
      <c r="FB107" s="62">
        <f t="shared" si="1"/>
        <v>39.94</v>
      </c>
      <c r="FC107" s="61"/>
      <c r="FD107" s="61"/>
      <c r="FE107" s="61"/>
      <c r="FF107" s="61"/>
      <c r="FG107" s="61"/>
      <c r="FH107" s="61"/>
      <c r="FI107" s="61"/>
      <c r="FJ107" s="61"/>
      <c r="FK107" s="61"/>
      <c r="FL107" s="61"/>
      <c r="FM107" s="61"/>
      <c r="FN107" s="61"/>
      <c r="FO107" s="61"/>
      <c r="FP107" s="61"/>
      <c r="FQ107" s="61"/>
      <c r="FR107" s="61"/>
      <c r="FS107" s="61"/>
      <c r="FT107" s="61"/>
      <c r="FU107" s="61"/>
      <c r="FV107" s="61"/>
      <c r="FW107" s="61"/>
      <c r="FX107" s="61"/>
      <c r="FY107" s="61"/>
      <c r="FZ107" s="61"/>
      <c r="GA107" s="61"/>
      <c r="GB107" s="61"/>
      <c r="GC107" s="61"/>
      <c r="GD107" s="61"/>
      <c r="GE107" s="61"/>
      <c r="GF107" s="61"/>
      <c r="GG107" s="61"/>
      <c r="GH107" s="61"/>
      <c r="GI107" s="61"/>
      <c r="GJ107" s="61"/>
      <c r="GK107" s="61"/>
      <c r="GL107" s="61"/>
      <c r="GM107" s="61"/>
      <c r="GN107" s="61"/>
      <c r="GO107" s="61"/>
      <c r="GP107" s="61"/>
      <c r="GQ107" s="61"/>
      <c r="GR107" s="61"/>
      <c r="GS107" s="61"/>
      <c r="GT107" s="61"/>
      <c r="GU107" s="61"/>
      <c r="GV107" s="61"/>
      <c r="GW107" s="61"/>
      <c r="GX107" s="61"/>
      <c r="GY107" s="61"/>
      <c r="GZ107" s="61"/>
      <c r="HA107" s="61"/>
      <c r="HB107" s="61"/>
      <c r="HC107" s="61"/>
      <c r="HD107" s="61"/>
      <c r="HE107" s="61"/>
      <c r="HF107" s="61"/>
      <c r="HG107" s="61"/>
      <c r="HH107" s="61"/>
      <c r="HI107" s="61"/>
      <c r="HJ107" s="61"/>
      <c r="HK107" s="61"/>
      <c r="HL107" s="61"/>
      <c r="HM107" s="61"/>
      <c r="HN107" s="61"/>
      <c r="HO107" s="61"/>
      <c r="HP107" s="61"/>
      <c r="HQ107" s="61"/>
      <c r="HR107" s="61"/>
      <c r="HS107" s="61"/>
      <c r="HT107" s="61"/>
      <c r="HU107" s="61"/>
      <c r="HV107" s="61"/>
      <c r="HW107" s="61"/>
      <c r="HX107" s="61"/>
      <c r="HY107" s="61"/>
      <c r="HZ107" s="61"/>
      <c r="IA107" s="61"/>
      <c r="IB107" s="61"/>
      <c r="IC107" s="61"/>
      <c r="ID107" s="61"/>
      <c r="IE107" s="61"/>
      <c r="IF107" s="61"/>
      <c r="IG107" s="61"/>
      <c r="IH107" s="61"/>
      <c r="II107" s="61"/>
      <c r="IJ107" s="61"/>
      <c r="IK107" s="61"/>
      <c r="IL107" s="61"/>
      <c r="IM107" s="61"/>
      <c r="IN107" s="61"/>
      <c r="IO107" s="61"/>
      <c r="IP107" s="61"/>
      <c r="IQ107" s="61"/>
      <c r="IR107" s="61"/>
      <c r="IS107" s="61"/>
      <c r="IT107" s="61"/>
      <c r="IU107" s="61"/>
      <c r="IV107" s="61"/>
      <c r="IW107" s="61"/>
      <c r="IX107" s="61"/>
      <c r="IY107" s="61"/>
      <c r="IZ107" s="61"/>
      <c r="JA107" s="61"/>
      <c r="JB107" s="61"/>
      <c r="JC107" s="61"/>
      <c r="JD107" s="61"/>
      <c r="JE107" s="61"/>
      <c r="JF107" s="61"/>
      <c r="JG107" s="61"/>
      <c r="JH107" s="61"/>
      <c r="JI107" s="61"/>
      <c r="JJ107" s="61"/>
      <c r="JK107" s="61"/>
      <c r="JL107" s="61"/>
      <c r="JM107" s="61"/>
      <c r="JN107" s="61"/>
      <c r="JO107" s="61"/>
      <c r="JP107" s="61"/>
      <c r="JQ107" s="61"/>
      <c r="JR107" s="61"/>
      <c r="JS107" s="61"/>
      <c r="JT107" s="61"/>
      <c r="JU107" s="61"/>
      <c r="JV107" s="61"/>
      <c r="JW107" s="61"/>
      <c r="JX107" s="61"/>
      <c r="JY107" s="61"/>
      <c r="JZ107" s="61"/>
      <c r="KA107" s="61"/>
      <c r="KB107" s="61"/>
      <c r="KC107" s="61"/>
      <c r="KD107" s="61"/>
      <c r="KE107" s="61"/>
      <c r="KF107" s="61"/>
      <c r="KG107" s="61">
        <v>9.8800000000000008</v>
      </c>
      <c r="KH107" s="61"/>
      <c r="KI107" s="61"/>
      <c r="KJ107" s="61"/>
      <c r="KK107" s="61"/>
      <c r="KL107" s="61"/>
      <c r="KM107" s="61"/>
      <c r="KN107" s="61"/>
      <c r="KO107" s="61"/>
      <c r="KP107" s="61"/>
      <c r="KQ107" s="61"/>
      <c r="KR107" s="61"/>
      <c r="KS107" s="61"/>
      <c r="KT107" s="61"/>
      <c r="KU107" s="61"/>
      <c r="KV107" s="61"/>
      <c r="KW107" s="61"/>
      <c r="KX107" s="61"/>
      <c r="KY107" s="61"/>
      <c r="KZ107" s="61"/>
      <c r="LA107" s="61"/>
      <c r="LB107" s="61"/>
      <c r="LC107" s="61"/>
      <c r="LD107" s="61"/>
      <c r="LE107" s="61"/>
      <c r="LF107" s="61"/>
      <c r="LG107" s="61"/>
      <c r="LH107" s="61"/>
      <c r="LI107" s="61"/>
      <c r="LJ107" s="61"/>
      <c r="LK107" s="61"/>
      <c r="LL107" s="61"/>
      <c r="LM107" s="61"/>
      <c r="LN107" s="61"/>
      <c r="LO107" s="61"/>
      <c r="LP107" s="61"/>
      <c r="LQ107" s="61"/>
      <c r="LR107" s="61"/>
      <c r="LS107" s="61"/>
      <c r="LT107" s="61"/>
      <c r="LU107" s="61"/>
      <c r="LV107" s="61"/>
      <c r="LW107" s="61"/>
      <c r="LX107" s="61"/>
      <c r="LY107" s="61"/>
      <c r="LZ107" s="61"/>
      <c r="MA107" s="61"/>
      <c r="MB107" s="61"/>
      <c r="MC107" s="61"/>
      <c r="MD107" s="61"/>
      <c r="ME107" s="61"/>
      <c r="MF107" s="61">
        <v>3.56</v>
      </c>
      <c r="MG107" s="61" t="s">
        <v>868</v>
      </c>
      <c r="MH107" s="61"/>
      <c r="MI107" s="61"/>
      <c r="MJ107" s="61"/>
      <c r="MK107" s="61"/>
      <c r="ML107" s="61"/>
      <c r="MM107" s="61"/>
      <c r="MN107" s="61"/>
      <c r="MO107" s="61"/>
      <c r="MP107" s="61"/>
      <c r="MQ107" s="61"/>
      <c r="MR107" s="61"/>
      <c r="MS107" s="61"/>
      <c r="MT107" s="61"/>
      <c r="MU107" s="61"/>
      <c r="MV107" s="61"/>
      <c r="MW107" s="61"/>
      <c r="MX107" s="61"/>
      <c r="MY107" s="61"/>
      <c r="MZ107" s="61"/>
      <c r="NA107" s="61"/>
      <c r="NB107" s="61"/>
      <c r="NC107" s="61"/>
      <c r="ND107" s="61"/>
      <c r="NE107" s="61"/>
      <c r="NF107" s="61"/>
      <c r="NG107" s="61"/>
      <c r="NH107" s="61"/>
      <c r="NI107" s="61"/>
      <c r="NJ107" s="61"/>
      <c r="NK107" s="61"/>
      <c r="NL107" s="61"/>
      <c r="NM107" s="61"/>
      <c r="NN107" s="61"/>
      <c r="NO107" s="61"/>
      <c r="NP107" s="61"/>
      <c r="NQ107" s="61"/>
      <c r="NR107" s="61"/>
      <c r="NS107" s="61"/>
      <c r="NT107" s="61"/>
      <c r="NU107" s="61"/>
      <c r="NV107" s="61"/>
      <c r="NW107" s="61"/>
      <c r="NX107" s="61"/>
      <c r="NY107" s="61"/>
      <c r="NZ107" s="61"/>
      <c r="OA107" s="61"/>
      <c r="OB107" s="61"/>
      <c r="OC107" s="61"/>
      <c r="OD107" s="61"/>
      <c r="OE107" s="61"/>
      <c r="OF107" s="61"/>
      <c r="OG107" s="61"/>
      <c r="OH107" s="61"/>
      <c r="OI107" s="61"/>
      <c r="OJ107" s="61"/>
      <c r="OK107" s="61"/>
      <c r="OL107" s="61"/>
      <c r="OM107" s="61"/>
      <c r="ON107" s="61"/>
      <c r="OO107" s="61"/>
      <c r="OP107" s="61"/>
      <c r="OQ107" s="61"/>
      <c r="OR107" s="61"/>
      <c r="OS107" s="61"/>
      <c r="OT107" s="61"/>
      <c r="OU107" s="61"/>
      <c r="OV107" s="62"/>
      <c r="OW107" s="62"/>
      <c r="OX107" s="62"/>
      <c r="OY107" s="62"/>
      <c r="OZ107" s="62"/>
      <c r="PA107" s="62"/>
      <c r="PB107" s="62"/>
      <c r="PC107" s="62"/>
      <c r="PD107" s="62"/>
      <c r="PE107" s="62"/>
      <c r="PF107" s="61"/>
      <c r="PG107" s="62"/>
      <c r="PH107" s="66"/>
      <c r="PI107" s="61"/>
      <c r="PJ107" s="61"/>
      <c r="PK107" s="61"/>
      <c r="PL107" s="61"/>
      <c r="PM107" s="61"/>
      <c r="PN107" s="61"/>
      <c r="PO107" s="61"/>
      <c r="PP107" s="61"/>
      <c r="PQ107" s="61"/>
      <c r="PR107" s="61"/>
      <c r="PS107" s="62"/>
      <c r="PT107" s="61"/>
      <c r="PU107" s="61"/>
      <c r="PV107" s="73">
        <v>0</v>
      </c>
      <c r="PW107" s="73">
        <v>7.0000000000000007E-2</v>
      </c>
      <c r="PX107" s="73">
        <v>26.5</v>
      </c>
      <c r="PY107" s="62"/>
      <c r="PZ107" s="62"/>
      <c r="QA107" s="62"/>
      <c r="QB107" s="62"/>
      <c r="QC107" s="62"/>
      <c r="QD107" s="62"/>
      <c r="QE107" s="62"/>
      <c r="QF107" s="61"/>
      <c r="QG107" s="62"/>
      <c r="QH107" s="61"/>
      <c r="QI107" s="62"/>
      <c r="QJ107" s="61"/>
      <c r="QK107" s="62"/>
      <c r="QL107" s="61"/>
      <c r="QM107" s="62"/>
      <c r="QN107" s="62"/>
      <c r="QO107" s="67"/>
      <c r="QP107" s="61"/>
      <c r="QQ107" s="62"/>
      <c r="QR107" s="62"/>
      <c r="QS107" s="61"/>
      <c r="QT107" s="61"/>
      <c r="QU107" s="61"/>
      <c r="QV107" s="61"/>
      <c r="QW107" s="62"/>
      <c r="QX107" s="61"/>
      <c r="QY107" s="61"/>
      <c r="QZ107" s="61"/>
      <c r="RA107" s="61"/>
      <c r="RB107" s="61"/>
      <c r="RC107" s="61"/>
      <c r="RD107" s="61"/>
      <c r="RE107" s="61"/>
      <c r="RF107" s="61"/>
      <c r="RG107" s="61"/>
      <c r="RH107" s="61"/>
      <c r="RI107" s="61"/>
      <c r="RJ107" s="61"/>
      <c r="RK107" s="61"/>
      <c r="RL107" s="61"/>
      <c r="RM107" s="61"/>
      <c r="RN107" s="61"/>
      <c r="RO107" s="61"/>
      <c r="RP107" s="61"/>
      <c r="RQ107" s="61"/>
      <c r="RR107" s="61"/>
      <c r="RS107" s="61"/>
      <c r="RT107" s="61"/>
      <c r="RU107" s="61"/>
      <c r="RV107" s="61"/>
      <c r="RW107" s="61"/>
      <c r="RX107" s="61"/>
      <c r="RY107" s="61"/>
      <c r="RZ107" s="61"/>
      <c r="SA107" s="61"/>
      <c r="SB107" s="61"/>
      <c r="SC107" s="61"/>
      <c r="SD107" s="61"/>
      <c r="SE107" s="61"/>
      <c r="SF107" s="61"/>
      <c r="SG107" s="61"/>
      <c r="SH107" s="61"/>
      <c r="SI107" s="61"/>
      <c r="SJ107" s="61"/>
      <c r="SK107" s="61"/>
      <c r="SL107" s="61"/>
      <c r="SM107" s="61"/>
      <c r="SN107" s="61"/>
      <c r="SO107" s="61"/>
      <c r="SP107" s="61"/>
      <c r="SQ107" s="61"/>
      <c r="SR107" s="61"/>
      <c r="SS107" s="61"/>
      <c r="ST107" s="61"/>
      <c r="SU107" s="61"/>
      <c r="SV107" s="61"/>
      <c r="SW107" s="61"/>
      <c r="SX107" s="61"/>
      <c r="SY107" s="61"/>
      <c r="SZ107" s="61"/>
      <c r="TA107" s="61"/>
      <c r="TB107" s="61"/>
      <c r="TC107" s="61"/>
      <c r="TD107" s="61"/>
      <c r="TE107" s="61"/>
      <c r="TF107" s="61"/>
      <c r="TG107" s="61"/>
      <c r="TH107" s="61"/>
      <c r="TI107" s="61"/>
      <c r="TJ107" s="61"/>
      <c r="TK107" s="61"/>
      <c r="TL107" s="61"/>
      <c r="TM107" s="61"/>
      <c r="TN107" s="61"/>
      <c r="TO107" s="61"/>
      <c r="TP107" s="61"/>
      <c r="TQ107" s="61"/>
      <c r="TR107" s="61"/>
      <c r="TS107" s="61"/>
      <c r="TT107" s="61"/>
      <c r="TU107" s="61"/>
      <c r="TV107" s="61"/>
      <c r="TW107" s="61"/>
      <c r="TX107" s="61"/>
      <c r="TY107" s="61"/>
      <c r="TZ107" s="61"/>
      <c r="UA107" s="61"/>
      <c r="UB107" s="61"/>
      <c r="UC107" s="61"/>
      <c r="UD107" s="61"/>
      <c r="UE107" s="61"/>
      <c r="UF107" s="61"/>
      <c r="UG107" s="61"/>
      <c r="UH107" s="61"/>
      <c r="UI107" s="61"/>
      <c r="UJ107" s="61"/>
      <c r="UK107" s="61"/>
      <c r="UL107" s="61"/>
      <c r="UM107" s="61"/>
      <c r="UN107" s="61"/>
      <c r="UO107" s="61"/>
      <c r="UP107" s="61"/>
      <c r="UQ107" s="61"/>
      <c r="UR107" s="61"/>
      <c r="US107" s="61"/>
      <c r="UT107" s="61"/>
      <c r="UU107" s="61"/>
      <c r="UV107" s="61"/>
      <c r="UW107" s="61"/>
      <c r="UX107" s="61"/>
      <c r="UY107" s="61"/>
      <c r="UZ107" s="61"/>
      <c r="VA107" s="61"/>
      <c r="VB107" s="61"/>
      <c r="VC107" s="61"/>
      <c r="VD107" s="61"/>
      <c r="VE107" s="61"/>
      <c r="VF107" s="61"/>
      <c r="VG107" s="61"/>
      <c r="VH107" s="61"/>
      <c r="VI107" s="61"/>
      <c r="VJ107" s="61"/>
      <c r="VK107" s="61"/>
      <c r="VL107" s="61"/>
      <c r="VM107" s="61"/>
      <c r="VN107" s="61"/>
      <c r="VO107" s="61"/>
      <c r="VP107" s="61"/>
      <c r="VQ107" s="61"/>
      <c r="VR107" s="61"/>
      <c r="VS107" s="61"/>
      <c r="VT107" s="61"/>
      <c r="VU107" s="61"/>
      <c r="VV107" s="61"/>
      <c r="VW107" s="61"/>
      <c r="VX107" s="61"/>
      <c r="VY107" s="61"/>
      <c r="VZ107" s="61"/>
      <c r="WA107" s="61"/>
      <c r="WB107" s="61"/>
      <c r="WC107" s="61"/>
      <c r="WD107" s="61"/>
      <c r="WE107" s="61"/>
      <c r="WF107" s="61"/>
      <c r="WG107" s="61"/>
      <c r="WH107" s="61"/>
      <c r="WI107" s="61"/>
      <c r="WJ107" s="61"/>
      <c r="WK107" s="61"/>
      <c r="WL107" s="61"/>
      <c r="WM107" s="61"/>
      <c r="WN107" s="61"/>
      <c r="WO107" s="61"/>
      <c r="WP107" s="61"/>
      <c r="WQ107" s="61"/>
      <c r="WR107" s="61"/>
      <c r="WS107" s="61"/>
      <c r="WT107" s="61"/>
      <c r="WU107" s="61"/>
      <c r="WV107" s="61"/>
      <c r="WW107" s="61"/>
      <c r="WX107" s="61"/>
      <c r="WY107" s="61"/>
      <c r="WZ107" s="61"/>
      <c r="XA107" s="61"/>
      <c r="XB107" s="61"/>
      <c r="XC107" s="61"/>
      <c r="XD107" s="61"/>
      <c r="XE107" s="61"/>
      <c r="XF107" s="61"/>
      <c r="XG107" s="61"/>
      <c r="XH107" s="61"/>
      <c r="XI107" s="61"/>
      <c r="XJ107" s="61"/>
      <c r="XK107" s="61"/>
      <c r="XL107" s="61"/>
      <c r="XM107" s="61"/>
      <c r="XN107" s="61"/>
      <c r="XO107" s="61"/>
      <c r="XP107" s="61"/>
      <c r="XQ107" s="61"/>
      <c r="XR107" s="61"/>
      <c r="XS107" s="61"/>
      <c r="XT107" s="61"/>
      <c r="XU107" s="61"/>
      <c r="XV107" s="61"/>
      <c r="XW107" s="61"/>
      <c r="XX107" s="61"/>
      <c r="XY107" s="61"/>
      <c r="XZ107" s="61"/>
      <c r="YA107" s="61"/>
      <c r="YB107" s="61"/>
      <c r="YC107" s="61"/>
      <c r="YD107" s="61"/>
      <c r="YE107" s="61"/>
      <c r="YF107" s="61"/>
      <c r="YG107" s="61"/>
      <c r="YH107" s="61"/>
      <c r="YI107" s="61"/>
      <c r="YJ107" s="61"/>
      <c r="YK107" s="61"/>
      <c r="YL107" s="61"/>
      <c r="YM107" s="61"/>
      <c r="YN107" s="61"/>
      <c r="YO107" s="61"/>
      <c r="YP107" s="61"/>
      <c r="YQ107" s="61"/>
      <c r="YR107" s="61"/>
      <c r="YS107" s="61"/>
      <c r="YT107" s="61"/>
      <c r="YU107" s="61"/>
      <c r="YV107" s="61"/>
      <c r="YW107" s="61"/>
      <c r="YX107" s="61"/>
      <c r="YY107" s="61"/>
      <c r="YZ107" s="61"/>
      <c r="ZA107" s="61"/>
    </row>
    <row r="108" spans="1:677" x14ac:dyDescent="0.25">
      <c r="A108" s="61"/>
      <c r="B108" s="68" t="s">
        <v>869</v>
      </c>
      <c r="C108" s="61"/>
      <c r="D108" s="61"/>
      <c r="E108" s="73">
        <v>79.790000000000006</v>
      </c>
      <c r="F108" s="61"/>
      <c r="G108" s="61"/>
      <c r="H108" s="61"/>
      <c r="I108" s="61"/>
      <c r="J108" s="61"/>
      <c r="K108" s="61"/>
      <c r="L108" s="61"/>
      <c r="M108" s="62">
        <v>0</v>
      </c>
      <c r="N108" s="61">
        <v>73.339999999999989</v>
      </c>
      <c r="O108" s="61"/>
      <c r="P108" s="62"/>
      <c r="Q108" s="61"/>
      <c r="R108" s="62"/>
      <c r="S108" s="61"/>
      <c r="T108" s="61"/>
      <c r="U108" s="61">
        <v>23</v>
      </c>
      <c r="V108" s="61">
        <v>556</v>
      </c>
      <c r="W108" s="61">
        <v>2923</v>
      </c>
      <c r="X108" s="61"/>
      <c r="Y108" s="61"/>
      <c r="Z108" s="61"/>
      <c r="AA108" s="62"/>
      <c r="AB108" s="61"/>
      <c r="AC108" s="61">
        <v>22</v>
      </c>
      <c r="AD108" s="61">
        <v>1</v>
      </c>
      <c r="AE108" s="61">
        <v>0</v>
      </c>
      <c r="AF108" s="61">
        <v>0</v>
      </c>
      <c r="AG108" s="61">
        <v>0</v>
      </c>
      <c r="AH108" s="61">
        <v>0</v>
      </c>
      <c r="AI108" s="61"/>
      <c r="AJ108" s="61"/>
      <c r="AK108" s="63"/>
      <c r="AL108" s="69"/>
      <c r="AM108" s="63"/>
      <c r="AN108" s="63"/>
      <c r="AO108" s="61"/>
      <c r="AP108" s="63">
        <v>105</v>
      </c>
      <c r="AQ108" s="61"/>
      <c r="AR108" s="61"/>
      <c r="AS108" s="68"/>
      <c r="AT108" s="64"/>
      <c r="AU108" s="61"/>
      <c r="AV108" s="64"/>
      <c r="AW108" s="61"/>
      <c r="AX108" s="64"/>
      <c r="AY108" s="64"/>
      <c r="AZ108" s="64"/>
      <c r="BA108" s="64"/>
      <c r="BB108" s="64"/>
      <c r="BC108" s="64"/>
      <c r="BD108" s="64"/>
      <c r="BE108" s="64"/>
      <c r="BF108" s="68">
        <v>9</v>
      </c>
      <c r="BG108" s="64"/>
      <c r="BH108" s="61"/>
      <c r="BI108" s="64">
        <v>0.26300000000000001</v>
      </c>
      <c r="BJ108" s="61"/>
      <c r="BK108" s="64"/>
      <c r="BL108" s="64"/>
      <c r="BM108" s="64"/>
      <c r="BN108" s="64">
        <v>0.02</v>
      </c>
      <c r="BO108" s="64">
        <v>0.49880000000000002</v>
      </c>
      <c r="BP108" s="64">
        <v>6.0999999999999999E-2</v>
      </c>
      <c r="BQ108" s="64">
        <v>0.15709999999999999</v>
      </c>
      <c r="BR108" s="64"/>
      <c r="BS108" s="68"/>
      <c r="BT108" s="64"/>
      <c r="BU108" s="61"/>
      <c r="BV108" s="64"/>
      <c r="BW108" s="61"/>
      <c r="BX108" s="64"/>
      <c r="BY108" s="64"/>
      <c r="BZ108" s="64"/>
      <c r="CA108" s="64"/>
      <c r="CB108" s="64"/>
      <c r="CC108" s="64"/>
      <c r="CD108" s="64"/>
      <c r="CE108" s="64"/>
      <c r="CF108" s="68">
        <v>96</v>
      </c>
      <c r="CG108" s="64">
        <v>1</v>
      </c>
      <c r="CH108" s="64"/>
      <c r="CI108" s="64"/>
      <c r="CJ108" s="64"/>
      <c r="CK108" s="64"/>
      <c r="CL108" s="61"/>
      <c r="CM108" s="68"/>
      <c r="CN108" s="64"/>
      <c r="CO108" s="61"/>
      <c r="CP108" s="64"/>
      <c r="CQ108" s="61"/>
      <c r="CR108" s="64"/>
      <c r="CS108" s="64"/>
      <c r="CT108" s="64"/>
      <c r="CU108" s="64"/>
      <c r="CV108" s="64"/>
      <c r="CW108" s="64"/>
      <c r="CX108" s="64"/>
      <c r="CY108" s="64"/>
      <c r="CZ108" s="68"/>
      <c r="DA108" s="64"/>
      <c r="DB108" s="64"/>
      <c r="DC108" s="64"/>
      <c r="DD108" s="64"/>
      <c r="DE108" s="64"/>
      <c r="DF108" s="64"/>
      <c r="DG108" s="64"/>
      <c r="DH108" s="68"/>
      <c r="DI108" s="64"/>
      <c r="DJ108" s="61"/>
      <c r="DK108" s="64"/>
      <c r="DL108" s="61"/>
      <c r="DM108" s="64"/>
      <c r="DN108" s="64"/>
      <c r="DO108" s="64"/>
      <c r="DP108" s="64"/>
      <c r="DQ108" s="64"/>
      <c r="DR108" s="64"/>
      <c r="DS108" s="64"/>
      <c r="DT108" s="63"/>
      <c r="DU108" s="68"/>
      <c r="DV108" s="64"/>
      <c r="DW108" s="64"/>
      <c r="DX108" s="64"/>
      <c r="DY108" s="64"/>
      <c r="DZ108" s="64"/>
      <c r="EA108" s="64"/>
      <c r="EB108" s="68"/>
      <c r="EC108" s="64"/>
      <c r="ED108" s="64"/>
      <c r="EE108" s="64"/>
      <c r="EF108" s="64"/>
      <c r="EG108" s="64"/>
      <c r="EH108" s="64"/>
      <c r="EI108" s="68"/>
      <c r="EJ108" s="64"/>
      <c r="EK108" s="64"/>
      <c r="EL108" s="64"/>
      <c r="EM108" s="64"/>
      <c r="EN108" s="64"/>
      <c r="EO108" s="64"/>
      <c r="EP108" s="64"/>
      <c r="EQ108" s="61"/>
      <c r="ER108" s="68"/>
      <c r="ES108" s="61"/>
      <c r="ET108" s="61"/>
      <c r="EU108" s="61"/>
      <c r="EV108" s="61"/>
      <c r="EW108" s="61"/>
      <c r="EX108" s="61"/>
      <c r="EY108" s="61"/>
      <c r="EZ108" s="61"/>
      <c r="FA108" s="61"/>
      <c r="FB108" s="62">
        <f t="shared" si="1"/>
        <v>79.790000000000006</v>
      </c>
      <c r="FC108" s="61"/>
      <c r="FD108" s="61"/>
      <c r="FE108" s="61"/>
      <c r="FF108" s="61"/>
      <c r="FG108" s="61"/>
      <c r="FH108" s="61"/>
      <c r="FI108" s="61"/>
      <c r="FJ108" s="61"/>
      <c r="FK108" s="61"/>
      <c r="FL108" s="61"/>
      <c r="FM108" s="61"/>
      <c r="FN108" s="61"/>
      <c r="FO108" s="61"/>
      <c r="FP108" s="61"/>
      <c r="FQ108" s="61"/>
      <c r="FR108" s="61"/>
      <c r="FS108" s="61"/>
      <c r="FT108" s="61"/>
      <c r="FU108" s="61"/>
      <c r="FV108" s="61"/>
      <c r="FW108" s="61"/>
      <c r="FX108" s="61"/>
      <c r="FY108" s="61"/>
      <c r="FZ108" s="61"/>
      <c r="GA108" s="61"/>
      <c r="GB108" s="61"/>
      <c r="GC108" s="61"/>
      <c r="GD108" s="61"/>
      <c r="GE108" s="61"/>
      <c r="GF108" s="61"/>
      <c r="GG108" s="61"/>
      <c r="GH108" s="61"/>
      <c r="GI108" s="61"/>
      <c r="GJ108" s="61"/>
      <c r="GK108" s="61"/>
      <c r="GL108" s="61"/>
      <c r="GM108" s="61"/>
      <c r="GN108" s="61"/>
      <c r="GO108" s="61"/>
      <c r="GP108" s="61"/>
      <c r="GQ108" s="61"/>
      <c r="GR108" s="61"/>
      <c r="GS108" s="61"/>
      <c r="GT108" s="61"/>
      <c r="GU108" s="61"/>
      <c r="GV108" s="61"/>
      <c r="GW108" s="61"/>
      <c r="GX108" s="61"/>
      <c r="GY108" s="61"/>
      <c r="GZ108" s="61"/>
      <c r="HA108" s="61"/>
      <c r="HB108" s="61"/>
      <c r="HC108" s="61"/>
      <c r="HD108" s="61"/>
      <c r="HE108" s="61"/>
      <c r="HF108" s="61"/>
      <c r="HG108" s="61"/>
      <c r="HH108" s="61"/>
      <c r="HI108" s="61"/>
      <c r="HJ108" s="61"/>
      <c r="HK108" s="61"/>
      <c r="HL108" s="61"/>
      <c r="HM108" s="61"/>
      <c r="HN108" s="61"/>
      <c r="HO108" s="61"/>
      <c r="HP108" s="61"/>
      <c r="HQ108" s="61"/>
      <c r="HR108" s="61"/>
      <c r="HS108" s="61"/>
      <c r="HT108" s="61"/>
      <c r="HU108" s="61"/>
      <c r="HV108" s="61"/>
      <c r="HW108" s="61">
        <v>20.57</v>
      </c>
      <c r="HX108" s="61"/>
      <c r="HY108" s="61"/>
      <c r="HZ108" s="61"/>
      <c r="IA108" s="61"/>
      <c r="IB108" s="61"/>
      <c r="IC108" s="61"/>
      <c r="ID108" s="61"/>
      <c r="IE108" s="61"/>
      <c r="IF108" s="61"/>
      <c r="IG108" s="61"/>
      <c r="IH108" s="61"/>
      <c r="II108" s="61"/>
      <c r="IJ108" s="61"/>
      <c r="IK108" s="61"/>
      <c r="IL108" s="61"/>
      <c r="IM108" s="61"/>
      <c r="IN108" s="61"/>
      <c r="IO108" s="61"/>
      <c r="IP108" s="61"/>
      <c r="IQ108" s="61"/>
      <c r="IR108" s="61"/>
      <c r="IS108" s="61"/>
      <c r="IT108" s="61"/>
      <c r="IU108" s="61"/>
      <c r="IV108" s="61"/>
      <c r="IW108" s="61"/>
      <c r="IX108" s="61"/>
      <c r="IY108" s="61"/>
      <c r="IZ108" s="61"/>
      <c r="JA108" s="61"/>
      <c r="JB108" s="61"/>
      <c r="JC108" s="61"/>
      <c r="JD108" s="61"/>
      <c r="JE108" s="61"/>
      <c r="JF108" s="61"/>
      <c r="JG108" s="61"/>
      <c r="JH108" s="61"/>
      <c r="JI108" s="61"/>
      <c r="JJ108" s="61"/>
      <c r="JK108" s="61"/>
      <c r="JL108" s="61"/>
      <c r="JM108" s="61"/>
      <c r="JN108" s="61"/>
      <c r="JO108" s="61"/>
      <c r="JP108" s="61"/>
      <c r="JQ108" s="61"/>
      <c r="JR108" s="61"/>
      <c r="JS108" s="61"/>
      <c r="JT108" s="61"/>
      <c r="JU108" s="61"/>
      <c r="JV108" s="61">
        <v>13.83</v>
      </c>
      <c r="JW108" s="61" t="s">
        <v>733</v>
      </c>
      <c r="JX108" s="61"/>
      <c r="JY108" s="61"/>
      <c r="JZ108" s="61"/>
      <c r="KA108" s="61"/>
      <c r="KB108" s="61"/>
      <c r="KC108" s="61"/>
      <c r="KD108" s="61"/>
      <c r="KE108" s="61"/>
      <c r="KF108" s="61"/>
      <c r="KG108" s="61">
        <v>6.46</v>
      </c>
      <c r="KH108" s="61"/>
      <c r="KI108" s="61"/>
      <c r="KJ108" s="61"/>
      <c r="KK108" s="61"/>
      <c r="KL108" s="61"/>
      <c r="KM108" s="61"/>
      <c r="KN108" s="61"/>
      <c r="KO108" s="61"/>
      <c r="KP108" s="61"/>
      <c r="KQ108" s="61"/>
      <c r="KR108" s="61"/>
      <c r="KS108" s="61"/>
      <c r="KT108" s="61"/>
      <c r="KU108" s="61"/>
      <c r="KV108" s="61"/>
      <c r="KW108" s="61"/>
      <c r="KX108" s="61"/>
      <c r="KY108" s="61"/>
      <c r="KZ108" s="61"/>
      <c r="LA108" s="61"/>
      <c r="LB108" s="61"/>
      <c r="LC108" s="61"/>
      <c r="LD108" s="61"/>
      <c r="LE108" s="61"/>
      <c r="LF108" s="61"/>
      <c r="LG108" s="61"/>
      <c r="LH108" s="61"/>
      <c r="LI108" s="61"/>
      <c r="LJ108" s="61"/>
      <c r="LK108" s="61"/>
      <c r="LL108" s="61"/>
      <c r="LM108" s="61"/>
      <c r="LN108" s="61"/>
      <c r="LO108" s="61"/>
      <c r="LP108" s="61"/>
      <c r="LQ108" s="61"/>
      <c r="LR108" s="61"/>
      <c r="LS108" s="61"/>
      <c r="LT108" s="61"/>
      <c r="LU108" s="61"/>
      <c r="LV108" s="61"/>
      <c r="LW108" s="61"/>
      <c r="LX108" s="61"/>
      <c r="LY108" s="61"/>
      <c r="LZ108" s="61"/>
      <c r="MA108" s="61"/>
      <c r="MB108" s="61"/>
      <c r="MC108" s="61"/>
      <c r="MD108" s="61"/>
      <c r="ME108" s="61"/>
      <c r="MF108" s="61">
        <v>27.41</v>
      </c>
      <c r="MG108" s="61" t="s">
        <v>774</v>
      </c>
      <c r="MH108" s="61"/>
      <c r="MI108" s="61"/>
      <c r="MJ108" s="61"/>
      <c r="MK108" s="61"/>
      <c r="ML108" s="61"/>
      <c r="MM108" s="61"/>
      <c r="MN108" s="61"/>
      <c r="MO108" s="61"/>
      <c r="MP108" s="61"/>
      <c r="MQ108" s="61"/>
      <c r="MR108" s="61"/>
      <c r="MS108" s="61"/>
      <c r="MT108" s="61"/>
      <c r="MU108" s="61"/>
      <c r="MV108" s="61"/>
      <c r="MW108" s="61"/>
      <c r="MX108" s="61"/>
      <c r="MY108" s="61"/>
      <c r="MZ108" s="61"/>
      <c r="NA108" s="61"/>
      <c r="NB108" s="61"/>
      <c r="NC108" s="61"/>
      <c r="ND108" s="61"/>
      <c r="NE108" s="61"/>
      <c r="NF108" s="61"/>
      <c r="NG108" s="61"/>
      <c r="NH108" s="61"/>
      <c r="NI108" s="61"/>
      <c r="NJ108" s="61"/>
      <c r="NK108" s="61"/>
      <c r="NL108" s="61"/>
      <c r="NM108" s="61"/>
      <c r="NN108" s="61"/>
      <c r="NO108" s="61"/>
      <c r="NP108" s="61"/>
      <c r="NQ108" s="61"/>
      <c r="NR108" s="61"/>
      <c r="NS108" s="61"/>
      <c r="NT108" s="61"/>
      <c r="NU108" s="61"/>
      <c r="NV108" s="61"/>
      <c r="NW108" s="61"/>
      <c r="NX108" s="61"/>
      <c r="NY108" s="61"/>
      <c r="NZ108" s="61"/>
      <c r="OA108" s="61"/>
      <c r="OB108" s="61"/>
      <c r="OC108" s="61"/>
      <c r="OD108" s="61"/>
      <c r="OE108" s="61"/>
      <c r="OF108" s="61"/>
      <c r="OG108" s="61"/>
      <c r="OH108" s="61"/>
      <c r="OI108" s="61"/>
      <c r="OJ108" s="61"/>
      <c r="OK108" s="61"/>
      <c r="OL108" s="61"/>
      <c r="OM108" s="61"/>
      <c r="ON108" s="61"/>
      <c r="OO108" s="61"/>
      <c r="OP108" s="61"/>
      <c r="OQ108" s="61"/>
      <c r="OR108" s="61"/>
      <c r="OS108" s="61"/>
      <c r="OT108" s="61"/>
      <c r="OU108" s="61"/>
      <c r="OV108" s="62"/>
      <c r="OW108" s="62"/>
      <c r="OX108" s="62"/>
      <c r="OY108" s="62"/>
      <c r="OZ108" s="62"/>
      <c r="PA108" s="62">
        <v>0.05</v>
      </c>
      <c r="PB108" s="62"/>
      <c r="PC108" s="62"/>
      <c r="PD108" s="62"/>
      <c r="PE108" s="62">
        <v>5.0199999999999996</v>
      </c>
      <c r="PF108" s="61"/>
      <c r="PG108" s="62"/>
      <c r="PH108" s="66"/>
      <c r="PI108" s="61"/>
      <c r="PJ108" s="61"/>
      <c r="PK108" s="61"/>
      <c r="PL108" s="61"/>
      <c r="PM108" s="61"/>
      <c r="PN108" s="61"/>
      <c r="PO108" s="61"/>
      <c r="PP108" s="61"/>
      <c r="PQ108" s="61"/>
      <c r="PR108" s="61"/>
      <c r="PS108" s="62"/>
      <c r="PT108" s="61"/>
      <c r="PU108" s="61"/>
      <c r="PV108" s="73">
        <v>0.64</v>
      </c>
      <c r="PW108" s="73">
        <v>0.69</v>
      </c>
      <c r="PX108" s="73">
        <v>5.81</v>
      </c>
      <c r="PY108" s="62"/>
      <c r="PZ108" s="62"/>
      <c r="QA108" s="62"/>
      <c r="QB108" s="62"/>
      <c r="QC108" s="62"/>
      <c r="QD108" s="62"/>
      <c r="QE108" s="62"/>
      <c r="QF108" s="61"/>
      <c r="QG108" s="62"/>
      <c r="QH108" s="61"/>
      <c r="QI108" s="62"/>
      <c r="QJ108" s="61"/>
      <c r="QK108" s="62"/>
      <c r="QL108" s="61"/>
      <c r="QM108" s="62"/>
      <c r="QN108" s="62"/>
      <c r="QO108" s="67"/>
      <c r="QP108" s="61"/>
      <c r="QQ108" s="62"/>
      <c r="QR108" s="62"/>
      <c r="QS108" s="61"/>
      <c r="QT108" s="61"/>
      <c r="QU108" s="61"/>
      <c r="QV108" s="61"/>
      <c r="QW108" s="62"/>
      <c r="QX108" s="61"/>
      <c r="QY108" s="61"/>
      <c r="QZ108" s="61"/>
      <c r="RA108" s="61"/>
      <c r="RB108" s="61"/>
      <c r="RC108" s="61"/>
      <c r="RD108" s="61"/>
      <c r="RE108" s="61"/>
      <c r="RF108" s="61"/>
      <c r="RG108" s="61"/>
      <c r="RH108" s="61"/>
      <c r="RI108" s="61"/>
      <c r="RJ108" s="61"/>
      <c r="RK108" s="61"/>
      <c r="RL108" s="61"/>
      <c r="RM108" s="61"/>
      <c r="RN108" s="61"/>
      <c r="RO108" s="61"/>
      <c r="RP108" s="61"/>
      <c r="RQ108" s="61"/>
      <c r="RR108" s="61"/>
      <c r="RS108" s="61"/>
      <c r="RT108" s="61"/>
      <c r="RU108" s="61"/>
      <c r="RV108" s="61"/>
      <c r="RW108" s="61"/>
      <c r="RX108" s="61"/>
      <c r="RY108" s="61"/>
      <c r="RZ108" s="61"/>
      <c r="SA108" s="61"/>
      <c r="SB108" s="61"/>
      <c r="SC108" s="61"/>
      <c r="SD108" s="61"/>
      <c r="SE108" s="61"/>
      <c r="SF108" s="61"/>
      <c r="SG108" s="61"/>
      <c r="SH108" s="61"/>
      <c r="SI108" s="61"/>
      <c r="SJ108" s="61"/>
      <c r="SK108" s="61"/>
      <c r="SL108" s="61"/>
      <c r="SM108" s="61"/>
      <c r="SN108" s="61"/>
      <c r="SO108" s="61"/>
      <c r="SP108" s="61"/>
      <c r="SQ108" s="61"/>
      <c r="SR108" s="61"/>
      <c r="SS108" s="61"/>
      <c r="ST108" s="61"/>
      <c r="SU108" s="61"/>
      <c r="SV108" s="61"/>
      <c r="SW108" s="61"/>
      <c r="SX108" s="61"/>
      <c r="SY108" s="61"/>
      <c r="SZ108" s="61"/>
      <c r="TA108" s="61"/>
      <c r="TB108" s="61"/>
      <c r="TC108" s="61"/>
      <c r="TD108" s="61"/>
      <c r="TE108" s="61"/>
      <c r="TF108" s="61"/>
      <c r="TG108" s="61"/>
      <c r="TH108" s="61"/>
      <c r="TI108" s="61"/>
      <c r="TJ108" s="61"/>
      <c r="TK108" s="61"/>
      <c r="TL108" s="61"/>
      <c r="TM108" s="61"/>
      <c r="TN108" s="61"/>
      <c r="TO108" s="61"/>
      <c r="TP108" s="61"/>
      <c r="TQ108" s="61"/>
      <c r="TR108" s="61"/>
      <c r="TS108" s="61"/>
      <c r="TT108" s="61"/>
      <c r="TU108" s="61"/>
      <c r="TV108" s="61"/>
      <c r="TW108" s="61"/>
      <c r="TX108" s="61"/>
      <c r="TY108" s="61"/>
      <c r="TZ108" s="61"/>
      <c r="UA108" s="61"/>
      <c r="UB108" s="61"/>
      <c r="UC108" s="61"/>
      <c r="UD108" s="61"/>
      <c r="UE108" s="61"/>
      <c r="UF108" s="61"/>
      <c r="UG108" s="61"/>
      <c r="UH108" s="61"/>
      <c r="UI108" s="61"/>
      <c r="UJ108" s="61"/>
      <c r="UK108" s="61"/>
      <c r="UL108" s="61"/>
      <c r="UM108" s="61"/>
      <c r="UN108" s="61"/>
      <c r="UO108" s="61"/>
      <c r="UP108" s="61"/>
      <c r="UQ108" s="61"/>
      <c r="UR108" s="61"/>
      <c r="US108" s="61"/>
      <c r="UT108" s="61"/>
      <c r="UU108" s="61"/>
      <c r="UV108" s="61"/>
      <c r="UW108" s="61"/>
      <c r="UX108" s="61"/>
      <c r="UY108" s="61"/>
      <c r="UZ108" s="61"/>
      <c r="VA108" s="61"/>
      <c r="VB108" s="61"/>
      <c r="VC108" s="61"/>
      <c r="VD108" s="61"/>
      <c r="VE108" s="61"/>
      <c r="VF108" s="61"/>
      <c r="VG108" s="61"/>
      <c r="VH108" s="61"/>
      <c r="VI108" s="61"/>
      <c r="VJ108" s="61"/>
      <c r="VK108" s="61"/>
      <c r="VL108" s="61"/>
      <c r="VM108" s="61"/>
      <c r="VN108" s="61"/>
      <c r="VO108" s="61"/>
      <c r="VP108" s="61"/>
      <c r="VQ108" s="61"/>
      <c r="VR108" s="61"/>
      <c r="VS108" s="61"/>
      <c r="VT108" s="61"/>
      <c r="VU108" s="61"/>
      <c r="VV108" s="61"/>
      <c r="VW108" s="61"/>
      <c r="VX108" s="61"/>
      <c r="VY108" s="61"/>
      <c r="VZ108" s="61"/>
      <c r="WA108" s="61"/>
      <c r="WB108" s="61"/>
      <c r="WC108" s="61"/>
      <c r="WD108" s="61"/>
      <c r="WE108" s="61"/>
      <c r="WF108" s="61"/>
      <c r="WG108" s="61"/>
      <c r="WH108" s="61"/>
      <c r="WI108" s="61"/>
      <c r="WJ108" s="61"/>
      <c r="WK108" s="61"/>
      <c r="WL108" s="61"/>
      <c r="WM108" s="61"/>
      <c r="WN108" s="61"/>
      <c r="WO108" s="61"/>
      <c r="WP108" s="61"/>
      <c r="WQ108" s="61"/>
      <c r="WR108" s="61"/>
      <c r="WS108" s="61"/>
      <c r="WT108" s="61"/>
      <c r="WU108" s="61"/>
      <c r="WV108" s="61"/>
      <c r="WW108" s="61"/>
      <c r="WX108" s="61"/>
      <c r="WY108" s="61"/>
      <c r="WZ108" s="61"/>
      <c r="XA108" s="61"/>
      <c r="XB108" s="61"/>
      <c r="XC108" s="61"/>
      <c r="XD108" s="61"/>
      <c r="XE108" s="61"/>
      <c r="XF108" s="61"/>
      <c r="XG108" s="61"/>
      <c r="XH108" s="61"/>
      <c r="XI108" s="61"/>
      <c r="XJ108" s="61"/>
      <c r="XK108" s="61"/>
      <c r="XL108" s="61"/>
      <c r="XM108" s="61"/>
      <c r="XN108" s="61"/>
      <c r="XO108" s="61"/>
      <c r="XP108" s="61"/>
      <c r="XQ108" s="61"/>
      <c r="XR108" s="61"/>
      <c r="XS108" s="61"/>
      <c r="XT108" s="61"/>
      <c r="XU108" s="61"/>
      <c r="XV108" s="61"/>
      <c r="XW108" s="61"/>
      <c r="XX108" s="61"/>
      <c r="XY108" s="61"/>
      <c r="XZ108" s="61"/>
      <c r="YA108" s="61"/>
      <c r="YB108" s="61"/>
      <c r="YC108" s="61"/>
      <c r="YD108" s="61"/>
      <c r="YE108" s="61"/>
      <c r="YF108" s="61"/>
      <c r="YG108" s="61"/>
      <c r="YH108" s="61"/>
      <c r="YI108" s="61"/>
      <c r="YJ108" s="61"/>
      <c r="YK108" s="61"/>
      <c r="YL108" s="61"/>
      <c r="YM108" s="61"/>
      <c r="YN108" s="61"/>
      <c r="YO108" s="61"/>
      <c r="YP108" s="61"/>
      <c r="YQ108" s="61"/>
      <c r="YR108" s="61"/>
      <c r="YS108" s="61"/>
      <c r="YT108" s="61"/>
      <c r="YU108" s="61"/>
      <c r="YV108" s="61"/>
      <c r="YW108" s="61"/>
      <c r="YX108" s="61"/>
      <c r="YY108" s="61"/>
      <c r="YZ108" s="61"/>
      <c r="ZA108" s="61"/>
    </row>
    <row r="109" spans="1:677" x14ac:dyDescent="0.25">
      <c r="A109" s="61"/>
      <c r="B109" s="68" t="s">
        <v>870</v>
      </c>
      <c r="C109" s="61"/>
      <c r="D109" s="61"/>
      <c r="E109" s="73">
        <v>80.06</v>
      </c>
      <c r="F109" s="61"/>
      <c r="G109" s="61"/>
      <c r="H109" s="61"/>
      <c r="I109" s="61"/>
      <c r="J109" s="61"/>
      <c r="K109" s="61"/>
      <c r="L109" s="61"/>
      <c r="M109" s="62">
        <v>4.5199999999999996</v>
      </c>
      <c r="N109" s="61">
        <v>48.03</v>
      </c>
      <c r="O109" s="61"/>
      <c r="P109" s="62"/>
      <c r="Q109" s="61"/>
      <c r="R109" s="62"/>
      <c r="S109" s="61"/>
      <c r="T109" s="61"/>
      <c r="U109" s="61"/>
      <c r="V109" s="61"/>
      <c r="W109" s="61"/>
      <c r="X109" s="61"/>
      <c r="Y109" s="61"/>
      <c r="Z109" s="61"/>
      <c r="AA109" s="62"/>
      <c r="AB109" s="61"/>
      <c r="AC109" s="61"/>
      <c r="AD109" s="61"/>
      <c r="AE109" s="61"/>
      <c r="AF109" s="61"/>
      <c r="AG109" s="61"/>
      <c r="AH109" s="61"/>
      <c r="AI109" s="61"/>
      <c r="AJ109" s="61"/>
      <c r="AK109" s="63"/>
      <c r="AL109" s="69"/>
      <c r="AM109" s="63"/>
      <c r="AN109" s="63"/>
      <c r="AO109" s="61"/>
      <c r="AP109" s="63">
        <v>0</v>
      </c>
      <c r="AQ109" s="61"/>
      <c r="AR109" s="61"/>
      <c r="AS109" s="68"/>
      <c r="AT109" s="64"/>
      <c r="AU109" s="61"/>
      <c r="AV109" s="64"/>
      <c r="AW109" s="61"/>
      <c r="AX109" s="64"/>
      <c r="AY109" s="64"/>
      <c r="AZ109" s="64"/>
      <c r="BA109" s="64"/>
      <c r="BB109" s="64"/>
      <c r="BC109" s="64"/>
      <c r="BD109" s="64"/>
      <c r="BE109" s="64"/>
      <c r="BF109" s="68"/>
      <c r="BG109" s="64"/>
      <c r="BH109" s="61"/>
      <c r="BI109" s="64"/>
      <c r="BJ109" s="61"/>
      <c r="BK109" s="64"/>
      <c r="BL109" s="64"/>
      <c r="BM109" s="64"/>
      <c r="BN109" s="64"/>
      <c r="BO109" s="64"/>
      <c r="BP109" s="64"/>
      <c r="BQ109" s="64"/>
      <c r="BR109" s="64"/>
      <c r="BS109" s="68"/>
      <c r="BT109" s="64"/>
      <c r="BU109" s="61"/>
      <c r="BV109" s="64"/>
      <c r="BW109" s="61"/>
      <c r="BX109" s="64"/>
      <c r="BY109" s="64"/>
      <c r="BZ109" s="64"/>
      <c r="CA109" s="64"/>
      <c r="CB109" s="64"/>
      <c r="CC109" s="64"/>
      <c r="CD109" s="64"/>
      <c r="CE109" s="64"/>
      <c r="CF109" s="68"/>
      <c r="CG109" s="64"/>
      <c r="CH109" s="64"/>
      <c r="CI109" s="64"/>
      <c r="CJ109" s="64"/>
      <c r="CK109" s="64"/>
      <c r="CL109" s="61"/>
      <c r="CM109" s="68"/>
      <c r="CN109" s="64"/>
      <c r="CO109" s="61"/>
      <c r="CP109" s="64"/>
      <c r="CQ109" s="61"/>
      <c r="CR109" s="64"/>
      <c r="CS109" s="64"/>
      <c r="CT109" s="64"/>
      <c r="CU109" s="64"/>
      <c r="CV109" s="64"/>
      <c r="CW109" s="64"/>
      <c r="CX109" s="64"/>
      <c r="CY109" s="64"/>
      <c r="CZ109" s="68"/>
      <c r="DA109" s="64"/>
      <c r="DB109" s="64"/>
      <c r="DC109" s="64"/>
      <c r="DD109" s="64"/>
      <c r="DE109" s="64"/>
      <c r="DF109" s="64"/>
      <c r="DG109" s="64"/>
      <c r="DH109" s="68"/>
      <c r="DI109" s="64"/>
      <c r="DJ109" s="61"/>
      <c r="DK109" s="64"/>
      <c r="DL109" s="61"/>
      <c r="DM109" s="64"/>
      <c r="DN109" s="64"/>
      <c r="DO109" s="64"/>
      <c r="DP109" s="64"/>
      <c r="DQ109" s="64"/>
      <c r="DR109" s="64"/>
      <c r="DS109" s="64"/>
      <c r="DT109" s="63"/>
      <c r="DU109" s="68"/>
      <c r="DV109" s="64"/>
      <c r="DW109" s="64"/>
      <c r="DX109" s="64"/>
      <c r="DY109" s="64"/>
      <c r="DZ109" s="64"/>
      <c r="EA109" s="64"/>
      <c r="EB109" s="68"/>
      <c r="EC109" s="64"/>
      <c r="ED109" s="64"/>
      <c r="EE109" s="64"/>
      <c r="EF109" s="64"/>
      <c r="EG109" s="64"/>
      <c r="EH109" s="64"/>
      <c r="EI109" s="68"/>
      <c r="EJ109" s="64"/>
      <c r="EK109" s="64"/>
      <c r="EL109" s="64"/>
      <c r="EM109" s="64"/>
      <c r="EN109" s="64"/>
      <c r="EO109" s="64"/>
      <c r="EP109" s="64"/>
      <c r="EQ109" s="61"/>
      <c r="ER109" s="68"/>
      <c r="ES109" s="61"/>
      <c r="ET109" s="61"/>
      <c r="EU109" s="61"/>
      <c r="EV109" s="61"/>
      <c r="EW109" s="61"/>
      <c r="EX109" s="61"/>
      <c r="EY109" s="61"/>
      <c r="EZ109" s="61"/>
      <c r="FA109" s="61"/>
      <c r="FB109" s="62">
        <f t="shared" si="1"/>
        <v>80.06</v>
      </c>
      <c r="FC109" s="61"/>
      <c r="FD109" s="61"/>
      <c r="FE109" s="61"/>
      <c r="FF109" s="61"/>
      <c r="FG109" s="61"/>
      <c r="FH109" s="61"/>
      <c r="FI109" s="61"/>
      <c r="FJ109" s="61"/>
      <c r="FK109" s="61"/>
      <c r="FL109" s="61"/>
      <c r="FM109" s="61"/>
      <c r="FN109" s="61"/>
      <c r="FO109" s="61"/>
      <c r="FP109" s="61"/>
      <c r="FQ109" s="61"/>
      <c r="FR109" s="61"/>
      <c r="FS109" s="61"/>
      <c r="FT109" s="61"/>
      <c r="FU109" s="61"/>
      <c r="FV109" s="61"/>
      <c r="FW109" s="61"/>
      <c r="FX109" s="61"/>
      <c r="FY109" s="61"/>
      <c r="FZ109" s="61"/>
      <c r="GA109" s="61"/>
      <c r="GB109" s="61"/>
      <c r="GC109" s="61"/>
      <c r="GD109" s="61"/>
      <c r="GE109" s="61"/>
      <c r="GF109" s="61"/>
      <c r="GG109" s="61"/>
      <c r="GH109" s="61"/>
      <c r="GI109" s="61"/>
      <c r="GJ109" s="61"/>
      <c r="GK109" s="61"/>
      <c r="GL109" s="61"/>
      <c r="GM109" s="61"/>
      <c r="GN109" s="61"/>
      <c r="GO109" s="61"/>
      <c r="GP109" s="61"/>
      <c r="GQ109" s="61"/>
      <c r="GR109" s="61"/>
      <c r="GS109" s="61"/>
      <c r="GT109" s="61"/>
      <c r="GU109" s="61"/>
      <c r="GV109" s="61"/>
      <c r="GW109" s="61"/>
      <c r="GX109" s="61"/>
      <c r="GY109" s="61"/>
      <c r="GZ109" s="61"/>
      <c r="HA109" s="61"/>
      <c r="HB109" s="61"/>
      <c r="HC109" s="61"/>
      <c r="HD109" s="61"/>
      <c r="HE109" s="61"/>
      <c r="HF109" s="61"/>
      <c r="HG109" s="61">
        <v>0.02</v>
      </c>
      <c r="HH109" s="61"/>
      <c r="HI109" s="61"/>
      <c r="HJ109" s="61"/>
      <c r="HK109" s="61"/>
      <c r="HL109" s="61"/>
      <c r="HM109" s="61"/>
      <c r="HN109" s="61"/>
      <c r="HO109" s="61"/>
      <c r="HP109" s="61"/>
      <c r="HQ109" s="61"/>
      <c r="HR109" s="61"/>
      <c r="HS109" s="61"/>
      <c r="HT109" s="61"/>
      <c r="HU109" s="61"/>
      <c r="HV109" s="61"/>
      <c r="HW109" s="61"/>
      <c r="HX109" s="61"/>
      <c r="HY109" s="61"/>
      <c r="HZ109" s="61"/>
      <c r="IA109" s="61"/>
      <c r="IB109" s="61"/>
      <c r="IC109" s="61"/>
      <c r="ID109" s="61"/>
      <c r="IE109" s="61"/>
      <c r="IF109" s="61"/>
      <c r="IG109" s="61"/>
      <c r="IH109" s="61"/>
      <c r="II109" s="61"/>
      <c r="IJ109" s="61"/>
      <c r="IK109" s="61"/>
      <c r="IL109" s="61"/>
      <c r="IM109" s="61"/>
      <c r="IN109" s="61"/>
      <c r="IO109" s="61"/>
      <c r="IP109" s="61"/>
      <c r="IQ109" s="61"/>
      <c r="IR109" s="61"/>
      <c r="IS109" s="61"/>
      <c r="IT109" s="61"/>
      <c r="IU109" s="61">
        <v>52.53</v>
      </c>
      <c r="IV109" s="61"/>
      <c r="IW109" s="61"/>
      <c r="IX109" s="61"/>
      <c r="IY109" s="61"/>
      <c r="IZ109" s="61"/>
      <c r="JA109" s="61"/>
      <c r="JB109" s="61"/>
      <c r="JC109" s="61"/>
      <c r="JD109" s="61"/>
      <c r="JE109" s="61"/>
      <c r="JF109" s="61"/>
      <c r="JG109" s="61"/>
      <c r="JH109" s="61"/>
      <c r="JI109" s="61"/>
      <c r="JJ109" s="61"/>
      <c r="JK109" s="61"/>
      <c r="JL109" s="61"/>
      <c r="JM109" s="61"/>
      <c r="JN109" s="61"/>
      <c r="JO109" s="61"/>
      <c r="JP109" s="61"/>
      <c r="JQ109" s="61"/>
      <c r="JR109" s="61"/>
      <c r="JS109" s="61"/>
      <c r="JT109" s="61"/>
      <c r="JU109" s="61"/>
      <c r="JV109" s="61"/>
      <c r="JW109" s="61"/>
      <c r="JX109" s="61"/>
      <c r="JY109" s="61"/>
      <c r="JZ109" s="61"/>
      <c r="KA109" s="61"/>
      <c r="KB109" s="61"/>
      <c r="KC109" s="61"/>
      <c r="KD109" s="61"/>
      <c r="KE109" s="61"/>
      <c r="KF109" s="61"/>
      <c r="KG109" s="61"/>
      <c r="KH109" s="61"/>
      <c r="KI109" s="61"/>
      <c r="KJ109" s="61"/>
      <c r="KK109" s="61"/>
      <c r="KL109" s="61"/>
      <c r="KM109" s="61"/>
      <c r="KN109" s="61"/>
      <c r="KO109" s="61"/>
      <c r="KP109" s="61"/>
      <c r="KQ109" s="61"/>
      <c r="KR109" s="61"/>
      <c r="KS109" s="61"/>
      <c r="KT109" s="61"/>
      <c r="KU109" s="61"/>
      <c r="KV109" s="61"/>
      <c r="KW109" s="61"/>
      <c r="KX109" s="61"/>
      <c r="KY109" s="61"/>
      <c r="KZ109" s="61"/>
      <c r="LA109" s="61"/>
      <c r="LB109" s="61"/>
      <c r="LC109" s="61"/>
      <c r="LD109" s="61"/>
      <c r="LE109" s="61"/>
      <c r="LF109" s="61"/>
      <c r="LG109" s="61"/>
      <c r="LH109" s="61"/>
      <c r="LI109" s="61"/>
      <c r="LJ109" s="61"/>
      <c r="LK109" s="61"/>
      <c r="LL109" s="61"/>
      <c r="LM109" s="61"/>
      <c r="LN109" s="61"/>
      <c r="LO109" s="61"/>
      <c r="LP109" s="61"/>
      <c r="LQ109" s="61"/>
      <c r="LR109" s="61"/>
      <c r="LS109" s="61"/>
      <c r="LT109" s="61"/>
      <c r="LU109" s="61"/>
      <c r="LV109" s="61"/>
      <c r="LW109" s="61"/>
      <c r="LX109" s="61"/>
      <c r="LY109" s="61"/>
      <c r="LZ109" s="61"/>
      <c r="MA109" s="61"/>
      <c r="MB109" s="61"/>
      <c r="MC109" s="61"/>
      <c r="MD109" s="61"/>
      <c r="ME109" s="61"/>
      <c r="MF109" s="61"/>
      <c r="MG109" s="61"/>
      <c r="MH109" s="61"/>
      <c r="MI109" s="61"/>
      <c r="MJ109" s="61"/>
      <c r="MK109" s="61"/>
      <c r="ML109" s="61"/>
      <c r="MM109" s="61"/>
      <c r="MN109" s="61"/>
      <c r="MO109" s="61"/>
      <c r="MP109" s="61"/>
      <c r="MQ109" s="61"/>
      <c r="MR109" s="61"/>
      <c r="MS109" s="61"/>
      <c r="MT109" s="61"/>
      <c r="MU109" s="61"/>
      <c r="MV109" s="61"/>
      <c r="MW109" s="61"/>
      <c r="MX109" s="61"/>
      <c r="MY109" s="61"/>
      <c r="MZ109" s="61"/>
      <c r="NA109" s="61"/>
      <c r="NB109" s="61"/>
      <c r="NC109" s="61"/>
      <c r="ND109" s="61"/>
      <c r="NE109" s="61"/>
      <c r="NF109" s="61"/>
      <c r="NG109" s="61"/>
      <c r="NH109" s="61"/>
      <c r="NI109" s="61"/>
      <c r="NJ109" s="61"/>
      <c r="NK109" s="61"/>
      <c r="NL109" s="61"/>
      <c r="NM109" s="61"/>
      <c r="NN109" s="61"/>
      <c r="NO109" s="61"/>
      <c r="NP109" s="61"/>
      <c r="NQ109" s="61"/>
      <c r="NR109" s="61"/>
      <c r="NS109" s="61"/>
      <c r="NT109" s="61"/>
      <c r="NU109" s="61"/>
      <c r="NV109" s="61"/>
      <c r="NW109" s="61"/>
      <c r="NX109" s="61"/>
      <c r="NY109" s="61"/>
      <c r="NZ109" s="61"/>
      <c r="OA109" s="61"/>
      <c r="OB109" s="61"/>
      <c r="OC109" s="61"/>
      <c r="OD109" s="61"/>
      <c r="OE109" s="61"/>
      <c r="OF109" s="61"/>
      <c r="OG109" s="61"/>
      <c r="OH109" s="61"/>
      <c r="OI109" s="61"/>
      <c r="OJ109" s="61"/>
      <c r="OK109" s="61"/>
      <c r="OL109" s="61"/>
      <c r="OM109" s="61"/>
      <c r="ON109" s="61"/>
      <c r="OO109" s="61"/>
      <c r="OP109" s="61"/>
      <c r="OQ109" s="61"/>
      <c r="OR109" s="61"/>
      <c r="OS109" s="61"/>
      <c r="OT109" s="61"/>
      <c r="OU109" s="61"/>
      <c r="OV109" s="62"/>
      <c r="OW109" s="62"/>
      <c r="OX109" s="62"/>
      <c r="OY109" s="62"/>
      <c r="OZ109" s="62"/>
      <c r="PA109" s="62"/>
      <c r="PB109" s="62"/>
      <c r="PC109" s="62"/>
      <c r="PD109" s="62"/>
      <c r="PE109" s="62"/>
      <c r="PF109" s="61"/>
      <c r="PG109" s="62"/>
      <c r="PH109" s="66"/>
      <c r="PI109" s="61"/>
      <c r="PJ109" s="61"/>
      <c r="PK109" s="61"/>
      <c r="PL109" s="61"/>
      <c r="PM109" s="61"/>
      <c r="PN109" s="61"/>
      <c r="PO109" s="61"/>
      <c r="PP109" s="61"/>
      <c r="PQ109" s="61"/>
      <c r="PR109" s="61"/>
      <c r="PS109" s="62"/>
      <c r="PT109" s="61"/>
      <c r="PU109" s="61"/>
      <c r="PV109" s="73">
        <v>0.84</v>
      </c>
      <c r="PW109" s="73">
        <v>0.47</v>
      </c>
      <c r="PX109" s="73">
        <v>26.21</v>
      </c>
      <c r="PY109" s="62"/>
      <c r="PZ109" s="62"/>
      <c r="QA109" s="62"/>
      <c r="QB109" s="62"/>
      <c r="QC109" s="62"/>
      <c r="QD109" s="62"/>
      <c r="QE109" s="62"/>
      <c r="QF109" s="61"/>
      <c r="QG109" s="62"/>
      <c r="QH109" s="61"/>
      <c r="QI109" s="62"/>
      <c r="QJ109" s="61"/>
      <c r="QK109" s="62"/>
      <c r="QL109" s="61"/>
      <c r="QM109" s="62"/>
      <c r="QN109" s="62"/>
      <c r="QO109" s="67"/>
      <c r="QP109" s="61"/>
      <c r="QQ109" s="62"/>
      <c r="QR109" s="62"/>
      <c r="QS109" s="61"/>
      <c r="QT109" s="61"/>
      <c r="QU109" s="61"/>
      <c r="QV109" s="61"/>
      <c r="QW109" s="62"/>
      <c r="QX109" s="61"/>
      <c r="QY109" s="61"/>
      <c r="QZ109" s="61"/>
      <c r="RA109" s="61"/>
      <c r="RB109" s="61"/>
      <c r="RC109" s="61"/>
      <c r="RD109" s="61"/>
      <c r="RE109" s="61"/>
      <c r="RF109" s="61"/>
      <c r="RG109" s="61"/>
      <c r="RH109" s="61"/>
      <c r="RI109" s="61"/>
      <c r="RJ109" s="61"/>
      <c r="RK109" s="61"/>
      <c r="RL109" s="61"/>
      <c r="RM109" s="61"/>
      <c r="RN109" s="61"/>
      <c r="RO109" s="61"/>
      <c r="RP109" s="61"/>
      <c r="RQ109" s="61"/>
      <c r="RR109" s="61"/>
      <c r="RS109" s="61"/>
      <c r="RT109" s="61"/>
      <c r="RU109" s="61"/>
      <c r="RV109" s="61"/>
      <c r="RW109" s="61"/>
      <c r="RX109" s="61"/>
      <c r="RY109" s="61"/>
      <c r="RZ109" s="61"/>
      <c r="SA109" s="61"/>
      <c r="SB109" s="61"/>
      <c r="SC109" s="61"/>
      <c r="SD109" s="61"/>
      <c r="SE109" s="61"/>
      <c r="SF109" s="61"/>
      <c r="SG109" s="61"/>
      <c r="SH109" s="61"/>
      <c r="SI109" s="61"/>
      <c r="SJ109" s="61"/>
      <c r="SK109" s="61"/>
      <c r="SL109" s="61"/>
      <c r="SM109" s="61"/>
      <c r="SN109" s="61"/>
      <c r="SO109" s="61"/>
      <c r="SP109" s="61"/>
      <c r="SQ109" s="61"/>
      <c r="SR109" s="61"/>
      <c r="SS109" s="61"/>
      <c r="ST109" s="61"/>
      <c r="SU109" s="61"/>
      <c r="SV109" s="61"/>
      <c r="SW109" s="61"/>
      <c r="SX109" s="61"/>
      <c r="SY109" s="61"/>
      <c r="SZ109" s="61"/>
      <c r="TA109" s="61"/>
      <c r="TB109" s="61"/>
      <c r="TC109" s="61"/>
      <c r="TD109" s="61"/>
      <c r="TE109" s="61"/>
      <c r="TF109" s="61"/>
      <c r="TG109" s="61"/>
      <c r="TH109" s="61"/>
      <c r="TI109" s="61"/>
      <c r="TJ109" s="61"/>
      <c r="TK109" s="61"/>
      <c r="TL109" s="61"/>
      <c r="TM109" s="61"/>
      <c r="TN109" s="61"/>
      <c r="TO109" s="61"/>
      <c r="TP109" s="61"/>
      <c r="TQ109" s="61"/>
      <c r="TR109" s="61"/>
      <c r="TS109" s="61"/>
      <c r="TT109" s="61"/>
      <c r="TU109" s="61"/>
      <c r="TV109" s="61"/>
      <c r="TW109" s="61"/>
      <c r="TX109" s="61"/>
      <c r="TY109" s="61"/>
      <c r="TZ109" s="61"/>
      <c r="UA109" s="61"/>
      <c r="UB109" s="61"/>
      <c r="UC109" s="61"/>
      <c r="UD109" s="61"/>
      <c r="UE109" s="61"/>
      <c r="UF109" s="61"/>
      <c r="UG109" s="61"/>
      <c r="UH109" s="61"/>
      <c r="UI109" s="61"/>
      <c r="UJ109" s="61"/>
      <c r="UK109" s="61"/>
      <c r="UL109" s="61"/>
      <c r="UM109" s="61"/>
      <c r="UN109" s="61"/>
      <c r="UO109" s="61"/>
      <c r="UP109" s="61"/>
      <c r="UQ109" s="61"/>
      <c r="UR109" s="61"/>
      <c r="US109" s="61"/>
      <c r="UT109" s="61"/>
      <c r="UU109" s="61"/>
      <c r="UV109" s="61"/>
      <c r="UW109" s="61"/>
      <c r="UX109" s="61"/>
      <c r="UY109" s="61"/>
      <c r="UZ109" s="61"/>
      <c r="VA109" s="61"/>
      <c r="VB109" s="61"/>
      <c r="VC109" s="61"/>
      <c r="VD109" s="61"/>
      <c r="VE109" s="61"/>
      <c r="VF109" s="61"/>
      <c r="VG109" s="61"/>
      <c r="VH109" s="61"/>
      <c r="VI109" s="61"/>
      <c r="VJ109" s="61"/>
      <c r="VK109" s="61"/>
      <c r="VL109" s="61"/>
      <c r="VM109" s="61"/>
      <c r="VN109" s="61"/>
      <c r="VO109" s="61"/>
      <c r="VP109" s="61"/>
      <c r="VQ109" s="61"/>
      <c r="VR109" s="61"/>
      <c r="VS109" s="61"/>
      <c r="VT109" s="61"/>
      <c r="VU109" s="61"/>
      <c r="VV109" s="61"/>
      <c r="VW109" s="61"/>
      <c r="VX109" s="61"/>
      <c r="VY109" s="61"/>
      <c r="VZ109" s="61"/>
      <c r="WA109" s="61"/>
      <c r="WB109" s="61"/>
      <c r="WC109" s="61"/>
      <c r="WD109" s="61"/>
      <c r="WE109" s="61"/>
      <c r="WF109" s="61"/>
      <c r="WG109" s="61"/>
      <c r="WH109" s="61"/>
      <c r="WI109" s="61"/>
      <c r="WJ109" s="61"/>
      <c r="WK109" s="61"/>
      <c r="WL109" s="61"/>
      <c r="WM109" s="61"/>
      <c r="WN109" s="61"/>
      <c r="WO109" s="61"/>
      <c r="WP109" s="61"/>
      <c r="WQ109" s="61"/>
      <c r="WR109" s="61"/>
      <c r="WS109" s="61"/>
      <c r="WT109" s="61"/>
      <c r="WU109" s="61"/>
      <c r="WV109" s="61"/>
      <c r="WW109" s="61"/>
      <c r="WX109" s="61"/>
      <c r="WY109" s="61"/>
      <c r="WZ109" s="61"/>
      <c r="XA109" s="61"/>
      <c r="XB109" s="61"/>
      <c r="XC109" s="61"/>
      <c r="XD109" s="61"/>
      <c r="XE109" s="61"/>
      <c r="XF109" s="61"/>
      <c r="XG109" s="61"/>
      <c r="XH109" s="61"/>
      <c r="XI109" s="61"/>
      <c r="XJ109" s="61"/>
      <c r="XK109" s="61"/>
      <c r="XL109" s="61"/>
      <c r="XM109" s="61"/>
      <c r="XN109" s="61"/>
      <c r="XO109" s="61"/>
      <c r="XP109" s="61"/>
      <c r="XQ109" s="61"/>
      <c r="XR109" s="61"/>
      <c r="XS109" s="61"/>
      <c r="XT109" s="61"/>
      <c r="XU109" s="61"/>
      <c r="XV109" s="61"/>
      <c r="XW109" s="61"/>
      <c r="XX109" s="61"/>
      <c r="XY109" s="61"/>
      <c r="XZ109" s="61"/>
      <c r="YA109" s="61"/>
      <c r="YB109" s="61"/>
      <c r="YC109" s="61"/>
      <c r="YD109" s="61"/>
      <c r="YE109" s="61"/>
      <c r="YF109" s="61"/>
      <c r="YG109" s="61"/>
      <c r="YH109" s="61"/>
      <c r="YI109" s="61"/>
      <c r="YJ109" s="61"/>
      <c r="YK109" s="61"/>
      <c r="YL109" s="61"/>
      <c r="YM109" s="61"/>
      <c r="YN109" s="61"/>
      <c r="YO109" s="61"/>
      <c r="YP109" s="61"/>
      <c r="YQ109" s="61"/>
      <c r="YR109" s="61"/>
      <c r="YS109" s="61"/>
      <c r="YT109" s="61"/>
      <c r="YU109" s="61"/>
      <c r="YV109" s="61"/>
      <c r="YW109" s="61"/>
      <c r="YX109" s="61"/>
      <c r="YY109" s="61"/>
      <c r="YZ109" s="61"/>
      <c r="ZA109" s="61"/>
    </row>
    <row r="110" spans="1:677" x14ac:dyDescent="0.25">
      <c r="A110" s="61"/>
      <c r="B110" s="68" t="s">
        <v>871</v>
      </c>
      <c r="C110" s="61"/>
      <c r="D110" s="61"/>
      <c r="E110" s="73">
        <v>89.03</v>
      </c>
      <c r="F110" s="61"/>
      <c r="G110" s="61"/>
      <c r="H110" s="61"/>
      <c r="I110" s="61"/>
      <c r="J110" s="61"/>
      <c r="K110" s="61"/>
      <c r="L110" s="61"/>
      <c r="M110" s="62">
        <v>0</v>
      </c>
      <c r="N110" s="61">
        <v>79.050000000000011</v>
      </c>
      <c r="O110" s="61"/>
      <c r="P110" s="62"/>
      <c r="Q110" s="61"/>
      <c r="R110" s="62"/>
      <c r="S110" s="61"/>
      <c r="T110" s="61"/>
      <c r="U110" s="61">
        <v>10</v>
      </c>
      <c r="V110" s="61">
        <v>74</v>
      </c>
      <c r="W110" s="61">
        <v>2185</v>
      </c>
      <c r="X110" s="61"/>
      <c r="Y110" s="61"/>
      <c r="Z110" s="61"/>
      <c r="AA110" s="62"/>
      <c r="AB110" s="61"/>
      <c r="AC110" s="61">
        <v>10</v>
      </c>
      <c r="AD110" s="61">
        <v>0</v>
      </c>
      <c r="AE110" s="61">
        <v>4</v>
      </c>
      <c r="AF110" s="61">
        <v>0</v>
      </c>
      <c r="AG110" s="61">
        <v>0</v>
      </c>
      <c r="AH110" s="61">
        <v>0</v>
      </c>
      <c r="AI110" s="61"/>
      <c r="AJ110" s="61"/>
      <c r="AK110" s="63"/>
      <c r="AL110" s="69"/>
      <c r="AM110" s="63"/>
      <c r="AN110" s="63"/>
      <c r="AO110" s="61"/>
      <c r="AP110" s="63">
        <v>433</v>
      </c>
      <c r="AQ110" s="61"/>
      <c r="AR110" s="61"/>
      <c r="AS110" s="68"/>
      <c r="AT110" s="64"/>
      <c r="AU110" s="61"/>
      <c r="AV110" s="64"/>
      <c r="AW110" s="61"/>
      <c r="AX110" s="64"/>
      <c r="AY110" s="64"/>
      <c r="AZ110" s="64"/>
      <c r="BA110" s="64"/>
      <c r="BB110" s="64"/>
      <c r="BC110" s="64"/>
      <c r="BD110" s="64"/>
      <c r="BE110" s="64"/>
      <c r="BF110" s="68"/>
      <c r="BG110" s="64"/>
      <c r="BH110" s="61"/>
      <c r="BI110" s="64"/>
      <c r="BJ110" s="61"/>
      <c r="BK110" s="64"/>
      <c r="BL110" s="64"/>
      <c r="BM110" s="64"/>
      <c r="BN110" s="64"/>
      <c r="BO110" s="64"/>
      <c r="BP110" s="64"/>
      <c r="BQ110" s="64"/>
      <c r="BR110" s="64"/>
      <c r="BS110" s="68"/>
      <c r="BT110" s="64"/>
      <c r="BU110" s="61"/>
      <c r="BV110" s="64"/>
      <c r="BW110" s="61"/>
      <c r="BX110" s="64"/>
      <c r="BY110" s="64"/>
      <c r="BZ110" s="64"/>
      <c r="CA110" s="64"/>
      <c r="CB110" s="64"/>
      <c r="CC110" s="64"/>
      <c r="CD110" s="64"/>
      <c r="CE110" s="64"/>
      <c r="CF110" s="68"/>
      <c r="CG110" s="64"/>
      <c r="CH110" s="64"/>
      <c r="CI110" s="64"/>
      <c r="CJ110" s="64"/>
      <c r="CK110" s="64"/>
      <c r="CL110" s="61"/>
      <c r="CM110" s="68">
        <v>69</v>
      </c>
      <c r="CN110" s="64"/>
      <c r="CO110" s="61"/>
      <c r="CP110" s="64"/>
      <c r="CQ110" s="61"/>
      <c r="CR110" s="64"/>
      <c r="CS110" s="64">
        <v>0.64549999999999996</v>
      </c>
      <c r="CT110" s="64">
        <v>0.15</v>
      </c>
      <c r="CU110" s="64">
        <v>4.4600000000000001E-2</v>
      </c>
      <c r="CV110" s="64">
        <v>0.1598</v>
      </c>
      <c r="CW110" s="64"/>
      <c r="CX110" s="64"/>
      <c r="CY110" s="64"/>
      <c r="CZ110" s="68"/>
      <c r="DA110" s="64"/>
      <c r="DB110" s="64"/>
      <c r="DC110" s="64"/>
      <c r="DD110" s="64"/>
      <c r="DE110" s="64"/>
      <c r="DF110" s="64"/>
      <c r="DG110" s="64"/>
      <c r="DH110" s="68"/>
      <c r="DI110" s="64"/>
      <c r="DJ110" s="61"/>
      <c r="DK110" s="64"/>
      <c r="DL110" s="61"/>
      <c r="DM110" s="64"/>
      <c r="DN110" s="64"/>
      <c r="DO110" s="64"/>
      <c r="DP110" s="64"/>
      <c r="DQ110" s="64"/>
      <c r="DR110" s="64"/>
      <c r="DS110" s="64"/>
      <c r="DT110" s="63"/>
      <c r="DU110" s="68">
        <v>208</v>
      </c>
      <c r="DV110" s="64">
        <v>0.23810000000000001</v>
      </c>
      <c r="DW110" s="64">
        <v>0.2298</v>
      </c>
      <c r="DX110" s="64">
        <v>0.31090000000000001</v>
      </c>
      <c r="DY110" s="64">
        <v>0.20069999999999999</v>
      </c>
      <c r="DZ110" s="64">
        <v>2.0500000000000001E-2</v>
      </c>
      <c r="EA110" s="64"/>
      <c r="EB110" s="68">
        <v>156</v>
      </c>
      <c r="EC110" s="64">
        <v>0.78149999999999997</v>
      </c>
      <c r="ED110" s="64">
        <v>3.5999999999999997E-2</v>
      </c>
      <c r="EE110" s="64">
        <v>0.11899999999999999</v>
      </c>
      <c r="EF110" s="64">
        <v>6.3500000000000001E-2</v>
      </c>
      <c r="EG110" s="64"/>
      <c r="EH110" s="64"/>
      <c r="EI110" s="68"/>
      <c r="EJ110" s="64"/>
      <c r="EK110" s="64"/>
      <c r="EL110" s="64"/>
      <c r="EM110" s="64"/>
      <c r="EN110" s="64"/>
      <c r="EO110" s="64"/>
      <c r="EP110" s="64"/>
      <c r="EQ110" s="61"/>
      <c r="ER110" s="68"/>
      <c r="ES110" s="61"/>
      <c r="ET110" s="61"/>
      <c r="EU110" s="61"/>
      <c r="EV110" s="61"/>
      <c r="EW110" s="61"/>
      <c r="EX110" s="61"/>
      <c r="EY110" s="61"/>
      <c r="EZ110" s="61"/>
      <c r="FA110" s="61"/>
      <c r="FB110" s="62">
        <f t="shared" si="1"/>
        <v>89.03</v>
      </c>
      <c r="FC110" s="61"/>
      <c r="FD110" s="61"/>
      <c r="FE110" s="61"/>
      <c r="FF110" s="61"/>
      <c r="FG110" s="61"/>
      <c r="FH110" s="61"/>
      <c r="FI110" s="61"/>
      <c r="FJ110" s="61"/>
      <c r="FK110" s="61"/>
      <c r="FL110" s="61"/>
      <c r="FM110" s="61"/>
      <c r="FN110" s="61"/>
      <c r="FO110" s="61"/>
      <c r="FP110" s="61"/>
      <c r="FQ110" s="61"/>
      <c r="FR110" s="61"/>
      <c r="FS110" s="61"/>
      <c r="FT110" s="61"/>
      <c r="FU110" s="61"/>
      <c r="FV110" s="61"/>
      <c r="FW110" s="61"/>
      <c r="FX110" s="61"/>
      <c r="FY110" s="61"/>
      <c r="FZ110" s="61"/>
      <c r="GA110" s="61">
        <v>0.04</v>
      </c>
      <c r="GB110" s="61"/>
      <c r="GC110" s="61"/>
      <c r="GD110" s="61"/>
      <c r="GE110" s="61"/>
      <c r="GF110" s="61"/>
      <c r="GG110" s="61"/>
      <c r="GH110" s="61"/>
      <c r="GI110" s="61"/>
      <c r="GJ110" s="61"/>
      <c r="GK110" s="61"/>
      <c r="GL110" s="61"/>
      <c r="GM110" s="61"/>
      <c r="GN110" s="61"/>
      <c r="GO110" s="61"/>
      <c r="GP110" s="61"/>
      <c r="GQ110" s="61"/>
      <c r="GR110" s="61"/>
      <c r="GS110" s="61"/>
      <c r="GT110" s="61"/>
      <c r="GU110" s="61"/>
      <c r="GV110" s="61"/>
      <c r="GW110" s="61"/>
      <c r="GX110" s="61"/>
      <c r="GY110" s="61"/>
      <c r="GZ110" s="61"/>
      <c r="HA110" s="61"/>
      <c r="HB110" s="61"/>
      <c r="HC110" s="61"/>
      <c r="HD110" s="61"/>
      <c r="HE110" s="61"/>
      <c r="HF110" s="61"/>
      <c r="HG110" s="61"/>
      <c r="HH110" s="61"/>
      <c r="HI110" s="61"/>
      <c r="HJ110" s="61"/>
      <c r="HK110" s="61"/>
      <c r="HL110" s="61"/>
      <c r="HM110" s="61"/>
      <c r="HN110" s="61"/>
      <c r="HO110" s="61"/>
      <c r="HP110" s="61"/>
      <c r="HQ110" s="61"/>
      <c r="HR110" s="61"/>
      <c r="HS110" s="61"/>
      <c r="HT110" s="61"/>
      <c r="HU110" s="61"/>
      <c r="HV110" s="61"/>
      <c r="HW110" s="61"/>
      <c r="HX110" s="61"/>
      <c r="HY110" s="61"/>
      <c r="HZ110" s="61"/>
      <c r="IA110" s="61"/>
      <c r="IB110" s="61"/>
      <c r="IC110" s="61"/>
      <c r="ID110" s="61"/>
      <c r="IE110" s="61"/>
      <c r="IF110" s="61"/>
      <c r="IG110" s="61"/>
      <c r="IH110" s="61"/>
      <c r="II110" s="61"/>
      <c r="IJ110" s="61"/>
      <c r="IK110" s="61"/>
      <c r="IL110" s="61"/>
      <c r="IM110" s="61"/>
      <c r="IN110" s="61"/>
      <c r="IO110" s="61"/>
      <c r="IP110" s="61"/>
      <c r="IQ110" s="61"/>
      <c r="IR110" s="61"/>
      <c r="IS110" s="61"/>
      <c r="IT110" s="61"/>
      <c r="IU110" s="61"/>
      <c r="IV110" s="61"/>
      <c r="IW110" s="61"/>
      <c r="IX110" s="61"/>
      <c r="IY110" s="61"/>
      <c r="IZ110" s="61"/>
      <c r="JA110" s="61"/>
      <c r="JB110" s="61"/>
      <c r="JC110" s="61"/>
      <c r="JD110" s="61"/>
      <c r="JE110" s="61">
        <v>60.01</v>
      </c>
      <c r="JF110" s="61"/>
      <c r="JG110" s="61"/>
      <c r="JH110" s="61"/>
      <c r="JI110" s="61"/>
      <c r="JJ110" s="61"/>
      <c r="JK110" s="61"/>
      <c r="JL110" s="61"/>
      <c r="JM110" s="61"/>
      <c r="JN110" s="61"/>
      <c r="JO110" s="61"/>
      <c r="JP110" s="61"/>
      <c r="JQ110" s="61"/>
      <c r="JR110" s="61"/>
      <c r="JS110" s="61"/>
      <c r="JT110" s="61"/>
      <c r="JU110" s="61"/>
      <c r="JV110" s="61"/>
      <c r="JW110" s="61"/>
      <c r="JX110" s="61"/>
      <c r="JY110" s="61"/>
      <c r="JZ110" s="61"/>
      <c r="KA110" s="61"/>
      <c r="KB110" s="61"/>
      <c r="KC110" s="61"/>
      <c r="KD110" s="61"/>
      <c r="KE110" s="61"/>
      <c r="KF110" s="61"/>
      <c r="KG110" s="61"/>
      <c r="KH110" s="61"/>
      <c r="KI110" s="61"/>
      <c r="KJ110" s="61"/>
      <c r="KK110" s="61"/>
      <c r="KL110" s="61"/>
      <c r="KM110" s="61"/>
      <c r="KN110" s="61"/>
      <c r="KO110" s="61"/>
      <c r="KP110" s="61"/>
      <c r="KQ110" s="61"/>
      <c r="KR110" s="61"/>
      <c r="KS110" s="61"/>
      <c r="KT110" s="61"/>
      <c r="KU110" s="61"/>
      <c r="KV110" s="61"/>
      <c r="KW110" s="61"/>
      <c r="KX110" s="61"/>
      <c r="KY110" s="61"/>
      <c r="KZ110" s="61"/>
      <c r="LA110" s="61"/>
      <c r="LB110" s="61"/>
      <c r="LC110" s="61"/>
      <c r="LD110" s="61"/>
      <c r="LE110" s="61"/>
      <c r="LF110" s="61"/>
      <c r="LG110" s="61"/>
      <c r="LH110" s="61"/>
      <c r="LI110" s="61"/>
      <c r="LJ110" s="61"/>
      <c r="LK110" s="61"/>
      <c r="LL110" s="61"/>
      <c r="LM110" s="61"/>
      <c r="LN110" s="61"/>
      <c r="LO110" s="61"/>
      <c r="LP110" s="61"/>
      <c r="LQ110" s="61"/>
      <c r="LR110" s="61"/>
      <c r="LS110" s="61"/>
      <c r="LT110" s="61"/>
      <c r="LU110" s="61"/>
      <c r="LV110" s="61"/>
      <c r="LW110" s="61"/>
      <c r="LX110" s="61"/>
      <c r="LY110" s="61"/>
      <c r="LZ110" s="61"/>
      <c r="MA110" s="61"/>
      <c r="MB110" s="61"/>
      <c r="MC110" s="61"/>
      <c r="MD110" s="61"/>
      <c r="ME110" s="61"/>
      <c r="MF110" s="61"/>
      <c r="MG110" s="61"/>
      <c r="MH110" s="61"/>
      <c r="MI110" s="61"/>
      <c r="MJ110" s="61"/>
      <c r="MK110" s="61"/>
      <c r="ML110" s="61"/>
      <c r="MM110" s="61"/>
      <c r="MN110" s="61"/>
      <c r="MO110" s="61"/>
      <c r="MP110" s="61"/>
      <c r="MQ110" s="61"/>
      <c r="MR110" s="61"/>
      <c r="MS110" s="61"/>
      <c r="MT110" s="61"/>
      <c r="MU110" s="61"/>
      <c r="MV110" s="61"/>
      <c r="MW110" s="61"/>
      <c r="MX110" s="61"/>
      <c r="MY110" s="61"/>
      <c r="MZ110" s="61"/>
      <c r="NA110" s="61"/>
      <c r="NB110" s="61"/>
      <c r="NC110" s="61"/>
      <c r="ND110" s="61"/>
      <c r="NE110" s="61"/>
      <c r="NF110" s="61"/>
      <c r="NG110" s="61"/>
      <c r="NH110" s="61"/>
      <c r="NI110" s="61"/>
      <c r="NJ110" s="61"/>
      <c r="NK110" s="61"/>
      <c r="NL110" s="61"/>
      <c r="NM110" s="61"/>
      <c r="NN110" s="61"/>
      <c r="NO110" s="61">
        <v>6.47</v>
      </c>
      <c r="NP110" s="61"/>
      <c r="NQ110" s="61"/>
      <c r="NR110" s="61"/>
      <c r="NS110" s="61"/>
      <c r="NT110" s="61"/>
      <c r="NU110" s="61"/>
      <c r="NV110" s="61"/>
      <c r="NW110" s="61"/>
      <c r="NX110" s="61"/>
      <c r="NY110" s="61"/>
      <c r="NZ110" s="61"/>
      <c r="OA110" s="61"/>
      <c r="OB110" s="61"/>
      <c r="OC110" s="61"/>
      <c r="OD110" s="61"/>
      <c r="OE110" s="61"/>
      <c r="OF110" s="61"/>
      <c r="OG110" s="61"/>
      <c r="OH110" s="61"/>
      <c r="OI110" s="61"/>
      <c r="OJ110" s="61"/>
      <c r="OK110" s="61"/>
      <c r="OL110" s="61"/>
      <c r="OM110" s="61"/>
      <c r="ON110" s="61"/>
      <c r="OO110" s="61"/>
      <c r="OP110" s="61"/>
      <c r="OQ110" s="61"/>
      <c r="OR110" s="61"/>
      <c r="OS110" s="61"/>
      <c r="OT110" s="61"/>
      <c r="OU110" s="61"/>
      <c r="OV110" s="62"/>
      <c r="OW110" s="62"/>
      <c r="OX110" s="62"/>
      <c r="OY110" s="62">
        <v>12.53</v>
      </c>
      <c r="OZ110" s="62"/>
      <c r="PA110" s="62"/>
      <c r="PB110" s="62"/>
      <c r="PC110" s="62"/>
      <c r="PD110" s="62"/>
      <c r="PE110" s="62"/>
      <c r="PF110" s="61"/>
      <c r="PG110" s="62"/>
      <c r="PH110" s="66"/>
      <c r="PI110" s="61"/>
      <c r="PJ110" s="61"/>
      <c r="PK110" s="61"/>
      <c r="PL110" s="61"/>
      <c r="PM110" s="61"/>
      <c r="PN110" s="61"/>
      <c r="PO110" s="61"/>
      <c r="PP110" s="61"/>
      <c r="PQ110" s="61"/>
      <c r="PR110" s="61"/>
      <c r="PS110" s="62"/>
      <c r="PT110" s="61"/>
      <c r="PU110" s="61"/>
      <c r="PV110" s="73">
        <v>0</v>
      </c>
      <c r="PW110" s="73">
        <v>1.46</v>
      </c>
      <c r="PX110" s="73">
        <v>9.98</v>
      </c>
      <c r="PY110" s="62"/>
      <c r="PZ110" s="62"/>
      <c r="QA110" s="62"/>
      <c r="QB110" s="62"/>
      <c r="QC110" s="62"/>
      <c r="QD110" s="62"/>
      <c r="QE110" s="62"/>
      <c r="QF110" s="61"/>
      <c r="QG110" s="62"/>
      <c r="QH110" s="61"/>
      <c r="QI110" s="62"/>
      <c r="QJ110" s="61"/>
      <c r="QK110" s="62"/>
      <c r="QL110" s="61"/>
      <c r="QM110" s="62"/>
      <c r="QN110" s="62"/>
      <c r="QO110" s="67"/>
      <c r="QP110" s="61"/>
      <c r="QQ110" s="62"/>
      <c r="QR110" s="62"/>
      <c r="QS110" s="61"/>
      <c r="QT110" s="61"/>
      <c r="QU110" s="61"/>
      <c r="QV110" s="61"/>
      <c r="QW110" s="62"/>
      <c r="QX110" s="61"/>
      <c r="QY110" s="61"/>
      <c r="QZ110" s="61"/>
      <c r="RA110" s="61"/>
      <c r="RB110" s="61"/>
      <c r="RC110" s="61"/>
      <c r="RD110" s="61"/>
      <c r="RE110" s="61"/>
      <c r="RF110" s="61"/>
      <c r="RG110" s="61"/>
      <c r="RH110" s="61"/>
      <c r="RI110" s="61"/>
      <c r="RJ110" s="61"/>
      <c r="RK110" s="61"/>
      <c r="RL110" s="61"/>
      <c r="RM110" s="61"/>
      <c r="RN110" s="61"/>
      <c r="RO110" s="61"/>
      <c r="RP110" s="61"/>
      <c r="RQ110" s="61"/>
      <c r="RR110" s="61"/>
      <c r="RS110" s="61"/>
      <c r="RT110" s="61"/>
      <c r="RU110" s="61"/>
      <c r="RV110" s="61"/>
      <c r="RW110" s="61"/>
      <c r="RX110" s="61"/>
      <c r="RY110" s="61"/>
      <c r="RZ110" s="61"/>
      <c r="SA110" s="61"/>
      <c r="SB110" s="61"/>
      <c r="SC110" s="61"/>
      <c r="SD110" s="61"/>
      <c r="SE110" s="61"/>
      <c r="SF110" s="61"/>
      <c r="SG110" s="61"/>
      <c r="SH110" s="61"/>
      <c r="SI110" s="61"/>
      <c r="SJ110" s="61"/>
      <c r="SK110" s="61"/>
      <c r="SL110" s="61"/>
      <c r="SM110" s="61"/>
      <c r="SN110" s="61"/>
      <c r="SO110" s="61"/>
      <c r="SP110" s="61"/>
      <c r="SQ110" s="61"/>
      <c r="SR110" s="61"/>
      <c r="SS110" s="61"/>
      <c r="ST110" s="61"/>
      <c r="SU110" s="61"/>
      <c r="SV110" s="61"/>
      <c r="SW110" s="61"/>
      <c r="SX110" s="61"/>
      <c r="SY110" s="61"/>
      <c r="SZ110" s="61"/>
      <c r="TA110" s="61"/>
      <c r="TB110" s="61"/>
      <c r="TC110" s="61"/>
      <c r="TD110" s="61"/>
      <c r="TE110" s="61"/>
      <c r="TF110" s="61"/>
      <c r="TG110" s="61"/>
      <c r="TH110" s="61"/>
      <c r="TI110" s="61"/>
      <c r="TJ110" s="61"/>
      <c r="TK110" s="61"/>
      <c r="TL110" s="61"/>
      <c r="TM110" s="61"/>
      <c r="TN110" s="61"/>
      <c r="TO110" s="61"/>
      <c r="TP110" s="61"/>
      <c r="TQ110" s="61"/>
      <c r="TR110" s="61"/>
      <c r="TS110" s="61"/>
      <c r="TT110" s="61"/>
      <c r="TU110" s="61"/>
      <c r="TV110" s="61"/>
      <c r="TW110" s="61"/>
      <c r="TX110" s="61"/>
      <c r="TY110" s="61"/>
      <c r="TZ110" s="61"/>
      <c r="UA110" s="61"/>
      <c r="UB110" s="61"/>
      <c r="UC110" s="61"/>
      <c r="UD110" s="61"/>
      <c r="UE110" s="61"/>
      <c r="UF110" s="61"/>
      <c r="UG110" s="61"/>
      <c r="UH110" s="61"/>
      <c r="UI110" s="61"/>
      <c r="UJ110" s="61"/>
      <c r="UK110" s="61"/>
      <c r="UL110" s="61"/>
      <c r="UM110" s="61"/>
      <c r="UN110" s="61"/>
      <c r="UO110" s="61"/>
      <c r="UP110" s="61"/>
      <c r="UQ110" s="61"/>
      <c r="UR110" s="61"/>
      <c r="US110" s="61"/>
      <c r="UT110" s="61"/>
      <c r="UU110" s="61"/>
      <c r="UV110" s="61"/>
      <c r="UW110" s="61"/>
      <c r="UX110" s="61"/>
      <c r="UY110" s="61"/>
      <c r="UZ110" s="61"/>
      <c r="VA110" s="61"/>
      <c r="VB110" s="61"/>
      <c r="VC110" s="61"/>
      <c r="VD110" s="61"/>
      <c r="VE110" s="61"/>
      <c r="VF110" s="61"/>
      <c r="VG110" s="61"/>
      <c r="VH110" s="61"/>
      <c r="VI110" s="61"/>
      <c r="VJ110" s="61"/>
      <c r="VK110" s="61"/>
      <c r="VL110" s="61"/>
      <c r="VM110" s="61"/>
      <c r="VN110" s="61"/>
      <c r="VO110" s="61"/>
      <c r="VP110" s="61"/>
      <c r="VQ110" s="61"/>
      <c r="VR110" s="61"/>
      <c r="VS110" s="61"/>
      <c r="VT110" s="61"/>
      <c r="VU110" s="61"/>
      <c r="VV110" s="61"/>
      <c r="VW110" s="61"/>
      <c r="VX110" s="61"/>
      <c r="VY110" s="61"/>
      <c r="VZ110" s="61"/>
      <c r="WA110" s="61"/>
      <c r="WB110" s="61"/>
      <c r="WC110" s="61"/>
      <c r="WD110" s="61"/>
      <c r="WE110" s="61"/>
      <c r="WF110" s="61"/>
      <c r="WG110" s="61"/>
      <c r="WH110" s="61"/>
      <c r="WI110" s="61"/>
      <c r="WJ110" s="61"/>
      <c r="WK110" s="61"/>
      <c r="WL110" s="61"/>
      <c r="WM110" s="61"/>
      <c r="WN110" s="61"/>
      <c r="WO110" s="61"/>
      <c r="WP110" s="61"/>
      <c r="WQ110" s="61"/>
      <c r="WR110" s="61"/>
      <c r="WS110" s="61"/>
      <c r="WT110" s="61"/>
      <c r="WU110" s="61"/>
      <c r="WV110" s="61"/>
      <c r="WW110" s="61"/>
      <c r="WX110" s="61"/>
      <c r="WY110" s="61"/>
      <c r="WZ110" s="61"/>
      <c r="XA110" s="61"/>
      <c r="XB110" s="61"/>
      <c r="XC110" s="61"/>
      <c r="XD110" s="61"/>
      <c r="XE110" s="61"/>
      <c r="XF110" s="61"/>
      <c r="XG110" s="61"/>
      <c r="XH110" s="61"/>
      <c r="XI110" s="61"/>
      <c r="XJ110" s="61"/>
      <c r="XK110" s="61"/>
      <c r="XL110" s="61"/>
      <c r="XM110" s="61"/>
      <c r="XN110" s="61"/>
      <c r="XO110" s="61"/>
      <c r="XP110" s="61"/>
      <c r="XQ110" s="61"/>
      <c r="XR110" s="61"/>
      <c r="XS110" s="61"/>
      <c r="XT110" s="61"/>
      <c r="XU110" s="61"/>
      <c r="XV110" s="61"/>
      <c r="XW110" s="61"/>
      <c r="XX110" s="61"/>
      <c r="XY110" s="61"/>
      <c r="XZ110" s="61"/>
      <c r="YA110" s="61"/>
      <c r="YB110" s="61"/>
      <c r="YC110" s="61"/>
      <c r="YD110" s="61"/>
      <c r="YE110" s="61"/>
      <c r="YF110" s="61"/>
      <c r="YG110" s="61"/>
      <c r="YH110" s="61"/>
      <c r="YI110" s="61"/>
      <c r="YJ110" s="61"/>
      <c r="YK110" s="61"/>
      <c r="YL110" s="61"/>
      <c r="YM110" s="61"/>
      <c r="YN110" s="61"/>
      <c r="YO110" s="61"/>
      <c r="YP110" s="61"/>
      <c r="YQ110" s="61"/>
      <c r="YR110" s="61"/>
      <c r="YS110" s="61"/>
      <c r="YT110" s="61"/>
      <c r="YU110" s="61"/>
      <c r="YV110" s="61"/>
      <c r="YW110" s="61"/>
      <c r="YX110" s="61"/>
      <c r="YY110" s="61"/>
      <c r="YZ110" s="61"/>
      <c r="ZA110" s="61"/>
    </row>
    <row r="111" spans="1:677" x14ac:dyDescent="0.25">
      <c r="A111" s="61"/>
      <c r="B111" s="68" t="s">
        <v>872</v>
      </c>
      <c r="C111" s="61"/>
      <c r="D111" s="61"/>
      <c r="E111" s="73">
        <v>79.94</v>
      </c>
      <c r="F111" s="61"/>
      <c r="G111" s="61"/>
      <c r="H111" s="61"/>
      <c r="I111" s="61"/>
      <c r="J111" s="61"/>
      <c r="K111" s="61"/>
      <c r="L111" s="61"/>
      <c r="M111" s="62">
        <v>0</v>
      </c>
      <c r="N111" s="61">
        <v>75.87</v>
      </c>
      <c r="O111" s="61"/>
      <c r="P111" s="62"/>
      <c r="Q111" s="61"/>
      <c r="R111" s="62"/>
      <c r="S111" s="61"/>
      <c r="T111" s="61"/>
      <c r="U111" s="61"/>
      <c r="V111" s="61"/>
      <c r="W111" s="61"/>
      <c r="X111" s="61"/>
      <c r="Y111" s="61"/>
      <c r="Z111" s="61"/>
      <c r="AA111" s="62"/>
      <c r="AB111" s="61"/>
      <c r="AC111" s="61"/>
      <c r="AD111" s="61"/>
      <c r="AE111" s="61"/>
      <c r="AF111" s="61"/>
      <c r="AG111" s="61"/>
      <c r="AH111" s="61"/>
      <c r="AI111" s="61"/>
      <c r="AJ111" s="61"/>
      <c r="AK111" s="63"/>
      <c r="AL111" s="69"/>
      <c r="AM111" s="63"/>
      <c r="AN111" s="63"/>
      <c r="AO111" s="61"/>
      <c r="AP111" s="63">
        <v>0</v>
      </c>
      <c r="AQ111" s="61"/>
      <c r="AR111" s="61"/>
      <c r="AS111" s="68"/>
      <c r="AT111" s="64"/>
      <c r="AU111" s="61"/>
      <c r="AV111" s="64"/>
      <c r="AW111" s="61"/>
      <c r="AX111" s="64"/>
      <c r="AY111" s="64"/>
      <c r="AZ111" s="64"/>
      <c r="BA111" s="64"/>
      <c r="BB111" s="64"/>
      <c r="BC111" s="64"/>
      <c r="BD111" s="64"/>
      <c r="BE111" s="64"/>
      <c r="BF111" s="68"/>
      <c r="BG111" s="64"/>
      <c r="BH111" s="61"/>
      <c r="BI111" s="64"/>
      <c r="BJ111" s="61"/>
      <c r="BK111" s="64"/>
      <c r="BL111" s="64"/>
      <c r="BM111" s="64"/>
      <c r="BN111" s="64"/>
      <c r="BO111" s="64"/>
      <c r="BP111" s="64"/>
      <c r="BQ111" s="64"/>
      <c r="BR111" s="64"/>
      <c r="BS111" s="68"/>
      <c r="BT111" s="64"/>
      <c r="BU111" s="61"/>
      <c r="BV111" s="64"/>
      <c r="BW111" s="61"/>
      <c r="BX111" s="64"/>
      <c r="BY111" s="64"/>
      <c r="BZ111" s="64"/>
      <c r="CA111" s="64"/>
      <c r="CB111" s="64"/>
      <c r="CC111" s="64"/>
      <c r="CD111" s="64"/>
      <c r="CE111" s="64"/>
      <c r="CF111" s="68"/>
      <c r="CG111" s="64"/>
      <c r="CH111" s="64"/>
      <c r="CI111" s="64"/>
      <c r="CJ111" s="64"/>
      <c r="CK111" s="64"/>
      <c r="CL111" s="61"/>
      <c r="CM111" s="68"/>
      <c r="CN111" s="64"/>
      <c r="CO111" s="61"/>
      <c r="CP111" s="64"/>
      <c r="CQ111" s="61"/>
      <c r="CR111" s="64"/>
      <c r="CS111" s="64"/>
      <c r="CT111" s="64"/>
      <c r="CU111" s="64"/>
      <c r="CV111" s="64"/>
      <c r="CW111" s="64"/>
      <c r="CX111" s="64"/>
      <c r="CY111" s="64"/>
      <c r="CZ111" s="68"/>
      <c r="DA111" s="64"/>
      <c r="DB111" s="64"/>
      <c r="DC111" s="64"/>
      <c r="DD111" s="64"/>
      <c r="DE111" s="64"/>
      <c r="DF111" s="64"/>
      <c r="DG111" s="64"/>
      <c r="DH111" s="68"/>
      <c r="DI111" s="64"/>
      <c r="DJ111" s="61"/>
      <c r="DK111" s="64"/>
      <c r="DL111" s="61"/>
      <c r="DM111" s="64"/>
      <c r="DN111" s="64"/>
      <c r="DO111" s="64"/>
      <c r="DP111" s="64"/>
      <c r="DQ111" s="64"/>
      <c r="DR111" s="64"/>
      <c r="DS111" s="64"/>
      <c r="DT111" s="63"/>
      <c r="DU111" s="68"/>
      <c r="DV111" s="64"/>
      <c r="DW111" s="64"/>
      <c r="DX111" s="64"/>
      <c r="DY111" s="64"/>
      <c r="DZ111" s="64"/>
      <c r="EA111" s="64"/>
      <c r="EB111" s="68"/>
      <c r="EC111" s="64"/>
      <c r="ED111" s="64"/>
      <c r="EE111" s="64"/>
      <c r="EF111" s="64"/>
      <c r="EG111" s="64"/>
      <c r="EH111" s="64"/>
      <c r="EI111" s="68"/>
      <c r="EJ111" s="64"/>
      <c r="EK111" s="64"/>
      <c r="EL111" s="64"/>
      <c r="EM111" s="64"/>
      <c r="EN111" s="64"/>
      <c r="EO111" s="64"/>
      <c r="EP111" s="64"/>
      <c r="EQ111" s="61"/>
      <c r="ER111" s="68"/>
      <c r="ES111" s="61"/>
      <c r="ET111" s="61"/>
      <c r="EU111" s="61"/>
      <c r="EV111" s="61"/>
      <c r="EW111" s="61"/>
      <c r="EX111" s="61"/>
      <c r="EY111" s="61"/>
      <c r="EZ111" s="61"/>
      <c r="FA111" s="61"/>
      <c r="FB111" s="62">
        <f t="shared" si="1"/>
        <v>79.94</v>
      </c>
      <c r="FC111" s="61"/>
      <c r="FD111" s="61"/>
      <c r="FE111" s="61"/>
      <c r="FF111" s="61"/>
      <c r="FG111" s="61"/>
      <c r="FH111" s="61"/>
      <c r="FI111" s="61"/>
      <c r="FJ111" s="61"/>
      <c r="FK111" s="61"/>
      <c r="FL111" s="61"/>
      <c r="FM111" s="61"/>
      <c r="FN111" s="61"/>
      <c r="FO111" s="61"/>
      <c r="FP111" s="61"/>
      <c r="FQ111" s="61">
        <v>0.06</v>
      </c>
      <c r="FR111" s="61"/>
      <c r="FS111" s="61"/>
      <c r="FT111" s="61"/>
      <c r="FU111" s="61"/>
      <c r="FV111" s="61"/>
      <c r="FW111" s="61"/>
      <c r="FX111" s="61"/>
      <c r="FY111" s="61"/>
      <c r="FZ111" s="61"/>
      <c r="GA111" s="61">
        <v>57.02</v>
      </c>
      <c r="GB111" s="61"/>
      <c r="GC111" s="61"/>
      <c r="GD111" s="61"/>
      <c r="GE111" s="61"/>
      <c r="GF111" s="61"/>
      <c r="GG111" s="61"/>
      <c r="GH111" s="61"/>
      <c r="GI111" s="61"/>
      <c r="GJ111" s="61"/>
      <c r="GK111" s="61"/>
      <c r="GL111" s="61"/>
      <c r="GM111" s="61"/>
      <c r="GN111" s="61"/>
      <c r="GO111" s="61"/>
      <c r="GP111" s="61"/>
      <c r="GQ111" s="61"/>
      <c r="GR111" s="61"/>
      <c r="GS111" s="61"/>
      <c r="GT111" s="61"/>
      <c r="GU111" s="61"/>
      <c r="GV111" s="61"/>
      <c r="GW111" s="61"/>
      <c r="GX111" s="61"/>
      <c r="GY111" s="61"/>
      <c r="GZ111" s="61"/>
      <c r="HA111" s="61"/>
      <c r="HB111" s="61"/>
      <c r="HC111" s="61"/>
      <c r="HD111" s="61"/>
      <c r="HE111" s="61"/>
      <c r="HF111" s="61"/>
      <c r="HG111" s="61"/>
      <c r="HH111" s="61"/>
      <c r="HI111" s="61"/>
      <c r="HJ111" s="61"/>
      <c r="HK111" s="61"/>
      <c r="HL111" s="61"/>
      <c r="HM111" s="61"/>
      <c r="HN111" s="61"/>
      <c r="HO111" s="61"/>
      <c r="HP111" s="61"/>
      <c r="HQ111" s="61"/>
      <c r="HR111" s="61"/>
      <c r="HS111" s="61"/>
      <c r="HT111" s="61"/>
      <c r="HU111" s="61"/>
      <c r="HV111" s="61"/>
      <c r="HW111" s="61"/>
      <c r="HX111" s="61"/>
      <c r="HY111" s="61"/>
      <c r="HZ111" s="61"/>
      <c r="IA111" s="61"/>
      <c r="IB111" s="61"/>
      <c r="IC111" s="61"/>
      <c r="ID111" s="61"/>
      <c r="IE111" s="61"/>
      <c r="IF111" s="61"/>
      <c r="IG111" s="61"/>
      <c r="IH111" s="61"/>
      <c r="II111" s="61"/>
      <c r="IJ111" s="61"/>
      <c r="IK111" s="61">
        <v>18.79</v>
      </c>
      <c r="IL111" s="61"/>
      <c r="IM111" s="61"/>
      <c r="IN111" s="61"/>
      <c r="IO111" s="61"/>
      <c r="IP111" s="61"/>
      <c r="IQ111" s="61"/>
      <c r="IR111" s="61"/>
      <c r="IS111" s="61"/>
      <c r="IT111" s="61"/>
      <c r="IU111" s="61"/>
      <c r="IV111" s="61"/>
      <c r="IW111" s="61"/>
      <c r="IX111" s="61"/>
      <c r="IY111" s="61"/>
      <c r="IZ111" s="61"/>
      <c r="JA111" s="61"/>
      <c r="JB111" s="61"/>
      <c r="JC111" s="61"/>
      <c r="JD111" s="61"/>
      <c r="JE111" s="61"/>
      <c r="JF111" s="61"/>
      <c r="JG111" s="61"/>
      <c r="JH111" s="61"/>
      <c r="JI111" s="61"/>
      <c r="JJ111" s="61"/>
      <c r="JK111" s="61"/>
      <c r="JL111" s="61"/>
      <c r="JM111" s="61"/>
      <c r="JN111" s="61"/>
      <c r="JO111" s="61"/>
      <c r="JP111" s="61"/>
      <c r="JQ111" s="61"/>
      <c r="JR111" s="61"/>
      <c r="JS111" s="61"/>
      <c r="JT111" s="61"/>
      <c r="JU111" s="61"/>
      <c r="JV111" s="61"/>
      <c r="JW111" s="61"/>
      <c r="JX111" s="61"/>
      <c r="JY111" s="61"/>
      <c r="JZ111" s="61"/>
      <c r="KA111" s="61"/>
      <c r="KB111" s="61"/>
      <c r="KC111" s="61"/>
      <c r="KD111" s="61"/>
      <c r="KE111" s="61"/>
      <c r="KF111" s="61"/>
      <c r="KG111" s="61"/>
      <c r="KH111" s="61"/>
      <c r="KI111" s="61"/>
      <c r="KJ111" s="61"/>
      <c r="KK111" s="61"/>
      <c r="KL111" s="61"/>
      <c r="KM111" s="61"/>
      <c r="KN111" s="61"/>
      <c r="KO111" s="61"/>
      <c r="KP111" s="61"/>
      <c r="KQ111" s="61"/>
      <c r="KR111" s="61"/>
      <c r="KS111" s="61"/>
      <c r="KT111" s="61"/>
      <c r="KU111" s="61"/>
      <c r="KV111" s="61"/>
      <c r="KW111" s="61"/>
      <c r="KX111" s="61"/>
      <c r="KY111" s="61"/>
      <c r="KZ111" s="61"/>
      <c r="LA111" s="61"/>
      <c r="LB111" s="61"/>
      <c r="LC111" s="61"/>
      <c r="LD111" s="61"/>
      <c r="LE111" s="61"/>
      <c r="LF111" s="61"/>
      <c r="LG111" s="61"/>
      <c r="LH111" s="61"/>
      <c r="LI111" s="61"/>
      <c r="LJ111" s="61"/>
      <c r="LK111" s="61"/>
      <c r="LL111" s="61"/>
      <c r="LM111" s="61"/>
      <c r="LN111" s="61"/>
      <c r="LO111" s="61"/>
      <c r="LP111" s="61"/>
      <c r="LQ111" s="61"/>
      <c r="LR111" s="61"/>
      <c r="LS111" s="61"/>
      <c r="LT111" s="61"/>
      <c r="LU111" s="61"/>
      <c r="LV111" s="61"/>
      <c r="LW111" s="61"/>
      <c r="LX111" s="61"/>
      <c r="LY111" s="61"/>
      <c r="LZ111" s="61"/>
      <c r="MA111" s="61"/>
      <c r="MB111" s="61"/>
      <c r="MC111" s="61"/>
      <c r="MD111" s="61"/>
      <c r="ME111" s="61"/>
      <c r="MF111" s="61"/>
      <c r="MG111" s="61"/>
      <c r="MH111" s="61"/>
      <c r="MI111" s="61"/>
      <c r="MJ111" s="61"/>
      <c r="MK111" s="61"/>
      <c r="ML111" s="61"/>
      <c r="MM111" s="61"/>
      <c r="MN111" s="61"/>
      <c r="MO111" s="61"/>
      <c r="MP111" s="61"/>
      <c r="MQ111" s="61"/>
      <c r="MR111" s="61"/>
      <c r="MS111" s="61"/>
      <c r="MT111" s="61"/>
      <c r="MU111" s="61"/>
      <c r="MV111" s="61"/>
      <c r="MW111" s="61"/>
      <c r="MX111" s="61"/>
      <c r="MY111" s="61"/>
      <c r="MZ111" s="61"/>
      <c r="NA111" s="61"/>
      <c r="NB111" s="61"/>
      <c r="NC111" s="61"/>
      <c r="ND111" s="61"/>
      <c r="NE111" s="61"/>
      <c r="NF111" s="61"/>
      <c r="NG111" s="61"/>
      <c r="NH111" s="61"/>
      <c r="NI111" s="61"/>
      <c r="NJ111" s="61"/>
      <c r="NK111" s="61"/>
      <c r="NL111" s="61"/>
      <c r="NM111" s="61"/>
      <c r="NN111" s="61"/>
      <c r="NO111" s="61"/>
      <c r="NP111" s="61"/>
      <c r="NQ111" s="61"/>
      <c r="NR111" s="61"/>
      <c r="NS111" s="61"/>
      <c r="NT111" s="61"/>
      <c r="NU111" s="61"/>
      <c r="NV111" s="61"/>
      <c r="NW111" s="61"/>
      <c r="NX111" s="61"/>
      <c r="NY111" s="61"/>
      <c r="NZ111" s="61"/>
      <c r="OA111" s="61"/>
      <c r="OB111" s="61"/>
      <c r="OC111" s="61"/>
      <c r="OD111" s="61"/>
      <c r="OE111" s="61"/>
      <c r="OF111" s="61"/>
      <c r="OG111" s="61"/>
      <c r="OH111" s="61"/>
      <c r="OI111" s="61"/>
      <c r="OJ111" s="61"/>
      <c r="OK111" s="61"/>
      <c r="OL111" s="61"/>
      <c r="OM111" s="61"/>
      <c r="ON111" s="61"/>
      <c r="OO111" s="61"/>
      <c r="OP111" s="61"/>
      <c r="OQ111" s="61"/>
      <c r="OR111" s="61"/>
      <c r="OS111" s="61"/>
      <c r="OT111" s="61"/>
      <c r="OU111" s="61"/>
      <c r="OV111" s="62"/>
      <c r="OW111" s="62"/>
      <c r="OX111" s="62"/>
      <c r="OY111" s="62"/>
      <c r="OZ111" s="62"/>
      <c r="PA111" s="62"/>
      <c r="PB111" s="62"/>
      <c r="PC111" s="62"/>
      <c r="PD111" s="62"/>
      <c r="PE111" s="62"/>
      <c r="PF111" s="61"/>
      <c r="PG111" s="62"/>
      <c r="PH111" s="66"/>
      <c r="PI111" s="61"/>
      <c r="PJ111" s="61"/>
      <c r="PK111" s="61"/>
      <c r="PL111" s="61"/>
      <c r="PM111" s="61"/>
      <c r="PN111" s="61"/>
      <c r="PO111" s="61"/>
      <c r="PP111" s="61"/>
      <c r="PQ111" s="61"/>
      <c r="PR111" s="61"/>
      <c r="PS111" s="62"/>
      <c r="PT111" s="61"/>
      <c r="PU111" s="61"/>
      <c r="PV111" s="73">
        <v>1.55</v>
      </c>
      <c r="PW111" s="73">
        <v>2.5299999999999998</v>
      </c>
      <c r="PX111" s="73">
        <v>0</v>
      </c>
      <c r="PY111" s="62"/>
      <c r="PZ111" s="62"/>
      <c r="QA111" s="62"/>
      <c r="QB111" s="62"/>
      <c r="QC111" s="62"/>
      <c r="QD111" s="62"/>
      <c r="QE111" s="62"/>
      <c r="QF111" s="61"/>
      <c r="QG111" s="62"/>
      <c r="QH111" s="61"/>
      <c r="QI111" s="62"/>
      <c r="QJ111" s="61"/>
      <c r="QK111" s="62"/>
      <c r="QL111" s="61"/>
      <c r="QM111" s="62"/>
      <c r="QN111" s="62"/>
      <c r="QO111" s="67"/>
      <c r="QP111" s="61"/>
      <c r="QQ111" s="62"/>
      <c r="QR111" s="62"/>
      <c r="QS111" s="61"/>
      <c r="QT111" s="61"/>
      <c r="QU111" s="61"/>
      <c r="QV111" s="61"/>
      <c r="QW111" s="62"/>
      <c r="QX111" s="61"/>
      <c r="QY111" s="61"/>
      <c r="QZ111" s="61"/>
      <c r="RA111" s="61"/>
      <c r="RB111" s="61"/>
      <c r="RC111" s="61"/>
      <c r="RD111" s="61"/>
      <c r="RE111" s="61"/>
      <c r="RF111" s="61"/>
      <c r="RG111" s="61"/>
      <c r="RH111" s="61"/>
      <c r="RI111" s="61"/>
      <c r="RJ111" s="61"/>
      <c r="RK111" s="61"/>
      <c r="RL111" s="61"/>
      <c r="RM111" s="61"/>
      <c r="RN111" s="61"/>
      <c r="RO111" s="61"/>
      <c r="RP111" s="61"/>
      <c r="RQ111" s="61"/>
      <c r="RR111" s="61"/>
      <c r="RS111" s="61"/>
      <c r="RT111" s="61"/>
      <c r="RU111" s="61"/>
      <c r="RV111" s="61"/>
      <c r="RW111" s="61"/>
      <c r="RX111" s="61"/>
      <c r="RY111" s="61"/>
      <c r="RZ111" s="61"/>
      <c r="SA111" s="61"/>
      <c r="SB111" s="61"/>
      <c r="SC111" s="61"/>
      <c r="SD111" s="61"/>
      <c r="SE111" s="61"/>
      <c r="SF111" s="61"/>
      <c r="SG111" s="61"/>
      <c r="SH111" s="61"/>
      <c r="SI111" s="61"/>
      <c r="SJ111" s="61"/>
      <c r="SK111" s="61"/>
      <c r="SL111" s="61"/>
      <c r="SM111" s="61"/>
      <c r="SN111" s="61"/>
      <c r="SO111" s="61"/>
      <c r="SP111" s="61"/>
      <c r="SQ111" s="61"/>
      <c r="SR111" s="61"/>
      <c r="SS111" s="61"/>
      <c r="ST111" s="61"/>
      <c r="SU111" s="61"/>
      <c r="SV111" s="61"/>
      <c r="SW111" s="61"/>
      <c r="SX111" s="61"/>
      <c r="SY111" s="61"/>
      <c r="SZ111" s="61"/>
      <c r="TA111" s="61"/>
      <c r="TB111" s="61"/>
      <c r="TC111" s="61"/>
      <c r="TD111" s="61"/>
      <c r="TE111" s="61"/>
      <c r="TF111" s="61"/>
      <c r="TG111" s="61"/>
      <c r="TH111" s="61"/>
      <c r="TI111" s="61"/>
      <c r="TJ111" s="61"/>
      <c r="TK111" s="61"/>
      <c r="TL111" s="61"/>
      <c r="TM111" s="61"/>
      <c r="TN111" s="61"/>
      <c r="TO111" s="61"/>
      <c r="TP111" s="61"/>
      <c r="TQ111" s="61"/>
      <c r="TR111" s="61"/>
      <c r="TS111" s="61"/>
      <c r="TT111" s="61"/>
      <c r="TU111" s="61"/>
      <c r="TV111" s="61"/>
      <c r="TW111" s="61"/>
      <c r="TX111" s="61"/>
      <c r="TY111" s="61"/>
      <c r="TZ111" s="61"/>
      <c r="UA111" s="61"/>
      <c r="UB111" s="61"/>
      <c r="UC111" s="61"/>
      <c r="UD111" s="61"/>
      <c r="UE111" s="61"/>
      <c r="UF111" s="61"/>
      <c r="UG111" s="61"/>
      <c r="UH111" s="61"/>
      <c r="UI111" s="61"/>
      <c r="UJ111" s="61"/>
      <c r="UK111" s="61"/>
      <c r="UL111" s="61"/>
      <c r="UM111" s="61"/>
      <c r="UN111" s="61"/>
      <c r="UO111" s="61"/>
      <c r="UP111" s="61"/>
      <c r="UQ111" s="61"/>
      <c r="UR111" s="61"/>
      <c r="US111" s="61"/>
      <c r="UT111" s="61"/>
      <c r="UU111" s="61"/>
      <c r="UV111" s="61"/>
      <c r="UW111" s="61"/>
      <c r="UX111" s="61"/>
      <c r="UY111" s="61"/>
      <c r="UZ111" s="61"/>
      <c r="VA111" s="61"/>
      <c r="VB111" s="61"/>
      <c r="VC111" s="61"/>
      <c r="VD111" s="61"/>
      <c r="VE111" s="61"/>
      <c r="VF111" s="61"/>
      <c r="VG111" s="61"/>
      <c r="VH111" s="61"/>
      <c r="VI111" s="61"/>
      <c r="VJ111" s="61"/>
      <c r="VK111" s="61"/>
      <c r="VL111" s="61"/>
      <c r="VM111" s="61"/>
      <c r="VN111" s="61"/>
      <c r="VO111" s="61"/>
      <c r="VP111" s="61"/>
      <c r="VQ111" s="61"/>
      <c r="VR111" s="61"/>
      <c r="VS111" s="61"/>
      <c r="VT111" s="61"/>
      <c r="VU111" s="61"/>
      <c r="VV111" s="61"/>
      <c r="VW111" s="61"/>
      <c r="VX111" s="61"/>
      <c r="VY111" s="61"/>
      <c r="VZ111" s="61"/>
      <c r="WA111" s="61"/>
      <c r="WB111" s="61"/>
      <c r="WC111" s="61"/>
      <c r="WD111" s="61"/>
      <c r="WE111" s="61"/>
      <c r="WF111" s="61"/>
      <c r="WG111" s="61"/>
      <c r="WH111" s="61"/>
      <c r="WI111" s="61"/>
      <c r="WJ111" s="61"/>
      <c r="WK111" s="61"/>
      <c r="WL111" s="61"/>
      <c r="WM111" s="61"/>
      <c r="WN111" s="61"/>
      <c r="WO111" s="61"/>
      <c r="WP111" s="61"/>
      <c r="WQ111" s="61"/>
      <c r="WR111" s="61"/>
      <c r="WS111" s="61"/>
      <c r="WT111" s="61"/>
      <c r="WU111" s="61"/>
      <c r="WV111" s="61"/>
      <c r="WW111" s="61"/>
      <c r="WX111" s="61"/>
      <c r="WY111" s="61"/>
      <c r="WZ111" s="61"/>
      <c r="XA111" s="61"/>
      <c r="XB111" s="61"/>
      <c r="XC111" s="61"/>
      <c r="XD111" s="61"/>
      <c r="XE111" s="61"/>
      <c r="XF111" s="61"/>
      <c r="XG111" s="61"/>
      <c r="XH111" s="61"/>
      <c r="XI111" s="61"/>
      <c r="XJ111" s="61"/>
      <c r="XK111" s="61"/>
      <c r="XL111" s="61"/>
      <c r="XM111" s="61"/>
      <c r="XN111" s="61"/>
      <c r="XO111" s="61"/>
      <c r="XP111" s="61"/>
      <c r="XQ111" s="61"/>
      <c r="XR111" s="61"/>
      <c r="XS111" s="61"/>
      <c r="XT111" s="61"/>
      <c r="XU111" s="61"/>
      <c r="XV111" s="61"/>
      <c r="XW111" s="61"/>
      <c r="XX111" s="61"/>
      <c r="XY111" s="61"/>
      <c r="XZ111" s="61"/>
      <c r="YA111" s="61"/>
      <c r="YB111" s="61"/>
      <c r="YC111" s="61"/>
      <c r="YD111" s="61"/>
      <c r="YE111" s="61"/>
      <c r="YF111" s="61"/>
      <c r="YG111" s="61"/>
      <c r="YH111" s="61"/>
      <c r="YI111" s="61"/>
      <c r="YJ111" s="61"/>
      <c r="YK111" s="61"/>
      <c r="YL111" s="61"/>
      <c r="YM111" s="61"/>
      <c r="YN111" s="61"/>
      <c r="YO111" s="61"/>
      <c r="YP111" s="61"/>
      <c r="YQ111" s="61"/>
      <c r="YR111" s="61"/>
      <c r="YS111" s="61"/>
      <c r="YT111" s="61"/>
      <c r="YU111" s="61"/>
      <c r="YV111" s="61"/>
      <c r="YW111" s="61"/>
      <c r="YX111" s="61"/>
      <c r="YY111" s="61"/>
      <c r="YZ111" s="61"/>
      <c r="ZA111" s="61"/>
    </row>
    <row r="112" spans="1:677" x14ac:dyDescent="0.25">
      <c r="A112" s="61"/>
      <c r="B112" s="68" t="s">
        <v>873</v>
      </c>
      <c r="C112" s="61"/>
      <c r="D112" s="61"/>
      <c r="E112" s="73">
        <v>80.36</v>
      </c>
      <c r="F112" s="61"/>
      <c r="G112" s="61"/>
      <c r="H112" s="61"/>
      <c r="I112" s="61"/>
      <c r="J112" s="61"/>
      <c r="K112" s="61"/>
      <c r="L112" s="61"/>
      <c r="M112" s="62">
        <v>0</v>
      </c>
      <c r="N112" s="61">
        <v>76.400000000000006</v>
      </c>
      <c r="O112" s="61"/>
      <c r="P112" s="62"/>
      <c r="Q112" s="61"/>
      <c r="R112" s="62"/>
      <c r="S112" s="61"/>
      <c r="T112" s="61"/>
      <c r="U112" s="61">
        <v>5</v>
      </c>
      <c r="V112" s="61">
        <v>66</v>
      </c>
      <c r="W112" s="61">
        <v>2655</v>
      </c>
      <c r="X112" s="61"/>
      <c r="Y112" s="61"/>
      <c r="Z112" s="61"/>
      <c r="AA112" s="62"/>
      <c r="AB112" s="61"/>
      <c r="AC112" s="61">
        <v>5</v>
      </c>
      <c r="AD112" s="61">
        <v>0</v>
      </c>
      <c r="AE112" s="61">
        <v>0</v>
      </c>
      <c r="AF112" s="61">
        <v>0</v>
      </c>
      <c r="AG112" s="61">
        <v>0</v>
      </c>
      <c r="AH112" s="61">
        <v>0</v>
      </c>
      <c r="AI112" s="61"/>
      <c r="AJ112" s="61"/>
      <c r="AK112" s="63"/>
      <c r="AL112" s="69"/>
      <c r="AM112" s="63"/>
      <c r="AN112" s="63"/>
      <c r="AO112" s="61"/>
      <c r="AP112" s="63">
        <v>1156</v>
      </c>
      <c r="AQ112" s="61"/>
      <c r="AR112" s="61"/>
      <c r="AS112" s="68">
        <v>165</v>
      </c>
      <c r="AT112" s="64"/>
      <c r="AU112" s="61"/>
      <c r="AV112" s="64">
        <v>9.4000000000000004E-3</v>
      </c>
      <c r="AW112" s="61"/>
      <c r="AX112" s="64"/>
      <c r="AY112" s="64"/>
      <c r="AZ112" s="64"/>
      <c r="BA112" s="64"/>
      <c r="BB112" s="64">
        <v>0.72350000000000003</v>
      </c>
      <c r="BC112" s="64">
        <v>0.2671</v>
      </c>
      <c r="BD112" s="64"/>
      <c r="BE112" s="64"/>
      <c r="BF112" s="68">
        <v>893</v>
      </c>
      <c r="BG112" s="64">
        <v>2.2599999999999999E-2</v>
      </c>
      <c r="BH112" s="61"/>
      <c r="BI112" s="64">
        <v>0.21690000000000001</v>
      </c>
      <c r="BJ112" s="61"/>
      <c r="BK112" s="64"/>
      <c r="BL112" s="64"/>
      <c r="BM112" s="64"/>
      <c r="BN112" s="64">
        <v>8.1199999999999994E-2</v>
      </c>
      <c r="BO112" s="64">
        <v>0.49370000000000003</v>
      </c>
      <c r="BP112" s="64">
        <v>0.1842</v>
      </c>
      <c r="BQ112" s="64">
        <v>1.2999999999999999E-3</v>
      </c>
      <c r="BR112" s="64"/>
      <c r="BS112" s="68">
        <v>61</v>
      </c>
      <c r="BT112" s="64">
        <v>1E-4</v>
      </c>
      <c r="BU112" s="61"/>
      <c r="BV112" s="64">
        <v>6.4000000000000003E-3</v>
      </c>
      <c r="BW112" s="61"/>
      <c r="BX112" s="64"/>
      <c r="BY112" s="64"/>
      <c r="BZ112" s="64"/>
      <c r="CA112" s="64">
        <v>0.12180000000000001</v>
      </c>
      <c r="CB112" s="64">
        <v>0.64390000000000003</v>
      </c>
      <c r="CC112" s="64">
        <v>0.2278</v>
      </c>
      <c r="CD112" s="64"/>
      <c r="CE112" s="64"/>
      <c r="CF112" s="68">
        <v>27</v>
      </c>
      <c r="CG112" s="64">
        <v>1</v>
      </c>
      <c r="CH112" s="64"/>
      <c r="CI112" s="64"/>
      <c r="CJ112" s="64"/>
      <c r="CK112" s="64"/>
      <c r="CL112" s="61"/>
      <c r="CM112" s="68"/>
      <c r="CN112" s="64"/>
      <c r="CO112" s="61"/>
      <c r="CP112" s="64"/>
      <c r="CQ112" s="61"/>
      <c r="CR112" s="64"/>
      <c r="CS112" s="64"/>
      <c r="CT112" s="64"/>
      <c r="CU112" s="64"/>
      <c r="CV112" s="64"/>
      <c r="CW112" s="64"/>
      <c r="CX112" s="64"/>
      <c r="CY112" s="64"/>
      <c r="CZ112" s="68">
        <v>2</v>
      </c>
      <c r="DA112" s="64"/>
      <c r="DB112" s="64"/>
      <c r="DC112" s="64">
        <v>3.9600000000000003E-2</v>
      </c>
      <c r="DD112" s="64">
        <v>0.85519999999999996</v>
      </c>
      <c r="DE112" s="64"/>
      <c r="DF112" s="64">
        <v>0.1052</v>
      </c>
      <c r="DG112" s="64"/>
      <c r="DH112" s="68"/>
      <c r="DI112" s="64"/>
      <c r="DJ112" s="61"/>
      <c r="DK112" s="64"/>
      <c r="DL112" s="61"/>
      <c r="DM112" s="64"/>
      <c r="DN112" s="64"/>
      <c r="DO112" s="64"/>
      <c r="DP112" s="64"/>
      <c r="DQ112" s="64"/>
      <c r="DR112" s="64"/>
      <c r="DS112" s="64"/>
      <c r="DT112" s="63"/>
      <c r="DU112" s="68">
        <v>8</v>
      </c>
      <c r="DV112" s="64">
        <v>4.0000000000000002E-4</v>
      </c>
      <c r="DW112" s="64">
        <v>7.7999999999999996E-3</v>
      </c>
      <c r="DX112" s="64">
        <v>0.60189999999999999</v>
      </c>
      <c r="DY112" s="64">
        <v>0.34960000000000002</v>
      </c>
      <c r="DZ112" s="64">
        <v>4.02E-2</v>
      </c>
      <c r="EA112" s="64"/>
      <c r="EB112" s="68"/>
      <c r="EC112" s="64"/>
      <c r="ED112" s="64"/>
      <c r="EE112" s="64"/>
      <c r="EF112" s="64"/>
      <c r="EG112" s="64"/>
      <c r="EH112" s="64"/>
      <c r="EI112" s="68"/>
      <c r="EJ112" s="64"/>
      <c r="EK112" s="64"/>
      <c r="EL112" s="64"/>
      <c r="EM112" s="64"/>
      <c r="EN112" s="64"/>
      <c r="EO112" s="64"/>
      <c r="EP112" s="64"/>
      <c r="EQ112" s="61"/>
      <c r="ER112" s="68"/>
      <c r="ES112" s="61"/>
      <c r="ET112" s="61"/>
      <c r="EU112" s="61"/>
      <c r="EV112" s="61"/>
      <c r="EW112" s="61"/>
      <c r="EX112" s="61"/>
      <c r="EY112" s="61"/>
      <c r="EZ112" s="61"/>
      <c r="FA112" s="61"/>
      <c r="FB112" s="62">
        <f t="shared" si="1"/>
        <v>80.36</v>
      </c>
      <c r="FC112" s="61"/>
      <c r="FD112" s="61"/>
      <c r="FE112" s="61"/>
      <c r="FF112" s="61"/>
      <c r="FG112" s="61"/>
      <c r="FH112" s="61"/>
      <c r="FI112" s="61">
        <v>15.4</v>
      </c>
      <c r="FJ112" s="61"/>
      <c r="FK112" s="61"/>
      <c r="FL112" s="61"/>
      <c r="FM112" s="61"/>
      <c r="FN112" s="61"/>
      <c r="FO112" s="61"/>
      <c r="FP112" s="61"/>
      <c r="FQ112" s="61"/>
      <c r="FR112" s="61"/>
      <c r="FS112" s="61"/>
      <c r="FT112" s="61"/>
      <c r="FU112" s="61"/>
      <c r="FV112" s="61"/>
      <c r="FW112" s="61"/>
      <c r="FX112" s="61"/>
      <c r="FY112" s="61"/>
      <c r="FZ112" s="61"/>
      <c r="GA112" s="61"/>
      <c r="GB112" s="61"/>
      <c r="GC112" s="61"/>
      <c r="GD112" s="61"/>
      <c r="GE112" s="61"/>
      <c r="GF112" s="61"/>
      <c r="GG112" s="61"/>
      <c r="GH112" s="61"/>
      <c r="GI112" s="61"/>
      <c r="GJ112" s="61"/>
      <c r="GK112" s="61"/>
      <c r="GL112" s="61"/>
      <c r="GM112" s="61"/>
      <c r="GN112" s="61"/>
      <c r="GO112" s="61"/>
      <c r="GP112" s="61"/>
      <c r="GQ112" s="61"/>
      <c r="GR112" s="61"/>
      <c r="GS112" s="61"/>
      <c r="GT112" s="61"/>
      <c r="GU112" s="61"/>
      <c r="GV112" s="61"/>
      <c r="GW112" s="61"/>
      <c r="GX112" s="61"/>
      <c r="GY112" s="61"/>
      <c r="GZ112" s="61"/>
      <c r="HA112" s="61"/>
      <c r="HB112" s="61"/>
      <c r="HC112" s="61"/>
      <c r="HD112" s="61"/>
      <c r="HE112" s="61"/>
      <c r="HF112" s="61"/>
      <c r="HG112" s="61"/>
      <c r="HH112" s="61"/>
      <c r="HI112" s="61"/>
      <c r="HJ112" s="61"/>
      <c r="HK112" s="61"/>
      <c r="HL112" s="61"/>
      <c r="HM112" s="61"/>
      <c r="HN112" s="61"/>
      <c r="HO112" s="61"/>
      <c r="HP112" s="61"/>
      <c r="HQ112" s="61"/>
      <c r="HR112" s="61"/>
      <c r="HS112" s="61">
        <v>20.76</v>
      </c>
      <c r="HT112" s="61"/>
      <c r="HU112" s="61"/>
      <c r="HV112" s="61"/>
      <c r="HW112" s="61"/>
      <c r="HX112" s="61"/>
      <c r="HY112" s="61"/>
      <c r="HZ112" s="61"/>
      <c r="IA112" s="61"/>
      <c r="IB112" s="61"/>
      <c r="IC112" s="61"/>
      <c r="ID112" s="61"/>
      <c r="IE112" s="61"/>
      <c r="IF112" s="61"/>
      <c r="IG112" s="61"/>
      <c r="IH112" s="61"/>
      <c r="II112" s="61"/>
      <c r="IJ112" s="61"/>
      <c r="IK112" s="61"/>
      <c r="IL112" s="61"/>
      <c r="IM112" s="61"/>
      <c r="IN112" s="61"/>
      <c r="IO112" s="61"/>
      <c r="IP112" s="61"/>
      <c r="IQ112" s="61"/>
      <c r="IR112" s="61"/>
      <c r="IS112" s="61"/>
      <c r="IT112" s="61"/>
      <c r="IU112" s="61"/>
      <c r="IV112" s="61"/>
      <c r="IW112" s="61"/>
      <c r="IX112" s="61"/>
      <c r="IY112" s="61"/>
      <c r="IZ112" s="61"/>
      <c r="JA112" s="61"/>
      <c r="JB112" s="61"/>
      <c r="JC112" s="61"/>
      <c r="JD112" s="61"/>
      <c r="JE112" s="61"/>
      <c r="JF112" s="61"/>
      <c r="JG112" s="61"/>
      <c r="JH112" s="61"/>
      <c r="JI112" s="61"/>
      <c r="JJ112" s="61"/>
      <c r="JK112" s="61"/>
      <c r="JL112" s="61"/>
      <c r="JM112" s="61"/>
      <c r="JN112" s="61"/>
      <c r="JO112" s="61"/>
      <c r="JP112" s="61"/>
      <c r="JQ112" s="61"/>
      <c r="JR112" s="61"/>
      <c r="JS112" s="61"/>
      <c r="JT112" s="61"/>
      <c r="JU112" s="61"/>
      <c r="JV112" s="61"/>
      <c r="JW112" s="61"/>
      <c r="JX112" s="61"/>
      <c r="JY112" s="61"/>
      <c r="JZ112" s="61"/>
      <c r="KA112" s="61"/>
      <c r="KB112" s="61"/>
      <c r="KC112" s="61"/>
      <c r="KD112" s="61"/>
      <c r="KE112" s="61"/>
      <c r="KF112" s="61"/>
      <c r="KG112" s="61"/>
      <c r="KH112" s="61"/>
      <c r="KI112" s="61"/>
      <c r="KJ112" s="61"/>
      <c r="KK112" s="61"/>
      <c r="KL112" s="61"/>
      <c r="KM112" s="61"/>
      <c r="KN112" s="61"/>
      <c r="KO112" s="61"/>
      <c r="KP112" s="61"/>
      <c r="KQ112" s="61"/>
      <c r="KR112" s="61"/>
      <c r="KS112" s="61"/>
      <c r="KT112" s="61"/>
      <c r="KU112" s="61"/>
      <c r="KV112" s="61"/>
      <c r="KW112" s="61"/>
      <c r="KX112" s="61"/>
      <c r="KY112" s="61"/>
      <c r="KZ112" s="61"/>
      <c r="LA112" s="61"/>
      <c r="LB112" s="61"/>
      <c r="LC112" s="61"/>
      <c r="LD112" s="61"/>
      <c r="LE112" s="61"/>
      <c r="LF112" s="61"/>
      <c r="LG112" s="61"/>
      <c r="LH112" s="61"/>
      <c r="LI112" s="61"/>
      <c r="LJ112" s="61"/>
      <c r="LK112" s="61"/>
      <c r="LL112" s="61"/>
      <c r="LM112" s="61"/>
      <c r="LN112" s="61"/>
      <c r="LO112" s="61"/>
      <c r="LP112" s="61"/>
      <c r="LQ112" s="61"/>
      <c r="LR112" s="61"/>
      <c r="LS112" s="61"/>
      <c r="LT112" s="61"/>
      <c r="LU112" s="61"/>
      <c r="LV112" s="61"/>
      <c r="LW112" s="61"/>
      <c r="LX112" s="61"/>
      <c r="LY112" s="61"/>
      <c r="LZ112" s="61"/>
      <c r="MA112" s="61"/>
      <c r="MB112" s="61"/>
      <c r="MC112" s="61"/>
      <c r="MD112" s="61"/>
      <c r="ME112" s="61"/>
      <c r="MF112" s="61">
        <v>0.03</v>
      </c>
      <c r="MG112" s="61" t="s">
        <v>733</v>
      </c>
      <c r="MH112" s="61"/>
      <c r="MI112" s="61"/>
      <c r="MJ112" s="61"/>
      <c r="MK112" s="61"/>
      <c r="ML112" s="61"/>
      <c r="MM112" s="61"/>
      <c r="MN112" s="61"/>
      <c r="MO112" s="61"/>
      <c r="MP112" s="61"/>
      <c r="MQ112" s="61"/>
      <c r="MR112" s="61"/>
      <c r="MS112" s="61"/>
      <c r="MT112" s="61"/>
      <c r="MU112" s="61"/>
      <c r="MV112" s="61"/>
      <c r="MW112" s="61"/>
      <c r="MX112" s="61"/>
      <c r="MY112" s="61"/>
      <c r="MZ112" s="61"/>
      <c r="NA112" s="61"/>
      <c r="NB112" s="61"/>
      <c r="NC112" s="61"/>
      <c r="ND112" s="61"/>
      <c r="NE112" s="61"/>
      <c r="NF112" s="61"/>
      <c r="NG112" s="61"/>
      <c r="NH112" s="61"/>
      <c r="NI112" s="61"/>
      <c r="NJ112" s="61"/>
      <c r="NK112" s="61"/>
      <c r="NL112" s="61"/>
      <c r="NM112" s="61"/>
      <c r="NN112" s="61"/>
      <c r="NO112" s="61"/>
      <c r="NP112" s="61"/>
      <c r="NQ112" s="61"/>
      <c r="NR112" s="61"/>
      <c r="NS112" s="61"/>
      <c r="NT112" s="61"/>
      <c r="NU112" s="61"/>
      <c r="NV112" s="61"/>
      <c r="NW112" s="61"/>
      <c r="NX112" s="61"/>
      <c r="NY112" s="61"/>
      <c r="NZ112" s="61"/>
      <c r="OA112" s="61"/>
      <c r="OB112" s="61"/>
      <c r="OC112" s="61"/>
      <c r="OD112" s="61"/>
      <c r="OE112" s="61"/>
      <c r="OF112" s="61"/>
      <c r="OG112" s="61"/>
      <c r="OH112" s="61"/>
      <c r="OI112" s="61"/>
      <c r="OJ112" s="61"/>
      <c r="OK112" s="61"/>
      <c r="OL112" s="61"/>
      <c r="OM112" s="61"/>
      <c r="ON112" s="61"/>
      <c r="OO112" s="61"/>
      <c r="OP112" s="61"/>
      <c r="OQ112" s="61"/>
      <c r="OR112" s="61"/>
      <c r="OS112" s="61"/>
      <c r="OT112" s="61"/>
      <c r="OU112" s="61"/>
      <c r="OV112" s="62"/>
      <c r="OW112" s="62"/>
      <c r="OX112" s="62"/>
      <c r="OY112" s="62">
        <v>17.39</v>
      </c>
      <c r="OZ112" s="62"/>
      <c r="PA112" s="62">
        <v>22.82</v>
      </c>
      <c r="PB112" s="62"/>
      <c r="PC112" s="62"/>
      <c r="PD112" s="62"/>
      <c r="PE112" s="62"/>
      <c r="PF112" s="61"/>
      <c r="PG112" s="62"/>
      <c r="PH112" s="66"/>
      <c r="PI112" s="61"/>
      <c r="PJ112" s="61"/>
      <c r="PK112" s="61"/>
      <c r="PL112" s="61"/>
      <c r="PM112" s="61"/>
      <c r="PN112" s="61"/>
      <c r="PO112" s="61"/>
      <c r="PP112" s="61"/>
      <c r="PQ112" s="61"/>
      <c r="PR112" s="61"/>
      <c r="PS112" s="62"/>
      <c r="PT112" s="61"/>
      <c r="PU112" s="61"/>
      <c r="PV112" s="73">
        <v>2.23</v>
      </c>
      <c r="PW112" s="73">
        <v>1.36</v>
      </c>
      <c r="PX112" s="73">
        <v>1.73</v>
      </c>
      <c r="PY112" s="62"/>
      <c r="PZ112" s="62"/>
      <c r="QA112" s="62"/>
      <c r="QB112" s="62"/>
      <c r="QC112" s="62"/>
      <c r="QD112" s="62"/>
      <c r="QE112" s="62"/>
      <c r="QF112" s="61"/>
      <c r="QG112" s="62"/>
      <c r="QH112" s="61"/>
      <c r="QI112" s="62"/>
      <c r="QJ112" s="61"/>
      <c r="QK112" s="62"/>
      <c r="QL112" s="61"/>
      <c r="QM112" s="62"/>
      <c r="QN112" s="62"/>
      <c r="QO112" s="67"/>
      <c r="QP112" s="61"/>
      <c r="QQ112" s="62"/>
      <c r="QR112" s="62"/>
      <c r="QS112" s="61"/>
      <c r="QT112" s="61"/>
      <c r="QU112" s="61"/>
      <c r="QV112" s="61"/>
      <c r="QW112" s="62"/>
      <c r="QX112" s="61"/>
      <c r="QY112" s="61"/>
      <c r="QZ112" s="61"/>
      <c r="RA112" s="61"/>
      <c r="RB112" s="61"/>
      <c r="RC112" s="61"/>
      <c r="RD112" s="61"/>
      <c r="RE112" s="61"/>
      <c r="RF112" s="61"/>
      <c r="RG112" s="61"/>
      <c r="RH112" s="61"/>
      <c r="RI112" s="61"/>
      <c r="RJ112" s="61"/>
      <c r="RK112" s="61"/>
      <c r="RL112" s="61"/>
      <c r="RM112" s="61"/>
      <c r="RN112" s="61"/>
      <c r="RO112" s="61"/>
      <c r="RP112" s="61"/>
      <c r="RQ112" s="61"/>
      <c r="RR112" s="61"/>
      <c r="RS112" s="61"/>
      <c r="RT112" s="61"/>
      <c r="RU112" s="61"/>
      <c r="RV112" s="61"/>
      <c r="RW112" s="61"/>
      <c r="RX112" s="61"/>
      <c r="RY112" s="61"/>
      <c r="RZ112" s="61"/>
      <c r="SA112" s="61"/>
      <c r="SB112" s="61"/>
      <c r="SC112" s="61"/>
      <c r="SD112" s="61"/>
      <c r="SE112" s="61"/>
      <c r="SF112" s="61"/>
      <c r="SG112" s="61"/>
      <c r="SH112" s="61"/>
      <c r="SI112" s="61"/>
      <c r="SJ112" s="61"/>
      <c r="SK112" s="61"/>
      <c r="SL112" s="61"/>
      <c r="SM112" s="61"/>
      <c r="SN112" s="61"/>
      <c r="SO112" s="61"/>
      <c r="SP112" s="61"/>
      <c r="SQ112" s="61"/>
      <c r="SR112" s="61"/>
      <c r="SS112" s="61"/>
      <c r="ST112" s="61"/>
      <c r="SU112" s="61"/>
      <c r="SV112" s="61"/>
      <c r="SW112" s="61"/>
      <c r="SX112" s="61"/>
      <c r="SY112" s="61"/>
      <c r="SZ112" s="61"/>
      <c r="TA112" s="61"/>
      <c r="TB112" s="61"/>
      <c r="TC112" s="61"/>
      <c r="TD112" s="61"/>
      <c r="TE112" s="61"/>
      <c r="TF112" s="61"/>
      <c r="TG112" s="61"/>
      <c r="TH112" s="61"/>
      <c r="TI112" s="61"/>
      <c r="TJ112" s="61"/>
      <c r="TK112" s="61"/>
      <c r="TL112" s="61"/>
      <c r="TM112" s="61"/>
      <c r="TN112" s="61"/>
      <c r="TO112" s="61"/>
      <c r="TP112" s="61"/>
      <c r="TQ112" s="61"/>
      <c r="TR112" s="61"/>
      <c r="TS112" s="61"/>
      <c r="TT112" s="61"/>
      <c r="TU112" s="61"/>
      <c r="TV112" s="61"/>
      <c r="TW112" s="61"/>
      <c r="TX112" s="61"/>
      <c r="TY112" s="61"/>
      <c r="TZ112" s="61"/>
      <c r="UA112" s="61"/>
      <c r="UB112" s="61"/>
      <c r="UC112" s="61"/>
      <c r="UD112" s="61"/>
      <c r="UE112" s="61"/>
      <c r="UF112" s="61"/>
      <c r="UG112" s="61"/>
      <c r="UH112" s="61"/>
      <c r="UI112" s="61"/>
      <c r="UJ112" s="61"/>
      <c r="UK112" s="61"/>
      <c r="UL112" s="61"/>
      <c r="UM112" s="61"/>
      <c r="UN112" s="61"/>
      <c r="UO112" s="61"/>
      <c r="UP112" s="61"/>
      <c r="UQ112" s="61"/>
      <c r="UR112" s="61"/>
      <c r="US112" s="61"/>
      <c r="UT112" s="61"/>
      <c r="UU112" s="61"/>
      <c r="UV112" s="61"/>
      <c r="UW112" s="61"/>
      <c r="UX112" s="61"/>
      <c r="UY112" s="61"/>
      <c r="UZ112" s="61"/>
      <c r="VA112" s="61"/>
      <c r="VB112" s="61"/>
      <c r="VC112" s="61"/>
      <c r="VD112" s="61"/>
      <c r="VE112" s="61"/>
      <c r="VF112" s="61"/>
      <c r="VG112" s="61"/>
      <c r="VH112" s="61"/>
      <c r="VI112" s="61"/>
      <c r="VJ112" s="61"/>
      <c r="VK112" s="61"/>
      <c r="VL112" s="61"/>
      <c r="VM112" s="61"/>
      <c r="VN112" s="61"/>
      <c r="VO112" s="61"/>
      <c r="VP112" s="61"/>
      <c r="VQ112" s="61"/>
      <c r="VR112" s="61"/>
      <c r="VS112" s="61"/>
      <c r="VT112" s="61"/>
      <c r="VU112" s="61"/>
      <c r="VV112" s="61"/>
      <c r="VW112" s="61"/>
      <c r="VX112" s="61"/>
      <c r="VY112" s="61"/>
      <c r="VZ112" s="61"/>
      <c r="WA112" s="61"/>
      <c r="WB112" s="61"/>
      <c r="WC112" s="61"/>
      <c r="WD112" s="61"/>
      <c r="WE112" s="61"/>
      <c r="WF112" s="61"/>
      <c r="WG112" s="61"/>
      <c r="WH112" s="61"/>
      <c r="WI112" s="61"/>
      <c r="WJ112" s="61"/>
      <c r="WK112" s="61"/>
      <c r="WL112" s="61"/>
      <c r="WM112" s="61"/>
      <c r="WN112" s="61"/>
      <c r="WO112" s="61"/>
      <c r="WP112" s="61"/>
      <c r="WQ112" s="61"/>
      <c r="WR112" s="61"/>
      <c r="WS112" s="61"/>
      <c r="WT112" s="61"/>
      <c r="WU112" s="61"/>
      <c r="WV112" s="61"/>
      <c r="WW112" s="61"/>
      <c r="WX112" s="61"/>
      <c r="WY112" s="61"/>
      <c r="WZ112" s="61"/>
      <c r="XA112" s="61"/>
      <c r="XB112" s="61"/>
      <c r="XC112" s="61"/>
      <c r="XD112" s="61"/>
      <c r="XE112" s="61"/>
      <c r="XF112" s="61"/>
      <c r="XG112" s="61"/>
      <c r="XH112" s="61"/>
      <c r="XI112" s="61"/>
      <c r="XJ112" s="61"/>
      <c r="XK112" s="61"/>
      <c r="XL112" s="61"/>
      <c r="XM112" s="61"/>
      <c r="XN112" s="61"/>
      <c r="XO112" s="61"/>
      <c r="XP112" s="61"/>
      <c r="XQ112" s="61"/>
      <c r="XR112" s="61"/>
      <c r="XS112" s="61"/>
      <c r="XT112" s="61"/>
      <c r="XU112" s="61"/>
      <c r="XV112" s="61"/>
      <c r="XW112" s="61"/>
      <c r="XX112" s="61"/>
      <c r="XY112" s="61"/>
      <c r="XZ112" s="61"/>
      <c r="YA112" s="61"/>
      <c r="YB112" s="61"/>
      <c r="YC112" s="61"/>
      <c r="YD112" s="61"/>
      <c r="YE112" s="61"/>
      <c r="YF112" s="61"/>
      <c r="YG112" s="61"/>
      <c r="YH112" s="61"/>
      <c r="YI112" s="61"/>
      <c r="YJ112" s="61"/>
      <c r="YK112" s="61"/>
      <c r="YL112" s="61"/>
      <c r="YM112" s="61"/>
      <c r="YN112" s="61"/>
      <c r="YO112" s="61"/>
      <c r="YP112" s="61"/>
      <c r="YQ112" s="61"/>
      <c r="YR112" s="61"/>
      <c r="YS112" s="61"/>
      <c r="YT112" s="61"/>
      <c r="YU112" s="61"/>
      <c r="YV112" s="61"/>
      <c r="YW112" s="61"/>
      <c r="YX112" s="61"/>
      <c r="YY112" s="61"/>
      <c r="YZ112" s="61"/>
      <c r="ZA112" s="61"/>
    </row>
    <row r="113" spans="1:677" x14ac:dyDescent="0.25">
      <c r="A113" s="61"/>
      <c r="B113" s="68" t="s">
        <v>874</v>
      </c>
      <c r="C113" s="61"/>
      <c r="D113" s="61"/>
      <c r="E113" s="73">
        <v>80.64</v>
      </c>
      <c r="F113" s="61"/>
      <c r="G113" s="61"/>
      <c r="H113" s="61"/>
      <c r="I113" s="61"/>
      <c r="J113" s="61"/>
      <c r="K113" s="61"/>
      <c r="L113" s="61"/>
      <c r="M113" s="62">
        <v>0</v>
      </c>
      <c r="N113" s="61">
        <v>79.509999999999991</v>
      </c>
      <c r="O113" s="61"/>
      <c r="P113" s="62"/>
      <c r="Q113" s="61"/>
      <c r="R113" s="62"/>
      <c r="S113" s="61"/>
      <c r="T113" s="61"/>
      <c r="U113" s="61">
        <v>9</v>
      </c>
      <c r="V113" s="61">
        <v>133</v>
      </c>
      <c r="W113" s="61">
        <v>1941</v>
      </c>
      <c r="X113" s="61"/>
      <c r="Y113" s="61"/>
      <c r="Z113" s="61"/>
      <c r="AA113" s="62"/>
      <c r="AB113" s="61"/>
      <c r="AC113" s="61">
        <v>6</v>
      </c>
      <c r="AD113" s="61">
        <v>3</v>
      </c>
      <c r="AE113" s="61">
        <v>0</v>
      </c>
      <c r="AF113" s="61">
        <v>0</v>
      </c>
      <c r="AG113" s="61">
        <v>0</v>
      </c>
      <c r="AH113" s="61">
        <v>0</v>
      </c>
      <c r="AI113" s="61"/>
      <c r="AJ113" s="61"/>
      <c r="AK113" s="63"/>
      <c r="AL113" s="69"/>
      <c r="AM113" s="63"/>
      <c r="AN113" s="63"/>
      <c r="AO113" s="61"/>
      <c r="AP113" s="63">
        <v>1257</v>
      </c>
      <c r="AQ113" s="61"/>
      <c r="AR113" s="61"/>
      <c r="AS113" s="68">
        <v>1</v>
      </c>
      <c r="AT113" s="64"/>
      <c r="AU113" s="61"/>
      <c r="AV113" s="64">
        <v>0.47089999999999999</v>
      </c>
      <c r="AW113" s="61"/>
      <c r="AX113" s="64"/>
      <c r="AY113" s="64"/>
      <c r="AZ113" s="64"/>
      <c r="BA113" s="64"/>
      <c r="BB113" s="64">
        <v>0.24879999999999999</v>
      </c>
      <c r="BC113" s="64">
        <v>0.28029999999999999</v>
      </c>
      <c r="BD113" s="64"/>
      <c r="BE113" s="64"/>
      <c r="BF113" s="68">
        <v>1256</v>
      </c>
      <c r="BG113" s="64">
        <v>6.3500000000000001E-2</v>
      </c>
      <c r="BH113" s="61"/>
      <c r="BI113" s="64">
        <v>0.29289999999999999</v>
      </c>
      <c r="BJ113" s="61"/>
      <c r="BK113" s="64"/>
      <c r="BL113" s="64"/>
      <c r="BM113" s="64"/>
      <c r="BN113" s="64"/>
      <c r="BO113" s="64">
        <v>0.40060000000000001</v>
      </c>
      <c r="BP113" s="64">
        <v>0.24299999999999999</v>
      </c>
      <c r="BQ113" s="64"/>
      <c r="BR113" s="64"/>
      <c r="BS113" s="68"/>
      <c r="BT113" s="64"/>
      <c r="BU113" s="61"/>
      <c r="BV113" s="64"/>
      <c r="BW113" s="61"/>
      <c r="BX113" s="64"/>
      <c r="BY113" s="64"/>
      <c r="BZ113" s="64"/>
      <c r="CA113" s="64"/>
      <c r="CB113" s="64"/>
      <c r="CC113" s="64"/>
      <c r="CD113" s="64"/>
      <c r="CE113" s="64"/>
      <c r="CF113" s="68"/>
      <c r="CG113" s="64"/>
      <c r="CH113" s="64"/>
      <c r="CI113" s="64"/>
      <c r="CJ113" s="64"/>
      <c r="CK113" s="64"/>
      <c r="CL113" s="61"/>
      <c r="CM113" s="68"/>
      <c r="CN113" s="64"/>
      <c r="CO113" s="61"/>
      <c r="CP113" s="64"/>
      <c r="CQ113" s="61"/>
      <c r="CR113" s="64"/>
      <c r="CS113" s="64"/>
      <c r="CT113" s="64"/>
      <c r="CU113" s="64"/>
      <c r="CV113" s="64"/>
      <c r="CW113" s="64"/>
      <c r="CX113" s="64"/>
      <c r="CY113" s="64"/>
      <c r="CZ113" s="68"/>
      <c r="DA113" s="64"/>
      <c r="DB113" s="64"/>
      <c r="DC113" s="64"/>
      <c r="DD113" s="64"/>
      <c r="DE113" s="64"/>
      <c r="DF113" s="64"/>
      <c r="DG113" s="64"/>
      <c r="DH113" s="68"/>
      <c r="DI113" s="64"/>
      <c r="DJ113" s="61"/>
      <c r="DK113" s="64"/>
      <c r="DL113" s="61"/>
      <c r="DM113" s="64"/>
      <c r="DN113" s="64"/>
      <c r="DO113" s="64"/>
      <c r="DP113" s="64"/>
      <c r="DQ113" s="64"/>
      <c r="DR113" s="64"/>
      <c r="DS113" s="64"/>
      <c r="DT113" s="63"/>
      <c r="DU113" s="68"/>
      <c r="DV113" s="64"/>
      <c r="DW113" s="64"/>
      <c r="DX113" s="64"/>
      <c r="DY113" s="64"/>
      <c r="DZ113" s="64"/>
      <c r="EA113" s="64"/>
      <c r="EB113" s="68"/>
      <c r="EC113" s="64"/>
      <c r="ED113" s="64"/>
      <c r="EE113" s="64"/>
      <c r="EF113" s="64"/>
      <c r="EG113" s="64"/>
      <c r="EH113" s="64"/>
      <c r="EI113" s="68"/>
      <c r="EJ113" s="64"/>
      <c r="EK113" s="64"/>
      <c r="EL113" s="64"/>
      <c r="EM113" s="64"/>
      <c r="EN113" s="64"/>
      <c r="EO113" s="64"/>
      <c r="EP113" s="64"/>
      <c r="EQ113" s="61"/>
      <c r="ER113" s="68"/>
      <c r="ES113" s="61"/>
      <c r="ET113" s="61"/>
      <c r="EU113" s="61"/>
      <c r="EV113" s="61"/>
      <c r="EW113" s="61"/>
      <c r="EX113" s="61"/>
      <c r="EY113" s="61"/>
      <c r="EZ113" s="61"/>
      <c r="FA113" s="61"/>
      <c r="FB113" s="62">
        <f t="shared" si="1"/>
        <v>80.64</v>
      </c>
      <c r="FC113" s="61"/>
      <c r="FD113" s="61"/>
      <c r="FE113" s="61"/>
      <c r="FF113" s="61"/>
      <c r="FG113" s="61">
        <v>0.32</v>
      </c>
      <c r="FH113" s="61"/>
      <c r="FI113" s="61"/>
      <c r="FJ113" s="61"/>
      <c r="FK113" s="61"/>
      <c r="FL113" s="61"/>
      <c r="FM113" s="61"/>
      <c r="FN113" s="61"/>
      <c r="FO113" s="61"/>
      <c r="FP113" s="61"/>
      <c r="FQ113" s="61"/>
      <c r="FR113" s="61"/>
      <c r="FS113" s="61"/>
      <c r="FT113" s="61"/>
      <c r="FU113" s="61"/>
      <c r="FV113" s="61"/>
      <c r="FW113" s="61"/>
      <c r="FX113" s="61"/>
      <c r="FY113" s="61"/>
      <c r="FZ113" s="61"/>
      <c r="GA113" s="61">
        <v>0.01</v>
      </c>
      <c r="GB113" s="61"/>
      <c r="GC113" s="61"/>
      <c r="GD113" s="61"/>
      <c r="GE113" s="61"/>
      <c r="GF113" s="61"/>
      <c r="GG113" s="61"/>
      <c r="GH113" s="61"/>
      <c r="GI113" s="61"/>
      <c r="GJ113" s="61"/>
      <c r="GK113" s="61"/>
      <c r="GL113" s="61"/>
      <c r="GM113" s="61"/>
      <c r="GN113" s="61"/>
      <c r="GO113" s="61"/>
      <c r="GP113" s="61"/>
      <c r="GQ113" s="61"/>
      <c r="GR113" s="61"/>
      <c r="GS113" s="61"/>
      <c r="GT113" s="61"/>
      <c r="GU113" s="61"/>
      <c r="GV113" s="61"/>
      <c r="GW113" s="61"/>
      <c r="GX113" s="61"/>
      <c r="GY113" s="61"/>
      <c r="GZ113" s="61"/>
      <c r="HA113" s="61"/>
      <c r="HB113" s="61"/>
      <c r="HC113" s="61"/>
      <c r="HD113" s="61"/>
      <c r="HE113" s="61"/>
      <c r="HF113" s="61"/>
      <c r="HG113" s="61"/>
      <c r="HH113" s="61"/>
      <c r="HI113" s="61"/>
      <c r="HJ113" s="61"/>
      <c r="HK113" s="61"/>
      <c r="HL113" s="61"/>
      <c r="HM113" s="61"/>
      <c r="HN113" s="61"/>
      <c r="HO113" s="61"/>
      <c r="HP113" s="61"/>
      <c r="HQ113" s="61">
        <v>47.71</v>
      </c>
      <c r="HR113" s="61"/>
      <c r="HS113" s="61"/>
      <c r="HT113" s="61"/>
      <c r="HU113" s="61"/>
      <c r="HV113" s="61"/>
      <c r="HW113" s="61"/>
      <c r="HX113" s="61"/>
      <c r="HY113" s="61"/>
      <c r="HZ113" s="61"/>
      <c r="IA113" s="61"/>
      <c r="IB113" s="61"/>
      <c r="IC113" s="61"/>
      <c r="ID113" s="61"/>
      <c r="IE113" s="61"/>
      <c r="IF113" s="61"/>
      <c r="IG113" s="61"/>
      <c r="IH113" s="61"/>
      <c r="II113" s="61"/>
      <c r="IJ113" s="61"/>
      <c r="IK113" s="61"/>
      <c r="IL113" s="61"/>
      <c r="IM113" s="61"/>
      <c r="IN113" s="61"/>
      <c r="IO113" s="61"/>
      <c r="IP113" s="61"/>
      <c r="IQ113" s="61"/>
      <c r="IR113" s="61"/>
      <c r="IS113" s="61"/>
      <c r="IT113" s="61"/>
      <c r="IU113" s="61"/>
      <c r="IV113" s="61"/>
      <c r="IW113" s="61"/>
      <c r="IX113" s="61"/>
      <c r="IY113" s="61"/>
      <c r="IZ113" s="61"/>
      <c r="JA113" s="61"/>
      <c r="JB113" s="61"/>
      <c r="JC113" s="61"/>
      <c r="JD113" s="61"/>
      <c r="JE113" s="61"/>
      <c r="JF113" s="61"/>
      <c r="JG113" s="61"/>
      <c r="JH113" s="61"/>
      <c r="JI113" s="61"/>
      <c r="JJ113" s="61"/>
      <c r="JK113" s="61"/>
      <c r="JL113" s="61"/>
      <c r="JM113" s="61"/>
      <c r="JN113" s="61"/>
      <c r="JO113" s="61"/>
      <c r="JP113" s="61"/>
      <c r="JQ113" s="61"/>
      <c r="JR113" s="61"/>
      <c r="JS113" s="61"/>
      <c r="JT113" s="61"/>
      <c r="JU113" s="61"/>
      <c r="JV113" s="61"/>
      <c r="JW113" s="61"/>
      <c r="JX113" s="61"/>
      <c r="JY113" s="61"/>
      <c r="JZ113" s="61"/>
      <c r="KA113" s="61"/>
      <c r="KB113" s="61"/>
      <c r="KC113" s="61"/>
      <c r="KD113" s="61"/>
      <c r="KE113" s="61"/>
      <c r="KF113" s="61"/>
      <c r="KG113" s="61"/>
      <c r="KH113" s="61"/>
      <c r="KI113" s="61"/>
      <c r="KJ113" s="61"/>
      <c r="KK113" s="61"/>
      <c r="KL113" s="61"/>
      <c r="KM113" s="61"/>
      <c r="KN113" s="61"/>
      <c r="KO113" s="61"/>
      <c r="KP113" s="61"/>
      <c r="KQ113" s="61"/>
      <c r="KR113" s="61"/>
      <c r="KS113" s="61"/>
      <c r="KT113" s="61"/>
      <c r="KU113" s="61"/>
      <c r="KV113" s="61"/>
      <c r="KW113" s="61"/>
      <c r="KX113" s="61"/>
      <c r="KY113" s="61"/>
      <c r="KZ113" s="61"/>
      <c r="LA113" s="61"/>
      <c r="LB113" s="61"/>
      <c r="LC113" s="61"/>
      <c r="LD113" s="61"/>
      <c r="LE113" s="61"/>
      <c r="LF113" s="61"/>
      <c r="LG113" s="61"/>
      <c r="LH113" s="61"/>
      <c r="LI113" s="61"/>
      <c r="LJ113" s="61"/>
      <c r="LK113" s="61"/>
      <c r="LL113" s="61"/>
      <c r="LM113" s="61"/>
      <c r="LN113" s="61"/>
      <c r="LO113" s="61"/>
      <c r="LP113" s="61"/>
      <c r="LQ113" s="61"/>
      <c r="LR113" s="61"/>
      <c r="LS113" s="61"/>
      <c r="LT113" s="61"/>
      <c r="LU113" s="61"/>
      <c r="LV113" s="61"/>
      <c r="LW113" s="61"/>
      <c r="LX113" s="61"/>
      <c r="LY113" s="61"/>
      <c r="LZ113" s="61"/>
      <c r="MA113" s="61"/>
      <c r="MB113" s="61"/>
      <c r="MC113" s="61"/>
      <c r="MD113" s="61"/>
      <c r="ME113" s="61"/>
      <c r="MF113" s="61"/>
      <c r="MG113" s="61"/>
      <c r="MH113" s="61"/>
      <c r="MI113" s="61"/>
      <c r="MJ113" s="61"/>
      <c r="MK113" s="61"/>
      <c r="ML113" s="61"/>
      <c r="MM113" s="61"/>
      <c r="MN113" s="61"/>
      <c r="MO113" s="61"/>
      <c r="MP113" s="61"/>
      <c r="MQ113" s="61"/>
      <c r="MR113" s="61"/>
      <c r="MS113" s="61"/>
      <c r="MT113" s="61"/>
      <c r="MU113" s="61"/>
      <c r="MV113" s="61"/>
      <c r="MW113" s="61"/>
      <c r="MX113" s="61"/>
      <c r="MY113" s="61"/>
      <c r="MZ113" s="61"/>
      <c r="NA113" s="61"/>
      <c r="NB113" s="61"/>
      <c r="NC113" s="61"/>
      <c r="ND113" s="61"/>
      <c r="NE113" s="61"/>
      <c r="NF113" s="61"/>
      <c r="NG113" s="61"/>
      <c r="NH113" s="61"/>
      <c r="NI113" s="61"/>
      <c r="NJ113" s="61"/>
      <c r="NK113" s="61"/>
      <c r="NL113" s="61"/>
      <c r="NM113" s="61"/>
      <c r="NN113" s="61"/>
      <c r="NO113" s="61"/>
      <c r="NP113" s="61"/>
      <c r="NQ113" s="61"/>
      <c r="NR113" s="61"/>
      <c r="NS113" s="61"/>
      <c r="NT113" s="61"/>
      <c r="NU113" s="61"/>
      <c r="NV113" s="61"/>
      <c r="NW113" s="61"/>
      <c r="NX113" s="61"/>
      <c r="NY113" s="61"/>
      <c r="NZ113" s="61"/>
      <c r="OA113" s="61"/>
      <c r="OB113" s="61"/>
      <c r="OC113" s="61"/>
      <c r="OD113" s="61"/>
      <c r="OE113" s="61"/>
      <c r="OF113" s="61"/>
      <c r="OG113" s="61"/>
      <c r="OH113" s="61"/>
      <c r="OI113" s="61"/>
      <c r="OJ113" s="61"/>
      <c r="OK113" s="61"/>
      <c r="OL113" s="61"/>
      <c r="OM113" s="61"/>
      <c r="ON113" s="61"/>
      <c r="OO113" s="61"/>
      <c r="OP113" s="61"/>
      <c r="OQ113" s="61"/>
      <c r="OR113" s="61"/>
      <c r="OS113" s="61"/>
      <c r="OT113" s="61"/>
      <c r="OU113" s="61"/>
      <c r="OV113" s="62"/>
      <c r="OW113" s="62"/>
      <c r="OX113" s="62"/>
      <c r="OY113" s="62">
        <v>31.47</v>
      </c>
      <c r="OZ113" s="62"/>
      <c r="PA113" s="62"/>
      <c r="PB113" s="62"/>
      <c r="PC113" s="62"/>
      <c r="PD113" s="62"/>
      <c r="PE113" s="62"/>
      <c r="PF113" s="61"/>
      <c r="PG113" s="62"/>
      <c r="PH113" s="66"/>
      <c r="PI113" s="61"/>
      <c r="PJ113" s="61"/>
      <c r="PK113" s="61"/>
      <c r="PL113" s="61"/>
      <c r="PM113" s="61"/>
      <c r="PN113" s="61"/>
      <c r="PO113" s="61"/>
      <c r="PP113" s="61"/>
      <c r="PQ113" s="61"/>
      <c r="PR113" s="61"/>
      <c r="PS113" s="62"/>
      <c r="PT113" s="61"/>
      <c r="PU113" s="61"/>
      <c r="PV113" s="73">
        <v>1.1299999999999999</v>
      </c>
      <c r="PW113" s="73">
        <v>0.88</v>
      </c>
      <c r="PX113" s="73">
        <v>0</v>
      </c>
      <c r="PY113" s="62"/>
      <c r="PZ113" s="62"/>
      <c r="QA113" s="62"/>
      <c r="QB113" s="62"/>
      <c r="QC113" s="62"/>
      <c r="QD113" s="62"/>
      <c r="QE113" s="62"/>
      <c r="QF113" s="61"/>
      <c r="QG113" s="62"/>
      <c r="QH113" s="61"/>
      <c r="QI113" s="62"/>
      <c r="QJ113" s="61"/>
      <c r="QK113" s="62"/>
      <c r="QL113" s="61"/>
      <c r="QM113" s="62"/>
      <c r="QN113" s="62"/>
      <c r="QO113" s="67"/>
      <c r="QP113" s="61"/>
      <c r="QQ113" s="62"/>
      <c r="QR113" s="62"/>
      <c r="QS113" s="61"/>
      <c r="QT113" s="61"/>
      <c r="QU113" s="61"/>
      <c r="QV113" s="61"/>
      <c r="QW113" s="62"/>
      <c r="QX113" s="61"/>
      <c r="QY113" s="61"/>
      <c r="QZ113" s="61"/>
      <c r="RA113" s="61"/>
      <c r="RB113" s="61"/>
      <c r="RC113" s="61"/>
      <c r="RD113" s="61"/>
      <c r="RE113" s="61"/>
      <c r="RF113" s="61"/>
      <c r="RG113" s="61"/>
      <c r="RH113" s="61"/>
      <c r="RI113" s="61"/>
      <c r="RJ113" s="61"/>
      <c r="RK113" s="61"/>
      <c r="RL113" s="61"/>
      <c r="RM113" s="61"/>
      <c r="RN113" s="61"/>
      <c r="RO113" s="61"/>
      <c r="RP113" s="61"/>
      <c r="RQ113" s="61"/>
      <c r="RR113" s="61"/>
      <c r="RS113" s="61"/>
      <c r="RT113" s="61"/>
      <c r="RU113" s="61"/>
      <c r="RV113" s="61"/>
      <c r="RW113" s="61"/>
      <c r="RX113" s="61"/>
      <c r="RY113" s="61"/>
      <c r="RZ113" s="61"/>
      <c r="SA113" s="61"/>
      <c r="SB113" s="61"/>
      <c r="SC113" s="61"/>
      <c r="SD113" s="61"/>
      <c r="SE113" s="61"/>
      <c r="SF113" s="61"/>
      <c r="SG113" s="61"/>
      <c r="SH113" s="61"/>
      <c r="SI113" s="61"/>
      <c r="SJ113" s="61"/>
      <c r="SK113" s="61"/>
      <c r="SL113" s="61"/>
      <c r="SM113" s="61"/>
      <c r="SN113" s="61"/>
      <c r="SO113" s="61"/>
      <c r="SP113" s="61"/>
      <c r="SQ113" s="61"/>
      <c r="SR113" s="61"/>
      <c r="SS113" s="61"/>
      <c r="ST113" s="61"/>
      <c r="SU113" s="61"/>
      <c r="SV113" s="61"/>
      <c r="SW113" s="61"/>
      <c r="SX113" s="61"/>
      <c r="SY113" s="61"/>
      <c r="SZ113" s="61"/>
      <c r="TA113" s="61"/>
      <c r="TB113" s="61"/>
      <c r="TC113" s="61"/>
      <c r="TD113" s="61"/>
      <c r="TE113" s="61"/>
      <c r="TF113" s="61"/>
      <c r="TG113" s="61"/>
      <c r="TH113" s="61"/>
      <c r="TI113" s="61"/>
      <c r="TJ113" s="61"/>
      <c r="TK113" s="61"/>
      <c r="TL113" s="61"/>
      <c r="TM113" s="61"/>
      <c r="TN113" s="61"/>
      <c r="TO113" s="61"/>
      <c r="TP113" s="61"/>
      <c r="TQ113" s="61"/>
      <c r="TR113" s="61"/>
      <c r="TS113" s="61"/>
      <c r="TT113" s="61"/>
      <c r="TU113" s="61"/>
      <c r="TV113" s="61"/>
      <c r="TW113" s="61"/>
      <c r="TX113" s="61"/>
      <c r="TY113" s="61"/>
      <c r="TZ113" s="61"/>
      <c r="UA113" s="61"/>
      <c r="UB113" s="61"/>
      <c r="UC113" s="61"/>
      <c r="UD113" s="61"/>
      <c r="UE113" s="61"/>
      <c r="UF113" s="61"/>
      <c r="UG113" s="61"/>
      <c r="UH113" s="61"/>
      <c r="UI113" s="61"/>
      <c r="UJ113" s="61"/>
      <c r="UK113" s="61"/>
      <c r="UL113" s="61"/>
      <c r="UM113" s="61"/>
      <c r="UN113" s="61"/>
      <c r="UO113" s="61"/>
      <c r="UP113" s="61"/>
      <c r="UQ113" s="61"/>
      <c r="UR113" s="61"/>
      <c r="US113" s="61"/>
      <c r="UT113" s="61"/>
      <c r="UU113" s="61"/>
      <c r="UV113" s="61"/>
      <c r="UW113" s="61"/>
      <c r="UX113" s="61"/>
      <c r="UY113" s="61"/>
      <c r="UZ113" s="61"/>
      <c r="VA113" s="61"/>
      <c r="VB113" s="61"/>
      <c r="VC113" s="61"/>
      <c r="VD113" s="61"/>
      <c r="VE113" s="61"/>
      <c r="VF113" s="61"/>
      <c r="VG113" s="61"/>
      <c r="VH113" s="61"/>
      <c r="VI113" s="61"/>
      <c r="VJ113" s="61"/>
      <c r="VK113" s="61"/>
      <c r="VL113" s="61"/>
      <c r="VM113" s="61"/>
      <c r="VN113" s="61"/>
      <c r="VO113" s="61"/>
      <c r="VP113" s="61"/>
      <c r="VQ113" s="61"/>
      <c r="VR113" s="61"/>
      <c r="VS113" s="61"/>
      <c r="VT113" s="61"/>
      <c r="VU113" s="61"/>
      <c r="VV113" s="61"/>
      <c r="VW113" s="61"/>
      <c r="VX113" s="61"/>
      <c r="VY113" s="61"/>
      <c r="VZ113" s="61"/>
      <c r="WA113" s="61"/>
      <c r="WB113" s="61"/>
      <c r="WC113" s="61"/>
      <c r="WD113" s="61"/>
      <c r="WE113" s="61"/>
      <c r="WF113" s="61"/>
      <c r="WG113" s="61"/>
      <c r="WH113" s="61"/>
      <c r="WI113" s="61"/>
      <c r="WJ113" s="61"/>
      <c r="WK113" s="61"/>
      <c r="WL113" s="61"/>
      <c r="WM113" s="61"/>
      <c r="WN113" s="61"/>
      <c r="WO113" s="61"/>
      <c r="WP113" s="61"/>
      <c r="WQ113" s="61"/>
      <c r="WR113" s="61"/>
      <c r="WS113" s="61"/>
      <c r="WT113" s="61"/>
      <c r="WU113" s="61"/>
      <c r="WV113" s="61"/>
      <c r="WW113" s="61"/>
      <c r="WX113" s="61"/>
      <c r="WY113" s="61"/>
      <c r="WZ113" s="61"/>
      <c r="XA113" s="61"/>
      <c r="XB113" s="61"/>
      <c r="XC113" s="61"/>
      <c r="XD113" s="61"/>
      <c r="XE113" s="61"/>
      <c r="XF113" s="61"/>
      <c r="XG113" s="61"/>
      <c r="XH113" s="61"/>
      <c r="XI113" s="61"/>
      <c r="XJ113" s="61"/>
      <c r="XK113" s="61"/>
      <c r="XL113" s="61"/>
      <c r="XM113" s="61"/>
      <c r="XN113" s="61"/>
      <c r="XO113" s="61"/>
      <c r="XP113" s="61"/>
      <c r="XQ113" s="61"/>
      <c r="XR113" s="61"/>
      <c r="XS113" s="61"/>
      <c r="XT113" s="61"/>
      <c r="XU113" s="61"/>
      <c r="XV113" s="61"/>
      <c r="XW113" s="61"/>
      <c r="XX113" s="61"/>
      <c r="XY113" s="61"/>
      <c r="XZ113" s="61"/>
      <c r="YA113" s="61"/>
      <c r="YB113" s="61"/>
      <c r="YC113" s="61"/>
      <c r="YD113" s="61"/>
      <c r="YE113" s="61"/>
      <c r="YF113" s="61"/>
      <c r="YG113" s="61"/>
      <c r="YH113" s="61"/>
      <c r="YI113" s="61"/>
      <c r="YJ113" s="61"/>
      <c r="YK113" s="61"/>
      <c r="YL113" s="61"/>
      <c r="YM113" s="61"/>
      <c r="YN113" s="61"/>
      <c r="YO113" s="61"/>
      <c r="YP113" s="61"/>
      <c r="YQ113" s="61"/>
      <c r="YR113" s="61"/>
      <c r="YS113" s="61"/>
      <c r="YT113" s="61"/>
      <c r="YU113" s="61"/>
      <c r="YV113" s="61"/>
      <c r="YW113" s="61"/>
      <c r="YX113" s="61"/>
      <c r="YY113" s="61"/>
      <c r="YZ113" s="61"/>
      <c r="ZA113" s="61"/>
    </row>
    <row r="114" spans="1:677" x14ac:dyDescent="0.25">
      <c r="A114" s="61"/>
      <c r="B114" s="68" t="s">
        <v>875</v>
      </c>
      <c r="C114" s="61"/>
      <c r="D114" s="61"/>
      <c r="E114" s="73">
        <v>79.319999999999993</v>
      </c>
      <c r="F114" s="61"/>
      <c r="G114" s="61"/>
      <c r="H114" s="61"/>
      <c r="I114" s="61"/>
      <c r="J114" s="61"/>
      <c r="K114" s="61"/>
      <c r="L114" s="61"/>
      <c r="M114" s="62">
        <v>0</v>
      </c>
      <c r="N114" s="61">
        <v>75.77</v>
      </c>
      <c r="O114" s="61"/>
      <c r="P114" s="62"/>
      <c r="Q114" s="61"/>
      <c r="R114" s="62"/>
      <c r="S114" s="61"/>
      <c r="T114" s="61"/>
      <c r="U114" s="61"/>
      <c r="V114" s="61"/>
      <c r="W114" s="61"/>
      <c r="X114" s="61"/>
      <c r="Y114" s="61"/>
      <c r="Z114" s="61"/>
      <c r="AA114" s="62"/>
      <c r="AB114" s="61"/>
      <c r="AC114" s="61"/>
      <c r="AD114" s="61"/>
      <c r="AE114" s="61"/>
      <c r="AF114" s="61"/>
      <c r="AG114" s="61"/>
      <c r="AH114" s="61"/>
      <c r="AI114" s="61"/>
      <c r="AJ114" s="61"/>
      <c r="AK114" s="63"/>
      <c r="AL114" s="69"/>
      <c r="AM114" s="63"/>
      <c r="AN114" s="63"/>
      <c r="AO114" s="61"/>
      <c r="AP114" s="63">
        <v>0</v>
      </c>
      <c r="AQ114" s="61"/>
      <c r="AR114" s="61"/>
      <c r="AS114" s="68"/>
      <c r="AT114" s="64"/>
      <c r="AU114" s="61"/>
      <c r="AV114" s="64"/>
      <c r="AW114" s="61"/>
      <c r="AX114" s="64"/>
      <c r="AY114" s="64"/>
      <c r="AZ114" s="64"/>
      <c r="BA114" s="64"/>
      <c r="BB114" s="64"/>
      <c r="BC114" s="64"/>
      <c r="BD114" s="64"/>
      <c r="BE114" s="64"/>
      <c r="BF114" s="68"/>
      <c r="BG114" s="64"/>
      <c r="BH114" s="61"/>
      <c r="BI114" s="64"/>
      <c r="BJ114" s="61"/>
      <c r="BK114" s="64"/>
      <c r="BL114" s="64"/>
      <c r="BM114" s="64"/>
      <c r="BN114" s="64"/>
      <c r="BO114" s="64"/>
      <c r="BP114" s="64"/>
      <c r="BQ114" s="64"/>
      <c r="BR114" s="64"/>
      <c r="BS114" s="68"/>
      <c r="BT114" s="64"/>
      <c r="BU114" s="61"/>
      <c r="BV114" s="64"/>
      <c r="BW114" s="61"/>
      <c r="BX114" s="64"/>
      <c r="BY114" s="64"/>
      <c r="BZ114" s="64"/>
      <c r="CA114" s="64"/>
      <c r="CB114" s="64"/>
      <c r="CC114" s="64"/>
      <c r="CD114" s="64"/>
      <c r="CE114" s="64"/>
      <c r="CF114" s="68"/>
      <c r="CG114" s="64"/>
      <c r="CH114" s="64"/>
      <c r="CI114" s="64"/>
      <c r="CJ114" s="64"/>
      <c r="CK114" s="64"/>
      <c r="CL114" s="61"/>
      <c r="CM114" s="68"/>
      <c r="CN114" s="64"/>
      <c r="CO114" s="61"/>
      <c r="CP114" s="64"/>
      <c r="CQ114" s="61"/>
      <c r="CR114" s="64"/>
      <c r="CS114" s="64"/>
      <c r="CT114" s="64"/>
      <c r="CU114" s="64"/>
      <c r="CV114" s="64"/>
      <c r="CW114" s="64"/>
      <c r="CX114" s="64"/>
      <c r="CY114" s="64"/>
      <c r="CZ114" s="68"/>
      <c r="DA114" s="64"/>
      <c r="DB114" s="64"/>
      <c r="DC114" s="64"/>
      <c r="DD114" s="64"/>
      <c r="DE114" s="64"/>
      <c r="DF114" s="64"/>
      <c r="DG114" s="64"/>
      <c r="DH114" s="68"/>
      <c r="DI114" s="64"/>
      <c r="DJ114" s="61"/>
      <c r="DK114" s="64"/>
      <c r="DL114" s="61"/>
      <c r="DM114" s="64"/>
      <c r="DN114" s="64"/>
      <c r="DO114" s="64"/>
      <c r="DP114" s="64"/>
      <c r="DQ114" s="64"/>
      <c r="DR114" s="64"/>
      <c r="DS114" s="64"/>
      <c r="DT114" s="63"/>
      <c r="DU114" s="68"/>
      <c r="DV114" s="64"/>
      <c r="DW114" s="64"/>
      <c r="DX114" s="64"/>
      <c r="DY114" s="64"/>
      <c r="DZ114" s="64"/>
      <c r="EA114" s="64"/>
      <c r="EB114" s="68"/>
      <c r="EC114" s="64"/>
      <c r="ED114" s="64"/>
      <c r="EE114" s="64"/>
      <c r="EF114" s="64"/>
      <c r="EG114" s="64"/>
      <c r="EH114" s="64"/>
      <c r="EI114" s="68"/>
      <c r="EJ114" s="64"/>
      <c r="EK114" s="64"/>
      <c r="EL114" s="64"/>
      <c r="EM114" s="64"/>
      <c r="EN114" s="64"/>
      <c r="EO114" s="64"/>
      <c r="EP114" s="64"/>
      <c r="EQ114" s="61"/>
      <c r="ER114" s="68"/>
      <c r="ES114" s="61"/>
      <c r="ET114" s="61"/>
      <c r="EU114" s="61"/>
      <c r="EV114" s="61"/>
      <c r="EW114" s="61"/>
      <c r="EX114" s="61"/>
      <c r="EY114" s="61"/>
      <c r="EZ114" s="61"/>
      <c r="FA114" s="61"/>
      <c r="FB114" s="62">
        <f t="shared" si="1"/>
        <v>79.319999999999993</v>
      </c>
      <c r="FC114" s="61"/>
      <c r="FD114" s="61"/>
      <c r="FE114" s="61"/>
      <c r="FF114" s="61"/>
      <c r="FG114" s="61"/>
      <c r="FH114" s="61"/>
      <c r="FI114" s="61">
        <v>0.31</v>
      </c>
      <c r="FJ114" s="61"/>
      <c r="FK114" s="61"/>
      <c r="FL114" s="61"/>
      <c r="FM114" s="61"/>
      <c r="FN114" s="61"/>
      <c r="FO114" s="61"/>
      <c r="FP114" s="61"/>
      <c r="FQ114" s="61"/>
      <c r="FR114" s="61"/>
      <c r="FS114" s="61"/>
      <c r="FT114" s="61"/>
      <c r="FU114" s="61"/>
      <c r="FV114" s="61"/>
      <c r="FW114" s="61"/>
      <c r="FX114" s="61"/>
      <c r="FY114" s="61"/>
      <c r="FZ114" s="61"/>
      <c r="GA114" s="61"/>
      <c r="GB114" s="61"/>
      <c r="GC114" s="61"/>
      <c r="GD114" s="61"/>
      <c r="GE114" s="61"/>
      <c r="GF114" s="61"/>
      <c r="GG114" s="61"/>
      <c r="GH114" s="61"/>
      <c r="GI114" s="61"/>
      <c r="GJ114" s="61"/>
      <c r="GK114" s="61"/>
      <c r="GL114" s="61"/>
      <c r="GM114" s="61"/>
      <c r="GN114" s="61"/>
      <c r="GO114" s="61"/>
      <c r="GP114" s="61"/>
      <c r="GQ114" s="61"/>
      <c r="GR114" s="61"/>
      <c r="GS114" s="61"/>
      <c r="GT114" s="61"/>
      <c r="GU114" s="61"/>
      <c r="GV114" s="61"/>
      <c r="GW114" s="61"/>
      <c r="GX114" s="61"/>
      <c r="GY114" s="61"/>
      <c r="GZ114" s="61"/>
      <c r="HA114" s="61"/>
      <c r="HB114" s="61"/>
      <c r="HC114" s="61"/>
      <c r="HD114" s="61"/>
      <c r="HE114" s="61"/>
      <c r="HF114" s="61"/>
      <c r="HG114" s="61"/>
      <c r="HH114" s="61"/>
      <c r="HI114" s="61"/>
      <c r="HJ114" s="61"/>
      <c r="HK114" s="61"/>
      <c r="HL114" s="61"/>
      <c r="HM114" s="61"/>
      <c r="HN114" s="61"/>
      <c r="HO114" s="61"/>
      <c r="HP114" s="61"/>
      <c r="HQ114" s="61"/>
      <c r="HR114" s="61"/>
      <c r="HS114" s="61"/>
      <c r="HT114" s="61"/>
      <c r="HU114" s="61"/>
      <c r="HV114" s="61"/>
      <c r="HW114" s="61"/>
      <c r="HX114" s="61"/>
      <c r="HY114" s="61"/>
      <c r="HZ114" s="61"/>
      <c r="IA114" s="61"/>
      <c r="IB114" s="61"/>
      <c r="IC114" s="61"/>
      <c r="ID114" s="61"/>
      <c r="IE114" s="61"/>
      <c r="IF114" s="61"/>
      <c r="IG114" s="61">
        <v>0.06</v>
      </c>
      <c r="IH114" s="61"/>
      <c r="II114" s="61"/>
      <c r="IJ114" s="61"/>
      <c r="IK114" s="61"/>
      <c r="IL114" s="61"/>
      <c r="IM114" s="61"/>
      <c r="IN114" s="61"/>
      <c r="IO114" s="61"/>
      <c r="IP114" s="61"/>
      <c r="IQ114" s="61"/>
      <c r="IR114" s="61"/>
      <c r="IS114" s="61"/>
      <c r="IT114" s="61"/>
      <c r="IU114" s="61"/>
      <c r="IV114" s="61"/>
      <c r="IW114" s="61"/>
      <c r="IX114" s="61"/>
      <c r="IY114" s="61"/>
      <c r="IZ114" s="61"/>
      <c r="JA114" s="61"/>
      <c r="JB114" s="61"/>
      <c r="JC114" s="61"/>
      <c r="JD114" s="61"/>
      <c r="JE114" s="61"/>
      <c r="JF114" s="61"/>
      <c r="JG114" s="61"/>
      <c r="JH114" s="61"/>
      <c r="JI114" s="61"/>
      <c r="JJ114" s="61"/>
      <c r="JK114" s="61"/>
      <c r="JL114" s="61"/>
      <c r="JM114" s="61"/>
      <c r="JN114" s="61"/>
      <c r="JO114" s="61"/>
      <c r="JP114" s="61"/>
      <c r="JQ114" s="61"/>
      <c r="JR114" s="61"/>
      <c r="JS114" s="61"/>
      <c r="JT114" s="61"/>
      <c r="JU114" s="61"/>
      <c r="JV114" s="61">
        <v>1.1499999999999999</v>
      </c>
      <c r="JW114" s="61" t="s">
        <v>772</v>
      </c>
      <c r="JX114" s="61"/>
      <c r="JY114" s="61"/>
      <c r="JZ114" s="61"/>
      <c r="KA114" s="61"/>
      <c r="KB114" s="61"/>
      <c r="KC114" s="61"/>
      <c r="KD114" s="61"/>
      <c r="KE114" s="61"/>
      <c r="KF114" s="61"/>
      <c r="KG114" s="61"/>
      <c r="KH114" s="61"/>
      <c r="KI114" s="61"/>
      <c r="KJ114" s="61"/>
      <c r="KK114" s="61"/>
      <c r="KL114" s="61"/>
      <c r="KM114" s="61"/>
      <c r="KN114" s="61"/>
      <c r="KO114" s="61"/>
      <c r="KP114" s="61"/>
      <c r="KQ114" s="61"/>
      <c r="KR114" s="61"/>
      <c r="KS114" s="61"/>
      <c r="KT114" s="61"/>
      <c r="KU114" s="61"/>
      <c r="KV114" s="61"/>
      <c r="KW114" s="61"/>
      <c r="KX114" s="61"/>
      <c r="KY114" s="61"/>
      <c r="KZ114" s="61"/>
      <c r="LA114" s="61"/>
      <c r="LB114" s="61"/>
      <c r="LC114" s="61"/>
      <c r="LD114" s="61"/>
      <c r="LE114" s="61"/>
      <c r="LF114" s="61"/>
      <c r="LG114" s="61"/>
      <c r="LH114" s="61"/>
      <c r="LI114" s="61"/>
      <c r="LJ114" s="61"/>
      <c r="LK114" s="61"/>
      <c r="LL114" s="61"/>
      <c r="LM114" s="61"/>
      <c r="LN114" s="61"/>
      <c r="LO114" s="61"/>
      <c r="LP114" s="61"/>
      <c r="LQ114" s="61"/>
      <c r="LR114" s="61"/>
      <c r="LS114" s="61"/>
      <c r="LT114" s="61"/>
      <c r="LU114" s="61"/>
      <c r="LV114" s="61"/>
      <c r="LW114" s="61"/>
      <c r="LX114" s="61"/>
      <c r="LY114" s="61"/>
      <c r="LZ114" s="61"/>
      <c r="MA114" s="61"/>
      <c r="MB114" s="61"/>
      <c r="MC114" s="61">
        <v>25.98</v>
      </c>
      <c r="MD114" s="61"/>
      <c r="ME114" s="61"/>
      <c r="MF114" s="61">
        <v>48.27</v>
      </c>
      <c r="MG114" s="61" t="s">
        <v>876</v>
      </c>
      <c r="MH114" s="61"/>
      <c r="MI114" s="61"/>
      <c r="MJ114" s="61"/>
      <c r="MK114" s="61"/>
      <c r="ML114" s="61"/>
      <c r="MM114" s="61"/>
      <c r="MN114" s="61"/>
      <c r="MO114" s="61"/>
      <c r="MP114" s="61"/>
      <c r="MQ114" s="61"/>
      <c r="MR114" s="61"/>
      <c r="MS114" s="61"/>
      <c r="MT114" s="61"/>
      <c r="MU114" s="61"/>
      <c r="MV114" s="61"/>
      <c r="MW114" s="61"/>
      <c r="MX114" s="61"/>
      <c r="MY114" s="61"/>
      <c r="MZ114" s="61"/>
      <c r="NA114" s="61"/>
      <c r="NB114" s="61"/>
      <c r="NC114" s="61"/>
      <c r="ND114" s="61"/>
      <c r="NE114" s="61"/>
      <c r="NF114" s="61"/>
      <c r="NG114" s="61"/>
      <c r="NH114" s="61"/>
      <c r="NI114" s="61"/>
      <c r="NJ114" s="61"/>
      <c r="NK114" s="61"/>
      <c r="NL114" s="61"/>
      <c r="NM114" s="61"/>
      <c r="NN114" s="61"/>
      <c r="NO114" s="61"/>
      <c r="NP114" s="61"/>
      <c r="NQ114" s="61"/>
      <c r="NR114" s="61"/>
      <c r="NS114" s="61"/>
      <c r="NT114" s="61"/>
      <c r="NU114" s="61"/>
      <c r="NV114" s="61"/>
      <c r="NW114" s="61"/>
      <c r="NX114" s="61"/>
      <c r="NY114" s="61"/>
      <c r="NZ114" s="61"/>
      <c r="OA114" s="61"/>
      <c r="OB114" s="61"/>
      <c r="OC114" s="61"/>
      <c r="OD114" s="61"/>
      <c r="OE114" s="61"/>
      <c r="OF114" s="61"/>
      <c r="OG114" s="61"/>
      <c r="OH114" s="61"/>
      <c r="OI114" s="61"/>
      <c r="OJ114" s="61"/>
      <c r="OK114" s="61"/>
      <c r="OL114" s="61"/>
      <c r="OM114" s="61"/>
      <c r="ON114" s="61"/>
      <c r="OO114" s="61"/>
      <c r="OP114" s="61"/>
      <c r="OQ114" s="61"/>
      <c r="OR114" s="61"/>
      <c r="OS114" s="61"/>
      <c r="OT114" s="61"/>
      <c r="OU114" s="61"/>
      <c r="OV114" s="62"/>
      <c r="OW114" s="62"/>
      <c r="OX114" s="62"/>
      <c r="OY114" s="62"/>
      <c r="OZ114" s="62"/>
      <c r="PA114" s="62"/>
      <c r="PB114" s="62"/>
      <c r="PC114" s="62" t="s">
        <v>877</v>
      </c>
      <c r="PD114" s="62"/>
      <c r="PE114" s="62" t="s">
        <v>877</v>
      </c>
      <c r="PF114" s="61"/>
      <c r="PG114" s="62"/>
      <c r="PH114" s="66"/>
      <c r="PI114" s="61"/>
      <c r="PJ114" s="61"/>
      <c r="PK114" s="61"/>
      <c r="PL114" s="61"/>
      <c r="PM114" s="61"/>
      <c r="PN114" s="61"/>
      <c r="PO114" s="61"/>
      <c r="PP114" s="61"/>
      <c r="PQ114" s="61"/>
      <c r="PR114" s="61"/>
      <c r="PS114" s="62"/>
      <c r="PT114" s="61"/>
      <c r="PU114" s="61"/>
      <c r="PV114" s="73">
        <v>0.81</v>
      </c>
      <c r="PW114" s="73"/>
      <c r="PX114" s="73">
        <v>2.74</v>
      </c>
      <c r="PY114" s="62"/>
      <c r="PZ114" s="62"/>
      <c r="QA114" s="62"/>
      <c r="QB114" s="62"/>
      <c r="QC114" s="62"/>
      <c r="QD114" s="62"/>
      <c r="QE114" s="62"/>
      <c r="QF114" s="61"/>
      <c r="QG114" s="62"/>
      <c r="QH114" s="61"/>
      <c r="QI114" s="62"/>
      <c r="QJ114" s="61"/>
      <c r="QK114" s="62"/>
      <c r="QL114" s="61"/>
      <c r="QM114" s="62"/>
      <c r="QN114" s="62"/>
      <c r="QO114" s="67"/>
      <c r="QP114" s="61"/>
      <c r="QQ114" s="62"/>
      <c r="QR114" s="62"/>
      <c r="QS114" s="61"/>
      <c r="QT114" s="61"/>
      <c r="QU114" s="61"/>
      <c r="QV114" s="61"/>
      <c r="QW114" s="62"/>
      <c r="QX114" s="61"/>
      <c r="QY114" s="61"/>
      <c r="QZ114" s="61"/>
      <c r="RA114" s="61"/>
      <c r="RB114" s="61"/>
      <c r="RC114" s="61"/>
      <c r="RD114" s="61"/>
      <c r="RE114" s="61"/>
      <c r="RF114" s="61"/>
      <c r="RG114" s="61"/>
      <c r="RH114" s="61"/>
      <c r="RI114" s="61"/>
      <c r="RJ114" s="61"/>
      <c r="RK114" s="61"/>
      <c r="RL114" s="61"/>
      <c r="RM114" s="61"/>
      <c r="RN114" s="61"/>
      <c r="RO114" s="61"/>
      <c r="RP114" s="61"/>
      <c r="RQ114" s="61"/>
      <c r="RR114" s="61"/>
      <c r="RS114" s="61"/>
      <c r="RT114" s="61"/>
      <c r="RU114" s="61"/>
      <c r="RV114" s="61"/>
      <c r="RW114" s="61"/>
      <c r="RX114" s="61"/>
      <c r="RY114" s="61"/>
      <c r="RZ114" s="61"/>
      <c r="SA114" s="61"/>
      <c r="SB114" s="61"/>
      <c r="SC114" s="61"/>
      <c r="SD114" s="61"/>
      <c r="SE114" s="61"/>
      <c r="SF114" s="61"/>
      <c r="SG114" s="61"/>
      <c r="SH114" s="61"/>
      <c r="SI114" s="61"/>
      <c r="SJ114" s="61"/>
      <c r="SK114" s="61"/>
      <c r="SL114" s="61"/>
      <c r="SM114" s="61"/>
      <c r="SN114" s="61"/>
      <c r="SO114" s="61"/>
      <c r="SP114" s="61"/>
      <c r="SQ114" s="61"/>
      <c r="SR114" s="61"/>
      <c r="SS114" s="61"/>
      <c r="ST114" s="61"/>
      <c r="SU114" s="61"/>
      <c r="SV114" s="61"/>
      <c r="SW114" s="61"/>
      <c r="SX114" s="61"/>
      <c r="SY114" s="61"/>
      <c r="SZ114" s="61"/>
      <c r="TA114" s="61"/>
      <c r="TB114" s="61"/>
      <c r="TC114" s="61"/>
      <c r="TD114" s="61"/>
      <c r="TE114" s="61"/>
      <c r="TF114" s="61"/>
      <c r="TG114" s="61"/>
      <c r="TH114" s="61"/>
      <c r="TI114" s="61"/>
      <c r="TJ114" s="61"/>
      <c r="TK114" s="61"/>
      <c r="TL114" s="61"/>
      <c r="TM114" s="61"/>
      <c r="TN114" s="61"/>
      <c r="TO114" s="61"/>
      <c r="TP114" s="61"/>
      <c r="TQ114" s="61"/>
      <c r="TR114" s="61"/>
      <c r="TS114" s="61"/>
      <c r="TT114" s="61"/>
      <c r="TU114" s="61"/>
      <c r="TV114" s="61"/>
      <c r="TW114" s="61"/>
      <c r="TX114" s="61"/>
      <c r="TY114" s="61"/>
      <c r="TZ114" s="61"/>
      <c r="UA114" s="61"/>
      <c r="UB114" s="61"/>
      <c r="UC114" s="61"/>
      <c r="UD114" s="61"/>
      <c r="UE114" s="61"/>
      <c r="UF114" s="61"/>
      <c r="UG114" s="61"/>
      <c r="UH114" s="61"/>
      <c r="UI114" s="61"/>
      <c r="UJ114" s="61"/>
      <c r="UK114" s="61"/>
      <c r="UL114" s="61"/>
      <c r="UM114" s="61"/>
      <c r="UN114" s="61"/>
      <c r="UO114" s="61"/>
      <c r="UP114" s="61"/>
      <c r="UQ114" s="61"/>
      <c r="UR114" s="61"/>
      <c r="US114" s="61"/>
      <c r="UT114" s="61"/>
      <c r="UU114" s="61"/>
      <c r="UV114" s="61"/>
      <c r="UW114" s="61"/>
      <c r="UX114" s="61"/>
      <c r="UY114" s="61"/>
      <c r="UZ114" s="61"/>
      <c r="VA114" s="61"/>
      <c r="VB114" s="61"/>
      <c r="VC114" s="61"/>
      <c r="VD114" s="61"/>
      <c r="VE114" s="61"/>
      <c r="VF114" s="61"/>
      <c r="VG114" s="61"/>
      <c r="VH114" s="61"/>
      <c r="VI114" s="61"/>
      <c r="VJ114" s="61"/>
      <c r="VK114" s="61"/>
      <c r="VL114" s="61"/>
      <c r="VM114" s="61"/>
      <c r="VN114" s="61"/>
      <c r="VO114" s="61"/>
      <c r="VP114" s="61"/>
      <c r="VQ114" s="61"/>
      <c r="VR114" s="61"/>
      <c r="VS114" s="61"/>
      <c r="VT114" s="61"/>
      <c r="VU114" s="61"/>
      <c r="VV114" s="61"/>
      <c r="VW114" s="61"/>
      <c r="VX114" s="61"/>
      <c r="VY114" s="61"/>
      <c r="VZ114" s="61"/>
      <c r="WA114" s="61"/>
      <c r="WB114" s="61"/>
      <c r="WC114" s="61"/>
      <c r="WD114" s="61"/>
      <c r="WE114" s="61"/>
      <c r="WF114" s="61"/>
      <c r="WG114" s="61"/>
      <c r="WH114" s="61"/>
      <c r="WI114" s="61"/>
      <c r="WJ114" s="61"/>
      <c r="WK114" s="61"/>
      <c r="WL114" s="61"/>
      <c r="WM114" s="61"/>
      <c r="WN114" s="61"/>
      <c r="WO114" s="61"/>
      <c r="WP114" s="61"/>
      <c r="WQ114" s="61"/>
      <c r="WR114" s="61"/>
      <c r="WS114" s="61"/>
      <c r="WT114" s="61"/>
      <c r="WU114" s="61"/>
      <c r="WV114" s="61"/>
      <c r="WW114" s="61"/>
      <c r="WX114" s="61"/>
      <c r="WY114" s="61"/>
      <c r="WZ114" s="61"/>
      <c r="XA114" s="61"/>
      <c r="XB114" s="61"/>
      <c r="XC114" s="61"/>
      <c r="XD114" s="61"/>
      <c r="XE114" s="61"/>
      <c r="XF114" s="61"/>
      <c r="XG114" s="61"/>
      <c r="XH114" s="61"/>
      <c r="XI114" s="61"/>
      <c r="XJ114" s="61"/>
      <c r="XK114" s="61"/>
      <c r="XL114" s="61"/>
      <c r="XM114" s="61"/>
      <c r="XN114" s="61"/>
      <c r="XO114" s="61"/>
      <c r="XP114" s="61"/>
      <c r="XQ114" s="61"/>
      <c r="XR114" s="61"/>
      <c r="XS114" s="61"/>
      <c r="XT114" s="61"/>
      <c r="XU114" s="61"/>
      <c r="XV114" s="61"/>
      <c r="XW114" s="61"/>
      <c r="XX114" s="61"/>
      <c r="XY114" s="61"/>
      <c r="XZ114" s="61"/>
      <c r="YA114" s="61"/>
      <c r="YB114" s="61"/>
      <c r="YC114" s="61"/>
      <c r="YD114" s="61"/>
      <c r="YE114" s="61"/>
      <c r="YF114" s="61"/>
      <c r="YG114" s="61"/>
      <c r="YH114" s="61"/>
      <c r="YI114" s="61"/>
      <c r="YJ114" s="61"/>
      <c r="YK114" s="61"/>
      <c r="YL114" s="61"/>
      <c r="YM114" s="61"/>
      <c r="YN114" s="61"/>
      <c r="YO114" s="61"/>
      <c r="YP114" s="61"/>
      <c r="YQ114" s="61"/>
      <c r="YR114" s="61"/>
      <c r="YS114" s="61"/>
      <c r="YT114" s="61"/>
      <c r="YU114" s="61"/>
      <c r="YV114" s="61"/>
      <c r="YW114" s="61"/>
      <c r="YX114" s="61"/>
      <c r="YY114" s="61"/>
      <c r="YZ114" s="61"/>
      <c r="ZA114" s="61"/>
    </row>
    <row r="115" spans="1:677" x14ac:dyDescent="0.25">
      <c r="A115" s="61"/>
      <c r="B115" s="68" t="s">
        <v>878</v>
      </c>
      <c r="C115" s="61"/>
      <c r="D115" s="61"/>
      <c r="E115" s="73">
        <v>79.88</v>
      </c>
      <c r="F115" s="61"/>
      <c r="G115" s="61"/>
      <c r="H115" s="61"/>
      <c r="I115" s="61"/>
      <c r="J115" s="61"/>
      <c r="K115" s="61"/>
      <c r="L115" s="61"/>
      <c r="M115" s="62">
        <v>0</v>
      </c>
      <c r="N115" s="61">
        <v>75.33</v>
      </c>
      <c r="O115" s="61"/>
      <c r="P115" s="62"/>
      <c r="Q115" s="61"/>
      <c r="R115" s="62"/>
      <c r="S115" s="61"/>
      <c r="T115" s="61"/>
      <c r="U115" s="61">
        <v>344</v>
      </c>
      <c r="V115" s="61">
        <v>325</v>
      </c>
      <c r="W115" s="61">
        <v>2923</v>
      </c>
      <c r="X115" s="61"/>
      <c r="Y115" s="61"/>
      <c r="Z115" s="61"/>
      <c r="AA115" s="62"/>
      <c r="AB115" s="61"/>
      <c r="AC115" s="61">
        <v>328</v>
      </c>
      <c r="AD115" s="61">
        <v>16</v>
      </c>
      <c r="AE115" s="61">
        <v>0</v>
      </c>
      <c r="AF115" s="61">
        <v>1</v>
      </c>
      <c r="AG115" s="61">
        <v>0</v>
      </c>
      <c r="AH115" s="61">
        <v>0</v>
      </c>
      <c r="AI115" s="61"/>
      <c r="AJ115" s="61"/>
      <c r="AK115" s="63"/>
      <c r="AL115" s="69"/>
      <c r="AM115" s="63"/>
      <c r="AN115" s="63"/>
      <c r="AO115" s="61"/>
      <c r="AP115" s="63">
        <v>89</v>
      </c>
      <c r="AQ115" s="61"/>
      <c r="AR115" s="61"/>
      <c r="AS115" s="68">
        <v>13</v>
      </c>
      <c r="AT115" s="64"/>
      <c r="AU115" s="61"/>
      <c r="AV115" s="64"/>
      <c r="AW115" s="61"/>
      <c r="AX115" s="64"/>
      <c r="AY115" s="64"/>
      <c r="AZ115" s="64"/>
      <c r="BA115" s="64"/>
      <c r="BB115" s="64">
        <v>0.746</v>
      </c>
      <c r="BC115" s="64">
        <v>0.254</v>
      </c>
      <c r="BD115" s="64"/>
      <c r="BE115" s="64"/>
      <c r="BF115" s="68">
        <v>22</v>
      </c>
      <c r="BG115" s="64">
        <v>0.14219999999999999</v>
      </c>
      <c r="BH115" s="61"/>
      <c r="BI115" s="64">
        <v>0.1825</v>
      </c>
      <c r="BJ115" s="61"/>
      <c r="BK115" s="64"/>
      <c r="BL115" s="64"/>
      <c r="BM115" s="64"/>
      <c r="BN115" s="64"/>
      <c r="BO115" s="64">
        <v>0.42470000000000002</v>
      </c>
      <c r="BP115" s="64">
        <v>0.25069999999999998</v>
      </c>
      <c r="BQ115" s="64"/>
      <c r="BR115" s="64"/>
      <c r="BS115" s="68"/>
      <c r="BT115" s="64"/>
      <c r="BU115" s="61"/>
      <c r="BV115" s="64"/>
      <c r="BW115" s="61"/>
      <c r="BX115" s="64"/>
      <c r="BY115" s="64"/>
      <c r="BZ115" s="64"/>
      <c r="CA115" s="64"/>
      <c r="CB115" s="64"/>
      <c r="CC115" s="64"/>
      <c r="CD115" s="64"/>
      <c r="CE115" s="64"/>
      <c r="CF115" s="68">
        <v>48</v>
      </c>
      <c r="CG115" s="64">
        <v>1</v>
      </c>
      <c r="CH115" s="64"/>
      <c r="CI115" s="64"/>
      <c r="CJ115" s="64"/>
      <c r="CK115" s="64"/>
      <c r="CL115" s="61"/>
      <c r="CM115" s="68"/>
      <c r="CN115" s="64"/>
      <c r="CO115" s="61"/>
      <c r="CP115" s="64"/>
      <c r="CQ115" s="61"/>
      <c r="CR115" s="64"/>
      <c r="CS115" s="64"/>
      <c r="CT115" s="64"/>
      <c r="CU115" s="64"/>
      <c r="CV115" s="64"/>
      <c r="CW115" s="64"/>
      <c r="CX115" s="64"/>
      <c r="CY115" s="64"/>
      <c r="CZ115" s="68">
        <v>5</v>
      </c>
      <c r="DA115" s="64"/>
      <c r="DB115" s="64"/>
      <c r="DC115" s="64"/>
      <c r="DD115" s="64">
        <v>0.98529999999999995</v>
      </c>
      <c r="DE115" s="64"/>
      <c r="DF115" s="64">
        <v>1.47E-2</v>
      </c>
      <c r="DG115" s="64"/>
      <c r="DH115" s="68">
        <v>1</v>
      </c>
      <c r="DI115" s="64"/>
      <c r="DJ115" s="61"/>
      <c r="DK115" s="64"/>
      <c r="DL115" s="61"/>
      <c r="DM115" s="64"/>
      <c r="DN115" s="64"/>
      <c r="DO115" s="64"/>
      <c r="DP115" s="64"/>
      <c r="DQ115" s="64">
        <v>1</v>
      </c>
      <c r="DR115" s="64"/>
      <c r="DS115" s="64"/>
      <c r="DT115" s="63"/>
      <c r="DU115" s="68"/>
      <c r="DV115" s="64"/>
      <c r="DW115" s="64"/>
      <c r="DX115" s="64"/>
      <c r="DY115" s="64"/>
      <c r="DZ115" s="64"/>
      <c r="EA115" s="64"/>
      <c r="EB115" s="68"/>
      <c r="EC115" s="64"/>
      <c r="ED115" s="64"/>
      <c r="EE115" s="64"/>
      <c r="EF115" s="64"/>
      <c r="EG115" s="64"/>
      <c r="EH115" s="64"/>
      <c r="EI115" s="68"/>
      <c r="EJ115" s="64"/>
      <c r="EK115" s="64"/>
      <c r="EL115" s="64"/>
      <c r="EM115" s="64"/>
      <c r="EN115" s="64"/>
      <c r="EO115" s="64"/>
      <c r="EP115" s="64"/>
      <c r="EQ115" s="61"/>
      <c r="ER115" s="68"/>
      <c r="ES115" s="61"/>
      <c r="ET115" s="61"/>
      <c r="EU115" s="61"/>
      <c r="EV115" s="61"/>
      <c r="EW115" s="61"/>
      <c r="EX115" s="61"/>
      <c r="EY115" s="61"/>
      <c r="EZ115" s="61"/>
      <c r="FA115" s="61"/>
      <c r="FB115" s="62">
        <f t="shared" si="1"/>
        <v>79.88</v>
      </c>
      <c r="FC115" s="61"/>
      <c r="FD115" s="61"/>
      <c r="FE115" s="61"/>
      <c r="FF115" s="61"/>
      <c r="FG115" s="61"/>
      <c r="FH115" s="61"/>
      <c r="FI115" s="61"/>
      <c r="FJ115" s="61"/>
      <c r="FK115" s="61"/>
      <c r="FL115" s="61"/>
      <c r="FM115" s="61"/>
      <c r="FN115" s="61"/>
      <c r="FO115" s="61"/>
      <c r="FP115" s="61"/>
      <c r="FQ115" s="61"/>
      <c r="FR115" s="61"/>
      <c r="FS115" s="61"/>
      <c r="FT115" s="61"/>
      <c r="FU115" s="61"/>
      <c r="FV115" s="61"/>
      <c r="FW115" s="61"/>
      <c r="FX115" s="61"/>
      <c r="FY115" s="61"/>
      <c r="FZ115" s="61"/>
      <c r="GA115" s="61"/>
      <c r="GB115" s="61"/>
      <c r="GC115" s="61"/>
      <c r="GD115" s="61"/>
      <c r="GE115" s="61"/>
      <c r="GF115" s="61"/>
      <c r="GG115" s="61"/>
      <c r="GH115" s="61"/>
      <c r="GI115" s="61"/>
      <c r="GJ115" s="61"/>
      <c r="GK115" s="61"/>
      <c r="GL115" s="61"/>
      <c r="GM115" s="61"/>
      <c r="GN115" s="61"/>
      <c r="GO115" s="61"/>
      <c r="GP115" s="61"/>
      <c r="GQ115" s="61"/>
      <c r="GR115" s="61"/>
      <c r="GS115" s="61"/>
      <c r="GT115" s="61"/>
      <c r="GU115" s="61"/>
      <c r="GV115" s="61"/>
      <c r="GW115" s="61"/>
      <c r="GX115" s="61"/>
      <c r="GY115" s="61"/>
      <c r="GZ115" s="61"/>
      <c r="HA115" s="61"/>
      <c r="HB115" s="61"/>
      <c r="HC115" s="61"/>
      <c r="HD115" s="61"/>
      <c r="HE115" s="61"/>
      <c r="HF115" s="61"/>
      <c r="HG115" s="61"/>
      <c r="HH115" s="61"/>
      <c r="HI115" s="61"/>
      <c r="HJ115" s="61"/>
      <c r="HK115" s="61"/>
      <c r="HL115" s="61"/>
      <c r="HM115" s="61"/>
      <c r="HN115" s="61"/>
      <c r="HO115" s="61"/>
      <c r="HP115" s="61"/>
      <c r="HQ115" s="61"/>
      <c r="HR115" s="61"/>
      <c r="HS115" s="61"/>
      <c r="HT115" s="61"/>
      <c r="HU115" s="61"/>
      <c r="HV115" s="61"/>
      <c r="HW115" s="61"/>
      <c r="HX115" s="61"/>
      <c r="HY115" s="61"/>
      <c r="HZ115" s="61"/>
      <c r="IA115" s="61"/>
      <c r="IB115" s="61"/>
      <c r="IC115" s="61"/>
      <c r="ID115" s="61"/>
      <c r="IE115" s="61"/>
      <c r="IF115" s="61"/>
      <c r="IG115" s="61"/>
      <c r="IH115" s="61"/>
      <c r="II115" s="61"/>
      <c r="IJ115" s="61"/>
      <c r="IK115" s="61"/>
      <c r="IL115" s="61"/>
      <c r="IM115" s="61"/>
      <c r="IN115" s="61"/>
      <c r="IO115" s="61"/>
      <c r="IP115" s="61"/>
      <c r="IQ115" s="61"/>
      <c r="IR115" s="61"/>
      <c r="IS115" s="61"/>
      <c r="IT115" s="61"/>
      <c r="IU115" s="61"/>
      <c r="IV115" s="61"/>
      <c r="IW115" s="61"/>
      <c r="IX115" s="61"/>
      <c r="IY115" s="61"/>
      <c r="IZ115" s="61"/>
      <c r="JA115" s="61"/>
      <c r="JB115" s="61"/>
      <c r="JC115" s="61"/>
      <c r="JD115" s="61"/>
      <c r="JE115" s="61"/>
      <c r="JF115" s="61"/>
      <c r="JG115" s="61"/>
      <c r="JH115" s="61"/>
      <c r="JI115" s="61"/>
      <c r="JJ115" s="61"/>
      <c r="JK115" s="61"/>
      <c r="JL115" s="61"/>
      <c r="JM115" s="61"/>
      <c r="JN115" s="61"/>
      <c r="JO115" s="61"/>
      <c r="JP115" s="61"/>
      <c r="JQ115" s="61"/>
      <c r="JR115" s="61"/>
      <c r="JS115" s="61"/>
      <c r="JT115" s="61"/>
      <c r="JU115" s="61"/>
      <c r="JV115" s="61">
        <v>18.149999999999999</v>
      </c>
      <c r="JW115" s="61" t="s">
        <v>733</v>
      </c>
      <c r="JX115" s="61"/>
      <c r="JY115" s="61"/>
      <c r="JZ115" s="61"/>
      <c r="KA115" s="61"/>
      <c r="KB115" s="61"/>
      <c r="KC115" s="61"/>
      <c r="KD115" s="61"/>
      <c r="KE115" s="61"/>
      <c r="KF115" s="61"/>
      <c r="KG115" s="61">
        <v>20.47</v>
      </c>
      <c r="KH115" s="61"/>
      <c r="KI115" s="61"/>
      <c r="KJ115" s="61"/>
      <c r="KK115" s="61"/>
      <c r="KL115" s="61"/>
      <c r="KM115" s="61"/>
      <c r="KN115" s="61"/>
      <c r="KO115" s="61"/>
      <c r="KP115" s="61"/>
      <c r="KQ115" s="61"/>
      <c r="KR115" s="61"/>
      <c r="KS115" s="61"/>
      <c r="KT115" s="61"/>
      <c r="KU115" s="61"/>
      <c r="KV115" s="61"/>
      <c r="KW115" s="61"/>
      <c r="KX115" s="61"/>
      <c r="KY115" s="61"/>
      <c r="KZ115" s="61"/>
      <c r="LA115" s="61"/>
      <c r="LB115" s="61"/>
      <c r="LC115" s="61"/>
      <c r="LD115" s="61"/>
      <c r="LE115" s="61"/>
      <c r="LF115" s="61"/>
      <c r="LG115" s="61"/>
      <c r="LH115" s="61"/>
      <c r="LI115" s="61"/>
      <c r="LJ115" s="61"/>
      <c r="LK115" s="61"/>
      <c r="LL115" s="61"/>
      <c r="LM115" s="61"/>
      <c r="LN115" s="61"/>
      <c r="LO115" s="61"/>
      <c r="LP115" s="61"/>
      <c r="LQ115" s="61"/>
      <c r="LR115" s="61"/>
      <c r="LS115" s="61"/>
      <c r="LT115" s="61"/>
      <c r="LU115" s="61"/>
      <c r="LV115" s="61"/>
      <c r="LW115" s="61"/>
      <c r="LX115" s="61"/>
      <c r="LY115" s="61"/>
      <c r="LZ115" s="61"/>
      <c r="MA115" s="61"/>
      <c r="MB115" s="61"/>
      <c r="MC115" s="61"/>
      <c r="MD115" s="61"/>
      <c r="ME115" s="61"/>
      <c r="MF115" s="61">
        <v>31.96</v>
      </c>
      <c r="MG115" s="61" t="s">
        <v>879</v>
      </c>
      <c r="MH115" s="61"/>
      <c r="MI115" s="61"/>
      <c r="MJ115" s="61"/>
      <c r="MK115" s="61"/>
      <c r="ML115" s="61"/>
      <c r="MM115" s="61"/>
      <c r="MN115" s="61"/>
      <c r="MO115" s="61"/>
      <c r="MP115" s="61"/>
      <c r="MQ115" s="61"/>
      <c r="MR115" s="61"/>
      <c r="MS115" s="61"/>
      <c r="MT115" s="61"/>
      <c r="MU115" s="61"/>
      <c r="MV115" s="61"/>
      <c r="MW115" s="61"/>
      <c r="MX115" s="61"/>
      <c r="MY115" s="61"/>
      <c r="MZ115" s="61"/>
      <c r="NA115" s="61"/>
      <c r="NB115" s="61"/>
      <c r="NC115" s="61"/>
      <c r="ND115" s="61"/>
      <c r="NE115" s="61"/>
      <c r="NF115" s="61"/>
      <c r="NG115" s="61"/>
      <c r="NH115" s="61"/>
      <c r="NI115" s="61"/>
      <c r="NJ115" s="61"/>
      <c r="NK115" s="61"/>
      <c r="NL115" s="61"/>
      <c r="NM115" s="61"/>
      <c r="NN115" s="61"/>
      <c r="NO115" s="61"/>
      <c r="NP115" s="61"/>
      <c r="NQ115" s="61"/>
      <c r="NR115" s="61"/>
      <c r="NS115" s="61"/>
      <c r="NT115" s="61"/>
      <c r="NU115" s="61"/>
      <c r="NV115" s="61"/>
      <c r="NW115" s="61"/>
      <c r="NX115" s="61"/>
      <c r="NY115" s="61"/>
      <c r="NZ115" s="61"/>
      <c r="OA115" s="61"/>
      <c r="OB115" s="61"/>
      <c r="OC115" s="61"/>
      <c r="OD115" s="61"/>
      <c r="OE115" s="61"/>
      <c r="OF115" s="61"/>
      <c r="OG115" s="61"/>
      <c r="OH115" s="61"/>
      <c r="OI115" s="61"/>
      <c r="OJ115" s="61"/>
      <c r="OK115" s="61"/>
      <c r="OL115" s="61"/>
      <c r="OM115" s="61"/>
      <c r="ON115" s="61"/>
      <c r="OO115" s="61"/>
      <c r="OP115" s="61"/>
      <c r="OQ115" s="61"/>
      <c r="OR115" s="61"/>
      <c r="OS115" s="61"/>
      <c r="OT115" s="61"/>
      <c r="OU115" s="61"/>
      <c r="OV115" s="62"/>
      <c r="OW115" s="62"/>
      <c r="OX115" s="62"/>
      <c r="OY115" s="62"/>
      <c r="OZ115" s="62"/>
      <c r="PA115" s="62"/>
      <c r="PB115" s="62"/>
      <c r="PC115" s="62">
        <v>2.12</v>
      </c>
      <c r="PD115" s="62"/>
      <c r="PE115" s="62">
        <v>2.63</v>
      </c>
      <c r="PF115" s="61"/>
      <c r="PG115" s="62"/>
      <c r="PH115" s="66"/>
      <c r="PI115" s="61"/>
      <c r="PJ115" s="61"/>
      <c r="PK115" s="61"/>
      <c r="PL115" s="61"/>
      <c r="PM115" s="61"/>
      <c r="PN115" s="61"/>
      <c r="PO115" s="61"/>
      <c r="PP115" s="61"/>
      <c r="PQ115" s="61"/>
      <c r="PR115" s="61"/>
      <c r="PS115" s="62"/>
      <c r="PT115" s="61"/>
      <c r="PU115" s="61"/>
      <c r="PV115" s="73">
        <v>0.4</v>
      </c>
      <c r="PW115" s="73">
        <v>0.74</v>
      </c>
      <c r="PX115" s="73">
        <v>4.1500000000000004</v>
      </c>
      <c r="PY115" s="62"/>
      <c r="PZ115" s="62"/>
      <c r="QA115" s="62"/>
      <c r="QB115" s="62"/>
      <c r="QC115" s="62"/>
      <c r="QD115" s="62"/>
      <c r="QE115" s="62"/>
      <c r="QF115" s="61"/>
      <c r="QG115" s="62"/>
      <c r="QH115" s="61"/>
      <c r="QI115" s="62"/>
      <c r="QJ115" s="61"/>
      <c r="QK115" s="62"/>
      <c r="QL115" s="61"/>
      <c r="QM115" s="62"/>
      <c r="QN115" s="62"/>
      <c r="QO115" s="67"/>
      <c r="QP115" s="61"/>
      <c r="QQ115" s="62"/>
      <c r="QR115" s="62"/>
      <c r="QS115" s="61"/>
      <c r="QT115" s="61"/>
      <c r="QU115" s="61"/>
      <c r="QV115" s="61"/>
      <c r="QW115" s="62"/>
      <c r="QX115" s="61"/>
      <c r="QY115" s="61"/>
      <c r="QZ115" s="61"/>
      <c r="RA115" s="61"/>
      <c r="RB115" s="61"/>
      <c r="RC115" s="61"/>
      <c r="RD115" s="61"/>
      <c r="RE115" s="61"/>
      <c r="RF115" s="61"/>
      <c r="RG115" s="61"/>
      <c r="RH115" s="61"/>
      <c r="RI115" s="61"/>
      <c r="RJ115" s="61"/>
      <c r="RK115" s="61"/>
      <c r="RL115" s="61"/>
      <c r="RM115" s="61"/>
      <c r="RN115" s="61"/>
      <c r="RO115" s="61"/>
      <c r="RP115" s="61"/>
      <c r="RQ115" s="61"/>
      <c r="RR115" s="61"/>
      <c r="RS115" s="61"/>
      <c r="RT115" s="61"/>
      <c r="RU115" s="61"/>
      <c r="RV115" s="61"/>
      <c r="RW115" s="61"/>
      <c r="RX115" s="61"/>
      <c r="RY115" s="61"/>
      <c r="RZ115" s="61"/>
      <c r="SA115" s="61"/>
      <c r="SB115" s="61"/>
      <c r="SC115" s="61"/>
      <c r="SD115" s="61"/>
      <c r="SE115" s="61"/>
      <c r="SF115" s="61"/>
      <c r="SG115" s="61"/>
      <c r="SH115" s="61"/>
      <c r="SI115" s="61"/>
      <c r="SJ115" s="61"/>
      <c r="SK115" s="61"/>
      <c r="SL115" s="61"/>
      <c r="SM115" s="61"/>
      <c r="SN115" s="61"/>
      <c r="SO115" s="61"/>
      <c r="SP115" s="61"/>
      <c r="SQ115" s="61"/>
      <c r="SR115" s="61"/>
      <c r="SS115" s="61"/>
      <c r="ST115" s="61"/>
      <c r="SU115" s="61"/>
      <c r="SV115" s="61"/>
      <c r="SW115" s="61"/>
      <c r="SX115" s="61"/>
      <c r="SY115" s="61"/>
      <c r="SZ115" s="61"/>
      <c r="TA115" s="61"/>
      <c r="TB115" s="61"/>
      <c r="TC115" s="61"/>
      <c r="TD115" s="61"/>
      <c r="TE115" s="61"/>
      <c r="TF115" s="61"/>
      <c r="TG115" s="61"/>
      <c r="TH115" s="61"/>
      <c r="TI115" s="61"/>
      <c r="TJ115" s="61"/>
      <c r="TK115" s="61"/>
      <c r="TL115" s="61"/>
      <c r="TM115" s="61"/>
      <c r="TN115" s="61"/>
      <c r="TO115" s="61"/>
      <c r="TP115" s="61"/>
      <c r="TQ115" s="61"/>
      <c r="TR115" s="61"/>
      <c r="TS115" s="61"/>
      <c r="TT115" s="61"/>
      <c r="TU115" s="61"/>
      <c r="TV115" s="61"/>
      <c r="TW115" s="61"/>
      <c r="TX115" s="61"/>
      <c r="TY115" s="61"/>
      <c r="TZ115" s="61"/>
      <c r="UA115" s="61"/>
      <c r="UB115" s="61"/>
      <c r="UC115" s="61"/>
      <c r="UD115" s="61"/>
      <c r="UE115" s="61"/>
      <c r="UF115" s="61"/>
      <c r="UG115" s="61"/>
      <c r="UH115" s="61"/>
      <c r="UI115" s="61"/>
      <c r="UJ115" s="61"/>
      <c r="UK115" s="61"/>
      <c r="UL115" s="61"/>
      <c r="UM115" s="61"/>
      <c r="UN115" s="61"/>
      <c r="UO115" s="61"/>
      <c r="UP115" s="61"/>
      <c r="UQ115" s="61"/>
      <c r="UR115" s="61"/>
      <c r="US115" s="61"/>
      <c r="UT115" s="61"/>
      <c r="UU115" s="61"/>
      <c r="UV115" s="61"/>
      <c r="UW115" s="61"/>
      <c r="UX115" s="61"/>
      <c r="UY115" s="61"/>
      <c r="UZ115" s="61"/>
      <c r="VA115" s="61"/>
      <c r="VB115" s="61"/>
      <c r="VC115" s="61"/>
      <c r="VD115" s="61"/>
      <c r="VE115" s="61"/>
      <c r="VF115" s="61"/>
      <c r="VG115" s="61"/>
      <c r="VH115" s="61"/>
      <c r="VI115" s="61"/>
      <c r="VJ115" s="61"/>
      <c r="VK115" s="61"/>
      <c r="VL115" s="61"/>
      <c r="VM115" s="61"/>
      <c r="VN115" s="61"/>
      <c r="VO115" s="61"/>
      <c r="VP115" s="61"/>
      <c r="VQ115" s="61"/>
      <c r="VR115" s="61"/>
      <c r="VS115" s="61"/>
      <c r="VT115" s="61"/>
      <c r="VU115" s="61"/>
      <c r="VV115" s="61"/>
      <c r="VW115" s="61"/>
      <c r="VX115" s="61"/>
      <c r="VY115" s="61"/>
      <c r="VZ115" s="61"/>
      <c r="WA115" s="61"/>
      <c r="WB115" s="61"/>
      <c r="WC115" s="61"/>
      <c r="WD115" s="61"/>
      <c r="WE115" s="61"/>
      <c r="WF115" s="61"/>
      <c r="WG115" s="61"/>
      <c r="WH115" s="61"/>
      <c r="WI115" s="61"/>
      <c r="WJ115" s="61"/>
      <c r="WK115" s="61"/>
      <c r="WL115" s="61"/>
      <c r="WM115" s="61"/>
      <c r="WN115" s="61"/>
      <c r="WO115" s="61"/>
      <c r="WP115" s="61"/>
      <c r="WQ115" s="61"/>
      <c r="WR115" s="61"/>
      <c r="WS115" s="61"/>
      <c r="WT115" s="61"/>
      <c r="WU115" s="61"/>
      <c r="WV115" s="61"/>
      <c r="WW115" s="61"/>
      <c r="WX115" s="61"/>
      <c r="WY115" s="61"/>
      <c r="WZ115" s="61"/>
      <c r="XA115" s="61"/>
      <c r="XB115" s="61"/>
      <c r="XC115" s="61"/>
      <c r="XD115" s="61"/>
      <c r="XE115" s="61"/>
      <c r="XF115" s="61"/>
      <c r="XG115" s="61"/>
      <c r="XH115" s="61"/>
      <c r="XI115" s="61"/>
      <c r="XJ115" s="61"/>
      <c r="XK115" s="61"/>
      <c r="XL115" s="61"/>
      <c r="XM115" s="61"/>
      <c r="XN115" s="61"/>
      <c r="XO115" s="61"/>
      <c r="XP115" s="61"/>
      <c r="XQ115" s="61"/>
      <c r="XR115" s="61"/>
      <c r="XS115" s="61"/>
      <c r="XT115" s="61"/>
      <c r="XU115" s="61"/>
      <c r="XV115" s="61"/>
      <c r="XW115" s="61"/>
      <c r="XX115" s="61"/>
      <c r="XY115" s="61"/>
      <c r="XZ115" s="61"/>
      <c r="YA115" s="61"/>
      <c r="YB115" s="61"/>
      <c r="YC115" s="61"/>
      <c r="YD115" s="61"/>
      <c r="YE115" s="61"/>
      <c r="YF115" s="61"/>
      <c r="YG115" s="61"/>
      <c r="YH115" s="61"/>
      <c r="YI115" s="61"/>
      <c r="YJ115" s="61"/>
      <c r="YK115" s="61"/>
      <c r="YL115" s="61"/>
      <c r="YM115" s="61"/>
      <c r="YN115" s="61"/>
      <c r="YO115" s="61"/>
      <c r="YP115" s="61"/>
      <c r="YQ115" s="61"/>
      <c r="YR115" s="61"/>
      <c r="YS115" s="61"/>
      <c r="YT115" s="61"/>
      <c r="YU115" s="61"/>
      <c r="YV115" s="61"/>
      <c r="YW115" s="61"/>
      <c r="YX115" s="61"/>
      <c r="YY115" s="61"/>
      <c r="YZ115" s="61"/>
      <c r="ZA115" s="61"/>
    </row>
    <row r="116" spans="1:677" x14ac:dyDescent="0.25">
      <c r="A116" s="61"/>
      <c r="B116" s="68" t="s">
        <v>880</v>
      </c>
      <c r="C116" s="61"/>
      <c r="D116" s="61"/>
      <c r="E116" s="73">
        <v>80.37</v>
      </c>
      <c r="F116" s="61"/>
      <c r="G116" s="61"/>
      <c r="H116" s="61"/>
      <c r="I116" s="61"/>
      <c r="J116" s="61"/>
      <c r="K116" s="61"/>
      <c r="L116" s="61"/>
      <c r="M116" s="62">
        <v>0</v>
      </c>
      <c r="N116" s="61">
        <v>78.960000000000008</v>
      </c>
      <c r="O116" s="61"/>
      <c r="P116" s="62"/>
      <c r="Q116" s="61"/>
      <c r="R116" s="62"/>
      <c r="S116" s="61"/>
      <c r="T116" s="61"/>
      <c r="U116" s="61"/>
      <c r="V116" s="61"/>
      <c r="W116" s="61"/>
      <c r="X116" s="61"/>
      <c r="Y116" s="61"/>
      <c r="Z116" s="61"/>
      <c r="AA116" s="62"/>
      <c r="AB116" s="61"/>
      <c r="AC116" s="61"/>
      <c r="AD116" s="61"/>
      <c r="AE116" s="61"/>
      <c r="AF116" s="61"/>
      <c r="AG116" s="61"/>
      <c r="AH116" s="61"/>
      <c r="AI116" s="61"/>
      <c r="AJ116" s="61"/>
      <c r="AK116" s="63"/>
      <c r="AL116" s="69"/>
      <c r="AM116" s="63"/>
      <c r="AN116" s="63"/>
      <c r="AO116" s="61"/>
      <c r="AP116" s="63">
        <v>0</v>
      </c>
      <c r="AQ116" s="61"/>
      <c r="AR116" s="61"/>
      <c r="AS116" s="68"/>
      <c r="AT116" s="64"/>
      <c r="AU116" s="61"/>
      <c r="AV116" s="64"/>
      <c r="AW116" s="61"/>
      <c r="AX116" s="64"/>
      <c r="AY116" s="64"/>
      <c r="AZ116" s="64"/>
      <c r="BA116" s="64"/>
      <c r="BB116" s="64"/>
      <c r="BC116" s="64"/>
      <c r="BD116" s="64"/>
      <c r="BE116" s="64"/>
      <c r="BF116" s="68"/>
      <c r="BG116" s="64"/>
      <c r="BH116" s="61"/>
      <c r="BI116" s="64"/>
      <c r="BJ116" s="61"/>
      <c r="BK116" s="64"/>
      <c r="BL116" s="64"/>
      <c r="BM116" s="64"/>
      <c r="BN116" s="64"/>
      <c r="BO116" s="64"/>
      <c r="BP116" s="64"/>
      <c r="BQ116" s="64"/>
      <c r="BR116" s="64"/>
      <c r="BS116" s="68"/>
      <c r="BT116" s="64"/>
      <c r="BU116" s="61"/>
      <c r="BV116" s="64"/>
      <c r="BW116" s="61"/>
      <c r="BX116" s="64"/>
      <c r="BY116" s="64"/>
      <c r="BZ116" s="64"/>
      <c r="CA116" s="64"/>
      <c r="CB116" s="64"/>
      <c r="CC116" s="64"/>
      <c r="CD116" s="64"/>
      <c r="CE116" s="64"/>
      <c r="CF116" s="68"/>
      <c r="CG116" s="64"/>
      <c r="CH116" s="64"/>
      <c r="CI116" s="64"/>
      <c r="CJ116" s="64"/>
      <c r="CK116" s="64"/>
      <c r="CL116" s="61"/>
      <c r="CM116" s="68"/>
      <c r="CN116" s="64"/>
      <c r="CO116" s="61"/>
      <c r="CP116" s="64"/>
      <c r="CQ116" s="61"/>
      <c r="CR116" s="64"/>
      <c r="CS116" s="64"/>
      <c r="CT116" s="64"/>
      <c r="CU116" s="64"/>
      <c r="CV116" s="64"/>
      <c r="CW116" s="64"/>
      <c r="CX116" s="64"/>
      <c r="CY116" s="64"/>
      <c r="CZ116" s="68"/>
      <c r="DA116" s="64"/>
      <c r="DB116" s="64"/>
      <c r="DC116" s="64"/>
      <c r="DD116" s="64"/>
      <c r="DE116" s="64"/>
      <c r="DF116" s="64"/>
      <c r="DG116" s="64"/>
      <c r="DH116" s="68"/>
      <c r="DI116" s="64"/>
      <c r="DJ116" s="61"/>
      <c r="DK116" s="64"/>
      <c r="DL116" s="61"/>
      <c r="DM116" s="64"/>
      <c r="DN116" s="64"/>
      <c r="DO116" s="64"/>
      <c r="DP116" s="64"/>
      <c r="DQ116" s="64"/>
      <c r="DR116" s="64"/>
      <c r="DS116" s="64"/>
      <c r="DT116" s="63"/>
      <c r="DU116" s="68"/>
      <c r="DV116" s="64"/>
      <c r="DW116" s="64"/>
      <c r="DX116" s="64"/>
      <c r="DY116" s="64"/>
      <c r="DZ116" s="64"/>
      <c r="EA116" s="64"/>
      <c r="EB116" s="68"/>
      <c r="EC116" s="64"/>
      <c r="ED116" s="64"/>
      <c r="EE116" s="64"/>
      <c r="EF116" s="64"/>
      <c r="EG116" s="64"/>
      <c r="EH116" s="64"/>
      <c r="EI116" s="68"/>
      <c r="EJ116" s="64"/>
      <c r="EK116" s="64"/>
      <c r="EL116" s="64"/>
      <c r="EM116" s="64"/>
      <c r="EN116" s="64"/>
      <c r="EO116" s="64"/>
      <c r="EP116" s="64"/>
      <c r="EQ116" s="61"/>
      <c r="ER116" s="68"/>
      <c r="ES116" s="61"/>
      <c r="ET116" s="61"/>
      <c r="EU116" s="61"/>
      <c r="EV116" s="61"/>
      <c r="EW116" s="61"/>
      <c r="EX116" s="61"/>
      <c r="EY116" s="61"/>
      <c r="EZ116" s="61"/>
      <c r="FA116" s="61"/>
      <c r="FB116" s="62">
        <f t="shared" si="1"/>
        <v>80.37</v>
      </c>
      <c r="FC116" s="61"/>
      <c r="FD116" s="61"/>
      <c r="FE116" s="61"/>
      <c r="FF116" s="61"/>
      <c r="FG116" s="61"/>
      <c r="FH116" s="61"/>
      <c r="FI116" s="61"/>
      <c r="FJ116" s="61"/>
      <c r="FK116" s="61"/>
      <c r="FL116" s="61"/>
      <c r="FM116" s="61"/>
      <c r="FN116" s="61"/>
      <c r="FO116" s="61"/>
      <c r="FP116" s="61"/>
      <c r="FQ116" s="61"/>
      <c r="FR116" s="61"/>
      <c r="FS116" s="61"/>
      <c r="FT116" s="61"/>
      <c r="FU116" s="61"/>
      <c r="FV116" s="61"/>
      <c r="FW116" s="61"/>
      <c r="FX116" s="61"/>
      <c r="FY116" s="61"/>
      <c r="FZ116" s="61"/>
      <c r="GA116" s="61"/>
      <c r="GB116" s="61"/>
      <c r="GC116" s="61">
        <v>73.95</v>
      </c>
      <c r="GD116" s="61"/>
      <c r="GE116" s="61"/>
      <c r="GF116" s="61"/>
      <c r="GG116" s="61"/>
      <c r="GH116" s="61"/>
      <c r="GI116" s="61"/>
      <c r="GJ116" s="61"/>
      <c r="GK116" s="61"/>
      <c r="GL116" s="61"/>
      <c r="GM116" s="61"/>
      <c r="GN116" s="61"/>
      <c r="GO116" s="61"/>
      <c r="GP116" s="61"/>
      <c r="GQ116" s="61"/>
      <c r="GR116" s="61"/>
      <c r="GS116" s="61"/>
      <c r="GT116" s="61"/>
      <c r="GU116" s="61"/>
      <c r="GV116" s="61"/>
      <c r="GW116" s="61"/>
      <c r="GX116" s="61"/>
      <c r="GY116" s="61"/>
      <c r="GZ116" s="61"/>
      <c r="HA116" s="61"/>
      <c r="HB116" s="61"/>
      <c r="HC116" s="61"/>
      <c r="HD116" s="61"/>
      <c r="HE116" s="61"/>
      <c r="HF116" s="61"/>
      <c r="HG116" s="61"/>
      <c r="HH116" s="61"/>
      <c r="HI116" s="61"/>
      <c r="HJ116" s="61"/>
      <c r="HK116" s="61"/>
      <c r="HL116" s="61"/>
      <c r="HM116" s="61"/>
      <c r="HN116" s="61"/>
      <c r="HO116" s="61"/>
      <c r="HP116" s="61"/>
      <c r="HQ116" s="61"/>
      <c r="HR116" s="61"/>
      <c r="HS116" s="61"/>
      <c r="HT116" s="61"/>
      <c r="HU116" s="61"/>
      <c r="HV116" s="61"/>
      <c r="HW116" s="61"/>
      <c r="HX116" s="61"/>
      <c r="HY116" s="61"/>
      <c r="HZ116" s="61"/>
      <c r="IA116" s="61"/>
      <c r="IB116" s="61"/>
      <c r="IC116" s="61">
        <v>0.1</v>
      </c>
      <c r="ID116" s="61"/>
      <c r="IE116" s="61"/>
      <c r="IF116" s="61"/>
      <c r="IG116" s="61"/>
      <c r="IH116" s="61"/>
      <c r="II116" s="61"/>
      <c r="IJ116" s="61"/>
      <c r="IK116" s="61"/>
      <c r="IL116" s="61"/>
      <c r="IM116" s="61"/>
      <c r="IN116" s="61"/>
      <c r="IO116" s="61"/>
      <c r="IP116" s="61"/>
      <c r="IQ116" s="61"/>
      <c r="IR116" s="61"/>
      <c r="IS116" s="61"/>
      <c r="IT116" s="61"/>
      <c r="IU116" s="61"/>
      <c r="IV116" s="61"/>
      <c r="IW116" s="61"/>
      <c r="IX116" s="61"/>
      <c r="IY116" s="61"/>
      <c r="IZ116" s="61"/>
      <c r="JA116" s="61"/>
      <c r="JB116" s="61"/>
      <c r="JC116" s="61"/>
      <c r="JD116" s="61"/>
      <c r="JE116" s="61"/>
      <c r="JF116" s="61"/>
      <c r="JG116" s="61">
        <v>0.28000000000000003</v>
      </c>
      <c r="JH116" s="61"/>
      <c r="JI116" s="61"/>
      <c r="JJ116" s="61"/>
      <c r="JK116" s="61"/>
      <c r="JL116" s="61"/>
      <c r="JM116" s="61"/>
      <c r="JN116" s="61"/>
      <c r="JO116" s="61"/>
      <c r="JP116" s="61"/>
      <c r="JQ116" s="61"/>
      <c r="JR116" s="61"/>
      <c r="JS116" s="61"/>
      <c r="JT116" s="61"/>
      <c r="JU116" s="61"/>
      <c r="JV116" s="61">
        <v>4.63</v>
      </c>
      <c r="JW116" s="61" t="s">
        <v>881</v>
      </c>
      <c r="JX116" s="61"/>
      <c r="JY116" s="61"/>
      <c r="JZ116" s="61"/>
      <c r="KA116" s="61"/>
      <c r="KB116" s="61"/>
      <c r="KC116" s="61"/>
      <c r="KD116" s="61"/>
      <c r="KE116" s="61"/>
      <c r="KF116" s="61"/>
      <c r="KG116" s="61"/>
      <c r="KH116" s="61"/>
      <c r="KI116" s="61"/>
      <c r="KJ116" s="61"/>
      <c r="KK116" s="61"/>
      <c r="KL116" s="61"/>
      <c r="KM116" s="61"/>
      <c r="KN116" s="61"/>
      <c r="KO116" s="61"/>
      <c r="KP116" s="61"/>
      <c r="KQ116" s="61"/>
      <c r="KR116" s="61"/>
      <c r="KS116" s="61"/>
      <c r="KT116" s="61"/>
      <c r="KU116" s="61"/>
      <c r="KV116" s="61"/>
      <c r="KW116" s="61"/>
      <c r="KX116" s="61"/>
      <c r="KY116" s="61"/>
      <c r="KZ116" s="61"/>
      <c r="LA116" s="61"/>
      <c r="LB116" s="61"/>
      <c r="LC116" s="61"/>
      <c r="LD116" s="61"/>
      <c r="LE116" s="61"/>
      <c r="LF116" s="61"/>
      <c r="LG116" s="61"/>
      <c r="LH116" s="61"/>
      <c r="LI116" s="61"/>
      <c r="LJ116" s="61"/>
      <c r="LK116" s="61"/>
      <c r="LL116" s="61"/>
      <c r="LM116" s="61"/>
      <c r="LN116" s="61"/>
      <c r="LO116" s="61"/>
      <c r="LP116" s="61"/>
      <c r="LQ116" s="61"/>
      <c r="LR116" s="61"/>
      <c r="LS116" s="61"/>
      <c r="LT116" s="61"/>
      <c r="LU116" s="61"/>
      <c r="LV116" s="61"/>
      <c r="LW116" s="61"/>
      <c r="LX116" s="61"/>
      <c r="LY116" s="61"/>
      <c r="LZ116" s="61"/>
      <c r="MA116" s="61"/>
      <c r="MB116" s="61"/>
      <c r="MC116" s="61"/>
      <c r="MD116" s="61"/>
      <c r="ME116" s="61"/>
      <c r="MF116" s="61"/>
      <c r="MG116" s="61"/>
      <c r="MH116" s="61"/>
      <c r="MI116" s="61"/>
      <c r="MJ116" s="61"/>
      <c r="MK116" s="61"/>
      <c r="ML116" s="61"/>
      <c r="MM116" s="61"/>
      <c r="MN116" s="61"/>
      <c r="MO116" s="61"/>
      <c r="MP116" s="61"/>
      <c r="MQ116" s="61"/>
      <c r="MR116" s="61"/>
      <c r="MS116" s="61"/>
      <c r="MT116" s="61"/>
      <c r="MU116" s="61"/>
      <c r="MV116" s="61"/>
      <c r="MW116" s="61"/>
      <c r="MX116" s="61"/>
      <c r="MY116" s="61"/>
      <c r="MZ116" s="61"/>
      <c r="NA116" s="61"/>
      <c r="NB116" s="61"/>
      <c r="NC116" s="61"/>
      <c r="ND116" s="61"/>
      <c r="NE116" s="61"/>
      <c r="NF116" s="61"/>
      <c r="NG116" s="61"/>
      <c r="NH116" s="61"/>
      <c r="NI116" s="61"/>
      <c r="NJ116" s="61"/>
      <c r="NK116" s="61"/>
      <c r="NL116" s="61"/>
      <c r="NM116" s="61"/>
      <c r="NN116" s="61"/>
      <c r="NO116" s="61"/>
      <c r="NP116" s="61"/>
      <c r="NQ116" s="61"/>
      <c r="NR116" s="61"/>
      <c r="NS116" s="61"/>
      <c r="NT116" s="61"/>
      <c r="NU116" s="61"/>
      <c r="NV116" s="61"/>
      <c r="NW116" s="61"/>
      <c r="NX116" s="61"/>
      <c r="NY116" s="61"/>
      <c r="NZ116" s="61"/>
      <c r="OA116" s="61"/>
      <c r="OB116" s="61"/>
      <c r="OC116" s="61"/>
      <c r="OD116" s="61"/>
      <c r="OE116" s="61"/>
      <c r="OF116" s="61"/>
      <c r="OG116" s="61"/>
      <c r="OH116" s="61"/>
      <c r="OI116" s="61"/>
      <c r="OJ116" s="61"/>
      <c r="OK116" s="61"/>
      <c r="OL116" s="61"/>
      <c r="OM116" s="61"/>
      <c r="ON116" s="61"/>
      <c r="OO116" s="61"/>
      <c r="OP116" s="61"/>
      <c r="OQ116" s="61"/>
      <c r="OR116" s="61"/>
      <c r="OS116" s="61"/>
      <c r="OT116" s="61"/>
      <c r="OU116" s="61"/>
      <c r="OV116" s="62"/>
      <c r="OW116" s="62"/>
      <c r="OX116" s="62"/>
      <c r="OY116" s="62"/>
      <c r="OZ116" s="62"/>
      <c r="PA116" s="62"/>
      <c r="PB116" s="62"/>
      <c r="PC116" s="62"/>
      <c r="PD116" s="62"/>
      <c r="PE116" s="62"/>
      <c r="PF116" s="61"/>
      <c r="PG116" s="62"/>
      <c r="PH116" s="66"/>
      <c r="PI116" s="61"/>
      <c r="PJ116" s="61"/>
      <c r="PK116" s="61"/>
      <c r="PL116" s="61"/>
      <c r="PM116" s="61"/>
      <c r="PN116" s="61"/>
      <c r="PO116" s="61"/>
      <c r="PP116" s="61"/>
      <c r="PQ116" s="61"/>
      <c r="PR116" s="61"/>
      <c r="PS116" s="62"/>
      <c r="PT116" s="61"/>
      <c r="PU116" s="61"/>
      <c r="PV116" s="73">
        <v>1.41</v>
      </c>
      <c r="PW116" s="73">
        <v>1.45</v>
      </c>
      <c r="PX116" s="73">
        <v>0</v>
      </c>
      <c r="PY116" s="62"/>
      <c r="PZ116" s="62"/>
      <c r="QA116" s="62"/>
      <c r="QB116" s="62"/>
      <c r="QC116" s="62"/>
      <c r="QD116" s="62"/>
      <c r="QE116" s="62"/>
      <c r="QF116" s="61"/>
      <c r="QG116" s="62"/>
      <c r="QH116" s="61"/>
      <c r="QI116" s="62"/>
      <c r="QJ116" s="61"/>
      <c r="QK116" s="62"/>
      <c r="QL116" s="61"/>
      <c r="QM116" s="62"/>
      <c r="QN116" s="62"/>
      <c r="QO116" s="67"/>
      <c r="QP116" s="61"/>
      <c r="QQ116" s="62"/>
      <c r="QR116" s="62"/>
      <c r="QS116" s="61"/>
      <c r="QT116" s="61"/>
      <c r="QU116" s="61"/>
      <c r="QV116" s="61"/>
      <c r="QW116" s="62"/>
      <c r="QX116" s="61"/>
      <c r="QY116" s="61"/>
      <c r="QZ116" s="61"/>
      <c r="RA116" s="61"/>
      <c r="RB116" s="61"/>
      <c r="RC116" s="61"/>
      <c r="RD116" s="61"/>
      <c r="RE116" s="61"/>
      <c r="RF116" s="61"/>
      <c r="RG116" s="61"/>
      <c r="RH116" s="61"/>
      <c r="RI116" s="61"/>
      <c r="RJ116" s="61"/>
      <c r="RK116" s="61"/>
      <c r="RL116" s="61"/>
      <c r="RM116" s="61"/>
      <c r="RN116" s="61"/>
      <c r="RO116" s="61"/>
      <c r="RP116" s="61"/>
      <c r="RQ116" s="61"/>
      <c r="RR116" s="61"/>
      <c r="RS116" s="61"/>
      <c r="RT116" s="61"/>
      <c r="RU116" s="61"/>
      <c r="RV116" s="61"/>
      <c r="RW116" s="61"/>
      <c r="RX116" s="61"/>
      <c r="RY116" s="61"/>
      <c r="RZ116" s="61"/>
      <c r="SA116" s="61"/>
      <c r="SB116" s="61"/>
      <c r="SC116" s="61"/>
      <c r="SD116" s="61"/>
      <c r="SE116" s="61"/>
      <c r="SF116" s="61"/>
      <c r="SG116" s="61"/>
      <c r="SH116" s="61"/>
      <c r="SI116" s="61"/>
      <c r="SJ116" s="61"/>
      <c r="SK116" s="61"/>
      <c r="SL116" s="61"/>
      <c r="SM116" s="61"/>
      <c r="SN116" s="61"/>
      <c r="SO116" s="61"/>
      <c r="SP116" s="61"/>
      <c r="SQ116" s="61"/>
      <c r="SR116" s="61"/>
      <c r="SS116" s="61"/>
      <c r="ST116" s="61"/>
      <c r="SU116" s="61"/>
      <c r="SV116" s="61"/>
      <c r="SW116" s="61"/>
      <c r="SX116" s="61"/>
      <c r="SY116" s="61"/>
      <c r="SZ116" s="61"/>
      <c r="TA116" s="61"/>
      <c r="TB116" s="61"/>
      <c r="TC116" s="61"/>
      <c r="TD116" s="61"/>
      <c r="TE116" s="61"/>
      <c r="TF116" s="61"/>
      <c r="TG116" s="61"/>
      <c r="TH116" s="61"/>
      <c r="TI116" s="61"/>
      <c r="TJ116" s="61"/>
      <c r="TK116" s="61"/>
      <c r="TL116" s="61"/>
      <c r="TM116" s="61"/>
      <c r="TN116" s="61"/>
      <c r="TO116" s="61"/>
      <c r="TP116" s="61"/>
      <c r="TQ116" s="61"/>
      <c r="TR116" s="61"/>
      <c r="TS116" s="61"/>
      <c r="TT116" s="61"/>
      <c r="TU116" s="61"/>
      <c r="TV116" s="61"/>
      <c r="TW116" s="61"/>
      <c r="TX116" s="61"/>
      <c r="TY116" s="61"/>
      <c r="TZ116" s="61"/>
      <c r="UA116" s="61"/>
      <c r="UB116" s="61"/>
      <c r="UC116" s="61"/>
      <c r="UD116" s="61"/>
      <c r="UE116" s="61"/>
      <c r="UF116" s="61"/>
      <c r="UG116" s="61"/>
      <c r="UH116" s="61"/>
      <c r="UI116" s="61"/>
      <c r="UJ116" s="61"/>
      <c r="UK116" s="61"/>
      <c r="UL116" s="61"/>
      <c r="UM116" s="61"/>
      <c r="UN116" s="61"/>
      <c r="UO116" s="61"/>
      <c r="UP116" s="61"/>
      <c r="UQ116" s="61"/>
      <c r="UR116" s="61"/>
      <c r="US116" s="61"/>
      <c r="UT116" s="61"/>
      <c r="UU116" s="61"/>
      <c r="UV116" s="61"/>
      <c r="UW116" s="61"/>
      <c r="UX116" s="61"/>
      <c r="UY116" s="61"/>
      <c r="UZ116" s="61"/>
      <c r="VA116" s="61"/>
      <c r="VB116" s="61"/>
      <c r="VC116" s="61"/>
      <c r="VD116" s="61"/>
      <c r="VE116" s="61"/>
      <c r="VF116" s="61"/>
      <c r="VG116" s="61"/>
      <c r="VH116" s="61"/>
      <c r="VI116" s="61"/>
      <c r="VJ116" s="61"/>
      <c r="VK116" s="61"/>
      <c r="VL116" s="61"/>
      <c r="VM116" s="61"/>
      <c r="VN116" s="61"/>
      <c r="VO116" s="61"/>
      <c r="VP116" s="61"/>
      <c r="VQ116" s="61"/>
      <c r="VR116" s="61"/>
      <c r="VS116" s="61"/>
      <c r="VT116" s="61"/>
      <c r="VU116" s="61"/>
      <c r="VV116" s="61"/>
      <c r="VW116" s="61"/>
      <c r="VX116" s="61"/>
      <c r="VY116" s="61"/>
      <c r="VZ116" s="61"/>
      <c r="WA116" s="61"/>
      <c r="WB116" s="61"/>
      <c r="WC116" s="61"/>
      <c r="WD116" s="61"/>
      <c r="WE116" s="61"/>
      <c r="WF116" s="61"/>
      <c r="WG116" s="61"/>
      <c r="WH116" s="61"/>
      <c r="WI116" s="61"/>
      <c r="WJ116" s="61"/>
      <c r="WK116" s="61"/>
      <c r="WL116" s="61"/>
      <c r="WM116" s="61"/>
      <c r="WN116" s="61"/>
      <c r="WO116" s="61"/>
      <c r="WP116" s="61"/>
      <c r="WQ116" s="61"/>
      <c r="WR116" s="61"/>
      <c r="WS116" s="61"/>
      <c r="WT116" s="61"/>
      <c r="WU116" s="61"/>
      <c r="WV116" s="61"/>
      <c r="WW116" s="61"/>
      <c r="WX116" s="61"/>
      <c r="WY116" s="61"/>
      <c r="WZ116" s="61"/>
      <c r="XA116" s="61"/>
      <c r="XB116" s="61"/>
      <c r="XC116" s="61"/>
      <c r="XD116" s="61"/>
      <c r="XE116" s="61"/>
      <c r="XF116" s="61"/>
      <c r="XG116" s="61"/>
      <c r="XH116" s="61"/>
      <c r="XI116" s="61"/>
      <c r="XJ116" s="61"/>
      <c r="XK116" s="61"/>
      <c r="XL116" s="61"/>
      <c r="XM116" s="61"/>
      <c r="XN116" s="61"/>
      <c r="XO116" s="61"/>
      <c r="XP116" s="61"/>
      <c r="XQ116" s="61"/>
      <c r="XR116" s="61"/>
      <c r="XS116" s="61"/>
      <c r="XT116" s="61"/>
      <c r="XU116" s="61"/>
      <c r="XV116" s="61"/>
      <c r="XW116" s="61"/>
      <c r="XX116" s="61"/>
      <c r="XY116" s="61"/>
      <c r="XZ116" s="61"/>
      <c r="YA116" s="61"/>
      <c r="YB116" s="61"/>
      <c r="YC116" s="61"/>
      <c r="YD116" s="61"/>
      <c r="YE116" s="61"/>
      <c r="YF116" s="61"/>
      <c r="YG116" s="61"/>
      <c r="YH116" s="61"/>
      <c r="YI116" s="61"/>
      <c r="YJ116" s="61"/>
      <c r="YK116" s="61"/>
      <c r="YL116" s="61"/>
      <c r="YM116" s="61"/>
      <c r="YN116" s="61"/>
      <c r="YO116" s="61"/>
      <c r="YP116" s="61"/>
      <c r="YQ116" s="61"/>
      <c r="YR116" s="61"/>
      <c r="YS116" s="61"/>
      <c r="YT116" s="61"/>
      <c r="YU116" s="61"/>
      <c r="YV116" s="61"/>
      <c r="YW116" s="61"/>
      <c r="YX116" s="61"/>
      <c r="YY116" s="61"/>
      <c r="YZ116" s="61"/>
      <c r="ZA116" s="61"/>
    </row>
    <row r="117" spans="1:677" x14ac:dyDescent="0.25">
      <c r="A117" s="61"/>
      <c r="B117" s="68" t="s">
        <v>882</v>
      </c>
      <c r="C117" s="61"/>
      <c r="D117" s="61"/>
      <c r="E117" s="73">
        <v>80.08</v>
      </c>
      <c r="F117" s="61"/>
      <c r="G117" s="61"/>
      <c r="H117" s="61"/>
      <c r="I117" s="61"/>
      <c r="J117" s="61"/>
      <c r="K117" s="61"/>
      <c r="L117" s="61"/>
      <c r="M117" s="62">
        <v>0</v>
      </c>
      <c r="N117" s="61">
        <v>78.12</v>
      </c>
      <c r="O117" s="61"/>
      <c r="P117" s="62"/>
      <c r="Q117" s="61"/>
      <c r="R117" s="62"/>
      <c r="S117" s="61"/>
      <c r="T117" s="61"/>
      <c r="U117" s="61">
        <v>0</v>
      </c>
      <c r="V117" s="61">
        <v>424</v>
      </c>
      <c r="W117" s="61">
        <v>2017</v>
      </c>
      <c r="X117" s="61"/>
      <c r="Y117" s="61"/>
      <c r="Z117" s="61"/>
      <c r="AA117" s="62"/>
      <c r="AB117" s="61"/>
      <c r="AC117" s="61">
        <v>0</v>
      </c>
      <c r="AD117" s="61">
        <v>0</v>
      </c>
      <c r="AE117" s="61">
        <v>0</v>
      </c>
      <c r="AF117" s="61">
        <v>0</v>
      </c>
      <c r="AG117" s="61">
        <v>0</v>
      </c>
      <c r="AH117" s="61">
        <v>0</v>
      </c>
      <c r="AI117" s="61"/>
      <c r="AJ117" s="61"/>
      <c r="AK117" s="63"/>
      <c r="AL117" s="69"/>
      <c r="AM117" s="63"/>
      <c r="AN117" s="63"/>
      <c r="AO117" s="61"/>
      <c r="AP117" s="63">
        <v>605</v>
      </c>
      <c r="AQ117" s="61"/>
      <c r="AR117" s="61"/>
      <c r="AS117" s="68">
        <v>3</v>
      </c>
      <c r="AT117" s="64"/>
      <c r="AU117" s="61"/>
      <c r="AV117" s="64">
        <v>0.14149999999999999</v>
      </c>
      <c r="AW117" s="61"/>
      <c r="AX117" s="64"/>
      <c r="AY117" s="64"/>
      <c r="AZ117" s="64"/>
      <c r="BA117" s="64"/>
      <c r="BB117" s="64">
        <v>0.53549999999999998</v>
      </c>
      <c r="BC117" s="64">
        <v>0.32300000000000001</v>
      </c>
      <c r="BD117" s="64"/>
      <c r="BE117" s="64"/>
      <c r="BF117" s="68">
        <v>401</v>
      </c>
      <c r="BG117" s="64">
        <v>2.2700000000000001E-2</v>
      </c>
      <c r="BH117" s="61"/>
      <c r="BI117" s="64">
        <v>0.1459</v>
      </c>
      <c r="BJ117" s="61"/>
      <c r="BK117" s="64"/>
      <c r="BL117" s="64"/>
      <c r="BM117" s="64"/>
      <c r="BN117" s="64">
        <v>4.9500000000000002E-2</v>
      </c>
      <c r="BO117" s="64">
        <v>0.50800000000000001</v>
      </c>
      <c r="BP117" s="64">
        <v>0.27400000000000002</v>
      </c>
      <c r="BQ117" s="64"/>
      <c r="BR117" s="64"/>
      <c r="BS117" s="68"/>
      <c r="BT117" s="64"/>
      <c r="BU117" s="61"/>
      <c r="BV117" s="64"/>
      <c r="BW117" s="61"/>
      <c r="BX117" s="64"/>
      <c r="BY117" s="64"/>
      <c r="BZ117" s="64"/>
      <c r="CA117" s="64"/>
      <c r="CB117" s="64"/>
      <c r="CC117" s="64"/>
      <c r="CD117" s="64"/>
      <c r="CE117" s="64"/>
      <c r="CF117" s="68">
        <v>123</v>
      </c>
      <c r="CG117" s="64">
        <v>1</v>
      </c>
      <c r="CH117" s="64"/>
      <c r="CI117" s="64"/>
      <c r="CJ117" s="64"/>
      <c r="CK117" s="64"/>
      <c r="CL117" s="61"/>
      <c r="CM117" s="68">
        <v>77</v>
      </c>
      <c r="CN117" s="64"/>
      <c r="CO117" s="61"/>
      <c r="CP117" s="64"/>
      <c r="CQ117" s="61"/>
      <c r="CR117" s="64"/>
      <c r="CS117" s="64"/>
      <c r="CT117" s="64"/>
      <c r="CU117" s="64">
        <v>0.25509999999999999</v>
      </c>
      <c r="CV117" s="64">
        <v>0.71340000000000003</v>
      </c>
      <c r="CW117" s="64"/>
      <c r="CX117" s="64">
        <v>3.1399999999999997E-2</v>
      </c>
      <c r="CY117" s="64"/>
      <c r="CZ117" s="68"/>
      <c r="DA117" s="64"/>
      <c r="DB117" s="64"/>
      <c r="DC117" s="64"/>
      <c r="DD117" s="64"/>
      <c r="DE117" s="64"/>
      <c r="DF117" s="64"/>
      <c r="DG117" s="64"/>
      <c r="DH117" s="68"/>
      <c r="DI117" s="64"/>
      <c r="DJ117" s="61"/>
      <c r="DK117" s="64"/>
      <c r="DL117" s="61"/>
      <c r="DM117" s="64"/>
      <c r="DN117" s="64"/>
      <c r="DO117" s="64"/>
      <c r="DP117" s="64"/>
      <c r="DQ117" s="64"/>
      <c r="DR117" s="64"/>
      <c r="DS117" s="64"/>
      <c r="DT117" s="63"/>
      <c r="DU117" s="68">
        <v>1</v>
      </c>
      <c r="DV117" s="64">
        <v>0.12330000000000001</v>
      </c>
      <c r="DW117" s="64"/>
      <c r="DX117" s="64">
        <v>0.37130000000000002</v>
      </c>
      <c r="DY117" s="64">
        <v>0.50539999999999996</v>
      </c>
      <c r="DZ117" s="64"/>
      <c r="EA117" s="64"/>
      <c r="EB117" s="68"/>
      <c r="EC117" s="64"/>
      <c r="ED117" s="64"/>
      <c r="EE117" s="64"/>
      <c r="EF117" s="64"/>
      <c r="EG117" s="64"/>
      <c r="EH117" s="64"/>
      <c r="EI117" s="68"/>
      <c r="EJ117" s="64"/>
      <c r="EK117" s="64"/>
      <c r="EL117" s="64"/>
      <c r="EM117" s="64"/>
      <c r="EN117" s="64"/>
      <c r="EO117" s="64"/>
      <c r="EP117" s="64"/>
      <c r="EQ117" s="61"/>
      <c r="ER117" s="68"/>
      <c r="ES117" s="61"/>
      <c r="ET117" s="61"/>
      <c r="EU117" s="61"/>
      <c r="EV117" s="61"/>
      <c r="EW117" s="61"/>
      <c r="EX117" s="61"/>
      <c r="EY117" s="61"/>
      <c r="EZ117" s="61"/>
      <c r="FA117" s="61"/>
      <c r="FB117" s="62">
        <f t="shared" si="1"/>
        <v>80.08</v>
      </c>
      <c r="FC117" s="61"/>
      <c r="FD117" s="61"/>
      <c r="FE117" s="61"/>
      <c r="FF117" s="61"/>
      <c r="FG117" s="61"/>
      <c r="FH117" s="61"/>
      <c r="FI117" s="61"/>
      <c r="FJ117" s="61"/>
      <c r="FK117" s="61"/>
      <c r="FL117" s="61"/>
      <c r="FM117" s="61"/>
      <c r="FN117" s="61"/>
      <c r="FO117" s="61"/>
      <c r="FP117" s="61"/>
      <c r="FQ117" s="61"/>
      <c r="FR117" s="61"/>
      <c r="FS117" s="61"/>
      <c r="FT117" s="61"/>
      <c r="FU117" s="61"/>
      <c r="FV117" s="61"/>
      <c r="FW117" s="61"/>
      <c r="FX117" s="61"/>
      <c r="FY117" s="61"/>
      <c r="FZ117" s="61"/>
      <c r="GA117" s="61"/>
      <c r="GB117" s="61"/>
      <c r="GC117" s="61"/>
      <c r="GD117" s="61"/>
      <c r="GE117" s="61"/>
      <c r="GF117" s="61"/>
      <c r="GG117" s="61"/>
      <c r="GH117" s="61"/>
      <c r="GI117" s="61"/>
      <c r="GJ117" s="61"/>
      <c r="GK117" s="61"/>
      <c r="GL117" s="61"/>
      <c r="GM117" s="61"/>
      <c r="GN117" s="61"/>
      <c r="GO117" s="61"/>
      <c r="GP117" s="61"/>
      <c r="GQ117" s="61"/>
      <c r="GR117" s="61"/>
      <c r="GS117" s="61"/>
      <c r="GT117" s="61"/>
      <c r="GU117" s="61"/>
      <c r="GV117" s="61"/>
      <c r="GW117" s="61"/>
      <c r="GX117" s="61"/>
      <c r="GY117" s="61"/>
      <c r="GZ117" s="61"/>
      <c r="HA117" s="61"/>
      <c r="HB117" s="61"/>
      <c r="HC117" s="61"/>
      <c r="HD117" s="61"/>
      <c r="HE117" s="61"/>
      <c r="HF117" s="61"/>
      <c r="HG117" s="61"/>
      <c r="HH117" s="61"/>
      <c r="HI117" s="61"/>
      <c r="HJ117" s="61"/>
      <c r="HK117" s="61"/>
      <c r="HL117" s="61"/>
      <c r="HM117" s="61"/>
      <c r="HN117" s="61"/>
      <c r="HO117" s="61"/>
      <c r="HP117" s="61"/>
      <c r="HQ117" s="61"/>
      <c r="HR117" s="61"/>
      <c r="HS117" s="61"/>
      <c r="HT117" s="61"/>
      <c r="HU117" s="61"/>
      <c r="HV117" s="61"/>
      <c r="HW117" s="61">
        <v>3.36</v>
      </c>
      <c r="HX117" s="61"/>
      <c r="HY117" s="61"/>
      <c r="HZ117" s="61"/>
      <c r="IA117" s="61"/>
      <c r="IB117" s="61"/>
      <c r="IC117" s="61"/>
      <c r="ID117" s="61"/>
      <c r="IE117" s="61"/>
      <c r="IF117" s="61"/>
      <c r="IG117" s="61">
        <v>3.25</v>
      </c>
      <c r="IH117" s="61"/>
      <c r="II117" s="61"/>
      <c r="IJ117" s="61"/>
      <c r="IK117" s="61"/>
      <c r="IL117" s="61"/>
      <c r="IM117" s="61"/>
      <c r="IN117" s="61"/>
      <c r="IO117" s="61"/>
      <c r="IP117" s="61"/>
      <c r="IQ117" s="61"/>
      <c r="IR117" s="61"/>
      <c r="IS117" s="61"/>
      <c r="IT117" s="61"/>
      <c r="IU117" s="61"/>
      <c r="IV117" s="61"/>
      <c r="IW117" s="61"/>
      <c r="IX117" s="61"/>
      <c r="IY117" s="61"/>
      <c r="IZ117" s="61"/>
      <c r="JA117" s="61"/>
      <c r="JB117" s="61"/>
      <c r="JC117" s="61"/>
      <c r="JD117" s="61"/>
      <c r="JE117" s="61"/>
      <c r="JF117" s="61"/>
      <c r="JG117" s="61"/>
      <c r="JH117" s="61"/>
      <c r="JI117" s="61"/>
      <c r="JJ117" s="61"/>
      <c r="JK117" s="61"/>
      <c r="JL117" s="61"/>
      <c r="JM117" s="61"/>
      <c r="JN117" s="61"/>
      <c r="JO117" s="61"/>
      <c r="JP117" s="61"/>
      <c r="JQ117" s="61"/>
      <c r="JR117" s="61"/>
      <c r="JS117" s="61"/>
      <c r="JT117" s="61"/>
      <c r="JU117" s="61"/>
      <c r="JV117" s="61">
        <v>28.71</v>
      </c>
      <c r="JW117" s="61" t="s">
        <v>785</v>
      </c>
      <c r="JX117" s="61"/>
      <c r="JY117" s="61"/>
      <c r="JZ117" s="61"/>
      <c r="KA117" s="61"/>
      <c r="KB117" s="61"/>
      <c r="KC117" s="61"/>
      <c r="KD117" s="61"/>
      <c r="KE117" s="61"/>
      <c r="KF117" s="61"/>
      <c r="KG117" s="61"/>
      <c r="KH117" s="61"/>
      <c r="KI117" s="61"/>
      <c r="KJ117" s="61"/>
      <c r="KK117" s="61"/>
      <c r="KL117" s="61"/>
      <c r="KM117" s="61"/>
      <c r="KN117" s="61"/>
      <c r="KO117" s="61"/>
      <c r="KP117" s="61"/>
      <c r="KQ117" s="61"/>
      <c r="KR117" s="61"/>
      <c r="KS117" s="61"/>
      <c r="KT117" s="61"/>
      <c r="KU117" s="61"/>
      <c r="KV117" s="61"/>
      <c r="KW117" s="61"/>
      <c r="KX117" s="61"/>
      <c r="KY117" s="61">
        <v>1.1299999999999999</v>
      </c>
      <c r="KZ117" s="61"/>
      <c r="LA117" s="61"/>
      <c r="LB117" s="61"/>
      <c r="LC117" s="61"/>
      <c r="LD117" s="61"/>
      <c r="LE117" s="61"/>
      <c r="LF117" s="61"/>
      <c r="LG117" s="61"/>
      <c r="LH117" s="61"/>
      <c r="LI117" s="61"/>
      <c r="LJ117" s="61"/>
      <c r="LK117" s="61"/>
      <c r="LL117" s="61"/>
      <c r="LM117" s="61"/>
      <c r="LN117" s="61"/>
      <c r="LO117" s="61"/>
      <c r="LP117" s="61"/>
      <c r="LQ117" s="61"/>
      <c r="LR117" s="61"/>
      <c r="LS117" s="61"/>
      <c r="LT117" s="61"/>
      <c r="LU117" s="61"/>
      <c r="LV117" s="61"/>
      <c r="LW117" s="61"/>
      <c r="LX117" s="61"/>
      <c r="LY117" s="61"/>
      <c r="LZ117" s="61"/>
      <c r="MA117" s="61"/>
      <c r="MB117" s="61"/>
      <c r="MC117" s="61"/>
      <c r="MD117" s="61"/>
      <c r="ME117" s="61"/>
      <c r="MF117" s="61">
        <v>14.75</v>
      </c>
      <c r="MG117" s="61" t="s">
        <v>858</v>
      </c>
      <c r="MH117" s="61"/>
      <c r="MI117" s="61"/>
      <c r="MJ117" s="61"/>
      <c r="MK117" s="61"/>
      <c r="ML117" s="61"/>
      <c r="MM117" s="61"/>
      <c r="MN117" s="61"/>
      <c r="MO117" s="61"/>
      <c r="MP117" s="61"/>
      <c r="MQ117" s="61"/>
      <c r="MR117" s="61"/>
      <c r="MS117" s="61"/>
      <c r="MT117" s="61"/>
      <c r="MU117" s="61"/>
      <c r="MV117" s="61"/>
      <c r="MW117" s="61"/>
      <c r="MX117" s="61"/>
      <c r="MY117" s="61"/>
      <c r="MZ117" s="61"/>
      <c r="NA117" s="61"/>
      <c r="NB117" s="61"/>
      <c r="NC117" s="61"/>
      <c r="ND117" s="61"/>
      <c r="NE117" s="61"/>
      <c r="NF117" s="61"/>
      <c r="NG117" s="61"/>
      <c r="NH117" s="61"/>
      <c r="NI117" s="61"/>
      <c r="NJ117" s="61"/>
      <c r="NK117" s="61"/>
      <c r="NL117" s="61"/>
      <c r="NM117" s="61"/>
      <c r="NN117" s="61"/>
      <c r="NO117" s="61"/>
      <c r="NP117" s="61"/>
      <c r="NQ117" s="61"/>
      <c r="NR117" s="61"/>
      <c r="NS117" s="61"/>
      <c r="NT117" s="61"/>
      <c r="NU117" s="61"/>
      <c r="NV117" s="61"/>
      <c r="NW117" s="61"/>
      <c r="NX117" s="61"/>
      <c r="NY117" s="61"/>
      <c r="NZ117" s="61"/>
      <c r="OA117" s="61"/>
      <c r="OB117" s="61"/>
      <c r="OC117" s="61"/>
      <c r="OD117" s="61"/>
      <c r="OE117" s="61"/>
      <c r="OF117" s="61"/>
      <c r="OG117" s="61"/>
      <c r="OH117" s="61"/>
      <c r="OI117" s="61"/>
      <c r="OJ117" s="61"/>
      <c r="OK117" s="61"/>
      <c r="OL117" s="61"/>
      <c r="OM117" s="61"/>
      <c r="ON117" s="61"/>
      <c r="OO117" s="61"/>
      <c r="OP117" s="61"/>
      <c r="OQ117" s="61"/>
      <c r="OR117" s="61"/>
      <c r="OS117" s="61"/>
      <c r="OT117" s="61"/>
      <c r="OU117" s="61"/>
      <c r="OV117" s="62"/>
      <c r="OW117" s="62"/>
      <c r="OX117" s="62"/>
      <c r="OY117" s="62"/>
      <c r="OZ117" s="62"/>
      <c r="PA117" s="62"/>
      <c r="PB117" s="62"/>
      <c r="PC117" s="62">
        <v>26.92</v>
      </c>
      <c r="PD117" s="62"/>
      <c r="PE117" s="62"/>
      <c r="PF117" s="61"/>
      <c r="PG117" s="62"/>
      <c r="PH117" s="66"/>
      <c r="PI117" s="61"/>
      <c r="PJ117" s="61"/>
      <c r="PK117" s="61"/>
      <c r="PL117" s="61"/>
      <c r="PM117" s="61"/>
      <c r="PN117" s="61"/>
      <c r="PO117" s="61"/>
      <c r="PP117" s="61"/>
      <c r="PQ117" s="61"/>
      <c r="PR117" s="61"/>
      <c r="PS117" s="62"/>
      <c r="PT117" s="61"/>
      <c r="PU117" s="61"/>
      <c r="PV117" s="73">
        <v>1.96</v>
      </c>
      <c r="PW117" s="73">
        <v>7.0000000000000007E-2</v>
      </c>
      <c r="PX117" s="73">
        <v>0</v>
      </c>
      <c r="PY117" s="62"/>
      <c r="PZ117" s="62"/>
      <c r="QA117" s="62"/>
      <c r="QB117" s="62"/>
      <c r="QC117" s="62"/>
      <c r="QD117" s="62"/>
      <c r="QE117" s="62"/>
      <c r="QF117" s="61"/>
      <c r="QG117" s="62"/>
      <c r="QH117" s="61"/>
      <c r="QI117" s="62"/>
      <c r="QJ117" s="61"/>
      <c r="QK117" s="62"/>
      <c r="QL117" s="61"/>
      <c r="QM117" s="62"/>
      <c r="QN117" s="62"/>
      <c r="QO117" s="67"/>
      <c r="QP117" s="61"/>
      <c r="QQ117" s="62"/>
      <c r="QR117" s="62"/>
      <c r="QS117" s="61"/>
      <c r="QT117" s="61"/>
      <c r="QU117" s="61"/>
      <c r="QV117" s="61"/>
      <c r="QW117" s="62"/>
      <c r="QX117" s="61"/>
      <c r="QY117" s="61"/>
      <c r="QZ117" s="61"/>
      <c r="RA117" s="61"/>
      <c r="RB117" s="61"/>
      <c r="RC117" s="61"/>
      <c r="RD117" s="61"/>
      <c r="RE117" s="61"/>
      <c r="RF117" s="61"/>
      <c r="RG117" s="61"/>
      <c r="RH117" s="61"/>
      <c r="RI117" s="61"/>
      <c r="RJ117" s="61"/>
      <c r="RK117" s="61"/>
      <c r="RL117" s="61"/>
      <c r="RM117" s="61"/>
      <c r="RN117" s="61"/>
      <c r="RO117" s="61"/>
      <c r="RP117" s="61"/>
      <c r="RQ117" s="61"/>
      <c r="RR117" s="61"/>
      <c r="RS117" s="61"/>
      <c r="RT117" s="61"/>
      <c r="RU117" s="61"/>
      <c r="RV117" s="61"/>
      <c r="RW117" s="61"/>
      <c r="RX117" s="61"/>
      <c r="RY117" s="61"/>
      <c r="RZ117" s="61"/>
      <c r="SA117" s="61"/>
      <c r="SB117" s="61"/>
      <c r="SC117" s="61"/>
      <c r="SD117" s="61"/>
      <c r="SE117" s="61"/>
      <c r="SF117" s="61"/>
      <c r="SG117" s="61"/>
      <c r="SH117" s="61"/>
      <c r="SI117" s="61"/>
      <c r="SJ117" s="61"/>
      <c r="SK117" s="61"/>
      <c r="SL117" s="61"/>
      <c r="SM117" s="61"/>
      <c r="SN117" s="61"/>
      <c r="SO117" s="61"/>
      <c r="SP117" s="61"/>
      <c r="SQ117" s="61"/>
      <c r="SR117" s="61"/>
      <c r="SS117" s="61"/>
      <c r="ST117" s="61"/>
      <c r="SU117" s="61"/>
      <c r="SV117" s="61"/>
      <c r="SW117" s="61"/>
      <c r="SX117" s="61"/>
      <c r="SY117" s="61"/>
      <c r="SZ117" s="61"/>
      <c r="TA117" s="61"/>
      <c r="TB117" s="61"/>
      <c r="TC117" s="61"/>
      <c r="TD117" s="61"/>
      <c r="TE117" s="61"/>
      <c r="TF117" s="61"/>
      <c r="TG117" s="61"/>
      <c r="TH117" s="61"/>
      <c r="TI117" s="61"/>
      <c r="TJ117" s="61"/>
      <c r="TK117" s="61"/>
      <c r="TL117" s="61"/>
      <c r="TM117" s="61"/>
      <c r="TN117" s="61"/>
      <c r="TO117" s="61"/>
      <c r="TP117" s="61"/>
      <c r="TQ117" s="61"/>
      <c r="TR117" s="61"/>
      <c r="TS117" s="61"/>
      <c r="TT117" s="61"/>
      <c r="TU117" s="61"/>
      <c r="TV117" s="61"/>
      <c r="TW117" s="61"/>
      <c r="TX117" s="61"/>
      <c r="TY117" s="61"/>
      <c r="TZ117" s="61"/>
      <c r="UA117" s="61"/>
      <c r="UB117" s="61"/>
      <c r="UC117" s="61"/>
      <c r="UD117" s="61"/>
      <c r="UE117" s="61"/>
      <c r="UF117" s="61"/>
      <c r="UG117" s="61"/>
      <c r="UH117" s="61"/>
      <c r="UI117" s="61"/>
      <c r="UJ117" s="61"/>
      <c r="UK117" s="61"/>
      <c r="UL117" s="61"/>
      <c r="UM117" s="61"/>
      <c r="UN117" s="61"/>
      <c r="UO117" s="61"/>
      <c r="UP117" s="61"/>
      <c r="UQ117" s="61"/>
      <c r="UR117" s="61"/>
      <c r="US117" s="61"/>
      <c r="UT117" s="61"/>
      <c r="UU117" s="61"/>
      <c r="UV117" s="61"/>
      <c r="UW117" s="61"/>
      <c r="UX117" s="61"/>
      <c r="UY117" s="61"/>
      <c r="UZ117" s="61"/>
      <c r="VA117" s="61"/>
      <c r="VB117" s="61"/>
      <c r="VC117" s="61"/>
      <c r="VD117" s="61"/>
      <c r="VE117" s="61"/>
      <c r="VF117" s="61"/>
      <c r="VG117" s="61"/>
      <c r="VH117" s="61"/>
      <c r="VI117" s="61"/>
      <c r="VJ117" s="61"/>
      <c r="VK117" s="61"/>
      <c r="VL117" s="61"/>
      <c r="VM117" s="61"/>
      <c r="VN117" s="61"/>
      <c r="VO117" s="61"/>
      <c r="VP117" s="61"/>
      <c r="VQ117" s="61"/>
      <c r="VR117" s="61"/>
      <c r="VS117" s="61"/>
      <c r="VT117" s="61"/>
      <c r="VU117" s="61"/>
      <c r="VV117" s="61"/>
      <c r="VW117" s="61"/>
      <c r="VX117" s="61"/>
      <c r="VY117" s="61"/>
      <c r="VZ117" s="61"/>
      <c r="WA117" s="61"/>
      <c r="WB117" s="61"/>
      <c r="WC117" s="61"/>
      <c r="WD117" s="61"/>
      <c r="WE117" s="61"/>
      <c r="WF117" s="61"/>
      <c r="WG117" s="61"/>
      <c r="WH117" s="61"/>
      <c r="WI117" s="61"/>
      <c r="WJ117" s="61"/>
      <c r="WK117" s="61"/>
      <c r="WL117" s="61"/>
      <c r="WM117" s="61"/>
      <c r="WN117" s="61"/>
      <c r="WO117" s="61"/>
      <c r="WP117" s="61"/>
      <c r="WQ117" s="61"/>
      <c r="WR117" s="61"/>
      <c r="WS117" s="61"/>
      <c r="WT117" s="61"/>
      <c r="WU117" s="61"/>
      <c r="WV117" s="61"/>
      <c r="WW117" s="61"/>
      <c r="WX117" s="61"/>
      <c r="WY117" s="61"/>
      <c r="WZ117" s="61"/>
      <c r="XA117" s="61"/>
      <c r="XB117" s="61"/>
      <c r="XC117" s="61"/>
      <c r="XD117" s="61"/>
      <c r="XE117" s="61"/>
      <c r="XF117" s="61"/>
      <c r="XG117" s="61"/>
      <c r="XH117" s="61"/>
      <c r="XI117" s="61"/>
      <c r="XJ117" s="61"/>
      <c r="XK117" s="61"/>
      <c r="XL117" s="61"/>
      <c r="XM117" s="61"/>
      <c r="XN117" s="61"/>
      <c r="XO117" s="61"/>
      <c r="XP117" s="61"/>
      <c r="XQ117" s="61"/>
      <c r="XR117" s="61"/>
      <c r="XS117" s="61"/>
      <c r="XT117" s="61"/>
      <c r="XU117" s="61"/>
      <c r="XV117" s="61"/>
      <c r="XW117" s="61"/>
      <c r="XX117" s="61"/>
      <c r="XY117" s="61"/>
      <c r="XZ117" s="61"/>
      <c r="YA117" s="61"/>
      <c r="YB117" s="61"/>
      <c r="YC117" s="61"/>
      <c r="YD117" s="61"/>
      <c r="YE117" s="61"/>
      <c r="YF117" s="61"/>
      <c r="YG117" s="61"/>
      <c r="YH117" s="61"/>
      <c r="YI117" s="61"/>
      <c r="YJ117" s="61"/>
      <c r="YK117" s="61"/>
      <c r="YL117" s="61"/>
      <c r="YM117" s="61"/>
      <c r="YN117" s="61"/>
      <c r="YO117" s="61"/>
      <c r="YP117" s="61"/>
      <c r="YQ117" s="61"/>
      <c r="YR117" s="61"/>
      <c r="YS117" s="61"/>
      <c r="YT117" s="61"/>
      <c r="YU117" s="61"/>
      <c r="YV117" s="61"/>
      <c r="YW117" s="61"/>
      <c r="YX117" s="61"/>
      <c r="YY117" s="61"/>
      <c r="YZ117" s="61"/>
      <c r="ZA117" s="61"/>
    </row>
    <row r="118" spans="1:677" x14ac:dyDescent="0.25">
      <c r="A118" s="61"/>
      <c r="B118" s="68" t="s">
        <v>883</v>
      </c>
      <c r="C118" s="61"/>
      <c r="D118" s="61"/>
      <c r="E118" s="73">
        <v>79.84</v>
      </c>
      <c r="F118" s="61"/>
      <c r="G118" s="61"/>
      <c r="H118" s="61"/>
      <c r="I118" s="61"/>
      <c r="J118" s="61"/>
      <c r="K118" s="61"/>
      <c r="L118" s="61"/>
      <c r="M118" s="62">
        <v>0</v>
      </c>
      <c r="N118" s="61">
        <v>68.319999999999993</v>
      </c>
      <c r="O118" s="61"/>
      <c r="P118" s="62"/>
      <c r="Q118" s="61"/>
      <c r="R118" s="62"/>
      <c r="S118" s="61"/>
      <c r="T118" s="61"/>
      <c r="U118" s="61">
        <v>13</v>
      </c>
      <c r="V118" s="61">
        <v>395</v>
      </c>
      <c r="W118" s="61">
        <v>2017</v>
      </c>
      <c r="X118" s="61"/>
      <c r="Y118" s="61"/>
      <c r="Z118" s="61"/>
      <c r="AA118" s="62"/>
      <c r="AB118" s="61"/>
      <c r="AC118" s="61">
        <v>13</v>
      </c>
      <c r="AD118" s="61">
        <v>0</v>
      </c>
      <c r="AE118" s="61">
        <v>0</v>
      </c>
      <c r="AF118" s="61">
        <v>0</v>
      </c>
      <c r="AG118" s="61">
        <v>0</v>
      </c>
      <c r="AH118" s="61">
        <v>0</v>
      </c>
      <c r="AI118" s="61"/>
      <c r="AJ118" s="61"/>
      <c r="AK118" s="63"/>
      <c r="AL118" s="69"/>
      <c r="AM118" s="63"/>
      <c r="AN118" s="63"/>
      <c r="AO118" s="61"/>
      <c r="AP118" s="63">
        <v>66</v>
      </c>
      <c r="AQ118" s="61"/>
      <c r="AR118" s="61"/>
      <c r="AS118" s="68"/>
      <c r="AT118" s="64"/>
      <c r="AU118" s="61"/>
      <c r="AV118" s="64"/>
      <c r="AW118" s="61"/>
      <c r="AX118" s="64"/>
      <c r="AY118" s="64"/>
      <c r="AZ118" s="64"/>
      <c r="BA118" s="64"/>
      <c r="BB118" s="64"/>
      <c r="BC118" s="64"/>
      <c r="BD118" s="64"/>
      <c r="BE118" s="64"/>
      <c r="BF118" s="68">
        <v>16</v>
      </c>
      <c r="BG118" s="64"/>
      <c r="BH118" s="61"/>
      <c r="BI118" s="64">
        <v>0.26079999999999998</v>
      </c>
      <c r="BJ118" s="61"/>
      <c r="BK118" s="64"/>
      <c r="BL118" s="64"/>
      <c r="BM118" s="64"/>
      <c r="BN118" s="64"/>
      <c r="BO118" s="64">
        <v>0.50160000000000005</v>
      </c>
      <c r="BP118" s="64">
        <v>0.23760000000000001</v>
      </c>
      <c r="BQ118" s="64"/>
      <c r="BR118" s="64"/>
      <c r="BS118" s="68">
        <v>3</v>
      </c>
      <c r="BT118" s="64">
        <v>0.36009999999999998</v>
      </c>
      <c r="BU118" s="61"/>
      <c r="BV118" s="64">
        <v>0.30630000000000002</v>
      </c>
      <c r="BW118" s="61"/>
      <c r="BX118" s="64"/>
      <c r="BY118" s="64"/>
      <c r="BZ118" s="64"/>
      <c r="CA118" s="64"/>
      <c r="CB118" s="64"/>
      <c r="CC118" s="64">
        <v>0.33360000000000001</v>
      </c>
      <c r="CD118" s="64"/>
      <c r="CE118" s="64"/>
      <c r="CF118" s="68">
        <v>3</v>
      </c>
      <c r="CG118" s="64">
        <v>1</v>
      </c>
      <c r="CH118" s="64"/>
      <c r="CI118" s="64"/>
      <c r="CJ118" s="64"/>
      <c r="CK118" s="64"/>
      <c r="CL118" s="61"/>
      <c r="CM118" s="68"/>
      <c r="CN118" s="64"/>
      <c r="CO118" s="61"/>
      <c r="CP118" s="64"/>
      <c r="CQ118" s="61"/>
      <c r="CR118" s="64"/>
      <c r="CS118" s="64"/>
      <c r="CT118" s="64"/>
      <c r="CU118" s="64"/>
      <c r="CV118" s="64"/>
      <c r="CW118" s="64"/>
      <c r="CX118" s="64"/>
      <c r="CY118" s="64"/>
      <c r="CZ118" s="68"/>
      <c r="DA118" s="64"/>
      <c r="DB118" s="64"/>
      <c r="DC118" s="64"/>
      <c r="DD118" s="64"/>
      <c r="DE118" s="64"/>
      <c r="DF118" s="64"/>
      <c r="DG118" s="64"/>
      <c r="DH118" s="68"/>
      <c r="DI118" s="64"/>
      <c r="DJ118" s="61"/>
      <c r="DK118" s="64"/>
      <c r="DL118" s="61"/>
      <c r="DM118" s="64"/>
      <c r="DN118" s="64"/>
      <c r="DO118" s="64"/>
      <c r="DP118" s="64"/>
      <c r="DQ118" s="64"/>
      <c r="DR118" s="64"/>
      <c r="DS118" s="64"/>
      <c r="DT118" s="63"/>
      <c r="DU118" s="68">
        <v>44</v>
      </c>
      <c r="DV118" s="64">
        <v>7.5499999999999998E-2</v>
      </c>
      <c r="DW118" s="64">
        <v>0.32200000000000001</v>
      </c>
      <c r="DX118" s="64">
        <v>0.32840000000000003</v>
      </c>
      <c r="DY118" s="64">
        <v>0.27139999999999997</v>
      </c>
      <c r="DZ118" s="64">
        <v>2.5999999999999999E-3</v>
      </c>
      <c r="EA118" s="64"/>
      <c r="EB118" s="68"/>
      <c r="EC118" s="64"/>
      <c r="ED118" s="64"/>
      <c r="EE118" s="64"/>
      <c r="EF118" s="64"/>
      <c r="EG118" s="64"/>
      <c r="EH118" s="64"/>
      <c r="EI118" s="68"/>
      <c r="EJ118" s="64"/>
      <c r="EK118" s="64"/>
      <c r="EL118" s="64"/>
      <c r="EM118" s="64"/>
      <c r="EN118" s="64"/>
      <c r="EO118" s="64"/>
      <c r="EP118" s="64"/>
      <c r="EQ118" s="61"/>
      <c r="ER118" s="68"/>
      <c r="ES118" s="61"/>
      <c r="ET118" s="61"/>
      <c r="EU118" s="61"/>
      <c r="EV118" s="61"/>
      <c r="EW118" s="61"/>
      <c r="EX118" s="61"/>
      <c r="EY118" s="61"/>
      <c r="EZ118" s="61"/>
      <c r="FA118" s="61"/>
      <c r="FB118" s="62">
        <f t="shared" si="1"/>
        <v>79.84</v>
      </c>
      <c r="FC118" s="61"/>
      <c r="FD118" s="61"/>
      <c r="FE118" s="61"/>
      <c r="FF118" s="61"/>
      <c r="FG118" s="61">
        <v>13.56</v>
      </c>
      <c r="FH118" s="61"/>
      <c r="FI118" s="61"/>
      <c r="FJ118" s="61"/>
      <c r="FK118" s="61"/>
      <c r="FL118" s="61"/>
      <c r="FM118" s="61"/>
      <c r="FN118" s="61"/>
      <c r="FO118" s="61"/>
      <c r="FP118" s="61"/>
      <c r="FQ118" s="61"/>
      <c r="FR118" s="61"/>
      <c r="FS118" s="61"/>
      <c r="FT118" s="61"/>
      <c r="FU118" s="61"/>
      <c r="FV118" s="61"/>
      <c r="FW118" s="61"/>
      <c r="FX118" s="61"/>
      <c r="FY118" s="61"/>
      <c r="FZ118" s="61"/>
      <c r="GA118" s="61"/>
      <c r="GB118" s="61"/>
      <c r="GC118" s="61"/>
      <c r="GD118" s="61"/>
      <c r="GE118" s="61"/>
      <c r="GF118" s="61"/>
      <c r="GG118" s="61"/>
      <c r="GH118" s="61"/>
      <c r="GI118" s="61"/>
      <c r="GJ118" s="61"/>
      <c r="GK118" s="61"/>
      <c r="GL118" s="61"/>
      <c r="GM118" s="61"/>
      <c r="GN118" s="61"/>
      <c r="GO118" s="61"/>
      <c r="GP118" s="61"/>
      <c r="GQ118" s="61"/>
      <c r="GR118" s="61"/>
      <c r="GS118" s="61"/>
      <c r="GT118" s="61"/>
      <c r="GU118" s="61"/>
      <c r="GV118" s="61"/>
      <c r="GW118" s="61"/>
      <c r="GX118" s="61"/>
      <c r="GY118" s="61"/>
      <c r="GZ118" s="61"/>
      <c r="HA118" s="61"/>
      <c r="HB118" s="61"/>
      <c r="HC118" s="61"/>
      <c r="HD118" s="61"/>
      <c r="HE118" s="61"/>
      <c r="HF118" s="61"/>
      <c r="HG118" s="61"/>
      <c r="HH118" s="61"/>
      <c r="HI118" s="61"/>
      <c r="HJ118" s="61"/>
      <c r="HK118" s="61"/>
      <c r="HL118" s="61">
        <v>12.25</v>
      </c>
      <c r="HM118" s="61" t="s">
        <v>780</v>
      </c>
      <c r="HN118" s="61"/>
      <c r="HO118" s="61"/>
      <c r="HP118" s="61"/>
      <c r="HQ118" s="61"/>
      <c r="HR118" s="61"/>
      <c r="HS118" s="61"/>
      <c r="HT118" s="61"/>
      <c r="HU118" s="61">
        <v>1.47</v>
      </c>
      <c r="HV118" s="61"/>
      <c r="HW118" s="61"/>
      <c r="HX118" s="61"/>
      <c r="HY118" s="61"/>
      <c r="HZ118" s="61"/>
      <c r="IA118" s="61"/>
      <c r="IB118" s="61"/>
      <c r="IC118" s="61"/>
      <c r="ID118" s="61"/>
      <c r="IE118" s="61"/>
      <c r="IF118" s="61"/>
      <c r="IG118" s="61"/>
      <c r="IH118" s="61"/>
      <c r="II118" s="61"/>
      <c r="IJ118" s="61"/>
      <c r="IK118" s="61"/>
      <c r="IL118" s="61"/>
      <c r="IM118" s="61"/>
      <c r="IN118" s="61"/>
      <c r="IO118" s="61"/>
      <c r="IP118" s="61"/>
      <c r="IQ118" s="61"/>
      <c r="IR118" s="61"/>
      <c r="IS118" s="61"/>
      <c r="IT118" s="61"/>
      <c r="IU118" s="61"/>
      <c r="IV118" s="61"/>
      <c r="IW118" s="61"/>
      <c r="IX118" s="61"/>
      <c r="IY118" s="61"/>
      <c r="IZ118" s="61"/>
      <c r="JA118" s="61"/>
      <c r="JB118" s="61"/>
      <c r="JC118" s="61"/>
      <c r="JD118" s="61"/>
      <c r="JE118" s="61"/>
      <c r="JF118" s="61"/>
      <c r="JG118" s="61"/>
      <c r="JH118" s="61"/>
      <c r="JI118" s="61"/>
      <c r="JJ118" s="61"/>
      <c r="JK118" s="61"/>
      <c r="JL118" s="61"/>
      <c r="JM118" s="61"/>
      <c r="JN118" s="61"/>
      <c r="JO118" s="61"/>
      <c r="JP118" s="61"/>
      <c r="JQ118" s="61"/>
      <c r="JR118" s="61"/>
      <c r="JS118" s="61"/>
      <c r="JT118" s="61"/>
      <c r="JU118" s="61"/>
      <c r="JV118" s="61">
        <v>30.2</v>
      </c>
      <c r="JW118" s="61" t="s">
        <v>740</v>
      </c>
      <c r="JX118" s="61"/>
      <c r="JY118" s="61"/>
      <c r="JZ118" s="61"/>
      <c r="KA118" s="61"/>
      <c r="KB118" s="61"/>
      <c r="KC118" s="61"/>
      <c r="KD118" s="61"/>
      <c r="KE118" s="61"/>
      <c r="KF118" s="61"/>
      <c r="KG118" s="61">
        <v>1.06</v>
      </c>
      <c r="KH118" s="61"/>
      <c r="KI118" s="61"/>
      <c r="KJ118" s="61"/>
      <c r="KK118" s="61"/>
      <c r="KL118" s="61"/>
      <c r="KM118" s="61"/>
      <c r="KN118" s="61"/>
      <c r="KO118" s="61"/>
      <c r="KP118" s="61"/>
      <c r="KQ118" s="61"/>
      <c r="KR118" s="61"/>
      <c r="KS118" s="61"/>
      <c r="KT118" s="61"/>
      <c r="KU118" s="61"/>
      <c r="KV118" s="61"/>
      <c r="KW118" s="61"/>
      <c r="KX118" s="61"/>
      <c r="KY118" s="61"/>
      <c r="KZ118" s="61"/>
      <c r="LA118" s="61"/>
      <c r="LB118" s="61"/>
      <c r="LC118" s="61"/>
      <c r="LD118" s="61"/>
      <c r="LE118" s="61"/>
      <c r="LF118" s="61"/>
      <c r="LG118" s="61"/>
      <c r="LH118" s="61"/>
      <c r="LI118" s="61"/>
      <c r="LJ118" s="61"/>
      <c r="LK118" s="61"/>
      <c r="LL118" s="61"/>
      <c r="LM118" s="61"/>
      <c r="LN118" s="61"/>
      <c r="LO118" s="61"/>
      <c r="LP118" s="61"/>
      <c r="LQ118" s="61"/>
      <c r="LR118" s="61"/>
      <c r="LS118" s="61"/>
      <c r="LT118" s="61"/>
      <c r="LU118" s="61"/>
      <c r="LV118" s="61"/>
      <c r="LW118" s="61"/>
      <c r="LX118" s="61"/>
      <c r="LY118" s="61"/>
      <c r="LZ118" s="61"/>
      <c r="MA118" s="61"/>
      <c r="MB118" s="61"/>
      <c r="MC118" s="61"/>
      <c r="MD118" s="61"/>
      <c r="ME118" s="61"/>
      <c r="MF118" s="61">
        <v>7.59</v>
      </c>
      <c r="MG118" s="61" t="s">
        <v>833</v>
      </c>
      <c r="MH118" s="61"/>
      <c r="MI118" s="61"/>
      <c r="MJ118" s="61"/>
      <c r="MK118" s="61"/>
      <c r="ML118" s="61"/>
      <c r="MM118" s="61"/>
      <c r="MN118" s="61"/>
      <c r="MO118" s="61"/>
      <c r="MP118" s="61"/>
      <c r="MQ118" s="61"/>
      <c r="MR118" s="61"/>
      <c r="MS118" s="61"/>
      <c r="MT118" s="61"/>
      <c r="MU118" s="61"/>
      <c r="MV118" s="61"/>
      <c r="MW118" s="61"/>
      <c r="MX118" s="61"/>
      <c r="MY118" s="61"/>
      <c r="MZ118" s="61"/>
      <c r="NA118" s="61"/>
      <c r="NB118" s="61"/>
      <c r="NC118" s="61"/>
      <c r="ND118" s="61"/>
      <c r="NE118" s="61"/>
      <c r="NF118" s="61"/>
      <c r="NG118" s="61"/>
      <c r="NH118" s="61"/>
      <c r="NI118" s="61"/>
      <c r="NJ118" s="61"/>
      <c r="NK118" s="61"/>
      <c r="NL118" s="61"/>
      <c r="NM118" s="61"/>
      <c r="NN118" s="61"/>
      <c r="NO118" s="61"/>
      <c r="NP118" s="61"/>
      <c r="NQ118" s="61"/>
      <c r="NR118" s="61"/>
      <c r="NS118" s="61"/>
      <c r="NT118" s="61"/>
      <c r="NU118" s="61"/>
      <c r="NV118" s="61"/>
      <c r="NW118" s="61"/>
      <c r="NX118" s="61"/>
      <c r="NY118" s="61"/>
      <c r="NZ118" s="61"/>
      <c r="OA118" s="61"/>
      <c r="OB118" s="61"/>
      <c r="OC118" s="61"/>
      <c r="OD118" s="61"/>
      <c r="OE118" s="61"/>
      <c r="OF118" s="61"/>
      <c r="OG118" s="61"/>
      <c r="OH118" s="61"/>
      <c r="OI118" s="61"/>
      <c r="OJ118" s="61"/>
      <c r="OK118" s="61"/>
      <c r="OL118" s="61"/>
      <c r="OM118" s="61"/>
      <c r="ON118" s="61"/>
      <c r="OO118" s="61"/>
      <c r="OP118" s="61"/>
      <c r="OQ118" s="61"/>
      <c r="OR118" s="61"/>
      <c r="OS118" s="61"/>
      <c r="OT118" s="61"/>
      <c r="OU118" s="61"/>
      <c r="OV118" s="62"/>
      <c r="OW118" s="62"/>
      <c r="OX118" s="62"/>
      <c r="OY118" s="62"/>
      <c r="OZ118" s="62"/>
      <c r="PA118" s="62">
        <v>2.19</v>
      </c>
      <c r="PB118" s="62"/>
      <c r="PC118" s="62"/>
      <c r="PD118" s="62"/>
      <c r="PE118" s="62"/>
      <c r="PF118" s="61"/>
      <c r="PG118" s="62"/>
      <c r="PH118" s="66"/>
      <c r="PI118" s="61"/>
      <c r="PJ118" s="61"/>
      <c r="PK118" s="61"/>
      <c r="PL118" s="61"/>
      <c r="PM118" s="61"/>
      <c r="PN118" s="61"/>
      <c r="PO118" s="61"/>
      <c r="PP118" s="61"/>
      <c r="PQ118" s="61"/>
      <c r="PR118" s="61"/>
      <c r="PS118" s="62"/>
      <c r="PT118" s="61"/>
      <c r="PU118" s="61"/>
      <c r="PV118" s="73">
        <v>1.52</v>
      </c>
      <c r="PW118" s="73">
        <v>1.18</v>
      </c>
      <c r="PX118" s="73">
        <v>10</v>
      </c>
      <c r="PY118" s="62"/>
      <c r="PZ118" s="62"/>
      <c r="QA118" s="62"/>
      <c r="QB118" s="62"/>
      <c r="QC118" s="62"/>
      <c r="QD118" s="62"/>
      <c r="QE118" s="62"/>
      <c r="QF118" s="61"/>
      <c r="QG118" s="62"/>
      <c r="QH118" s="61"/>
      <c r="QI118" s="62"/>
      <c r="QJ118" s="61"/>
      <c r="QK118" s="62"/>
      <c r="QL118" s="61"/>
      <c r="QM118" s="62"/>
      <c r="QN118" s="62"/>
      <c r="QO118" s="67"/>
      <c r="QP118" s="61"/>
      <c r="QQ118" s="62"/>
      <c r="QR118" s="62"/>
      <c r="QS118" s="61"/>
      <c r="QT118" s="61"/>
      <c r="QU118" s="61"/>
      <c r="QV118" s="61"/>
      <c r="QW118" s="62"/>
      <c r="QX118" s="61"/>
      <c r="QY118" s="61"/>
      <c r="QZ118" s="61"/>
      <c r="RA118" s="61"/>
      <c r="RB118" s="61"/>
      <c r="RC118" s="61"/>
      <c r="RD118" s="61"/>
      <c r="RE118" s="61"/>
      <c r="RF118" s="61"/>
      <c r="RG118" s="61"/>
      <c r="RH118" s="61"/>
      <c r="RI118" s="61"/>
      <c r="RJ118" s="61"/>
      <c r="RK118" s="61"/>
      <c r="RL118" s="61"/>
      <c r="RM118" s="61"/>
      <c r="RN118" s="61"/>
      <c r="RO118" s="61"/>
      <c r="RP118" s="61"/>
      <c r="RQ118" s="61"/>
      <c r="RR118" s="61"/>
      <c r="RS118" s="61"/>
      <c r="RT118" s="61"/>
      <c r="RU118" s="61"/>
      <c r="RV118" s="61"/>
      <c r="RW118" s="61"/>
      <c r="RX118" s="61"/>
      <c r="RY118" s="61"/>
      <c r="RZ118" s="61"/>
      <c r="SA118" s="61"/>
      <c r="SB118" s="61"/>
      <c r="SC118" s="61"/>
      <c r="SD118" s="61"/>
      <c r="SE118" s="61"/>
      <c r="SF118" s="61"/>
      <c r="SG118" s="61"/>
      <c r="SH118" s="61"/>
      <c r="SI118" s="61"/>
      <c r="SJ118" s="61"/>
      <c r="SK118" s="61"/>
      <c r="SL118" s="61"/>
      <c r="SM118" s="61"/>
      <c r="SN118" s="61"/>
      <c r="SO118" s="61"/>
      <c r="SP118" s="61"/>
      <c r="SQ118" s="61"/>
      <c r="SR118" s="61"/>
      <c r="SS118" s="61"/>
      <c r="ST118" s="61"/>
      <c r="SU118" s="61"/>
      <c r="SV118" s="61"/>
      <c r="SW118" s="61"/>
      <c r="SX118" s="61"/>
      <c r="SY118" s="61"/>
      <c r="SZ118" s="61"/>
      <c r="TA118" s="61"/>
      <c r="TB118" s="61"/>
      <c r="TC118" s="61"/>
      <c r="TD118" s="61"/>
      <c r="TE118" s="61"/>
      <c r="TF118" s="61"/>
      <c r="TG118" s="61"/>
      <c r="TH118" s="61"/>
      <c r="TI118" s="61"/>
      <c r="TJ118" s="61"/>
      <c r="TK118" s="61"/>
      <c r="TL118" s="61"/>
      <c r="TM118" s="61"/>
      <c r="TN118" s="61"/>
      <c r="TO118" s="61"/>
      <c r="TP118" s="61"/>
      <c r="TQ118" s="61"/>
      <c r="TR118" s="61"/>
      <c r="TS118" s="61"/>
      <c r="TT118" s="61"/>
      <c r="TU118" s="61"/>
      <c r="TV118" s="61"/>
      <c r="TW118" s="61"/>
      <c r="TX118" s="61"/>
      <c r="TY118" s="61"/>
      <c r="TZ118" s="61"/>
      <c r="UA118" s="61"/>
      <c r="UB118" s="61"/>
      <c r="UC118" s="61"/>
      <c r="UD118" s="61"/>
      <c r="UE118" s="61"/>
      <c r="UF118" s="61"/>
      <c r="UG118" s="61"/>
      <c r="UH118" s="61"/>
      <c r="UI118" s="61"/>
      <c r="UJ118" s="61"/>
      <c r="UK118" s="61"/>
      <c r="UL118" s="61"/>
      <c r="UM118" s="61"/>
      <c r="UN118" s="61"/>
      <c r="UO118" s="61"/>
      <c r="UP118" s="61"/>
      <c r="UQ118" s="61"/>
      <c r="UR118" s="61"/>
      <c r="US118" s="61"/>
      <c r="UT118" s="61"/>
      <c r="UU118" s="61"/>
      <c r="UV118" s="61"/>
      <c r="UW118" s="61"/>
      <c r="UX118" s="61"/>
      <c r="UY118" s="61"/>
      <c r="UZ118" s="61"/>
      <c r="VA118" s="61"/>
      <c r="VB118" s="61"/>
      <c r="VC118" s="61"/>
      <c r="VD118" s="61"/>
      <c r="VE118" s="61"/>
      <c r="VF118" s="61"/>
      <c r="VG118" s="61"/>
      <c r="VH118" s="61"/>
      <c r="VI118" s="61"/>
      <c r="VJ118" s="61"/>
      <c r="VK118" s="61"/>
      <c r="VL118" s="61"/>
      <c r="VM118" s="61"/>
      <c r="VN118" s="61"/>
      <c r="VO118" s="61"/>
      <c r="VP118" s="61"/>
      <c r="VQ118" s="61"/>
      <c r="VR118" s="61"/>
      <c r="VS118" s="61"/>
      <c r="VT118" s="61"/>
      <c r="VU118" s="61"/>
      <c r="VV118" s="61"/>
      <c r="VW118" s="61"/>
      <c r="VX118" s="61"/>
      <c r="VY118" s="61"/>
      <c r="VZ118" s="61"/>
      <c r="WA118" s="61"/>
      <c r="WB118" s="61"/>
      <c r="WC118" s="61"/>
      <c r="WD118" s="61"/>
      <c r="WE118" s="61"/>
      <c r="WF118" s="61"/>
      <c r="WG118" s="61"/>
      <c r="WH118" s="61"/>
      <c r="WI118" s="61"/>
      <c r="WJ118" s="61"/>
      <c r="WK118" s="61"/>
      <c r="WL118" s="61"/>
      <c r="WM118" s="61"/>
      <c r="WN118" s="61"/>
      <c r="WO118" s="61"/>
      <c r="WP118" s="61"/>
      <c r="WQ118" s="61"/>
      <c r="WR118" s="61"/>
      <c r="WS118" s="61"/>
      <c r="WT118" s="61"/>
      <c r="WU118" s="61"/>
      <c r="WV118" s="61"/>
      <c r="WW118" s="61"/>
      <c r="WX118" s="61"/>
      <c r="WY118" s="61"/>
      <c r="WZ118" s="61"/>
      <c r="XA118" s="61"/>
      <c r="XB118" s="61"/>
      <c r="XC118" s="61"/>
      <c r="XD118" s="61"/>
      <c r="XE118" s="61"/>
      <c r="XF118" s="61"/>
      <c r="XG118" s="61"/>
      <c r="XH118" s="61"/>
      <c r="XI118" s="61"/>
      <c r="XJ118" s="61"/>
      <c r="XK118" s="61"/>
      <c r="XL118" s="61"/>
      <c r="XM118" s="61"/>
      <c r="XN118" s="61"/>
      <c r="XO118" s="61"/>
      <c r="XP118" s="61"/>
      <c r="XQ118" s="61"/>
      <c r="XR118" s="61"/>
      <c r="XS118" s="61"/>
      <c r="XT118" s="61"/>
      <c r="XU118" s="61"/>
      <c r="XV118" s="61"/>
      <c r="XW118" s="61"/>
      <c r="XX118" s="61"/>
      <c r="XY118" s="61"/>
      <c r="XZ118" s="61"/>
      <c r="YA118" s="61"/>
      <c r="YB118" s="61"/>
      <c r="YC118" s="61"/>
      <c r="YD118" s="61"/>
      <c r="YE118" s="61"/>
      <c r="YF118" s="61"/>
      <c r="YG118" s="61"/>
      <c r="YH118" s="61"/>
      <c r="YI118" s="61"/>
      <c r="YJ118" s="61"/>
      <c r="YK118" s="61"/>
      <c r="YL118" s="61"/>
      <c r="YM118" s="61"/>
      <c r="YN118" s="61"/>
      <c r="YO118" s="61"/>
      <c r="YP118" s="61"/>
      <c r="YQ118" s="61"/>
      <c r="YR118" s="61"/>
      <c r="YS118" s="61"/>
      <c r="YT118" s="61"/>
      <c r="YU118" s="61"/>
      <c r="YV118" s="61"/>
      <c r="YW118" s="61"/>
      <c r="YX118" s="61"/>
      <c r="YY118" s="61"/>
      <c r="YZ118" s="61"/>
      <c r="ZA118" s="61"/>
    </row>
    <row r="119" spans="1:677" x14ac:dyDescent="0.25">
      <c r="A119" s="61"/>
      <c r="B119" s="68" t="s">
        <v>884</v>
      </c>
      <c r="C119" s="61"/>
      <c r="D119" s="61"/>
      <c r="E119" s="73">
        <v>79.69</v>
      </c>
      <c r="F119" s="61"/>
      <c r="G119" s="61"/>
      <c r="H119" s="61"/>
      <c r="I119" s="61"/>
      <c r="J119" s="61"/>
      <c r="K119" s="61"/>
      <c r="L119" s="61"/>
      <c r="M119" s="62">
        <v>43.93</v>
      </c>
      <c r="N119" s="61">
        <v>13.059999999999999</v>
      </c>
      <c r="O119" s="61"/>
      <c r="P119" s="62"/>
      <c r="Q119" s="61"/>
      <c r="R119" s="62"/>
      <c r="S119" s="61"/>
      <c r="T119" s="61"/>
      <c r="U119" s="61">
        <v>165</v>
      </c>
      <c r="V119" s="61">
        <v>626</v>
      </c>
      <c r="W119" s="61">
        <v>2017</v>
      </c>
      <c r="X119" s="61"/>
      <c r="Y119" s="61"/>
      <c r="Z119" s="61"/>
      <c r="AA119" s="62"/>
      <c r="AB119" s="61"/>
      <c r="AC119" s="61">
        <v>150</v>
      </c>
      <c r="AD119" s="61">
        <v>15</v>
      </c>
      <c r="AE119" s="61">
        <v>0</v>
      </c>
      <c r="AF119" s="61">
        <v>0</v>
      </c>
      <c r="AG119" s="61">
        <v>0</v>
      </c>
      <c r="AH119" s="61">
        <v>0</v>
      </c>
      <c r="AI119" s="61"/>
      <c r="AJ119" s="61"/>
      <c r="AK119" s="63"/>
      <c r="AL119" s="69"/>
      <c r="AM119" s="63"/>
      <c r="AN119" s="63"/>
      <c r="AO119" s="61"/>
      <c r="AP119" s="63">
        <v>893</v>
      </c>
      <c r="AQ119" s="61"/>
      <c r="AR119" s="61"/>
      <c r="AS119" s="68">
        <v>113</v>
      </c>
      <c r="AT119" s="64">
        <v>2.8899999999999999E-2</v>
      </c>
      <c r="AU119" s="61"/>
      <c r="AV119" s="64">
        <v>0.16969999999999999</v>
      </c>
      <c r="AW119" s="61"/>
      <c r="AX119" s="64"/>
      <c r="AY119" s="64"/>
      <c r="AZ119" s="64"/>
      <c r="BA119" s="64">
        <v>1.5E-3</v>
      </c>
      <c r="BB119" s="64">
        <v>0.58340000000000003</v>
      </c>
      <c r="BC119" s="64">
        <v>0.2165</v>
      </c>
      <c r="BD119" s="64"/>
      <c r="BE119" s="64"/>
      <c r="BF119" s="68">
        <v>614</v>
      </c>
      <c r="BG119" s="64">
        <v>5.8999999999999999E-3</v>
      </c>
      <c r="BH119" s="61"/>
      <c r="BI119" s="64">
        <v>0.26960000000000001</v>
      </c>
      <c r="BJ119" s="61"/>
      <c r="BK119" s="64"/>
      <c r="BL119" s="64"/>
      <c r="BM119" s="64"/>
      <c r="BN119" s="64">
        <v>1.5699999999999999E-2</v>
      </c>
      <c r="BO119" s="64">
        <v>0.50749999999999995</v>
      </c>
      <c r="BP119" s="64">
        <v>0.20130000000000001</v>
      </c>
      <c r="BQ119" s="64"/>
      <c r="BR119" s="64"/>
      <c r="BS119" s="68">
        <v>9</v>
      </c>
      <c r="BT119" s="64"/>
      <c r="BU119" s="61"/>
      <c r="BV119" s="64">
        <v>0.24429999999999999</v>
      </c>
      <c r="BW119" s="61"/>
      <c r="BX119" s="64"/>
      <c r="BY119" s="64"/>
      <c r="BZ119" s="64"/>
      <c r="CA119" s="64">
        <v>1.7600000000000001E-2</v>
      </c>
      <c r="CB119" s="64">
        <v>0.4783</v>
      </c>
      <c r="CC119" s="64">
        <v>0.25979999999999998</v>
      </c>
      <c r="CD119" s="64"/>
      <c r="CE119" s="64"/>
      <c r="CF119" s="68">
        <v>48</v>
      </c>
      <c r="CG119" s="64">
        <v>1</v>
      </c>
      <c r="CH119" s="64"/>
      <c r="CI119" s="64"/>
      <c r="CJ119" s="64"/>
      <c r="CK119" s="64"/>
      <c r="CL119" s="61"/>
      <c r="CM119" s="68">
        <v>14</v>
      </c>
      <c r="CN119" s="64"/>
      <c r="CO119" s="61"/>
      <c r="CP119" s="64"/>
      <c r="CQ119" s="61"/>
      <c r="CR119" s="64"/>
      <c r="CS119" s="64"/>
      <c r="CT119" s="64"/>
      <c r="CU119" s="64">
        <v>0.14149999999999999</v>
      </c>
      <c r="CV119" s="64">
        <v>0.81740000000000002</v>
      </c>
      <c r="CW119" s="64"/>
      <c r="CX119" s="64">
        <v>4.1200000000000001E-2</v>
      </c>
      <c r="CY119" s="64"/>
      <c r="CZ119" s="68"/>
      <c r="DA119" s="64"/>
      <c r="DB119" s="64"/>
      <c r="DC119" s="64"/>
      <c r="DD119" s="64"/>
      <c r="DE119" s="64"/>
      <c r="DF119" s="64"/>
      <c r="DG119" s="64"/>
      <c r="DH119" s="68"/>
      <c r="DI119" s="64"/>
      <c r="DJ119" s="61"/>
      <c r="DK119" s="64"/>
      <c r="DL119" s="61"/>
      <c r="DM119" s="64"/>
      <c r="DN119" s="64"/>
      <c r="DO119" s="64"/>
      <c r="DP119" s="64"/>
      <c r="DQ119" s="64"/>
      <c r="DR119" s="64"/>
      <c r="DS119" s="64"/>
      <c r="DT119" s="63"/>
      <c r="DU119" s="68">
        <v>95</v>
      </c>
      <c r="DV119" s="64">
        <v>6.2600000000000003E-2</v>
      </c>
      <c r="DW119" s="64">
        <v>0.1363</v>
      </c>
      <c r="DX119" s="64">
        <v>0.1726</v>
      </c>
      <c r="DY119" s="64">
        <v>0.62560000000000004</v>
      </c>
      <c r="DZ119" s="64">
        <v>2.8999999999999998E-3</v>
      </c>
      <c r="EA119" s="64"/>
      <c r="EB119" s="68"/>
      <c r="EC119" s="64"/>
      <c r="ED119" s="64"/>
      <c r="EE119" s="64"/>
      <c r="EF119" s="64"/>
      <c r="EG119" s="64"/>
      <c r="EH119" s="64"/>
      <c r="EI119" s="68"/>
      <c r="EJ119" s="64"/>
      <c r="EK119" s="64"/>
      <c r="EL119" s="64"/>
      <c r="EM119" s="64"/>
      <c r="EN119" s="64"/>
      <c r="EO119" s="64"/>
      <c r="EP119" s="64"/>
      <c r="EQ119" s="61"/>
      <c r="ER119" s="68"/>
      <c r="ES119" s="61"/>
      <c r="ET119" s="61"/>
      <c r="EU119" s="61"/>
      <c r="EV119" s="61"/>
      <c r="EW119" s="61"/>
      <c r="EX119" s="61"/>
      <c r="EY119" s="61"/>
      <c r="EZ119" s="61"/>
      <c r="FA119" s="61"/>
      <c r="FB119" s="62">
        <f t="shared" si="1"/>
        <v>79.69</v>
      </c>
      <c r="FC119" s="61"/>
      <c r="FD119" s="61"/>
      <c r="FE119" s="61"/>
      <c r="FF119" s="61"/>
      <c r="FG119" s="61"/>
      <c r="FH119" s="61"/>
      <c r="FI119" s="61"/>
      <c r="FJ119" s="61"/>
      <c r="FK119" s="61"/>
      <c r="FL119" s="61"/>
      <c r="FM119" s="61"/>
      <c r="FN119" s="61"/>
      <c r="FO119" s="61"/>
      <c r="FP119" s="61"/>
      <c r="FQ119" s="61"/>
      <c r="FR119" s="61"/>
      <c r="FS119" s="61"/>
      <c r="FT119" s="61"/>
      <c r="FU119" s="61"/>
      <c r="FV119" s="61"/>
      <c r="FW119" s="61"/>
      <c r="FX119" s="61"/>
      <c r="FY119" s="61"/>
      <c r="FZ119" s="61"/>
      <c r="GA119" s="61"/>
      <c r="GB119" s="61"/>
      <c r="GC119" s="61"/>
      <c r="GD119" s="61"/>
      <c r="GE119" s="61"/>
      <c r="GF119" s="61"/>
      <c r="GG119" s="61"/>
      <c r="GH119" s="61"/>
      <c r="GI119" s="61"/>
      <c r="GJ119" s="61"/>
      <c r="GK119" s="61"/>
      <c r="GL119" s="61"/>
      <c r="GM119" s="61"/>
      <c r="GN119" s="61"/>
      <c r="GO119" s="61"/>
      <c r="GP119" s="61"/>
      <c r="GQ119" s="61"/>
      <c r="GR119" s="61"/>
      <c r="GS119" s="61"/>
      <c r="GT119" s="61"/>
      <c r="GU119" s="61"/>
      <c r="GV119" s="61"/>
      <c r="GW119" s="61"/>
      <c r="GX119" s="61"/>
      <c r="GY119" s="61"/>
      <c r="GZ119" s="61"/>
      <c r="HA119" s="61"/>
      <c r="HB119" s="61"/>
      <c r="HC119" s="61"/>
      <c r="HD119" s="61"/>
      <c r="HE119" s="61"/>
      <c r="HF119" s="61"/>
      <c r="HG119" s="61"/>
      <c r="HH119" s="61"/>
      <c r="HI119" s="61"/>
      <c r="HJ119" s="61"/>
      <c r="HK119" s="61"/>
      <c r="HL119" s="61"/>
      <c r="HM119" s="61"/>
      <c r="HN119" s="61"/>
      <c r="HO119" s="61"/>
      <c r="HP119" s="61"/>
      <c r="HQ119" s="61"/>
      <c r="HR119" s="61"/>
      <c r="HS119" s="61"/>
      <c r="HT119" s="61"/>
      <c r="HU119" s="61"/>
      <c r="HV119" s="61"/>
      <c r="HW119" s="61"/>
      <c r="HX119" s="61"/>
      <c r="HY119" s="61"/>
      <c r="HZ119" s="61"/>
      <c r="IA119" s="61"/>
      <c r="IB119" s="61"/>
      <c r="IC119" s="61"/>
      <c r="ID119" s="61"/>
      <c r="IE119" s="61"/>
      <c r="IF119" s="61"/>
      <c r="IG119" s="61"/>
      <c r="IH119" s="61"/>
      <c r="II119" s="61"/>
      <c r="IJ119" s="61"/>
      <c r="IK119" s="61"/>
      <c r="IL119" s="61"/>
      <c r="IM119" s="61"/>
      <c r="IN119" s="61"/>
      <c r="IO119" s="61"/>
      <c r="IP119" s="61"/>
      <c r="IQ119" s="61"/>
      <c r="IR119" s="61"/>
      <c r="IS119" s="61"/>
      <c r="IT119" s="61"/>
      <c r="IU119" s="61"/>
      <c r="IV119" s="61"/>
      <c r="IW119" s="61"/>
      <c r="IX119" s="61"/>
      <c r="IY119" s="61"/>
      <c r="IZ119" s="61"/>
      <c r="JA119" s="61"/>
      <c r="JB119" s="61"/>
      <c r="JC119" s="61"/>
      <c r="JD119" s="61"/>
      <c r="JE119" s="61"/>
      <c r="JF119" s="61"/>
      <c r="JG119" s="61"/>
      <c r="JH119" s="61"/>
      <c r="JI119" s="61"/>
      <c r="JJ119" s="61"/>
      <c r="JK119" s="61"/>
      <c r="JL119" s="61"/>
      <c r="JM119" s="61"/>
      <c r="JN119" s="61"/>
      <c r="JO119" s="61"/>
      <c r="JP119" s="61"/>
      <c r="JQ119" s="61"/>
      <c r="JR119" s="61"/>
      <c r="JS119" s="61"/>
      <c r="JT119" s="61"/>
      <c r="JU119" s="61"/>
      <c r="JV119" s="61">
        <v>5.49</v>
      </c>
      <c r="JW119" s="61" t="s">
        <v>818</v>
      </c>
      <c r="JX119" s="61"/>
      <c r="JY119" s="61"/>
      <c r="JZ119" s="61"/>
      <c r="KA119" s="61"/>
      <c r="KB119" s="61"/>
      <c r="KC119" s="61"/>
      <c r="KD119" s="61"/>
      <c r="KE119" s="61"/>
      <c r="KF119" s="61"/>
      <c r="KG119" s="61"/>
      <c r="KH119" s="61"/>
      <c r="KI119" s="61"/>
      <c r="KJ119" s="61"/>
      <c r="KK119" s="61"/>
      <c r="KL119" s="61"/>
      <c r="KM119" s="61"/>
      <c r="KN119" s="61"/>
      <c r="KO119" s="61"/>
      <c r="KP119" s="61"/>
      <c r="KQ119" s="61"/>
      <c r="KR119" s="61"/>
      <c r="KS119" s="61"/>
      <c r="KT119" s="61"/>
      <c r="KU119" s="61"/>
      <c r="KV119" s="61"/>
      <c r="KW119" s="61"/>
      <c r="KX119" s="61"/>
      <c r="KY119" s="61"/>
      <c r="KZ119" s="61"/>
      <c r="LA119" s="61"/>
      <c r="LB119" s="61"/>
      <c r="LC119" s="61"/>
      <c r="LD119" s="61"/>
      <c r="LE119" s="61"/>
      <c r="LF119" s="61"/>
      <c r="LG119" s="61"/>
      <c r="LH119" s="61"/>
      <c r="LI119" s="61"/>
      <c r="LJ119" s="61"/>
      <c r="LK119" s="61"/>
      <c r="LL119" s="61"/>
      <c r="LM119" s="61"/>
      <c r="LN119" s="61"/>
      <c r="LO119" s="61"/>
      <c r="LP119" s="61"/>
      <c r="LQ119" s="61"/>
      <c r="LR119" s="61"/>
      <c r="LS119" s="61"/>
      <c r="LT119" s="61"/>
      <c r="LU119" s="61"/>
      <c r="LV119" s="61"/>
      <c r="LW119" s="61"/>
      <c r="LX119" s="61"/>
      <c r="LY119" s="61"/>
      <c r="LZ119" s="61"/>
      <c r="MA119" s="61"/>
      <c r="MB119" s="61"/>
      <c r="MC119" s="61"/>
      <c r="MD119" s="61"/>
      <c r="ME119" s="61"/>
      <c r="MF119" s="61">
        <v>17.48</v>
      </c>
      <c r="MG119" s="61" t="s">
        <v>885</v>
      </c>
      <c r="MH119" s="61"/>
      <c r="MI119" s="61"/>
      <c r="MJ119" s="61"/>
      <c r="MK119" s="61"/>
      <c r="ML119" s="61"/>
      <c r="MM119" s="61"/>
      <c r="MN119" s="61"/>
      <c r="MO119" s="61"/>
      <c r="MP119" s="61"/>
      <c r="MQ119" s="61"/>
      <c r="MR119" s="61"/>
      <c r="MS119" s="61"/>
      <c r="MT119" s="61"/>
      <c r="MU119" s="61"/>
      <c r="MV119" s="61"/>
      <c r="MW119" s="61"/>
      <c r="MX119" s="61"/>
      <c r="MY119" s="61"/>
      <c r="MZ119" s="61"/>
      <c r="NA119" s="61"/>
      <c r="NB119" s="61"/>
      <c r="NC119" s="61"/>
      <c r="ND119" s="61"/>
      <c r="NE119" s="61"/>
      <c r="NF119" s="61"/>
      <c r="NG119" s="61"/>
      <c r="NH119" s="61"/>
      <c r="NI119" s="61"/>
      <c r="NJ119" s="61"/>
      <c r="NK119" s="61"/>
      <c r="NL119" s="61"/>
      <c r="NM119" s="61"/>
      <c r="NN119" s="61"/>
      <c r="NO119" s="61"/>
      <c r="NP119" s="61"/>
      <c r="NQ119" s="61"/>
      <c r="NR119" s="61"/>
      <c r="NS119" s="61"/>
      <c r="NT119" s="61"/>
      <c r="NU119" s="61"/>
      <c r="NV119" s="61"/>
      <c r="NW119" s="61"/>
      <c r="NX119" s="61"/>
      <c r="NY119" s="61"/>
      <c r="NZ119" s="61"/>
      <c r="OA119" s="61"/>
      <c r="OB119" s="61"/>
      <c r="OC119" s="61"/>
      <c r="OD119" s="61"/>
      <c r="OE119" s="61"/>
      <c r="OF119" s="61"/>
      <c r="OG119" s="61"/>
      <c r="OH119" s="61"/>
      <c r="OI119" s="61"/>
      <c r="OJ119" s="61"/>
      <c r="OK119" s="61"/>
      <c r="OL119" s="61"/>
      <c r="OM119" s="61"/>
      <c r="ON119" s="61"/>
      <c r="OO119" s="61"/>
      <c r="OP119" s="61"/>
      <c r="OQ119" s="61"/>
      <c r="OR119" s="61"/>
      <c r="OS119" s="61"/>
      <c r="OT119" s="61"/>
      <c r="OU119" s="61"/>
      <c r="OV119" s="62"/>
      <c r="OW119" s="62"/>
      <c r="OX119" s="62"/>
      <c r="OY119" s="62">
        <v>28.1</v>
      </c>
      <c r="OZ119" s="62"/>
      <c r="PA119" s="62">
        <v>5.92</v>
      </c>
      <c r="PB119" s="62"/>
      <c r="PC119" s="62"/>
      <c r="PD119" s="62"/>
      <c r="PE119" s="62"/>
      <c r="PF119" s="61"/>
      <c r="PG119" s="62"/>
      <c r="PH119" s="66"/>
      <c r="PI119" s="61"/>
      <c r="PJ119" s="61"/>
      <c r="PK119" s="61"/>
      <c r="PL119" s="61"/>
      <c r="PM119" s="61"/>
      <c r="PN119" s="61"/>
      <c r="PO119" s="61"/>
      <c r="PP119" s="61"/>
      <c r="PQ119" s="61"/>
      <c r="PR119" s="61"/>
      <c r="PS119" s="62"/>
      <c r="PT119" s="61"/>
      <c r="PU119" s="61"/>
      <c r="PV119" s="73">
        <v>0</v>
      </c>
      <c r="PW119" s="73">
        <v>0.96</v>
      </c>
      <c r="PX119" s="73">
        <v>22.7</v>
      </c>
      <c r="PY119" s="62"/>
      <c r="PZ119" s="62"/>
      <c r="QA119" s="62"/>
      <c r="QB119" s="62"/>
      <c r="QC119" s="62"/>
      <c r="QD119" s="62"/>
      <c r="QE119" s="62"/>
      <c r="QF119" s="61"/>
      <c r="QG119" s="62"/>
      <c r="QH119" s="61"/>
      <c r="QI119" s="62"/>
      <c r="QJ119" s="61"/>
      <c r="QK119" s="62"/>
      <c r="QL119" s="61"/>
      <c r="QM119" s="62"/>
      <c r="QN119" s="62"/>
      <c r="QO119" s="67"/>
      <c r="QP119" s="61"/>
      <c r="QQ119" s="62"/>
      <c r="QR119" s="62"/>
      <c r="QS119" s="61"/>
      <c r="QT119" s="61"/>
      <c r="QU119" s="61"/>
      <c r="QV119" s="61"/>
      <c r="QW119" s="62"/>
      <c r="QX119" s="61"/>
      <c r="QY119" s="61"/>
      <c r="QZ119" s="61"/>
      <c r="RA119" s="61"/>
      <c r="RB119" s="61"/>
      <c r="RC119" s="61"/>
      <c r="RD119" s="61"/>
      <c r="RE119" s="61"/>
      <c r="RF119" s="61"/>
      <c r="RG119" s="61"/>
      <c r="RH119" s="61"/>
      <c r="RI119" s="61"/>
      <c r="RJ119" s="61"/>
      <c r="RK119" s="61"/>
      <c r="RL119" s="61"/>
      <c r="RM119" s="61"/>
      <c r="RN119" s="61"/>
      <c r="RO119" s="61"/>
      <c r="RP119" s="61"/>
      <c r="RQ119" s="61"/>
      <c r="RR119" s="61"/>
      <c r="RS119" s="61"/>
      <c r="RT119" s="61"/>
      <c r="RU119" s="61"/>
      <c r="RV119" s="61"/>
      <c r="RW119" s="61"/>
      <c r="RX119" s="61"/>
      <c r="RY119" s="61"/>
      <c r="RZ119" s="61"/>
      <c r="SA119" s="61"/>
      <c r="SB119" s="61"/>
      <c r="SC119" s="61"/>
      <c r="SD119" s="61"/>
      <c r="SE119" s="61"/>
      <c r="SF119" s="61"/>
      <c r="SG119" s="61"/>
      <c r="SH119" s="61"/>
      <c r="SI119" s="61"/>
      <c r="SJ119" s="61"/>
      <c r="SK119" s="61"/>
      <c r="SL119" s="61"/>
      <c r="SM119" s="61"/>
      <c r="SN119" s="61"/>
      <c r="SO119" s="61"/>
      <c r="SP119" s="61"/>
      <c r="SQ119" s="61"/>
      <c r="SR119" s="61"/>
      <c r="SS119" s="61"/>
      <c r="ST119" s="61"/>
      <c r="SU119" s="61"/>
      <c r="SV119" s="61"/>
      <c r="SW119" s="61"/>
      <c r="SX119" s="61"/>
      <c r="SY119" s="61"/>
      <c r="SZ119" s="61"/>
      <c r="TA119" s="61"/>
      <c r="TB119" s="61"/>
      <c r="TC119" s="61"/>
      <c r="TD119" s="61"/>
      <c r="TE119" s="61"/>
      <c r="TF119" s="61"/>
      <c r="TG119" s="61"/>
      <c r="TH119" s="61"/>
      <c r="TI119" s="61"/>
      <c r="TJ119" s="61"/>
      <c r="TK119" s="61"/>
      <c r="TL119" s="61"/>
      <c r="TM119" s="61"/>
      <c r="TN119" s="61"/>
      <c r="TO119" s="61"/>
      <c r="TP119" s="61"/>
      <c r="TQ119" s="61"/>
      <c r="TR119" s="61"/>
      <c r="TS119" s="61"/>
      <c r="TT119" s="61"/>
      <c r="TU119" s="61"/>
      <c r="TV119" s="61"/>
      <c r="TW119" s="61"/>
      <c r="TX119" s="61"/>
      <c r="TY119" s="61"/>
      <c r="TZ119" s="61"/>
      <c r="UA119" s="61"/>
      <c r="UB119" s="61"/>
      <c r="UC119" s="61"/>
      <c r="UD119" s="61"/>
      <c r="UE119" s="61"/>
      <c r="UF119" s="61"/>
      <c r="UG119" s="61"/>
      <c r="UH119" s="61"/>
      <c r="UI119" s="61"/>
      <c r="UJ119" s="61"/>
      <c r="UK119" s="61"/>
      <c r="UL119" s="61"/>
      <c r="UM119" s="61"/>
      <c r="UN119" s="61"/>
      <c r="UO119" s="61"/>
      <c r="UP119" s="61"/>
      <c r="UQ119" s="61"/>
      <c r="UR119" s="61"/>
      <c r="US119" s="61"/>
      <c r="UT119" s="61"/>
      <c r="UU119" s="61"/>
      <c r="UV119" s="61"/>
      <c r="UW119" s="61"/>
      <c r="UX119" s="61"/>
      <c r="UY119" s="61"/>
      <c r="UZ119" s="61"/>
      <c r="VA119" s="61"/>
      <c r="VB119" s="61"/>
      <c r="VC119" s="61"/>
      <c r="VD119" s="61"/>
      <c r="VE119" s="61"/>
      <c r="VF119" s="61"/>
      <c r="VG119" s="61"/>
      <c r="VH119" s="61"/>
      <c r="VI119" s="61"/>
      <c r="VJ119" s="61"/>
      <c r="VK119" s="61"/>
      <c r="VL119" s="61"/>
      <c r="VM119" s="61"/>
      <c r="VN119" s="61"/>
      <c r="VO119" s="61"/>
      <c r="VP119" s="61"/>
      <c r="VQ119" s="61"/>
      <c r="VR119" s="61"/>
      <c r="VS119" s="61"/>
      <c r="VT119" s="61"/>
      <c r="VU119" s="61"/>
      <c r="VV119" s="61"/>
      <c r="VW119" s="61"/>
      <c r="VX119" s="61"/>
      <c r="VY119" s="61"/>
      <c r="VZ119" s="61"/>
      <c r="WA119" s="61"/>
      <c r="WB119" s="61"/>
      <c r="WC119" s="61"/>
      <c r="WD119" s="61"/>
      <c r="WE119" s="61"/>
      <c r="WF119" s="61"/>
      <c r="WG119" s="61"/>
      <c r="WH119" s="61"/>
      <c r="WI119" s="61"/>
      <c r="WJ119" s="61"/>
      <c r="WK119" s="61"/>
      <c r="WL119" s="61"/>
      <c r="WM119" s="61"/>
      <c r="WN119" s="61"/>
      <c r="WO119" s="61"/>
      <c r="WP119" s="61"/>
      <c r="WQ119" s="61"/>
      <c r="WR119" s="61"/>
      <c r="WS119" s="61"/>
      <c r="WT119" s="61"/>
      <c r="WU119" s="61"/>
      <c r="WV119" s="61"/>
      <c r="WW119" s="61"/>
      <c r="WX119" s="61"/>
      <c r="WY119" s="61"/>
      <c r="WZ119" s="61"/>
      <c r="XA119" s="61"/>
      <c r="XB119" s="61"/>
      <c r="XC119" s="61"/>
      <c r="XD119" s="61"/>
      <c r="XE119" s="61"/>
      <c r="XF119" s="61"/>
      <c r="XG119" s="61"/>
      <c r="XH119" s="61"/>
      <c r="XI119" s="61"/>
      <c r="XJ119" s="61"/>
      <c r="XK119" s="61"/>
      <c r="XL119" s="61"/>
      <c r="XM119" s="61"/>
      <c r="XN119" s="61"/>
      <c r="XO119" s="61"/>
      <c r="XP119" s="61"/>
      <c r="XQ119" s="61"/>
      <c r="XR119" s="61"/>
      <c r="XS119" s="61"/>
      <c r="XT119" s="61"/>
      <c r="XU119" s="61"/>
      <c r="XV119" s="61"/>
      <c r="XW119" s="61"/>
      <c r="XX119" s="61"/>
      <c r="XY119" s="61"/>
      <c r="XZ119" s="61"/>
      <c r="YA119" s="61"/>
      <c r="YB119" s="61"/>
      <c r="YC119" s="61"/>
      <c r="YD119" s="61"/>
      <c r="YE119" s="61"/>
      <c r="YF119" s="61"/>
      <c r="YG119" s="61"/>
      <c r="YH119" s="61"/>
      <c r="YI119" s="61"/>
      <c r="YJ119" s="61"/>
      <c r="YK119" s="61"/>
      <c r="YL119" s="61"/>
      <c r="YM119" s="61"/>
      <c r="YN119" s="61"/>
      <c r="YO119" s="61"/>
      <c r="YP119" s="61"/>
      <c r="YQ119" s="61"/>
      <c r="YR119" s="61"/>
      <c r="YS119" s="61"/>
      <c r="YT119" s="61"/>
      <c r="YU119" s="61"/>
      <c r="YV119" s="61"/>
      <c r="YW119" s="61"/>
      <c r="YX119" s="61"/>
      <c r="YY119" s="61"/>
      <c r="YZ119" s="61"/>
      <c r="ZA119" s="61"/>
    </row>
    <row r="120" spans="1:677" x14ac:dyDescent="0.25">
      <c r="A120" s="61"/>
      <c r="B120" s="68" t="s">
        <v>886</v>
      </c>
      <c r="C120" s="61"/>
      <c r="D120" s="61"/>
      <c r="E120" s="73">
        <v>79.95</v>
      </c>
      <c r="F120" s="61"/>
      <c r="G120" s="61"/>
      <c r="H120" s="61"/>
      <c r="I120" s="61"/>
      <c r="J120" s="61"/>
      <c r="K120" s="61"/>
      <c r="L120" s="61"/>
      <c r="M120" s="62">
        <v>0</v>
      </c>
      <c r="N120" s="61">
        <v>79.05</v>
      </c>
      <c r="O120" s="61"/>
      <c r="P120" s="62"/>
      <c r="Q120" s="61"/>
      <c r="R120" s="62"/>
      <c r="S120" s="61"/>
      <c r="T120" s="61"/>
      <c r="U120" s="61">
        <v>1</v>
      </c>
      <c r="V120" s="61">
        <v>243</v>
      </c>
      <c r="W120" s="61">
        <v>2522</v>
      </c>
      <c r="X120" s="61"/>
      <c r="Y120" s="61"/>
      <c r="Z120" s="61"/>
      <c r="AA120" s="62"/>
      <c r="AB120" s="61"/>
      <c r="AC120" s="61">
        <v>1</v>
      </c>
      <c r="AD120" s="61">
        <v>0</v>
      </c>
      <c r="AE120" s="61">
        <v>0</v>
      </c>
      <c r="AF120" s="61">
        <v>0</v>
      </c>
      <c r="AG120" s="61">
        <v>0</v>
      </c>
      <c r="AH120" s="61">
        <v>0</v>
      </c>
      <c r="AI120" s="61"/>
      <c r="AJ120" s="61"/>
      <c r="AK120" s="63"/>
      <c r="AL120" s="69"/>
      <c r="AM120" s="63"/>
      <c r="AN120" s="63"/>
      <c r="AO120" s="61"/>
      <c r="AP120" s="63">
        <v>2859</v>
      </c>
      <c r="AQ120" s="61"/>
      <c r="AR120" s="61"/>
      <c r="AS120" s="68">
        <v>65</v>
      </c>
      <c r="AT120" s="64">
        <v>2.9999999999999997E-4</v>
      </c>
      <c r="AU120" s="61"/>
      <c r="AV120" s="64">
        <v>0.21840000000000001</v>
      </c>
      <c r="AW120" s="61"/>
      <c r="AX120" s="64"/>
      <c r="AY120" s="64"/>
      <c r="AZ120" s="64"/>
      <c r="BA120" s="64"/>
      <c r="BB120" s="64">
        <v>0.53349999999999997</v>
      </c>
      <c r="BC120" s="64">
        <v>0.24779999999999999</v>
      </c>
      <c r="BD120" s="64"/>
      <c r="BE120" s="64"/>
      <c r="BF120" s="68">
        <v>2709</v>
      </c>
      <c r="BG120" s="64">
        <v>1E-4</v>
      </c>
      <c r="BH120" s="61"/>
      <c r="BI120" s="64">
        <v>0.23200000000000001</v>
      </c>
      <c r="BJ120" s="61"/>
      <c r="BK120" s="64"/>
      <c r="BL120" s="64"/>
      <c r="BM120" s="64"/>
      <c r="BN120" s="64">
        <v>4.4999999999999997E-3</v>
      </c>
      <c r="BO120" s="64">
        <v>0.48039999999999999</v>
      </c>
      <c r="BP120" s="64">
        <v>0.28299999999999997</v>
      </c>
      <c r="BQ120" s="64"/>
      <c r="BR120" s="64"/>
      <c r="BS120" s="68"/>
      <c r="BT120" s="64"/>
      <c r="BU120" s="61"/>
      <c r="BV120" s="64"/>
      <c r="BW120" s="61"/>
      <c r="BX120" s="64"/>
      <c r="BY120" s="64"/>
      <c r="BZ120" s="64"/>
      <c r="CA120" s="64"/>
      <c r="CB120" s="64"/>
      <c r="CC120" s="64"/>
      <c r="CD120" s="64"/>
      <c r="CE120" s="64"/>
      <c r="CF120" s="68"/>
      <c r="CG120" s="64"/>
      <c r="CH120" s="64"/>
      <c r="CI120" s="64"/>
      <c r="CJ120" s="64"/>
      <c r="CK120" s="64"/>
      <c r="CL120" s="61"/>
      <c r="CM120" s="68">
        <v>66</v>
      </c>
      <c r="CN120" s="64"/>
      <c r="CO120" s="61"/>
      <c r="CP120" s="64"/>
      <c r="CQ120" s="61"/>
      <c r="CR120" s="64"/>
      <c r="CS120" s="64"/>
      <c r="CT120" s="64"/>
      <c r="CU120" s="64">
        <v>1.8E-3</v>
      </c>
      <c r="CV120" s="64">
        <v>0.94299999999999995</v>
      </c>
      <c r="CW120" s="64"/>
      <c r="CX120" s="64">
        <v>5.5199999999999999E-2</v>
      </c>
      <c r="CY120" s="64"/>
      <c r="CZ120" s="68"/>
      <c r="DA120" s="64"/>
      <c r="DB120" s="64"/>
      <c r="DC120" s="64"/>
      <c r="DD120" s="64"/>
      <c r="DE120" s="64"/>
      <c r="DF120" s="64"/>
      <c r="DG120" s="64"/>
      <c r="DH120" s="68"/>
      <c r="DI120" s="64"/>
      <c r="DJ120" s="61"/>
      <c r="DK120" s="64"/>
      <c r="DL120" s="61"/>
      <c r="DM120" s="64"/>
      <c r="DN120" s="64"/>
      <c r="DO120" s="64"/>
      <c r="DP120" s="64"/>
      <c r="DQ120" s="64"/>
      <c r="DR120" s="64"/>
      <c r="DS120" s="64"/>
      <c r="DT120" s="63"/>
      <c r="DU120" s="68">
        <v>19</v>
      </c>
      <c r="DV120" s="64">
        <v>1.1999999999999999E-3</v>
      </c>
      <c r="DW120" s="64">
        <v>3.7400000000000003E-2</v>
      </c>
      <c r="DX120" s="64">
        <v>2.8400000000000002E-2</v>
      </c>
      <c r="DY120" s="64">
        <v>0.87039999999999995</v>
      </c>
      <c r="DZ120" s="64">
        <v>6.2600000000000003E-2</v>
      </c>
      <c r="EA120" s="64"/>
      <c r="EB120" s="68"/>
      <c r="EC120" s="64"/>
      <c r="ED120" s="64"/>
      <c r="EE120" s="64"/>
      <c r="EF120" s="64"/>
      <c r="EG120" s="64"/>
      <c r="EH120" s="64"/>
      <c r="EI120" s="68"/>
      <c r="EJ120" s="64"/>
      <c r="EK120" s="64"/>
      <c r="EL120" s="64"/>
      <c r="EM120" s="64"/>
      <c r="EN120" s="64"/>
      <c r="EO120" s="64"/>
      <c r="EP120" s="64"/>
      <c r="EQ120" s="61"/>
      <c r="ER120" s="68"/>
      <c r="ES120" s="61"/>
      <c r="ET120" s="61"/>
      <c r="EU120" s="61"/>
      <c r="EV120" s="61"/>
      <c r="EW120" s="61"/>
      <c r="EX120" s="61"/>
      <c r="EY120" s="61"/>
      <c r="EZ120" s="61"/>
      <c r="FA120" s="61"/>
      <c r="FB120" s="62">
        <f t="shared" si="1"/>
        <v>79.95</v>
      </c>
      <c r="FC120" s="61"/>
      <c r="FD120" s="61"/>
      <c r="FE120" s="61"/>
      <c r="FF120" s="61"/>
      <c r="FG120" s="61"/>
      <c r="FH120" s="61"/>
      <c r="FI120" s="61"/>
      <c r="FJ120" s="61"/>
      <c r="FK120" s="61"/>
      <c r="FL120" s="61"/>
      <c r="FM120" s="61"/>
      <c r="FN120" s="61"/>
      <c r="FO120" s="61"/>
      <c r="FP120" s="61"/>
      <c r="FQ120" s="61"/>
      <c r="FR120" s="61"/>
      <c r="FS120" s="61"/>
      <c r="FT120" s="61"/>
      <c r="FU120" s="61"/>
      <c r="FV120" s="61"/>
      <c r="FW120" s="61"/>
      <c r="FX120" s="61"/>
      <c r="FY120" s="61"/>
      <c r="FZ120" s="61"/>
      <c r="GA120" s="61"/>
      <c r="GB120" s="61"/>
      <c r="GC120" s="61"/>
      <c r="GD120" s="61"/>
      <c r="GE120" s="61"/>
      <c r="GF120" s="61"/>
      <c r="GG120" s="61"/>
      <c r="GH120" s="61"/>
      <c r="GI120" s="61"/>
      <c r="GJ120" s="61"/>
      <c r="GK120" s="61"/>
      <c r="GL120" s="61"/>
      <c r="GM120" s="61"/>
      <c r="GN120" s="61"/>
      <c r="GO120" s="61"/>
      <c r="GP120" s="61"/>
      <c r="GQ120" s="61"/>
      <c r="GR120" s="61"/>
      <c r="GS120" s="61"/>
      <c r="GT120" s="61"/>
      <c r="GU120" s="61"/>
      <c r="GV120" s="61"/>
      <c r="GW120" s="61"/>
      <c r="GX120" s="61"/>
      <c r="GY120" s="61"/>
      <c r="GZ120" s="61"/>
      <c r="HA120" s="61"/>
      <c r="HB120" s="61"/>
      <c r="HC120" s="61"/>
      <c r="HD120" s="61"/>
      <c r="HE120" s="61"/>
      <c r="HF120" s="61"/>
      <c r="HG120" s="61"/>
      <c r="HH120" s="61"/>
      <c r="HI120" s="61"/>
      <c r="HJ120" s="61"/>
      <c r="HK120" s="61"/>
      <c r="HL120" s="61"/>
      <c r="HM120" s="61"/>
      <c r="HN120" s="61"/>
      <c r="HO120" s="61"/>
      <c r="HP120" s="61"/>
      <c r="HQ120" s="61"/>
      <c r="HR120" s="61"/>
      <c r="HS120" s="61"/>
      <c r="HT120" s="61"/>
      <c r="HU120" s="61"/>
      <c r="HV120" s="61"/>
      <c r="HW120" s="61"/>
      <c r="HX120" s="61"/>
      <c r="HY120" s="61"/>
      <c r="HZ120" s="61"/>
      <c r="IA120" s="61"/>
      <c r="IB120" s="61"/>
      <c r="IC120" s="61"/>
      <c r="ID120" s="61"/>
      <c r="IE120" s="61"/>
      <c r="IF120" s="61"/>
      <c r="IG120" s="61"/>
      <c r="IH120" s="61"/>
      <c r="II120" s="61"/>
      <c r="IJ120" s="61"/>
      <c r="IK120" s="61"/>
      <c r="IL120" s="61"/>
      <c r="IM120" s="61"/>
      <c r="IN120" s="61"/>
      <c r="IO120" s="61"/>
      <c r="IP120" s="61"/>
      <c r="IQ120" s="61"/>
      <c r="IR120" s="61"/>
      <c r="IS120" s="61"/>
      <c r="IT120" s="61"/>
      <c r="IU120" s="61"/>
      <c r="IV120" s="61"/>
      <c r="IW120" s="61"/>
      <c r="IX120" s="61"/>
      <c r="IY120" s="61"/>
      <c r="IZ120" s="61"/>
      <c r="JA120" s="61"/>
      <c r="JB120" s="61"/>
      <c r="JC120" s="61"/>
      <c r="JD120" s="61"/>
      <c r="JE120" s="61"/>
      <c r="JF120" s="61"/>
      <c r="JG120" s="61"/>
      <c r="JH120" s="61"/>
      <c r="JI120" s="61"/>
      <c r="JJ120" s="61"/>
      <c r="JK120" s="61"/>
      <c r="JL120" s="61"/>
      <c r="JM120" s="61"/>
      <c r="JN120" s="61"/>
      <c r="JO120" s="61"/>
      <c r="JP120" s="61"/>
      <c r="JQ120" s="61"/>
      <c r="JR120" s="61"/>
      <c r="JS120" s="61"/>
      <c r="JT120" s="61"/>
      <c r="JU120" s="61"/>
      <c r="JV120" s="61"/>
      <c r="JW120" s="61"/>
      <c r="JX120" s="61"/>
      <c r="JY120" s="61"/>
      <c r="JZ120" s="61"/>
      <c r="KA120" s="61"/>
      <c r="KB120" s="61"/>
      <c r="KC120" s="61"/>
      <c r="KD120" s="61"/>
      <c r="KE120" s="61"/>
      <c r="KF120" s="61"/>
      <c r="KG120" s="61"/>
      <c r="KH120" s="61"/>
      <c r="KI120" s="61"/>
      <c r="KJ120" s="61"/>
      <c r="KK120" s="61"/>
      <c r="KL120" s="61"/>
      <c r="KM120" s="61"/>
      <c r="KN120" s="61"/>
      <c r="KO120" s="61"/>
      <c r="KP120" s="61"/>
      <c r="KQ120" s="61"/>
      <c r="KR120" s="61"/>
      <c r="KS120" s="61"/>
      <c r="KT120" s="61"/>
      <c r="KU120" s="61"/>
      <c r="KV120" s="61"/>
      <c r="KW120" s="61"/>
      <c r="KX120" s="61"/>
      <c r="KY120" s="61"/>
      <c r="KZ120" s="61"/>
      <c r="LA120" s="61"/>
      <c r="LB120" s="61"/>
      <c r="LC120" s="61"/>
      <c r="LD120" s="61"/>
      <c r="LE120" s="61"/>
      <c r="LF120" s="61"/>
      <c r="LG120" s="61"/>
      <c r="LH120" s="61"/>
      <c r="LI120" s="61"/>
      <c r="LJ120" s="61"/>
      <c r="LK120" s="61"/>
      <c r="LL120" s="61"/>
      <c r="LM120" s="61"/>
      <c r="LN120" s="61"/>
      <c r="LO120" s="61"/>
      <c r="LP120" s="61"/>
      <c r="LQ120" s="61"/>
      <c r="LR120" s="61"/>
      <c r="LS120" s="61"/>
      <c r="LT120" s="61"/>
      <c r="LU120" s="61"/>
      <c r="LV120" s="61"/>
      <c r="LW120" s="61"/>
      <c r="LX120" s="61"/>
      <c r="LY120" s="61"/>
      <c r="LZ120" s="61"/>
      <c r="MA120" s="61"/>
      <c r="MB120" s="61"/>
      <c r="MC120" s="61"/>
      <c r="MD120" s="61"/>
      <c r="ME120" s="61"/>
      <c r="MF120" s="61"/>
      <c r="MG120" s="61"/>
      <c r="MH120" s="61"/>
      <c r="MI120" s="61"/>
      <c r="MJ120" s="61"/>
      <c r="MK120" s="61"/>
      <c r="ML120" s="61"/>
      <c r="MM120" s="61"/>
      <c r="MN120" s="61"/>
      <c r="MO120" s="61"/>
      <c r="MP120" s="61"/>
      <c r="MQ120" s="61"/>
      <c r="MR120" s="61"/>
      <c r="MS120" s="61"/>
      <c r="MT120" s="61"/>
      <c r="MU120" s="61"/>
      <c r="MV120" s="61"/>
      <c r="MW120" s="61"/>
      <c r="MX120" s="61"/>
      <c r="MY120" s="61"/>
      <c r="MZ120" s="61"/>
      <c r="NA120" s="61"/>
      <c r="NB120" s="61"/>
      <c r="NC120" s="61"/>
      <c r="ND120" s="61"/>
      <c r="NE120" s="61"/>
      <c r="NF120" s="61"/>
      <c r="NG120" s="61"/>
      <c r="NH120" s="61"/>
      <c r="NI120" s="61"/>
      <c r="NJ120" s="61"/>
      <c r="NK120" s="61"/>
      <c r="NL120" s="61"/>
      <c r="NM120" s="61"/>
      <c r="NN120" s="61"/>
      <c r="NO120" s="61"/>
      <c r="NP120" s="61"/>
      <c r="NQ120" s="61"/>
      <c r="NR120" s="61"/>
      <c r="NS120" s="61"/>
      <c r="NT120" s="61"/>
      <c r="NU120" s="61"/>
      <c r="NV120" s="61"/>
      <c r="NW120" s="61"/>
      <c r="NX120" s="61"/>
      <c r="NY120" s="61"/>
      <c r="NZ120" s="61"/>
      <c r="OA120" s="61"/>
      <c r="OB120" s="61"/>
      <c r="OC120" s="61"/>
      <c r="OD120" s="61"/>
      <c r="OE120" s="61"/>
      <c r="OF120" s="61"/>
      <c r="OG120" s="61"/>
      <c r="OH120" s="61"/>
      <c r="OI120" s="61"/>
      <c r="OJ120" s="61"/>
      <c r="OK120" s="61"/>
      <c r="OL120" s="61"/>
      <c r="OM120" s="61"/>
      <c r="ON120" s="61"/>
      <c r="OO120" s="61"/>
      <c r="OP120" s="61"/>
      <c r="OQ120" s="61"/>
      <c r="OR120" s="61"/>
      <c r="OS120" s="61"/>
      <c r="OT120" s="61"/>
      <c r="OU120" s="61"/>
      <c r="OV120" s="62"/>
      <c r="OW120" s="62"/>
      <c r="OX120" s="62"/>
      <c r="OY120" s="62">
        <v>79.05</v>
      </c>
      <c r="OZ120" s="62"/>
      <c r="PA120" s="62"/>
      <c r="PB120" s="62"/>
      <c r="PC120" s="62"/>
      <c r="PD120" s="62"/>
      <c r="PE120" s="62"/>
      <c r="PF120" s="61"/>
      <c r="PG120" s="62"/>
      <c r="PH120" s="66"/>
      <c r="PI120" s="61"/>
      <c r="PJ120" s="61"/>
      <c r="PK120" s="61"/>
      <c r="PL120" s="61"/>
      <c r="PM120" s="61"/>
      <c r="PN120" s="61"/>
      <c r="PO120" s="61"/>
      <c r="PP120" s="61"/>
      <c r="PQ120" s="61"/>
      <c r="PR120" s="61"/>
      <c r="PS120" s="62"/>
      <c r="PT120" s="61"/>
      <c r="PU120" s="61"/>
      <c r="PV120" s="73">
        <v>0.9</v>
      </c>
      <c r="PW120" s="73">
        <v>0.24</v>
      </c>
      <c r="PX120" s="73">
        <v>0</v>
      </c>
      <c r="PY120" s="62"/>
      <c r="PZ120" s="62"/>
      <c r="QA120" s="62"/>
      <c r="QB120" s="62"/>
      <c r="QC120" s="62"/>
      <c r="QD120" s="62"/>
      <c r="QE120" s="62"/>
      <c r="QF120" s="61"/>
      <c r="QG120" s="62"/>
      <c r="QH120" s="61"/>
      <c r="QI120" s="62"/>
      <c r="QJ120" s="61"/>
      <c r="QK120" s="62"/>
      <c r="QL120" s="61"/>
      <c r="QM120" s="62"/>
      <c r="QN120" s="62"/>
      <c r="QO120" s="67"/>
      <c r="QP120" s="61"/>
      <c r="QQ120" s="62"/>
      <c r="QR120" s="62"/>
      <c r="QS120" s="61"/>
      <c r="QT120" s="61"/>
      <c r="QU120" s="61"/>
      <c r="QV120" s="61"/>
      <c r="QW120" s="62"/>
      <c r="QX120" s="61"/>
      <c r="QY120" s="61"/>
      <c r="QZ120" s="61"/>
      <c r="RA120" s="61"/>
      <c r="RB120" s="61"/>
      <c r="RC120" s="61"/>
      <c r="RD120" s="61"/>
      <c r="RE120" s="61"/>
      <c r="RF120" s="61"/>
      <c r="RG120" s="61"/>
      <c r="RH120" s="61"/>
      <c r="RI120" s="61"/>
      <c r="RJ120" s="61"/>
      <c r="RK120" s="61"/>
      <c r="RL120" s="61"/>
      <c r="RM120" s="61"/>
      <c r="RN120" s="61"/>
      <c r="RO120" s="61"/>
      <c r="RP120" s="61"/>
      <c r="RQ120" s="61"/>
      <c r="RR120" s="61"/>
      <c r="RS120" s="61"/>
      <c r="RT120" s="61"/>
      <c r="RU120" s="61"/>
      <c r="RV120" s="61"/>
      <c r="RW120" s="61"/>
      <c r="RX120" s="61"/>
      <c r="RY120" s="61"/>
      <c r="RZ120" s="61"/>
      <c r="SA120" s="61"/>
      <c r="SB120" s="61"/>
      <c r="SC120" s="61"/>
      <c r="SD120" s="61"/>
      <c r="SE120" s="61"/>
      <c r="SF120" s="61"/>
      <c r="SG120" s="61"/>
      <c r="SH120" s="61"/>
      <c r="SI120" s="61"/>
      <c r="SJ120" s="61"/>
      <c r="SK120" s="61"/>
      <c r="SL120" s="61"/>
      <c r="SM120" s="61"/>
      <c r="SN120" s="61"/>
      <c r="SO120" s="61"/>
      <c r="SP120" s="61"/>
      <c r="SQ120" s="61"/>
      <c r="SR120" s="61"/>
      <c r="SS120" s="61"/>
      <c r="ST120" s="61"/>
      <c r="SU120" s="61"/>
      <c r="SV120" s="61"/>
      <c r="SW120" s="61"/>
      <c r="SX120" s="61"/>
      <c r="SY120" s="61"/>
      <c r="SZ120" s="61"/>
      <c r="TA120" s="61"/>
      <c r="TB120" s="61"/>
      <c r="TC120" s="61"/>
      <c r="TD120" s="61"/>
      <c r="TE120" s="61"/>
      <c r="TF120" s="61"/>
      <c r="TG120" s="61"/>
      <c r="TH120" s="61"/>
      <c r="TI120" s="61"/>
      <c r="TJ120" s="61"/>
      <c r="TK120" s="61"/>
      <c r="TL120" s="61"/>
      <c r="TM120" s="61"/>
      <c r="TN120" s="61"/>
      <c r="TO120" s="61"/>
      <c r="TP120" s="61"/>
      <c r="TQ120" s="61"/>
      <c r="TR120" s="61"/>
      <c r="TS120" s="61"/>
      <c r="TT120" s="61"/>
      <c r="TU120" s="61"/>
      <c r="TV120" s="61"/>
      <c r="TW120" s="61"/>
      <c r="TX120" s="61"/>
      <c r="TY120" s="61"/>
      <c r="TZ120" s="61"/>
      <c r="UA120" s="61"/>
      <c r="UB120" s="61"/>
      <c r="UC120" s="61"/>
      <c r="UD120" s="61"/>
      <c r="UE120" s="61"/>
      <c r="UF120" s="61"/>
      <c r="UG120" s="61"/>
      <c r="UH120" s="61"/>
      <c r="UI120" s="61"/>
      <c r="UJ120" s="61"/>
      <c r="UK120" s="61"/>
      <c r="UL120" s="61"/>
      <c r="UM120" s="61"/>
      <c r="UN120" s="61"/>
      <c r="UO120" s="61"/>
      <c r="UP120" s="61"/>
      <c r="UQ120" s="61"/>
      <c r="UR120" s="61"/>
      <c r="US120" s="61"/>
      <c r="UT120" s="61"/>
      <c r="UU120" s="61"/>
      <c r="UV120" s="61"/>
      <c r="UW120" s="61"/>
      <c r="UX120" s="61"/>
      <c r="UY120" s="61"/>
      <c r="UZ120" s="61"/>
      <c r="VA120" s="61"/>
      <c r="VB120" s="61"/>
      <c r="VC120" s="61"/>
      <c r="VD120" s="61"/>
      <c r="VE120" s="61"/>
      <c r="VF120" s="61"/>
      <c r="VG120" s="61"/>
      <c r="VH120" s="61"/>
      <c r="VI120" s="61"/>
      <c r="VJ120" s="61"/>
      <c r="VK120" s="61"/>
      <c r="VL120" s="61"/>
      <c r="VM120" s="61"/>
      <c r="VN120" s="61"/>
      <c r="VO120" s="61"/>
      <c r="VP120" s="61"/>
      <c r="VQ120" s="61"/>
      <c r="VR120" s="61"/>
      <c r="VS120" s="61"/>
      <c r="VT120" s="61"/>
      <c r="VU120" s="61"/>
      <c r="VV120" s="61"/>
      <c r="VW120" s="61"/>
      <c r="VX120" s="61"/>
      <c r="VY120" s="61"/>
      <c r="VZ120" s="61"/>
      <c r="WA120" s="61"/>
      <c r="WB120" s="61"/>
      <c r="WC120" s="61"/>
      <c r="WD120" s="61"/>
      <c r="WE120" s="61"/>
      <c r="WF120" s="61"/>
      <c r="WG120" s="61"/>
      <c r="WH120" s="61"/>
      <c r="WI120" s="61"/>
      <c r="WJ120" s="61"/>
      <c r="WK120" s="61"/>
      <c r="WL120" s="61"/>
      <c r="WM120" s="61"/>
      <c r="WN120" s="61"/>
      <c r="WO120" s="61"/>
      <c r="WP120" s="61"/>
      <c r="WQ120" s="61"/>
      <c r="WR120" s="61"/>
      <c r="WS120" s="61"/>
      <c r="WT120" s="61"/>
      <c r="WU120" s="61"/>
      <c r="WV120" s="61"/>
      <c r="WW120" s="61"/>
      <c r="WX120" s="61"/>
      <c r="WY120" s="61"/>
      <c r="WZ120" s="61"/>
      <c r="XA120" s="61"/>
      <c r="XB120" s="61"/>
      <c r="XC120" s="61"/>
      <c r="XD120" s="61"/>
      <c r="XE120" s="61"/>
      <c r="XF120" s="61"/>
      <c r="XG120" s="61"/>
      <c r="XH120" s="61"/>
      <c r="XI120" s="61"/>
      <c r="XJ120" s="61"/>
      <c r="XK120" s="61"/>
      <c r="XL120" s="61"/>
      <c r="XM120" s="61"/>
      <c r="XN120" s="61"/>
      <c r="XO120" s="61"/>
      <c r="XP120" s="61"/>
      <c r="XQ120" s="61"/>
      <c r="XR120" s="61"/>
      <c r="XS120" s="61"/>
      <c r="XT120" s="61"/>
      <c r="XU120" s="61"/>
      <c r="XV120" s="61"/>
      <c r="XW120" s="61"/>
      <c r="XX120" s="61"/>
      <c r="XY120" s="61"/>
      <c r="XZ120" s="61"/>
      <c r="YA120" s="61"/>
      <c r="YB120" s="61"/>
      <c r="YC120" s="61"/>
      <c r="YD120" s="61"/>
      <c r="YE120" s="61"/>
      <c r="YF120" s="61"/>
      <c r="YG120" s="61"/>
      <c r="YH120" s="61"/>
      <c r="YI120" s="61"/>
      <c r="YJ120" s="61"/>
      <c r="YK120" s="61"/>
      <c r="YL120" s="61"/>
      <c r="YM120" s="61"/>
      <c r="YN120" s="61"/>
      <c r="YO120" s="61"/>
      <c r="YP120" s="61"/>
      <c r="YQ120" s="61"/>
      <c r="YR120" s="61"/>
      <c r="YS120" s="61"/>
      <c r="YT120" s="61"/>
      <c r="YU120" s="61"/>
      <c r="YV120" s="61"/>
      <c r="YW120" s="61"/>
      <c r="YX120" s="61"/>
      <c r="YY120" s="61"/>
      <c r="YZ120" s="61"/>
      <c r="ZA120" s="61"/>
    </row>
    <row r="121" spans="1:677" x14ac:dyDescent="0.25">
      <c r="A121" s="61"/>
      <c r="B121" s="68" t="s">
        <v>887</v>
      </c>
      <c r="C121" s="61"/>
      <c r="D121" s="61"/>
      <c r="E121" s="73">
        <v>79.819999999999993</v>
      </c>
      <c r="F121" s="61"/>
      <c r="G121" s="61"/>
      <c r="H121" s="61"/>
      <c r="I121" s="61"/>
      <c r="J121" s="61"/>
      <c r="K121" s="61"/>
      <c r="L121" s="61"/>
      <c r="M121" s="62">
        <v>1.56</v>
      </c>
      <c r="N121" s="61">
        <v>71.460000000000008</v>
      </c>
      <c r="O121" s="61"/>
      <c r="P121" s="62"/>
      <c r="Q121" s="61"/>
      <c r="R121" s="62"/>
      <c r="S121" s="61"/>
      <c r="T121" s="61"/>
      <c r="U121" s="61">
        <v>55</v>
      </c>
      <c r="V121" s="61">
        <v>1071</v>
      </c>
      <c r="W121" s="61">
        <v>2655</v>
      </c>
      <c r="X121" s="61"/>
      <c r="Y121" s="61"/>
      <c r="Z121" s="61"/>
      <c r="AA121" s="62"/>
      <c r="AB121" s="61"/>
      <c r="AC121" s="61">
        <v>53</v>
      </c>
      <c r="AD121" s="61">
        <v>2</v>
      </c>
      <c r="AE121" s="61">
        <v>2</v>
      </c>
      <c r="AF121" s="61">
        <v>0</v>
      </c>
      <c r="AG121" s="61">
        <v>0</v>
      </c>
      <c r="AH121" s="61">
        <v>0</v>
      </c>
      <c r="AI121" s="61"/>
      <c r="AJ121" s="61"/>
      <c r="AK121" s="63"/>
      <c r="AL121" s="69"/>
      <c r="AM121" s="63"/>
      <c r="AN121" s="63"/>
      <c r="AO121" s="61"/>
      <c r="AP121" s="63">
        <v>1235</v>
      </c>
      <c r="AQ121" s="61"/>
      <c r="AR121" s="61"/>
      <c r="AS121" s="68">
        <v>186</v>
      </c>
      <c r="AT121" s="64">
        <v>1.0800000000000001E-2</v>
      </c>
      <c r="AU121" s="61"/>
      <c r="AV121" s="64">
        <v>0.46860000000000002</v>
      </c>
      <c r="AW121" s="61"/>
      <c r="AX121" s="64"/>
      <c r="AY121" s="64"/>
      <c r="AZ121" s="64"/>
      <c r="BA121" s="64"/>
      <c r="BB121" s="64">
        <v>0.32329999999999998</v>
      </c>
      <c r="BC121" s="64">
        <v>0.1973</v>
      </c>
      <c r="BD121" s="64"/>
      <c r="BE121" s="64"/>
      <c r="BF121" s="68">
        <v>574</v>
      </c>
      <c r="BG121" s="64">
        <v>5.16E-2</v>
      </c>
      <c r="BH121" s="61"/>
      <c r="BI121" s="64">
        <v>0.36840000000000001</v>
      </c>
      <c r="BJ121" s="61"/>
      <c r="BK121" s="64"/>
      <c r="BL121" s="64"/>
      <c r="BM121" s="64"/>
      <c r="BN121" s="64">
        <v>8.5000000000000006E-3</v>
      </c>
      <c r="BO121" s="64">
        <v>0.41839999999999999</v>
      </c>
      <c r="BP121" s="64">
        <v>0.15310000000000001</v>
      </c>
      <c r="BQ121" s="64"/>
      <c r="BR121" s="64"/>
      <c r="BS121" s="68">
        <v>191</v>
      </c>
      <c r="BT121" s="64">
        <v>9.6699999999999994E-2</v>
      </c>
      <c r="BU121" s="61"/>
      <c r="BV121" s="64">
        <v>0.4022</v>
      </c>
      <c r="BW121" s="61"/>
      <c r="BX121" s="64"/>
      <c r="BY121" s="64"/>
      <c r="BZ121" s="64"/>
      <c r="CA121" s="64"/>
      <c r="CB121" s="64">
        <v>0.30570000000000003</v>
      </c>
      <c r="CC121" s="64">
        <v>0.19550000000000001</v>
      </c>
      <c r="CD121" s="64"/>
      <c r="CE121" s="64"/>
      <c r="CF121" s="68">
        <v>229</v>
      </c>
      <c r="CG121" s="64">
        <v>1</v>
      </c>
      <c r="CH121" s="64"/>
      <c r="CI121" s="64"/>
      <c r="CJ121" s="64"/>
      <c r="CK121" s="64"/>
      <c r="CL121" s="61"/>
      <c r="CM121" s="68">
        <v>7</v>
      </c>
      <c r="CN121" s="64"/>
      <c r="CO121" s="61"/>
      <c r="CP121" s="64"/>
      <c r="CQ121" s="61"/>
      <c r="CR121" s="64"/>
      <c r="CS121" s="64"/>
      <c r="CT121" s="64"/>
      <c r="CU121" s="64">
        <v>0.11269999999999999</v>
      </c>
      <c r="CV121" s="64">
        <v>0.79490000000000005</v>
      </c>
      <c r="CW121" s="64"/>
      <c r="CX121" s="64">
        <v>9.2399999999999996E-2</v>
      </c>
      <c r="CY121" s="64"/>
      <c r="CZ121" s="68">
        <v>1</v>
      </c>
      <c r="DA121" s="64"/>
      <c r="DB121" s="64"/>
      <c r="DC121" s="64">
        <v>4.7699999999999999E-2</v>
      </c>
      <c r="DD121" s="64">
        <v>0.88639999999999997</v>
      </c>
      <c r="DE121" s="64"/>
      <c r="DF121" s="64">
        <v>6.5799999999999997E-2</v>
      </c>
      <c r="DG121" s="64"/>
      <c r="DH121" s="68"/>
      <c r="DI121" s="64"/>
      <c r="DJ121" s="61"/>
      <c r="DK121" s="64"/>
      <c r="DL121" s="61"/>
      <c r="DM121" s="64"/>
      <c r="DN121" s="64"/>
      <c r="DO121" s="64"/>
      <c r="DP121" s="64"/>
      <c r="DQ121" s="64"/>
      <c r="DR121" s="64"/>
      <c r="DS121" s="64"/>
      <c r="DT121" s="64"/>
      <c r="DU121" s="68">
        <v>47</v>
      </c>
      <c r="DV121" s="64">
        <v>0.20699999999999999</v>
      </c>
      <c r="DW121" s="64">
        <v>0.20250000000000001</v>
      </c>
      <c r="DX121" s="64">
        <v>0.27889999999999998</v>
      </c>
      <c r="DY121" s="64">
        <v>0.31069999999999998</v>
      </c>
      <c r="DZ121" s="64">
        <v>8.9999999999999998E-4</v>
      </c>
      <c r="EA121" s="64"/>
      <c r="EB121" s="68"/>
      <c r="EC121" s="64"/>
      <c r="ED121" s="64"/>
      <c r="EE121" s="64"/>
      <c r="EF121" s="64"/>
      <c r="EG121" s="64"/>
      <c r="EH121" s="64"/>
      <c r="EI121" s="68"/>
      <c r="EJ121" s="64"/>
      <c r="EK121" s="64"/>
      <c r="EL121" s="64"/>
      <c r="EM121" s="64"/>
      <c r="EN121" s="64"/>
      <c r="EO121" s="64"/>
      <c r="EP121" s="64"/>
      <c r="EQ121" s="61"/>
      <c r="ER121" s="68"/>
      <c r="ES121" s="61"/>
      <c r="ET121" s="61"/>
      <c r="EU121" s="61"/>
      <c r="EV121" s="61"/>
      <c r="EW121" s="61"/>
      <c r="EX121" s="61"/>
      <c r="EY121" s="61"/>
      <c r="EZ121" s="61"/>
      <c r="FA121" s="61"/>
      <c r="FB121" s="62">
        <f t="shared" si="1"/>
        <v>79.819999999999993</v>
      </c>
      <c r="FC121" s="61"/>
      <c r="FD121" s="61"/>
      <c r="FE121" s="61"/>
      <c r="FF121" s="61"/>
      <c r="FG121" s="61"/>
      <c r="FH121" s="61"/>
      <c r="FI121" s="61"/>
      <c r="FJ121" s="61"/>
      <c r="FK121" s="61"/>
      <c r="FL121" s="61"/>
      <c r="FM121" s="61"/>
      <c r="FN121" s="61"/>
      <c r="FO121" s="61"/>
      <c r="FP121" s="61"/>
      <c r="FQ121" s="61"/>
      <c r="FR121" s="61"/>
      <c r="FS121" s="61"/>
      <c r="FT121" s="61"/>
      <c r="FU121" s="61"/>
      <c r="FV121" s="61"/>
      <c r="FW121" s="61"/>
      <c r="FX121" s="61"/>
      <c r="FY121" s="61"/>
      <c r="FZ121" s="61"/>
      <c r="GA121" s="61"/>
      <c r="GB121" s="61"/>
      <c r="GC121" s="61"/>
      <c r="GD121" s="61"/>
      <c r="GE121" s="61"/>
      <c r="GF121" s="61"/>
      <c r="GG121" s="61"/>
      <c r="GH121" s="61"/>
      <c r="GI121" s="61"/>
      <c r="GJ121" s="61"/>
      <c r="GK121" s="61"/>
      <c r="GL121" s="61"/>
      <c r="GM121" s="61"/>
      <c r="GN121" s="61"/>
      <c r="GO121" s="61"/>
      <c r="GP121" s="61"/>
      <c r="GQ121" s="61"/>
      <c r="GR121" s="61"/>
      <c r="GS121" s="61"/>
      <c r="GT121" s="61"/>
      <c r="GU121" s="61"/>
      <c r="GV121" s="61"/>
      <c r="GW121" s="61"/>
      <c r="GX121" s="61"/>
      <c r="GY121" s="61"/>
      <c r="GZ121" s="61"/>
      <c r="HA121" s="61"/>
      <c r="HB121" s="61"/>
      <c r="HC121" s="61"/>
      <c r="HD121" s="61"/>
      <c r="HE121" s="61"/>
      <c r="HF121" s="61"/>
      <c r="HG121" s="61"/>
      <c r="HH121" s="61"/>
      <c r="HI121" s="61"/>
      <c r="HJ121" s="61"/>
      <c r="HK121" s="61"/>
      <c r="HL121" s="61"/>
      <c r="HM121" s="61"/>
      <c r="HN121" s="61"/>
      <c r="HO121" s="61"/>
      <c r="HP121" s="61"/>
      <c r="HQ121" s="61"/>
      <c r="HR121" s="61"/>
      <c r="HS121" s="61">
        <v>1.18</v>
      </c>
      <c r="HT121" s="61"/>
      <c r="HU121" s="61">
        <v>18.48</v>
      </c>
      <c r="HV121" s="61"/>
      <c r="HW121" s="61"/>
      <c r="HX121" s="61"/>
      <c r="HY121" s="61"/>
      <c r="HZ121" s="61"/>
      <c r="IA121" s="61"/>
      <c r="IB121" s="61"/>
      <c r="IC121" s="61"/>
      <c r="ID121" s="61"/>
      <c r="IE121" s="61"/>
      <c r="IF121" s="61"/>
      <c r="IG121" s="61"/>
      <c r="IH121" s="61"/>
      <c r="II121" s="61"/>
      <c r="IJ121" s="61"/>
      <c r="IK121" s="61"/>
      <c r="IL121" s="61"/>
      <c r="IM121" s="61"/>
      <c r="IN121" s="61"/>
      <c r="IO121" s="61"/>
      <c r="IP121" s="61"/>
      <c r="IQ121" s="61"/>
      <c r="IR121" s="61"/>
      <c r="IS121" s="61"/>
      <c r="IT121" s="61"/>
      <c r="IU121" s="61"/>
      <c r="IV121" s="61"/>
      <c r="IW121" s="61"/>
      <c r="IX121" s="61"/>
      <c r="IY121" s="61"/>
      <c r="IZ121" s="61"/>
      <c r="JA121" s="61"/>
      <c r="JB121" s="61"/>
      <c r="JC121" s="61"/>
      <c r="JD121" s="61"/>
      <c r="JE121" s="61"/>
      <c r="JF121" s="61"/>
      <c r="JG121" s="61"/>
      <c r="JH121" s="61"/>
      <c r="JI121" s="61"/>
      <c r="JJ121" s="61"/>
      <c r="JK121" s="61"/>
      <c r="JL121" s="61"/>
      <c r="JM121" s="61"/>
      <c r="JN121" s="61"/>
      <c r="JO121" s="61"/>
      <c r="JP121" s="61"/>
      <c r="JQ121" s="61"/>
      <c r="JR121" s="61"/>
      <c r="JS121" s="61"/>
      <c r="JT121" s="61"/>
      <c r="JU121" s="61"/>
      <c r="JV121" s="61">
        <v>0.38</v>
      </c>
      <c r="JW121" s="61" t="s">
        <v>752</v>
      </c>
      <c r="JX121" s="61"/>
      <c r="JY121" s="61"/>
      <c r="JZ121" s="61"/>
      <c r="KA121" s="61"/>
      <c r="KB121" s="61"/>
      <c r="KC121" s="61"/>
      <c r="KD121" s="61"/>
      <c r="KE121" s="61"/>
      <c r="KF121" s="61"/>
      <c r="KG121" s="61"/>
      <c r="KH121" s="61"/>
      <c r="KI121" s="61"/>
      <c r="KJ121" s="61"/>
      <c r="KK121" s="61"/>
      <c r="KL121" s="61"/>
      <c r="KM121" s="61"/>
      <c r="KN121" s="61"/>
      <c r="KO121" s="61"/>
      <c r="KP121" s="61"/>
      <c r="KQ121" s="61"/>
      <c r="KR121" s="61"/>
      <c r="KS121" s="61"/>
      <c r="KT121" s="61"/>
      <c r="KU121" s="61"/>
      <c r="KV121" s="61"/>
      <c r="KW121" s="61"/>
      <c r="KX121" s="61"/>
      <c r="KY121" s="61"/>
      <c r="KZ121" s="61"/>
      <c r="LA121" s="61"/>
      <c r="LB121" s="61"/>
      <c r="LC121" s="61"/>
      <c r="LD121" s="61"/>
      <c r="LE121" s="61"/>
      <c r="LF121" s="61"/>
      <c r="LG121" s="61"/>
      <c r="LH121" s="61"/>
      <c r="LI121" s="61"/>
      <c r="LJ121" s="61"/>
      <c r="LK121" s="61"/>
      <c r="LL121" s="61"/>
      <c r="LM121" s="61"/>
      <c r="LN121" s="61"/>
      <c r="LO121" s="61"/>
      <c r="LP121" s="61"/>
      <c r="LQ121" s="61"/>
      <c r="LR121" s="61"/>
      <c r="LS121" s="61"/>
      <c r="LT121" s="61"/>
      <c r="LU121" s="61"/>
      <c r="LV121" s="61"/>
      <c r="LW121" s="61"/>
      <c r="LX121" s="61"/>
      <c r="LY121" s="61"/>
      <c r="LZ121" s="61"/>
      <c r="MA121" s="61"/>
      <c r="MB121" s="61"/>
      <c r="MC121" s="61"/>
      <c r="MD121" s="61"/>
      <c r="ME121" s="61"/>
      <c r="MF121" s="61">
        <v>9.89</v>
      </c>
      <c r="MG121" s="61" t="s">
        <v>774</v>
      </c>
      <c r="MH121" s="61"/>
      <c r="MI121" s="61"/>
      <c r="MJ121" s="61"/>
      <c r="MK121" s="61"/>
      <c r="ML121" s="61"/>
      <c r="MM121" s="61"/>
      <c r="MN121" s="61"/>
      <c r="MO121" s="61"/>
      <c r="MP121" s="61"/>
      <c r="MQ121" s="61"/>
      <c r="MR121" s="61"/>
      <c r="MS121" s="61"/>
      <c r="MT121" s="61"/>
      <c r="MU121" s="61"/>
      <c r="MV121" s="61"/>
      <c r="MW121" s="61"/>
      <c r="MX121" s="61"/>
      <c r="MY121" s="61"/>
      <c r="MZ121" s="61"/>
      <c r="NA121" s="61"/>
      <c r="NB121" s="61"/>
      <c r="NC121" s="61"/>
      <c r="ND121" s="61"/>
      <c r="NE121" s="61"/>
      <c r="NF121" s="61"/>
      <c r="NG121" s="61"/>
      <c r="NH121" s="61"/>
      <c r="NI121" s="61"/>
      <c r="NJ121" s="61"/>
      <c r="NK121" s="61"/>
      <c r="NL121" s="61"/>
      <c r="NM121" s="61"/>
      <c r="NN121" s="61"/>
      <c r="NO121" s="61"/>
      <c r="NP121" s="61"/>
      <c r="NQ121" s="61"/>
      <c r="NR121" s="61"/>
      <c r="NS121" s="61"/>
      <c r="NT121" s="61"/>
      <c r="NU121" s="61"/>
      <c r="NV121" s="61"/>
      <c r="NW121" s="61"/>
      <c r="NX121" s="61"/>
      <c r="NY121" s="61"/>
      <c r="NZ121" s="61"/>
      <c r="OA121" s="61"/>
      <c r="OB121" s="61"/>
      <c r="OC121" s="61"/>
      <c r="OD121" s="61"/>
      <c r="OE121" s="61"/>
      <c r="OF121" s="61"/>
      <c r="OG121" s="61"/>
      <c r="OH121" s="61"/>
      <c r="OI121" s="61"/>
      <c r="OJ121" s="61"/>
      <c r="OK121" s="61"/>
      <c r="OL121" s="61"/>
      <c r="OM121" s="61"/>
      <c r="ON121" s="61"/>
      <c r="OO121" s="61"/>
      <c r="OP121" s="61"/>
      <c r="OQ121" s="61"/>
      <c r="OR121" s="61"/>
      <c r="OS121" s="61"/>
      <c r="OT121" s="61"/>
      <c r="OU121" s="61"/>
      <c r="OV121" s="62"/>
      <c r="OW121" s="62"/>
      <c r="OX121" s="62"/>
      <c r="OY121" s="62">
        <v>36.82</v>
      </c>
      <c r="OZ121" s="62"/>
      <c r="PA121" s="62">
        <v>6.27</v>
      </c>
      <c r="PB121" s="62"/>
      <c r="PC121" s="62"/>
      <c r="PD121" s="62"/>
      <c r="PE121" s="62"/>
      <c r="PF121" s="61"/>
      <c r="PG121" s="62"/>
      <c r="PH121" s="66"/>
      <c r="PI121" s="61"/>
      <c r="PJ121" s="61"/>
      <c r="PK121" s="61"/>
      <c r="PL121" s="61"/>
      <c r="PM121" s="61"/>
      <c r="PN121" s="61"/>
      <c r="PO121" s="61"/>
      <c r="PP121" s="61"/>
      <c r="PQ121" s="61"/>
      <c r="PR121" s="61"/>
      <c r="PS121" s="62"/>
      <c r="PT121" s="61"/>
      <c r="PU121" s="61"/>
      <c r="PV121" s="73">
        <v>0.18</v>
      </c>
      <c r="PW121" s="73">
        <v>1.67</v>
      </c>
      <c r="PX121" s="73">
        <v>6.62</v>
      </c>
      <c r="PY121" s="62"/>
      <c r="PZ121" s="62"/>
      <c r="QA121" s="62"/>
      <c r="QB121" s="62"/>
      <c r="QC121" s="62"/>
      <c r="QD121" s="62"/>
      <c r="QE121" s="62"/>
      <c r="QF121" s="61"/>
      <c r="QG121" s="62"/>
      <c r="QH121" s="61"/>
      <c r="QI121" s="62"/>
      <c r="QJ121" s="61"/>
      <c r="QK121" s="62"/>
      <c r="QL121" s="61"/>
      <c r="QM121" s="62"/>
      <c r="QN121" s="62"/>
      <c r="QO121" s="67"/>
      <c r="QP121" s="61"/>
      <c r="QQ121" s="62"/>
      <c r="QR121" s="62"/>
      <c r="QS121" s="61"/>
      <c r="QT121" s="61"/>
      <c r="QU121" s="61"/>
      <c r="QV121" s="61"/>
      <c r="QW121" s="62"/>
      <c r="QX121" s="61"/>
      <c r="QY121" s="61"/>
      <c r="QZ121" s="61"/>
      <c r="RA121" s="61"/>
      <c r="RB121" s="61"/>
      <c r="RC121" s="61"/>
      <c r="RD121" s="61"/>
      <c r="RE121" s="61"/>
      <c r="RF121" s="61"/>
      <c r="RG121" s="61"/>
      <c r="RH121" s="61"/>
      <c r="RI121" s="61"/>
      <c r="RJ121" s="61"/>
      <c r="RK121" s="61"/>
      <c r="RL121" s="61"/>
      <c r="RM121" s="61"/>
      <c r="RN121" s="61"/>
      <c r="RO121" s="61"/>
      <c r="RP121" s="61"/>
      <c r="RQ121" s="61"/>
      <c r="RR121" s="61"/>
      <c r="RS121" s="61"/>
      <c r="RT121" s="61"/>
      <c r="RU121" s="61"/>
      <c r="RV121" s="61"/>
      <c r="RW121" s="61"/>
      <c r="RX121" s="61"/>
      <c r="RY121" s="61"/>
      <c r="RZ121" s="61"/>
      <c r="SA121" s="61"/>
      <c r="SB121" s="61"/>
      <c r="SC121" s="61"/>
      <c r="SD121" s="61"/>
      <c r="SE121" s="61"/>
      <c r="SF121" s="61"/>
      <c r="SG121" s="61"/>
      <c r="SH121" s="61"/>
      <c r="SI121" s="61"/>
      <c r="SJ121" s="61"/>
      <c r="SK121" s="61"/>
      <c r="SL121" s="61"/>
      <c r="SM121" s="61"/>
      <c r="SN121" s="61"/>
      <c r="SO121" s="61"/>
      <c r="SP121" s="61"/>
      <c r="SQ121" s="61"/>
      <c r="SR121" s="61"/>
      <c r="SS121" s="61"/>
      <c r="ST121" s="61"/>
      <c r="SU121" s="61"/>
      <c r="SV121" s="61"/>
      <c r="SW121" s="61"/>
      <c r="SX121" s="61"/>
      <c r="SY121" s="61"/>
      <c r="SZ121" s="61"/>
      <c r="TA121" s="61"/>
      <c r="TB121" s="61"/>
      <c r="TC121" s="61"/>
      <c r="TD121" s="61"/>
      <c r="TE121" s="61"/>
      <c r="TF121" s="61"/>
      <c r="TG121" s="61"/>
      <c r="TH121" s="61"/>
      <c r="TI121" s="61"/>
      <c r="TJ121" s="61"/>
      <c r="TK121" s="61"/>
      <c r="TL121" s="61"/>
      <c r="TM121" s="61"/>
      <c r="TN121" s="61"/>
      <c r="TO121" s="61"/>
      <c r="TP121" s="61"/>
      <c r="TQ121" s="61"/>
      <c r="TR121" s="61"/>
      <c r="TS121" s="61"/>
      <c r="TT121" s="61"/>
      <c r="TU121" s="61"/>
      <c r="TV121" s="61"/>
      <c r="TW121" s="61"/>
      <c r="TX121" s="61"/>
      <c r="TY121" s="61"/>
      <c r="TZ121" s="61"/>
      <c r="UA121" s="61"/>
      <c r="UB121" s="61"/>
      <c r="UC121" s="61"/>
      <c r="UD121" s="61"/>
      <c r="UE121" s="61"/>
      <c r="UF121" s="61"/>
      <c r="UG121" s="61"/>
      <c r="UH121" s="61"/>
      <c r="UI121" s="61"/>
      <c r="UJ121" s="61"/>
      <c r="UK121" s="61"/>
      <c r="UL121" s="61"/>
      <c r="UM121" s="61"/>
      <c r="UN121" s="61"/>
      <c r="UO121" s="61"/>
      <c r="UP121" s="61"/>
      <c r="UQ121" s="61"/>
      <c r="UR121" s="61"/>
      <c r="US121" s="61"/>
      <c r="UT121" s="61"/>
      <c r="UU121" s="61"/>
      <c r="UV121" s="61"/>
      <c r="UW121" s="61"/>
      <c r="UX121" s="61"/>
      <c r="UY121" s="61"/>
      <c r="UZ121" s="61"/>
      <c r="VA121" s="61"/>
      <c r="VB121" s="61"/>
      <c r="VC121" s="61"/>
      <c r="VD121" s="61"/>
      <c r="VE121" s="61"/>
      <c r="VF121" s="61"/>
      <c r="VG121" s="61"/>
      <c r="VH121" s="61"/>
      <c r="VI121" s="61"/>
      <c r="VJ121" s="61"/>
      <c r="VK121" s="61"/>
      <c r="VL121" s="61"/>
      <c r="VM121" s="61"/>
      <c r="VN121" s="61"/>
      <c r="VO121" s="61"/>
      <c r="VP121" s="61"/>
      <c r="VQ121" s="61"/>
      <c r="VR121" s="61"/>
      <c r="VS121" s="61"/>
      <c r="VT121" s="61"/>
      <c r="VU121" s="61"/>
      <c r="VV121" s="61"/>
      <c r="VW121" s="61"/>
      <c r="VX121" s="61"/>
      <c r="VY121" s="61"/>
      <c r="VZ121" s="61"/>
      <c r="WA121" s="61"/>
      <c r="WB121" s="61"/>
      <c r="WC121" s="61"/>
      <c r="WD121" s="61"/>
      <c r="WE121" s="61"/>
      <c r="WF121" s="61"/>
      <c r="WG121" s="61"/>
      <c r="WH121" s="61"/>
      <c r="WI121" s="61"/>
      <c r="WJ121" s="61"/>
      <c r="WK121" s="61"/>
      <c r="WL121" s="61"/>
      <c r="WM121" s="61"/>
      <c r="WN121" s="61"/>
      <c r="WO121" s="61"/>
      <c r="WP121" s="61"/>
      <c r="WQ121" s="61"/>
      <c r="WR121" s="61"/>
      <c r="WS121" s="61"/>
      <c r="WT121" s="61"/>
      <c r="WU121" s="61"/>
      <c r="WV121" s="61"/>
      <c r="WW121" s="61"/>
      <c r="WX121" s="61"/>
      <c r="WY121" s="61"/>
      <c r="WZ121" s="61"/>
      <c r="XA121" s="61"/>
      <c r="XB121" s="61"/>
      <c r="XC121" s="61"/>
      <c r="XD121" s="61"/>
      <c r="XE121" s="61"/>
      <c r="XF121" s="61"/>
      <c r="XG121" s="61"/>
      <c r="XH121" s="61"/>
      <c r="XI121" s="61"/>
      <c r="XJ121" s="61"/>
      <c r="XK121" s="61"/>
      <c r="XL121" s="61"/>
      <c r="XM121" s="61"/>
      <c r="XN121" s="61"/>
      <c r="XO121" s="61"/>
      <c r="XP121" s="61"/>
      <c r="XQ121" s="61"/>
      <c r="XR121" s="61"/>
      <c r="XS121" s="61"/>
      <c r="XT121" s="61"/>
      <c r="XU121" s="61"/>
      <c r="XV121" s="61"/>
      <c r="XW121" s="61"/>
      <c r="XX121" s="61"/>
      <c r="XY121" s="61"/>
      <c r="XZ121" s="61"/>
      <c r="YA121" s="61"/>
      <c r="YB121" s="61"/>
      <c r="YC121" s="61"/>
      <c r="YD121" s="61"/>
      <c r="YE121" s="61"/>
      <c r="YF121" s="61"/>
      <c r="YG121" s="61"/>
      <c r="YH121" s="61"/>
      <c r="YI121" s="61"/>
      <c r="YJ121" s="61"/>
      <c r="YK121" s="61"/>
      <c r="YL121" s="61"/>
      <c r="YM121" s="61"/>
      <c r="YN121" s="61"/>
      <c r="YO121" s="61"/>
      <c r="YP121" s="61"/>
      <c r="YQ121" s="61"/>
      <c r="YR121" s="61"/>
      <c r="YS121" s="61"/>
      <c r="YT121" s="61"/>
      <c r="YU121" s="61"/>
      <c r="YV121" s="61"/>
      <c r="YW121" s="61"/>
      <c r="YX121" s="61"/>
      <c r="YY121" s="61"/>
      <c r="YZ121" s="61"/>
      <c r="ZA121" s="61"/>
    </row>
    <row r="122" spans="1:677" x14ac:dyDescent="0.25">
      <c r="A122" s="61"/>
      <c r="B122" s="68" t="s">
        <v>888</v>
      </c>
      <c r="C122" s="61"/>
      <c r="D122" s="61"/>
      <c r="E122" s="73">
        <v>80.19</v>
      </c>
      <c r="F122" s="61"/>
      <c r="G122" s="61"/>
      <c r="H122" s="61"/>
      <c r="I122" s="61"/>
      <c r="J122" s="61"/>
      <c r="K122" s="61"/>
      <c r="L122" s="61"/>
      <c r="M122" s="62">
        <v>0</v>
      </c>
      <c r="N122" s="62">
        <v>46.48</v>
      </c>
      <c r="O122" s="61"/>
      <c r="P122" s="62"/>
      <c r="Q122" s="61"/>
      <c r="R122" s="62"/>
      <c r="S122" s="61"/>
      <c r="T122" s="61"/>
      <c r="U122" s="61"/>
      <c r="V122" s="61"/>
      <c r="W122" s="61"/>
      <c r="X122" s="61"/>
      <c r="Y122" s="61"/>
      <c r="Z122" s="61"/>
      <c r="AA122" s="62"/>
      <c r="AB122" s="61"/>
      <c r="AC122" s="61"/>
      <c r="AD122" s="61"/>
      <c r="AE122" s="61"/>
      <c r="AF122" s="61"/>
      <c r="AG122" s="61"/>
      <c r="AH122" s="61"/>
      <c r="AI122" s="61"/>
      <c r="AJ122" s="61"/>
      <c r="AK122" s="63"/>
      <c r="AL122" s="69"/>
      <c r="AM122" s="63"/>
      <c r="AN122" s="63"/>
      <c r="AO122" s="61"/>
      <c r="AP122" s="63">
        <v>31</v>
      </c>
      <c r="AQ122" s="61"/>
      <c r="AR122" s="61"/>
      <c r="AS122" s="68">
        <v>2</v>
      </c>
      <c r="AT122" s="64">
        <v>5.8099999999999999E-2</v>
      </c>
      <c r="AU122" s="61"/>
      <c r="AV122" s="64">
        <v>0.18149999999999999</v>
      </c>
      <c r="AW122" s="61"/>
      <c r="AX122" s="64"/>
      <c r="AY122" s="64"/>
      <c r="AZ122" s="64"/>
      <c r="BA122" s="64"/>
      <c r="BB122" s="64">
        <v>0.44400000000000001</v>
      </c>
      <c r="BC122" s="64">
        <v>0.31640000000000001</v>
      </c>
      <c r="BD122" s="64"/>
      <c r="BE122" s="64"/>
      <c r="BF122" s="68">
        <v>24</v>
      </c>
      <c r="BG122" s="64"/>
      <c r="BH122" s="61"/>
      <c r="BI122" s="64"/>
      <c r="BJ122" s="61"/>
      <c r="BK122" s="64"/>
      <c r="BL122" s="64"/>
      <c r="BM122" s="64"/>
      <c r="BN122" s="64">
        <v>0.20669999999999999</v>
      </c>
      <c r="BO122" s="64">
        <v>0.59489999999999998</v>
      </c>
      <c r="BP122" s="64">
        <v>0.19839999999999999</v>
      </c>
      <c r="BQ122" s="64"/>
      <c r="BR122" s="64"/>
      <c r="BS122" s="68">
        <v>1</v>
      </c>
      <c r="BT122" s="64">
        <v>5.8000000000000003E-2</v>
      </c>
      <c r="BU122" s="61"/>
      <c r="BV122" s="64">
        <v>0.1328</v>
      </c>
      <c r="BW122" s="61"/>
      <c r="BX122" s="64"/>
      <c r="BY122" s="64"/>
      <c r="BZ122" s="64"/>
      <c r="CA122" s="64"/>
      <c r="CB122" s="64">
        <v>0.55449999999999999</v>
      </c>
      <c r="CC122" s="64">
        <v>0.25480000000000003</v>
      </c>
      <c r="CD122" s="64"/>
      <c r="CE122" s="64"/>
      <c r="CF122" s="68">
        <v>2</v>
      </c>
      <c r="CG122" s="64">
        <v>1</v>
      </c>
      <c r="CH122" s="64"/>
      <c r="CI122" s="64"/>
      <c r="CJ122" s="64"/>
      <c r="CK122" s="64"/>
      <c r="CL122" s="61"/>
      <c r="CM122" s="68">
        <v>1</v>
      </c>
      <c r="CN122" s="64"/>
      <c r="CO122" s="61"/>
      <c r="CP122" s="64"/>
      <c r="CQ122" s="61"/>
      <c r="CR122" s="64"/>
      <c r="CS122" s="64"/>
      <c r="CT122" s="64"/>
      <c r="CU122" s="64">
        <v>0.2979</v>
      </c>
      <c r="CV122" s="64">
        <v>0.65059999999999996</v>
      </c>
      <c r="CW122" s="64"/>
      <c r="CX122" s="64">
        <v>5.16E-2</v>
      </c>
      <c r="CY122" s="64"/>
      <c r="CZ122" s="68"/>
      <c r="DA122" s="64"/>
      <c r="DB122" s="64"/>
      <c r="DC122" s="64"/>
      <c r="DD122" s="64"/>
      <c r="DE122" s="64"/>
      <c r="DF122" s="64"/>
      <c r="DG122" s="64"/>
      <c r="DH122" s="68"/>
      <c r="DI122" s="64"/>
      <c r="DJ122" s="61"/>
      <c r="DK122" s="64"/>
      <c r="DL122" s="61"/>
      <c r="DM122" s="64"/>
      <c r="DN122" s="64"/>
      <c r="DO122" s="64"/>
      <c r="DP122" s="64"/>
      <c r="DQ122" s="64"/>
      <c r="DR122" s="64"/>
      <c r="DS122" s="64"/>
      <c r="DT122" s="64"/>
      <c r="DU122" s="68">
        <v>1</v>
      </c>
      <c r="DV122" s="64">
        <v>0.1133</v>
      </c>
      <c r="DW122" s="64">
        <v>0.26229999999999998</v>
      </c>
      <c r="DX122" s="64">
        <v>0.1258</v>
      </c>
      <c r="DY122" s="64">
        <v>0.4985</v>
      </c>
      <c r="DZ122" s="64"/>
      <c r="EA122" s="64"/>
      <c r="EB122" s="68"/>
      <c r="EC122" s="64"/>
      <c r="ED122" s="64"/>
      <c r="EE122" s="64"/>
      <c r="EF122" s="64"/>
      <c r="EG122" s="64"/>
      <c r="EH122" s="64"/>
      <c r="EI122" s="68"/>
      <c r="EJ122" s="64"/>
      <c r="EK122" s="64"/>
      <c r="EL122" s="64"/>
      <c r="EM122" s="64"/>
      <c r="EN122" s="64"/>
      <c r="EO122" s="64"/>
      <c r="EP122" s="64"/>
      <c r="EQ122" s="61"/>
      <c r="ER122" s="68"/>
      <c r="ES122" s="61"/>
      <c r="ET122" s="61"/>
      <c r="EU122" s="61"/>
      <c r="EV122" s="61"/>
      <c r="EW122" s="61"/>
      <c r="EX122" s="61"/>
      <c r="EY122" s="61"/>
      <c r="EZ122" s="61"/>
      <c r="FA122" s="61"/>
      <c r="FB122" s="62">
        <f t="shared" si="1"/>
        <v>80.19</v>
      </c>
      <c r="FC122" s="61"/>
      <c r="FD122" s="61"/>
      <c r="FE122" s="61"/>
      <c r="FF122" s="61"/>
      <c r="FG122" s="61"/>
      <c r="FH122" s="61"/>
      <c r="FI122" s="61"/>
      <c r="FJ122" s="61"/>
      <c r="FK122" s="61"/>
      <c r="FL122" s="61"/>
      <c r="FM122" s="61"/>
      <c r="FN122" s="61"/>
      <c r="FO122" s="61"/>
      <c r="FP122" s="61"/>
      <c r="FQ122" s="61"/>
      <c r="FR122" s="61"/>
      <c r="FS122" s="61"/>
      <c r="FT122" s="61"/>
      <c r="FU122" s="61"/>
      <c r="FV122" s="61"/>
      <c r="FW122" s="61"/>
      <c r="FX122" s="61"/>
      <c r="FY122" s="61"/>
      <c r="FZ122" s="61"/>
      <c r="GA122" s="61"/>
      <c r="GB122" s="61"/>
      <c r="GC122" s="61"/>
      <c r="GD122" s="61"/>
      <c r="GE122" s="61"/>
      <c r="GF122" s="61"/>
      <c r="GG122" s="61"/>
      <c r="GH122" s="61"/>
      <c r="GI122" s="61"/>
      <c r="GJ122" s="61"/>
      <c r="GK122" s="61"/>
      <c r="GL122" s="61"/>
      <c r="GM122" s="61"/>
      <c r="GN122" s="61"/>
      <c r="GO122" s="61"/>
      <c r="GP122" s="61"/>
      <c r="GQ122" s="61"/>
      <c r="GR122" s="61"/>
      <c r="GS122" s="61"/>
      <c r="GT122" s="61"/>
      <c r="GU122" s="61"/>
      <c r="GV122" s="61"/>
      <c r="GW122" s="61"/>
      <c r="GX122" s="61"/>
      <c r="GY122" s="61"/>
      <c r="GZ122" s="61"/>
      <c r="HA122" s="61"/>
      <c r="HB122" s="61"/>
      <c r="HC122" s="61"/>
      <c r="HD122" s="61"/>
      <c r="HE122" s="61"/>
      <c r="HF122" s="61"/>
      <c r="HG122" s="61"/>
      <c r="HH122" s="61"/>
      <c r="HI122" s="61"/>
      <c r="HJ122" s="61"/>
      <c r="HK122" s="61"/>
      <c r="HL122" s="61"/>
      <c r="HM122" s="61"/>
      <c r="HN122" s="61"/>
      <c r="HO122" s="61"/>
      <c r="HP122" s="61"/>
      <c r="HQ122" s="61"/>
      <c r="HR122" s="61"/>
      <c r="HS122" s="61"/>
      <c r="HT122" s="61"/>
      <c r="HU122" s="61"/>
      <c r="HV122" s="61"/>
      <c r="HW122" s="61"/>
      <c r="HX122" s="61"/>
      <c r="HY122" s="61"/>
      <c r="HZ122" s="61"/>
      <c r="IA122" s="61"/>
      <c r="IB122" s="61"/>
      <c r="IC122" s="61"/>
      <c r="ID122" s="61"/>
      <c r="IE122" s="61"/>
      <c r="IF122" s="61"/>
      <c r="IG122" s="61"/>
      <c r="IH122" s="61"/>
      <c r="II122" s="61"/>
      <c r="IJ122" s="61"/>
      <c r="IK122" s="61"/>
      <c r="IL122" s="61"/>
      <c r="IM122" s="61"/>
      <c r="IN122" s="61"/>
      <c r="IO122" s="61"/>
      <c r="IP122" s="61"/>
      <c r="IQ122" s="61">
        <v>0.13</v>
      </c>
      <c r="IR122" s="61"/>
      <c r="IS122" s="61"/>
      <c r="IT122" s="61"/>
      <c r="IU122" s="61"/>
      <c r="IV122" s="61"/>
      <c r="IW122" s="61"/>
      <c r="IX122" s="61"/>
      <c r="IY122" s="61"/>
      <c r="IZ122" s="61"/>
      <c r="JA122" s="61"/>
      <c r="JB122" s="61"/>
      <c r="JC122" s="61"/>
      <c r="JD122" s="61"/>
      <c r="JE122" s="61"/>
      <c r="JF122" s="61"/>
      <c r="JG122" s="61"/>
      <c r="JH122" s="61"/>
      <c r="JI122" s="61"/>
      <c r="JJ122" s="61"/>
      <c r="JK122" s="61"/>
      <c r="JL122" s="61"/>
      <c r="JM122" s="61"/>
      <c r="JN122" s="61"/>
      <c r="JO122" s="61"/>
      <c r="JP122" s="61"/>
      <c r="JQ122" s="61"/>
      <c r="JR122" s="61"/>
      <c r="JS122" s="61"/>
      <c r="JT122" s="61"/>
      <c r="JU122" s="61"/>
      <c r="JV122" s="61">
        <v>36.94</v>
      </c>
      <c r="JW122" s="61" t="s">
        <v>889</v>
      </c>
      <c r="JX122" s="61"/>
      <c r="JY122" s="61"/>
      <c r="JZ122" s="61"/>
      <c r="KA122" s="61"/>
      <c r="KB122" s="61"/>
      <c r="KC122" s="61"/>
      <c r="KD122" s="61"/>
      <c r="KE122" s="61"/>
      <c r="KF122" s="61"/>
      <c r="KG122" s="61"/>
      <c r="KH122" s="61"/>
      <c r="KI122" s="61"/>
      <c r="KJ122" s="61"/>
      <c r="KK122" s="61"/>
      <c r="KL122" s="61"/>
      <c r="KM122" s="61"/>
      <c r="KN122" s="61"/>
      <c r="KO122" s="61"/>
      <c r="KP122" s="61"/>
      <c r="KQ122" s="61"/>
      <c r="KR122" s="61"/>
      <c r="KS122" s="61"/>
      <c r="KT122" s="61"/>
      <c r="KU122" s="61"/>
      <c r="KV122" s="61"/>
      <c r="KW122" s="61"/>
      <c r="KX122" s="61"/>
      <c r="KY122" s="61"/>
      <c r="KZ122" s="61"/>
      <c r="LA122" s="61"/>
      <c r="LB122" s="61"/>
      <c r="LC122" s="61"/>
      <c r="LD122" s="61"/>
      <c r="LE122" s="61"/>
      <c r="LF122" s="61"/>
      <c r="LG122" s="61"/>
      <c r="LH122" s="61"/>
      <c r="LI122" s="61"/>
      <c r="LJ122" s="61"/>
      <c r="LK122" s="61"/>
      <c r="LL122" s="61"/>
      <c r="LM122" s="61"/>
      <c r="LN122" s="61"/>
      <c r="LO122" s="61"/>
      <c r="LP122" s="61"/>
      <c r="LQ122" s="61"/>
      <c r="LR122" s="61"/>
      <c r="LS122" s="61"/>
      <c r="LT122" s="61"/>
      <c r="LU122" s="61"/>
      <c r="LV122" s="61"/>
      <c r="LW122" s="61"/>
      <c r="LX122" s="61"/>
      <c r="LY122" s="61"/>
      <c r="LZ122" s="61"/>
      <c r="MA122" s="61"/>
      <c r="MB122" s="61"/>
      <c r="MC122" s="61"/>
      <c r="MD122" s="61"/>
      <c r="ME122" s="61"/>
      <c r="MF122" s="61">
        <v>8.4</v>
      </c>
      <c r="MG122" s="61" t="s">
        <v>890</v>
      </c>
      <c r="MH122" s="61"/>
      <c r="MI122" s="61"/>
      <c r="MJ122" s="61"/>
      <c r="MK122" s="61"/>
      <c r="ML122" s="61"/>
      <c r="MM122" s="61"/>
      <c r="MN122" s="61"/>
      <c r="MO122" s="61"/>
      <c r="MP122" s="61"/>
      <c r="MQ122" s="61"/>
      <c r="MR122" s="61"/>
      <c r="MS122" s="61"/>
      <c r="MT122" s="61"/>
      <c r="MU122" s="61"/>
      <c r="MV122" s="61"/>
      <c r="MW122" s="61"/>
      <c r="MX122" s="61"/>
      <c r="MY122" s="61"/>
      <c r="MZ122" s="61"/>
      <c r="NA122" s="61"/>
      <c r="NB122" s="61"/>
      <c r="NC122" s="61"/>
      <c r="ND122" s="61"/>
      <c r="NE122" s="61"/>
      <c r="NF122" s="61"/>
      <c r="NG122" s="61"/>
      <c r="NH122" s="61"/>
      <c r="NI122" s="61"/>
      <c r="NJ122" s="61"/>
      <c r="NK122" s="61"/>
      <c r="NL122" s="61"/>
      <c r="NM122" s="61"/>
      <c r="NN122" s="61"/>
      <c r="NO122" s="61"/>
      <c r="NP122" s="61"/>
      <c r="NQ122" s="61"/>
      <c r="NR122" s="61"/>
      <c r="NS122" s="61"/>
      <c r="NT122" s="61"/>
      <c r="NU122" s="61"/>
      <c r="NV122" s="61"/>
      <c r="NW122" s="61"/>
      <c r="NX122" s="61"/>
      <c r="NY122" s="61"/>
      <c r="NZ122" s="61"/>
      <c r="OA122" s="61"/>
      <c r="OB122" s="61"/>
      <c r="OC122" s="61"/>
      <c r="OD122" s="61"/>
      <c r="OE122" s="61"/>
      <c r="OF122" s="61"/>
      <c r="OG122" s="61"/>
      <c r="OH122" s="61"/>
      <c r="OI122" s="61"/>
      <c r="OJ122" s="61"/>
      <c r="OK122" s="61"/>
      <c r="OL122" s="61"/>
      <c r="OM122" s="61"/>
      <c r="ON122" s="61"/>
      <c r="OO122" s="61"/>
      <c r="OP122" s="61"/>
      <c r="OQ122" s="61"/>
      <c r="OR122" s="61"/>
      <c r="OS122" s="61"/>
      <c r="OT122" s="61"/>
      <c r="OU122" s="61"/>
      <c r="OV122" s="62"/>
      <c r="OW122" s="62"/>
      <c r="OX122" s="62"/>
      <c r="OY122" s="62"/>
      <c r="OZ122" s="62"/>
      <c r="PA122" s="62">
        <v>1.01</v>
      </c>
      <c r="PB122" s="62"/>
      <c r="PC122" s="62"/>
      <c r="PD122" s="62"/>
      <c r="PE122" s="62"/>
      <c r="PF122" s="61"/>
      <c r="PG122" s="62"/>
      <c r="PH122" s="66"/>
      <c r="PI122" s="61"/>
      <c r="PJ122" s="61"/>
      <c r="PK122" s="61"/>
      <c r="PL122" s="61"/>
      <c r="PM122" s="61"/>
      <c r="PN122" s="61"/>
      <c r="PO122" s="61"/>
      <c r="PP122" s="61"/>
      <c r="PQ122" s="61"/>
      <c r="PR122" s="61"/>
      <c r="PS122" s="62"/>
      <c r="PT122" s="61"/>
      <c r="PU122" s="61"/>
      <c r="PV122" s="73">
        <v>0</v>
      </c>
      <c r="PW122" s="73"/>
      <c r="PX122" s="73">
        <v>33.71</v>
      </c>
      <c r="PY122" s="62"/>
      <c r="PZ122" s="62"/>
      <c r="QA122" s="62"/>
      <c r="QB122" s="62"/>
      <c r="QC122" s="62"/>
      <c r="QD122" s="62"/>
      <c r="QE122" s="62"/>
      <c r="QF122" s="61"/>
      <c r="QG122" s="62"/>
      <c r="QH122" s="61"/>
      <c r="QI122" s="62"/>
      <c r="QJ122" s="61"/>
      <c r="QK122" s="62"/>
      <c r="QL122" s="61"/>
      <c r="QM122" s="62"/>
      <c r="QN122" s="62"/>
      <c r="QO122" s="67"/>
      <c r="QP122" s="61"/>
      <c r="QQ122" s="62"/>
      <c r="QR122" s="62"/>
      <c r="QS122" s="61"/>
      <c r="QT122" s="61"/>
      <c r="QU122" s="61"/>
      <c r="QV122" s="61"/>
      <c r="QW122" s="62"/>
      <c r="QX122" s="61"/>
      <c r="QY122" s="61"/>
      <c r="QZ122" s="61"/>
      <c r="RA122" s="61"/>
      <c r="RB122" s="61"/>
      <c r="RC122" s="61"/>
      <c r="RD122" s="61"/>
      <c r="RE122" s="61"/>
      <c r="RF122" s="61"/>
      <c r="RG122" s="61"/>
      <c r="RH122" s="61"/>
      <c r="RI122" s="61"/>
      <c r="RJ122" s="61"/>
      <c r="RK122" s="61"/>
      <c r="RL122" s="61"/>
      <c r="RM122" s="61"/>
      <c r="RN122" s="61"/>
      <c r="RO122" s="61"/>
      <c r="RP122" s="61"/>
      <c r="RQ122" s="61"/>
      <c r="RR122" s="61"/>
      <c r="RS122" s="61"/>
      <c r="RT122" s="61"/>
      <c r="RU122" s="61"/>
      <c r="RV122" s="61"/>
      <c r="RW122" s="61"/>
      <c r="RX122" s="61"/>
      <c r="RY122" s="61"/>
      <c r="RZ122" s="61"/>
      <c r="SA122" s="61"/>
      <c r="SB122" s="61"/>
      <c r="SC122" s="61"/>
      <c r="SD122" s="61"/>
      <c r="SE122" s="61"/>
      <c r="SF122" s="61"/>
      <c r="SG122" s="61"/>
      <c r="SH122" s="61"/>
      <c r="SI122" s="61"/>
      <c r="SJ122" s="61"/>
      <c r="SK122" s="61"/>
      <c r="SL122" s="61"/>
      <c r="SM122" s="61"/>
      <c r="SN122" s="61"/>
      <c r="SO122" s="61"/>
      <c r="SP122" s="61"/>
      <c r="SQ122" s="61"/>
      <c r="SR122" s="61"/>
      <c r="SS122" s="61"/>
      <c r="ST122" s="61"/>
      <c r="SU122" s="61"/>
      <c r="SV122" s="61"/>
      <c r="SW122" s="61"/>
      <c r="SX122" s="61"/>
      <c r="SY122" s="61"/>
      <c r="SZ122" s="61"/>
      <c r="TA122" s="61"/>
      <c r="TB122" s="61"/>
      <c r="TC122" s="61"/>
      <c r="TD122" s="61"/>
      <c r="TE122" s="61"/>
      <c r="TF122" s="61"/>
      <c r="TG122" s="61"/>
      <c r="TH122" s="61"/>
      <c r="TI122" s="61"/>
      <c r="TJ122" s="61"/>
      <c r="TK122" s="61"/>
      <c r="TL122" s="61"/>
      <c r="TM122" s="61"/>
      <c r="TN122" s="61"/>
      <c r="TO122" s="61"/>
      <c r="TP122" s="61"/>
      <c r="TQ122" s="61"/>
      <c r="TR122" s="61"/>
      <c r="TS122" s="61"/>
      <c r="TT122" s="61"/>
      <c r="TU122" s="61"/>
      <c r="TV122" s="61"/>
      <c r="TW122" s="61"/>
      <c r="TX122" s="61"/>
      <c r="TY122" s="61"/>
      <c r="TZ122" s="61"/>
      <c r="UA122" s="61"/>
      <c r="UB122" s="61"/>
      <c r="UC122" s="61"/>
      <c r="UD122" s="61"/>
      <c r="UE122" s="61"/>
      <c r="UF122" s="61"/>
      <c r="UG122" s="61"/>
      <c r="UH122" s="61"/>
      <c r="UI122" s="61"/>
      <c r="UJ122" s="61"/>
      <c r="UK122" s="61"/>
      <c r="UL122" s="61"/>
      <c r="UM122" s="61"/>
      <c r="UN122" s="61"/>
      <c r="UO122" s="61"/>
      <c r="UP122" s="61"/>
      <c r="UQ122" s="61"/>
      <c r="UR122" s="61"/>
      <c r="US122" s="61"/>
      <c r="UT122" s="61"/>
      <c r="UU122" s="61"/>
      <c r="UV122" s="61"/>
      <c r="UW122" s="61"/>
      <c r="UX122" s="61"/>
      <c r="UY122" s="61"/>
      <c r="UZ122" s="61"/>
      <c r="VA122" s="61"/>
      <c r="VB122" s="61"/>
      <c r="VC122" s="61"/>
      <c r="VD122" s="61"/>
      <c r="VE122" s="61"/>
      <c r="VF122" s="61"/>
      <c r="VG122" s="61"/>
      <c r="VH122" s="61"/>
      <c r="VI122" s="61"/>
      <c r="VJ122" s="61"/>
      <c r="VK122" s="61"/>
      <c r="VL122" s="61"/>
      <c r="VM122" s="61"/>
      <c r="VN122" s="61"/>
      <c r="VO122" s="61"/>
      <c r="VP122" s="61"/>
      <c r="VQ122" s="61"/>
      <c r="VR122" s="61"/>
      <c r="VS122" s="61"/>
      <c r="VT122" s="61"/>
      <c r="VU122" s="61"/>
      <c r="VV122" s="61"/>
      <c r="VW122" s="61"/>
      <c r="VX122" s="61"/>
      <c r="VY122" s="61"/>
      <c r="VZ122" s="61"/>
      <c r="WA122" s="61"/>
      <c r="WB122" s="61"/>
      <c r="WC122" s="61"/>
      <c r="WD122" s="61"/>
      <c r="WE122" s="61"/>
      <c r="WF122" s="61"/>
      <c r="WG122" s="61"/>
      <c r="WH122" s="61"/>
      <c r="WI122" s="61"/>
      <c r="WJ122" s="61"/>
      <c r="WK122" s="61"/>
      <c r="WL122" s="61"/>
      <c r="WM122" s="61"/>
      <c r="WN122" s="61"/>
      <c r="WO122" s="61"/>
      <c r="WP122" s="61"/>
      <c r="WQ122" s="61"/>
      <c r="WR122" s="61"/>
      <c r="WS122" s="61"/>
      <c r="WT122" s="61"/>
      <c r="WU122" s="61"/>
      <c r="WV122" s="61"/>
      <c r="WW122" s="61"/>
      <c r="WX122" s="61"/>
      <c r="WY122" s="61"/>
      <c r="WZ122" s="61"/>
      <c r="XA122" s="61"/>
      <c r="XB122" s="61"/>
      <c r="XC122" s="61"/>
      <c r="XD122" s="61"/>
      <c r="XE122" s="61"/>
      <c r="XF122" s="61"/>
      <c r="XG122" s="61"/>
      <c r="XH122" s="61"/>
      <c r="XI122" s="61"/>
      <c r="XJ122" s="61"/>
      <c r="XK122" s="61"/>
      <c r="XL122" s="61"/>
      <c r="XM122" s="61"/>
      <c r="XN122" s="61"/>
      <c r="XO122" s="61"/>
      <c r="XP122" s="61"/>
      <c r="XQ122" s="61"/>
      <c r="XR122" s="61"/>
      <c r="XS122" s="61"/>
      <c r="XT122" s="61"/>
      <c r="XU122" s="61"/>
      <c r="XV122" s="61"/>
      <c r="XW122" s="61"/>
      <c r="XX122" s="61"/>
      <c r="XY122" s="61"/>
      <c r="XZ122" s="61"/>
      <c r="YA122" s="61"/>
      <c r="YB122" s="61"/>
      <c r="YC122" s="61"/>
      <c r="YD122" s="61"/>
      <c r="YE122" s="61"/>
      <c r="YF122" s="61"/>
      <c r="YG122" s="61"/>
      <c r="YH122" s="61"/>
      <c r="YI122" s="61"/>
      <c r="YJ122" s="61"/>
      <c r="YK122" s="61"/>
      <c r="YL122" s="61"/>
      <c r="YM122" s="61"/>
      <c r="YN122" s="61"/>
      <c r="YO122" s="61"/>
      <c r="YP122" s="61"/>
      <c r="YQ122" s="61"/>
      <c r="YR122" s="61"/>
      <c r="YS122" s="61"/>
      <c r="YT122" s="61"/>
      <c r="YU122" s="61"/>
      <c r="YV122" s="61"/>
      <c r="YW122" s="61"/>
      <c r="YX122" s="61"/>
      <c r="YY122" s="61"/>
      <c r="YZ122" s="61"/>
      <c r="ZA122" s="61"/>
    </row>
    <row r="123" spans="1:677" x14ac:dyDescent="0.25">
      <c r="A123" s="61"/>
      <c r="B123" s="68" t="s">
        <v>891</v>
      </c>
      <c r="C123" s="61"/>
      <c r="D123" s="61"/>
      <c r="E123" s="73">
        <v>80.08</v>
      </c>
      <c r="F123" s="61"/>
      <c r="G123" s="61"/>
      <c r="H123" s="61"/>
      <c r="I123" s="61"/>
      <c r="J123" s="61"/>
      <c r="K123" s="61"/>
      <c r="L123" s="61"/>
      <c r="M123" s="62">
        <v>74.430000000000007</v>
      </c>
      <c r="N123" s="61">
        <v>4.3699999999999921</v>
      </c>
      <c r="O123" s="61"/>
      <c r="P123" s="62"/>
      <c r="Q123" s="61"/>
      <c r="R123" s="62"/>
      <c r="S123" s="61"/>
      <c r="T123" s="61"/>
      <c r="U123" s="61">
        <v>4</v>
      </c>
      <c r="V123" s="61">
        <v>112</v>
      </c>
      <c r="W123" s="61">
        <v>2665</v>
      </c>
      <c r="X123" s="61"/>
      <c r="Y123" s="61"/>
      <c r="Z123" s="61"/>
      <c r="AA123" s="62"/>
      <c r="AB123" s="61"/>
      <c r="AC123" s="61">
        <v>4</v>
      </c>
      <c r="AD123" s="61">
        <v>0</v>
      </c>
      <c r="AE123" s="61">
        <v>0</v>
      </c>
      <c r="AF123" s="61">
        <v>0</v>
      </c>
      <c r="AG123" s="61">
        <v>0</v>
      </c>
      <c r="AH123" s="61">
        <v>0</v>
      </c>
      <c r="AI123" s="61"/>
      <c r="AJ123" s="61"/>
      <c r="AK123" s="63"/>
      <c r="AL123" s="69"/>
      <c r="AM123" s="63"/>
      <c r="AN123" s="63"/>
      <c r="AO123" s="61"/>
      <c r="AP123" s="63">
        <v>2139</v>
      </c>
      <c r="AQ123" s="61"/>
      <c r="AR123" s="61"/>
      <c r="AS123" s="68">
        <v>49</v>
      </c>
      <c r="AT123" s="64">
        <v>1.9099999999999999E-2</v>
      </c>
      <c r="AU123" s="61"/>
      <c r="AV123" s="64">
        <v>0.17330000000000001</v>
      </c>
      <c r="AW123" s="61"/>
      <c r="AX123" s="64"/>
      <c r="AY123" s="64"/>
      <c r="AZ123" s="64"/>
      <c r="BA123" s="64"/>
      <c r="BB123" s="64">
        <v>0.48430000000000001</v>
      </c>
      <c r="BC123" s="64">
        <v>0.32329999999999998</v>
      </c>
      <c r="BD123" s="64"/>
      <c r="BE123" s="64"/>
      <c r="BF123" s="68">
        <v>1674</v>
      </c>
      <c r="BG123" s="64">
        <v>0.11269999999999999</v>
      </c>
      <c r="BH123" s="61"/>
      <c r="BI123" s="64">
        <v>0.33810000000000001</v>
      </c>
      <c r="BJ123" s="61"/>
      <c r="BK123" s="64"/>
      <c r="BL123" s="64"/>
      <c r="BM123" s="64"/>
      <c r="BN123" s="64">
        <v>1.8599999999999998E-2</v>
      </c>
      <c r="BO123" s="64">
        <v>0.28389999999999999</v>
      </c>
      <c r="BP123" s="64">
        <v>0.2467</v>
      </c>
      <c r="BQ123" s="64"/>
      <c r="BR123" s="64"/>
      <c r="BS123" s="68">
        <v>141</v>
      </c>
      <c r="BT123" s="64">
        <v>0.25979999999999998</v>
      </c>
      <c r="BU123" s="61"/>
      <c r="BV123" s="64">
        <v>0.22059999999999999</v>
      </c>
      <c r="BW123" s="61"/>
      <c r="BX123" s="64"/>
      <c r="BY123" s="64"/>
      <c r="BZ123" s="64"/>
      <c r="CA123" s="64">
        <v>6.7999999999999996E-3</v>
      </c>
      <c r="CB123" s="64">
        <v>0.32029999999999997</v>
      </c>
      <c r="CC123" s="64">
        <v>0.1925</v>
      </c>
      <c r="CD123" s="64"/>
      <c r="CE123" s="64"/>
      <c r="CF123" s="68">
        <v>244</v>
      </c>
      <c r="CG123" s="64">
        <v>1</v>
      </c>
      <c r="CH123" s="64"/>
      <c r="CI123" s="64"/>
      <c r="CJ123" s="64"/>
      <c r="CK123" s="64"/>
      <c r="CL123" s="61"/>
      <c r="CM123" s="68">
        <v>16</v>
      </c>
      <c r="CN123" s="64"/>
      <c r="CO123" s="61"/>
      <c r="CP123" s="64"/>
      <c r="CQ123" s="61"/>
      <c r="CR123" s="64"/>
      <c r="CS123" s="64"/>
      <c r="CT123" s="64"/>
      <c r="CU123" s="64">
        <v>0.1108</v>
      </c>
      <c r="CV123" s="64">
        <v>0.81640000000000001</v>
      </c>
      <c r="CW123" s="64"/>
      <c r="CX123" s="64">
        <v>7.2800000000000004E-2</v>
      </c>
      <c r="CY123" s="64"/>
      <c r="CZ123" s="68"/>
      <c r="DA123" s="64"/>
      <c r="DB123" s="64"/>
      <c r="DC123" s="64"/>
      <c r="DD123" s="64"/>
      <c r="DE123" s="64"/>
      <c r="DF123" s="64"/>
      <c r="DG123" s="64"/>
      <c r="DH123" s="68"/>
      <c r="DI123" s="64"/>
      <c r="DJ123" s="61"/>
      <c r="DK123" s="64"/>
      <c r="DL123" s="61"/>
      <c r="DM123" s="64"/>
      <c r="DN123" s="64"/>
      <c r="DO123" s="64"/>
      <c r="DP123" s="64"/>
      <c r="DQ123" s="64"/>
      <c r="DR123" s="64"/>
      <c r="DS123" s="64"/>
      <c r="DT123" s="64"/>
      <c r="DU123" s="68">
        <v>15</v>
      </c>
      <c r="DV123" s="64">
        <v>5.0999999999999997E-2</v>
      </c>
      <c r="DW123" s="64">
        <v>0.23300000000000001</v>
      </c>
      <c r="DX123" s="64">
        <v>0.1993</v>
      </c>
      <c r="DY123" s="64">
        <v>0.50590000000000002</v>
      </c>
      <c r="DZ123" s="64">
        <v>1.0800000000000001E-2</v>
      </c>
      <c r="EA123" s="64"/>
      <c r="EB123" s="68"/>
      <c r="EC123" s="64"/>
      <c r="ED123" s="64"/>
      <c r="EE123" s="64"/>
      <c r="EF123" s="64"/>
      <c r="EG123" s="64"/>
      <c r="EH123" s="64"/>
      <c r="EI123" s="68"/>
      <c r="EJ123" s="64"/>
      <c r="EK123" s="64"/>
      <c r="EL123" s="64"/>
      <c r="EM123" s="64"/>
      <c r="EN123" s="64"/>
      <c r="EO123" s="64"/>
      <c r="EP123" s="64"/>
      <c r="EQ123" s="61"/>
      <c r="ER123" s="68"/>
      <c r="ES123" s="61"/>
      <c r="ET123" s="61"/>
      <c r="EU123" s="61"/>
      <c r="EV123" s="61"/>
      <c r="EW123" s="61"/>
      <c r="EX123" s="61"/>
      <c r="EY123" s="61"/>
      <c r="EZ123" s="61"/>
      <c r="FA123" s="61"/>
      <c r="FB123" s="62">
        <f t="shared" si="1"/>
        <v>80.08</v>
      </c>
      <c r="FC123" s="61"/>
      <c r="FD123" s="61"/>
      <c r="FE123" s="61"/>
      <c r="FF123" s="61"/>
      <c r="FG123" s="61"/>
      <c r="FH123" s="61"/>
      <c r="FI123" s="61"/>
      <c r="FJ123" s="61"/>
      <c r="FK123" s="61"/>
      <c r="FL123" s="61"/>
      <c r="FM123" s="61"/>
      <c r="FN123" s="61"/>
      <c r="FO123" s="61"/>
      <c r="FP123" s="61"/>
      <c r="FQ123" s="61"/>
      <c r="FR123" s="61"/>
      <c r="FS123" s="61"/>
      <c r="FT123" s="61"/>
      <c r="FU123" s="61"/>
      <c r="FV123" s="61"/>
      <c r="FW123" s="61"/>
      <c r="FX123" s="61"/>
      <c r="FY123" s="61"/>
      <c r="FZ123" s="61"/>
      <c r="GA123" s="61"/>
      <c r="GB123" s="61"/>
      <c r="GC123" s="61"/>
      <c r="GD123" s="61"/>
      <c r="GE123" s="61"/>
      <c r="GF123" s="61"/>
      <c r="GG123" s="61"/>
      <c r="GH123" s="61"/>
      <c r="GI123" s="61"/>
      <c r="GJ123" s="61"/>
      <c r="GK123" s="61"/>
      <c r="GL123" s="61"/>
      <c r="GM123" s="61"/>
      <c r="GN123" s="61"/>
      <c r="GO123" s="61"/>
      <c r="GP123" s="61"/>
      <c r="GQ123" s="61"/>
      <c r="GR123" s="61"/>
      <c r="GS123" s="61"/>
      <c r="GT123" s="61"/>
      <c r="GU123" s="61"/>
      <c r="GV123" s="61"/>
      <c r="GW123" s="61"/>
      <c r="GX123" s="61"/>
      <c r="GY123" s="61"/>
      <c r="GZ123" s="61"/>
      <c r="HA123" s="61"/>
      <c r="HB123" s="61"/>
      <c r="HC123" s="61"/>
      <c r="HD123" s="61"/>
      <c r="HE123" s="61"/>
      <c r="HF123" s="61"/>
      <c r="HG123" s="61"/>
      <c r="HH123" s="61"/>
      <c r="HI123" s="61"/>
      <c r="HJ123" s="61"/>
      <c r="HK123" s="61"/>
      <c r="HL123" s="61"/>
      <c r="HM123" s="61"/>
      <c r="HN123" s="61"/>
      <c r="HO123" s="61"/>
      <c r="HP123" s="61"/>
      <c r="HQ123" s="61"/>
      <c r="HR123" s="61"/>
      <c r="HS123" s="61">
        <v>9.89</v>
      </c>
      <c r="HT123" s="61"/>
      <c r="HU123" s="61"/>
      <c r="HV123" s="61"/>
      <c r="HW123" s="61"/>
      <c r="HX123" s="61"/>
      <c r="HY123" s="61"/>
      <c r="HZ123" s="61"/>
      <c r="IA123" s="61"/>
      <c r="IB123" s="61"/>
      <c r="IC123" s="61"/>
      <c r="ID123" s="61"/>
      <c r="IE123" s="61"/>
      <c r="IF123" s="61"/>
      <c r="IG123" s="61"/>
      <c r="IH123" s="61"/>
      <c r="II123" s="61"/>
      <c r="IJ123" s="61"/>
      <c r="IK123" s="61"/>
      <c r="IL123" s="61"/>
      <c r="IM123" s="61"/>
      <c r="IN123" s="61"/>
      <c r="IO123" s="61"/>
      <c r="IP123" s="61"/>
      <c r="IQ123" s="61"/>
      <c r="IR123" s="61"/>
      <c r="IS123" s="61"/>
      <c r="IT123" s="61"/>
      <c r="IU123" s="61"/>
      <c r="IV123" s="61"/>
      <c r="IW123" s="61"/>
      <c r="IX123" s="61"/>
      <c r="IY123" s="61"/>
      <c r="IZ123" s="61"/>
      <c r="JA123" s="61"/>
      <c r="JB123" s="61"/>
      <c r="JC123" s="61"/>
      <c r="JD123" s="61"/>
      <c r="JE123" s="61"/>
      <c r="JF123" s="61"/>
      <c r="JG123" s="61"/>
      <c r="JH123" s="61"/>
      <c r="JI123" s="61"/>
      <c r="JJ123" s="61"/>
      <c r="JK123" s="61"/>
      <c r="JL123" s="61"/>
      <c r="JM123" s="61"/>
      <c r="JN123" s="61"/>
      <c r="JO123" s="61"/>
      <c r="JP123" s="61"/>
      <c r="JQ123" s="61"/>
      <c r="JR123" s="61"/>
      <c r="JS123" s="61"/>
      <c r="JT123" s="61"/>
      <c r="JU123" s="61"/>
      <c r="JV123" s="61">
        <v>5.37</v>
      </c>
      <c r="JW123" s="61" t="s">
        <v>752</v>
      </c>
      <c r="JX123" s="61"/>
      <c r="JY123" s="61"/>
      <c r="JZ123" s="61"/>
      <c r="KA123" s="61"/>
      <c r="KB123" s="61"/>
      <c r="KC123" s="61"/>
      <c r="KD123" s="61"/>
      <c r="KE123" s="61"/>
      <c r="KF123" s="61"/>
      <c r="KG123" s="61"/>
      <c r="KH123" s="61"/>
      <c r="KI123" s="61"/>
      <c r="KJ123" s="61"/>
      <c r="KK123" s="61"/>
      <c r="KL123" s="61"/>
      <c r="KM123" s="61"/>
      <c r="KN123" s="61"/>
      <c r="KO123" s="61"/>
      <c r="KP123" s="61"/>
      <c r="KQ123" s="61"/>
      <c r="KR123" s="61"/>
      <c r="KS123" s="61"/>
      <c r="KT123" s="61"/>
      <c r="KU123" s="61"/>
      <c r="KV123" s="61"/>
      <c r="KW123" s="61"/>
      <c r="KX123" s="61"/>
      <c r="KY123" s="61"/>
      <c r="KZ123" s="61"/>
      <c r="LA123" s="61"/>
      <c r="LB123" s="61"/>
      <c r="LC123" s="61"/>
      <c r="LD123" s="61"/>
      <c r="LE123" s="61"/>
      <c r="LF123" s="61"/>
      <c r="LG123" s="61"/>
      <c r="LH123" s="61"/>
      <c r="LI123" s="61"/>
      <c r="LJ123" s="61"/>
      <c r="LK123" s="61"/>
      <c r="LL123" s="61"/>
      <c r="LM123" s="61"/>
      <c r="LN123" s="61"/>
      <c r="LO123" s="61"/>
      <c r="LP123" s="61"/>
      <c r="LQ123" s="61"/>
      <c r="LR123" s="61"/>
      <c r="LS123" s="61"/>
      <c r="LT123" s="61"/>
      <c r="LU123" s="61"/>
      <c r="LV123" s="61"/>
      <c r="LW123" s="61"/>
      <c r="LX123" s="61"/>
      <c r="LY123" s="61"/>
      <c r="LZ123" s="61"/>
      <c r="MA123" s="61"/>
      <c r="MB123" s="61"/>
      <c r="MC123" s="61"/>
      <c r="MD123" s="61"/>
      <c r="ME123" s="61"/>
      <c r="MF123" s="61"/>
      <c r="MG123" s="61"/>
      <c r="MH123" s="61"/>
      <c r="MI123" s="61"/>
      <c r="MJ123" s="61"/>
      <c r="MK123" s="61"/>
      <c r="ML123" s="61"/>
      <c r="MM123" s="61"/>
      <c r="MN123" s="61"/>
      <c r="MO123" s="61"/>
      <c r="MP123" s="61"/>
      <c r="MQ123" s="61"/>
      <c r="MR123" s="61"/>
      <c r="MS123" s="61"/>
      <c r="MT123" s="61"/>
      <c r="MU123" s="61"/>
      <c r="MV123" s="61"/>
      <c r="MW123" s="61"/>
      <c r="MX123" s="61"/>
      <c r="MY123" s="61"/>
      <c r="MZ123" s="61"/>
      <c r="NA123" s="61"/>
      <c r="NB123" s="61"/>
      <c r="NC123" s="61"/>
      <c r="ND123" s="61"/>
      <c r="NE123" s="61"/>
      <c r="NF123" s="61"/>
      <c r="NG123" s="61"/>
      <c r="NH123" s="61"/>
      <c r="NI123" s="61"/>
      <c r="NJ123" s="61"/>
      <c r="NK123" s="61"/>
      <c r="NL123" s="61"/>
      <c r="NM123" s="61"/>
      <c r="NN123" s="61"/>
      <c r="NO123" s="61"/>
      <c r="NP123" s="61"/>
      <c r="NQ123" s="61"/>
      <c r="NR123" s="61"/>
      <c r="NS123" s="61"/>
      <c r="NT123" s="61"/>
      <c r="NU123" s="61"/>
      <c r="NV123" s="61"/>
      <c r="NW123" s="61"/>
      <c r="NX123" s="61"/>
      <c r="NY123" s="61"/>
      <c r="NZ123" s="61"/>
      <c r="OA123" s="61"/>
      <c r="OB123" s="61"/>
      <c r="OC123" s="61"/>
      <c r="OD123" s="61"/>
      <c r="OE123" s="61"/>
      <c r="OF123" s="61"/>
      <c r="OG123" s="61"/>
      <c r="OH123" s="61"/>
      <c r="OI123" s="61"/>
      <c r="OJ123" s="61"/>
      <c r="OK123" s="61"/>
      <c r="OL123" s="61"/>
      <c r="OM123" s="61"/>
      <c r="ON123" s="61"/>
      <c r="OO123" s="61"/>
      <c r="OP123" s="61"/>
      <c r="OQ123" s="61"/>
      <c r="OR123" s="61"/>
      <c r="OS123" s="61"/>
      <c r="OT123" s="61"/>
      <c r="OU123" s="61"/>
      <c r="OV123" s="62"/>
      <c r="OW123" s="62"/>
      <c r="OX123" s="62"/>
      <c r="OY123" s="62">
        <v>0.05</v>
      </c>
      <c r="OZ123" s="62"/>
      <c r="PA123" s="62">
        <v>63.49</v>
      </c>
      <c r="PB123" s="62"/>
      <c r="PC123" s="62"/>
      <c r="PD123" s="62"/>
      <c r="PE123" s="62"/>
      <c r="PF123" s="61"/>
      <c r="PG123" s="62"/>
      <c r="PH123" s="66"/>
      <c r="PI123" s="61"/>
      <c r="PJ123" s="61"/>
      <c r="PK123" s="61"/>
      <c r="PL123" s="61"/>
      <c r="PM123" s="61"/>
      <c r="PN123" s="61"/>
      <c r="PO123" s="61"/>
      <c r="PP123" s="61"/>
      <c r="PQ123" s="61"/>
      <c r="PR123" s="61"/>
      <c r="PS123" s="62"/>
      <c r="PT123" s="61"/>
      <c r="PU123" s="61"/>
      <c r="PV123" s="73">
        <v>0.81</v>
      </c>
      <c r="PW123" s="73">
        <v>0.4</v>
      </c>
      <c r="PX123" s="73">
        <v>0.47</v>
      </c>
      <c r="PY123" s="62"/>
      <c r="PZ123" s="62"/>
      <c r="QA123" s="62"/>
      <c r="QB123" s="62"/>
      <c r="QC123" s="62"/>
      <c r="QD123" s="62"/>
      <c r="QE123" s="62"/>
      <c r="QF123" s="61"/>
      <c r="QG123" s="62"/>
      <c r="QH123" s="61"/>
      <c r="QI123" s="62"/>
      <c r="QJ123" s="61"/>
      <c r="QK123" s="62"/>
      <c r="QL123" s="61"/>
      <c r="QM123" s="62"/>
      <c r="QN123" s="62"/>
      <c r="QO123" s="67"/>
      <c r="QP123" s="61"/>
      <c r="QQ123" s="62"/>
      <c r="QR123" s="62"/>
      <c r="QS123" s="61"/>
      <c r="QT123" s="61"/>
      <c r="QU123" s="61"/>
      <c r="QV123" s="61"/>
      <c r="QW123" s="62"/>
      <c r="QX123" s="61"/>
      <c r="QY123" s="61"/>
      <c r="QZ123" s="61"/>
      <c r="RA123" s="61"/>
      <c r="RB123" s="61"/>
      <c r="RC123" s="61"/>
      <c r="RD123" s="61"/>
      <c r="RE123" s="61"/>
      <c r="RF123" s="61"/>
      <c r="RG123" s="61"/>
      <c r="RH123" s="61"/>
      <c r="RI123" s="61"/>
      <c r="RJ123" s="61"/>
      <c r="RK123" s="61"/>
      <c r="RL123" s="61"/>
      <c r="RM123" s="61"/>
      <c r="RN123" s="61"/>
      <c r="RO123" s="61"/>
      <c r="RP123" s="61"/>
      <c r="RQ123" s="61"/>
      <c r="RR123" s="61"/>
      <c r="RS123" s="61"/>
      <c r="RT123" s="61"/>
      <c r="RU123" s="61"/>
      <c r="RV123" s="61"/>
      <c r="RW123" s="61"/>
      <c r="RX123" s="61"/>
      <c r="RY123" s="61"/>
      <c r="RZ123" s="61"/>
      <c r="SA123" s="61"/>
      <c r="SB123" s="61"/>
      <c r="SC123" s="61"/>
      <c r="SD123" s="61"/>
      <c r="SE123" s="61"/>
      <c r="SF123" s="61"/>
      <c r="SG123" s="61"/>
      <c r="SH123" s="61"/>
      <c r="SI123" s="61"/>
      <c r="SJ123" s="61"/>
      <c r="SK123" s="61"/>
      <c r="SL123" s="61"/>
      <c r="SM123" s="61"/>
      <c r="SN123" s="61"/>
      <c r="SO123" s="61"/>
      <c r="SP123" s="61"/>
      <c r="SQ123" s="61"/>
      <c r="SR123" s="61"/>
      <c r="SS123" s="61"/>
      <c r="ST123" s="61"/>
      <c r="SU123" s="61"/>
      <c r="SV123" s="61"/>
      <c r="SW123" s="61"/>
      <c r="SX123" s="61"/>
      <c r="SY123" s="61"/>
      <c r="SZ123" s="61"/>
      <c r="TA123" s="61"/>
      <c r="TB123" s="61"/>
      <c r="TC123" s="61"/>
      <c r="TD123" s="61"/>
      <c r="TE123" s="61"/>
      <c r="TF123" s="61"/>
      <c r="TG123" s="61"/>
      <c r="TH123" s="61"/>
      <c r="TI123" s="61"/>
      <c r="TJ123" s="61"/>
      <c r="TK123" s="61"/>
      <c r="TL123" s="61"/>
      <c r="TM123" s="61"/>
      <c r="TN123" s="61"/>
      <c r="TO123" s="61"/>
      <c r="TP123" s="61"/>
      <c r="TQ123" s="61"/>
      <c r="TR123" s="61"/>
      <c r="TS123" s="61"/>
      <c r="TT123" s="61"/>
      <c r="TU123" s="61"/>
      <c r="TV123" s="61"/>
      <c r="TW123" s="61"/>
      <c r="TX123" s="61"/>
      <c r="TY123" s="61"/>
      <c r="TZ123" s="61"/>
      <c r="UA123" s="61"/>
      <c r="UB123" s="61"/>
      <c r="UC123" s="61"/>
      <c r="UD123" s="61"/>
      <c r="UE123" s="61"/>
      <c r="UF123" s="61"/>
      <c r="UG123" s="61"/>
      <c r="UH123" s="61"/>
      <c r="UI123" s="61"/>
      <c r="UJ123" s="61"/>
      <c r="UK123" s="61"/>
      <c r="UL123" s="61"/>
      <c r="UM123" s="61"/>
      <c r="UN123" s="61"/>
      <c r="UO123" s="61"/>
      <c r="UP123" s="61"/>
      <c r="UQ123" s="61"/>
      <c r="UR123" s="61"/>
      <c r="US123" s="61"/>
      <c r="UT123" s="61"/>
      <c r="UU123" s="61"/>
      <c r="UV123" s="61"/>
      <c r="UW123" s="61"/>
      <c r="UX123" s="61"/>
      <c r="UY123" s="61"/>
      <c r="UZ123" s="61"/>
      <c r="VA123" s="61"/>
      <c r="VB123" s="61"/>
      <c r="VC123" s="61"/>
      <c r="VD123" s="61"/>
      <c r="VE123" s="61"/>
      <c r="VF123" s="61"/>
      <c r="VG123" s="61"/>
      <c r="VH123" s="61"/>
      <c r="VI123" s="61"/>
      <c r="VJ123" s="61"/>
      <c r="VK123" s="61"/>
      <c r="VL123" s="61"/>
      <c r="VM123" s="61"/>
      <c r="VN123" s="61"/>
      <c r="VO123" s="61"/>
      <c r="VP123" s="61"/>
      <c r="VQ123" s="61"/>
      <c r="VR123" s="61"/>
      <c r="VS123" s="61"/>
      <c r="VT123" s="61"/>
      <c r="VU123" s="61"/>
      <c r="VV123" s="61"/>
      <c r="VW123" s="61"/>
      <c r="VX123" s="61"/>
      <c r="VY123" s="61"/>
      <c r="VZ123" s="61"/>
      <c r="WA123" s="61"/>
      <c r="WB123" s="61"/>
      <c r="WC123" s="61"/>
      <c r="WD123" s="61"/>
      <c r="WE123" s="61"/>
      <c r="WF123" s="61"/>
      <c r="WG123" s="61"/>
      <c r="WH123" s="61"/>
      <c r="WI123" s="61"/>
      <c r="WJ123" s="61"/>
      <c r="WK123" s="61"/>
      <c r="WL123" s="61"/>
      <c r="WM123" s="61"/>
      <c r="WN123" s="61"/>
      <c r="WO123" s="61"/>
      <c r="WP123" s="61"/>
      <c r="WQ123" s="61"/>
      <c r="WR123" s="61"/>
      <c r="WS123" s="61"/>
      <c r="WT123" s="61"/>
      <c r="WU123" s="61"/>
      <c r="WV123" s="61"/>
      <c r="WW123" s="61"/>
      <c r="WX123" s="61"/>
      <c r="WY123" s="61"/>
      <c r="WZ123" s="61"/>
      <c r="XA123" s="61"/>
      <c r="XB123" s="61"/>
      <c r="XC123" s="61"/>
      <c r="XD123" s="61"/>
      <c r="XE123" s="61"/>
      <c r="XF123" s="61"/>
      <c r="XG123" s="61"/>
      <c r="XH123" s="61"/>
      <c r="XI123" s="61"/>
      <c r="XJ123" s="61"/>
      <c r="XK123" s="61"/>
      <c r="XL123" s="61"/>
      <c r="XM123" s="61"/>
      <c r="XN123" s="61"/>
      <c r="XO123" s="61"/>
      <c r="XP123" s="61"/>
      <c r="XQ123" s="61"/>
      <c r="XR123" s="61"/>
      <c r="XS123" s="61"/>
      <c r="XT123" s="61"/>
      <c r="XU123" s="61"/>
      <c r="XV123" s="61"/>
      <c r="XW123" s="61"/>
      <c r="XX123" s="61"/>
      <c r="XY123" s="61"/>
      <c r="XZ123" s="61"/>
      <c r="YA123" s="61"/>
      <c r="YB123" s="61"/>
      <c r="YC123" s="61"/>
      <c r="YD123" s="61"/>
      <c r="YE123" s="61"/>
      <c r="YF123" s="61"/>
      <c r="YG123" s="61"/>
      <c r="YH123" s="61"/>
      <c r="YI123" s="61"/>
      <c r="YJ123" s="61"/>
      <c r="YK123" s="61"/>
      <c r="YL123" s="61"/>
      <c r="YM123" s="61"/>
      <c r="YN123" s="61"/>
      <c r="YO123" s="61"/>
      <c r="YP123" s="61"/>
      <c r="YQ123" s="61"/>
      <c r="YR123" s="61"/>
      <c r="YS123" s="61"/>
      <c r="YT123" s="61"/>
      <c r="YU123" s="61"/>
      <c r="YV123" s="61"/>
      <c r="YW123" s="61"/>
      <c r="YX123" s="61"/>
      <c r="YY123" s="61"/>
      <c r="YZ123" s="61"/>
      <c r="ZA123" s="61"/>
    </row>
    <row r="124" spans="1:677" x14ac:dyDescent="0.25">
      <c r="A124" s="61"/>
      <c r="B124" s="68" t="s">
        <v>892</v>
      </c>
      <c r="C124" s="61"/>
      <c r="D124" s="61"/>
      <c r="E124" s="73">
        <v>79.88</v>
      </c>
      <c r="F124" s="61"/>
      <c r="G124" s="61"/>
      <c r="H124" s="61"/>
      <c r="I124" s="61"/>
      <c r="J124" s="61"/>
      <c r="K124" s="61"/>
      <c r="L124" s="61"/>
      <c r="M124" s="62">
        <v>16.55</v>
      </c>
      <c r="N124" s="61">
        <v>49.42</v>
      </c>
      <c r="O124" s="61"/>
      <c r="P124" s="62"/>
      <c r="Q124" s="61"/>
      <c r="R124" s="62"/>
      <c r="S124" s="61"/>
      <c r="T124" s="61"/>
      <c r="U124" s="61">
        <v>79</v>
      </c>
      <c r="V124" s="61">
        <v>99</v>
      </c>
      <c r="W124" s="61">
        <v>2831</v>
      </c>
      <c r="X124" s="61"/>
      <c r="Y124" s="61"/>
      <c r="Z124" s="61"/>
      <c r="AA124" s="62"/>
      <c r="AB124" s="61"/>
      <c r="AC124" s="61">
        <v>70</v>
      </c>
      <c r="AD124" s="61">
        <v>9</v>
      </c>
      <c r="AE124" s="61">
        <v>0</v>
      </c>
      <c r="AF124" s="61">
        <v>0</v>
      </c>
      <c r="AG124" s="61">
        <v>0</v>
      </c>
      <c r="AH124" s="61">
        <v>0</v>
      </c>
      <c r="AI124" s="61"/>
      <c r="AJ124" s="61"/>
      <c r="AK124" s="63"/>
      <c r="AL124" s="69"/>
      <c r="AM124" s="63"/>
      <c r="AN124" s="63"/>
      <c r="AO124" s="61"/>
      <c r="AP124" s="63">
        <v>884</v>
      </c>
      <c r="AQ124" s="61"/>
      <c r="AR124" s="61"/>
      <c r="AS124" s="68">
        <v>63</v>
      </c>
      <c r="AT124" s="64">
        <v>3.6999999999999998E-2</v>
      </c>
      <c r="AU124" s="61"/>
      <c r="AV124" s="64">
        <v>6.3899999999999998E-2</v>
      </c>
      <c r="AW124" s="61"/>
      <c r="AX124" s="64"/>
      <c r="AY124" s="64"/>
      <c r="AZ124" s="64"/>
      <c r="BA124" s="64">
        <v>1.34E-2</v>
      </c>
      <c r="BB124" s="64">
        <v>0.66180000000000005</v>
      </c>
      <c r="BC124" s="64">
        <v>0.22339999999999999</v>
      </c>
      <c r="BD124" s="64">
        <v>5.9999999999999995E-4</v>
      </c>
      <c r="BE124" s="64"/>
      <c r="BF124" s="68">
        <v>672</v>
      </c>
      <c r="BG124" s="64">
        <v>1.18E-2</v>
      </c>
      <c r="BH124" s="61"/>
      <c r="BI124" s="64">
        <v>3.2099999999999997E-2</v>
      </c>
      <c r="BJ124" s="61"/>
      <c r="BK124" s="64"/>
      <c r="BL124" s="64"/>
      <c r="BM124" s="64"/>
      <c r="BN124" s="64">
        <v>0.17069999999999999</v>
      </c>
      <c r="BO124" s="64">
        <v>0.6</v>
      </c>
      <c r="BP124" s="64">
        <v>0.18540000000000001</v>
      </c>
      <c r="BQ124" s="64"/>
      <c r="BR124" s="64"/>
      <c r="BS124" s="68">
        <v>31</v>
      </c>
      <c r="BT124" s="64">
        <v>9.4999999999999998E-3</v>
      </c>
      <c r="BU124" s="61"/>
      <c r="BV124" s="64">
        <v>2.2100000000000002E-2</v>
      </c>
      <c r="BW124" s="61"/>
      <c r="BX124" s="64"/>
      <c r="BY124" s="64"/>
      <c r="BZ124" s="64"/>
      <c r="CA124" s="64">
        <v>0.1017</v>
      </c>
      <c r="CB124" s="64">
        <v>0.54110000000000003</v>
      </c>
      <c r="CC124" s="64">
        <v>0.3256</v>
      </c>
      <c r="CD124" s="64"/>
      <c r="CE124" s="64"/>
      <c r="CF124" s="68">
        <v>67</v>
      </c>
      <c r="CG124" s="64">
        <v>1</v>
      </c>
      <c r="CH124" s="64"/>
      <c r="CI124" s="64"/>
      <c r="CJ124" s="64"/>
      <c r="CK124" s="64"/>
      <c r="CL124" s="61"/>
      <c r="CM124" s="68">
        <v>22</v>
      </c>
      <c r="CN124" s="64"/>
      <c r="CO124" s="61"/>
      <c r="CP124" s="64"/>
      <c r="CQ124" s="61"/>
      <c r="CR124" s="64"/>
      <c r="CS124" s="64"/>
      <c r="CT124" s="64"/>
      <c r="CU124" s="64">
        <v>0.1799</v>
      </c>
      <c r="CV124" s="64">
        <v>0.72829999999999995</v>
      </c>
      <c r="CW124" s="64"/>
      <c r="CX124" s="64">
        <v>9.1800000000000007E-2</v>
      </c>
      <c r="CY124" s="64"/>
      <c r="CZ124" s="68"/>
      <c r="DA124" s="64"/>
      <c r="DB124" s="64"/>
      <c r="DC124" s="64"/>
      <c r="DD124" s="64"/>
      <c r="DE124" s="64"/>
      <c r="DF124" s="64"/>
      <c r="DG124" s="64"/>
      <c r="DH124" s="68"/>
      <c r="DI124" s="64"/>
      <c r="DJ124" s="61"/>
      <c r="DK124" s="64"/>
      <c r="DL124" s="61"/>
      <c r="DM124" s="64"/>
      <c r="DN124" s="64"/>
      <c r="DO124" s="64"/>
      <c r="DP124" s="64"/>
      <c r="DQ124" s="64"/>
      <c r="DR124" s="64"/>
      <c r="DS124" s="64"/>
      <c r="DT124" s="64"/>
      <c r="DU124" s="68">
        <v>29</v>
      </c>
      <c r="DV124" s="64">
        <v>5.7599999999999998E-2</v>
      </c>
      <c r="DW124" s="64">
        <v>0.28989999999999999</v>
      </c>
      <c r="DX124" s="64">
        <v>0.2064</v>
      </c>
      <c r="DY124" s="64">
        <v>0.42409999999999998</v>
      </c>
      <c r="DZ124" s="64">
        <v>2.2100000000000002E-2</v>
      </c>
      <c r="EA124" s="64"/>
      <c r="EB124" s="68"/>
      <c r="EC124" s="64"/>
      <c r="ED124" s="64"/>
      <c r="EE124" s="64"/>
      <c r="EF124" s="64"/>
      <c r="EG124" s="64"/>
      <c r="EH124" s="64"/>
      <c r="EI124" s="68"/>
      <c r="EJ124" s="64"/>
      <c r="EK124" s="64"/>
      <c r="EL124" s="64"/>
      <c r="EM124" s="64"/>
      <c r="EN124" s="64"/>
      <c r="EO124" s="64"/>
      <c r="EP124" s="64"/>
      <c r="EQ124" s="61"/>
      <c r="ER124" s="68"/>
      <c r="ES124" s="61"/>
      <c r="ET124" s="61"/>
      <c r="EU124" s="61"/>
      <c r="EV124" s="61"/>
      <c r="EW124" s="61"/>
      <c r="EX124" s="61"/>
      <c r="EY124" s="61"/>
      <c r="EZ124" s="61"/>
      <c r="FA124" s="61"/>
      <c r="FB124" s="62">
        <f t="shared" si="1"/>
        <v>79.88</v>
      </c>
      <c r="FC124" s="61"/>
      <c r="FD124" s="61"/>
      <c r="FE124" s="61"/>
      <c r="FF124" s="61"/>
      <c r="FG124" s="61"/>
      <c r="FH124" s="61"/>
      <c r="FI124" s="61"/>
      <c r="FJ124" s="61"/>
      <c r="FK124" s="61"/>
      <c r="FL124" s="61"/>
      <c r="FM124" s="61"/>
      <c r="FN124" s="61"/>
      <c r="FO124" s="61"/>
      <c r="FP124" s="61"/>
      <c r="FQ124" s="61"/>
      <c r="FR124" s="61"/>
      <c r="FS124" s="61"/>
      <c r="FT124" s="61"/>
      <c r="FU124" s="61"/>
      <c r="FV124" s="61"/>
      <c r="FW124" s="61"/>
      <c r="FX124" s="61"/>
      <c r="FY124" s="61"/>
      <c r="FZ124" s="61"/>
      <c r="GA124" s="61"/>
      <c r="GB124" s="61"/>
      <c r="GC124" s="61"/>
      <c r="GD124" s="61"/>
      <c r="GE124" s="61"/>
      <c r="GF124" s="61"/>
      <c r="GG124" s="61"/>
      <c r="GH124" s="61"/>
      <c r="GI124" s="61"/>
      <c r="GJ124" s="61"/>
      <c r="GK124" s="61"/>
      <c r="GL124" s="61"/>
      <c r="GM124" s="61"/>
      <c r="GN124" s="61"/>
      <c r="GO124" s="61"/>
      <c r="GP124" s="61"/>
      <c r="GQ124" s="61"/>
      <c r="GR124" s="61"/>
      <c r="GS124" s="61"/>
      <c r="GT124" s="61"/>
      <c r="GU124" s="61"/>
      <c r="GV124" s="61"/>
      <c r="GW124" s="61"/>
      <c r="GX124" s="61"/>
      <c r="GY124" s="61"/>
      <c r="GZ124" s="61"/>
      <c r="HA124" s="61"/>
      <c r="HB124" s="61"/>
      <c r="HC124" s="61"/>
      <c r="HD124" s="61"/>
      <c r="HE124" s="61"/>
      <c r="HF124" s="61"/>
      <c r="HG124" s="61"/>
      <c r="HH124" s="61"/>
      <c r="HI124" s="61"/>
      <c r="HJ124" s="61"/>
      <c r="HK124" s="61"/>
      <c r="HL124" s="61"/>
      <c r="HM124" s="61"/>
      <c r="HN124" s="61"/>
      <c r="HO124" s="61"/>
      <c r="HP124" s="61"/>
      <c r="HQ124" s="61"/>
      <c r="HR124" s="61"/>
      <c r="HS124" s="61"/>
      <c r="HT124" s="61"/>
      <c r="HU124" s="61"/>
      <c r="HV124" s="61"/>
      <c r="HW124" s="61">
        <v>28.22</v>
      </c>
      <c r="HX124" s="61"/>
      <c r="HY124" s="61"/>
      <c r="HZ124" s="61"/>
      <c r="IA124" s="61"/>
      <c r="IB124" s="61"/>
      <c r="IC124" s="61"/>
      <c r="ID124" s="61"/>
      <c r="IE124" s="61"/>
      <c r="IF124" s="61"/>
      <c r="IG124" s="61"/>
      <c r="IH124" s="61"/>
      <c r="II124" s="61"/>
      <c r="IJ124" s="61"/>
      <c r="IK124" s="61"/>
      <c r="IL124" s="61"/>
      <c r="IM124" s="61"/>
      <c r="IN124" s="61"/>
      <c r="IO124" s="61"/>
      <c r="IP124" s="61"/>
      <c r="IQ124" s="61"/>
      <c r="IR124" s="61"/>
      <c r="IS124" s="61"/>
      <c r="IT124" s="61"/>
      <c r="IU124" s="61"/>
      <c r="IV124" s="61"/>
      <c r="IW124" s="61">
        <v>0.56999999999999995</v>
      </c>
      <c r="IX124" s="61"/>
      <c r="IY124" s="61"/>
      <c r="IZ124" s="61"/>
      <c r="JA124" s="61"/>
      <c r="JB124" s="61"/>
      <c r="JC124" s="61"/>
      <c r="JD124" s="61"/>
      <c r="JE124" s="61"/>
      <c r="JF124" s="61"/>
      <c r="JG124" s="61"/>
      <c r="JH124" s="61"/>
      <c r="JI124" s="61"/>
      <c r="JJ124" s="61"/>
      <c r="JK124" s="61">
        <v>0.02</v>
      </c>
      <c r="JL124" s="61"/>
      <c r="JM124" s="61"/>
      <c r="JN124" s="61"/>
      <c r="JO124" s="61"/>
      <c r="JP124" s="61"/>
      <c r="JQ124" s="61"/>
      <c r="JR124" s="61"/>
      <c r="JS124" s="61"/>
      <c r="JT124" s="61"/>
      <c r="JU124" s="61"/>
      <c r="JV124" s="61"/>
      <c r="JW124" s="61"/>
      <c r="JX124" s="61"/>
      <c r="JY124" s="61"/>
      <c r="JZ124" s="61"/>
      <c r="KA124" s="61"/>
      <c r="KB124" s="61"/>
      <c r="KC124" s="61"/>
      <c r="KD124" s="61"/>
      <c r="KE124" s="61"/>
      <c r="KF124" s="61"/>
      <c r="KG124" s="61"/>
      <c r="KH124" s="61"/>
      <c r="KI124" s="61"/>
      <c r="KJ124" s="61"/>
      <c r="KK124" s="61"/>
      <c r="KL124" s="61"/>
      <c r="KM124" s="61"/>
      <c r="KN124" s="61"/>
      <c r="KO124" s="61"/>
      <c r="KP124" s="61"/>
      <c r="KQ124" s="61"/>
      <c r="KR124" s="61"/>
      <c r="KS124" s="61"/>
      <c r="KT124" s="61"/>
      <c r="KU124" s="61"/>
      <c r="KV124" s="61"/>
      <c r="KW124" s="61"/>
      <c r="KX124" s="61"/>
      <c r="KY124" s="61"/>
      <c r="KZ124" s="61"/>
      <c r="LA124" s="61"/>
      <c r="LB124" s="61"/>
      <c r="LC124" s="61"/>
      <c r="LD124" s="61"/>
      <c r="LE124" s="61"/>
      <c r="LF124" s="61"/>
      <c r="LG124" s="61"/>
      <c r="LH124" s="61"/>
      <c r="LI124" s="61"/>
      <c r="LJ124" s="61"/>
      <c r="LK124" s="61"/>
      <c r="LL124" s="61"/>
      <c r="LM124" s="61"/>
      <c r="LN124" s="61"/>
      <c r="LO124" s="61"/>
      <c r="LP124" s="61"/>
      <c r="LQ124" s="61"/>
      <c r="LR124" s="61"/>
      <c r="LS124" s="61"/>
      <c r="LT124" s="61"/>
      <c r="LU124" s="61">
        <v>0.19</v>
      </c>
      <c r="LV124" s="61"/>
      <c r="LW124" s="61"/>
      <c r="LX124" s="61"/>
      <c r="LY124" s="61"/>
      <c r="LZ124" s="61"/>
      <c r="MA124" s="61"/>
      <c r="MB124" s="61"/>
      <c r="MC124" s="61"/>
      <c r="MD124" s="61"/>
      <c r="ME124" s="61"/>
      <c r="MF124" s="61">
        <v>8.3800000000000008</v>
      </c>
      <c r="MG124" s="61" t="s">
        <v>893</v>
      </c>
      <c r="MH124" s="61"/>
      <c r="MI124" s="61"/>
      <c r="MJ124" s="61"/>
      <c r="MK124" s="61"/>
      <c r="ML124" s="61"/>
      <c r="MM124" s="61"/>
      <c r="MN124" s="61"/>
      <c r="MO124" s="61"/>
      <c r="MP124" s="61"/>
      <c r="MQ124" s="61"/>
      <c r="MR124" s="61"/>
      <c r="MS124" s="61"/>
      <c r="MT124" s="61"/>
      <c r="MU124" s="61"/>
      <c r="MV124" s="61"/>
      <c r="MW124" s="61"/>
      <c r="MX124" s="61"/>
      <c r="MY124" s="61"/>
      <c r="MZ124" s="61"/>
      <c r="NA124" s="61"/>
      <c r="NB124" s="61"/>
      <c r="NC124" s="61"/>
      <c r="ND124" s="61"/>
      <c r="NE124" s="61"/>
      <c r="NF124" s="61"/>
      <c r="NG124" s="61"/>
      <c r="NH124" s="61"/>
      <c r="NI124" s="61"/>
      <c r="NJ124" s="61"/>
      <c r="NK124" s="61"/>
      <c r="NL124" s="61"/>
      <c r="NM124" s="61"/>
      <c r="NN124" s="61"/>
      <c r="NO124" s="61"/>
      <c r="NP124" s="61"/>
      <c r="NQ124" s="61"/>
      <c r="NR124" s="61"/>
      <c r="NS124" s="61"/>
      <c r="NT124" s="61"/>
      <c r="NU124" s="61"/>
      <c r="NV124" s="61"/>
      <c r="NW124" s="61"/>
      <c r="NX124" s="61"/>
      <c r="NY124" s="61"/>
      <c r="NZ124" s="61"/>
      <c r="OA124" s="61"/>
      <c r="OB124" s="61"/>
      <c r="OC124" s="61"/>
      <c r="OD124" s="61"/>
      <c r="OE124" s="61"/>
      <c r="OF124" s="61"/>
      <c r="OG124" s="61"/>
      <c r="OH124" s="61"/>
      <c r="OI124" s="61"/>
      <c r="OJ124" s="61"/>
      <c r="OK124" s="61"/>
      <c r="OL124" s="61"/>
      <c r="OM124" s="61"/>
      <c r="ON124" s="61"/>
      <c r="OO124" s="61"/>
      <c r="OP124" s="61"/>
      <c r="OQ124" s="61"/>
      <c r="OR124" s="61"/>
      <c r="OS124" s="61"/>
      <c r="OT124" s="61"/>
      <c r="OU124" s="61"/>
      <c r="OV124" s="62"/>
      <c r="OW124" s="62"/>
      <c r="OX124" s="62"/>
      <c r="OY124" s="62">
        <v>18.59</v>
      </c>
      <c r="OZ124" s="62"/>
      <c r="PA124" s="62">
        <v>10</v>
      </c>
      <c r="PB124" s="62"/>
      <c r="PC124" s="62"/>
      <c r="PD124" s="62"/>
      <c r="PE124" s="62"/>
      <c r="PF124" s="61"/>
      <c r="PG124" s="62"/>
      <c r="PH124" s="66"/>
      <c r="PI124" s="61"/>
      <c r="PJ124" s="61"/>
      <c r="PK124" s="61"/>
      <c r="PL124" s="61"/>
      <c r="PM124" s="61"/>
      <c r="PN124" s="61"/>
      <c r="PO124" s="61"/>
      <c r="PP124" s="61"/>
      <c r="PQ124" s="61"/>
      <c r="PR124" s="61"/>
      <c r="PS124" s="62"/>
      <c r="PT124" s="61"/>
      <c r="PU124" s="61"/>
      <c r="PV124" s="73">
        <v>2.46</v>
      </c>
      <c r="PW124" s="73">
        <v>1.06</v>
      </c>
      <c r="PX124" s="73">
        <v>11.45</v>
      </c>
      <c r="PY124" s="62"/>
      <c r="PZ124" s="62"/>
      <c r="QA124" s="62"/>
      <c r="QB124" s="62"/>
      <c r="QC124" s="62"/>
      <c r="QD124" s="62"/>
      <c r="QE124" s="62"/>
      <c r="QF124" s="61"/>
      <c r="QG124" s="62"/>
      <c r="QH124" s="61"/>
      <c r="QI124" s="62"/>
      <c r="QJ124" s="61"/>
      <c r="QK124" s="62"/>
      <c r="QL124" s="61"/>
      <c r="QM124" s="62"/>
      <c r="QN124" s="62"/>
      <c r="QO124" s="67"/>
      <c r="QP124" s="61"/>
      <c r="QQ124" s="62"/>
      <c r="QR124" s="62"/>
      <c r="QS124" s="61"/>
      <c r="QT124" s="61"/>
      <c r="QU124" s="61"/>
      <c r="QV124" s="61"/>
      <c r="QW124" s="62"/>
      <c r="QX124" s="61"/>
      <c r="QY124" s="61"/>
      <c r="QZ124" s="61"/>
      <c r="RA124" s="61"/>
      <c r="RB124" s="61"/>
      <c r="RC124" s="61"/>
      <c r="RD124" s="61"/>
      <c r="RE124" s="61"/>
      <c r="RF124" s="61"/>
      <c r="RG124" s="61"/>
      <c r="RH124" s="61"/>
      <c r="RI124" s="61"/>
      <c r="RJ124" s="61"/>
      <c r="RK124" s="61"/>
      <c r="RL124" s="61"/>
      <c r="RM124" s="61"/>
      <c r="RN124" s="61"/>
      <c r="RO124" s="61"/>
      <c r="RP124" s="61"/>
      <c r="RQ124" s="61"/>
      <c r="RR124" s="61"/>
      <c r="RS124" s="61"/>
      <c r="RT124" s="61"/>
      <c r="RU124" s="61"/>
      <c r="RV124" s="61"/>
      <c r="RW124" s="61"/>
      <c r="RX124" s="61"/>
      <c r="RY124" s="61"/>
      <c r="RZ124" s="61"/>
      <c r="SA124" s="61"/>
      <c r="SB124" s="61"/>
      <c r="SC124" s="61"/>
      <c r="SD124" s="61"/>
      <c r="SE124" s="61"/>
      <c r="SF124" s="61"/>
      <c r="SG124" s="61"/>
      <c r="SH124" s="61"/>
      <c r="SI124" s="61"/>
      <c r="SJ124" s="61"/>
      <c r="SK124" s="61"/>
      <c r="SL124" s="61"/>
      <c r="SM124" s="61"/>
      <c r="SN124" s="61"/>
      <c r="SO124" s="61"/>
      <c r="SP124" s="61"/>
      <c r="SQ124" s="61"/>
      <c r="SR124" s="61"/>
      <c r="SS124" s="61"/>
      <c r="ST124" s="61"/>
      <c r="SU124" s="61"/>
      <c r="SV124" s="61"/>
      <c r="SW124" s="61"/>
      <c r="SX124" s="61"/>
      <c r="SY124" s="61"/>
      <c r="SZ124" s="61"/>
      <c r="TA124" s="61"/>
      <c r="TB124" s="61"/>
      <c r="TC124" s="61"/>
      <c r="TD124" s="61"/>
      <c r="TE124" s="61"/>
      <c r="TF124" s="61"/>
      <c r="TG124" s="61"/>
      <c r="TH124" s="61"/>
      <c r="TI124" s="61"/>
      <c r="TJ124" s="61"/>
      <c r="TK124" s="61"/>
      <c r="TL124" s="61"/>
      <c r="TM124" s="61"/>
      <c r="TN124" s="61"/>
      <c r="TO124" s="61"/>
      <c r="TP124" s="61"/>
      <c r="TQ124" s="61"/>
      <c r="TR124" s="61"/>
      <c r="TS124" s="61"/>
      <c r="TT124" s="61"/>
      <c r="TU124" s="61"/>
      <c r="TV124" s="61"/>
      <c r="TW124" s="61"/>
      <c r="TX124" s="61"/>
      <c r="TY124" s="61"/>
      <c r="TZ124" s="61"/>
      <c r="UA124" s="61"/>
      <c r="UB124" s="61"/>
      <c r="UC124" s="61"/>
      <c r="UD124" s="61"/>
      <c r="UE124" s="61"/>
      <c r="UF124" s="61"/>
      <c r="UG124" s="61"/>
      <c r="UH124" s="61"/>
      <c r="UI124" s="61"/>
      <c r="UJ124" s="61"/>
      <c r="UK124" s="61"/>
      <c r="UL124" s="61"/>
      <c r="UM124" s="61"/>
      <c r="UN124" s="61"/>
      <c r="UO124" s="61"/>
      <c r="UP124" s="61"/>
      <c r="UQ124" s="61"/>
      <c r="UR124" s="61"/>
      <c r="US124" s="61"/>
      <c r="UT124" s="61"/>
      <c r="UU124" s="61"/>
      <c r="UV124" s="61"/>
      <c r="UW124" s="61"/>
      <c r="UX124" s="61"/>
      <c r="UY124" s="61"/>
      <c r="UZ124" s="61"/>
      <c r="VA124" s="61"/>
      <c r="VB124" s="61"/>
      <c r="VC124" s="61"/>
      <c r="VD124" s="61"/>
      <c r="VE124" s="61"/>
      <c r="VF124" s="61"/>
      <c r="VG124" s="61"/>
      <c r="VH124" s="61"/>
      <c r="VI124" s="61"/>
      <c r="VJ124" s="61"/>
      <c r="VK124" s="61"/>
      <c r="VL124" s="61"/>
      <c r="VM124" s="61"/>
      <c r="VN124" s="61"/>
      <c r="VO124" s="61"/>
      <c r="VP124" s="61"/>
      <c r="VQ124" s="61"/>
      <c r="VR124" s="61"/>
      <c r="VS124" s="61"/>
      <c r="VT124" s="61"/>
      <c r="VU124" s="61"/>
      <c r="VV124" s="61"/>
      <c r="VW124" s="61"/>
      <c r="VX124" s="61"/>
      <c r="VY124" s="61"/>
      <c r="VZ124" s="61"/>
      <c r="WA124" s="61"/>
      <c r="WB124" s="61"/>
      <c r="WC124" s="61"/>
      <c r="WD124" s="61"/>
      <c r="WE124" s="61"/>
      <c r="WF124" s="61"/>
      <c r="WG124" s="61"/>
      <c r="WH124" s="61"/>
      <c r="WI124" s="61"/>
      <c r="WJ124" s="61"/>
      <c r="WK124" s="61"/>
      <c r="WL124" s="61"/>
      <c r="WM124" s="61"/>
      <c r="WN124" s="61"/>
      <c r="WO124" s="61"/>
      <c r="WP124" s="61"/>
      <c r="WQ124" s="61"/>
      <c r="WR124" s="61"/>
      <c r="WS124" s="61"/>
      <c r="WT124" s="61"/>
      <c r="WU124" s="61"/>
      <c r="WV124" s="61"/>
      <c r="WW124" s="61"/>
      <c r="WX124" s="61"/>
      <c r="WY124" s="61"/>
      <c r="WZ124" s="61"/>
      <c r="XA124" s="61"/>
      <c r="XB124" s="61"/>
      <c r="XC124" s="61"/>
      <c r="XD124" s="61"/>
      <c r="XE124" s="61"/>
      <c r="XF124" s="61"/>
      <c r="XG124" s="61"/>
      <c r="XH124" s="61"/>
      <c r="XI124" s="61"/>
      <c r="XJ124" s="61"/>
      <c r="XK124" s="61"/>
      <c r="XL124" s="61"/>
      <c r="XM124" s="61"/>
      <c r="XN124" s="61"/>
      <c r="XO124" s="61"/>
      <c r="XP124" s="61"/>
      <c r="XQ124" s="61"/>
      <c r="XR124" s="61"/>
      <c r="XS124" s="61"/>
      <c r="XT124" s="61"/>
      <c r="XU124" s="61"/>
      <c r="XV124" s="61"/>
      <c r="XW124" s="61"/>
      <c r="XX124" s="61"/>
      <c r="XY124" s="61"/>
      <c r="XZ124" s="61"/>
      <c r="YA124" s="61"/>
      <c r="YB124" s="61"/>
      <c r="YC124" s="61"/>
      <c r="YD124" s="61"/>
      <c r="YE124" s="61"/>
      <c r="YF124" s="61"/>
      <c r="YG124" s="61"/>
      <c r="YH124" s="61"/>
      <c r="YI124" s="61"/>
      <c r="YJ124" s="61"/>
      <c r="YK124" s="61"/>
      <c r="YL124" s="61"/>
      <c r="YM124" s="61"/>
      <c r="YN124" s="61"/>
      <c r="YO124" s="61"/>
      <c r="YP124" s="61"/>
      <c r="YQ124" s="61"/>
      <c r="YR124" s="61"/>
      <c r="YS124" s="61"/>
      <c r="YT124" s="61"/>
      <c r="YU124" s="61"/>
      <c r="YV124" s="61"/>
      <c r="YW124" s="61"/>
      <c r="YX124" s="61"/>
      <c r="YY124" s="61"/>
      <c r="YZ124" s="61"/>
      <c r="ZA124" s="61"/>
    </row>
    <row r="125" spans="1:677" x14ac:dyDescent="0.25">
      <c r="A125" s="61"/>
      <c r="B125" s="68" t="s">
        <v>894</v>
      </c>
      <c r="C125" s="61"/>
      <c r="D125" s="61"/>
      <c r="E125" s="73">
        <v>80.709999999999994</v>
      </c>
      <c r="F125" s="61"/>
      <c r="G125" s="61"/>
      <c r="H125" s="61"/>
      <c r="I125" s="61"/>
      <c r="J125" s="61"/>
      <c r="K125" s="61"/>
      <c r="L125" s="61"/>
      <c r="M125" s="62">
        <v>0</v>
      </c>
      <c r="N125" s="61">
        <v>75.009999999999991</v>
      </c>
      <c r="O125" s="61"/>
      <c r="P125" s="62"/>
      <c r="Q125" s="61"/>
      <c r="R125" s="62"/>
      <c r="S125" s="61"/>
      <c r="T125" s="61"/>
      <c r="U125" s="61">
        <v>33</v>
      </c>
      <c r="V125" s="61">
        <v>130</v>
      </c>
      <c r="W125" s="61">
        <v>2522</v>
      </c>
      <c r="X125" s="61"/>
      <c r="Y125" s="61"/>
      <c r="Z125" s="61"/>
      <c r="AA125" s="62"/>
      <c r="AB125" s="61"/>
      <c r="AC125" s="61">
        <v>32</v>
      </c>
      <c r="AD125" s="61">
        <v>1</v>
      </c>
      <c r="AE125" s="61">
        <v>0</v>
      </c>
      <c r="AF125" s="61">
        <v>0</v>
      </c>
      <c r="AG125" s="61">
        <v>1</v>
      </c>
      <c r="AH125" s="61">
        <v>0</v>
      </c>
      <c r="AI125" s="61"/>
      <c r="AJ125" s="61"/>
      <c r="AK125" s="63"/>
      <c r="AL125" s="69"/>
      <c r="AM125" s="63"/>
      <c r="AN125" s="63"/>
      <c r="AO125" s="61"/>
      <c r="AP125" s="63">
        <v>1172</v>
      </c>
      <c r="AQ125" s="61"/>
      <c r="AR125" s="61"/>
      <c r="AS125" s="68">
        <v>111</v>
      </c>
      <c r="AT125" s="64"/>
      <c r="AU125" s="61"/>
      <c r="AV125" s="64">
        <v>0.35510000000000003</v>
      </c>
      <c r="AW125" s="61"/>
      <c r="AX125" s="64"/>
      <c r="AY125" s="64"/>
      <c r="AZ125" s="64"/>
      <c r="BA125" s="64"/>
      <c r="BB125" s="64">
        <v>0.40061999999999998</v>
      </c>
      <c r="BC125" s="64">
        <v>0.24429999999999999</v>
      </c>
      <c r="BD125" s="64"/>
      <c r="BE125" s="64"/>
      <c r="BF125" s="68">
        <v>970</v>
      </c>
      <c r="BG125" s="64">
        <v>5.2200000000000003E-2</v>
      </c>
      <c r="BH125" s="61"/>
      <c r="BI125" s="64">
        <v>0.4244</v>
      </c>
      <c r="BJ125" s="61"/>
      <c r="BK125" s="64"/>
      <c r="BL125" s="64"/>
      <c r="BM125" s="64"/>
      <c r="BN125" s="64">
        <v>4.4000000000000003E-3</v>
      </c>
      <c r="BO125" s="64">
        <v>0.29909999999999998</v>
      </c>
      <c r="BP125" s="64">
        <v>0.22</v>
      </c>
      <c r="BQ125" s="64"/>
      <c r="BR125" s="64"/>
      <c r="BS125" s="68">
        <v>2</v>
      </c>
      <c r="BT125" s="64">
        <v>5.3900000000000003E-2</v>
      </c>
      <c r="BU125" s="61"/>
      <c r="BV125" s="64">
        <v>0.34420000000000001</v>
      </c>
      <c r="BW125" s="61"/>
      <c r="BX125" s="64"/>
      <c r="BY125" s="64"/>
      <c r="BZ125" s="64"/>
      <c r="CA125" s="64"/>
      <c r="CB125" s="64">
        <v>0.25990000000000002</v>
      </c>
      <c r="CC125" s="64">
        <v>0.34189999999999998</v>
      </c>
      <c r="CD125" s="64"/>
      <c r="CE125" s="64"/>
      <c r="CF125" s="68">
        <v>67</v>
      </c>
      <c r="CG125" s="64">
        <v>1</v>
      </c>
      <c r="CH125" s="64"/>
      <c r="CI125" s="64"/>
      <c r="CJ125" s="64"/>
      <c r="CK125" s="64"/>
      <c r="CL125" s="61"/>
      <c r="CM125" s="68">
        <v>8</v>
      </c>
      <c r="CN125" s="64"/>
      <c r="CO125" s="61"/>
      <c r="CP125" s="64"/>
      <c r="CQ125" s="61"/>
      <c r="CR125" s="64"/>
      <c r="CS125" s="64"/>
      <c r="CT125" s="64"/>
      <c r="CU125" s="64">
        <v>0.49880000000000002</v>
      </c>
      <c r="CV125" s="64">
        <v>0.4667</v>
      </c>
      <c r="CW125" s="64"/>
      <c r="CX125" s="64">
        <v>3.4500000000000003E-2</v>
      </c>
      <c r="CY125" s="64"/>
      <c r="CZ125" s="68"/>
      <c r="DA125" s="64"/>
      <c r="DB125" s="64"/>
      <c r="DC125" s="64"/>
      <c r="DD125" s="64"/>
      <c r="DE125" s="64"/>
      <c r="DF125" s="64"/>
      <c r="DG125" s="64"/>
      <c r="DH125" s="68"/>
      <c r="DI125" s="64"/>
      <c r="DJ125" s="61"/>
      <c r="DK125" s="64"/>
      <c r="DL125" s="61"/>
      <c r="DM125" s="64"/>
      <c r="DN125" s="64"/>
      <c r="DO125" s="64"/>
      <c r="DP125" s="64"/>
      <c r="DQ125" s="64"/>
      <c r="DR125" s="64"/>
      <c r="DS125" s="64"/>
      <c r="DT125" s="64"/>
      <c r="DU125" s="68">
        <v>14</v>
      </c>
      <c r="DV125" s="64">
        <v>3.85E-2</v>
      </c>
      <c r="DW125" s="64">
        <v>0.2823</v>
      </c>
      <c r="DX125" s="64">
        <v>0.33389999999999997</v>
      </c>
      <c r="DY125" s="64">
        <v>0.32090000000000002</v>
      </c>
      <c r="DZ125" s="64">
        <v>2.4500000000000001E-2</v>
      </c>
      <c r="EA125" s="64"/>
      <c r="EB125" s="68"/>
      <c r="EC125" s="64"/>
      <c r="ED125" s="64"/>
      <c r="EE125" s="64"/>
      <c r="EF125" s="64"/>
      <c r="EG125" s="64"/>
      <c r="EH125" s="64"/>
      <c r="EI125" s="68"/>
      <c r="EJ125" s="64"/>
      <c r="EK125" s="64"/>
      <c r="EL125" s="64"/>
      <c r="EM125" s="64"/>
      <c r="EN125" s="64"/>
      <c r="EO125" s="64"/>
      <c r="EP125" s="64"/>
      <c r="EQ125" s="61"/>
      <c r="ER125" s="68"/>
      <c r="ES125" s="61"/>
      <c r="ET125" s="61"/>
      <c r="EU125" s="61"/>
      <c r="EV125" s="61"/>
      <c r="EW125" s="61"/>
      <c r="EX125" s="61"/>
      <c r="EY125" s="61"/>
      <c r="EZ125" s="61"/>
      <c r="FA125" s="61"/>
      <c r="FB125" s="62">
        <f t="shared" si="1"/>
        <v>80.709999999999994</v>
      </c>
      <c r="FC125" s="61"/>
      <c r="FD125" s="61"/>
      <c r="FE125" s="61"/>
      <c r="FF125" s="61"/>
      <c r="FG125" s="61"/>
      <c r="FH125" s="61"/>
      <c r="FI125" s="61"/>
      <c r="FJ125" s="61"/>
      <c r="FK125" s="61"/>
      <c r="FL125" s="61"/>
      <c r="FM125" s="61"/>
      <c r="FN125" s="61"/>
      <c r="FO125" s="61"/>
      <c r="FP125" s="61"/>
      <c r="FQ125" s="61"/>
      <c r="FR125" s="61"/>
      <c r="FS125" s="61"/>
      <c r="FT125" s="61"/>
      <c r="FU125" s="61"/>
      <c r="FV125" s="61"/>
      <c r="FW125" s="61"/>
      <c r="FX125" s="61"/>
      <c r="FY125" s="61"/>
      <c r="FZ125" s="61"/>
      <c r="GA125" s="61"/>
      <c r="GB125" s="61"/>
      <c r="GC125" s="61"/>
      <c r="GD125" s="61"/>
      <c r="GE125" s="61"/>
      <c r="GF125" s="61"/>
      <c r="GG125" s="61"/>
      <c r="GH125" s="61"/>
      <c r="GI125" s="61"/>
      <c r="GJ125" s="61"/>
      <c r="GK125" s="61"/>
      <c r="GL125" s="61"/>
      <c r="GM125" s="61"/>
      <c r="GN125" s="61"/>
      <c r="GO125" s="61"/>
      <c r="GP125" s="61"/>
      <c r="GQ125" s="61"/>
      <c r="GR125" s="61"/>
      <c r="GS125" s="61"/>
      <c r="GT125" s="61"/>
      <c r="GU125" s="61"/>
      <c r="GV125" s="61"/>
      <c r="GW125" s="61"/>
      <c r="GX125" s="61"/>
      <c r="GY125" s="61"/>
      <c r="GZ125" s="61"/>
      <c r="HA125" s="61"/>
      <c r="HB125" s="61"/>
      <c r="HC125" s="61"/>
      <c r="HD125" s="61"/>
      <c r="HE125" s="61"/>
      <c r="HF125" s="61"/>
      <c r="HG125" s="61"/>
      <c r="HH125" s="61"/>
      <c r="HI125" s="61"/>
      <c r="HJ125" s="61"/>
      <c r="HK125" s="61"/>
      <c r="HL125" s="61"/>
      <c r="HM125" s="61"/>
      <c r="HN125" s="61"/>
      <c r="HO125" s="61"/>
      <c r="HP125" s="61"/>
      <c r="HQ125" s="61"/>
      <c r="HR125" s="61"/>
      <c r="HS125" s="61"/>
      <c r="HT125" s="61"/>
      <c r="HU125" s="61"/>
      <c r="HV125" s="61"/>
      <c r="HW125" s="61"/>
      <c r="HX125" s="61"/>
      <c r="HY125" s="61"/>
      <c r="HZ125" s="61"/>
      <c r="IA125" s="61"/>
      <c r="IB125" s="61"/>
      <c r="IC125" s="61"/>
      <c r="ID125" s="61"/>
      <c r="IE125" s="61"/>
      <c r="IF125" s="61"/>
      <c r="IG125" s="61"/>
      <c r="IH125" s="61"/>
      <c r="II125" s="61"/>
      <c r="IJ125" s="61"/>
      <c r="IK125" s="61"/>
      <c r="IL125" s="61"/>
      <c r="IM125" s="61"/>
      <c r="IN125" s="61"/>
      <c r="IO125" s="61"/>
      <c r="IP125" s="61"/>
      <c r="IQ125" s="61"/>
      <c r="IR125" s="61"/>
      <c r="IS125" s="61"/>
      <c r="IT125" s="61"/>
      <c r="IU125" s="61"/>
      <c r="IV125" s="61"/>
      <c r="IW125" s="61"/>
      <c r="IX125" s="61"/>
      <c r="IY125" s="61"/>
      <c r="IZ125" s="61"/>
      <c r="JA125" s="61"/>
      <c r="JB125" s="61"/>
      <c r="JC125" s="61"/>
      <c r="JD125" s="61"/>
      <c r="JE125" s="61"/>
      <c r="JF125" s="61"/>
      <c r="JG125" s="61"/>
      <c r="JH125" s="61"/>
      <c r="JI125" s="61"/>
      <c r="JJ125" s="61"/>
      <c r="JK125" s="61"/>
      <c r="JL125" s="61"/>
      <c r="JM125" s="61"/>
      <c r="JN125" s="61"/>
      <c r="JO125" s="61">
        <v>0.28999999999999998</v>
      </c>
      <c r="JP125" s="61"/>
      <c r="JQ125" s="61"/>
      <c r="JR125" s="61"/>
      <c r="JS125" s="61"/>
      <c r="JT125" s="61"/>
      <c r="JU125" s="61"/>
      <c r="JV125" s="61">
        <v>16.05</v>
      </c>
      <c r="JW125" s="61" t="s">
        <v>895</v>
      </c>
      <c r="JX125" s="61"/>
      <c r="JY125" s="61"/>
      <c r="JZ125" s="61"/>
      <c r="KA125" s="61"/>
      <c r="KB125" s="61"/>
      <c r="KC125" s="61"/>
      <c r="KD125" s="61"/>
      <c r="KE125" s="61"/>
      <c r="KF125" s="61"/>
      <c r="KG125" s="61"/>
      <c r="KH125" s="61"/>
      <c r="KI125" s="61"/>
      <c r="KJ125" s="61"/>
      <c r="KK125" s="61"/>
      <c r="KL125" s="61"/>
      <c r="KM125" s="61"/>
      <c r="KN125" s="61"/>
      <c r="KO125" s="61"/>
      <c r="KP125" s="61"/>
      <c r="KQ125" s="61"/>
      <c r="KR125" s="61"/>
      <c r="KS125" s="61"/>
      <c r="KT125" s="61"/>
      <c r="KU125" s="61"/>
      <c r="KV125" s="61"/>
      <c r="KW125" s="61"/>
      <c r="KX125" s="61"/>
      <c r="KY125" s="61"/>
      <c r="KZ125" s="61"/>
      <c r="LA125" s="61"/>
      <c r="LB125" s="61"/>
      <c r="LC125" s="61"/>
      <c r="LD125" s="61"/>
      <c r="LE125" s="61"/>
      <c r="LF125" s="61"/>
      <c r="LG125" s="61"/>
      <c r="LH125" s="61"/>
      <c r="LI125" s="61"/>
      <c r="LJ125" s="61"/>
      <c r="LK125" s="61"/>
      <c r="LL125" s="61"/>
      <c r="LM125" s="61"/>
      <c r="LN125" s="61"/>
      <c r="LO125" s="61"/>
      <c r="LP125" s="61"/>
      <c r="LQ125" s="61"/>
      <c r="LR125" s="61"/>
      <c r="LS125" s="61"/>
      <c r="LT125" s="61"/>
      <c r="LU125" s="61"/>
      <c r="LV125" s="61"/>
      <c r="LW125" s="61"/>
      <c r="LX125" s="61"/>
      <c r="LY125" s="61"/>
      <c r="LZ125" s="61"/>
      <c r="MA125" s="61"/>
      <c r="MB125" s="61"/>
      <c r="MC125" s="61"/>
      <c r="MD125" s="61"/>
      <c r="ME125" s="61"/>
      <c r="MF125" s="61">
        <v>11.37</v>
      </c>
      <c r="MG125" s="61" t="s">
        <v>780</v>
      </c>
      <c r="MH125" s="61"/>
      <c r="MI125" s="61"/>
      <c r="MJ125" s="61"/>
      <c r="MK125" s="61"/>
      <c r="ML125" s="61"/>
      <c r="MM125" s="61"/>
      <c r="MN125" s="61"/>
      <c r="MO125" s="61"/>
      <c r="MP125" s="61"/>
      <c r="MQ125" s="61"/>
      <c r="MR125" s="61"/>
      <c r="MS125" s="61"/>
      <c r="MT125" s="61"/>
      <c r="MU125" s="61"/>
      <c r="MV125" s="61"/>
      <c r="MW125" s="61"/>
      <c r="MX125" s="61"/>
      <c r="MY125" s="61"/>
      <c r="MZ125" s="61"/>
      <c r="NA125" s="61"/>
      <c r="NB125" s="61"/>
      <c r="NC125" s="61"/>
      <c r="ND125" s="61"/>
      <c r="NE125" s="61"/>
      <c r="NF125" s="61"/>
      <c r="NG125" s="61"/>
      <c r="NH125" s="61"/>
      <c r="NI125" s="61"/>
      <c r="NJ125" s="61"/>
      <c r="NK125" s="61"/>
      <c r="NL125" s="61"/>
      <c r="NM125" s="61"/>
      <c r="NN125" s="61"/>
      <c r="NO125" s="61"/>
      <c r="NP125" s="61"/>
      <c r="NQ125" s="61"/>
      <c r="NR125" s="61"/>
      <c r="NS125" s="61"/>
      <c r="NT125" s="61"/>
      <c r="NU125" s="61"/>
      <c r="NV125" s="61"/>
      <c r="NW125" s="61"/>
      <c r="NX125" s="61"/>
      <c r="NY125" s="61"/>
      <c r="NZ125" s="61"/>
      <c r="OA125" s="61"/>
      <c r="OB125" s="61"/>
      <c r="OC125" s="61"/>
      <c r="OD125" s="61"/>
      <c r="OE125" s="61"/>
      <c r="OF125" s="61"/>
      <c r="OG125" s="61"/>
      <c r="OH125" s="61"/>
      <c r="OI125" s="61"/>
      <c r="OJ125" s="61"/>
      <c r="OK125" s="61"/>
      <c r="OL125" s="61"/>
      <c r="OM125" s="61"/>
      <c r="ON125" s="61"/>
      <c r="OO125" s="61"/>
      <c r="OP125" s="61"/>
      <c r="OQ125" s="61"/>
      <c r="OR125" s="61"/>
      <c r="OS125" s="61"/>
      <c r="OT125" s="61"/>
      <c r="OU125" s="61"/>
      <c r="OV125" s="62"/>
      <c r="OW125" s="62"/>
      <c r="OX125" s="62"/>
      <c r="OY125" s="62">
        <v>46.57</v>
      </c>
      <c r="OZ125" s="62"/>
      <c r="PA125" s="62">
        <v>0.73</v>
      </c>
      <c r="PB125" s="62"/>
      <c r="PC125" s="62"/>
      <c r="PD125" s="62"/>
      <c r="PE125" s="62"/>
      <c r="PF125" s="61"/>
      <c r="PG125" s="62"/>
      <c r="PH125" s="66"/>
      <c r="PI125" s="61"/>
      <c r="PJ125" s="61"/>
      <c r="PK125" s="61"/>
      <c r="PL125" s="61"/>
      <c r="PM125" s="61"/>
      <c r="PN125" s="61"/>
      <c r="PO125" s="61"/>
      <c r="PP125" s="61"/>
      <c r="PQ125" s="61"/>
      <c r="PR125" s="61"/>
      <c r="PS125" s="62"/>
      <c r="PT125" s="61"/>
      <c r="PU125" s="61"/>
      <c r="PV125" s="73">
        <v>0.76</v>
      </c>
      <c r="PW125" s="73">
        <v>1.62</v>
      </c>
      <c r="PX125" s="73">
        <v>4.9400000000000004</v>
      </c>
      <c r="PY125" s="62"/>
      <c r="PZ125" s="62"/>
      <c r="QA125" s="62"/>
      <c r="QB125" s="62"/>
      <c r="QC125" s="62"/>
      <c r="QD125" s="62"/>
      <c r="QE125" s="62"/>
      <c r="QF125" s="61"/>
      <c r="QG125" s="62"/>
      <c r="QH125" s="61"/>
      <c r="QI125" s="62"/>
      <c r="QJ125" s="61"/>
      <c r="QK125" s="62"/>
      <c r="QL125" s="61"/>
      <c r="QM125" s="62"/>
      <c r="QN125" s="62"/>
      <c r="QO125" s="67"/>
      <c r="QP125" s="61"/>
      <c r="QQ125" s="62"/>
      <c r="QR125" s="62"/>
      <c r="QS125" s="61"/>
      <c r="QT125" s="61"/>
      <c r="QU125" s="61"/>
      <c r="QV125" s="61"/>
      <c r="QW125" s="62"/>
      <c r="QX125" s="61"/>
      <c r="QY125" s="61"/>
      <c r="QZ125" s="61"/>
      <c r="RA125" s="61"/>
      <c r="RB125" s="61"/>
      <c r="RC125" s="61"/>
      <c r="RD125" s="61"/>
      <c r="RE125" s="61"/>
      <c r="RF125" s="61"/>
      <c r="RG125" s="61"/>
      <c r="RH125" s="61"/>
      <c r="RI125" s="61"/>
      <c r="RJ125" s="61"/>
      <c r="RK125" s="61"/>
      <c r="RL125" s="61"/>
      <c r="RM125" s="61"/>
      <c r="RN125" s="61"/>
      <c r="RO125" s="61"/>
      <c r="RP125" s="61"/>
      <c r="RQ125" s="61"/>
      <c r="RR125" s="61"/>
      <c r="RS125" s="61"/>
      <c r="RT125" s="61"/>
      <c r="RU125" s="61"/>
      <c r="RV125" s="61"/>
      <c r="RW125" s="61"/>
      <c r="RX125" s="61"/>
      <c r="RY125" s="61"/>
      <c r="RZ125" s="61"/>
      <c r="SA125" s="61"/>
      <c r="SB125" s="61"/>
      <c r="SC125" s="61"/>
      <c r="SD125" s="61"/>
      <c r="SE125" s="61"/>
      <c r="SF125" s="61"/>
      <c r="SG125" s="61"/>
      <c r="SH125" s="61"/>
      <c r="SI125" s="61"/>
      <c r="SJ125" s="61"/>
      <c r="SK125" s="61"/>
      <c r="SL125" s="61"/>
      <c r="SM125" s="61"/>
      <c r="SN125" s="61"/>
      <c r="SO125" s="61"/>
      <c r="SP125" s="61"/>
      <c r="SQ125" s="61"/>
      <c r="SR125" s="61"/>
      <c r="SS125" s="61"/>
      <c r="ST125" s="61"/>
      <c r="SU125" s="61"/>
      <c r="SV125" s="61"/>
      <c r="SW125" s="61"/>
      <c r="SX125" s="61"/>
      <c r="SY125" s="61"/>
      <c r="SZ125" s="61"/>
      <c r="TA125" s="61"/>
      <c r="TB125" s="61"/>
      <c r="TC125" s="61"/>
      <c r="TD125" s="61"/>
      <c r="TE125" s="61"/>
      <c r="TF125" s="61"/>
      <c r="TG125" s="61"/>
      <c r="TH125" s="61"/>
      <c r="TI125" s="61"/>
      <c r="TJ125" s="61"/>
      <c r="TK125" s="61"/>
      <c r="TL125" s="61"/>
      <c r="TM125" s="61"/>
      <c r="TN125" s="61"/>
      <c r="TO125" s="61"/>
      <c r="TP125" s="61"/>
      <c r="TQ125" s="61"/>
      <c r="TR125" s="61"/>
      <c r="TS125" s="61"/>
      <c r="TT125" s="61"/>
      <c r="TU125" s="61"/>
      <c r="TV125" s="61"/>
      <c r="TW125" s="61"/>
      <c r="TX125" s="61"/>
      <c r="TY125" s="61"/>
      <c r="TZ125" s="61"/>
      <c r="UA125" s="61"/>
      <c r="UB125" s="61"/>
      <c r="UC125" s="61"/>
      <c r="UD125" s="61"/>
      <c r="UE125" s="61"/>
      <c r="UF125" s="61"/>
      <c r="UG125" s="61"/>
      <c r="UH125" s="61"/>
      <c r="UI125" s="61"/>
      <c r="UJ125" s="61"/>
      <c r="UK125" s="61"/>
      <c r="UL125" s="61"/>
      <c r="UM125" s="61"/>
      <c r="UN125" s="61"/>
      <c r="UO125" s="61"/>
      <c r="UP125" s="61"/>
      <c r="UQ125" s="61"/>
      <c r="UR125" s="61"/>
      <c r="US125" s="61"/>
      <c r="UT125" s="61"/>
      <c r="UU125" s="61"/>
      <c r="UV125" s="61"/>
      <c r="UW125" s="61"/>
      <c r="UX125" s="61"/>
      <c r="UY125" s="61"/>
      <c r="UZ125" s="61"/>
      <c r="VA125" s="61"/>
      <c r="VB125" s="61"/>
      <c r="VC125" s="61"/>
      <c r="VD125" s="61"/>
      <c r="VE125" s="61"/>
      <c r="VF125" s="61"/>
      <c r="VG125" s="61"/>
      <c r="VH125" s="61"/>
      <c r="VI125" s="61"/>
      <c r="VJ125" s="61"/>
      <c r="VK125" s="61"/>
      <c r="VL125" s="61"/>
      <c r="VM125" s="61"/>
      <c r="VN125" s="61"/>
      <c r="VO125" s="61"/>
      <c r="VP125" s="61"/>
      <c r="VQ125" s="61"/>
      <c r="VR125" s="61"/>
      <c r="VS125" s="61"/>
      <c r="VT125" s="61"/>
      <c r="VU125" s="61"/>
      <c r="VV125" s="61"/>
      <c r="VW125" s="61"/>
      <c r="VX125" s="61"/>
      <c r="VY125" s="61"/>
      <c r="VZ125" s="61"/>
      <c r="WA125" s="61"/>
      <c r="WB125" s="61"/>
      <c r="WC125" s="61"/>
      <c r="WD125" s="61"/>
      <c r="WE125" s="61"/>
      <c r="WF125" s="61"/>
      <c r="WG125" s="61"/>
      <c r="WH125" s="61"/>
      <c r="WI125" s="61"/>
      <c r="WJ125" s="61"/>
      <c r="WK125" s="61"/>
      <c r="WL125" s="61"/>
      <c r="WM125" s="61"/>
      <c r="WN125" s="61"/>
      <c r="WO125" s="61"/>
      <c r="WP125" s="61"/>
      <c r="WQ125" s="61"/>
      <c r="WR125" s="61"/>
      <c r="WS125" s="61"/>
      <c r="WT125" s="61"/>
      <c r="WU125" s="61"/>
      <c r="WV125" s="61"/>
      <c r="WW125" s="61"/>
      <c r="WX125" s="61"/>
      <c r="WY125" s="61"/>
      <c r="WZ125" s="61"/>
      <c r="XA125" s="61"/>
      <c r="XB125" s="61"/>
      <c r="XC125" s="61"/>
      <c r="XD125" s="61"/>
      <c r="XE125" s="61"/>
      <c r="XF125" s="61"/>
      <c r="XG125" s="61"/>
      <c r="XH125" s="61"/>
      <c r="XI125" s="61"/>
      <c r="XJ125" s="61"/>
      <c r="XK125" s="61"/>
      <c r="XL125" s="61"/>
      <c r="XM125" s="61"/>
      <c r="XN125" s="61"/>
      <c r="XO125" s="61"/>
      <c r="XP125" s="61"/>
      <c r="XQ125" s="61"/>
      <c r="XR125" s="61"/>
      <c r="XS125" s="61"/>
      <c r="XT125" s="61"/>
      <c r="XU125" s="61"/>
      <c r="XV125" s="61"/>
      <c r="XW125" s="61"/>
      <c r="XX125" s="61"/>
      <c r="XY125" s="61"/>
      <c r="XZ125" s="61"/>
      <c r="YA125" s="61"/>
      <c r="YB125" s="61"/>
      <c r="YC125" s="61"/>
      <c r="YD125" s="61"/>
      <c r="YE125" s="61"/>
      <c r="YF125" s="61"/>
      <c r="YG125" s="61"/>
      <c r="YH125" s="61"/>
      <c r="YI125" s="61"/>
      <c r="YJ125" s="61"/>
      <c r="YK125" s="61"/>
      <c r="YL125" s="61"/>
      <c r="YM125" s="61"/>
      <c r="YN125" s="61"/>
      <c r="YO125" s="61"/>
      <c r="YP125" s="61"/>
      <c r="YQ125" s="61"/>
      <c r="YR125" s="61"/>
      <c r="YS125" s="61"/>
      <c r="YT125" s="61"/>
      <c r="YU125" s="61"/>
      <c r="YV125" s="61"/>
      <c r="YW125" s="61"/>
      <c r="YX125" s="61"/>
      <c r="YY125" s="61"/>
      <c r="YZ125" s="61"/>
      <c r="ZA125" s="61"/>
    </row>
    <row r="126" spans="1:677" x14ac:dyDescent="0.25">
      <c r="A126" s="61"/>
      <c r="B126" s="68" t="s">
        <v>896</v>
      </c>
      <c r="C126" s="61"/>
      <c r="D126" s="61"/>
      <c r="E126" s="73">
        <v>80.23</v>
      </c>
      <c r="F126" s="61"/>
      <c r="G126" s="61"/>
      <c r="H126" s="61"/>
      <c r="I126" s="61"/>
      <c r="J126" s="61"/>
      <c r="K126" s="61"/>
      <c r="L126" s="61"/>
      <c r="M126" s="62">
        <v>0</v>
      </c>
      <c r="N126" s="61">
        <v>69.36999999999999</v>
      </c>
      <c r="O126" s="61"/>
      <c r="P126" s="62"/>
      <c r="Q126" s="61"/>
      <c r="R126" s="62"/>
      <c r="S126" s="61"/>
      <c r="T126" s="61"/>
      <c r="U126" s="61">
        <v>18</v>
      </c>
      <c r="V126" s="61">
        <v>227</v>
      </c>
      <c r="W126" s="61">
        <v>2655</v>
      </c>
      <c r="X126" s="61"/>
      <c r="Y126" s="61"/>
      <c r="Z126" s="61"/>
      <c r="AA126" s="62"/>
      <c r="AB126" s="61"/>
      <c r="AC126" s="61">
        <v>18</v>
      </c>
      <c r="AD126" s="61">
        <v>0</v>
      </c>
      <c r="AE126" s="61">
        <v>0</v>
      </c>
      <c r="AF126" s="61">
        <v>0</v>
      </c>
      <c r="AG126" s="61">
        <v>0</v>
      </c>
      <c r="AH126" s="61">
        <v>0</v>
      </c>
      <c r="AI126" s="61"/>
      <c r="AJ126" s="61"/>
      <c r="AK126" s="63"/>
      <c r="AL126" s="69"/>
      <c r="AM126" s="63"/>
      <c r="AN126" s="63"/>
      <c r="AO126" s="61"/>
      <c r="AP126" s="63">
        <v>845</v>
      </c>
      <c r="AQ126" s="61"/>
      <c r="AR126" s="61"/>
      <c r="AS126" s="68">
        <v>515</v>
      </c>
      <c r="AT126" s="64">
        <v>4.7999999999999996E-3</v>
      </c>
      <c r="AU126" s="61"/>
      <c r="AV126" s="64">
        <v>0.48509999999999998</v>
      </c>
      <c r="AW126" s="61"/>
      <c r="AX126" s="64"/>
      <c r="AY126" s="64"/>
      <c r="AZ126" s="64"/>
      <c r="BA126" s="64"/>
      <c r="BB126" s="64">
        <v>0.33179999999999998</v>
      </c>
      <c r="BC126" s="64">
        <v>0.1784</v>
      </c>
      <c r="BD126" s="64"/>
      <c r="BE126" s="64"/>
      <c r="BF126" s="68">
        <v>172</v>
      </c>
      <c r="BG126" s="64"/>
      <c r="BH126" s="61"/>
      <c r="BI126" s="64">
        <v>0.13550000000000001</v>
      </c>
      <c r="BJ126" s="61"/>
      <c r="BK126" s="64"/>
      <c r="BL126" s="64"/>
      <c r="BM126" s="64"/>
      <c r="BN126" s="64"/>
      <c r="BO126" s="64">
        <v>0.62090000000000001</v>
      </c>
      <c r="BP126" s="64">
        <v>0.24360000000000001</v>
      </c>
      <c r="BQ126" s="64"/>
      <c r="BR126" s="64"/>
      <c r="BS126" s="68">
        <v>40</v>
      </c>
      <c r="BT126" s="64"/>
      <c r="BU126" s="61"/>
      <c r="BV126" s="64">
        <v>8.5099999999999995E-2</v>
      </c>
      <c r="BW126" s="61"/>
      <c r="BX126" s="64"/>
      <c r="BY126" s="64"/>
      <c r="BZ126" s="64"/>
      <c r="CA126" s="64"/>
      <c r="CB126" s="64">
        <v>0.66930000000000001</v>
      </c>
      <c r="CC126" s="64">
        <v>0.2457</v>
      </c>
      <c r="CD126" s="64"/>
      <c r="CE126" s="64"/>
      <c r="CF126" s="68">
        <v>84</v>
      </c>
      <c r="CG126" s="64">
        <v>1</v>
      </c>
      <c r="CH126" s="64"/>
      <c r="CI126" s="64"/>
      <c r="CJ126" s="64"/>
      <c r="CK126" s="64"/>
      <c r="CL126" s="61"/>
      <c r="CM126" s="68">
        <v>8</v>
      </c>
      <c r="CN126" s="64"/>
      <c r="CO126" s="61"/>
      <c r="CP126" s="64"/>
      <c r="CQ126" s="61"/>
      <c r="CR126" s="64"/>
      <c r="CS126" s="64"/>
      <c r="CT126" s="64"/>
      <c r="CU126" s="64">
        <v>0.14610000000000001</v>
      </c>
      <c r="CV126" s="64">
        <v>0.85370000000000001</v>
      </c>
      <c r="CW126" s="64"/>
      <c r="CX126" s="64">
        <v>2.0000000000000001E-4</v>
      </c>
      <c r="CY126" s="64"/>
      <c r="CZ126" s="68">
        <v>26</v>
      </c>
      <c r="DA126" s="64"/>
      <c r="DB126" s="64"/>
      <c r="DC126" s="64"/>
      <c r="DD126" s="64">
        <v>1</v>
      </c>
      <c r="DE126" s="64"/>
      <c r="DF126" s="64"/>
      <c r="DG126" s="64"/>
      <c r="DH126" s="68"/>
      <c r="DI126" s="64"/>
      <c r="DJ126" s="61"/>
      <c r="DK126" s="64"/>
      <c r="DL126" s="61"/>
      <c r="DM126" s="64"/>
      <c r="DN126" s="64"/>
      <c r="DO126" s="64"/>
      <c r="DP126" s="64"/>
      <c r="DQ126" s="64"/>
      <c r="DR126" s="64"/>
      <c r="DS126" s="64"/>
      <c r="DT126" s="64"/>
      <c r="DU126" s="68"/>
      <c r="DV126" s="64"/>
      <c r="DW126" s="64"/>
      <c r="DX126" s="64"/>
      <c r="DY126" s="64"/>
      <c r="DZ126" s="64"/>
      <c r="EA126" s="64"/>
      <c r="EB126" s="68"/>
      <c r="EC126" s="64"/>
      <c r="ED126" s="64"/>
      <c r="EE126" s="64"/>
      <c r="EF126" s="64"/>
      <c r="EG126" s="64"/>
      <c r="EH126" s="64"/>
      <c r="EI126" s="68"/>
      <c r="EJ126" s="64"/>
      <c r="EK126" s="64"/>
      <c r="EL126" s="64"/>
      <c r="EM126" s="64"/>
      <c r="EN126" s="64"/>
      <c r="EO126" s="64"/>
      <c r="EP126" s="64"/>
      <c r="EQ126" s="61"/>
      <c r="ER126" s="68"/>
      <c r="ES126" s="61"/>
      <c r="ET126" s="61"/>
      <c r="EU126" s="61"/>
      <c r="EV126" s="61"/>
      <c r="EW126" s="61"/>
      <c r="EX126" s="61"/>
      <c r="EY126" s="61"/>
      <c r="EZ126" s="61"/>
      <c r="FA126" s="61"/>
      <c r="FB126" s="62">
        <f t="shared" si="1"/>
        <v>80.23</v>
      </c>
      <c r="FC126" s="61"/>
      <c r="FD126" s="61"/>
      <c r="FE126" s="61"/>
      <c r="FF126" s="61"/>
      <c r="FG126" s="61"/>
      <c r="FH126" s="61"/>
      <c r="FI126" s="61"/>
      <c r="FJ126" s="61"/>
      <c r="FK126" s="61"/>
      <c r="FL126" s="61"/>
      <c r="FM126" s="61"/>
      <c r="FN126" s="61"/>
      <c r="FO126" s="61"/>
      <c r="FP126" s="61"/>
      <c r="FQ126" s="61"/>
      <c r="FR126" s="61"/>
      <c r="FS126" s="61"/>
      <c r="FT126" s="61"/>
      <c r="FU126" s="61"/>
      <c r="FV126" s="61"/>
      <c r="FW126" s="61"/>
      <c r="FX126" s="61"/>
      <c r="FY126" s="61"/>
      <c r="FZ126" s="61"/>
      <c r="GA126" s="61"/>
      <c r="GB126" s="61"/>
      <c r="GC126" s="61"/>
      <c r="GD126" s="61"/>
      <c r="GE126" s="61"/>
      <c r="GF126" s="61"/>
      <c r="GG126" s="61"/>
      <c r="GH126" s="61"/>
      <c r="GI126" s="61"/>
      <c r="GJ126" s="61"/>
      <c r="GK126" s="61"/>
      <c r="GL126" s="61"/>
      <c r="GM126" s="61"/>
      <c r="GN126" s="61"/>
      <c r="GO126" s="61"/>
      <c r="GP126" s="61"/>
      <c r="GQ126" s="61"/>
      <c r="GR126" s="61"/>
      <c r="GS126" s="61"/>
      <c r="GT126" s="61"/>
      <c r="GU126" s="61"/>
      <c r="GV126" s="61"/>
      <c r="GW126" s="61"/>
      <c r="GX126" s="61"/>
      <c r="GY126" s="61"/>
      <c r="GZ126" s="61"/>
      <c r="HA126" s="61"/>
      <c r="HB126" s="61"/>
      <c r="HC126" s="61"/>
      <c r="HD126" s="61"/>
      <c r="HE126" s="61"/>
      <c r="HF126" s="61"/>
      <c r="HG126" s="61">
        <v>0.55000000000000004</v>
      </c>
      <c r="HH126" s="61"/>
      <c r="HI126" s="61"/>
      <c r="HJ126" s="61"/>
      <c r="HK126" s="61"/>
      <c r="HL126" s="61">
        <v>0.19</v>
      </c>
      <c r="HM126" s="61" t="s">
        <v>752</v>
      </c>
      <c r="HN126" s="61"/>
      <c r="HO126" s="61"/>
      <c r="HP126" s="61"/>
      <c r="HQ126" s="61"/>
      <c r="HR126" s="61"/>
      <c r="HS126" s="61"/>
      <c r="HT126" s="61"/>
      <c r="HU126" s="61"/>
      <c r="HV126" s="61"/>
      <c r="HW126" s="61">
        <v>0.86</v>
      </c>
      <c r="HX126" s="61"/>
      <c r="HY126" s="61"/>
      <c r="HZ126" s="61"/>
      <c r="IA126" s="61"/>
      <c r="IB126" s="61"/>
      <c r="IC126" s="61"/>
      <c r="ID126" s="61"/>
      <c r="IE126" s="61"/>
      <c r="IF126" s="61"/>
      <c r="IG126" s="61"/>
      <c r="IH126" s="61"/>
      <c r="II126" s="61"/>
      <c r="IJ126" s="61"/>
      <c r="IK126" s="61"/>
      <c r="IL126" s="61"/>
      <c r="IM126" s="61"/>
      <c r="IN126" s="61"/>
      <c r="IO126" s="61"/>
      <c r="IP126" s="61"/>
      <c r="IQ126" s="61"/>
      <c r="IR126" s="61"/>
      <c r="IS126" s="61"/>
      <c r="IT126" s="61"/>
      <c r="IU126" s="61"/>
      <c r="IV126" s="61"/>
      <c r="IW126" s="61"/>
      <c r="IX126" s="61"/>
      <c r="IY126" s="61"/>
      <c r="IZ126" s="61"/>
      <c r="JA126" s="61"/>
      <c r="JB126" s="61"/>
      <c r="JC126" s="61"/>
      <c r="JD126" s="61"/>
      <c r="JE126" s="61"/>
      <c r="JF126" s="61"/>
      <c r="JG126" s="61"/>
      <c r="JH126" s="61"/>
      <c r="JI126" s="61"/>
      <c r="JJ126" s="61"/>
      <c r="JK126" s="61"/>
      <c r="JL126" s="61"/>
      <c r="JM126" s="61"/>
      <c r="JN126" s="61"/>
      <c r="JO126" s="61"/>
      <c r="JP126" s="61"/>
      <c r="JQ126" s="61">
        <v>0.25</v>
      </c>
      <c r="JR126" s="61"/>
      <c r="JS126" s="61"/>
      <c r="JT126" s="61"/>
      <c r="JU126" s="61"/>
      <c r="JV126" s="61">
        <v>9.33</v>
      </c>
      <c r="JW126" s="61" t="s">
        <v>785</v>
      </c>
      <c r="JX126" s="61"/>
      <c r="JY126" s="61"/>
      <c r="JZ126" s="61"/>
      <c r="KA126" s="61"/>
      <c r="KB126" s="61"/>
      <c r="KC126" s="61"/>
      <c r="KD126" s="61"/>
      <c r="KE126" s="61"/>
      <c r="KF126" s="61"/>
      <c r="KG126" s="61"/>
      <c r="KH126" s="61"/>
      <c r="KI126" s="61"/>
      <c r="KJ126" s="61"/>
      <c r="KK126" s="61"/>
      <c r="KL126" s="61"/>
      <c r="KM126" s="61"/>
      <c r="KN126" s="61"/>
      <c r="KO126" s="61"/>
      <c r="KP126" s="61"/>
      <c r="KQ126" s="61"/>
      <c r="KR126" s="61"/>
      <c r="KS126" s="61"/>
      <c r="KT126" s="61"/>
      <c r="KU126" s="61"/>
      <c r="KV126" s="61"/>
      <c r="KW126" s="61"/>
      <c r="KX126" s="61"/>
      <c r="KY126" s="61"/>
      <c r="KZ126" s="61"/>
      <c r="LA126" s="61"/>
      <c r="LB126" s="61"/>
      <c r="LC126" s="61"/>
      <c r="LD126" s="61"/>
      <c r="LE126" s="61"/>
      <c r="LF126" s="61"/>
      <c r="LG126" s="61"/>
      <c r="LH126" s="61"/>
      <c r="LI126" s="61"/>
      <c r="LJ126" s="61"/>
      <c r="LK126" s="61"/>
      <c r="LL126" s="61"/>
      <c r="LM126" s="61"/>
      <c r="LN126" s="61"/>
      <c r="LO126" s="61"/>
      <c r="LP126" s="61"/>
      <c r="LQ126" s="61"/>
      <c r="LR126" s="61"/>
      <c r="LS126" s="61"/>
      <c r="LT126" s="61"/>
      <c r="LU126" s="61"/>
      <c r="LV126" s="61"/>
      <c r="LW126" s="61"/>
      <c r="LX126" s="61"/>
      <c r="LY126" s="61"/>
      <c r="LZ126" s="61"/>
      <c r="MA126" s="61"/>
      <c r="MB126" s="61"/>
      <c r="MC126" s="61"/>
      <c r="MD126" s="61"/>
      <c r="ME126" s="61"/>
      <c r="MF126" s="61">
        <v>13.11</v>
      </c>
      <c r="MG126" s="61" t="s">
        <v>752</v>
      </c>
      <c r="MH126" s="61"/>
      <c r="MI126" s="61"/>
      <c r="MJ126" s="61"/>
      <c r="MK126" s="61"/>
      <c r="ML126" s="61"/>
      <c r="MM126" s="61"/>
      <c r="MN126" s="61"/>
      <c r="MO126" s="61"/>
      <c r="MP126" s="61"/>
      <c r="MQ126" s="61"/>
      <c r="MR126" s="61"/>
      <c r="MS126" s="61"/>
      <c r="MT126" s="61"/>
      <c r="MU126" s="61"/>
      <c r="MV126" s="61"/>
      <c r="MW126" s="61"/>
      <c r="MX126" s="61"/>
      <c r="MY126" s="61"/>
      <c r="MZ126" s="61"/>
      <c r="NA126" s="61"/>
      <c r="NB126" s="61"/>
      <c r="NC126" s="61"/>
      <c r="ND126" s="61"/>
      <c r="NE126" s="61"/>
      <c r="NF126" s="61"/>
      <c r="NG126" s="61"/>
      <c r="NH126" s="61"/>
      <c r="NI126" s="61"/>
      <c r="NJ126" s="61"/>
      <c r="NK126" s="61"/>
      <c r="NL126" s="61"/>
      <c r="NM126" s="61"/>
      <c r="NN126" s="61"/>
      <c r="NO126" s="61"/>
      <c r="NP126" s="61"/>
      <c r="NQ126" s="61"/>
      <c r="NR126" s="61"/>
      <c r="NS126" s="61"/>
      <c r="NT126" s="61"/>
      <c r="NU126" s="61"/>
      <c r="NV126" s="61"/>
      <c r="NW126" s="61"/>
      <c r="NX126" s="61"/>
      <c r="NY126" s="61"/>
      <c r="NZ126" s="61"/>
      <c r="OA126" s="61"/>
      <c r="OB126" s="61"/>
      <c r="OC126" s="61"/>
      <c r="OD126" s="61"/>
      <c r="OE126" s="61"/>
      <c r="OF126" s="61"/>
      <c r="OG126" s="61"/>
      <c r="OH126" s="61"/>
      <c r="OI126" s="61"/>
      <c r="OJ126" s="61"/>
      <c r="OK126" s="61"/>
      <c r="OL126" s="61"/>
      <c r="OM126" s="61"/>
      <c r="ON126" s="61"/>
      <c r="OO126" s="61"/>
      <c r="OP126" s="61"/>
      <c r="OQ126" s="61"/>
      <c r="OR126" s="61"/>
      <c r="OS126" s="61"/>
      <c r="OT126" s="61"/>
      <c r="OU126" s="61"/>
      <c r="OV126" s="62"/>
      <c r="OW126" s="62"/>
      <c r="OX126" s="62"/>
      <c r="OY126" s="62">
        <v>11.83</v>
      </c>
      <c r="OZ126" s="62"/>
      <c r="PA126" s="62">
        <v>33.25</v>
      </c>
      <c r="PB126" s="62"/>
      <c r="PC126" s="62"/>
      <c r="PD126" s="62"/>
      <c r="PE126" s="62"/>
      <c r="PF126" s="61"/>
      <c r="PG126" s="62"/>
      <c r="PH126" s="66"/>
      <c r="PI126" s="61"/>
      <c r="PJ126" s="61"/>
      <c r="PK126" s="61"/>
      <c r="PL126" s="61"/>
      <c r="PM126" s="61"/>
      <c r="PN126" s="61"/>
      <c r="PO126" s="61"/>
      <c r="PP126" s="61"/>
      <c r="PQ126" s="61"/>
      <c r="PR126" s="61"/>
      <c r="PS126" s="62"/>
      <c r="PT126" s="61"/>
      <c r="PU126" s="61"/>
      <c r="PV126" s="73">
        <v>0.78</v>
      </c>
      <c r="PW126" s="73">
        <v>1.03</v>
      </c>
      <c r="PX126" s="73">
        <v>10.08</v>
      </c>
      <c r="PY126" s="62"/>
      <c r="PZ126" s="62"/>
      <c r="QA126" s="62"/>
      <c r="QB126" s="62"/>
      <c r="QC126" s="62"/>
      <c r="QD126" s="62"/>
      <c r="QE126" s="62"/>
      <c r="QF126" s="61"/>
      <c r="QG126" s="62"/>
      <c r="QH126" s="61"/>
      <c r="QI126" s="62"/>
      <c r="QJ126" s="61"/>
      <c r="QK126" s="62"/>
      <c r="QL126" s="61"/>
      <c r="QM126" s="62"/>
      <c r="QN126" s="62"/>
      <c r="QO126" s="67"/>
      <c r="QP126" s="61"/>
      <c r="QQ126" s="62"/>
      <c r="QR126" s="62"/>
      <c r="QS126" s="61"/>
      <c r="QT126" s="61"/>
      <c r="QU126" s="61"/>
      <c r="QV126" s="61"/>
      <c r="QW126" s="62"/>
      <c r="QX126" s="61"/>
      <c r="QY126" s="61"/>
      <c r="QZ126" s="61"/>
      <c r="RA126" s="61"/>
      <c r="RB126" s="61"/>
      <c r="RC126" s="61"/>
      <c r="RD126" s="61"/>
      <c r="RE126" s="61"/>
      <c r="RF126" s="61"/>
      <c r="RG126" s="61"/>
      <c r="RH126" s="61"/>
      <c r="RI126" s="61"/>
      <c r="RJ126" s="61"/>
      <c r="RK126" s="61"/>
      <c r="RL126" s="61"/>
      <c r="RM126" s="61"/>
      <c r="RN126" s="61"/>
      <c r="RO126" s="61"/>
      <c r="RP126" s="61"/>
      <c r="RQ126" s="61"/>
      <c r="RR126" s="61"/>
      <c r="RS126" s="61"/>
      <c r="RT126" s="61"/>
      <c r="RU126" s="61"/>
      <c r="RV126" s="61"/>
      <c r="RW126" s="61"/>
      <c r="RX126" s="61"/>
      <c r="RY126" s="61"/>
      <c r="RZ126" s="61"/>
      <c r="SA126" s="61"/>
      <c r="SB126" s="61"/>
      <c r="SC126" s="61"/>
      <c r="SD126" s="61"/>
      <c r="SE126" s="61"/>
      <c r="SF126" s="61"/>
      <c r="SG126" s="61"/>
      <c r="SH126" s="61"/>
      <c r="SI126" s="61"/>
      <c r="SJ126" s="61"/>
      <c r="SK126" s="61"/>
      <c r="SL126" s="61"/>
      <c r="SM126" s="61"/>
      <c r="SN126" s="61"/>
      <c r="SO126" s="61"/>
      <c r="SP126" s="61"/>
      <c r="SQ126" s="61"/>
      <c r="SR126" s="61"/>
      <c r="SS126" s="61"/>
      <c r="ST126" s="61"/>
      <c r="SU126" s="61"/>
      <c r="SV126" s="61"/>
      <c r="SW126" s="61"/>
      <c r="SX126" s="61"/>
      <c r="SY126" s="61"/>
      <c r="SZ126" s="61"/>
      <c r="TA126" s="61"/>
      <c r="TB126" s="61"/>
      <c r="TC126" s="61"/>
      <c r="TD126" s="61"/>
      <c r="TE126" s="61"/>
      <c r="TF126" s="61"/>
      <c r="TG126" s="61"/>
      <c r="TH126" s="61"/>
      <c r="TI126" s="61"/>
      <c r="TJ126" s="61"/>
      <c r="TK126" s="61"/>
      <c r="TL126" s="61"/>
      <c r="TM126" s="61"/>
      <c r="TN126" s="61"/>
      <c r="TO126" s="61"/>
      <c r="TP126" s="61"/>
      <c r="TQ126" s="61"/>
      <c r="TR126" s="61"/>
      <c r="TS126" s="61"/>
      <c r="TT126" s="61"/>
      <c r="TU126" s="61"/>
      <c r="TV126" s="61"/>
      <c r="TW126" s="61"/>
      <c r="TX126" s="61"/>
      <c r="TY126" s="61"/>
      <c r="TZ126" s="61"/>
      <c r="UA126" s="61"/>
      <c r="UB126" s="61"/>
      <c r="UC126" s="61"/>
      <c r="UD126" s="61"/>
      <c r="UE126" s="61"/>
      <c r="UF126" s="61"/>
      <c r="UG126" s="61"/>
      <c r="UH126" s="61"/>
      <c r="UI126" s="61"/>
      <c r="UJ126" s="61"/>
      <c r="UK126" s="61"/>
      <c r="UL126" s="61"/>
      <c r="UM126" s="61"/>
      <c r="UN126" s="61"/>
      <c r="UO126" s="61"/>
      <c r="UP126" s="61"/>
      <c r="UQ126" s="61"/>
      <c r="UR126" s="61"/>
      <c r="US126" s="61"/>
      <c r="UT126" s="61"/>
      <c r="UU126" s="61"/>
      <c r="UV126" s="61"/>
      <c r="UW126" s="61"/>
      <c r="UX126" s="61"/>
      <c r="UY126" s="61"/>
      <c r="UZ126" s="61"/>
      <c r="VA126" s="61"/>
      <c r="VB126" s="61"/>
      <c r="VC126" s="61"/>
      <c r="VD126" s="61"/>
      <c r="VE126" s="61"/>
      <c r="VF126" s="61"/>
      <c r="VG126" s="61"/>
      <c r="VH126" s="61"/>
      <c r="VI126" s="61"/>
      <c r="VJ126" s="61"/>
      <c r="VK126" s="61"/>
      <c r="VL126" s="61"/>
      <c r="VM126" s="61"/>
      <c r="VN126" s="61"/>
      <c r="VO126" s="61"/>
      <c r="VP126" s="61"/>
      <c r="VQ126" s="61"/>
      <c r="VR126" s="61"/>
      <c r="VS126" s="61"/>
      <c r="VT126" s="61"/>
      <c r="VU126" s="61"/>
      <c r="VV126" s="61"/>
      <c r="VW126" s="61"/>
      <c r="VX126" s="61"/>
      <c r="VY126" s="61"/>
      <c r="VZ126" s="61"/>
      <c r="WA126" s="61"/>
      <c r="WB126" s="61"/>
      <c r="WC126" s="61"/>
      <c r="WD126" s="61"/>
      <c r="WE126" s="61"/>
      <c r="WF126" s="61"/>
      <c r="WG126" s="61"/>
      <c r="WH126" s="61"/>
      <c r="WI126" s="61"/>
      <c r="WJ126" s="61"/>
      <c r="WK126" s="61"/>
      <c r="WL126" s="61"/>
      <c r="WM126" s="61"/>
      <c r="WN126" s="61"/>
      <c r="WO126" s="61"/>
      <c r="WP126" s="61"/>
      <c r="WQ126" s="61"/>
      <c r="WR126" s="61"/>
      <c r="WS126" s="61"/>
      <c r="WT126" s="61"/>
      <c r="WU126" s="61"/>
      <c r="WV126" s="61"/>
      <c r="WW126" s="61"/>
      <c r="WX126" s="61"/>
      <c r="WY126" s="61"/>
      <c r="WZ126" s="61"/>
      <c r="XA126" s="61"/>
      <c r="XB126" s="61"/>
      <c r="XC126" s="61"/>
      <c r="XD126" s="61"/>
      <c r="XE126" s="61"/>
      <c r="XF126" s="61"/>
      <c r="XG126" s="61"/>
      <c r="XH126" s="61"/>
      <c r="XI126" s="61"/>
      <c r="XJ126" s="61"/>
      <c r="XK126" s="61"/>
      <c r="XL126" s="61"/>
      <c r="XM126" s="61"/>
      <c r="XN126" s="61"/>
      <c r="XO126" s="61"/>
      <c r="XP126" s="61"/>
      <c r="XQ126" s="61"/>
      <c r="XR126" s="61"/>
      <c r="XS126" s="61"/>
      <c r="XT126" s="61"/>
      <c r="XU126" s="61"/>
      <c r="XV126" s="61"/>
      <c r="XW126" s="61"/>
      <c r="XX126" s="61"/>
      <c r="XY126" s="61"/>
      <c r="XZ126" s="61"/>
      <c r="YA126" s="61"/>
      <c r="YB126" s="61"/>
      <c r="YC126" s="61"/>
      <c r="YD126" s="61"/>
      <c r="YE126" s="61"/>
      <c r="YF126" s="61"/>
      <c r="YG126" s="61"/>
      <c r="YH126" s="61"/>
      <c r="YI126" s="61"/>
      <c r="YJ126" s="61"/>
      <c r="YK126" s="61"/>
      <c r="YL126" s="61"/>
      <c r="YM126" s="61"/>
      <c r="YN126" s="61"/>
      <c r="YO126" s="61"/>
      <c r="YP126" s="61"/>
      <c r="YQ126" s="61"/>
      <c r="YR126" s="61"/>
      <c r="YS126" s="61"/>
      <c r="YT126" s="61"/>
      <c r="YU126" s="61"/>
      <c r="YV126" s="61"/>
      <c r="YW126" s="61"/>
      <c r="YX126" s="61"/>
      <c r="YY126" s="61"/>
      <c r="YZ126" s="61"/>
      <c r="ZA126" s="61"/>
    </row>
    <row r="127" spans="1:677" x14ac:dyDescent="0.25">
      <c r="A127" s="61"/>
      <c r="B127" s="68" t="s">
        <v>897</v>
      </c>
      <c r="C127" s="61"/>
      <c r="D127" s="61"/>
      <c r="E127" s="73">
        <v>80.19</v>
      </c>
      <c r="F127" s="61"/>
      <c r="G127" s="61"/>
      <c r="H127" s="61"/>
      <c r="I127" s="61"/>
      <c r="J127" s="61"/>
      <c r="K127" s="61"/>
      <c r="L127" s="61"/>
      <c r="M127" s="62">
        <v>0</v>
      </c>
      <c r="N127" s="61">
        <v>77.17</v>
      </c>
      <c r="O127" s="61"/>
      <c r="P127" s="62"/>
      <c r="Q127" s="61"/>
      <c r="R127" s="62"/>
      <c r="S127" s="61"/>
      <c r="T127" s="61"/>
      <c r="U127" s="61">
        <v>16</v>
      </c>
      <c r="V127" s="61">
        <v>172</v>
      </c>
      <c r="W127" s="61">
        <v>2522</v>
      </c>
      <c r="X127" s="61"/>
      <c r="Y127" s="61"/>
      <c r="Z127" s="61"/>
      <c r="AA127" s="62"/>
      <c r="AB127" s="61"/>
      <c r="AC127" s="61">
        <v>16</v>
      </c>
      <c r="AD127" s="61">
        <v>0</v>
      </c>
      <c r="AE127" s="61">
        <v>0</v>
      </c>
      <c r="AF127" s="61">
        <v>0</v>
      </c>
      <c r="AG127" s="61">
        <v>0</v>
      </c>
      <c r="AH127" s="61">
        <v>0</v>
      </c>
      <c r="AI127" s="61"/>
      <c r="AJ127" s="61"/>
      <c r="AK127" s="63"/>
      <c r="AL127" s="69"/>
      <c r="AM127" s="63"/>
      <c r="AN127" s="63"/>
      <c r="AO127" s="61"/>
      <c r="AP127" s="63">
        <v>2471</v>
      </c>
      <c r="AQ127" s="61"/>
      <c r="AR127" s="61"/>
      <c r="AS127" s="68">
        <v>79</v>
      </c>
      <c r="AT127" s="64"/>
      <c r="AU127" s="61"/>
      <c r="AV127" s="64">
        <v>0.19420000000000001</v>
      </c>
      <c r="AW127" s="61"/>
      <c r="AX127" s="64"/>
      <c r="AY127" s="64"/>
      <c r="AZ127" s="64"/>
      <c r="BA127" s="64"/>
      <c r="BB127" s="64">
        <v>0.45300000000000001</v>
      </c>
      <c r="BC127" s="64">
        <v>0.3528</v>
      </c>
      <c r="BD127" s="64"/>
      <c r="BE127" s="64"/>
      <c r="BF127" s="68">
        <v>2282</v>
      </c>
      <c r="BG127" s="64">
        <v>1.18E-2</v>
      </c>
      <c r="BH127" s="61"/>
      <c r="BI127" s="64">
        <v>0.4194</v>
      </c>
      <c r="BJ127" s="61"/>
      <c r="BK127" s="64"/>
      <c r="BL127" s="64"/>
      <c r="BM127" s="64"/>
      <c r="BN127" s="64">
        <v>6.4000000000000003E-3</v>
      </c>
      <c r="BO127" s="64">
        <v>0.32600000000000001</v>
      </c>
      <c r="BP127" s="64">
        <v>0.2354</v>
      </c>
      <c r="BQ127" s="64">
        <v>1.1000000000000001E-3</v>
      </c>
      <c r="BR127" s="64"/>
      <c r="BS127" s="68"/>
      <c r="BT127" s="64"/>
      <c r="BU127" s="61"/>
      <c r="BV127" s="64"/>
      <c r="BW127" s="61"/>
      <c r="BX127" s="64"/>
      <c r="BY127" s="64"/>
      <c r="BZ127" s="64"/>
      <c r="CA127" s="64"/>
      <c r="CB127" s="64"/>
      <c r="CC127" s="64"/>
      <c r="CD127" s="64"/>
      <c r="CE127" s="64"/>
      <c r="CF127" s="68"/>
      <c r="CG127" s="64"/>
      <c r="CH127" s="64"/>
      <c r="CI127" s="64"/>
      <c r="CJ127" s="64"/>
      <c r="CK127" s="64"/>
      <c r="CL127" s="61"/>
      <c r="CM127" s="68">
        <v>50</v>
      </c>
      <c r="CN127" s="64"/>
      <c r="CO127" s="61"/>
      <c r="CP127" s="64"/>
      <c r="CQ127" s="61"/>
      <c r="CR127" s="64"/>
      <c r="CS127" s="64"/>
      <c r="CT127" s="64"/>
      <c r="CU127" s="64">
        <v>0.36759999999999998</v>
      </c>
      <c r="CV127" s="64">
        <v>0.55230000000000001</v>
      </c>
      <c r="CW127" s="64"/>
      <c r="CX127" s="64">
        <v>8.0100000000000005E-2</v>
      </c>
      <c r="CY127" s="64"/>
      <c r="CZ127" s="68"/>
      <c r="DA127" s="64"/>
      <c r="DB127" s="64"/>
      <c r="DC127" s="64"/>
      <c r="DD127" s="64"/>
      <c r="DE127" s="64"/>
      <c r="DF127" s="64"/>
      <c r="DG127" s="64"/>
      <c r="DH127" s="68"/>
      <c r="DI127" s="64"/>
      <c r="DJ127" s="61"/>
      <c r="DK127" s="64"/>
      <c r="DL127" s="61"/>
      <c r="DM127" s="64"/>
      <c r="DN127" s="64"/>
      <c r="DO127" s="64"/>
      <c r="DP127" s="64"/>
      <c r="DQ127" s="64"/>
      <c r="DR127" s="64"/>
      <c r="DS127" s="64"/>
      <c r="DT127" s="64"/>
      <c r="DU127" s="68">
        <v>60</v>
      </c>
      <c r="DV127" s="64">
        <v>0.1187</v>
      </c>
      <c r="DW127" s="64">
        <v>0.26250000000000001</v>
      </c>
      <c r="DX127" s="64">
        <v>0.31269999999999998</v>
      </c>
      <c r="DY127" s="64">
        <v>0.30109999999999998</v>
      </c>
      <c r="DZ127" s="64">
        <v>5.0000000000000001E-3</v>
      </c>
      <c r="EA127" s="64"/>
      <c r="EB127" s="68"/>
      <c r="EC127" s="64"/>
      <c r="ED127" s="64"/>
      <c r="EE127" s="64"/>
      <c r="EF127" s="64"/>
      <c r="EG127" s="64"/>
      <c r="EH127" s="64"/>
      <c r="EI127" s="68"/>
      <c r="EJ127" s="64"/>
      <c r="EK127" s="64"/>
      <c r="EL127" s="64"/>
      <c r="EM127" s="64"/>
      <c r="EN127" s="64"/>
      <c r="EO127" s="64"/>
      <c r="EP127" s="64"/>
      <c r="EQ127" s="61"/>
      <c r="ER127" s="68"/>
      <c r="ES127" s="61"/>
      <c r="ET127" s="61"/>
      <c r="EU127" s="61"/>
      <c r="EV127" s="61"/>
      <c r="EW127" s="61"/>
      <c r="EX127" s="61"/>
      <c r="EY127" s="61"/>
      <c r="EZ127" s="61"/>
      <c r="FA127" s="61"/>
      <c r="FB127" s="62">
        <f t="shared" si="1"/>
        <v>80.19</v>
      </c>
      <c r="FC127" s="61"/>
      <c r="FD127" s="61"/>
      <c r="FE127" s="61"/>
      <c r="FF127" s="61"/>
      <c r="FG127" s="61"/>
      <c r="FH127" s="61"/>
      <c r="FI127" s="61"/>
      <c r="FJ127" s="61"/>
      <c r="FK127" s="61"/>
      <c r="FL127" s="61"/>
      <c r="FM127" s="61"/>
      <c r="FN127" s="61"/>
      <c r="FO127" s="61"/>
      <c r="FP127" s="61"/>
      <c r="FQ127" s="61"/>
      <c r="FR127" s="61"/>
      <c r="FS127" s="61"/>
      <c r="FT127" s="61"/>
      <c r="FU127" s="61"/>
      <c r="FV127" s="61"/>
      <c r="FW127" s="61"/>
      <c r="FX127" s="61"/>
      <c r="FY127" s="61"/>
      <c r="FZ127" s="61"/>
      <c r="GA127" s="61"/>
      <c r="GB127" s="61"/>
      <c r="GC127" s="61"/>
      <c r="GD127" s="61"/>
      <c r="GE127" s="61"/>
      <c r="GF127" s="61"/>
      <c r="GG127" s="61"/>
      <c r="GH127" s="61"/>
      <c r="GI127" s="61"/>
      <c r="GJ127" s="61"/>
      <c r="GK127" s="61"/>
      <c r="GL127" s="61"/>
      <c r="GM127" s="61"/>
      <c r="GN127" s="61"/>
      <c r="GO127" s="61"/>
      <c r="GP127" s="61"/>
      <c r="GQ127" s="61"/>
      <c r="GR127" s="61"/>
      <c r="GS127" s="61"/>
      <c r="GT127" s="61"/>
      <c r="GU127" s="61"/>
      <c r="GV127" s="61"/>
      <c r="GW127" s="61"/>
      <c r="GX127" s="61"/>
      <c r="GY127" s="61"/>
      <c r="GZ127" s="61"/>
      <c r="HA127" s="61"/>
      <c r="HB127" s="61"/>
      <c r="HC127" s="61"/>
      <c r="HD127" s="61"/>
      <c r="HE127" s="61"/>
      <c r="HF127" s="61"/>
      <c r="HG127" s="61"/>
      <c r="HH127" s="61"/>
      <c r="HI127" s="61"/>
      <c r="HJ127" s="61"/>
      <c r="HK127" s="61"/>
      <c r="HL127" s="61"/>
      <c r="HM127" s="61"/>
      <c r="HN127" s="61"/>
      <c r="HO127" s="61"/>
      <c r="HP127" s="61"/>
      <c r="HQ127" s="61"/>
      <c r="HR127" s="61"/>
      <c r="HS127" s="61"/>
      <c r="HT127" s="61"/>
      <c r="HU127" s="61"/>
      <c r="HV127" s="61"/>
      <c r="HW127" s="61"/>
      <c r="HX127" s="61"/>
      <c r="HY127" s="61"/>
      <c r="HZ127" s="61"/>
      <c r="IA127" s="61"/>
      <c r="IB127" s="61"/>
      <c r="IC127" s="61"/>
      <c r="ID127" s="61"/>
      <c r="IE127" s="61"/>
      <c r="IF127" s="61"/>
      <c r="IG127" s="61"/>
      <c r="IH127" s="61"/>
      <c r="II127" s="61"/>
      <c r="IJ127" s="61"/>
      <c r="IK127" s="61"/>
      <c r="IL127" s="61"/>
      <c r="IM127" s="61"/>
      <c r="IN127" s="61"/>
      <c r="IO127" s="61"/>
      <c r="IP127" s="61"/>
      <c r="IQ127" s="61"/>
      <c r="IR127" s="61"/>
      <c r="IS127" s="61"/>
      <c r="IT127" s="61"/>
      <c r="IU127" s="61"/>
      <c r="IV127" s="61"/>
      <c r="IW127" s="61"/>
      <c r="IX127" s="61"/>
      <c r="IY127" s="61"/>
      <c r="IZ127" s="61"/>
      <c r="JA127" s="61"/>
      <c r="JB127" s="61"/>
      <c r="JC127" s="61"/>
      <c r="JD127" s="61"/>
      <c r="JE127" s="61"/>
      <c r="JF127" s="61"/>
      <c r="JG127" s="61">
        <v>0.38</v>
      </c>
      <c r="JH127" s="61"/>
      <c r="JI127" s="61"/>
      <c r="JJ127" s="61"/>
      <c r="JK127" s="61"/>
      <c r="JL127" s="61"/>
      <c r="JM127" s="61"/>
      <c r="JN127" s="61"/>
      <c r="JO127" s="61"/>
      <c r="JP127" s="61"/>
      <c r="JQ127" s="61"/>
      <c r="JR127" s="61"/>
      <c r="JS127" s="61"/>
      <c r="JT127" s="61"/>
      <c r="JU127" s="61"/>
      <c r="JV127" s="61"/>
      <c r="JW127" s="61"/>
      <c r="JX127" s="61"/>
      <c r="JY127" s="61"/>
      <c r="JZ127" s="61"/>
      <c r="KA127" s="61"/>
      <c r="KB127" s="61"/>
      <c r="KC127" s="61"/>
      <c r="KD127" s="61"/>
      <c r="KE127" s="61"/>
      <c r="KF127" s="61"/>
      <c r="KG127" s="61"/>
      <c r="KH127" s="61"/>
      <c r="KI127" s="61"/>
      <c r="KJ127" s="61"/>
      <c r="KK127" s="61"/>
      <c r="KL127" s="61"/>
      <c r="KM127" s="61"/>
      <c r="KN127" s="61"/>
      <c r="KO127" s="61"/>
      <c r="KP127" s="61"/>
      <c r="KQ127" s="61"/>
      <c r="KR127" s="61"/>
      <c r="KS127" s="61"/>
      <c r="KT127" s="61"/>
      <c r="KU127" s="61"/>
      <c r="KV127" s="61"/>
      <c r="KW127" s="61"/>
      <c r="KX127" s="61"/>
      <c r="KY127" s="61"/>
      <c r="KZ127" s="61"/>
      <c r="LA127" s="61"/>
      <c r="LB127" s="61"/>
      <c r="LC127" s="61"/>
      <c r="LD127" s="61"/>
      <c r="LE127" s="61"/>
      <c r="LF127" s="61"/>
      <c r="LG127" s="61"/>
      <c r="LH127" s="61"/>
      <c r="LI127" s="61"/>
      <c r="LJ127" s="61"/>
      <c r="LK127" s="61"/>
      <c r="LL127" s="61"/>
      <c r="LM127" s="61"/>
      <c r="LN127" s="61"/>
      <c r="LO127" s="61"/>
      <c r="LP127" s="61"/>
      <c r="LQ127" s="61"/>
      <c r="LR127" s="61"/>
      <c r="LS127" s="61"/>
      <c r="LT127" s="61"/>
      <c r="LU127" s="61"/>
      <c r="LV127" s="61"/>
      <c r="LW127" s="61"/>
      <c r="LX127" s="61"/>
      <c r="LY127" s="61"/>
      <c r="LZ127" s="61"/>
      <c r="MA127" s="61"/>
      <c r="MB127" s="61"/>
      <c r="MC127" s="61"/>
      <c r="MD127" s="61"/>
      <c r="ME127" s="61"/>
      <c r="MF127" s="61"/>
      <c r="MG127" s="61"/>
      <c r="MH127" s="61"/>
      <c r="MI127" s="61"/>
      <c r="MJ127" s="61"/>
      <c r="MK127" s="61"/>
      <c r="ML127" s="61"/>
      <c r="MM127" s="61"/>
      <c r="MN127" s="61"/>
      <c r="MO127" s="61"/>
      <c r="MP127" s="61"/>
      <c r="MQ127" s="61"/>
      <c r="MR127" s="61"/>
      <c r="MS127" s="61"/>
      <c r="MT127" s="61"/>
      <c r="MU127" s="61"/>
      <c r="MV127" s="61"/>
      <c r="MW127" s="61"/>
      <c r="MX127" s="61"/>
      <c r="MY127" s="61"/>
      <c r="MZ127" s="61"/>
      <c r="NA127" s="61"/>
      <c r="NB127" s="61"/>
      <c r="NC127" s="61"/>
      <c r="ND127" s="61"/>
      <c r="NE127" s="61"/>
      <c r="NF127" s="61"/>
      <c r="NG127" s="61"/>
      <c r="NH127" s="61"/>
      <c r="NI127" s="61"/>
      <c r="NJ127" s="61"/>
      <c r="NK127" s="61"/>
      <c r="NL127" s="61"/>
      <c r="NM127" s="61"/>
      <c r="NN127" s="61"/>
      <c r="NO127" s="61"/>
      <c r="NP127" s="61"/>
      <c r="NQ127" s="61"/>
      <c r="NR127" s="61"/>
      <c r="NS127" s="61"/>
      <c r="NT127" s="61"/>
      <c r="NU127" s="61"/>
      <c r="NV127" s="61"/>
      <c r="NW127" s="61"/>
      <c r="NX127" s="61"/>
      <c r="NY127" s="61"/>
      <c r="NZ127" s="61"/>
      <c r="OA127" s="61"/>
      <c r="OB127" s="61"/>
      <c r="OC127" s="61"/>
      <c r="OD127" s="61"/>
      <c r="OE127" s="61"/>
      <c r="OF127" s="61"/>
      <c r="OG127" s="61"/>
      <c r="OH127" s="61"/>
      <c r="OI127" s="61"/>
      <c r="OJ127" s="61"/>
      <c r="OK127" s="61"/>
      <c r="OL127" s="61"/>
      <c r="OM127" s="61"/>
      <c r="ON127" s="61"/>
      <c r="OO127" s="61"/>
      <c r="OP127" s="61"/>
      <c r="OQ127" s="61"/>
      <c r="OR127" s="61"/>
      <c r="OS127" s="61"/>
      <c r="OT127" s="61"/>
      <c r="OU127" s="61"/>
      <c r="OV127" s="62"/>
      <c r="OW127" s="62"/>
      <c r="OX127" s="62"/>
      <c r="OY127" s="62">
        <v>76.64</v>
      </c>
      <c r="OZ127" s="62"/>
      <c r="PA127" s="62">
        <v>0.15</v>
      </c>
      <c r="PB127" s="62"/>
      <c r="PC127" s="62"/>
      <c r="PD127" s="62"/>
      <c r="PE127" s="62"/>
      <c r="PF127" s="61"/>
      <c r="PG127" s="62"/>
      <c r="PH127" s="66"/>
      <c r="PI127" s="61"/>
      <c r="PJ127" s="61"/>
      <c r="PK127" s="61"/>
      <c r="PL127" s="61"/>
      <c r="PM127" s="61"/>
      <c r="PN127" s="61"/>
      <c r="PO127" s="61"/>
      <c r="PP127" s="61"/>
      <c r="PQ127" s="61"/>
      <c r="PR127" s="61"/>
      <c r="PS127" s="62"/>
      <c r="PT127" s="61"/>
      <c r="PU127" s="61"/>
      <c r="PV127" s="73">
        <v>1.52</v>
      </c>
      <c r="PW127" s="73">
        <v>1.28</v>
      </c>
      <c r="PX127" s="73">
        <v>1.5</v>
      </c>
      <c r="PY127" s="62"/>
      <c r="PZ127" s="62"/>
      <c r="QA127" s="62"/>
      <c r="QB127" s="62"/>
      <c r="QC127" s="62"/>
      <c r="QD127" s="62"/>
      <c r="QE127" s="62"/>
      <c r="QF127" s="61"/>
      <c r="QG127" s="62"/>
      <c r="QH127" s="61"/>
      <c r="QI127" s="62"/>
      <c r="QJ127" s="61"/>
      <c r="QK127" s="62"/>
      <c r="QL127" s="61"/>
      <c r="QM127" s="62"/>
      <c r="QN127" s="62"/>
      <c r="QO127" s="67"/>
      <c r="QP127" s="61"/>
      <c r="QQ127" s="62"/>
      <c r="QR127" s="62"/>
      <c r="QS127" s="61"/>
      <c r="QT127" s="61"/>
      <c r="QU127" s="61"/>
      <c r="QV127" s="61"/>
      <c r="QW127" s="62"/>
      <c r="QX127" s="61"/>
      <c r="QY127" s="61"/>
      <c r="QZ127" s="61"/>
      <c r="RA127" s="61"/>
      <c r="RB127" s="61"/>
      <c r="RC127" s="61"/>
      <c r="RD127" s="61"/>
      <c r="RE127" s="61"/>
      <c r="RF127" s="61"/>
      <c r="RG127" s="61"/>
      <c r="RH127" s="61"/>
      <c r="RI127" s="61"/>
      <c r="RJ127" s="61"/>
      <c r="RK127" s="61"/>
      <c r="RL127" s="61"/>
      <c r="RM127" s="61"/>
      <c r="RN127" s="61"/>
      <c r="RO127" s="61"/>
      <c r="RP127" s="61"/>
      <c r="RQ127" s="61"/>
      <c r="RR127" s="61"/>
      <c r="RS127" s="61"/>
      <c r="RT127" s="61"/>
      <c r="RU127" s="61"/>
      <c r="RV127" s="61"/>
      <c r="RW127" s="61"/>
      <c r="RX127" s="61"/>
      <c r="RY127" s="61"/>
      <c r="RZ127" s="61"/>
      <c r="SA127" s="61"/>
      <c r="SB127" s="61"/>
      <c r="SC127" s="61"/>
      <c r="SD127" s="61"/>
      <c r="SE127" s="61"/>
      <c r="SF127" s="61"/>
      <c r="SG127" s="61"/>
      <c r="SH127" s="61"/>
      <c r="SI127" s="61"/>
      <c r="SJ127" s="61"/>
      <c r="SK127" s="61"/>
      <c r="SL127" s="61"/>
      <c r="SM127" s="61"/>
      <c r="SN127" s="61"/>
      <c r="SO127" s="61"/>
      <c r="SP127" s="61"/>
      <c r="SQ127" s="61"/>
      <c r="SR127" s="61"/>
      <c r="SS127" s="61"/>
      <c r="ST127" s="61"/>
      <c r="SU127" s="61"/>
      <c r="SV127" s="61"/>
      <c r="SW127" s="61"/>
      <c r="SX127" s="61"/>
      <c r="SY127" s="61"/>
      <c r="SZ127" s="61"/>
      <c r="TA127" s="61"/>
      <c r="TB127" s="61"/>
      <c r="TC127" s="61"/>
      <c r="TD127" s="61"/>
      <c r="TE127" s="61"/>
      <c r="TF127" s="61"/>
      <c r="TG127" s="61"/>
      <c r="TH127" s="61"/>
      <c r="TI127" s="61"/>
      <c r="TJ127" s="61"/>
      <c r="TK127" s="61"/>
      <c r="TL127" s="61"/>
      <c r="TM127" s="61"/>
      <c r="TN127" s="61"/>
      <c r="TO127" s="61"/>
      <c r="TP127" s="61"/>
      <c r="TQ127" s="61"/>
      <c r="TR127" s="61"/>
      <c r="TS127" s="61"/>
      <c r="TT127" s="61"/>
      <c r="TU127" s="61"/>
      <c r="TV127" s="61"/>
      <c r="TW127" s="61"/>
      <c r="TX127" s="61"/>
      <c r="TY127" s="61"/>
      <c r="TZ127" s="61"/>
      <c r="UA127" s="61"/>
      <c r="UB127" s="61"/>
      <c r="UC127" s="61"/>
      <c r="UD127" s="61"/>
      <c r="UE127" s="61"/>
      <c r="UF127" s="61"/>
      <c r="UG127" s="61"/>
      <c r="UH127" s="61"/>
      <c r="UI127" s="61"/>
      <c r="UJ127" s="61"/>
      <c r="UK127" s="61"/>
      <c r="UL127" s="61"/>
      <c r="UM127" s="61"/>
      <c r="UN127" s="61"/>
      <c r="UO127" s="61"/>
      <c r="UP127" s="61"/>
      <c r="UQ127" s="61"/>
      <c r="UR127" s="61"/>
      <c r="US127" s="61"/>
      <c r="UT127" s="61"/>
      <c r="UU127" s="61"/>
      <c r="UV127" s="61"/>
      <c r="UW127" s="61"/>
      <c r="UX127" s="61"/>
      <c r="UY127" s="61"/>
      <c r="UZ127" s="61"/>
      <c r="VA127" s="61"/>
      <c r="VB127" s="61"/>
      <c r="VC127" s="61"/>
      <c r="VD127" s="61"/>
      <c r="VE127" s="61"/>
      <c r="VF127" s="61"/>
      <c r="VG127" s="61"/>
      <c r="VH127" s="61"/>
      <c r="VI127" s="61"/>
      <c r="VJ127" s="61"/>
      <c r="VK127" s="61"/>
      <c r="VL127" s="61"/>
      <c r="VM127" s="61"/>
      <c r="VN127" s="61"/>
      <c r="VO127" s="61"/>
      <c r="VP127" s="61"/>
      <c r="VQ127" s="61"/>
      <c r="VR127" s="61"/>
      <c r="VS127" s="61"/>
      <c r="VT127" s="61"/>
      <c r="VU127" s="61"/>
      <c r="VV127" s="61"/>
      <c r="VW127" s="61"/>
      <c r="VX127" s="61"/>
      <c r="VY127" s="61"/>
      <c r="VZ127" s="61"/>
      <c r="WA127" s="61"/>
      <c r="WB127" s="61"/>
      <c r="WC127" s="61"/>
      <c r="WD127" s="61"/>
      <c r="WE127" s="61"/>
      <c r="WF127" s="61"/>
      <c r="WG127" s="61"/>
      <c r="WH127" s="61"/>
      <c r="WI127" s="61"/>
      <c r="WJ127" s="61"/>
      <c r="WK127" s="61"/>
      <c r="WL127" s="61"/>
      <c r="WM127" s="61"/>
      <c r="WN127" s="61"/>
      <c r="WO127" s="61"/>
      <c r="WP127" s="61"/>
      <c r="WQ127" s="61"/>
      <c r="WR127" s="61"/>
      <c r="WS127" s="61"/>
      <c r="WT127" s="61"/>
      <c r="WU127" s="61"/>
      <c r="WV127" s="61"/>
      <c r="WW127" s="61"/>
      <c r="WX127" s="61"/>
      <c r="WY127" s="61"/>
      <c r="WZ127" s="61"/>
      <c r="XA127" s="61"/>
      <c r="XB127" s="61"/>
      <c r="XC127" s="61"/>
      <c r="XD127" s="61"/>
      <c r="XE127" s="61"/>
      <c r="XF127" s="61"/>
      <c r="XG127" s="61"/>
      <c r="XH127" s="61"/>
      <c r="XI127" s="61"/>
      <c r="XJ127" s="61"/>
      <c r="XK127" s="61"/>
      <c r="XL127" s="61"/>
      <c r="XM127" s="61"/>
      <c r="XN127" s="61"/>
      <c r="XO127" s="61"/>
      <c r="XP127" s="61"/>
      <c r="XQ127" s="61"/>
      <c r="XR127" s="61"/>
      <c r="XS127" s="61"/>
      <c r="XT127" s="61"/>
      <c r="XU127" s="61"/>
      <c r="XV127" s="61"/>
      <c r="XW127" s="61"/>
      <c r="XX127" s="61"/>
      <c r="XY127" s="61"/>
      <c r="XZ127" s="61"/>
      <c r="YA127" s="61"/>
      <c r="YB127" s="61"/>
      <c r="YC127" s="61"/>
      <c r="YD127" s="61"/>
      <c r="YE127" s="61"/>
      <c r="YF127" s="61"/>
      <c r="YG127" s="61"/>
      <c r="YH127" s="61"/>
      <c r="YI127" s="61"/>
      <c r="YJ127" s="61"/>
      <c r="YK127" s="61"/>
      <c r="YL127" s="61"/>
      <c r="YM127" s="61"/>
      <c r="YN127" s="61"/>
      <c r="YO127" s="61"/>
      <c r="YP127" s="61"/>
      <c r="YQ127" s="61"/>
      <c r="YR127" s="61"/>
      <c r="YS127" s="61"/>
      <c r="YT127" s="61"/>
      <c r="YU127" s="61"/>
      <c r="YV127" s="61"/>
      <c r="YW127" s="61"/>
      <c r="YX127" s="61"/>
      <c r="YY127" s="61"/>
      <c r="YZ127" s="61"/>
      <c r="ZA127" s="61"/>
    </row>
    <row r="128" spans="1:677" x14ac:dyDescent="0.25">
      <c r="A128" s="61"/>
      <c r="B128" s="68" t="s">
        <v>898</v>
      </c>
      <c r="C128" s="61"/>
      <c r="D128" s="61"/>
      <c r="E128" s="73">
        <v>80.180000000000007</v>
      </c>
      <c r="F128" s="61"/>
      <c r="G128" s="61"/>
      <c r="H128" s="61"/>
      <c r="I128" s="61"/>
      <c r="J128" s="61"/>
      <c r="K128" s="61"/>
      <c r="L128" s="61"/>
      <c r="M128" s="62">
        <v>0</v>
      </c>
      <c r="N128" s="61">
        <v>55.46</v>
      </c>
      <c r="O128" s="61"/>
      <c r="P128" s="62"/>
      <c r="Q128" s="61"/>
      <c r="R128" s="62"/>
      <c r="S128" s="61"/>
      <c r="T128" s="61"/>
      <c r="U128" s="61">
        <v>51</v>
      </c>
      <c r="V128" s="61">
        <v>456</v>
      </c>
      <c r="W128" s="61">
        <v>2522</v>
      </c>
      <c r="X128" s="61"/>
      <c r="Y128" s="61"/>
      <c r="Z128" s="61"/>
      <c r="AA128" s="62"/>
      <c r="AB128" s="61"/>
      <c r="AC128" s="61">
        <v>48</v>
      </c>
      <c r="AD128" s="61">
        <v>3</v>
      </c>
      <c r="AE128" s="61">
        <v>0</v>
      </c>
      <c r="AF128" s="61">
        <v>0</v>
      </c>
      <c r="AG128" s="61">
        <v>1</v>
      </c>
      <c r="AH128" s="61">
        <v>0</v>
      </c>
      <c r="AI128" s="61"/>
      <c r="AJ128" s="61"/>
      <c r="AK128" s="63"/>
      <c r="AL128" s="69"/>
      <c r="AM128" s="63"/>
      <c r="AN128" s="63"/>
      <c r="AO128" s="61"/>
      <c r="AP128" s="63">
        <v>1190</v>
      </c>
      <c r="AQ128" s="61"/>
      <c r="AR128" s="61"/>
      <c r="AS128" s="68">
        <v>88</v>
      </c>
      <c r="AT128" s="64">
        <v>9.5699999999999993E-2</v>
      </c>
      <c r="AU128" s="61"/>
      <c r="AV128" s="64">
        <v>0.32700000000000001</v>
      </c>
      <c r="AW128" s="61"/>
      <c r="AX128" s="64"/>
      <c r="AY128" s="64"/>
      <c r="AZ128" s="64"/>
      <c r="BA128" s="64"/>
      <c r="BB128" s="64">
        <v>0.39760000000000001</v>
      </c>
      <c r="BC128" s="64">
        <v>0.17480000000000001</v>
      </c>
      <c r="BD128" s="64">
        <v>4.8999999999999998E-3</v>
      </c>
      <c r="BE128" s="64"/>
      <c r="BF128" s="68">
        <v>1079</v>
      </c>
      <c r="BG128" s="64">
        <v>1.8700000000000001E-2</v>
      </c>
      <c r="BH128" s="61"/>
      <c r="BI128" s="64">
        <v>0.31069999999999998</v>
      </c>
      <c r="BJ128" s="61"/>
      <c r="BK128" s="64"/>
      <c r="BL128" s="64"/>
      <c r="BM128" s="64"/>
      <c r="BN128" s="64">
        <v>5.0000000000000001E-3</v>
      </c>
      <c r="BO128" s="64">
        <v>0.40439999999999998</v>
      </c>
      <c r="BP128" s="64">
        <v>0.25569999999999998</v>
      </c>
      <c r="BQ128" s="64">
        <v>5.5999999999999999E-3</v>
      </c>
      <c r="BR128" s="64"/>
      <c r="BS128" s="68"/>
      <c r="BT128" s="64"/>
      <c r="BU128" s="61"/>
      <c r="BV128" s="64"/>
      <c r="BW128" s="61"/>
      <c r="BX128" s="64"/>
      <c r="BY128" s="64"/>
      <c r="BZ128" s="64"/>
      <c r="CA128" s="64"/>
      <c r="CB128" s="64"/>
      <c r="CC128" s="64"/>
      <c r="CD128" s="64"/>
      <c r="CE128" s="64"/>
      <c r="CF128" s="68">
        <v>2</v>
      </c>
      <c r="CG128" s="64">
        <v>1</v>
      </c>
      <c r="CH128" s="64"/>
      <c r="CI128" s="64"/>
      <c r="CJ128" s="64"/>
      <c r="CK128" s="64"/>
      <c r="CL128" s="61"/>
      <c r="CM128" s="68">
        <v>13</v>
      </c>
      <c r="CN128" s="64"/>
      <c r="CO128" s="61"/>
      <c r="CP128" s="64"/>
      <c r="CQ128" s="61"/>
      <c r="CR128" s="64"/>
      <c r="CS128" s="64"/>
      <c r="CT128" s="64"/>
      <c r="CU128" s="64">
        <v>0.51449999999999996</v>
      </c>
      <c r="CV128" s="64">
        <v>0.45079999999999998</v>
      </c>
      <c r="CW128" s="64"/>
      <c r="CX128" s="64">
        <v>3.4799999999999998E-2</v>
      </c>
      <c r="CY128" s="64"/>
      <c r="CZ128" s="68"/>
      <c r="DA128" s="64"/>
      <c r="DB128" s="64"/>
      <c r="DC128" s="64"/>
      <c r="DD128" s="64"/>
      <c r="DE128" s="64"/>
      <c r="DF128" s="64"/>
      <c r="DG128" s="64"/>
      <c r="DH128" s="68"/>
      <c r="DI128" s="64"/>
      <c r="DJ128" s="61"/>
      <c r="DK128" s="64"/>
      <c r="DL128" s="61"/>
      <c r="DM128" s="64"/>
      <c r="DN128" s="64"/>
      <c r="DO128" s="64"/>
      <c r="DP128" s="64"/>
      <c r="DQ128" s="64"/>
      <c r="DR128" s="64"/>
      <c r="DS128" s="64"/>
      <c r="DT128" s="64"/>
      <c r="DU128" s="68">
        <v>8</v>
      </c>
      <c r="DV128" s="64"/>
      <c r="DW128" s="64">
        <v>0.40660000000000002</v>
      </c>
      <c r="DX128" s="64">
        <v>0.34310000000000002</v>
      </c>
      <c r="DY128" s="64">
        <v>0.25030000000000002</v>
      </c>
      <c r="DZ128" s="64"/>
      <c r="EA128" s="64"/>
      <c r="EB128" s="68"/>
      <c r="EC128" s="64"/>
      <c r="ED128" s="64"/>
      <c r="EE128" s="64"/>
      <c r="EF128" s="64"/>
      <c r="EG128" s="64"/>
      <c r="EH128" s="64"/>
      <c r="EI128" s="68"/>
      <c r="EJ128" s="64"/>
      <c r="EK128" s="64"/>
      <c r="EL128" s="64"/>
      <c r="EM128" s="64"/>
      <c r="EN128" s="64"/>
      <c r="EO128" s="64"/>
      <c r="EP128" s="64"/>
      <c r="EQ128" s="61"/>
      <c r="ER128" s="68"/>
      <c r="ES128" s="61"/>
      <c r="ET128" s="61"/>
      <c r="EU128" s="61"/>
      <c r="EV128" s="61"/>
      <c r="EW128" s="61"/>
      <c r="EX128" s="61"/>
      <c r="EY128" s="61"/>
      <c r="EZ128" s="61"/>
      <c r="FA128" s="61"/>
      <c r="FB128" s="62">
        <f t="shared" si="1"/>
        <v>80.180000000000007</v>
      </c>
      <c r="FC128" s="61"/>
      <c r="FD128" s="61"/>
      <c r="FE128" s="61"/>
      <c r="FF128" s="61"/>
      <c r="FG128" s="61"/>
      <c r="FH128" s="61"/>
      <c r="FI128" s="61"/>
      <c r="FJ128" s="61"/>
      <c r="FK128" s="61"/>
      <c r="FL128" s="61"/>
      <c r="FM128" s="61"/>
      <c r="FN128" s="61"/>
      <c r="FO128" s="61"/>
      <c r="FP128" s="61"/>
      <c r="FQ128" s="61"/>
      <c r="FR128" s="61"/>
      <c r="FS128" s="61"/>
      <c r="FT128" s="61"/>
      <c r="FU128" s="61"/>
      <c r="FV128" s="61"/>
      <c r="FW128" s="61"/>
      <c r="FX128" s="61"/>
      <c r="FY128" s="61"/>
      <c r="FZ128" s="61"/>
      <c r="GA128" s="61">
        <v>0.19</v>
      </c>
      <c r="GB128" s="61"/>
      <c r="GC128" s="61"/>
      <c r="GD128" s="61"/>
      <c r="GE128" s="61"/>
      <c r="GF128" s="61"/>
      <c r="GG128" s="61"/>
      <c r="GH128" s="61"/>
      <c r="GI128" s="61"/>
      <c r="GJ128" s="61"/>
      <c r="GK128" s="61"/>
      <c r="GL128" s="61"/>
      <c r="GM128" s="61"/>
      <c r="GN128" s="61"/>
      <c r="GO128" s="61"/>
      <c r="GP128" s="61"/>
      <c r="GQ128" s="61"/>
      <c r="GR128" s="61"/>
      <c r="GS128" s="61"/>
      <c r="GT128" s="61"/>
      <c r="GU128" s="61">
        <v>0.02</v>
      </c>
      <c r="GV128" s="61"/>
      <c r="GW128" s="61"/>
      <c r="GX128" s="61"/>
      <c r="GY128" s="61"/>
      <c r="GZ128" s="61"/>
      <c r="HA128" s="61"/>
      <c r="HB128" s="61"/>
      <c r="HC128" s="61"/>
      <c r="HD128" s="61"/>
      <c r="HE128" s="61"/>
      <c r="HF128" s="61"/>
      <c r="HG128" s="61"/>
      <c r="HH128" s="61"/>
      <c r="HI128" s="61"/>
      <c r="HJ128" s="61"/>
      <c r="HK128" s="61"/>
      <c r="HL128" s="61"/>
      <c r="HM128" s="61"/>
      <c r="HN128" s="61"/>
      <c r="HO128" s="61"/>
      <c r="HP128" s="61"/>
      <c r="HQ128" s="61"/>
      <c r="HR128" s="61"/>
      <c r="HS128" s="61"/>
      <c r="HT128" s="61"/>
      <c r="HU128" s="61"/>
      <c r="HV128" s="61"/>
      <c r="HW128" s="61"/>
      <c r="HX128" s="61"/>
      <c r="HY128" s="61"/>
      <c r="HZ128" s="61"/>
      <c r="IA128" s="61"/>
      <c r="IB128" s="61"/>
      <c r="IC128" s="61"/>
      <c r="ID128" s="61"/>
      <c r="IE128" s="61"/>
      <c r="IF128" s="61"/>
      <c r="IG128" s="61"/>
      <c r="IH128" s="61"/>
      <c r="II128" s="61"/>
      <c r="IJ128" s="61"/>
      <c r="IK128" s="61"/>
      <c r="IL128" s="61"/>
      <c r="IM128" s="61">
        <v>0.01</v>
      </c>
      <c r="IN128" s="61"/>
      <c r="IO128" s="61"/>
      <c r="IP128" s="61"/>
      <c r="IQ128" s="61"/>
      <c r="IR128" s="61"/>
      <c r="IS128" s="61"/>
      <c r="IT128" s="61"/>
      <c r="IU128" s="61"/>
      <c r="IV128" s="61"/>
      <c r="IW128" s="61"/>
      <c r="IX128" s="61"/>
      <c r="IY128" s="61"/>
      <c r="IZ128" s="61"/>
      <c r="JA128" s="61"/>
      <c r="JB128" s="61"/>
      <c r="JC128" s="61"/>
      <c r="JD128" s="61"/>
      <c r="JE128" s="61"/>
      <c r="JF128" s="61"/>
      <c r="JG128" s="61"/>
      <c r="JH128" s="61"/>
      <c r="JI128" s="61"/>
      <c r="JJ128" s="61"/>
      <c r="JK128" s="61"/>
      <c r="JL128" s="61"/>
      <c r="JM128" s="61"/>
      <c r="JN128" s="61"/>
      <c r="JO128" s="61"/>
      <c r="JP128" s="61"/>
      <c r="JQ128" s="61"/>
      <c r="JR128" s="61"/>
      <c r="JS128" s="61"/>
      <c r="JT128" s="61"/>
      <c r="JU128" s="61"/>
      <c r="JV128" s="61">
        <v>3.8</v>
      </c>
      <c r="JW128" s="61" t="s">
        <v>787</v>
      </c>
      <c r="JX128" s="61"/>
      <c r="JY128" s="61"/>
      <c r="JZ128" s="61"/>
      <c r="KA128" s="61"/>
      <c r="KB128" s="61"/>
      <c r="KC128" s="61"/>
      <c r="KD128" s="61"/>
      <c r="KE128" s="61"/>
      <c r="KF128" s="61"/>
      <c r="KG128" s="61"/>
      <c r="KH128" s="61"/>
      <c r="KI128" s="61"/>
      <c r="KJ128" s="61"/>
      <c r="KK128" s="61"/>
      <c r="KL128" s="61"/>
      <c r="KM128" s="61"/>
      <c r="KN128" s="61"/>
      <c r="KO128" s="61"/>
      <c r="KP128" s="61"/>
      <c r="KQ128" s="61"/>
      <c r="KR128" s="61"/>
      <c r="KS128" s="61"/>
      <c r="KT128" s="61"/>
      <c r="KU128" s="61"/>
      <c r="KV128" s="61"/>
      <c r="KW128" s="61"/>
      <c r="KX128" s="61"/>
      <c r="KY128" s="61"/>
      <c r="KZ128" s="61"/>
      <c r="LA128" s="61"/>
      <c r="LB128" s="61"/>
      <c r="LC128" s="61"/>
      <c r="LD128" s="61"/>
      <c r="LE128" s="61"/>
      <c r="LF128" s="61"/>
      <c r="LG128" s="61"/>
      <c r="LH128" s="61"/>
      <c r="LI128" s="61"/>
      <c r="LJ128" s="61"/>
      <c r="LK128" s="61"/>
      <c r="LL128" s="61"/>
      <c r="LM128" s="61"/>
      <c r="LN128" s="61"/>
      <c r="LO128" s="61"/>
      <c r="LP128" s="61"/>
      <c r="LQ128" s="61"/>
      <c r="LR128" s="61"/>
      <c r="LS128" s="61"/>
      <c r="LT128" s="61"/>
      <c r="LU128" s="61"/>
      <c r="LV128" s="61"/>
      <c r="LW128" s="61"/>
      <c r="LX128" s="61"/>
      <c r="LY128" s="61"/>
      <c r="LZ128" s="61"/>
      <c r="MA128" s="61"/>
      <c r="MB128" s="61"/>
      <c r="MC128" s="61"/>
      <c r="MD128" s="61"/>
      <c r="ME128" s="61"/>
      <c r="MF128" s="61">
        <v>0.73</v>
      </c>
      <c r="MG128" s="61" t="s">
        <v>780</v>
      </c>
      <c r="MH128" s="61"/>
      <c r="MI128" s="61"/>
      <c r="MJ128" s="61"/>
      <c r="MK128" s="61"/>
      <c r="ML128" s="61"/>
      <c r="MM128" s="61"/>
      <c r="MN128" s="61"/>
      <c r="MO128" s="61"/>
      <c r="MP128" s="61"/>
      <c r="MQ128" s="61"/>
      <c r="MR128" s="61"/>
      <c r="MS128" s="61"/>
      <c r="MT128" s="61"/>
      <c r="MU128" s="61"/>
      <c r="MV128" s="61"/>
      <c r="MW128" s="61"/>
      <c r="MX128" s="61"/>
      <c r="MY128" s="61"/>
      <c r="MZ128" s="61"/>
      <c r="NA128" s="61"/>
      <c r="NB128" s="61"/>
      <c r="NC128" s="61"/>
      <c r="ND128" s="61"/>
      <c r="NE128" s="61"/>
      <c r="NF128" s="61"/>
      <c r="NG128" s="61"/>
      <c r="NH128" s="61"/>
      <c r="NI128" s="61"/>
      <c r="NJ128" s="61"/>
      <c r="NK128" s="61"/>
      <c r="NL128" s="61"/>
      <c r="NM128" s="61"/>
      <c r="NN128" s="61"/>
      <c r="NO128" s="61"/>
      <c r="NP128" s="61"/>
      <c r="NQ128" s="61"/>
      <c r="NR128" s="61"/>
      <c r="NS128" s="61"/>
      <c r="NT128" s="61"/>
      <c r="NU128" s="61"/>
      <c r="NV128" s="61"/>
      <c r="NW128" s="61"/>
      <c r="NX128" s="61"/>
      <c r="NY128" s="61"/>
      <c r="NZ128" s="61"/>
      <c r="OA128" s="61"/>
      <c r="OB128" s="61"/>
      <c r="OC128" s="61"/>
      <c r="OD128" s="61"/>
      <c r="OE128" s="61"/>
      <c r="OF128" s="61"/>
      <c r="OG128" s="61"/>
      <c r="OH128" s="61"/>
      <c r="OI128" s="61"/>
      <c r="OJ128" s="61"/>
      <c r="OK128" s="61"/>
      <c r="OL128" s="61"/>
      <c r="OM128" s="61"/>
      <c r="ON128" s="61"/>
      <c r="OO128" s="61"/>
      <c r="OP128" s="61">
        <v>2.5</v>
      </c>
      <c r="OQ128" s="61" t="s">
        <v>752</v>
      </c>
      <c r="OR128" s="61"/>
      <c r="OS128" s="61"/>
      <c r="OT128" s="61"/>
      <c r="OU128" s="61"/>
      <c r="OV128" s="62"/>
      <c r="OW128" s="62"/>
      <c r="OX128" s="62"/>
      <c r="OY128" s="62">
        <v>48.13</v>
      </c>
      <c r="OZ128" s="62"/>
      <c r="PA128" s="62">
        <v>0.08</v>
      </c>
      <c r="PB128" s="62"/>
      <c r="PC128" s="62"/>
      <c r="PD128" s="62"/>
      <c r="PE128" s="62"/>
      <c r="PF128" s="61"/>
      <c r="PG128" s="62"/>
      <c r="PH128" s="66"/>
      <c r="PI128" s="61"/>
      <c r="PJ128" s="61"/>
      <c r="PK128" s="61"/>
      <c r="PL128" s="61"/>
      <c r="PM128" s="61"/>
      <c r="PN128" s="61"/>
      <c r="PO128" s="61"/>
      <c r="PP128" s="61"/>
      <c r="PQ128" s="61"/>
      <c r="PR128" s="61"/>
      <c r="PS128" s="62"/>
      <c r="PT128" s="61"/>
      <c r="PU128" s="61"/>
      <c r="PV128" s="73">
        <v>0</v>
      </c>
      <c r="PW128" s="73">
        <v>0.84</v>
      </c>
      <c r="PX128" s="73">
        <v>24.72</v>
      </c>
      <c r="PY128" s="62"/>
      <c r="PZ128" s="62"/>
      <c r="QA128" s="62"/>
      <c r="QB128" s="62"/>
      <c r="QC128" s="62"/>
      <c r="QD128" s="62"/>
      <c r="QE128" s="62"/>
      <c r="QF128" s="61"/>
      <c r="QG128" s="62"/>
      <c r="QH128" s="61"/>
      <c r="QI128" s="62"/>
      <c r="QJ128" s="61"/>
      <c r="QK128" s="62"/>
      <c r="QL128" s="61"/>
      <c r="QM128" s="62"/>
      <c r="QN128" s="62"/>
      <c r="QO128" s="67"/>
      <c r="QP128" s="61"/>
      <c r="QQ128" s="62"/>
      <c r="QR128" s="62"/>
      <c r="QS128" s="61"/>
      <c r="QT128" s="61"/>
      <c r="QU128" s="61"/>
      <c r="QV128" s="61"/>
      <c r="QW128" s="62"/>
      <c r="QX128" s="61"/>
      <c r="QY128" s="61"/>
      <c r="QZ128" s="61"/>
      <c r="RA128" s="61"/>
      <c r="RB128" s="61"/>
      <c r="RC128" s="61"/>
      <c r="RD128" s="61"/>
      <c r="RE128" s="61"/>
      <c r="RF128" s="61"/>
      <c r="RG128" s="61"/>
      <c r="RH128" s="61"/>
      <c r="RI128" s="61"/>
      <c r="RJ128" s="61"/>
      <c r="RK128" s="61"/>
      <c r="RL128" s="61"/>
      <c r="RM128" s="61"/>
      <c r="RN128" s="61"/>
      <c r="RO128" s="61"/>
      <c r="RP128" s="61"/>
      <c r="RQ128" s="61"/>
      <c r="RR128" s="61"/>
      <c r="RS128" s="61"/>
      <c r="RT128" s="61"/>
      <c r="RU128" s="61"/>
      <c r="RV128" s="61"/>
      <c r="RW128" s="61"/>
      <c r="RX128" s="61"/>
      <c r="RY128" s="61"/>
      <c r="RZ128" s="61"/>
      <c r="SA128" s="61"/>
      <c r="SB128" s="61"/>
      <c r="SC128" s="61"/>
      <c r="SD128" s="61"/>
      <c r="SE128" s="61"/>
      <c r="SF128" s="61"/>
      <c r="SG128" s="61"/>
      <c r="SH128" s="61"/>
      <c r="SI128" s="61"/>
      <c r="SJ128" s="61"/>
      <c r="SK128" s="61"/>
      <c r="SL128" s="61"/>
      <c r="SM128" s="61"/>
      <c r="SN128" s="61"/>
      <c r="SO128" s="61"/>
      <c r="SP128" s="61"/>
      <c r="SQ128" s="61"/>
      <c r="SR128" s="61"/>
      <c r="SS128" s="61"/>
      <c r="ST128" s="61"/>
      <c r="SU128" s="61"/>
      <c r="SV128" s="61"/>
      <c r="SW128" s="61"/>
      <c r="SX128" s="61"/>
      <c r="SY128" s="61"/>
      <c r="SZ128" s="61"/>
      <c r="TA128" s="61"/>
      <c r="TB128" s="61"/>
      <c r="TC128" s="61"/>
      <c r="TD128" s="61"/>
      <c r="TE128" s="61"/>
      <c r="TF128" s="61"/>
      <c r="TG128" s="61"/>
      <c r="TH128" s="61"/>
      <c r="TI128" s="61"/>
      <c r="TJ128" s="61"/>
      <c r="TK128" s="61"/>
      <c r="TL128" s="61"/>
      <c r="TM128" s="61"/>
      <c r="TN128" s="61"/>
      <c r="TO128" s="61"/>
      <c r="TP128" s="61"/>
      <c r="TQ128" s="61"/>
      <c r="TR128" s="61"/>
      <c r="TS128" s="61"/>
      <c r="TT128" s="61"/>
      <c r="TU128" s="61"/>
      <c r="TV128" s="61"/>
      <c r="TW128" s="61"/>
      <c r="TX128" s="61"/>
      <c r="TY128" s="61"/>
      <c r="TZ128" s="61"/>
      <c r="UA128" s="61"/>
      <c r="UB128" s="61"/>
      <c r="UC128" s="61"/>
      <c r="UD128" s="61"/>
      <c r="UE128" s="61"/>
      <c r="UF128" s="61"/>
      <c r="UG128" s="61"/>
      <c r="UH128" s="61"/>
      <c r="UI128" s="61"/>
      <c r="UJ128" s="61"/>
      <c r="UK128" s="61"/>
      <c r="UL128" s="61"/>
      <c r="UM128" s="61"/>
      <c r="UN128" s="61"/>
      <c r="UO128" s="61"/>
      <c r="UP128" s="61"/>
      <c r="UQ128" s="61"/>
      <c r="UR128" s="61"/>
      <c r="US128" s="61"/>
      <c r="UT128" s="61"/>
      <c r="UU128" s="61"/>
      <c r="UV128" s="61"/>
      <c r="UW128" s="61"/>
      <c r="UX128" s="61"/>
      <c r="UY128" s="61"/>
      <c r="UZ128" s="61"/>
      <c r="VA128" s="61"/>
      <c r="VB128" s="61"/>
      <c r="VC128" s="61"/>
      <c r="VD128" s="61"/>
      <c r="VE128" s="61"/>
      <c r="VF128" s="61"/>
      <c r="VG128" s="61"/>
      <c r="VH128" s="61"/>
      <c r="VI128" s="61"/>
      <c r="VJ128" s="61"/>
      <c r="VK128" s="61"/>
      <c r="VL128" s="61"/>
      <c r="VM128" s="61"/>
      <c r="VN128" s="61"/>
      <c r="VO128" s="61"/>
      <c r="VP128" s="61"/>
      <c r="VQ128" s="61"/>
      <c r="VR128" s="61"/>
      <c r="VS128" s="61"/>
      <c r="VT128" s="61"/>
      <c r="VU128" s="61"/>
      <c r="VV128" s="61"/>
      <c r="VW128" s="61"/>
      <c r="VX128" s="61"/>
      <c r="VY128" s="61"/>
      <c r="VZ128" s="61"/>
      <c r="WA128" s="61"/>
      <c r="WB128" s="61"/>
      <c r="WC128" s="61"/>
      <c r="WD128" s="61"/>
      <c r="WE128" s="61"/>
      <c r="WF128" s="61"/>
      <c r="WG128" s="61"/>
      <c r="WH128" s="61"/>
      <c r="WI128" s="61"/>
      <c r="WJ128" s="61"/>
      <c r="WK128" s="61"/>
      <c r="WL128" s="61"/>
      <c r="WM128" s="61"/>
      <c r="WN128" s="61"/>
      <c r="WO128" s="61"/>
      <c r="WP128" s="61"/>
      <c r="WQ128" s="61"/>
      <c r="WR128" s="61"/>
      <c r="WS128" s="61"/>
      <c r="WT128" s="61"/>
      <c r="WU128" s="61"/>
      <c r="WV128" s="61"/>
      <c r="WW128" s="61"/>
      <c r="WX128" s="61"/>
      <c r="WY128" s="61"/>
      <c r="WZ128" s="61"/>
      <c r="XA128" s="61"/>
      <c r="XB128" s="61"/>
      <c r="XC128" s="61"/>
      <c r="XD128" s="61"/>
      <c r="XE128" s="61"/>
      <c r="XF128" s="61"/>
      <c r="XG128" s="61"/>
      <c r="XH128" s="61"/>
      <c r="XI128" s="61"/>
      <c r="XJ128" s="61"/>
      <c r="XK128" s="61"/>
      <c r="XL128" s="61"/>
      <c r="XM128" s="61"/>
      <c r="XN128" s="61"/>
      <c r="XO128" s="61"/>
      <c r="XP128" s="61"/>
      <c r="XQ128" s="61"/>
      <c r="XR128" s="61"/>
      <c r="XS128" s="61"/>
      <c r="XT128" s="61"/>
      <c r="XU128" s="61"/>
      <c r="XV128" s="61"/>
      <c r="XW128" s="61"/>
      <c r="XX128" s="61"/>
      <c r="XY128" s="61"/>
      <c r="XZ128" s="61"/>
      <c r="YA128" s="61"/>
      <c r="YB128" s="61"/>
      <c r="YC128" s="61"/>
      <c r="YD128" s="61"/>
      <c r="YE128" s="61"/>
      <c r="YF128" s="61"/>
      <c r="YG128" s="61"/>
      <c r="YH128" s="61"/>
      <c r="YI128" s="61"/>
      <c r="YJ128" s="61"/>
      <c r="YK128" s="61"/>
      <c r="YL128" s="61"/>
      <c r="YM128" s="61"/>
      <c r="YN128" s="61"/>
      <c r="YO128" s="61"/>
      <c r="YP128" s="61"/>
      <c r="YQ128" s="61"/>
      <c r="YR128" s="61"/>
      <c r="YS128" s="61"/>
      <c r="YT128" s="61"/>
      <c r="YU128" s="61"/>
      <c r="YV128" s="61"/>
      <c r="YW128" s="61"/>
      <c r="YX128" s="61"/>
      <c r="YY128" s="61"/>
      <c r="YZ128" s="61"/>
      <c r="ZA128" s="61"/>
    </row>
    <row r="129" spans="1:677" x14ac:dyDescent="0.25">
      <c r="A129" s="61"/>
      <c r="B129" s="68" t="s">
        <v>899</v>
      </c>
      <c r="C129" s="61"/>
      <c r="D129" s="61"/>
      <c r="E129" s="73">
        <v>80.16</v>
      </c>
      <c r="F129" s="61"/>
      <c r="G129" s="61"/>
      <c r="H129" s="61"/>
      <c r="I129" s="61"/>
      <c r="J129" s="61"/>
      <c r="K129" s="61"/>
      <c r="L129" s="61"/>
      <c r="M129" s="62">
        <v>0</v>
      </c>
      <c r="N129" s="61">
        <v>77.099999999999994</v>
      </c>
      <c r="O129" s="61"/>
      <c r="P129" s="62"/>
      <c r="Q129" s="61"/>
      <c r="R129" s="62"/>
      <c r="S129" s="61"/>
      <c r="T129" s="61"/>
      <c r="U129" s="61">
        <v>12</v>
      </c>
      <c r="V129" s="61">
        <v>183</v>
      </c>
      <c r="W129" s="61">
        <v>2522</v>
      </c>
      <c r="X129" s="61"/>
      <c r="Y129" s="61"/>
      <c r="Z129" s="61"/>
      <c r="AA129" s="62"/>
      <c r="AB129" s="61"/>
      <c r="AC129" s="61">
        <v>11</v>
      </c>
      <c r="AD129" s="61">
        <v>1</v>
      </c>
      <c r="AE129" s="61">
        <v>0</v>
      </c>
      <c r="AF129" s="61">
        <v>0</v>
      </c>
      <c r="AG129" s="61">
        <v>0</v>
      </c>
      <c r="AH129" s="61">
        <v>0</v>
      </c>
      <c r="AI129" s="61"/>
      <c r="AJ129" s="61"/>
      <c r="AK129" s="63"/>
      <c r="AL129" s="69"/>
      <c r="AM129" s="63"/>
      <c r="AN129" s="63"/>
      <c r="AO129" s="61"/>
      <c r="AP129" s="63">
        <v>1302</v>
      </c>
      <c r="AQ129" s="61"/>
      <c r="AR129" s="61"/>
      <c r="AS129" s="68">
        <v>3</v>
      </c>
      <c r="AT129" s="64"/>
      <c r="AU129" s="61"/>
      <c r="AV129" s="64">
        <v>3.2800000000000003E-2</v>
      </c>
      <c r="AW129" s="61"/>
      <c r="AX129" s="64"/>
      <c r="AY129" s="64"/>
      <c r="AZ129" s="64"/>
      <c r="BA129" s="64"/>
      <c r="BB129" s="64">
        <v>0.70609999999999995</v>
      </c>
      <c r="BC129" s="64">
        <v>0.2611</v>
      </c>
      <c r="BD129" s="64"/>
      <c r="BE129" s="64"/>
      <c r="BF129" s="68">
        <v>1267</v>
      </c>
      <c r="BG129" s="64">
        <v>0.2054</v>
      </c>
      <c r="BH129" s="61"/>
      <c r="BI129" s="64">
        <v>0.32300000000000001</v>
      </c>
      <c r="BJ129" s="61"/>
      <c r="BK129" s="64"/>
      <c r="BL129" s="64">
        <v>8.0000000000000004E-4</v>
      </c>
      <c r="BM129" s="64"/>
      <c r="BN129" s="64">
        <v>2.6700000000000002E-2</v>
      </c>
      <c r="BO129" s="64">
        <v>0.27629999999999999</v>
      </c>
      <c r="BP129" s="64">
        <v>0.1676</v>
      </c>
      <c r="BQ129" s="64">
        <v>2.9999999999999997E-4</v>
      </c>
      <c r="BR129" s="64"/>
      <c r="BS129" s="68">
        <v>4</v>
      </c>
      <c r="BT129" s="64">
        <v>0.3513</v>
      </c>
      <c r="BU129" s="61"/>
      <c r="BV129" s="64">
        <v>0.20269999999999999</v>
      </c>
      <c r="BW129" s="61"/>
      <c r="BX129" s="64"/>
      <c r="BY129" s="64"/>
      <c r="BZ129" s="64"/>
      <c r="CA129" s="64">
        <v>5.9400000000000001E-2</v>
      </c>
      <c r="CB129" s="64">
        <v>0.24390000000000001</v>
      </c>
      <c r="CC129" s="64">
        <v>0.14269999999999999</v>
      </c>
      <c r="CD129" s="64"/>
      <c r="CE129" s="64"/>
      <c r="CF129" s="68">
        <v>17</v>
      </c>
      <c r="CG129" s="64">
        <v>1</v>
      </c>
      <c r="CH129" s="64"/>
      <c r="CI129" s="64"/>
      <c r="CJ129" s="64"/>
      <c r="CK129" s="64"/>
      <c r="CL129" s="61"/>
      <c r="CM129" s="68">
        <v>4</v>
      </c>
      <c r="CN129" s="64"/>
      <c r="CO129" s="61"/>
      <c r="CP129" s="64"/>
      <c r="CQ129" s="61"/>
      <c r="CR129" s="64"/>
      <c r="CS129" s="64"/>
      <c r="CT129" s="64"/>
      <c r="CU129" s="64"/>
      <c r="CV129" s="64">
        <v>0.98170000000000002</v>
      </c>
      <c r="CW129" s="64"/>
      <c r="CX129" s="64">
        <v>1.83E-2</v>
      </c>
      <c r="CY129" s="64"/>
      <c r="CZ129" s="68">
        <v>2</v>
      </c>
      <c r="DA129" s="64"/>
      <c r="DB129" s="64"/>
      <c r="DC129" s="64">
        <v>3.9600000000000003E-2</v>
      </c>
      <c r="DD129" s="64">
        <v>0.85519999999999996</v>
      </c>
      <c r="DE129" s="64"/>
      <c r="DF129" s="64">
        <v>0.1052</v>
      </c>
      <c r="DG129" s="64"/>
      <c r="DH129" s="68"/>
      <c r="DI129" s="64"/>
      <c r="DJ129" s="61"/>
      <c r="DK129" s="64"/>
      <c r="DL129" s="61"/>
      <c r="DM129" s="64"/>
      <c r="DN129" s="64"/>
      <c r="DO129" s="64"/>
      <c r="DP129" s="64"/>
      <c r="DQ129" s="64"/>
      <c r="DR129" s="64"/>
      <c r="DS129" s="64"/>
      <c r="DT129" s="64"/>
      <c r="DU129" s="68">
        <v>5</v>
      </c>
      <c r="DV129" s="64">
        <v>8.9999999999999993E-3</v>
      </c>
      <c r="DW129" s="64">
        <v>0.31459999999999999</v>
      </c>
      <c r="DX129" s="64">
        <v>0.32900000000000001</v>
      </c>
      <c r="DY129" s="64">
        <v>0.30380000000000001</v>
      </c>
      <c r="DZ129" s="64">
        <v>4.36E-2</v>
      </c>
      <c r="EA129" s="64"/>
      <c r="EB129" s="68"/>
      <c r="EC129" s="64"/>
      <c r="ED129" s="64"/>
      <c r="EE129" s="64"/>
      <c r="EF129" s="64"/>
      <c r="EG129" s="64"/>
      <c r="EH129" s="64"/>
      <c r="EI129" s="68"/>
      <c r="EJ129" s="64"/>
      <c r="EK129" s="64"/>
      <c r="EL129" s="64"/>
      <c r="EM129" s="64"/>
      <c r="EN129" s="64"/>
      <c r="EO129" s="64"/>
      <c r="EP129" s="64"/>
      <c r="EQ129" s="61"/>
      <c r="ER129" s="68"/>
      <c r="ES129" s="61"/>
      <c r="ET129" s="61"/>
      <c r="EU129" s="61"/>
      <c r="EV129" s="61"/>
      <c r="EW129" s="61"/>
      <c r="EX129" s="61"/>
      <c r="EY129" s="61"/>
      <c r="EZ129" s="61"/>
      <c r="FA129" s="61"/>
      <c r="FB129" s="62">
        <f t="shared" si="1"/>
        <v>80.16</v>
      </c>
      <c r="FC129" s="61"/>
      <c r="FD129" s="61"/>
      <c r="FE129" s="61"/>
      <c r="FF129" s="61"/>
      <c r="FG129" s="61"/>
      <c r="FH129" s="61"/>
      <c r="FI129" s="61"/>
      <c r="FJ129" s="61"/>
      <c r="FK129" s="61"/>
      <c r="FL129" s="61"/>
      <c r="FM129" s="61"/>
      <c r="FN129" s="61"/>
      <c r="FO129" s="61"/>
      <c r="FP129" s="61"/>
      <c r="FQ129" s="61"/>
      <c r="FR129" s="61"/>
      <c r="FS129" s="61"/>
      <c r="FT129" s="61"/>
      <c r="FU129" s="61"/>
      <c r="FV129" s="61"/>
      <c r="FW129" s="61"/>
      <c r="FX129" s="61"/>
      <c r="FY129" s="61"/>
      <c r="FZ129" s="61"/>
      <c r="GA129" s="61"/>
      <c r="GB129" s="61"/>
      <c r="GC129" s="61"/>
      <c r="GD129" s="61"/>
      <c r="GE129" s="61"/>
      <c r="GF129" s="61"/>
      <c r="GG129" s="61"/>
      <c r="GH129" s="61"/>
      <c r="GI129" s="61"/>
      <c r="GJ129" s="61"/>
      <c r="GK129" s="61"/>
      <c r="GL129" s="61"/>
      <c r="GM129" s="61"/>
      <c r="GN129" s="61"/>
      <c r="GO129" s="61"/>
      <c r="GP129" s="61"/>
      <c r="GQ129" s="61"/>
      <c r="GR129" s="61"/>
      <c r="GS129" s="61"/>
      <c r="GT129" s="61"/>
      <c r="GU129" s="61"/>
      <c r="GV129" s="61"/>
      <c r="GW129" s="61"/>
      <c r="GX129" s="61"/>
      <c r="GY129" s="61"/>
      <c r="GZ129" s="61"/>
      <c r="HA129" s="61"/>
      <c r="HB129" s="61"/>
      <c r="HC129" s="61"/>
      <c r="HD129" s="61"/>
      <c r="HE129" s="61"/>
      <c r="HF129" s="61"/>
      <c r="HG129" s="61"/>
      <c r="HH129" s="61"/>
      <c r="HI129" s="61"/>
      <c r="HJ129" s="61"/>
      <c r="HK129" s="61"/>
      <c r="HL129" s="61"/>
      <c r="HM129" s="61"/>
      <c r="HN129" s="61"/>
      <c r="HO129" s="61"/>
      <c r="HP129" s="61"/>
      <c r="HQ129" s="61"/>
      <c r="HR129" s="61"/>
      <c r="HS129" s="61"/>
      <c r="HT129" s="61"/>
      <c r="HU129" s="61"/>
      <c r="HV129" s="61"/>
      <c r="HW129" s="61"/>
      <c r="HX129" s="61"/>
      <c r="HY129" s="61"/>
      <c r="HZ129" s="61"/>
      <c r="IA129" s="61"/>
      <c r="IB129" s="61"/>
      <c r="IC129" s="61"/>
      <c r="ID129" s="61"/>
      <c r="IE129" s="61"/>
      <c r="IF129" s="61"/>
      <c r="IG129" s="61"/>
      <c r="IH129" s="61"/>
      <c r="II129" s="61"/>
      <c r="IJ129" s="61"/>
      <c r="IK129" s="61"/>
      <c r="IL129" s="61"/>
      <c r="IM129" s="61"/>
      <c r="IN129" s="61"/>
      <c r="IO129" s="61"/>
      <c r="IP129" s="61"/>
      <c r="IQ129" s="61"/>
      <c r="IR129" s="61"/>
      <c r="IS129" s="61"/>
      <c r="IT129" s="61"/>
      <c r="IU129" s="61"/>
      <c r="IV129" s="61"/>
      <c r="IW129" s="61"/>
      <c r="IX129" s="61"/>
      <c r="IY129" s="61"/>
      <c r="IZ129" s="61"/>
      <c r="JA129" s="61"/>
      <c r="JB129" s="61"/>
      <c r="JC129" s="61"/>
      <c r="JD129" s="61"/>
      <c r="JE129" s="61"/>
      <c r="JF129" s="61"/>
      <c r="JG129" s="61"/>
      <c r="JH129" s="61"/>
      <c r="JI129" s="61"/>
      <c r="JJ129" s="61"/>
      <c r="JK129" s="61"/>
      <c r="JL129" s="61"/>
      <c r="JM129" s="61"/>
      <c r="JN129" s="61"/>
      <c r="JO129" s="61"/>
      <c r="JP129" s="61"/>
      <c r="JQ129" s="61"/>
      <c r="JR129" s="61"/>
      <c r="JS129" s="61"/>
      <c r="JT129" s="61"/>
      <c r="JU129" s="61"/>
      <c r="JV129" s="61">
        <v>3.73</v>
      </c>
      <c r="JW129" s="61" t="s">
        <v>752</v>
      </c>
      <c r="JX129" s="61"/>
      <c r="JY129" s="61"/>
      <c r="JZ129" s="61"/>
      <c r="KA129" s="61"/>
      <c r="KB129" s="61"/>
      <c r="KC129" s="61"/>
      <c r="KD129" s="61"/>
      <c r="KE129" s="61"/>
      <c r="KF129" s="61"/>
      <c r="KG129" s="61"/>
      <c r="KH129" s="61"/>
      <c r="KI129" s="61"/>
      <c r="KJ129" s="61"/>
      <c r="KK129" s="61"/>
      <c r="KL129" s="61"/>
      <c r="KM129" s="61"/>
      <c r="KN129" s="61"/>
      <c r="KO129" s="61"/>
      <c r="KP129" s="61"/>
      <c r="KQ129" s="61"/>
      <c r="KR129" s="61"/>
      <c r="KS129" s="61"/>
      <c r="KT129" s="61"/>
      <c r="KU129" s="61"/>
      <c r="KV129" s="61"/>
      <c r="KW129" s="61"/>
      <c r="KX129" s="61"/>
      <c r="KY129" s="61"/>
      <c r="KZ129" s="61"/>
      <c r="LA129" s="61"/>
      <c r="LB129" s="61"/>
      <c r="LC129" s="61"/>
      <c r="LD129" s="61"/>
      <c r="LE129" s="61"/>
      <c r="LF129" s="61"/>
      <c r="LG129" s="61"/>
      <c r="LH129" s="61"/>
      <c r="LI129" s="61"/>
      <c r="LJ129" s="61"/>
      <c r="LK129" s="61"/>
      <c r="LL129" s="61"/>
      <c r="LM129" s="61"/>
      <c r="LN129" s="61"/>
      <c r="LO129" s="61"/>
      <c r="LP129" s="61"/>
      <c r="LQ129" s="61"/>
      <c r="LR129" s="61"/>
      <c r="LS129" s="61"/>
      <c r="LT129" s="61"/>
      <c r="LU129" s="61"/>
      <c r="LV129" s="61"/>
      <c r="LW129" s="61"/>
      <c r="LX129" s="61"/>
      <c r="LY129" s="61"/>
      <c r="LZ129" s="61"/>
      <c r="MA129" s="61"/>
      <c r="MB129" s="61"/>
      <c r="MC129" s="61"/>
      <c r="MD129" s="61"/>
      <c r="ME129" s="61"/>
      <c r="MF129" s="61">
        <v>33.89</v>
      </c>
      <c r="MG129" s="61" t="s">
        <v>744</v>
      </c>
      <c r="MH129" s="61"/>
      <c r="MI129" s="61"/>
      <c r="MJ129" s="61"/>
      <c r="MK129" s="61"/>
      <c r="ML129" s="61"/>
      <c r="MM129" s="61"/>
      <c r="MN129" s="61"/>
      <c r="MO129" s="61"/>
      <c r="MP129" s="61"/>
      <c r="MQ129" s="61"/>
      <c r="MR129" s="61"/>
      <c r="MS129" s="61"/>
      <c r="MT129" s="61"/>
      <c r="MU129" s="61"/>
      <c r="MV129" s="61"/>
      <c r="MW129" s="61"/>
      <c r="MX129" s="61"/>
      <c r="MY129" s="61"/>
      <c r="MZ129" s="61"/>
      <c r="NA129" s="61"/>
      <c r="NB129" s="61"/>
      <c r="NC129" s="61"/>
      <c r="ND129" s="61"/>
      <c r="NE129" s="61"/>
      <c r="NF129" s="61"/>
      <c r="NG129" s="61"/>
      <c r="NH129" s="61"/>
      <c r="NI129" s="61"/>
      <c r="NJ129" s="61"/>
      <c r="NK129" s="61"/>
      <c r="NL129" s="61"/>
      <c r="NM129" s="61"/>
      <c r="NN129" s="61"/>
      <c r="NO129" s="61"/>
      <c r="NP129" s="61"/>
      <c r="NQ129" s="61"/>
      <c r="NR129" s="61"/>
      <c r="NS129" s="61"/>
      <c r="NT129" s="61"/>
      <c r="NU129" s="61"/>
      <c r="NV129" s="61"/>
      <c r="NW129" s="61"/>
      <c r="NX129" s="61"/>
      <c r="NY129" s="61"/>
      <c r="NZ129" s="61"/>
      <c r="OA129" s="61"/>
      <c r="OB129" s="61"/>
      <c r="OC129" s="61"/>
      <c r="OD129" s="61"/>
      <c r="OE129" s="61"/>
      <c r="OF129" s="61"/>
      <c r="OG129" s="61"/>
      <c r="OH129" s="61"/>
      <c r="OI129" s="61"/>
      <c r="OJ129" s="61"/>
      <c r="OK129" s="61"/>
      <c r="OL129" s="61"/>
      <c r="OM129" s="61"/>
      <c r="ON129" s="61"/>
      <c r="OO129" s="61"/>
      <c r="OP129" s="61"/>
      <c r="OQ129" s="61"/>
      <c r="OR129" s="61"/>
      <c r="OS129" s="61"/>
      <c r="OT129" s="61"/>
      <c r="OU129" s="61"/>
      <c r="OV129" s="62"/>
      <c r="OW129" s="62"/>
      <c r="OX129" s="62"/>
      <c r="OY129" s="62">
        <v>27.56</v>
      </c>
      <c r="OZ129" s="62"/>
      <c r="PA129" s="62">
        <v>11.92</v>
      </c>
      <c r="PB129" s="62"/>
      <c r="PC129" s="62"/>
      <c r="PD129" s="62"/>
      <c r="PE129" s="62"/>
      <c r="PF129" s="61"/>
      <c r="PG129" s="62"/>
      <c r="PH129" s="66"/>
      <c r="PI129" s="61"/>
      <c r="PJ129" s="61"/>
      <c r="PK129" s="61"/>
      <c r="PL129" s="61"/>
      <c r="PM129" s="61"/>
      <c r="PN129" s="61"/>
      <c r="PO129" s="61"/>
      <c r="PP129" s="61"/>
      <c r="PQ129" s="61"/>
      <c r="PR129" s="61"/>
      <c r="PS129" s="62"/>
      <c r="PT129" s="61"/>
      <c r="PU129" s="61"/>
      <c r="PV129" s="73">
        <v>1.89</v>
      </c>
      <c r="PW129" s="73">
        <v>0.61</v>
      </c>
      <c r="PX129" s="73">
        <v>1.17</v>
      </c>
      <c r="PY129" s="62"/>
      <c r="PZ129" s="62"/>
      <c r="QA129" s="62"/>
      <c r="QB129" s="62"/>
      <c r="QC129" s="62"/>
      <c r="QD129" s="62"/>
      <c r="QE129" s="62"/>
      <c r="QF129" s="61"/>
      <c r="QG129" s="62"/>
      <c r="QH129" s="61"/>
      <c r="QI129" s="62"/>
      <c r="QJ129" s="61"/>
      <c r="QK129" s="62"/>
      <c r="QL129" s="61"/>
      <c r="QM129" s="62"/>
      <c r="QN129" s="62"/>
      <c r="QO129" s="67"/>
      <c r="QP129" s="61"/>
      <c r="QQ129" s="62"/>
      <c r="QR129" s="62"/>
      <c r="QS129" s="61"/>
      <c r="QT129" s="61"/>
      <c r="QU129" s="61"/>
      <c r="QV129" s="61"/>
      <c r="QW129" s="62"/>
      <c r="QX129" s="61"/>
      <c r="QY129" s="61"/>
      <c r="QZ129" s="61"/>
      <c r="RA129" s="61"/>
      <c r="RB129" s="61"/>
      <c r="RC129" s="61"/>
      <c r="RD129" s="61"/>
      <c r="RE129" s="61"/>
      <c r="RF129" s="61"/>
      <c r="RG129" s="61"/>
      <c r="RH129" s="61"/>
      <c r="RI129" s="61"/>
      <c r="RJ129" s="61"/>
      <c r="RK129" s="61"/>
      <c r="RL129" s="61"/>
      <c r="RM129" s="61"/>
      <c r="RN129" s="61"/>
      <c r="RO129" s="61"/>
      <c r="RP129" s="61"/>
      <c r="RQ129" s="61"/>
      <c r="RR129" s="61"/>
      <c r="RS129" s="61"/>
      <c r="RT129" s="61"/>
      <c r="RU129" s="61"/>
      <c r="RV129" s="61"/>
      <c r="RW129" s="61"/>
      <c r="RX129" s="61"/>
      <c r="RY129" s="61"/>
      <c r="RZ129" s="61"/>
      <c r="SA129" s="61"/>
      <c r="SB129" s="61"/>
      <c r="SC129" s="61"/>
      <c r="SD129" s="61"/>
      <c r="SE129" s="61"/>
      <c r="SF129" s="61"/>
      <c r="SG129" s="61"/>
      <c r="SH129" s="61"/>
      <c r="SI129" s="61"/>
      <c r="SJ129" s="61"/>
      <c r="SK129" s="61"/>
      <c r="SL129" s="61"/>
      <c r="SM129" s="61"/>
      <c r="SN129" s="61"/>
      <c r="SO129" s="61"/>
      <c r="SP129" s="61"/>
      <c r="SQ129" s="61"/>
      <c r="SR129" s="61"/>
      <c r="SS129" s="61"/>
      <c r="ST129" s="61"/>
      <c r="SU129" s="61"/>
      <c r="SV129" s="61"/>
      <c r="SW129" s="61"/>
      <c r="SX129" s="61"/>
      <c r="SY129" s="61"/>
      <c r="SZ129" s="61"/>
      <c r="TA129" s="61"/>
      <c r="TB129" s="61"/>
      <c r="TC129" s="61"/>
      <c r="TD129" s="61"/>
      <c r="TE129" s="61"/>
      <c r="TF129" s="61"/>
      <c r="TG129" s="61"/>
      <c r="TH129" s="61"/>
      <c r="TI129" s="61"/>
      <c r="TJ129" s="61"/>
      <c r="TK129" s="61"/>
      <c r="TL129" s="61"/>
      <c r="TM129" s="61"/>
      <c r="TN129" s="61"/>
      <c r="TO129" s="61"/>
      <c r="TP129" s="61"/>
      <c r="TQ129" s="61"/>
      <c r="TR129" s="61"/>
      <c r="TS129" s="61"/>
      <c r="TT129" s="61"/>
      <c r="TU129" s="61"/>
      <c r="TV129" s="61"/>
      <c r="TW129" s="61"/>
      <c r="TX129" s="61"/>
      <c r="TY129" s="61"/>
      <c r="TZ129" s="61"/>
      <c r="UA129" s="61"/>
      <c r="UB129" s="61"/>
      <c r="UC129" s="61"/>
      <c r="UD129" s="61"/>
      <c r="UE129" s="61"/>
      <c r="UF129" s="61"/>
      <c r="UG129" s="61"/>
      <c r="UH129" s="61"/>
      <c r="UI129" s="61"/>
      <c r="UJ129" s="61"/>
      <c r="UK129" s="61"/>
      <c r="UL129" s="61"/>
      <c r="UM129" s="61"/>
      <c r="UN129" s="61"/>
      <c r="UO129" s="61"/>
      <c r="UP129" s="61"/>
      <c r="UQ129" s="61"/>
      <c r="UR129" s="61"/>
      <c r="US129" s="61"/>
      <c r="UT129" s="61"/>
      <c r="UU129" s="61"/>
      <c r="UV129" s="61"/>
      <c r="UW129" s="61"/>
      <c r="UX129" s="61"/>
      <c r="UY129" s="61"/>
      <c r="UZ129" s="61"/>
      <c r="VA129" s="61"/>
      <c r="VB129" s="61"/>
      <c r="VC129" s="61"/>
      <c r="VD129" s="61"/>
      <c r="VE129" s="61"/>
      <c r="VF129" s="61"/>
      <c r="VG129" s="61"/>
      <c r="VH129" s="61"/>
      <c r="VI129" s="61"/>
      <c r="VJ129" s="61"/>
      <c r="VK129" s="61"/>
      <c r="VL129" s="61"/>
      <c r="VM129" s="61"/>
      <c r="VN129" s="61"/>
      <c r="VO129" s="61"/>
      <c r="VP129" s="61"/>
      <c r="VQ129" s="61"/>
      <c r="VR129" s="61"/>
      <c r="VS129" s="61"/>
      <c r="VT129" s="61"/>
      <c r="VU129" s="61"/>
      <c r="VV129" s="61"/>
      <c r="VW129" s="61"/>
      <c r="VX129" s="61"/>
      <c r="VY129" s="61"/>
      <c r="VZ129" s="61"/>
      <c r="WA129" s="61"/>
      <c r="WB129" s="61"/>
      <c r="WC129" s="61"/>
      <c r="WD129" s="61"/>
      <c r="WE129" s="61"/>
      <c r="WF129" s="61"/>
      <c r="WG129" s="61"/>
      <c r="WH129" s="61"/>
      <c r="WI129" s="61"/>
      <c r="WJ129" s="61"/>
      <c r="WK129" s="61"/>
      <c r="WL129" s="61"/>
      <c r="WM129" s="61"/>
      <c r="WN129" s="61"/>
      <c r="WO129" s="61"/>
      <c r="WP129" s="61"/>
      <c r="WQ129" s="61"/>
      <c r="WR129" s="61"/>
      <c r="WS129" s="61"/>
      <c r="WT129" s="61"/>
      <c r="WU129" s="61"/>
      <c r="WV129" s="61"/>
      <c r="WW129" s="61"/>
      <c r="WX129" s="61"/>
      <c r="WY129" s="61"/>
      <c r="WZ129" s="61"/>
      <c r="XA129" s="61"/>
      <c r="XB129" s="61"/>
      <c r="XC129" s="61"/>
      <c r="XD129" s="61"/>
      <c r="XE129" s="61"/>
      <c r="XF129" s="61"/>
      <c r="XG129" s="61"/>
      <c r="XH129" s="61"/>
      <c r="XI129" s="61"/>
      <c r="XJ129" s="61"/>
      <c r="XK129" s="61"/>
      <c r="XL129" s="61"/>
      <c r="XM129" s="61"/>
      <c r="XN129" s="61"/>
      <c r="XO129" s="61"/>
      <c r="XP129" s="61"/>
      <c r="XQ129" s="61"/>
      <c r="XR129" s="61"/>
      <c r="XS129" s="61"/>
      <c r="XT129" s="61"/>
      <c r="XU129" s="61"/>
      <c r="XV129" s="61"/>
      <c r="XW129" s="61"/>
      <c r="XX129" s="61"/>
      <c r="XY129" s="61"/>
      <c r="XZ129" s="61"/>
      <c r="YA129" s="61"/>
      <c r="YB129" s="61"/>
      <c r="YC129" s="61"/>
      <c r="YD129" s="61"/>
      <c r="YE129" s="61"/>
      <c r="YF129" s="61"/>
      <c r="YG129" s="61"/>
      <c r="YH129" s="61"/>
      <c r="YI129" s="61"/>
      <c r="YJ129" s="61"/>
      <c r="YK129" s="61"/>
      <c r="YL129" s="61"/>
      <c r="YM129" s="61"/>
      <c r="YN129" s="61"/>
      <c r="YO129" s="61"/>
      <c r="YP129" s="61"/>
      <c r="YQ129" s="61"/>
      <c r="YR129" s="61"/>
      <c r="YS129" s="61"/>
      <c r="YT129" s="61"/>
      <c r="YU129" s="61"/>
      <c r="YV129" s="61"/>
      <c r="YW129" s="61"/>
      <c r="YX129" s="61"/>
      <c r="YY129" s="61"/>
      <c r="YZ129" s="61"/>
      <c r="ZA129" s="61"/>
    </row>
    <row r="130" spans="1:677" x14ac:dyDescent="0.25">
      <c r="A130" s="61"/>
      <c r="B130" s="68" t="s">
        <v>900</v>
      </c>
      <c r="C130" s="61"/>
      <c r="D130" s="61"/>
      <c r="E130" s="73">
        <v>79.12</v>
      </c>
      <c r="F130" s="61"/>
      <c r="G130" s="61"/>
      <c r="H130" s="61"/>
      <c r="I130" s="61"/>
      <c r="J130" s="61"/>
      <c r="K130" s="61"/>
      <c r="L130" s="61"/>
      <c r="M130" s="62">
        <v>10.8</v>
      </c>
      <c r="N130" s="61">
        <v>63.639999999999993</v>
      </c>
      <c r="O130" s="61"/>
      <c r="P130" s="62"/>
      <c r="Q130" s="61"/>
      <c r="R130" s="62"/>
      <c r="S130" s="61"/>
      <c r="T130" s="61"/>
      <c r="U130" s="61">
        <v>0</v>
      </c>
      <c r="V130" s="61">
        <v>417</v>
      </c>
      <c r="W130" s="61">
        <v>2017</v>
      </c>
      <c r="X130" s="61"/>
      <c r="Y130" s="61"/>
      <c r="Z130" s="61"/>
      <c r="AA130" s="62"/>
      <c r="AB130" s="61"/>
      <c r="AC130" s="61">
        <v>0</v>
      </c>
      <c r="AD130" s="61">
        <v>0</v>
      </c>
      <c r="AE130" s="61">
        <v>4</v>
      </c>
      <c r="AF130" s="61">
        <v>0</v>
      </c>
      <c r="AG130" s="61">
        <v>0</v>
      </c>
      <c r="AH130" s="61">
        <v>0</v>
      </c>
      <c r="AI130" s="61"/>
      <c r="AJ130" s="61"/>
      <c r="AK130" s="63"/>
      <c r="AL130" s="69"/>
      <c r="AM130" s="63"/>
      <c r="AN130" s="63"/>
      <c r="AO130" s="61"/>
      <c r="AP130" s="63">
        <v>520</v>
      </c>
      <c r="AQ130" s="61"/>
      <c r="AR130" s="61"/>
      <c r="AS130" s="68">
        <v>6</v>
      </c>
      <c r="AT130" s="64"/>
      <c r="AU130" s="61"/>
      <c r="AV130" s="64"/>
      <c r="AW130" s="61"/>
      <c r="AX130" s="64"/>
      <c r="AY130" s="64"/>
      <c r="AZ130" s="64"/>
      <c r="BA130" s="64"/>
      <c r="BB130" s="64">
        <v>0.45119999999999999</v>
      </c>
      <c r="BC130" s="64">
        <v>0.54879999999999995</v>
      </c>
      <c r="BD130" s="64"/>
      <c r="BE130" s="64"/>
      <c r="BF130" s="68">
        <v>435</v>
      </c>
      <c r="BG130" s="64">
        <v>1.8200000000000001E-2</v>
      </c>
      <c r="BH130" s="61"/>
      <c r="BI130" s="64">
        <v>0.1686</v>
      </c>
      <c r="BJ130" s="61"/>
      <c r="BK130" s="64"/>
      <c r="BL130" s="64">
        <v>2.3E-3</v>
      </c>
      <c r="BM130" s="64"/>
      <c r="BN130" s="64">
        <v>2.24E-2</v>
      </c>
      <c r="BO130" s="64">
        <v>0.43709999999999999</v>
      </c>
      <c r="BP130" s="64">
        <v>0.34470000000000001</v>
      </c>
      <c r="BQ130" s="64">
        <v>6.6E-3</v>
      </c>
      <c r="BR130" s="64"/>
      <c r="BS130" s="68">
        <v>4</v>
      </c>
      <c r="BT130" s="64">
        <v>0.16009999999999999</v>
      </c>
      <c r="BU130" s="61"/>
      <c r="BV130" s="64">
        <v>0.33679999999999999</v>
      </c>
      <c r="BW130" s="61"/>
      <c r="BX130" s="64"/>
      <c r="BY130" s="64"/>
      <c r="BZ130" s="64"/>
      <c r="CA130" s="64"/>
      <c r="CB130" s="64">
        <v>0.31169999999999998</v>
      </c>
      <c r="CC130" s="64">
        <v>0.1915</v>
      </c>
      <c r="CD130" s="64"/>
      <c r="CE130" s="64"/>
      <c r="CF130" s="68">
        <v>59</v>
      </c>
      <c r="CG130" s="64">
        <v>1</v>
      </c>
      <c r="CH130" s="64"/>
      <c r="CI130" s="64"/>
      <c r="CJ130" s="64"/>
      <c r="CK130" s="64"/>
      <c r="CL130" s="61"/>
      <c r="CM130" s="68">
        <v>9</v>
      </c>
      <c r="CN130" s="64"/>
      <c r="CO130" s="61"/>
      <c r="CP130" s="64"/>
      <c r="CQ130" s="61"/>
      <c r="CR130" s="64"/>
      <c r="CS130" s="64"/>
      <c r="CT130" s="64"/>
      <c r="CU130" s="64"/>
      <c r="CV130" s="64">
        <v>0.94679999999999997</v>
      </c>
      <c r="CW130" s="64"/>
      <c r="CX130" s="64">
        <v>5.3199999999999997E-2</v>
      </c>
      <c r="CY130" s="64"/>
      <c r="CZ130" s="68">
        <v>5</v>
      </c>
      <c r="DA130" s="64"/>
      <c r="DB130" s="64"/>
      <c r="DC130" s="64">
        <v>7.7700000000000005E-2</v>
      </c>
      <c r="DD130" s="64">
        <v>0.90539999999999998</v>
      </c>
      <c r="DE130" s="64"/>
      <c r="DF130" s="64">
        <v>1.6899999999999998E-2</v>
      </c>
      <c r="DG130" s="64"/>
      <c r="DH130" s="68"/>
      <c r="DI130" s="64"/>
      <c r="DJ130" s="61"/>
      <c r="DK130" s="64"/>
      <c r="DL130" s="61"/>
      <c r="DM130" s="64"/>
      <c r="DN130" s="64"/>
      <c r="DO130" s="64"/>
      <c r="DP130" s="64"/>
      <c r="DQ130" s="64"/>
      <c r="DR130" s="64"/>
      <c r="DS130" s="64"/>
      <c r="DT130" s="64"/>
      <c r="DU130" s="68">
        <v>2</v>
      </c>
      <c r="DV130" s="64"/>
      <c r="DW130" s="64">
        <v>0.15409999999999999</v>
      </c>
      <c r="DX130" s="64">
        <v>0.20530000000000001</v>
      </c>
      <c r="DY130" s="64">
        <v>0.29089999999999999</v>
      </c>
      <c r="DZ130" s="64">
        <v>0.34960000000000002</v>
      </c>
      <c r="EA130" s="64"/>
      <c r="EB130" s="68"/>
      <c r="EC130" s="64"/>
      <c r="ED130" s="64"/>
      <c r="EE130" s="64"/>
      <c r="EF130" s="64"/>
      <c r="EG130" s="64"/>
      <c r="EH130" s="64"/>
      <c r="EI130" s="68"/>
      <c r="EJ130" s="64"/>
      <c r="EK130" s="64"/>
      <c r="EL130" s="64"/>
      <c r="EM130" s="64"/>
      <c r="EN130" s="64"/>
      <c r="EO130" s="64"/>
      <c r="EP130" s="64"/>
      <c r="EQ130" s="61"/>
      <c r="ER130" s="68"/>
      <c r="ES130" s="61"/>
      <c r="ET130" s="61"/>
      <c r="EU130" s="61"/>
      <c r="EV130" s="61"/>
      <c r="EW130" s="61"/>
      <c r="EX130" s="61"/>
      <c r="EY130" s="61"/>
      <c r="EZ130" s="61"/>
      <c r="FA130" s="61"/>
      <c r="FB130" s="62">
        <f t="shared" ref="FB130:FB193" si="2">E130</f>
        <v>79.12</v>
      </c>
      <c r="FC130" s="61"/>
      <c r="FD130" s="61"/>
      <c r="FE130" s="61"/>
      <c r="FF130" s="61"/>
      <c r="FG130" s="61"/>
      <c r="FH130" s="61"/>
      <c r="FI130" s="61"/>
      <c r="FJ130" s="61"/>
      <c r="FK130" s="61"/>
      <c r="FL130" s="61"/>
      <c r="FM130" s="61"/>
      <c r="FN130" s="61"/>
      <c r="FO130" s="61"/>
      <c r="FP130" s="61"/>
      <c r="FQ130" s="61"/>
      <c r="FR130" s="61"/>
      <c r="FS130" s="61"/>
      <c r="FT130" s="61"/>
      <c r="FU130" s="61"/>
      <c r="FV130" s="61"/>
      <c r="FW130" s="61"/>
      <c r="FX130" s="61"/>
      <c r="FY130" s="61"/>
      <c r="FZ130" s="61"/>
      <c r="GA130" s="61"/>
      <c r="GB130" s="61"/>
      <c r="GC130" s="61"/>
      <c r="GD130" s="61"/>
      <c r="GE130" s="61"/>
      <c r="GF130" s="61"/>
      <c r="GG130" s="61"/>
      <c r="GH130" s="61"/>
      <c r="GI130" s="61"/>
      <c r="GJ130" s="61"/>
      <c r="GK130" s="61"/>
      <c r="GL130" s="61"/>
      <c r="GM130" s="61"/>
      <c r="GN130" s="61"/>
      <c r="GO130" s="61"/>
      <c r="GP130" s="61"/>
      <c r="GQ130" s="61"/>
      <c r="GR130" s="61"/>
      <c r="GS130" s="61"/>
      <c r="GT130" s="61"/>
      <c r="GU130" s="61"/>
      <c r="GV130" s="61"/>
      <c r="GW130" s="61"/>
      <c r="GX130" s="61"/>
      <c r="GY130" s="61"/>
      <c r="GZ130" s="61"/>
      <c r="HA130" s="61"/>
      <c r="HB130" s="61"/>
      <c r="HC130" s="61"/>
      <c r="HD130" s="61"/>
      <c r="HE130" s="61"/>
      <c r="HF130" s="61"/>
      <c r="HG130" s="61"/>
      <c r="HH130" s="61"/>
      <c r="HI130" s="61"/>
      <c r="HJ130" s="61"/>
      <c r="HK130" s="61"/>
      <c r="HL130" s="61"/>
      <c r="HM130" s="61"/>
      <c r="HN130" s="61"/>
      <c r="HO130" s="61"/>
      <c r="HP130" s="61"/>
      <c r="HQ130" s="61"/>
      <c r="HR130" s="61"/>
      <c r="HS130" s="61">
        <v>0.15</v>
      </c>
      <c r="HT130" s="61"/>
      <c r="HU130" s="61"/>
      <c r="HV130" s="61"/>
      <c r="HW130" s="61"/>
      <c r="HX130" s="61"/>
      <c r="HY130" s="61"/>
      <c r="HZ130" s="61"/>
      <c r="IA130" s="61"/>
      <c r="IB130" s="61"/>
      <c r="IC130" s="61"/>
      <c r="ID130" s="61"/>
      <c r="IE130" s="61"/>
      <c r="IF130" s="61"/>
      <c r="IG130" s="61"/>
      <c r="IH130" s="61"/>
      <c r="II130" s="61"/>
      <c r="IJ130" s="61"/>
      <c r="IK130" s="61"/>
      <c r="IL130" s="61"/>
      <c r="IM130" s="61"/>
      <c r="IN130" s="61"/>
      <c r="IO130" s="61"/>
      <c r="IP130" s="61"/>
      <c r="IQ130" s="61"/>
      <c r="IR130" s="61"/>
      <c r="IS130" s="61"/>
      <c r="IT130" s="61"/>
      <c r="IU130" s="61"/>
      <c r="IV130" s="61"/>
      <c r="IW130" s="61"/>
      <c r="IX130" s="61"/>
      <c r="IY130" s="61"/>
      <c r="IZ130" s="61"/>
      <c r="JA130" s="61"/>
      <c r="JB130" s="61"/>
      <c r="JC130" s="61"/>
      <c r="JD130" s="61"/>
      <c r="JE130" s="61"/>
      <c r="JF130" s="61"/>
      <c r="JG130" s="61"/>
      <c r="JH130" s="61"/>
      <c r="JI130" s="61"/>
      <c r="JJ130" s="61"/>
      <c r="JK130" s="61"/>
      <c r="JL130" s="61"/>
      <c r="JM130" s="61"/>
      <c r="JN130" s="61"/>
      <c r="JO130" s="61"/>
      <c r="JP130" s="61"/>
      <c r="JQ130" s="61"/>
      <c r="JR130" s="61"/>
      <c r="JS130" s="61"/>
      <c r="JT130" s="61"/>
      <c r="JU130" s="61"/>
      <c r="JV130" s="61">
        <v>35.81</v>
      </c>
      <c r="JW130" s="61" t="s">
        <v>742</v>
      </c>
      <c r="JX130" s="61"/>
      <c r="JY130" s="61"/>
      <c r="JZ130" s="61"/>
      <c r="KA130" s="61"/>
      <c r="KB130" s="61"/>
      <c r="KC130" s="61"/>
      <c r="KD130" s="61"/>
      <c r="KE130" s="61"/>
      <c r="KF130" s="61"/>
      <c r="KG130" s="61"/>
      <c r="KH130" s="61"/>
      <c r="KI130" s="61"/>
      <c r="KJ130" s="61"/>
      <c r="KK130" s="61"/>
      <c r="KL130" s="61"/>
      <c r="KM130" s="61"/>
      <c r="KN130" s="61"/>
      <c r="KO130" s="61"/>
      <c r="KP130" s="61"/>
      <c r="KQ130" s="61"/>
      <c r="KR130" s="61"/>
      <c r="KS130" s="61"/>
      <c r="KT130" s="61"/>
      <c r="KU130" s="61"/>
      <c r="KV130" s="61"/>
      <c r="KW130" s="61"/>
      <c r="KX130" s="61"/>
      <c r="KY130" s="61"/>
      <c r="KZ130" s="61"/>
      <c r="LA130" s="61"/>
      <c r="LB130" s="61"/>
      <c r="LC130" s="61"/>
      <c r="LD130" s="61"/>
      <c r="LE130" s="61"/>
      <c r="LF130" s="61"/>
      <c r="LG130" s="61"/>
      <c r="LH130" s="61"/>
      <c r="LI130" s="61"/>
      <c r="LJ130" s="61"/>
      <c r="LK130" s="61"/>
      <c r="LL130" s="61"/>
      <c r="LM130" s="61"/>
      <c r="LN130" s="61"/>
      <c r="LO130" s="61"/>
      <c r="LP130" s="61"/>
      <c r="LQ130" s="61"/>
      <c r="LR130" s="61"/>
      <c r="LS130" s="61"/>
      <c r="LT130" s="61"/>
      <c r="LU130" s="61"/>
      <c r="LV130" s="61"/>
      <c r="LW130" s="61"/>
      <c r="LX130" s="61"/>
      <c r="LY130" s="61"/>
      <c r="LZ130" s="61"/>
      <c r="MA130" s="61"/>
      <c r="MB130" s="61"/>
      <c r="MC130" s="61"/>
      <c r="MD130" s="61"/>
      <c r="ME130" s="61"/>
      <c r="MF130" s="61">
        <v>9.93</v>
      </c>
      <c r="MG130" s="61" t="s">
        <v>801</v>
      </c>
      <c r="MH130" s="61"/>
      <c r="MI130" s="61"/>
      <c r="MJ130" s="61"/>
      <c r="MK130" s="61"/>
      <c r="ML130" s="61"/>
      <c r="MM130" s="61"/>
      <c r="MN130" s="61"/>
      <c r="MO130" s="61"/>
      <c r="MP130" s="61"/>
      <c r="MQ130" s="61"/>
      <c r="MR130" s="61"/>
      <c r="MS130" s="61"/>
      <c r="MT130" s="61"/>
      <c r="MU130" s="61"/>
      <c r="MV130" s="61"/>
      <c r="MW130" s="61"/>
      <c r="MX130" s="61"/>
      <c r="MY130" s="61"/>
      <c r="MZ130" s="61"/>
      <c r="NA130" s="61"/>
      <c r="NB130" s="61"/>
      <c r="NC130" s="61"/>
      <c r="ND130" s="61"/>
      <c r="NE130" s="61"/>
      <c r="NF130" s="61"/>
      <c r="NG130" s="61"/>
      <c r="NH130" s="61"/>
      <c r="NI130" s="61"/>
      <c r="NJ130" s="61"/>
      <c r="NK130" s="61"/>
      <c r="NL130" s="61"/>
      <c r="NM130" s="61"/>
      <c r="NN130" s="61"/>
      <c r="NO130" s="61"/>
      <c r="NP130" s="61"/>
      <c r="NQ130" s="61"/>
      <c r="NR130" s="61"/>
      <c r="NS130" s="61"/>
      <c r="NT130" s="61"/>
      <c r="NU130" s="61"/>
      <c r="NV130" s="61"/>
      <c r="NW130" s="61"/>
      <c r="NX130" s="61"/>
      <c r="NY130" s="61"/>
      <c r="NZ130" s="61"/>
      <c r="OA130" s="61"/>
      <c r="OB130" s="61"/>
      <c r="OC130" s="61"/>
      <c r="OD130" s="61"/>
      <c r="OE130" s="61"/>
      <c r="OF130" s="61"/>
      <c r="OG130" s="61"/>
      <c r="OH130" s="61"/>
      <c r="OI130" s="61"/>
      <c r="OJ130" s="61"/>
      <c r="OK130" s="61"/>
      <c r="OL130" s="61"/>
      <c r="OM130" s="61"/>
      <c r="ON130" s="61"/>
      <c r="OO130" s="61"/>
      <c r="OP130" s="61"/>
      <c r="OQ130" s="61"/>
      <c r="OR130" s="61"/>
      <c r="OS130" s="61"/>
      <c r="OT130" s="61"/>
      <c r="OU130" s="61"/>
      <c r="OV130" s="62"/>
      <c r="OW130" s="62"/>
      <c r="OX130" s="62"/>
      <c r="OY130" s="62">
        <v>14.79</v>
      </c>
      <c r="OZ130" s="62"/>
      <c r="PA130" s="62"/>
      <c r="PB130" s="62"/>
      <c r="PC130" s="62">
        <v>13.76</v>
      </c>
      <c r="PD130" s="62"/>
      <c r="PE130" s="62"/>
      <c r="PF130" s="61"/>
      <c r="PG130" s="62"/>
      <c r="PH130" s="66"/>
      <c r="PI130" s="61"/>
      <c r="PJ130" s="61"/>
      <c r="PK130" s="61"/>
      <c r="PL130" s="61"/>
      <c r="PM130" s="61"/>
      <c r="PN130" s="61"/>
      <c r="PO130" s="61"/>
      <c r="PP130" s="61"/>
      <c r="PQ130" s="61"/>
      <c r="PR130" s="61"/>
      <c r="PS130" s="62"/>
      <c r="PT130" s="61"/>
      <c r="PU130" s="61"/>
      <c r="PV130" s="73">
        <v>2.76</v>
      </c>
      <c r="PW130" s="73">
        <v>0.45</v>
      </c>
      <c r="PX130" s="73">
        <v>1.92</v>
      </c>
      <c r="PY130" s="62"/>
      <c r="PZ130" s="62"/>
      <c r="QA130" s="62"/>
      <c r="QB130" s="62"/>
      <c r="QC130" s="62"/>
      <c r="QD130" s="62"/>
      <c r="QE130" s="62"/>
      <c r="QF130" s="61"/>
      <c r="QG130" s="62"/>
      <c r="QH130" s="61"/>
      <c r="QI130" s="62"/>
      <c r="QJ130" s="61"/>
      <c r="QK130" s="62"/>
      <c r="QL130" s="61"/>
      <c r="QM130" s="62"/>
      <c r="QN130" s="62"/>
      <c r="QO130" s="67"/>
      <c r="QP130" s="61"/>
      <c r="QQ130" s="62"/>
      <c r="QR130" s="62"/>
      <c r="QS130" s="61"/>
      <c r="QT130" s="61"/>
      <c r="QU130" s="61"/>
      <c r="QV130" s="61"/>
      <c r="QW130" s="62"/>
      <c r="QX130" s="61"/>
      <c r="QY130" s="61"/>
      <c r="QZ130" s="61"/>
      <c r="RA130" s="61"/>
      <c r="RB130" s="61"/>
      <c r="RC130" s="61"/>
      <c r="RD130" s="61"/>
      <c r="RE130" s="61"/>
      <c r="RF130" s="61"/>
      <c r="RG130" s="61"/>
      <c r="RH130" s="61"/>
      <c r="RI130" s="61"/>
      <c r="RJ130" s="61"/>
      <c r="RK130" s="61"/>
      <c r="RL130" s="61"/>
      <c r="RM130" s="61"/>
      <c r="RN130" s="61"/>
      <c r="RO130" s="61"/>
      <c r="RP130" s="61"/>
      <c r="RQ130" s="61"/>
      <c r="RR130" s="61"/>
      <c r="RS130" s="61"/>
      <c r="RT130" s="61"/>
      <c r="RU130" s="61"/>
      <c r="RV130" s="61"/>
      <c r="RW130" s="61"/>
      <c r="RX130" s="61"/>
      <c r="RY130" s="61"/>
      <c r="RZ130" s="61"/>
      <c r="SA130" s="61"/>
      <c r="SB130" s="61"/>
      <c r="SC130" s="61"/>
      <c r="SD130" s="61"/>
      <c r="SE130" s="61"/>
      <c r="SF130" s="61"/>
      <c r="SG130" s="61"/>
      <c r="SH130" s="61"/>
      <c r="SI130" s="61"/>
      <c r="SJ130" s="61"/>
      <c r="SK130" s="61"/>
      <c r="SL130" s="61"/>
      <c r="SM130" s="61"/>
      <c r="SN130" s="61"/>
      <c r="SO130" s="61"/>
      <c r="SP130" s="61"/>
      <c r="SQ130" s="61"/>
      <c r="SR130" s="61"/>
      <c r="SS130" s="61"/>
      <c r="ST130" s="61"/>
      <c r="SU130" s="61"/>
      <c r="SV130" s="61"/>
      <c r="SW130" s="61"/>
      <c r="SX130" s="61"/>
      <c r="SY130" s="61"/>
      <c r="SZ130" s="61"/>
      <c r="TA130" s="61"/>
      <c r="TB130" s="61"/>
      <c r="TC130" s="61"/>
      <c r="TD130" s="61"/>
      <c r="TE130" s="61"/>
      <c r="TF130" s="61"/>
      <c r="TG130" s="61"/>
      <c r="TH130" s="61"/>
      <c r="TI130" s="61"/>
      <c r="TJ130" s="61"/>
      <c r="TK130" s="61"/>
      <c r="TL130" s="61"/>
      <c r="TM130" s="61"/>
      <c r="TN130" s="61"/>
      <c r="TO130" s="61"/>
      <c r="TP130" s="61"/>
      <c r="TQ130" s="61"/>
      <c r="TR130" s="61"/>
      <c r="TS130" s="61"/>
      <c r="TT130" s="61"/>
      <c r="TU130" s="61"/>
      <c r="TV130" s="61"/>
      <c r="TW130" s="61"/>
      <c r="TX130" s="61"/>
      <c r="TY130" s="61"/>
      <c r="TZ130" s="61"/>
      <c r="UA130" s="61"/>
      <c r="UB130" s="61"/>
      <c r="UC130" s="61"/>
      <c r="UD130" s="61"/>
      <c r="UE130" s="61"/>
      <c r="UF130" s="61"/>
      <c r="UG130" s="61"/>
      <c r="UH130" s="61"/>
      <c r="UI130" s="61"/>
      <c r="UJ130" s="61"/>
      <c r="UK130" s="61"/>
      <c r="UL130" s="61"/>
      <c r="UM130" s="61"/>
      <c r="UN130" s="61"/>
      <c r="UO130" s="61"/>
      <c r="UP130" s="61"/>
      <c r="UQ130" s="61"/>
      <c r="UR130" s="61"/>
      <c r="US130" s="61"/>
      <c r="UT130" s="61"/>
      <c r="UU130" s="61"/>
      <c r="UV130" s="61"/>
      <c r="UW130" s="61"/>
      <c r="UX130" s="61"/>
      <c r="UY130" s="61"/>
      <c r="UZ130" s="61"/>
      <c r="VA130" s="61"/>
      <c r="VB130" s="61"/>
      <c r="VC130" s="61"/>
      <c r="VD130" s="61"/>
      <c r="VE130" s="61"/>
      <c r="VF130" s="61"/>
      <c r="VG130" s="61"/>
      <c r="VH130" s="61"/>
      <c r="VI130" s="61"/>
      <c r="VJ130" s="61"/>
      <c r="VK130" s="61"/>
      <c r="VL130" s="61"/>
      <c r="VM130" s="61"/>
      <c r="VN130" s="61"/>
      <c r="VO130" s="61"/>
      <c r="VP130" s="61"/>
      <c r="VQ130" s="61"/>
      <c r="VR130" s="61"/>
      <c r="VS130" s="61"/>
      <c r="VT130" s="61"/>
      <c r="VU130" s="61"/>
      <c r="VV130" s="61"/>
      <c r="VW130" s="61"/>
      <c r="VX130" s="61"/>
      <c r="VY130" s="61"/>
      <c r="VZ130" s="61"/>
      <c r="WA130" s="61"/>
      <c r="WB130" s="61"/>
      <c r="WC130" s="61"/>
      <c r="WD130" s="61"/>
      <c r="WE130" s="61"/>
      <c r="WF130" s="61"/>
      <c r="WG130" s="61"/>
      <c r="WH130" s="61"/>
      <c r="WI130" s="61"/>
      <c r="WJ130" s="61"/>
      <c r="WK130" s="61"/>
      <c r="WL130" s="61"/>
      <c r="WM130" s="61"/>
      <c r="WN130" s="61"/>
      <c r="WO130" s="61"/>
      <c r="WP130" s="61"/>
      <c r="WQ130" s="61"/>
      <c r="WR130" s="61"/>
      <c r="WS130" s="61"/>
      <c r="WT130" s="61"/>
      <c r="WU130" s="61"/>
      <c r="WV130" s="61"/>
      <c r="WW130" s="61"/>
      <c r="WX130" s="61"/>
      <c r="WY130" s="61"/>
      <c r="WZ130" s="61"/>
      <c r="XA130" s="61"/>
      <c r="XB130" s="61"/>
      <c r="XC130" s="61"/>
      <c r="XD130" s="61"/>
      <c r="XE130" s="61"/>
      <c r="XF130" s="61"/>
      <c r="XG130" s="61"/>
      <c r="XH130" s="61"/>
      <c r="XI130" s="61"/>
      <c r="XJ130" s="61"/>
      <c r="XK130" s="61"/>
      <c r="XL130" s="61"/>
      <c r="XM130" s="61"/>
      <c r="XN130" s="61"/>
      <c r="XO130" s="61"/>
      <c r="XP130" s="61"/>
      <c r="XQ130" s="61"/>
      <c r="XR130" s="61"/>
      <c r="XS130" s="61"/>
      <c r="XT130" s="61"/>
      <c r="XU130" s="61"/>
      <c r="XV130" s="61"/>
      <c r="XW130" s="61"/>
      <c r="XX130" s="61"/>
      <c r="XY130" s="61"/>
      <c r="XZ130" s="61"/>
      <c r="YA130" s="61"/>
      <c r="YB130" s="61"/>
      <c r="YC130" s="61"/>
      <c r="YD130" s="61"/>
      <c r="YE130" s="61"/>
      <c r="YF130" s="61"/>
      <c r="YG130" s="61"/>
      <c r="YH130" s="61"/>
      <c r="YI130" s="61"/>
      <c r="YJ130" s="61"/>
      <c r="YK130" s="61"/>
      <c r="YL130" s="61"/>
      <c r="YM130" s="61"/>
      <c r="YN130" s="61"/>
      <c r="YO130" s="61"/>
      <c r="YP130" s="61"/>
      <c r="YQ130" s="61"/>
      <c r="YR130" s="61"/>
      <c r="YS130" s="61"/>
      <c r="YT130" s="61"/>
      <c r="YU130" s="61"/>
      <c r="YV130" s="61"/>
      <c r="YW130" s="61"/>
      <c r="YX130" s="61"/>
      <c r="YY130" s="61"/>
      <c r="YZ130" s="61"/>
      <c r="ZA130" s="61"/>
    </row>
    <row r="131" spans="1:677" x14ac:dyDescent="0.25">
      <c r="A131" s="61"/>
      <c r="B131" s="68" t="s">
        <v>901</v>
      </c>
      <c r="C131" s="61"/>
      <c r="D131" s="61"/>
      <c r="E131" s="73">
        <v>80.290000000000006</v>
      </c>
      <c r="F131" s="61"/>
      <c r="G131" s="61"/>
      <c r="H131" s="61"/>
      <c r="I131" s="61"/>
      <c r="J131" s="61"/>
      <c r="K131" s="61"/>
      <c r="L131" s="61"/>
      <c r="M131" s="62">
        <v>0</v>
      </c>
      <c r="N131" s="61">
        <v>71.42</v>
      </c>
      <c r="O131" s="61"/>
      <c r="P131" s="62"/>
      <c r="Q131" s="61"/>
      <c r="R131" s="62"/>
      <c r="S131" s="61"/>
      <c r="T131" s="61"/>
      <c r="U131" s="61">
        <v>20</v>
      </c>
      <c r="V131" s="61">
        <v>83</v>
      </c>
      <c r="W131" s="61">
        <v>2655</v>
      </c>
      <c r="X131" s="61"/>
      <c r="Y131" s="61"/>
      <c r="Z131" s="61"/>
      <c r="AA131" s="62"/>
      <c r="AB131" s="61"/>
      <c r="AC131" s="61">
        <v>18</v>
      </c>
      <c r="AD131" s="61">
        <v>2</v>
      </c>
      <c r="AE131" s="61">
        <v>0</v>
      </c>
      <c r="AF131" s="61">
        <v>0</v>
      </c>
      <c r="AG131" s="61">
        <v>0</v>
      </c>
      <c r="AH131" s="61">
        <v>0</v>
      </c>
      <c r="AI131" s="61"/>
      <c r="AJ131" s="61"/>
      <c r="AK131" s="63"/>
      <c r="AL131" s="69"/>
      <c r="AM131" s="63"/>
      <c r="AN131" s="63"/>
      <c r="AO131" s="61"/>
      <c r="AP131" s="63">
        <v>595</v>
      </c>
      <c r="AQ131" s="61"/>
      <c r="AR131" s="61"/>
      <c r="AS131" s="68">
        <v>230</v>
      </c>
      <c r="AT131" s="64"/>
      <c r="AU131" s="61"/>
      <c r="AV131" s="64"/>
      <c r="AW131" s="61"/>
      <c r="AX131" s="64"/>
      <c r="AY131" s="64"/>
      <c r="AZ131" s="64"/>
      <c r="BA131" s="64"/>
      <c r="BB131" s="64">
        <v>0.69389999999999996</v>
      </c>
      <c r="BC131" s="64">
        <v>0.30599999999999999</v>
      </c>
      <c r="BD131" s="64"/>
      <c r="BE131" s="64"/>
      <c r="BF131" s="68">
        <v>327</v>
      </c>
      <c r="BG131" s="64">
        <v>2.0000000000000001E-4</v>
      </c>
      <c r="BH131" s="61"/>
      <c r="BI131" s="64">
        <v>5.33E-2</v>
      </c>
      <c r="BJ131" s="61"/>
      <c r="BK131" s="64"/>
      <c r="BL131" s="64"/>
      <c r="BM131" s="64"/>
      <c r="BN131" s="64">
        <v>9.2999999999999992E-3</v>
      </c>
      <c r="BO131" s="64">
        <v>0.53569999999999995</v>
      </c>
      <c r="BP131" s="64">
        <v>0.40139999999999998</v>
      </c>
      <c r="BQ131" s="64"/>
      <c r="BR131" s="64"/>
      <c r="BS131" s="68">
        <v>38</v>
      </c>
      <c r="BT131" s="64">
        <v>5.9999999999999995E-4</v>
      </c>
      <c r="BU131" s="61"/>
      <c r="BV131" s="64"/>
      <c r="BW131" s="61"/>
      <c r="BX131" s="64"/>
      <c r="BY131" s="64"/>
      <c r="BZ131" s="64"/>
      <c r="CA131" s="64">
        <v>8.3999999999999995E-3</v>
      </c>
      <c r="CB131" s="64">
        <v>0.78390000000000004</v>
      </c>
      <c r="CC131" s="64">
        <v>0.20710000000000001</v>
      </c>
      <c r="CD131" s="64"/>
      <c r="CE131" s="64"/>
      <c r="CF131" s="68"/>
      <c r="CG131" s="64"/>
      <c r="CH131" s="64"/>
      <c r="CI131" s="64"/>
      <c r="CJ131" s="64"/>
      <c r="CK131" s="64"/>
      <c r="CL131" s="61"/>
      <c r="CM131" s="68"/>
      <c r="CN131" s="64"/>
      <c r="CO131" s="61"/>
      <c r="CP131" s="64"/>
      <c r="CQ131" s="61"/>
      <c r="CR131" s="64"/>
      <c r="CS131" s="64"/>
      <c r="CT131" s="64"/>
      <c r="CU131" s="64"/>
      <c r="CV131" s="64"/>
      <c r="CW131" s="64"/>
      <c r="CX131" s="64"/>
      <c r="CY131" s="64"/>
      <c r="CZ131" s="68"/>
      <c r="DA131" s="64"/>
      <c r="DB131" s="64"/>
      <c r="DC131" s="64"/>
      <c r="DD131" s="64"/>
      <c r="DE131" s="64"/>
      <c r="DF131" s="64"/>
      <c r="DG131" s="64"/>
      <c r="DH131" s="68"/>
      <c r="DI131" s="64"/>
      <c r="DJ131" s="61"/>
      <c r="DK131" s="64"/>
      <c r="DL131" s="61"/>
      <c r="DM131" s="64"/>
      <c r="DN131" s="64"/>
      <c r="DO131" s="64"/>
      <c r="DP131" s="64"/>
      <c r="DQ131" s="64"/>
      <c r="DR131" s="64"/>
      <c r="DS131" s="64"/>
      <c r="DT131" s="64"/>
      <c r="DU131" s="68"/>
      <c r="DV131" s="64"/>
      <c r="DW131" s="64"/>
      <c r="DX131" s="64"/>
      <c r="DY131" s="64"/>
      <c r="DZ131" s="64"/>
      <c r="EA131" s="64"/>
      <c r="EB131" s="68"/>
      <c r="EC131" s="64"/>
      <c r="ED131" s="64"/>
      <c r="EE131" s="64"/>
      <c r="EF131" s="64"/>
      <c r="EG131" s="64"/>
      <c r="EH131" s="64"/>
      <c r="EI131" s="68"/>
      <c r="EJ131" s="64"/>
      <c r="EK131" s="64"/>
      <c r="EL131" s="64"/>
      <c r="EM131" s="64"/>
      <c r="EN131" s="64"/>
      <c r="EO131" s="64"/>
      <c r="EP131" s="64"/>
      <c r="EQ131" s="61"/>
      <c r="ER131" s="68"/>
      <c r="ES131" s="61"/>
      <c r="ET131" s="61"/>
      <c r="EU131" s="61"/>
      <c r="EV131" s="61"/>
      <c r="EW131" s="61"/>
      <c r="EX131" s="61"/>
      <c r="EY131" s="61"/>
      <c r="EZ131" s="61"/>
      <c r="FA131" s="61"/>
      <c r="FB131" s="62">
        <f t="shared" si="2"/>
        <v>80.290000000000006</v>
      </c>
      <c r="FC131" s="61"/>
      <c r="FD131" s="61"/>
      <c r="FE131" s="61"/>
      <c r="FF131" s="61"/>
      <c r="FG131" s="61"/>
      <c r="FH131" s="61"/>
      <c r="FI131" s="61"/>
      <c r="FJ131" s="61"/>
      <c r="FK131" s="61"/>
      <c r="FL131" s="61"/>
      <c r="FM131" s="61"/>
      <c r="FN131" s="61"/>
      <c r="FO131" s="61"/>
      <c r="FP131" s="61"/>
      <c r="FQ131" s="61"/>
      <c r="FR131" s="61"/>
      <c r="FS131" s="61"/>
      <c r="FT131" s="61"/>
      <c r="FU131" s="61"/>
      <c r="FV131" s="61"/>
      <c r="FW131" s="61"/>
      <c r="FX131" s="61"/>
      <c r="FY131" s="61"/>
      <c r="FZ131" s="61"/>
      <c r="GA131" s="61"/>
      <c r="GB131" s="61"/>
      <c r="GC131" s="61"/>
      <c r="GD131" s="61"/>
      <c r="GE131" s="61"/>
      <c r="GF131" s="61"/>
      <c r="GG131" s="61"/>
      <c r="GH131" s="61"/>
      <c r="GI131" s="61"/>
      <c r="GJ131" s="61"/>
      <c r="GK131" s="61"/>
      <c r="GL131" s="61"/>
      <c r="GM131" s="61"/>
      <c r="GN131" s="61"/>
      <c r="GO131" s="61"/>
      <c r="GP131" s="61"/>
      <c r="GQ131" s="61"/>
      <c r="GR131" s="61"/>
      <c r="GS131" s="61"/>
      <c r="GT131" s="61"/>
      <c r="GU131" s="61"/>
      <c r="GV131" s="61"/>
      <c r="GW131" s="61"/>
      <c r="GX131" s="61"/>
      <c r="GY131" s="61"/>
      <c r="GZ131" s="61"/>
      <c r="HA131" s="61"/>
      <c r="HB131" s="61"/>
      <c r="HC131" s="61"/>
      <c r="HD131" s="61"/>
      <c r="HE131" s="61"/>
      <c r="HF131" s="61"/>
      <c r="HG131" s="61"/>
      <c r="HH131" s="61"/>
      <c r="HI131" s="61"/>
      <c r="HJ131" s="61"/>
      <c r="HK131" s="61"/>
      <c r="HL131" s="61"/>
      <c r="HM131" s="61"/>
      <c r="HN131" s="61"/>
      <c r="HO131" s="61"/>
      <c r="HP131" s="61"/>
      <c r="HQ131" s="61"/>
      <c r="HR131" s="61"/>
      <c r="HS131" s="61">
        <v>35.78</v>
      </c>
      <c r="HT131" s="61"/>
      <c r="HU131" s="61"/>
      <c r="HV131" s="61"/>
      <c r="HW131" s="61"/>
      <c r="HX131" s="61"/>
      <c r="HY131" s="61"/>
      <c r="HZ131" s="61"/>
      <c r="IA131" s="61"/>
      <c r="IB131" s="61"/>
      <c r="IC131" s="61"/>
      <c r="ID131" s="61"/>
      <c r="IE131" s="61"/>
      <c r="IF131" s="61"/>
      <c r="IG131" s="61"/>
      <c r="IH131" s="61"/>
      <c r="II131" s="61"/>
      <c r="IJ131" s="61"/>
      <c r="IK131" s="61"/>
      <c r="IL131" s="61"/>
      <c r="IM131" s="61"/>
      <c r="IN131" s="61"/>
      <c r="IO131" s="61"/>
      <c r="IP131" s="61"/>
      <c r="IQ131" s="61"/>
      <c r="IR131" s="61"/>
      <c r="IS131" s="61"/>
      <c r="IT131" s="61"/>
      <c r="IU131" s="61"/>
      <c r="IV131" s="61"/>
      <c r="IW131" s="61"/>
      <c r="IX131" s="61"/>
      <c r="IY131" s="61"/>
      <c r="IZ131" s="61"/>
      <c r="JA131" s="61"/>
      <c r="JB131" s="61"/>
      <c r="JC131" s="61"/>
      <c r="JD131" s="61"/>
      <c r="JE131" s="61"/>
      <c r="JF131" s="61"/>
      <c r="JG131" s="61"/>
      <c r="JH131" s="61"/>
      <c r="JI131" s="61"/>
      <c r="JJ131" s="61"/>
      <c r="JK131" s="61"/>
      <c r="JL131" s="61"/>
      <c r="JM131" s="61"/>
      <c r="JN131" s="61"/>
      <c r="JO131" s="61"/>
      <c r="JP131" s="61"/>
      <c r="JQ131" s="61"/>
      <c r="JR131" s="61"/>
      <c r="JS131" s="61"/>
      <c r="JT131" s="61"/>
      <c r="JU131" s="61"/>
      <c r="JV131" s="61">
        <v>1.1000000000000001</v>
      </c>
      <c r="JW131" s="61" t="s">
        <v>733</v>
      </c>
      <c r="JX131" s="61"/>
      <c r="JY131" s="61"/>
      <c r="JZ131" s="61"/>
      <c r="KA131" s="61"/>
      <c r="KB131" s="61"/>
      <c r="KC131" s="61"/>
      <c r="KD131" s="61"/>
      <c r="KE131" s="61">
        <v>3.88</v>
      </c>
      <c r="KF131" s="61"/>
      <c r="KG131" s="61"/>
      <c r="KH131" s="61"/>
      <c r="KI131" s="61"/>
      <c r="KJ131" s="61"/>
      <c r="KK131" s="61"/>
      <c r="KL131" s="61"/>
      <c r="KM131" s="61"/>
      <c r="KN131" s="61"/>
      <c r="KO131" s="61"/>
      <c r="KP131" s="61"/>
      <c r="KQ131" s="61"/>
      <c r="KR131" s="61"/>
      <c r="KS131" s="61"/>
      <c r="KT131" s="61"/>
      <c r="KU131" s="61"/>
      <c r="KV131" s="61"/>
      <c r="KW131" s="61"/>
      <c r="KX131" s="61"/>
      <c r="KY131" s="61"/>
      <c r="KZ131" s="61"/>
      <c r="LA131" s="61"/>
      <c r="LB131" s="61"/>
      <c r="LC131" s="61"/>
      <c r="LD131" s="61"/>
      <c r="LE131" s="61"/>
      <c r="LF131" s="61"/>
      <c r="LG131" s="61"/>
      <c r="LH131" s="61"/>
      <c r="LI131" s="61"/>
      <c r="LJ131" s="61"/>
      <c r="LK131" s="61"/>
      <c r="LL131" s="61"/>
      <c r="LM131" s="61"/>
      <c r="LN131" s="61"/>
      <c r="LO131" s="61"/>
      <c r="LP131" s="61"/>
      <c r="LQ131" s="61"/>
      <c r="LR131" s="61"/>
      <c r="LS131" s="61"/>
      <c r="LT131" s="61"/>
      <c r="LU131" s="61"/>
      <c r="LV131" s="61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NW131" s="61"/>
      <c r="NX131" s="61"/>
      <c r="NY131" s="61"/>
      <c r="NZ131" s="61"/>
      <c r="OA131" s="61"/>
      <c r="OB131" s="61"/>
      <c r="OC131" s="61"/>
      <c r="OD131" s="61"/>
      <c r="OE131" s="61"/>
      <c r="OF131" s="61"/>
      <c r="OG131" s="61"/>
      <c r="OH131" s="61"/>
      <c r="OI131" s="61"/>
      <c r="OJ131" s="61"/>
      <c r="OK131" s="61"/>
      <c r="OL131" s="61"/>
      <c r="OM131" s="61"/>
      <c r="ON131" s="61"/>
      <c r="OO131" s="61"/>
      <c r="OP131" s="61"/>
      <c r="OQ131" s="61"/>
      <c r="OR131" s="61"/>
      <c r="OS131" s="61"/>
      <c r="OT131" s="61"/>
      <c r="OU131" s="61"/>
      <c r="OV131" s="62"/>
      <c r="OW131" s="62"/>
      <c r="OX131" s="62"/>
      <c r="OY131" s="62">
        <v>0.76</v>
      </c>
      <c r="OZ131" s="62"/>
      <c r="PA131" s="62">
        <v>29.9</v>
      </c>
      <c r="PB131" s="62"/>
      <c r="PC131" s="62"/>
      <c r="PD131" s="62"/>
      <c r="PE131" s="62"/>
      <c r="PF131" s="61"/>
      <c r="PG131" s="62"/>
      <c r="PH131" s="66"/>
      <c r="PI131" s="61"/>
      <c r="PJ131" s="61"/>
      <c r="PK131" s="61"/>
      <c r="PL131" s="61"/>
      <c r="PM131" s="61"/>
      <c r="PN131" s="61"/>
      <c r="PO131" s="61"/>
      <c r="PP131" s="61"/>
      <c r="PQ131" s="61"/>
      <c r="PR131" s="61"/>
      <c r="PS131" s="62"/>
      <c r="PT131" s="61"/>
      <c r="PU131" s="61"/>
      <c r="PV131" s="73">
        <v>0</v>
      </c>
      <c r="PW131" s="73">
        <v>1.23</v>
      </c>
      <c r="PX131" s="73">
        <v>8.8699999999999992</v>
      </c>
      <c r="PY131" s="62"/>
      <c r="PZ131" s="62"/>
      <c r="QA131" s="62"/>
      <c r="QB131" s="62"/>
      <c r="QC131" s="62"/>
      <c r="QD131" s="62"/>
      <c r="QE131" s="62"/>
      <c r="QF131" s="61"/>
      <c r="QG131" s="62"/>
      <c r="QH131" s="61"/>
      <c r="QI131" s="62"/>
      <c r="QJ131" s="61"/>
      <c r="QK131" s="62"/>
      <c r="QL131" s="61"/>
      <c r="QM131" s="62"/>
      <c r="QN131" s="62"/>
      <c r="QO131" s="67"/>
      <c r="QP131" s="61"/>
      <c r="QQ131" s="62"/>
      <c r="QR131" s="62"/>
      <c r="QS131" s="61"/>
      <c r="QT131" s="61"/>
      <c r="QU131" s="61"/>
      <c r="QV131" s="61"/>
      <c r="QW131" s="62"/>
      <c r="QX131" s="61"/>
      <c r="QY131" s="61"/>
      <c r="QZ131" s="61"/>
      <c r="RA131" s="61"/>
      <c r="RB131" s="61"/>
      <c r="RC131" s="61"/>
      <c r="RD131" s="61"/>
      <c r="RE131" s="61"/>
      <c r="RF131" s="61"/>
      <c r="RG131" s="61"/>
      <c r="RH131" s="61"/>
      <c r="RI131" s="61"/>
      <c r="RJ131" s="61"/>
      <c r="RK131" s="61"/>
      <c r="RL131" s="61"/>
      <c r="RM131" s="61"/>
      <c r="RN131" s="61"/>
      <c r="RO131" s="61"/>
      <c r="RP131" s="61"/>
      <c r="RQ131" s="61"/>
      <c r="RR131" s="61"/>
      <c r="RS131" s="61"/>
      <c r="RT131" s="61"/>
      <c r="RU131" s="61"/>
      <c r="RV131" s="61"/>
      <c r="RW131" s="61"/>
      <c r="RX131" s="61"/>
      <c r="RY131" s="61"/>
      <c r="RZ131" s="61"/>
      <c r="SA131" s="61"/>
      <c r="SB131" s="61"/>
      <c r="SC131" s="61"/>
      <c r="SD131" s="61"/>
      <c r="SE131" s="61"/>
      <c r="SF131" s="61"/>
      <c r="SG131" s="61"/>
      <c r="SH131" s="61"/>
      <c r="SI131" s="61"/>
      <c r="SJ131" s="61"/>
      <c r="SK131" s="61"/>
      <c r="SL131" s="61"/>
      <c r="SM131" s="61"/>
      <c r="SN131" s="61"/>
      <c r="SO131" s="61"/>
      <c r="SP131" s="61"/>
      <c r="SQ131" s="61"/>
      <c r="SR131" s="61"/>
      <c r="SS131" s="61"/>
      <c r="ST131" s="61"/>
      <c r="SU131" s="61"/>
      <c r="SV131" s="61"/>
      <c r="SW131" s="61"/>
      <c r="SX131" s="61"/>
      <c r="SY131" s="61"/>
      <c r="SZ131" s="61"/>
      <c r="TA131" s="61"/>
      <c r="TB131" s="61"/>
      <c r="TC131" s="61"/>
      <c r="TD131" s="61"/>
      <c r="TE131" s="61"/>
      <c r="TF131" s="61"/>
      <c r="TG131" s="61"/>
      <c r="TH131" s="61"/>
      <c r="TI131" s="61"/>
      <c r="TJ131" s="61"/>
      <c r="TK131" s="61"/>
      <c r="TL131" s="61"/>
      <c r="TM131" s="61"/>
      <c r="TN131" s="61"/>
      <c r="TO131" s="61"/>
      <c r="TP131" s="61"/>
      <c r="TQ131" s="61"/>
      <c r="TR131" s="61"/>
      <c r="TS131" s="61"/>
      <c r="TT131" s="61"/>
      <c r="TU131" s="61"/>
      <c r="TV131" s="61"/>
      <c r="TW131" s="61"/>
      <c r="TX131" s="61"/>
      <c r="TY131" s="61"/>
      <c r="TZ131" s="61"/>
      <c r="UA131" s="61"/>
      <c r="UB131" s="61"/>
      <c r="UC131" s="61"/>
      <c r="UD131" s="61"/>
      <c r="UE131" s="61"/>
      <c r="UF131" s="61"/>
      <c r="UG131" s="61"/>
      <c r="UH131" s="61"/>
      <c r="UI131" s="61"/>
      <c r="UJ131" s="61"/>
      <c r="UK131" s="61"/>
      <c r="UL131" s="61"/>
      <c r="UM131" s="61"/>
      <c r="UN131" s="61"/>
      <c r="UO131" s="61"/>
      <c r="UP131" s="61"/>
      <c r="UQ131" s="61"/>
      <c r="UR131" s="61"/>
      <c r="US131" s="61"/>
      <c r="UT131" s="61"/>
      <c r="UU131" s="61"/>
      <c r="UV131" s="61"/>
      <c r="UW131" s="61"/>
      <c r="UX131" s="61"/>
      <c r="UY131" s="61"/>
      <c r="UZ131" s="61"/>
      <c r="VA131" s="61"/>
      <c r="VB131" s="61"/>
      <c r="VC131" s="61"/>
      <c r="VD131" s="61"/>
      <c r="VE131" s="61"/>
      <c r="VF131" s="61"/>
      <c r="VG131" s="61"/>
      <c r="VH131" s="61"/>
      <c r="VI131" s="61"/>
      <c r="VJ131" s="61"/>
      <c r="VK131" s="61"/>
      <c r="VL131" s="61"/>
      <c r="VM131" s="61"/>
      <c r="VN131" s="61"/>
      <c r="VO131" s="61"/>
      <c r="VP131" s="61"/>
      <c r="VQ131" s="61"/>
      <c r="VR131" s="61"/>
      <c r="VS131" s="61"/>
      <c r="VT131" s="61"/>
      <c r="VU131" s="61"/>
      <c r="VV131" s="61"/>
      <c r="VW131" s="61"/>
      <c r="VX131" s="61"/>
      <c r="VY131" s="61"/>
      <c r="VZ131" s="61"/>
      <c r="WA131" s="61"/>
      <c r="WB131" s="61"/>
      <c r="WC131" s="61"/>
      <c r="WD131" s="61"/>
      <c r="WE131" s="61"/>
      <c r="WF131" s="61"/>
      <c r="WG131" s="61"/>
      <c r="WH131" s="61"/>
      <c r="WI131" s="61"/>
      <c r="WJ131" s="61"/>
      <c r="WK131" s="61"/>
      <c r="WL131" s="61"/>
      <c r="WM131" s="61"/>
      <c r="WN131" s="61"/>
      <c r="WO131" s="61"/>
      <c r="WP131" s="61"/>
      <c r="WQ131" s="61"/>
      <c r="WR131" s="61"/>
      <c r="WS131" s="61"/>
      <c r="WT131" s="61"/>
      <c r="WU131" s="61"/>
      <c r="WV131" s="61"/>
      <c r="WW131" s="61"/>
      <c r="WX131" s="61"/>
      <c r="WY131" s="61"/>
      <c r="WZ131" s="61"/>
      <c r="XA131" s="61"/>
      <c r="XB131" s="61"/>
      <c r="XC131" s="61"/>
      <c r="XD131" s="61"/>
      <c r="XE131" s="61"/>
      <c r="XF131" s="61"/>
      <c r="XG131" s="61"/>
      <c r="XH131" s="61"/>
      <c r="XI131" s="61"/>
      <c r="XJ131" s="61"/>
      <c r="XK131" s="61"/>
      <c r="XL131" s="61"/>
      <c r="XM131" s="61"/>
      <c r="XN131" s="61"/>
      <c r="XO131" s="61"/>
      <c r="XP131" s="61"/>
      <c r="XQ131" s="61"/>
      <c r="XR131" s="61"/>
      <c r="XS131" s="61"/>
      <c r="XT131" s="61"/>
      <c r="XU131" s="61"/>
      <c r="XV131" s="61"/>
      <c r="XW131" s="61"/>
      <c r="XX131" s="61"/>
      <c r="XY131" s="61"/>
      <c r="XZ131" s="61"/>
      <c r="YA131" s="61"/>
      <c r="YB131" s="61"/>
      <c r="YC131" s="61"/>
      <c r="YD131" s="61"/>
      <c r="YE131" s="61"/>
      <c r="YF131" s="61"/>
      <c r="YG131" s="61"/>
      <c r="YH131" s="61"/>
      <c r="YI131" s="61"/>
      <c r="YJ131" s="61"/>
      <c r="YK131" s="61"/>
      <c r="YL131" s="61"/>
      <c r="YM131" s="61"/>
      <c r="YN131" s="61"/>
      <c r="YO131" s="61"/>
      <c r="YP131" s="61"/>
      <c r="YQ131" s="61"/>
      <c r="YR131" s="61"/>
      <c r="YS131" s="61"/>
      <c r="YT131" s="61"/>
      <c r="YU131" s="61"/>
      <c r="YV131" s="61"/>
      <c r="YW131" s="61"/>
      <c r="YX131" s="61"/>
      <c r="YY131" s="61"/>
      <c r="YZ131" s="61"/>
      <c r="ZA131" s="61"/>
    </row>
    <row r="132" spans="1:677" x14ac:dyDescent="0.25">
      <c r="A132" s="61"/>
      <c r="B132" s="68" t="s">
        <v>902</v>
      </c>
      <c r="C132" s="61"/>
      <c r="D132" s="61"/>
      <c r="E132" s="73">
        <v>79.959999999999994</v>
      </c>
      <c r="F132" s="61"/>
      <c r="G132" s="61"/>
      <c r="H132" s="61"/>
      <c r="I132" s="61"/>
      <c r="J132" s="61"/>
      <c r="K132" s="61"/>
      <c r="L132" s="61"/>
      <c r="M132" s="62">
        <v>0.22</v>
      </c>
      <c r="N132" s="61">
        <v>67.25</v>
      </c>
      <c r="O132" s="61"/>
      <c r="P132" s="62"/>
      <c r="Q132" s="61"/>
      <c r="R132" s="62"/>
      <c r="S132" s="61"/>
      <c r="T132" s="61"/>
      <c r="U132" s="61">
        <v>88</v>
      </c>
      <c r="V132" s="61">
        <v>564</v>
      </c>
      <c r="W132" s="61">
        <v>2522</v>
      </c>
      <c r="X132" s="61"/>
      <c r="Y132" s="61"/>
      <c r="Z132" s="61"/>
      <c r="AA132" s="62"/>
      <c r="AB132" s="61"/>
      <c r="AC132" s="61">
        <v>82</v>
      </c>
      <c r="AD132" s="61">
        <v>6</v>
      </c>
      <c r="AE132" s="61">
        <v>0</v>
      </c>
      <c r="AF132" s="61">
        <v>0</v>
      </c>
      <c r="AG132" s="61">
        <v>0</v>
      </c>
      <c r="AH132" s="61">
        <v>0</v>
      </c>
      <c r="AI132" s="61"/>
      <c r="AJ132" s="61"/>
      <c r="AK132" s="63"/>
      <c r="AL132" s="69"/>
      <c r="AM132" s="63"/>
      <c r="AN132" s="63"/>
      <c r="AO132" s="61"/>
      <c r="AP132" s="63">
        <v>1570</v>
      </c>
      <c r="AQ132" s="61"/>
      <c r="AR132" s="61"/>
      <c r="AS132" s="68">
        <v>47</v>
      </c>
      <c r="AT132" s="64">
        <v>3.3E-3</v>
      </c>
      <c r="AU132" s="61"/>
      <c r="AV132" s="64">
        <v>0.50380000000000003</v>
      </c>
      <c r="AW132" s="61"/>
      <c r="AX132" s="64"/>
      <c r="AY132" s="64"/>
      <c r="AZ132" s="64"/>
      <c r="BA132" s="64"/>
      <c r="BB132" s="64">
        <v>0.24340000000000001</v>
      </c>
      <c r="BC132" s="64">
        <v>0.2495</v>
      </c>
      <c r="BD132" s="64"/>
      <c r="BE132" s="64"/>
      <c r="BF132" s="68">
        <v>1413</v>
      </c>
      <c r="BG132" s="64">
        <v>0.1043</v>
      </c>
      <c r="BH132" s="61"/>
      <c r="BI132" s="64">
        <v>0.2354</v>
      </c>
      <c r="BJ132" s="61"/>
      <c r="BK132" s="64"/>
      <c r="BL132" s="64"/>
      <c r="BM132" s="64"/>
      <c r="BN132" s="64">
        <v>1.0500000000000001E-2</v>
      </c>
      <c r="BO132" s="64">
        <v>0.4496</v>
      </c>
      <c r="BP132" s="64">
        <v>0.20019999999999999</v>
      </c>
      <c r="BQ132" s="64"/>
      <c r="BR132" s="64"/>
      <c r="BS132" s="68">
        <v>1</v>
      </c>
      <c r="BT132" s="64">
        <v>6.6400000000000001E-2</v>
      </c>
      <c r="BU132" s="61"/>
      <c r="BV132" s="64">
        <v>0.26440000000000002</v>
      </c>
      <c r="BW132" s="61"/>
      <c r="BX132" s="64"/>
      <c r="BY132" s="64"/>
      <c r="BZ132" s="64"/>
      <c r="CA132" s="64"/>
      <c r="CB132" s="64">
        <v>0.46239999999999998</v>
      </c>
      <c r="CC132" s="64">
        <v>0.20680000000000001</v>
      </c>
      <c r="CD132" s="64"/>
      <c r="CE132" s="64"/>
      <c r="CF132" s="68">
        <v>4</v>
      </c>
      <c r="CG132" s="64">
        <v>1</v>
      </c>
      <c r="CH132" s="64"/>
      <c r="CI132" s="64"/>
      <c r="CJ132" s="64"/>
      <c r="CK132" s="64"/>
      <c r="CL132" s="61"/>
      <c r="CM132" s="68">
        <v>16</v>
      </c>
      <c r="CN132" s="64"/>
      <c r="CO132" s="61"/>
      <c r="CP132" s="64"/>
      <c r="CQ132" s="61"/>
      <c r="CR132" s="64"/>
      <c r="CS132" s="64"/>
      <c r="CT132" s="64"/>
      <c r="CU132" s="64">
        <v>8.3799999999999999E-2</v>
      </c>
      <c r="CV132" s="64">
        <v>0.90559999999999996</v>
      </c>
      <c r="CW132" s="64"/>
      <c r="CX132" s="64">
        <v>1.06E-2</v>
      </c>
      <c r="CY132" s="64"/>
      <c r="CZ132" s="68"/>
      <c r="DA132" s="64"/>
      <c r="DB132" s="64"/>
      <c r="DC132" s="64"/>
      <c r="DD132" s="64"/>
      <c r="DE132" s="64"/>
      <c r="DF132" s="64"/>
      <c r="DG132" s="64"/>
      <c r="DH132" s="68"/>
      <c r="DI132" s="64"/>
      <c r="DJ132" s="61"/>
      <c r="DK132" s="64"/>
      <c r="DL132" s="61"/>
      <c r="DM132" s="64"/>
      <c r="DN132" s="64"/>
      <c r="DO132" s="64"/>
      <c r="DP132" s="64"/>
      <c r="DQ132" s="64"/>
      <c r="DR132" s="64"/>
      <c r="DS132" s="64"/>
      <c r="DT132" s="64"/>
      <c r="DU132" s="68">
        <v>81</v>
      </c>
      <c r="DV132" s="64">
        <v>0.11799999999999999</v>
      </c>
      <c r="DW132" s="64">
        <v>0.17050000000000001</v>
      </c>
      <c r="DX132" s="64">
        <v>0.30840000000000001</v>
      </c>
      <c r="DY132" s="64">
        <v>0.40210000000000001</v>
      </c>
      <c r="DZ132" s="64">
        <v>1E-3</v>
      </c>
      <c r="EA132" s="64"/>
      <c r="EB132" s="68"/>
      <c r="EC132" s="64"/>
      <c r="ED132" s="64"/>
      <c r="EE132" s="64"/>
      <c r="EF132" s="64"/>
      <c r="EG132" s="64"/>
      <c r="EH132" s="64"/>
      <c r="EI132" s="68">
        <v>8</v>
      </c>
      <c r="EJ132" s="64"/>
      <c r="EK132" s="64"/>
      <c r="EL132" s="64">
        <v>2.9100000000000001E-2</v>
      </c>
      <c r="EM132" s="64">
        <v>2.58E-2</v>
      </c>
      <c r="EN132" s="64">
        <v>0.82879999999999998</v>
      </c>
      <c r="EO132" s="64">
        <v>0.1162</v>
      </c>
      <c r="EP132" s="64"/>
      <c r="EQ132" s="61"/>
      <c r="ER132" s="68"/>
      <c r="ES132" s="61"/>
      <c r="ET132" s="61"/>
      <c r="EU132" s="61"/>
      <c r="EV132" s="61"/>
      <c r="EW132" s="61"/>
      <c r="EX132" s="61"/>
      <c r="EY132" s="61"/>
      <c r="EZ132" s="61"/>
      <c r="FA132" s="61"/>
      <c r="FB132" s="62">
        <f t="shared" si="2"/>
        <v>79.959999999999994</v>
      </c>
      <c r="FC132" s="61"/>
      <c r="FD132" s="61"/>
      <c r="FE132" s="61"/>
      <c r="FF132" s="61"/>
      <c r="FG132" s="61"/>
      <c r="FH132" s="61"/>
      <c r="FI132" s="61"/>
      <c r="FJ132" s="61"/>
      <c r="FK132" s="61"/>
      <c r="FL132" s="61"/>
      <c r="FM132" s="61"/>
      <c r="FN132" s="61"/>
      <c r="FO132" s="61"/>
      <c r="FP132" s="61"/>
      <c r="FQ132" s="61"/>
      <c r="FR132" s="61"/>
      <c r="FS132" s="61"/>
      <c r="FT132" s="61"/>
      <c r="FU132" s="61"/>
      <c r="FV132" s="61"/>
      <c r="FW132" s="61"/>
      <c r="FX132" s="61"/>
      <c r="FY132" s="61"/>
      <c r="FZ132" s="61"/>
      <c r="GA132" s="61"/>
      <c r="GB132" s="61"/>
      <c r="GC132" s="61"/>
      <c r="GD132" s="61"/>
      <c r="GE132" s="61"/>
      <c r="GF132" s="61"/>
      <c r="GG132" s="61"/>
      <c r="GH132" s="61"/>
      <c r="GI132" s="61"/>
      <c r="GJ132" s="61"/>
      <c r="GK132" s="61"/>
      <c r="GL132" s="61"/>
      <c r="GM132" s="61"/>
      <c r="GN132" s="61"/>
      <c r="GO132" s="61"/>
      <c r="GP132" s="61"/>
      <c r="GQ132" s="61"/>
      <c r="GR132" s="61"/>
      <c r="GS132" s="61"/>
      <c r="GT132" s="61"/>
      <c r="GU132" s="61"/>
      <c r="GV132" s="61"/>
      <c r="GW132" s="61"/>
      <c r="GX132" s="61"/>
      <c r="GY132" s="61"/>
      <c r="GZ132" s="61"/>
      <c r="HA132" s="61"/>
      <c r="HB132" s="61"/>
      <c r="HC132" s="61"/>
      <c r="HD132" s="61"/>
      <c r="HE132" s="61"/>
      <c r="HF132" s="61"/>
      <c r="HG132" s="61"/>
      <c r="HH132" s="61"/>
      <c r="HI132" s="61"/>
      <c r="HJ132" s="61"/>
      <c r="HK132" s="61"/>
      <c r="HL132" s="61"/>
      <c r="HM132" s="61"/>
      <c r="HN132" s="61"/>
      <c r="HO132" s="61"/>
      <c r="HP132" s="61"/>
      <c r="HQ132" s="61"/>
      <c r="HR132" s="61"/>
      <c r="HS132" s="61"/>
      <c r="HT132" s="61"/>
      <c r="HU132" s="61"/>
      <c r="HV132" s="61"/>
      <c r="HW132" s="61"/>
      <c r="HX132" s="61"/>
      <c r="HY132" s="61"/>
      <c r="HZ132" s="61"/>
      <c r="IA132" s="61"/>
      <c r="IB132" s="61"/>
      <c r="IC132" s="61"/>
      <c r="ID132" s="61"/>
      <c r="IE132" s="61"/>
      <c r="IF132" s="61"/>
      <c r="IG132" s="61"/>
      <c r="IH132" s="61"/>
      <c r="II132" s="61"/>
      <c r="IJ132" s="61"/>
      <c r="IK132" s="61"/>
      <c r="IL132" s="61"/>
      <c r="IM132" s="61"/>
      <c r="IN132" s="61"/>
      <c r="IO132" s="61"/>
      <c r="IP132" s="61"/>
      <c r="IQ132" s="61"/>
      <c r="IR132" s="61"/>
      <c r="IS132" s="61"/>
      <c r="IT132" s="61"/>
      <c r="IU132" s="61"/>
      <c r="IV132" s="61"/>
      <c r="IW132" s="61"/>
      <c r="IX132" s="61"/>
      <c r="IY132" s="61"/>
      <c r="IZ132" s="61"/>
      <c r="JA132" s="61"/>
      <c r="JB132" s="61"/>
      <c r="JC132" s="61"/>
      <c r="JD132" s="61"/>
      <c r="JE132" s="61"/>
      <c r="JF132" s="61"/>
      <c r="JG132" s="61"/>
      <c r="JH132" s="61"/>
      <c r="JI132" s="61"/>
      <c r="JJ132" s="61"/>
      <c r="JK132" s="61"/>
      <c r="JL132" s="61"/>
      <c r="JM132" s="61"/>
      <c r="JN132" s="61"/>
      <c r="JO132" s="61"/>
      <c r="JP132" s="61"/>
      <c r="JQ132" s="61"/>
      <c r="JR132" s="61"/>
      <c r="JS132" s="61"/>
      <c r="JT132" s="61"/>
      <c r="JU132" s="61"/>
      <c r="JV132" s="61"/>
      <c r="JW132" s="61"/>
      <c r="JX132" s="61"/>
      <c r="JY132" s="61"/>
      <c r="JZ132" s="61"/>
      <c r="KA132" s="61"/>
      <c r="KB132" s="61"/>
      <c r="KC132" s="61"/>
      <c r="KD132" s="61"/>
      <c r="KE132" s="61"/>
      <c r="KF132" s="61"/>
      <c r="KG132" s="61"/>
      <c r="KH132" s="61"/>
      <c r="KI132" s="61"/>
      <c r="KJ132" s="61"/>
      <c r="KK132" s="61"/>
      <c r="KL132" s="61"/>
      <c r="KM132" s="61"/>
      <c r="KN132" s="61"/>
      <c r="KO132" s="61"/>
      <c r="KP132" s="61"/>
      <c r="KQ132" s="61"/>
      <c r="KR132" s="61"/>
      <c r="KS132" s="61"/>
      <c r="KT132" s="61"/>
      <c r="KU132" s="61"/>
      <c r="KV132" s="61"/>
      <c r="KW132" s="61"/>
      <c r="KX132" s="61"/>
      <c r="KY132" s="61"/>
      <c r="KZ132" s="61"/>
      <c r="LA132" s="61"/>
      <c r="LB132" s="61"/>
      <c r="LC132" s="61"/>
      <c r="LD132" s="61"/>
      <c r="LE132" s="61"/>
      <c r="LF132" s="61"/>
      <c r="LG132" s="61"/>
      <c r="LH132" s="61"/>
      <c r="LI132" s="61"/>
      <c r="LJ132" s="61"/>
      <c r="LK132" s="61"/>
      <c r="LL132" s="61"/>
      <c r="LM132" s="61"/>
      <c r="LN132" s="61"/>
      <c r="LO132" s="61"/>
      <c r="LP132" s="61"/>
      <c r="LQ132" s="61"/>
      <c r="LR132" s="61"/>
      <c r="LS132" s="61"/>
      <c r="LT132" s="61"/>
      <c r="LU132" s="61"/>
      <c r="LV132" s="61"/>
      <c r="LW132" s="61"/>
      <c r="LX132" s="61"/>
      <c r="LY132" s="61"/>
      <c r="LZ132" s="61"/>
      <c r="MA132" s="61"/>
      <c r="MB132" s="61"/>
      <c r="MC132" s="61"/>
      <c r="MD132" s="61"/>
      <c r="ME132" s="61"/>
      <c r="MF132" s="61"/>
      <c r="MG132" s="61"/>
      <c r="MH132" s="61"/>
      <c r="MI132" s="61"/>
      <c r="MJ132" s="61"/>
      <c r="MK132" s="61"/>
      <c r="ML132" s="61"/>
      <c r="MM132" s="61"/>
      <c r="MN132" s="61"/>
      <c r="MO132" s="61"/>
      <c r="MP132" s="61"/>
      <c r="MQ132" s="61"/>
      <c r="MR132" s="61"/>
      <c r="MS132" s="61"/>
      <c r="MT132" s="61"/>
      <c r="MU132" s="61"/>
      <c r="MV132" s="61"/>
      <c r="MW132" s="61"/>
      <c r="MX132" s="61"/>
      <c r="MY132" s="61"/>
      <c r="MZ132" s="61"/>
      <c r="NA132" s="61"/>
      <c r="NB132" s="61"/>
      <c r="NC132" s="61"/>
      <c r="ND132" s="61"/>
      <c r="NE132" s="61"/>
      <c r="NF132" s="61"/>
      <c r="NG132" s="61"/>
      <c r="NH132" s="61"/>
      <c r="NI132" s="61"/>
      <c r="NJ132" s="61"/>
      <c r="NK132" s="61"/>
      <c r="NL132" s="61"/>
      <c r="NM132" s="61"/>
      <c r="NN132" s="61"/>
      <c r="NO132" s="61"/>
      <c r="NP132" s="61"/>
      <c r="NQ132" s="61"/>
      <c r="NR132" s="61"/>
      <c r="NS132" s="61"/>
      <c r="NT132" s="61"/>
      <c r="NU132" s="61"/>
      <c r="NV132" s="61"/>
      <c r="NW132" s="61"/>
      <c r="NX132" s="61"/>
      <c r="NY132" s="61"/>
      <c r="NZ132" s="61"/>
      <c r="OA132" s="61"/>
      <c r="OB132" s="61"/>
      <c r="OC132" s="61"/>
      <c r="OD132" s="61"/>
      <c r="OE132" s="61"/>
      <c r="OF132" s="61"/>
      <c r="OG132" s="61"/>
      <c r="OH132" s="61"/>
      <c r="OI132" s="61"/>
      <c r="OJ132" s="61"/>
      <c r="OK132" s="61"/>
      <c r="OL132" s="61"/>
      <c r="OM132" s="61"/>
      <c r="ON132" s="61"/>
      <c r="OO132" s="61"/>
      <c r="OP132" s="61">
        <v>5.88</v>
      </c>
      <c r="OQ132" s="61" t="s">
        <v>780</v>
      </c>
      <c r="OR132" s="61"/>
      <c r="OS132" s="61"/>
      <c r="OT132" s="61"/>
      <c r="OU132" s="61"/>
      <c r="OV132" s="62"/>
      <c r="OW132" s="62"/>
      <c r="OX132" s="62"/>
      <c r="OY132" s="62">
        <v>30.35</v>
      </c>
      <c r="OZ132" s="62"/>
      <c r="PA132" s="62">
        <v>31.24</v>
      </c>
      <c r="PB132" s="62"/>
      <c r="PC132" s="62"/>
      <c r="PD132" s="62"/>
      <c r="PE132" s="62"/>
      <c r="PF132" s="61"/>
      <c r="PG132" s="62"/>
      <c r="PH132" s="66"/>
      <c r="PI132" s="61"/>
      <c r="PJ132" s="61"/>
      <c r="PK132" s="61"/>
      <c r="PL132" s="61"/>
      <c r="PM132" s="61"/>
      <c r="PN132" s="61"/>
      <c r="PO132" s="61"/>
      <c r="PP132" s="61"/>
      <c r="PQ132" s="61"/>
      <c r="PR132" s="61"/>
      <c r="PS132" s="62"/>
      <c r="PT132" s="61"/>
      <c r="PU132" s="61"/>
      <c r="PV132" s="73">
        <v>0</v>
      </c>
      <c r="PW132" s="73">
        <v>1.33</v>
      </c>
      <c r="PX132" s="73">
        <v>12.49</v>
      </c>
      <c r="PY132" s="62"/>
      <c r="PZ132" s="62"/>
      <c r="QA132" s="62"/>
      <c r="QB132" s="62"/>
      <c r="QC132" s="62"/>
      <c r="QD132" s="62"/>
      <c r="QE132" s="62"/>
      <c r="QF132" s="61"/>
      <c r="QG132" s="62"/>
      <c r="QH132" s="61"/>
      <c r="QI132" s="62"/>
      <c r="QJ132" s="61"/>
      <c r="QK132" s="62"/>
      <c r="QL132" s="61"/>
      <c r="QM132" s="62"/>
      <c r="QN132" s="62"/>
      <c r="QO132" s="67"/>
      <c r="QP132" s="61"/>
      <c r="QQ132" s="62"/>
      <c r="QR132" s="62"/>
      <c r="QS132" s="61"/>
      <c r="QT132" s="61"/>
      <c r="QU132" s="61"/>
      <c r="QV132" s="61"/>
      <c r="QW132" s="62"/>
      <c r="QX132" s="61"/>
      <c r="QY132" s="61"/>
      <c r="QZ132" s="61"/>
      <c r="RA132" s="61"/>
      <c r="RB132" s="61"/>
      <c r="RC132" s="61"/>
      <c r="RD132" s="61"/>
      <c r="RE132" s="61"/>
      <c r="RF132" s="61"/>
      <c r="RG132" s="61"/>
      <c r="RH132" s="61"/>
      <c r="RI132" s="61"/>
      <c r="RJ132" s="61"/>
      <c r="RK132" s="61"/>
      <c r="RL132" s="61"/>
      <c r="RM132" s="61"/>
      <c r="RN132" s="61"/>
      <c r="RO132" s="61"/>
      <c r="RP132" s="61"/>
      <c r="RQ132" s="61"/>
      <c r="RR132" s="61"/>
      <c r="RS132" s="61"/>
      <c r="RT132" s="61"/>
      <c r="RU132" s="61"/>
      <c r="RV132" s="61"/>
      <c r="RW132" s="61"/>
      <c r="RX132" s="61"/>
      <c r="RY132" s="61"/>
      <c r="RZ132" s="61"/>
      <c r="SA132" s="61"/>
      <c r="SB132" s="61"/>
      <c r="SC132" s="61"/>
      <c r="SD132" s="61"/>
      <c r="SE132" s="61"/>
      <c r="SF132" s="61"/>
      <c r="SG132" s="61"/>
      <c r="SH132" s="61"/>
      <c r="SI132" s="61"/>
      <c r="SJ132" s="61"/>
      <c r="SK132" s="61"/>
      <c r="SL132" s="61"/>
      <c r="SM132" s="61"/>
      <c r="SN132" s="61"/>
      <c r="SO132" s="61"/>
      <c r="SP132" s="61"/>
      <c r="SQ132" s="61"/>
      <c r="SR132" s="61"/>
      <c r="SS132" s="61"/>
      <c r="ST132" s="61"/>
      <c r="SU132" s="61"/>
      <c r="SV132" s="61"/>
      <c r="SW132" s="61"/>
      <c r="SX132" s="61"/>
      <c r="SY132" s="61"/>
      <c r="SZ132" s="61"/>
      <c r="TA132" s="61"/>
      <c r="TB132" s="61"/>
      <c r="TC132" s="61"/>
      <c r="TD132" s="61"/>
      <c r="TE132" s="61"/>
      <c r="TF132" s="61"/>
      <c r="TG132" s="61"/>
      <c r="TH132" s="61"/>
      <c r="TI132" s="61"/>
      <c r="TJ132" s="61"/>
      <c r="TK132" s="61"/>
      <c r="TL132" s="61"/>
      <c r="TM132" s="61"/>
      <c r="TN132" s="61"/>
      <c r="TO132" s="61"/>
      <c r="TP132" s="61"/>
      <c r="TQ132" s="61"/>
      <c r="TR132" s="61"/>
      <c r="TS132" s="61"/>
      <c r="TT132" s="61"/>
      <c r="TU132" s="61"/>
      <c r="TV132" s="61"/>
      <c r="TW132" s="61"/>
      <c r="TX132" s="61"/>
      <c r="TY132" s="61"/>
      <c r="TZ132" s="61"/>
      <c r="UA132" s="61"/>
      <c r="UB132" s="61"/>
      <c r="UC132" s="61"/>
      <c r="UD132" s="61"/>
      <c r="UE132" s="61"/>
      <c r="UF132" s="61"/>
      <c r="UG132" s="61"/>
      <c r="UH132" s="61"/>
      <c r="UI132" s="61"/>
      <c r="UJ132" s="61"/>
      <c r="UK132" s="61"/>
      <c r="UL132" s="61"/>
      <c r="UM132" s="61"/>
      <c r="UN132" s="61"/>
      <c r="UO132" s="61"/>
      <c r="UP132" s="61"/>
      <c r="UQ132" s="61"/>
      <c r="UR132" s="61"/>
      <c r="US132" s="61"/>
      <c r="UT132" s="61"/>
      <c r="UU132" s="61"/>
      <c r="UV132" s="61"/>
      <c r="UW132" s="61"/>
      <c r="UX132" s="61"/>
      <c r="UY132" s="61"/>
      <c r="UZ132" s="61"/>
      <c r="VA132" s="61"/>
      <c r="VB132" s="61"/>
      <c r="VC132" s="61"/>
      <c r="VD132" s="61"/>
      <c r="VE132" s="61"/>
      <c r="VF132" s="61"/>
      <c r="VG132" s="61"/>
      <c r="VH132" s="61"/>
      <c r="VI132" s="61"/>
      <c r="VJ132" s="61"/>
      <c r="VK132" s="61"/>
      <c r="VL132" s="61"/>
      <c r="VM132" s="61"/>
      <c r="VN132" s="61"/>
      <c r="VO132" s="61"/>
      <c r="VP132" s="61"/>
      <c r="VQ132" s="61"/>
      <c r="VR132" s="61"/>
      <c r="VS132" s="61"/>
      <c r="VT132" s="61"/>
      <c r="VU132" s="61"/>
      <c r="VV132" s="61"/>
      <c r="VW132" s="61"/>
      <c r="VX132" s="61"/>
      <c r="VY132" s="61"/>
      <c r="VZ132" s="61"/>
      <c r="WA132" s="61"/>
      <c r="WB132" s="61"/>
      <c r="WC132" s="61"/>
      <c r="WD132" s="61"/>
      <c r="WE132" s="61"/>
      <c r="WF132" s="61"/>
      <c r="WG132" s="61"/>
      <c r="WH132" s="61"/>
      <c r="WI132" s="61"/>
      <c r="WJ132" s="61"/>
      <c r="WK132" s="61"/>
      <c r="WL132" s="61"/>
      <c r="WM132" s="61"/>
      <c r="WN132" s="61"/>
      <c r="WO132" s="61"/>
      <c r="WP132" s="61"/>
      <c r="WQ132" s="61"/>
      <c r="WR132" s="61"/>
      <c r="WS132" s="61"/>
      <c r="WT132" s="61"/>
      <c r="WU132" s="61"/>
      <c r="WV132" s="61"/>
      <c r="WW132" s="61"/>
      <c r="WX132" s="61"/>
      <c r="WY132" s="61"/>
      <c r="WZ132" s="61"/>
      <c r="XA132" s="61"/>
      <c r="XB132" s="61"/>
      <c r="XC132" s="61"/>
      <c r="XD132" s="61"/>
      <c r="XE132" s="61"/>
      <c r="XF132" s="61"/>
      <c r="XG132" s="61"/>
      <c r="XH132" s="61"/>
      <c r="XI132" s="61"/>
      <c r="XJ132" s="61"/>
      <c r="XK132" s="61"/>
      <c r="XL132" s="61"/>
      <c r="XM132" s="61"/>
      <c r="XN132" s="61"/>
      <c r="XO132" s="61"/>
      <c r="XP132" s="61"/>
      <c r="XQ132" s="61"/>
      <c r="XR132" s="61"/>
      <c r="XS132" s="61"/>
      <c r="XT132" s="61"/>
      <c r="XU132" s="61"/>
      <c r="XV132" s="61"/>
      <c r="XW132" s="61"/>
      <c r="XX132" s="61"/>
      <c r="XY132" s="61"/>
      <c r="XZ132" s="61"/>
      <c r="YA132" s="61"/>
      <c r="YB132" s="61"/>
      <c r="YC132" s="61"/>
      <c r="YD132" s="61"/>
      <c r="YE132" s="61"/>
      <c r="YF132" s="61"/>
      <c r="YG132" s="61"/>
      <c r="YH132" s="61"/>
      <c r="YI132" s="61"/>
      <c r="YJ132" s="61"/>
      <c r="YK132" s="61"/>
      <c r="YL132" s="61"/>
      <c r="YM132" s="61"/>
      <c r="YN132" s="61"/>
      <c r="YO132" s="61"/>
      <c r="YP132" s="61"/>
      <c r="YQ132" s="61"/>
      <c r="YR132" s="61"/>
      <c r="YS132" s="61"/>
      <c r="YT132" s="61"/>
      <c r="YU132" s="61"/>
      <c r="YV132" s="61"/>
      <c r="YW132" s="61"/>
      <c r="YX132" s="61"/>
      <c r="YY132" s="61"/>
      <c r="YZ132" s="61"/>
      <c r="ZA132" s="61"/>
    </row>
    <row r="133" spans="1:677" x14ac:dyDescent="0.25">
      <c r="A133" s="61"/>
      <c r="B133" s="68" t="s">
        <v>903</v>
      </c>
      <c r="C133" s="61"/>
      <c r="D133" s="61"/>
      <c r="E133" s="73">
        <v>79.500000000000014</v>
      </c>
      <c r="F133" s="61"/>
      <c r="G133" s="61"/>
      <c r="H133" s="61"/>
      <c r="I133" s="61"/>
      <c r="J133" s="61"/>
      <c r="K133" s="61"/>
      <c r="L133" s="61"/>
      <c r="M133" s="62">
        <v>0</v>
      </c>
      <c r="N133" s="61">
        <v>58.309999999999995</v>
      </c>
      <c r="O133" s="61"/>
      <c r="P133" s="62"/>
      <c r="Q133" s="61"/>
      <c r="R133" s="62"/>
      <c r="S133" s="61"/>
      <c r="T133" s="61"/>
      <c r="U133" s="61">
        <v>0</v>
      </c>
      <c r="V133" s="61">
        <v>0</v>
      </c>
      <c r="W133" s="61">
        <v>2035</v>
      </c>
      <c r="X133" s="61"/>
      <c r="Y133" s="61"/>
      <c r="Z133" s="61"/>
      <c r="AA133" s="62"/>
      <c r="AB133" s="61"/>
      <c r="AC133" s="61">
        <v>0</v>
      </c>
      <c r="AD133" s="61">
        <v>0</v>
      </c>
      <c r="AE133" s="61">
        <v>0</v>
      </c>
      <c r="AF133" s="61">
        <v>0</v>
      </c>
      <c r="AG133" s="61">
        <v>0</v>
      </c>
      <c r="AH133" s="61">
        <v>0</v>
      </c>
      <c r="AI133" s="61"/>
      <c r="AJ133" s="61"/>
      <c r="AK133" s="63"/>
      <c r="AL133" s="69"/>
      <c r="AM133" s="63"/>
      <c r="AN133" s="63"/>
      <c r="AO133" s="61"/>
      <c r="AP133" s="63">
        <v>243</v>
      </c>
      <c r="AQ133" s="61"/>
      <c r="AR133" s="61"/>
      <c r="AS133" s="68"/>
      <c r="AT133" s="64"/>
      <c r="AU133" s="61"/>
      <c r="AV133" s="64"/>
      <c r="AW133" s="61"/>
      <c r="AX133" s="64"/>
      <c r="AY133" s="64"/>
      <c r="AZ133" s="64"/>
      <c r="BA133" s="64"/>
      <c r="BB133" s="64"/>
      <c r="BC133" s="64"/>
      <c r="BD133" s="64"/>
      <c r="BE133" s="64"/>
      <c r="BF133" s="68">
        <v>132</v>
      </c>
      <c r="BG133" s="64">
        <v>0.1517</v>
      </c>
      <c r="BH133" s="61"/>
      <c r="BI133" s="64">
        <v>4.0300000000000002E-2</v>
      </c>
      <c r="BJ133" s="61"/>
      <c r="BK133" s="64"/>
      <c r="BL133" s="64"/>
      <c r="BM133" s="64"/>
      <c r="BN133" s="64">
        <v>3.5200000000000002E-2</v>
      </c>
      <c r="BO133" s="64">
        <v>0.52910000000000001</v>
      </c>
      <c r="BP133" s="64">
        <v>0.2271</v>
      </c>
      <c r="BQ133" s="64">
        <v>1.66E-2</v>
      </c>
      <c r="BR133" s="64"/>
      <c r="BS133" s="68"/>
      <c r="BT133" s="64"/>
      <c r="BU133" s="61"/>
      <c r="BV133" s="64"/>
      <c r="BW133" s="61"/>
      <c r="BX133" s="64"/>
      <c r="BY133" s="64"/>
      <c r="BZ133" s="64"/>
      <c r="CA133" s="64"/>
      <c r="CB133" s="64"/>
      <c r="CC133" s="64"/>
      <c r="CD133" s="64"/>
      <c r="CE133" s="64"/>
      <c r="CF133" s="68">
        <v>107</v>
      </c>
      <c r="CG133" s="64">
        <v>1</v>
      </c>
      <c r="CH133" s="64"/>
      <c r="CI133" s="64"/>
      <c r="CJ133" s="64"/>
      <c r="CK133" s="64"/>
      <c r="CL133" s="61"/>
      <c r="CM133" s="68">
        <v>4</v>
      </c>
      <c r="CN133" s="64"/>
      <c r="CO133" s="61"/>
      <c r="CP133" s="64"/>
      <c r="CQ133" s="61"/>
      <c r="CR133" s="64"/>
      <c r="CS133" s="64"/>
      <c r="CT133" s="64">
        <v>0.80410000000000004</v>
      </c>
      <c r="CU133" s="64">
        <v>0.18240000000000001</v>
      </c>
      <c r="CV133" s="64">
        <v>1.35E-2</v>
      </c>
      <c r="CW133" s="64"/>
      <c r="CX133" s="64"/>
      <c r="CY133" s="64"/>
      <c r="CZ133" s="68"/>
      <c r="DA133" s="64"/>
      <c r="DB133" s="64"/>
      <c r="DC133" s="64"/>
      <c r="DD133" s="64"/>
      <c r="DE133" s="64"/>
      <c r="DF133" s="64"/>
      <c r="DG133" s="64"/>
      <c r="DH133" s="68"/>
      <c r="DI133" s="64"/>
      <c r="DJ133" s="61"/>
      <c r="DK133" s="64"/>
      <c r="DL133" s="61"/>
      <c r="DM133" s="64"/>
      <c r="DN133" s="64"/>
      <c r="DO133" s="64"/>
      <c r="DP133" s="64"/>
      <c r="DQ133" s="64"/>
      <c r="DR133" s="64"/>
      <c r="DS133" s="64"/>
      <c r="DT133" s="64"/>
      <c r="DU133" s="68"/>
      <c r="DV133" s="64"/>
      <c r="DW133" s="64"/>
      <c r="DX133" s="64"/>
      <c r="DY133" s="64"/>
      <c r="DZ133" s="64"/>
      <c r="EA133" s="64"/>
      <c r="EB133" s="68"/>
      <c r="EC133" s="64"/>
      <c r="ED133" s="64"/>
      <c r="EE133" s="64"/>
      <c r="EF133" s="64"/>
      <c r="EG133" s="64"/>
      <c r="EH133" s="64"/>
      <c r="EI133" s="68"/>
      <c r="EJ133" s="64"/>
      <c r="EK133" s="64"/>
      <c r="EL133" s="64"/>
      <c r="EM133" s="64"/>
      <c r="EN133" s="64"/>
      <c r="EO133" s="64"/>
      <c r="EP133" s="64"/>
      <c r="EQ133" s="61"/>
      <c r="ER133" s="68"/>
      <c r="ES133" s="61"/>
      <c r="ET133" s="61"/>
      <c r="EU133" s="61"/>
      <c r="EV133" s="61"/>
      <c r="EW133" s="61"/>
      <c r="EX133" s="61"/>
      <c r="EY133" s="61"/>
      <c r="EZ133" s="61"/>
      <c r="FA133" s="61"/>
      <c r="FB133" s="62">
        <f t="shared" si="2"/>
        <v>79.500000000000014</v>
      </c>
      <c r="FC133" s="61"/>
      <c r="FD133" s="61"/>
      <c r="FE133" s="61"/>
      <c r="FF133" s="61"/>
      <c r="FG133" s="61"/>
      <c r="FH133" s="61"/>
      <c r="FI133" s="61"/>
      <c r="FJ133" s="61"/>
      <c r="FK133" s="61"/>
      <c r="FL133" s="61"/>
      <c r="FM133" s="61"/>
      <c r="FN133" s="61"/>
      <c r="FO133" s="61"/>
      <c r="FP133" s="61"/>
      <c r="FQ133" s="61"/>
      <c r="FR133" s="61"/>
      <c r="FS133" s="61"/>
      <c r="FT133" s="61"/>
      <c r="FU133" s="61"/>
      <c r="FV133" s="61"/>
      <c r="FW133" s="61"/>
      <c r="FX133" s="61"/>
      <c r="FY133" s="61"/>
      <c r="FZ133" s="61"/>
      <c r="GA133" s="61"/>
      <c r="GB133" s="61"/>
      <c r="GC133" s="61"/>
      <c r="GD133" s="61"/>
      <c r="GE133" s="61"/>
      <c r="GF133" s="61"/>
      <c r="GG133" s="61"/>
      <c r="GH133" s="61"/>
      <c r="GI133" s="61"/>
      <c r="GJ133" s="61"/>
      <c r="GK133" s="61"/>
      <c r="GL133" s="61"/>
      <c r="GM133" s="61"/>
      <c r="GN133" s="61"/>
      <c r="GO133" s="61"/>
      <c r="GP133" s="61"/>
      <c r="GQ133" s="61"/>
      <c r="GR133" s="61"/>
      <c r="GS133" s="61"/>
      <c r="GT133" s="61"/>
      <c r="GU133" s="61"/>
      <c r="GV133" s="61"/>
      <c r="GW133" s="61"/>
      <c r="GX133" s="61"/>
      <c r="GY133" s="61"/>
      <c r="GZ133" s="61"/>
      <c r="HA133" s="61"/>
      <c r="HB133" s="61"/>
      <c r="HC133" s="61"/>
      <c r="HD133" s="61"/>
      <c r="HE133" s="61"/>
      <c r="HF133" s="61"/>
      <c r="HG133" s="61"/>
      <c r="HH133" s="61"/>
      <c r="HI133" s="61"/>
      <c r="HJ133" s="61"/>
      <c r="HK133" s="61"/>
      <c r="HL133" s="61"/>
      <c r="HM133" s="61"/>
      <c r="HN133" s="61"/>
      <c r="HO133" s="61"/>
      <c r="HP133" s="61"/>
      <c r="HQ133" s="61"/>
      <c r="HR133" s="61"/>
      <c r="HS133" s="61"/>
      <c r="HT133" s="61"/>
      <c r="HU133" s="61"/>
      <c r="HV133" s="61"/>
      <c r="HW133" s="61"/>
      <c r="HX133" s="61"/>
      <c r="HY133" s="61"/>
      <c r="HZ133" s="61"/>
      <c r="IA133" s="61"/>
      <c r="IB133" s="61"/>
      <c r="IC133" s="61"/>
      <c r="ID133" s="61"/>
      <c r="IE133" s="61">
        <v>8.48</v>
      </c>
      <c r="IF133" s="61"/>
      <c r="IG133" s="61"/>
      <c r="IH133" s="61"/>
      <c r="II133" s="61"/>
      <c r="IJ133" s="61"/>
      <c r="IK133" s="61"/>
      <c r="IL133" s="61"/>
      <c r="IM133" s="61">
        <v>5.34</v>
      </c>
      <c r="IN133" s="61"/>
      <c r="IO133" s="61"/>
      <c r="IP133" s="61"/>
      <c r="IQ133" s="61"/>
      <c r="IR133" s="61"/>
      <c r="IS133" s="61"/>
      <c r="IT133" s="61"/>
      <c r="IU133" s="61"/>
      <c r="IV133" s="61"/>
      <c r="IW133" s="61"/>
      <c r="IX133" s="61"/>
      <c r="IY133" s="61"/>
      <c r="IZ133" s="61"/>
      <c r="JA133" s="61"/>
      <c r="JB133" s="61"/>
      <c r="JC133" s="61"/>
      <c r="JD133" s="61"/>
      <c r="JE133" s="61"/>
      <c r="JF133" s="61"/>
      <c r="JG133" s="61"/>
      <c r="JH133" s="61"/>
      <c r="JI133" s="61"/>
      <c r="JJ133" s="61"/>
      <c r="JK133" s="61"/>
      <c r="JL133" s="61"/>
      <c r="JM133" s="61"/>
      <c r="JN133" s="61"/>
      <c r="JO133" s="61"/>
      <c r="JP133" s="61"/>
      <c r="JQ133" s="61"/>
      <c r="JR133" s="61"/>
      <c r="JS133" s="61"/>
      <c r="JT133" s="61"/>
      <c r="JU133" s="61"/>
      <c r="JV133" s="61">
        <v>18.13</v>
      </c>
      <c r="JW133" s="61" t="s">
        <v>904</v>
      </c>
      <c r="JX133" s="61"/>
      <c r="JY133" s="61"/>
      <c r="JZ133" s="61"/>
      <c r="KA133" s="61"/>
      <c r="KB133" s="61"/>
      <c r="KC133" s="61"/>
      <c r="KD133" s="61"/>
      <c r="KE133" s="61"/>
      <c r="KF133" s="61"/>
      <c r="KG133" s="61"/>
      <c r="KH133" s="61"/>
      <c r="KI133" s="61"/>
      <c r="KJ133" s="61"/>
      <c r="KK133" s="61"/>
      <c r="KL133" s="61"/>
      <c r="KM133" s="61"/>
      <c r="KN133" s="61"/>
      <c r="KO133" s="61"/>
      <c r="KP133" s="61"/>
      <c r="KQ133" s="61"/>
      <c r="KR133" s="61"/>
      <c r="KS133" s="61"/>
      <c r="KT133" s="61"/>
      <c r="KU133" s="61"/>
      <c r="KV133" s="61"/>
      <c r="KW133" s="61"/>
      <c r="KX133" s="61"/>
      <c r="KY133" s="61"/>
      <c r="KZ133" s="61"/>
      <c r="LA133" s="61"/>
      <c r="LB133" s="61"/>
      <c r="LC133" s="61"/>
      <c r="LD133" s="61"/>
      <c r="LE133" s="61"/>
      <c r="LF133" s="61"/>
      <c r="LG133" s="61"/>
      <c r="LH133" s="61"/>
      <c r="LI133" s="61"/>
      <c r="LJ133" s="61"/>
      <c r="LK133" s="61"/>
      <c r="LL133" s="61"/>
      <c r="LM133" s="61"/>
      <c r="LN133" s="61"/>
      <c r="LO133" s="61"/>
      <c r="LP133" s="61"/>
      <c r="LQ133" s="61"/>
      <c r="LR133" s="61"/>
      <c r="LS133" s="61"/>
      <c r="LT133" s="61"/>
      <c r="LU133" s="61"/>
      <c r="LV133" s="61"/>
      <c r="LW133" s="61"/>
      <c r="LX133" s="61"/>
      <c r="LY133" s="61"/>
      <c r="LZ133" s="61"/>
      <c r="MA133" s="61"/>
      <c r="MB133" s="61"/>
      <c r="MC133" s="61"/>
      <c r="MD133" s="61"/>
      <c r="ME133" s="61"/>
      <c r="MF133" s="61">
        <v>16.399999999999999</v>
      </c>
      <c r="MG133" s="61" t="s">
        <v>905</v>
      </c>
      <c r="MH133" s="61"/>
      <c r="MI133" s="61"/>
      <c r="MJ133" s="61"/>
      <c r="MK133" s="61"/>
      <c r="ML133" s="61"/>
      <c r="MM133" s="61"/>
      <c r="MN133" s="61"/>
      <c r="MO133" s="61"/>
      <c r="MP133" s="61"/>
      <c r="MQ133" s="61"/>
      <c r="MR133" s="61"/>
      <c r="MS133" s="61"/>
      <c r="MT133" s="61"/>
      <c r="MU133" s="61"/>
      <c r="MV133" s="61"/>
      <c r="MW133" s="61"/>
      <c r="MX133" s="61"/>
      <c r="MY133" s="61"/>
      <c r="MZ133" s="61"/>
      <c r="NA133" s="61"/>
      <c r="NB133" s="61"/>
      <c r="NC133" s="61"/>
      <c r="ND133" s="61"/>
      <c r="NE133" s="61"/>
      <c r="NF133" s="61"/>
      <c r="NG133" s="61"/>
      <c r="NH133" s="61"/>
      <c r="NI133" s="61"/>
      <c r="NJ133" s="61"/>
      <c r="NK133" s="61"/>
      <c r="NL133" s="61"/>
      <c r="NM133" s="61"/>
      <c r="NN133" s="61"/>
      <c r="NO133" s="61"/>
      <c r="NP133" s="61"/>
      <c r="NQ133" s="61"/>
      <c r="NR133" s="61"/>
      <c r="NS133" s="61"/>
      <c r="NT133" s="61"/>
      <c r="NU133" s="61"/>
      <c r="NV133" s="61"/>
      <c r="NW133" s="61"/>
      <c r="NX133" s="61"/>
      <c r="NY133" s="61"/>
      <c r="NZ133" s="61"/>
      <c r="OA133" s="61"/>
      <c r="OB133" s="61"/>
      <c r="OC133" s="61"/>
      <c r="OD133" s="61"/>
      <c r="OE133" s="61"/>
      <c r="OF133" s="61"/>
      <c r="OG133" s="61"/>
      <c r="OH133" s="61"/>
      <c r="OI133" s="61"/>
      <c r="OJ133" s="61"/>
      <c r="OK133" s="61"/>
      <c r="OL133" s="61"/>
      <c r="OM133" s="61"/>
      <c r="ON133" s="61"/>
      <c r="OO133" s="61"/>
      <c r="OP133" s="61"/>
      <c r="OQ133" s="61"/>
      <c r="OR133" s="61"/>
      <c r="OS133" s="61"/>
      <c r="OT133" s="61"/>
      <c r="OU133" s="61"/>
      <c r="OV133" s="62"/>
      <c r="OW133" s="62"/>
      <c r="OX133" s="62"/>
      <c r="OY133" s="62"/>
      <c r="OZ133" s="62"/>
      <c r="PA133" s="62">
        <v>7.03</v>
      </c>
      <c r="PB133" s="62"/>
      <c r="PC133" s="62"/>
      <c r="PD133" s="62"/>
      <c r="PE133" s="62">
        <v>2.93</v>
      </c>
      <c r="PF133" s="61"/>
      <c r="PG133" s="62"/>
      <c r="PH133" s="66"/>
      <c r="PI133" s="61"/>
      <c r="PJ133" s="61"/>
      <c r="PK133" s="61"/>
      <c r="PL133" s="61"/>
      <c r="PM133" s="61"/>
      <c r="PN133" s="61"/>
      <c r="PO133" s="61"/>
      <c r="PP133" s="61"/>
      <c r="PQ133" s="61"/>
      <c r="PR133" s="61"/>
      <c r="PS133" s="62"/>
      <c r="PT133" s="61"/>
      <c r="PU133" s="61"/>
      <c r="PV133" s="73">
        <v>4.08</v>
      </c>
      <c r="PW133" s="73">
        <v>0.21</v>
      </c>
      <c r="PX133" s="73">
        <v>17.11</v>
      </c>
      <c r="PY133" s="62"/>
      <c r="PZ133" s="62"/>
      <c r="QA133" s="62"/>
      <c r="QB133" s="62"/>
      <c r="QC133" s="62"/>
      <c r="QD133" s="62"/>
      <c r="QE133" s="62"/>
      <c r="QF133" s="61"/>
      <c r="QG133" s="62"/>
      <c r="QH133" s="61"/>
      <c r="QI133" s="62"/>
      <c r="QJ133" s="61"/>
      <c r="QK133" s="62"/>
      <c r="QL133" s="61"/>
      <c r="QM133" s="62"/>
      <c r="QN133" s="62"/>
      <c r="QO133" s="67"/>
      <c r="QP133" s="61"/>
      <c r="QQ133" s="62"/>
      <c r="QR133" s="62"/>
      <c r="QS133" s="61"/>
      <c r="QT133" s="61"/>
      <c r="QU133" s="61"/>
      <c r="QV133" s="61"/>
      <c r="QW133" s="62"/>
      <c r="QX133" s="61"/>
      <c r="QY133" s="61"/>
      <c r="QZ133" s="61"/>
      <c r="RA133" s="61"/>
      <c r="RB133" s="61"/>
      <c r="RC133" s="61"/>
      <c r="RD133" s="61"/>
      <c r="RE133" s="61"/>
      <c r="RF133" s="61"/>
      <c r="RG133" s="61"/>
      <c r="RH133" s="61"/>
      <c r="RI133" s="61"/>
      <c r="RJ133" s="61"/>
      <c r="RK133" s="61"/>
      <c r="RL133" s="61"/>
      <c r="RM133" s="61"/>
      <c r="RN133" s="61"/>
      <c r="RO133" s="61"/>
      <c r="RP133" s="61"/>
      <c r="RQ133" s="61"/>
      <c r="RR133" s="61"/>
      <c r="RS133" s="61"/>
      <c r="RT133" s="61"/>
      <c r="RU133" s="61"/>
      <c r="RV133" s="61"/>
      <c r="RW133" s="61"/>
      <c r="RX133" s="61"/>
      <c r="RY133" s="61"/>
      <c r="RZ133" s="61"/>
      <c r="SA133" s="61"/>
      <c r="SB133" s="61"/>
      <c r="SC133" s="61"/>
      <c r="SD133" s="61"/>
      <c r="SE133" s="61"/>
      <c r="SF133" s="61"/>
      <c r="SG133" s="61"/>
      <c r="SH133" s="61"/>
      <c r="SI133" s="61"/>
      <c r="SJ133" s="61"/>
      <c r="SK133" s="61"/>
      <c r="SL133" s="61"/>
      <c r="SM133" s="61"/>
      <c r="SN133" s="61"/>
      <c r="SO133" s="61"/>
      <c r="SP133" s="61"/>
      <c r="SQ133" s="61"/>
      <c r="SR133" s="61"/>
      <c r="SS133" s="61"/>
      <c r="ST133" s="61"/>
      <c r="SU133" s="61"/>
      <c r="SV133" s="61"/>
      <c r="SW133" s="61"/>
      <c r="SX133" s="61"/>
      <c r="SY133" s="61"/>
      <c r="SZ133" s="61"/>
      <c r="TA133" s="61"/>
      <c r="TB133" s="61"/>
      <c r="TC133" s="61"/>
      <c r="TD133" s="61"/>
      <c r="TE133" s="61"/>
      <c r="TF133" s="61"/>
      <c r="TG133" s="61"/>
      <c r="TH133" s="61"/>
      <c r="TI133" s="61"/>
      <c r="TJ133" s="61"/>
      <c r="TK133" s="61"/>
      <c r="TL133" s="61"/>
      <c r="TM133" s="61"/>
      <c r="TN133" s="61"/>
      <c r="TO133" s="61"/>
      <c r="TP133" s="61"/>
      <c r="TQ133" s="61"/>
      <c r="TR133" s="61"/>
      <c r="TS133" s="61"/>
      <c r="TT133" s="61"/>
      <c r="TU133" s="61"/>
      <c r="TV133" s="61"/>
      <c r="TW133" s="61"/>
      <c r="TX133" s="61"/>
      <c r="TY133" s="61"/>
      <c r="TZ133" s="61"/>
      <c r="UA133" s="61"/>
      <c r="UB133" s="61"/>
      <c r="UC133" s="61"/>
      <c r="UD133" s="61"/>
      <c r="UE133" s="61"/>
      <c r="UF133" s="61"/>
      <c r="UG133" s="61"/>
      <c r="UH133" s="61"/>
      <c r="UI133" s="61"/>
      <c r="UJ133" s="61"/>
      <c r="UK133" s="61"/>
      <c r="UL133" s="61"/>
      <c r="UM133" s="61"/>
      <c r="UN133" s="61"/>
      <c r="UO133" s="61"/>
      <c r="UP133" s="61"/>
      <c r="UQ133" s="61"/>
      <c r="UR133" s="61"/>
      <c r="US133" s="61"/>
      <c r="UT133" s="61"/>
      <c r="UU133" s="61"/>
      <c r="UV133" s="61"/>
      <c r="UW133" s="61"/>
      <c r="UX133" s="61"/>
      <c r="UY133" s="61"/>
      <c r="UZ133" s="61"/>
      <c r="VA133" s="61"/>
      <c r="VB133" s="61"/>
      <c r="VC133" s="61"/>
      <c r="VD133" s="61"/>
      <c r="VE133" s="61"/>
      <c r="VF133" s="61"/>
      <c r="VG133" s="61"/>
      <c r="VH133" s="61"/>
      <c r="VI133" s="61"/>
      <c r="VJ133" s="61"/>
      <c r="VK133" s="61"/>
      <c r="VL133" s="61"/>
      <c r="VM133" s="61"/>
      <c r="VN133" s="61"/>
      <c r="VO133" s="61"/>
      <c r="VP133" s="61"/>
      <c r="VQ133" s="61"/>
      <c r="VR133" s="61"/>
      <c r="VS133" s="61"/>
      <c r="VT133" s="61"/>
      <c r="VU133" s="61"/>
      <c r="VV133" s="61"/>
      <c r="VW133" s="61"/>
      <c r="VX133" s="61"/>
      <c r="VY133" s="61"/>
      <c r="VZ133" s="61"/>
      <c r="WA133" s="61"/>
      <c r="WB133" s="61"/>
      <c r="WC133" s="61"/>
      <c r="WD133" s="61"/>
      <c r="WE133" s="61"/>
      <c r="WF133" s="61"/>
      <c r="WG133" s="61"/>
      <c r="WH133" s="61"/>
      <c r="WI133" s="61"/>
      <c r="WJ133" s="61"/>
      <c r="WK133" s="61"/>
      <c r="WL133" s="61"/>
      <c r="WM133" s="61"/>
      <c r="WN133" s="61"/>
      <c r="WO133" s="61"/>
      <c r="WP133" s="61"/>
      <c r="WQ133" s="61"/>
      <c r="WR133" s="61"/>
      <c r="WS133" s="61"/>
      <c r="WT133" s="61"/>
      <c r="WU133" s="61"/>
      <c r="WV133" s="61"/>
      <c r="WW133" s="61"/>
      <c r="WX133" s="61"/>
      <c r="WY133" s="61"/>
      <c r="WZ133" s="61"/>
      <c r="XA133" s="61"/>
      <c r="XB133" s="61"/>
      <c r="XC133" s="61"/>
      <c r="XD133" s="61"/>
      <c r="XE133" s="61"/>
      <c r="XF133" s="61"/>
      <c r="XG133" s="61"/>
      <c r="XH133" s="61"/>
      <c r="XI133" s="61"/>
      <c r="XJ133" s="61"/>
      <c r="XK133" s="61"/>
      <c r="XL133" s="61"/>
      <c r="XM133" s="61"/>
      <c r="XN133" s="61"/>
      <c r="XO133" s="61"/>
      <c r="XP133" s="61"/>
      <c r="XQ133" s="61"/>
      <c r="XR133" s="61"/>
      <c r="XS133" s="61"/>
      <c r="XT133" s="61"/>
      <c r="XU133" s="61"/>
      <c r="XV133" s="61"/>
      <c r="XW133" s="61"/>
      <c r="XX133" s="61"/>
      <c r="XY133" s="61"/>
      <c r="XZ133" s="61"/>
      <c r="YA133" s="61"/>
      <c r="YB133" s="61"/>
      <c r="YC133" s="61"/>
      <c r="YD133" s="61"/>
      <c r="YE133" s="61"/>
      <c r="YF133" s="61"/>
      <c r="YG133" s="61"/>
      <c r="YH133" s="61"/>
      <c r="YI133" s="61"/>
      <c r="YJ133" s="61"/>
      <c r="YK133" s="61"/>
      <c r="YL133" s="61"/>
      <c r="YM133" s="61"/>
      <c r="YN133" s="61"/>
      <c r="YO133" s="61"/>
      <c r="YP133" s="61"/>
      <c r="YQ133" s="61"/>
      <c r="YR133" s="61"/>
      <c r="YS133" s="61"/>
      <c r="YT133" s="61"/>
      <c r="YU133" s="61"/>
      <c r="YV133" s="61"/>
      <c r="YW133" s="61"/>
      <c r="YX133" s="61"/>
      <c r="YY133" s="61"/>
      <c r="YZ133" s="61"/>
      <c r="ZA133" s="61"/>
    </row>
    <row r="134" spans="1:677" x14ac:dyDescent="0.25">
      <c r="A134" s="61"/>
      <c r="B134" s="68" t="s">
        <v>906</v>
      </c>
      <c r="C134" s="61"/>
      <c r="D134" s="61"/>
      <c r="E134" s="73">
        <v>80.100000000000009</v>
      </c>
      <c r="F134" s="61"/>
      <c r="G134" s="61"/>
      <c r="H134" s="61"/>
      <c r="I134" s="61"/>
      <c r="J134" s="61"/>
      <c r="K134" s="61"/>
      <c r="L134" s="61"/>
      <c r="M134" s="62">
        <v>0</v>
      </c>
      <c r="N134" s="61">
        <v>76.569999999999993</v>
      </c>
      <c r="O134" s="61"/>
      <c r="P134" s="62"/>
      <c r="Q134" s="61"/>
      <c r="R134" s="62"/>
      <c r="S134" s="61"/>
      <c r="T134" s="61"/>
      <c r="U134" s="61"/>
      <c r="V134" s="61"/>
      <c r="W134" s="61"/>
      <c r="X134" s="61"/>
      <c r="Y134" s="61"/>
      <c r="Z134" s="61"/>
      <c r="AA134" s="62"/>
      <c r="AB134" s="61"/>
      <c r="AC134" s="61"/>
      <c r="AD134" s="61"/>
      <c r="AE134" s="61"/>
      <c r="AF134" s="61"/>
      <c r="AG134" s="61"/>
      <c r="AH134" s="61"/>
      <c r="AI134" s="61"/>
      <c r="AJ134" s="61"/>
      <c r="AK134" s="63"/>
      <c r="AL134" s="69"/>
      <c r="AM134" s="63"/>
      <c r="AN134" s="63"/>
      <c r="AO134" s="61"/>
      <c r="AP134" s="63">
        <v>16</v>
      </c>
      <c r="AQ134" s="61"/>
      <c r="AR134" s="61"/>
      <c r="AS134" s="68">
        <v>12</v>
      </c>
      <c r="AT134" s="64"/>
      <c r="AU134" s="61"/>
      <c r="AV134" s="64">
        <v>0.18459999999999999</v>
      </c>
      <c r="AW134" s="61"/>
      <c r="AX134" s="64"/>
      <c r="AY134" s="64"/>
      <c r="AZ134" s="64"/>
      <c r="BA134" s="64"/>
      <c r="BB134" s="64">
        <v>0.59399999999999997</v>
      </c>
      <c r="BC134" s="64">
        <v>0.22140000000000001</v>
      </c>
      <c r="BD134" s="64"/>
      <c r="BE134" s="64"/>
      <c r="BF134" s="68">
        <v>4</v>
      </c>
      <c r="BG134" s="64"/>
      <c r="BH134" s="61"/>
      <c r="BI134" s="64">
        <v>0.19070000000000001</v>
      </c>
      <c r="BJ134" s="61"/>
      <c r="BK134" s="64"/>
      <c r="BL134" s="64"/>
      <c r="BM134" s="64"/>
      <c r="BN134" s="64"/>
      <c r="BO134" s="64">
        <v>0.65180000000000005</v>
      </c>
      <c r="BP134" s="64">
        <v>0.1575</v>
      </c>
      <c r="BQ134" s="64"/>
      <c r="BR134" s="64"/>
      <c r="BS134" s="68"/>
      <c r="BT134" s="64"/>
      <c r="BU134" s="61"/>
      <c r="BV134" s="64"/>
      <c r="BW134" s="61"/>
      <c r="BX134" s="64"/>
      <c r="BY134" s="64"/>
      <c r="BZ134" s="64"/>
      <c r="CA134" s="64"/>
      <c r="CB134" s="64"/>
      <c r="CC134" s="64"/>
      <c r="CD134" s="64"/>
      <c r="CE134" s="64"/>
      <c r="CF134" s="68"/>
      <c r="CG134" s="64"/>
      <c r="CH134" s="64"/>
      <c r="CI134" s="64"/>
      <c r="CJ134" s="64"/>
      <c r="CK134" s="64"/>
      <c r="CL134" s="61"/>
      <c r="CM134" s="68"/>
      <c r="CN134" s="64"/>
      <c r="CO134" s="61"/>
      <c r="CP134" s="64"/>
      <c r="CQ134" s="61"/>
      <c r="CR134" s="64"/>
      <c r="CS134" s="64"/>
      <c r="CT134" s="64"/>
      <c r="CU134" s="64"/>
      <c r="CV134" s="64"/>
      <c r="CW134" s="64"/>
      <c r="CX134" s="64"/>
      <c r="CY134" s="64"/>
      <c r="CZ134" s="68"/>
      <c r="DA134" s="64"/>
      <c r="DB134" s="64"/>
      <c r="DC134" s="64"/>
      <c r="DD134" s="64"/>
      <c r="DE134" s="64"/>
      <c r="DF134" s="64"/>
      <c r="DG134" s="64"/>
      <c r="DH134" s="68"/>
      <c r="DI134" s="64"/>
      <c r="DJ134" s="61"/>
      <c r="DK134" s="64"/>
      <c r="DL134" s="61"/>
      <c r="DM134" s="64"/>
      <c r="DN134" s="64"/>
      <c r="DO134" s="64"/>
      <c r="DP134" s="64"/>
      <c r="DQ134" s="64"/>
      <c r="DR134" s="64"/>
      <c r="DS134" s="64"/>
      <c r="DT134" s="64"/>
      <c r="DU134" s="68"/>
      <c r="DV134" s="64"/>
      <c r="DW134" s="64"/>
      <c r="DX134" s="64"/>
      <c r="DY134" s="64"/>
      <c r="DZ134" s="64"/>
      <c r="EA134" s="64"/>
      <c r="EB134" s="68"/>
      <c r="EC134" s="64"/>
      <c r="ED134" s="64"/>
      <c r="EE134" s="64"/>
      <c r="EF134" s="64"/>
      <c r="EG134" s="64"/>
      <c r="EH134" s="64"/>
      <c r="EI134" s="68"/>
      <c r="EJ134" s="64"/>
      <c r="EK134" s="64"/>
      <c r="EL134" s="64"/>
      <c r="EM134" s="64"/>
      <c r="EN134" s="64"/>
      <c r="EO134" s="64"/>
      <c r="EP134" s="64"/>
      <c r="EQ134" s="61"/>
      <c r="ER134" s="68"/>
      <c r="ES134" s="61"/>
      <c r="ET134" s="61"/>
      <c r="EU134" s="61"/>
      <c r="EV134" s="61"/>
      <c r="EW134" s="61"/>
      <c r="EX134" s="61"/>
      <c r="EY134" s="61"/>
      <c r="EZ134" s="61"/>
      <c r="FA134" s="61"/>
      <c r="FB134" s="62">
        <f t="shared" si="2"/>
        <v>80.100000000000009</v>
      </c>
      <c r="FC134" s="61"/>
      <c r="FD134" s="61"/>
      <c r="FE134" s="61"/>
      <c r="FF134" s="61"/>
      <c r="FG134" s="61"/>
      <c r="FH134" s="61"/>
      <c r="FI134" s="61">
        <v>30.34</v>
      </c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 s="61"/>
      <c r="GY134" s="61"/>
      <c r="GZ134" s="61"/>
      <c r="HA134" s="61"/>
      <c r="HB134" s="61"/>
      <c r="HC134" s="61"/>
      <c r="HD134" s="61"/>
      <c r="HE134" s="61"/>
      <c r="HF134" s="61"/>
      <c r="HG134" s="61"/>
      <c r="HH134" s="61"/>
      <c r="HI134" s="61"/>
      <c r="HJ134" s="61"/>
      <c r="HK134" s="61"/>
      <c r="HL134" s="61">
        <v>0.09</v>
      </c>
      <c r="HM134" s="61" t="s">
        <v>742</v>
      </c>
      <c r="HN134" s="61"/>
      <c r="HO134" s="61"/>
      <c r="HP134" s="61"/>
      <c r="HQ134" s="61"/>
      <c r="HR134" s="61"/>
      <c r="HS134" s="61"/>
      <c r="HT134" s="61"/>
      <c r="HU134" s="61">
        <v>4.12</v>
      </c>
      <c r="HV134" s="61"/>
      <c r="HW134" s="61">
        <v>16.18</v>
      </c>
      <c r="HX134" s="61"/>
      <c r="HY134" s="61"/>
      <c r="HZ134" s="61"/>
      <c r="IA134" s="61"/>
      <c r="IB134" s="61"/>
      <c r="IC134" s="61"/>
      <c r="ID134" s="61"/>
      <c r="IE134" s="61"/>
      <c r="IF134" s="61"/>
      <c r="IG134" s="61">
        <v>0.01</v>
      </c>
      <c r="IH134" s="61"/>
      <c r="II134" s="61"/>
      <c r="IJ134" s="61"/>
      <c r="IK134" s="61"/>
      <c r="IL134" s="61"/>
      <c r="IM134" s="61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  <c r="IX134" s="61"/>
      <c r="IY134" s="61"/>
      <c r="IZ134" s="61"/>
      <c r="JA134" s="61"/>
      <c r="JB134" s="61"/>
      <c r="JC134" s="61"/>
      <c r="JD134" s="61"/>
      <c r="JE134" s="61"/>
      <c r="JF134" s="61"/>
      <c r="JG134" s="61"/>
      <c r="JH134" s="61"/>
      <c r="JI134" s="61"/>
      <c r="JJ134" s="61"/>
      <c r="JK134" s="61"/>
      <c r="JL134" s="61"/>
      <c r="JM134" s="61"/>
      <c r="JN134" s="61"/>
      <c r="JO134" s="61"/>
      <c r="JP134" s="61"/>
      <c r="JQ134" s="61"/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>
        <v>11.71</v>
      </c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>
        <v>13.23</v>
      </c>
      <c r="MG134" s="61" t="s">
        <v>890</v>
      </c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>
        <v>0.01</v>
      </c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2"/>
      <c r="OW134" s="62"/>
      <c r="OX134" s="62"/>
      <c r="OY134" s="62"/>
      <c r="OZ134" s="62"/>
      <c r="PA134" s="62">
        <v>0.88</v>
      </c>
      <c r="PB134" s="62"/>
      <c r="PC134" s="62"/>
      <c r="PD134" s="62"/>
      <c r="PE134" s="62"/>
      <c r="PF134" s="61"/>
      <c r="PG134" s="62"/>
      <c r="PH134" s="66"/>
      <c r="PI134" s="61"/>
      <c r="PJ134" s="61"/>
      <c r="PK134" s="61"/>
      <c r="PL134" s="61"/>
      <c r="PM134" s="61"/>
      <c r="PN134" s="61"/>
      <c r="PO134" s="61"/>
      <c r="PP134" s="61"/>
      <c r="PQ134" s="61"/>
      <c r="PR134" s="61"/>
      <c r="PS134" s="62"/>
      <c r="PT134" s="61"/>
      <c r="PU134" s="61"/>
      <c r="PV134" s="73">
        <v>1.91</v>
      </c>
      <c r="PW134" s="73">
        <v>0.35</v>
      </c>
      <c r="PX134" s="73">
        <v>1.62</v>
      </c>
      <c r="PY134" s="62"/>
      <c r="PZ134" s="62"/>
      <c r="QA134" s="62"/>
      <c r="QB134" s="62"/>
      <c r="QC134" s="62"/>
      <c r="QD134" s="62"/>
      <c r="QE134" s="62"/>
      <c r="QF134" s="61"/>
      <c r="QG134" s="62"/>
      <c r="QH134" s="61"/>
      <c r="QI134" s="62"/>
      <c r="QJ134" s="61"/>
      <c r="QK134" s="62"/>
      <c r="QL134" s="61"/>
      <c r="QM134" s="62"/>
      <c r="QN134" s="62"/>
      <c r="QO134" s="67"/>
      <c r="QP134" s="61"/>
      <c r="QQ134" s="62"/>
      <c r="QR134" s="62"/>
      <c r="QS134" s="61"/>
      <c r="QT134" s="61"/>
      <c r="QU134" s="61"/>
      <c r="QV134" s="61"/>
      <c r="QW134" s="62"/>
      <c r="QX134" s="61"/>
      <c r="QY134" s="61"/>
      <c r="QZ134" s="61"/>
      <c r="RA134" s="61"/>
      <c r="RB134" s="61"/>
      <c r="RC134" s="61"/>
      <c r="RD134" s="61"/>
      <c r="RE134" s="61"/>
      <c r="RF134" s="61"/>
      <c r="RG134" s="61"/>
      <c r="RH134" s="61"/>
      <c r="RI134" s="61"/>
      <c r="RJ134" s="61"/>
      <c r="RK134" s="61"/>
      <c r="RL134" s="61"/>
      <c r="RM134" s="61"/>
      <c r="RN134" s="61"/>
      <c r="RO134" s="61"/>
      <c r="RP134" s="61"/>
      <c r="RQ134" s="61"/>
      <c r="RR134" s="61"/>
      <c r="RS134" s="61"/>
      <c r="RT134" s="61"/>
      <c r="RU134" s="61"/>
      <c r="RV134" s="61"/>
      <c r="RW134" s="61"/>
      <c r="RX134" s="61"/>
      <c r="RY134" s="61"/>
      <c r="RZ134" s="61"/>
      <c r="SA134" s="61"/>
      <c r="SB134" s="61"/>
      <c r="SC134" s="61"/>
      <c r="SD134" s="61"/>
      <c r="SE134" s="61"/>
      <c r="SF134" s="61"/>
      <c r="SG134" s="61"/>
      <c r="SH134" s="61"/>
      <c r="SI134" s="61"/>
      <c r="SJ134" s="61"/>
      <c r="SK134" s="61"/>
      <c r="SL134" s="61"/>
      <c r="SM134" s="61"/>
      <c r="SN134" s="61"/>
      <c r="SO134" s="61"/>
      <c r="SP134" s="61"/>
      <c r="SQ134" s="61"/>
      <c r="SR134" s="61"/>
      <c r="SS134" s="61"/>
      <c r="ST134" s="61"/>
      <c r="SU134" s="61"/>
      <c r="SV134" s="61"/>
      <c r="SW134" s="61"/>
      <c r="SX134" s="61"/>
      <c r="SY134" s="61"/>
      <c r="SZ134" s="61"/>
      <c r="TA134" s="61"/>
      <c r="TB134" s="61"/>
      <c r="TC134" s="61"/>
      <c r="TD134" s="61"/>
      <c r="TE134" s="61"/>
      <c r="TF134" s="61"/>
      <c r="TG134" s="61"/>
      <c r="TH134" s="61"/>
      <c r="TI134" s="61"/>
      <c r="TJ134" s="61"/>
      <c r="TK134" s="61"/>
      <c r="TL134" s="61"/>
      <c r="TM134" s="61"/>
      <c r="TN134" s="61"/>
      <c r="TO134" s="61"/>
      <c r="TP134" s="61"/>
      <c r="TQ134" s="61"/>
      <c r="TR134" s="61"/>
      <c r="TS134" s="61"/>
      <c r="TT134" s="61"/>
      <c r="TU134" s="61"/>
      <c r="TV134" s="61"/>
      <c r="TW134" s="61"/>
      <c r="TX134" s="61"/>
      <c r="TY134" s="61"/>
      <c r="TZ134" s="61"/>
      <c r="UA134" s="61"/>
      <c r="UB134" s="61"/>
      <c r="UC134" s="61"/>
      <c r="UD134" s="61"/>
      <c r="UE134" s="61"/>
      <c r="UF134" s="61"/>
      <c r="UG134" s="61"/>
      <c r="UH134" s="61"/>
      <c r="UI134" s="61"/>
      <c r="UJ134" s="61"/>
      <c r="UK134" s="61"/>
      <c r="UL134" s="61"/>
      <c r="UM134" s="61"/>
      <c r="UN134" s="61"/>
      <c r="UO134" s="61"/>
      <c r="UP134" s="61"/>
      <c r="UQ134" s="61"/>
      <c r="UR134" s="61"/>
      <c r="US134" s="61"/>
      <c r="UT134" s="61"/>
      <c r="UU134" s="61"/>
      <c r="UV134" s="61"/>
      <c r="UW134" s="61"/>
      <c r="UX134" s="61"/>
      <c r="UY134" s="61"/>
      <c r="UZ134" s="61"/>
      <c r="VA134" s="61"/>
      <c r="VB134" s="61"/>
      <c r="VC134" s="61"/>
      <c r="VD134" s="61"/>
      <c r="VE134" s="61"/>
      <c r="VF134" s="61"/>
      <c r="VG134" s="61"/>
      <c r="VH134" s="61"/>
      <c r="VI134" s="61"/>
      <c r="VJ134" s="61"/>
      <c r="VK134" s="61"/>
      <c r="VL134" s="61"/>
      <c r="VM134" s="61"/>
      <c r="VN134" s="61"/>
      <c r="VO134" s="61"/>
      <c r="VP134" s="61"/>
      <c r="VQ134" s="61"/>
      <c r="VR134" s="61"/>
      <c r="VS134" s="61"/>
      <c r="VT134" s="61"/>
      <c r="VU134" s="61"/>
      <c r="VV134" s="61"/>
      <c r="VW134" s="61"/>
      <c r="VX134" s="61"/>
      <c r="VY134" s="61"/>
      <c r="VZ134" s="61"/>
      <c r="WA134" s="61"/>
      <c r="WB134" s="61"/>
      <c r="WC134" s="61"/>
      <c r="WD134" s="61"/>
      <c r="WE134" s="61"/>
      <c r="WF134" s="61"/>
      <c r="WG134" s="61"/>
      <c r="WH134" s="61"/>
      <c r="WI134" s="61"/>
      <c r="WJ134" s="61"/>
      <c r="WK134" s="61"/>
      <c r="WL134" s="61"/>
      <c r="WM134" s="61"/>
      <c r="WN134" s="61"/>
      <c r="WO134" s="61"/>
      <c r="WP134" s="61"/>
      <c r="WQ134" s="61"/>
      <c r="WR134" s="61"/>
      <c r="WS134" s="61"/>
      <c r="WT134" s="61"/>
      <c r="WU134" s="61"/>
      <c r="WV134" s="61"/>
      <c r="WW134" s="61"/>
      <c r="WX134" s="61"/>
      <c r="WY134" s="61"/>
      <c r="WZ134" s="61"/>
      <c r="XA134" s="61"/>
      <c r="XB134" s="61"/>
      <c r="XC134" s="61"/>
      <c r="XD134" s="61"/>
      <c r="XE134" s="61"/>
      <c r="XF134" s="61"/>
      <c r="XG134" s="61"/>
      <c r="XH134" s="61"/>
      <c r="XI134" s="61"/>
      <c r="XJ134" s="61"/>
      <c r="XK134" s="61"/>
      <c r="XL134" s="61"/>
      <c r="XM134" s="61"/>
      <c r="XN134" s="61"/>
      <c r="XO134" s="61"/>
      <c r="XP134" s="61"/>
      <c r="XQ134" s="61"/>
      <c r="XR134" s="61"/>
      <c r="XS134" s="61"/>
      <c r="XT134" s="61"/>
      <c r="XU134" s="61"/>
      <c r="XV134" s="61"/>
      <c r="XW134" s="61"/>
      <c r="XX134" s="61"/>
      <c r="XY134" s="61"/>
      <c r="XZ134" s="61"/>
      <c r="YA134" s="61"/>
      <c r="YB134" s="61"/>
      <c r="YC134" s="61"/>
      <c r="YD134" s="61"/>
      <c r="YE134" s="61"/>
      <c r="YF134" s="61"/>
      <c r="YG134" s="61"/>
      <c r="YH134" s="61"/>
      <c r="YI134" s="61"/>
      <c r="YJ134" s="61"/>
      <c r="YK134" s="61"/>
      <c r="YL134" s="61"/>
      <c r="YM134" s="61"/>
      <c r="YN134" s="61"/>
      <c r="YO134" s="61"/>
      <c r="YP134" s="61"/>
      <c r="YQ134" s="61"/>
      <c r="YR134" s="61"/>
      <c r="YS134" s="61"/>
      <c r="YT134" s="61"/>
      <c r="YU134" s="61"/>
      <c r="YV134" s="61"/>
      <c r="YW134" s="61"/>
      <c r="YX134" s="61"/>
      <c r="YY134" s="61"/>
      <c r="YZ134" s="61"/>
      <c r="ZA134" s="61"/>
    </row>
    <row r="135" spans="1:677" x14ac:dyDescent="0.25">
      <c r="A135" s="61"/>
      <c r="B135" s="68" t="s">
        <v>907</v>
      </c>
      <c r="C135" s="61"/>
      <c r="D135" s="61"/>
      <c r="E135" s="73">
        <v>93.4</v>
      </c>
      <c r="F135" s="61"/>
      <c r="G135" s="61"/>
      <c r="H135" s="61"/>
      <c r="I135" s="61"/>
      <c r="J135" s="61"/>
      <c r="K135" s="61"/>
      <c r="L135" s="61"/>
      <c r="M135" s="62">
        <v>0</v>
      </c>
      <c r="N135" s="61">
        <v>86.06</v>
      </c>
      <c r="O135" s="61"/>
      <c r="P135" s="62"/>
      <c r="Q135" s="61"/>
      <c r="R135" s="62"/>
      <c r="S135" s="61"/>
      <c r="T135" s="61"/>
      <c r="U135" s="61">
        <v>20</v>
      </c>
      <c r="V135" s="61">
        <v>77</v>
      </c>
      <c r="W135" s="61">
        <v>2185</v>
      </c>
      <c r="X135" s="61"/>
      <c r="Y135" s="61"/>
      <c r="Z135" s="61"/>
      <c r="AA135" s="62"/>
      <c r="AB135" s="61"/>
      <c r="AC135" s="61">
        <v>20</v>
      </c>
      <c r="AD135" s="61">
        <v>0</v>
      </c>
      <c r="AE135" s="61">
        <v>1</v>
      </c>
      <c r="AF135" s="61">
        <v>0</v>
      </c>
      <c r="AG135" s="61">
        <v>1</v>
      </c>
      <c r="AH135" s="61">
        <v>0</v>
      </c>
      <c r="AI135" s="61"/>
      <c r="AJ135" s="61"/>
      <c r="AK135" s="63"/>
      <c r="AL135" s="69"/>
      <c r="AM135" s="63"/>
      <c r="AN135" s="63"/>
      <c r="AO135" s="61"/>
      <c r="AP135" s="63">
        <v>535</v>
      </c>
      <c r="AQ135" s="61"/>
      <c r="AR135" s="61"/>
      <c r="AS135" s="68"/>
      <c r="AT135" s="64"/>
      <c r="AU135" s="61"/>
      <c r="AV135" s="64"/>
      <c r="AW135" s="61"/>
      <c r="AX135" s="64"/>
      <c r="AY135" s="64"/>
      <c r="AZ135" s="64"/>
      <c r="BA135" s="64"/>
      <c r="BB135" s="64"/>
      <c r="BC135" s="64"/>
      <c r="BD135" s="64"/>
      <c r="BE135" s="64"/>
      <c r="BF135" s="68"/>
      <c r="BG135" s="64"/>
      <c r="BH135" s="61"/>
      <c r="BI135" s="64"/>
      <c r="BJ135" s="61"/>
      <c r="BK135" s="64"/>
      <c r="BL135" s="64"/>
      <c r="BM135" s="64"/>
      <c r="BN135" s="64"/>
      <c r="BO135" s="64"/>
      <c r="BP135" s="64"/>
      <c r="BQ135" s="64"/>
      <c r="BR135" s="64"/>
      <c r="BS135" s="68"/>
      <c r="BT135" s="64"/>
      <c r="BU135" s="61"/>
      <c r="BV135" s="64"/>
      <c r="BW135" s="61"/>
      <c r="BX135" s="64"/>
      <c r="BY135" s="64"/>
      <c r="BZ135" s="64"/>
      <c r="CA135" s="64"/>
      <c r="CB135" s="64"/>
      <c r="CC135" s="64"/>
      <c r="CD135" s="64"/>
      <c r="CE135" s="64"/>
      <c r="CF135" s="68"/>
      <c r="CG135" s="64"/>
      <c r="CH135" s="64"/>
      <c r="CI135" s="64"/>
      <c r="CJ135" s="64"/>
      <c r="CK135" s="64"/>
      <c r="CL135" s="61"/>
      <c r="CM135" s="68">
        <v>77</v>
      </c>
      <c r="CN135" s="64"/>
      <c r="CO135" s="61"/>
      <c r="CP135" s="64"/>
      <c r="CQ135" s="61"/>
      <c r="CR135" s="64"/>
      <c r="CS135" s="64">
        <v>0.64549999999999996</v>
      </c>
      <c r="CT135" s="64">
        <v>0.15</v>
      </c>
      <c r="CU135" s="64">
        <v>4.4600000000000001E-2</v>
      </c>
      <c r="CV135" s="64">
        <v>0.1598</v>
      </c>
      <c r="CW135" s="64"/>
      <c r="CX135" s="64"/>
      <c r="CY135" s="64"/>
      <c r="CZ135" s="68"/>
      <c r="DA135" s="64"/>
      <c r="DB135" s="64"/>
      <c r="DC135" s="64"/>
      <c r="DD135" s="64"/>
      <c r="DE135" s="64"/>
      <c r="DF135" s="64"/>
      <c r="DG135" s="64"/>
      <c r="DH135" s="68"/>
      <c r="DI135" s="64"/>
      <c r="DJ135" s="61"/>
      <c r="DK135" s="64"/>
      <c r="DL135" s="61"/>
      <c r="DM135" s="64"/>
      <c r="DN135" s="64"/>
      <c r="DO135" s="64"/>
      <c r="DP135" s="64"/>
      <c r="DQ135" s="64"/>
      <c r="DR135" s="64"/>
      <c r="DS135" s="64"/>
      <c r="DT135" s="64"/>
      <c r="DU135" s="68">
        <v>262</v>
      </c>
      <c r="DV135" s="64">
        <v>0.23810000000000001</v>
      </c>
      <c r="DW135" s="64">
        <v>0.2298</v>
      </c>
      <c r="DX135" s="64">
        <v>0.31090000000000001</v>
      </c>
      <c r="DY135" s="64">
        <v>0.20069999999999999</v>
      </c>
      <c r="DZ135" s="64">
        <v>2.0500000000000001E-2</v>
      </c>
      <c r="EA135" s="64"/>
      <c r="EB135" s="68">
        <v>196</v>
      </c>
      <c r="EC135" s="64">
        <v>0.78149999999999997</v>
      </c>
      <c r="ED135" s="64">
        <v>3.5999999999999997E-2</v>
      </c>
      <c r="EE135" s="64">
        <v>0.11899999999999999</v>
      </c>
      <c r="EF135" s="64">
        <v>6.3500000000000001E-2</v>
      </c>
      <c r="EG135" s="64"/>
      <c r="EH135" s="64"/>
      <c r="EI135" s="68"/>
      <c r="EJ135" s="64"/>
      <c r="EK135" s="64"/>
      <c r="EL135" s="64"/>
      <c r="EM135" s="64"/>
      <c r="EN135" s="64"/>
      <c r="EO135" s="64"/>
      <c r="EP135" s="64"/>
      <c r="EQ135" s="61"/>
      <c r="ER135" s="68"/>
      <c r="ES135" s="61"/>
      <c r="ET135" s="61"/>
      <c r="EU135" s="61"/>
      <c r="EV135" s="61"/>
      <c r="EW135" s="61"/>
      <c r="EX135" s="61"/>
      <c r="EY135" s="61"/>
      <c r="EZ135" s="61"/>
      <c r="FA135" s="61"/>
      <c r="FB135" s="62">
        <f t="shared" si="2"/>
        <v>93.4</v>
      </c>
      <c r="FC135" s="61"/>
      <c r="FD135" s="61"/>
      <c r="FE135" s="61"/>
      <c r="FF135" s="61"/>
      <c r="FG135" s="61">
        <v>0.09</v>
      </c>
      <c r="FH135" s="61"/>
      <c r="FI135" s="61"/>
      <c r="FJ135" s="61"/>
      <c r="FK135" s="61"/>
      <c r="FL135" s="61"/>
      <c r="FM135" s="61"/>
      <c r="FN135" s="61"/>
      <c r="FO135" s="61"/>
      <c r="FP135" s="61"/>
      <c r="FQ135" s="61">
        <v>23.19</v>
      </c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  <c r="IX135" s="61"/>
      <c r="IY135" s="61"/>
      <c r="IZ135" s="61"/>
      <c r="JA135" s="61"/>
      <c r="JB135" s="61"/>
      <c r="JC135" s="61"/>
      <c r="JD135" s="61"/>
      <c r="JE135" s="61">
        <v>47.07</v>
      </c>
      <c r="JF135" s="61"/>
      <c r="JG135" s="61"/>
      <c r="JH135" s="61"/>
      <c r="JI135" s="61"/>
      <c r="JJ135" s="61"/>
      <c r="JK135" s="61"/>
      <c r="JL135" s="61"/>
      <c r="JM135" s="61"/>
      <c r="JN135" s="61"/>
      <c r="JO135" s="61"/>
      <c r="JP135" s="61"/>
      <c r="JQ135" s="61"/>
      <c r="JR135" s="61"/>
      <c r="JS135" s="61"/>
      <c r="JT135" s="61"/>
      <c r="JU135" s="61"/>
      <c r="JV135" s="61"/>
      <c r="JW135" s="61"/>
      <c r="JX135" s="61"/>
      <c r="JY135" s="61"/>
      <c r="JZ135" s="61"/>
      <c r="KA135" s="61"/>
      <c r="KB135" s="61"/>
      <c r="KC135" s="61"/>
      <c r="KD135" s="61"/>
      <c r="KE135" s="61"/>
      <c r="KF135" s="61"/>
      <c r="KG135" s="61"/>
      <c r="KH135" s="61"/>
      <c r="KI135" s="61"/>
      <c r="KJ135" s="61"/>
      <c r="KK135" s="61"/>
      <c r="KL135" s="61"/>
      <c r="KM135" s="61"/>
      <c r="KN135" s="61"/>
      <c r="KO135" s="61"/>
      <c r="KP135" s="61"/>
      <c r="KQ135" s="61"/>
      <c r="KR135" s="61"/>
      <c r="KS135" s="61"/>
      <c r="KT135" s="61"/>
      <c r="KU135" s="61"/>
      <c r="KV135" s="61"/>
      <c r="KW135" s="61"/>
      <c r="KX135" s="61"/>
      <c r="KY135" s="61"/>
      <c r="KZ135" s="61"/>
      <c r="LA135" s="61"/>
      <c r="LB135" s="61"/>
      <c r="LC135" s="61"/>
      <c r="LD135" s="61"/>
      <c r="LE135" s="61"/>
      <c r="LF135" s="61"/>
      <c r="LG135" s="61"/>
      <c r="LH135" s="61"/>
      <c r="LI135" s="61"/>
      <c r="LJ135" s="61"/>
      <c r="LK135" s="61"/>
      <c r="LL135" s="61"/>
      <c r="LM135" s="61"/>
      <c r="LN135" s="61"/>
      <c r="LO135" s="61"/>
      <c r="LP135" s="61"/>
      <c r="LQ135" s="61"/>
      <c r="LR135" s="61"/>
      <c r="LS135" s="61"/>
      <c r="LT135" s="61"/>
      <c r="LU135" s="61"/>
      <c r="LV135" s="61"/>
      <c r="LW135" s="61"/>
      <c r="LX135" s="61"/>
      <c r="LY135" s="61"/>
      <c r="LZ135" s="61"/>
      <c r="MA135" s="61"/>
      <c r="MB135" s="61"/>
      <c r="MC135" s="61"/>
      <c r="MD135" s="61"/>
      <c r="ME135" s="61"/>
      <c r="MF135" s="61"/>
      <c r="MG135" s="61"/>
      <c r="MH135" s="61"/>
      <c r="MI135" s="61"/>
      <c r="MJ135" s="61"/>
      <c r="MK135" s="61"/>
      <c r="ML135" s="61"/>
      <c r="MM135" s="61"/>
      <c r="MN135" s="61"/>
      <c r="MO135" s="61"/>
      <c r="MP135" s="61"/>
      <c r="MQ135" s="61"/>
      <c r="MR135" s="61"/>
      <c r="MS135" s="61"/>
      <c r="MT135" s="61"/>
      <c r="MU135" s="61"/>
      <c r="MV135" s="61"/>
      <c r="MW135" s="61"/>
      <c r="MX135" s="61"/>
      <c r="MY135" s="61"/>
      <c r="MZ135" s="61"/>
      <c r="NA135" s="61"/>
      <c r="NB135" s="61"/>
      <c r="NC135" s="61"/>
      <c r="ND135" s="61"/>
      <c r="NE135" s="61"/>
      <c r="NF135" s="61"/>
      <c r="NG135" s="61"/>
      <c r="NH135" s="61"/>
      <c r="NI135" s="61"/>
      <c r="NJ135" s="61"/>
      <c r="NK135" s="61"/>
      <c r="NL135" s="61"/>
      <c r="NM135" s="61"/>
      <c r="NN135" s="61"/>
      <c r="NO135" s="61"/>
      <c r="NP135" s="61"/>
      <c r="NQ135" s="61"/>
      <c r="NR135" s="61"/>
      <c r="NS135" s="61"/>
      <c r="NT135" s="61"/>
      <c r="NU135" s="61"/>
      <c r="NV135" s="61"/>
      <c r="NW135" s="61"/>
      <c r="NX135" s="61"/>
      <c r="NY135" s="61"/>
      <c r="NZ135" s="61"/>
      <c r="OA135" s="61"/>
      <c r="OB135" s="61"/>
      <c r="OC135" s="61"/>
      <c r="OD135" s="61"/>
      <c r="OE135" s="61"/>
      <c r="OF135" s="61"/>
      <c r="OG135" s="61"/>
      <c r="OH135" s="61"/>
      <c r="OI135" s="61"/>
      <c r="OJ135" s="61"/>
      <c r="OK135" s="61"/>
      <c r="OL135" s="61"/>
      <c r="OM135" s="61"/>
      <c r="ON135" s="61"/>
      <c r="OO135" s="61"/>
      <c r="OP135" s="61"/>
      <c r="OQ135" s="61"/>
      <c r="OR135" s="61"/>
      <c r="OS135" s="61"/>
      <c r="OT135" s="61"/>
      <c r="OU135" s="61"/>
      <c r="OV135" s="62"/>
      <c r="OW135" s="62"/>
      <c r="OX135" s="62"/>
      <c r="OY135" s="62">
        <v>15.71</v>
      </c>
      <c r="OZ135" s="62"/>
      <c r="PA135" s="62"/>
      <c r="PB135" s="62"/>
      <c r="PC135" s="62"/>
      <c r="PD135" s="62"/>
      <c r="PE135" s="62"/>
      <c r="PF135" s="61"/>
      <c r="PG135" s="62"/>
      <c r="PH135" s="66"/>
      <c r="PI135" s="61"/>
      <c r="PJ135" s="61"/>
      <c r="PK135" s="61"/>
      <c r="PL135" s="61"/>
      <c r="PM135" s="61"/>
      <c r="PN135" s="61"/>
      <c r="PO135" s="61"/>
      <c r="PP135" s="61"/>
      <c r="PQ135" s="61"/>
      <c r="PR135" s="61"/>
      <c r="PS135" s="62"/>
      <c r="PT135" s="61"/>
      <c r="PU135" s="61"/>
      <c r="PV135" s="73">
        <v>0.71</v>
      </c>
      <c r="PW135" s="73">
        <v>1.0900000000000001</v>
      </c>
      <c r="PX135" s="73">
        <v>6.63</v>
      </c>
      <c r="PY135" s="62"/>
      <c r="PZ135" s="62"/>
      <c r="QA135" s="62"/>
      <c r="QB135" s="62"/>
      <c r="QC135" s="62"/>
      <c r="QD135" s="62"/>
      <c r="QE135" s="62"/>
      <c r="QF135" s="61"/>
      <c r="QG135" s="62"/>
      <c r="QH135" s="61"/>
      <c r="QI135" s="62"/>
      <c r="QJ135" s="61"/>
      <c r="QK135" s="62"/>
      <c r="QL135" s="61"/>
      <c r="QM135" s="62"/>
      <c r="QN135" s="62"/>
      <c r="QO135" s="67"/>
      <c r="QP135" s="61"/>
      <c r="QQ135" s="62"/>
      <c r="QR135" s="62"/>
      <c r="QS135" s="61"/>
      <c r="QT135" s="61"/>
      <c r="QU135" s="61"/>
      <c r="QV135" s="61"/>
      <c r="QW135" s="62"/>
      <c r="QX135" s="61"/>
      <c r="QY135" s="61"/>
      <c r="QZ135" s="61"/>
      <c r="RA135" s="61"/>
      <c r="RB135" s="61"/>
      <c r="RC135" s="61"/>
      <c r="RD135" s="61"/>
      <c r="RE135" s="61"/>
      <c r="RF135" s="61"/>
      <c r="RG135" s="61"/>
      <c r="RH135" s="61"/>
      <c r="RI135" s="61"/>
      <c r="RJ135" s="61"/>
      <c r="RK135" s="61"/>
      <c r="RL135" s="61"/>
      <c r="RM135" s="61"/>
      <c r="RN135" s="61"/>
      <c r="RO135" s="61"/>
      <c r="RP135" s="61"/>
      <c r="RQ135" s="61"/>
      <c r="RR135" s="61"/>
      <c r="RS135" s="61"/>
      <c r="RT135" s="61"/>
      <c r="RU135" s="61"/>
      <c r="RV135" s="61"/>
      <c r="RW135" s="61"/>
      <c r="RX135" s="61"/>
      <c r="RY135" s="61"/>
      <c r="RZ135" s="61"/>
      <c r="SA135" s="61"/>
      <c r="SB135" s="61"/>
      <c r="SC135" s="61"/>
      <c r="SD135" s="61"/>
      <c r="SE135" s="61"/>
      <c r="SF135" s="61"/>
      <c r="SG135" s="61"/>
      <c r="SH135" s="61"/>
      <c r="SI135" s="61"/>
      <c r="SJ135" s="61"/>
      <c r="SK135" s="61"/>
      <c r="SL135" s="61"/>
      <c r="SM135" s="61"/>
      <c r="SN135" s="61"/>
      <c r="SO135" s="61"/>
      <c r="SP135" s="61"/>
      <c r="SQ135" s="61"/>
      <c r="SR135" s="61"/>
      <c r="SS135" s="61"/>
      <c r="ST135" s="61"/>
      <c r="SU135" s="61"/>
      <c r="SV135" s="61"/>
      <c r="SW135" s="61"/>
      <c r="SX135" s="61"/>
      <c r="SY135" s="61"/>
      <c r="SZ135" s="61"/>
      <c r="TA135" s="61"/>
      <c r="TB135" s="61"/>
      <c r="TC135" s="61"/>
      <c r="TD135" s="61"/>
      <c r="TE135" s="61"/>
      <c r="TF135" s="61"/>
      <c r="TG135" s="61"/>
      <c r="TH135" s="61"/>
      <c r="TI135" s="61"/>
      <c r="TJ135" s="61"/>
      <c r="TK135" s="61"/>
      <c r="TL135" s="61"/>
      <c r="TM135" s="61"/>
      <c r="TN135" s="61"/>
      <c r="TO135" s="61"/>
      <c r="TP135" s="61"/>
      <c r="TQ135" s="61"/>
      <c r="TR135" s="61"/>
      <c r="TS135" s="61"/>
      <c r="TT135" s="61"/>
      <c r="TU135" s="61"/>
      <c r="TV135" s="61"/>
      <c r="TW135" s="61"/>
      <c r="TX135" s="61"/>
      <c r="TY135" s="61"/>
      <c r="TZ135" s="61"/>
      <c r="UA135" s="61"/>
      <c r="UB135" s="61"/>
      <c r="UC135" s="61"/>
      <c r="UD135" s="61"/>
      <c r="UE135" s="61"/>
      <c r="UF135" s="61"/>
      <c r="UG135" s="61"/>
      <c r="UH135" s="61"/>
      <c r="UI135" s="61"/>
      <c r="UJ135" s="61"/>
      <c r="UK135" s="61"/>
      <c r="UL135" s="61"/>
      <c r="UM135" s="61"/>
      <c r="UN135" s="61"/>
      <c r="UO135" s="61"/>
      <c r="UP135" s="61"/>
      <c r="UQ135" s="61"/>
      <c r="UR135" s="61"/>
      <c r="US135" s="61"/>
      <c r="UT135" s="61"/>
      <c r="UU135" s="61"/>
      <c r="UV135" s="61"/>
      <c r="UW135" s="61"/>
      <c r="UX135" s="61"/>
      <c r="UY135" s="61"/>
      <c r="UZ135" s="61"/>
      <c r="VA135" s="61"/>
      <c r="VB135" s="61"/>
      <c r="VC135" s="61"/>
      <c r="VD135" s="61"/>
      <c r="VE135" s="61"/>
      <c r="VF135" s="61"/>
      <c r="VG135" s="61"/>
      <c r="VH135" s="61"/>
      <c r="VI135" s="61"/>
      <c r="VJ135" s="61"/>
      <c r="VK135" s="61"/>
      <c r="VL135" s="61"/>
      <c r="VM135" s="61"/>
      <c r="VN135" s="61"/>
      <c r="VO135" s="61"/>
      <c r="VP135" s="61"/>
      <c r="VQ135" s="61"/>
      <c r="VR135" s="61"/>
      <c r="VS135" s="61"/>
      <c r="VT135" s="61"/>
      <c r="VU135" s="61"/>
      <c r="VV135" s="61"/>
      <c r="VW135" s="61"/>
      <c r="VX135" s="61"/>
      <c r="VY135" s="61"/>
      <c r="VZ135" s="61"/>
      <c r="WA135" s="61"/>
      <c r="WB135" s="61"/>
      <c r="WC135" s="61"/>
      <c r="WD135" s="61"/>
      <c r="WE135" s="61"/>
      <c r="WF135" s="61"/>
      <c r="WG135" s="61"/>
      <c r="WH135" s="61"/>
      <c r="WI135" s="61"/>
      <c r="WJ135" s="61"/>
      <c r="WK135" s="61"/>
      <c r="WL135" s="61"/>
      <c r="WM135" s="61"/>
      <c r="WN135" s="61"/>
      <c r="WO135" s="61"/>
      <c r="WP135" s="61"/>
      <c r="WQ135" s="61"/>
      <c r="WR135" s="61"/>
      <c r="WS135" s="61"/>
      <c r="WT135" s="61"/>
      <c r="WU135" s="61"/>
      <c r="WV135" s="61"/>
      <c r="WW135" s="61"/>
      <c r="WX135" s="61"/>
      <c r="WY135" s="61"/>
      <c r="WZ135" s="61"/>
      <c r="XA135" s="61"/>
      <c r="XB135" s="61"/>
      <c r="XC135" s="61"/>
      <c r="XD135" s="61"/>
      <c r="XE135" s="61"/>
      <c r="XF135" s="61"/>
      <c r="XG135" s="61"/>
      <c r="XH135" s="61"/>
      <c r="XI135" s="61"/>
      <c r="XJ135" s="61"/>
      <c r="XK135" s="61"/>
      <c r="XL135" s="61"/>
      <c r="XM135" s="61"/>
      <c r="XN135" s="61"/>
      <c r="XO135" s="61"/>
      <c r="XP135" s="61"/>
      <c r="XQ135" s="61"/>
      <c r="XR135" s="61"/>
      <c r="XS135" s="61"/>
      <c r="XT135" s="61"/>
      <c r="XU135" s="61"/>
      <c r="XV135" s="61"/>
      <c r="XW135" s="61"/>
      <c r="XX135" s="61"/>
      <c r="XY135" s="61"/>
      <c r="XZ135" s="61"/>
      <c r="YA135" s="61"/>
      <c r="YB135" s="61"/>
      <c r="YC135" s="61"/>
      <c r="YD135" s="61"/>
      <c r="YE135" s="61"/>
      <c r="YF135" s="61"/>
      <c r="YG135" s="61"/>
      <c r="YH135" s="61"/>
      <c r="YI135" s="61"/>
      <c r="YJ135" s="61"/>
      <c r="YK135" s="61"/>
      <c r="YL135" s="61"/>
      <c r="YM135" s="61"/>
      <c r="YN135" s="61"/>
      <c r="YO135" s="61"/>
      <c r="YP135" s="61"/>
      <c r="YQ135" s="61"/>
      <c r="YR135" s="61"/>
      <c r="YS135" s="61"/>
      <c r="YT135" s="61"/>
      <c r="YU135" s="61"/>
      <c r="YV135" s="61"/>
      <c r="YW135" s="61"/>
      <c r="YX135" s="61"/>
      <c r="YY135" s="61"/>
      <c r="YZ135" s="61"/>
      <c r="ZA135" s="61"/>
    </row>
    <row r="136" spans="1:677" x14ac:dyDescent="0.25">
      <c r="A136" s="61"/>
      <c r="B136" s="68" t="s">
        <v>908</v>
      </c>
      <c r="C136" s="61"/>
      <c r="D136" s="61"/>
      <c r="E136" s="73">
        <v>86.64</v>
      </c>
      <c r="F136" s="61"/>
      <c r="G136" s="61"/>
      <c r="H136" s="61"/>
      <c r="I136" s="61"/>
      <c r="J136" s="61"/>
      <c r="K136" s="61"/>
      <c r="L136" s="61"/>
      <c r="M136" s="62">
        <v>0</v>
      </c>
      <c r="N136" s="61">
        <v>81.039999999999992</v>
      </c>
      <c r="O136" s="61"/>
      <c r="P136" s="62"/>
      <c r="Q136" s="61"/>
      <c r="R136" s="62"/>
      <c r="S136" s="61"/>
      <c r="T136" s="61"/>
      <c r="U136" s="61">
        <v>0</v>
      </c>
      <c r="V136" s="61">
        <v>22</v>
      </c>
      <c r="W136" s="61">
        <v>2125</v>
      </c>
      <c r="X136" s="61"/>
      <c r="Y136" s="61"/>
      <c r="Z136" s="61"/>
      <c r="AA136" s="62"/>
      <c r="AB136" s="61"/>
      <c r="AC136" s="61">
        <v>0</v>
      </c>
      <c r="AD136" s="61">
        <v>0</v>
      </c>
      <c r="AE136" s="61">
        <v>12</v>
      </c>
      <c r="AF136" s="61">
        <v>0</v>
      </c>
      <c r="AG136" s="61">
        <v>0</v>
      </c>
      <c r="AH136" s="61">
        <v>0</v>
      </c>
      <c r="AI136" s="61"/>
      <c r="AJ136" s="61"/>
      <c r="AK136" s="63"/>
      <c r="AL136" s="69"/>
      <c r="AM136" s="63"/>
      <c r="AN136" s="63"/>
      <c r="AO136" s="61"/>
      <c r="AP136" s="63">
        <v>1379</v>
      </c>
      <c r="AQ136" s="61"/>
      <c r="AR136" s="61"/>
      <c r="AS136" s="68">
        <v>255</v>
      </c>
      <c r="AT136" s="64">
        <v>0.13550000000000001</v>
      </c>
      <c r="AU136" s="61"/>
      <c r="AV136" s="64">
        <v>0.42599999999999999</v>
      </c>
      <c r="AW136" s="61"/>
      <c r="AX136" s="64"/>
      <c r="AY136" s="64">
        <v>5.6599999999999998E-2</v>
      </c>
      <c r="AZ136" s="64"/>
      <c r="BA136" s="64">
        <v>6.7299999999999999E-2</v>
      </c>
      <c r="BB136" s="64">
        <v>0.2336</v>
      </c>
      <c r="BC136" s="64">
        <v>5.57E-2</v>
      </c>
      <c r="BD136" s="64">
        <v>2.53E-2</v>
      </c>
      <c r="BE136" s="64"/>
      <c r="BF136" s="68">
        <v>939</v>
      </c>
      <c r="BG136" s="64">
        <v>0.1794</v>
      </c>
      <c r="BH136" s="61"/>
      <c r="BI136" s="64">
        <v>0.4214</v>
      </c>
      <c r="BJ136" s="61"/>
      <c r="BK136" s="64"/>
      <c r="BL136" s="64"/>
      <c r="BM136" s="64"/>
      <c r="BN136" s="64">
        <v>1.21E-2</v>
      </c>
      <c r="BO136" s="64">
        <v>0.25740000000000002</v>
      </c>
      <c r="BP136" s="64">
        <v>0.12959999999999999</v>
      </c>
      <c r="BQ136" s="64"/>
      <c r="BR136" s="64"/>
      <c r="BS136" s="68"/>
      <c r="BT136" s="64"/>
      <c r="BU136" s="61"/>
      <c r="BV136" s="64"/>
      <c r="BW136" s="61"/>
      <c r="BX136" s="64"/>
      <c r="BY136" s="64"/>
      <c r="BZ136" s="64"/>
      <c r="CA136" s="64"/>
      <c r="CB136" s="64"/>
      <c r="CC136" s="64"/>
      <c r="CD136" s="64"/>
      <c r="CE136" s="64"/>
      <c r="CF136" s="68">
        <v>1</v>
      </c>
      <c r="CG136" s="64">
        <v>1</v>
      </c>
      <c r="CH136" s="64"/>
      <c r="CI136" s="64"/>
      <c r="CJ136" s="64"/>
      <c r="CK136" s="64"/>
      <c r="CL136" s="61"/>
      <c r="CM136" s="68">
        <v>92</v>
      </c>
      <c r="CN136" s="64"/>
      <c r="CO136" s="61"/>
      <c r="CP136" s="64"/>
      <c r="CQ136" s="61"/>
      <c r="CR136" s="64"/>
      <c r="CS136" s="64"/>
      <c r="CT136" s="64"/>
      <c r="CU136" s="64">
        <v>0.37569999999999998</v>
      </c>
      <c r="CV136" s="64">
        <v>0.51839999999999997</v>
      </c>
      <c r="CW136" s="64"/>
      <c r="CX136" s="64">
        <v>0.10589999999999999</v>
      </c>
      <c r="CY136" s="64"/>
      <c r="CZ136" s="68"/>
      <c r="DA136" s="64"/>
      <c r="DB136" s="64"/>
      <c r="DC136" s="64"/>
      <c r="DD136" s="64"/>
      <c r="DE136" s="64"/>
      <c r="DF136" s="64"/>
      <c r="DG136" s="64"/>
      <c r="DH136" s="68">
        <v>33</v>
      </c>
      <c r="DI136" s="64"/>
      <c r="DJ136" s="61"/>
      <c r="DK136" s="64"/>
      <c r="DL136" s="61"/>
      <c r="DM136" s="64"/>
      <c r="DN136" s="64"/>
      <c r="DO136" s="64"/>
      <c r="DP136" s="64"/>
      <c r="DQ136" s="64">
        <v>1</v>
      </c>
      <c r="DR136" s="64"/>
      <c r="DS136" s="64"/>
      <c r="DT136" s="64"/>
      <c r="DU136" s="68">
        <v>58</v>
      </c>
      <c r="DV136" s="64">
        <v>0.1467</v>
      </c>
      <c r="DW136" s="64">
        <v>0.1671</v>
      </c>
      <c r="DX136" s="64">
        <v>0.3332</v>
      </c>
      <c r="DY136" s="64">
        <v>0.33150000000000002</v>
      </c>
      <c r="DZ136" s="64">
        <v>2.1499999999999998E-2</v>
      </c>
      <c r="EA136" s="64"/>
      <c r="EB136" s="68"/>
      <c r="EC136" s="64"/>
      <c r="ED136" s="64"/>
      <c r="EE136" s="64"/>
      <c r="EF136" s="64"/>
      <c r="EG136" s="64"/>
      <c r="EH136" s="64"/>
      <c r="EI136" s="68">
        <v>1</v>
      </c>
      <c r="EJ136" s="64"/>
      <c r="EK136" s="64"/>
      <c r="EL136" s="64">
        <v>0.4224</v>
      </c>
      <c r="EM136" s="64">
        <v>0.37490000000000001</v>
      </c>
      <c r="EN136" s="64"/>
      <c r="EO136" s="64">
        <v>0.20269999999999999</v>
      </c>
      <c r="EP136" s="64"/>
      <c r="EQ136" s="61"/>
      <c r="ER136" s="68"/>
      <c r="ES136" s="61"/>
      <c r="ET136" s="61"/>
      <c r="EU136" s="61"/>
      <c r="EV136" s="61"/>
      <c r="EW136" s="61"/>
      <c r="EX136" s="61"/>
      <c r="EY136" s="61"/>
      <c r="EZ136" s="61"/>
      <c r="FA136" s="61"/>
      <c r="FB136" s="62">
        <f t="shared" si="2"/>
        <v>86.64</v>
      </c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61"/>
      <c r="GR136" s="61"/>
      <c r="GS136" s="61"/>
      <c r="GT136" s="61"/>
      <c r="GU136" s="61"/>
      <c r="GV136" s="61"/>
      <c r="GW136" s="61"/>
      <c r="GX136" s="61"/>
      <c r="GY136" s="61"/>
      <c r="GZ136" s="61"/>
      <c r="HA136" s="61"/>
      <c r="HB136" s="61"/>
      <c r="HC136" s="61"/>
      <c r="HD136" s="61"/>
      <c r="HE136" s="61"/>
      <c r="HF136" s="61"/>
      <c r="HG136" s="61"/>
      <c r="HH136" s="61"/>
      <c r="HI136" s="61"/>
      <c r="HJ136" s="61"/>
      <c r="HK136" s="61"/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L136" s="61"/>
      <c r="IM136" s="61">
        <v>21.93</v>
      </c>
      <c r="IN136" s="61"/>
      <c r="IO136" s="61"/>
      <c r="IP136" s="61"/>
      <c r="IQ136" s="61"/>
      <c r="IR136" s="61"/>
      <c r="IS136" s="61"/>
      <c r="IT136" s="61"/>
      <c r="IU136" s="61"/>
      <c r="IV136" s="61"/>
      <c r="IW136" s="61"/>
      <c r="IX136" s="61"/>
      <c r="IY136" s="61"/>
      <c r="IZ136" s="61"/>
      <c r="JA136" s="61"/>
      <c r="JB136" s="61"/>
      <c r="JC136" s="61"/>
      <c r="JD136" s="61"/>
      <c r="JE136" s="61"/>
      <c r="JF136" s="61"/>
      <c r="JG136" s="61"/>
      <c r="JH136" s="61"/>
      <c r="JI136" s="61"/>
      <c r="JJ136" s="61"/>
      <c r="JK136" s="61"/>
      <c r="JL136" s="61"/>
      <c r="JM136" s="61"/>
      <c r="JN136" s="61"/>
      <c r="JO136" s="61"/>
      <c r="JP136" s="61"/>
      <c r="JQ136" s="61"/>
      <c r="JR136" s="61"/>
      <c r="JS136" s="61"/>
      <c r="JT136" s="61"/>
      <c r="JU136" s="61"/>
      <c r="JV136" s="61">
        <v>3.74</v>
      </c>
      <c r="JW136" s="61" t="s">
        <v>787</v>
      </c>
      <c r="JX136" s="61"/>
      <c r="JY136" s="61"/>
      <c r="JZ136" s="61"/>
      <c r="KA136" s="61"/>
      <c r="KB136" s="61"/>
      <c r="KC136" s="61"/>
      <c r="KD136" s="61"/>
      <c r="KE136" s="61"/>
      <c r="KF136" s="61"/>
      <c r="KG136" s="61"/>
      <c r="KH136" s="61"/>
      <c r="KI136" s="61"/>
      <c r="KJ136" s="61"/>
      <c r="KK136" s="61"/>
      <c r="KL136" s="61"/>
      <c r="KM136" s="61"/>
      <c r="KN136" s="61"/>
      <c r="KO136" s="61"/>
      <c r="KP136" s="61"/>
      <c r="KQ136" s="61"/>
      <c r="KR136" s="61"/>
      <c r="KS136" s="61"/>
      <c r="KT136" s="61"/>
      <c r="KU136" s="61"/>
      <c r="KV136" s="61"/>
      <c r="KW136" s="61"/>
      <c r="KX136" s="61"/>
      <c r="KY136" s="61"/>
      <c r="KZ136" s="61"/>
      <c r="LA136" s="61"/>
      <c r="LB136" s="61"/>
      <c r="LC136" s="61"/>
      <c r="LD136" s="61"/>
      <c r="LE136" s="61"/>
      <c r="LF136" s="61"/>
      <c r="LG136" s="61"/>
      <c r="LH136" s="61"/>
      <c r="LI136" s="61"/>
      <c r="LJ136" s="61"/>
      <c r="LK136" s="61"/>
      <c r="LL136" s="61"/>
      <c r="LM136" s="61"/>
      <c r="LN136" s="61"/>
      <c r="LO136" s="61"/>
      <c r="LP136" s="61"/>
      <c r="LQ136" s="61"/>
      <c r="LR136" s="61"/>
      <c r="LS136" s="61"/>
      <c r="LT136" s="61"/>
      <c r="LU136" s="61"/>
      <c r="LV136" s="61"/>
      <c r="LW136" s="61"/>
      <c r="LX136" s="61"/>
      <c r="LY136" s="61"/>
      <c r="LZ136" s="61"/>
      <c r="MA136" s="61"/>
      <c r="MB136" s="61"/>
      <c r="MC136" s="61"/>
      <c r="MD136" s="61"/>
      <c r="ME136" s="61"/>
      <c r="MF136" s="61"/>
      <c r="MG136" s="61"/>
      <c r="MH136" s="61"/>
      <c r="MI136" s="61"/>
      <c r="MJ136" s="61"/>
      <c r="MK136" s="61"/>
      <c r="ML136" s="61"/>
      <c r="MM136" s="61"/>
      <c r="MN136" s="61"/>
      <c r="MO136" s="61"/>
      <c r="MP136" s="61"/>
      <c r="MQ136" s="61"/>
      <c r="MR136" s="61"/>
      <c r="MS136" s="61"/>
      <c r="MT136" s="61"/>
      <c r="MU136" s="61"/>
      <c r="MV136" s="61"/>
      <c r="MW136" s="61"/>
      <c r="MX136" s="61"/>
      <c r="MY136" s="61"/>
      <c r="MZ136" s="61"/>
      <c r="NA136" s="61"/>
      <c r="NB136" s="61"/>
      <c r="NC136" s="61"/>
      <c r="ND136" s="61"/>
      <c r="NE136" s="61"/>
      <c r="NF136" s="61"/>
      <c r="NG136" s="61"/>
      <c r="NH136" s="61"/>
      <c r="NI136" s="61"/>
      <c r="NJ136" s="61"/>
      <c r="NK136" s="61"/>
      <c r="NL136" s="61"/>
      <c r="NM136" s="61"/>
      <c r="NN136" s="61"/>
      <c r="NO136" s="61"/>
      <c r="NP136" s="61"/>
      <c r="NQ136" s="61"/>
      <c r="NR136" s="61"/>
      <c r="NS136" s="61"/>
      <c r="NT136" s="61"/>
      <c r="NU136" s="61"/>
      <c r="NV136" s="61"/>
      <c r="NW136" s="61"/>
      <c r="NX136" s="61"/>
      <c r="NY136" s="61"/>
      <c r="NZ136" s="61"/>
      <c r="OA136" s="61"/>
      <c r="OB136" s="61"/>
      <c r="OC136" s="61"/>
      <c r="OD136" s="61"/>
      <c r="OE136" s="61"/>
      <c r="OF136" s="61"/>
      <c r="OG136" s="61"/>
      <c r="OH136" s="61"/>
      <c r="OI136" s="61"/>
      <c r="OJ136" s="61"/>
      <c r="OK136" s="61"/>
      <c r="OL136" s="61"/>
      <c r="OM136" s="61"/>
      <c r="ON136" s="61"/>
      <c r="OO136" s="61"/>
      <c r="OP136" s="61"/>
      <c r="OQ136" s="61"/>
      <c r="OR136" s="61"/>
      <c r="OS136" s="61"/>
      <c r="OT136" s="61"/>
      <c r="OU136" s="61"/>
      <c r="OV136" s="62"/>
      <c r="OW136" s="62"/>
      <c r="OX136" s="62"/>
      <c r="OY136" s="62">
        <v>3.32</v>
      </c>
      <c r="OZ136" s="62"/>
      <c r="PA136" s="62">
        <v>52.05</v>
      </c>
      <c r="PB136" s="62"/>
      <c r="PC136" s="62"/>
      <c r="PD136" s="62"/>
      <c r="PE136" s="62"/>
      <c r="PF136" s="61"/>
      <c r="PG136" s="62"/>
      <c r="PH136" s="66"/>
      <c r="PI136" s="61"/>
      <c r="PJ136" s="61"/>
      <c r="PK136" s="61"/>
      <c r="PL136" s="61"/>
      <c r="PM136" s="61"/>
      <c r="PN136" s="61"/>
      <c r="PO136" s="61"/>
      <c r="PP136" s="61"/>
      <c r="PQ136" s="61"/>
      <c r="PR136" s="61"/>
      <c r="PS136" s="62"/>
      <c r="PT136" s="61"/>
      <c r="PU136" s="61"/>
      <c r="PV136" s="73">
        <v>1.1200000000000001</v>
      </c>
      <c r="PW136" s="73">
        <v>0.76</v>
      </c>
      <c r="PX136" s="73">
        <v>4.4800000000000004</v>
      </c>
      <c r="PY136" s="62"/>
      <c r="PZ136" s="62"/>
      <c r="QA136" s="62"/>
      <c r="QB136" s="62"/>
      <c r="QC136" s="62"/>
      <c r="QD136" s="62"/>
      <c r="QE136" s="62"/>
      <c r="QF136" s="61"/>
      <c r="QG136" s="62"/>
      <c r="QH136" s="61"/>
      <c r="QI136" s="62"/>
      <c r="QJ136" s="61"/>
      <c r="QK136" s="62"/>
      <c r="QL136" s="61"/>
      <c r="QM136" s="62"/>
      <c r="QN136" s="62"/>
      <c r="QO136" s="67"/>
      <c r="QP136" s="61"/>
      <c r="QQ136" s="62"/>
      <c r="QR136" s="62"/>
      <c r="QS136" s="61"/>
      <c r="QT136" s="61"/>
      <c r="QU136" s="61"/>
      <c r="QV136" s="61"/>
      <c r="QW136" s="62"/>
      <c r="QX136" s="61"/>
      <c r="QY136" s="61"/>
      <c r="QZ136" s="61"/>
      <c r="RA136" s="61"/>
      <c r="RB136" s="61"/>
      <c r="RC136" s="61"/>
      <c r="RD136" s="61"/>
      <c r="RE136" s="61"/>
      <c r="RF136" s="61"/>
      <c r="RG136" s="61"/>
      <c r="RH136" s="61"/>
      <c r="RI136" s="61"/>
      <c r="RJ136" s="61"/>
      <c r="RK136" s="61"/>
      <c r="RL136" s="61"/>
      <c r="RM136" s="61"/>
      <c r="RN136" s="61"/>
      <c r="RO136" s="61"/>
      <c r="RP136" s="61"/>
      <c r="RQ136" s="61"/>
      <c r="RR136" s="61"/>
      <c r="RS136" s="61"/>
      <c r="RT136" s="61"/>
      <c r="RU136" s="61"/>
      <c r="RV136" s="61"/>
      <c r="RW136" s="61"/>
      <c r="RX136" s="61"/>
      <c r="RY136" s="61"/>
      <c r="RZ136" s="61"/>
      <c r="SA136" s="61"/>
      <c r="SB136" s="61"/>
      <c r="SC136" s="61"/>
      <c r="SD136" s="61"/>
      <c r="SE136" s="61"/>
      <c r="SF136" s="61"/>
      <c r="SG136" s="61"/>
      <c r="SH136" s="61"/>
      <c r="SI136" s="61"/>
      <c r="SJ136" s="61"/>
      <c r="SK136" s="61"/>
      <c r="SL136" s="61"/>
      <c r="SM136" s="61"/>
      <c r="SN136" s="61"/>
      <c r="SO136" s="61"/>
      <c r="SP136" s="61"/>
      <c r="SQ136" s="61"/>
      <c r="SR136" s="61"/>
      <c r="SS136" s="61"/>
      <c r="ST136" s="61"/>
      <c r="SU136" s="61"/>
      <c r="SV136" s="61"/>
      <c r="SW136" s="61"/>
      <c r="SX136" s="61"/>
      <c r="SY136" s="61"/>
      <c r="SZ136" s="61"/>
      <c r="TA136" s="61"/>
      <c r="TB136" s="61"/>
      <c r="TC136" s="61"/>
      <c r="TD136" s="61"/>
      <c r="TE136" s="61"/>
      <c r="TF136" s="61"/>
      <c r="TG136" s="61"/>
      <c r="TH136" s="61"/>
      <c r="TI136" s="61"/>
      <c r="TJ136" s="61"/>
      <c r="TK136" s="61"/>
      <c r="TL136" s="61"/>
      <c r="TM136" s="61"/>
      <c r="TN136" s="61"/>
      <c r="TO136" s="61"/>
      <c r="TP136" s="61"/>
      <c r="TQ136" s="61"/>
      <c r="TR136" s="61"/>
      <c r="TS136" s="61"/>
      <c r="TT136" s="61"/>
      <c r="TU136" s="61"/>
      <c r="TV136" s="61"/>
      <c r="TW136" s="61"/>
      <c r="TX136" s="61"/>
      <c r="TY136" s="61"/>
      <c r="TZ136" s="61"/>
      <c r="UA136" s="61"/>
      <c r="UB136" s="61"/>
      <c r="UC136" s="61"/>
      <c r="UD136" s="61"/>
      <c r="UE136" s="61"/>
      <c r="UF136" s="61"/>
      <c r="UG136" s="61"/>
      <c r="UH136" s="61"/>
      <c r="UI136" s="61"/>
      <c r="UJ136" s="61"/>
      <c r="UK136" s="61"/>
      <c r="UL136" s="61"/>
      <c r="UM136" s="61"/>
      <c r="UN136" s="61"/>
      <c r="UO136" s="61"/>
      <c r="UP136" s="61"/>
      <c r="UQ136" s="61"/>
      <c r="UR136" s="61"/>
      <c r="US136" s="61"/>
      <c r="UT136" s="61"/>
      <c r="UU136" s="61"/>
      <c r="UV136" s="61"/>
      <c r="UW136" s="61"/>
      <c r="UX136" s="61"/>
      <c r="UY136" s="61"/>
      <c r="UZ136" s="61"/>
      <c r="VA136" s="61"/>
      <c r="VB136" s="61"/>
      <c r="VC136" s="61"/>
      <c r="VD136" s="61"/>
      <c r="VE136" s="61"/>
      <c r="VF136" s="61"/>
      <c r="VG136" s="61"/>
      <c r="VH136" s="61"/>
      <c r="VI136" s="61"/>
      <c r="VJ136" s="61"/>
      <c r="VK136" s="61"/>
      <c r="VL136" s="61"/>
      <c r="VM136" s="61"/>
      <c r="VN136" s="61"/>
      <c r="VO136" s="61"/>
      <c r="VP136" s="61"/>
      <c r="VQ136" s="61"/>
      <c r="VR136" s="61"/>
      <c r="VS136" s="61"/>
      <c r="VT136" s="61"/>
      <c r="VU136" s="61"/>
      <c r="VV136" s="61"/>
      <c r="VW136" s="61"/>
      <c r="VX136" s="61"/>
      <c r="VY136" s="61"/>
      <c r="VZ136" s="61"/>
      <c r="WA136" s="61"/>
      <c r="WB136" s="61"/>
      <c r="WC136" s="61"/>
      <c r="WD136" s="61"/>
      <c r="WE136" s="61"/>
      <c r="WF136" s="61"/>
      <c r="WG136" s="61"/>
      <c r="WH136" s="61"/>
      <c r="WI136" s="61"/>
      <c r="WJ136" s="61"/>
      <c r="WK136" s="61"/>
      <c r="WL136" s="61"/>
      <c r="WM136" s="61"/>
      <c r="WN136" s="61"/>
      <c r="WO136" s="61"/>
      <c r="WP136" s="61"/>
      <c r="WQ136" s="61"/>
      <c r="WR136" s="61"/>
      <c r="WS136" s="61"/>
      <c r="WT136" s="61"/>
      <c r="WU136" s="61"/>
      <c r="WV136" s="61"/>
      <c r="WW136" s="61"/>
      <c r="WX136" s="61"/>
      <c r="WY136" s="61"/>
      <c r="WZ136" s="61"/>
      <c r="XA136" s="61"/>
      <c r="XB136" s="61"/>
      <c r="XC136" s="61"/>
      <c r="XD136" s="61"/>
      <c r="XE136" s="61"/>
      <c r="XF136" s="61"/>
      <c r="XG136" s="61"/>
      <c r="XH136" s="61"/>
      <c r="XI136" s="61"/>
      <c r="XJ136" s="61"/>
      <c r="XK136" s="61"/>
      <c r="XL136" s="61"/>
      <c r="XM136" s="61"/>
      <c r="XN136" s="61"/>
      <c r="XO136" s="61"/>
      <c r="XP136" s="61"/>
      <c r="XQ136" s="61"/>
      <c r="XR136" s="61"/>
      <c r="XS136" s="61"/>
      <c r="XT136" s="61"/>
      <c r="XU136" s="61"/>
      <c r="XV136" s="61"/>
      <c r="XW136" s="61"/>
      <c r="XX136" s="61"/>
      <c r="XY136" s="61"/>
      <c r="XZ136" s="61"/>
      <c r="YA136" s="61"/>
      <c r="YB136" s="61"/>
      <c r="YC136" s="61"/>
      <c r="YD136" s="61"/>
      <c r="YE136" s="61"/>
      <c r="YF136" s="61"/>
      <c r="YG136" s="61"/>
      <c r="YH136" s="61"/>
      <c r="YI136" s="61"/>
      <c r="YJ136" s="61"/>
      <c r="YK136" s="61"/>
      <c r="YL136" s="61"/>
      <c r="YM136" s="61"/>
      <c r="YN136" s="61"/>
      <c r="YO136" s="61"/>
      <c r="YP136" s="61"/>
      <c r="YQ136" s="61"/>
      <c r="YR136" s="61"/>
      <c r="YS136" s="61"/>
      <c r="YT136" s="61"/>
      <c r="YU136" s="61"/>
      <c r="YV136" s="61"/>
      <c r="YW136" s="61"/>
      <c r="YX136" s="61"/>
      <c r="YY136" s="61"/>
      <c r="YZ136" s="61"/>
      <c r="ZA136" s="61"/>
    </row>
    <row r="137" spans="1:677" x14ac:dyDescent="0.25">
      <c r="A137" s="61"/>
      <c r="B137" s="68" t="s">
        <v>909</v>
      </c>
      <c r="C137" s="61"/>
      <c r="D137" s="61"/>
      <c r="E137" s="73">
        <v>79.930000000000007</v>
      </c>
      <c r="F137" s="61"/>
      <c r="G137" s="61"/>
      <c r="H137" s="61"/>
      <c r="I137" s="61"/>
      <c r="J137" s="61"/>
      <c r="K137" s="61"/>
      <c r="L137" s="61"/>
      <c r="M137" s="62">
        <v>0</v>
      </c>
      <c r="N137" s="61">
        <v>54.949999999999996</v>
      </c>
      <c r="O137" s="61"/>
      <c r="P137" s="62"/>
      <c r="Q137" s="61"/>
      <c r="R137" s="62"/>
      <c r="S137" s="61"/>
      <c r="T137" s="61"/>
      <c r="U137" s="61">
        <v>74</v>
      </c>
      <c r="V137" s="61">
        <v>533</v>
      </c>
      <c r="W137" s="61">
        <v>2522</v>
      </c>
      <c r="X137" s="61"/>
      <c r="Y137" s="61"/>
      <c r="Z137" s="61"/>
      <c r="AA137" s="62"/>
      <c r="AB137" s="61"/>
      <c r="AC137" s="61">
        <v>70</v>
      </c>
      <c r="AD137" s="61">
        <v>4</v>
      </c>
      <c r="AE137" s="61">
        <v>0</v>
      </c>
      <c r="AF137" s="61">
        <v>1</v>
      </c>
      <c r="AG137" s="61">
        <v>1</v>
      </c>
      <c r="AH137" s="61">
        <v>0</v>
      </c>
      <c r="AI137" s="61"/>
      <c r="AJ137" s="61"/>
      <c r="AK137" s="63"/>
      <c r="AL137" s="69"/>
      <c r="AM137" s="63"/>
      <c r="AN137" s="63"/>
      <c r="AO137" s="61"/>
      <c r="AP137" s="63">
        <v>1805</v>
      </c>
      <c r="AQ137" s="61"/>
      <c r="AR137" s="61"/>
      <c r="AS137" s="68">
        <v>109</v>
      </c>
      <c r="AT137" s="64">
        <v>2.86E-2</v>
      </c>
      <c r="AU137" s="61"/>
      <c r="AV137" s="64">
        <v>6.9199999999999998E-2</v>
      </c>
      <c r="AW137" s="61"/>
      <c r="AX137" s="64"/>
      <c r="AY137" s="64"/>
      <c r="AZ137" s="64"/>
      <c r="BA137" s="64">
        <v>3.5000000000000001E-3</v>
      </c>
      <c r="BB137" s="64">
        <v>0.62690000000000001</v>
      </c>
      <c r="BC137" s="64">
        <v>0.27179999999999999</v>
      </c>
      <c r="BD137" s="64"/>
      <c r="BE137" s="64"/>
      <c r="BF137" s="68">
        <v>1568</v>
      </c>
      <c r="BG137" s="64">
        <v>2E-3</v>
      </c>
      <c r="BH137" s="61"/>
      <c r="BI137" s="64">
        <v>0.15490000000000001</v>
      </c>
      <c r="BJ137" s="61"/>
      <c r="BK137" s="64"/>
      <c r="BL137" s="64"/>
      <c r="BM137" s="64"/>
      <c r="BN137" s="64">
        <v>6.5199999999999994E-2</v>
      </c>
      <c r="BO137" s="64">
        <v>0.58160000000000001</v>
      </c>
      <c r="BP137" s="64">
        <v>0.1956</v>
      </c>
      <c r="BQ137" s="64">
        <v>6.9999999999999999E-4</v>
      </c>
      <c r="BR137" s="64"/>
      <c r="BS137" s="68">
        <v>12</v>
      </c>
      <c r="BT137" s="64">
        <v>8.1299999999999997E-2</v>
      </c>
      <c r="BU137" s="61"/>
      <c r="BV137" s="64">
        <v>0.10630000000000001</v>
      </c>
      <c r="BW137" s="61"/>
      <c r="BX137" s="64"/>
      <c r="BY137" s="64"/>
      <c r="BZ137" s="64"/>
      <c r="CA137" s="64">
        <v>9.7999999999999997E-3</v>
      </c>
      <c r="CB137" s="64">
        <v>0.54079999999999995</v>
      </c>
      <c r="CC137" s="64">
        <v>0.26190000000000002</v>
      </c>
      <c r="CD137" s="64"/>
      <c r="CE137" s="64"/>
      <c r="CF137" s="68">
        <v>35</v>
      </c>
      <c r="CG137" s="64">
        <v>1</v>
      </c>
      <c r="CH137" s="64"/>
      <c r="CI137" s="64"/>
      <c r="CJ137" s="64"/>
      <c r="CK137" s="64"/>
      <c r="CL137" s="61"/>
      <c r="CM137" s="68">
        <v>22</v>
      </c>
      <c r="CN137" s="64"/>
      <c r="CO137" s="61"/>
      <c r="CP137" s="64"/>
      <c r="CQ137" s="61"/>
      <c r="CR137" s="64"/>
      <c r="CS137" s="64"/>
      <c r="CT137" s="64">
        <v>2.01E-2</v>
      </c>
      <c r="CU137" s="64">
        <v>0.27460000000000001</v>
      </c>
      <c r="CV137" s="64">
        <v>0.68179999999999996</v>
      </c>
      <c r="CW137" s="64"/>
      <c r="CX137" s="64">
        <v>2.3400000000000001E-2</v>
      </c>
      <c r="CY137" s="64"/>
      <c r="CZ137" s="68"/>
      <c r="DA137" s="64"/>
      <c r="DB137" s="64"/>
      <c r="DC137" s="64"/>
      <c r="DD137" s="64"/>
      <c r="DE137" s="64"/>
      <c r="DF137" s="64"/>
      <c r="DG137" s="64"/>
      <c r="DH137" s="68"/>
      <c r="DI137" s="64"/>
      <c r="DJ137" s="61"/>
      <c r="DK137" s="64"/>
      <c r="DL137" s="61"/>
      <c r="DM137" s="64"/>
      <c r="DN137" s="64"/>
      <c r="DO137" s="64"/>
      <c r="DP137" s="64"/>
      <c r="DQ137" s="64"/>
      <c r="DR137" s="64"/>
      <c r="DS137" s="64"/>
      <c r="DT137" s="64"/>
      <c r="DU137" s="68">
        <v>59</v>
      </c>
      <c r="DV137" s="64">
        <v>9.7000000000000003E-2</v>
      </c>
      <c r="DW137" s="64">
        <v>0.23139999999999999</v>
      </c>
      <c r="DX137" s="64">
        <v>0.3397</v>
      </c>
      <c r="DY137" s="64">
        <v>0.31359999999999999</v>
      </c>
      <c r="DZ137" s="64">
        <v>1.83E-2</v>
      </c>
      <c r="EA137" s="64"/>
      <c r="EB137" s="68"/>
      <c r="EC137" s="64"/>
      <c r="ED137" s="64"/>
      <c r="EE137" s="64"/>
      <c r="EF137" s="64"/>
      <c r="EG137" s="64"/>
      <c r="EH137" s="64"/>
      <c r="EI137" s="68"/>
      <c r="EJ137" s="64"/>
      <c r="EK137" s="64"/>
      <c r="EL137" s="64"/>
      <c r="EM137" s="64"/>
      <c r="EN137" s="64"/>
      <c r="EO137" s="64"/>
      <c r="EP137" s="64"/>
      <c r="EQ137" s="61"/>
      <c r="ER137" s="68"/>
      <c r="ES137" s="61"/>
      <c r="ET137" s="61"/>
      <c r="EU137" s="61"/>
      <c r="EV137" s="61"/>
      <c r="EW137" s="61"/>
      <c r="EX137" s="61"/>
      <c r="EY137" s="61"/>
      <c r="EZ137" s="61"/>
      <c r="FA137" s="61"/>
      <c r="FB137" s="62">
        <f t="shared" si="2"/>
        <v>79.930000000000007</v>
      </c>
      <c r="FC137" s="61"/>
      <c r="FD137" s="61"/>
      <c r="FE137" s="61"/>
      <c r="FF137" s="61"/>
      <c r="FG137" s="61">
        <v>0.18</v>
      </c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 s="61"/>
      <c r="GY137" s="61"/>
      <c r="GZ137" s="61"/>
      <c r="HA137" s="61"/>
      <c r="HB137" s="61"/>
      <c r="HC137" s="61"/>
      <c r="HD137" s="61"/>
      <c r="HE137" s="61">
        <v>0.25</v>
      </c>
      <c r="HF137" s="61"/>
      <c r="HG137" s="61"/>
      <c r="HH137" s="61"/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61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  <c r="IX137" s="61"/>
      <c r="IY137" s="61"/>
      <c r="IZ137" s="61"/>
      <c r="JA137" s="61"/>
      <c r="JB137" s="61"/>
      <c r="JC137" s="61"/>
      <c r="JD137" s="61"/>
      <c r="JE137" s="61"/>
      <c r="JF137" s="61"/>
      <c r="JG137" s="61"/>
      <c r="JH137" s="61"/>
      <c r="JI137" s="61"/>
      <c r="JJ137" s="61"/>
      <c r="JK137" s="61"/>
      <c r="JL137" s="61"/>
      <c r="JM137" s="61"/>
      <c r="JN137" s="61"/>
      <c r="JO137" s="61"/>
      <c r="JP137" s="61"/>
      <c r="JQ137" s="61"/>
      <c r="JR137" s="61"/>
      <c r="JS137" s="61"/>
      <c r="JT137" s="61"/>
      <c r="JU137" s="61"/>
      <c r="JV137" s="61"/>
      <c r="JW137" s="61"/>
      <c r="JX137" s="61"/>
      <c r="JY137" s="61"/>
      <c r="JZ137" s="61"/>
      <c r="KA137" s="61"/>
      <c r="KB137" s="61"/>
      <c r="KC137" s="61"/>
      <c r="KD137" s="61"/>
      <c r="KE137" s="61"/>
      <c r="KF137" s="61"/>
      <c r="KG137" s="61"/>
      <c r="KH137" s="61"/>
      <c r="KI137" s="61"/>
      <c r="KJ137" s="61"/>
      <c r="KK137" s="61"/>
      <c r="KL137" s="61"/>
      <c r="KM137" s="61"/>
      <c r="KN137" s="61"/>
      <c r="KO137" s="61"/>
      <c r="KP137" s="61"/>
      <c r="KQ137" s="61"/>
      <c r="KR137" s="61"/>
      <c r="KS137" s="61"/>
      <c r="KT137" s="61"/>
      <c r="KU137" s="61"/>
      <c r="KV137" s="61"/>
      <c r="KW137" s="61"/>
      <c r="KX137" s="61"/>
      <c r="KY137" s="61"/>
      <c r="KZ137" s="61"/>
      <c r="LA137" s="61"/>
      <c r="LB137" s="61"/>
      <c r="LC137" s="61"/>
      <c r="LD137" s="61"/>
      <c r="LE137" s="61"/>
      <c r="LF137" s="61"/>
      <c r="LG137" s="61"/>
      <c r="LH137" s="61"/>
      <c r="LI137" s="61"/>
      <c r="LJ137" s="61"/>
      <c r="LK137" s="61"/>
      <c r="LL137" s="61"/>
      <c r="LM137" s="61"/>
      <c r="LN137" s="61"/>
      <c r="LO137" s="61"/>
      <c r="LP137" s="61"/>
      <c r="LQ137" s="61"/>
      <c r="LR137" s="61"/>
      <c r="LS137" s="61"/>
      <c r="LT137" s="61"/>
      <c r="LU137" s="61"/>
      <c r="LV137" s="61"/>
      <c r="LW137" s="61"/>
      <c r="LX137" s="61"/>
      <c r="LY137" s="61"/>
      <c r="LZ137" s="61"/>
      <c r="MA137" s="61"/>
      <c r="MB137" s="61"/>
      <c r="MC137" s="61"/>
      <c r="MD137" s="61"/>
      <c r="ME137" s="61"/>
      <c r="MF137" s="61"/>
      <c r="MG137" s="61"/>
      <c r="MH137" s="61"/>
      <c r="MI137" s="61"/>
      <c r="MJ137" s="61"/>
      <c r="MK137" s="61"/>
      <c r="ML137" s="61"/>
      <c r="MM137" s="61"/>
      <c r="MN137" s="61"/>
      <c r="MO137" s="61"/>
      <c r="MP137" s="61"/>
      <c r="MQ137" s="61"/>
      <c r="MR137" s="61"/>
      <c r="MS137" s="61"/>
      <c r="MT137" s="61"/>
      <c r="MU137" s="61"/>
      <c r="MV137" s="61"/>
      <c r="MW137" s="61"/>
      <c r="MX137" s="61"/>
      <c r="MY137" s="61"/>
      <c r="MZ137" s="61"/>
      <c r="NA137" s="61"/>
      <c r="NB137" s="61"/>
      <c r="NC137" s="61"/>
      <c r="ND137" s="61"/>
      <c r="NE137" s="61"/>
      <c r="NF137" s="61"/>
      <c r="NG137" s="61"/>
      <c r="NH137" s="61"/>
      <c r="NI137" s="61"/>
      <c r="NJ137" s="61"/>
      <c r="NK137" s="61"/>
      <c r="NL137" s="61"/>
      <c r="NM137" s="61"/>
      <c r="NN137" s="61"/>
      <c r="NO137" s="61"/>
      <c r="NP137" s="61"/>
      <c r="NQ137" s="61"/>
      <c r="NR137" s="61"/>
      <c r="NS137" s="61"/>
      <c r="NT137" s="61"/>
      <c r="NU137" s="61"/>
      <c r="NV137" s="61"/>
      <c r="NW137" s="61"/>
      <c r="NX137" s="61"/>
      <c r="NY137" s="61"/>
      <c r="NZ137" s="61"/>
      <c r="OA137" s="61"/>
      <c r="OB137" s="61"/>
      <c r="OC137" s="61"/>
      <c r="OD137" s="61"/>
      <c r="OE137" s="61"/>
      <c r="OF137" s="61"/>
      <c r="OG137" s="61"/>
      <c r="OH137" s="61"/>
      <c r="OI137" s="61"/>
      <c r="OJ137" s="61"/>
      <c r="OK137" s="61"/>
      <c r="OL137" s="61"/>
      <c r="OM137" s="61"/>
      <c r="ON137" s="61"/>
      <c r="OO137" s="61"/>
      <c r="OP137" s="61"/>
      <c r="OQ137" s="61"/>
      <c r="OR137" s="61"/>
      <c r="OS137" s="61"/>
      <c r="OT137" s="61"/>
      <c r="OU137" s="61"/>
      <c r="OV137" s="62"/>
      <c r="OW137" s="62"/>
      <c r="OX137" s="62"/>
      <c r="OY137" s="62">
        <v>22.96</v>
      </c>
      <c r="OZ137" s="62"/>
      <c r="PA137" s="62">
        <v>31.56</v>
      </c>
      <c r="PB137" s="62"/>
      <c r="PC137" s="62"/>
      <c r="PD137" s="62"/>
      <c r="PE137" s="62"/>
      <c r="PF137" s="61"/>
      <c r="PG137" s="62"/>
      <c r="PH137" s="66"/>
      <c r="PI137" s="61"/>
      <c r="PJ137" s="61"/>
      <c r="PK137" s="61"/>
      <c r="PL137" s="61"/>
      <c r="PM137" s="61"/>
      <c r="PN137" s="61"/>
      <c r="PO137" s="61"/>
      <c r="PP137" s="61"/>
      <c r="PQ137" s="61"/>
      <c r="PR137" s="61"/>
      <c r="PS137" s="62"/>
      <c r="PT137" s="61"/>
      <c r="PU137" s="61"/>
      <c r="PV137" s="73">
        <v>0</v>
      </c>
      <c r="PW137" s="73">
        <v>1.19</v>
      </c>
      <c r="PX137" s="73">
        <v>24.98</v>
      </c>
      <c r="PY137" s="62"/>
      <c r="PZ137" s="62"/>
      <c r="QA137" s="62"/>
      <c r="QB137" s="62"/>
      <c r="QC137" s="62"/>
      <c r="QD137" s="62"/>
      <c r="QE137" s="62"/>
      <c r="QF137" s="61"/>
      <c r="QG137" s="62"/>
      <c r="QH137" s="61"/>
      <c r="QI137" s="62"/>
      <c r="QJ137" s="61"/>
      <c r="QK137" s="62"/>
      <c r="QL137" s="61"/>
      <c r="QM137" s="62"/>
      <c r="QN137" s="62"/>
      <c r="QO137" s="67"/>
      <c r="QP137" s="61"/>
      <c r="QQ137" s="62"/>
      <c r="QR137" s="62"/>
      <c r="QS137" s="61"/>
      <c r="QT137" s="61"/>
      <c r="QU137" s="61"/>
      <c r="QV137" s="61"/>
      <c r="QW137" s="62"/>
      <c r="QX137" s="61"/>
      <c r="QY137" s="61"/>
      <c r="QZ137" s="61"/>
      <c r="RA137" s="61"/>
      <c r="RB137" s="61"/>
      <c r="RC137" s="61"/>
      <c r="RD137" s="61"/>
      <c r="RE137" s="61"/>
      <c r="RF137" s="61"/>
      <c r="RG137" s="61"/>
      <c r="RH137" s="61"/>
      <c r="RI137" s="61"/>
      <c r="RJ137" s="61"/>
      <c r="RK137" s="61"/>
      <c r="RL137" s="61"/>
      <c r="RM137" s="61"/>
      <c r="RN137" s="61"/>
      <c r="RO137" s="61"/>
      <c r="RP137" s="61"/>
      <c r="RQ137" s="61"/>
      <c r="RR137" s="61"/>
      <c r="RS137" s="61"/>
      <c r="RT137" s="61"/>
      <c r="RU137" s="61"/>
      <c r="RV137" s="61"/>
      <c r="RW137" s="61"/>
      <c r="RX137" s="61"/>
      <c r="RY137" s="61"/>
      <c r="RZ137" s="61"/>
      <c r="SA137" s="61"/>
      <c r="SB137" s="61"/>
      <c r="SC137" s="61"/>
      <c r="SD137" s="61"/>
      <c r="SE137" s="61"/>
      <c r="SF137" s="61"/>
      <c r="SG137" s="61"/>
      <c r="SH137" s="61"/>
      <c r="SI137" s="61"/>
      <c r="SJ137" s="61"/>
      <c r="SK137" s="61"/>
      <c r="SL137" s="61"/>
      <c r="SM137" s="61"/>
      <c r="SN137" s="61"/>
      <c r="SO137" s="61"/>
      <c r="SP137" s="61"/>
      <c r="SQ137" s="61"/>
      <c r="SR137" s="61"/>
      <c r="SS137" s="61"/>
      <c r="ST137" s="61"/>
      <c r="SU137" s="61"/>
      <c r="SV137" s="61"/>
      <c r="SW137" s="61"/>
      <c r="SX137" s="61"/>
      <c r="SY137" s="61"/>
      <c r="SZ137" s="61"/>
      <c r="TA137" s="61"/>
      <c r="TB137" s="61"/>
      <c r="TC137" s="61"/>
      <c r="TD137" s="61"/>
      <c r="TE137" s="61"/>
      <c r="TF137" s="61"/>
      <c r="TG137" s="61"/>
      <c r="TH137" s="61"/>
      <c r="TI137" s="61"/>
      <c r="TJ137" s="61"/>
      <c r="TK137" s="61"/>
      <c r="TL137" s="61"/>
      <c r="TM137" s="61"/>
      <c r="TN137" s="61"/>
      <c r="TO137" s="61"/>
      <c r="TP137" s="61"/>
      <c r="TQ137" s="61"/>
      <c r="TR137" s="61"/>
      <c r="TS137" s="61"/>
      <c r="TT137" s="61"/>
      <c r="TU137" s="61"/>
      <c r="TV137" s="61"/>
      <c r="TW137" s="61"/>
      <c r="TX137" s="61"/>
      <c r="TY137" s="61"/>
      <c r="TZ137" s="61"/>
      <c r="UA137" s="61"/>
      <c r="UB137" s="61"/>
      <c r="UC137" s="61"/>
      <c r="UD137" s="61"/>
      <c r="UE137" s="61"/>
      <c r="UF137" s="61"/>
      <c r="UG137" s="61"/>
      <c r="UH137" s="61"/>
      <c r="UI137" s="61"/>
      <c r="UJ137" s="61"/>
      <c r="UK137" s="61"/>
      <c r="UL137" s="61"/>
      <c r="UM137" s="61"/>
      <c r="UN137" s="61"/>
      <c r="UO137" s="61"/>
      <c r="UP137" s="61"/>
      <c r="UQ137" s="61"/>
      <c r="UR137" s="61"/>
      <c r="US137" s="61"/>
      <c r="UT137" s="61"/>
      <c r="UU137" s="61"/>
      <c r="UV137" s="61"/>
      <c r="UW137" s="61"/>
      <c r="UX137" s="61"/>
      <c r="UY137" s="61"/>
      <c r="UZ137" s="61"/>
      <c r="VA137" s="61"/>
      <c r="VB137" s="61"/>
      <c r="VC137" s="61"/>
      <c r="VD137" s="61"/>
      <c r="VE137" s="61"/>
      <c r="VF137" s="61"/>
      <c r="VG137" s="61"/>
      <c r="VH137" s="61"/>
      <c r="VI137" s="61"/>
      <c r="VJ137" s="61"/>
      <c r="VK137" s="61"/>
      <c r="VL137" s="61"/>
      <c r="VM137" s="61"/>
      <c r="VN137" s="61"/>
      <c r="VO137" s="61"/>
      <c r="VP137" s="61"/>
      <c r="VQ137" s="61"/>
      <c r="VR137" s="61"/>
      <c r="VS137" s="61"/>
      <c r="VT137" s="61"/>
      <c r="VU137" s="61"/>
      <c r="VV137" s="61"/>
      <c r="VW137" s="61"/>
      <c r="VX137" s="61"/>
      <c r="VY137" s="61"/>
      <c r="VZ137" s="61"/>
      <c r="WA137" s="61"/>
      <c r="WB137" s="61"/>
      <c r="WC137" s="61"/>
      <c r="WD137" s="61"/>
      <c r="WE137" s="61"/>
      <c r="WF137" s="61"/>
      <c r="WG137" s="61"/>
      <c r="WH137" s="61"/>
      <c r="WI137" s="61"/>
      <c r="WJ137" s="61"/>
      <c r="WK137" s="61"/>
      <c r="WL137" s="61"/>
      <c r="WM137" s="61"/>
      <c r="WN137" s="61"/>
      <c r="WO137" s="61"/>
      <c r="WP137" s="61"/>
      <c r="WQ137" s="61"/>
      <c r="WR137" s="61"/>
      <c r="WS137" s="61"/>
      <c r="WT137" s="61"/>
      <c r="WU137" s="61"/>
      <c r="WV137" s="61"/>
      <c r="WW137" s="61"/>
      <c r="WX137" s="61"/>
      <c r="WY137" s="61"/>
      <c r="WZ137" s="61"/>
      <c r="XA137" s="61"/>
      <c r="XB137" s="61"/>
      <c r="XC137" s="61"/>
      <c r="XD137" s="61"/>
      <c r="XE137" s="61"/>
      <c r="XF137" s="61"/>
      <c r="XG137" s="61"/>
      <c r="XH137" s="61"/>
      <c r="XI137" s="61"/>
      <c r="XJ137" s="61"/>
      <c r="XK137" s="61"/>
      <c r="XL137" s="61"/>
      <c r="XM137" s="61"/>
      <c r="XN137" s="61"/>
      <c r="XO137" s="61"/>
      <c r="XP137" s="61"/>
      <c r="XQ137" s="61"/>
      <c r="XR137" s="61"/>
      <c r="XS137" s="61"/>
      <c r="XT137" s="61"/>
      <c r="XU137" s="61"/>
      <c r="XV137" s="61"/>
      <c r="XW137" s="61"/>
      <c r="XX137" s="61"/>
      <c r="XY137" s="61"/>
      <c r="XZ137" s="61"/>
      <c r="YA137" s="61"/>
      <c r="YB137" s="61"/>
      <c r="YC137" s="61"/>
      <c r="YD137" s="61"/>
      <c r="YE137" s="61"/>
      <c r="YF137" s="61"/>
      <c r="YG137" s="61"/>
      <c r="YH137" s="61"/>
      <c r="YI137" s="61"/>
      <c r="YJ137" s="61"/>
      <c r="YK137" s="61"/>
      <c r="YL137" s="61"/>
      <c r="YM137" s="61"/>
      <c r="YN137" s="61"/>
      <c r="YO137" s="61"/>
      <c r="YP137" s="61"/>
      <c r="YQ137" s="61"/>
      <c r="YR137" s="61"/>
      <c r="YS137" s="61"/>
      <c r="YT137" s="61"/>
      <c r="YU137" s="61"/>
      <c r="YV137" s="61"/>
      <c r="YW137" s="61"/>
      <c r="YX137" s="61"/>
      <c r="YY137" s="61"/>
      <c r="YZ137" s="61"/>
      <c r="ZA137" s="61"/>
    </row>
    <row r="138" spans="1:677" x14ac:dyDescent="0.25">
      <c r="A138" s="61"/>
      <c r="B138" s="68" t="s">
        <v>910</v>
      </c>
      <c r="C138" s="61"/>
      <c r="D138" s="61"/>
      <c r="E138" s="73">
        <v>80.03</v>
      </c>
      <c r="F138" s="61"/>
      <c r="G138" s="61"/>
      <c r="H138" s="61"/>
      <c r="I138" s="61"/>
      <c r="J138" s="61"/>
      <c r="K138" s="61"/>
      <c r="L138" s="61"/>
      <c r="M138" s="62">
        <v>0</v>
      </c>
      <c r="N138" s="61">
        <v>67.210000000000008</v>
      </c>
      <c r="O138" s="61"/>
      <c r="P138" s="62"/>
      <c r="Q138" s="61"/>
      <c r="R138" s="62"/>
      <c r="S138" s="61"/>
      <c r="T138" s="61"/>
      <c r="U138" s="61">
        <v>0</v>
      </c>
      <c r="V138" s="61">
        <v>43</v>
      </c>
      <c r="W138" s="61">
        <v>2106</v>
      </c>
      <c r="X138" s="61"/>
      <c r="Y138" s="61"/>
      <c r="Z138" s="61"/>
      <c r="AA138" s="62"/>
      <c r="AB138" s="61"/>
      <c r="AC138" s="61">
        <v>0</v>
      </c>
      <c r="AD138" s="61">
        <v>0</v>
      </c>
      <c r="AE138" s="61">
        <v>0</v>
      </c>
      <c r="AF138" s="61">
        <v>0</v>
      </c>
      <c r="AG138" s="61">
        <v>0</v>
      </c>
      <c r="AH138" s="61">
        <v>0</v>
      </c>
      <c r="AI138" s="61"/>
      <c r="AJ138" s="61"/>
      <c r="AK138" s="63"/>
      <c r="AL138" s="69"/>
      <c r="AM138" s="63"/>
      <c r="AN138" s="63"/>
      <c r="AO138" s="61"/>
      <c r="AP138" s="63">
        <v>629</v>
      </c>
      <c r="AQ138" s="61"/>
      <c r="AR138" s="61"/>
      <c r="AS138" s="68">
        <v>23</v>
      </c>
      <c r="AT138" s="64">
        <v>0.18310000000000001</v>
      </c>
      <c r="AU138" s="61"/>
      <c r="AV138" s="64">
        <v>0.25459999999999999</v>
      </c>
      <c r="AW138" s="61"/>
      <c r="AX138" s="64"/>
      <c r="AY138" s="64">
        <v>2.1399999999999999E-2</v>
      </c>
      <c r="AZ138" s="64"/>
      <c r="BA138" s="64">
        <v>7.1400000000000005E-2</v>
      </c>
      <c r="BB138" s="64">
        <v>0.25309999999999999</v>
      </c>
      <c r="BC138" s="64">
        <v>0.2069</v>
      </c>
      <c r="BD138" s="64">
        <v>9.4999999999999998E-3</v>
      </c>
      <c r="BE138" s="64"/>
      <c r="BF138" s="68">
        <v>152</v>
      </c>
      <c r="BG138" s="64">
        <v>0.30230000000000001</v>
      </c>
      <c r="BH138" s="61"/>
      <c r="BI138" s="64">
        <v>0.20250000000000001</v>
      </c>
      <c r="BJ138" s="61"/>
      <c r="BK138" s="64"/>
      <c r="BL138" s="64"/>
      <c r="BM138" s="64"/>
      <c r="BN138" s="64">
        <v>7.6700000000000004E-2</v>
      </c>
      <c r="BO138" s="64">
        <v>0.26719999999999999</v>
      </c>
      <c r="BP138" s="64">
        <v>0.15129999999999999</v>
      </c>
      <c r="BQ138" s="64"/>
      <c r="BR138" s="64"/>
      <c r="BS138" s="68"/>
      <c r="BT138" s="64"/>
      <c r="BU138" s="61"/>
      <c r="BV138" s="64"/>
      <c r="BW138" s="61"/>
      <c r="BX138" s="64"/>
      <c r="BY138" s="64"/>
      <c r="BZ138" s="64"/>
      <c r="CA138" s="64"/>
      <c r="CB138" s="64"/>
      <c r="CC138" s="64"/>
      <c r="CD138" s="64"/>
      <c r="CE138" s="64"/>
      <c r="CF138" s="68">
        <v>5</v>
      </c>
      <c r="CG138" s="64">
        <v>1</v>
      </c>
      <c r="CH138" s="64"/>
      <c r="CI138" s="64"/>
      <c r="CJ138" s="64"/>
      <c r="CK138" s="64"/>
      <c r="CL138" s="61"/>
      <c r="CM138" s="68">
        <v>32</v>
      </c>
      <c r="CN138" s="64"/>
      <c r="CO138" s="61"/>
      <c r="CP138" s="64"/>
      <c r="CQ138" s="61"/>
      <c r="CR138" s="64"/>
      <c r="CS138" s="64">
        <v>9.3299999999999994E-2</v>
      </c>
      <c r="CT138" s="64">
        <v>3.27E-2</v>
      </c>
      <c r="CU138" s="64">
        <v>0.6038</v>
      </c>
      <c r="CV138" s="64">
        <v>0.23499999999999999</v>
      </c>
      <c r="CW138" s="64"/>
      <c r="CX138" s="64">
        <v>3.5200000000000002E-2</v>
      </c>
      <c r="CY138" s="64"/>
      <c r="CZ138" s="68">
        <v>5</v>
      </c>
      <c r="DA138" s="64"/>
      <c r="DB138" s="64"/>
      <c r="DC138" s="64">
        <v>0.40749999999999997</v>
      </c>
      <c r="DD138" s="64">
        <v>0.52759999999999996</v>
      </c>
      <c r="DE138" s="64"/>
      <c r="DF138" s="64">
        <v>6.4899999999999999E-2</v>
      </c>
      <c r="DG138" s="64"/>
      <c r="DH138" s="68">
        <v>1</v>
      </c>
      <c r="DI138" s="64"/>
      <c r="DJ138" s="61"/>
      <c r="DK138" s="64"/>
      <c r="DL138" s="61"/>
      <c r="DM138" s="64"/>
      <c r="DN138" s="64"/>
      <c r="DO138" s="64"/>
      <c r="DP138" s="64"/>
      <c r="DQ138" s="64">
        <v>1</v>
      </c>
      <c r="DR138" s="64"/>
      <c r="DS138" s="64"/>
      <c r="DT138" s="64"/>
      <c r="DU138" s="68">
        <v>358</v>
      </c>
      <c r="DV138" s="64">
        <v>0.1852</v>
      </c>
      <c r="DW138" s="64">
        <v>0.17560000000000001</v>
      </c>
      <c r="DX138" s="64">
        <v>0.34470000000000001</v>
      </c>
      <c r="DY138" s="64">
        <v>0.27239999999999998</v>
      </c>
      <c r="DZ138" s="64">
        <v>2.2100000000000002E-2</v>
      </c>
      <c r="EA138" s="64"/>
      <c r="EB138" s="68">
        <v>49</v>
      </c>
      <c r="EC138" s="64">
        <v>0.67459999999999998</v>
      </c>
      <c r="ED138" s="64">
        <v>3.04E-2</v>
      </c>
      <c r="EE138" s="64">
        <v>0.12189999999999999</v>
      </c>
      <c r="EF138" s="64">
        <v>0.1731</v>
      </c>
      <c r="EG138" s="64"/>
      <c r="EH138" s="64"/>
      <c r="EI138" s="68">
        <v>4</v>
      </c>
      <c r="EJ138" s="64"/>
      <c r="EK138" s="64"/>
      <c r="EL138" s="64">
        <v>0.50829999999999997</v>
      </c>
      <c r="EM138" s="64">
        <v>0.40350000000000003</v>
      </c>
      <c r="EN138" s="64">
        <v>8.8099999999999998E-2</v>
      </c>
      <c r="EO138" s="64"/>
      <c r="EP138" s="64"/>
      <c r="EQ138" s="61"/>
      <c r="ER138" s="68"/>
      <c r="ES138" s="61"/>
      <c r="ET138" s="61"/>
      <c r="EU138" s="61"/>
      <c r="EV138" s="61"/>
      <c r="EW138" s="61"/>
      <c r="EX138" s="61"/>
      <c r="EY138" s="61"/>
      <c r="EZ138" s="61"/>
      <c r="FA138" s="61"/>
      <c r="FB138" s="62">
        <f t="shared" si="2"/>
        <v>80.03</v>
      </c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>
        <v>0.18</v>
      </c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 s="61"/>
      <c r="GY138" s="61"/>
      <c r="GZ138" s="61"/>
      <c r="HA138" s="61"/>
      <c r="HB138" s="61"/>
      <c r="HC138" s="61"/>
      <c r="HD138" s="61"/>
      <c r="HE138" s="61"/>
      <c r="HF138" s="61"/>
      <c r="HG138" s="61"/>
      <c r="HH138" s="61"/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61">
        <v>39.32</v>
      </c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  <c r="IX138" s="61"/>
      <c r="IY138" s="61"/>
      <c r="IZ138" s="61"/>
      <c r="JA138" s="61"/>
      <c r="JB138" s="61"/>
      <c r="JC138" s="61"/>
      <c r="JD138" s="61"/>
      <c r="JE138" s="61"/>
      <c r="JF138" s="61"/>
      <c r="JG138" s="61"/>
      <c r="JH138" s="61"/>
      <c r="JI138" s="61"/>
      <c r="JJ138" s="61"/>
      <c r="JK138" s="61"/>
      <c r="JL138" s="61"/>
      <c r="JM138" s="61"/>
      <c r="JN138" s="61"/>
      <c r="JO138" s="61"/>
      <c r="JP138" s="61"/>
      <c r="JQ138" s="61"/>
      <c r="JR138" s="61"/>
      <c r="JS138" s="61"/>
      <c r="JT138" s="61"/>
      <c r="JU138" s="61"/>
      <c r="JV138" s="61"/>
      <c r="JW138" s="61"/>
      <c r="JX138" s="61"/>
      <c r="JY138" s="61"/>
      <c r="JZ138" s="61"/>
      <c r="KA138" s="61"/>
      <c r="KB138" s="61"/>
      <c r="KC138" s="61"/>
      <c r="KD138" s="61"/>
      <c r="KE138" s="61"/>
      <c r="KF138" s="61"/>
      <c r="KG138" s="61"/>
      <c r="KH138" s="61"/>
      <c r="KI138" s="61"/>
      <c r="KJ138" s="61"/>
      <c r="KK138" s="61"/>
      <c r="KL138" s="61"/>
      <c r="KM138" s="61"/>
      <c r="KN138" s="61"/>
      <c r="KO138" s="61"/>
      <c r="KP138" s="61"/>
      <c r="KQ138" s="61"/>
      <c r="KR138" s="61"/>
      <c r="KS138" s="61"/>
      <c r="KT138" s="61"/>
      <c r="KU138" s="61"/>
      <c r="KV138" s="61"/>
      <c r="KW138" s="61"/>
      <c r="KX138" s="61"/>
      <c r="KY138" s="61"/>
      <c r="KZ138" s="61"/>
      <c r="LA138" s="61"/>
      <c r="LB138" s="61"/>
      <c r="LC138" s="61"/>
      <c r="LD138" s="61"/>
      <c r="LE138" s="61"/>
      <c r="LF138" s="61"/>
      <c r="LG138" s="61"/>
      <c r="LH138" s="61"/>
      <c r="LI138" s="61"/>
      <c r="LJ138" s="61"/>
      <c r="LK138" s="61"/>
      <c r="LL138" s="61"/>
      <c r="LM138" s="61"/>
      <c r="LN138" s="61"/>
      <c r="LO138" s="61"/>
      <c r="LP138" s="61"/>
      <c r="LQ138" s="61"/>
      <c r="LR138" s="61"/>
      <c r="LS138" s="61"/>
      <c r="LT138" s="61"/>
      <c r="LU138" s="61"/>
      <c r="LV138" s="61"/>
      <c r="LW138" s="61"/>
      <c r="LX138" s="61"/>
      <c r="LY138" s="61"/>
      <c r="LZ138" s="61"/>
      <c r="MA138" s="61"/>
      <c r="MB138" s="61"/>
      <c r="MC138" s="61"/>
      <c r="MD138" s="61"/>
      <c r="ME138" s="61"/>
      <c r="MF138" s="61"/>
      <c r="MG138" s="61"/>
      <c r="MH138" s="61"/>
      <c r="MI138" s="61"/>
      <c r="MJ138" s="61"/>
      <c r="MK138" s="61"/>
      <c r="ML138" s="61"/>
      <c r="MM138" s="61"/>
      <c r="MN138" s="61"/>
      <c r="MO138" s="61"/>
      <c r="MP138" s="61"/>
      <c r="MQ138" s="61"/>
      <c r="MR138" s="61"/>
      <c r="MS138" s="61"/>
      <c r="MT138" s="61"/>
      <c r="MU138" s="61"/>
      <c r="MV138" s="61"/>
      <c r="MW138" s="61"/>
      <c r="MX138" s="61"/>
      <c r="MY138" s="61"/>
      <c r="MZ138" s="61"/>
      <c r="NA138" s="61"/>
      <c r="NB138" s="61"/>
      <c r="NC138" s="61"/>
      <c r="ND138" s="61"/>
      <c r="NE138" s="61"/>
      <c r="NF138" s="61"/>
      <c r="NG138" s="61"/>
      <c r="NH138" s="61"/>
      <c r="NI138" s="61"/>
      <c r="NJ138" s="61"/>
      <c r="NK138" s="61"/>
      <c r="NL138" s="61"/>
      <c r="NM138" s="61"/>
      <c r="NN138" s="61"/>
      <c r="NO138" s="61"/>
      <c r="NP138" s="61"/>
      <c r="NQ138" s="61"/>
      <c r="NR138" s="61"/>
      <c r="NS138" s="61"/>
      <c r="NT138" s="61"/>
      <c r="NU138" s="61"/>
      <c r="NV138" s="61"/>
      <c r="NW138" s="61"/>
      <c r="NX138" s="61"/>
      <c r="NY138" s="61"/>
      <c r="NZ138" s="61"/>
      <c r="OA138" s="61"/>
      <c r="OB138" s="61"/>
      <c r="OC138" s="61"/>
      <c r="OD138" s="61"/>
      <c r="OE138" s="61"/>
      <c r="OF138" s="61"/>
      <c r="OG138" s="61"/>
      <c r="OH138" s="61"/>
      <c r="OI138" s="61"/>
      <c r="OJ138" s="61"/>
      <c r="OK138" s="61"/>
      <c r="OL138" s="61"/>
      <c r="OM138" s="61"/>
      <c r="ON138" s="61"/>
      <c r="OO138" s="61"/>
      <c r="OP138" s="61"/>
      <c r="OQ138" s="61"/>
      <c r="OR138" s="61"/>
      <c r="OS138" s="61"/>
      <c r="OT138" s="61"/>
      <c r="OU138" s="61"/>
      <c r="OV138" s="62"/>
      <c r="OW138" s="62"/>
      <c r="OX138" s="62"/>
      <c r="OY138" s="62">
        <v>14.66</v>
      </c>
      <c r="OZ138" s="62"/>
      <c r="PA138" s="62">
        <v>12.91</v>
      </c>
      <c r="PB138" s="62"/>
      <c r="PC138" s="62">
        <v>0.14000000000000001</v>
      </c>
      <c r="PD138" s="62"/>
      <c r="PE138" s="62"/>
      <c r="PF138" s="61"/>
      <c r="PG138" s="62"/>
      <c r="PH138" s="66"/>
      <c r="PI138" s="61"/>
      <c r="PJ138" s="61"/>
      <c r="PK138" s="61"/>
      <c r="PL138" s="61"/>
      <c r="PM138" s="61"/>
      <c r="PN138" s="61"/>
      <c r="PO138" s="61"/>
      <c r="PP138" s="61"/>
      <c r="PQ138" s="61"/>
      <c r="PR138" s="61"/>
      <c r="PS138" s="62"/>
      <c r="PT138" s="61"/>
      <c r="PU138" s="61"/>
      <c r="PV138" s="73">
        <v>3.02</v>
      </c>
      <c r="PW138" s="73">
        <v>0.98</v>
      </c>
      <c r="PX138" s="73">
        <v>9.8000000000000007</v>
      </c>
      <c r="PY138" s="62"/>
      <c r="PZ138" s="62"/>
      <c r="QA138" s="62"/>
      <c r="QB138" s="62"/>
      <c r="QC138" s="62"/>
      <c r="QD138" s="62"/>
      <c r="QE138" s="62"/>
      <c r="QF138" s="61"/>
      <c r="QG138" s="62"/>
      <c r="QH138" s="61"/>
      <c r="QI138" s="62"/>
      <c r="QJ138" s="61"/>
      <c r="QK138" s="62"/>
      <c r="QL138" s="61"/>
      <c r="QM138" s="62"/>
      <c r="QN138" s="62"/>
      <c r="QO138" s="67"/>
      <c r="QP138" s="61"/>
      <c r="QQ138" s="62"/>
      <c r="QR138" s="62"/>
      <c r="QS138" s="61"/>
      <c r="QT138" s="61"/>
      <c r="QU138" s="61"/>
      <c r="QV138" s="61"/>
      <c r="QW138" s="62"/>
      <c r="QX138" s="61"/>
      <c r="QY138" s="61"/>
      <c r="QZ138" s="61"/>
      <c r="RA138" s="61"/>
      <c r="RB138" s="61"/>
      <c r="RC138" s="61"/>
      <c r="RD138" s="61"/>
      <c r="RE138" s="61"/>
      <c r="RF138" s="61"/>
      <c r="RG138" s="61"/>
      <c r="RH138" s="61"/>
      <c r="RI138" s="61"/>
      <c r="RJ138" s="61"/>
      <c r="RK138" s="61"/>
      <c r="RL138" s="61"/>
      <c r="RM138" s="61"/>
      <c r="RN138" s="61"/>
      <c r="RO138" s="61"/>
      <c r="RP138" s="61"/>
      <c r="RQ138" s="61"/>
      <c r="RR138" s="61"/>
      <c r="RS138" s="61"/>
      <c r="RT138" s="61"/>
      <c r="RU138" s="61"/>
      <c r="RV138" s="61"/>
      <c r="RW138" s="61"/>
      <c r="RX138" s="61"/>
      <c r="RY138" s="61"/>
      <c r="RZ138" s="61"/>
      <c r="SA138" s="61"/>
      <c r="SB138" s="61"/>
      <c r="SC138" s="61"/>
      <c r="SD138" s="61"/>
      <c r="SE138" s="61"/>
      <c r="SF138" s="61"/>
      <c r="SG138" s="61"/>
      <c r="SH138" s="61"/>
      <c r="SI138" s="61"/>
      <c r="SJ138" s="61"/>
      <c r="SK138" s="61"/>
      <c r="SL138" s="61"/>
      <c r="SM138" s="61"/>
      <c r="SN138" s="61"/>
      <c r="SO138" s="61"/>
      <c r="SP138" s="61"/>
      <c r="SQ138" s="61"/>
      <c r="SR138" s="61"/>
      <c r="SS138" s="61"/>
      <c r="ST138" s="61"/>
      <c r="SU138" s="61"/>
      <c r="SV138" s="61"/>
      <c r="SW138" s="61"/>
      <c r="SX138" s="61"/>
      <c r="SY138" s="61"/>
      <c r="SZ138" s="61"/>
      <c r="TA138" s="61"/>
      <c r="TB138" s="61"/>
      <c r="TC138" s="61"/>
      <c r="TD138" s="61"/>
      <c r="TE138" s="61"/>
      <c r="TF138" s="61"/>
      <c r="TG138" s="61"/>
      <c r="TH138" s="61"/>
      <c r="TI138" s="61"/>
      <c r="TJ138" s="61"/>
      <c r="TK138" s="61"/>
      <c r="TL138" s="61"/>
      <c r="TM138" s="61"/>
      <c r="TN138" s="61"/>
      <c r="TO138" s="61"/>
      <c r="TP138" s="61"/>
      <c r="TQ138" s="61"/>
      <c r="TR138" s="61"/>
      <c r="TS138" s="61"/>
      <c r="TT138" s="61"/>
      <c r="TU138" s="61"/>
      <c r="TV138" s="61"/>
      <c r="TW138" s="61"/>
      <c r="TX138" s="61"/>
      <c r="TY138" s="61"/>
      <c r="TZ138" s="61"/>
      <c r="UA138" s="61"/>
      <c r="UB138" s="61"/>
      <c r="UC138" s="61"/>
      <c r="UD138" s="61"/>
      <c r="UE138" s="61"/>
      <c r="UF138" s="61"/>
      <c r="UG138" s="61"/>
      <c r="UH138" s="61"/>
      <c r="UI138" s="61"/>
      <c r="UJ138" s="61"/>
      <c r="UK138" s="61"/>
      <c r="UL138" s="61"/>
      <c r="UM138" s="61"/>
      <c r="UN138" s="61"/>
      <c r="UO138" s="61"/>
      <c r="UP138" s="61"/>
      <c r="UQ138" s="61"/>
      <c r="UR138" s="61"/>
      <c r="US138" s="61"/>
      <c r="UT138" s="61"/>
      <c r="UU138" s="61"/>
      <c r="UV138" s="61"/>
      <c r="UW138" s="61"/>
      <c r="UX138" s="61"/>
      <c r="UY138" s="61"/>
      <c r="UZ138" s="61"/>
      <c r="VA138" s="61"/>
      <c r="VB138" s="61"/>
      <c r="VC138" s="61"/>
      <c r="VD138" s="61"/>
      <c r="VE138" s="61"/>
      <c r="VF138" s="61"/>
      <c r="VG138" s="61"/>
      <c r="VH138" s="61"/>
      <c r="VI138" s="61"/>
      <c r="VJ138" s="61"/>
      <c r="VK138" s="61"/>
      <c r="VL138" s="61"/>
      <c r="VM138" s="61"/>
      <c r="VN138" s="61"/>
      <c r="VO138" s="61"/>
      <c r="VP138" s="61"/>
      <c r="VQ138" s="61"/>
      <c r="VR138" s="61"/>
      <c r="VS138" s="61"/>
      <c r="VT138" s="61"/>
      <c r="VU138" s="61"/>
      <c r="VV138" s="61"/>
      <c r="VW138" s="61"/>
      <c r="VX138" s="61"/>
      <c r="VY138" s="61"/>
      <c r="VZ138" s="61"/>
      <c r="WA138" s="61"/>
      <c r="WB138" s="61"/>
      <c r="WC138" s="61"/>
      <c r="WD138" s="61"/>
      <c r="WE138" s="61"/>
      <c r="WF138" s="61"/>
      <c r="WG138" s="61"/>
      <c r="WH138" s="61"/>
      <c r="WI138" s="61"/>
      <c r="WJ138" s="61"/>
      <c r="WK138" s="61"/>
      <c r="WL138" s="61"/>
      <c r="WM138" s="61"/>
      <c r="WN138" s="61"/>
      <c r="WO138" s="61"/>
      <c r="WP138" s="61"/>
      <c r="WQ138" s="61"/>
      <c r="WR138" s="61"/>
      <c r="WS138" s="61"/>
      <c r="WT138" s="61"/>
      <c r="WU138" s="61"/>
      <c r="WV138" s="61"/>
      <c r="WW138" s="61"/>
      <c r="WX138" s="61"/>
      <c r="WY138" s="61"/>
      <c r="WZ138" s="61"/>
      <c r="XA138" s="61"/>
      <c r="XB138" s="61"/>
      <c r="XC138" s="61"/>
      <c r="XD138" s="61"/>
      <c r="XE138" s="61"/>
      <c r="XF138" s="61"/>
      <c r="XG138" s="61"/>
      <c r="XH138" s="61"/>
      <c r="XI138" s="61"/>
      <c r="XJ138" s="61"/>
      <c r="XK138" s="61"/>
      <c r="XL138" s="61"/>
      <c r="XM138" s="61"/>
      <c r="XN138" s="61"/>
      <c r="XO138" s="61"/>
      <c r="XP138" s="61"/>
      <c r="XQ138" s="61"/>
      <c r="XR138" s="61"/>
      <c r="XS138" s="61"/>
      <c r="XT138" s="61"/>
      <c r="XU138" s="61"/>
      <c r="XV138" s="61"/>
      <c r="XW138" s="61"/>
      <c r="XX138" s="61"/>
      <c r="XY138" s="61"/>
      <c r="XZ138" s="61"/>
      <c r="YA138" s="61"/>
      <c r="YB138" s="61"/>
      <c r="YC138" s="61"/>
      <c r="YD138" s="61"/>
      <c r="YE138" s="61"/>
      <c r="YF138" s="61"/>
      <c r="YG138" s="61"/>
      <c r="YH138" s="61"/>
      <c r="YI138" s="61"/>
      <c r="YJ138" s="61"/>
      <c r="YK138" s="61"/>
      <c r="YL138" s="61"/>
      <c r="YM138" s="61"/>
      <c r="YN138" s="61"/>
      <c r="YO138" s="61"/>
      <c r="YP138" s="61"/>
      <c r="YQ138" s="61"/>
      <c r="YR138" s="61"/>
      <c r="YS138" s="61"/>
      <c r="YT138" s="61"/>
      <c r="YU138" s="61"/>
      <c r="YV138" s="61"/>
      <c r="YW138" s="61"/>
      <c r="YX138" s="61"/>
      <c r="YY138" s="61"/>
      <c r="YZ138" s="61"/>
      <c r="ZA138" s="61"/>
    </row>
    <row r="139" spans="1:677" x14ac:dyDescent="0.25">
      <c r="A139" s="61"/>
      <c r="B139" s="68" t="s">
        <v>911</v>
      </c>
      <c r="C139" s="61"/>
      <c r="D139" s="61"/>
      <c r="E139" s="73">
        <v>79.94</v>
      </c>
      <c r="F139" s="61"/>
      <c r="G139" s="61"/>
      <c r="H139" s="61"/>
      <c r="I139" s="61"/>
      <c r="J139" s="61"/>
      <c r="K139" s="61"/>
      <c r="L139" s="61"/>
      <c r="M139" s="62">
        <v>0</v>
      </c>
      <c r="N139" s="61">
        <v>57.93</v>
      </c>
      <c r="O139" s="61"/>
      <c r="P139" s="62"/>
      <c r="Q139" s="61"/>
      <c r="R139" s="62"/>
      <c r="S139" s="61"/>
      <c r="T139" s="61"/>
      <c r="U139" s="61"/>
      <c r="V139" s="61"/>
      <c r="W139" s="61"/>
      <c r="X139" s="61"/>
      <c r="Y139" s="61"/>
      <c r="Z139" s="61"/>
      <c r="AA139" s="62"/>
      <c r="AB139" s="61"/>
      <c r="AC139" s="61"/>
      <c r="AD139" s="61"/>
      <c r="AE139" s="61"/>
      <c r="AF139" s="61"/>
      <c r="AG139" s="61"/>
      <c r="AH139" s="61"/>
      <c r="AI139" s="61"/>
      <c r="AJ139" s="61"/>
      <c r="AK139" s="63"/>
      <c r="AL139" s="69"/>
      <c r="AM139" s="63"/>
      <c r="AN139" s="63"/>
      <c r="AO139" s="61"/>
      <c r="AP139" s="63">
        <v>0</v>
      </c>
      <c r="AQ139" s="61"/>
      <c r="AR139" s="61"/>
      <c r="AS139" s="68"/>
      <c r="AT139" s="64"/>
      <c r="AU139" s="61"/>
      <c r="AV139" s="64"/>
      <c r="AW139" s="61"/>
      <c r="AX139" s="64"/>
      <c r="AY139" s="64"/>
      <c r="AZ139" s="64"/>
      <c r="BA139" s="64"/>
      <c r="BB139" s="64"/>
      <c r="BC139" s="64"/>
      <c r="BD139" s="64"/>
      <c r="BE139" s="64"/>
      <c r="BF139" s="68"/>
      <c r="BG139" s="64"/>
      <c r="BH139" s="61"/>
      <c r="BI139" s="64"/>
      <c r="BJ139" s="61"/>
      <c r="BK139" s="64"/>
      <c r="BL139" s="64"/>
      <c r="BM139" s="64"/>
      <c r="BN139" s="64"/>
      <c r="BO139" s="64"/>
      <c r="BP139" s="64"/>
      <c r="BQ139" s="64"/>
      <c r="BR139" s="64"/>
      <c r="BS139" s="68"/>
      <c r="BT139" s="64"/>
      <c r="BU139" s="61"/>
      <c r="BV139" s="64"/>
      <c r="BW139" s="61"/>
      <c r="BX139" s="64"/>
      <c r="BY139" s="64"/>
      <c r="BZ139" s="64"/>
      <c r="CA139" s="64"/>
      <c r="CB139" s="64"/>
      <c r="CC139" s="64"/>
      <c r="CD139" s="64"/>
      <c r="CE139" s="64"/>
      <c r="CF139" s="68"/>
      <c r="CG139" s="64"/>
      <c r="CH139" s="64"/>
      <c r="CI139" s="64"/>
      <c r="CJ139" s="64"/>
      <c r="CK139" s="64"/>
      <c r="CL139" s="61"/>
      <c r="CM139" s="68"/>
      <c r="CN139" s="64"/>
      <c r="CO139" s="61"/>
      <c r="CP139" s="64"/>
      <c r="CQ139" s="61"/>
      <c r="CR139" s="64"/>
      <c r="CS139" s="64"/>
      <c r="CT139" s="64"/>
      <c r="CU139" s="64"/>
      <c r="CV139" s="64"/>
      <c r="CW139" s="64"/>
      <c r="CX139" s="64"/>
      <c r="CY139" s="64"/>
      <c r="CZ139" s="68"/>
      <c r="DA139" s="64"/>
      <c r="DB139" s="64"/>
      <c r="DC139" s="64"/>
      <c r="DD139" s="64"/>
      <c r="DE139" s="64"/>
      <c r="DF139" s="64"/>
      <c r="DG139" s="64"/>
      <c r="DH139" s="68"/>
      <c r="DI139" s="64"/>
      <c r="DJ139" s="61"/>
      <c r="DK139" s="64"/>
      <c r="DL139" s="61"/>
      <c r="DM139" s="64"/>
      <c r="DN139" s="64"/>
      <c r="DO139" s="64"/>
      <c r="DP139" s="64"/>
      <c r="DQ139" s="64"/>
      <c r="DR139" s="64"/>
      <c r="DS139" s="64"/>
      <c r="DT139" s="64"/>
      <c r="DU139" s="68"/>
      <c r="DV139" s="64"/>
      <c r="DW139" s="64"/>
      <c r="DX139" s="64"/>
      <c r="DY139" s="64"/>
      <c r="DZ139" s="64"/>
      <c r="EA139" s="64"/>
      <c r="EB139" s="68"/>
      <c r="EC139" s="64"/>
      <c r="ED139" s="64"/>
      <c r="EE139" s="64"/>
      <c r="EF139" s="64"/>
      <c r="EG139" s="64"/>
      <c r="EH139" s="64"/>
      <c r="EI139" s="68"/>
      <c r="EJ139" s="64"/>
      <c r="EK139" s="64"/>
      <c r="EL139" s="64"/>
      <c r="EM139" s="64"/>
      <c r="EN139" s="64"/>
      <c r="EO139" s="64"/>
      <c r="EP139" s="64"/>
      <c r="EQ139" s="61"/>
      <c r="ER139" s="68"/>
      <c r="ES139" s="61"/>
      <c r="ET139" s="61"/>
      <c r="EU139" s="61"/>
      <c r="EV139" s="61"/>
      <c r="EW139" s="61"/>
      <c r="EX139" s="61"/>
      <c r="EY139" s="61"/>
      <c r="EZ139" s="61"/>
      <c r="FA139" s="61"/>
      <c r="FB139" s="62">
        <f t="shared" si="2"/>
        <v>79.94</v>
      </c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>
        <v>3.47</v>
      </c>
      <c r="HX139" s="61"/>
      <c r="HY139" s="61"/>
      <c r="HZ139" s="61"/>
      <c r="IA139" s="61"/>
      <c r="IB139" s="61"/>
      <c r="IC139" s="61"/>
      <c r="ID139" s="61"/>
      <c r="IE139" s="61"/>
      <c r="IF139" s="61"/>
      <c r="IG139" s="61">
        <v>0.1</v>
      </c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  <c r="IX139" s="61"/>
      <c r="IY139" s="61"/>
      <c r="IZ139" s="61"/>
      <c r="JA139" s="61"/>
      <c r="JB139" s="61"/>
      <c r="JC139" s="61"/>
      <c r="JD139" s="61"/>
      <c r="JE139" s="61"/>
      <c r="JF139" s="61"/>
      <c r="JG139" s="61"/>
      <c r="JH139" s="61"/>
      <c r="JI139" s="61"/>
      <c r="JJ139" s="61"/>
      <c r="JK139" s="61"/>
      <c r="JL139" s="61"/>
      <c r="JM139" s="61"/>
      <c r="JN139" s="61"/>
      <c r="JO139" s="61"/>
      <c r="JP139" s="61"/>
      <c r="JQ139" s="61"/>
      <c r="JR139" s="61"/>
      <c r="JS139" s="61"/>
      <c r="JT139" s="61"/>
      <c r="JU139" s="61"/>
      <c r="JV139" s="61">
        <v>0.45</v>
      </c>
      <c r="JW139" s="61" t="s">
        <v>733</v>
      </c>
      <c r="JX139" s="61"/>
      <c r="JY139" s="61"/>
      <c r="JZ139" s="61"/>
      <c r="KA139" s="61"/>
      <c r="KB139" s="61"/>
      <c r="KC139" s="61"/>
      <c r="KD139" s="61"/>
      <c r="KE139" s="61"/>
      <c r="KF139" s="61"/>
      <c r="KG139" s="61">
        <v>18.55</v>
      </c>
      <c r="KH139" s="61"/>
      <c r="KI139" s="61"/>
      <c r="KJ139" s="61"/>
      <c r="KK139" s="61"/>
      <c r="KL139" s="61"/>
      <c r="KM139" s="61"/>
      <c r="KN139" s="61"/>
      <c r="KO139" s="61"/>
      <c r="KP139" s="61"/>
      <c r="KQ139" s="61"/>
      <c r="KR139" s="61"/>
      <c r="KS139" s="61"/>
      <c r="KT139" s="61"/>
      <c r="KU139" s="61"/>
      <c r="KV139" s="61"/>
      <c r="KW139" s="61"/>
      <c r="KX139" s="61"/>
      <c r="KY139" s="61"/>
      <c r="KZ139" s="61"/>
      <c r="LA139" s="61"/>
      <c r="LB139" s="61"/>
      <c r="LC139" s="61"/>
      <c r="LD139" s="61"/>
      <c r="LE139" s="61"/>
      <c r="LF139" s="61"/>
      <c r="LG139" s="61"/>
      <c r="LH139" s="61"/>
      <c r="LI139" s="61"/>
      <c r="LJ139" s="61"/>
      <c r="LK139" s="61"/>
      <c r="LL139" s="61"/>
      <c r="LM139" s="61"/>
      <c r="LN139" s="61"/>
      <c r="LO139" s="61"/>
      <c r="LP139" s="61"/>
      <c r="LQ139" s="61"/>
      <c r="LR139" s="61"/>
      <c r="LS139" s="61"/>
      <c r="LT139" s="61"/>
      <c r="LU139" s="61"/>
      <c r="LV139" s="61"/>
      <c r="LW139" s="61"/>
      <c r="LX139" s="61"/>
      <c r="LY139" s="61"/>
      <c r="LZ139" s="61"/>
      <c r="MA139" s="61"/>
      <c r="MB139" s="61"/>
      <c r="MC139" s="61"/>
      <c r="MD139" s="61"/>
      <c r="ME139" s="61"/>
      <c r="MF139" s="61">
        <v>35.36</v>
      </c>
      <c r="MG139" s="61" t="s">
        <v>912</v>
      </c>
      <c r="MH139" s="61"/>
      <c r="MI139" s="61"/>
      <c r="MJ139" s="61"/>
      <c r="MK139" s="61"/>
      <c r="ML139" s="61"/>
      <c r="MM139" s="61"/>
      <c r="MN139" s="61"/>
      <c r="MO139" s="61"/>
      <c r="MP139" s="61"/>
      <c r="MQ139" s="61"/>
      <c r="MR139" s="61"/>
      <c r="MS139" s="61"/>
      <c r="MT139" s="61"/>
      <c r="MU139" s="61"/>
      <c r="MV139" s="61"/>
      <c r="MW139" s="61"/>
      <c r="MX139" s="61"/>
      <c r="MY139" s="61"/>
      <c r="MZ139" s="61"/>
      <c r="NA139" s="61"/>
      <c r="NB139" s="61"/>
      <c r="NC139" s="61"/>
      <c r="ND139" s="61"/>
      <c r="NE139" s="61"/>
      <c r="NF139" s="61"/>
      <c r="NG139" s="61"/>
      <c r="NH139" s="61"/>
      <c r="NI139" s="61"/>
      <c r="NJ139" s="61"/>
      <c r="NK139" s="61"/>
      <c r="NL139" s="61"/>
      <c r="NM139" s="61"/>
      <c r="NN139" s="61"/>
      <c r="NO139" s="61"/>
      <c r="NP139" s="61"/>
      <c r="NQ139" s="61"/>
      <c r="NR139" s="61"/>
      <c r="NS139" s="61"/>
      <c r="NT139" s="61"/>
      <c r="NU139" s="61"/>
      <c r="NV139" s="61"/>
      <c r="NW139" s="61"/>
      <c r="NX139" s="61"/>
      <c r="NY139" s="61"/>
      <c r="NZ139" s="61"/>
      <c r="OA139" s="61"/>
      <c r="OB139" s="61"/>
      <c r="OC139" s="61"/>
      <c r="OD139" s="61"/>
      <c r="OE139" s="61"/>
      <c r="OF139" s="61"/>
      <c r="OG139" s="61"/>
      <c r="OH139" s="61"/>
      <c r="OI139" s="61"/>
      <c r="OJ139" s="61"/>
      <c r="OK139" s="61"/>
      <c r="OL139" s="61"/>
      <c r="OM139" s="61"/>
      <c r="ON139" s="61"/>
      <c r="OO139" s="61"/>
      <c r="OP139" s="61"/>
      <c r="OQ139" s="61"/>
      <c r="OR139" s="61"/>
      <c r="OS139" s="61"/>
      <c r="OT139" s="61"/>
      <c r="OU139" s="61"/>
      <c r="OV139" s="62"/>
      <c r="OW139" s="62"/>
      <c r="OX139" s="62"/>
      <c r="OY139" s="62"/>
      <c r="OZ139" s="62"/>
      <c r="PA139" s="62"/>
      <c r="PB139" s="62"/>
      <c r="PC139" s="62"/>
      <c r="PD139" s="62"/>
      <c r="PE139" s="62"/>
      <c r="PF139" s="61"/>
      <c r="PG139" s="62"/>
      <c r="PH139" s="66"/>
      <c r="PI139" s="61"/>
      <c r="PJ139" s="61"/>
      <c r="PK139" s="61"/>
      <c r="PL139" s="61"/>
      <c r="PM139" s="61"/>
      <c r="PN139" s="61"/>
      <c r="PO139" s="61"/>
      <c r="PP139" s="61"/>
      <c r="PQ139" s="61"/>
      <c r="PR139" s="61"/>
      <c r="PS139" s="62"/>
      <c r="PT139" s="61"/>
      <c r="PU139" s="61"/>
      <c r="PV139" s="73">
        <v>0</v>
      </c>
      <c r="PW139" s="73">
        <v>0.3</v>
      </c>
      <c r="PX139" s="73">
        <v>22.01</v>
      </c>
      <c r="PY139" s="62"/>
      <c r="PZ139" s="62"/>
      <c r="QA139" s="62"/>
      <c r="QB139" s="62"/>
      <c r="QC139" s="62"/>
      <c r="QD139" s="62"/>
      <c r="QE139" s="62"/>
      <c r="QF139" s="61"/>
      <c r="QG139" s="62"/>
      <c r="QH139" s="61"/>
      <c r="QI139" s="62"/>
      <c r="QJ139" s="61"/>
      <c r="QK139" s="62"/>
      <c r="QL139" s="61"/>
      <c r="QM139" s="62"/>
      <c r="QN139" s="62"/>
      <c r="QO139" s="67"/>
      <c r="QP139" s="61"/>
      <c r="QQ139" s="62"/>
      <c r="QR139" s="62"/>
      <c r="QS139" s="61"/>
      <c r="QT139" s="61"/>
      <c r="QU139" s="61"/>
      <c r="QV139" s="61"/>
      <c r="QW139" s="62"/>
      <c r="QX139" s="61"/>
      <c r="QY139" s="61"/>
      <c r="QZ139" s="61"/>
      <c r="RA139" s="61"/>
      <c r="RB139" s="61"/>
      <c r="RC139" s="61"/>
      <c r="RD139" s="61"/>
      <c r="RE139" s="61"/>
      <c r="RF139" s="61"/>
      <c r="RG139" s="61"/>
      <c r="RH139" s="61"/>
      <c r="RI139" s="61"/>
      <c r="RJ139" s="61"/>
      <c r="RK139" s="61"/>
      <c r="RL139" s="61"/>
      <c r="RM139" s="61"/>
      <c r="RN139" s="61"/>
      <c r="RO139" s="61"/>
      <c r="RP139" s="61"/>
      <c r="RQ139" s="61"/>
      <c r="RR139" s="61"/>
      <c r="RS139" s="61"/>
      <c r="RT139" s="61"/>
      <c r="RU139" s="61"/>
      <c r="RV139" s="61"/>
      <c r="RW139" s="61"/>
      <c r="RX139" s="61"/>
      <c r="RY139" s="61"/>
      <c r="RZ139" s="61"/>
      <c r="SA139" s="61"/>
      <c r="SB139" s="61"/>
      <c r="SC139" s="61"/>
      <c r="SD139" s="61"/>
      <c r="SE139" s="61"/>
      <c r="SF139" s="61"/>
      <c r="SG139" s="61"/>
      <c r="SH139" s="61"/>
      <c r="SI139" s="61"/>
      <c r="SJ139" s="61"/>
      <c r="SK139" s="61"/>
      <c r="SL139" s="61"/>
      <c r="SM139" s="61"/>
      <c r="SN139" s="61"/>
      <c r="SO139" s="61"/>
      <c r="SP139" s="61"/>
      <c r="SQ139" s="61"/>
      <c r="SR139" s="61"/>
      <c r="SS139" s="61"/>
      <c r="ST139" s="61"/>
      <c r="SU139" s="61"/>
      <c r="SV139" s="61"/>
      <c r="SW139" s="61"/>
      <c r="SX139" s="61"/>
      <c r="SY139" s="61"/>
      <c r="SZ139" s="61"/>
      <c r="TA139" s="61"/>
      <c r="TB139" s="61"/>
      <c r="TC139" s="61"/>
      <c r="TD139" s="61"/>
      <c r="TE139" s="61"/>
      <c r="TF139" s="61"/>
      <c r="TG139" s="61"/>
      <c r="TH139" s="61"/>
      <c r="TI139" s="61"/>
      <c r="TJ139" s="61"/>
      <c r="TK139" s="61"/>
      <c r="TL139" s="61"/>
      <c r="TM139" s="61"/>
      <c r="TN139" s="61"/>
      <c r="TO139" s="61"/>
      <c r="TP139" s="61"/>
      <c r="TQ139" s="61"/>
      <c r="TR139" s="61"/>
      <c r="TS139" s="61"/>
      <c r="TT139" s="61"/>
      <c r="TU139" s="61"/>
      <c r="TV139" s="61"/>
      <c r="TW139" s="61"/>
      <c r="TX139" s="61"/>
      <c r="TY139" s="61"/>
      <c r="TZ139" s="61"/>
      <c r="UA139" s="61"/>
      <c r="UB139" s="61"/>
      <c r="UC139" s="61"/>
      <c r="UD139" s="61"/>
      <c r="UE139" s="61"/>
      <c r="UF139" s="61"/>
      <c r="UG139" s="61"/>
      <c r="UH139" s="61"/>
      <c r="UI139" s="61"/>
      <c r="UJ139" s="61"/>
      <c r="UK139" s="61"/>
      <c r="UL139" s="61"/>
      <c r="UM139" s="61"/>
      <c r="UN139" s="61"/>
      <c r="UO139" s="61"/>
      <c r="UP139" s="61"/>
      <c r="UQ139" s="61"/>
      <c r="UR139" s="61"/>
      <c r="US139" s="61"/>
      <c r="UT139" s="61"/>
      <c r="UU139" s="61"/>
      <c r="UV139" s="61"/>
      <c r="UW139" s="61"/>
      <c r="UX139" s="61"/>
      <c r="UY139" s="61"/>
      <c r="UZ139" s="61"/>
      <c r="VA139" s="61"/>
      <c r="VB139" s="61"/>
      <c r="VC139" s="61"/>
      <c r="VD139" s="61"/>
      <c r="VE139" s="61"/>
      <c r="VF139" s="61"/>
      <c r="VG139" s="61"/>
      <c r="VH139" s="61"/>
      <c r="VI139" s="61"/>
      <c r="VJ139" s="61"/>
      <c r="VK139" s="61"/>
      <c r="VL139" s="61"/>
      <c r="VM139" s="61"/>
      <c r="VN139" s="61"/>
      <c r="VO139" s="61"/>
      <c r="VP139" s="61"/>
      <c r="VQ139" s="61"/>
      <c r="VR139" s="61"/>
      <c r="VS139" s="61"/>
      <c r="VT139" s="61"/>
      <c r="VU139" s="61"/>
      <c r="VV139" s="61"/>
      <c r="VW139" s="61"/>
      <c r="VX139" s="61"/>
      <c r="VY139" s="61"/>
      <c r="VZ139" s="61"/>
      <c r="WA139" s="61"/>
      <c r="WB139" s="61"/>
      <c r="WC139" s="61"/>
      <c r="WD139" s="61"/>
      <c r="WE139" s="61"/>
      <c r="WF139" s="61"/>
      <c r="WG139" s="61"/>
      <c r="WH139" s="61"/>
      <c r="WI139" s="61"/>
      <c r="WJ139" s="61"/>
      <c r="WK139" s="61"/>
      <c r="WL139" s="61"/>
      <c r="WM139" s="61"/>
      <c r="WN139" s="61"/>
      <c r="WO139" s="61"/>
      <c r="WP139" s="61"/>
      <c r="WQ139" s="61"/>
      <c r="WR139" s="61"/>
      <c r="WS139" s="61"/>
      <c r="WT139" s="61"/>
      <c r="WU139" s="61"/>
      <c r="WV139" s="61"/>
      <c r="WW139" s="61"/>
      <c r="WX139" s="61"/>
      <c r="WY139" s="61"/>
      <c r="WZ139" s="61"/>
      <c r="XA139" s="61"/>
      <c r="XB139" s="61"/>
      <c r="XC139" s="61"/>
      <c r="XD139" s="61"/>
      <c r="XE139" s="61"/>
      <c r="XF139" s="61"/>
      <c r="XG139" s="61"/>
      <c r="XH139" s="61"/>
      <c r="XI139" s="61"/>
      <c r="XJ139" s="61"/>
      <c r="XK139" s="61"/>
      <c r="XL139" s="61"/>
      <c r="XM139" s="61"/>
      <c r="XN139" s="61"/>
      <c r="XO139" s="61"/>
      <c r="XP139" s="61"/>
      <c r="XQ139" s="61"/>
      <c r="XR139" s="61"/>
      <c r="XS139" s="61"/>
      <c r="XT139" s="61"/>
      <c r="XU139" s="61"/>
      <c r="XV139" s="61"/>
      <c r="XW139" s="61"/>
      <c r="XX139" s="61"/>
      <c r="XY139" s="61"/>
      <c r="XZ139" s="61"/>
      <c r="YA139" s="61"/>
      <c r="YB139" s="61"/>
      <c r="YC139" s="61"/>
      <c r="YD139" s="61"/>
      <c r="YE139" s="61"/>
      <c r="YF139" s="61"/>
      <c r="YG139" s="61"/>
      <c r="YH139" s="61"/>
      <c r="YI139" s="61"/>
      <c r="YJ139" s="61"/>
      <c r="YK139" s="61"/>
      <c r="YL139" s="61"/>
      <c r="YM139" s="61"/>
      <c r="YN139" s="61"/>
      <c r="YO139" s="61"/>
      <c r="YP139" s="61"/>
      <c r="YQ139" s="61"/>
      <c r="YR139" s="61"/>
      <c r="YS139" s="61"/>
      <c r="YT139" s="61"/>
      <c r="YU139" s="61"/>
      <c r="YV139" s="61"/>
      <c r="YW139" s="61"/>
      <c r="YX139" s="61"/>
      <c r="YY139" s="61"/>
      <c r="YZ139" s="61"/>
      <c r="ZA139" s="61"/>
    </row>
    <row r="140" spans="1:677" x14ac:dyDescent="0.25">
      <c r="A140" s="61"/>
      <c r="B140" s="68" t="s">
        <v>913</v>
      </c>
      <c r="C140" s="61"/>
      <c r="D140" s="61"/>
      <c r="E140" s="73">
        <v>79.489999999999995</v>
      </c>
      <c r="F140" s="61"/>
      <c r="G140" s="61"/>
      <c r="H140" s="61"/>
      <c r="I140" s="61"/>
      <c r="J140" s="61"/>
      <c r="K140" s="61"/>
      <c r="L140" s="61"/>
      <c r="M140" s="62">
        <v>0</v>
      </c>
      <c r="N140" s="61">
        <v>43.89</v>
      </c>
      <c r="O140" s="61"/>
      <c r="P140" s="62"/>
      <c r="Q140" s="61"/>
      <c r="R140" s="62"/>
      <c r="S140" s="61"/>
      <c r="T140" s="61"/>
      <c r="U140" s="61"/>
      <c r="V140" s="61"/>
      <c r="W140" s="61"/>
      <c r="X140" s="61"/>
      <c r="Y140" s="61"/>
      <c r="Z140" s="61"/>
      <c r="AA140" s="62"/>
      <c r="AB140" s="61"/>
      <c r="AC140" s="61"/>
      <c r="AD140" s="61"/>
      <c r="AE140" s="61"/>
      <c r="AF140" s="61"/>
      <c r="AG140" s="61"/>
      <c r="AH140" s="61"/>
      <c r="AI140" s="61"/>
      <c r="AJ140" s="61"/>
      <c r="AK140" s="63"/>
      <c r="AL140" s="69"/>
      <c r="AM140" s="63"/>
      <c r="AN140" s="63"/>
      <c r="AO140" s="61"/>
      <c r="AP140" s="63">
        <v>0</v>
      </c>
      <c r="AQ140" s="61"/>
      <c r="AR140" s="61"/>
      <c r="AS140" s="68"/>
      <c r="AT140" s="64"/>
      <c r="AU140" s="61"/>
      <c r="AV140" s="64"/>
      <c r="AW140" s="61"/>
      <c r="AX140" s="64"/>
      <c r="AY140" s="64"/>
      <c r="AZ140" s="64"/>
      <c r="BA140" s="64"/>
      <c r="BB140" s="64"/>
      <c r="BC140" s="64"/>
      <c r="BD140" s="64"/>
      <c r="BE140" s="64"/>
      <c r="BF140" s="68"/>
      <c r="BG140" s="64"/>
      <c r="BH140" s="61"/>
      <c r="BI140" s="64"/>
      <c r="BJ140" s="61"/>
      <c r="BK140" s="64"/>
      <c r="BL140" s="64"/>
      <c r="BM140" s="64"/>
      <c r="BN140" s="64"/>
      <c r="BO140" s="64"/>
      <c r="BP140" s="64"/>
      <c r="BQ140" s="64"/>
      <c r="BR140" s="64"/>
      <c r="BS140" s="68"/>
      <c r="BT140" s="64"/>
      <c r="BU140" s="61"/>
      <c r="BV140" s="64"/>
      <c r="BW140" s="61"/>
      <c r="BX140" s="64"/>
      <c r="BY140" s="64"/>
      <c r="BZ140" s="64"/>
      <c r="CA140" s="64"/>
      <c r="CB140" s="64"/>
      <c r="CC140" s="64"/>
      <c r="CD140" s="64"/>
      <c r="CE140" s="64"/>
      <c r="CF140" s="68"/>
      <c r="CG140" s="64"/>
      <c r="CH140" s="64"/>
      <c r="CI140" s="64"/>
      <c r="CJ140" s="64"/>
      <c r="CK140" s="64"/>
      <c r="CL140" s="61"/>
      <c r="CM140" s="68"/>
      <c r="CN140" s="64"/>
      <c r="CO140" s="61"/>
      <c r="CP140" s="64"/>
      <c r="CQ140" s="61"/>
      <c r="CR140" s="64"/>
      <c r="CS140" s="64"/>
      <c r="CT140" s="64"/>
      <c r="CU140" s="64"/>
      <c r="CV140" s="64"/>
      <c r="CW140" s="64"/>
      <c r="CX140" s="64"/>
      <c r="CY140" s="64"/>
      <c r="CZ140" s="68"/>
      <c r="DA140" s="64"/>
      <c r="DB140" s="64"/>
      <c r="DC140" s="64"/>
      <c r="DD140" s="64"/>
      <c r="DE140" s="64"/>
      <c r="DF140" s="64"/>
      <c r="DG140" s="64"/>
      <c r="DH140" s="68"/>
      <c r="DI140" s="64"/>
      <c r="DJ140" s="61"/>
      <c r="DK140" s="64"/>
      <c r="DL140" s="61"/>
      <c r="DM140" s="64"/>
      <c r="DN140" s="64"/>
      <c r="DO140" s="64"/>
      <c r="DP140" s="64"/>
      <c r="DQ140" s="64"/>
      <c r="DR140" s="64"/>
      <c r="DS140" s="64"/>
      <c r="DT140" s="64"/>
      <c r="DU140" s="68"/>
      <c r="DV140" s="64"/>
      <c r="DW140" s="64"/>
      <c r="DX140" s="64"/>
      <c r="DY140" s="64"/>
      <c r="DZ140" s="64"/>
      <c r="EA140" s="64"/>
      <c r="EB140" s="68"/>
      <c r="EC140" s="64"/>
      <c r="ED140" s="64"/>
      <c r="EE140" s="64"/>
      <c r="EF140" s="64"/>
      <c r="EG140" s="64"/>
      <c r="EH140" s="64"/>
      <c r="EI140" s="68"/>
      <c r="EJ140" s="64"/>
      <c r="EK140" s="64"/>
      <c r="EL140" s="64"/>
      <c r="EM140" s="64"/>
      <c r="EN140" s="64"/>
      <c r="EO140" s="64"/>
      <c r="EP140" s="64"/>
      <c r="EQ140" s="61"/>
      <c r="ER140" s="68"/>
      <c r="ES140" s="61"/>
      <c r="ET140" s="61"/>
      <c r="EU140" s="61"/>
      <c r="EV140" s="61"/>
      <c r="EW140" s="61"/>
      <c r="EX140" s="61"/>
      <c r="EY140" s="61"/>
      <c r="EZ140" s="61"/>
      <c r="FA140" s="61"/>
      <c r="FB140" s="62">
        <f t="shared" si="2"/>
        <v>79.489999999999995</v>
      </c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>
        <v>16.34</v>
      </c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>
        <v>6.32</v>
      </c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  <c r="IX140" s="61"/>
      <c r="IY140" s="61">
        <v>16.23</v>
      </c>
      <c r="IZ140" s="61"/>
      <c r="JA140" s="61"/>
      <c r="JB140" s="61"/>
      <c r="JC140" s="61"/>
      <c r="JD140" s="61"/>
      <c r="JE140" s="61"/>
      <c r="JF140" s="61"/>
      <c r="JG140" s="61"/>
      <c r="JH140" s="61"/>
      <c r="JI140" s="61"/>
      <c r="JJ140" s="61"/>
      <c r="JK140" s="61"/>
      <c r="JL140" s="61"/>
      <c r="JM140" s="61"/>
      <c r="JN140" s="61"/>
      <c r="JO140" s="61"/>
      <c r="JP140" s="61"/>
      <c r="JQ140" s="61"/>
      <c r="JR140" s="61"/>
      <c r="JS140" s="61"/>
      <c r="JT140" s="61"/>
      <c r="JU140" s="61"/>
      <c r="JV140" s="61">
        <v>0.2</v>
      </c>
      <c r="JW140" s="61" t="s">
        <v>772</v>
      </c>
      <c r="JX140" s="61"/>
      <c r="JY140" s="61"/>
      <c r="JZ140" s="61"/>
      <c r="KA140" s="61"/>
      <c r="KB140" s="61"/>
      <c r="KC140" s="61"/>
      <c r="KD140" s="61"/>
      <c r="KE140" s="61"/>
      <c r="KF140" s="61"/>
      <c r="KG140" s="61"/>
      <c r="KH140" s="61"/>
      <c r="KI140" s="61"/>
      <c r="KJ140" s="61"/>
      <c r="KK140" s="61"/>
      <c r="KL140" s="61"/>
      <c r="KM140" s="61"/>
      <c r="KN140" s="61"/>
      <c r="KO140" s="61"/>
      <c r="KP140" s="61"/>
      <c r="KQ140" s="61"/>
      <c r="KR140" s="61"/>
      <c r="KS140" s="61"/>
      <c r="KT140" s="61"/>
      <c r="KU140" s="61"/>
      <c r="KV140" s="61"/>
      <c r="KW140" s="61"/>
      <c r="KX140" s="61"/>
      <c r="KY140" s="61"/>
      <c r="KZ140" s="61"/>
      <c r="LA140" s="61"/>
      <c r="LB140" s="61"/>
      <c r="LC140" s="61"/>
      <c r="LD140" s="61"/>
      <c r="LE140" s="61"/>
      <c r="LF140" s="61"/>
      <c r="LG140" s="61"/>
      <c r="LH140" s="61"/>
      <c r="LI140" s="61"/>
      <c r="LJ140" s="61"/>
      <c r="LK140" s="61"/>
      <c r="LL140" s="61"/>
      <c r="LM140" s="61"/>
      <c r="LN140" s="61"/>
      <c r="LO140" s="61"/>
      <c r="LP140" s="61"/>
      <c r="LQ140" s="61"/>
      <c r="LR140" s="61"/>
      <c r="LS140" s="61"/>
      <c r="LT140" s="61"/>
      <c r="LU140" s="61"/>
      <c r="LV140" s="61"/>
      <c r="LW140" s="61"/>
      <c r="LX140" s="61"/>
      <c r="LY140" s="61"/>
      <c r="LZ140" s="61"/>
      <c r="MA140" s="61"/>
      <c r="MB140" s="61"/>
      <c r="MC140" s="61"/>
      <c r="MD140" s="61"/>
      <c r="ME140" s="61"/>
      <c r="MF140" s="61"/>
      <c r="MG140" s="61"/>
      <c r="MH140" s="61"/>
      <c r="MI140" s="61"/>
      <c r="MJ140" s="61"/>
      <c r="MK140" s="61"/>
      <c r="ML140" s="61"/>
      <c r="MM140" s="61"/>
      <c r="MN140" s="61"/>
      <c r="MO140" s="61"/>
      <c r="MP140" s="61"/>
      <c r="MQ140" s="61"/>
      <c r="MR140" s="61"/>
      <c r="MS140" s="61"/>
      <c r="MT140" s="61"/>
      <c r="MU140" s="61"/>
      <c r="MV140" s="61"/>
      <c r="MW140" s="61"/>
      <c r="MX140" s="61"/>
      <c r="MY140" s="61"/>
      <c r="MZ140" s="61"/>
      <c r="NA140" s="61"/>
      <c r="NB140" s="61"/>
      <c r="NC140" s="61"/>
      <c r="ND140" s="61"/>
      <c r="NE140" s="61"/>
      <c r="NF140" s="61"/>
      <c r="NG140" s="61"/>
      <c r="NH140" s="61"/>
      <c r="NI140" s="61"/>
      <c r="NJ140" s="61"/>
      <c r="NK140" s="61"/>
      <c r="NL140" s="61"/>
      <c r="NM140" s="61"/>
      <c r="NN140" s="61"/>
      <c r="NO140" s="61"/>
      <c r="NP140" s="61"/>
      <c r="NQ140" s="61"/>
      <c r="NR140" s="61"/>
      <c r="NS140" s="61"/>
      <c r="NT140" s="61"/>
      <c r="NU140" s="61"/>
      <c r="NV140" s="61"/>
      <c r="NW140" s="61"/>
      <c r="NX140" s="61"/>
      <c r="NY140" s="61"/>
      <c r="NZ140" s="61"/>
      <c r="OA140" s="61"/>
      <c r="OB140" s="61"/>
      <c r="OC140" s="61"/>
      <c r="OD140" s="61"/>
      <c r="OE140" s="61"/>
      <c r="OF140" s="61"/>
      <c r="OG140" s="61"/>
      <c r="OH140" s="61"/>
      <c r="OI140" s="61"/>
      <c r="OJ140" s="61"/>
      <c r="OK140" s="61"/>
      <c r="OL140" s="61"/>
      <c r="OM140" s="61"/>
      <c r="ON140" s="61"/>
      <c r="OO140" s="61"/>
      <c r="OP140" s="61">
        <v>4.8</v>
      </c>
      <c r="OQ140" s="61" t="s">
        <v>914</v>
      </c>
      <c r="OR140" s="61"/>
      <c r="OS140" s="61"/>
      <c r="OT140" s="61"/>
      <c r="OU140" s="61"/>
      <c r="OV140" s="62"/>
      <c r="OW140" s="62"/>
      <c r="OX140" s="62"/>
      <c r="OY140" s="62"/>
      <c r="OZ140" s="62"/>
      <c r="PA140" s="62"/>
      <c r="PB140" s="62"/>
      <c r="PC140" s="62"/>
      <c r="PD140" s="62"/>
      <c r="PE140" s="62"/>
      <c r="PF140" s="61"/>
      <c r="PG140" s="62"/>
      <c r="PH140" s="66"/>
      <c r="PI140" s="61"/>
      <c r="PJ140" s="61"/>
      <c r="PK140" s="61"/>
      <c r="PL140" s="61"/>
      <c r="PM140" s="61"/>
      <c r="PN140" s="61"/>
      <c r="PO140" s="61"/>
      <c r="PP140" s="61"/>
      <c r="PQ140" s="61"/>
      <c r="PR140" s="61"/>
      <c r="PS140" s="62"/>
      <c r="PT140" s="61"/>
      <c r="PU140" s="61"/>
      <c r="PV140" s="73">
        <v>1.75</v>
      </c>
      <c r="PW140" s="73">
        <v>0.75</v>
      </c>
      <c r="PX140" s="73">
        <v>33.090000000000003</v>
      </c>
      <c r="PY140" s="62"/>
      <c r="PZ140" s="62"/>
      <c r="QA140" s="62"/>
      <c r="QB140" s="62"/>
      <c r="QC140" s="62"/>
      <c r="QD140" s="62"/>
      <c r="QE140" s="62"/>
      <c r="QF140" s="61"/>
      <c r="QG140" s="62"/>
      <c r="QH140" s="61"/>
      <c r="QI140" s="62"/>
      <c r="QJ140" s="61"/>
      <c r="QK140" s="62"/>
      <c r="QL140" s="61"/>
      <c r="QM140" s="62"/>
      <c r="QN140" s="62"/>
      <c r="QO140" s="67"/>
      <c r="QP140" s="61"/>
      <c r="QQ140" s="62"/>
      <c r="QR140" s="62"/>
      <c r="QS140" s="61"/>
      <c r="QT140" s="61"/>
      <c r="QU140" s="61"/>
      <c r="QV140" s="61"/>
      <c r="QW140" s="62"/>
      <c r="QX140" s="61"/>
      <c r="QY140" s="61"/>
      <c r="QZ140" s="61"/>
      <c r="RA140" s="61"/>
      <c r="RB140" s="61"/>
      <c r="RC140" s="61"/>
      <c r="RD140" s="61"/>
      <c r="RE140" s="61"/>
      <c r="RF140" s="61"/>
      <c r="RG140" s="61"/>
      <c r="RH140" s="61"/>
      <c r="RI140" s="61"/>
      <c r="RJ140" s="61"/>
      <c r="RK140" s="61"/>
      <c r="RL140" s="61"/>
      <c r="RM140" s="61"/>
      <c r="RN140" s="61"/>
      <c r="RO140" s="61"/>
      <c r="RP140" s="61"/>
      <c r="RQ140" s="61"/>
      <c r="RR140" s="61"/>
      <c r="RS140" s="61"/>
      <c r="RT140" s="61"/>
      <c r="RU140" s="61"/>
      <c r="RV140" s="61"/>
      <c r="RW140" s="61"/>
      <c r="RX140" s="61"/>
      <c r="RY140" s="61"/>
      <c r="RZ140" s="61"/>
      <c r="SA140" s="61"/>
      <c r="SB140" s="61"/>
      <c r="SC140" s="61"/>
      <c r="SD140" s="61"/>
      <c r="SE140" s="61"/>
      <c r="SF140" s="61"/>
      <c r="SG140" s="61"/>
      <c r="SH140" s="61"/>
      <c r="SI140" s="61"/>
      <c r="SJ140" s="61"/>
      <c r="SK140" s="61"/>
      <c r="SL140" s="61"/>
      <c r="SM140" s="61"/>
      <c r="SN140" s="61"/>
      <c r="SO140" s="61"/>
      <c r="SP140" s="61"/>
      <c r="SQ140" s="61"/>
      <c r="SR140" s="61"/>
      <c r="SS140" s="61"/>
      <c r="ST140" s="61"/>
      <c r="SU140" s="61"/>
      <c r="SV140" s="61"/>
      <c r="SW140" s="61"/>
      <c r="SX140" s="61"/>
      <c r="SY140" s="61"/>
      <c r="SZ140" s="61"/>
      <c r="TA140" s="61"/>
      <c r="TB140" s="61"/>
      <c r="TC140" s="61"/>
      <c r="TD140" s="61"/>
      <c r="TE140" s="61"/>
      <c r="TF140" s="61"/>
      <c r="TG140" s="61"/>
      <c r="TH140" s="61"/>
      <c r="TI140" s="61"/>
      <c r="TJ140" s="61"/>
      <c r="TK140" s="61"/>
      <c r="TL140" s="61"/>
      <c r="TM140" s="61"/>
      <c r="TN140" s="61"/>
      <c r="TO140" s="61"/>
      <c r="TP140" s="61"/>
      <c r="TQ140" s="61"/>
      <c r="TR140" s="61"/>
      <c r="TS140" s="61"/>
      <c r="TT140" s="61"/>
      <c r="TU140" s="61"/>
      <c r="TV140" s="61"/>
      <c r="TW140" s="61"/>
      <c r="TX140" s="61"/>
      <c r="TY140" s="61"/>
      <c r="TZ140" s="61"/>
      <c r="UA140" s="61"/>
      <c r="UB140" s="61"/>
      <c r="UC140" s="61"/>
      <c r="UD140" s="61"/>
      <c r="UE140" s="61"/>
      <c r="UF140" s="61"/>
      <c r="UG140" s="61"/>
      <c r="UH140" s="61"/>
      <c r="UI140" s="61"/>
      <c r="UJ140" s="61"/>
      <c r="UK140" s="61"/>
      <c r="UL140" s="61"/>
      <c r="UM140" s="61"/>
      <c r="UN140" s="61"/>
      <c r="UO140" s="61"/>
      <c r="UP140" s="61"/>
      <c r="UQ140" s="61"/>
      <c r="UR140" s="61"/>
      <c r="US140" s="61"/>
      <c r="UT140" s="61"/>
      <c r="UU140" s="61"/>
      <c r="UV140" s="61"/>
      <c r="UW140" s="61"/>
      <c r="UX140" s="61"/>
      <c r="UY140" s="61"/>
      <c r="UZ140" s="61"/>
      <c r="VA140" s="61"/>
      <c r="VB140" s="61"/>
      <c r="VC140" s="61"/>
      <c r="VD140" s="61"/>
      <c r="VE140" s="61"/>
      <c r="VF140" s="61"/>
      <c r="VG140" s="61"/>
      <c r="VH140" s="61"/>
      <c r="VI140" s="61"/>
      <c r="VJ140" s="61"/>
      <c r="VK140" s="61"/>
      <c r="VL140" s="61"/>
      <c r="VM140" s="61"/>
      <c r="VN140" s="61"/>
      <c r="VO140" s="61"/>
      <c r="VP140" s="61"/>
      <c r="VQ140" s="61"/>
      <c r="VR140" s="61"/>
      <c r="VS140" s="61"/>
      <c r="VT140" s="61"/>
      <c r="VU140" s="61"/>
      <c r="VV140" s="61"/>
      <c r="VW140" s="61"/>
      <c r="VX140" s="61"/>
      <c r="VY140" s="61"/>
      <c r="VZ140" s="61"/>
      <c r="WA140" s="61"/>
      <c r="WB140" s="61"/>
      <c r="WC140" s="61"/>
      <c r="WD140" s="61"/>
      <c r="WE140" s="61"/>
      <c r="WF140" s="61"/>
      <c r="WG140" s="61"/>
      <c r="WH140" s="61"/>
      <c r="WI140" s="61"/>
      <c r="WJ140" s="61"/>
      <c r="WK140" s="61"/>
      <c r="WL140" s="61"/>
      <c r="WM140" s="61"/>
      <c r="WN140" s="61"/>
      <c r="WO140" s="61"/>
      <c r="WP140" s="61"/>
      <c r="WQ140" s="61"/>
      <c r="WR140" s="61"/>
      <c r="WS140" s="61"/>
      <c r="WT140" s="61"/>
      <c r="WU140" s="61"/>
      <c r="WV140" s="61"/>
      <c r="WW140" s="61"/>
      <c r="WX140" s="61"/>
      <c r="WY140" s="61"/>
      <c r="WZ140" s="61"/>
      <c r="XA140" s="61"/>
      <c r="XB140" s="61"/>
      <c r="XC140" s="61"/>
      <c r="XD140" s="61"/>
      <c r="XE140" s="61"/>
      <c r="XF140" s="61"/>
      <c r="XG140" s="61"/>
      <c r="XH140" s="61"/>
      <c r="XI140" s="61"/>
      <c r="XJ140" s="61"/>
      <c r="XK140" s="61"/>
      <c r="XL140" s="61"/>
      <c r="XM140" s="61"/>
      <c r="XN140" s="61"/>
      <c r="XO140" s="61"/>
      <c r="XP140" s="61"/>
      <c r="XQ140" s="61"/>
      <c r="XR140" s="61"/>
      <c r="XS140" s="61"/>
      <c r="XT140" s="61"/>
      <c r="XU140" s="61"/>
      <c r="XV140" s="61"/>
      <c r="XW140" s="61"/>
      <c r="XX140" s="61"/>
      <c r="XY140" s="61"/>
      <c r="XZ140" s="61"/>
      <c r="YA140" s="61"/>
      <c r="YB140" s="61"/>
      <c r="YC140" s="61"/>
      <c r="YD140" s="61"/>
      <c r="YE140" s="61"/>
      <c r="YF140" s="61"/>
      <c r="YG140" s="61"/>
      <c r="YH140" s="61"/>
      <c r="YI140" s="61"/>
      <c r="YJ140" s="61"/>
      <c r="YK140" s="61"/>
      <c r="YL140" s="61"/>
      <c r="YM140" s="61"/>
      <c r="YN140" s="61"/>
      <c r="YO140" s="61"/>
      <c r="YP140" s="61"/>
      <c r="YQ140" s="61"/>
      <c r="YR140" s="61"/>
      <c r="YS140" s="61"/>
      <c r="YT140" s="61"/>
      <c r="YU140" s="61"/>
      <c r="YV140" s="61"/>
      <c r="YW140" s="61"/>
      <c r="YX140" s="61"/>
      <c r="YY140" s="61"/>
      <c r="YZ140" s="61"/>
      <c r="ZA140" s="61"/>
    </row>
    <row r="141" spans="1:677" x14ac:dyDescent="0.25">
      <c r="A141" s="61"/>
      <c r="B141" s="68" t="s">
        <v>915</v>
      </c>
      <c r="C141" s="61"/>
      <c r="D141" s="61"/>
      <c r="E141" s="73">
        <v>80.17</v>
      </c>
      <c r="F141" s="61"/>
      <c r="G141" s="61"/>
      <c r="H141" s="61"/>
      <c r="I141" s="61"/>
      <c r="J141" s="61"/>
      <c r="K141" s="61"/>
      <c r="L141" s="61"/>
      <c r="M141" s="62">
        <v>0</v>
      </c>
      <c r="N141" s="61">
        <v>74.69</v>
      </c>
      <c r="O141" s="61"/>
      <c r="P141" s="62"/>
      <c r="Q141" s="61"/>
      <c r="R141" s="62"/>
      <c r="S141" s="61"/>
      <c r="T141" s="61"/>
      <c r="U141" s="61">
        <v>27</v>
      </c>
      <c r="V141" s="61">
        <v>146</v>
      </c>
      <c r="W141" s="61">
        <v>2522</v>
      </c>
      <c r="X141" s="61"/>
      <c r="Y141" s="61"/>
      <c r="Z141" s="61"/>
      <c r="AA141" s="62"/>
      <c r="AB141" s="61"/>
      <c r="AC141" s="61">
        <v>27</v>
      </c>
      <c r="AD141" s="61">
        <v>0</v>
      </c>
      <c r="AE141" s="61">
        <v>0</v>
      </c>
      <c r="AF141" s="61">
        <v>1</v>
      </c>
      <c r="AG141" s="61">
        <v>0</v>
      </c>
      <c r="AH141" s="61">
        <v>0</v>
      </c>
      <c r="AI141" s="61"/>
      <c r="AJ141" s="61"/>
      <c r="AK141" s="63"/>
      <c r="AL141" s="69"/>
      <c r="AM141" s="63"/>
      <c r="AN141" s="63"/>
      <c r="AO141" s="61"/>
      <c r="AP141" s="63">
        <v>1232</v>
      </c>
      <c r="AQ141" s="61"/>
      <c r="AR141" s="61"/>
      <c r="AS141" s="68">
        <v>35</v>
      </c>
      <c r="AT141" s="64"/>
      <c r="AU141" s="61"/>
      <c r="AV141" s="64">
        <v>0.26690000000000003</v>
      </c>
      <c r="AW141" s="61"/>
      <c r="AX141" s="64"/>
      <c r="AY141" s="64"/>
      <c r="AZ141" s="64"/>
      <c r="BA141" s="64"/>
      <c r="BB141" s="64">
        <v>0.37540000000000001</v>
      </c>
      <c r="BC141" s="64">
        <v>0.35770000000000002</v>
      </c>
      <c r="BD141" s="64"/>
      <c r="BE141" s="64"/>
      <c r="BF141" s="68">
        <v>1164</v>
      </c>
      <c r="BG141" s="64">
        <v>2.3300000000000001E-2</v>
      </c>
      <c r="BH141" s="61"/>
      <c r="BI141" s="64">
        <v>0.25890000000000002</v>
      </c>
      <c r="BJ141" s="61"/>
      <c r="BK141" s="64"/>
      <c r="BL141" s="64"/>
      <c r="BM141" s="64"/>
      <c r="BN141" s="64">
        <v>1.67E-2</v>
      </c>
      <c r="BO141" s="64">
        <v>0.44019999999999998</v>
      </c>
      <c r="BP141" s="64">
        <v>0.24299999999999999</v>
      </c>
      <c r="BQ141" s="64">
        <v>1.7899999999999999E-2</v>
      </c>
      <c r="BR141" s="64"/>
      <c r="BS141" s="68"/>
      <c r="BT141" s="64"/>
      <c r="BU141" s="61"/>
      <c r="BV141" s="64"/>
      <c r="BW141" s="61"/>
      <c r="BX141" s="64"/>
      <c r="BY141" s="64"/>
      <c r="BZ141" s="64"/>
      <c r="CA141" s="64"/>
      <c r="CB141" s="64"/>
      <c r="CC141" s="64"/>
      <c r="CD141" s="64"/>
      <c r="CE141" s="64"/>
      <c r="CF141" s="68">
        <v>9</v>
      </c>
      <c r="CG141" s="64">
        <v>1</v>
      </c>
      <c r="CH141" s="64"/>
      <c r="CI141" s="64"/>
      <c r="CJ141" s="64"/>
      <c r="CK141" s="64"/>
      <c r="CL141" s="61"/>
      <c r="CM141" s="68">
        <v>11</v>
      </c>
      <c r="CN141" s="64"/>
      <c r="CO141" s="61"/>
      <c r="CP141" s="64"/>
      <c r="CQ141" s="61"/>
      <c r="CR141" s="64"/>
      <c r="CS141" s="64"/>
      <c r="CT141" s="64">
        <v>0.18360000000000001</v>
      </c>
      <c r="CU141" s="64">
        <v>6.2100000000000002E-2</v>
      </c>
      <c r="CV141" s="64">
        <v>0.63339999999999996</v>
      </c>
      <c r="CW141" s="64"/>
      <c r="CX141" s="64">
        <v>0.1208</v>
      </c>
      <c r="CY141" s="64"/>
      <c r="CZ141" s="68">
        <v>1</v>
      </c>
      <c r="DA141" s="64"/>
      <c r="DB141" s="64"/>
      <c r="DC141" s="64">
        <v>3.9600000000000003E-2</v>
      </c>
      <c r="DD141" s="64">
        <v>0.85519999999999996</v>
      </c>
      <c r="DE141" s="64"/>
      <c r="DF141" s="64">
        <v>0.1052</v>
      </c>
      <c r="DG141" s="64"/>
      <c r="DH141" s="68"/>
      <c r="DI141" s="64"/>
      <c r="DJ141" s="61"/>
      <c r="DK141" s="64"/>
      <c r="DL141" s="61"/>
      <c r="DM141" s="64"/>
      <c r="DN141" s="64"/>
      <c r="DO141" s="64"/>
      <c r="DP141" s="64"/>
      <c r="DQ141" s="64"/>
      <c r="DR141" s="64"/>
      <c r="DS141" s="64"/>
      <c r="DT141" s="64"/>
      <c r="DU141" s="68">
        <v>12</v>
      </c>
      <c r="DV141" s="64"/>
      <c r="DW141" s="64">
        <v>1.1999999999999999E-3</v>
      </c>
      <c r="DX141" s="64">
        <v>2E-3</v>
      </c>
      <c r="DY141" s="64">
        <v>3.0000000000000001E-3</v>
      </c>
      <c r="DZ141" s="64">
        <v>0.99380000000000002</v>
      </c>
      <c r="EA141" s="64"/>
      <c r="EB141" s="68"/>
      <c r="EC141" s="64"/>
      <c r="ED141" s="64"/>
      <c r="EE141" s="64"/>
      <c r="EF141" s="64"/>
      <c r="EG141" s="64"/>
      <c r="EH141" s="64"/>
      <c r="EI141" s="68"/>
      <c r="EJ141" s="64"/>
      <c r="EK141" s="64"/>
      <c r="EL141" s="64"/>
      <c r="EM141" s="64"/>
      <c r="EN141" s="64"/>
      <c r="EO141" s="64"/>
      <c r="EP141" s="64"/>
      <c r="EQ141" s="61"/>
      <c r="ER141" s="68"/>
      <c r="ES141" s="61"/>
      <c r="ET141" s="61"/>
      <c r="EU141" s="61"/>
      <c r="EV141" s="61"/>
      <c r="EW141" s="61"/>
      <c r="EX141" s="61"/>
      <c r="EY141" s="61"/>
      <c r="EZ141" s="61"/>
      <c r="FA141" s="61"/>
      <c r="FB141" s="62">
        <f t="shared" si="2"/>
        <v>80.17</v>
      </c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  <c r="IX141" s="61"/>
      <c r="IY141" s="61"/>
      <c r="IZ141" s="61"/>
      <c r="JA141" s="61"/>
      <c r="JB141" s="61"/>
      <c r="JC141" s="61"/>
      <c r="JD141" s="61"/>
      <c r="JE141" s="61"/>
      <c r="JF141" s="61"/>
      <c r="JG141" s="61"/>
      <c r="JH141" s="61"/>
      <c r="JI141" s="61"/>
      <c r="JJ141" s="61"/>
      <c r="JK141" s="61"/>
      <c r="JL141" s="61"/>
      <c r="JM141" s="61"/>
      <c r="JN141" s="61"/>
      <c r="JO141" s="61"/>
      <c r="JP141" s="61"/>
      <c r="JQ141" s="61"/>
      <c r="JR141" s="61"/>
      <c r="JS141" s="61"/>
      <c r="JT141" s="61"/>
      <c r="JU141" s="61"/>
      <c r="JV141" s="61">
        <v>31.01</v>
      </c>
      <c r="JW141" s="61" t="s">
        <v>744</v>
      </c>
      <c r="JX141" s="61"/>
      <c r="JY141" s="61"/>
      <c r="JZ141" s="61"/>
      <c r="KA141" s="61"/>
      <c r="KB141" s="61"/>
      <c r="KC141" s="61"/>
      <c r="KD141" s="61"/>
      <c r="KE141" s="61"/>
      <c r="KF141" s="61"/>
      <c r="KG141" s="61"/>
      <c r="KH141" s="61"/>
      <c r="KI141" s="61"/>
      <c r="KJ141" s="61"/>
      <c r="KK141" s="61"/>
      <c r="KL141" s="61"/>
      <c r="KM141" s="61"/>
      <c r="KN141" s="61"/>
      <c r="KO141" s="61"/>
      <c r="KP141" s="61"/>
      <c r="KQ141" s="61"/>
      <c r="KR141" s="61"/>
      <c r="KS141" s="61"/>
      <c r="KT141" s="61"/>
      <c r="KU141" s="61"/>
      <c r="KV141" s="61"/>
      <c r="KW141" s="61"/>
      <c r="KX141" s="61"/>
      <c r="KY141" s="61"/>
      <c r="KZ141" s="61"/>
      <c r="LA141" s="61"/>
      <c r="LB141" s="61"/>
      <c r="LC141" s="61"/>
      <c r="LD141" s="61"/>
      <c r="LE141" s="61"/>
      <c r="LF141" s="61"/>
      <c r="LG141" s="61"/>
      <c r="LH141" s="61"/>
      <c r="LI141" s="61"/>
      <c r="LJ141" s="61"/>
      <c r="LK141" s="61"/>
      <c r="LL141" s="61"/>
      <c r="LM141" s="61"/>
      <c r="LN141" s="61"/>
      <c r="LO141" s="61"/>
      <c r="LP141" s="61"/>
      <c r="LQ141" s="61"/>
      <c r="LR141" s="61"/>
      <c r="LS141" s="61"/>
      <c r="LT141" s="61"/>
      <c r="LU141" s="61"/>
      <c r="LV141" s="61"/>
      <c r="LW141" s="61"/>
      <c r="LX141" s="61"/>
      <c r="LY141" s="61"/>
      <c r="LZ141" s="61"/>
      <c r="MA141" s="61"/>
      <c r="MB141" s="61"/>
      <c r="MC141" s="61"/>
      <c r="MD141" s="61"/>
      <c r="ME141" s="61"/>
      <c r="MF141" s="61">
        <v>1</v>
      </c>
      <c r="MG141" s="61" t="s">
        <v>752</v>
      </c>
      <c r="MH141" s="61"/>
      <c r="MI141" s="61"/>
      <c r="MJ141" s="61"/>
      <c r="MK141" s="61"/>
      <c r="ML141" s="61"/>
      <c r="MM141" s="61"/>
      <c r="MN141" s="61"/>
      <c r="MO141" s="61"/>
      <c r="MP141" s="61"/>
      <c r="MQ141" s="61"/>
      <c r="MR141" s="61"/>
      <c r="MS141" s="61"/>
      <c r="MT141" s="61"/>
      <c r="MU141" s="61"/>
      <c r="MV141" s="61"/>
      <c r="MW141" s="61"/>
      <c r="MX141" s="61"/>
      <c r="MY141" s="61"/>
      <c r="MZ141" s="61"/>
      <c r="NA141" s="61"/>
      <c r="NB141" s="61"/>
      <c r="NC141" s="61"/>
      <c r="ND141" s="61"/>
      <c r="NE141" s="61"/>
      <c r="NF141" s="61"/>
      <c r="NG141" s="61"/>
      <c r="NH141" s="61"/>
      <c r="NI141" s="61"/>
      <c r="NJ141" s="61"/>
      <c r="NK141" s="61"/>
      <c r="NL141" s="61"/>
      <c r="NM141" s="61"/>
      <c r="NN141" s="61"/>
      <c r="NO141" s="61"/>
      <c r="NP141" s="61"/>
      <c r="NQ141" s="61"/>
      <c r="NR141" s="61"/>
      <c r="NS141" s="61"/>
      <c r="NT141" s="61"/>
      <c r="NU141" s="61"/>
      <c r="NV141" s="61"/>
      <c r="NW141" s="61"/>
      <c r="NX141" s="61"/>
      <c r="NY141" s="61"/>
      <c r="NZ141" s="61"/>
      <c r="OA141" s="61"/>
      <c r="OB141" s="61"/>
      <c r="OC141" s="61"/>
      <c r="OD141" s="61"/>
      <c r="OE141" s="61"/>
      <c r="OF141" s="61"/>
      <c r="OG141" s="61"/>
      <c r="OH141" s="61"/>
      <c r="OI141" s="61"/>
      <c r="OJ141" s="61"/>
      <c r="OK141" s="61"/>
      <c r="OL141" s="61"/>
      <c r="OM141" s="61"/>
      <c r="ON141" s="61"/>
      <c r="OO141" s="61"/>
      <c r="OP141" s="61"/>
      <c r="OQ141" s="61"/>
      <c r="OR141" s="61"/>
      <c r="OS141" s="61"/>
      <c r="OT141" s="61"/>
      <c r="OU141" s="61"/>
      <c r="OV141" s="62"/>
      <c r="OW141" s="62"/>
      <c r="OX141" s="62"/>
      <c r="OY141" s="62">
        <v>42.08</v>
      </c>
      <c r="OZ141" s="62"/>
      <c r="PA141" s="62">
        <v>0.6</v>
      </c>
      <c r="PB141" s="62"/>
      <c r="PC141" s="62"/>
      <c r="PD141" s="62"/>
      <c r="PE141" s="62"/>
      <c r="PF141" s="61"/>
      <c r="PG141" s="62"/>
      <c r="PH141" s="66"/>
      <c r="PI141" s="61"/>
      <c r="PJ141" s="61"/>
      <c r="PK141" s="61"/>
      <c r="PL141" s="61"/>
      <c r="PM141" s="61"/>
      <c r="PN141" s="61"/>
      <c r="PO141" s="61"/>
      <c r="PP141" s="61"/>
      <c r="PQ141" s="61"/>
      <c r="PR141" s="61"/>
      <c r="PS141" s="62"/>
      <c r="PT141" s="61"/>
      <c r="PU141" s="61"/>
      <c r="PV141" s="73">
        <v>0</v>
      </c>
      <c r="PW141" s="73">
        <v>0.98</v>
      </c>
      <c r="PX141" s="73">
        <v>5.48</v>
      </c>
      <c r="PY141" s="62"/>
      <c r="PZ141" s="62"/>
      <c r="QA141" s="62"/>
      <c r="QB141" s="62"/>
      <c r="QC141" s="62"/>
      <c r="QD141" s="62"/>
      <c r="QE141" s="62"/>
      <c r="QF141" s="61"/>
      <c r="QG141" s="62"/>
      <c r="QH141" s="61"/>
      <c r="QI141" s="62"/>
      <c r="QJ141" s="61"/>
      <c r="QK141" s="62"/>
      <c r="QL141" s="61"/>
      <c r="QM141" s="62"/>
      <c r="QN141" s="62"/>
      <c r="QO141" s="67"/>
      <c r="QP141" s="61"/>
      <c r="QQ141" s="62"/>
      <c r="QR141" s="62"/>
      <c r="QS141" s="61"/>
      <c r="QT141" s="61"/>
      <c r="QU141" s="61"/>
      <c r="QV141" s="61"/>
      <c r="QW141" s="62"/>
      <c r="QX141" s="61"/>
      <c r="QY141" s="61"/>
      <c r="QZ141" s="61"/>
      <c r="RA141" s="61"/>
      <c r="RB141" s="61"/>
      <c r="RC141" s="61"/>
      <c r="RD141" s="61"/>
      <c r="RE141" s="61"/>
      <c r="RF141" s="61"/>
      <c r="RG141" s="61"/>
      <c r="RH141" s="61"/>
      <c r="RI141" s="61"/>
      <c r="RJ141" s="61"/>
      <c r="RK141" s="61"/>
      <c r="RL141" s="61"/>
      <c r="RM141" s="61"/>
      <c r="RN141" s="61"/>
      <c r="RO141" s="61"/>
      <c r="RP141" s="61"/>
      <c r="RQ141" s="61"/>
      <c r="RR141" s="61"/>
      <c r="RS141" s="61"/>
      <c r="RT141" s="61"/>
      <c r="RU141" s="61"/>
      <c r="RV141" s="61"/>
      <c r="RW141" s="61"/>
      <c r="RX141" s="61"/>
      <c r="RY141" s="61"/>
      <c r="RZ141" s="61"/>
      <c r="SA141" s="61"/>
      <c r="SB141" s="61"/>
      <c r="SC141" s="61"/>
      <c r="SD141" s="61"/>
      <c r="SE141" s="61"/>
      <c r="SF141" s="61"/>
      <c r="SG141" s="61"/>
      <c r="SH141" s="61"/>
      <c r="SI141" s="61"/>
      <c r="SJ141" s="61"/>
      <c r="SK141" s="61"/>
      <c r="SL141" s="61"/>
      <c r="SM141" s="61"/>
      <c r="SN141" s="61"/>
      <c r="SO141" s="61"/>
      <c r="SP141" s="61"/>
      <c r="SQ141" s="61"/>
      <c r="SR141" s="61"/>
      <c r="SS141" s="61"/>
      <c r="ST141" s="61"/>
      <c r="SU141" s="61"/>
      <c r="SV141" s="61"/>
      <c r="SW141" s="61"/>
      <c r="SX141" s="61"/>
      <c r="SY141" s="61"/>
      <c r="SZ141" s="61"/>
      <c r="TA141" s="61"/>
      <c r="TB141" s="61"/>
      <c r="TC141" s="61"/>
      <c r="TD141" s="61"/>
      <c r="TE141" s="61"/>
      <c r="TF141" s="61"/>
      <c r="TG141" s="61"/>
      <c r="TH141" s="61"/>
      <c r="TI141" s="61"/>
      <c r="TJ141" s="61"/>
      <c r="TK141" s="61"/>
      <c r="TL141" s="61"/>
      <c r="TM141" s="61"/>
      <c r="TN141" s="61"/>
      <c r="TO141" s="61"/>
      <c r="TP141" s="61"/>
      <c r="TQ141" s="61"/>
      <c r="TR141" s="61"/>
      <c r="TS141" s="61"/>
      <c r="TT141" s="61"/>
      <c r="TU141" s="61"/>
      <c r="TV141" s="61"/>
      <c r="TW141" s="61"/>
      <c r="TX141" s="61"/>
      <c r="TY141" s="61"/>
      <c r="TZ141" s="61"/>
      <c r="UA141" s="61"/>
      <c r="UB141" s="61"/>
      <c r="UC141" s="61"/>
      <c r="UD141" s="61"/>
      <c r="UE141" s="61"/>
      <c r="UF141" s="61"/>
      <c r="UG141" s="61"/>
      <c r="UH141" s="61"/>
      <c r="UI141" s="61"/>
      <c r="UJ141" s="61"/>
      <c r="UK141" s="61"/>
      <c r="UL141" s="61"/>
      <c r="UM141" s="61"/>
      <c r="UN141" s="61"/>
      <c r="UO141" s="61"/>
      <c r="UP141" s="61"/>
      <c r="UQ141" s="61"/>
      <c r="UR141" s="61"/>
      <c r="US141" s="61"/>
      <c r="UT141" s="61"/>
      <c r="UU141" s="61"/>
      <c r="UV141" s="61"/>
      <c r="UW141" s="61"/>
      <c r="UX141" s="61"/>
      <c r="UY141" s="61"/>
      <c r="UZ141" s="61"/>
      <c r="VA141" s="61"/>
      <c r="VB141" s="61"/>
      <c r="VC141" s="61"/>
      <c r="VD141" s="61"/>
      <c r="VE141" s="61"/>
      <c r="VF141" s="61"/>
      <c r="VG141" s="61"/>
      <c r="VH141" s="61"/>
      <c r="VI141" s="61"/>
      <c r="VJ141" s="61"/>
      <c r="VK141" s="61"/>
      <c r="VL141" s="61"/>
      <c r="VM141" s="61"/>
      <c r="VN141" s="61"/>
      <c r="VO141" s="61"/>
      <c r="VP141" s="61"/>
      <c r="VQ141" s="61"/>
      <c r="VR141" s="61"/>
      <c r="VS141" s="61"/>
      <c r="VT141" s="61"/>
      <c r="VU141" s="61"/>
      <c r="VV141" s="61"/>
      <c r="VW141" s="61"/>
      <c r="VX141" s="61"/>
      <c r="VY141" s="61"/>
      <c r="VZ141" s="61"/>
      <c r="WA141" s="61"/>
      <c r="WB141" s="61"/>
      <c r="WC141" s="61"/>
      <c r="WD141" s="61"/>
      <c r="WE141" s="61"/>
      <c r="WF141" s="61"/>
      <c r="WG141" s="61"/>
      <c r="WH141" s="61"/>
      <c r="WI141" s="61"/>
      <c r="WJ141" s="61"/>
      <c r="WK141" s="61"/>
      <c r="WL141" s="61"/>
      <c r="WM141" s="61"/>
      <c r="WN141" s="61"/>
      <c r="WO141" s="61"/>
      <c r="WP141" s="61"/>
      <c r="WQ141" s="61"/>
      <c r="WR141" s="61"/>
      <c r="WS141" s="61"/>
      <c r="WT141" s="61"/>
      <c r="WU141" s="61"/>
      <c r="WV141" s="61"/>
      <c r="WW141" s="61"/>
      <c r="WX141" s="61"/>
      <c r="WY141" s="61"/>
      <c r="WZ141" s="61"/>
      <c r="XA141" s="61"/>
      <c r="XB141" s="61"/>
      <c r="XC141" s="61"/>
      <c r="XD141" s="61"/>
      <c r="XE141" s="61"/>
      <c r="XF141" s="61"/>
      <c r="XG141" s="61"/>
      <c r="XH141" s="61"/>
      <c r="XI141" s="61"/>
      <c r="XJ141" s="61"/>
      <c r="XK141" s="61"/>
      <c r="XL141" s="61"/>
      <c r="XM141" s="61"/>
      <c r="XN141" s="61"/>
      <c r="XO141" s="61"/>
      <c r="XP141" s="61"/>
      <c r="XQ141" s="61"/>
      <c r="XR141" s="61"/>
      <c r="XS141" s="61"/>
      <c r="XT141" s="61"/>
      <c r="XU141" s="61"/>
      <c r="XV141" s="61"/>
      <c r="XW141" s="61"/>
      <c r="XX141" s="61"/>
      <c r="XY141" s="61"/>
      <c r="XZ141" s="61"/>
      <c r="YA141" s="61"/>
      <c r="YB141" s="61"/>
      <c r="YC141" s="61"/>
      <c r="YD141" s="61"/>
      <c r="YE141" s="61"/>
      <c r="YF141" s="61"/>
      <c r="YG141" s="61"/>
      <c r="YH141" s="61"/>
      <c r="YI141" s="61"/>
      <c r="YJ141" s="61"/>
      <c r="YK141" s="61"/>
      <c r="YL141" s="61"/>
      <c r="YM141" s="61"/>
      <c r="YN141" s="61"/>
      <c r="YO141" s="61"/>
      <c r="YP141" s="61"/>
      <c r="YQ141" s="61"/>
      <c r="YR141" s="61"/>
      <c r="YS141" s="61"/>
      <c r="YT141" s="61"/>
      <c r="YU141" s="61"/>
      <c r="YV141" s="61"/>
      <c r="YW141" s="61"/>
      <c r="YX141" s="61"/>
      <c r="YY141" s="61"/>
      <c r="YZ141" s="61"/>
      <c r="ZA141" s="61"/>
    </row>
    <row r="142" spans="1:677" x14ac:dyDescent="0.25">
      <c r="A142" s="61"/>
      <c r="B142" s="68" t="s">
        <v>916</v>
      </c>
      <c r="C142" s="61"/>
      <c r="D142" s="61"/>
      <c r="E142" s="73">
        <v>80.22</v>
      </c>
      <c r="F142" s="61"/>
      <c r="G142" s="61"/>
      <c r="H142" s="61"/>
      <c r="I142" s="61"/>
      <c r="J142" s="61"/>
      <c r="K142" s="61"/>
      <c r="L142" s="61"/>
      <c r="M142" s="62">
        <v>0</v>
      </c>
      <c r="N142" s="61">
        <v>80.22</v>
      </c>
      <c r="O142" s="61"/>
      <c r="P142" s="62"/>
      <c r="Q142" s="61"/>
      <c r="R142" s="62"/>
      <c r="S142" s="61"/>
      <c r="T142" s="61"/>
      <c r="U142" s="61">
        <v>72</v>
      </c>
      <c r="V142" s="61">
        <v>187</v>
      </c>
      <c r="W142" s="61">
        <v>2522</v>
      </c>
      <c r="X142" s="61"/>
      <c r="Y142" s="61"/>
      <c r="Z142" s="61"/>
      <c r="AA142" s="62"/>
      <c r="AB142" s="61"/>
      <c r="AC142" s="61">
        <v>70</v>
      </c>
      <c r="AD142" s="61">
        <v>2</v>
      </c>
      <c r="AE142" s="61">
        <v>0</v>
      </c>
      <c r="AF142" s="61">
        <v>0</v>
      </c>
      <c r="AG142" s="61">
        <v>0</v>
      </c>
      <c r="AH142" s="61">
        <v>0</v>
      </c>
      <c r="AI142" s="61"/>
      <c r="AJ142" s="61"/>
      <c r="AK142" s="63"/>
      <c r="AL142" s="69"/>
      <c r="AM142" s="63"/>
      <c r="AN142" s="63"/>
      <c r="AO142" s="61"/>
      <c r="AP142" s="63">
        <v>2300</v>
      </c>
      <c r="AQ142" s="61"/>
      <c r="AR142" s="61"/>
      <c r="AS142" s="68">
        <v>121</v>
      </c>
      <c r="AT142" s="64">
        <v>3.7000000000000002E-3</v>
      </c>
      <c r="AU142" s="61"/>
      <c r="AV142" s="64">
        <v>0.28939999999999999</v>
      </c>
      <c r="AW142" s="61"/>
      <c r="AX142" s="64"/>
      <c r="AY142" s="64"/>
      <c r="AZ142" s="64"/>
      <c r="BA142" s="64"/>
      <c r="BB142" s="64">
        <v>0.35699999999999998</v>
      </c>
      <c r="BC142" s="64">
        <v>0.3488</v>
      </c>
      <c r="BD142" s="64">
        <v>1E-3</v>
      </c>
      <c r="BE142" s="64"/>
      <c r="BF142" s="68">
        <v>2157</v>
      </c>
      <c r="BG142" s="64">
        <v>8.6E-3</v>
      </c>
      <c r="BH142" s="61"/>
      <c r="BI142" s="64">
        <v>0.23369999999999999</v>
      </c>
      <c r="BJ142" s="61"/>
      <c r="BK142" s="64"/>
      <c r="BL142" s="64"/>
      <c r="BM142" s="64"/>
      <c r="BN142" s="64">
        <v>2.46E-2</v>
      </c>
      <c r="BO142" s="64">
        <v>0.45839999999999997</v>
      </c>
      <c r="BP142" s="64">
        <v>0.26579999999999998</v>
      </c>
      <c r="BQ142" s="64">
        <v>8.8999999999999999E-3</v>
      </c>
      <c r="BR142" s="64"/>
      <c r="BS142" s="68"/>
      <c r="BT142" s="64"/>
      <c r="BU142" s="61"/>
      <c r="BV142" s="64"/>
      <c r="BW142" s="61"/>
      <c r="BX142" s="64"/>
      <c r="BY142" s="64"/>
      <c r="BZ142" s="64"/>
      <c r="CA142" s="64"/>
      <c r="CB142" s="64"/>
      <c r="CC142" s="64"/>
      <c r="CD142" s="64"/>
      <c r="CE142" s="64"/>
      <c r="CF142" s="68">
        <v>1</v>
      </c>
      <c r="CG142" s="64">
        <v>1</v>
      </c>
      <c r="CH142" s="64"/>
      <c r="CI142" s="64"/>
      <c r="CJ142" s="64"/>
      <c r="CK142" s="64"/>
      <c r="CL142" s="61"/>
      <c r="CM142" s="68">
        <v>9</v>
      </c>
      <c r="CN142" s="64"/>
      <c r="CO142" s="61"/>
      <c r="CP142" s="64"/>
      <c r="CQ142" s="61"/>
      <c r="CR142" s="64"/>
      <c r="CS142" s="64"/>
      <c r="CT142" s="64"/>
      <c r="CU142" s="64"/>
      <c r="CV142" s="64">
        <v>1</v>
      </c>
      <c r="CW142" s="64"/>
      <c r="CX142" s="64"/>
      <c r="CY142" s="64"/>
      <c r="CZ142" s="68"/>
      <c r="DA142" s="64"/>
      <c r="DB142" s="64"/>
      <c r="DC142" s="64"/>
      <c r="DD142" s="64"/>
      <c r="DE142" s="64"/>
      <c r="DF142" s="64"/>
      <c r="DG142" s="64"/>
      <c r="DH142" s="68"/>
      <c r="DI142" s="64"/>
      <c r="DJ142" s="61"/>
      <c r="DK142" s="64"/>
      <c r="DL142" s="61"/>
      <c r="DM142" s="64"/>
      <c r="DN142" s="64"/>
      <c r="DO142" s="64"/>
      <c r="DP142" s="64"/>
      <c r="DQ142" s="64"/>
      <c r="DR142" s="64"/>
      <c r="DS142" s="64"/>
      <c r="DT142" s="64"/>
      <c r="DU142" s="68">
        <v>12</v>
      </c>
      <c r="DV142" s="64"/>
      <c r="DW142" s="64"/>
      <c r="DX142" s="64"/>
      <c r="DY142" s="64">
        <v>4.6300000000000001E-2</v>
      </c>
      <c r="DZ142" s="64">
        <v>0.95369999999999999</v>
      </c>
      <c r="EA142" s="64"/>
      <c r="EB142" s="68"/>
      <c r="EC142" s="64"/>
      <c r="ED142" s="64"/>
      <c r="EE142" s="64"/>
      <c r="EF142" s="64"/>
      <c r="EG142" s="64"/>
      <c r="EH142" s="64"/>
      <c r="EI142" s="68"/>
      <c r="EJ142" s="64"/>
      <c r="EK142" s="64"/>
      <c r="EL142" s="64"/>
      <c r="EM142" s="64"/>
      <c r="EN142" s="64"/>
      <c r="EO142" s="64"/>
      <c r="EP142" s="64"/>
      <c r="EQ142" s="61"/>
      <c r="ER142" s="68"/>
      <c r="ES142" s="61"/>
      <c r="ET142" s="61"/>
      <c r="EU142" s="61"/>
      <c r="EV142" s="61"/>
      <c r="EW142" s="61"/>
      <c r="EX142" s="61"/>
      <c r="EY142" s="61"/>
      <c r="EZ142" s="61"/>
      <c r="FA142" s="61"/>
      <c r="FB142" s="62">
        <f t="shared" si="2"/>
        <v>80.22</v>
      </c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  <c r="IX142" s="61"/>
      <c r="IY142" s="61"/>
      <c r="IZ142" s="61"/>
      <c r="JA142" s="61"/>
      <c r="JB142" s="61"/>
      <c r="JC142" s="61"/>
      <c r="JD142" s="61"/>
      <c r="JE142" s="61"/>
      <c r="JF142" s="61"/>
      <c r="JG142" s="61"/>
      <c r="JH142" s="61"/>
      <c r="JI142" s="61"/>
      <c r="JJ142" s="61"/>
      <c r="JK142" s="61"/>
      <c r="JL142" s="61"/>
      <c r="JM142" s="61"/>
      <c r="JN142" s="61"/>
      <c r="JO142" s="61"/>
      <c r="JP142" s="61"/>
      <c r="JQ142" s="61"/>
      <c r="JR142" s="61"/>
      <c r="JS142" s="61"/>
      <c r="JT142" s="61"/>
      <c r="JU142" s="61"/>
      <c r="JV142" s="61"/>
      <c r="JW142" s="61"/>
      <c r="JX142" s="61"/>
      <c r="JY142" s="61"/>
      <c r="JZ142" s="61"/>
      <c r="KA142" s="61"/>
      <c r="KB142" s="61"/>
      <c r="KC142" s="61"/>
      <c r="KD142" s="61"/>
      <c r="KE142" s="61"/>
      <c r="KF142" s="61"/>
      <c r="KG142" s="61"/>
      <c r="KH142" s="61"/>
      <c r="KI142" s="61"/>
      <c r="KJ142" s="61"/>
      <c r="KK142" s="61"/>
      <c r="KL142" s="61"/>
      <c r="KM142" s="61"/>
      <c r="KN142" s="61"/>
      <c r="KO142" s="61"/>
      <c r="KP142" s="61"/>
      <c r="KQ142" s="61"/>
      <c r="KR142" s="61"/>
      <c r="KS142" s="61"/>
      <c r="KT142" s="61"/>
      <c r="KU142" s="61"/>
      <c r="KV142" s="61"/>
      <c r="KW142" s="61"/>
      <c r="KX142" s="61"/>
      <c r="KY142" s="61"/>
      <c r="KZ142" s="61"/>
      <c r="LA142" s="61"/>
      <c r="LB142" s="61"/>
      <c r="LC142" s="61"/>
      <c r="LD142" s="61"/>
      <c r="LE142" s="61"/>
      <c r="LF142" s="61"/>
      <c r="LG142" s="61"/>
      <c r="LH142" s="61"/>
      <c r="LI142" s="61"/>
      <c r="LJ142" s="61"/>
      <c r="LK142" s="61"/>
      <c r="LL142" s="61"/>
      <c r="LM142" s="61"/>
      <c r="LN142" s="61"/>
      <c r="LO142" s="61"/>
      <c r="LP142" s="61"/>
      <c r="LQ142" s="61"/>
      <c r="LR142" s="61"/>
      <c r="LS142" s="61"/>
      <c r="LT142" s="61"/>
      <c r="LU142" s="61"/>
      <c r="LV142" s="61"/>
      <c r="LW142" s="61"/>
      <c r="LX142" s="61"/>
      <c r="LY142" s="61"/>
      <c r="LZ142" s="61"/>
      <c r="MA142" s="61"/>
      <c r="MB142" s="61"/>
      <c r="MC142" s="61"/>
      <c r="MD142" s="61"/>
      <c r="ME142" s="61"/>
      <c r="MF142" s="61"/>
      <c r="MG142" s="61"/>
      <c r="MH142" s="61"/>
      <c r="MI142" s="61"/>
      <c r="MJ142" s="61"/>
      <c r="MK142" s="61"/>
      <c r="ML142" s="61"/>
      <c r="MM142" s="61"/>
      <c r="MN142" s="61"/>
      <c r="MO142" s="61"/>
      <c r="MP142" s="61"/>
      <c r="MQ142" s="61"/>
      <c r="MR142" s="61"/>
      <c r="MS142" s="61"/>
      <c r="MT142" s="61"/>
      <c r="MU142" s="61"/>
      <c r="MV142" s="61"/>
      <c r="MW142" s="61"/>
      <c r="MX142" s="61"/>
      <c r="MY142" s="61"/>
      <c r="MZ142" s="61"/>
      <c r="NA142" s="61"/>
      <c r="NB142" s="61"/>
      <c r="NC142" s="61"/>
      <c r="ND142" s="61"/>
      <c r="NE142" s="61"/>
      <c r="NF142" s="61"/>
      <c r="NG142" s="61"/>
      <c r="NH142" s="61"/>
      <c r="NI142" s="61"/>
      <c r="NJ142" s="61"/>
      <c r="NK142" s="61"/>
      <c r="NL142" s="61"/>
      <c r="NM142" s="61"/>
      <c r="NN142" s="61"/>
      <c r="NO142" s="61"/>
      <c r="NP142" s="61"/>
      <c r="NQ142" s="61"/>
      <c r="NR142" s="61"/>
      <c r="NS142" s="61"/>
      <c r="NT142" s="61"/>
      <c r="NU142" s="61"/>
      <c r="NV142" s="61"/>
      <c r="NW142" s="61"/>
      <c r="NX142" s="61"/>
      <c r="NY142" s="61"/>
      <c r="NZ142" s="61"/>
      <c r="OA142" s="61"/>
      <c r="OB142" s="61"/>
      <c r="OC142" s="61"/>
      <c r="OD142" s="61"/>
      <c r="OE142" s="61"/>
      <c r="OF142" s="61"/>
      <c r="OG142" s="61"/>
      <c r="OH142" s="61"/>
      <c r="OI142" s="61"/>
      <c r="OJ142" s="61"/>
      <c r="OK142" s="61"/>
      <c r="OL142" s="61"/>
      <c r="OM142" s="61"/>
      <c r="ON142" s="61"/>
      <c r="OO142" s="61"/>
      <c r="OP142" s="61"/>
      <c r="OQ142" s="61"/>
      <c r="OR142" s="61"/>
      <c r="OS142" s="61"/>
      <c r="OT142" s="61"/>
      <c r="OU142" s="61"/>
      <c r="OV142" s="62"/>
      <c r="OW142" s="62"/>
      <c r="OX142" s="62"/>
      <c r="OY142" s="62">
        <v>80.22</v>
      </c>
      <c r="OZ142" s="62"/>
      <c r="PA142" s="62"/>
      <c r="PB142" s="62"/>
      <c r="PC142" s="62"/>
      <c r="PD142" s="62"/>
      <c r="PE142" s="62"/>
      <c r="PF142" s="61"/>
      <c r="PG142" s="62"/>
      <c r="PH142" s="66"/>
      <c r="PI142" s="61"/>
      <c r="PJ142" s="61"/>
      <c r="PK142" s="61"/>
      <c r="PL142" s="61"/>
      <c r="PM142" s="61"/>
      <c r="PN142" s="61"/>
      <c r="PO142" s="61"/>
      <c r="PP142" s="61"/>
      <c r="PQ142" s="61"/>
      <c r="PR142" s="61"/>
      <c r="PS142" s="62"/>
      <c r="PT142" s="61"/>
      <c r="PU142" s="61"/>
      <c r="PV142" s="73">
        <v>0</v>
      </c>
      <c r="PW142" s="73">
        <v>1.92</v>
      </c>
      <c r="PX142" s="73">
        <v>0</v>
      </c>
      <c r="PY142" s="62"/>
      <c r="PZ142" s="62"/>
      <c r="QA142" s="62"/>
      <c r="QB142" s="62"/>
      <c r="QC142" s="62"/>
      <c r="QD142" s="62"/>
      <c r="QE142" s="62"/>
      <c r="QF142" s="61"/>
      <c r="QG142" s="62"/>
      <c r="QH142" s="61"/>
      <c r="QI142" s="62"/>
      <c r="QJ142" s="61"/>
      <c r="QK142" s="62"/>
      <c r="QL142" s="61"/>
      <c r="QM142" s="62"/>
      <c r="QN142" s="62"/>
      <c r="QO142" s="67"/>
      <c r="QP142" s="61"/>
      <c r="QQ142" s="62"/>
      <c r="QR142" s="62"/>
      <c r="QS142" s="61"/>
      <c r="QT142" s="61"/>
      <c r="QU142" s="61"/>
      <c r="QV142" s="61"/>
      <c r="QW142" s="62"/>
      <c r="QX142" s="61"/>
      <c r="QY142" s="61"/>
      <c r="QZ142" s="61"/>
      <c r="RA142" s="61"/>
      <c r="RB142" s="61"/>
      <c r="RC142" s="61"/>
      <c r="RD142" s="61"/>
      <c r="RE142" s="61"/>
      <c r="RF142" s="61"/>
      <c r="RG142" s="61"/>
      <c r="RH142" s="61"/>
      <c r="RI142" s="61"/>
      <c r="RJ142" s="61"/>
      <c r="RK142" s="61"/>
      <c r="RL142" s="61"/>
      <c r="RM142" s="61"/>
      <c r="RN142" s="61"/>
      <c r="RO142" s="61"/>
      <c r="RP142" s="61"/>
      <c r="RQ142" s="61"/>
      <c r="RR142" s="61"/>
      <c r="RS142" s="61"/>
      <c r="RT142" s="61"/>
      <c r="RU142" s="61"/>
      <c r="RV142" s="61"/>
      <c r="RW142" s="61"/>
      <c r="RX142" s="61"/>
      <c r="RY142" s="61"/>
      <c r="RZ142" s="61"/>
      <c r="SA142" s="61"/>
      <c r="SB142" s="61"/>
      <c r="SC142" s="61"/>
      <c r="SD142" s="61"/>
      <c r="SE142" s="61"/>
      <c r="SF142" s="61"/>
      <c r="SG142" s="61"/>
      <c r="SH142" s="61"/>
      <c r="SI142" s="61"/>
      <c r="SJ142" s="61"/>
      <c r="SK142" s="61"/>
      <c r="SL142" s="61"/>
      <c r="SM142" s="61"/>
      <c r="SN142" s="61"/>
      <c r="SO142" s="61"/>
      <c r="SP142" s="61"/>
      <c r="SQ142" s="61"/>
      <c r="SR142" s="61"/>
      <c r="SS142" s="61"/>
      <c r="ST142" s="61"/>
      <c r="SU142" s="61"/>
      <c r="SV142" s="61"/>
      <c r="SW142" s="61"/>
      <c r="SX142" s="61"/>
      <c r="SY142" s="61"/>
      <c r="SZ142" s="61"/>
      <c r="TA142" s="61"/>
      <c r="TB142" s="61"/>
      <c r="TC142" s="61"/>
      <c r="TD142" s="61"/>
      <c r="TE142" s="61"/>
      <c r="TF142" s="61"/>
      <c r="TG142" s="61"/>
      <c r="TH142" s="61"/>
      <c r="TI142" s="61"/>
      <c r="TJ142" s="61"/>
      <c r="TK142" s="61"/>
      <c r="TL142" s="61"/>
      <c r="TM142" s="61"/>
      <c r="TN142" s="61"/>
      <c r="TO142" s="61"/>
      <c r="TP142" s="61"/>
      <c r="TQ142" s="61"/>
      <c r="TR142" s="61"/>
      <c r="TS142" s="61"/>
      <c r="TT142" s="61"/>
      <c r="TU142" s="61"/>
      <c r="TV142" s="61"/>
      <c r="TW142" s="61"/>
      <c r="TX142" s="61"/>
      <c r="TY142" s="61"/>
      <c r="TZ142" s="61"/>
      <c r="UA142" s="61"/>
      <c r="UB142" s="61"/>
      <c r="UC142" s="61"/>
      <c r="UD142" s="61"/>
      <c r="UE142" s="61"/>
      <c r="UF142" s="61"/>
      <c r="UG142" s="61"/>
      <c r="UH142" s="61"/>
      <c r="UI142" s="61"/>
      <c r="UJ142" s="61"/>
      <c r="UK142" s="61"/>
      <c r="UL142" s="61"/>
      <c r="UM142" s="61"/>
      <c r="UN142" s="61"/>
      <c r="UO142" s="61"/>
      <c r="UP142" s="61"/>
      <c r="UQ142" s="61"/>
      <c r="UR142" s="61"/>
      <c r="US142" s="61"/>
      <c r="UT142" s="61"/>
      <c r="UU142" s="61"/>
      <c r="UV142" s="61"/>
      <c r="UW142" s="61"/>
      <c r="UX142" s="61"/>
      <c r="UY142" s="61"/>
      <c r="UZ142" s="61"/>
      <c r="VA142" s="61"/>
      <c r="VB142" s="61"/>
      <c r="VC142" s="61"/>
      <c r="VD142" s="61"/>
      <c r="VE142" s="61"/>
      <c r="VF142" s="61"/>
      <c r="VG142" s="61"/>
      <c r="VH142" s="61"/>
      <c r="VI142" s="61"/>
      <c r="VJ142" s="61"/>
      <c r="VK142" s="61"/>
      <c r="VL142" s="61"/>
      <c r="VM142" s="61"/>
      <c r="VN142" s="61"/>
      <c r="VO142" s="61"/>
      <c r="VP142" s="61"/>
      <c r="VQ142" s="61"/>
      <c r="VR142" s="61"/>
      <c r="VS142" s="61"/>
      <c r="VT142" s="61"/>
      <c r="VU142" s="61"/>
      <c r="VV142" s="61"/>
      <c r="VW142" s="61"/>
      <c r="VX142" s="61"/>
      <c r="VY142" s="61"/>
      <c r="VZ142" s="61"/>
      <c r="WA142" s="61"/>
      <c r="WB142" s="61"/>
      <c r="WC142" s="61"/>
      <c r="WD142" s="61"/>
      <c r="WE142" s="61"/>
      <c r="WF142" s="61"/>
      <c r="WG142" s="61"/>
      <c r="WH142" s="61"/>
      <c r="WI142" s="61"/>
      <c r="WJ142" s="61"/>
      <c r="WK142" s="61"/>
      <c r="WL142" s="61"/>
      <c r="WM142" s="61"/>
      <c r="WN142" s="61"/>
      <c r="WO142" s="61"/>
      <c r="WP142" s="61"/>
      <c r="WQ142" s="61"/>
      <c r="WR142" s="61"/>
      <c r="WS142" s="61"/>
      <c r="WT142" s="61"/>
      <c r="WU142" s="61"/>
      <c r="WV142" s="61"/>
      <c r="WW142" s="61"/>
      <c r="WX142" s="61"/>
      <c r="WY142" s="61"/>
      <c r="WZ142" s="61"/>
      <c r="XA142" s="61"/>
      <c r="XB142" s="61"/>
      <c r="XC142" s="61"/>
      <c r="XD142" s="61"/>
      <c r="XE142" s="61"/>
      <c r="XF142" s="61"/>
      <c r="XG142" s="61"/>
      <c r="XH142" s="61"/>
      <c r="XI142" s="61"/>
      <c r="XJ142" s="61"/>
      <c r="XK142" s="61"/>
      <c r="XL142" s="61"/>
      <c r="XM142" s="61"/>
      <c r="XN142" s="61"/>
      <c r="XO142" s="61"/>
      <c r="XP142" s="61"/>
      <c r="XQ142" s="61"/>
      <c r="XR142" s="61"/>
      <c r="XS142" s="61"/>
      <c r="XT142" s="61"/>
      <c r="XU142" s="61"/>
      <c r="XV142" s="61"/>
      <c r="XW142" s="61"/>
      <c r="XX142" s="61"/>
      <c r="XY142" s="61"/>
      <c r="XZ142" s="61"/>
      <c r="YA142" s="61"/>
      <c r="YB142" s="61"/>
      <c r="YC142" s="61"/>
      <c r="YD142" s="61"/>
      <c r="YE142" s="61"/>
      <c r="YF142" s="61"/>
      <c r="YG142" s="61"/>
      <c r="YH142" s="61"/>
      <c r="YI142" s="61"/>
      <c r="YJ142" s="61"/>
      <c r="YK142" s="61"/>
      <c r="YL142" s="61"/>
      <c r="YM142" s="61"/>
      <c r="YN142" s="61"/>
      <c r="YO142" s="61"/>
      <c r="YP142" s="61"/>
      <c r="YQ142" s="61"/>
      <c r="YR142" s="61"/>
      <c r="YS142" s="61"/>
      <c r="YT142" s="61"/>
      <c r="YU142" s="61"/>
      <c r="YV142" s="61"/>
      <c r="YW142" s="61"/>
      <c r="YX142" s="61"/>
      <c r="YY142" s="61"/>
      <c r="YZ142" s="61"/>
      <c r="ZA142" s="61"/>
    </row>
    <row r="143" spans="1:677" x14ac:dyDescent="0.25">
      <c r="A143" s="61"/>
      <c r="B143" s="68" t="s">
        <v>917</v>
      </c>
      <c r="C143" s="61"/>
      <c r="D143" s="61"/>
      <c r="E143" s="73">
        <v>80.22999999999999</v>
      </c>
      <c r="F143" s="61"/>
      <c r="G143" s="61"/>
      <c r="H143" s="61"/>
      <c r="I143" s="61"/>
      <c r="J143" s="61"/>
      <c r="K143" s="61"/>
      <c r="L143" s="61"/>
      <c r="M143" s="62">
        <v>0</v>
      </c>
      <c r="N143" s="61">
        <v>80.11999999999999</v>
      </c>
      <c r="O143" s="61"/>
      <c r="P143" s="62"/>
      <c r="Q143" s="61"/>
      <c r="R143" s="62"/>
      <c r="S143" s="61"/>
      <c r="T143" s="61"/>
      <c r="U143" s="61">
        <v>26</v>
      </c>
      <c r="V143" s="61">
        <v>187</v>
      </c>
      <c r="W143" s="61">
        <v>2522</v>
      </c>
      <c r="X143" s="61"/>
      <c r="Y143" s="61"/>
      <c r="Z143" s="61"/>
      <c r="AA143" s="62"/>
      <c r="AB143" s="61"/>
      <c r="AC143" s="61">
        <v>25</v>
      </c>
      <c r="AD143" s="61">
        <v>1</v>
      </c>
      <c r="AE143" s="61">
        <v>0</v>
      </c>
      <c r="AF143" s="61">
        <v>0</v>
      </c>
      <c r="AG143" s="61">
        <v>0</v>
      </c>
      <c r="AH143" s="61">
        <v>0</v>
      </c>
      <c r="AI143" s="61"/>
      <c r="AJ143" s="61"/>
      <c r="AK143" s="63"/>
      <c r="AL143" s="69"/>
      <c r="AM143" s="63"/>
      <c r="AN143" s="63"/>
      <c r="AO143" s="61"/>
      <c r="AP143" s="63">
        <v>2366</v>
      </c>
      <c r="AQ143" s="61"/>
      <c r="AR143" s="61"/>
      <c r="AS143" s="68">
        <v>11</v>
      </c>
      <c r="AT143" s="64"/>
      <c r="AU143" s="61"/>
      <c r="AV143" s="64">
        <v>0.71020000000000005</v>
      </c>
      <c r="AW143" s="61"/>
      <c r="AX143" s="64"/>
      <c r="AY143" s="64"/>
      <c r="AZ143" s="64"/>
      <c r="BA143" s="64"/>
      <c r="BB143" s="64">
        <v>6.7799999999999999E-2</v>
      </c>
      <c r="BC143" s="64">
        <v>0.222</v>
      </c>
      <c r="BD143" s="64"/>
      <c r="BE143" s="64"/>
      <c r="BF143" s="68">
        <v>2293</v>
      </c>
      <c r="BG143" s="64">
        <v>1.54E-2</v>
      </c>
      <c r="BH143" s="61"/>
      <c r="BI143" s="64">
        <v>0.22339999999999999</v>
      </c>
      <c r="BJ143" s="61"/>
      <c r="BK143" s="64"/>
      <c r="BL143" s="64"/>
      <c r="BM143" s="64"/>
      <c r="BN143" s="64">
        <v>4.4999999999999997E-3</v>
      </c>
      <c r="BO143" s="64">
        <v>0.54330000000000001</v>
      </c>
      <c r="BP143" s="64">
        <v>0.2132</v>
      </c>
      <c r="BQ143" s="64">
        <v>2.0000000000000001E-4</v>
      </c>
      <c r="BR143" s="64"/>
      <c r="BS143" s="68"/>
      <c r="BT143" s="64"/>
      <c r="BU143" s="61"/>
      <c r="BV143" s="64"/>
      <c r="BW143" s="61"/>
      <c r="BX143" s="64"/>
      <c r="BY143" s="64"/>
      <c r="BZ143" s="64"/>
      <c r="CA143" s="64"/>
      <c r="CB143" s="64"/>
      <c r="CC143" s="64"/>
      <c r="CD143" s="64"/>
      <c r="CE143" s="64"/>
      <c r="CF143" s="68">
        <v>4</v>
      </c>
      <c r="CG143" s="64">
        <v>1</v>
      </c>
      <c r="CH143" s="64"/>
      <c r="CI143" s="64"/>
      <c r="CJ143" s="64"/>
      <c r="CK143" s="64"/>
      <c r="CL143" s="61"/>
      <c r="CM143" s="68">
        <v>57</v>
      </c>
      <c r="CN143" s="64"/>
      <c r="CO143" s="61"/>
      <c r="CP143" s="64"/>
      <c r="CQ143" s="61"/>
      <c r="CR143" s="64"/>
      <c r="CS143" s="64"/>
      <c r="CT143" s="64"/>
      <c r="CU143" s="64"/>
      <c r="CV143" s="64">
        <v>1</v>
      </c>
      <c r="CW143" s="64"/>
      <c r="CX143" s="64"/>
      <c r="CY143" s="64"/>
      <c r="CZ143" s="68"/>
      <c r="DA143" s="64"/>
      <c r="DB143" s="64"/>
      <c r="DC143" s="64"/>
      <c r="DD143" s="64"/>
      <c r="DE143" s="64"/>
      <c r="DF143" s="64"/>
      <c r="DG143" s="64"/>
      <c r="DH143" s="68"/>
      <c r="DI143" s="64"/>
      <c r="DJ143" s="61"/>
      <c r="DK143" s="64"/>
      <c r="DL143" s="61"/>
      <c r="DM143" s="64"/>
      <c r="DN143" s="64"/>
      <c r="DO143" s="64"/>
      <c r="DP143" s="64"/>
      <c r="DQ143" s="64"/>
      <c r="DR143" s="64"/>
      <c r="DS143" s="64"/>
      <c r="DT143" s="64"/>
      <c r="DU143" s="68">
        <v>1</v>
      </c>
      <c r="DV143" s="64"/>
      <c r="DW143" s="64">
        <v>0.20469999999999999</v>
      </c>
      <c r="DX143" s="64">
        <v>0.14499999999999999</v>
      </c>
      <c r="DY143" s="64">
        <v>0.2732</v>
      </c>
      <c r="DZ143" s="64">
        <v>0.37709999999999999</v>
      </c>
      <c r="EA143" s="64"/>
      <c r="EB143" s="68"/>
      <c r="EC143" s="64"/>
      <c r="ED143" s="64"/>
      <c r="EE143" s="64"/>
      <c r="EF143" s="64"/>
      <c r="EG143" s="64"/>
      <c r="EH143" s="64"/>
      <c r="EI143" s="68"/>
      <c r="EJ143" s="64"/>
      <c r="EK143" s="64"/>
      <c r="EL143" s="64"/>
      <c r="EM143" s="64"/>
      <c r="EN143" s="64"/>
      <c r="EO143" s="64"/>
      <c r="EP143" s="64"/>
      <c r="EQ143" s="61"/>
      <c r="ER143" s="68"/>
      <c r="ES143" s="61"/>
      <c r="ET143" s="61"/>
      <c r="EU143" s="61"/>
      <c r="EV143" s="61"/>
      <c r="EW143" s="61"/>
      <c r="EX143" s="61"/>
      <c r="EY143" s="61"/>
      <c r="EZ143" s="61"/>
      <c r="FA143" s="61"/>
      <c r="FB143" s="62">
        <f t="shared" si="2"/>
        <v>80.22999999999999</v>
      </c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  <c r="IX143" s="61"/>
      <c r="IY143" s="61"/>
      <c r="IZ143" s="61"/>
      <c r="JA143" s="61"/>
      <c r="JB143" s="61"/>
      <c r="JC143" s="61"/>
      <c r="JD143" s="61"/>
      <c r="JE143" s="61"/>
      <c r="JF143" s="61"/>
      <c r="JG143" s="61"/>
      <c r="JH143" s="61"/>
      <c r="JI143" s="61"/>
      <c r="JJ143" s="61"/>
      <c r="JK143" s="61"/>
      <c r="JL143" s="61"/>
      <c r="JM143" s="61"/>
      <c r="JN143" s="61"/>
      <c r="JO143" s="61">
        <v>7.0000000000000007E-2</v>
      </c>
      <c r="JP143" s="61"/>
      <c r="JQ143" s="61"/>
      <c r="JR143" s="61"/>
      <c r="JS143" s="61"/>
      <c r="JT143" s="61"/>
      <c r="JU143" s="61"/>
      <c r="JV143" s="61"/>
      <c r="JW143" s="61"/>
      <c r="JX143" s="61"/>
      <c r="JY143" s="61"/>
      <c r="JZ143" s="61"/>
      <c r="KA143" s="61"/>
      <c r="KB143" s="61"/>
      <c r="KC143" s="61"/>
      <c r="KD143" s="61"/>
      <c r="KE143" s="61"/>
      <c r="KF143" s="61"/>
      <c r="KG143" s="61"/>
      <c r="KH143" s="61"/>
      <c r="KI143" s="61"/>
      <c r="KJ143" s="61"/>
      <c r="KK143" s="61"/>
      <c r="KL143" s="61"/>
      <c r="KM143" s="61"/>
      <c r="KN143" s="61"/>
      <c r="KO143" s="61"/>
      <c r="KP143" s="61"/>
      <c r="KQ143" s="61"/>
      <c r="KR143" s="61"/>
      <c r="KS143" s="61"/>
      <c r="KT143" s="61"/>
      <c r="KU143" s="61"/>
      <c r="KV143" s="61"/>
      <c r="KW143" s="61"/>
      <c r="KX143" s="61"/>
      <c r="KY143" s="61"/>
      <c r="KZ143" s="61"/>
      <c r="LA143" s="61"/>
      <c r="LB143" s="61"/>
      <c r="LC143" s="61"/>
      <c r="LD143" s="61"/>
      <c r="LE143" s="61"/>
      <c r="LF143" s="61"/>
      <c r="LG143" s="61"/>
      <c r="LH143" s="61"/>
      <c r="LI143" s="61"/>
      <c r="LJ143" s="61"/>
      <c r="LK143" s="61"/>
      <c r="LL143" s="61"/>
      <c r="LM143" s="61"/>
      <c r="LN143" s="61"/>
      <c r="LO143" s="61"/>
      <c r="LP143" s="61"/>
      <c r="LQ143" s="61"/>
      <c r="LR143" s="61"/>
      <c r="LS143" s="61"/>
      <c r="LT143" s="61"/>
      <c r="LU143" s="61"/>
      <c r="LV143" s="61"/>
      <c r="LW143" s="61"/>
      <c r="LX143" s="61"/>
      <c r="LY143" s="61"/>
      <c r="LZ143" s="61"/>
      <c r="MA143" s="61"/>
      <c r="MB143" s="61"/>
      <c r="MC143" s="61"/>
      <c r="MD143" s="61"/>
      <c r="ME143" s="61"/>
      <c r="MF143" s="61"/>
      <c r="MG143" s="61"/>
      <c r="MH143" s="61"/>
      <c r="MI143" s="61"/>
      <c r="MJ143" s="61"/>
      <c r="MK143" s="61"/>
      <c r="ML143" s="61"/>
      <c r="MM143" s="61"/>
      <c r="MN143" s="61"/>
      <c r="MO143" s="61"/>
      <c r="MP143" s="61"/>
      <c r="MQ143" s="61"/>
      <c r="MR143" s="61"/>
      <c r="MS143" s="61"/>
      <c r="MT143" s="61"/>
      <c r="MU143" s="61"/>
      <c r="MV143" s="61"/>
      <c r="MW143" s="61"/>
      <c r="MX143" s="61"/>
      <c r="MY143" s="61"/>
      <c r="MZ143" s="61"/>
      <c r="NA143" s="61"/>
      <c r="NB143" s="61"/>
      <c r="NC143" s="61"/>
      <c r="ND143" s="61"/>
      <c r="NE143" s="61"/>
      <c r="NF143" s="61"/>
      <c r="NG143" s="61"/>
      <c r="NH143" s="61"/>
      <c r="NI143" s="61"/>
      <c r="NJ143" s="61"/>
      <c r="NK143" s="61"/>
      <c r="NL143" s="61"/>
      <c r="NM143" s="61"/>
      <c r="NN143" s="61"/>
      <c r="NO143" s="61"/>
      <c r="NP143" s="61"/>
      <c r="NQ143" s="61"/>
      <c r="NR143" s="61"/>
      <c r="NS143" s="61"/>
      <c r="NT143" s="61"/>
      <c r="NU143" s="61"/>
      <c r="NV143" s="61"/>
      <c r="NW143" s="61"/>
      <c r="NX143" s="61"/>
      <c r="NY143" s="61"/>
      <c r="NZ143" s="61"/>
      <c r="OA143" s="61"/>
      <c r="OB143" s="61"/>
      <c r="OC143" s="61"/>
      <c r="OD143" s="61"/>
      <c r="OE143" s="61"/>
      <c r="OF143" s="61"/>
      <c r="OG143" s="61"/>
      <c r="OH143" s="61"/>
      <c r="OI143" s="61"/>
      <c r="OJ143" s="61"/>
      <c r="OK143" s="61"/>
      <c r="OL143" s="61"/>
      <c r="OM143" s="61"/>
      <c r="ON143" s="61"/>
      <c r="OO143" s="61"/>
      <c r="OP143" s="61"/>
      <c r="OQ143" s="61"/>
      <c r="OR143" s="61"/>
      <c r="OS143" s="61"/>
      <c r="OT143" s="61"/>
      <c r="OU143" s="61"/>
      <c r="OV143" s="62"/>
      <c r="OW143" s="62"/>
      <c r="OX143" s="62"/>
      <c r="OY143" s="62">
        <v>80.05</v>
      </c>
      <c r="OZ143" s="62"/>
      <c r="PA143" s="62"/>
      <c r="PB143" s="62"/>
      <c r="PC143" s="62"/>
      <c r="PD143" s="62"/>
      <c r="PE143" s="62"/>
      <c r="PF143" s="61"/>
      <c r="PG143" s="62"/>
      <c r="PH143" s="66"/>
      <c r="PI143" s="61"/>
      <c r="PJ143" s="61"/>
      <c r="PK143" s="61"/>
      <c r="PL143" s="61"/>
      <c r="PM143" s="61"/>
      <c r="PN143" s="61"/>
      <c r="PO143" s="61"/>
      <c r="PP143" s="61"/>
      <c r="PQ143" s="61"/>
      <c r="PR143" s="61"/>
      <c r="PS143" s="62"/>
      <c r="PT143" s="61"/>
      <c r="PU143" s="61"/>
      <c r="PV143" s="73">
        <v>0.11</v>
      </c>
      <c r="PW143" s="73">
        <v>1.1499999999999999</v>
      </c>
      <c r="PX143" s="73">
        <v>0</v>
      </c>
      <c r="PY143" s="62"/>
      <c r="PZ143" s="62"/>
      <c r="QA143" s="62"/>
      <c r="QB143" s="62"/>
      <c r="QC143" s="62"/>
      <c r="QD143" s="62"/>
      <c r="QE143" s="62"/>
      <c r="QF143" s="61"/>
      <c r="QG143" s="62"/>
      <c r="QH143" s="61"/>
      <c r="QI143" s="62"/>
      <c r="QJ143" s="61"/>
      <c r="QK143" s="62"/>
      <c r="QL143" s="61"/>
      <c r="QM143" s="62"/>
      <c r="QN143" s="62"/>
      <c r="QO143" s="67"/>
      <c r="QP143" s="61"/>
      <c r="QQ143" s="62"/>
      <c r="QR143" s="62"/>
      <c r="QS143" s="61"/>
      <c r="QT143" s="61"/>
      <c r="QU143" s="61"/>
      <c r="QV143" s="61"/>
      <c r="QW143" s="62"/>
      <c r="QX143" s="61"/>
      <c r="QY143" s="61"/>
      <c r="QZ143" s="61"/>
      <c r="RA143" s="61"/>
      <c r="RB143" s="61"/>
      <c r="RC143" s="61"/>
      <c r="RD143" s="61"/>
      <c r="RE143" s="61"/>
      <c r="RF143" s="61"/>
      <c r="RG143" s="61"/>
      <c r="RH143" s="61"/>
      <c r="RI143" s="61"/>
      <c r="RJ143" s="61"/>
      <c r="RK143" s="61"/>
      <c r="RL143" s="61"/>
      <c r="RM143" s="61"/>
      <c r="RN143" s="61"/>
      <c r="RO143" s="61"/>
      <c r="RP143" s="61"/>
      <c r="RQ143" s="61"/>
      <c r="RR143" s="61"/>
      <c r="RS143" s="61"/>
      <c r="RT143" s="61"/>
      <c r="RU143" s="61"/>
      <c r="RV143" s="61"/>
      <c r="RW143" s="61"/>
      <c r="RX143" s="61"/>
      <c r="RY143" s="61"/>
      <c r="RZ143" s="61"/>
      <c r="SA143" s="61"/>
      <c r="SB143" s="61"/>
      <c r="SC143" s="61"/>
      <c r="SD143" s="61"/>
      <c r="SE143" s="61"/>
      <c r="SF143" s="61"/>
      <c r="SG143" s="61"/>
      <c r="SH143" s="61"/>
      <c r="SI143" s="61"/>
      <c r="SJ143" s="61"/>
      <c r="SK143" s="61"/>
      <c r="SL143" s="61"/>
      <c r="SM143" s="61"/>
      <c r="SN143" s="61"/>
      <c r="SO143" s="61"/>
      <c r="SP143" s="61"/>
      <c r="SQ143" s="61"/>
      <c r="SR143" s="61"/>
      <c r="SS143" s="61"/>
      <c r="ST143" s="61"/>
      <c r="SU143" s="61"/>
      <c r="SV143" s="61"/>
      <c r="SW143" s="61"/>
      <c r="SX143" s="61"/>
      <c r="SY143" s="61"/>
      <c r="SZ143" s="61"/>
      <c r="TA143" s="61"/>
      <c r="TB143" s="61"/>
      <c r="TC143" s="61"/>
      <c r="TD143" s="61"/>
      <c r="TE143" s="61"/>
      <c r="TF143" s="61"/>
      <c r="TG143" s="61"/>
      <c r="TH143" s="61"/>
      <c r="TI143" s="61"/>
      <c r="TJ143" s="61"/>
      <c r="TK143" s="61"/>
      <c r="TL143" s="61"/>
      <c r="TM143" s="61"/>
      <c r="TN143" s="61"/>
      <c r="TO143" s="61"/>
      <c r="TP143" s="61"/>
      <c r="TQ143" s="61"/>
      <c r="TR143" s="61"/>
      <c r="TS143" s="61"/>
      <c r="TT143" s="61"/>
      <c r="TU143" s="61"/>
      <c r="TV143" s="61"/>
      <c r="TW143" s="61"/>
      <c r="TX143" s="61"/>
      <c r="TY143" s="61"/>
      <c r="TZ143" s="61"/>
      <c r="UA143" s="61"/>
      <c r="UB143" s="61"/>
      <c r="UC143" s="61"/>
      <c r="UD143" s="61"/>
      <c r="UE143" s="61"/>
      <c r="UF143" s="61"/>
      <c r="UG143" s="61"/>
      <c r="UH143" s="61"/>
      <c r="UI143" s="61"/>
      <c r="UJ143" s="61"/>
      <c r="UK143" s="61"/>
      <c r="UL143" s="61"/>
      <c r="UM143" s="61"/>
      <c r="UN143" s="61"/>
      <c r="UO143" s="61"/>
      <c r="UP143" s="61"/>
      <c r="UQ143" s="61"/>
      <c r="UR143" s="61"/>
      <c r="US143" s="61"/>
      <c r="UT143" s="61"/>
      <c r="UU143" s="61"/>
      <c r="UV143" s="61"/>
      <c r="UW143" s="61"/>
      <c r="UX143" s="61"/>
      <c r="UY143" s="61"/>
      <c r="UZ143" s="61"/>
      <c r="VA143" s="61"/>
      <c r="VB143" s="61"/>
      <c r="VC143" s="61"/>
      <c r="VD143" s="61"/>
      <c r="VE143" s="61"/>
      <c r="VF143" s="61"/>
      <c r="VG143" s="61"/>
      <c r="VH143" s="61"/>
      <c r="VI143" s="61"/>
      <c r="VJ143" s="61"/>
      <c r="VK143" s="61"/>
      <c r="VL143" s="61"/>
      <c r="VM143" s="61"/>
      <c r="VN143" s="61"/>
      <c r="VO143" s="61"/>
      <c r="VP143" s="61"/>
      <c r="VQ143" s="61"/>
      <c r="VR143" s="61"/>
      <c r="VS143" s="61"/>
      <c r="VT143" s="61"/>
      <c r="VU143" s="61"/>
      <c r="VV143" s="61"/>
      <c r="VW143" s="61"/>
      <c r="VX143" s="61"/>
      <c r="VY143" s="61"/>
      <c r="VZ143" s="61"/>
      <c r="WA143" s="61"/>
      <c r="WB143" s="61"/>
      <c r="WC143" s="61"/>
      <c r="WD143" s="61"/>
      <c r="WE143" s="61"/>
      <c r="WF143" s="61"/>
      <c r="WG143" s="61"/>
      <c r="WH143" s="61"/>
      <c r="WI143" s="61"/>
      <c r="WJ143" s="61"/>
      <c r="WK143" s="61"/>
      <c r="WL143" s="61"/>
      <c r="WM143" s="61"/>
      <c r="WN143" s="61"/>
      <c r="WO143" s="61"/>
      <c r="WP143" s="61"/>
      <c r="WQ143" s="61"/>
      <c r="WR143" s="61"/>
      <c r="WS143" s="61"/>
      <c r="WT143" s="61"/>
      <c r="WU143" s="61"/>
      <c r="WV143" s="61"/>
      <c r="WW143" s="61"/>
      <c r="WX143" s="61"/>
      <c r="WY143" s="61"/>
      <c r="WZ143" s="61"/>
      <c r="XA143" s="61"/>
      <c r="XB143" s="61"/>
      <c r="XC143" s="61"/>
      <c r="XD143" s="61"/>
      <c r="XE143" s="61"/>
      <c r="XF143" s="61"/>
      <c r="XG143" s="61"/>
      <c r="XH143" s="61"/>
      <c r="XI143" s="61"/>
      <c r="XJ143" s="61"/>
      <c r="XK143" s="61"/>
      <c r="XL143" s="61"/>
      <c r="XM143" s="61"/>
      <c r="XN143" s="61"/>
      <c r="XO143" s="61"/>
      <c r="XP143" s="61"/>
      <c r="XQ143" s="61"/>
      <c r="XR143" s="61"/>
      <c r="XS143" s="61"/>
      <c r="XT143" s="61"/>
      <c r="XU143" s="61"/>
      <c r="XV143" s="61"/>
      <c r="XW143" s="61"/>
      <c r="XX143" s="61"/>
      <c r="XY143" s="61"/>
      <c r="XZ143" s="61"/>
      <c r="YA143" s="61"/>
      <c r="YB143" s="61"/>
      <c r="YC143" s="61"/>
      <c r="YD143" s="61"/>
      <c r="YE143" s="61"/>
      <c r="YF143" s="61"/>
      <c r="YG143" s="61"/>
      <c r="YH143" s="61"/>
      <c r="YI143" s="61"/>
      <c r="YJ143" s="61"/>
      <c r="YK143" s="61"/>
      <c r="YL143" s="61"/>
      <c r="YM143" s="61"/>
      <c r="YN143" s="61"/>
      <c r="YO143" s="61"/>
      <c r="YP143" s="61"/>
      <c r="YQ143" s="61"/>
      <c r="YR143" s="61"/>
      <c r="YS143" s="61"/>
      <c r="YT143" s="61"/>
      <c r="YU143" s="61"/>
      <c r="YV143" s="61"/>
      <c r="YW143" s="61"/>
      <c r="YX143" s="61"/>
      <c r="YY143" s="61"/>
      <c r="YZ143" s="61"/>
      <c r="ZA143" s="61"/>
    </row>
    <row r="144" spans="1:677" x14ac:dyDescent="0.25">
      <c r="A144" s="61"/>
      <c r="B144" s="68" t="s">
        <v>918</v>
      </c>
      <c r="C144" s="61"/>
      <c r="D144" s="61"/>
      <c r="E144" s="73">
        <v>79.91</v>
      </c>
      <c r="F144" s="61"/>
      <c r="G144" s="61"/>
      <c r="H144" s="61"/>
      <c r="I144" s="61"/>
      <c r="J144" s="61"/>
      <c r="K144" s="61"/>
      <c r="L144" s="61"/>
      <c r="M144" s="62">
        <v>0</v>
      </c>
      <c r="N144" s="61">
        <v>79.11</v>
      </c>
      <c r="O144" s="61"/>
      <c r="P144" s="62"/>
      <c r="Q144" s="61"/>
      <c r="R144" s="62"/>
      <c r="S144" s="61"/>
      <c r="T144" s="61"/>
      <c r="U144" s="61">
        <v>50</v>
      </c>
      <c r="V144" s="61">
        <v>242</v>
      </c>
      <c r="W144" s="61">
        <v>2522</v>
      </c>
      <c r="X144" s="61"/>
      <c r="Y144" s="61"/>
      <c r="Z144" s="61"/>
      <c r="AA144" s="62"/>
      <c r="AB144" s="61"/>
      <c r="AC144" s="61">
        <v>48</v>
      </c>
      <c r="AD144" s="61">
        <v>2</v>
      </c>
      <c r="AE144" s="61">
        <v>0</v>
      </c>
      <c r="AF144" s="61">
        <v>0</v>
      </c>
      <c r="AG144" s="61">
        <v>0</v>
      </c>
      <c r="AH144" s="61">
        <v>0</v>
      </c>
      <c r="AI144" s="61"/>
      <c r="AJ144" s="61"/>
      <c r="AK144" s="63"/>
      <c r="AL144" s="69"/>
      <c r="AM144" s="63"/>
      <c r="AN144" s="63"/>
      <c r="AO144" s="61"/>
      <c r="AP144" s="63">
        <v>2533</v>
      </c>
      <c r="AQ144" s="61"/>
      <c r="AR144" s="61"/>
      <c r="AS144" s="68">
        <v>66</v>
      </c>
      <c r="AT144" s="64"/>
      <c r="AU144" s="61"/>
      <c r="AV144" s="64">
        <v>0.28129999999999999</v>
      </c>
      <c r="AW144" s="61"/>
      <c r="AX144" s="64"/>
      <c r="AY144" s="64"/>
      <c r="AZ144" s="64"/>
      <c r="BA144" s="64"/>
      <c r="BB144" s="64">
        <v>0.42149999999999999</v>
      </c>
      <c r="BC144" s="64">
        <v>0.29720000000000002</v>
      </c>
      <c r="BD144" s="64"/>
      <c r="BE144" s="64"/>
      <c r="BF144" s="68">
        <v>2331</v>
      </c>
      <c r="BG144" s="64">
        <v>6.8500000000000005E-2</v>
      </c>
      <c r="BH144" s="61"/>
      <c r="BI144" s="64">
        <v>0.31240000000000001</v>
      </c>
      <c r="BJ144" s="61"/>
      <c r="BK144" s="64"/>
      <c r="BL144" s="64"/>
      <c r="BM144" s="64"/>
      <c r="BN144" s="64">
        <v>8.6999999999999994E-3</v>
      </c>
      <c r="BO144" s="64">
        <v>0.40179999999999999</v>
      </c>
      <c r="BP144" s="64">
        <v>0.20860000000000001</v>
      </c>
      <c r="BQ144" s="64"/>
      <c r="BR144" s="64"/>
      <c r="BS144" s="68"/>
      <c r="BT144" s="64"/>
      <c r="BU144" s="61"/>
      <c r="BV144" s="64"/>
      <c r="BW144" s="61"/>
      <c r="BX144" s="64"/>
      <c r="BY144" s="64"/>
      <c r="BZ144" s="64"/>
      <c r="CA144" s="64"/>
      <c r="CB144" s="64"/>
      <c r="CC144" s="64"/>
      <c r="CD144" s="64"/>
      <c r="CE144" s="64"/>
      <c r="CF144" s="68"/>
      <c r="CG144" s="64"/>
      <c r="CH144" s="64"/>
      <c r="CI144" s="64"/>
      <c r="CJ144" s="64"/>
      <c r="CK144" s="64"/>
      <c r="CL144" s="61"/>
      <c r="CM144" s="68">
        <v>41</v>
      </c>
      <c r="CN144" s="64"/>
      <c r="CO144" s="61"/>
      <c r="CP144" s="64"/>
      <c r="CQ144" s="61"/>
      <c r="CR144" s="64"/>
      <c r="CS144" s="64"/>
      <c r="CT144" s="64"/>
      <c r="CU144" s="64">
        <v>0.26019999999999999</v>
      </c>
      <c r="CV144" s="64">
        <v>0.67</v>
      </c>
      <c r="CW144" s="64"/>
      <c r="CX144" s="64">
        <v>6.9800000000000001E-2</v>
      </c>
      <c r="CY144" s="64"/>
      <c r="CZ144" s="68"/>
      <c r="DA144" s="64"/>
      <c r="DB144" s="64"/>
      <c r="DC144" s="64"/>
      <c r="DD144" s="64"/>
      <c r="DE144" s="64"/>
      <c r="DF144" s="64"/>
      <c r="DG144" s="64"/>
      <c r="DH144" s="68"/>
      <c r="DI144" s="64"/>
      <c r="DJ144" s="61"/>
      <c r="DK144" s="64"/>
      <c r="DL144" s="61"/>
      <c r="DM144" s="64"/>
      <c r="DN144" s="64"/>
      <c r="DO144" s="64"/>
      <c r="DP144" s="64"/>
      <c r="DQ144" s="64"/>
      <c r="DR144" s="64"/>
      <c r="DS144" s="64"/>
      <c r="DT144" s="64"/>
      <c r="DU144" s="68">
        <v>95</v>
      </c>
      <c r="DV144" s="64"/>
      <c r="DW144" s="64">
        <v>0.16089999999999999</v>
      </c>
      <c r="DX144" s="64">
        <v>0.28560000000000002</v>
      </c>
      <c r="DY144" s="64">
        <v>0.51629999999999998</v>
      </c>
      <c r="DZ144" s="64">
        <v>3.7100000000000001E-2</v>
      </c>
      <c r="EA144" s="64"/>
      <c r="EB144" s="68"/>
      <c r="EC144" s="64"/>
      <c r="ED144" s="64"/>
      <c r="EE144" s="64"/>
      <c r="EF144" s="64"/>
      <c r="EG144" s="64"/>
      <c r="EH144" s="64"/>
      <c r="EI144" s="68"/>
      <c r="EJ144" s="64"/>
      <c r="EK144" s="64"/>
      <c r="EL144" s="64"/>
      <c r="EM144" s="64"/>
      <c r="EN144" s="64"/>
      <c r="EO144" s="64"/>
      <c r="EP144" s="64"/>
      <c r="EQ144" s="61"/>
      <c r="ER144" s="68"/>
      <c r="ES144" s="61"/>
      <c r="ET144" s="61"/>
      <c r="EU144" s="61"/>
      <c r="EV144" s="61"/>
      <c r="EW144" s="61"/>
      <c r="EX144" s="61"/>
      <c r="EY144" s="61"/>
      <c r="EZ144" s="61"/>
      <c r="FA144" s="61"/>
      <c r="FB144" s="62">
        <f t="shared" si="2"/>
        <v>79.91</v>
      </c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  <c r="IX144" s="61"/>
      <c r="IY144" s="61"/>
      <c r="IZ144" s="61"/>
      <c r="JA144" s="61"/>
      <c r="JB144" s="61"/>
      <c r="JC144" s="61"/>
      <c r="JD144" s="61"/>
      <c r="JE144" s="61"/>
      <c r="JF144" s="61"/>
      <c r="JG144" s="61"/>
      <c r="JH144" s="61"/>
      <c r="JI144" s="61"/>
      <c r="JJ144" s="61"/>
      <c r="JK144" s="61"/>
      <c r="JL144" s="61"/>
      <c r="JM144" s="61"/>
      <c r="JN144" s="61"/>
      <c r="JO144" s="61"/>
      <c r="JP144" s="61"/>
      <c r="JQ144" s="61"/>
      <c r="JR144" s="61"/>
      <c r="JS144" s="61"/>
      <c r="JT144" s="61"/>
      <c r="JU144" s="61"/>
      <c r="JV144" s="61"/>
      <c r="JW144" s="61"/>
      <c r="JX144" s="61"/>
      <c r="JY144" s="61"/>
      <c r="JZ144" s="61"/>
      <c r="KA144" s="61"/>
      <c r="KB144" s="61"/>
      <c r="KC144" s="61"/>
      <c r="KD144" s="61"/>
      <c r="KE144" s="61"/>
      <c r="KF144" s="61"/>
      <c r="KG144" s="61"/>
      <c r="KH144" s="61"/>
      <c r="KI144" s="61"/>
      <c r="KJ144" s="61"/>
      <c r="KK144" s="61"/>
      <c r="KL144" s="61"/>
      <c r="KM144" s="61"/>
      <c r="KN144" s="61"/>
      <c r="KO144" s="61"/>
      <c r="KP144" s="61"/>
      <c r="KQ144" s="61"/>
      <c r="KR144" s="61"/>
      <c r="KS144" s="61"/>
      <c r="KT144" s="61"/>
      <c r="KU144" s="61"/>
      <c r="KV144" s="61"/>
      <c r="KW144" s="61"/>
      <c r="KX144" s="61"/>
      <c r="KY144" s="61"/>
      <c r="KZ144" s="61"/>
      <c r="LA144" s="61"/>
      <c r="LB144" s="61"/>
      <c r="LC144" s="61"/>
      <c r="LD144" s="61"/>
      <c r="LE144" s="61"/>
      <c r="LF144" s="61"/>
      <c r="LG144" s="61"/>
      <c r="LH144" s="61"/>
      <c r="LI144" s="61"/>
      <c r="LJ144" s="61"/>
      <c r="LK144" s="61"/>
      <c r="LL144" s="61"/>
      <c r="LM144" s="61"/>
      <c r="LN144" s="61"/>
      <c r="LO144" s="61"/>
      <c r="LP144" s="61"/>
      <c r="LQ144" s="61"/>
      <c r="LR144" s="61"/>
      <c r="LS144" s="61"/>
      <c r="LT144" s="61"/>
      <c r="LU144" s="61"/>
      <c r="LV144" s="61"/>
      <c r="LW144" s="61"/>
      <c r="LX144" s="61"/>
      <c r="LY144" s="61"/>
      <c r="LZ144" s="61"/>
      <c r="MA144" s="61"/>
      <c r="MB144" s="61"/>
      <c r="MC144" s="61"/>
      <c r="MD144" s="61"/>
      <c r="ME144" s="61"/>
      <c r="MF144" s="61"/>
      <c r="MG144" s="61"/>
      <c r="MH144" s="61"/>
      <c r="MI144" s="61"/>
      <c r="MJ144" s="61"/>
      <c r="MK144" s="61"/>
      <c r="ML144" s="61"/>
      <c r="MM144" s="61"/>
      <c r="MN144" s="61"/>
      <c r="MO144" s="61"/>
      <c r="MP144" s="61"/>
      <c r="MQ144" s="61"/>
      <c r="MR144" s="61"/>
      <c r="MS144" s="61"/>
      <c r="MT144" s="61"/>
      <c r="MU144" s="61"/>
      <c r="MV144" s="61"/>
      <c r="MW144" s="61"/>
      <c r="MX144" s="61"/>
      <c r="MY144" s="61"/>
      <c r="MZ144" s="61"/>
      <c r="NA144" s="61"/>
      <c r="NB144" s="61"/>
      <c r="NC144" s="61"/>
      <c r="ND144" s="61"/>
      <c r="NE144" s="61"/>
      <c r="NF144" s="61"/>
      <c r="NG144" s="61"/>
      <c r="NH144" s="61"/>
      <c r="NI144" s="61"/>
      <c r="NJ144" s="61"/>
      <c r="NK144" s="61"/>
      <c r="NL144" s="61"/>
      <c r="NM144" s="61"/>
      <c r="NN144" s="61"/>
      <c r="NO144" s="61"/>
      <c r="NP144" s="61"/>
      <c r="NQ144" s="61"/>
      <c r="NR144" s="61"/>
      <c r="NS144" s="61"/>
      <c r="NT144" s="61"/>
      <c r="NU144" s="61"/>
      <c r="NV144" s="61"/>
      <c r="NW144" s="61"/>
      <c r="NX144" s="61"/>
      <c r="NY144" s="61"/>
      <c r="NZ144" s="61"/>
      <c r="OA144" s="61"/>
      <c r="OB144" s="61"/>
      <c r="OC144" s="61"/>
      <c r="OD144" s="61"/>
      <c r="OE144" s="61"/>
      <c r="OF144" s="61"/>
      <c r="OG144" s="61"/>
      <c r="OH144" s="61"/>
      <c r="OI144" s="61"/>
      <c r="OJ144" s="61"/>
      <c r="OK144" s="61"/>
      <c r="OL144" s="61"/>
      <c r="OM144" s="61"/>
      <c r="ON144" s="61"/>
      <c r="OO144" s="61"/>
      <c r="OP144" s="61"/>
      <c r="OQ144" s="61"/>
      <c r="OR144" s="61"/>
      <c r="OS144" s="61"/>
      <c r="OT144" s="61"/>
      <c r="OU144" s="61"/>
      <c r="OV144" s="62"/>
      <c r="OW144" s="62"/>
      <c r="OX144" s="62"/>
      <c r="OY144" s="62">
        <v>53.22</v>
      </c>
      <c r="OZ144" s="62"/>
      <c r="PA144" s="62">
        <v>25.89</v>
      </c>
      <c r="PB144" s="62"/>
      <c r="PC144" s="62"/>
      <c r="PD144" s="62"/>
      <c r="PE144" s="62"/>
      <c r="PF144" s="61"/>
      <c r="PG144" s="62"/>
      <c r="PH144" s="66"/>
      <c r="PI144" s="61"/>
      <c r="PJ144" s="61"/>
      <c r="PK144" s="61"/>
      <c r="PL144" s="61"/>
      <c r="PM144" s="61"/>
      <c r="PN144" s="61"/>
      <c r="PO144" s="61"/>
      <c r="PP144" s="61"/>
      <c r="PQ144" s="61"/>
      <c r="PR144" s="61"/>
      <c r="PS144" s="62"/>
      <c r="PT144" s="61"/>
      <c r="PU144" s="61"/>
      <c r="PV144" s="73">
        <v>0.8</v>
      </c>
      <c r="PW144" s="73">
        <v>0.97</v>
      </c>
      <c r="PX144" s="73">
        <v>0</v>
      </c>
      <c r="PY144" s="62"/>
      <c r="PZ144" s="62"/>
      <c r="QA144" s="62"/>
      <c r="QB144" s="62"/>
      <c r="QC144" s="62"/>
      <c r="QD144" s="62"/>
      <c r="QE144" s="62"/>
      <c r="QF144" s="61"/>
      <c r="QG144" s="62"/>
      <c r="QH144" s="61"/>
      <c r="QI144" s="62"/>
      <c r="QJ144" s="61"/>
      <c r="QK144" s="62"/>
      <c r="QL144" s="61"/>
      <c r="QM144" s="62"/>
      <c r="QN144" s="62"/>
      <c r="QO144" s="67"/>
      <c r="QP144" s="61"/>
      <c r="QQ144" s="62"/>
      <c r="QR144" s="62"/>
      <c r="QS144" s="61"/>
      <c r="QT144" s="61"/>
      <c r="QU144" s="61"/>
      <c r="QV144" s="61"/>
      <c r="QW144" s="62"/>
      <c r="QX144" s="61"/>
      <c r="QY144" s="61"/>
      <c r="QZ144" s="61"/>
      <c r="RA144" s="61"/>
      <c r="RB144" s="61"/>
      <c r="RC144" s="61"/>
      <c r="RD144" s="61"/>
      <c r="RE144" s="61"/>
      <c r="RF144" s="61"/>
      <c r="RG144" s="61"/>
      <c r="RH144" s="61"/>
      <c r="RI144" s="61"/>
      <c r="RJ144" s="61"/>
      <c r="RK144" s="61"/>
      <c r="RL144" s="61"/>
      <c r="RM144" s="61"/>
      <c r="RN144" s="61"/>
      <c r="RO144" s="61"/>
      <c r="RP144" s="61"/>
      <c r="RQ144" s="61"/>
      <c r="RR144" s="61"/>
      <c r="RS144" s="61"/>
      <c r="RT144" s="61"/>
      <c r="RU144" s="61"/>
      <c r="RV144" s="61"/>
      <c r="RW144" s="61"/>
      <c r="RX144" s="61"/>
      <c r="RY144" s="61"/>
      <c r="RZ144" s="61"/>
      <c r="SA144" s="61"/>
      <c r="SB144" s="61"/>
      <c r="SC144" s="61"/>
      <c r="SD144" s="61"/>
      <c r="SE144" s="61"/>
      <c r="SF144" s="61"/>
      <c r="SG144" s="61"/>
      <c r="SH144" s="61"/>
      <c r="SI144" s="61"/>
      <c r="SJ144" s="61"/>
      <c r="SK144" s="61"/>
      <c r="SL144" s="61"/>
      <c r="SM144" s="61"/>
      <c r="SN144" s="61"/>
      <c r="SO144" s="61"/>
      <c r="SP144" s="61"/>
      <c r="SQ144" s="61"/>
      <c r="SR144" s="61"/>
      <c r="SS144" s="61"/>
      <c r="ST144" s="61"/>
      <c r="SU144" s="61"/>
      <c r="SV144" s="61"/>
      <c r="SW144" s="61"/>
      <c r="SX144" s="61"/>
      <c r="SY144" s="61"/>
      <c r="SZ144" s="61"/>
      <c r="TA144" s="61"/>
      <c r="TB144" s="61"/>
      <c r="TC144" s="61"/>
      <c r="TD144" s="61"/>
      <c r="TE144" s="61"/>
      <c r="TF144" s="61"/>
      <c r="TG144" s="61"/>
      <c r="TH144" s="61"/>
      <c r="TI144" s="61"/>
      <c r="TJ144" s="61"/>
      <c r="TK144" s="61"/>
      <c r="TL144" s="61"/>
      <c r="TM144" s="61"/>
      <c r="TN144" s="61"/>
      <c r="TO144" s="61"/>
      <c r="TP144" s="61"/>
      <c r="TQ144" s="61"/>
      <c r="TR144" s="61"/>
      <c r="TS144" s="61"/>
      <c r="TT144" s="61"/>
      <c r="TU144" s="61"/>
      <c r="TV144" s="61"/>
      <c r="TW144" s="61"/>
      <c r="TX144" s="61"/>
      <c r="TY144" s="61"/>
      <c r="TZ144" s="61"/>
      <c r="UA144" s="61"/>
      <c r="UB144" s="61"/>
      <c r="UC144" s="61"/>
      <c r="UD144" s="61"/>
      <c r="UE144" s="61"/>
      <c r="UF144" s="61"/>
      <c r="UG144" s="61"/>
      <c r="UH144" s="61"/>
      <c r="UI144" s="61"/>
      <c r="UJ144" s="61"/>
      <c r="UK144" s="61"/>
      <c r="UL144" s="61"/>
      <c r="UM144" s="61"/>
      <c r="UN144" s="61"/>
      <c r="UO144" s="61"/>
      <c r="UP144" s="61"/>
      <c r="UQ144" s="61"/>
      <c r="UR144" s="61"/>
      <c r="US144" s="61"/>
      <c r="UT144" s="61"/>
      <c r="UU144" s="61"/>
      <c r="UV144" s="61"/>
      <c r="UW144" s="61"/>
      <c r="UX144" s="61"/>
      <c r="UY144" s="61"/>
      <c r="UZ144" s="61"/>
      <c r="VA144" s="61"/>
      <c r="VB144" s="61"/>
      <c r="VC144" s="61"/>
      <c r="VD144" s="61"/>
      <c r="VE144" s="61"/>
      <c r="VF144" s="61"/>
      <c r="VG144" s="61"/>
      <c r="VH144" s="61"/>
      <c r="VI144" s="61"/>
      <c r="VJ144" s="61"/>
      <c r="VK144" s="61"/>
      <c r="VL144" s="61"/>
      <c r="VM144" s="61"/>
      <c r="VN144" s="61"/>
      <c r="VO144" s="61"/>
      <c r="VP144" s="61"/>
      <c r="VQ144" s="61"/>
      <c r="VR144" s="61"/>
      <c r="VS144" s="61"/>
      <c r="VT144" s="61"/>
      <c r="VU144" s="61"/>
      <c r="VV144" s="61"/>
      <c r="VW144" s="61"/>
      <c r="VX144" s="61"/>
      <c r="VY144" s="61"/>
      <c r="VZ144" s="61"/>
      <c r="WA144" s="61"/>
      <c r="WB144" s="61"/>
      <c r="WC144" s="61"/>
      <c r="WD144" s="61"/>
      <c r="WE144" s="61"/>
      <c r="WF144" s="61"/>
      <c r="WG144" s="61"/>
      <c r="WH144" s="61"/>
      <c r="WI144" s="61"/>
      <c r="WJ144" s="61"/>
      <c r="WK144" s="61"/>
      <c r="WL144" s="61"/>
      <c r="WM144" s="61"/>
      <c r="WN144" s="61"/>
      <c r="WO144" s="61"/>
      <c r="WP144" s="61"/>
      <c r="WQ144" s="61"/>
      <c r="WR144" s="61"/>
      <c r="WS144" s="61"/>
      <c r="WT144" s="61"/>
      <c r="WU144" s="61"/>
      <c r="WV144" s="61"/>
      <c r="WW144" s="61"/>
      <c r="WX144" s="61"/>
      <c r="WY144" s="61"/>
      <c r="WZ144" s="61"/>
      <c r="XA144" s="61"/>
      <c r="XB144" s="61"/>
      <c r="XC144" s="61"/>
      <c r="XD144" s="61"/>
      <c r="XE144" s="61"/>
      <c r="XF144" s="61"/>
      <c r="XG144" s="61"/>
      <c r="XH144" s="61"/>
      <c r="XI144" s="61"/>
      <c r="XJ144" s="61"/>
      <c r="XK144" s="61"/>
      <c r="XL144" s="61"/>
      <c r="XM144" s="61"/>
      <c r="XN144" s="61"/>
      <c r="XO144" s="61"/>
      <c r="XP144" s="61"/>
      <c r="XQ144" s="61"/>
      <c r="XR144" s="61"/>
      <c r="XS144" s="61"/>
      <c r="XT144" s="61"/>
      <c r="XU144" s="61"/>
      <c r="XV144" s="61"/>
      <c r="XW144" s="61"/>
      <c r="XX144" s="61"/>
      <c r="XY144" s="61"/>
      <c r="XZ144" s="61"/>
      <c r="YA144" s="61"/>
      <c r="YB144" s="61"/>
      <c r="YC144" s="61"/>
      <c r="YD144" s="61"/>
      <c r="YE144" s="61"/>
      <c r="YF144" s="61"/>
      <c r="YG144" s="61"/>
      <c r="YH144" s="61"/>
      <c r="YI144" s="61"/>
      <c r="YJ144" s="61"/>
      <c r="YK144" s="61"/>
      <c r="YL144" s="61"/>
      <c r="YM144" s="61"/>
      <c r="YN144" s="61"/>
      <c r="YO144" s="61"/>
      <c r="YP144" s="61"/>
      <c r="YQ144" s="61"/>
      <c r="YR144" s="61"/>
      <c r="YS144" s="61"/>
      <c r="YT144" s="61"/>
      <c r="YU144" s="61"/>
      <c r="YV144" s="61"/>
      <c r="YW144" s="61"/>
      <c r="YX144" s="61"/>
      <c r="YY144" s="61"/>
      <c r="YZ144" s="61"/>
      <c r="ZA144" s="61"/>
    </row>
    <row r="145" spans="1:677" x14ac:dyDescent="0.25">
      <c r="A145" s="61"/>
      <c r="B145" s="68" t="s">
        <v>919</v>
      </c>
      <c r="C145" s="61"/>
      <c r="D145" s="61"/>
      <c r="E145" s="73">
        <v>75.38</v>
      </c>
      <c r="F145" s="61"/>
      <c r="G145" s="61"/>
      <c r="H145" s="61"/>
      <c r="I145" s="61"/>
      <c r="J145" s="61"/>
      <c r="K145" s="61"/>
      <c r="L145" s="61"/>
      <c r="M145" s="62">
        <v>25.98</v>
      </c>
      <c r="N145" s="61">
        <v>44.120000000000005</v>
      </c>
      <c r="O145" s="61"/>
      <c r="P145" s="62"/>
      <c r="Q145" s="61"/>
      <c r="R145" s="62"/>
      <c r="S145" s="61"/>
      <c r="T145" s="61"/>
      <c r="U145" s="61">
        <v>87</v>
      </c>
      <c r="V145" s="61">
        <v>196</v>
      </c>
      <c r="W145" s="61">
        <v>2522</v>
      </c>
      <c r="X145" s="61"/>
      <c r="Y145" s="61"/>
      <c r="Z145" s="61"/>
      <c r="AA145" s="62"/>
      <c r="AB145" s="61"/>
      <c r="AC145" s="61">
        <v>85</v>
      </c>
      <c r="AD145" s="61">
        <v>2</v>
      </c>
      <c r="AE145" s="61">
        <v>0</v>
      </c>
      <c r="AF145" s="61">
        <v>0</v>
      </c>
      <c r="AG145" s="61">
        <v>0</v>
      </c>
      <c r="AH145" s="61">
        <v>0</v>
      </c>
      <c r="AI145" s="61"/>
      <c r="AJ145" s="61"/>
      <c r="AK145" s="63"/>
      <c r="AL145" s="69"/>
      <c r="AM145" s="63"/>
      <c r="AN145" s="63"/>
      <c r="AO145" s="61"/>
      <c r="AP145" s="63">
        <v>1157</v>
      </c>
      <c r="AQ145" s="61"/>
      <c r="AR145" s="61"/>
      <c r="AS145" s="68">
        <v>36</v>
      </c>
      <c r="AT145" s="64">
        <v>0.34920000000000001</v>
      </c>
      <c r="AU145" s="61"/>
      <c r="AV145" s="64">
        <v>2.1399999999999999E-2</v>
      </c>
      <c r="AW145" s="61"/>
      <c r="AX145" s="64"/>
      <c r="AY145" s="64"/>
      <c r="AZ145" s="64"/>
      <c r="BA145" s="64"/>
      <c r="BB145" s="64">
        <v>0.46529999999999999</v>
      </c>
      <c r="BC145" s="64">
        <v>0.1641</v>
      </c>
      <c r="BD145" s="64"/>
      <c r="BE145" s="64"/>
      <c r="BF145" s="68">
        <v>906</v>
      </c>
      <c r="BG145" s="64">
        <v>9.3600000000000003E-2</v>
      </c>
      <c r="BH145" s="61"/>
      <c r="BI145" s="64">
        <v>0.29849999999999999</v>
      </c>
      <c r="BJ145" s="61"/>
      <c r="BK145" s="64"/>
      <c r="BL145" s="64">
        <v>5.5999999999999999E-3</v>
      </c>
      <c r="BM145" s="64"/>
      <c r="BN145" s="64">
        <v>0.1244</v>
      </c>
      <c r="BO145" s="64">
        <v>0.32090000000000002</v>
      </c>
      <c r="BP145" s="64">
        <v>0.14810000000000001</v>
      </c>
      <c r="BQ145" s="64">
        <v>8.8000000000000005E-3</v>
      </c>
      <c r="BR145" s="64"/>
      <c r="BS145" s="68">
        <v>52</v>
      </c>
      <c r="BT145" s="64">
        <v>0.19719999999999999</v>
      </c>
      <c r="BU145" s="61"/>
      <c r="BV145" s="64">
        <v>0.23219999999999999</v>
      </c>
      <c r="BW145" s="61"/>
      <c r="BX145" s="64"/>
      <c r="BY145" s="64">
        <v>0.21010000000000001</v>
      </c>
      <c r="BZ145" s="64">
        <v>5.7099999999999998E-2</v>
      </c>
      <c r="CA145" s="64">
        <v>5.21E-2</v>
      </c>
      <c r="CB145" s="64">
        <v>0.16769999999999999</v>
      </c>
      <c r="CC145" s="64">
        <v>8.3400000000000002E-2</v>
      </c>
      <c r="CD145" s="64"/>
      <c r="CE145" s="64"/>
      <c r="CF145" s="68">
        <v>35</v>
      </c>
      <c r="CG145" s="64">
        <v>1</v>
      </c>
      <c r="CH145" s="64"/>
      <c r="CI145" s="64"/>
      <c r="CJ145" s="64"/>
      <c r="CK145" s="64"/>
      <c r="CL145" s="61"/>
      <c r="CM145" s="68">
        <v>5</v>
      </c>
      <c r="CN145" s="64"/>
      <c r="CO145" s="61"/>
      <c r="CP145" s="64"/>
      <c r="CQ145" s="61"/>
      <c r="CR145" s="64"/>
      <c r="CS145" s="64"/>
      <c r="CT145" s="64"/>
      <c r="CU145" s="64">
        <v>8.3599999999999994E-2</v>
      </c>
      <c r="CV145" s="64">
        <v>0.88160000000000005</v>
      </c>
      <c r="CW145" s="64"/>
      <c r="CX145" s="64">
        <v>3.4799999999999998E-2</v>
      </c>
      <c r="CY145" s="64"/>
      <c r="CZ145" s="68">
        <v>2</v>
      </c>
      <c r="DA145" s="64"/>
      <c r="DB145" s="64"/>
      <c r="DC145" s="64">
        <v>0.21629999999999999</v>
      </c>
      <c r="DD145" s="64">
        <v>0.7248</v>
      </c>
      <c r="DE145" s="64"/>
      <c r="DF145" s="64">
        <v>5.8900000000000001E-2</v>
      </c>
      <c r="DG145" s="64"/>
      <c r="DH145" s="68"/>
      <c r="DI145" s="64"/>
      <c r="DJ145" s="61"/>
      <c r="DK145" s="64"/>
      <c r="DL145" s="61"/>
      <c r="DM145" s="64"/>
      <c r="DN145" s="64"/>
      <c r="DO145" s="64"/>
      <c r="DP145" s="64"/>
      <c r="DQ145" s="64"/>
      <c r="DR145" s="64"/>
      <c r="DS145" s="64"/>
      <c r="DT145" s="64"/>
      <c r="DU145" s="68">
        <v>121</v>
      </c>
      <c r="DV145" s="64">
        <v>7.9500000000000001E-2</v>
      </c>
      <c r="DW145" s="64">
        <v>0.18590000000000001</v>
      </c>
      <c r="DX145" s="64">
        <v>0.26800000000000002</v>
      </c>
      <c r="DY145" s="64">
        <v>0.43690000000000001</v>
      </c>
      <c r="DZ145" s="64">
        <v>2.9700000000000001E-2</v>
      </c>
      <c r="EA145" s="64"/>
      <c r="EB145" s="68"/>
      <c r="EC145" s="64"/>
      <c r="ED145" s="64"/>
      <c r="EE145" s="64"/>
      <c r="EF145" s="64"/>
      <c r="EG145" s="64"/>
      <c r="EH145" s="64"/>
      <c r="EI145" s="68"/>
      <c r="EJ145" s="64"/>
      <c r="EK145" s="64"/>
      <c r="EL145" s="64"/>
      <c r="EM145" s="64"/>
      <c r="EN145" s="64"/>
      <c r="EO145" s="64"/>
      <c r="EP145" s="64"/>
      <c r="EQ145" s="61"/>
      <c r="ER145" s="68"/>
      <c r="ES145" s="61"/>
      <c r="ET145" s="61"/>
      <c r="EU145" s="61"/>
      <c r="EV145" s="61"/>
      <c r="EW145" s="61"/>
      <c r="EX145" s="61"/>
      <c r="EY145" s="61"/>
      <c r="EZ145" s="61"/>
      <c r="FA145" s="61"/>
      <c r="FB145" s="62">
        <f t="shared" si="2"/>
        <v>75.38</v>
      </c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>
        <v>0.25</v>
      </c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>
        <v>0.01</v>
      </c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>
        <v>28.05</v>
      </c>
      <c r="IV145" s="61"/>
      <c r="IW145" s="61">
        <v>0.01</v>
      </c>
      <c r="IX145" s="61"/>
      <c r="IY145" s="61"/>
      <c r="IZ145" s="61"/>
      <c r="JA145" s="61"/>
      <c r="JB145" s="61"/>
      <c r="JC145" s="61"/>
      <c r="JD145" s="61"/>
      <c r="JE145" s="61">
        <v>0.03</v>
      </c>
      <c r="JF145" s="61"/>
      <c r="JG145" s="61"/>
      <c r="JH145" s="61"/>
      <c r="JI145" s="61"/>
      <c r="JJ145" s="61"/>
      <c r="JK145" s="61"/>
      <c r="JL145" s="61"/>
      <c r="JM145" s="61"/>
      <c r="JN145" s="61"/>
      <c r="JO145" s="61"/>
      <c r="JP145" s="61"/>
      <c r="JQ145" s="61"/>
      <c r="JR145" s="61"/>
      <c r="JS145" s="61"/>
      <c r="JT145" s="61"/>
      <c r="JU145" s="61"/>
      <c r="JV145" s="61">
        <v>3.51</v>
      </c>
      <c r="JW145" s="61" t="s">
        <v>772</v>
      </c>
      <c r="JX145" s="61"/>
      <c r="JY145" s="61"/>
      <c r="JZ145" s="61"/>
      <c r="KA145" s="61"/>
      <c r="KB145" s="61"/>
      <c r="KC145" s="61"/>
      <c r="KD145" s="61"/>
      <c r="KE145" s="61"/>
      <c r="KF145" s="61"/>
      <c r="KG145" s="61"/>
      <c r="KH145" s="61"/>
      <c r="KI145" s="61"/>
      <c r="KJ145" s="61"/>
      <c r="KK145" s="61"/>
      <c r="KL145" s="61"/>
      <c r="KM145" s="61"/>
      <c r="KN145" s="61"/>
      <c r="KO145" s="61"/>
      <c r="KP145" s="61"/>
      <c r="KQ145" s="61"/>
      <c r="KR145" s="61"/>
      <c r="KS145" s="61"/>
      <c r="KT145" s="61"/>
      <c r="KU145" s="61"/>
      <c r="KV145" s="61"/>
      <c r="KW145" s="61"/>
      <c r="KX145" s="61"/>
      <c r="KY145" s="61"/>
      <c r="KZ145" s="61"/>
      <c r="LA145" s="61"/>
      <c r="LB145" s="61"/>
      <c r="LC145" s="61"/>
      <c r="LD145" s="61"/>
      <c r="LE145" s="61"/>
      <c r="LF145" s="61"/>
      <c r="LG145" s="61"/>
      <c r="LH145" s="61"/>
      <c r="LI145" s="61"/>
      <c r="LJ145" s="61"/>
      <c r="LK145" s="61"/>
      <c r="LL145" s="61"/>
      <c r="LM145" s="61"/>
      <c r="LN145" s="61"/>
      <c r="LO145" s="61"/>
      <c r="LP145" s="61"/>
      <c r="LQ145" s="61"/>
      <c r="LR145" s="61"/>
      <c r="LS145" s="61"/>
      <c r="LT145" s="61"/>
      <c r="LU145" s="61"/>
      <c r="LV145" s="61"/>
      <c r="LW145" s="61"/>
      <c r="LX145" s="61"/>
      <c r="LY145" s="61"/>
      <c r="LZ145" s="61"/>
      <c r="MA145" s="61"/>
      <c r="MB145" s="61"/>
      <c r="MC145" s="61"/>
      <c r="MD145" s="61"/>
      <c r="ME145" s="61"/>
      <c r="MF145" s="61">
        <v>1.85</v>
      </c>
      <c r="MG145" s="61" t="s">
        <v>772</v>
      </c>
      <c r="MH145" s="61"/>
      <c r="MI145" s="61"/>
      <c r="MJ145" s="61"/>
      <c r="MK145" s="61"/>
      <c r="ML145" s="61"/>
      <c r="MM145" s="61"/>
      <c r="MN145" s="61"/>
      <c r="MO145" s="61"/>
      <c r="MP145" s="61"/>
      <c r="MQ145" s="61"/>
      <c r="MR145" s="61"/>
      <c r="MS145" s="61"/>
      <c r="MT145" s="61"/>
      <c r="MU145" s="61"/>
      <c r="MV145" s="61"/>
      <c r="MW145" s="61"/>
      <c r="MX145" s="61"/>
      <c r="MY145" s="61"/>
      <c r="MZ145" s="61"/>
      <c r="NA145" s="61"/>
      <c r="NB145" s="61"/>
      <c r="NC145" s="61"/>
      <c r="ND145" s="61"/>
      <c r="NE145" s="61"/>
      <c r="NF145" s="61"/>
      <c r="NG145" s="61"/>
      <c r="NH145" s="61"/>
      <c r="NI145" s="61"/>
      <c r="NJ145" s="61"/>
      <c r="NK145" s="61"/>
      <c r="NL145" s="61"/>
      <c r="NM145" s="61"/>
      <c r="NN145" s="61"/>
      <c r="NO145" s="61">
        <v>3.57</v>
      </c>
      <c r="NP145" s="61"/>
      <c r="NQ145" s="61"/>
      <c r="NR145" s="61"/>
      <c r="NS145" s="61"/>
      <c r="NT145" s="61"/>
      <c r="NU145" s="61"/>
      <c r="NV145" s="61"/>
      <c r="NW145" s="61"/>
      <c r="NX145" s="61"/>
      <c r="NY145" s="61"/>
      <c r="NZ145" s="61"/>
      <c r="OA145" s="61"/>
      <c r="OB145" s="61"/>
      <c r="OC145" s="61"/>
      <c r="OD145" s="61"/>
      <c r="OE145" s="61"/>
      <c r="OF145" s="61"/>
      <c r="OG145" s="61"/>
      <c r="OH145" s="61"/>
      <c r="OI145" s="61"/>
      <c r="OJ145" s="61"/>
      <c r="OK145" s="61"/>
      <c r="OL145" s="61"/>
      <c r="OM145" s="61"/>
      <c r="ON145" s="61"/>
      <c r="OO145" s="61"/>
      <c r="OP145" s="61"/>
      <c r="OQ145" s="61"/>
      <c r="OR145" s="61"/>
      <c r="OS145" s="61"/>
      <c r="OT145" s="61"/>
      <c r="OU145" s="61"/>
      <c r="OV145" s="62"/>
      <c r="OW145" s="62"/>
      <c r="OX145" s="62"/>
      <c r="OY145" s="62">
        <v>17.190000000000001</v>
      </c>
      <c r="OZ145" s="62"/>
      <c r="PA145" s="62">
        <v>9.91</v>
      </c>
      <c r="PB145" s="62"/>
      <c r="PC145" s="62">
        <v>5.72</v>
      </c>
      <c r="PD145" s="62"/>
      <c r="PE145" s="62"/>
      <c r="PF145" s="61"/>
      <c r="PG145" s="62"/>
      <c r="PH145" s="66"/>
      <c r="PI145" s="61"/>
      <c r="PJ145" s="61"/>
      <c r="PK145" s="61"/>
      <c r="PL145" s="61"/>
      <c r="PM145" s="61"/>
      <c r="PN145" s="61"/>
      <c r="PO145" s="61"/>
      <c r="PP145" s="61"/>
      <c r="PQ145" s="61"/>
      <c r="PR145" s="61"/>
      <c r="PS145" s="62"/>
      <c r="PT145" s="61"/>
      <c r="PU145" s="61"/>
      <c r="PV145" s="73">
        <v>0.36</v>
      </c>
      <c r="PW145" s="73">
        <v>0.78</v>
      </c>
      <c r="PX145" s="73">
        <v>4.92</v>
      </c>
      <c r="PY145" s="62"/>
      <c r="PZ145" s="62"/>
      <c r="QA145" s="62"/>
      <c r="QB145" s="62"/>
      <c r="QC145" s="62"/>
      <c r="QD145" s="62"/>
      <c r="QE145" s="62"/>
      <c r="QF145" s="61"/>
      <c r="QG145" s="62"/>
      <c r="QH145" s="61"/>
      <c r="QI145" s="62"/>
      <c r="QJ145" s="61"/>
      <c r="QK145" s="62"/>
      <c r="QL145" s="61"/>
      <c r="QM145" s="62"/>
      <c r="QN145" s="62"/>
      <c r="QO145" s="67"/>
      <c r="QP145" s="61"/>
      <c r="QQ145" s="62"/>
      <c r="QR145" s="62"/>
      <c r="QS145" s="61"/>
      <c r="QT145" s="61"/>
      <c r="QU145" s="61"/>
      <c r="QV145" s="61"/>
      <c r="QW145" s="62"/>
      <c r="QX145" s="61"/>
      <c r="QY145" s="61"/>
      <c r="QZ145" s="61"/>
      <c r="RA145" s="61"/>
      <c r="RB145" s="61"/>
      <c r="RC145" s="61"/>
      <c r="RD145" s="61"/>
      <c r="RE145" s="61"/>
      <c r="RF145" s="61"/>
      <c r="RG145" s="61"/>
      <c r="RH145" s="61"/>
      <c r="RI145" s="61"/>
      <c r="RJ145" s="61"/>
      <c r="RK145" s="61"/>
      <c r="RL145" s="61"/>
      <c r="RM145" s="61"/>
      <c r="RN145" s="61"/>
      <c r="RO145" s="61"/>
      <c r="RP145" s="61"/>
      <c r="RQ145" s="61"/>
      <c r="RR145" s="61"/>
      <c r="RS145" s="61"/>
      <c r="RT145" s="61"/>
      <c r="RU145" s="61"/>
      <c r="RV145" s="61"/>
      <c r="RW145" s="61"/>
      <c r="RX145" s="61"/>
      <c r="RY145" s="61"/>
      <c r="RZ145" s="61"/>
      <c r="SA145" s="61"/>
      <c r="SB145" s="61"/>
      <c r="SC145" s="61"/>
      <c r="SD145" s="61"/>
      <c r="SE145" s="61"/>
      <c r="SF145" s="61"/>
      <c r="SG145" s="61"/>
      <c r="SH145" s="61"/>
      <c r="SI145" s="61"/>
      <c r="SJ145" s="61"/>
      <c r="SK145" s="61"/>
      <c r="SL145" s="61"/>
      <c r="SM145" s="61"/>
      <c r="SN145" s="61"/>
      <c r="SO145" s="61"/>
      <c r="SP145" s="61"/>
      <c r="SQ145" s="61"/>
      <c r="SR145" s="61"/>
      <c r="SS145" s="61"/>
      <c r="ST145" s="61"/>
      <c r="SU145" s="61"/>
      <c r="SV145" s="61"/>
      <c r="SW145" s="61"/>
      <c r="SX145" s="61"/>
      <c r="SY145" s="61"/>
      <c r="SZ145" s="61"/>
      <c r="TA145" s="61"/>
      <c r="TB145" s="61"/>
      <c r="TC145" s="61"/>
      <c r="TD145" s="61"/>
      <c r="TE145" s="61"/>
      <c r="TF145" s="61"/>
      <c r="TG145" s="61"/>
      <c r="TH145" s="61"/>
      <c r="TI145" s="61"/>
      <c r="TJ145" s="61"/>
      <c r="TK145" s="61"/>
      <c r="TL145" s="61"/>
      <c r="TM145" s="61"/>
      <c r="TN145" s="61"/>
      <c r="TO145" s="61"/>
      <c r="TP145" s="61"/>
      <c r="TQ145" s="61"/>
      <c r="TR145" s="61"/>
      <c r="TS145" s="61"/>
      <c r="TT145" s="61"/>
      <c r="TU145" s="61"/>
      <c r="TV145" s="61"/>
      <c r="TW145" s="61"/>
      <c r="TX145" s="61"/>
      <c r="TY145" s="61"/>
      <c r="TZ145" s="61"/>
      <c r="UA145" s="61"/>
      <c r="UB145" s="61"/>
      <c r="UC145" s="61"/>
      <c r="UD145" s="61"/>
      <c r="UE145" s="61"/>
      <c r="UF145" s="61"/>
      <c r="UG145" s="61"/>
      <c r="UH145" s="61"/>
      <c r="UI145" s="61"/>
      <c r="UJ145" s="61"/>
      <c r="UK145" s="61"/>
      <c r="UL145" s="61"/>
      <c r="UM145" s="61"/>
      <c r="UN145" s="61"/>
      <c r="UO145" s="61"/>
      <c r="UP145" s="61"/>
      <c r="UQ145" s="61"/>
      <c r="UR145" s="61"/>
      <c r="US145" s="61"/>
      <c r="UT145" s="61"/>
      <c r="UU145" s="61"/>
      <c r="UV145" s="61"/>
      <c r="UW145" s="61"/>
      <c r="UX145" s="61"/>
      <c r="UY145" s="61"/>
      <c r="UZ145" s="61"/>
      <c r="VA145" s="61"/>
      <c r="VB145" s="61"/>
      <c r="VC145" s="61"/>
      <c r="VD145" s="61"/>
      <c r="VE145" s="61"/>
      <c r="VF145" s="61"/>
      <c r="VG145" s="61"/>
      <c r="VH145" s="61"/>
      <c r="VI145" s="61"/>
      <c r="VJ145" s="61"/>
      <c r="VK145" s="61"/>
      <c r="VL145" s="61"/>
      <c r="VM145" s="61"/>
      <c r="VN145" s="61"/>
      <c r="VO145" s="61"/>
      <c r="VP145" s="61"/>
      <c r="VQ145" s="61"/>
      <c r="VR145" s="61"/>
      <c r="VS145" s="61"/>
      <c r="VT145" s="61"/>
      <c r="VU145" s="61"/>
      <c r="VV145" s="61"/>
      <c r="VW145" s="61"/>
      <c r="VX145" s="61"/>
      <c r="VY145" s="61"/>
      <c r="VZ145" s="61"/>
      <c r="WA145" s="61"/>
      <c r="WB145" s="61"/>
      <c r="WC145" s="61"/>
      <c r="WD145" s="61"/>
      <c r="WE145" s="61"/>
      <c r="WF145" s="61"/>
      <c r="WG145" s="61"/>
      <c r="WH145" s="61"/>
      <c r="WI145" s="61"/>
      <c r="WJ145" s="61"/>
      <c r="WK145" s="61"/>
      <c r="WL145" s="61"/>
      <c r="WM145" s="61"/>
      <c r="WN145" s="61"/>
      <c r="WO145" s="61"/>
      <c r="WP145" s="61"/>
      <c r="WQ145" s="61"/>
      <c r="WR145" s="61"/>
      <c r="WS145" s="61"/>
      <c r="WT145" s="61"/>
      <c r="WU145" s="61"/>
      <c r="WV145" s="61"/>
      <c r="WW145" s="61"/>
      <c r="WX145" s="61"/>
      <c r="WY145" s="61"/>
      <c r="WZ145" s="61"/>
      <c r="XA145" s="61"/>
      <c r="XB145" s="61"/>
      <c r="XC145" s="61"/>
      <c r="XD145" s="61"/>
      <c r="XE145" s="61"/>
      <c r="XF145" s="61"/>
      <c r="XG145" s="61"/>
      <c r="XH145" s="61"/>
      <c r="XI145" s="61"/>
      <c r="XJ145" s="61"/>
      <c r="XK145" s="61"/>
      <c r="XL145" s="61"/>
      <c r="XM145" s="61"/>
      <c r="XN145" s="61"/>
      <c r="XO145" s="61"/>
      <c r="XP145" s="61"/>
      <c r="XQ145" s="61"/>
      <c r="XR145" s="61"/>
      <c r="XS145" s="61"/>
      <c r="XT145" s="61"/>
      <c r="XU145" s="61"/>
      <c r="XV145" s="61"/>
      <c r="XW145" s="61"/>
      <c r="XX145" s="61"/>
      <c r="XY145" s="61"/>
      <c r="XZ145" s="61"/>
      <c r="YA145" s="61"/>
      <c r="YB145" s="61"/>
      <c r="YC145" s="61"/>
      <c r="YD145" s="61"/>
      <c r="YE145" s="61"/>
      <c r="YF145" s="61"/>
      <c r="YG145" s="61"/>
      <c r="YH145" s="61"/>
      <c r="YI145" s="61"/>
      <c r="YJ145" s="61"/>
      <c r="YK145" s="61"/>
      <c r="YL145" s="61"/>
      <c r="YM145" s="61"/>
      <c r="YN145" s="61"/>
      <c r="YO145" s="61"/>
      <c r="YP145" s="61"/>
      <c r="YQ145" s="61"/>
      <c r="YR145" s="61"/>
      <c r="YS145" s="61"/>
      <c r="YT145" s="61"/>
      <c r="YU145" s="61"/>
      <c r="YV145" s="61"/>
      <c r="YW145" s="61"/>
      <c r="YX145" s="61"/>
      <c r="YY145" s="61"/>
      <c r="YZ145" s="61"/>
      <c r="ZA145" s="61"/>
    </row>
    <row r="146" spans="1:677" x14ac:dyDescent="0.25">
      <c r="A146" s="61"/>
      <c r="B146" s="68" t="s">
        <v>920</v>
      </c>
      <c r="C146" s="61"/>
      <c r="D146" s="61"/>
      <c r="E146" s="73">
        <v>76.48</v>
      </c>
      <c r="F146" s="61"/>
      <c r="G146" s="61"/>
      <c r="H146" s="61"/>
      <c r="I146" s="61"/>
      <c r="J146" s="61"/>
      <c r="K146" s="61"/>
      <c r="L146" s="61"/>
      <c r="M146" s="62">
        <v>0.26</v>
      </c>
      <c r="N146" s="61">
        <v>71.3</v>
      </c>
      <c r="O146" s="61"/>
      <c r="P146" s="62"/>
      <c r="Q146" s="61"/>
      <c r="R146" s="62"/>
      <c r="S146" s="61"/>
      <c r="T146" s="61"/>
      <c r="U146" s="61">
        <v>98</v>
      </c>
      <c r="V146" s="61">
        <v>178</v>
      </c>
      <c r="W146" s="61">
        <v>3141</v>
      </c>
      <c r="X146" s="61"/>
      <c r="Y146" s="61"/>
      <c r="Z146" s="61"/>
      <c r="AA146" s="62"/>
      <c r="AB146" s="61"/>
      <c r="AC146" s="61">
        <v>85</v>
      </c>
      <c r="AD146" s="61">
        <v>13</v>
      </c>
      <c r="AE146" s="61">
        <v>0</v>
      </c>
      <c r="AF146" s="61">
        <v>0</v>
      </c>
      <c r="AG146" s="61">
        <v>1</v>
      </c>
      <c r="AH146" s="61">
        <v>0</v>
      </c>
      <c r="AI146" s="61"/>
      <c r="AJ146" s="61"/>
      <c r="AK146" s="63"/>
      <c r="AL146" s="69"/>
      <c r="AM146" s="63"/>
      <c r="AN146" s="63"/>
      <c r="AO146" s="61"/>
      <c r="AP146" s="63">
        <v>223</v>
      </c>
      <c r="AQ146" s="61"/>
      <c r="AR146" s="61"/>
      <c r="AS146" s="68">
        <v>24</v>
      </c>
      <c r="AT146" s="64"/>
      <c r="AU146" s="61"/>
      <c r="AV146" s="64">
        <v>0.15970000000000001</v>
      </c>
      <c r="AW146" s="61"/>
      <c r="AX146" s="64"/>
      <c r="AY146" s="64"/>
      <c r="AZ146" s="64"/>
      <c r="BA146" s="64"/>
      <c r="BB146" s="64">
        <v>0.52700000000000002</v>
      </c>
      <c r="BC146" s="64">
        <v>0.28460000000000002</v>
      </c>
      <c r="BD146" s="64">
        <v>2.87E-2</v>
      </c>
      <c r="BE146" s="64"/>
      <c r="BF146" s="68">
        <v>94</v>
      </c>
      <c r="BG146" s="64">
        <v>6.4600000000000005E-2</v>
      </c>
      <c r="BH146" s="61"/>
      <c r="BI146" s="64">
        <v>0.1222</v>
      </c>
      <c r="BJ146" s="61"/>
      <c r="BK146" s="64"/>
      <c r="BL146" s="64"/>
      <c r="BM146" s="64"/>
      <c r="BN146" s="64"/>
      <c r="BO146" s="64">
        <v>0.436</v>
      </c>
      <c r="BP146" s="64">
        <v>0.37719999999999998</v>
      </c>
      <c r="BQ146" s="64"/>
      <c r="BR146" s="64"/>
      <c r="BS146" s="68">
        <v>2</v>
      </c>
      <c r="BT146" s="64"/>
      <c r="BU146" s="61"/>
      <c r="BV146" s="64">
        <v>0.24510000000000001</v>
      </c>
      <c r="BW146" s="61"/>
      <c r="BX146" s="64"/>
      <c r="BY146" s="64"/>
      <c r="BZ146" s="64"/>
      <c r="CA146" s="64"/>
      <c r="CB146" s="64">
        <v>0.69779999999999998</v>
      </c>
      <c r="CC146" s="64">
        <v>5.7099999999999998E-2</v>
      </c>
      <c r="CD146" s="64"/>
      <c r="CE146" s="64"/>
      <c r="CF146" s="68">
        <v>95</v>
      </c>
      <c r="CG146" s="64">
        <v>1</v>
      </c>
      <c r="CH146" s="64"/>
      <c r="CI146" s="64"/>
      <c r="CJ146" s="64"/>
      <c r="CK146" s="64"/>
      <c r="CL146" s="61"/>
      <c r="CM146" s="68">
        <v>5</v>
      </c>
      <c r="CN146" s="64"/>
      <c r="CO146" s="61"/>
      <c r="CP146" s="64"/>
      <c r="CQ146" s="61"/>
      <c r="CR146" s="64"/>
      <c r="CS146" s="64"/>
      <c r="CT146" s="64"/>
      <c r="CU146" s="64">
        <v>0.36030000000000001</v>
      </c>
      <c r="CV146" s="64">
        <v>0.60660000000000003</v>
      </c>
      <c r="CW146" s="64"/>
      <c r="CX146" s="64">
        <v>3.3099999999999997E-2</v>
      </c>
      <c r="CY146" s="64"/>
      <c r="CZ146" s="68"/>
      <c r="DA146" s="64"/>
      <c r="DB146" s="64"/>
      <c r="DC146" s="64"/>
      <c r="DD146" s="64"/>
      <c r="DE146" s="64"/>
      <c r="DF146" s="64"/>
      <c r="DG146" s="64"/>
      <c r="DH146" s="68"/>
      <c r="DI146" s="64"/>
      <c r="DJ146" s="61"/>
      <c r="DK146" s="64"/>
      <c r="DL146" s="61"/>
      <c r="DM146" s="64"/>
      <c r="DN146" s="64"/>
      <c r="DO146" s="64"/>
      <c r="DP146" s="64"/>
      <c r="DQ146" s="64"/>
      <c r="DR146" s="64"/>
      <c r="DS146" s="64"/>
      <c r="DT146" s="64"/>
      <c r="DU146" s="68">
        <v>3</v>
      </c>
      <c r="DV146" s="64">
        <v>1.6E-2</v>
      </c>
      <c r="DW146" s="64">
        <v>0.1484</v>
      </c>
      <c r="DX146" s="64">
        <v>0.40720000000000001</v>
      </c>
      <c r="DY146" s="64">
        <v>0.42830000000000001</v>
      </c>
      <c r="DZ146" s="64"/>
      <c r="EA146" s="64"/>
      <c r="EB146" s="68"/>
      <c r="EC146" s="64"/>
      <c r="ED146" s="64"/>
      <c r="EE146" s="64"/>
      <c r="EF146" s="64"/>
      <c r="EG146" s="64"/>
      <c r="EH146" s="64"/>
      <c r="EI146" s="68"/>
      <c r="EJ146" s="64"/>
      <c r="EK146" s="64"/>
      <c r="EL146" s="64"/>
      <c r="EM146" s="64"/>
      <c r="EN146" s="64"/>
      <c r="EO146" s="64"/>
      <c r="EP146" s="64"/>
      <c r="EQ146" s="61"/>
      <c r="ER146" s="68"/>
      <c r="ES146" s="61"/>
      <c r="ET146" s="61"/>
      <c r="EU146" s="61"/>
      <c r="EV146" s="61"/>
      <c r="EW146" s="61"/>
      <c r="EX146" s="61"/>
      <c r="EY146" s="61"/>
      <c r="EZ146" s="61"/>
      <c r="FA146" s="61"/>
      <c r="FB146" s="62">
        <f t="shared" si="2"/>
        <v>76.48</v>
      </c>
      <c r="FC146" s="61"/>
      <c r="FD146" s="61"/>
      <c r="FE146" s="61"/>
      <c r="FF146" s="61"/>
      <c r="FG146" s="61"/>
      <c r="FH146" s="61"/>
      <c r="FI146" s="61"/>
      <c r="FJ146" s="61"/>
      <c r="FK146" s="61">
        <v>3.59</v>
      </c>
      <c r="FL146" s="61"/>
      <c r="FM146" s="61"/>
      <c r="FN146" s="61"/>
      <c r="FO146" s="61"/>
      <c r="FP146" s="61"/>
      <c r="FQ146" s="61"/>
      <c r="FR146" s="61"/>
      <c r="FS146" s="61"/>
      <c r="FT146" s="61"/>
      <c r="FU146" s="61">
        <v>0.19</v>
      </c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  <c r="IX146" s="61"/>
      <c r="IY146" s="61"/>
      <c r="IZ146" s="61"/>
      <c r="JA146" s="61">
        <v>0.44</v>
      </c>
      <c r="JB146" s="61"/>
      <c r="JC146" s="61"/>
      <c r="JD146" s="61"/>
      <c r="JE146" s="61"/>
      <c r="JF146" s="61"/>
      <c r="JG146" s="61"/>
      <c r="JH146" s="61"/>
      <c r="JI146" s="61"/>
      <c r="JJ146" s="61"/>
      <c r="JK146" s="61"/>
      <c r="JL146" s="61"/>
      <c r="JM146" s="61"/>
      <c r="JN146" s="61"/>
      <c r="JO146" s="61"/>
      <c r="JP146" s="61"/>
      <c r="JQ146" s="61"/>
      <c r="JR146" s="61"/>
      <c r="JS146" s="61"/>
      <c r="JT146" s="61"/>
      <c r="JU146" s="61"/>
      <c r="JV146" s="61">
        <v>47.69</v>
      </c>
      <c r="JW146" s="61" t="s">
        <v>785</v>
      </c>
      <c r="JX146" s="61"/>
      <c r="JY146" s="61"/>
      <c r="JZ146" s="61"/>
      <c r="KA146" s="61"/>
      <c r="KB146" s="61"/>
      <c r="KC146" s="61">
        <v>4.34</v>
      </c>
      <c r="KD146" s="61"/>
      <c r="KE146" s="61"/>
      <c r="KF146" s="61"/>
      <c r="KG146" s="61"/>
      <c r="KH146" s="61"/>
      <c r="KI146" s="61"/>
      <c r="KJ146" s="61"/>
      <c r="KK146" s="61"/>
      <c r="KL146" s="61"/>
      <c r="KM146" s="61"/>
      <c r="KN146" s="61"/>
      <c r="KO146" s="61"/>
      <c r="KP146" s="61"/>
      <c r="KQ146" s="61"/>
      <c r="KR146" s="61"/>
      <c r="KS146" s="61"/>
      <c r="KT146" s="61"/>
      <c r="KU146" s="61"/>
      <c r="KV146" s="61"/>
      <c r="KW146" s="61"/>
      <c r="KX146" s="61"/>
      <c r="KY146" s="61"/>
      <c r="KZ146" s="61"/>
      <c r="LA146" s="61"/>
      <c r="LB146" s="61"/>
      <c r="LC146" s="61"/>
      <c r="LD146" s="61"/>
      <c r="LE146" s="61"/>
      <c r="LF146" s="61"/>
      <c r="LG146" s="61"/>
      <c r="LH146" s="61"/>
      <c r="LI146" s="61"/>
      <c r="LJ146" s="61"/>
      <c r="LK146" s="61"/>
      <c r="LL146" s="61"/>
      <c r="LM146" s="61"/>
      <c r="LN146" s="61"/>
      <c r="LO146" s="61"/>
      <c r="LP146" s="61"/>
      <c r="LQ146" s="61"/>
      <c r="LR146" s="61"/>
      <c r="LS146" s="61"/>
      <c r="LT146" s="61"/>
      <c r="LU146" s="61"/>
      <c r="LV146" s="61"/>
      <c r="LW146" s="61"/>
      <c r="LX146" s="61"/>
      <c r="LY146" s="61"/>
      <c r="LZ146" s="61"/>
      <c r="MA146" s="61"/>
      <c r="MB146" s="61"/>
      <c r="MC146" s="61"/>
      <c r="MD146" s="61"/>
      <c r="ME146" s="61"/>
      <c r="MF146" s="61">
        <v>4</v>
      </c>
      <c r="MG146" s="61" t="s">
        <v>890</v>
      </c>
      <c r="MH146" s="61"/>
      <c r="MI146" s="61"/>
      <c r="MJ146" s="61"/>
      <c r="MK146" s="61"/>
      <c r="ML146" s="61"/>
      <c r="MM146" s="61"/>
      <c r="MN146" s="61"/>
      <c r="MO146" s="61"/>
      <c r="MP146" s="61"/>
      <c r="MQ146" s="61"/>
      <c r="MR146" s="61"/>
      <c r="MS146" s="61"/>
      <c r="MT146" s="61"/>
      <c r="MU146" s="61"/>
      <c r="MV146" s="61"/>
      <c r="MW146" s="61"/>
      <c r="MX146" s="61"/>
      <c r="MY146" s="61"/>
      <c r="MZ146" s="61"/>
      <c r="NA146" s="61"/>
      <c r="NB146" s="61"/>
      <c r="NC146" s="61"/>
      <c r="ND146" s="61"/>
      <c r="NE146" s="61"/>
      <c r="NF146" s="61"/>
      <c r="NG146" s="61"/>
      <c r="NH146" s="61"/>
      <c r="NI146" s="61"/>
      <c r="NJ146" s="61"/>
      <c r="NK146" s="61"/>
      <c r="NL146" s="61"/>
      <c r="NM146" s="61"/>
      <c r="NN146" s="61"/>
      <c r="NO146" s="61"/>
      <c r="NP146" s="61"/>
      <c r="NQ146" s="61"/>
      <c r="NR146" s="61"/>
      <c r="NS146" s="61"/>
      <c r="NT146" s="61"/>
      <c r="NU146" s="61"/>
      <c r="NV146" s="61"/>
      <c r="NW146" s="61"/>
      <c r="NX146" s="61"/>
      <c r="NY146" s="61"/>
      <c r="NZ146" s="61"/>
      <c r="OA146" s="61"/>
      <c r="OB146" s="61"/>
      <c r="OC146" s="61"/>
      <c r="OD146" s="61"/>
      <c r="OE146" s="61"/>
      <c r="OF146" s="61"/>
      <c r="OG146" s="61"/>
      <c r="OH146" s="61"/>
      <c r="OI146" s="61"/>
      <c r="OJ146" s="61"/>
      <c r="OK146" s="61"/>
      <c r="OL146" s="61"/>
      <c r="OM146" s="61"/>
      <c r="ON146" s="61"/>
      <c r="OO146" s="61"/>
      <c r="OP146" s="61"/>
      <c r="OQ146" s="61"/>
      <c r="OR146" s="61"/>
      <c r="OS146" s="61"/>
      <c r="OT146" s="61"/>
      <c r="OU146" s="61"/>
      <c r="OV146" s="62"/>
      <c r="OW146" s="62"/>
      <c r="OX146" s="62"/>
      <c r="OY146" s="62">
        <v>11.05</v>
      </c>
      <c r="OZ146" s="62"/>
      <c r="PA146" s="62"/>
      <c r="PB146" s="62"/>
      <c r="PC146" s="62">
        <v>0.26</v>
      </c>
      <c r="PD146" s="62"/>
      <c r="PE146" s="62"/>
      <c r="PF146" s="61"/>
      <c r="PG146" s="62"/>
      <c r="PH146" s="66"/>
      <c r="PI146" s="61"/>
      <c r="PJ146" s="61"/>
      <c r="PK146" s="61"/>
      <c r="PL146" s="61"/>
      <c r="PM146" s="61"/>
      <c r="PN146" s="61"/>
      <c r="PO146" s="61"/>
      <c r="PP146" s="61"/>
      <c r="PQ146" s="61"/>
      <c r="PR146" s="61"/>
      <c r="PS146" s="62"/>
      <c r="PT146" s="61"/>
      <c r="PU146" s="61"/>
      <c r="PV146" s="73">
        <v>0</v>
      </c>
      <c r="PW146" s="73">
        <v>0.57999999999999996</v>
      </c>
      <c r="PX146" s="73">
        <v>4.92</v>
      </c>
      <c r="PY146" s="62"/>
      <c r="PZ146" s="62"/>
      <c r="QA146" s="62"/>
      <c r="QB146" s="62"/>
      <c r="QC146" s="62"/>
      <c r="QD146" s="62"/>
      <c r="QE146" s="62"/>
      <c r="QF146" s="61"/>
      <c r="QG146" s="62"/>
      <c r="QH146" s="61"/>
      <c r="QI146" s="62"/>
      <c r="QJ146" s="61"/>
      <c r="QK146" s="62"/>
      <c r="QL146" s="61"/>
      <c r="QM146" s="62"/>
      <c r="QN146" s="62"/>
      <c r="QO146" s="67"/>
      <c r="QP146" s="61"/>
      <c r="QQ146" s="62"/>
      <c r="QR146" s="62"/>
      <c r="QS146" s="61"/>
      <c r="QT146" s="61"/>
      <c r="QU146" s="61"/>
      <c r="QV146" s="61"/>
      <c r="QW146" s="62"/>
      <c r="QX146" s="61"/>
      <c r="QY146" s="61"/>
      <c r="QZ146" s="61"/>
      <c r="RA146" s="61"/>
      <c r="RB146" s="61"/>
      <c r="RC146" s="61"/>
      <c r="RD146" s="61"/>
      <c r="RE146" s="61"/>
      <c r="RF146" s="61"/>
      <c r="RG146" s="61"/>
      <c r="RH146" s="61"/>
      <c r="RI146" s="61"/>
      <c r="RJ146" s="61"/>
      <c r="RK146" s="61"/>
      <c r="RL146" s="61"/>
      <c r="RM146" s="61"/>
      <c r="RN146" s="61"/>
      <c r="RO146" s="61"/>
      <c r="RP146" s="61"/>
      <c r="RQ146" s="61"/>
      <c r="RR146" s="61"/>
      <c r="RS146" s="61"/>
      <c r="RT146" s="61"/>
      <c r="RU146" s="61"/>
      <c r="RV146" s="61"/>
      <c r="RW146" s="61"/>
      <c r="RX146" s="61"/>
      <c r="RY146" s="61"/>
      <c r="RZ146" s="61"/>
      <c r="SA146" s="61"/>
      <c r="SB146" s="61"/>
      <c r="SC146" s="61"/>
      <c r="SD146" s="61"/>
      <c r="SE146" s="61"/>
      <c r="SF146" s="61"/>
      <c r="SG146" s="61"/>
      <c r="SH146" s="61"/>
      <c r="SI146" s="61"/>
      <c r="SJ146" s="61"/>
      <c r="SK146" s="61"/>
      <c r="SL146" s="61"/>
      <c r="SM146" s="61"/>
      <c r="SN146" s="61"/>
      <c r="SO146" s="61"/>
      <c r="SP146" s="61"/>
      <c r="SQ146" s="61"/>
      <c r="SR146" s="61"/>
      <c r="SS146" s="61"/>
      <c r="ST146" s="61"/>
      <c r="SU146" s="61"/>
      <c r="SV146" s="61"/>
      <c r="SW146" s="61"/>
      <c r="SX146" s="61"/>
      <c r="SY146" s="61"/>
      <c r="SZ146" s="61"/>
      <c r="TA146" s="61"/>
      <c r="TB146" s="61"/>
      <c r="TC146" s="61"/>
      <c r="TD146" s="61"/>
      <c r="TE146" s="61"/>
      <c r="TF146" s="61"/>
      <c r="TG146" s="61"/>
      <c r="TH146" s="61"/>
      <c r="TI146" s="61"/>
      <c r="TJ146" s="61"/>
      <c r="TK146" s="61"/>
      <c r="TL146" s="61"/>
      <c r="TM146" s="61"/>
      <c r="TN146" s="61"/>
      <c r="TO146" s="61"/>
      <c r="TP146" s="61"/>
      <c r="TQ146" s="61"/>
      <c r="TR146" s="61"/>
      <c r="TS146" s="61"/>
      <c r="TT146" s="61"/>
      <c r="TU146" s="61"/>
      <c r="TV146" s="61"/>
      <c r="TW146" s="61"/>
      <c r="TX146" s="61"/>
      <c r="TY146" s="61"/>
      <c r="TZ146" s="61"/>
      <c r="UA146" s="61"/>
      <c r="UB146" s="61"/>
      <c r="UC146" s="61"/>
      <c r="UD146" s="61"/>
      <c r="UE146" s="61"/>
      <c r="UF146" s="61"/>
      <c r="UG146" s="61"/>
      <c r="UH146" s="61"/>
      <c r="UI146" s="61"/>
      <c r="UJ146" s="61"/>
      <c r="UK146" s="61"/>
      <c r="UL146" s="61"/>
      <c r="UM146" s="61"/>
      <c r="UN146" s="61"/>
      <c r="UO146" s="61"/>
      <c r="UP146" s="61"/>
      <c r="UQ146" s="61"/>
      <c r="UR146" s="61"/>
      <c r="US146" s="61"/>
      <c r="UT146" s="61"/>
      <c r="UU146" s="61"/>
      <c r="UV146" s="61"/>
      <c r="UW146" s="61"/>
      <c r="UX146" s="61"/>
      <c r="UY146" s="61"/>
      <c r="UZ146" s="61"/>
      <c r="VA146" s="61"/>
      <c r="VB146" s="61"/>
      <c r="VC146" s="61"/>
      <c r="VD146" s="61"/>
      <c r="VE146" s="61"/>
      <c r="VF146" s="61"/>
      <c r="VG146" s="61"/>
      <c r="VH146" s="61"/>
      <c r="VI146" s="61"/>
      <c r="VJ146" s="61"/>
      <c r="VK146" s="61"/>
      <c r="VL146" s="61"/>
      <c r="VM146" s="61"/>
      <c r="VN146" s="61"/>
      <c r="VO146" s="61"/>
      <c r="VP146" s="61"/>
      <c r="VQ146" s="61"/>
      <c r="VR146" s="61"/>
      <c r="VS146" s="61"/>
      <c r="VT146" s="61"/>
      <c r="VU146" s="61"/>
      <c r="VV146" s="61"/>
      <c r="VW146" s="61"/>
      <c r="VX146" s="61"/>
      <c r="VY146" s="61"/>
      <c r="VZ146" s="61"/>
      <c r="WA146" s="61"/>
      <c r="WB146" s="61"/>
      <c r="WC146" s="61"/>
      <c r="WD146" s="61"/>
      <c r="WE146" s="61"/>
      <c r="WF146" s="61"/>
      <c r="WG146" s="61"/>
      <c r="WH146" s="61"/>
      <c r="WI146" s="61"/>
      <c r="WJ146" s="61"/>
      <c r="WK146" s="61"/>
      <c r="WL146" s="61"/>
      <c r="WM146" s="61"/>
      <c r="WN146" s="61"/>
      <c r="WO146" s="61"/>
      <c r="WP146" s="61"/>
      <c r="WQ146" s="61"/>
      <c r="WR146" s="61"/>
      <c r="WS146" s="61"/>
      <c r="WT146" s="61"/>
      <c r="WU146" s="61"/>
      <c r="WV146" s="61"/>
      <c r="WW146" s="61"/>
      <c r="WX146" s="61"/>
      <c r="WY146" s="61"/>
      <c r="WZ146" s="61"/>
      <c r="XA146" s="61"/>
      <c r="XB146" s="61"/>
      <c r="XC146" s="61"/>
      <c r="XD146" s="61"/>
      <c r="XE146" s="61"/>
      <c r="XF146" s="61"/>
      <c r="XG146" s="61"/>
      <c r="XH146" s="61"/>
      <c r="XI146" s="61"/>
      <c r="XJ146" s="61"/>
      <c r="XK146" s="61"/>
      <c r="XL146" s="61"/>
      <c r="XM146" s="61"/>
      <c r="XN146" s="61"/>
      <c r="XO146" s="61"/>
      <c r="XP146" s="61"/>
      <c r="XQ146" s="61"/>
      <c r="XR146" s="61"/>
      <c r="XS146" s="61"/>
      <c r="XT146" s="61"/>
      <c r="XU146" s="61"/>
      <c r="XV146" s="61"/>
      <c r="XW146" s="61"/>
      <c r="XX146" s="61"/>
      <c r="XY146" s="61"/>
      <c r="XZ146" s="61"/>
      <c r="YA146" s="61"/>
      <c r="YB146" s="61"/>
      <c r="YC146" s="61"/>
      <c r="YD146" s="61"/>
      <c r="YE146" s="61"/>
      <c r="YF146" s="61"/>
      <c r="YG146" s="61"/>
      <c r="YH146" s="61"/>
      <c r="YI146" s="61"/>
      <c r="YJ146" s="61"/>
      <c r="YK146" s="61"/>
      <c r="YL146" s="61"/>
      <c r="YM146" s="61"/>
      <c r="YN146" s="61"/>
      <c r="YO146" s="61"/>
      <c r="YP146" s="61"/>
      <c r="YQ146" s="61"/>
      <c r="YR146" s="61"/>
      <c r="YS146" s="61"/>
      <c r="YT146" s="61"/>
      <c r="YU146" s="61"/>
      <c r="YV146" s="61"/>
      <c r="YW146" s="61"/>
      <c r="YX146" s="61"/>
      <c r="YY146" s="61"/>
      <c r="YZ146" s="61"/>
      <c r="ZA146" s="61"/>
    </row>
    <row r="147" spans="1:677" x14ac:dyDescent="0.25">
      <c r="A147" s="61"/>
      <c r="B147" s="68" t="s">
        <v>921</v>
      </c>
      <c r="C147" s="61"/>
      <c r="D147" s="61"/>
      <c r="E147" s="73">
        <v>79.930000000000007</v>
      </c>
      <c r="F147" s="61"/>
      <c r="G147" s="61"/>
      <c r="H147" s="61"/>
      <c r="I147" s="61"/>
      <c r="J147" s="61"/>
      <c r="K147" s="61"/>
      <c r="L147" s="61"/>
      <c r="M147" s="62">
        <v>4.59</v>
      </c>
      <c r="N147" s="61">
        <v>56.220000000000006</v>
      </c>
      <c r="O147" s="61"/>
      <c r="P147" s="62"/>
      <c r="Q147" s="61"/>
      <c r="R147" s="62"/>
      <c r="S147" s="61"/>
      <c r="T147" s="61"/>
      <c r="U147" s="61">
        <v>44</v>
      </c>
      <c r="V147" s="61">
        <v>493</v>
      </c>
      <c r="W147" s="61">
        <v>2522</v>
      </c>
      <c r="X147" s="61"/>
      <c r="Y147" s="61"/>
      <c r="Z147" s="61"/>
      <c r="AA147" s="62"/>
      <c r="AB147" s="61"/>
      <c r="AC147" s="61">
        <v>39</v>
      </c>
      <c r="AD147" s="61">
        <v>5</v>
      </c>
      <c r="AE147" s="61">
        <v>0</v>
      </c>
      <c r="AF147" s="61">
        <v>0</v>
      </c>
      <c r="AG147" s="61">
        <v>0</v>
      </c>
      <c r="AH147" s="61">
        <v>0</v>
      </c>
      <c r="AI147" s="61"/>
      <c r="AJ147" s="61"/>
      <c r="AK147" s="63"/>
      <c r="AL147" s="69"/>
      <c r="AM147" s="63"/>
      <c r="AN147" s="63"/>
      <c r="AO147" s="61"/>
      <c r="AP147" s="63">
        <v>1222</v>
      </c>
      <c r="AQ147" s="61"/>
      <c r="AR147" s="61"/>
      <c r="AS147" s="68">
        <v>236</v>
      </c>
      <c r="AT147" s="64">
        <v>2.1999999999999999E-2</v>
      </c>
      <c r="AU147" s="61"/>
      <c r="AV147" s="64">
        <v>8.6800000000000002E-2</v>
      </c>
      <c r="AW147" s="61"/>
      <c r="AX147" s="64"/>
      <c r="AY147" s="64"/>
      <c r="AZ147" s="64"/>
      <c r="BA147" s="64"/>
      <c r="BB147" s="64">
        <v>0.59230000000000005</v>
      </c>
      <c r="BC147" s="64">
        <v>0.2989</v>
      </c>
      <c r="BD147" s="64"/>
      <c r="BE147" s="64"/>
      <c r="BF147" s="68">
        <v>844</v>
      </c>
      <c r="BG147" s="64">
        <v>6.7000000000000002E-3</v>
      </c>
      <c r="BH147" s="61"/>
      <c r="BI147" s="64">
        <v>0.33090000000000003</v>
      </c>
      <c r="BJ147" s="61"/>
      <c r="BK147" s="64"/>
      <c r="BL147" s="64"/>
      <c r="BM147" s="64"/>
      <c r="BN147" s="64">
        <v>6.7000000000000002E-3</v>
      </c>
      <c r="BO147" s="64">
        <v>0.43109999999999998</v>
      </c>
      <c r="BP147" s="64">
        <v>0.2238</v>
      </c>
      <c r="BQ147" s="64">
        <v>8.9999999999999998E-4</v>
      </c>
      <c r="BR147" s="64"/>
      <c r="BS147" s="68"/>
      <c r="BT147" s="64"/>
      <c r="BU147" s="61"/>
      <c r="BV147" s="64"/>
      <c r="BW147" s="61"/>
      <c r="BX147" s="64"/>
      <c r="BY147" s="64"/>
      <c r="BZ147" s="64"/>
      <c r="CA147" s="64"/>
      <c r="CB147" s="64"/>
      <c r="CC147" s="64"/>
      <c r="CD147" s="64"/>
      <c r="CE147" s="64"/>
      <c r="CF147" s="68"/>
      <c r="CG147" s="64"/>
      <c r="CH147" s="64"/>
      <c r="CI147" s="64"/>
      <c r="CJ147" s="64"/>
      <c r="CK147" s="64"/>
      <c r="CL147" s="61"/>
      <c r="CM147" s="68">
        <v>15</v>
      </c>
      <c r="CN147" s="64"/>
      <c r="CO147" s="61"/>
      <c r="CP147" s="64"/>
      <c r="CQ147" s="61"/>
      <c r="CR147" s="64"/>
      <c r="CS147" s="64"/>
      <c r="CT147" s="64"/>
      <c r="CU147" s="64">
        <v>5.2999999999999999E-2</v>
      </c>
      <c r="CV147" s="64">
        <v>0.90900000000000003</v>
      </c>
      <c r="CW147" s="64"/>
      <c r="CX147" s="64">
        <v>3.7999999999999999E-2</v>
      </c>
      <c r="CY147" s="64"/>
      <c r="CZ147" s="68"/>
      <c r="DA147" s="64"/>
      <c r="DB147" s="64"/>
      <c r="DC147" s="64"/>
      <c r="DD147" s="64"/>
      <c r="DE147" s="64"/>
      <c r="DF147" s="64"/>
      <c r="DG147" s="64"/>
      <c r="DH147" s="68"/>
      <c r="DI147" s="64"/>
      <c r="DJ147" s="61"/>
      <c r="DK147" s="64"/>
      <c r="DL147" s="61"/>
      <c r="DM147" s="64"/>
      <c r="DN147" s="64"/>
      <c r="DO147" s="64"/>
      <c r="DP147" s="64"/>
      <c r="DQ147" s="64"/>
      <c r="DR147" s="64"/>
      <c r="DS147" s="64"/>
      <c r="DT147" s="64"/>
      <c r="DU147" s="68">
        <v>125</v>
      </c>
      <c r="DV147" s="64">
        <v>8.7499999999999994E-2</v>
      </c>
      <c r="DW147" s="64">
        <v>0.1113</v>
      </c>
      <c r="DX147" s="64">
        <v>0.32850000000000001</v>
      </c>
      <c r="DY147" s="64">
        <v>0.45390000000000003</v>
      </c>
      <c r="DZ147" s="64">
        <v>1.8700000000000001E-2</v>
      </c>
      <c r="EA147" s="64"/>
      <c r="EB147" s="68"/>
      <c r="EC147" s="64"/>
      <c r="ED147" s="64"/>
      <c r="EE147" s="64"/>
      <c r="EF147" s="64"/>
      <c r="EG147" s="64"/>
      <c r="EH147" s="64"/>
      <c r="EI147" s="68">
        <v>2</v>
      </c>
      <c r="EJ147" s="64"/>
      <c r="EK147" s="64"/>
      <c r="EL147" s="64">
        <v>0.44869999999999999</v>
      </c>
      <c r="EM147" s="64">
        <v>0.39939999999999998</v>
      </c>
      <c r="EN147" s="64">
        <v>0.15190000000000001</v>
      </c>
      <c r="EO147" s="64"/>
      <c r="EP147" s="64"/>
      <c r="EQ147" s="61"/>
      <c r="ER147" s="68"/>
      <c r="ES147" s="61"/>
      <c r="ET147" s="61"/>
      <c r="EU147" s="61"/>
      <c r="EV147" s="61"/>
      <c r="EW147" s="61"/>
      <c r="EX147" s="61"/>
      <c r="EY147" s="61"/>
      <c r="EZ147" s="61"/>
      <c r="FA147" s="61"/>
      <c r="FB147" s="62">
        <f t="shared" si="2"/>
        <v>79.930000000000007</v>
      </c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  <c r="IX147" s="61"/>
      <c r="IY147" s="61"/>
      <c r="IZ147" s="61"/>
      <c r="JA147" s="61"/>
      <c r="JB147" s="61"/>
      <c r="JC147" s="61"/>
      <c r="JD147" s="61"/>
      <c r="JE147" s="61"/>
      <c r="JF147" s="61"/>
      <c r="JG147" s="61">
        <v>0.05</v>
      </c>
      <c r="JH147" s="61"/>
      <c r="JI147" s="61"/>
      <c r="JJ147" s="61"/>
      <c r="JK147" s="61"/>
      <c r="JL147" s="61"/>
      <c r="JM147" s="61"/>
      <c r="JN147" s="61"/>
      <c r="JO147" s="61"/>
      <c r="JP147" s="61"/>
      <c r="JQ147" s="61"/>
      <c r="JR147" s="61"/>
      <c r="JS147" s="61"/>
      <c r="JT147" s="61"/>
      <c r="JU147" s="61"/>
      <c r="JV147" s="61"/>
      <c r="JW147" s="61"/>
      <c r="JX147" s="61"/>
      <c r="JY147" s="61"/>
      <c r="JZ147" s="61"/>
      <c r="KA147" s="61"/>
      <c r="KB147" s="61"/>
      <c r="KC147" s="61"/>
      <c r="KD147" s="61"/>
      <c r="KE147" s="61"/>
      <c r="KF147" s="61"/>
      <c r="KG147" s="61"/>
      <c r="KH147" s="61"/>
      <c r="KI147" s="61"/>
      <c r="KJ147" s="61"/>
      <c r="KK147" s="61"/>
      <c r="KL147" s="61"/>
      <c r="KM147" s="61"/>
      <c r="KN147" s="61"/>
      <c r="KO147" s="61"/>
      <c r="KP147" s="61"/>
      <c r="KQ147" s="61"/>
      <c r="KR147" s="61"/>
      <c r="KS147" s="61"/>
      <c r="KT147" s="61"/>
      <c r="KU147" s="61"/>
      <c r="KV147" s="61"/>
      <c r="KW147" s="61"/>
      <c r="KX147" s="61"/>
      <c r="KY147" s="61"/>
      <c r="KZ147" s="61"/>
      <c r="LA147" s="61"/>
      <c r="LB147" s="61"/>
      <c r="LC147" s="61"/>
      <c r="LD147" s="61"/>
      <c r="LE147" s="61"/>
      <c r="LF147" s="61"/>
      <c r="LG147" s="61"/>
      <c r="LH147" s="61"/>
      <c r="LI147" s="61"/>
      <c r="LJ147" s="61"/>
      <c r="LK147" s="61"/>
      <c r="LL147" s="61"/>
      <c r="LM147" s="61"/>
      <c r="LN147" s="61"/>
      <c r="LO147" s="61"/>
      <c r="LP147" s="61"/>
      <c r="LQ147" s="61"/>
      <c r="LR147" s="61"/>
      <c r="LS147" s="61"/>
      <c r="LT147" s="61"/>
      <c r="LU147" s="61"/>
      <c r="LV147" s="61"/>
      <c r="LW147" s="61"/>
      <c r="LX147" s="61"/>
      <c r="LY147" s="61"/>
      <c r="LZ147" s="61"/>
      <c r="MA147" s="61"/>
      <c r="MB147" s="61"/>
      <c r="MC147" s="61"/>
      <c r="MD147" s="61"/>
      <c r="ME147" s="61"/>
      <c r="MF147" s="61"/>
      <c r="MG147" s="61"/>
      <c r="MH147" s="61"/>
      <c r="MI147" s="61"/>
      <c r="MJ147" s="61"/>
      <c r="MK147" s="61"/>
      <c r="ML147" s="61"/>
      <c r="MM147" s="61"/>
      <c r="MN147" s="61"/>
      <c r="MO147" s="61"/>
      <c r="MP147" s="61"/>
      <c r="MQ147" s="61"/>
      <c r="MR147" s="61"/>
      <c r="MS147" s="61"/>
      <c r="MT147" s="61"/>
      <c r="MU147" s="61"/>
      <c r="MV147" s="61"/>
      <c r="MW147" s="61"/>
      <c r="MX147" s="61"/>
      <c r="MY147" s="61"/>
      <c r="MZ147" s="61"/>
      <c r="NA147" s="61"/>
      <c r="NB147" s="61"/>
      <c r="NC147" s="61"/>
      <c r="ND147" s="61"/>
      <c r="NE147" s="61"/>
      <c r="NF147" s="61"/>
      <c r="NG147" s="61"/>
      <c r="NH147" s="61"/>
      <c r="NI147" s="61"/>
      <c r="NJ147" s="61"/>
      <c r="NK147" s="61"/>
      <c r="NL147" s="61"/>
      <c r="NM147" s="61"/>
      <c r="NN147" s="61"/>
      <c r="NO147" s="61"/>
      <c r="NP147" s="61"/>
      <c r="NQ147" s="61"/>
      <c r="NR147" s="61"/>
      <c r="NS147" s="61"/>
      <c r="NT147" s="61"/>
      <c r="NU147" s="61"/>
      <c r="NV147" s="61"/>
      <c r="NW147" s="61"/>
      <c r="NX147" s="61"/>
      <c r="NY147" s="61"/>
      <c r="NZ147" s="61"/>
      <c r="OA147" s="61"/>
      <c r="OB147" s="61"/>
      <c r="OC147" s="61"/>
      <c r="OD147" s="61"/>
      <c r="OE147" s="61"/>
      <c r="OF147" s="61"/>
      <c r="OG147" s="61"/>
      <c r="OH147" s="61"/>
      <c r="OI147" s="61"/>
      <c r="OJ147" s="61"/>
      <c r="OK147" s="61"/>
      <c r="OL147" s="61"/>
      <c r="OM147" s="61"/>
      <c r="ON147" s="61"/>
      <c r="OO147" s="61"/>
      <c r="OP147" s="61">
        <v>0.2</v>
      </c>
      <c r="OQ147" s="61" t="s">
        <v>780</v>
      </c>
      <c r="OR147" s="61"/>
      <c r="OS147" s="61"/>
      <c r="OT147" s="61"/>
      <c r="OU147" s="61"/>
      <c r="OV147" s="62"/>
      <c r="OW147" s="62"/>
      <c r="OX147" s="62"/>
      <c r="OY147" s="62">
        <v>39.54</v>
      </c>
      <c r="OZ147" s="62"/>
      <c r="PA147" s="62">
        <v>21.02</v>
      </c>
      <c r="PB147" s="62"/>
      <c r="PC147" s="62"/>
      <c r="PD147" s="62"/>
      <c r="PE147" s="62"/>
      <c r="PF147" s="61"/>
      <c r="PG147" s="62"/>
      <c r="PH147" s="66"/>
      <c r="PI147" s="61"/>
      <c r="PJ147" s="61"/>
      <c r="PK147" s="61"/>
      <c r="PL147" s="61"/>
      <c r="PM147" s="61"/>
      <c r="PN147" s="61"/>
      <c r="PO147" s="61"/>
      <c r="PP147" s="61"/>
      <c r="PQ147" s="61"/>
      <c r="PR147" s="61"/>
      <c r="PS147" s="62"/>
      <c r="PT147" s="61"/>
      <c r="PU147" s="61"/>
      <c r="PV147" s="73">
        <v>0.57999999999999996</v>
      </c>
      <c r="PW147" s="73">
        <v>1.84</v>
      </c>
      <c r="PX147" s="73">
        <v>18.54</v>
      </c>
      <c r="PY147" s="62"/>
      <c r="PZ147" s="62"/>
      <c r="QA147" s="62"/>
      <c r="QB147" s="62"/>
      <c r="QC147" s="62"/>
      <c r="QD147" s="62"/>
      <c r="QE147" s="62"/>
      <c r="QF147" s="61"/>
      <c r="QG147" s="62"/>
      <c r="QH147" s="61"/>
      <c r="QI147" s="62"/>
      <c r="QJ147" s="61"/>
      <c r="QK147" s="62"/>
      <c r="QL147" s="61"/>
      <c r="QM147" s="62"/>
      <c r="QN147" s="62"/>
      <c r="QO147" s="67"/>
      <c r="QP147" s="61"/>
      <c r="QQ147" s="62"/>
      <c r="QR147" s="62"/>
      <c r="QS147" s="61"/>
      <c r="QT147" s="61"/>
      <c r="QU147" s="61"/>
      <c r="QV147" s="61"/>
      <c r="QW147" s="62"/>
      <c r="QX147" s="61"/>
      <c r="QY147" s="61"/>
      <c r="QZ147" s="61"/>
      <c r="RA147" s="61"/>
      <c r="RB147" s="61"/>
      <c r="RC147" s="61"/>
      <c r="RD147" s="61"/>
      <c r="RE147" s="61"/>
      <c r="RF147" s="61"/>
      <c r="RG147" s="61"/>
      <c r="RH147" s="61"/>
      <c r="RI147" s="61"/>
      <c r="RJ147" s="61"/>
      <c r="RK147" s="61"/>
      <c r="RL147" s="61"/>
      <c r="RM147" s="61"/>
      <c r="RN147" s="61"/>
      <c r="RO147" s="61"/>
      <c r="RP147" s="61"/>
      <c r="RQ147" s="61"/>
      <c r="RR147" s="61"/>
      <c r="RS147" s="61"/>
      <c r="RT147" s="61"/>
      <c r="RU147" s="61"/>
      <c r="RV147" s="61"/>
      <c r="RW147" s="61"/>
      <c r="RX147" s="61"/>
      <c r="RY147" s="61"/>
      <c r="RZ147" s="61"/>
      <c r="SA147" s="61"/>
      <c r="SB147" s="61"/>
      <c r="SC147" s="61"/>
      <c r="SD147" s="61"/>
      <c r="SE147" s="61"/>
      <c r="SF147" s="61"/>
      <c r="SG147" s="61"/>
      <c r="SH147" s="61"/>
      <c r="SI147" s="61"/>
      <c r="SJ147" s="61"/>
      <c r="SK147" s="61"/>
      <c r="SL147" s="61"/>
      <c r="SM147" s="61"/>
      <c r="SN147" s="61"/>
      <c r="SO147" s="61"/>
      <c r="SP147" s="61"/>
      <c r="SQ147" s="61"/>
      <c r="SR147" s="61"/>
      <c r="SS147" s="61"/>
      <c r="ST147" s="61"/>
      <c r="SU147" s="61"/>
      <c r="SV147" s="61"/>
      <c r="SW147" s="61"/>
      <c r="SX147" s="61"/>
      <c r="SY147" s="61"/>
      <c r="SZ147" s="61"/>
      <c r="TA147" s="61"/>
      <c r="TB147" s="61"/>
      <c r="TC147" s="61"/>
      <c r="TD147" s="61"/>
      <c r="TE147" s="61"/>
      <c r="TF147" s="61"/>
      <c r="TG147" s="61"/>
      <c r="TH147" s="61"/>
      <c r="TI147" s="61"/>
      <c r="TJ147" s="61"/>
      <c r="TK147" s="61"/>
      <c r="TL147" s="61"/>
      <c r="TM147" s="61"/>
      <c r="TN147" s="61"/>
      <c r="TO147" s="61"/>
      <c r="TP147" s="61"/>
      <c r="TQ147" s="61"/>
      <c r="TR147" s="61"/>
      <c r="TS147" s="61"/>
      <c r="TT147" s="61"/>
      <c r="TU147" s="61"/>
      <c r="TV147" s="61"/>
      <c r="TW147" s="61"/>
      <c r="TX147" s="61"/>
      <c r="TY147" s="61"/>
      <c r="TZ147" s="61"/>
      <c r="UA147" s="61"/>
      <c r="UB147" s="61"/>
      <c r="UC147" s="61"/>
      <c r="UD147" s="61"/>
      <c r="UE147" s="61"/>
      <c r="UF147" s="61"/>
      <c r="UG147" s="61"/>
      <c r="UH147" s="61"/>
      <c r="UI147" s="61"/>
      <c r="UJ147" s="61"/>
      <c r="UK147" s="61"/>
      <c r="UL147" s="61"/>
      <c r="UM147" s="61"/>
      <c r="UN147" s="61"/>
      <c r="UO147" s="61"/>
      <c r="UP147" s="61"/>
      <c r="UQ147" s="61"/>
      <c r="UR147" s="61"/>
      <c r="US147" s="61"/>
      <c r="UT147" s="61"/>
      <c r="UU147" s="61"/>
      <c r="UV147" s="61"/>
      <c r="UW147" s="61"/>
      <c r="UX147" s="61"/>
      <c r="UY147" s="61"/>
      <c r="UZ147" s="61"/>
      <c r="VA147" s="61"/>
      <c r="VB147" s="61"/>
      <c r="VC147" s="61"/>
      <c r="VD147" s="61"/>
      <c r="VE147" s="61"/>
      <c r="VF147" s="61"/>
      <c r="VG147" s="61"/>
      <c r="VH147" s="61"/>
      <c r="VI147" s="61"/>
      <c r="VJ147" s="61"/>
      <c r="VK147" s="61"/>
      <c r="VL147" s="61"/>
      <c r="VM147" s="61"/>
      <c r="VN147" s="61"/>
      <c r="VO147" s="61"/>
      <c r="VP147" s="61"/>
      <c r="VQ147" s="61"/>
      <c r="VR147" s="61"/>
      <c r="VS147" s="61"/>
      <c r="VT147" s="61"/>
      <c r="VU147" s="61"/>
      <c r="VV147" s="61"/>
      <c r="VW147" s="61"/>
      <c r="VX147" s="61"/>
      <c r="VY147" s="61"/>
      <c r="VZ147" s="61"/>
      <c r="WA147" s="61"/>
      <c r="WB147" s="61"/>
      <c r="WC147" s="61"/>
      <c r="WD147" s="61"/>
      <c r="WE147" s="61"/>
      <c r="WF147" s="61"/>
      <c r="WG147" s="61"/>
      <c r="WH147" s="61"/>
      <c r="WI147" s="61"/>
      <c r="WJ147" s="61"/>
      <c r="WK147" s="61"/>
      <c r="WL147" s="61"/>
      <c r="WM147" s="61"/>
      <c r="WN147" s="61"/>
      <c r="WO147" s="61"/>
      <c r="WP147" s="61"/>
      <c r="WQ147" s="61"/>
      <c r="WR147" s="61"/>
      <c r="WS147" s="61"/>
      <c r="WT147" s="61"/>
      <c r="WU147" s="61"/>
      <c r="WV147" s="61"/>
      <c r="WW147" s="61"/>
      <c r="WX147" s="61"/>
      <c r="WY147" s="61"/>
      <c r="WZ147" s="61"/>
      <c r="XA147" s="61"/>
      <c r="XB147" s="61"/>
      <c r="XC147" s="61"/>
      <c r="XD147" s="61"/>
      <c r="XE147" s="61"/>
      <c r="XF147" s="61"/>
      <c r="XG147" s="61"/>
      <c r="XH147" s="61"/>
      <c r="XI147" s="61"/>
      <c r="XJ147" s="61"/>
      <c r="XK147" s="61"/>
      <c r="XL147" s="61"/>
      <c r="XM147" s="61"/>
      <c r="XN147" s="61"/>
      <c r="XO147" s="61"/>
      <c r="XP147" s="61"/>
      <c r="XQ147" s="61"/>
      <c r="XR147" s="61"/>
      <c r="XS147" s="61"/>
      <c r="XT147" s="61"/>
      <c r="XU147" s="61"/>
      <c r="XV147" s="61"/>
      <c r="XW147" s="61"/>
      <c r="XX147" s="61"/>
      <c r="XY147" s="61"/>
      <c r="XZ147" s="61"/>
      <c r="YA147" s="61"/>
      <c r="YB147" s="61"/>
      <c r="YC147" s="61"/>
      <c r="YD147" s="61"/>
      <c r="YE147" s="61"/>
      <c r="YF147" s="61"/>
      <c r="YG147" s="61"/>
      <c r="YH147" s="61"/>
      <c r="YI147" s="61"/>
      <c r="YJ147" s="61"/>
      <c r="YK147" s="61"/>
      <c r="YL147" s="61"/>
      <c r="YM147" s="61"/>
      <c r="YN147" s="61"/>
      <c r="YO147" s="61"/>
      <c r="YP147" s="61"/>
      <c r="YQ147" s="61"/>
      <c r="YR147" s="61"/>
      <c r="YS147" s="61"/>
      <c r="YT147" s="61"/>
      <c r="YU147" s="61"/>
      <c r="YV147" s="61"/>
      <c r="YW147" s="61"/>
      <c r="YX147" s="61"/>
      <c r="YY147" s="61"/>
      <c r="YZ147" s="61"/>
      <c r="ZA147" s="61"/>
    </row>
    <row r="148" spans="1:677" x14ac:dyDescent="0.25">
      <c r="A148" s="61"/>
      <c r="B148" s="68" t="s">
        <v>922</v>
      </c>
      <c r="C148" s="61"/>
      <c r="D148" s="61"/>
      <c r="E148" s="73">
        <v>79.72</v>
      </c>
      <c r="F148" s="61"/>
      <c r="G148" s="61"/>
      <c r="H148" s="61"/>
      <c r="I148" s="61"/>
      <c r="J148" s="61"/>
      <c r="K148" s="61"/>
      <c r="L148" s="61"/>
      <c r="M148" s="62">
        <v>20.73</v>
      </c>
      <c r="N148" s="61">
        <v>50.929999999999993</v>
      </c>
      <c r="O148" s="61"/>
      <c r="P148" s="62"/>
      <c r="Q148" s="61"/>
      <c r="R148" s="62"/>
      <c r="S148" s="61"/>
      <c r="T148" s="61"/>
      <c r="U148" s="61">
        <v>109</v>
      </c>
      <c r="V148" s="61">
        <v>205</v>
      </c>
      <c r="W148" s="61">
        <v>2017</v>
      </c>
      <c r="X148" s="61"/>
      <c r="Y148" s="61"/>
      <c r="Z148" s="61"/>
      <c r="AA148" s="62"/>
      <c r="AB148" s="61"/>
      <c r="AC148" s="61">
        <v>99</v>
      </c>
      <c r="AD148" s="61">
        <v>10</v>
      </c>
      <c r="AE148" s="61">
        <v>0</v>
      </c>
      <c r="AF148" s="61">
        <v>0</v>
      </c>
      <c r="AG148" s="61">
        <v>0</v>
      </c>
      <c r="AH148" s="61">
        <v>0</v>
      </c>
      <c r="AI148" s="61"/>
      <c r="AJ148" s="61"/>
      <c r="AK148" s="63"/>
      <c r="AL148" s="69"/>
      <c r="AM148" s="63"/>
      <c r="AN148" s="63"/>
      <c r="AO148" s="61"/>
      <c r="AP148" s="63">
        <v>560</v>
      </c>
      <c r="AQ148" s="61"/>
      <c r="AR148" s="61"/>
      <c r="AS148" s="68"/>
      <c r="AT148" s="64"/>
      <c r="AU148" s="61"/>
      <c r="AV148" s="64"/>
      <c r="AW148" s="61"/>
      <c r="AX148" s="64"/>
      <c r="AY148" s="64"/>
      <c r="AZ148" s="64"/>
      <c r="BA148" s="64"/>
      <c r="BB148" s="64"/>
      <c r="BC148" s="64"/>
      <c r="BD148" s="64"/>
      <c r="BE148" s="64"/>
      <c r="BF148" s="68">
        <v>482</v>
      </c>
      <c r="BG148" s="64">
        <v>4.3900000000000002E-2</v>
      </c>
      <c r="BH148" s="61"/>
      <c r="BI148" s="64">
        <v>0.10150000000000001</v>
      </c>
      <c r="BJ148" s="61"/>
      <c r="BK148" s="64"/>
      <c r="BL148" s="64"/>
      <c r="BM148" s="64"/>
      <c r="BN148" s="64">
        <v>1.3100000000000001E-2</v>
      </c>
      <c r="BO148" s="64">
        <v>0.58819999999999995</v>
      </c>
      <c r="BP148" s="64">
        <v>0.25330000000000003</v>
      </c>
      <c r="BQ148" s="64"/>
      <c r="BR148" s="64"/>
      <c r="BS148" s="68">
        <v>7</v>
      </c>
      <c r="BT148" s="64"/>
      <c r="BU148" s="61"/>
      <c r="BV148" s="64">
        <v>0.41820000000000002</v>
      </c>
      <c r="BW148" s="61"/>
      <c r="BX148" s="64"/>
      <c r="BY148" s="64"/>
      <c r="BZ148" s="64"/>
      <c r="CA148" s="64"/>
      <c r="CB148" s="64">
        <v>0.25750000000000001</v>
      </c>
      <c r="CC148" s="64">
        <v>0.32429999999999998</v>
      </c>
      <c r="CD148" s="64"/>
      <c r="CE148" s="64"/>
      <c r="CF148" s="68">
        <v>25</v>
      </c>
      <c r="CG148" s="64">
        <v>1</v>
      </c>
      <c r="CH148" s="64"/>
      <c r="CI148" s="64"/>
      <c r="CJ148" s="64"/>
      <c r="CK148" s="64"/>
      <c r="CL148" s="61"/>
      <c r="CM148" s="68">
        <v>6</v>
      </c>
      <c r="CN148" s="64"/>
      <c r="CO148" s="61"/>
      <c r="CP148" s="64"/>
      <c r="CQ148" s="61"/>
      <c r="CR148" s="64"/>
      <c r="CS148" s="64"/>
      <c r="CT148" s="64"/>
      <c r="CU148" s="64"/>
      <c r="CV148" s="64">
        <v>0.82050000000000001</v>
      </c>
      <c r="CW148" s="64"/>
      <c r="CX148" s="64">
        <v>0.17949999999999999</v>
      </c>
      <c r="CY148" s="64"/>
      <c r="CZ148" s="68"/>
      <c r="DA148" s="64"/>
      <c r="DB148" s="64"/>
      <c r="DC148" s="64"/>
      <c r="DD148" s="64"/>
      <c r="DE148" s="64"/>
      <c r="DF148" s="64"/>
      <c r="DG148" s="64"/>
      <c r="DH148" s="68"/>
      <c r="DI148" s="64"/>
      <c r="DJ148" s="61"/>
      <c r="DK148" s="64"/>
      <c r="DL148" s="61"/>
      <c r="DM148" s="64"/>
      <c r="DN148" s="64"/>
      <c r="DO148" s="64"/>
      <c r="DP148" s="64"/>
      <c r="DQ148" s="64"/>
      <c r="DR148" s="64"/>
      <c r="DS148" s="64"/>
      <c r="DT148" s="64"/>
      <c r="DU148" s="68">
        <v>40</v>
      </c>
      <c r="DV148" s="64">
        <v>0.11749999999999999</v>
      </c>
      <c r="DW148" s="64">
        <v>0.23380000000000001</v>
      </c>
      <c r="DX148" s="64">
        <v>0.34129999999999999</v>
      </c>
      <c r="DY148" s="64">
        <v>0.30740000000000001</v>
      </c>
      <c r="DZ148" s="64"/>
      <c r="EA148" s="64"/>
      <c r="EB148" s="68"/>
      <c r="EC148" s="64"/>
      <c r="ED148" s="64"/>
      <c r="EE148" s="64"/>
      <c r="EF148" s="64"/>
      <c r="EG148" s="64"/>
      <c r="EH148" s="64"/>
      <c r="EI148" s="68"/>
      <c r="EJ148" s="64"/>
      <c r="EK148" s="64"/>
      <c r="EL148" s="64"/>
      <c r="EM148" s="64"/>
      <c r="EN148" s="64"/>
      <c r="EO148" s="64"/>
      <c r="EP148" s="64"/>
      <c r="EQ148" s="61"/>
      <c r="ER148" s="68"/>
      <c r="ES148" s="61"/>
      <c r="ET148" s="61"/>
      <c r="EU148" s="61"/>
      <c r="EV148" s="61"/>
      <c r="EW148" s="61"/>
      <c r="EX148" s="61"/>
      <c r="EY148" s="61"/>
      <c r="EZ148" s="61"/>
      <c r="FA148" s="61"/>
      <c r="FB148" s="62">
        <f t="shared" si="2"/>
        <v>79.72</v>
      </c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>
        <v>0.9</v>
      </c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  <c r="IX148" s="61"/>
      <c r="IY148" s="61"/>
      <c r="IZ148" s="61"/>
      <c r="JA148" s="61"/>
      <c r="JB148" s="61"/>
      <c r="JC148" s="61"/>
      <c r="JD148" s="61"/>
      <c r="JE148" s="61"/>
      <c r="JF148" s="61"/>
      <c r="JG148" s="61"/>
      <c r="JH148" s="61"/>
      <c r="JI148" s="61"/>
      <c r="JJ148" s="61"/>
      <c r="JK148" s="61"/>
      <c r="JL148" s="61"/>
      <c r="JM148" s="61"/>
      <c r="JN148" s="61"/>
      <c r="JO148" s="61"/>
      <c r="JP148" s="61"/>
      <c r="JQ148" s="61"/>
      <c r="JR148" s="61"/>
      <c r="JS148" s="61"/>
      <c r="JT148" s="61"/>
      <c r="JU148" s="61"/>
      <c r="JV148" s="61">
        <v>33.17</v>
      </c>
      <c r="JW148" s="61" t="s">
        <v>923</v>
      </c>
      <c r="JX148" s="61"/>
      <c r="JY148" s="61"/>
      <c r="JZ148" s="61"/>
      <c r="KA148" s="61"/>
      <c r="KB148" s="61"/>
      <c r="KC148" s="61"/>
      <c r="KD148" s="61"/>
      <c r="KE148" s="61"/>
      <c r="KF148" s="61"/>
      <c r="KG148" s="61">
        <v>3.13</v>
      </c>
      <c r="KH148" s="61"/>
      <c r="KI148" s="61"/>
      <c r="KJ148" s="61"/>
      <c r="KK148" s="61"/>
      <c r="KL148" s="61"/>
      <c r="KM148" s="61"/>
      <c r="KN148" s="61"/>
      <c r="KO148" s="61"/>
      <c r="KP148" s="61"/>
      <c r="KQ148" s="61"/>
      <c r="KR148" s="61"/>
      <c r="KS148" s="61"/>
      <c r="KT148" s="61"/>
      <c r="KU148" s="61"/>
      <c r="KV148" s="61"/>
      <c r="KW148" s="61"/>
      <c r="KX148" s="61"/>
      <c r="KY148" s="61"/>
      <c r="KZ148" s="61"/>
      <c r="LA148" s="61"/>
      <c r="LB148" s="61"/>
      <c r="LC148" s="61"/>
      <c r="LD148" s="61"/>
      <c r="LE148" s="61"/>
      <c r="LF148" s="61"/>
      <c r="LG148" s="61"/>
      <c r="LH148" s="61"/>
      <c r="LI148" s="61"/>
      <c r="LJ148" s="61"/>
      <c r="LK148" s="61"/>
      <c r="LL148" s="61"/>
      <c r="LM148" s="61"/>
      <c r="LN148" s="61"/>
      <c r="LO148" s="61"/>
      <c r="LP148" s="61"/>
      <c r="LQ148" s="61"/>
      <c r="LR148" s="61"/>
      <c r="LS148" s="61"/>
      <c r="LT148" s="61"/>
      <c r="LU148" s="61"/>
      <c r="LV148" s="61"/>
      <c r="LW148" s="61"/>
      <c r="LX148" s="61"/>
      <c r="LY148" s="61"/>
      <c r="LZ148" s="61"/>
      <c r="MA148" s="61"/>
      <c r="MB148" s="61"/>
      <c r="MC148" s="61"/>
      <c r="MD148" s="61"/>
      <c r="ME148" s="61"/>
      <c r="MF148" s="61">
        <v>12.84</v>
      </c>
      <c r="MG148" s="61" t="s">
        <v>819</v>
      </c>
      <c r="MH148" s="61"/>
      <c r="MI148" s="61"/>
      <c r="MJ148" s="61"/>
      <c r="MK148" s="61"/>
      <c r="ML148" s="61"/>
      <c r="MM148" s="61"/>
      <c r="MN148" s="61"/>
      <c r="MO148" s="61"/>
      <c r="MP148" s="61"/>
      <c r="MQ148" s="61"/>
      <c r="MR148" s="61"/>
      <c r="MS148" s="61"/>
      <c r="MT148" s="61"/>
      <c r="MU148" s="61"/>
      <c r="MV148" s="61"/>
      <c r="MW148" s="61"/>
      <c r="MX148" s="61"/>
      <c r="MY148" s="61"/>
      <c r="MZ148" s="61"/>
      <c r="NA148" s="61"/>
      <c r="NB148" s="61"/>
      <c r="NC148" s="61"/>
      <c r="ND148" s="61"/>
      <c r="NE148" s="61"/>
      <c r="NF148" s="61"/>
      <c r="NG148" s="61"/>
      <c r="NH148" s="61"/>
      <c r="NI148" s="61"/>
      <c r="NJ148" s="61"/>
      <c r="NK148" s="61"/>
      <c r="NL148" s="61"/>
      <c r="NM148" s="61"/>
      <c r="NN148" s="61"/>
      <c r="NO148" s="61"/>
      <c r="NP148" s="61"/>
      <c r="NQ148" s="61"/>
      <c r="NR148" s="61"/>
      <c r="NS148" s="61"/>
      <c r="NT148" s="61"/>
      <c r="NU148" s="61"/>
      <c r="NV148" s="61"/>
      <c r="NW148" s="61"/>
      <c r="NX148" s="61"/>
      <c r="NY148" s="61"/>
      <c r="NZ148" s="61"/>
      <c r="OA148" s="61"/>
      <c r="OB148" s="61"/>
      <c r="OC148" s="61"/>
      <c r="OD148" s="61"/>
      <c r="OE148" s="61"/>
      <c r="OF148" s="61"/>
      <c r="OG148" s="61"/>
      <c r="OH148" s="61"/>
      <c r="OI148" s="61"/>
      <c r="OJ148" s="61"/>
      <c r="OK148" s="61"/>
      <c r="OL148" s="61"/>
      <c r="OM148" s="61"/>
      <c r="ON148" s="61"/>
      <c r="OO148" s="61"/>
      <c r="OP148" s="61"/>
      <c r="OQ148" s="61"/>
      <c r="OR148" s="61"/>
      <c r="OS148" s="61"/>
      <c r="OT148" s="61"/>
      <c r="OU148" s="61"/>
      <c r="OV148" s="62"/>
      <c r="OW148" s="62"/>
      <c r="OX148" s="62"/>
      <c r="OY148" s="62">
        <v>21.29</v>
      </c>
      <c r="OZ148" s="62"/>
      <c r="PA148" s="62">
        <v>0.33</v>
      </c>
      <c r="PB148" s="62"/>
      <c r="PC148" s="62"/>
      <c r="PD148" s="62"/>
      <c r="PE148" s="62"/>
      <c r="PF148" s="61"/>
      <c r="PG148" s="62"/>
      <c r="PH148" s="66"/>
      <c r="PI148" s="61"/>
      <c r="PJ148" s="61"/>
      <c r="PK148" s="61"/>
      <c r="PL148" s="61"/>
      <c r="PM148" s="61"/>
      <c r="PN148" s="61"/>
      <c r="PO148" s="61"/>
      <c r="PP148" s="61"/>
      <c r="PQ148" s="61"/>
      <c r="PR148" s="61"/>
      <c r="PS148" s="62"/>
      <c r="PT148" s="61"/>
      <c r="PU148" s="61"/>
      <c r="PV148" s="73">
        <v>0.57999999999999996</v>
      </c>
      <c r="PW148" s="73">
        <v>1.85</v>
      </c>
      <c r="PX148" s="73">
        <v>7.48</v>
      </c>
      <c r="PY148" s="62"/>
      <c r="PZ148" s="62"/>
      <c r="QA148" s="62"/>
      <c r="QB148" s="62"/>
      <c r="QC148" s="62"/>
      <c r="QD148" s="62"/>
      <c r="QE148" s="62"/>
      <c r="QF148" s="61"/>
      <c r="QG148" s="62"/>
      <c r="QH148" s="61"/>
      <c r="QI148" s="62"/>
      <c r="QJ148" s="61"/>
      <c r="QK148" s="62"/>
      <c r="QL148" s="61"/>
      <c r="QM148" s="62"/>
      <c r="QN148" s="62"/>
      <c r="QO148" s="67"/>
      <c r="QP148" s="61"/>
      <c r="QQ148" s="62"/>
      <c r="QR148" s="62"/>
      <c r="QS148" s="61"/>
      <c r="QT148" s="61"/>
      <c r="QU148" s="61"/>
      <c r="QV148" s="61"/>
      <c r="QW148" s="62"/>
      <c r="QX148" s="61"/>
      <c r="QY148" s="61"/>
      <c r="QZ148" s="61"/>
      <c r="RA148" s="61"/>
      <c r="RB148" s="61"/>
      <c r="RC148" s="61"/>
      <c r="RD148" s="61"/>
      <c r="RE148" s="61"/>
      <c r="RF148" s="61"/>
      <c r="RG148" s="61"/>
      <c r="RH148" s="61"/>
      <c r="RI148" s="61"/>
      <c r="RJ148" s="61"/>
      <c r="RK148" s="61"/>
      <c r="RL148" s="61"/>
      <c r="RM148" s="61"/>
      <c r="RN148" s="61"/>
      <c r="RO148" s="61"/>
      <c r="RP148" s="61"/>
      <c r="RQ148" s="61"/>
      <c r="RR148" s="61"/>
      <c r="RS148" s="61"/>
      <c r="RT148" s="61"/>
      <c r="RU148" s="61"/>
      <c r="RV148" s="61"/>
      <c r="RW148" s="61"/>
      <c r="RX148" s="61"/>
      <c r="RY148" s="61"/>
      <c r="RZ148" s="61"/>
      <c r="SA148" s="61"/>
      <c r="SB148" s="61"/>
      <c r="SC148" s="61"/>
      <c r="SD148" s="61"/>
      <c r="SE148" s="61"/>
      <c r="SF148" s="61"/>
      <c r="SG148" s="61"/>
      <c r="SH148" s="61"/>
      <c r="SI148" s="61"/>
      <c r="SJ148" s="61"/>
      <c r="SK148" s="61"/>
      <c r="SL148" s="61"/>
      <c r="SM148" s="61"/>
      <c r="SN148" s="61"/>
      <c r="SO148" s="61"/>
      <c r="SP148" s="61"/>
      <c r="SQ148" s="61"/>
      <c r="SR148" s="61"/>
      <c r="SS148" s="61"/>
      <c r="ST148" s="61"/>
      <c r="SU148" s="61"/>
      <c r="SV148" s="61"/>
      <c r="SW148" s="61"/>
      <c r="SX148" s="61"/>
      <c r="SY148" s="61"/>
      <c r="SZ148" s="61"/>
      <c r="TA148" s="61"/>
      <c r="TB148" s="61"/>
      <c r="TC148" s="61"/>
      <c r="TD148" s="61"/>
      <c r="TE148" s="61"/>
      <c r="TF148" s="61"/>
      <c r="TG148" s="61"/>
      <c r="TH148" s="61"/>
      <c r="TI148" s="61"/>
      <c r="TJ148" s="61"/>
      <c r="TK148" s="61"/>
      <c r="TL148" s="61"/>
      <c r="TM148" s="61"/>
      <c r="TN148" s="61"/>
      <c r="TO148" s="61"/>
      <c r="TP148" s="61"/>
      <c r="TQ148" s="61"/>
      <c r="TR148" s="61"/>
      <c r="TS148" s="61"/>
      <c r="TT148" s="61"/>
      <c r="TU148" s="61"/>
      <c r="TV148" s="61"/>
      <c r="TW148" s="61"/>
      <c r="TX148" s="61"/>
      <c r="TY148" s="61"/>
      <c r="TZ148" s="61"/>
      <c r="UA148" s="61"/>
      <c r="UB148" s="61"/>
      <c r="UC148" s="61"/>
      <c r="UD148" s="61"/>
      <c r="UE148" s="61"/>
      <c r="UF148" s="61"/>
      <c r="UG148" s="61"/>
      <c r="UH148" s="61"/>
      <c r="UI148" s="61"/>
      <c r="UJ148" s="61"/>
      <c r="UK148" s="61"/>
      <c r="UL148" s="61"/>
      <c r="UM148" s="61"/>
      <c r="UN148" s="61"/>
      <c r="UO148" s="61"/>
      <c r="UP148" s="61"/>
      <c r="UQ148" s="61"/>
      <c r="UR148" s="61"/>
      <c r="US148" s="61"/>
      <c r="UT148" s="61"/>
      <c r="UU148" s="61"/>
      <c r="UV148" s="61"/>
      <c r="UW148" s="61"/>
      <c r="UX148" s="61"/>
      <c r="UY148" s="61"/>
      <c r="UZ148" s="61"/>
      <c r="VA148" s="61"/>
      <c r="VB148" s="61"/>
      <c r="VC148" s="61"/>
      <c r="VD148" s="61"/>
      <c r="VE148" s="61"/>
      <c r="VF148" s="61"/>
      <c r="VG148" s="61"/>
      <c r="VH148" s="61"/>
      <c r="VI148" s="61"/>
      <c r="VJ148" s="61"/>
      <c r="VK148" s="61"/>
      <c r="VL148" s="61"/>
      <c r="VM148" s="61"/>
      <c r="VN148" s="61"/>
      <c r="VO148" s="61"/>
      <c r="VP148" s="61"/>
      <c r="VQ148" s="61"/>
      <c r="VR148" s="61"/>
      <c r="VS148" s="61"/>
      <c r="VT148" s="61"/>
      <c r="VU148" s="61"/>
      <c r="VV148" s="61"/>
      <c r="VW148" s="61"/>
      <c r="VX148" s="61"/>
      <c r="VY148" s="61"/>
      <c r="VZ148" s="61"/>
      <c r="WA148" s="61"/>
      <c r="WB148" s="61"/>
      <c r="WC148" s="61"/>
      <c r="WD148" s="61"/>
      <c r="WE148" s="61"/>
      <c r="WF148" s="61"/>
      <c r="WG148" s="61"/>
      <c r="WH148" s="61"/>
      <c r="WI148" s="61"/>
      <c r="WJ148" s="61"/>
      <c r="WK148" s="61"/>
      <c r="WL148" s="61"/>
      <c r="WM148" s="61"/>
      <c r="WN148" s="61"/>
      <c r="WO148" s="61"/>
      <c r="WP148" s="61"/>
      <c r="WQ148" s="61"/>
      <c r="WR148" s="61"/>
      <c r="WS148" s="61"/>
      <c r="WT148" s="61"/>
      <c r="WU148" s="61"/>
      <c r="WV148" s="61"/>
      <c r="WW148" s="61"/>
      <c r="WX148" s="61"/>
      <c r="WY148" s="61"/>
      <c r="WZ148" s="61"/>
      <c r="XA148" s="61"/>
      <c r="XB148" s="61"/>
      <c r="XC148" s="61"/>
      <c r="XD148" s="61"/>
      <c r="XE148" s="61"/>
      <c r="XF148" s="61"/>
      <c r="XG148" s="61"/>
      <c r="XH148" s="61"/>
      <c r="XI148" s="61"/>
      <c r="XJ148" s="61"/>
      <c r="XK148" s="61"/>
      <c r="XL148" s="61"/>
      <c r="XM148" s="61"/>
      <c r="XN148" s="61"/>
      <c r="XO148" s="61"/>
      <c r="XP148" s="61"/>
      <c r="XQ148" s="61"/>
      <c r="XR148" s="61"/>
      <c r="XS148" s="61"/>
      <c r="XT148" s="61"/>
      <c r="XU148" s="61"/>
      <c r="XV148" s="61"/>
      <c r="XW148" s="61"/>
      <c r="XX148" s="61"/>
      <c r="XY148" s="61"/>
      <c r="XZ148" s="61"/>
      <c r="YA148" s="61"/>
      <c r="YB148" s="61"/>
      <c r="YC148" s="61"/>
      <c r="YD148" s="61"/>
      <c r="YE148" s="61"/>
      <c r="YF148" s="61"/>
      <c r="YG148" s="61"/>
      <c r="YH148" s="61"/>
      <c r="YI148" s="61"/>
      <c r="YJ148" s="61"/>
      <c r="YK148" s="61"/>
      <c r="YL148" s="61"/>
      <c r="YM148" s="61"/>
      <c r="YN148" s="61"/>
      <c r="YO148" s="61"/>
      <c r="YP148" s="61"/>
      <c r="YQ148" s="61"/>
      <c r="YR148" s="61"/>
      <c r="YS148" s="61"/>
      <c r="YT148" s="61"/>
      <c r="YU148" s="61"/>
      <c r="YV148" s="61"/>
      <c r="YW148" s="61"/>
      <c r="YX148" s="61"/>
      <c r="YY148" s="61"/>
      <c r="YZ148" s="61"/>
      <c r="ZA148" s="61"/>
    </row>
    <row r="149" spans="1:677" x14ac:dyDescent="0.25">
      <c r="A149" s="61"/>
      <c r="B149" s="68" t="s">
        <v>924</v>
      </c>
      <c r="C149" s="61"/>
      <c r="D149" s="61"/>
      <c r="E149" s="73">
        <v>79.709999999999994</v>
      </c>
      <c r="F149" s="61"/>
      <c r="G149" s="61"/>
      <c r="H149" s="61"/>
      <c r="I149" s="61"/>
      <c r="J149" s="61"/>
      <c r="K149" s="61"/>
      <c r="L149" s="61"/>
      <c r="M149" s="62">
        <v>15.02</v>
      </c>
      <c r="N149" s="61">
        <v>42.98</v>
      </c>
      <c r="O149" s="61"/>
      <c r="P149" s="62"/>
      <c r="Q149" s="61"/>
      <c r="R149" s="62"/>
      <c r="S149" s="61"/>
      <c r="T149" s="61"/>
      <c r="U149" s="61">
        <v>85</v>
      </c>
      <c r="V149" s="61">
        <v>403</v>
      </c>
      <c r="W149" s="61">
        <v>2017</v>
      </c>
      <c r="X149" s="61"/>
      <c r="Y149" s="61"/>
      <c r="Z149" s="61"/>
      <c r="AA149" s="62"/>
      <c r="AB149" s="61"/>
      <c r="AC149" s="61">
        <v>80</v>
      </c>
      <c r="AD149" s="61">
        <v>5</v>
      </c>
      <c r="AE149" s="61">
        <v>0</v>
      </c>
      <c r="AF149" s="61">
        <v>0</v>
      </c>
      <c r="AG149" s="61">
        <v>0</v>
      </c>
      <c r="AH149" s="61">
        <v>0</v>
      </c>
      <c r="AI149" s="61"/>
      <c r="AJ149" s="61"/>
      <c r="AK149" s="63"/>
      <c r="AL149" s="69"/>
      <c r="AM149" s="63"/>
      <c r="AN149" s="63"/>
      <c r="AO149" s="61"/>
      <c r="AP149" s="63">
        <v>667</v>
      </c>
      <c r="AQ149" s="61"/>
      <c r="AR149" s="61"/>
      <c r="AS149" s="68">
        <v>324</v>
      </c>
      <c r="AT149" s="64"/>
      <c r="AU149" s="61"/>
      <c r="AV149" s="64">
        <v>0.1241</v>
      </c>
      <c r="AW149" s="61"/>
      <c r="AX149" s="64"/>
      <c r="AY149" s="64"/>
      <c r="AZ149" s="64"/>
      <c r="BA149" s="64"/>
      <c r="BB149" s="64">
        <v>0.57720000000000005</v>
      </c>
      <c r="BC149" s="64">
        <v>0.29870000000000002</v>
      </c>
      <c r="BD149" s="64"/>
      <c r="BE149" s="64"/>
      <c r="BF149" s="68">
        <v>218</v>
      </c>
      <c r="BG149" s="64"/>
      <c r="BH149" s="61"/>
      <c r="BI149" s="64">
        <v>7.9000000000000008E-3</v>
      </c>
      <c r="BJ149" s="61"/>
      <c r="BK149" s="64"/>
      <c r="BL149" s="64"/>
      <c r="BM149" s="64"/>
      <c r="BN149" s="64"/>
      <c r="BO149" s="64">
        <v>0.71499999999999997</v>
      </c>
      <c r="BP149" s="64">
        <v>0.27710000000000001</v>
      </c>
      <c r="BQ149" s="64"/>
      <c r="BR149" s="64"/>
      <c r="BS149" s="68">
        <v>11</v>
      </c>
      <c r="BT149" s="64"/>
      <c r="BU149" s="61"/>
      <c r="BV149" s="64"/>
      <c r="BW149" s="61"/>
      <c r="BX149" s="64"/>
      <c r="BY149" s="64"/>
      <c r="BZ149" s="64"/>
      <c r="CA149" s="64">
        <v>0.1507</v>
      </c>
      <c r="CB149" s="64">
        <v>0.54879999999999995</v>
      </c>
      <c r="CC149" s="64">
        <v>0.30049999999999999</v>
      </c>
      <c r="CD149" s="64"/>
      <c r="CE149" s="64"/>
      <c r="CF149" s="68">
        <v>71</v>
      </c>
      <c r="CG149" s="64">
        <v>1</v>
      </c>
      <c r="CH149" s="64"/>
      <c r="CI149" s="64"/>
      <c r="CJ149" s="64"/>
      <c r="CK149" s="64"/>
      <c r="CL149" s="61"/>
      <c r="CM149" s="68">
        <v>12</v>
      </c>
      <c r="CN149" s="64"/>
      <c r="CO149" s="61"/>
      <c r="CP149" s="64"/>
      <c r="CQ149" s="61"/>
      <c r="CR149" s="64"/>
      <c r="CS149" s="64"/>
      <c r="CT149" s="64"/>
      <c r="CU149" s="64">
        <v>9.5500000000000002E-2</v>
      </c>
      <c r="CV149" s="64">
        <v>0.86509999999999998</v>
      </c>
      <c r="CW149" s="64"/>
      <c r="CX149" s="64">
        <v>3.9399999999999998E-2</v>
      </c>
      <c r="CY149" s="64"/>
      <c r="CZ149" s="68"/>
      <c r="DA149" s="64"/>
      <c r="DB149" s="64"/>
      <c r="DC149" s="64"/>
      <c r="DD149" s="64"/>
      <c r="DE149" s="64"/>
      <c r="DF149" s="64"/>
      <c r="DG149" s="64"/>
      <c r="DH149" s="68"/>
      <c r="DI149" s="64"/>
      <c r="DJ149" s="61"/>
      <c r="DK149" s="64"/>
      <c r="DL149" s="61"/>
      <c r="DM149" s="64"/>
      <c r="DN149" s="64"/>
      <c r="DO149" s="64"/>
      <c r="DP149" s="64"/>
      <c r="DQ149" s="64"/>
      <c r="DR149" s="64"/>
      <c r="DS149" s="64"/>
      <c r="DT149" s="64"/>
      <c r="DU149" s="68">
        <v>31</v>
      </c>
      <c r="DV149" s="64"/>
      <c r="DW149" s="64">
        <v>0.18529999999999999</v>
      </c>
      <c r="DX149" s="64">
        <v>8.8499999999999995E-2</v>
      </c>
      <c r="DY149" s="64">
        <v>0.7147</v>
      </c>
      <c r="DZ149" s="64">
        <v>1.1599999999999999E-2</v>
      </c>
      <c r="EA149" s="64"/>
      <c r="EB149" s="68"/>
      <c r="EC149" s="64"/>
      <c r="ED149" s="64"/>
      <c r="EE149" s="64"/>
      <c r="EF149" s="64"/>
      <c r="EG149" s="64"/>
      <c r="EH149" s="64"/>
      <c r="EI149" s="68"/>
      <c r="EJ149" s="64"/>
      <c r="EK149" s="64"/>
      <c r="EL149" s="64"/>
      <c r="EM149" s="64"/>
      <c r="EN149" s="64"/>
      <c r="EO149" s="64"/>
      <c r="EP149" s="64"/>
      <c r="EQ149" s="61"/>
      <c r="ER149" s="68"/>
      <c r="ES149" s="61"/>
      <c r="ET149" s="61"/>
      <c r="EU149" s="61"/>
      <c r="EV149" s="61"/>
      <c r="EW149" s="61"/>
      <c r="EX149" s="61"/>
      <c r="EY149" s="61"/>
      <c r="EZ149" s="61"/>
      <c r="FA149" s="61"/>
      <c r="FB149" s="62">
        <f t="shared" si="2"/>
        <v>79.709999999999994</v>
      </c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>
        <v>0.08</v>
      </c>
      <c r="HR149" s="61"/>
      <c r="HS149" s="61"/>
      <c r="HT149" s="61"/>
      <c r="HU149" s="61">
        <v>0.95</v>
      </c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  <c r="IX149" s="61"/>
      <c r="IY149" s="61"/>
      <c r="IZ149" s="61"/>
      <c r="JA149" s="61"/>
      <c r="JB149" s="61"/>
      <c r="JC149" s="61"/>
      <c r="JD149" s="61"/>
      <c r="JE149" s="61"/>
      <c r="JF149" s="61"/>
      <c r="JG149" s="61"/>
      <c r="JH149" s="61"/>
      <c r="JI149" s="61"/>
      <c r="JJ149" s="61"/>
      <c r="JK149" s="61"/>
      <c r="JL149" s="61"/>
      <c r="JM149" s="61"/>
      <c r="JN149" s="61"/>
      <c r="JO149" s="61"/>
      <c r="JP149" s="61"/>
      <c r="JQ149" s="61"/>
      <c r="JR149" s="61"/>
      <c r="JS149" s="61"/>
      <c r="JT149" s="61"/>
      <c r="JU149" s="61"/>
      <c r="JV149" s="61">
        <v>24.04</v>
      </c>
      <c r="JW149" s="61" t="s">
        <v>832</v>
      </c>
      <c r="JX149" s="61"/>
      <c r="JY149" s="61"/>
      <c r="JZ149" s="61"/>
      <c r="KA149" s="61"/>
      <c r="KB149" s="61"/>
      <c r="KC149" s="61"/>
      <c r="KD149" s="61"/>
      <c r="KE149" s="61"/>
      <c r="KF149" s="61"/>
      <c r="KG149" s="61"/>
      <c r="KH149" s="61"/>
      <c r="KI149" s="61"/>
      <c r="KJ149" s="61"/>
      <c r="KK149" s="61"/>
      <c r="KL149" s="61"/>
      <c r="KM149" s="61"/>
      <c r="KN149" s="61"/>
      <c r="KO149" s="61"/>
      <c r="KP149" s="61"/>
      <c r="KQ149" s="61"/>
      <c r="KR149" s="61"/>
      <c r="KS149" s="61"/>
      <c r="KT149" s="61"/>
      <c r="KU149" s="61"/>
      <c r="KV149" s="61"/>
      <c r="KW149" s="61"/>
      <c r="KX149" s="61"/>
      <c r="KY149" s="61"/>
      <c r="KZ149" s="61"/>
      <c r="LA149" s="61"/>
      <c r="LB149" s="61"/>
      <c r="LC149" s="61"/>
      <c r="LD149" s="61"/>
      <c r="LE149" s="61"/>
      <c r="LF149" s="61"/>
      <c r="LG149" s="61"/>
      <c r="LH149" s="61"/>
      <c r="LI149" s="61"/>
      <c r="LJ149" s="61"/>
      <c r="LK149" s="61"/>
      <c r="LL149" s="61"/>
      <c r="LM149" s="61"/>
      <c r="LN149" s="61"/>
      <c r="LO149" s="61"/>
      <c r="LP149" s="61"/>
      <c r="LQ149" s="61"/>
      <c r="LR149" s="61"/>
      <c r="LS149" s="61"/>
      <c r="LT149" s="61"/>
      <c r="LU149" s="61"/>
      <c r="LV149" s="61"/>
      <c r="LW149" s="61"/>
      <c r="LX149" s="61"/>
      <c r="LY149" s="61"/>
      <c r="LZ149" s="61"/>
      <c r="MA149" s="61"/>
      <c r="MB149" s="61"/>
      <c r="MC149" s="61"/>
      <c r="MD149" s="61"/>
      <c r="ME149" s="61"/>
      <c r="MF149" s="61">
        <v>0.97</v>
      </c>
      <c r="MG149" s="61" t="s">
        <v>841</v>
      </c>
      <c r="MH149" s="61"/>
      <c r="MI149" s="61"/>
      <c r="MJ149" s="61"/>
      <c r="MK149" s="61"/>
      <c r="ML149" s="61"/>
      <c r="MM149" s="61"/>
      <c r="MN149" s="61"/>
      <c r="MO149" s="61"/>
      <c r="MP149" s="61"/>
      <c r="MQ149" s="61"/>
      <c r="MR149" s="61"/>
      <c r="MS149" s="61"/>
      <c r="MT149" s="61"/>
      <c r="MU149" s="61"/>
      <c r="MV149" s="61"/>
      <c r="MW149" s="61"/>
      <c r="MX149" s="61"/>
      <c r="MY149" s="61"/>
      <c r="MZ149" s="61"/>
      <c r="NA149" s="61"/>
      <c r="NB149" s="61"/>
      <c r="NC149" s="61"/>
      <c r="ND149" s="61"/>
      <c r="NE149" s="61"/>
      <c r="NF149" s="61"/>
      <c r="NG149" s="61"/>
      <c r="NH149" s="61"/>
      <c r="NI149" s="61"/>
      <c r="NJ149" s="61"/>
      <c r="NK149" s="61"/>
      <c r="NL149" s="61"/>
      <c r="NM149" s="61"/>
      <c r="NN149" s="61"/>
      <c r="NO149" s="61"/>
      <c r="NP149" s="61"/>
      <c r="NQ149" s="61"/>
      <c r="NR149" s="61"/>
      <c r="NS149" s="61"/>
      <c r="NT149" s="61"/>
      <c r="NU149" s="61"/>
      <c r="NV149" s="61"/>
      <c r="NW149" s="61"/>
      <c r="NX149" s="61"/>
      <c r="NY149" s="61"/>
      <c r="NZ149" s="61"/>
      <c r="OA149" s="61"/>
      <c r="OB149" s="61"/>
      <c r="OC149" s="61"/>
      <c r="OD149" s="61"/>
      <c r="OE149" s="61"/>
      <c r="OF149" s="61"/>
      <c r="OG149" s="61"/>
      <c r="OH149" s="61"/>
      <c r="OI149" s="61"/>
      <c r="OJ149" s="61"/>
      <c r="OK149" s="61"/>
      <c r="OL149" s="61"/>
      <c r="OM149" s="61"/>
      <c r="ON149" s="61"/>
      <c r="OO149" s="61"/>
      <c r="OP149" s="61"/>
      <c r="OQ149" s="61"/>
      <c r="OR149" s="61"/>
      <c r="OS149" s="61"/>
      <c r="OT149" s="61"/>
      <c r="OU149" s="61"/>
      <c r="OV149" s="62"/>
      <c r="OW149" s="62"/>
      <c r="OX149" s="62"/>
      <c r="OY149" s="62">
        <v>31.96</v>
      </c>
      <c r="OZ149" s="62"/>
      <c r="PA149" s="62"/>
      <c r="PB149" s="62"/>
      <c r="PC149" s="62"/>
      <c r="PD149" s="62"/>
      <c r="PE149" s="62"/>
      <c r="PF149" s="61"/>
      <c r="PG149" s="62"/>
      <c r="PH149" s="66"/>
      <c r="PI149" s="61"/>
      <c r="PJ149" s="61"/>
      <c r="PK149" s="61"/>
      <c r="PL149" s="61"/>
      <c r="PM149" s="61"/>
      <c r="PN149" s="61"/>
      <c r="PO149" s="61"/>
      <c r="PP149" s="61"/>
      <c r="PQ149" s="61"/>
      <c r="PR149" s="61"/>
      <c r="PS149" s="62"/>
      <c r="PT149" s="61"/>
      <c r="PU149" s="61"/>
      <c r="PV149" s="73">
        <v>0</v>
      </c>
      <c r="PW149" s="73">
        <v>0.61</v>
      </c>
      <c r="PX149" s="73">
        <v>21.71</v>
      </c>
      <c r="PY149" s="62"/>
      <c r="PZ149" s="62"/>
      <c r="QA149" s="62"/>
      <c r="QB149" s="62"/>
      <c r="QC149" s="62"/>
      <c r="QD149" s="62"/>
      <c r="QE149" s="62"/>
      <c r="QF149" s="61"/>
      <c r="QG149" s="62"/>
      <c r="QH149" s="61"/>
      <c r="QI149" s="62"/>
      <c r="QJ149" s="61"/>
      <c r="QK149" s="62"/>
      <c r="QL149" s="61"/>
      <c r="QM149" s="62"/>
      <c r="QN149" s="62"/>
      <c r="QO149" s="67"/>
      <c r="QP149" s="61"/>
      <c r="QQ149" s="62"/>
      <c r="QR149" s="62"/>
      <c r="QS149" s="61"/>
      <c r="QT149" s="61"/>
      <c r="QU149" s="61"/>
      <c r="QV149" s="61"/>
      <c r="QW149" s="62"/>
      <c r="QX149" s="61"/>
      <c r="QY149" s="61"/>
      <c r="QZ149" s="61"/>
      <c r="RA149" s="61"/>
      <c r="RB149" s="61"/>
      <c r="RC149" s="61"/>
      <c r="RD149" s="61"/>
      <c r="RE149" s="61"/>
      <c r="RF149" s="61"/>
      <c r="RG149" s="61"/>
      <c r="RH149" s="61"/>
      <c r="RI149" s="61"/>
      <c r="RJ149" s="61"/>
      <c r="RK149" s="61"/>
      <c r="RL149" s="61"/>
      <c r="RM149" s="61"/>
      <c r="RN149" s="61"/>
      <c r="RO149" s="61"/>
      <c r="RP149" s="61"/>
      <c r="RQ149" s="61"/>
      <c r="RR149" s="61"/>
      <c r="RS149" s="61"/>
      <c r="RT149" s="61"/>
      <c r="RU149" s="61"/>
      <c r="RV149" s="61"/>
      <c r="RW149" s="61"/>
      <c r="RX149" s="61"/>
      <c r="RY149" s="61"/>
      <c r="RZ149" s="61"/>
      <c r="SA149" s="61"/>
      <c r="SB149" s="61"/>
      <c r="SC149" s="61"/>
      <c r="SD149" s="61"/>
      <c r="SE149" s="61"/>
      <c r="SF149" s="61"/>
      <c r="SG149" s="61"/>
      <c r="SH149" s="61"/>
      <c r="SI149" s="61"/>
      <c r="SJ149" s="61"/>
      <c r="SK149" s="61"/>
      <c r="SL149" s="61"/>
      <c r="SM149" s="61"/>
      <c r="SN149" s="61"/>
      <c r="SO149" s="61"/>
      <c r="SP149" s="61"/>
      <c r="SQ149" s="61"/>
      <c r="SR149" s="61"/>
      <c r="SS149" s="61"/>
      <c r="ST149" s="61"/>
      <c r="SU149" s="61"/>
      <c r="SV149" s="61"/>
      <c r="SW149" s="61"/>
      <c r="SX149" s="61"/>
      <c r="SY149" s="61"/>
      <c r="SZ149" s="61"/>
      <c r="TA149" s="61"/>
      <c r="TB149" s="61"/>
      <c r="TC149" s="61"/>
      <c r="TD149" s="61"/>
      <c r="TE149" s="61"/>
      <c r="TF149" s="61"/>
      <c r="TG149" s="61"/>
      <c r="TH149" s="61"/>
      <c r="TI149" s="61"/>
      <c r="TJ149" s="61"/>
      <c r="TK149" s="61"/>
      <c r="TL149" s="61"/>
      <c r="TM149" s="61"/>
      <c r="TN149" s="61"/>
      <c r="TO149" s="61"/>
      <c r="TP149" s="61"/>
      <c r="TQ149" s="61"/>
      <c r="TR149" s="61"/>
      <c r="TS149" s="61"/>
      <c r="TT149" s="61"/>
      <c r="TU149" s="61"/>
      <c r="TV149" s="61"/>
      <c r="TW149" s="61"/>
      <c r="TX149" s="61"/>
      <c r="TY149" s="61"/>
      <c r="TZ149" s="61"/>
      <c r="UA149" s="61"/>
      <c r="UB149" s="61"/>
      <c r="UC149" s="61"/>
      <c r="UD149" s="61"/>
      <c r="UE149" s="61"/>
      <c r="UF149" s="61"/>
      <c r="UG149" s="61"/>
      <c r="UH149" s="61"/>
      <c r="UI149" s="61"/>
      <c r="UJ149" s="61"/>
      <c r="UK149" s="61"/>
      <c r="UL149" s="61"/>
      <c r="UM149" s="61"/>
      <c r="UN149" s="61"/>
      <c r="UO149" s="61"/>
      <c r="UP149" s="61"/>
      <c r="UQ149" s="61"/>
      <c r="UR149" s="61"/>
      <c r="US149" s="61"/>
      <c r="UT149" s="61"/>
      <c r="UU149" s="61"/>
      <c r="UV149" s="61"/>
      <c r="UW149" s="61"/>
      <c r="UX149" s="61"/>
      <c r="UY149" s="61"/>
      <c r="UZ149" s="61"/>
      <c r="VA149" s="61"/>
      <c r="VB149" s="61"/>
      <c r="VC149" s="61"/>
      <c r="VD149" s="61"/>
      <c r="VE149" s="61"/>
      <c r="VF149" s="61"/>
      <c r="VG149" s="61"/>
      <c r="VH149" s="61"/>
      <c r="VI149" s="61"/>
      <c r="VJ149" s="61"/>
      <c r="VK149" s="61"/>
      <c r="VL149" s="61"/>
      <c r="VM149" s="61"/>
      <c r="VN149" s="61"/>
      <c r="VO149" s="61"/>
      <c r="VP149" s="61"/>
      <c r="VQ149" s="61"/>
      <c r="VR149" s="61"/>
      <c r="VS149" s="61"/>
      <c r="VT149" s="61"/>
      <c r="VU149" s="61"/>
      <c r="VV149" s="61"/>
      <c r="VW149" s="61"/>
      <c r="VX149" s="61"/>
      <c r="VY149" s="61"/>
      <c r="VZ149" s="61"/>
      <c r="WA149" s="61"/>
      <c r="WB149" s="61"/>
      <c r="WC149" s="61"/>
      <c r="WD149" s="61"/>
      <c r="WE149" s="61"/>
      <c r="WF149" s="61"/>
      <c r="WG149" s="61"/>
      <c r="WH149" s="61"/>
      <c r="WI149" s="61"/>
      <c r="WJ149" s="61"/>
      <c r="WK149" s="61"/>
      <c r="WL149" s="61"/>
      <c r="WM149" s="61"/>
      <c r="WN149" s="61"/>
      <c r="WO149" s="61"/>
      <c r="WP149" s="61"/>
      <c r="WQ149" s="61"/>
      <c r="WR149" s="61"/>
      <c r="WS149" s="61"/>
      <c r="WT149" s="61"/>
      <c r="WU149" s="61"/>
      <c r="WV149" s="61"/>
      <c r="WW149" s="61"/>
      <c r="WX149" s="61"/>
      <c r="WY149" s="61"/>
      <c r="WZ149" s="61"/>
      <c r="XA149" s="61"/>
      <c r="XB149" s="61"/>
      <c r="XC149" s="61"/>
      <c r="XD149" s="61"/>
      <c r="XE149" s="61"/>
      <c r="XF149" s="61"/>
      <c r="XG149" s="61"/>
      <c r="XH149" s="61"/>
      <c r="XI149" s="61"/>
      <c r="XJ149" s="61"/>
      <c r="XK149" s="61"/>
      <c r="XL149" s="61"/>
      <c r="XM149" s="61"/>
      <c r="XN149" s="61"/>
      <c r="XO149" s="61"/>
      <c r="XP149" s="61"/>
      <c r="XQ149" s="61"/>
      <c r="XR149" s="61"/>
      <c r="XS149" s="61"/>
      <c r="XT149" s="61"/>
      <c r="XU149" s="61"/>
      <c r="XV149" s="61"/>
      <c r="XW149" s="61"/>
      <c r="XX149" s="61"/>
      <c r="XY149" s="61"/>
      <c r="XZ149" s="61"/>
      <c r="YA149" s="61"/>
      <c r="YB149" s="61"/>
      <c r="YC149" s="61"/>
      <c r="YD149" s="61"/>
      <c r="YE149" s="61"/>
      <c r="YF149" s="61"/>
      <c r="YG149" s="61"/>
      <c r="YH149" s="61"/>
      <c r="YI149" s="61"/>
      <c r="YJ149" s="61"/>
      <c r="YK149" s="61"/>
      <c r="YL149" s="61"/>
      <c r="YM149" s="61"/>
      <c r="YN149" s="61"/>
      <c r="YO149" s="61"/>
      <c r="YP149" s="61"/>
      <c r="YQ149" s="61"/>
      <c r="YR149" s="61"/>
      <c r="YS149" s="61"/>
      <c r="YT149" s="61"/>
      <c r="YU149" s="61"/>
      <c r="YV149" s="61"/>
      <c r="YW149" s="61"/>
      <c r="YX149" s="61"/>
      <c r="YY149" s="61"/>
      <c r="YZ149" s="61"/>
      <c r="ZA149" s="61"/>
    </row>
    <row r="150" spans="1:677" x14ac:dyDescent="0.25">
      <c r="A150" s="61"/>
      <c r="B150" s="68" t="s">
        <v>925</v>
      </c>
      <c r="C150" s="61"/>
      <c r="D150" s="61"/>
      <c r="E150" s="73">
        <v>79.400000000000006</v>
      </c>
      <c r="F150" s="61"/>
      <c r="G150" s="61"/>
      <c r="H150" s="61"/>
      <c r="I150" s="61"/>
      <c r="J150" s="61"/>
      <c r="K150" s="61"/>
      <c r="L150" s="61"/>
      <c r="M150" s="62">
        <v>0</v>
      </c>
      <c r="N150" s="61">
        <v>79.38</v>
      </c>
      <c r="O150" s="61"/>
      <c r="P150" s="62"/>
      <c r="Q150" s="61"/>
      <c r="R150" s="62"/>
      <c r="S150" s="61"/>
      <c r="T150" s="61"/>
      <c r="U150" s="61">
        <v>31</v>
      </c>
      <c r="V150" s="61">
        <v>138</v>
      </c>
      <c r="W150" s="61">
        <v>1941</v>
      </c>
      <c r="X150" s="61"/>
      <c r="Y150" s="61"/>
      <c r="Z150" s="61"/>
      <c r="AA150" s="62"/>
      <c r="AB150" s="61"/>
      <c r="AC150" s="61">
        <v>20</v>
      </c>
      <c r="AD150" s="61">
        <v>11</v>
      </c>
      <c r="AE150" s="61">
        <v>0</v>
      </c>
      <c r="AF150" s="61">
        <v>0</v>
      </c>
      <c r="AG150" s="61">
        <v>0</v>
      </c>
      <c r="AH150" s="61">
        <v>0</v>
      </c>
      <c r="AI150" s="61"/>
      <c r="AJ150" s="61"/>
      <c r="AK150" s="63"/>
      <c r="AL150" s="69"/>
      <c r="AM150" s="63"/>
      <c r="AN150" s="63"/>
      <c r="AO150" s="61"/>
      <c r="AP150" s="63">
        <v>2885</v>
      </c>
      <c r="AQ150" s="61"/>
      <c r="AR150" s="61"/>
      <c r="AS150" s="68"/>
      <c r="AT150" s="64"/>
      <c r="AU150" s="61"/>
      <c r="AV150" s="64"/>
      <c r="AW150" s="61"/>
      <c r="AX150" s="64"/>
      <c r="AY150" s="64"/>
      <c r="AZ150" s="64"/>
      <c r="BA150" s="64"/>
      <c r="BB150" s="64"/>
      <c r="BC150" s="64"/>
      <c r="BD150" s="64"/>
      <c r="BE150" s="64"/>
      <c r="BF150" s="68">
        <v>2678</v>
      </c>
      <c r="BG150" s="64">
        <v>0.1963</v>
      </c>
      <c r="BH150" s="61"/>
      <c r="BI150" s="64">
        <v>0.255</v>
      </c>
      <c r="BJ150" s="61"/>
      <c r="BK150" s="64"/>
      <c r="BL150" s="64"/>
      <c r="BM150" s="64"/>
      <c r="BN150" s="64"/>
      <c r="BO150" s="64">
        <v>0.42649999999999999</v>
      </c>
      <c r="BP150" s="64">
        <v>0.1222</v>
      </c>
      <c r="BQ150" s="64"/>
      <c r="BR150" s="64"/>
      <c r="BS150" s="68"/>
      <c r="BT150" s="64"/>
      <c r="BU150" s="61"/>
      <c r="BV150" s="64"/>
      <c r="BW150" s="61"/>
      <c r="BX150" s="64"/>
      <c r="BY150" s="64"/>
      <c r="BZ150" s="64"/>
      <c r="CA150" s="64"/>
      <c r="CB150" s="64"/>
      <c r="CC150" s="64"/>
      <c r="CD150" s="64"/>
      <c r="CE150" s="64"/>
      <c r="CF150" s="68"/>
      <c r="CG150" s="64"/>
      <c r="CH150" s="64"/>
      <c r="CI150" s="64"/>
      <c r="CJ150" s="64"/>
      <c r="CK150" s="64"/>
      <c r="CL150" s="61"/>
      <c r="CM150" s="68"/>
      <c r="CN150" s="64"/>
      <c r="CO150" s="61"/>
      <c r="CP150" s="64"/>
      <c r="CQ150" s="61"/>
      <c r="CR150" s="64"/>
      <c r="CS150" s="64"/>
      <c r="CT150" s="64"/>
      <c r="CU150" s="64"/>
      <c r="CV150" s="64"/>
      <c r="CW150" s="64"/>
      <c r="CX150" s="64"/>
      <c r="CY150" s="64"/>
      <c r="CZ150" s="68"/>
      <c r="DA150" s="64"/>
      <c r="DB150" s="64"/>
      <c r="DC150" s="64"/>
      <c r="DD150" s="64"/>
      <c r="DE150" s="64"/>
      <c r="DF150" s="64"/>
      <c r="DG150" s="64"/>
      <c r="DH150" s="68"/>
      <c r="DI150" s="64"/>
      <c r="DJ150" s="61"/>
      <c r="DK150" s="64"/>
      <c r="DL150" s="61"/>
      <c r="DM150" s="64"/>
      <c r="DN150" s="64"/>
      <c r="DO150" s="64"/>
      <c r="DP150" s="64"/>
      <c r="DQ150" s="64"/>
      <c r="DR150" s="64"/>
      <c r="DS150" s="64"/>
      <c r="DT150" s="64"/>
      <c r="DU150" s="68">
        <v>207</v>
      </c>
      <c r="DV150" s="64">
        <v>0.378</v>
      </c>
      <c r="DW150" s="64">
        <v>0.12479999999999999</v>
      </c>
      <c r="DX150" s="64">
        <v>0.15429999999999999</v>
      </c>
      <c r="DY150" s="64">
        <v>0.31990000000000002</v>
      </c>
      <c r="DZ150" s="64">
        <v>2.3099999999999999E-2</v>
      </c>
      <c r="EA150" s="64"/>
      <c r="EB150" s="68"/>
      <c r="EC150" s="64"/>
      <c r="ED150" s="64"/>
      <c r="EE150" s="64"/>
      <c r="EF150" s="64"/>
      <c r="EG150" s="64"/>
      <c r="EH150" s="64"/>
      <c r="EI150" s="68"/>
      <c r="EJ150" s="64"/>
      <c r="EK150" s="64"/>
      <c r="EL150" s="64"/>
      <c r="EM150" s="64"/>
      <c r="EN150" s="64"/>
      <c r="EO150" s="64"/>
      <c r="EP150" s="64"/>
      <c r="EQ150" s="61"/>
      <c r="ER150" s="68"/>
      <c r="ES150" s="61"/>
      <c r="ET150" s="61"/>
      <c r="EU150" s="61"/>
      <c r="EV150" s="61"/>
      <c r="EW150" s="61"/>
      <c r="EX150" s="61"/>
      <c r="EY150" s="61"/>
      <c r="EZ150" s="61"/>
      <c r="FA150" s="61"/>
      <c r="FB150" s="62">
        <f t="shared" si="2"/>
        <v>79.400000000000006</v>
      </c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>
        <v>0.1</v>
      </c>
      <c r="IB150" s="61"/>
      <c r="IC150" s="61"/>
      <c r="ID150" s="61"/>
      <c r="IE150" s="61"/>
      <c r="IF150" s="61"/>
      <c r="IG150" s="61"/>
      <c r="IH150" s="61"/>
      <c r="II150" s="61"/>
      <c r="IJ150" s="61"/>
      <c r="IK150" s="61">
        <v>4.8600000000000003</v>
      </c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  <c r="IX150" s="61"/>
      <c r="IY150" s="61"/>
      <c r="IZ150" s="61"/>
      <c r="JA150" s="61"/>
      <c r="JB150" s="61"/>
      <c r="JC150" s="61"/>
      <c r="JD150" s="61"/>
      <c r="JE150" s="61"/>
      <c r="JF150" s="61"/>
      <c r="JG150" s="61"/>
      <c r="JH150" s="61"/>
      <c r="JI150" s="61"/>
      <c r="JJ150" s="61"/>
      <c r="JK150" s="61"/>
      <c r="JL150" s="61"/>
      <c r="JM150" s="61"/>
      <c r="JN150" s="61"/>
      <c r="JO150" s="61">
        <v>0.09</v>
      </c>
      <c r="JP150" s="61"/>
      <c r="JQ150" s="61"/>
      <c r="JR150" s="61"/>
      <c r="JS150" s="61"/>
      <c r="JT150" s="61"/>
      <c r="JU150" s="61"/>
      <c r="JV150" s="61"/>
      <c r="JW150" s="61"/>
      <c r="JX150" s="61"/>
      <c r="JY150" s="61"/>
      <c r="JZ150" s="61"/>
      <c r="KA150" s="61"/>
      <c r="KB150" s="61"/>
      <c r="KC150" s="61"/>
      <c r="KD150" s="61"/>
      <c r="KE150" s="61"/>
      <c r="KF150" s="61"/>
      <c r="KG150" s="61"/>
      <c r="KH150" s="61"/>
      <c r="KI150" s="61"/>
      <c r="KJ150" s="61"/>
      <c r="KK150" s="61"/>
      <c r="KL150" s="61"/>
      <c r="KM150" s="61"/>
      <c r="KN150" s="61"/>
      <c r="KO150" s="61"/>
      <c r="KP150" s="61"/>
      <c r="KQ150" s="61"/>
      <c r="KR150" s="61"/>
      <c r="KS150" s="61"/>
      <c r="KT150" s="61"/>
      <c r="KU150" s="61"/>
      <c r="KV150" s="61"/>
      <c r="KW150" s="61"/>
      <c r="KX150" s="61"/>
      <c r="KY150" s="61"/>
      <c r="KZ150" s="61"/>
      <c r="LA150" s="61"/>
      <c r="LB150" s="61"/>
      <c r="LC150" s="61"/>
      <c r="LD150" s="61"/>
      <c r="LE150" s="61"/>
      <c r="LF150" s="61"/>
      <c r="LG150" s="61"/>
      <c r="LH150" s="61"/>
      <c r="LI150" s="61"/>
      <c r="LJ150" s="61"/>
      <c r="LK150" s="61"/>
      <c r="LL150" s="61"/>
      <c r="LM150" s="61"/>
      <c r="LN150" s="61"/>
      <c r="LO150" s="61"/>
      <c r="LP150" s="61"/>
      <c r="LQ150" s="61"/>
      <c r="LR150" s="61"/>
      <c r="LS150" s="61"/>
      <c r="LT150" s="61"/>
      <c r="LU150" s="61"/>
      <c r="LV150" s="61"/>
      <c r="LW150" s="61"/>
      <c r="LX150" s="61"/>
      <c r="LY150" s="61"/>
      <c r="LZ150" s="61"/>
      <c r="MA150" s="61"/>
      <c r="MB150" s="61"/>
      <c r="MC150" s="61"/>
      <c r="MD150" s="61"/>
      <c r="ME150" s="61"/>
      <c r="MF150" s="61"/>
      <c r="MG150" s="61"/>
      <c r="MH150" s="61"/>
      <c r="MI150" s="61"/>
      <c r="MJ150" s="61"/>
      <c r="MK150" s="61"/>
      <c r="ML150" s="61"/>
      <c r="MM150" s="61"/>
      <c r="MN150" s="61"/>
      <c r="MO150" s="61"/>
      <c r="MP150" s="61"/>
      <c r="MQ150" s="61"/>
      <c r="MR150" s="61"/>
      <c r="MS150" s="61"/>
      <c r="MT150" s="61"/>
      <c r="MU150" s="61"/>
      <c r="MV150" s="61"/>
      <c r="MW150" s="61"/>
      <c r="MX150" s="61"/>
      <c r="MY150" s="61"/>
      <c r="MZ150" s="61"/>
      <c r="NA150" s="61"/>
      <c r="NB150" s="61"/>
      <c r="NC150" s="61"/>
      <c r="ND150" s="61"/>
      <c r="NE150" s="61"/>
      <c r="NF150" s="61"/>
      <c r="NG150" s="61"/>
      <c r="NH150" s="61"/>
      <c r="NI150" s="61"/>
      <c r="NJ150" s="61"/>
      <c r="NK150" s="61"/>
      <c r="NL150" s="61"/>
      <c r="NM150" s="61"/>
      <c r="NN150" s="61"/>
      <c r="NO150" s="61"/>
      <c r="NP150" s="61"/>
      <c r="NQ150" s="61"/>
      <c r="NR150" s="61"/>
      <c r="NS150" s="61"/>
      <c r="NT150" s="61"/>
      <c r="NU150" s="61"/>
      <c r="NV150" s="61"/>
      <c r="NW150" s="61"/>
      <c r="NX150" s="61"/>
      <c r="NY150" s="61"/>
      <c r="NZ150" s="61"/>
      <c r="OA150" s="61"/>
      <c r="OB150" s="61"/>
      <c r="OC150" s="61"/>
      <c r="OD150" s="61"/>
      <c r="OE150" s="61"/>
      <c r="OF150" s="61"/>
      <c r="OG150" s="61"/>
      <c r="OH150" s="61"/>
      <c r="OI150" s="61"/>
      <c r="OJ150" s="61"/>
      <c r="OK150" s="61"/>
      <c r="OL150" s="61"/>
      <c r="OM150" s="61"/>
      <c r="ON150" s="61"/>
      <c r="OO150" s="61"/>
      <c r="OP150" s="61"/>
      <c r="OQ150" s="61"/>
      <c r="OR150" s="61"/>
      <c r="OS150" s="61"/>
      <c r="OT150" s="61"/>
      <c r="OU150" s="61"/>
      <c r="OV150" s="62"/>
      <c r="OW150" s="62"/>
      <c r="OX150" s="62"/>
      <c r="OY150" s="62">
        <v>74.33</v>
      </c>
      <c r="OZ150" s="62"/>
      <c r="PA150" s="62"/>
      <c r="PB150" s="62"/>
      <c r="PC150" s="62"/>
      <c r="PD150" s="62"/>
      <c r="PE150" s="62"/>
      <c r="PF150" s="61"/>
      <c r="PG150" s="62"/>
      <c r="PH150" s="66"/>
      <c r="PI150" s="61"/>
      <c r="PJ150" s="61"/>
      <c r="PK150" s="61"/>
      <c r="PL150" s="61"/>
      <c r="PM150" s="61"/>
      <c r="PN150" s="61"/>
      <c r="PO150" s="61"/>
      <c r="PP150" s="61"/>
      <c r="PQ150" s="61"/>
      <c r="PR150" s="61"/>
      <c r="PS150" s="62"/>
      <c r="PT150" s="61"/>
      <c r="PU150" s="61"/>
      <c r="PV150" s="73">
        <v>0.02</v>
      </c>
      <c r="PW150" s="73">
        <v>1.61</v>
      </c>
      <c r="PX150" s="73">
        <v>0</v>
      </c>
      <c r="PY150" s="62"/>
      <c r="PZ150" s="62"/>
      <c r="QA150" s="62"/>
      <c r="QB150" s="62"/>
      <c r="QC150" s="62"/>
      <c r="QD150" s="62"/>
      <c r="QE150" s="62"/>
      <c r="QF150" s="61"/>
      <c r="QG150" s="62"/>
      <c r="QH150" s="61"/>
      <c r="QI150" s="62"/>
      <c r="QJ150" s="61"/>
      <c r="QK150" s="62"/>
      <c r="QL150" s="61"/>
      <c r="QM150" s="62"/>
      <c r="QN150" s="62"/>
      <c r="QO150" s="67"/>
      <c r="QP150" s="61"/>
      <c r="QQ150" s="62"/>
      <c r="QR150" s="62"/>
      <c r="QS150" s="61"/>
      <c r="QT150" s="61"/>
      <c r="QU150" s="61"/>
      <c r="QV150" s="61"/>
      <c r="QW150" s="62"/>
      <c r="QX150" s="61"/>
      <c r="QY150" s="61"/>
      <c r="QZ150" s="61"/>
      <c r="RA150" s="61"/>
      <c r="RB150" s="61"/>
      <c r="RC150" s="61"/>
      <c r="RD150" s="61"/>
      <c r="RE150" s="61"/>
      <c r="RF150" s="61"/>
      <c r="RG150" s="61"/>
      <c r="RH150" s="61"/>
      <c r="RI150" s="61"/>
      <c r="RJ150" s="61"/>
      <c r="RK150" s="61"/>
      <c r="RL150" s="61"/>
      <c r="RM150" s="61"/>
      <c r="RN150" s="61"/>
      <c r="RO150" s="61"/>
      <c r="RP150" s="61"/>
      <c r="RQ150" s="61"/>
      <c r="RR150" s="61"/>
      <c r="RS150" s="61"/>
      <c r="RT150" s="61"/>
      <c r="RU150" s="61"/>
      <c r="RV150" s="61"/>
      <c r="RW150" s="61"/>
      <c r="RX150" s="61"/>
      <c r="RY150" s="61"/>
      <c r="RZ150" s="61"/>
      <c r="SA150" s="61"/>
      <c r="SB150" s="61"/>
      <c r="SC150" s="61"/>
      <c r="SD150" s="61"/>
      <c r="SE150" s="61"/>
      <c r="SF150" s="61"/>
      <c r="SG150" s="61"/>
      <c r="SH150" s="61"/>
      <c r="SI150" s="61"/>
      <c r="SJ150" s="61"/>
      <c r="SK150" s="61"/>
      <c r="SL150" s="61"/>
      <c r="SM150" s="61"/>
      <c r="SN150" s="61"/>
      <c r="SO150" s="61"/>
      <c r="SP150" s="61"/>
      <c r="SQ150" s="61"/>
      <c r="SR150" s="61"/>
      <c r="SS150" s="61"/>
      <c r="ST150" s="61"/>
      <c r="SU150" s="61"/>
      <c r="SV150" s="61"/>
      <c r="SW150" s="61"/>
      <c r="SX150" s="61"/>
      <c r="SY150" s="61"/>
      <c r="SZ150" s="61"/>
      <c r="TA150" s="61"/>
      <c r="TB150" s="61"/>
      <c r="TC150" s="61"/>
      <c r="TD150" s="61"/>
      <c r="TE150" s="61"/>
      <c r="TF150" s="61"/>
      <c r="TG150" s="61"/>
      <c r="TH150" s="61"/>
      <c r="TI150" s="61"/>
      <c r="TJ150" s="61"/>
      <c r="TK150" s="61"/>
      <c r="TL150" s="61"/>
      <c r="TM150" s="61"/>
      <c r="TN150" s="61"/>
      <c r="TO150" s="61"/>
      <c r="TP150" s="61"/>
      <c r="TQ150" s="61"/>
      <c r="TR150" s="61"/>
      <c r="TS150" s="61"/>
      <c r="TT150" s="61"/>
      <c r="TU150" s="61"/>
      <c r="TV150" s="61"/>
      <c r="TW150" s="61"/>
      <c r="TX150" s="61"/>
      <c r="TY150" s="61"/>
      <c r="TZ150" s="61"/>
      <c r="UA150" s="61"/>
      <c r="UB150" s="61"/>
      <c r="UC150" s="61"/>
      <c r="UD150" s="61"/>
      <c r="UE150" s="61"/>
      <c r="UF150" s="61"/>
      <c r="UG150" s="61"/>
      <c r="UH150" s="61"/>
      <c r="UI150" s="61"/>
      <c r="UJ150" s="61"/>
      <c r="UK150" s="61"/>
      <c r="UL150" s="61"/>
      <c r="UM150" s="61"/>
      <c r="UN150" s="61"/>
      <c r="UO150" s="61"/>
      <c r="UP150" s="61"/>
      <c r="UQ150" s="61"/>
      <c r="UR150" s="61"/>
      <c r="US150" s="61"/>
      <c r="UT150" s="61"/>
      <c r="UU150" s="61"/>
      <c r="UV150" s="61"/>
      <c r="UW150" s="61"/>
      <c r="UX150" s="61"/>
      <c r="UY150" s="61"/>
      <c r="UZ150" s="61"/>
      <c r="VA150" s="61"/>
      <c r="VB150" s="61"/>
      <c r="VC150" s="61"/>
      <c r="VD150" s="61"/>
      <c r="VE150" s="61"/>
      <c r="VF150" s="61"/>
      <c r="VG150" s="61"/>
      <c r="VH150" s="61"/>
      <c r="VI150" s="61"/>
      <c r="VJ150" s="61"/>
      <c r="VK150" s="61"/>
      <c r="VL150" s="61"/>
      <c r="VM150" s="61"/>
      <c r="VN150" s="61"/>
      <c r="VO150" s="61"/>
      <c r="VP150" s="61"/>
      <c r="VQ150" s="61"/>
      <c r="VR150" s="61"/>
      <c r="VS150" s="61"/>
      <c r="VT150" s="61"/>
      <c r="VU150" s="61"/>
      <c r="VV150" s="61"/>
      <c r="VW150" s="61"/>
      <c r="VX150" s="61"/>
      <c r="VY150" s="61"/>
      <c r="VZ150" s="61"/>
      <c r="WA150" s="61"/>
      <c r="WB150" s="61"/>
      <c r="WC150" s="61"/>
      <c r="WD150" s="61"/>
      <c r="WE150" s="61"/>
      <c r="WF150" s="61"/>
      <c r="WG150" s="61"/>
      <c r="WH150" s="61"/>
      <c r="WI150" s="61"/>
      <c r="WJ150" s="61"/>
      <c r="WK150" s="61"/>
      <c r="WL150" s="61"/>
      <c r="WM150" s="61"/>
      <c r="WN150" s="61"/>
      <c r="WO150" s="61"/>
      <c r="WP150" s="61"/>
      <c r="WQ150" s="61"/>
      <c r="WR150" s="61"/>
      <c r="WS150" s="61"/>
      <c r="WT150" s="61"/>
      <c r="WU150" s="61"/>
      <c r="WV150" s="61"/>
      <c r="WW150" s="61"/>
      <c r="WX150" s="61"/>
      <c r="WY150" s="61"/>
      <c r="WZ150" s="61"/>
      <c r="XA150" s="61"/>
      <c r="XB150" s="61"/>
      <c r="XC150" s="61"/>
      <c r="XD150" s="61"/>
      <c r="XE150" s="61"/>
      <c r="XF150" s="61"/>
      <c r="XG150" s="61"/>
      <c r="XH150" s="61"/>
      <c r="XI150" s="61"/>
      <c r="XJ150" s="61"/>
      <c r="XK150" s="61"/>
      <c r="XL150" s="61"/>
      <c r="XM150" s="61"/>
      <c r="XN150" s="61"/>
      <c r="XO150" s="61"/>
      <c r="XP150" s="61"/>
      <c r="XQ150" s="61"/>
      <c r="XR150" s="61"/>
      <c r="XS150" s="61"/>
      <c r="XT150" s="61"/>
      <c r="XU150" s="61"/>
      <c r="XV150" s="61"/>
      <c r="XW150" s="61"/>
      <c r="XX150" s="61"/>
      <c r="XY150" s="61"/>
      <c r="XZ150" s="61"/>
      <c r="YA150" s="61"/>
      <c r="YB150" s="61"/>
      <c r="YC150" s="61"/>
      <c r="YD150" s="61"/>
      <c r="YE150" s="61"/>
      <c r="YF150" s="61"/>
      <c r="YG150" s="61"/>
      <c r="YH150" s="61"/>
      <c r="YI150" s="61"/>
      <c r="YJ150" s="61"/>
      <c r="YK150" s="61"/>
      <c r="YL150" s="61"/>
      <c r="YM150" s="61"/>
      <c r="YN150" s="61"/>
      <c r="YO150" s="61"/>
      <c r="YP150" s="61"/>
      <c r="YQ150" s="61"/>
      <c r="YR150" s="61"/>
      <c r="YS150" s="61"/>
      <c r="YT150" s="61"/>
      <c r="YU150" s="61"/>
      <c r="YV150" s="61"/>
      <c r="YW150" s="61"/>
      <c r="YX150" s="61"/>
      <c r="YY150" s="61"/>
      <c r="YZ150" s="61"/>
      <c r="ZA150" s="61"/>
    </row>
    <row r="151" spans="1:677" x14ac:dyDescent="0.25">
      <c r="A151" s="61"/>
      <c r="B151" s="68" t="s">
        <v>926</v>
      </c>
      <c r="C151" s="61"/>
      <c r="D151" s="61"/>
      <c r="E151" s="73">
        <v>80.06</v>
      </c>
      <c r="F151" s="61"/>
      <c r="G151" s="61"/>
      <c r="H151" s="61"/>
      <c r="I151" s="61"/>
      <c r="J151" s="61"/>
      <c r="K151" s="61"/>
      <c r="L151" s="61"/>
      <c r="M151" s="62">
        <v>0</v>
      </c>
      <c r="N151" s="61">
        <v>79.48</v>
      </c>
      <c r="O151" s="61"/>
      <c r="P151" s="62"/>
      <c r="Q151" s="61"/>
      <c r="R151" s="62"/>
      <c r="S151" s="61"/>
      <c r="T151" s="61"/>
      <c r="U151" s="61">
        <v>27</v>
      </c>
      <c r="V151" s="61">
        <v>375</v>
      </c>
      <c r="W151" s="61">
        <v>2655</v>
      </c>
      <c r="X151" s="61"/>
      <c r="Y151" s="61"/>
      <c r="Z151" s="61"/>
      <c r="AA151" s="62"/>
      <c r="AB151" s="61"/>
      <c r="AC151" s="61">
        <v>25</v>
      </c>
      <c r="AD151" s="61">
        <v>2</v>
      </c>
      <c r="AE151" s="61">
        <v>0</v>
      </c>
      <c r="AF151" s="61">
        <v>0</v>
      </c>
      <c r="AG151" s="61">
        <v>0</v>
      </c>
      <c r="AH151" s="61">
        <v>0</v>
      </c>
      <c r="AI151" s="61"/>
      <c r="AJ151" s="61"/>
      <c r="AK151" s="63"/>
      <c r="AL151" s="69"/>
      <c r="AM151" s="63"/>
      <c r="AN151" s="63"/>
      <c r="AO151" s="61"/>
      <c r="AP151" s="63">
        <v>620</v>
      </c>
      <c r="AQ151" s="61"/>
      <c r="AR151" s="61"/>
      <c r="AS151" s="68"/>
      <c r="AT151" s="64"/>
      <c r="AU151" s="61"/>
      <c r="AV151" s="64"/>
      <c r="AW151" s="61"/>
      <c r="AX151" s="64"/>
      <c r="AY151" s="64"/>
      <c r="AZ151" s="64"/>
      <c r="BA151" s="64"/>
      <c r="BB151" s="64"/>
      <c r="BC151" s="64"/>
      <c r="BD151" s="64"/>
      <c r="BE151" s="64"/>
      <c r="BF151" s="68">
        <v>448</v>
      </c>
      <c r="BG151" s="64">
        <v>1.8800000000000001E-2</v>
      </c>
      <c r="BH151" s="61"/>
      <c r="BI151" s="64">
        <v>6.0100000000000001E-2</v>
      </c>
      <c r="BJ151" s="61"/>
      <c r="BK151" s="64"/>
      <c r="BL151" s="64"/>
      <c r="BM151" s="64"/>
      <c r="BN151" s="64"/>
      <c r="BO151" s="64">
        <v>0.70709999999999995</v>
      </c>
      <c r="BP151" s="64">
        <v>0.21390000000000001</v>
      </c>
      <c r="BQ151" s="64"/>
      <c r="BR151" s="64"/>
      <c r="BS151" s="68">
        <v>55</v>
      </c>
      <c r="BT151" s="64"/>
      <c r="BU151" s="61"/>
      <c r="BV151" s="64">
        <v>0.65800000000000003</v>
      </c>
      <c r="BW151" s="61"/>
      <c r="BX151" s="64"/>
      <c r="BY151" s="64"/>
      <c r="BZ151" s="64"/>
      <c r="CA151" s="64"/>
      <c r="CB151" s="64">
        <v>0.115</v>
      </c>
      <c r="CC151" s="64">
        <v>0.22700000000000001</v>
      </c>
      <c r="CD151" s="64"/>
      <c r="CE151" s="64"/>
      <c r="CF151" s="68">
        <v>111</v>
      </c>
      <c r="CG151" s="64">
        <v>1</v>
      </c>
      <c r="CH151" s="64"/>
      <c r="CI151" s="64"/>
      <c r="CJ151" s="64"/>
      <c r="CK151" s="64"/>
      <c r="CL151" s="61"/>
      <c r="CM151" s="68"/>
      <c r="CN151" s="64"/>
      <c r="CO151" s="61"/>
      <c r="CP151" s="64"/>
      <c r="CQ151" s="61"/>
      <c r="CR151" s="64"/>
      <c r="CS151" s="64"/>
      <c r="CT151" s="64"/>
      <c r="CU151" s="64"/>
      <c r="CV151" s="64"/>
      <c r="CW151" s="64"/>
      <c r="CX151" s="64"/>
      <c r="CY151" s="64"/>
      <c r="CZ151" s="68"/>
      <c r="DA151" s="64"/>
      <c r="DB151" s="64"/>
      <c r="DC151" s="64"/>
      <c r="DD151" s="64"/>
      <c r="DE151" s="64"/>
      <c r="DF151" s="64"/>
      <c r="DG151" s="64"/>
      <c r="DH151" s="68"/>
      <c r="DI151" s="64"/>
      <c r="DJ151" s="61"/>
      <c r="DK151" s="64"/>
      <c r="DL151" s="61"/>
      <c r="DM151" s="64"/>
      <c r="DN151" s="64"/>
      <c r="DO151" s="64"/>
      <c r="DP151" s="64"/>
      <c r="DQ151" s="64"/>
      <c r="DR151" s="64"/>
      <c r="DS151" s="64"/>
      <c r="DT151" s="64"/>
      <c r="DU151" s="68">
        <v>6</v>
      </c>
      <c r="DV151" s="64"/>
      <c r="DW151" s="64">
        <v>0.6</v>
      </c>
      <c r="DX151" s="64"/>
      <c r="DY151" s="64">
        <v>0.4</v>
      </c>
      <c r="DZ151" s="64"/>
      <c r="EA151" s="64"/>
      <c r="EB151" s="68"/>
      <c r="EC151" s="64"/>
      <c r="ED151" s="64"/>
      <c r="EE151" s="64"/>
      <c r="EF151" s="64"/>
      <c r="EG151" s="64"/>
      <c r="EH151" s="64"/>
      <c r="EI151" s="68"/>
      <c r="EJ151" s="64"/>
      <c r="EK151" s="64"/>
      <c r="EL151" s="64"/>
      <c r="EM151" s="64"/>
      <c r="EN151" s="64"/>
      <c r="EO151" s="64"/>
      <c r="EP151" s="64"/>
      <c r="EQ151" s="61"/>
      <c r="ER151" s="68"/>
      <c r="ES151" s="61"/>
      <c r="ET151" s="61"/>
      <c r="EU151" s="61"/>
      <c r="EV151" s="61"/>
      <c r="EW151" s="61"/>
      <c r="EX151" s="61"/>
      <c r="EY151" s="61"/>
      <c r="EZ151" s="61"/>
      <c r="FA151" s="61"/>
      <c r="FB151" s="62">
        <f t="shared" si="2"/>
        <v>80.06</v>
      </c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>
        <v>0.16</v>
      </c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>
        <v>6.58</v>
      </c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  <c r="IX151" s="61"/>
      <c r="IY151" s="61"/>
      <c r="IZ151" s="61"/>
      <c r="JA151" s="61"/>
      <c r="JB151" s="61"/>
      <c r="JC151" s="61"/>
      <c r="JD151" s="61"/>
      <c r="JE151" s="61"/>
      <c r="JF151" s="61"/>
      <c r="JG151" s="61"/>
      <c r="JH151" s="61"/>
      <c r="JI151" s="61"/>
      <c r="JJ151" s="61"/>
      <c r="JK151" s="61"/>
      <c r="JL151" s="61"/>
      <c r="JM151" s="61"/>
      <c r="JN151" s="61"/>
      <c r="JO151" s="61"/>
      <c r="JP151" s="61"/>
      <c r="JQ151" s="61"/>
      <c r="JR151" s="61"/>
      <c r="JS151" s="61"/>
      <c r="JT151" s="61"/>
      <c r="JU151" s="61"/>
      <c r="JV151" s="61">
        <v>6.08</v>
      </c>
      <c r="JW151" s="61" t="s">
        <v>927</v>
      </c>
      <c r="JX151" s="61"/>
      <c r="JY151" s="61"/>
      <c r="JZ151" s="61"/>
      <c r="KA151" s="61"/>
      <c r="KB151" s="61"/>
      <c r="KC151" s="61"/>
      <c r="KD151" s="61"/>
      <c r="KE151" s="61"/>
      <c r="KF151" s="61"/>
      <c r="KG151" s="61"/>
      <c r="KH151" s="61"/>
      <c r="KI151" s="61"/>
      <c r="KJ151" s="61"/>
      <c r="KK151" s="61"/>
      <c r="KL151" s="61"/>
      <c r="KM151" s="61"/>
      <c r="KN151" s="61"/>
      <c r="KO151" s="61"/>
      <c r="KP151" s="61"/>
      <c r="KQ151" s="61"/>
      <c r="KR151" s="61"/>
      <c r="KS151" s="61"/>
      <c r="KT151" s="61"/>
      <c r="KU151" s="61"/>
      <c r="KV151" s="61"/>
      <c r="KW151" s="61"/>
      <c r="KX151" s="61"/>
      <c r="KY151" s="61"/>
      <c r="KZ151" s="61"/>
      <c r="LA151" s="61"/>
      <c r="LB151" s="61"/>
      <c r="LC151" s="61"/>
      <c r="LD151" s="61"/>
      <c r="LE151" s="61"/>
      <c r="LF151" s="61"/>
      <c r="LG151" s="61"/>
      <c r="LH151" s="61"/>
      <c r="LI151" s="61"/>
      <c r="LJ151" s="61"/>
      <c r="LK151" s="61"/>
      <c r="LL151" s="61"/>
      <c r="LM151" s="61"/>
      <c r="LN151" s="61"/>
      <c r="LO151" s="61"/>
      <c r="LP151" s="61"/>
      <c r="LQ151" s="61"/>
      <c r="LR151" s="61"/>
      <c r="LS151" s="61"/>
      <c r="LT151" s="61"/>
      <c r="LU151" s="61"/>
      <c r="LV151" s="61"/>
      <c r="LW151" s="61"/>
      <c r="LX151" s="61"/>
      <c r="LY151" s="61"/>
      <c r="LZ151" s="61"/>
      <c r="MA151" s="61"/>
      <c r="MB151" s="61"/>
      <c r="MC151" s="61"/>
      <c r="MD151" s="61"/>
      <c r="ME151" s="61"/>
      <c r="MF151" s="61">
        <v>43.46</v>
      </c>
      <c r="MG151" s="61" t="s">
        <v>733</v>
      </c>
      <c r="MH151" s="61"/>
      <c r="MI151" s="61"/>
      <c r="MJ151" s="61"/>
      <c r="MK151" s="61"/>
      <c r="ML151" s="61"/>
      <c r="MM151" s="61"/>
      <c r="MN151" s="61"/>
      <c r="MO151" s="61"/>
      <c r="MP151" s="61"/>
      <c r="MQ151" s="61"/>
      <c r="MR151" s="61"/>
      <c r="MS151" s="61"/>
      <c r="MT151" s="61"/>
      <c r="MU151" s="61"/>
      <c r="MV151" s="61"/>
      <c r="MW151" s="61"/>
      <c r="MX151" s="61"/>
      <c r="MY151" s="61"/>
      <c r="MZ151" s="61"/>
      <c r="NA151" s="61"/>
      <c r="NB151" s="61"/>
      <c r="NC151" s="61"/>
      <c r="ND151" s="61"/>
      <c r="NE151" s="61"/>
      <c r="NF151" s="61"/>
      <c r="NG151" s="61"/>
      <c r="NH151" s="61"/>
      <c r="NI151" s="61"/>
      <c r="NJ151" s="61"/>
      <c r="NK151" s="61"/>
      <c r="NL151" s="61"/>
      <c r="NM151" s="61"/>
      <c r="NN151" s="61"/>
      <c r="NO151" s="61"/>
      <c r="NP151" s="61"/>
      <c r="NQ151" s="61"/>
      <c r="NR151" s="61"/>
      <c r="NS151" s="61"/>
      <c r="NT151" s="61"/>
      <c r="NU151" s="61"/>
      <c r="NV151" s="61"/>
      <c r="NW151" s="61"/>
      <c r="NX151" s="61"/>
      <c r="NY151" s="61"/>
      <c r="NZ151" s="61"/>
      <c r="OA151" s="61"/>
      <c r="OB151" s="61"/>
      <c r="OC151" s="61"/>
      <c r="OD151" s="61"/>
      <c r="OE151" s="61"/>
      <c r="OF151" s="61"/>
      <c r="OG151" s="61"/>
      <c r="OH151" s="61"/>
      <c r="OI151" s="61"/>
      <c r="OJ151" s="61"/>
      <c r="OK151" s="61"/>
      <c r="OL151" s="61"/>
      <c r="OM151" s="61"/>
      <c r="ON151" s="61"/>
      <c r="OO151" s="61"/>
      <c r="OP151" s="61"/>
      <c r="OQ151" s="61"/>
      <c r="OR151" s="61"/>
      <c r="OS151" s="61"/>
      <c r="OT151" s="61"/>
      <c r="OU151" s="61"/>
      <c r="OV151" s="62"/>
      <c r="OW151" s="62"/>
      <c r="OX151" s="62"/>
      <c r="OY151" s="62">
        <v>23.2</v>
      </c>
      <c r="OZ151" s="62"/>
      <c r="PA151" s="62"/>
      <c r="PB151" s="62"/>
      <c r="PC151" s="62"/>
      <c r="PD151" s="62"/>
      <c r="PE151" s="62"/>
      <c r="PF151" s="61"/>
      <c r="PG151" s="62"/>
      <c r="PH151" s="66"/>
      <c r="PI151" s="61"/>
      <c r="PJ151" s="61"/>
      <c r="PK151" s="61"/>
      <c r="PL151" s="61"/>
      <c r="PM151" s="61"/>
      <c r="PN151" s="61"/>
      <c r="PO151" s="61"/>
      <c r="PP151" s="61"/>
      <c r="PQ151" s="61"/>
      <c r="PR151" s="61"/>
      <c r="PS151" s="62"/>
      <c r="PT151" s="61"/>
      <c r="PU151" s="61"/>
      <c r="PV151" s="73">
        <v>0.57999999999999996</v>
      </c>
      <c r="PW151" s="73">
        <v>0.98</v>
      </c>
      <c r="PX151" s="73">
        <v>0</v>
      </c>
      <c r="PY151" s="62"/>
      <c r="PZ151" s="62"/>
      <c r="QA151" s="62"/>
      <c r="QB151" s="62"/>
      <c r="QC151" s="62"/>
      <c r="QD151" s="62"/>
      <c r="QE151" s="62"/>
      <c r="QF151" s="61"/>
      <c r="QG151" s="62"/>
      <c r="QH151" s="61"/>
      <c r="QI151" s="62"/>
      <c r="QJ151" s="61"/>
      <c r="QK151" s="62"/>
      <c r="QL151" s="61"/>
      <c r="QM151" s="62"/>
      <c r="QN151" s="62"/>
      <c r="QO151" s="67"/>
      <c r="QP151" s="61"/>
      <c r="QQ151" s="62"/>
      <c r="QR151" s="62"/>
      <c r="QS151" s="61"/>
      <c r="QT151" s="61"/>
      <c r="QU151" s="61"/>
      <c r="QV151" s="61"/>
      <c r="QW151" s="62"/>
      <c r="QX151" s="61"/>
      <c r="QY151" s="61"/>
      <c r="QZ151" s="61"/>
      <c r="RA151" s="61"/>
      <c r="RB151" s="61"/>
      <c r="RC151" s="61"/>
      <c r="RD151" s="61"/>
      <c r="RE151" s="61"/>
      <c r="RF151" s="61"/>
      <c r="RG151" s="61"/>
      <c r="RH151" s="61"/>
      <c r="RI151" s="61"/>
      <c r="RJ151" s="61"/>
      <c r="RK151" s="61"/>
      <c r="RL151" s="61"/>
      <c r="RM151" s="61"/>
      <c r="RN151" s="61"/>
      <c r="RO151" s="61"/>
      <c r="RP151" s="61"/>
      <c r="RQ151" s="61"/>
      <c r="RR151" s="61"/>
      <c r="RS151" s="61"/>
      <c r="RT151" s="61"/>
      <c r="RU151" s="61"/>
      <c r="RV151" s="61"/>
      <c r="RW151" s="61"/>
      <c r="RX151" s="61"/>
      <c r="RY151" s="61"/>
      <c r="RZ151" s="61"/>
      <c r="SA151" s="61"/>
      <c r="SB151" s="61"/>
      <c r="SC151" s="61"/>
      <c r="SD151" s="61"/>
      <c r="SE151" s="61"/>
      <c r="SF151" s="61"/>
      <c r="SG151" s="61"/>
      <c r="SH151" s="61"/>
      <c r="SI151" s="61"/>
      <c r="SJ151" s="61"/>
      <c r="SK151" s="61"/>
      <c r="SL151" s="61"/>
      <c r="SM151" s="61"/>
      <c r="SN151" s="61"/>
      <c r="SO151" s="61"/>
      <c r="SP151" s="61"/>
      <c r="SQ151" s="61"/>
      <c r="SR151" s="61"/>
      <c r="SS151" s="61"/>
      <c r="ST151" s="61"/>
      <c r="SU151" s="61"/>
      <c r="SV151" s="61"/>
      <c r="SW151" s="61"/>
      <c r="SX151" s="61"/>
      <c r="SY151" s="61"/>
      <c r="SZ151" s="61"/>
      <c r="TA151" s="61"/>
      <c r="TB151" s="61"/>
      <c r="TC151" s="61"/>
      <c r="TD151" s="61"/>
      <c r="TE151" s="61"/>
      <c r="TF151" s="61"/>
      <c r="TG151" s="61"/>
      <c r="TH151" s="61"/>
      <c r="TI151" s="61"/>
      <c r="TJ151" s="61"/>
      <c r="TK151" s="61"/>
      <c r="TL151" s="61"/>
      <c r="TM151" s="61"/>
      <c r="TN151" s="61"/>
      <c r="TO151" s="61"/>
      <c r="TP151" s="61"/>
      <c r="TQ151" s="61"/>
      <c r="TR151" s="61"/>
      <c r="TS151" s="61"/>
      <c r="TT151" s="61"/>
      <c r="TU151" s="61"/>
      <c r="TV151" s="61"/>
      <c r="TW151" s="61"/>
      <c r="TX151" s="61"/>
      <c r="TY151" s="61"/>
      <c r="TZ151" s="61"/>
      <c r="UA151" s="61"/>
      <c r="UB151" s="61"/>
      <c r="UC151" s="61"/>
      <c r="UD151" s="61"/>
      <c r="UE151" s="61"/>
      <c r="UF151" s="61"/>
      <c r="UG151" s="61"/>
      <c r="UH151" s="61"/>
      <c r="UI151" s="61"/>
      <c r="UJ151" s="61"/>
      <c r="UK151" s="61"/>
      <c r="UL151" s="61"/>
      <c r="UM151" s="61"/>
      <c r="UN151" s="61"/>
      <c r="UO151" s="61"/>
      <c r="UP151" s="61"/>
      <c r="UQ151" s="61"/>
      <c r="UR151" s="61"/>
      <c r="US151" s="61"/>
      <c r="UT151" s="61"/>
      <c r="UU151" s="61"/>
      <c r="UV151" s="61"/>
      <c r="UW151" s="61"/>
      <c r="UX151" s="61"/>
      <c r="UY151" s="61"/>
      <c r="UZ151" s="61"/>
      <c r="VA151" s="61"/>
      <c r="VB151" s="61"/>
      <c r="VC151" s="61"/>
      <c r="VD151" s="61"/>
      <c r="VE151" s="61"/>
      <c r="VF151" s="61"/>
      <c r="VG151" s="61"/>
      <c r="VH151" s="61"/>
      <c r="VI151" s="61"/>
      <c r="VJ151" s="61"/>
      <c r="VK151" s="61"/>
      <c r="VL151" s="61"/>
      <c r="VM151" s="61"/>
      <c r="VN151" s="61"/>
      <c r="VO151" s="61"/>
      <c r="VP151" s="61"/>
      <c r="VQ151" s="61"/>
      <c r="VR151" s="61"/>
      <c r="VS151" s="61"/>
      <c r="VT151" s="61"/>
      <c r="VU151" s="61"/>
      <c r="VV151" s="61"/>
      <c r="VW151" s="61"/>
      <c r="VX151" s="61"/>
      <c r="VY151" s="61"/>
      <c r="VZ151" s="61"/>
      <c r="WA151" s="61"/>
      <c r="WB151" s="61"/>
      <c r="WC151" s="61"/>
      <c r="WD151" s="61"/>
      <c r="WE151" s="61"/>
      <c r="WF151" s="61"/>
      <c r="WG151" s="61"/>
      <c r="WH151" s="61"/>
      <c r="WI151" s="61"/>
      <c r="WJ151" s="61"/>
      <c r="WK151" s="61"/>
      <c r="WL151" s="61"/>
      <c r="WM151" s="61"/>
      <c r="WN151" s="61"/>
      <c r="WO151" s="61"/>
      <c r="WP151" s="61"/>
      <c r="WQ151" s="61"/>
      <c r="WR151" s="61"/>
      <c r="WS151" s="61"/>
      <c r="WT151" s="61"/>
      <c r="WU151" s="61"/>
      <c r="WV151" s="61"/>
      <c r="WW151" s="61"/>
      <c r="WX151" s="61"/>
      <c r="WY151" s="61"/>
      <c r="WZ151" s="61"/>
      <c r="XA151" s="61"/>
      <c r="XB151" s="61"/>
      <c r="XC151" s="61"/>
      <c r="XD151" s="61"/>
      <c r="XE151" s="61"/>
      <c r="XF151" s="61"/>
      <c r="XG151" s="61"/>
      <c r="XH151" s="61"/>
      <c r="XI151" s="61"/>
      <c r="XJ151" s="61"/>
      <c r="XK151" s="61"/>
      <c r="XL151" s="61"/>
      <c r="XM151" s="61"/>
      <c r="XN151" s="61"/>
      <c r="XO151" s="61"/>
      <c r="XP151" s="61"/>
      <c r="XQ151" s="61"/>
      <c r="XR151" s="61"/>
      <c r="XS151" s="61"/>
      <c r="XT151" s="61"/>
      <c r="XU151" s="61"/>
      <c r="XV151" s="61"/>
      <c r="XW151" s="61"/>
      <c r="XX151" s="61"/>
      <c r="XY151" s="61"/>
      <c r="XZ151" s="61"/>
      <c r="YA151" s="61"/>
      <c r="YB151" s="61"/>
      <c r="YC151" s="61"/>
      <c r="YD151" s="61"/>
      <c r="YE151" s="61"/>
      <c r="YF151" s="61"/>
      <c r="YG151" s="61"/>
      <c r="YH151" s="61"/>
      <c r="YI151" s="61"/>
      <c r="YJ151" s="61"/>
      <c r="YK151" s="61"/>
      <c r="YL151" s="61"/>
      <c r="YM151" s="61"/>
      <c r="YN151" s="61"/>
      <c r="YO151" s="61"/>
      <c r="YP151" s="61"/>
      <c r="YQ151" s="61"/>
      <c r="YR151" s="61"/>
      <c r="YS151" s="61"/>
      <c r="YT151" s="61"/>
      <c r="YU151" s="61"/>
      <c r="YV151" s="61"/>
      <c r="YW151" s="61"/>
      <c r="YX151" s="61"/>
      <c r="YY151" s="61"/>
      <c r="YZ151" s="61"/>
      <c r="ZA151" s="61"/>
    </row>
    <row r="152" spans="1:677" x14ac:dyDescent="0.25">
      <c r="A152" s="61"/>
      <c r="B152" s="68" t="s">
        <v>928</v>
      </c>
      <c r="C152" s="61"/>
      <c r="D152" s="61"/>
      <c r="E152" s="73">
        <v>80.78</v>
      </c>
      <c r="F152" s="61"/>
      <c r="G152" s="61"/>
      <c r="H152" s="61"/>
      <c r="I152" s="61"/>
      <c r="J152" s="61"/>
      <c r="K152" s="61"/>
      <c r="L152" s="61"/>
      <c r="M152" s="62">
        <v>0</v>
      </c>
      <c r="N152" s="61">
        <v>67.989999999999995</v>
      </c>
      <c r="O152" s="61"/>
      <c r="P152" s="62"/>
      <c r="Q152" s="61"/>
      <c r="R152" s="62"/>
      <c r="S152" s="61"/>
      <c r="T152" s="61"/>
      <c r="U152" s="61">
        <v>6</v>
      </c>
      <c r="V152" s="61">
        <v>9</v>
      </c>
      <c r="W152" s="61">
        <v>3172</v>
      </c>
      <c r="X152" s="61"/>
      <c r="Y152" s="61"/>
      <c r="Z152" s="61"/>
      <c r="AA152" s="62"/>
      <c r="AB152" s="61"/>
      <c r="AC152" s="61">
        <v>6</v>
      </c>
      <c r="AD152" s="61">
        <v>0</v>
      </c>
      <c r="AE152" s="61">
        <v>0</v>
      </c>
      <c r="AF152" s="61">
        <v>0</v>
      </c>
      <c r="AG152" s="61">
        <v>0</v>
      </c>
      <c r="AH152" s="61">
        <v>0</v>
      </c>
      <c r="AI152" s="61"/>
      <c r="AJ152" s="61"/>
      <c r="AK152" s="63"/>
      <c r="AL152" s="69"/>
      <c r="AM152" s="63"/>
      <c r="AN152" s="63"/>
      <c r="AO152" s="61"/>
      <c r="AP152" s="63">
        <v>2284</v>
      </c>
      <c r="AQ152" s="61"/>
      <c r="AR152" s="61"/>
      <c r="AS152" s="68">
        <v>29</v>
      </c>
      <c r="AT152" s="64">
        <v>2.8E-3</v>
      </c>
      <c r="AU152" s="61"/>
      <c r="AV152" s="64">
        <v>0.68969999999999998</v>
      </c>
      <c r="AW152" s="61"/>
      <c r="AX152" s="64"/>
      <c r="AY152" s="64"/>
      <c r="AZ152" s="64"/>
      <c r="BA152" s="64"/>
      <c r="BB152" s="64">
        <v>5.96E-2</v>
      </c>
      <c r="BC152" s="64">
        <v>0.248</v>
      </c>
      <c r="BD152" s="64"/>
      <c r="BE152" s="64"/>
      <c r="BF152" s="68">
        <v>1870</v>
      </c>
      <c r="BG152" s="64">
        <v>7.0999999999999994E-2</v>
      </c>
      <c r="BH152" s="61"/>
      <c r="BI152" s="64">
        <v>0.13189999999999999</v>
      </c>
      <c r="BJ152" s="61"/>
      <c r="BK152" s="64"/>
      <c r="BL152" s="64"/>
      <c r="BM152" s="64"/>
      <c r="BN152" s="64">
        <v>6.9099999999999995E-2</v>
      </c>
      <c r="BO152" s="64">
        <v>0.55620000000000003</v>
      </c>
      <c r="BP152" s="64">
        <v>0.17180000000000001</v>
      </c>
      <c r="BQ152" s="64"/>
      <c r="BR152" s="64"/>
      <c r="BS152" s="68">
        <v>187</v>
      </c>
      <c r="BT152" s="64">
        <v>0.52769999999999995</v>
      </c>
      <c r="BU152" s="61"/>
      <c r="BV152" s="64">
        <v>0.2177</v>
      </c>
      <c r="BW152" s="61"/>
      <c r="BX152" s="64"/>
      <c r="BY152" s="64"/>
      <c r="BZ152" s="64"/>
      <c r="CA152" s="64"/>
      <c r="CB152" s="64">
        <v>0.15029999999999999</v>
      </c>
      <c r="CC152" s="64">
        <v>0.1043</v>
      </c>
      <c r="CD152" s="64"/>
      <c r="CE152" s="64"/>
      <c r="CF152" s="68">
        <v>57</v>
      </c>
      <c r="CG152" s="64">
        <v>1</v>
      </c>
      <c r="CH152" s="64"/>
      <c r="CI152" s="64"/>
      <c r="CJ152" s="64"/>
      <c r="CK152" s="64"/>
      <c r="CL152" s="61"/>
      <c r="CM152" s="68">
        <v>139</v>
      </c>
      <c r="CN152" s="64"/>
      <c r="CO152" s="61"/>
      <c r="CP152" s="64"/>
      <c r="CQ152" s="61"/>
      <c r="CR152" s="64"/>
      <c r="CS152" s="64"/>
      <c r="CT152" s="64"/>
      <c r="CU152" s="64">
        <v>0.58640000000000003</v>
      </c>
      <c r="CV152" s="64">
        <v>0.35730000000000001</v>
      </c>
      <c r="CW152" s="64"/>
      <c r="CX152" s="64">
        <v>5.6300000000000003E-2</v>
      </c>
      <c r="CY152" s="64"/>
      <c r="CZ152" s="68"/>
      <c r="DA152" s="64"/>
      <c r="DB152" s="64"/>
      <c r="DC152" s="64"/>
      <c r="DD152" s="64"/>
      <c r="DE152" s="64"/>
      <c r="DF152" s="64"/>
      <c r="DG152" s="64"/>
      <c r="DH152" s="68"/>
      <c r="DI152" s="64"/>
      <c r="DJ152" s="61"/>
      <c r="DK152" s="64"/>
      <c r="DL152" s="61"/>
      <c r="DM152" s="64"/>
      <c r="DN152" s="64"/>
      <c r="DO152" s="64"/>
      <c r="DP152" s="64"/>
      <c r="DQ152" s="64"/>
      <c r="DR152" s="64"/>
      <c r="DS152" s="64"/>
      <c r="DT152" s="64"/>
      <c r="DU152" s="68">
        <v>2</v>
      </c>
      <c r="DV152" s="64">
        <v>0.13450000000000001</v>
      </c>
      <c r="DW152" s="64">
        <v>0.1439</v>
      </c>
      <c r="DX152" s="64">
        <v>0.31919999999999998</v>
      </c>
      <c r="DY152" s="64">
        <v>0.40239999999999998</v>
      </c>
      <c r="DZ152" s="64"/>
      <c r="EA152" s="64"/>
      <c r="EB152" s="68"/>
      <c r="EC152" s="64"/>
      <c r="ED152" s="64"/>
      <c r="EE152" s="64"/>
      <c r="EF152" s="64"/>
      <c r="EG152" s="64"/>
      <c r="EH152" s="64"/>
      <c r="EI152" s="68"/>
      <c r="EJ152" s="64"/>
      <c r="EK152" s="64"/>
      <c r="EL152" s="64"/>
      <c r="EM152" s="64"/>
      <c r="EN152" s="64"/>
      <c r="EO152" s="64"/>
      <c r="EP152" s="64"/>
      <c r="EQ152" s="61"/>
      <c r="ER152" s="68"/>
      <c r="ES152" s="61"/>
      <c r="ET152" s="61"/>
      <c r="EU152" s="61"/>
      <c r="EV152" s="61"/>
      <c r="EW152" s="61"/>
      <c r="EX152" s="61"/>
      <c r="EY152" s="61"/>
      <c r="EZ152" s="61"/>
      <c r="FA152" s="61"/>
      <c r="FB152" s="62">
        <f t="shared" si="2"/>
        <v>80.78</v>
      </c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>
        <v>0.13</v>
      </c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  <c r="IX152" s="61"/>
      <c r="IY152" s="61"/>
      <c r="IZ152" s="61"/>
      <c r="JA152" s="61"/>
      <c r="JB152" s="61"/>
      <c r="JC152" s="61"/>
      <c r="JD152" s="61"/>
      <c r="JE152" s="61"/>
      <c r="JF152" s="61"/>
      <c r="JG152" s="61">
        <v>0.01</v>
      </c>
      <c r="JH152" s="61"/>
      <c r="JI152" s="61"/>
      <c r="JJ152" s="61"/>
      <c r="JK152" s="61"/>
      <c r="JL152" s="61"/>
      <c r="JM152" s="61"/>
      <c r="JN152" s="61"/>
      <c r="JO152" s="61"/>
      <c r="JP152" s="61"/>
      <c r="JQ152" s="61"/>
      <c r="JR152" s="61"/>
      <c r="JS152" s="61"/>
      <c r="JT152" s="61"/>
      <c r="JU152" s="61"/>
      <c r="JV152" s="61">
        <v>8.06</v>
      </c>
      <c r="JW152" s="61" t="s">
        <v>742</v>
      </c>
      <c r="JX152" s="61"/>
      <c r="JY152" s="61"/>
      <c r="JZ152" s="61"/>
      <c r="KA152" s="61"/>
      <c r="KB152" s="61"/>
      <c r="KC152" s="61"/>
      <c r="KD152" s="61"/>
      <c r="KE152" s="61"/>
      <c r="KF152" s="61"/>
      <c r="KG152" s="61"/>
      <c r="KH152" s="61"/>
      <c r="KI152" s="61"/>
      <c r="KJ152" s="61"/>
      <c r="KK152" s="61"/>
      <c r="KL152" s="61"/>
      <c r="KM152" s="61"/>
      <c r="KN152" s="61"/>
      <c r="KO152" s="61"/>
      <c r="KP152" s="61"/>
      <c r="KQ152" s="61"/>
      <c r="KR152" s="61"/>
      <c r="KS152" s="61"/>
      <c r="KT152" s="61"/>
      <c r="KU152" s="61"/>
      <c r="KV152" s="61"/>
      <c r="KW152" s="61"/>
      <c r="KX152" s="61"/>
      <c r="KY152" s="61"/>
      <c r="KZ152" s="61"/>
      <c r="LA152" s="61"/>
      <c r="LB152" s="61"/>
      <c r="LC152" s="61"/>
      <c r="LD152" s="61"/>
      <c r="LE152" s="61"/>
      <c r="LF152" s="61"/>
      <c r="LG152" s="61"/>
      <c r="LH152" s="61"/>
      <c r="LI152" s="61"/>
      <c r="LJ152" s="61"/>
      <c r="LK152" s="61"/>
      <c r="LL152" s="61"/>
      <c r="LM152" s="61"/>
      <c r="LN152" s="61"/>
      <c r="LO152" s="61"/>
      <c r="LP152" s="61"/>
      <c r="LQ152" s="61"/>
      <c r="LR152" s="61"/>
      <c r="LS152" s="61"/>
      <c r="LT152" s="61"/>
      <c r="LU152" s="61"/>
      <c r="LV152" s="61"/>
      <c r="LW152" s="61"/>
      <c r="LX152" s="61"/>
      <c r="LY152" s="61"/>
      <c r="LZ152" s="61"/>
      <c r="MA152" s="61"/>
      <c r="MB152" s="61"/>
      <c r="MC152" s="61"/>
      <c r="MD152" s="61"/>
      <c r="ME152" s="61"/>
      <c r="MF152" s="61"/>
      <c r="MG152" s="61"/>
      <c r="MH152" s="61"/>
      <c r="MI152" s="61"/>
      <c r="MJ152" s="61"/>
      <c r="MK152" s="61"/>
      <c r="ML152" s="61"/>
      <c r="MM152" s="61"/>
      <c r="MN152" s="61"/>
      <c r="MO152" s="61"/>
      <c r="MP152" s="61"/>
      <c r="MQ152" s="61"/>
      <c r="MR152" s="61"/>
      <c r="MS152" s="61"/>
      <c r="MT152" s="61"/>
      <c r="MU152" s="61"/>
      <c r="MV152" s="61"/>
      <c r="MW152" s="61"/>
      <c r="MX152" s="61"/>
      <c r="MY152" s="61"/>
      <c r="MZ152" s="61"/>
      <c r="NA152" s="61"/>
      <c r="NB152" s="61"/>
      <c r="NC152" s="61"/>
      <c r="ND152" s="61"/>
      <c r="NE152" s="61"/>
      <c r="NF152" s="61"/>
      <c r="NG152" s="61"/>
      <c r="NH152" s="61"/>
      <c r="NI152" s="61"/>
      <c r="NJ152" s="61"/>
      <c r="NK152" s="61"/>
      <c r="NL152" s="61"/>
      <c r="NM152" s="61"/>
      <c r="NN152" s="61"/>
      <c r="NO152" s="61"/>
      <c r="NP152" s="61"/>
      <c r="NQ152" s="61"/>
      <c r="NR152" s="61"/>
      <c r="NS152" s="61"/>
      <c r="NT152" s="61"/>
      <c r="NU152" s="61"/>
      <c r="NV152" s="61"/>
      <c r="NW152" s="61"/>
      <c r="NX152" s="61"/>
      <c r="NY152" s="61"/>
      <c r="NZ152" s="61"/>
      <c r="OA152" s="61"/>
      <c r="OB152" s="61"/>
      <c r="OC152" s="61"/>
      <c r="OD152" s="61"/>
      <c r="OE152" s="61"/>
      <c r="OF152" s="61"/>
      <c r="OG152" s="61"/>
      <c r="OH152" s="61"/>
      <c r="OI152" s="61"/>
      <c r="OJ152" s="61"/>
      <c r="OK152" s="61"/>
      <c r="OL152" s="61"/>
      <c r="OM152" s="61"/>
      <c r="ON152" s="61"/>
      <c r="OO152" s="61"/>
      <c r="OP152" s="61"/>
      <c r="OQ152" s="61"/>
      <c r="OR152" s="61"/>
      <c r="OS152" s="61"/>
      <c r="OT152" s="61"/>
      <c r="OU152" s="61"/>
      <c r="OV152" s="62"/>
      <c r="OW152" s="62"/>
      <c r="OX152" s="62"/>
      <c r="OY152" s="62"/>
      <c r="OZ152" s="62"/>
      <c r="PA152" s="62">
        <v>56.06</v>
      </c>
      <c r="PB152" s="62"/>
      <c r="PC152" s="62"/>
      <c r="PD152" s="62"/>
      <c r="PE152" s="62">
        <v>3.73</v>
      </c>
      <c r="PF152" s="61"/>
      <c r="PG152" s="62"/>
      <c r="PH152" s="66"/>
      <c r="PI152" s="61"/>
      <c r="PJ152" s="61"/>
      <c r="PK152" s="61"/>
      <c r="PL152" s="61"/>
      <c r="PM152" s="61"/>
      <c r="PN152" s="61"/>
      <c r="PO152" s="61"/>
      <c r="PP152" s="61"/>
      <c r="PQ152" s="61"/>
      <c r="PR152" s="61"/>
      <c r="PS152" s="62"/>
      <c r="PT152" s="61"/>
      <c r="PU152" s="61"/>
      <c r="PV152" s="73">
        <v>3.41</v>
      </c>
      <c r="PW152" s="73">
        <v>0.2</v>
      </c>
      <c r="PX152" s="73">
        <v>9.3800000000000008</v>
      </c>
      <c r="PY152" s="62"/>
      <c r="PZ152" s="62"/>
      <c r="QA152" s="62"/>
      <c r="QB152" s="62"/>
      <c r="QC152" s="62"/>
      <c r="QD152" s="62"/>
      <c r="QE152" s="62"/>
      <c r="QF152" s="61"/>
      <c r="QG152" s="62"/>
      <c r="QH152" s="61"/>
      <c r="QI152" s="62"/>
      <c r="QJ152" s="61"/>
      <c r="QK152" s="62"/>
      <c r="QL152" s="61"/>
      <c r="QM152" s="62"/>
      <c r="QN152" s="62"/>
      <c r="QO152" s="67"/>
      <c r="QP152" s="61"/>
      <c r="QQ152" s="62"/>
      <c r="QR152" s="62"/>
      <c r="QS152" s="61"/>
      <c r="QT152" s="61"/>
      <c r="QU152" s="61"/>
      <c r="QV152" s="61"/>
      <c r="QW152" s="62"/>
      <c r="QX152" s="61"/>
      <c r="QY152" s="61"/>
      <c r="QZ152" s="61"/>
      <c r="RA152" s="61"/>
      <c r="RB152" s="61"/>
      <c r="RC152" s="61"/>
      <c r="RD152" s="61"/>
      <c r="RE152" s="61"/>
      <c r="RF152" s="61"/>
      <c r="RG152" s="61"/>
      <c r="RH152" s="61"/>
      <c r="RI152" s="61"/>
      <c r="RJ152" s="61"/>
      <c r="RK152" s="61"/>
      <c r="RL152" s="61"/>
      <c r="RM152" s="61"/>
      <c r="RN152" s="61"/>
      <c r="RO152" s="61"/>
      <c r="RP152" s="61"/>
      <c r="RQ152" s="61"/>
      <c r="RR152" s="61"/>
      <c r="RS152" s="61"/>
      <c r="RT152" s="61"/>
      <c r="RU152" s="61"/>
      <c r="RV152" s="61"/>
      <c r="RW152" s="61"/>
      <c r="RX152" s="61"/>
      <c r="RY152" s="61"/>
      <c r="RZ152" s="61"/>
      <c r="SA152" s="61"/>
      <c r="SB152" s="61"/>
      <c r="SC152" s="61"/>
      <c r="SD152" s="61"/>
      <c r="SE152" s="61"/>
      <c r="SF152" s="61"/>
      <c r="SG152" s="61"/>
      <c r="SH152" s="61"/>
      <c r="SI152" s="61"/>
      <c r="SJ152" s="61"/>
      <c r="SK152" s="61"/>
      <c r="SL152" s="61"/>
      <c r="SM152" s="61"/>
      <c r="SN152" s="61"/>
      <c r="SO152" s="61"/>
      <c r="SP152" s="61"/>
      <c r="SQ152" s="61"/>
      <c r="SR152" s="61"/>
      <c r="SS152" s="61"/>
      <c r="ST152" s="61"/>
      <c r="SU152" s="61"/>
      <c r="SV152" s="61"/>
      <c r="SW152" s="61"/>
      <c r="SX152" s="61"/>
      <c r="SY152" s="61"/>
      <c r="SZ152" s="61"/>
      <c r="TA152" s="61"/>
      <c r="TB152" s="61"/>
      <c r="TC152" s="61"/>
      <c r="TD152" s="61"/>
      <c r="TE152" s="61"/>
      <c r="TF152" s="61"/>
      <c r="TG152" s="61"/>
      <c r="TH152" s="61"/>
      <c r="TI152" s="61"/>
      <c r="TJ152" s="61"/>
      <c r="TK152" s="61"/>
      <c r="TL152" s="61"/>
      <c r="TM152" s="61"/>
      <c r="TN152" s="61"/>
      <c r="TO152" s="61"/>
      <c r="TP152" s="61"/>
      <c r="TQ152" s="61"/>
      <c r="TR152" s="61"/>
      <c r="TS152" s="61"/>
      <c r="TT152" s="61"/>
      <c r="TU152" s="61"/>
      <c r="TV152" s="61"/>
      <c r="TW152" s="61"/>
      <c r="TX152" s="61"/>
      <c r="TY152" s="61"/>
      <c r="TZ152" s="61"/>
      <c r="UA152" s="61"/>
      <c r="UB152" s="61"/>
      <c r="UC152" s="61"/>
      <c r="UD152" s="61"/>
      <c r="UE152" s="61"/>
      <c r="UF152" s="61"/>
      <c r="UG152" s="61"/>
      <c r="UH152" s="61"/>
      <c r="UI152" s="61"/>
      <c r="UJ152" s="61"/>
      <c r="UK152" s="61"/>
      <c r="UL152" s="61"/>
      <c r="UM152" s="61"/>
      <c r="UN152" s="61"/>
      <c r="UO152" s="61"/>
      <c r="UP152" s="61"/>
      <c r="UQ152" s="61"/>
      <c r="UR152" s="61"/>
      <c r="US152" s="61"/>
      <c r="UT152" s="61"/>
      <c r="UU152" s="61"/>
      <c r="UV152" s="61"/>
      <c r="UW152" s="61"/>
      <c r="UX152" s="61"/>
      <c r="UY152" s="61"/>
      <c r="UZ152" s="61"/>
      <c r="VA152" s="61"/>
      <c r="VB152" s="61"/>
      <c r="VC152" s="61"/>
      <c r="VD152" s="61"/>
      <c r="VE152" s="61"/>
      <c r="VF152" s="61"/>
      <c r="VG152" s="61"/>
      <c r="VH152" s="61"/>
      <c r="VI152" s="61"/>
      <c r="VJ152" s="61"/>
      <c r="VK152" s="61"/>
      <c r="VL152" s="61"/>
      <c r="VM152" s="61"/>
      <c r="VN152" s="61"/>
      <c r="VO152" s="61"/>
      <c r="VP152" s="61"/>
      <c r="VQ152" s="61"/>
      <c r="VR152" s="61"/>
      <c r="VS152" s="61"/>
      <c r="VT152" s="61"/>
      <c r="VU152" s="61"/>
      <c r="VV152" s="61"/>
      <c r="VW152" s="61"/>
      <c r="VX152" s="61"/>
      <c r="VY152" s="61"/>
      <c r="VZ152" s="61"/>
      <c r="WA152" s="61"/>
      <c r="WB152" s="61"/>
      <c r="WC152" s="61"/>
      <c r="WD152" s="61"/>
      <c r="WE152" s="61"/>
      <c r="WF152" s="61"/>
      <c r="WG152" s="61"/>
      <c r="WH152" s="61"/>
      <c r="WI152" s="61"/>
      <c r="WJ152" s="61"/>
      <c r="WK152" s="61"/>
      <c r="WL152" s="61"/>
      <c r="WM152" s="61"/>
      <c r="WN152" s="61"/>
      <c r="WO152" s="61"/>
      <c r="WP152" s="61"/>
      <c r="WQ152" s="61"/>
      <c r="WR152" s="61"/>
      <c r="WS152" s="61"/>
      <c r="WT152" s="61"/>
      <c r="WU152" s="61"/>
      <c r="WV152" s="61"/>
      <c r="WW152" s="61"/>
      <c r="WX152" s="61"/>
      <c r="WY152" s="61"/>
      <c r="WZ152" s="61"/>
      <c r="XA152" s="61"/>
      <c r="XB152" s="61"/>
      <c r="XC152" s="61"/>
      <c r="XD152" s="61"/>
      <c r="XE152" s="61"/>
      <c r="XF152" s="61"/>
      <c r="XG152" s="61"/>
      <c r="XH152" s="61"/>
      <c r="XI152" s="61"/>
      <c r="XJ152" s="61"/>
      <c r="XK152" s="61"/>
      <c r="XL152" s="61"/>
      <c r="XM152" s="61"/>
      <c r="XN152" s="61"/>
      <c r="XO152" s="61"/>
      <c r="XP152" s="61"/>
      <c r="XQ152" s="61"/>
      <c r="XR152" s="61"/>
      <c r="XS152" s="61"/>
      <c r="XT152" s="61"/>
      <c r="XU152" s="61"/>
      <c r="XV152" s="61"/>
      <c r="XW152" s="61"/>
      <c r="XX152" s="61"/>
      <c r="XY152" s="61"/>
      <c r="XZ152" s="61"/>
      <c r="YA152" s="61"/>
      <c r="YB152" s="61"/>
      <c r="YC152" s="61"/>
      <c r="YD152" s="61"/>
      <c r="YE152" s="61"/>
      <c r="YF152" s="61"/>
      <c r="YG152" s="61"/>
      <c r="YH152" s="61"/>
      <c r="YI152" s="61"/>
      <c r="YJ152" s="61"/>
      <c r="YK152" s="61"/>
      <c r="YL152" s="61"/>
      <c r="YM152" s="61"/>
      <c r="YN152" s="61"/>
      <c r="YO152" s="61"/>
      <c r="YP152" s="61"/>
      <c r="YQ152" s="61"/>
      <c r="YR152" s="61"/>
      <c r="YS152" s="61"/>
      <c r="YT152" s="61"/>
      <c r="YU152" s="61"/>
      <c r="YV152" s="61"/>
      <c r="YW152" s="61"/>
      <c r="YX152" s="61"/>
      <c r="YY152" s="61"/>
      <c r="YZ152" s="61"/>
      <c r="ZA152" s="61"/>
    </row>
    <row r="153" spans="1:677" x14ac:dyDescent="0.25">
      <c r="A153" s="61"/>
      <c r="B153" s="68" t="s">
        <v>929</v>
      </c>
      <c r="C153" s="61"/>
      <c r="D153" s="61"/>
      <c r="E153" s="73">
        <v>79.97</v>
      </c>
      <c r="F153" s="61"/>
      <c r="G153" s="61"/>
      <c r="H153" s="61"/>
      <c r="I153" s="61"/>
      <c r="J153" s="61"/>
      <c r="K153" s="61"/>
      <c r="L153" s="61"/>
      <c r="M153" s="62">
        <v>0</v>
      </c>
      <c r="N153" s="61">
        <v>68.81</v>
      </c>
      <c r="O153" s="61"/>
      <c r="P153" s="62"/>
      <c r="Q153" s="61"/>
      <c r="R153" s="62"/>
      <c r="S153" s="61"/>
      <c r="T153" s="61"/>
      <c r="U153" s="61">
        <v>0</v>
      </c>
      <c r="V153" s="61">
        <v>25</v>
      </c>
      <c r="W153" s="61">
        <v>3341</v>
      </c>
      <c r="X153" s="61"/>
      <c r="Y153" s="61"/>
      <c r="Z153" s="61"/>
      <c r="AA153" s="62"/>
      <c r="AB153" s="61"/>
      <c r="AC153" s="61">
        <v>0</v>
      </c>
      <c r="AD153" s="61">
        <v>0</v>
      </c>
      <c r="AE153" s="61">
        <v>0</v>
      </c>
      <c r="AF153" s="61">
        <v>0</v>
      </c>
      <c r="AG153" s="61">
        <v>0</v>
      </c>
      <c r="AH153" s="61">
        <v>0</v>
      </c>
      <c r="AI153" s="61"/>
      <c r="AJ153" s="61"/>
      <c r="AK153" s="63"/>
      <c r="AL153" s="69"/>
      <c r="AM153" s="63"/>
      <c r="AN153" s="63"/>
      <c r="AO153" s="61"/>
      <c r="AP153" s="63">
        <v>226</v>
      </c>
      <c r="AQ153" s="61"/>
      <c r="AR153" s="61"/>
      <c r="AS153" s="68">
        <v>7</v>
      </c>
      <c r="AT153" s="64">
        <v>0.34570000000000001</v>
      </c>
      <c r="AU153" s="61"/>
      <c r="AV153" s="64">
        <v>0.38950000000000001</v>
      </c>
      <c r="AW153" s="61"/>
      <c r="AX153" s="64"/>
      <c r="AY153" s="64"/>
      <c r="AZ153" s="64"/>
      <c r="BA153" s="64"/>
      <c r="BB153" s="64">
        <v>0.26479999999999998</v>
      </c>
      <c r="BC153" s="64"/>
      <c r="BD153" s="64"/>
      <c r="BE153" s="64"/>
      <c r="BF153" s="68">
        <v>161</v>
      </c>
      <c r="BG153" s="64">
        <v>7.3899999999999993E-2</v>
      </c>
      <c r="BH153" s="61"/>
      <c r="BI153" s="70">
        <v>0.1782</v>
      </c>
      <c r="BJ153" s="61"/>
      <c r="BK153" s="61"/>
      <c r="BL153" s="64"/>
      <c r="BM153" s="64"/>
      <c r="BN153" s="64">
        <v>2.2700000000000001E-2</v>
      </c>
      <c r="BO153" s="70">
        <v>0.47739999999999999</v>
      </c>
      <c r="BP153" s="64">
        <v>0.24790000000000001</v>
      </c>
      <c r="BQ153" s="64"/>
      <c r="BR153" s="64"/>
      <c r="BS153" s="68">
        <v>21</v>
      </c>
      <c r="BT153" s="64">
        <v>0.1772</v>
      </c>
      <c r="BU153" s="61"/>
      <c r="BV153" s="64"/>
      <c r="BW153" s="61"/>
      <c r="BX153" s="64"/>
      <c r="BY153" s="64"/>
      <c r="BZ153" s="64"/>
      <c r="CA153" s="64">
        <v>0.39800000000000002</v>
      </c>
      <c r="CB153" s="64">
        <v>0.3569</v>
      </c>
      <c r="CC153" s="64">
        <v>6.7799999999999999E-2</v>
      </c>
      <c r="CD153" s="64"/>
      <c r="CE153" s="64"/>
      <c r="CF153" s="68">
        <v>19</v>
      </c>
      <c r="CG153" s="64">
        <v>1</v>
      </c>
      <c r="CH153" s="64"/>
      <c r="CI153" s="64"/>
      <c r="CJ153" s="64"/>
      <c r="CK153" s="64"/>
      <c r="CL153" s="61"/>
      <c r="CM153" s="68">
        <v>17</v>
      </c>
      <c r="CN153" s="64"/>
      <c r="CO153" s="61"/>
      <c r="CP153" s="64"/>
      <c r="CQ153" s="61"/>
      <c r="CR153" s="64"/>
      <c r="CS153" s="64"/>
      <c r="CT153" s="64"/>
      <c r="CU153" s="64">
        <v>6.7999999999999996E-3</v>
      </c>
      <c r="CV153" s="64">
        <v>0.89190000000000003</v>
      </c>
      <c r="CW153" s="64"/>
      <c r="CX153" s="64">
        <v>0.1013</v>
      </c>
      <c r="CY153" s="64"/>
      <c r="CZ153" s="68"/>
      <c r="DA153" s="64"/>
      <c r="DB153" s="64"/>
      <c r="DC153" s="64"/>
      <c r="DD153" s="64"/>
      <c r="DE153" s="64"/>
      <c r="DF153" s="64"/>
      <c r="DG153" s="64"/>
      <c r="DH153" s="68"/>
      <c r="DI153" s="64"/>
      <c r="DJ153" s="61"/>
      <c r="DK153" s="64"/>
      <c r="DL153" s="61"/>
      <c r="DM153" s="64"/>
      <c r="DN153" s="64"/>
      <c r="DO153" s="64"/>
      <c r="DP153" s="64"/>
      <c r="DQ153" s="64"/>
      <c r="DR153" s="64"/>
      <c r="DS153" s="64"/>
      <c r="DT153" s="64"/>
      <c r="DU153" s="68">
        <v>1</v>
      </c>
      <c r="DV153" s="64"/>
      <c r="DW153" s="64">
        <v>8.7800000000000003E-2</v>
      </c>
      <c r="DX153" s="64">
        <v>0.25140000000000001</v>
      </c>
      <c r="DY153" s="64">
        <v>0.66080000000000005</v>
      </c>
      <c r="DZ153" s="64"/>
      <c r="EA153" s="64"/>
      <c r="EB153" s="68"/>
      <c r="EC153" s="64"/>
      <c r="ED153" s="64"/>
      <c r="EE153" s="64"/>
      <c r="EF153" s="64"/>
      <c r="EG153" s="64"/>
      <c r="EH153" s="64"/>
      <c r="EI153" s="68"/>
      <c r="EJ153" s="64"/>
      <c r="EK153" s="64"/>
      <c r="EL153" s="64"/>
      <c r="EM153" s="64"/>
      <c r="EN153" s="64"/>
      <c r="EO153" s="64"/>
      <c r="EP153" s="64"/>
      <c r="EQ153" s="61"/>
      <c r="ER153" s="68"/>
      <c r="ES153" s="61"/>
      <c r="ET153" s="61"/>
      <c r="EU153" s="61"/>
      <c r="EV153" s="61"/>
      <c r="EW153" s="61"/>
      <c r="EX153" s="61"/>
      <c r="EY153" s="61"/>
      <c r="EZ153" s="61"/>
      <c r="FA153" s="61"/>
      <c r="FB153" s="62">
        <f t="shared" si="2"/>
        <v>79.97</v>
      </c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>
        <v>0.01</v>
      </c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>
        <v>0.04</v>
      </c>
      <c r="IH153" s="61"/>
      <c r="II153" s="61"/>
      <c r="IJ153" s="61"/>
      <c r="IK153" s="61"/>
      <c r="IL153" s="61"/>
      <c r="IM153" s="61">
        <v>0.04</v>
      </c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  <c r="IX153" s="61"/>
      <c r="IY153" s="61"/>
      <c r="IZ153" s="61"/>
      <c r="JA153" s="61"/>
      <c r="JB153" s="61"/>
      <c r="JC153" s="61"/>
      <c r="JD153" s="61"/>
      <c r="JE153" s="61">
        <v>15.4</v>
      </c>
      <c r="JF153" s="61"/>
      <c r="JG153" s="61">
        <v>5.57</v>
      </c>
      <c r="JH153" s="61"/>
      <c r="JI153" s="61">
        <v>1.38</v>
      </c>
      <c r="JJ153" s="61"/>
      <c r="JK153" s="61"/>
      <c r="JL153" s="61"/>
      <c r="JM153" s="61"/>
      <c r="JN153" s="61"/>
      <c r="JO153" s="61"/>
      <c r="JP153" s="61"/>
      <c r="JQ153" s="61"/>
      <c r="JR153" s="61"/>
      <c r="JS153" s="61"/>
      <c r="JT153" s="61"/>
      <c r="JU153" s="61"/>
      <c r="JV153" s="61">
        <v>12.47</v>
      </c>
      <c r="JW153" s="61" t="s">
        <v>930</v>
      </c>
      <c r="JX153" s="61"/>
      <c r="JY153" s="61"/>
      <c r="JZ153" s="61"/>
      <c r="KA153" s="61"/>
      <c r="KB153" s="61"/>
      <c r="KC153" s="61"/>
      <c r="KD153" s="61"/>
      <c r="KE153" s="61"/>
      <c r="KF153" s="61"/>
      <c r="KG153" s="61"/>
      <c r="KH153" s="61"/>
      <c r="KI153" s="61"/>
      <c r="KJ153" s="61"/>
      <c r="KK153" s="61"/>
      <c r="KL153" s="61"/>
      <c r="KM153" s="61"/>
      <c r="KN153" s="61"/>
      <c r="KO153" s="61"/>
      <c r="KP153" s="61"/>
      <c r="KQ153" s="61"/>
      <c r="KR153" s="61"/>
      <c r="KS153" s="61"/>
      <c r="KT153" s="61"/>
      <c r="KU153" s="61"/>
      <c r="KV153" s="61"/>
      <c r="KW153" s="61"/>
      <c r="KX153" s="61"/>
      <c r="KY153" s="61"/>
      <c r="KZ153" s="61"/>
      <c r="LA153" s="61"/>
      <c r="LB153" s="61"/>
      <c r="LC153" s="61"/>
      <c r="LD153" s="61"/>
      <c r="LE153" s="61"/>
      <c r="LF153" s="61"/>
      <c r="LG153" s="61"/>
      <c r="LH153" s="61"/>
      <c r="LI153" s="61"/>
      <c r="LJ153" s="61"/>
      <c r="LK153" s="61"/>
      <c r="LL153" s="61"/>
      <c r="LM153" s="61"/>
      <c r="LN153" s="61"/>
      <c r="LO153" s="61"/>
      <c r="LP153" s="61"/>
      <c r="LQ153" s="61"/>
      <c r="LR153" s="61"/>
      <c r="LS153" s="61"/>
      <c r="LT153" s="61"/>
      <c r="LU153" s="61"/>
      <c r="LV153" s="61"/>
      <c r="LW153" s="61"/>
      <c r="LX153" s="61"/>
      <c r="LY153" s="61"/>
      <c r="LZ153" s="61"/>
      <c r="MA153" s="61"/>
      <c r="MB153" s="61"/>
      <c r="MC153" s="61"/>
      <c r="MD153" s="61"/>
      <c r="ME153" s="61"/>
      <c r="MF153" s="61">
        <v>25.19</v>
      </c>
      <c r="MG153" s="61" t="s">
        <v>931</v>
      </c>
      <c r="MH153" s="61"/>
      <c r="MI153" s="61"/>
      <c r="MJ153" s="61"/>
      <c r="MK153" s="61"/>
      <c r="ML153" s="61"/>
      <c r="MM153" s="61"/>
      <c r="MN153" s="61"/>
      <c r="MO153" s="61"/>
      <c r="MP153" s="61"/>
      <c r="MQ153" s="61"/>
      <c r="MR153" s="61"/>
      <c r="MS153" s="61"/>
      <c r="MT153" s="61"/>
      <c r="MU153" s="61"/>
      <c r="MV153" s="61"/>
      <c r="MW153" s="61"/>
      <c r="MX153" s="61"/>
      <c r="MY153" s="61"/>
      <c r="MZ153" s="61"/>
      <c r="NA153" s="61"/>
      <c r="NB153" s="61"/>
      <c r="NC153" s="61"/>
      <c r="ND153" s="61"/>
      <c r="NE153" s="61"/>
      <c r="NF153" s="61"/>
      <c r="NG153" s="61"/>
      <c r="NH153" s="61"/>
      <c r="NI153" s="61"/>
      <c r="NJ153" s="61"/>
      <c r="NK153" s="61"/>
      <c r="NL153" s="61"/>
      <c r="NM153" s="61"/>
      <c r="NN153" s="61"/>
      <c r="NO153" s="61"/>
      <c r="NP153" s="61"/>
      <c r="NQ153" s="61"/>
      <c r="NR153" s="61"/>
      <c r="NS153" s="61"/>
      <c r="NT153" s="61"/>
      <c r="NU153" s="61"/>
      <c r="NV153" s="61"/>
      <c r="NW153" s="61"/>
      <c r="NX153" s="61"/>
      <c r="NY153" s="61"/>
      <c r="NZ153" s="61"/>
      <c r="OA153" s="61"/>
      <c r="OB153" s="61"/>
      <c r="OC153" s="61"/>
      <c r="OD153" s="61"/>
      <c r="OE153" s="61"/>
      <c r="OF153" s="61"/>
      <c r="OG153" s="61"/>
      <c r="OH153" s="61"/>
      <c r="OI153" s="61"/>
      <c r="OJ153" s="61"/>
      <c r="OK153" s="61"/>
      <c r="OL153" s="61"/>
      <c r="OM153" s="61"/>
      <c r="ON153" s="61"/>
      <c r="OO153" s="61"/>
      <c r="OP153" s="61"/>
      <c r="OQ153" s="61"/>
      <c r="OR153" s="61"/>
      <c r="OS153" s="61"/>
      <c r="OT153" s="61"/>
      <c r="OU153" s="61"/>
      <c r="OV153" s="62"/>
      <c r="OW153" s="62"/>
      <c r="OX153" s="62"/>
      <c r="OY153" s="62"/>
      <c r="OZ153" s="62"/>
      <c r="PA153" s="62">
        <v>8.7100000000000009</v>
      </c>
      <c r="PB153" s="62"/>
      <c r="PC153" s="62"/>
      <c r="PD153" s="62"/>
      <c r="PE153" s="62"/>
      <c r="PF153" s="61"/>
      <c r="PG153" s="62"/>
      <c r="PH153" s="66"/>
      <c r="PI153" s="61"/>
      <c r="PJ153" s="61"/>
      <c r="PK153" s="61"/>
      <c r="PL153" s="61"/>
      <c r="PM153" s="61"/>
      <c r="PN153" s="61"/>
      <c r="PO153" s="61"/>
      <c r="PP153" s="61"/>
      <c r="PQ153" s="61"/>
      <c r="PR153" s="61"/>
      <c r="PS153" s="62"/>
      <c r="PT153" s="61"/>
      <c r="PU153" s="61"/>
      <c r="PV153" s="73">
        <v>3.38</v>
      </c>
      <c r="PW153" s="73">
        <v>0.34</v>
      </c>
      <c r="PX153" s="73">
        <v>7.78</v>
      </c>
      <c r="PY153" s="62"/>
      <c r="PZ153" s="62"/>
      <c r="QA153" s="62"/>
      <c r="QB153" s="62"/>
      <c r="QC153" s="62"/>
      <c r="QD153" s="62"/>
      <c r="QE153" s="62"/>
      <c r="QF153" s="61"/>
      <c r="QG153" s="62"/>
      <c r="QH153" s="61"/>
      <c r="QI153" s="62"/>
      <c r="QJ153" s="61"/>
      <c r="QK153" s="62"/>
      <c r="QL153" s="61"/>
      <c r="QM153" s="62"/>
      <c r="QN153" s="62"/>
      <c r="QO153" s="67"/>
      <c r="QP153" s="61"/>
      <c r="QQ153" s="62"/>
      <c r="QR153" s="62"/>
      <c r="QS153" s="61"/>
      <c r="QT153" s="61"/>
      <c r="QU153" s="61"/>
      <c r="QV153" s="61"/>
      <c r="QW153" s="62"/>
      <c r="QX153" s="61"/>
      <c r="QY153" s="61"/>
      <c r="QZ153" s="61"/>
      <c r="RA153" s="61"/>
      <c r="RB153" s="61"/>
      <c r="RC153" s="61"/>
      <c r="RD153" s="61"/>
      <c r="RE153" s="61"/>
      <c r="RF153" s="61"/>
      <c r="RG153" s="61"/>
      <c r="RH153" s="61"/>
      <c r="RI153" s="61"/>
      <c r="RJ153" s="61"/>
      <c r="RK153" s="61"/>
      <c r="RL153" s="61"/>
      <c r="RM153" s="61"/>
      <c r="RN153" s="61"/>
      <c r="RO153" s="61"/>
      <c r="RP153" s="61"/>
      <c r="RQ153" s="61"/>
      <c r="RR153" s="61"/>
      <c r="RS153" s="61"/>
      <c r="RT153" s="61"/>
      <c r="RU153" s="61"/>
      <c r="RV153" s="61"/>
      <c r="RW153" s="61"/>
      <c r="RX153" s="61"/>
      <c r="RY153" s="61"/>
      <c r="RZ153" s="61"/>
      <c r="SA153" s="61"/>
      <c r="SB153" s="61"/>
      <c r="SC153" s="61"/>
      <c r="SD153" s="61"/>
      <c r="SE153" s="61"/>
      <c r="SF153" s="61"/>
      <c r="SG153" s="61"/>
      <c r="SH153" s="61"/>
      <c r="SI153" s="61"/>
      <c r="SJ153" s="61"/>
      <c r="SK153" s="61"/>
      <c r="SL153" s="61"/>
      <c r="SM153" s="61"/>
      <c r="SN153" s="61"/>
      <c r="SO153" s="61"/>
      <c r="SP153" s="61"/>
      <c r="SQ153" s="61"/>
      <c r="SR153" s="61"/>
      <c r="SS153" s="61"/>
      <c r="ST153" s="61"/>
      <c r="SU153" s="61"/>
      <c r="SV153" s="61"/>
      <c r="SW153" s="61"/>
      <c r="SX153" s="61"/>
      <c r="SY153" s="61"/>
      <c r="SZ153" s="61"/>
      <c r="TA153" s="61"/>
      <c r="TB153" s="61"/>
      <c r="TC153" s="61"/>
      <c r="TD153" s="61"/>
      <c r="TE153" s="61"/>
      <c r="TF153" s="61"/>
      <c r="TG153" s="61"/>
      <c r="TH153" s="61"/>
      <c r="TI153" s="61"/>
      <c r="TJ153" s="61"/>
      <c r="TK153" s="61"/>
      <c r="TL153" s="61"/>
      <c r="TM153" s="61"/>
      <c r="TN153" s="61"/>
      <c r="TO153" s="61"/>
      <c r="TP153" s="61"/>
      <c r="TQ153" s="61"/>
      <c r="TR153" s="61"/>
      <c r="TS153" s="61"/>
      <c r="TT153" s="61"/>
      <c r="TU153" s="61"/>
      <c r="TV153" s="61"/>
      <c r="TW153" s="61"/>
      <c r="TX153" s="61"/>
      <c r="TY153" s="61"/>
      <c r="TZ153" s="61"/>
      <c r="UA153" s="61"/>
      <c r="UB153" s="61"/>
      <c r="UC153" s="61"/>
      <c r="UD153" s="61"/>
      <c r="UE153" s="61"/>
      <c r="UF153" s="61"/>
      <c r="UG153" s="61"/>
      <c r="UH153" s="61"/>
      <c r="UI153" s="61"/>
      <c r="UJ153" s="61"/>
      <c r="UK153" s="61"/>
      <c r="UL153" s="61"/>
      <c r="UM153" s="61"/>
      <c r="UN153" s="61"/>
      <c r="UO153" s="61"/>
      <c r="UP153" s="61"/>
      <c r="UQ153" s="61"/>
      <c r="UR153" s="61"/>
      <c r="US153" s="61"/>
      <c r="UT153" s="61"/>
      <c r="UU153" s="61"/>
      <c r="UV153" s="61"/>
      <c r="UW153" s="61"/>
      <c r="UX153" s="61"/>
      <c r="UY153" s="61"/>
      <c r="UZ153" s="61"/>
      <c r="VA153" s="61"/>
      <c r="VB153" s="61"/>
      <c r="VC153" s="61"/>
      <c r="VD153" s="61"/>
      <c r="VE153" s="61"/>
      <c r="VF153" s="61"/>
      <c r="VG153" s="61"/>
      <c r="VH153" s="61"/>
      <c r="VI153" s="61"/>
      <c r="VJ153" s="61"/>
      <c r="VK153" s="61"/>
      <c r="VL153" s="61"/>
      <c r="VM153" s="61"/>
      <c r="VN153" s="61"/>
      <c r="VO153" s="61"/>
      <c r="VP153" s="61"/>
      <c r="VQ153" s="61"/>
      <c r="VR153" s="61"/>
      <c r="VS153" s="61"/>
      <c r="VT153" s="61"/>
      <c r="VU153" s="61"/>
      <c r="VV153" s="61"/>
      <c r="VW153" s="61"/>
      <c r="VX153" s="61"/>
      <c r="VY153" s="61"/>
      <c r="VZ153" s="61"/>
      <c r="WA153" s="61"/>
      <c r="WB153" s="61"/>
      <c r="WC153" s="61"/>
      <c r="WD153" s="61"/>
      <c r="WE153" s="61"/>
      <c r="WF153" s="61"/>
      <c r="WG153" s="61"/>
      <c r="WH153" s="61"/>
      <c r="WI153" s="61"/>
      <c r="WJ153" s="61"/>
      <c r="WK153" s="61"/>
      <c r="WL153" s="61"/>
      <c r="WM153" s="61"/>
      <c r="WN153" s="61"/>
      <c r="WO153" s="61"/>
      <c r="WP153" s="61"/>
      <c r="WQ153" s="61"/>
      <c r="WR153" s="61"/>
      <c r="WS153" s="61"/>
      <c r="WT153" s="61"/>
      <c r="WU153" s="61"/>
      <c r="WV153" s="61"/>
      <c r="WW153" s="61"/>
      <c r="WX153" s="61"/>
      <c r="WY153" s="61"/>
      <c r="WZ153" s="61"/>
      <c r="XA153" s="61"/>
      <c r="XB153" s="61"/>
      <c r="XC153" s="61"/>
      <c r="XD153" s="61"/>
      <c r="XE153" s="61"/>
      <c r="XF153" s="61"/>
      <c r="XG153" s="61"/>
      <c r="XH153" s="61"/>
      <c r="XI153" s="61"/>
      <c r="XJ153" s="61"/>
      <c r="XK153" s="61"/>
      <c r="XL153" s="61"/>
      <c r="XM153" s="61"/>
      <c r="XN153" s="61"/>
      <c r="XO153" s="61"/>
      <c r="XP153" s="61"/>
      <c r="XQ153" s="61"/>
      <c r="XR153" s="61"/>
      <c r="XS153" s="61"/>
      <c r="XT153" s="61"/>
      <c r="XU153" s="61"/>
      <c r="XV153" s="61"/>
      <c r="XW153" s="61"/>
      <c r="XX153" s="61"/>
      <c r="XY153" s="61"/>
      <c r="XZ153" s="61"/>
      <c r="YA153" s="61"/>
      <c r="YB153" s="61"/>
      <c r="YC153" s="61"/>
      <c r="YD153" s="61"/>
      <c r="YE153" s="61"/>
      <c r="YF153" s="61"/>
      <c r="YG153" s="61"/>
      <c r="YH153" s="61"/>
      <c r="YI153" s="61"/>
      <c r="YJ153" s="61"/>
      <c r="YK153" s="61"/>
      <c r="YL153" s="61"/>
      <c r="YM153" s="61"/>
      <c r="YN153" s="61"/>
      <c r="YO153" s="61"/>
      <c r="YP153" s="61"/>
      <c r="YQ153" s="61"/>
      <c r="YR153" s="61"/>
      <c r="YS153" s="61"/>
      <c r="YT153" s="61"/>
      <c r="YU153" s="61"/>
      <c r="YV153" s="61"/>
      <c r="YW153" s="61"/>
      <c r="YX153" s="61"/>
      <c r="YY153" s="61"/>
      <c r="YZ153" s="61"/>
      <c r="ZA153" s="61"/>
    </row>
    <row r="154" spans="1:677" x14ac:dyDescent="0.25">
      <c r="A154" s="61"/>
      <c r="B154" s="68" t="s">
        <v>932</v>
      </c>
      <c r="C154" s="61"/>
      <c r="D154" s="61"/>
      <c r="E154" s="73">
        <v>78.430000000000007</v>
      </c>
      <c r="F154" s="61"/>
      <c r="G154" s="61"/>
      <c r="H154" s="61"/>
      <c r="I154" s="61"/>
      <c r="J154" s="61"/>
      <c r="K154" s="61"/>
      <c r="L154" s="61"/>
      <c r="M154" s="62">
        <v>0</v>
      </c>
      <c r="N154" s="61">
        <v>61.79</v>
      </c>
      <c r="O154" s="61"/>
      <c r="P154" s="62"/>
      <c r="Q154" s="61"/>
      <c r="R154" s="62"/>
      <c r="S154" s="61"/>
      <c r="T154" s="61"/>
      <c r="U154" s="61">
        <v>62</v>
      </c>
      <c r="V154" s="61">
        <v>845</v>
      </c>
      <c r="W154" s="61">
        <v>2655</v>
      </c>
      <c r="X154" s="61"/>
      <c r="Y154" s="61"/>
      <c r="Z154" s="61"/>
      <c r="AA154" s="62"/>
      <c r="AB154" s="61"/>
      <c r="AC154" s="61">
        <v>50</v>
      </c>
      <c r="AD154" s="61">
        <v>12</v>
      </c>
      <c r="AE154" s="61">
        <v>0</v>
      </c>
      <c r="AF154" s="61">
        <v>0</v>
      </c>
      <c r="AG154" s="61">
        <v>1</v>
      </c>
      <c r="AH154" s="61">
        <v>0</v>
      </c>
      <c r="AI154" s="61"/>
      <c r="AJ154" s="61"/>
      <c r="AK154" s="63"/>
      <c r="AL154" s="69"/>
      <c r="AM154" s="63"/>
      <c r="AN154" s="63"/>
      <c r="AO154" s="61"/>
      <c r="AP154" s="63">
        <v>242</v>
      </c>
      <c r="AQ154" s="61"/>
      <c r="AR154" s="61"/>
      <c r="AS154" s="68"/>
      <c r="AT154" s="64"/>
      <c r="AU154" s="61"/>
      <c r="AV154" s="64"/>
      <c r="AW154" s="61"/>
      <c r="AX154" s="64"/>
      <c r="AY154" s="64"/>
      <c r="AZ154" s="64"/>
      <c r="BA154" s="64"/>
      <c r="BB154" s="64"/>
      <c r="BC154" s="64"/>
      <c r="BD154" s="64"/>
      <c r="BE154" s="64"/>
      <c r="BF154" s="68">
        <v>153</v>
      </c>
      <c r="BG154" s="64">
        <v>8.9999999999999998E-4</v>
      </c>
      <c r="BH154" s="61"/>
      <c r="BI154" s="64">
        <v>0.29959999999999998</v>
      </c>
      <c r="BJ154" s="61"/>
      <c r="BK154" s="64"/>
      <c r="BL154" s="64">
        <v>2.5999999999999999E-3</v>
      </c>
      <c r="BM154" s="64"/>
      <c r="BN154" s="64">
        <v>4.4999999999999997E-3</v>
      </c>
      <c r="BO154" s="64">
        <v>0.53269999999999995</v>
      </c>
      <c r="BP154" s="64">
        <v>0.15959999999999999</v>
      </c>
      <c r="BQ154" s="64"/>
      <c r="BR154" s="64"/>
      <c r="BS154" s="68"/>
      <c r="BT154" s="64"/>
      <c r="BU154" s="61"/>
      <c r="BV154" s="64"/>
      <c r="BW154" s="61"/>
      <c r="BX154" s="64"/>
      <c r="BY154" s="64"/>
      <c r="BZ154" s="64"/>
      <c r="CA154" s="64"/>
      <c r="CB154" s="64"/>
      <c r="CC154" s="64"/>
      <c r="CD154" s="64"/>
      <c r="CE154" s="64"/>
      <c r="CF154" s="68">
        <v>3</v>
      </c>
      <c r="CG154" s="64">
        <v>1</v>
      </c>
      <c r="CH154" s="64"/>
      <c r="CI154" s="64"/>
      <c r="CJ154" s="64"/>
      <c r="CK154" s="64"/>
      <c r="CL154" s="61"/>
      <c r="CM154" s="68">
        <v>8</v>
      </c>
      <c r="CN154" s="64"/>
      <c r="CO154" s="61"/>
      <c r="CP154" s="64"/>
      <c r="CQ154" s="61"/>
      <c r="CR154" s="64"/>
      <c r="CS154" s="64">
        <v>0.31869999999999998</v>
      </c>
      <c r="CT154" s="64">
        <v>0.1875</v>
      </c>
      <c r="CU154" s="64">
        <v>0.1007</v>
      </c>
      <c r="CV154" s="64">
        <v>0.39140000000000003</v>
      </c>
      <c r="CW154" s="64"/>
      <c r="CX154" s="64">
        <v>1.6999999999999999E-3</v>
      </c>
      <c r="CY154" s="64"/>
      <c r="CZ154" s="68"/>
      <c r="DA154" s="64"/>
      <c r="DB154" s="64"/>
      <c r="DC154" s="64"/>
      <c r="DD154" s="64"/>
      <c r="DE154" s="64"/>
      <c r="DF154" s="64"/>
      <c r="DG154" s="64"/>
      <c r="DH154" s="68"/>
      <c r="DI154" s="64"/>
      <c r="DJ154" s="61"/>
      <c r="DK154" s="64"/>
      <c r="DL154" s="61"/>
      <c r="DM154" s="64"/>
      <c r="DN154" s="64"/>
      <c r="DO154" s="64"/>
      <c r="DP154" s="64"/>
      <c r="DQ154" s="64"/>
      <c r="DR154" s="64"/>
      <c r="DS154" s="64"/>
      <c r="DT154" s="64"/>
      <c r="DU154" s="68">
        <v>60</v>
      </c>
      <c r="DV154" s="64">
        <v>0.253</v>
      </c>
      <c r="DW154" s="64">
        <v>0.1085</v>
      </c>
      <c r="DX154" s="64">
        <v>0.16500000000000001</v>
      </c>
      <c r="DY154" s="64">
        <v>0.41470000000000001</v>
      </c>
      <c r="DZ154" s="64">
        <v>5.8799999999999998E-2</v>
      </c>
      <c r="EA154" s="64"/>
      <c r="EB154" s="68">
        <v>5</v>
      </c>
      <c r="EC154" s="64">
        <v>0.4148</v>
      </c>
      <c r="ED154" s="64">
        <v>4.3E-3</v>
      </c>
      <c r="EE154" s="64">
        <v>0.21360000000000001</v>
      </c>
      <c r="EF154" s="64">
        <v>0.36730000000000002</v>
      </c>
      <c r="EG154" s="64"/>
      <c r="EH154" s="64"/>
      <c r="EI154" s="68">
        <v>13</v>
      </c>
      <c r="EJ154" s="64"/>
      <c r="EK154" s="64"/>
      <c r="EL154" s="64">
        <v>0.61799999999999999</v>
      </c>
      <c r="EM154" s="64">
        <v>0.21640000000000001</v>
      </c>
      <c r="EN154" s="64">
        <v>0.16300000000000001</v>
      </c>
      <c r="EO154" s="64">
        <v>2.5999999999999999E-3</v>
      </c>
      <c r="EP154" s="64"/>
      <c r="EQ154" s="61"/>
      <c r="ER154" s="68"/>
      <c r="ES154" s="61"/>
      <c r="ET154" s="61"/>
      <c r="EU154" s="61"/>
      <c r="EV154" s="61"/>
      <c r="EW154" s="61"/>
      <c r="EX154" s="61"/>
      <c r="EY154" s="61"/>
      <c r="EZ154" s="61"/>
      <c r="FA154" s="61"/>
      <c r="FB154" s="62">
        <f t="shared" si="2"/>
        <v>78.430000000000007</v>
      </c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>
        <v>18.66</v>
      </c>
      <c r="HR154" s="61"/>
      <c r="HS154" s="61">
        <v>1.29</v>
      </c>
      <c r="HT154" s="61"/>
      <c r="HU154" s="61">
        <v>9.69</v>
      </c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  <c r="IX154" s="61"/>
      <c r="IY154" s="61"/>
      <c r="IZ154" s="61"/>
      <c r="JA154" s="61"/>
      <c r="JB154" s="61"/>
      <c r="JC154" s="61"/>
      <c r="JD154" s="61"/>
      <c r="JE154" s="61"/>
      <c r="JF154" s="61"/>
      <c r="JG154" s="61"/>
      <c r="JH154" s="61"/>
      <c r="JI154" s="61"/>
      <c r="JJ154" s="61"/>
      <c r="JK154" s="61"/>
      <c r="JL154" s="61"/>
      <c r="JM154" s="61"/>
      <c r="JN154" s="61"/>
      <c r="JO154" s="61"/>
      <c r="JP154" s="61"/>
      <c r="JQ154" s="61"/>
      <c r="JR154" s="61"/>
      <c r="JS154" s="61"/>
      <c r="JT154" s="61"/>
      <c r="JU154" s="61"/>
      <c r="JV154" s="61"/>
      <c r="JW154" s="61"/>
      <c r="JX154" s="61"/>
      <c r="JY154" s="61"/>
      <c r="JZ154" s="61"/>
      <c r="KA154" s="61"/>
      <c r="KB154" s="61"/>
      <c r="KC154" s="61"/>
      <c r="KD154" s="61"/>
      <c r="KE154" s="61"/>
      <c r="KF154" s="61"/>
      <c r="KG154" s="61"/>
      <c r="KH154" s="61"/>
      <c r="KI154" s="61"/>
      <c r="KJ154" s="61"/>
      <c r="KK154" s="61"/>
      <c r="KL154" s="61"/>
      <c r="KM154" s="61"/>
      <c r="KN154" s="61"/>
      <c r="KO154" s="61"/>
      <c r="KP154" s="61"/>
      <c r="KQ154" s="61"/>
      <c r="KR154" s="61"/>
      <c r="KS154" s="61"/>
      <c r="KT154" s="61"/>
      <c r="KU154" s="61"/>
      <c r="KV154" s="61"/>
      <c r="KW154" s="61"/>
      <c r="KX154" s="61"/>
      <c r="KY154" s="61"/>
      <c r="KZ154" s="61"/>
      <c r="LA154" s="61"/>
      <c r="LB154" s="61"/>
      <c r="LC154" s="61"/>
      <c r="LD154" s="61"/>
      <c r="LE154" s="61"/>
      <c r="LF154" s="61"/>
      <c r="LG154" s="61"/>
      <c r="LH154" s="61"/>
      <c r="LI154" s="61"/>
      <c r="LJ154" s="61"/>
      <c r="LK154" s="61"/>
      <c r="LL154" s="61"/>
      <c r="LM154" s="61"/>
      <c r="LN154" s="61"/>
      <c r="LO154" s="61"/>
      <c r="LP154" s="61"/>
      <c r="LQ154" s="61"/>
      <c r="LR154" s="61"/>
      <c r="LS154" s="61"/>
      <c r="LT154" s="61"/>
      <c r="LU154" s="61"/>
      <c r="LV154" s="61"/>
      <c r="LW154" s="61"/>
      <c r="LX154" s="61"/>
      <c r="LY154" s="61"/>
      <c r="LZ154" s="61"/>
      <c r="MA154" s="61"/>
      <c r="MB154" s="61"/>
      <c r="MC154" s="61"/>
      <c r="MD154" s="61"/>
      <c r="ME154" s="61"/>
      <c r="MF154" s="61"/>
      <c r="MG154" s="61"/>
      <c r="MH154" s="61"/>
      <c r="MI154" s="61"/>
      <c r="MJ154" s="61"/>
      <c r="MK154" s="61">
        <v>23.46</v>
      </c>
      <c r="ML154" s="61"/>
      <c r="MM154" s="61"/>
      <c r="MN154" s="61"/>
      <c r="MO154" s="61"/>
      <c r="MP154" s="61"/>
      <c r="MQ154" s="61"/>
      <c r="MR154" s="61"/>
      <c r="MS154" s="61"/>
      <c r="MT154" s="61"/>
      <c r="MU154" s="61"/>
      <c r="MV154" s="61"/>
      <c r="MW154" s="61"/>
      <c r="MX154" s="61"/>
      <c r="MY154" s="61"/>
      <c r="MZ154" s="61"/>
      <c r="NA154" s="61"/>
      <c r="NB154" s="61"/>
      <c r="NC154" s="61"/>
      <c r="ND154" s="61"/>
      <c r="NE154" s="61"/>
      <c r="NF154" s="61"/>
      <c r="NG154" s="61"/>
      <c r="NH154" s="61"/>
      <c r="NI154" s="61"/>
      <c r="NJ154" s="61"/>
      <c r="NK154" s="61"/>
      <c r="NL154" s="61"/>
      <c r="NM154" s="61"/>
      <c r="NN154" s="61"/>
      <c r="NO154" s="61"/>
      <c r="NP154" s="61"/>
      <c r="NQ154" s="61"/>
      <c r="NR154" s="61"/>
      <c r="NS154" s="61"/>
      <c r="NT154" s="61"/>
      <c r="NU154" s="61"/>
      <c r="NV154" s="61"/>
      <c r="NW154" s="61"/>
      <c r="NX154" s="61"/>
      <c r="NY154" s="61"/>
      <c r="NZ154" s="61"/>
      <c r="OA154" s="61"/>
      <c r="OB154" s="61"/>
      <c r="OC154" s="61"/>
      <c r="OD154" s="61"/>
      <c r="OE154" s="61"/>
      <c r="OF154" s="61"/>
      <c r="OG154" s="61"/>
      <c r="OH154" s="61"/>
      <c r="OI154" s="61"/>
      <c r="OJ154" s="61"/>
      <c r="OK154" s="61"/>
      <c r="OL154" s="61"/>
      <c r="OM154" s="61"/>
      <c r="ON154" s="61"/>
      <c r="OO154" s="61"/>
      <c r="OP154" s="61"/>
      <c r="OQ154" s="61"/>
      <c r="OR154" s="61"/>
      <c r="OS154" s="61"/>
      <c r="OT154" s="61"/>
      <c r="OU154" s="61"/>
      <c r="OV154" s="62"/>
      <c r="OW154" s="62"/>
      <c r="OX154" s="62"/>
      <c r="OY154" s="62">
        <v>6.83</v>
      </c>
      <c r="OZ154" s="62"/>
      <c r="PA154" s="62">
        <v>1.86</v>
      </c>
      <c r="PB154" s="62"/>
      <c r="PC154" s="62"/>
      <c r="PD154" s="62"/>
      <c r="PE154" s="62"/>
      <c r="PF154" s="61"/>
      <c r="PG154" s="62"/>
      <c r="PH154" s="66"/>
      <c r="PI154" s="61"/>
      <c r="PJ154" s="61"/>
      <c r="PK154" s="61"/>
      <c r="PL154" s="61"/>
      <c r="PM154" s="61"/>
      <c r="PN154" s="61"/>
      <c r="PO154" s="61"/>
      <c r="PP154" s="61"/>
      <c r="PQ154" s="61"/>
      <c r="PR154" s="61"/>
      <c r="PS154" s="62"/>
      <c r="PT154" s="61"/>
      <c r="PU154" s="61"/>
      <c r="PV154" s="73">
        <v>0.47</v>
      </c>
      <c r="PW154" s="73">
        <v>2.61</v>
      </c>
      <c r="PX154" s="73">
        <v>16.170000000000002</v>
      </c>
      <c r="PY154" s="62"/>
      <c r="PZ154" s="62"/>
      <c r="QA154" s="62"/>
      <c r="QB154" s="62"/>
      <c r="QC154" s="62"/>
      <c r="QD154" s="62"/>
      <c r="QE154" s="62"/>
      <c r="QF154" s="61"/>
      <c r="QG154" s="62"/>
      <c r="QH154" s="61"/>
      <c r="QI154" s="62"/>
      <c r="QJ154" s="61"/>
      <c r="QK154" s="62"/>
      <c r="QL154" s="61"/>
      <c r="QM154" s="62"/>
      <c r="QN154" s="62"/>
      <c r="QO154" s="67"/>
      <c r="QP154" s="61"/>
      <c r="QQ154" s="62"/>
      <c r="QR154" s="62"/>
      <c r="QS154" s="61"/>
      <c r="QT154" s="61"/>
      <c r="QU154" s="61"/>
      <c r="QV154" s="61"/>
      <c r="QW154" s="62"/>
      <c r="QX154" s="61"/>
      <c r="QY154" s="61"/>
      <c r="QZ154" s="61"/>
      <c r="RA154" s="61"/>
      <c r="RB154" s="61"/>
      <c r="RC154" s="61"/>
      <c r="RD154" s="61"/>
      <c r="RE154" s="61"/>
      <c r="RF154" s="61"/>
      <c r="RG154" s="61"/>
      <c r="RH154" s="61"/>
      <c r="RI154" s="61"/>
      <c r="RJ154" s="61"/>
      <c r="RK154" s="61"/>
      <c r="RL154" s="61"/>
      <c r="RM154" s="61"/>
      <c r="RN154" s="61"/>
      <c r="RO154" s="61"/>
      <c r="RP154" s="61"/>
      <c r="RQ154" s="61"/>
      <c r="RR154" s="61"/>
      <c r="RS154" s="61"/>
      <c r="RT154" s="61"/>
      <c r="RU154" s="61"/>
      <c r="RV154" s="61"/>
      <c r="RW154" s="61"/>
      <c r="RX154" s="61"/>
      <c r="RY154" s="61"/>
      <c r="RZ154" s="61"/>
      <c r="SA154" s="61"/>
      <c r="SB154" s="61"/>
      <c r="SC154" s="61"/>
      <c r="SD154" s="61"/>
      <c r="SE154" s="61"/>
      <c r="SF154" s="61"/>
      <c r="SG154" s="61"/>
      <c r="SH154" s="61"/>
      <c r="SI154" s="61"/>
      <c r="SJ154" s="61"/>
      <c r="SK154" s="61"/>
      <c r="SL154" s="61"/>
      <c r="SM154" s="61"/>
      <c r="SN154" s="61"/>
      <c r="SO154" s="61"/>
      <c r="SP154" s="61"/>
      <c r="SQ154" s="61"/>
      <c r="SR154" s="61"/>
      <c r="SS154" s="61"/>
      <c r="ST154" s="61"/>
      <c r="SU154" s="61"/>
      <c r="SV154" s="61"/>
      <c r="SW154" s="61"/>
      <c r="SX154" s="61"/>
      <c r="SY154" s="61"/>
      <c r="SZ154" s="61"/>
      <c r="TA154" s="61"/>
      <c r="TB154" s="61"/>
      <c r="TC154" s="61"/>
      <c r="TD154" s="61"/>
      <c r="TE154" s="61"/>
      <c r="TF154" s="61"/>
      <c r="TG154" s="61"/>
      <c r="TH154" s="61"/>
      <c r="TI154" s="61"/>
      <c r="TJ154" s="61"/>
      <c r="TK154" s="61"/>
      <c r="TL154" s="61"/>
      <c r="TM154" s="61"/>
      <c r="TN154" s="61"/>
      <c r="TO154" s="61"/>
      <c r="TP154" s="61"/>
      <c r="TQ154" s="61"/>
      <c r="TR154" s="61"/>
      <c r="TS154" s="61"/>
      <c r="TT154" s="61"/>
      <c r="TU154" s="61"/>
      <c r="TV154" s="61"/>
      <c r="TW154" s="61"/>
      <c r="TX154" s="61"/>
      <c r="TY154" s="61"/>
      <c r="TZ154" s="61"/>
      <c r="UA154" s="61"/>
      <c r="UB154" s="61"/>
      <c r="UC154" s="61"/>
      <c r="UD154" s="61"/>
      <c r="UE154" s="61"/>
      <c r="UF154" s="61"/>
      <c r="UG154" s="61"/>
      <c r="UH154" s="61"/>
      <c r="UI154" s="61"/>
      <c r="UJ154" s="61"/>
      <c r="UK154" s="61"/>
      <c r="UL154" s="61"/>
      <c r="UM154" s="61"/>
      <c r="UN154" s="61"/>
      <c r="UO154" s="61"/>
      <c r="UP154" s="61"/>
      <c r="UQ154" s="61"/>
      <c r="UR154" s="61"/>
      <c r="US154" s="61"/>
      <c r="UT154" s="61"/>
      <c r="UU154" s="61"/>
      <c r="UV154" s="61"/>
      <c r="UW154" s="61"/>
      <c r="UX154" s="61"/>
      <c r="UY154" s="61"/>
      <c r="UZ154" s="61"/>
      <c r="VA154" s="61"/>
      <c r="VB154" s="61"/>
      <c r="VC154" s="61"/>
      <c r="VD154" s="61"/>
      <c r="VE154" s="61"/>
      <c r="VF154" s="61"/>
      <c r="VG154" s="61"/>
      <c r="VH154" s="61"/>
      <c r="VI154" s="61"/>
      <c r="VJ154" s="61"/>
      <c r="VK154" s="61"/>
      <c r="VL154" s="61"/>
      <c r="VM154" s="61"/>
      <c r="VN154" s="61"/>
      <c r="VO154" s="61"/>
      <c r="VP154" s="61"/>
      <c r="VQ154" s="61"/>
      <c r="VR154" s="61"/>
      <c r="VS154" s="61"/>
      <c r="VT154" s="61"/>
      <c r="VU154" s="61"/>
      <c r="VV154" s="61"/>
      <c r="VW154" s="61"/>
      <c r="VX154" s="61"/>
      <c r="VY154" s="61"/>
      <c r="VZ154" s="61"/>
      <c r="WA154" s="61"/>
      <c r="WB154" s="61"/>
      <c r="WC154" s="61"/>
      <c r="WD154" s="61"/>
      <c r="WE154" s="61"/>
      <c r="WF154" s="61"/>
      <c r="WG154" s="61"/>
      <c r="WH154" s="61"/>
      <c r="WI154" s="61"/>
      <c r="WJ154" s="61"/>
      <c r="WK154" s="61"/>
      <c r="WL154" s="61"/>
      <c r="WM154" s="61"/>
      <c r="WN154" s="61"/>
      <c r="WO154" s="61"/>
      <c r="WP154" s="61"/>
      <c r="WQ154" s="61"/>
      <c r="WR154" s="61"/>
      <c r="WS154" s="61"/>
      <c r="WT154" s="61"/>
      <c r="WU154" s="61"/>
      <c r="WV154" s="61"/>
      <c r="WW154" s="61"/>
      <c r="WX154" s="61"/>
      <c r="WY154" s="61"/>
      <c r="WZ154" s="61"/>
      <c r="XA154" s="61"/>
      <c r="XB154" s="61"/>
      <c r="XC154" s="61"/>
      <c r="XD154" s="61"/>
      <c r="XE154" s="61"/>
      <c r="XF154" s="61"/>
      <c r="XG154" s="61"/>
      <c r="XH154" s="61"/>
      <c r="XI154" s="61"/>
      <c r="XJ154" s="61"/>
      <c r="XK154" s="61"/>
      <c r="XL154" s="61"/>
      <c r="XM154" s="61"/>
      <c r="XN154" s="61"/>
      <c r="XO154" s="61"/>
      <c r="XP154" s="61"/>
      <c r="XQ154" s="61"/>
      <c r="XR154" s="61"/>
      <c r="XS154" s="61"/>
      <c r="XT154" s="61"/>
      <c r="XU154" s="61"/>
      <c r="XV154" s="61"/>
      <c r="XW154" s="61"/>
      <c r="XX154" s="61"/>
      <c r="XY154" s="61"/>
      <c r="XZ154" s="61"/>
      <c r="YA154" s="61"/>
      <c r="YB154" s="61"/>
      <c r="YC154" s="61"/>
      <c r="YD154" s="61"/>
      <c r="YE154" s="61"/>
      <c r="YF154" s="61"/>
      <c r="YG154" s="61"/>
      <c r="YH154" s="61"/>
      <c r="YI154" s="61"/>
      <c r="YJ154" s="61"/>
      <c r="YK154" s="61"/>
      <c r="YL154" s="61"/>
      <c r="YM154" s="61"/>
      <c r="YN154" s="61"/>
      <c r="YO154" s="61"/>
      <c r="YP154" s="61"/>
      <c r="YQ154" s="61"/>
      <c r="YR154" s="61"/>
      <c r="YS154" s="61"/>
      <c r="YT154" s="61"/>
      <c r="YU154" s="61"/>
      <c r="YV154" s="61"/>
      <c r="YW154" s="61"/>
      <c r="YX154" s="61"/>
      <c r="YY154" s="61"/>
      <c r="YZ154" s="61"/>
      <c r="ZA154" s="61"/>
    </row>
    <row r="155" spans="1:677" x14ac:dyDescent="0.25">
      <c r="A155" s="61"/>
      <c r="B155" s="68" t="s">
        <v>933</v>
      </c>
      <c r="C155" s="61"/>
      <c r="D155" s="61"/>
      <c r="E155" s="73">
        <v>79.92</v>
      </c>
      <c r="F155" s="61"/>
      <c r="G155" s="61"/>
      <c r="H155" s="61"/>
      <c r="I155" s="61"/>
      <c r="J155" s="61"/>
      <c r="K155" s="61"/>
      <c r="L155" s="61"/>
      <c r="M155" s="62">
        <v>26.82</v>
      </c>
      <c r="N155" s="61">
        <v>15.769999999999998</v>
      </c>
      <c r="O155" s="61"/>
      <c r="P155" s="62"/>
      <c r="Q155" s="61"/>
      <c r="R155" s="62"/>
      <c r="S155" s="61"/>
      <c r="T155" s="61"/>
      <c r="U155" s="61">
        <v>33</v>
      </c>
      <c r="V155" s="61">
        <v>111</v>
      </c>
      <c r="W155" s="61">
        <v>2862</v>
      </c>
      <c r="X155" s="61"/>
      <c r="Y155" s="61"/>
      <c r="Z155" s="61"/>
      <c r="AA155" s="62"/>
      <c r="AB155" s="61"/>
      <c r="AC155" s="61">
        <v>30</v>
      </c>
      <c r="AD155" s="61">
        <v>3</v>
      </c>
      <c r="AE155" s="61">
        <v>0</v>
      </c>
      <c r="AF155" s="61">
        <v>0</v>
      </c>
      <c r="AG155" s="61">
        <v>0</v>
      </c>
      <c r="AH155" s="61">
        <v>0</v>
      </c>
      <c r="AI155" s="61"/>
      <c r="AJ155" s="61"/>
      <c r="AK155" s="63"/>
      <c r="AL155" s="69"/>
      <c r="AM155" s="63"/>
      <c r="AN155" s="63"/>
      <c r="AO155" s="61"/>
      <c r="AP155" s="63">
        <v>868</v>
      </c>
      <c r="AQ155" s="61"/>
      <c r="AR155" s="61"/>
      <c r="AS155" s="68">
        <v>3</v>
      </c>
      <c r="AT155" s="64">
        <v>9.5200000000000007E-2</v>
      </c>
      <c r="AU155" s="61"/>
      <c r="AV155" s="64">
        <v>0.42820000000000003</v>
      </c>
      <c r="AW155" s="61"/>
      <c r="AX155" s="64"/>
      <c r="AY155" s="64"/>
      <c r="AZ155" s="64"/>
      <c r="BA155" s="64"/>
      <c r="BB155" s="64">
        <v>0.16259999999999999</v>
      </c>
      <c r="BC155" s="64">
        <v>0.314</v>
      </c>
      <c r="BD155" s="64"/>
      <c r="BE155" s="64"/>
      <c r="BF155" s="68">
        <v>435</v>
      </c>
      <c r="BG155" s="64">
        <v>7.0199999999999999E-2</v>
      </c>
      <c r="BH155" s="61"/>
      <c r="BI155" s="64">
        <v>0.2029</v>
      </c>
      <c r="BJ155" s="61"/>
      <c r="BK155" s="64"/>
      <c r="BL155" s="64"/>
      <c r="BM155" s="64"/>
      <c r="BN155" s="64">
        <v>8.6300000000000002E-2</v>
      </c>
      <c r="BO155" s="64">
        <v>0.379</v>
      </c>
      <c r="BP155" s="64">
        <v>0.2616</v>
      </c>
      <c r="BQ155" s="64"/>
      <c r="BR155" s="64"/>
      <c r="BS155" s="68"/>
      <c r="BT155" s="64"/>
      <c r="BU155" s="61"/>
      <c r="BV155" s="64"/>
      <c r="BW155" s="61"/>
      <c r="BX155" s="64"/>
      <c r="BY155" s="64"/>
      <c r="BZ155" s="64"/>
      <c r="CA155" s="64"/>
      <c r="CB155" s="64"/>
      <c r="CC155" s="64"/>
      <c r="CD155" s="64"/>
      <c r="CE155" s="64"/>
      <c r="CF155" s="68">
        <v>32</v>
      </c>
      <c r="CG155" s="64">
        <v>1</v>
      </c>
      <c r="CH155" s="64"/>
      <c r="CI155" s="64"/>
      <c r="CJ155" s="64"/>
      <c r="CK155" s="64"/>
      <c r="CL155" s="61"/>
      <c r="CM155" s="68">
        <v>77</v>
      </c>
      <c r="CN155" s="64"/>
      <c r="CO155" s="61"/>
      <c r="CP155" s="64"/>
      <c r="CQ155" s="61"/>
      <c r="CR155" s="64"/>
      <c r="CS155" s="64">
        <v>0.17730000000000001</v>
      </c>
      <c r="CT155" s="64">
        <v>0.12479999999999999</v>
      </c>
      <c r="CU155" s="64">
        <v>0.38540000000000002</v>
      </c>
      <c r="CV155" s="64">
        <v>0.2631</v>
      </c>
      <c r="CW155" s="64"/>
      <c r="CX155" s="64">
        <v>4.9299999999999997E-2</v>
      </c>
      <c r="CY155" s="64"/>
      <c r="CZ155" s="68"/>
      <c r="DA155" s="64"/>
      <c r="DB155" s="64"/>
      <c r="DC155" s="64"/>
      <c r="DD155" s="64"/>
      <c r="DE155" s="64"/>
      <c r="DF155" s="64"/>
      <c r="DG155" s="64"/>
      <c r="DH155" s="68">
        <v>1</v>
      </c>
      <c r="DI155" s="64"/>
      <c r="DJ155" s="61"/>
      <c r="DK155" s="64"/>
      <c r="DL155" s="61"/>
      <c r="DM155" s="64"/>
      <c r="DN155" s="64"/>
      <c r="DO155" s="64"/>
      <c r="DP155" s="64"/>
      <c r="DQ155" s="64">
        <v>1</v>
      </c>
      <c r="DR155" s="64"/>
      <c r="DS155" s="64"/>
      <c r="DT155" s="64"/>
      <c r="DU155" s="68">
        <v>320</v>
      </c>
      <c r="DV155" s="64">
        <v>5.3199999999999997E-2</v>
      </c>
      <c r="DW155" s="64">
        <v>0.24299999999999999</v>
      </c>
      <c r="DX155" s="64">
        <v>0.36680000000000001</v>
      </c>
      <c r="DY155" s="64">
        <v>0.33489999999999998</v>
      </c>
      <c r="DZ155" s="64">
        <v>2E-3</v>
      </c>
      <c r="EA155" s="64"/>
      <c r="EB155" s="68"/>
      <c r="EC155" s="64"/>
      <c r="ED155" s="64"/>
      <c r="EE155" s="64"/>
      <c r="EF155" s="64"/>
      <c r="EG155" s="64"/>
      <c r="EH155" s="64"/>
      <c r="EI155" s="68"/>
      <c r="EJ155" s="64"/>
      <c r="EK155" s="64"/>
      <c r="EL155" s="64"/>
      <c r="EM155" s="64"/>
      <c r="EN155" s="64"/>
      <c r="EO155" s="64"/>
      <c r="EP155" s="64"/>
      <c r="EQ155" s="61"/>
      <c r="ER155" s="68"/>
      <c r="ES155" s="61"/>
      <c r="ET155" s="61"/>
      <c r="EU155" s="61"/>
      <c r="EV155" s="61"/>
      <c r="EW155" s="61"/>
      <c r="EX155" s="61"/>
      <c r="EY155" s="61"/>
      <c r="EZ155" s="61"/>
      <c r="FA155" s="61"/>
      <c r="FB155" s="62">
        <f t="shared" si="2"/>
        <v>79.92</v>
      </c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>
        <v>0.09</v>
      </c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  <c r="IX155" s="61"/>
      <c r="IY155" s="61"/>
      <c r="IZ155" s="61"/>
      <c r="JA155" s="61"/>
      <c r="JB155" s="61"/>
      <c r="JC155" s="61"/>
      <c r="JD155" s="61"/>
      <c r="JE155" s="61"/>
      <c r="JF155" s="61"/>
      <c r="JG155" s="61"/>
      <c r="JH155" s="61"/>
      <c r="JI155" s="61"/>
      <c r="JJ155" s="61"/>
      <c r="JK155" s="61"/>
      <c r="JL155" s="61"/>
      <c r="JM155" s="61"/>
      <c r="JN155" s="61"/>
      <c r="JO155" s="61"/>
      <c r="JP155" s="61"/>
      <c r="JQ155" s="61"/>
      <c r="JR155" s="61"/>
      <c r="JS155" s="61"/>
      <c r="JT155" s="61"/>
      <c r="JU155" s="61"/>
      <c r="JV155" s="61">
        <v>8.7799999999999994</v>
      </c>
      <c r="JW155" s="61" t="s">
        <v>742</v>
      </c>
      <c r="JX155" s="61"/>
      <c r="JY155" s="61"/>
      <c r="JZ155" s="61"/>
      <c r="KA155" s="61"/>
      <c r="KB155" s="61"/>
      <c r="KC155" s="61"/>
      <c r="KD155" s="61"/>
      <c r="KE155" s="61"/>
      <c r="KF155" s="61"/>
      <c r="KG155" s="61"/>
      <c r="KH155" s="61"/>
      <c r="KI155" s="61"/>
      <c r="KJ155" s="61"/>
      <c r="KK155" s="61"/>
      <c r="KL155" s="61"/>
      <c r="KM155" s="61"/>
      <c r="KN155" s="61"/>
      <c r="KO155" s="61"/>
      <c r="KP155" s="61"/>
      <c r="KQ155" s="61"/>
      <c r="KR155" s="61"/>
      <c r="KS155" s="61"/>
      <c r="KT155" s="61"/>
      <c r="KU155" s="61"/>
      <c r="KV155" s="61"/>
      <c r="KW155" s="61"/>
      <c r="KX155" s="61"/>
      <c r="KY155" s="61"/>
      <c r="KZ155" s="61"/>
      <c r="LA155" s="61"/>
      <c r="LB155" s="61"/>
      <c r="LC155" s="61"/>
      <c r="LD155" s="61"/>
      <c r="LE155" s="61"/>
      <c r="LF155" s="61"/>
      <c r="LG155" s="61"/>
      <c r="LH155" s="61"/>
      <c r="LI155" s="61"/>
      <c r="LJ155" s="61"/>
      <c r="LK155" s="61"/>
      <c r="LL155" s="61"/>
      <c r="LM155" s="61"/>
      <c r="LN155" s="61"/>
      <c r="LO155" s="61"/>
      <c r="LP155" s="61"/>
      <c r="LQ155" s="61"/>
      <c r="LR155" s="61"/>
      <c r="LS155" s="61"/>
      <c r="LT155" s="61"/>
      <c r="LU155" s="61"/>
      <c r="LV155" s="61"/>
      <c r="LW155" s="61"/>
      <c r="LX155" s="61"/>
      <c r="LY155" s="61"/>
      <c r="LZ155" s="61"/>
      <c r="MA155" s="61"/>
      <c r="MB155" s="61"/>
      <c r="MC155" s="61"/>
      <c r="MD155" s="61"/>
      <c r="ME155" s="61"/>
      <c r="MF155" s="61"/>
      <c r="MG155" s="61"/>
      <c r="MH155" s="61"/>
      <c r="MI155" s="61"/>
      <c r="MJ155" s="61"/>
      <c r="MK155" s="61"/>
      <c r="ML155" s="61"/>
      <c r="MM155" s="61"/>
      <c r="MN155" s="61"/>
      <c r="MO155" s="61"/>
      <c r="MP155" s="61"/>
      <c r="MQ155" s="61"/>
      <c r="MR155" s="61"/>
      <c r="MS155" s="61"/>
      <c r="MT155" s="61"/>
      <c r="MU155" s="61"/>
      <c r="MV155" s="61"/>
      <c r="MW155" s="61"/>
      <c r="MX155" s="61"/>
      <c r="MY155" s="61"/>
      <c r="MZ155" s="61"/>
      <c r="NA155" s="61"/>
      <c r="NB155" s="61"/>
      <c r="NC155" s="61"/>
      <c r="ND155" s="61"/>
      <c r="NE155" s="61"/>
      <c r="NF155" s="61"/>
      <c r="NG155" s="61"/>
      <c r="NH155" s="61"/>
      <c r="NI155" s="61"/>
      <c r="NJ155" s="61"/>
      <c r="NK155" s="61"/>
      <c r="NL155" s="61"/>
      <c r="NM155" s="61"/>
      <c r="NN155" s="61"/>
      <c r="NO155" s="61"/>
      <c r="NP155" s="61"/>
      <c r="NQ155" s="61"/>
      <c r="NR155" s="61"/>
      <c r="NS155" s="61"/>
      <c r="NT155" s="61"/>
      <c r="NU155" s="61"/>
      <c r="NV155" s="61"/>
      <c r="NW155" s="61"/>
      <c r="NX155" s="61"/>
      <c r="NY155" s="61"/>
      <c r="NZ155" s="61"/>
      <c r="OA155" s="61"/>
      <c r="OB155" s="61"/>
      <c r="OC155" s="61"/>
      <c r="OD155" s="61"/>
      <c r="OE155" s="61"/>
      <c r="OF155" s="61"/>
      <c r="OG155" s="61"/>
      <c r="OH155" s="61"/>
      <c r="OI155" s="61"/>
      <c r="OJ155" s="61"/>
      <c r="OK155" s="61"/>
      <c r="OL155" s="61"/>
      <c r="OM155" s="61"/>
      <c r="ON155" s="61"/>
      <c r="OO155" s="61"/>
      <c r="OP155" s="61"/>
      <c r="OQ155" s="61"/>
      <c r="OR155" s="61"/>
      <c r="OS155" s="61"/>
      <c r="OT155" s="61"/>
      <c r="OU155" s="61"/>
      <c r="OV155" s="62"/>
      <c r="OW155" s="62"/>
      <c r="OX155" s="62"/>
      <c r="OY155" s="62">
        <v>33.72</v>
      </c>
      <c r="OZ155" s="62"/>
      <c r="PA155" s="62"/>
      <c r="PB155" s="62"/>
      <c r="PC155" s="62"/>
      <c r="PD155" s="62"/>
      <c r="PE155" s="62"/>
      <c r="PF155" s="61"/>
      <c r="PG155" s="62"/>
      <c r="PH155" s="66"/>
      <c r="PI155" s="61"/>
      <c r="PJ155" s="61"/>
      <c r="PK155" s="61"/>
      <c r="PL155" s="61"/>
      <c r="PM155" s="61"/>
      <c r="PN155" s="61"/>
      <c r="PO155" s="61"/>
      <c r="PP155" s="61"/>
      <c r="PQ155" s="61"/>
      <c r="PR155" s="61"/>
      <c r="PS155" s="62"/>
      <c r="PT155" s="61"/>
      <c r="PU155" s="61"/>
      <c r="PV155" s="73">
        <v>0</v>
      </c>
      <c r="PW155" s="73">
        <v>0.75</v>
      </c>
      <c r="PX155" s="73">
        <v>37.33</v>
      </c>
      <c r="PY155" s="62"/>
      <c r="PZ155" s="62"/>
      <c r="QA155" s="62"/>
      <c r="QB155" s="62"/>
      <c r="QC155" s="62"/>
      <c r="QD155" s="62"/>
      <c r="QE155" s="62"/>
      <c r="QF155" s="61"/>
      <c r="QG155" s="62"/>
      <c r="QH155" s="61"/>
      <c r="QI155" s="62"/>
      <c r="QJ155" s="61"/>
      <c r="QK155" s="62"/>
      <c r="QL155" s="61"/>
      <c r="QM155" s="62"/>
      <c r="QN155" s="62"/>
      <c r="QO155" s="67"/>
      <c r="QP155" s="61"/>
      <c r="QQ155" s="62"/>
      <c r="QR155" s="62"/>
      <c r="QS155" s="61"/>
      <c r="QT155" s="61"/>
      <c r="QU155" s="61"/>
      <c r="QV155" s="61"/>
      <c r="QW155" s="62"/>
      <c r="QX155" s="61"/>
      <c r="QY155" s="61"/>
      <c r="QZ155" s="61"/>
      <c r="RA155" s="61"/>
      <c r="RB155" s="61"/>
      <c r="RC155" s="61"/>
      <c r="RD155" s="61"/>
      <c r="RE155" s="61"/>
      <c r="RF155" s="61"/>
      <c r="RG155" s="61"/>
      <c r="RH155" s="61"/>
      <c r="RI155" s="61"/>
      <c r="RJ155" s="61"/>
      <c r="RK155" s="61"/>
      <c r="RL155" s="61"/>
      <c r="RM155" s="61"/>
      <c r="RN155" s="61"/>
      <c r="RO155" s="61"/>
      <c r="RP155" s="61"/>
      <c r="RQ155" s="61"/>
      <c r="RR155" s="61"/>
      <c r="RS155" s="61"/>
      <c r="RT155" s="61"/>
      <c r="RU155" s="61"/>
      <c r="RV155" s="61"/>
      <c r="RW155" s="61"/>
      <c r="RX155" s="61"/>
      <c r="RY155" s="61"/>
      <c r="RZ155" s="61"/>
      <c r="SA155" s="61"/>
      <c r="SB155" s="61"/>
      <c r="SC155" s="61"/>
      <c r="SD155" s="61"/>
      <c r="SE155" s="61"/>
      <c r="SF155" s="61"/>
      <c r="SG155" s="61"/>
      <c r="SH155" s="61"/>
      <c r="SI155" s="61"/>
      <c r="SJ155" s="61"/>
      <c r="SK155" s="61"/>
      <c r="SL155" s="61"/>
      <c r="SM155" s="61"/>
      <c r="SN155" s="61"/>
      <c r="SO155" s="61"/>
      <c r="SP155" s="61"/>
      <c r="SQ155" s="61"/>
      <c r="SR155" s="61"/>
      <c r="SS155" s="61"/>
      <c r="ST155" s="61"/>
      <c r="SU155" s="61"/>
      <c r="SV155" s="61"/>
      <c r="SW155" s="61"/>
      <c r="SX155" s="61"/>
      <c r="SY155" s="61"/>
      <c r="SZ155" s="61"/>
      <c r="TA155" s="61"/>
      <c r="TB155" s="61"/>
      <c r="TC155" s="61"/>
      <c r="TD155" s="61"/>
      <c r="TE155" s="61"/>
      <c r="TF155" s="61"/>
      <c r="TG155" s="61"/>
      <c r="TH155" s="61"/>
      <c r="TI155" s="61"/>
      <c r="TJ155" s="61"/>
      <c r="TK155" s="61"/>
      <c r="TL155" s="61"/>
      <c r="TM155" s="61"/>
      <c r="TN155" s="61"/>
      <c r="TO155" s="61"/>
      <c r="TP155" s="61"/>
      <c r="TQ155" s="61"/>
      <c r="TR155" s="61"/>
      <c r="TS155" s="61"/>
      <c r="TT155" s="61"/>
      <c r="TU155" s="61"/>
      <c r="TV155" s="61"/>
      <c r="TW155" s="61"/>
      <c r="TX155" s="61"/>
      <c r="TY155" s="61"/>
      <c r="TZ155" s="61"/>
      <c r="UA155" s="61"/>
      <c r="UB155" s="61"/>
      <c r="UC155" s="61"/>
      <c r="UD155" s="61"/>
      <c r="UE155" s="61"/>
      <c r="UF155" s="61"/>
      <c r="UG155" s="61"/>
      <c r="UH155" s="61"/>
      <c r="UI155" s="61"/>
      <c r="UJ155" s="61"/>
      <c r="UK155" s="61"/>
      <c r="UL155" s="61"/>
      <c r="UM155" s="61"/>
      <c r="UN155" s="61"/>
      <c r="UO155" s="61"/>
      <c r="UP155" s="61"/>
      <c r="UQ155" s="61"/>
      <c r="UR155" s="61"/>
      <c r="US155" s="61"/>
      <c r="UT155" s="61"/>
      <c r="UU155" s="61"/>
      <c r="UV155" s="61"/>
      <c r="UW155" s="61"/>
      <c r="UX155" s="61"/>
      <c r="UY155" s="61"/>
      <c r="UZ155" s="61"/>
      <c r="VA155" s="61"/>
      <c r="VB155" s="61"/>
      <c r="VC155" s="61"/>
      <c r="VD155" s="61"/>
      <c r="VE155" s="61"/>
      <c r="VF155" s="61"/>
      <c r="VG155" s="61"/>
      <c r="VH155" s="61"/>
      <c r="VI155" s="61"/>
      <c r="VJ155" s="61"/>
      <c r="VK155" s="61"/>
      <c r="VL155" s="61"/>
      <c r="VM155" s="61"/>
      <c r="VN155" s="61"/>
      <c r="VO155" s="61"/>
      <c r="VP155" s="61"/>
      <c r="VQ155" s="61"/>
      <c r="VR155" s="61"/>
      <c r="VS155" s="61"/>
      <c r="VT155" s="61"/>
      <c r="VU155" s="61"/>
      <c r="VV155" s="61"/>
      <c r="VW155" s="61"/>
      <c r="VX155" s="61"/>
      <c r="VY155" s="61"/>
      <c r="VZ155" s="61"/>
      <c r="WA155" s="61"/>
      <c r="WB155" s="61"/>
      <c r="WC155" s="61"/>
      <c r="WD155" s="61"/>
      <c r="WE155" s="61"/>
      <c r="WF155" s="61"/>
      <c r="WG155" s="61"/>
      <c r="WH155" s="61"/>
      <c r="WI155" s="61"/>
      <c r="WJ155" s="61"/>
      <c r="WK155" s="61"/>
      <c r="WL155" s="61"/>
      <c r="WM155" s="61"/>
      <c r="WN155" s="61"/>
      <c r="WO155" s="61"/>
      <c r="WP155" s="61"/>
      <c r="WQ155" s="61"/>
      <c r="WR155" s="61"/>
      <c r="WS155" s="61"/>
      <c r="WT155" s="61"/>
      <c r="WU155" s="61"/>
      <c r="WV155" s="61"/>
      <c r="WW155" s="61"/>
      <c r="WX155" s="61"/>
      <c r="WY155" s="61"/>
      <c r="WZ155" s="61"/>
      <c r="XA155" s="61"/>
      <c r="XB155" s="61"/>
      <c r="XC155" s="61"/>
      <c r="XD155" s="61"/>
      <c r="XE155" s="61"/>
      <c r="XF155" s="61"/>
      <c r="XG155" s="61"/>
      <c r="XH155" s="61"/>
      <c r="XI155" s="61"/>
      <c r="XJ155" s="61"/>
      <c r="XK155" s="61"/>
      <c r="XL155" s="61"/>
      <c r="XM155" s="61"/>
      <c r="XN155" s="61"/>
      <c r="XO155" s="61"/>
      <c r="XP155" s="61"/>
      <c r="XQ155" s="61"/>
      <c r="XR155" s="61"/>
      <c r="XS155" s="61"/>
      <c r="XT155" s="61"/>
      <c r="XU155" s="61"/>
      <c r="XV155" s="61"/>
      <c r="XW155" s="61"/>
      <c r="XX155" s="61"/>
      <c r="XY155" s="61"/>
      <c r="XZ155" s="61"/>
      <c r="YA155" s="61"/>
      <c r="YB155" s="61"/>
      <c r="YC155" s="61"/>
      <c r="YD155" s="61"/>
      <c r="YE155" s="61"/>
      <c r="YF155" s="61"/>
      <c r="YG155" s="61"/>
      <c r="YH155" s="61"/>
      <c r="YI155" s="61"/>
      <c r="YJ155" s="61"/>
      <c r="YK155" s="61"/>
      <c r="YL155" s="61"/>
      <c r="YM155" s="61"/>
      <c r="YN155" s="61"/>
      <c r="YO155" s="61"/>
      <c r="YP155" s="61"/>
      <c r="YQ155" s="61"/>
      <c r="YR155" s="61"/>
      <c r="YS155" s="61"/>
      <c r="YT155" s="61"/>
      <c r="YU155" s="61"/>
      <c r="YV155" s="61"/>
      <c r="YW155" s="61"/>
      <c r="YX155" s="61"/>
      <c r="YY155" s="61"/>
      <c r="YZ155" s="61"/>
      <c r="ZA155" s="61"/>
    </row>
    <row r="156" spans="1:677" x14ac:dyDescent="0.25">
      <c r="A156" s="61"/>
      <c r="B156" s="68" t="s">
        <v>934</v>
      </c>
      <c r="C156" s="61"/>
      <c r="D156" s="61"/>
      <c r="E156" s="73">
        <v>86.17</v>
      </c>
      <c r="F156" s="61"/>
      <c r="G156" s="61"/>
      <c r="H156" s="61"/>
      <c r="I156" s="61"/>
      <c r="J156" s="61"/>
      <c r="K156" s="61"/>
      <c r="L156" s="61"/>
      <c r="M156" s="62">
        <v>16.399999999999999</v>
      </c>
      <c r="N156" s="61">
        <v>46.7</v>
      </c>
      <c r="O156" s="61"/>
      <c r="P156" s="62"/>
      <c r="Q156" s="61"/>
      <c r="R156" s="62"/>
      <c r="S156" s="61"/>
      <c r="T156" s="61"/>
      <c r="U156" s="61">
        <v>21</v>
      </c>
      <c r="V156" s="61">
        <v>124</v>
      </c>
      <c r="W156" s="61">
        <v>2017</v>
      </c>
      <c r="X156" s="61"/>
      <c r="Y156" s="61"/>
      <c r="Z156" s="61"/>
      <c r="AA156" s="62"/>
      <c r="AB156" s="61"/>
      <c r="AC156" s="61">
        <v>21</v>
      </c>
      <c r="AD156" s="61">
        <v>0</v>
      </c>
      <c r="AE156" s="61">
        <v>0</v>
      </c>
      <c r="AF156" s="61">
        <v>0</v>
      </c>
      <c r="AG156" s="61">
        <v>0</v>
      </c>
      <c r="AH156" s="61">
        <v>0</v>
      </c>
      <c r="AI156" s="61"/>
      <c r="AJ156" s="61"/>
      <c r="AK156" s="63"/>
      <c r="AL156" s="69"/>
      <c r="AM156" s="63"/>
      <c r="AN156" s="63"/>
      <c r="AO156" s="61"/>
      <c r="AP156" s="63">
        <v>1439</v>
      </c>
      <c r="AQ156" s="61"/>
      <c r="AR156" s="61"/>
      <c r="AS156" s="68">
        <v>12</v>
      </c>
      <c r="AT156" s="64">
        <v>6.0000000000000001E-3</v>
      </c>
      <c r="AU156" s="61"/>
      <c r="AV156" s="64">
        <v>2.5399999999999999E-2</v>
      </c>
      <c r="AW156" s="61"/>
      <c r="AX156" s="64"/>
      <c r="AY156" s="64"/>
      <c r="AZ156" s="64"/>
      <c r="BA156" s="64">
        <v>7.1599999999999997E-2</v>
      </c>
      <c r="BB156" s="64">
        <v>0.63570000000000004</v>
      </c>
      <c r="BC156" s="64">
        <v>0.26129999999999998</v>
      </c>
      <c r="BD156" s="64"/>
      <c r="BE156" s="64"/>
      <c r="BF156" s="68">
        <v>842</v>
      </c>
      <c r="BG156" s="64">
        <v>1.8499999999999999E-2</v>
      </c>
      <c r="BH156" s="61"/>
      <c r="BI156" s="64">
        <v>0.28599999999999998</v>
      </c>
      <c r="BJ156" s="61"/>
      <c r="BK156" s="64"/>
      <c r="BL156" s="64"/>
      <c r="BM156" s="64"/>
      <c r="BN156" s="64">
        <v>3.1699999999999999E-2</v>
      </c>
      <c r="BO156" s="64">
        <v>0.40749999999999997</v>
      </c>
      <c r="BP156" s="64">
        <v>0.25359999999999999</v>
      </c>
      <c r="BQ156" s="64">
        <v>2.8E-3</v>
      </c>
      <c r="BR156" s="64"/>
      <c r="BS156" s="68">
        <v>4</v>
      </c>
      <c r="BT156" s="64">
        <v>3.3999999999999998E-3</v>
      </c>
      <c r="BU156" s="61"/>
      <c r="BV156" s="64">
        <v>7.7999999999999996E-3</v>
      </c>
      <c r="BW156" s="61"/>
      <c r="BX156" s="64"/>
      <c r="BY156" s="64"/>
      <c r="BZ156" s="64"/>
      <c r="CA156" s="64">
        <v>0.19670000000000001</v>
      </c>
      <c r="CB156" s="64">
        <v>0.51729999999999998</v>
      </c>
      <c r="CC156" s="64">
        <v>0.27479999999999999</v>
      </c>
      <c r="CD156" s="64"/>
      <c r="CE156" s="64"/>
      <c r="CF156" s="68">
        <v>72</v>
      </c>
      <c r="CG156" s="64">
        <v>1</v>
      </c>
      <c r="CH156" s="64"/>
      <c r="CI156" s="64"/>
      <c r="CJ156" s="64"/>
      <c r="CK156" s="64"/>
      <c r="CL156" s="61"/>
      <c r="CM156" s="68">
        <v>127</v>
      </c>
      <c r="CN156" s="64"/>
      <c r="CO156" s="61"/>
      <c r="CP156" s="64"/>
      <c r="CQ156" s="61"/>
      <c r="CR156" s="64"/>
      <c r="CS156" s="64"/>
      <c r="CT156" s="64"/>
      <c r="CU156" s="64">
        <v>0.18490000000000001</v>
      </c>
      <c r="CV156" s="64">
        <v>0.72440000000000004</v>
      </c>
      <c r="CW156" s="64"/>
      <c r="CX156" s="64">
        <v>9.0700000000000003E-2</v>
      </c>
      <c r="CY156" s="64"/>
      <c r="CZ156" s="68"/>
      <c r="DA156" s="64"/>
      <c r="DB156" s="64"/>
      <c r="DC156" s="64"/>
      <c r="DD156" s="64"/>
      <c r="DE156" s="64"/>
      <c r="DF156" s="64"/>
      <c r="DG156" s="64"/>
      <c r="DH156" s="68"/>
      <c r="DI156" s="64"/>
      <c r="DJ156" s="61"/>
      <c r="DK156" s="64"/>
      <c r="DL156" s="61"/>
      <c r="DM156" s="64"/>
      <c r="DN156" s="64"/>
      <c r="DO156" s="64"/>
      <c r="DP156" s="64"/>
      <c r="DQ156" s="64"/>
      <c r="DR156" s="64"/>
      <c r="DS156" s="64"/>
      <c r="DT156" s="64"/>
      <c r="DU156" s="68">
        <v>382</v>
      </c>
      <c r="DV156" s="64">
        <v>9.7199999999999995E-2</v>
      </c>
      <c r="DW156" s="64">
        <v>0.36399999999999999</v>
      </c>
      <c r="DX156" s="64">
        <v>0.16650000000000001</v>
      </c>
      <c r="DY156" s="64">
        <v>0.31769999999999998</v>
      </c>
      <c r="DZ156" s="64">
        <v>5.4600000000000003E-2</v>
      </c>
      <c r="EA156" s="64"/>
      <c r="EB156" s="68"/>
      <c r="EC156" s="64"/>
      <c r="ED156" s="64"/>
      <c r="EE156" s="64"/>
      <c r="EF156" s="64"/>
      <c r="EG156" s="64"/>
      <c r="EH156" s="64"/>
      <c r="EI156" s="68"/>
      <c r="EJ156" s="64"/>
      <c r="EK156" s="64"/>
      <c r="EL156" s="64"/>
      <c r="EM156" s="64"/>
      <c r="EN156" s="64"/>
      <c r="EO156" s="64"/>
      <c r="EP156" s="64"/>
      <c r="EQ156" s="61"/>
      <c r="ER156" s="68"/>
      <c r="ES156" s="61"/>
      <c r="ET156" s="61"/>
      <c r="EU156" s="61"/>
      <c r="EV156" s="61"/>
      <c r="EW156" s="61"/>
      <c r="EX156" s="61"/>
      <c r="EY156" s="61"/>
      <c r="EZ156" s="61"/>
      <c r="FA156" s="61"/>
      <c r="FB156" s="62">
        <f t="shared" si="2"/>
        <v>86.17</v>
      </c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  <c r="IX156" s="61"/>
      <c r="IY156" s="61"/>
      <c r="IZ156" s="61"/>
      <c r="JA156" s="61"/>
      <c r="JB156" s="61"/>
      <c r="JC156" s="61"/>
      <c r="JD156" s="61"/>
      <c r="JE156" s="61"/>
      <c r="JF156" s="61"/>
      <c r="JG156" s="61">
        <v>0.17</v>
      </c>
      <c r="JH156" s="61"/>
      <c r="JI156" s="61"/>
      <c r="JJ156" s="61"/>
      <c r="JK156" s="61"/>
      <c r="JL156" s="61"/>
      <c r="JM156" s="61"/>
      <c r="JN156" s="61"/>
      <c r="JO156" s="61"/>
      <c r="JP156" s="61"/>
      <c r="JQ156" s="61"/>
      <c r="JR156" s="61"/>
      <c r="JS156" s="61"/>
      <c r="JT156" s="61"/>
      <c r="JU156" s="61"/>
      <c r="JV156" s="61">
        <v>3.08</v>
      </c>
      <c r="JW156" s="61" t="s">
        <v>744</v>
      </c>
      <c r="JX156" s="61"/>
      <c r="JY156" s="61"/>
      <c r="JZ156" s="61"/>
      <c r="KA156" s="61"/>
      <c r="KB156" s="61"/>
      <c r="KC156" s="61"/>
      <c r="KD156" s="61"/>
      <c r="KE156" s="61"/>
      <c r="KF156" s="61"/>
      <c r="KG156" s="61"/>
      <c r="KH156" s="61"/>
      <c r="KI156" s="61"/>
      <c r="KJ156" s="61"/>
      <c r="KK156" s="61"/>
      <c r="KL156" s="61"/>
      <c r="KM156" s="61"/>
      <c r="KN156" s="61"/>
      <c r="KO156" s="61"/>
      <c r="KP156" s="61"/>
      <c r="KQ156" s="61"/>
      <c r="KR156" s="61"/>
      <c r="KS156" s="61"/>
      <c r="KT156" s="61"/>
      <c r="KU156" s="61"/>
      <c r="KV156" s="61"/>
      <c r="KW156" s="61"/>
      <c r="KX156" s="61"/>
      <c r="KY156" s="61"/>
      <c r="KZ156" s="61"/>
      <c r="LA156" s="61"/>
      <c r="LB156" s="61"/>
      <c r="LC156" s="61"/>
      <c r="LD156" s="61"/>
      <c r="LE156" s="61"/>
      <c r="LF156" s="61"/>
      <c r="LG156" s="61"/>
      <c r="LH156" s="61"/>
      <c r="LI156" s="61"/>
      <c r="LJ156" s="61"/>
      <c r="LK156" s="61"/>
      <c r="LL156" s="61"/>
      <c r="LM156" s="61"/>
      <c r="LN156" s="61"/>
      <c r="LO156" s="61"/>
      <c r="LP156" s="61"/>
      <c r="LQ156" s="61"/>
      <c r="LR156" s="61"/>
      <c r="LS156" s="61"/>
      <c r="LT156" s="61"/>
      <c r="LU156" s="61"/>
      <c r="LV156" s="61"/>
      <c r="LW156" s="61"/>
      <c r="LX156" s="61"/>
      <c r="LY156" s="61"/>
      <c r="LZ156" s="61"/>
      <c r="MA156" s="61"/>
      <c r="MB156" s="61"/>
      <c r="MC156" s="61"/>
      <c r="MD156" s="61"/>
      <c r="ME156" s="61"/>
      <c r="MF156" s="61"/>
      <c r="MG156" s="61"/>
      <c r="MH156" s="61"/>
      <c r="MI156" s="61"/>
      <c r="MJ156" s="61"/>
      <c r="MK156" s="61"/>
      <c r="ML156" s="61"/>
      <c r="MM156" s="61"/>
      <c r="MN156" s="61"/>
      <c r="MO156" s="61"/>
      <c r="MP156" s="61"/>
      <c r="MQ156" s="61"/>
      <c r="MR156" s="61"/>
      <c r="MS156" s="61"/>
      <c r="MT156" s="61"/>
      <c r="MU156" s="61"/>
      <c r="MV156" s="61"/>
      <c r="MW156" s="61"/>
      <c r="MX156" s="61"/>
      <c r="MY156" s="61"/>
      <c r="MZ156" s="61"/>
      <c r="NA156" s="61"/>
      <c r="NB156" s="61"/>
      <c r="NC156" s="61"/>
      <c r="ND156" s="61"/>
      <c r="NE156" s="61"/>
      <c r="NF156" s="61"/>
      <c r="NG156" s="61"/>
      <c r="NH156" s="61"/>
      <c r="NI156" s="61"/>
      <c r="NJ156" s="61"/>
      <c r="NK156" s="61"/>
      <c r="NL156" s="61"/>
      <c r="NM156" s="61"/>
      <c r="NN156" s="61"/>
      <c r="NO156" s="61"/>
      <c r="NP156" s="61"/>
      <c r="NQ156" s="61"/>
      <c r="NR156" s="61"/>
      <c r="NS156" s="61"/>
      <c r="NT156" s="61"/>
      <c r="NU156" s="61"/>
      <c r="NV156" s="61"/>
      <c r="NW156" s="61"/>
      <c r="NX156" s="61"/>
      <c r="NY156" s="61"/>
      <c r="NZ156" s="61"/>
      <c r="OA156" s="61"/>
      <c r="OB156" s="61"/>
      <c r="OC156" s="61"/>
      <c r="OD156" s="61"/>
      <c r="OE156" s="61"/>
      <c r="OF156" s="61"/>
      <c r="OG156" s="61"/>
      <c r="OH156" s="61"/>
      <c r="OI156" s="61"/>
      <c r="OJ156" s="61"/>
      <c r="OK156" s="61"/>
      <c r="OL156" s="61"/>
      <c r="OM156" s="61"/>
      <c r="ON156" s="61"/>
      <c r="OO156" s="61"/>
      <c r="OP156" s="61"/>
      <c r="OQ156" s="61"/>
      <c r="OR156" s="61"/>
      <c r="OS156" s="61"/>
      <c r="OT156" s="61"/>
      <c r="OU156" s="61"/>
      <c r="OV156" s="62"/>
      <c r="OW156" s="62"/>
      <c r="OX156" s="62"/>
      <c r="OY156" s="62">
        <v>11.05</v>
      </c>
      <c r="OZ156" s="62"/>
      <c r="PA156" s="62">
        <v>26.01</v>
      </c>
      <c r="PB156" s="62"/>
      <c r="PC156" s="62">
        <v>22.79</v>
      </c>
      <c r="PD156" s="62"/>
      <c r="PE156" s="62"/>
      <c r="PF156" s="61"/>
      <c r="PG156" s="62"/>
      <c r="PH156" s="66"/>
      <c r="PI156" s="61"/>
      <c r="PJ156" s="61"/>
      <c r="PK156" s="61"/>
      <c r="PL156" s="61"/>
      <c r="PM156" s="61"/>
      <c r="PN156" s="61"/>
      <c r="PO156" s="61"/>
      <c r="PP156" s="61"/>
      <c r="PQ156" s="61"/>
      <c r="PR156" s="61"/>
      <c r="PS156" s="62"/>
      <c r="PT156" s="61"/>
      <c r="PU156" s="61"/>
      <c r="PV156" s="73">
        <v>3.08</v>
      </c>
      <c r="PW156" s="73">
        <v>0.06</v>
      </c>
      <c r="PX156" s="73">
        <v>19.989999999999998</v>
      </c>
      <c r="PY156" s="62"/>
      <c r="PZ156" s="62"/>
      <c r="QA156" s="62"/>
      <c r="QB156" s="62"/>
      <c r="QC156" s="62"/>
      <c r="QD156" s="62"/>
      <c r="QE156" s="62"/>
      <c r="QF156" s="61"/>
      <c r="QG156" s="62"/>
      <c r="QH156" s="61"/>
      <c r="QI156" s="62"/>
      <c r="QJ156" s="61"/>
      <c r="QK156" s="62"/>
      <c r="QL156" s="61"/>
      <c r="QM156" s="62"/>
      <c r="QN156" s="62"/>
      <c r="QO156" s="67"/>
      <c r="QP156" s="61"/>
      <c r="QQ156" s="62"/>
      <c r="QR156" s="62"/>
      <c r="QS156" s="61"/>
      <c r="QT156" s="61"/>
      <c r="QU156" s="61"/>
      <c r="QV156" s="61"/>
      <c r="QW156" s="62"/>
      <c r="QX156" s="61"/>
      <c r="QY156" s="61"/>
      <c r="QZ156" s="61"/>
      <c r="RA156" s="61"/>
      <c r="RB156" s="61"/>
      <c r="RC156" s="61"/>
      <c r="RD156" s="61"/>
      <c r="RE156" s="61"/>
      <c r="RF156" s="61"/>
      <c r="RG156" s="61"/>
      <c r="RH156" s="61"/>
      <c r="RI156" s="61"/>
      <c r="RJ156" s="61"/>
      <c r="RK156" s="61"/>
      <c r="RL156" s="61"/>
      <c r="RM156" s="61"/>
      <c r="RN156" s="61"/>
      <c r="RO156" s="61"/>
      <c r="RP156" s="61"/>
      <c r="RQ156" s="61"/>
      <c r="RR156" s="61"/>
      <c r="RS156" s="61"/>
      <c r="RT156" s="61"/>
      <c r="RU156" s="61"/>
      <c r="RV156" s="61"/>
      <c r="RW156" s="61"/>
      <c r="RX156" s="61"/>
      <c r="RY156" s="61"/>
      <c r="RZ156" s="61"/>
      <c r="SA156" s="61"/>
      <c r="SB156" s="61"/>
      <c r="SC156" s="61"/>
      <c r="SD156" s="61"/>
      <c r="SE156" s="61"/>
      <c r="SF156" s="61"/>
      <c r="SG156" s="61"/>
      <c r="SH156" s="61"/>
      <c r="SI156" s="61"/>
      <c r="SJ156" s="61"/>
      <c r="SK156" s="61"/>
      <c r="SL156" s="61"/>
      <c r="SM156" s="61"/>
      <c r="SN156" s="61"/>
      <c r="SO156" s="61"/>
      <c r="SP156" s="61"/>
      <c r="SQ156" s="61"/>
      <c r="SR156" s="61"/>
      <c r="SS156" s="61"/>
      <c r="ST156" s="61"/>
      <c r="SU156" s="61"/>
      <c r="SV156" s="61"/>
      <c r="SW156" s="61"/>
      <c r="SX156" s="61"/>
      <c r="SY156" s="61"/>
      <c r="SZ156" s="61"/>
      <c r="TA156" s="61"/>
      <c r="TB156" s="61"/>
      <c r="TC156" s="61"/>
      <c r="TD156" s="61"/>
      <c r="TE156" s="61"/>
      <c r="TF156" s="61"/>
      <c r="TG156" s="61"/>
      <c r="TH156" s="61"/>
      <c r="TI156" s="61"/>
      <c r="TJ156" s="61"/>
      <c r="TK156" s="61"/>
      <c r="TL156" s="61"/>
      <c r="TM156" s="61"/>
      <c r="TN156" s="61"/>
      <c r="TO156" s="61"/>
      <c r="TP156" s="61"/>
      <c r="TQ156" s="61"/>
      <c r="TR156" s="61"/>
      <c r="TS156" s="61"/>
      <c r="TT156" s="61"/>
      <c r="TU156" s="61"/>
      <c r="TV156" s="61"/>
      <c r="TW156" s="61"/>
      <c r="TX156" s="61"/>
      <c r="TY156" s="61"/>
      <c r="TZ156" s="61"/>
      <c r="UA156" s="61"/>
      <c r="UB156" s="61"/>
      <c r="UC156" s="61"/>
      <c r="UD156" s="61"/>
      <c r="UE156" s="61"/>
      <c r="UF156" s="61"/>
      <c r="UG156" s="61"/>
      <c r="UH156" s="61"/>
      <c r="UI156" s="61"/>
      <c r="UJ156" s="61"/>
      <c r="UK156" s="61"/>
      <c r="UL156" s="61"/>
      <c r="UM156" s="61"/>
      <c r="UN156" s="61"/>
      <c r="UO156" s="61"/>
      <c r="UP156" s="61"/>
      <c r="UQ156" s="61"/>
      <c r="UR156" s="61"/>
      <c r="US156" s="61"/>
      <c r="UT156" s="61"/>
      <c r="UU156" s="61"/>
      <c r="UV156" s="61"/>
      <c r="UW156" s="61"/>
      <c r="UX156" s="61"/>
      <c r="UY156" s="61"/>
      <c r="UZ156" s="61"/>
      <c r="VA156" s="61"/>
      <c r="VB156" s="61"/>
      <c r="VC156" s="61"/>
      <c r="VD156" s="61"/>
      <c r="VE156" s="61"/>
      <c r="VF156" s="61"/>
      <c r="VG156" s="61"/>
      <c r="VH156" s="61"/>
      <c r="VI156" s="61"/>
      <c r="VJ156" s="61"/>
      <c r="VK156" s="61"/>
      <c r="VL156" s="61"/>
      <c r="VM156" s="61"/>
      <c r="VN156" s="61"/>
      <c r="VO156" s="61"/>
      <c r="VP156" s="61"/>
      <c r="VQ156" s="61"/>
      <c r="VR156" s="61"/>
      <c r="VS156" s="61"/>
      <c r="VT156" s="61"/>
      <c r="VU156" s="61"/>
      <c r="VV156" s="61"/>
      <c r="VW156" s="61"/>
      <c r="VX156" s="61"/>
      <c r="VY156" s="61"/>
      <c r="VZ156" s="61"/>
      <c r="WA156" s="61"/>
      <c r="WB156" s="61"/>
      <c r="WC156" s="61"/>
      <c r="WD156" s="61"/>
      <c r="WE156" s="61"/>
      <c r="WF156" s="61"/>
      <c r="WG156" s="61"/>
      <c r="WH156" s="61"/>
      <c r="WI156" s="61"/>
      <c r="WJ156" s="61"/>
      <c r="WK156" s="61"/>
      <c r="WL156" s="61"/>
      <c r="WM156" s="61"/>
      <c r="WN156" s="61"/>
      <c r="WO156" s="61"/>
      <c r="WP156" s="61"/>
      <c r="WQ156" s="61"/>
      <c r="WR156" s="61"/>
      <c r="WS156" s="61"/>
      <c r="WT156" s="61"/>
      <c r="WU156" s="61"/>
      <c r="WV156" s="61"/>
      <c r="WW156" s="61"/>
      <c r="WX156" s="61"/>
      <c r="WY156" s="61"/>
      <c r="WZ156" s="61"/>
      <c r="XA156" s="61"/>
      <c r="XB156" s="61"/>
      <c r="XC156" s="61"/>
      <c r="XD156" s="61"/>
      <c r="XE156" s="61"/>
      <c r="XF156" s="61"/>
      <c r="XG156" s="61"/>
      <c r="XH156" s="61"/>
      <c r="XI156" s="61"/>
      <c r="XJ156" s="61"/>
      <c r="XK156" s="61"/>
      <c r="XL156" s="61"/>
      <c r="XM156" s="61"/>
      <c r="XN156" s="61"/>
      <c r="XO156" s="61"/>
      <c r="XP156" s="61"/>
      <c r="XQ156" s="61"/>
      <c r="XR156" s="61"/>
      <c r="XS156" s="61"/>
      <c r="XT156" s="61"/>
      <c r="XU156" s="61"/>
      <c r="XV156" s="61"/>
      <c r="XW156" s="61"/>
      <c r="XX156" s="61"/>
      <c r="XY156" s="61"/>
      <c r="XZ156" s="61"/>
      <c r="YA156" s="61"/>
      <c r="YB156" s="61"/>
      <c r="YC156" s="61"/>
      <c r="YD156" s="61"/>
      <c r="YE156" s="61"/>
      <c r="YF156" s="61"/>
      <c r="YG156" s="61"/>
      <c r="YH156" s="61"/>
      <c r="YI156" s="61"/>
      <c r="YJ156" s="61"/>
      <c r="YK156" s="61"/>
      <c r="YL156" s="61"/>
      <c r="YM156" s="61"/>
      <c r="YN156" s="61"/>
      <c r="YO156" s="61"/>
      <c r="YP156" s="61"/>
      <c r="YQ156" s="61"/>
      <c r="YR156" s="61"/>
      <c r="YS156" s="61"/>
      <c r="YT156" s="61"/>
      <c r="YU156" s="61"/>
      <c r="YV156" s="61"/>
      <c r="YW156" s="61"/>
      <c r="YX156" s="61"/>
      <c r="YY156" s="61"/>
      <c r="YZ156" s="61"/>
      <c r="ZA156" s="61"/>
    </row>
    <row r="157" spans="1:677" x14ac:dyDescent="0.25">
      <c r="A157" s="61"/>
      <c r="B157" s="68" t="s">
        <v>935</v>
      </c>
      <c r="C157" s="61"/>
      <c r="D157" s="61"/>
      <c r="E157" s="73">
        <v>80.05</v>
      </c>
      <c r="F157" s="61"/>
      <c r="G157" s="61"/>
      <c r="H157" s="61"/>
      <c r="I157" s="61"/>
      <c r="J157" s="61"/>
      <c r="K157" s="61"/>
      <c r="L157" s="61"/>
      <c r="M157" s="62">
        <v>0</v>
      </c>
      <c r="N157" s="61">
        <v>65.61</v>
      </c>
      <c r="O157" s="61"/>
      <c r="P157" s="62"/>
      <c r="Q157" s="61"/>
      <c r="R157" s="62"/>
      <c r="S157" s="61"/>
      <c r="T157" s="61"/>
      <c r="U157" s="61">
        <v>368</v>
      </c>
      <c r="V157" s="61">
        <v>325</v>
      </c>
      <c r="W157" s="61">
        <v>2923</v>
      </c>
      <c r="X157" s="61"/>
      <c r="Y157" s="61"/>
      <c r="Z157" s="61"/>
      <c r="AA157" s="62"/>
      <c r="AB157" s="61"/>
      <c r="AC157" s="61">
        <v>352</v>
      </c>
      <c r="AD157" s="61">
        <v>16</v>
      </c>
      <c r="AE157" s="61">
        <v>0</v>
      </c>
      <c r="AF157" s="61">
        <v>1</v>
      </c>
      <c r="AG157" s="61">
        <v>0</v>
      </c>
      <c r="AH157" s="61">
        <v>0</v>
      </c>
      <c r="AI157" s="61"/>
      <c r="AJ157" s="61"/>
      <c r="AK157" s="63"/>
      <c r="AL157" s="69"/>
      <c r="AM157" s="63"/>
      <c r="AN157" s="63"/>
      <c r="AO157" s="61"/>
      <c r="AP157" s="63">
        <v>55</v>
      </c>
      <c r="AQ157" s="61"/>
      <c r="AR157" s="61"/>
      <c r="AS157" s="68"/>
      <c r="AT157" s="64"/>
      <c r="AU157" s="61"/>
      <c r="AV157" s="64"/>
      <c r="AW157" s="61"/>
      <c r="AX157" s="64"/>
      <c r="AY157" s="64"/>
      <c r="AZ157" s="64"/>
      <c r="BA157" s="64"/>
      <c r="BB157" s="64"/>
      <c r="BC157" s="64"/>
      <c r="BD157" s="64"/>
      <c r="BE157" s="64"/>
      <c r="BF157" s="68">
        <v>3</v>
      </c>
      <c r="BG157" s="64"/>
      <c r="BH157" s="61"/>
      <c r="BI157" s="64"/>
      <c r="BJ157" s="61"/>
      <c r="BK157" s="64"/>
      <c r="BL157" s="64"/>
      <c r="BM157" s="64"/>
      <c r="BN157" s="64"/>
      <c r="BO157" s="64">
        <v>0.38990000000000002</v>
      </c>
      <c r="BP157" s="64">
        <v>0.61009999999999998</v>
      </c>
      <c r="BQ157" s="64"/>
      <c r="BR157" s="64"/>
      <c r="BS157" s="68"/>
      <c r="BT157" s="64"/>
      <c r="BU157" s="61"/>
      <c r="BV157" s="64"/>
      <c r="BW157" s="61"/>
      <c r="BX157" s="64"/>
      <c r="BY157" s="64"/>
      <c r="BZ157" s="64"/>
      <c r="CA157" s="64"/>
      <c r="CB157" s="64"/>
      <c r="CC157" s="64"/>
      <c r="CD157" s="64"/>
      <c r="CE157" s="64"/>
      <c r="CF157" s="68">
        <v>50</v>
      </c>
      <c r="CG157" s="64">
        <v>1</v>
      </c>
      <c r="CH157" s="64"/>
      <c r="CI157" s="64"/>
      <c r="CJ157" s="64"/>
      <c r="CK157" s="64"/>
      <c r="CL157" s="61"/>
      <c r="CM157" s="68"/>
      <c r="CN157" s="64"/>
      <c r="CO157" s="61"/>
      <c r="CP157" s="64"/>
      <c r="CQ157" s="61"/>
      <c r="CR157" s="64"/>
      <c r="CS157" s="64"/>
      <c r="CT157" s="64"/>
      <c r="CU157" s="64"/>
      <c r="CV157" s="64"/>
      <c r="CW157" s="64"/>
      <c r="CX157" s="64"/>
      <c r="CY157" s="64"/>
      <c r="CZ157" s="68">
        <v>2</v>
      </c>
      <c r="DA157" s="64"/>
      <c r="DB157" s="64"/>
      <c r="DC157" s="64"/>
      <c r="DD157" s="64">
        <v>1</v>
      </c>
      <c r="DE157" s="64"/>
      <c r="DF157" s="64"/>
      <c r="DG157" s="64"/>
      <c r="DH157" s="68"/>
      <c r="DI157" s="64"/>
      <c r="DJ157" s="61"/>
      <c r="DK157" s="64"/>
      <c r="DL157" s="61"/>
      <c r="DM157" s="64"/>
      <c r="DN157" s="64"/>
      <c r="DO157" s="64"/>
      <c r="DP157" s="64"/>
      <c r="DQ157" s="64"/>
      <c r="DR157" s="64"/>
      <c r="DS157" s="64"/>
      <c r="DT157" s="64"/>
      <c r="DU157" s="68"/>
      <c r="DV157" s="64"/>
      <c r="DW157" s="64"/>
      <c r="DX157" s="64"/>
      <c r="DY157" s="64"/>
      <c r="DZ157" s="64"/>
      <c r="EA157" s="64"/>
      <c r="EB157" s="68"/>
      <c r="EC157" s="64"/>
      <c r="ED157" s="64"/>
      <c r="EE157" s="64"/>
      <c r="EF157" s="64"/>
      <c r="EG157" s="64"/>
      <c r="EH157" s="64"/>
      <c r="EI157" s="68"/>
      <c r="EJ157" s="64"/>
      <c r="EK157" s="64"/>
      <c r="EL157" s="64"/>
      <c r="EM157" s="64"/>
      <c r="EN157" s="64"/>
      <c r="EO157" s="64"/>
      <c r="EP157" s="64"/>
      <c r="EQ157" s="61"/>
      <c r="ER157" s="68"/>
      <c r="ES157" s="61"/>
      <c r="ET157" s="61"/>
      <c r="EU157" s="61"/>
      <c r="EV157" s="61"/>
      <c r="EW157" s="61"/>
      <c r="EX157" s="61"/>
      <c r="EY157" s="61"/>
      <c r="EZ157" s="61"/>
      <c r="FA157" s="61"/>
      <c r="FB157" s="62">
        <f t="shared" si="2"/>
        <v>80.05</v>
      </c>
      <c r="FC157" s="61"/>
      <c r="FD157" s="61"/>
      <c r="FE157" s="61"/>
      <c r="FF157" s="61"/>
      <c r="FG157" s="61"/>
      <c r="FH157" s="61"/>
      <c r="FI157" s="61"/>
      <c r="FJ157" s="61"/>
      <c r="FK157" s="61"/>
      <c r="FL157" s="61"/>
      <c r="FM157" s="61"/>
      <c r="FN157" s="61"/>
      <c r="FO157" s="61"/>
      <c r="FP157" s="61"/>
      <c r="FQ157" s="61"/>
      <c r="FR157" s="61"/>
      <c r="FS157" s="61"/>
      <c r="FT157" s="61"/>
      <c r="FU157" s="61"/>
      <c r="FV157" s="61"/>
      <c r="FW157" s="61"/>
      <c r="FX157" s="61"/>
      <c r="FY157" s="61"/>
      <c r="FZ157" s="61"/>
      <c r="GA157" s="61"/>
      <c r="GB157" s="61"/>
      <c r="GC157" s="61"/>
      <c r="GD157" s="61"/>
      <c r="GE157" s="61"/>
      <c r="GF157" s="61"/>
      <c r="GG157" s="61"/>
      <c r="GH157" s="61"/>
      <c r="GI157" s="61"/>
      <c r="GJ157" s="61"/>
      <c r="GK157" s="61"/>
      <c r="GL157" s="61"/>
      <c r="GM157" s="61"/>
      <c r="GN157" s="61"/>
      <c r="GO157" s="61"/>
      <c r="GP157" s="61"/>
      <c r="GQ157" s="61"/>
      <c r="GR157" s="61"/>
      <c r="GS157" s="61"/>
      <c r="GT157" s="61"/>
      <c r="GU157" s="61"/>
      <c r="GV157" s="61"/>
      <c r="GW157" s="61"/>
      <c r="GX157" s="61"/>
      <c r="GY157" s="61"/>
      <c r="GZ157" s="61"/>
      <c r="HA157" s="61"/>
      <c r="HB157" s="61"/>
      <c r="HC157" s="61"/>
      <c r="HD157" s="61"/>
      <c r="HE157" s="61"/>
      <c r="HF157" s="61"/>
      <c r="HG157" s="61"/>
      <c r="HH157" s="61"/>
      <c r="HI157" s="61"/>
      <c r="HJ157" s="61"/>
      <c r="HK157" s="61"/>
      <c r="HL157" s="61"/>
      <c r="HM157" s="61"/>
      <c r="HN157" s="61"/>
      <c r="HO157" s="61"/>
      <c r="HP157" s="61"/>
      <c r="HQ157" s="61"/>
      <c r="HR157" s="61"/>
      <c r="HS157" s="61"/>
      <c r="HT157" s="61"/>
      <c r="HU157" s="61"/>
      <c r="HV157" s="61"/>
      <c r="HW157" s="61">
        <v>37.58</v>
      </c>
      <c r="HX157" s="61"/>
      <c r="HY157" s="61"/>
      <c r="HZ157" s="61"/>
      <c r="IA157" s="61"/>
      <c r="IB157" s="61"/>
      <c r="IC157" s="61"/>
      <c r="ID157" s="61"/>
      <c r="IE157" s="61"/>
      <c r="IF157" s="61"/>
      <c r="IG157" s="61"/>
      <c r="IH157" s="61"/>
      <c r="II157" s="61"/>
      <c r="IJ157" s="61"/>
      <c r="IK157" s="61"/>
      <c r="IL157" s="61"/>
      <c r="IM157" s="61"/>
      <c r="IN157" s="61"/>
      <c r="IO157" s="61"/>
      <c r="IP157" s="61"/>
      <c r="IQ157" s="61"/>
      <c r="IR157" s="61"/>
      <c r="IS157" s="61"/>
      <c r="IT157" s="61"/>
      <c r="IU157" s="61"/>
      <c r="IV157" s="61"/>
      <c r="IW157" s="61"/>
      <c r="IX157" s="61"/>
      <c r="IY157" s="61"/>
      <c r="IZ157" s="61"/>
      <c r="JA157" s="61"/>
      <c r="JB157" s="61"/>
      <c r="JC157" s="61"/>
      <c r="JD157" s="61"/>
      <c r="JE157" s="61"/>
      <c r="JF157" s="61"/>
      <c r="JG157" s="61"/>
      <c r="JH157" s="61"/>
      <c r="JI157" s="61"/>
      <c r="JJ157" s="61"/>
      <c r="JK157" s="61"/>
      <c r="JL157" s="61"/>
      <c r="JM157" s="61"/>
      <c r="JN157" s="61"/>
      <c r="JO157" s="61"/>
      <c r="JP157" s="61"/>
      <c r="JQ157" s="61"/>
      <c r="JR157" s="61"/>
      <c r="JS157" s="61"/>
      <c r="JT157" s="61"/>
      <c r="JU157" s="61"/>
      <c r="JV157" s="61">
        <v>8.26</v>
      </c>
      <c r="JW157" s="61" t="s">
        <v>936</v>
      </c>
      <c r="JX157" s="61"/>
      <c r="JY157" s="61"/>
      <c r="JZ157" s="61"/>
      <c r="KA157" s="61"/>
      <c r="KB157" s="61"/>
      <c r="KC157" s="61"/>
      <c r="KD157" s="61"/>
      <c r="KE157" s="61"/>
      <c r="KF157" s="61"/>
      <c r="KG157" s="61"/>
      <c r="KH157" s="61"/>
      <c r="KI157" s="61"/>
      <c r="KJ157" s="61"/>
      <c r="KK157" s="61"/>
      <c r="KL157" s="61"/>
      <c r="KM157" s="61"/>
      <c r="KN157" s="61"/>
      <c r="KO157" s="61"/>
      <c r="KP157" s="61"/>
      <c r="KQ157" s="61"/>
      <c r="KR157" s="61"/>
      <c r="KS157" s="61"/>
      <c r="KT157" s="61"/>
      <c r="KU157" s="61"/>
      <c r="KV157" s="61"/>
      <c r="KW157" s="61"/>
      <c r="KX157" s="61"/>
      <c r="KY157" s="61"/>
      <c r="KZ157" s="61"/>
      <c r="LA157" s="61"/>
      <c r="LB157" s="61"/>
      <c r="LC157" s="61"/>
      <c r="LD157" s="61"/>
      <c r="LE157" s="61"/>
      <c r="LF157" s="61"/>
      <c r="LG157" s="61"/>
      <c r="LH157" s="61"/>
      <c r="LI157" s="61"/>
      <c r="LJ157" s="61"/>
      <c r="LK157" s="61"/>
      <c r="LL157" s="61"/>
      <c r="LM157" s="61"/>
      <c r="LN157" s="61"/>
      <c r="LO157" s="61"/>
      <c r="LP157" s="61"/>
      <c r="LQ157" s="61"/>
      <c r="LR157" s="61"/>
      <c r="LS157" s="61"/>
      <c r="LT157" s="61"/>
      <c r="LU157" s="61"/>
      <c r="LV157" s="61"/>
      <c r="LW157" s="61"/>
      <c r="LX157" s="61"/>
      <c r="LY157" s="61"/>
      <c r="LZ157" s="61"/>
      <c r="MA157" s="61"/>
      <c r="MB157" s="61"/>
      <c r="MC157" s="61"/>
      <c r="MD157" s="61"/>
      <c r="ME157" s="61"/>
      <c r="MF157" s="61">
        <v>16.239999999999998</v>
      </c>
      <c r="MG157" s="61" t="s">
        <v>858</v>
      </c>
      <c r="MH157" s="61"/>
      <c r="MI157" s="61"/>
      <c r="MJ157" s="61"/>
      <c r="MK157" s="61"/>
      <c r="ML157" s="61"/>
      <c r="MM157" s="61"/>
      <c r="MN157" s="61"/>
      <c r="MO157" s="61"/>
      <c r="MP157" s="61"/>
      <c r="MQ157" s="61"/>
      <c r="MR157" s="61"/>
      <c r="MS157" s="61"/>
      <c r="MT157" s="61"/>
      <c r="MU157" s="61"/>
      <c r="MV157" s="61"/>
      <c r="MW157" s="61"/>
      <c r="MX157" s="61"/>
      <c r="MY157" s="61"/>
      <c r="MZ157" s="61"/>
      <c r="NA157" s="61"/>
      <c r="NB157" s="61"/>
      <c r="NC157" s="61"/>
      <c r="ND157" s="61"/>
      <c r="NE157" s="61"/>
      <c r="NF157" s="61"/>
      <c r="NG157" s="61"/>
      <c r="NH157" s="61"/>
      <c r="NI157" s="61"/>
      <c r="NJ157" s="61"/>
      <c r="NK157" s="61"/>
      <c r="NL157" s="61"/>
      <c r="NM157" s="61"/>
      <c r="NN157" s="61"/>
      <c r="NO157" s="61"/>
      <c r="NP157" s="61"/>
      <c r="NQ157" s="61"/>
      <c r="NR157" s="61"/>
      <c r="NS157" s="61"/>
      <c r="NT157" s="61"/>
      <c r="NU157" s="61"/>
      <c r="NV157" s="61"/>
      <c r="NW157" s="61"/>
      <c r="NX157" s="61"/>
      <c r="NY157" s="61"/>
      <c r="NZ157" s="61"/>
      <c r="OA157" s="61"/>
      <c r="OB157" s="61"/>
      <c r="OC157" s="61"/>
      <c r="OD157" s="61"/>
      <c r="OE157" s="61"/>
      <c r="OF157" s="61"/>
      <c r="OG157" s="61"/>
      <c r="OH157" s="61"/>
      <c r="OI157" s="61"/>
      <c r="OJ157" s="61"/>
      <c r="OK157" s="61"/>
      <c r="OL157" s="61"/>
      <c r="OM157" s="61"/>
      <c r="ON157" s="61"/>
      <c r="OO157" s="61"/>
      <c r="OP157" s="61"/>
      <c r="OQ157" s="61"/>
      <c r="OR157" s="61"/>
      <c r="OS157" s="61"/>
      <c r="OT157" s="61"/>
      <c r="OU157" s="61"/>
      <c r="OV157" s="62"/>
      <c r="OW157" s="62"/>
      <c r="OX157" s="62"/>
      <c r="OY157" s="62"/>
      <c r="OZ157" s="62"/>
      <c r="PA157" s="62"/>
      <c r="PB157" s="62"/>
      <c r="PC157" s="62"/>
      <c r="PD157" s="62"/>
      <c r="PE157" s="62">
        <v>3.53</v>
      </c>
      <c r="PF157" s="61"/>
      <c r="PG157" s="62"/>
      <c r="PH157" s="66"/>
      <c r="PI157" s="61"/>
      <c r="PJ157" s="61"/>
      <c r="PK157" s="61"/>
      <c r="PL157" s="61"/>
      <c r="PM157" s="61"/>
      <c r="PN157" s="61"/>
      <c r="PO157" s="61"/>
      <c r="PP157" s="61"/>
      <c r="PQ157" s="61"/>
      <c r="PR157" s="61"/>
      <c r="PS157" s="62"/>
      <c r="PT157" s="61"/>
      <c r="PU157" s="61"/>
      <c r="PV157" s="73">
        <v>0</v>
      </c>
      <c r="PW157" s="73">
        <v>0.88</v>
      </c>
      <c r="PX157" s="73">
        <v>14.44</v>
      </c>
      <c r="PY157" s="62"/>
      <c r="PZ157" s="62"/>
      <c r="QA157" s="62"/>
      <c r="QB157" s="62"/>
      <c r="QC157" s="62"/>
      <c r="QD157" s="62"/>
      <c r="QE157" s="62"/>
      <c r="QF157" s="61"/>
      <c r="QG157" s="62"/>
      <c r="QH157" s="61"/>
      <c r="QI157" s="62"/>
      <c r="QJ157" s="61"/>
      <c r="QK157" s="62"/>
      <c r="QL157" s="61"/>
      <c r="QM157" s="62"/>
      <c r="QN157" s="62"/>
      <c r="QO157" s="67"/>
      <c r="QP157" s="61"/>
      <c r="QQ157" s="62"/>
      <c r="QR157" s="62"/>
      <c r="QS157" s="61"/>
      <c r="QT157" s="61"/>
      <c r="QU157" s="61"/>
      <c r="QV157" s="61"/>
      <c r="QW157" s="62"/>
      <c r="QX157" s="61"/>
      <c r="QY157" s="61"/>
      <c r="QZ157" s="61"/>
      <c r="RA157" s="61"/>
      <c r="RB157" s="61"/>
      <c r="RC157" s="61"/>
      <c r="RD157" s="61"/>
      <c r="RE157" s="61"/>
      <c r="RF157" s="61"/>
      <c r="RG157" s="61"/>
      <c r="RH157" s="61"/>
      <c r="RI157" s="61"/>
      <c r="RJ157" s="61"/>
      <c r="RK157" s="61"/>
      <c r="RL157" s="61"/>
      <c r="RM157" s="61"/>
      <c r="RN157" s="61"/>
      <c r="RO157" s="61"/>
      <c r="RP157" s="61"/>
      <c r="RQ157" s="61"/>
      <c r="RR157" s="61"/>
      <c r="RS157" s="61"/>
      <c r="RT157" s="61"/>
      <c r="RU157" s="61"/>
      <c r="RV157" s="61"/>
      <c r="RW157" s="61"/>
      <c r="RX157" s="61"/>
      <c r="RY157" s="61"/>
      <c r="RZ157" s="61"/>
      <c r="SA157" s="61"/>
      <c r="SB157" s="61"/>
      <c r="SC157" s="61"/>
      <c r="SD157" s="61"/>
      <c r="SE157" s="61"/>
      <c r="SF157" s="61"/>
      <c r="SG157" s="61"/>
      <c r="SH157" s="61"/>
      <c r="SI157" s="61"/>
      <c r="SJ157" s="61"/>
      <c r="SK157" s="61"/>
      <c r="SL157" s="61"/>
      <c r="SM157" s="61"/>
      <c r="SN157" s="61"/>
      <c r="SO157" s="61"/>
      <c r="SP157" s="61"/>
      <c r="SQ157" s="61"/>
      <c r="SR157" s="61"/>
      <c r="SS157" s="61"/>
      <c r="ST157" s="61"/>
      <c r="SU157" s="61"/>
      <c r="SV157" s="61"/>
      <c r="SW157" s="61"/>
      <c r="SX157" s="61"/>
      <c r="SY157" s="61"/>
      <c r="SZ157" s="61"/>
      <c r="TA157" s="61"/>
      <c r="TB157" s="61"/>
      <c r="TC157" s="61"/>
      <c r="TD157" s="61"/>
      <c r="TE157" s="61"/>
      <c r="TF157" s="61"/>
      <c r="TG157" s="61"/>
      <c r="TH157" s="61"/>
      <c r="TI157" s="61"/>
      <c r="TJ157" s="61"/>
      <c r="TK157" s="61"/>
      <c r="TL157" s="61"/>
      <c r="TM157" s="61"/>
      <c r="TN157" s="61"/>
      <c r="TO157" s="61"/>
      <c r="TP157" s="61"/>
      <c r="TQ157" s="61"/>
      <c r="TR157" s="61"/>
      <c r="TS157" s="61"/>
      <c r="TT157" s="61"/>
      <c r="TU157" s="61"/>
      <c r="TV157" s="61"/>
      <c r="TW157" s="61"/>
      <c r="TX157" s="61"/>
      <c r="TY157" s="61"/>
      <c r="TZ157" s="61"/>
      <c r="UA157" s="61"/>
      <c r="UB157" s="61"/>
      <c r="UC157" s="61"/>
      <c r="UD157" s="61"/>
      <c r="UE157" s="61"/>
      <c r="UF157" s="61"/>
      <c r="UG157" s="61"/>
      <c r="UH157" s="61"/>
      <c r="UI157" s="61"/>
      <c r="UJ157" s="61"/>
      <c r="UK157" s="61"/>
      <c r="UL157" s="61"/>
      <c r="UM157" s="61"/>
      <c r="UN157" s="61"/>
      <c r="UO157" s="61"/>
      <c r="UP157" s="61"/>
      <c r="UQ157" s="61"/>
      <c r="UR157" s="61"/>
      <c r="US157" s="61"/>
      <c r="UT157" s="61"/>
      <c r="UU157" s="61"/>
      <c r="UV157" s="61"/>
      <c r="UW157" s="61"/>
      <c r="UX157" s="61"/>
      <c r="UY157" s="61"/>
      <c r="UZ157" s="61"/>
      <c r="VA157" s="61"/>
      <c r="VB157" s="61"/>
      <c r="VC157" s="61"/>
      <c r="VD157" s="61"/>
      <c r="VE157" s="61"/>
      <c r="VF157" s="61"/>
      <c r="VG157" s="61"/>
      <c r="VH157" s="61"/>
      <c r="VI157" s="61"/>
      <c r="VJ157" s="61"/>
      <c r="VK157" s="61"/>
      <c r="VL157" s="61"/>
      <c r="VM157" s="61"/>
      <c r="VN157" s="61"/>
      <c r="VO157" s="61"/>
      <c r="VP157" s="61"/>
      <c r="VQ157" s="61"/>
      <c r="VR157" s="61"/>
      <c r="VS157" s="61"/>
      <c r="VT157" s="61"/>
      <c r="VU157" s="61"/>
      <c r="VV157" s="61"/>
      <c r="VW157" s="61"/>
      <c r="VX157" s="61"/>
      <c r="VY157" s="61"/>
      <c r="VZ157" s="61"/>
      <c r="WA157" s="61"/>
      <c r="WB157" s="61"/>
      <c r="WC157" s="61"/>
      <c r="WD157" s="61"/>
      <c r="WE157" s="61"/>
      <c r="WF157" s="61"/>
      <c r="WG157" s="61"/>
      <c r="WH157" s="61"/>
      <c r="WI157" s="61"/>
      <c r="WJ157" s="61"/>
      <c r="WK157" s="61"/>
      <c r="WL157" s="61"/>
      <c r="WM157" s="61"/>
      <c r="WN157" s="61"/>
      <c r="WO157" s="61"/>
      <c r="WP157" s="61"/>
      <c r="WQ157" s="61"/>
      <c r="WR157" s="61"/>
      <c r="WS157" s="61"/>
      <c r="WT157" s="61"/>
      <c r="WU157" s="61"/>
      <c r="WV157" s="61"/>
      <c r="WW157" s="61"/>
      <c r="WX157" s="61"/>
      <c r="WY157" s="61"/>
      <c r="WZ157" s="61"/>
      <c r="XA157" s="61"/>
      <c r="XB157" s="61"/>
      <c r="XC157" s="61"/>
      <c r="XD157" s="61"/>
      <c r="XE157" s="61"/>
      <c r="XF157" s="61"/>
      <c r="XG157" s="61"/>
      <c r="XH157" s="61"/>
      <c r="XI157" s="61"/>
      <c r="XJ157" s="61"/>
      <c r="XK157" s="61"/>
      <c r="XL157" s="61"/>
      <c r="XM157" s="61"/>
      <c r="XN157" s="61"/>
      <c r="XO157" s="61"/>
      <c r="XP157" s="61"/>
      <c r="XQ157" s="61"/>
      <c r="XR157" s="61"/>
      <c r="XS157" s="61"/>
      <c r="XT157" s="61"/>
      <c r="XU157" s="61"/>
      <c r="XV157" s="61"/>
      <c r="XW157" s="61"/>
      <c r="XX157" s="61"/>
      <c r="XY157" s="61"/>
      <c r="XZ157" s="61"/>
      <c r="YA157" s="61"/>
      <c r="YB157" s="61"/>
      <c r="YC157" s="61"/>
      <c r="YD157" s="61"/>
      <c r="YE157" s="61"/>
      <c r="YF157" s="61"/>
      <c r="YG157" s="61"/>
      <c r="YH157" s="61"/>
      <c r="YI157" s="61"/>
      <c r="YJ157" s="61"/>
      <c r="YK157" s="61"/>
      <c r="YL157" s="61"/>
      <c r="YM157" s="61"/>
      <c r="YN157" s="61"/>
      <c r="YO157" s="61"/>
      <c r="YP157" s="61"/>
      <c r="YQ157" s="61"/>
      <c r="YR157" s="61"/>
      <c r="YS157" s="61"/>
      <c r="YT157" s="61"/>
      <c r="YU157" s="61"/>
      <c r="YV157" s="61"/>
      <c r="YW157" s="61"/>
      <c r="YX157" s="61"/>
      <c r="YY157" s="61"/>
      <c r="YZ157" s="61"/>
      <c r="ZA157" s="61"/>
    </row>
    <row r="158" spans="1:677" x14ac:dyDescent="0.25">
      <c r="A158" s="61"/>
      <c r="B158" s="68" t="s">
        <v>937</v>
      </c>
      <c r="C158" s="61"/>
      <c r="D158" s="61"/>
      <c r="E158" s="73">
        <v>79.359999999999985</v>
      </c>
      <c r="F158" s="61"/>
      <c r="G158" s="61"/>
      <c r="H158" s="61"/>
      <c r="I158" s="61"/>
      <c r="J158" s="61"/>
      <c r="K158" s="61"/>
      <c r="L158" s="61"/>
      <c r="M158" s="62">
        <v>6.44</v>
      </c>
      <c r="N158" s="61">
        <v>72.210000000000008</v>
      </c>
      <c r="O158" s="61"/>
      <c r="P158" s="62"/>
      <c r="Q158" s="61"/>
      <c r="R158" s="62"/>
      <c r="S158" s="61"/>
      <c r="T158" s="61"/>
      <c r="U158" s="61">
        <v>57</v>
      </c>
      <c r="V158" s="61">
        <v>406</v>
      </c>
      <c r="W158" s="61">
        <v>2655</v>
      </c>
      <c r="X158" s="61"/>
      <c r="Y158" s="61"/>
      <c r="Z158" s="61"/>
      <c r="AA158" s="62"/>
      <c r="AB158" s="61"/>
      <c r="AC158" s="61">
        <v>55</v>
      </c>
      <c r="AD158" s="61">
        <v>2</v>
      </c>
      <c r="AE158" s="61">
        <v>0</v>
      </c>
      <c r="AF158" s="61">
        <v>0</v>
      </c>
      <c r="AG158" s="61">
        <v>0</v>
      </c>
      <c r="AH158" s="61">
        <v>0</v>
      </c>
      <c r="AI158" s="61"/>
      <c r="AJ158" s="61"/>
      <c r="AK158" s="63"/>
      <c r="AL158" s="69"/>
      <c r="AM158" s="63"/>
      <c r="AN158" s="63"/>
      <c r="AO158" s="61"/>
      <c r="AP158" s="63">
        <v>1790</v>
      </c>
      <c r="AQ158" s="61"/>
      <c r="AR158" s="61"/>
      <c r="AS158" s="68">
        <v>198</v>
      </c>
      <c r="AT158" s="64">
        <v>0.19009999999999999</v>
      </c>
      <c r="AU158" s="61"/>
      <c r="AV158" s="64">
        <v>0.3866</v>
      </c>
      <c r="AW158" s="61"/>
      <c r="AX158" s="64"/>
      <c r="AY158" s="64"/>
      <c r="AZ158" s="64"/>
      <c r="BA158" s="64"/>
      <c r="BB158" s="64">
        <v>0.25890000000000002</v>
      </c>
      <c r="BC158" s="64">
        <v>0.1643</v>
      </c>
      <c r="BD158" s="64"/>
      <c r="BE158" s="64"/>
      <c r="BF158" s="68">
        <v>947</v>
      </c>
      <c r="BG158" s="64">
        <v>0.1077</v>
      </c>
      <c r="BH158" s="61"/>
      <c r="BI158" s="64">
        <v>0.30170000000000002</v>
      </c>
      <c r="BJ158" s="61"/>
      <c r="BK158" s="64"/>
      <c r="BL158" s="64"/>
      <c r="BM158" s="64"/>
      <c r="BN158" s="64">
        <v>3.3799999999999997E-2</v>
      </c>
      <c r="BO158" s="64">
        <v>0.36459999999999998</v>
      </c>
      <c r="BP158" s="64">
        <v>0.19209999999999999</v>
      </c>
      <c r="BQ158" s="64"/>
      <c r="BR158" s="64"/>
      <c r="BS158" s="68">
        <v>170</v>
      </c>
      <c r="BT158" s="64">
        <v>0.18679999999999999</v>
      </c>
      <c r="BU158" s="61"/>
      <c r="BV158" s="64">
        <v>0.26719999999999999</v>
      </c>
      <c r="BW158" s="61"/>
      <c r="BX158" s="64"/>
      <c r="BY158" s="64"/>
      <c r="BZ158" s="64"/>
      <c r="CA158" s="64"/>
      <c r="CB158" s="64">
        <v>0.34739999999999999</v>
      </c>
      <c r="CC158" s="64">
        <v>0.1986</v>
      </c>
      <c r="CD158" s="64"/>
      <c r="CE158" s="64"/>
      <c r="CF158" s="68">
        <v>307</v>
      </c>
      <c r="CG158" s="64">
        <v>1</v>
      </c>
      <c r="CH158" s="64"/>
      <c r="CI158" s="64"/>
      <c r="CJ158" s="64"/>
      <c r="CK158" s="64"/>
      <c r="CL158" s="61"/>
      <c r="CM158" s="68">
        <v>15</v>
      </c>
      <c r="CN158" s="64"/>
      <c r="CO158" s="61"/>
      <c r="CP158" s="64"/>
      <c r="CQ158" s="61"/>
      <c r="CR158" s="64"/>
      <c r="CS158" s="64"/>
      <c r="CT158" s="64"/>
      <c r="CU158" s="64">
        <v>0.58979999999999999</v>
      </c>
      <c r="CV158" s="64">
        <v>0.3836</v>
      </c>
      <c r="CW158" s="64"/>
      <c r="CX158" s="64">
        <v>2.6599999999999999E-2</v>
      </c>
      <c r="CY158" s="64"/>
      <c r="CZ158" s="68">
        <v>8</v>
      </c>
      <c r="DA158" s="64"/>
      <c r="DB158" s="64"/>
      <c r="DC158" s="64"/>
      <c r="DD158" s="64">
        <v>1</v>
      </c>
      <c r="DE158" s="64"/>
      <c r="DF158" s="64"/>
      <c r="DG158" s="64"/>
      <c r="DH158" s="68">
        <v>1</v>
      </c>
      <c r="DI158" s="64"/>
      <c r="DJ158" s="61"/>
      <c r="DK158" s="64"/>
      <c r="DL158" s="61"/>
      <c r="DM158" s="64"/>
      <c r="DN158" s="64"/>
      <c r="DO158" s="64"/>
      <c r="DP158" s="64"/>
      <c r="DQ158" s="64">
        <v>1</v>
      </c>
      <c r="DR158" s="64"/>
      <c r="DS158" s="64"/>
      <c r="DT158" s="64"/>
      <c r="DU158" s="68">
        <v>144</v>
      </c>
      <c r="DV158" s="64">
        <v>0.13</v>
      </c>
      <c r="DW158" s="64">
        <v>0.21049999999999999</v>
      </c>
      <c r="DX158" s="64">
        <v>0.32669999999999999</v>
      </c>
      <c r="DY158" s="64">
        <v>0.32669999999999999</v>
      </c>
      <c r="DZ158" s="64">
        <v>6.1000000000000004E-3</v>
      </c>
      <c r="EA158" s="64"/>
      <c r="EB158" s="68"/>
      <c r="EC158" s="64"/>
      <c r="ED158" s="64"/>
      <c r="EE158" s="64"/>
      <c r="EF158" s="64"/>
      <c r="EG158" s="64"/>
      <c r="EH158" s="64"/>
      <c r="EI158" s="68"/>
      <c r="EJ158" s="64"/>
      <c r="EK158" s="64"/>
      <c r="EL158" s="64"/>
      <c r="EM158" s="64"/>
      <c r="EN158" s="64"/>
      <c r="EO158" s="64"/>
      <c r="EP158" s="64"/>
      <c r="EQ158" s="61"/>
      <c r="ER158" s="68"/>
      <c r="ES158" s="61"/>
      <c r="ET158" s="61"/>
      <c r="EU158" s="61"/>
      <c r="EV158" s="61"/>
      <c r="EW158" s="61"/>
      <c r="EX158" s="61"/>
      <c r="EY158" s="61"/>
      <c r="EZ158" s="61"/>
      <c r="FA158" s="61"/>
      <c r="FB158" s="62">
        <f t="shared" si="2"/>
        <v>79.359999999999985</v>
      </c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>
        <v>16.22</v>
      </c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  <c r="IX158" s="61"/>
      <c r="IY158" s="61"/>
      <c r="IZ158" s="61"/>
      <c r="JA158" s="61"/>
      <c r="JB158" s="61"/>
      <c r="JC158" s="61"/>
      <c r="JD158" s="61"/>
      <c r="JE158" s="61"/>
      <c r="JF158" s="61"/>
      <c r="JG158" s="61"/>
      <c r="JH158" s="61"/>
      <c r="JI158" s="61"/>
      <c r="JJ158" s="61"/>
      <c r="JK158" s="61"/>
      <c r="JL158" s="61"/>
      <c r="JM158" s="61"/>
      <c r="JN158" s="61"/>
      <c r="JO158" s="61"/>
      <c r="JP158" s="61"/>
      <c r="JQ158" s="61"/>
      <c r="JR158" s="61"/>
      <c r="JS158" s="61"/>
      <c r="JT158" s="61"/>
      <c r="JU158" s="61"/>
      <c r="JV158" s="61">
        <v>4.09</v>
      </c>
      <c r="JW158" s="61" t="s">
        <v>733</v>
      </c>
      <c r="JX158" s="61"/>
      <c r="JY158" s="61"/>
      <c r="JZ158" s="61"/>
      <c r="KA158" s="61"/>
      <c r="KB158" s="61"/>
      <c r="KC158" s="61"/>
      <c r="KD158" s="61"/>
      <c r="KE158" s="61"/>
      <c r="KF158" s="61"/>
      <c r="KG158" s="61"/>
      <c r="KH158" s="61"/>
      <c r="KI158" s="61"/>
      <c r="KJ158" s="61"/>
      <c r="KK158" s="61"/>
      <c r="KL158" s="61"/>
      <c r="KM158" s="61"/>
      <c r="KN158" s="61"/>
      <c r="KO158" s="61"/>
      <c r="KP158" s="61"/>
      <c r="KQ158" s="61"/>
      <c r="KR158" s="61"/>
      <c r="KS158" s="61"/>
      <c r="KT158" s="61"/>
      <c r="KU158" s="61"/>
      <c r="KV158" s="61"/>
      <c r="KW158" s="61"/>
      <c r="KX158" s="61"/>
      <c r="KY158" s="61"/>
      <c r="KZ158" s="61"/>
      <c r="LA158" s="61"/>
      <c r="LB158" s="61"/>
      <c r="LC158" s="61"/>
      <c r="LD158" s="61"/>
      <c r="LE158" s="61"/>
      <c r="LF158" s="61"/>
      <c r="LG158" s="61"/>
      <c r="LH158" s="61"/>
      <c r="LI158" s="61"/>
      <c r="LJ158" s="61"/>
      <c r="LK158" s="61"/>
      <c r="LL158" s="61"/>
      <c r="LM158" s="61"/>
      <c r="LN158" s="61"/>
      <c r="LO158" s="61"/>
      <c r="LP158" s="61"/>
      <c r="LQ158" s="61"/>
      <c r="LR158" s="61"/>
      <c r="LS158" s="61"/>
      <c r="LT158" s="61"/>
      <c r="LU158" s="61"/>
      <c r="LV158" s="61"/>
      <c r="LW158" s="61"/>
      <c r="LX158" s="61"/>
      <c r="LY158" s="61"/>
      <c r="LZ158" s="61"/>
      <c r="MA158" s="61"/>
      <c r="MB158" s="61"/>
      <c r="MC158" s="61"/>
      <c r="MD158" s="61"/>
      <c r="ME158" s="61"/>
      <c r="MF158" s="61"/>
      <c r="MG158" s="61"/>
      <c r="MH158" s="61"/>
      <c r="MI158" s="61"/>
      <c r="MJ158" s="61"/>
      <c r="MK158" s="61"/>
      <c r="ML158" s="61"/>
      <c r="MM158" s="61"/>
      <c r="MN158" s="61"/>
      <c r="MO158" s="61"/>
      <c r="MP158" s="61"/>
      <c r="MQ158" s="61"/>
      <c r="MR158" s="61"/>
      <c r="MS158" s="61"/>
      <c r="MT158" s="61"/>
      <c r="MU158" s="61"/>
      <c r="MV158" s="61"/>
      <c r="MW158" s="61"/>
      <c r="MX158" s="61"/>
      <c r="MY158" s="61"/>
      <c r="MZ158" s="61"/>
      <c r="NA158" s="61"/>
      <c r="NB158" s="61"/>
      <c r="NC158" s="61"/>
      <c r="ND158" s="61"/>
      <c r="NE158" s="61"/>
      <c r="NF158" s="61"/>
      <c r="NG158" s="61"/>
      <c r="NH158" s="61"/>
      <c r="NI158" s="61"/>
      <c r="NJ158" s="61"/>
      <c r="NK158" s="61"/>
      <c r="NL158" s="61"/>
      <c r="NM158" s="61"/>
      <c r="NN158" s="61"/>
      <c r="NO158" s="61"/>
      <c r="NP158" s="61"/>
      <c r="NQ158" s="61"/>
      <c r="NR158" s="61"/>
      <c r="NS158" s="61"/>
      <c r="NT158" s="61"/>
      <c r="NU158" s="61"/>
      <c r="NV158" s="61"/>
      <c r="NW158" s="61"/>
      <c r="NX158" s="61"/>
      <c r="NY158" s="61"/>
      <c r="NZ158" s="61"/>
      <c r="OA158" s="61"/>
      <c r="OB158" s="61"/>
      <c r="OC158" s="61"/>
      <c r="OD158" s="61"/>
      <c r="OE158" s="61"/>
      <c r="OF158" s="61"/>
      <c r="OG158" s="61"/>
      <c r="OH158" s="61"/>
      <c r="OI158" s="61"/>
      <c r="OJ158" s="61"/>
      <c r="OK158" s="61"/>
      <c r="OL158" s="61"/>
      <c r="OM158" s="61"/>
      <c r="ON158" s="61"/>
      <c r="OO158" s="61"/>
      <c r="OP158" s="61"/>
      <c r="OQ158" s="61"/>
      <c r="OR158" s="61"/>
      <c r="OS158" s="61"/>
      <c r="OT158" s="61"/>
      <c r="OU158" s="61"/>
      <c r="OV158" s="62"/>
      <c r="OW158" s="62"/>
      <c r="OX158" s="62"/>
      <c r="OY158" s="62">
        <v>54.59</v>
      </c>
      <c r="OZ158" s="62"/>
      <c r="PA158" s="62">
        <v>3.75</v>
      </c>
      <c r="PB158" s="62"/>
      <c r="PC158" s="62"/>
      <c r="PD158" s="62"/>
      <c r="PE158" s="62"/>
      <c r="PF158" s="61"/>
      <c r="PG158" s="62"/>
      <c r="PH158" s="66"/>
      <c r="PI158" s="61"/>
      <c r="PJ158" s="61"/>
      <c r="PK158" s="61"/>
      <c r="PL158" s="61"/>
      <c r="PM158" s="61"/>
      <c r="PN158" s="61"/>
      <c r="PO158" s="61"/>
      <c r="PP158" s="61"/>
      <c r="PQ158" s="61"/>
      <c r="PR158" s="61"/>
      <c r="PS158" s="62"/>
      <c r="PT158" s="61"/>
      <c r="PU158" s="61"/>
      <c r="PV158" s="73">
        <v>0</v>
      </c>
      <c r="PW158" s="73">
        <v>1.79</v>
      </c>
      <c r="PX158" s="73">
        <v>0.71</v>
      </c>
      <c r="PY158" s="62"/>
      <c r="PZ158" s="62"/>
      <c r="QA158" s="62"/>
      <c r="QB158" s="62"/>
      <c r="QC158" s="62"/>
      <c r="QD158" s="62"/>
      <c r="QE158" s="62"/>
      <c r="QF158" s="61"/>
      <c r="QG158" s="62"/>
      <c r="QH158" s="61"/>
      <c r="QI158" s="62"/>
      <c r="QJ158" s="61"/>
      <c r="QK158" s="62"/>
      <c r="QL158" s="61"/>
      <c r="QM158" s="62"/>
      <c r="QN158" s="62"/>
      <c r="QO158" s="67"/>
      <c r="QP158" s="61"/>
      <c r="QQ158" s="62"/>
      <c r="QR158" s="62"/>
      <c r="QS158" s="61"/>
      <c r="QT158" s="61"/>
      <c r="QU158" s="61"/>
      <c r="QV158" s="61"/>
      <c r="QW158" s="62"/>
      <c r="QX158" s="61"/>
      <c r="QY158" s="61"/>
      <c r="QZ158" s="61"/>
      <c r="RA158" s="61"/>
      <c r="RB158" s="61"/>
      <c r="RC158" s="61"/>
      <c r="RD158" s="61"/>
      <c r="RE158" s="61"/>
      <c r="RF158" s="61"/>
      <c r="RG158" s="61"/>
      <c r="RH158" s="61"/>
      <c r="RI158" s="61"/>
      <c r="RJ158" s="61"/>
      <c r="RK158" s="61"/>
      <c r="RL158" s="61"/>
      <c r="RM158" s="61"/>
      <c r="RN158" s="61"/>
      <c r="RO158" s="61"/>
      <c r="RP158" s="61"/>
      <c r="RQ158" s="61"/>
      <c r="RR158" s="61"/>
      <c r="RS158" s="61"/>
      <c r="RT158" s="61"/>
      <c r="RU158" s="61"/>
      <c r="RV158" s="61"/>
      <c r="RW158" s="61"/>
      <c r="RX158" s="61"/>
      <c r="RY158" s="61"/>
      <c r="RZ158" s="61"/>
      <c r="SA158" s="61"/>
      <c r="SB158" s="61"/>
      <c r="SC158" s="61"/>
      <c r="SD158" s="61"/>
      <c r="SE158" s="61"/>
      <c r="SF158" s="61"/>
      <c r="SG158" s="61"/>
      <c r="SH158" s="61"/>
      <c r="SI158" s="61"/>
      <c r="SJ158" s="61"/>
      <c r="SK158" s="61"/>
      <c r="SL158" s="61"/>
      <c r="SM158" s="61"/>
      <c r="SN158" s="61"/>
      <c r="SO158" s="61"/>
      <c r="SP158" s="61"/>
      <c r="SQ158" s="61"/>
      <c r="SR158" s="61"/>
      <c r="SS158" s="61"/>
      <c r="ST158" s="61"/>
      <c r="SU158" s="61"/>
      <c r="SV158" s="61"/>
      <c r="SW158" s="61"/>
      <c r="SX158" s="61"/>
      <c r="SY158" s="61"/>
      <c r="SZ158" s="61"/>
      <c r="TA158" s="61"/>
      <c r="TB158" s="61"/>
      <c r="TC158" s="61"/>
      <c r="TD158" s="61"/>
      <c r="TE158" s="61"/>
      <c r="TF158" s="61"/>
      <c r="TG158" s="61"/>
      <c r="TH158" s="61"/>
      <c r="TI158" s="61"/>
      <c r="TJ158" s="61"/>
      <c r="TK158" s="61"/>
      <c r="TL158" s="61"/>
      <c r="TM158" s="61"/>
      <c r="TN158" s="61"/>
      <c r="TO158" s="61"/>
      <c r="TP158" s="61"/>
      <c r="TQ158" s="61"/>
      <c r="TR158" s="61"/>
      <c r="TS158" s="61"/>
      <c r="TT158" s="61"/>
      <c r="TU158" s="61"/>
      <c r="TV158" s="61"/>
      <c r="TW158" s="61"/>
      <c r="TX158" s="61"/>
      <c r="TY158" s="61"/>
      <c r="TZ158" s="61"/>
      <c r="UA158" s="61"/>
      <c r="UB158" s="61"/>
      <c r="UC158" s="61"/>
      <c r="UD158" s="61"/>
      <c r="UE158" s="61"/>
      <c r="UF158" s="61"/>
      <c r="UG158" s="61"/>
      <c r="UH158" s="61"/>
      <c r="UI158" s="61"/>
      <c r="UJ158" s="61"/>
      <c r="UK158" s="61"/>
      <c r="UL158" s="61"/>
      <c r="UM158" s="61"/>
      <c r="UN158" s="61"/>
      <c r="UO158" s="61"/>
      <c r="UP158" s="61"/>
      <c r="UQ158" s="61"/>
      <c r="UR158" s="61"/>
      <c r="US158" s="61"/>
      <c r="UT158" s="61"/>
      <c r="UU158" s="61"/>
      <c r="UV158" s="61"/>
      <c r="UW158" s="61"/>
      <c r="UX158" s="61"/>
      <c r="UY158" s="61"/>
      <c r="UZ158" s="61"/>
      <c r="VA158" s="61"/>
      <c r="VB158" s="61"/>
      <c r="VC158" s="61"/>
      <c r="VD158" s="61"/>
      <c r="VE158" s="61"/>
      <c r="VF158" s="61"/>
      <c r="VG158" s="61"/>
      <c r="VH158" s="61"/>
      <c r="VI158" s="61"/>
      <c r="VJ158" s="61"/>
      <c r="VK158" s="61"/>
      <c r="VL158" s="61"/>
      <c r="VM158" s="61"/>
      <c r="VN158" s="61"/>
      <c r="VO158" s="61"/>
      <c r="VP158" s="61"/>
      <c r="VQ158" s="61"/>
      <c r="VR158" s="61"/>
      <c r="VS158" s="61"/>
      <c r="VT158" s="61"/>
      <c r="VU158" s="61"/>
      <c r="VV158" s="61"/>
      <c r="VW158" s="61"/>
      <c r="VX158" s="61"/>
      <c r="VY158" s="61"/>
      <c r="VZ158" s="61"/>
      <c r="WA158" s="61"/>
      <c r="WB158" s="61"/>
      <c r="WC158" s="61"/>
      <c r="WD158" s="61"/>
      <c r="WE158" s="61"/>
      <c r="WF158" s="61"/>
      <c r="WG158" s="61"/>
      <c r="WH158" s="61"/>
      <c r="WI158" s="61"/>
      <c r="WJ158" s="61"/>
      <c r="WK158" s="61"/>
      <c r="WL158" s="61"/>
      <c r="WM158" s="61"/>
      <c r="WN158" s="61"/>
      <c r="WO158" s="61"/>
      <c r="WP158" s="61"/>
      <c r="WQ158" s="61"/>
      <c r="WR158" s="61"/>
      <c r="WS158" s="61"/>
      <c r="WT158" s="61"/>
      <c r="WU158" s="61"/>
      <c r="WV158" s="61"/>
      <c r="WW158" s="61"/>
      <c r="WX158" s="61"/>
      <c r="WY158" s="61"/>
      <c r="WZ158" s="61"/>
      <c r="XA158" s="61"/>
      <c r="XB158" s="61"/>
      <c r="XC158" s="61"/>
      <c r="XD158" s="61"/>
      <c r="XE158" s="61"/>
      <c r="XF158" s="61"/>
      <c r="XG158" s="61"/>
      <c r="XH158" s="61"/>
      <c r="XI158" s="61"/>
      <c r="XJ158" s="61"/>
      <c r="XK158" s="61"/>
      <c r="XL158" s="61"/>
      <c r="XM158" s="61"/>
      <c r="XN158" s="61"/>
      <c r="XO158" s="61"/>
      <c r="XP158" s="61"/>
      <c r="XQ158" s="61"/>
      <c r="XR158" s="61"/>
      <c r="XS158" s="61"/>
      <c r="XT158" s="61"/>
      <c r="XU158" s="61"/>
      <c r="XV158" s="61"/>
      <c r="XW158" s="61"/>
      <c r="XX158" s="61"/>
      <c r="XY158" s="61"/>
      <c r="XZ158" s="61"/>
      <c r="YA158" s="61"/>
      <c r="YB158" s="61"/>
      <c r="YC158" s="61"/>
      <c r="YD158" s="61"/>
      <c r="YE158" s="61"/>
      <c r="YF158" s="61"/>
      <c r="YG158" s="61"/>
      <c r="YH158" s="61"/>
      <c r="YI158" s="61"/>
      <c r="YJ158" s="61"/>
      <c r="YK158" s="61"/>
      <c r="YL158" s="61"/>
      <c r="YM158" s="61"/>
      <c r="YN158" s="61"/>
      <c r="YO158" s="61"/>
      <c r="YP158" s="61"/>
      <c r="YQ158" s="61"/>
      <c r="YR158" s="61"/>
      <c r="YS158" s="61"/>
      <c r="YT158" s="61"/>
      <c r="YU158" s="61"/>
      <c r="YV158" s="61"/>
      <c r="YW158" s="61"/>
      <c r="YX158" s="61"/>
      <c r="YY158" s="61"/>
      <c r="YZ158" s="61"/>
      <c r="ZA158" s="61"/>
    </row>
    <row r="159" spans="1:677" x14ac:dyDescent="0.25">
      <c r="A159" s="61"/>
      <c r="B159" s="68" t="s">
        <v>938</v>
      </c>
      <c r="C159" s="61"/>
      <c r="D159" s="61"/>
      <c r="E159" s="73">
        <v>79.13</v>
      </c>
      <c r="F159" s="61"/>
      <c r="G159" s="61"/>
      <c r="H159" s="61"/>
      <c r="I159" s="61"/>
      <c r="J159" s="61"/>
      <c r="K159" s="61"/>
      <c r="L159" s="61"/>
      <c r="M159" s="62">
        <v>45.68</v>
      </c>
      <c r="N159" s="61">
        <v>18.150000000000009</v>
      </c>
      <c r="O159" s="61"/>
      <c r="P159" s="62"/>
      <c r="Q159" s="61"/>
      <c r="R159" s="62"/>
      <c r="S159" s="61"/>
      <c r="T159" s="61"/>
      <c r="U159" s="61">
        <v>79</v>
      </c>
      <c r="V159" s="61">
        <v>406</v>
      </c>
      <c r="W159" s="61">
        <v>2655</v>
      </c>
      <c r="X159" s="61"/>
      <c r="Y159" s="61"/>
      <c r="Z159" s="61"/>
      <c r="AA159" s="62"/>
      <c r="AB159" s="61"/>
      <c r="AC159" s="61">
        <v>75</v>
      </c>
      <c r="AD159" s="61">
        <v>4</v>
      </c>
      <c r="AE159" s="61">
        <v>0</v>
      </c>
      <c r="AF159" s="61">
        <v>0</v>
      </c>
      <c r="AG159" s="61">
        <v>0</v>
      </c>
      <c r="AH159" s="61">
        <v>0</v>
      </c>
      <c r="AI159" s="61"/>
      <c r="AJ159" s="61"/>
      <c r="AK159" s="63"/>
      <c r="AL159" s="69"/>
      <c r="AM159" s="63"/>
      <c r="AN159" s="63"/>
      <c r="AO159" s="61"/>
      <c r="AP159" s="63">
        <v>1411</v>
      </c>
      <c r="AQ159" s="61"/>
      <c r="AR159" s="61"/>
      <c r="AS159" s="68">
        <v>226</v>
      </c>
      <c r="AT159" s="64">
        <v>3.3E-3</v>
      </c>
      <c r="AU159" s="61"/>
      <c r="AV159" s="64">
        <v>0.49059999999999998</v>
      </c>
      <c r="AW159" s="61"/>
      <c r="AX159" s="64"/>
      <c r="AY159" s="64"/>
      <c r="AZ159" s="64"/>
      <c r="BA159" s="64"/>
      <c r="BB159" s="64">
        <v>0.2727</v>
      </c>
      <c r="BC159" s="64">
        <v>0.2334</v>
      </c>
      <c r="BD159" s="64"/>
      <c r="BE159" s="64"/>
      <c r="BF159" s="68">
        <v>866</v>
      </c>
      <c r="BG159" s="64">
        <v>2.3E-2</v>
      </c>
      <c r="BH159" s="61"/>
      <c r="BI159" s="64">
        <v>0.2069</v>
      </c>
      <c r="BJ159" s="61"/>
      <c r="BK159" s="64"/>
      <c r="BL159" s="64"/>
      <c r="BM159" s="64"/>
      <c r="BN159" s="64">
        <v>0.15609999999999999</v>
      </c>
      <c r="BO159" s="64">
        <v>0.4204</v>
      </c>
      <c r="BP159" s="64">
        <v>0.19350000000000001</v>
      </c>
      <c r="BQ159" s="64"/>
      <c r="BR159" s="64"/>
      <c r="BS159" s="68">
        <v>45</v>
      </c>
      <c r="BT159" s="64">
        <v>0.23980000000000001</v>
      </c>
      <c r="BU159" s="61"/>
      <c r="BV159" s="64">
        <v>0.1542</v>
      </c>
      <c r="BW159" s="61"/>
      <c r="BX159" s="64"/>
      <c r="BY159" s="64"/>
      <c r="BZ159" s="64"/>
      <c r="CA159" s="64"/>
      <c r="CB159" s="64">
        <v>0.41049999999999998</v>
      </c>
      <c r="CC159" s="64">
        <v>0.1956</v>
      </c>
      <c r="CD159" s="64"/>
      <c r="CE159" s="64"/>
      <c r="CF159" s="68">
        <v>68</v>
      </c>
      <c r="CG159" s="64">
        <v>1</v>
      </c>
      <c r="CH159" s="64"/>
      <c r="CI159" s="64"/>
      <c r="CJ159" s="64"/>
      <c r="CK159" s="64"/>
      <c r="CL159" s="61"/>
      <c r="CM159" s="68">
        <v>21</v>
      </c>
      <c r="CN159" s="64"/>
      <c r="CO159" s="61"/>
      <c r="CP159" s="64"/>
      <c r="CQ159" s="61"/>
      <c r="CR159" s="64"/>
      <c r="CS159" s="64"/>
      <c r="CT159" s="64"/>
      <c r="CU159" s="64">
        <v>0.1923</v>
      </c>
      <c r="CV159" s="64">
        <v>0.75829999999999997</v>
      </c>
      <c r="CW159" s="64"/>
      <c r="CX159" s="64">
        <v>4.9399999999999999E-2</v>
      </c>
      <c r="CY159" s="64"/>
      <c r="CZ159" s="68"/>
      <c r="DA159" s="64"/>
      <c r="DB159" s="64"/>
      <c r="DC159" s="64"/>
      <c r="DD159" s="64"/>
      <c r="DE159" s="64"/>
      <c r="DF159" s="64"/>
      <c r="DG159" s="64"/>
      <c r="DH159" s="68">
        <v>1</v>
      </c>
      <c r="DI159" s="64"/>
      <c r="DJ159" s="61"/>
      <c r="DK159" s="64"/>
      <c r="DL159" s="61"/>
      <c r="DM159" s="64"/>
      <c r="DN159" s="64"/>
      <c r="DO159" s="64"/>
      <c r="DP159" s="64"/>
      <c r="DQ159" s="64">
        <v>1</v>
      </c>
      <c r="DR159" s="64"/>
      <c r="DS159" s="64"/>
      <c r="DT159" s="64"/>
      <c r="DU159" s="68">
        <v>184</v>
      </c>
      <c r="DV159" s="64">
        <v>3.6700000000000003E-2</v>
      </c>
      <c r="DW159" s="64">
        <v>0.16900000000000001</v>
      </c>
      <c r="DX159" s="64">
        <v>0.42030000000000001</v>
      </c>
      <c r="DY159" s="64">
        <v>0.34989999999999999</v>
      </c>
      <c r="DZ159" s="64">
        <v>2.4199999999999999E-2</v>
      </c>
      <c r="EA159" s="64"/>
      <c r="EB159" s="68"/>
      <c r="EC159" s="64"/>
      <c r="ED159" s="64"/>
      <c r="EE159" s="64"/>
      <c r="EF159" s="64"/>
      <c r="EG159" s="64"/>
      <c r="EH159" s="64"/>
      <c r="EI159" s="68"/>
      <c r="EJ159" s="64"/>
      <c r="EK159" s="64"/>
      <c r="EL159" s="64"/>
      <c r="EM159" s="64"/>
      <c r="EN159" s="64"/>
      <c r="EO159" s="64"/>
      <c r="EP159" s="64"/>
      <c r="EQ159" s="61"/>
      <c r="ER159" s="68"/>
      <c r="ES159" s="61"/>
      <c r="ET159" s="61"/>
      <c r="EU159" s="61"/>
      <c r="EV159" s="61"/>
      <c r="EW159" s="61"/>
      <c r="EX159" s="61"/>
      <c r="EY159" s="61"/>
      <c r="EZ159" s="61"/>
      <c r="FA159" s="61"/>
      <c r="FB159" s="62">
        <f t="shared" si="2"/>
        <v>79.13</v>
      </c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>
        <v>0.02</v>
      </c>
      <c r="IV159" s="61"/>
      <c r="IW159" s="61"/>
      <c r="IX159" s="61"/>
      <c r="IY159" s="61"/>
      <c r="IZ159" s="61"/>
      <c r="JA159" s="61"/>
      <c r="JB159" s="61"/>
      <c r="JC159" s="61"/>
      <c r="JD159" s="61"/>
      <c r="JE159" s="61"/>
      <c r="JF159" s="61"/>
      <c r="JG159" s="61"/>
      <c r="JH159" s="61"/>
      <c r="JI159" s="61"/>
      <c r="JJ159" s="61"/>
      <c r="JK159" s="61"/>
      <c r="JL159" s="61"/>
      <c r="JM159" s="61"/>
      <c r="JN159" s="61"/>
      <c r="JO159" s="61"/>
      <c r="JP159" s="61"/>
      <c r="JQ159" s="61"/>
      <c r="JR159" s="61"/>
      <c r="JS159" s="61"/>
      <c r="JT159" s="61"/>
      <c r="JU159" s="61"/>
      <c r="JV159" s="61">
        <v>0.05</v>
      </c>
      <c r="JW159" s="61" t="s">
        <v>752</v>
      </c>
      <c r="JX159" s="61"/>
      <c r="JY159" s="61"/>
      <c r="JZ159" s="61"/>
      <c r="KA159" s="61"/>
      <c r="KB159" s="61"/>
      <c r="KC159" s="61"/>
      <c r="KD159" s="61"/>
      <c r="KE159" s="61"/>
      <c r="KF159" s="61"/>
      <c r="KG159" s="61"/>
      <c r="KH159" s="61"/>
      <c r="KI159" s="61"/>
      <c r="KJ159" s="61"/>
      <c r="KK159" s="61"/>
      <c r="KL159" s="61"/>
      <c r="KM159" s="61"/>
      <c r="KN159" s="61"/>
      <c r="KO159" s="61"/>
      <c r="KP159" s="61"/>
      <c r="KQ159" s="61"/>
      <c r="KR159" s="61"/>
      <c r="KS159" s="61"/>
      <c r="KT159" s="61"/>
      <c r="KU159" s="61"/>
      <c r="KV159" s="61"/>
      <c r="KW159" s="61"/>
      <c r="KX159" s="61"/>
      <c r="KY159" s="61"/>
      <c r="KZ159" s="61"/>
      <c r="LA159" s="61"/>
      <c r="LB159" s="61"/>
      <c r="LC159" s="61"/>
      <c r="LD159" s="61"/>
      <c r="LE159" s="61"/>
      <c r="LF159" s="61"/>
      <c r="LG159" s="61"/>
      <c r="LH159" s="61"/>
      <c r="LI159" s="61"/>
      <c r="LJ159" s="61"/>
      <c r="LK159" s="61"/>
      <c r="LL159" s="61"/>
      <c r="LM159" s="61"/>
      <c r="LN159" s="61"/>
      <c r="LO159" s="61"/>
      <c r="LP159" s="61"/>
      <c r="LQ159" s="61"/>
      <c r="LR159" s="61"/>
      <c r="LS159" s="61"/>
      <c r="LT159" s="61"/>
      <c r="LU159" s="61"/>
      <c r="LV159" s="61"/>
      <c r="LW159" s="61"/>
      <c r="LX159" s="61"/>
      <c r="LY159" s="61"/>
      <c r="LZ159" s="61"/>
      <c r="MA159" s="61"/>
      <c r="MB159" s="61"/>
      <c r="MC159" s="61"/>
      <c r="MD159" s="61"/>
      <c r="ME159" s="61"/>
      <c r="MF159" s="61"/>
      <c r="MG159" s="61"/>
      <c r="MH159" s="61"/>
      <c r="MI159" s="61"/>
      <c r="MJ159" s="61"/>
      <c r="MK159" s="61"/>
      <c r="ML159" s="61"/>
      <c r="MM159" s="61"/>
      <c r="MN159" s="61"/>
      <c r="MO159" s="61"/>
      <c r="MP159" s="61"/>
      <c r="MQ159" s="61"/>
      <c r="MR159" s="61"/>
      <c r="MS159" s="61"/>
      <c r="MT159" s="61"/>
      <c r="MU159" s="61"/>
      <c r="MV159" s="61"/>
      <c r="MW159" s="61"/>
      <c r="MX159" s="61"/>
      <c r="MY159" s="61"/>
      <c r="MZ159" s="61"/>
      <c r="NA159" s="61"/>
      <c r="NB159" s="61"/>
      <c r="NC159" s="61"/>
      <c r="ND159" s="61"/>
      <c r="NE159" s="61"/>
      <c r="NF159" s="61"/>
      <c r="NG159" s="61"/>
      <c r="NH159" s="61"/>
      <c r="NI159" s="61"/>
      <c r="NJ159" s="61"/>
      <c r="NK159" s="61"/>
      <c r="NL159" s="61"/>
      <c r="NM159" s="61"/>
      <c r="NN159" s="61"/>
      <c r="NO159" s="61"/>
      <c r="NP159" s="61"/>
      <c r="NQ159" s="61"/>
      <c r="NR159" s="61"/>
      <c r="NS159" s="61"/>
      <c r="NT159" s="61"/>
      <c r="NU159" s="61"/>
      <c r="NV159" s="61"/>
      <c r="NW159" s="61"/>
      <c r="NX159" s="61"/>
      <c r="NY159" s="61"/>
      <c r="NZ159" s="61"/>
      <c r="OA159" s="61"/>
      <c r="OB159" s="61"/>
      <c r="OC159" s="61"/>
      <c r="OD159" s="61"/>
      <c r="OE159" s="61"/>
      <c r="OF159" s="61"/>
      <c r="OG159" s="61"/>
      <c r="OH159" s="61"/>
      <c r="OI159" s="61"/>
      <c r="OJ159" s="61"/>
      <c r="OK159" s="61"/>
      <c r="OL159" s="61"/>
      <c r="OM159" s="61"/>
      <c r="ON159" s="61"/>
      <c r="OO159" s="61"/>
      <c r="OP159" s="61"/>
      <c r="OQ159" s="61"/>
      <c r="OR159" s="61"/>
      <c r="OS159" s="61"/>
      <c r="OT159" s="61"/>
      <c r="OU159" s="61"/>
      <c r="OV159" s="62"/>
      <c r="OW159" s="62"/>
      <c r="OX159" s="62"/>
      <c r="OY159" s="62">
        <v>27.84</v>
      </c>
      <c r="OZ159" s="62"/>
      <c r="PA159" s="62">
        <v>35.92</v>
      </c>
      <c r="PB159" s="62"/>
      <c r="PC159" s="62"/>
      <c r="PD159" s="62"/>
      <c r="PE159" s="62"/>
      <c r="PF159" s="61"/>
      <c r="PG159" s="62"/>
      <c r="PH159" s="66"/>
      <c r="PI159" s="61"/>
      <c r="PJ159" s="61"/>
      <c r="PK159" s="61"/>
      <c r="PL159" s="61"/>
      <c r="PM159" s="61"/>
      <c r="PN159" s="61"/>
      <c r="PO159" s="61"/>
      <c r="PP159" s="61"/>
      <c r="PQ159" s="61"/>
      <c r="PR159" s="61"/>
      <c r="PS159" s="62"/>
      <c r="PT159" s="61"/>
      <c r="PU159" s="61"/>
      <c r="PV159" s="73">
        <v>0</v>
      </c>
      <c r="PW159" s="73">
        <v>0.84</v>
      </c>
      <c r="PX159" s="73">
        <v>15.3</v>
      </c>
      <c r="PY159" s="62"/>
      <c r="PZ159" s="62"/>
      <c r="QA159" s="62"/>
      <c r="QB159" s="62"/>
      <c r="QC159" s="62"/>
      <c r="QD159" s="62"/>
      <c r="QE159" s="62"/>
      <c r="QF159" s="61"/>
      <c r="QG159" s="62"/>
      <c r="QH159" s="61"/>
      <c r="QI159" s="62"/>
      <c r="QJ159" s="61"/>
      <c r="QK159" s="62"/>
      <c r="QL159" s="61"/>
      <c r="QM159" s="62"/>
      <c r="QN159" s="62"/>
      <c r="QO159" s="67"/>
      <c r="QP159" s="61"/>
      <c r="QQ159" s="62"/>
      <c r="QR159" s="62"/>
      <c r="QS159" s="61"/>
      <c r="QT159" s="61"/>
      <c r="QU159" s="61"/>
      <c r="QV159" s="61"/>
      <c r="QW159" s="62"/>
      <c r="QX159" s="61"/>
      <c r="QY159" s="61"/>
      <c r="QZ159" s="61"/>
      <c r="RA159" s="61"/>
      <c r="RB159" s="61"/>
      <c r="RC159" s="61"/>
      <c r="RD159" s="61"/>
      <c r="RE159" s="61"/>
      <c r="RF159" s="61"/>
      <c r="RG159" s="61"/>
      <c r="RH159" s="61"/>
      <c r="RI159" s="61"/>
      <c r="RJ159" s="61"/>
      <c r="RK159" s="61"/>
      <c r="RL159" s="61"/>
      <c r="RM159" s="61"/>
      <c r="RN159" s="61"/>
      <c r="RO159" s="61"/>
      <c r="RP159" s="61"/>
      <c r="RQ159" s="61"/>
      <c r="RR159" s="61"/>
      <c r="RS159" s="61"/>
      <c r="RT159" s="61"/>
      <c r="RU159" s="61"/>
      <c r="RV159" s="61"/>
      <c r="RW159" s="61"/>
      <c r="RX159" s="61"/>
      <c r="RY159" s="61"/>
      <c r="RZ159" s="61"/>
      <c r="SA159" s="61"/>
      <c r="SB159" s="61"/>
      <c r="SC159" s="61"/>
      <c r="SD159" s="61"/>
      <c r="SE159" s="61"/>
      <c r="SF159" s="61"/>
      <c r="SG159" s="61"/>
      <c r="SH159" s="61"/>
      <c r="SI159" s="61"/>
      <c r="SJ159" s="61"/>
      <c r="SK159" s="61"/>
      <c r="SL159" s="61"/>
      <c r="SM159" s="61"/>
      <c r="SN159" s="61"/>
      <c r="SO159" s="61"/>
      <c r="SP159" s="61"/>
      <c r="SQ159" s="61"/>
      <c r="SR159" s="61"/>
      <c r="SS159" s="61"/>
      <c r="ST159" s="61"/>
      <c r="SU159" s="61"/>
      <c r="SV159" s="61"/>
      <c r="SW159" s="61"/>
      <c r="SX159" s="61"/>
      <c r="SY159" s="61"/>
      <c r="SZ159" s="61"/>
      <c r="TA159" s="61"/>
      <c r="TB159" s="61"/>
      <c r="TC159" s="61"/>
      <c r="TD159" s="61"/>
      <c r="TE159" s="61"/>
      <c r="TF159" s="61"/>
      <c r="TG159" s="61"/>
      <c r="TH159" s="61"/>
      <c r="TI159" s="61"/>
      <c r="TJ159" s="61"/>
      <c r="TK159" s="61"/>
      <c r="TL159" s="61"/>
      <c r="TM159" s="61"/>
      <c r="TN159" s="61"/>
      <c r="TO159" s="61"/>
      <c r="TP159" s="61"/>
      <c r="TQ159" s="61"/>
      <c r="TR159" s="61"/>
      <c r="TS159" s="61"/>
      <c r="TT159" s="61"/>
      <c r="TU159" s="61"/>
      <c r="TV159" s="61"/>
      <c r="TW159" s="61"/>
      <c r="TX159" s="61"/>
      <c r="TY159" s="61"/>
      <c r="TZ159" s="61"/>
      <c r="UA159" s="61"/>
      <c r="UB159" s="61"/>
      <c r="UC159" s="61"/>
      <c r="UD159" s="61"/>
      <c r="UE159" s="61"/>
      <c r="UF159" s="61"/>
      <c r="UG159" s="61"/>
      <c r="UH159" s="61"/>
      <c r="UI159" s="61"/>
      <c r="UJ159" s="61"/>
      <c r="UK159" s="61"/>
      <c r="UL159" s="61"/>
      <c r="UM159" s="61"/>
      <c r="UN159" s="61"/>
      <c r="UO159" s="61"/>
      <c r="UP159" s="61"/>
      <c r="UQ159" s="61"/>
      <c r="UR159" s="61"/>
      <c r="US159" s="61"/>
      <c r="UT159" s="61"/>
      <c r="UU159" s="61"/>
      <c r="UV159" s="61"/>
      <c r="UW159" s="61"/>
      <c r="UX159" s="61"/>
      <c r="UY159" s="61"/>
      <c r="UZ159" s="61"/>
      <c r="VA159" s="61"/>
      <c r="VB159" s="61"/>
      <c r="VC159" s="61"/>
      <c r="VD159" s="61"/>
      <c r="VE159" s="61"/>
      <c r="VF159" s="61"/>
      <c r="VG159" s="61"/>
      <c r="VH159" s="61"/>
      <c r="VI159" s="61"/>
      <c r="VJ159" s="61"/>
      <c r="VK159" s="61"/>
      <c r="VL159" s="61"/>
      <c r="VM159" s="61"/>
      <c r="VN159" s="61"/>
      <c r="VO159" s="61"/>
      <c r="VP159" s="61"/>
      <c r="VQ159" s="61"/>
      <c r="VR159" s="61"/>
      <c r="VS159" s="61"/>
      <c r="VT159" s="61"/>
      <c r="VU159" s="61"/>
      <c r="VV159" s="61"/>
      <c r="VW159" s="61"/>
      <c r="VX159" s="61"/>
      <c r="VY159" s="61"/>
      <c r="VZ159" s="61"/>
      <c r="WA159" s="61"/>
      <c r="WB159" s="61"/>
      <c r="WC159" s="61"/>
      <c r="WD159" s="61"/>
      <c r="WE159" s="61"/>
      <c r="WF159" s="61"/>
      <c r="WG159" s="61"/>
      <c r="WH159" s="61"/>
      <c r="WI159" s="61"/>
      <c r="WJ159" s="61"/>
      <c r="WK159" s="61"/>
      <c r="WL159" s="61"/>
      <c r="WM159" s="61"/>
      <c r="WN159" s="61"/>
      <c r="WO159" s="61"/>
      <c r="WP159" s="61"/>
      <c r="WQ159" s="61"/>
      <c r="WR159" s="61"/>
      <c r="WS159" s="61"/>
      <c r="WT159" s="61"/>
      <c r="WU159" s="61"/>
      <c r="WV159" s="61"/>
      <c r="WW159" s="61"/>
      <c r="WX159" s="61"/>
      <c r="WY159" s="61"/>
      <c r="WZ159" s="61"/>
      <c r="XA159" s="61"/>
      <c r="XB159" s="61"/>
      <c r="XC159" s="61"/>
      <c r="XD159" s="61"/>
      <c r="XE159" s="61"/>
      <c r="XF159" s="61"/>
      <c r="XG159" s="61"/>
      <c r="XH159" s="61"/>
      <c r="XI159" s="61"/>
      <c r="XJ159" s="61"/>
      <c r="XK159" s="61"/>
      <c r="XL159" s="61"/>
      <c r="XM159" s="61"/>
      <c r="XN159" s="61"/>
      <c r="XO159" s="61"/>
      <c r="XP159" s="61"/>
      <c r="XQ159" s="61"/>
      <c r="XR159" s="61"/>
      <c r="XS159" s="61"/>
      <c r="XT159" s="61"/>
      <c r="XU159" s="61"/>
      <c r="XV159" s="61"/>
      <c r="XW159" s="61"/>
      <c r="XX159" s="61"/>
      <c r="XY159" s="61"/>
      <c r="XZ159" s="61"/>
      <c r="YA159" s="61"/>
      <c r="YB159" s="61"/>
      <c r="YC159" s="61"/>
      <c r="YD159" s="61"/>
      <c r="YE159" s="61"/>
      <c r="YF159" s="61"/>
      <c r="YG159" s="61"/>
      <c r="YH159" s="61"/>
      <c r="YI159" s="61"/>
      <c r="YJ159" s="61"/>
      <c r="YK159" s="61"/>
      <c r="YL159" s="61"/>
      <c r="YM159" s="61"/>
      <c r="YN159" s="61"/>
      <c r="YO159" s="61"/>
      <c r="YP159" s="61"/>
      <c r="YQ159" s="61"/>
      <c r="YR159" s="61"/>
      <c r="YS159" s="61"/>
      <c r="YT159" s="61"/>
      <c r="YU159" s="61"/>
      <c r="YV159" s="61"/>
      <c r="YW159" s="61"/>
      <c r="YX159" s="61"/>
      <c r="YY159" s="61"/>
      <c r="YZ159" s="61"/>
      <c r="ZA159" s="61"/>
    </row>
    <row r="160" spans="1:677" x14ac:dyDescent="0.25">
      <c r="A160" s="61"/>
      <c r="B160" s="68" t="s">
        <v>939</v>
      </c>
      <c r="C160" s="61"/>
      <c r="D160" s="61"/>
      <c r="E160" s="73">
        <v>78.97</v>
      </c>
      <c r="F160" s="61"/>
      <c r="G160" s="61"/>
      <c r="H160" s="61"/>
      <c r="I160" s="61"/>
      <c r="J160" s="61"/>
      <c r="K160" s="61"/>
      <c r="L160" s="61"/>
      <c r="M160" s="62">
        <v>43.91</v>
      </c>
      <c r="N160" s="61">
        <v>25.509999999999987</v>
      </c>
      <c r="O160" s="61"/>
      <c r="P160" s="62"/>
      <c r="Q160" s="61"/>
      <c r="R160" s="62"/>
      <c r="S160" s="61"/>
      <c r="T160" s="61"/>
      <c r="U160" s="61">
        <v>32</v>
      </c>
      <c r="V160" s="61">
        <v>441</v>
      </c>
      <c r="W160" s="61">
        <v>2017</v>
      </c>
      <c r="X160" s="61"/>
      <c r="Y160" s="61"/>
      <c r="Z160" s="61"/>
      <c r="AA160" s="62"/>
      <c r="AB160" s="61"/>
      <c r="AC160" s="61">
        <v>30</v>
      </c>
      <c r="AD160" s="61">
        <v>2</v>
      </c>
      <c r="AE160" s="61">
        <v>0</v>
      </c>
      <c r="AF160" s="61">
        <v>0</v>
      </c>
      <c r="AG160" s="61">
        <v>0</v>
      </c>
      <c r="AH160" s="61">
        <v>0</v>
      </c>
      <c r="AI160" s="61"/>
      <c r="AJ160" s="61"/>
      <c r="AK160" s="63"/>
      <c r="AL160" s="69"/>
      <c r="AM160" s="63"/>
      <c r="AN160" s="63"/>
      <c r="AO160" s="61"/>
      <c r="AP160" s="63">
        <v>899</v>
      </c>
      <c r="AQ160" s="61"/>
      <c r="AR160" s="61"/>
      <c r="AS160" s="68"/>
      <c r="AT160" s="64"/>
      <c r="AU160" s="61"/>
      <c r="AV160" s="64"/>
      <c r="AW160" s="61"/>
      <c r="AX160" s="64"/>
      <c r="AY160" s="64"/>
      <c r="AZ160" s="64"/>
      <c r="BA160" s="64"/>
      <c r="BB160" s="64"/>
      <c r="BC160" s="64"/>
      <c r="BD160" s="64"/>
      <c r="BE160" s="64"/>
      <c r="BF160" s="68">
        <v>524</v>
      </c>
      <c r="BG160" s="64"/>
      <c r="BH160" s="61"/>
      <c r="BI160" s="64">
        <v>4.9599999999999998E-2</v>
      </c>
      <c r="BJ160" s="61"/>
      <c r="BK160" s="64"/>
      <c r="BL160" s="64"/>
      <c r="BM160" s="64"/>
      <c r="BN160" s="64"/>
      <c r="BO160" s="64">
        <v>0.71030000000000004</v>
      </c>
      <c r="BP160" s="64">
        <v>0.24010000000000001</v>
      </c>
      <c r="BQ160" s="64"/>
      <c r="BR160" s="64"/>
      <c r="BS160" s="68">
        <v>6</v>
      </c>
      <c r="BT160" s="64"/>
      <c r="BU160" s="61"/>
      <c r="BV160" s="64">
        <v>0.83699999999999997</v>
      </c>
      <c r="BW160" s="61"/>
      <c r="BX160" s="64"/>
      <c r="BY160" s="64"/>
      <c r="BZ160" s="64"/>
      <c r="CA160" s="64"/>
      <c r="CB160" s="64"/>
      <c r="CC160" s="64">
        <v>0.16300000000000001</v>
      </c>
      <c r="CD160" s="64"/>
      <c r="CE160" s="64"/>
      <c r="CF160" s="68">
        <v>369</v>
      </c>
      <c r="CG160" s="64">
        <v>1</v>
      </c>
      <c r="CH160" s="64"/>
      <c r="CI160" s="64"/>
      <c r="CJ160" s="64"/>
      <c r="CK160" s="64"/>
      <c r="CL160" s="61"/>
      <c r="CM160" s="68"/>
      <c r="CN160" s="64"/>
      <c r="CO160" s="61"/>
      <c r="CP160" s="64"/>
      <c r="CQ160" s="61"/>
      <c r="CR160" s="64"/>
      <c r="CS160" s="64"/>
      <c r="CT160" s="64"/>
      <c r="CU160" s="64"/>
      <c r="CV160" s="64"/>
      <c r="CW160" s="64"/>
      <c r="CX160" s="64"/>
      <c r="CY160" s="64"/>
      <c r="CZ160" s="68"/>
      <c r="DA160" s="64"/>
      <c r="DB160" s="64"/>
      <c r="DC160" s="64"/>
      <c r="DD160" s="64"/>
      <c r="DE160" s="64"/>
      <c r="DF160" s="64"/>
      <c r="DG160" s="64"/>
      <c r="DH160" s="68"/>
      <c r="DI160" s="64"/>
      <c r="DJ160" s="61"/>
      <c r="DK160" s="64"/>
      <c r="DL160" s="61"/>
      <c r="DM160" s="64"/>
      <c r="DN160" s="64"/>
      <c r="DO160" s="64"/>
      <c r="DP160" s="64"/>
      <c r="DQ160" s="64"/>
      <c r="DR160" s="64"/>
      <c r="DS160" s="64"/>
      <c r="DT160" s="64"/>
      <c r="DU160" s="68"/>
      <c r="DV160" s="64"/>
      <c r="DW160" s="64"/>
      <c r="DX160" s="64"/>
      <c r="DY160" s="64"/>
      <c r="DZ160" s="64"/>
      <c r="EA160" s="64"/>
      <c r="EB160" s="68"/>
      <c r="EC160" s="64"/>
      <c r="ED160" s="64"/>
      <c r="EE160" s="64"/>
      <c r="EF160" s="64"/>
      <c r="EG160" s="64"/>
      <c r="EH160" s="64"/>
      <c r="EI160" s="68"/>
      <c r="EJ160" s="64"/>
      <c r="EK160" s="64"/>
      <c r="EL160" s="64"/>
      <c r="EM160" s="64"/>
      <c r="EN160" s="64"/>
      <c r="EO160" s="64"/>
      <c r="EP160" s="64"/>
      <c r="EQ160" s="61"/>
      <c r="ER160" s="68"/>
      <c r="ES160" s="61"/>
      <c r="ET160" s="61"/>
      <c r="EU160" s="61"/>
      <c r="EV160" s="61"/>
      <c r="EW160" s="61"/>
      <c r="EX160" s="61"/>
      <c r="EY160" s="61"/>
      <c r="EZ160" s="61"/>
      <c r="FA160" s="61"/>
      <c r="FB160" s="62">
        <f t="shared" si="2"/>
        <v>78.97</v>
      </c>
      <c r="FC160" s="61"/>
      <c r="FD160" s="61"/>
      <c r="FE160" s="61"/>
      <c r="FF160" s="61"/>
      <c r="FG160" s="61"/>
      <c r="FH160" s="61"/>
      <c r="FI160" s="61"/>
      <c r="FJ160" s="61"/>
      <c r="FK160" s="61"/>
      <c r="FL160" s="61"/>
      <c r="FM160" s="61"/>
      <c r="FN160" s="61"/>
      <c r="FO160" s="61"/>
      <c r="FP160" s="61"/>
      <c r="FQ160" s="61"/>
      <c r="FR160" s="61"/>
      <c r="FS160" s="61"/>
      <c r="FT160" s="61"/>
      <c r="FU160" s="61"/>
      <c r="FV160" s="61"/>
      <c r="FW160" s="61"/>
      <c r="FX160" s="61"/>
      <c r="FY160" s="61"/>
      <c r="FZ160" s="61"/>
      <c r="GA160" s="61"/>
      <c r="GB160" s="61"/>
      <c r="GC160" s="61"/>
      <c r="GD160" s="61"/>
      <c r="GE160" s="61"/>
      <c r="GF160" s="61"/>
      <c r="GG160" s="61"/>
      <c r="GH160" s="61"/>
      <c r="GI160" s="61"/>
      <c r="GJ160" s="61"/>
      <c r="GK160" s="61"/>
      <c r="GL160" s="61"/>
      <c r="GM160" s="61"/>
      <c r="GN160" s="61"/>
      <c r="GO160" s="61"/>
      <c r="GP160" s="61"/>
      <c r="GQ160" s="61"/>
      <c r="GR160" s="61"/>
      <c r="GS160" s="61"/>
      <c r="GT160" s="61"/>
      <c r="GU160" s="61"/>
      <c r="GV160" s="61"/>
      <c r="GW160" s="61"/>
      <c r="GX160" s="61"/>
      <c r="GY160" s="61"/>
      <c r="GZ160" s="61"/>
      <c r="HA160" s="61"/>
      <c r="HB160" s="61"/>
      <c r="HC160" s="61"/>
      <c r="HD160" s="61"/>
      <c r="HE160" s="61"/>
      <c r="HF160" s="61"/>
      <c r="HG160" s="61"/>
      <c r="HH160" s="61"/>
      <c r="HI160" s="61"/>
      <c r="HJ160" s="61"/>
      <c r="HK160" s="61"/>
      <c r="HL160" s="61"/>
      <c r="HM160" s="61"/>
      <c r="HN160" s="61"/>
      <c r="HO160" s="61"/>
      <c r="HP160" s="61"/>
      <c r="HQ160" s="61"/>
      <c r="HR160" s="61"/>
      <c r="HS160" s="61">
        <v>0.15</v>
      </c>
      <c r="HT160" s="61"/>
      <c r="HU160" s="61"/>
      <c r="HV160" s="61"/>
      <c r="HW160" s="61"/>
      <c r="HX160" s="61"/>
      <c r="HY160" s="61"/>
      <c r="HZ160" s="61"/>
      <c r="IA160" s="61"/>
      <c r="IB160" s="61"/>
      <c r="IC160" s="61"/>
      <c r="ID160" s="61"/>
      <c r="IE160" s="61"/>
      <c r="IF160" s="61"/>
      <c r="IG160" s="61"/>
      <c r="IH160" s="61"/>
      <c r="II160" s="61"/>
      <c r="IJ160" s="61"/>
      <c r="IK160" s="61"/>
      <c r="IL160" s="61"/>
      <c r="IM160" s="61"/>
      <c r="IN160" s="61"/>
      <c r="IO160" s="61"/>
      <c r="IP160" s="61"/>
      <c r="IQ160" s="61"/>
      <c r="IR160" s="61"/>
      <c r="IS160" s="61"/>
      <c r="IT160" s="61"/>
      <c r="IU160" s="61"/>
      <c r="IV160" s="61"/>
      <c r="IW160" s="61"/>
      <c r="IX160" s="61"/>
      <c r="IY160" s="61"/>
      <c r="IZ160" s="61"/>
      <c r="JA160" s="61"/>
      <c r="JB160" s="61"/>
      <c r="JC160" s="61"/>
      <c r="JD160" s="61"/>
      <c r="JE160" s="61"/>
      <c r="JF160" s="61"/>
      <c r="JG160" s="61"/>
      <c r="JH160" s="61"/>
      <c r="JI160" s="61"/>
      <c r="JJ160" s="61"/>
      <c r="JK160" s="61"/>
      <c r="JL160" s="61"/>
      <c r="JM160" s="61"/>
      <c r="JN160" s="61"/>
      <c r="JO160" s="61"/>
      <c r="JP160" s="61"/>
      <c r="JQ160" s="61"/>
      <c r="JR160" s="61"/>
      <c r="JS160" s="61"/>
      <c r="JT160" s="61"/>
      <c r="JU160" s="61"/>
      <c r="JV160" s="61">
        <v>33.72</v>
      </c>
      <c r="JW160" s="61" t="s">
        <v>832</v>
      </c>
      <c r="JX160" s="61"/>
      <c r="JY160" s="61"/>
      <c r="JZ160" s="61"/>
      <c r="KA160" s="61"/>
      <c r="KB160" s="61"/>
      <c r="KC160" s="61"/>
      <c r="KD160" s="61"/>
      <c r="KE160" s="61"/>
      <c r="KF160" s="61"/>
      <c r="KG160" s="61"/>
      <c r="KH160" s="61"/>
      <c r="KI160" s="61"/>
      <c r="KJ160" s="61"/>
      <c r="KK160" s="61"/>
      <c r="KL160" s="61"/>
      <c r="KM160" s="61"/>
      <c r="KN160" s="61"/>
      <c r="KO160" s="61"/>
      <c r="KP160" s="61"/>
      <c r="KQ160" s="61"/>
      <c r="KR160" s="61"/>
      <c r="KS160" s="61"/>
      <c r="KT160" s="61"/>
      <c r="KU160" s="61"/>
      <c r="KV160" s="61"/>
      <c r="KW160" s="61"/>
      <c r="KX160" s="61"/>
      <c r="KY160" s="61"/>
      <c r="KZ160" s="61"/>
      <c r="LA160" s="61"/>
      <c r="LB160" s="61"/>
      <c r="LC160" s="61"/>
      <c r="LD160" s="61"/>
      <c r="LE160" s="61"/>
      <c r="LF160" s="61"/>
      <c r="LG160" s="61"/>
      <c r="LH160" s="61"/>
      <c r="LI160" s="61"/>
      <c r="LJ160" s="61"/>
      <c r="LK160" s="61"/>
      <c r="LL160" s="61"/>
      <c r="LM160" s="61"/>
      <c r="LN160" s="61"/>
      <c r="LO160" s="61"/>
      <c r="LP160" s="61"/>
      <c r="LQ160" s="61"/>
      <c r="LR160" s="61"/>
      <c r="LS160" s="61"/>
      <c r="LT160" s="61"/>
      <c r="LU160" s="61"/>
      <c r="LV160" s="61"/>
      <c r="LW160" s="61"/>
      <c r="LX160" s="61"/>
      <c r="LY160" s="61"/>
      <c r="LZ160" s="61"/>
      <c r="MA160" s="61"/>
      <c r="MB160" s="61"/>
      <c r="MC160" s="61"/>
      <c r="MD160" s="61"/>
      <c r="ME160" s="61"/>
      <c r="MF160" s="61">
        <v>0.54</v>
      </c>
      <c r="MG160" s="61" t="s">
        <v>780</v>
      </c>
      <c r="MH160" s="61"/>
      <c r="MI160" s="61"/>
      <c r="MJ160" s="61"/>
      <c r="MK160" s="61"/>
      <c r="ML160" s="61"/>
      <c r="MM160" s="61"/>
      <c r="MN160" s="61"/>
      <c r="MO160" s="61"/>
      <c r="MP160" s="61"/>
      <c r="MQ160" s="61"/>
      <c r="MR160" s="61"/>
      <c r="MS160" s="61"/>
      <c r="MT160" s="61"/>
      <c r="MU160" s="61"/>
      <c r="MV160" s="61"/>
      <c r="MW160" s="61"/>
      <c r="MX160" s="61"/>
      <c r="MY160" s="61"/>
      <c r="MZ160" s="61"/>
      <c r="NA160" s="61"/>
      <c r="NB160" s="61"/>
      <c r="NC160" s="61"/>
      <c r="ND160" s="61"/>
      <c r="NE160" s="61"/>
      <c r="NF160" s="61"/>
      <c r="NG160" s="61"/>
      <c r="NH160" s="61"/>
      <c r="NI160" s="61"/>
      <c r="NJ160" s="61"/>
      <c r="NK160" s="61"/>
      <c r="NL160" s="61"/>
      <c r="NM160" s="61"/>
      <c r="NN160" s="61"/>
      <c r="NO160" s="61"/>
      <c r="NP160" s="61"/>
      <c r="NQ160" s="61"/>
      <c r="NR160" s="61"/>
      <c r="NS160" s="61"/>
      <c r="NT160" s="61"/>
      <c r="NU160" s="61"/>
      <c r="NV160" s="61"/>
      <c r="NW160" s="61"/>
      <c r="NX160" s="61"/>
      <c r="NY160" s="61"/>
      <c r="NZ160" s="61"/>
      <c r="OA160" s="61"/>
      <c r="OB160" s="61"/>
      <c r="OC160" s="61"/>
      <c r="OD160" s="61"/>
      <c r="OE160" s="61"/>
      <c r="OF160" s="61"/>
      <c r="OG160" s="61"/>
      <c r="OH160" s="61"/>
      <c r="OI160" s="61"/>
      <c r="OJ160" s="61"/>
      <c r="OK160" s="61"/>
      <c r="OL160" s="61"/>
      <c r="OM160" s="61"/>
      <c r="ON160" s="61"/>
      <c r="OO160" s="61"/>
      <c r="OP160" s="61"/>
      <c r="OQ160" s="61"/>
      <c r="OR160" s="61"/>
      <c r="OS160" s="61"/>
      <c r="OT160" s="61"/>
      <c r="OU160" s="61"/>
      <c r="OV160" s="62"/>
      <c r="OW160" s="62"/>
      <c r="OX160" s="62"/>
      <c r="OY160" s="62">
        <v>29.37</v>
      </c>
      <c r="OZ160" s="62"/>
      <c r="PA160" s="62">
        <v>5.64</v>
      </c>
      <c r="PB160" s="62"/>
      <c r="PC160" s="62"/>
      <c r="PD160" s="62"/>
      <c r="PE160" s="62"/>
      <c r="PF160" s="61"/>
      <c r="PG160" s="62"/>
      <c r="PH160" s="66"/>
      <c r="PI160" s="61"/>
      <c r="PJ160" s="61"/>
      <c r="PK160" s="61"/>
      <c r="PL160" s="61"/>
      <c r="PM160" s="61"/>
      <c r="PN160" s="61"/>
      <c r="PO160" s="61"/>
      <c r="PP160" s="61"/>
      <c r="PQ160" s="61"/>
      <c r="PR160" s="61"/>
      <c r="PS160" s="62"/>
      <c r="PT160" s="61"/>
      <c r="PU160" s="61"/>
      <c r="PV160" s="73">
        <v>0</v>
      </c>
      <c r="PW160" s="73">
        <v>0.7</v>
      </c>
      <c r="PX160" s="73">
        <v>9.5500000000000007</v>
      </c>
      <c r="PY160" s="62"/>
      <c r="PZ160" s="62"/>
      <c r="QA160" s="62"/>
      <c r="QB160" s="62"/>
      <c r="QC160" s="62"/>
      <c r="QD160" s="62"/>
      <c r="QE160" s="62"/>
      <c r="QF160" s="61"/>
      <c r="QG160" s="62"/>
      <c r="QH160" s="61"/>
      <c r="QI160" s="62"/>
      <c r="QJ160" s="61"/>
      <c r="QK160" s="62"/>
      <c r="QL160" s="61"/>
      <c r="QM160" s="62"/>
      <c r="QN160" s="62"/>
      <c r="QO160" s="67"/>
      <c r="QP160" s="61"/>
      <c r="QQ160" s="62"/>
      <c r="QR160" s="62"/>
      <c r="QS160" s="61"/>
      <c r="QT160" s="61"/>
      <c r="QU160" s="61"/>
      <c r="QV160" s="61"/>
      <c r="QW160" s="62"/>
      <c r="QX160" s="61"/>
      <c r="QY160" s="61"/>
      <c r="QZ160" s="61"/>
      <c r="RA160" s="61"/>
      <c r="RB160" s="61"/>
      <c r="RC160" s="61"/>
      <c r="RD160" s="61"/>
      <c r="RE160" s="61"/>
      <c r="RF160" s="61"/>
      <c r="RG160" s="61"/>
      <c r="RH160" s="61"/>
      <c r="RI160" s="61"/>
      <c r="RJ160" s="61"/>
      <c r="RK160" s="61"/>
      <c r="RL160" s="61"/>
      <c r="RM160" s="61"/>
      <c r="RN160" s="61"/>
      <c r="RO160" s="61"/>
      <c r="RP160" s="61"/>
      <c r="RQ160" s="61"/>
      <c r="RR160" s="61"/>
      <c r="RS160" s="61"/>
      <c r="RT160" s="61"/>
      <c r="RU160" s="61"/>
      <c r="RV160" s="61"/>
      <c r="RW160" s="61"/>
      <c r="RX160" s="61"/>
      <c r="RY160" s="61"/>
      <c r="RZ160" s="61"/>
      <c r="SA160" s="61"/>
      <c r="SB160" s="61"/>
      <c r="SC160" s="61"/>
      <c r="SD160" s="61"/>
      <c r="SE160" s="61"/>
      <c r="SF160" s="61"/>
      <c r="SG160" s="61"/>
      <c r="SH160" s="61"/>
      <c r="SI160" s="61"/>
      <c r="SJ160" s="61"/>
      <c r="SK160" s="61"/>
      <c r="SL160" s="61"/>
      <c r="SM160" s="61"/>
      <c r="SN160" s="61"/>
      <c r="SO160" s="61"/>
      <c r="SP160" s="61"/>
      <c r="SQ160" s="61"/>
      <c r="SR160" s="61"/>
      <c r="SS160" s="61"/>
      <c r="ST160" s="61"/>
      <c r="SU160" s="61"/>
      <c r="SV160" s="61"/>
      <c r="SW160" s="61"/>
      <c r="SX160" s="61"/>
      <c r="SY160" s="61"/>
      <c r="SZ160" s="61"/>
      <c r="TA160" s="61"/>
      <c r="TB160" s="61"/>
      <c r="TC160" s="61"/>
      <c r="TD160" s="61"/>
      <c r="TE160" s="61"/>
      <c r="TF160" s="61"/>
      <c r="TG160" s="61"/>
      <c r="TH160" s="61"/>
      <c r="TI160" s="61"/>
      <c r="TJ160" s="61"/>
      <c r="TK160" s="61"/>
      <c r="TL160" s="61"/>
      <c r="TM160" s="61"/>
      <c r="TN160" s="61"/>
      <c r="TO160" s="61"/>
      <c r="TP160" s="61"/>
      <c r="TQ160" s="61"/>
      <c r="TR160" s="61"/>
      <c r="TS160" s="61"/>
      <c r="TT160" s="61"/>
      <c r="TU160" s="61"/>
      <c r="TV160" s="61"/>
      <c r="TW160" s="61"/>
      <c r="TX160" s="61"/>
      <c r="TY160" s="61"/>
      <c r="TZ160" s="61"/>
      <c r="UA160" s="61"/>
      <c r="UB160" s="61"/>
      <c r="UC160" s="61"/>
      <c r="UD160" s="61"/>
      <c r="UE160" s="61"/>
      <c r="UF160" s="61"/>
      <c r="UG160" s="61"/>
      <c r="UH160" s="61"/>
      <c r="UI160" s="61"/>
      <c r="UJ160" s="61"/>
      <c r="UK160" s="61"/>
      <c r="UL160" s="61"/>
      <c r="UM160" s="61"/>
      <c r="UN160" s="61"/>
      <c r="UO160" s="61"/>
      <c r="UP160" s="61"/>
      <c r="UQ160" s="61"/>
      <c r="UR160" s="61"/>
      <c r="US160" s="61"/>
      <c r="UT160" s="61"/>
      <c r="UU160" s="61"/>
      <c r="UV160" s="61"/>
      <c r="UW160" s="61"/>
      <c r="UX160" s="61"/>
      <c r="UY160" s="61"/>
      <c r="UZ160" s="61"/>
      <c r="VA160" s="61"/>
      <c r="VB160" s="61"/>
      <c r="VC160" s="61"/>
      <c r="VD160" s="61"/>
      <c r="VE160" s="61"/>
      <c r="VF160" s="61"/>
      <c r="VG160" s="61"/>
      <c r="VH160" s="61"/>
      <c r="VI160" s="61"/>
      <c r="VJ160" s="61"/>
      <c r="VK160" s="61"/>
      <c r="VL160" s="61"/>
      <c r="VM160" s="61"/>
      <c r="VN160" s="61"/>
      <c r="VO160" s="61"/>
      <c r="VP160" s="61"/>
      <c r="VQ160" s="61"/>
      <c r="VR160" s="61"/>
      <c r="VS160" s="61"/>
      <c r="VT160" s="61"/>
      <c r="VU160" s="61"/>
      <c r="VV160" s="61"/>
      <c r="VW160" s="61"/>
      <c r="VX160" s="61"/>
      <c r="VY160" s="61"/>
      <c r="VZ160" s="61"/>
      <c r="WA160" s="61"/>
      <c r="WB160" s="61"/>
      <c r="WC160" s="61"/>
      <c r="WD160" s="61"/>
      <c r="WE160" s="61"/>
      <c r="WF160" s="61"/>
      <c r="WG160" s="61"/>
      <c r="WH160" s="61"/>
      <c r="WI160" s="61"/>
      <c r="WJ160" s="61"/>
      <c r="WK160" s="61"/>
      <c r="WL160" s="61"/>
      <c r="WM160" s="61"/>
      <c r="WN160" s="61"/>
      <c r="WO160" s="61"/>
      <c r="WP160" s="61"/>
      <c r="WQ160" s="61"/>
      <c r="WR160" s="61"/>
      <c r="WS160" s="61"/>
      <c r="WT160" s="61"/>
      <c r="WU160" s="61"/>
      <c r="WV160" s="61"/>
      <c r="WW160" s="61"/>
      <c r="WX160" s="61"/>
      <c r="WY160" s="61"/>
      <c r="WZ160" s="61"/>
      <c r="XA160" s="61"/>
      <c r="XB160" s="61"/>
      <c r="XC160" s="61"/>
      <c r="XD160" s="61"/>
      <c r="XE160" s="61"/>
      <c r="XF160" s="61"/>
      <c r="XG160" s="61"/>
      <c r="XH160" s="61"/>
      <c r="XI160" s="61"/>
      <c r="XJ160" s="61"/>
      <c r="XK160" s="61"/>
      <c r="XL160" s="61"/>
      <c r="XM160" s="61"/>
      <c r="XN160" s="61"/>
      <c r="XO160" s="61"/>
      <c r="XP160" s="61"/>
      <c r="XQ160" s="61"/>
      <c r="XR160" s="61"/>
      <c r="XS160" s="61"/>
      <c r="XT160" s="61"/>
      <c r="XU160" s="61"/>
      <c r="XV160" s="61"/>
      <c r="XW160" s="61"/>
      <c r="XX160" s="61"/>
      <c r="XY160" s="61"/>
      <c r="XZ160" s="61"/>
      <c r="YA160" s="61"/>
      <c r="YB160" s="61"/>
      <c r="YC160" s="61"/>
      <c r="YD160" s="61"/>
      <c r="YE160" s="61"/>
      <c r="YF160" s="61"/>
      <c r="YG160" s="61"/>
      <c r="YH160" s="61"/>
      <c r="YI160" s="61"/>
      <c r="YJ160" s="61"/>
      <c r="YK160" s="61"/>
      <c r="YL160" s="61"/>
      <c r="YM160" s="61"/>
      <c r="YN160" s="61"/>
      <c r="YO160" s="61"/>
      <c r="YP160" s="61"/>
      <c r="YQ160" s="61"/>
      <c r="YR160" s="61"/>
      <c r="YS160" s="61"/>
      <c r="YT160" s="61"/>
      <c r="YU160" s="61"/>
      <c r="YV160" s="61"/>
      <c r="YW160" s="61"/>
      <c r="YX160" s="61"/>
      <c r="YY160" s="61"/>
      <c r="YZ160" s="61"/>
      <c r="ZA160" s="61"/>
    </row>
    <row r="161" spans="1:677" x14ac:dyDescent="0.25">
      <c r="A161" s="61"/>
      <c r="B161" s="68" t="s">
        <v>940</v>
      </c>
      <c r="C161" s="61"/>
      <c r="D161" s="61"/>
      <c r="E161" s="73">
        <v>79.53</v>
      </c>
      <c r="F161" s="61"/>
      <c r="G161" s="61"/>
      <c r="H161" s="61"/>
      <c r="I161" s="61"/>
      <c r="J161" s="61"/>
      <c r="K161" s="61"/>
      <c r="L161" s="61"/>
      <c r="M161" s="62">
        <v>0.03</v>
      </c>
      <c r="N161" s="61">
        <v>77.63</v>
      </c>
      <c r="O161" s="61"/>
      <c r="P161" s="62"/>
      <c r="Q161" s="61"/>
      <c r="R161" s="62"/>
      <c r="S161" s="61"/>
      <c r="T161" s="61"/>
      <c r="U161" s="61">
        <v>14</v>
      </c>
      <c r="V161" s="61">
        <v>406</v>
      </c>
      <c r="W161" s="61">
        <v>2655</v>
      </c>
      <c r="X161" s="61"/>
      <c r="Y161" s="61"/>
      <c r="Z161" s="61"/>
      <c r="AA161" s="62"/>
      <c r="AB161" s="61"/>
      <c r="AC161" s="61">
        <v>14</v>
      </c>
      <c r="AD161" s="61">
        <v>0</v>
      </c>
      <c r="AE161" s="61">
        <v>0</v>
      </c>
      <c r="AF161" s="61">
        <v>0</v>
      </c>
      <c r="AG161" s="61">
        <v>0</v>
      </c>
      <c r="AH161" s="61">
        <v>0</v>
      </c>
      <c r="AI161" s="61"/>
      <c r="AJ161" s="61"/>
      <c r="AK161" s="63"/>
      <c r="AL161" s="69"/>
      <c r="AM161" s="63"/>
      <c r="AN161" s="63"/>
      <c r="AO161" s="61"/>
      <c r="AP161" s="63">
        <v>1447</v>
      </c>
      <c r="AQ161" s="61"/>
      <c r="AR161" s="61"/>
      <c r="AS161" s="68">
        <v>157</v>
      </c>
      <c r="AT161" s="64">
        <v>0.26629999999999998</v>
      </c>
      <c r="AU161" s="61"/>
      <c r="AV161" s="64">
        <v>0.35870000000000002</v>
      </c>
      <c r="AW161" s="61"/>
      <c r="AX161" s="64"/>
      <c r="AY161" s="64"/>
      <c r="AZ161" s="64"/>
      <c r="BA161" s="64"/>
      <c r="BB161" s="64">
        <v>0.24490000000000001</v>
      </c>
      <c r="BC161" s="64">
        <v>0.13009999999999999</v>
      </c>
      <c r="BD161" s="64"/>
      <c r="BE161" s="64"/>
      <c r="BF161" s="68">
        <v>701</v>
      </c>
      <c r="BG161" s="64">
        <v>0.1411</v>
      </c>
      <c r="BH161" s="61"/>
      <c r="BI161" s="64">
        <v>0.3412</v>
      </c>
      <c r="BJ161" s="61"/>
      <c r="BK161" s="64"/>
      <c r="BL161" s="64"/>
      <c r="BM161" s="64"/>
      <c r="BN161" s="64">
        <v>1.43E-2</v>
      </c>
      <c r="BO161" s="64">
        <v>0.31190000000000001</v>
      </c>
      <c r="BP161" s="64">
        <v>0.19159999999999999</v>
      </c>
      <c r="BQ161" s="64"/>
      <c r="BR161" s="64"/>
      <c r="BS161" s="68">
        <v>184</v>
      </c>
      <c r="BT161" s="64">
        <v>0.19309999999999999</v>
      </c>
      <c r="BU161" s="61"/>
      <c r="BV161" s="64">
        <v>0.2777</v>
      </c>
      <c r="BW161" s="61"/>
      <c r="BX161" s="64"/>
      <c r="BY161" s="64"/>
      <c r="BZ161" s="64"/>
      <c r="CA161" s="64"/>
      <c r="CB161" s="64">
        <v>0.33450000000000002</v>
      </c>
      <c r="CC161" s="64">
        <v>0.19470000000000001</v>
      </c>
      <c r="CD161" s="64"/>
      <c r="CE161" s="64"/>
      <c r="CF161" s="68">
        <v>305</v>
      </c>
      <c r="CG161" s="64">
        <v>1</v>
      </c>
      <c r="CH161" s="64"/>
      <c r="CI161" s="64"/>
      <c r="CJ161" s="64"/>
      <c r="CK161" s="64"/>
      <c r="CL161" s="61"/>
      <c r="CM161" s="68">
        <v>12</v>
      </c>
      <c r="CN161" s="64"/>
      <c r="CO161" s="61"/>
      <c r="CP161" s="64"/>
      <c r="CQ161" s="61"/>
      <c r="CR161" s="64"/>
      <c r="CS161" s="64"/>
      <c r="CT161" s="64"/>
      <c r="CU161" s="64">
        <v>0.74029999999999996</v>
      </c>
      <c r="CV161" s="64">
        <v>0.22259999999999999</v>
      </c>
      <c r="CW161" s="64"/>
      <c r="CX161" s="64">
        <v>3.6999999999999998E-2</v>
      </c>
      <c r="CY161" s="64"/>
      <c r="CZ161" s="68">
        <v>9</v>
      </c>
      <c r="DA161" s="64"/>
      <c r="DB161" s="64"/>
      <c r="DC161" s="64"/>
      <c r="DD161" s="64">
        <v>1</v>
      </c>
      <c r="DE161" s="64"/>
      <c r="DF161" s="64"/>
      <c r="DG161" s="64"/>
      <c r="DH161" s="68"/>
      <c r="DI161" s="64"/>
      <c r="DJ161" s="61"/>
      <c r="DK161" s="64"/>
      <c r="DL161" s="61"/>
      <c r="DM161" s="64"/>
      <c r="DN161" s="64"/>
      <c r="DO161" s="64"/>
      <c r="DP161" s="64"/>
      <c r="DQ161" s="64"/>
      <c r="DR161" s="64"/>
      <c r="DS161" s="64"/>
      <c r="DT161" s="64"/>
      <c r="DU161" s="68">
        <v>79</v>
      </c>
      <c r="DV161" s="64">
        <v>0.23069999999999999</v>
      </c>
      <c r="DW161" s="64">
        <v>0.23269999999999999</v>
      </c>
      <c r="DX161" s="64">
        <v>0.15740000000000001</v>
      </c>
      <c r="DY161" s="64">
        <v>0.3669</v>
      </c>
      <c r="DZ161" s="64">
        <v>1.23E-2</v>
      </c>
      <c r="EA161" s="64"/>
      <c r="EB161" s="68"/>
      <c r="EC161" s="64"/>
      <c r="ED161" s="64"/>
      <c r="EE161" s="64"/>
      <c r="EF161" s="64"/>
      <c r="EG161" s="64"/>
      <c r="EH161" s="64"/>
      <c r="EI161" s="68"/>
      <c r="EJ161" s="64"/>
      <c r="EK161" s="64"/>
      <c r="EL161" s="64"/>
      <c r="EM161" s="64"/>
      <c r="EN161" s="64"/>
      <c r="EO161" s="64"/>
      <c r="EP161" s="64"/>
      <c r="EQ161" s="61"/>
      <c r="ER161" s="68"/>
      <c r="ES161" s="61"/>
      <c r="ET161" s="61"/>
      <c r="EU161" s="61"/>
      <c r="EV161" s="61"/>
      <c r="EW161" s="61"/>
      <c r="EX161" s="61"/>
      <c r="EY161" s="61"/>
      <c r="EZ161" s="61"/>
      <c r="FA161" s="61"/>
      <c r="FB161" s="62">
        <f t="shared" si="2"/>
        <v>79.53</v>
      </c>
      <c r="FC161" s="61"/>
      <c r="FD161" s="61"/>
      <c r="FE161" s="61"/>
      <c r="FF161" s="61"/>
      <c r="FG161" s="61"/>
      <c r="FH161" s="61"/>
      <c r="FI161" s="61"/>
      <c r="FJ161" s="61"/>
      <c r="FK161" s="61"/>
      <c r="FL161" s="61"/>
      <c r="FM161" s="61"/>
      <c r="FN161" s="61"/>
      <c r="FO161" s="61"/>
      <c r="FP161" s="61"/>
      <c r="FQ161" s="61"/>
      <c r="FR161" s="61"/>
      <c r="FS161" s="61"/>
      <c r="FT161" s="61"/>
      <c r="FU161" s="61"/>
      <c r="FV161" s="61"/>
      <c r="FW161" s="61"/>
      <c r="FX161" s="61"/>
      <c r="FY161" s="61"/>
      <c r="FZ161" s="61"/>
      <c r="GA161" s="61"/>
      <c r="GB161" s="61"/>
      <c r="GC161" s="61"/>
      <c r="GD161" s="61"/>
      <c r="GE161" s="61"/>
      <c r="GF161" s="61"/>
      <c r="GG161" s="61"/>
      <c r="GH161" s="61"/>
      <c r="GI161" s="61"/>
      <c r="GJ161" s="61"/>
      <c r="GK161" s="61"/>
      <c r="GL161" s="61"/>
      <c r="GM161" s="61"/>
      <c r="GN161" s="61"/>
      <c r="GO161" s="61"/>
      <c r="GP161" s="61"/>
      <c r="GQ161" s="61"/>
      <c r="GR161" s="61"/>
      <c r="GS161" s="61"/>
      <c r="GT161" s="61"/>
      <c r="GU161" s="61"/>
      <c r="GV161" s="61"/>
      <c r="GW161" s="61"/>
      <c r="GX161" s="61"/>
      <c r="GY161" s="61"/>
      <c r="GZ161" s="61"/>
      <c r="HA161" s="61"/>
      <c r="HB161" s="61"/>
      <c r="HC161" s="61"/>
      <c r="HD161" s="61"/>
      <c r="HE161" s="61"/>
      <c r="HF161" s="61"/>
      <c r="HG161" s="61"/>
      <c r="HH161" s="61"/>
      <c r="HI161" s="61"/>
      <c r="HJ161" s="61"/>
      <c r="HK161" s="61"/>
      <c r="HL161" s="61"/>
      <c r="HM161" s="61"/>
      <c r="HN161" s="61"/>
      <c r="HO161" s="61"/>
      <c r="HP161" s="61"/>
      <c r="HQ161" s="61"/>
      <c r="HR161" s="61"/>
      <c r="HS161" s="61"/>
      <c r="HT161" s="61"/>
      <c r="HU161" s="61"/>
      <c r="HV161" s="61"/>
      <c r="HW161" s="61"/>
      <c r="HX161" s="61"/>
      <c r="HY161" s="61"/>
      <c r="HZ161" s="61"/>
      <c r="IA161" s="61"/>
      <c r="IB161" s="61"/>
      <c r="IC161" s="61"/>
      <c r="ID161" s="61"/>
      <c r="IE161" s="61"/>
      <c r="IF161" s="61"/>
      <c r="IG161" s="61">
        <v>5.76</v>
      </c>
      <c r="IH161" s="61"/>
      <c r="II161" s="61"/>
      <c r="IJ161" s="61"/>
      <c r="IK161" s="61"/>
      <c r="IL161" s="61"/>
      <c r="IM161" s="61"/>
      <c r="IN161" s="61"/>
      <c r="IO161" s="61"/>
      <c r="IP161" s="61"/>
      <c r="IQ161" s="61"/>
      <c r="IR161" s="61"/>
      <c r="IS161" s="61"/>
      <c r="IT161" s="61"/>
      <c r="IU161" s="61"/>
      <c r="IV161" s="61"/>
      <c r="IW161" s="61"/>
      <c r="IX161" s="61"/>
      <c r="IY161" s="61"/>
      <c r="IZ161" s="61"/>
      <c r="JA161" s="61"/>
      <c r="JB161" s="61"/>
      <c r="JC161" s="61"/>
      <c r="JD161" s="61"/>
      <c r="JE161" s="61"/>
      <c r="JF161" s="61"/>
      <c r="JG161" s="61"/>
      <c r="JH161" s="61"/>
      <c r="JI161" s="61"/>
      <c r="JJ161" s="61"/>
      <c r="JK161" s="61"/>
      <c r="JL161" s="61"/>
      <c r="JM161" s="61"/>
      <c r="JN161" s="61"/>
      <c r="JO161" s="61"/>
      <c r="JP161" s="61"/>
      <c r="JQ161" s="61"/>
      <c r="JR161" s="61"/>
      <c r="JS161" s="61"/>
      <c r="JT161" s="61"/>
      <c r="JU161" s="61"/>
      <c r="JV161" s="61">
        <v>29.48</v>
      </c>
      <c r="JW161" s="61" t="s">
        <v>785</v>
      </c>
      <c r="JX161" s="61"/>
      <c r="JY161" s="61"/>
      <c r="JZ161" s="61"/>
      <c r="KA161" s="61"/>
      <c r="KB161" s="61"/>
      <c r="KC161" s="61"/>
      <c r="KD161" s="61"/>
      <c r="KE161" s="61"/>
      <c r="KF161" s="61"/>
      <c r="KG161" s="61">
        <v>0.28999999999999998</v>
      </c>
      <c r="KH161" s="61"/>
      <c r="KI161" s="61"/>
      <c r="KJ161" s="61"/>
      <c r="KK161" s="61"/>
      <c r="KL161" s="61"/>
      <c r="KM161" s="61"/>
      <c r="KN161" s="61"/>
      <c r="KO161" s="61"/>
      <c r="KP161" s="61"/>
      <c r="KQ161" s="61"/>
      <c r="KR161" s="61"/>
      <c r="KS161" s="61"/>
      <c r="KT161" s="61"/>
      <c r="KU161" s="61"/>
      <c r="KV161" s="61"/>
      <c r="KW161" s="61"/>
      <c r="KX161" s="61"/>
      <c r="KY161" s="61"/>
      <c r="KZ161" s="61"/>
      <c r="LA161" s="61"/>
      <c r="LB161" s="61"/>
      <c r="LC161" s="61"/>
      <c r="LD161" s="61"/>
      <c r="LE161" s="61"/>
      <c r="LF161" s="61"/>
      <c r="LG161" s="61"/>
      <c r="LH161" s="61"/>
      <c r="LI161" s="61"/>
      <c r="LJ161" s="61"/>
      <c r="LK161" s="61"/>
      <c r="LL161" s="61"/>
      <c r="LM161" s="61"/>
      <c r="LN161" s="61"/>
      <c r="LO161" s="61"/>
      <c r="LP161" s="61"/>
      <c r="LQ161" s="61"/>
      <c r="LR161" s="61"/>
      <c r="LS161" s="61"/>
      <c r="LT161" s="61"/>
      <c r="LU161" s="61"/>
      <c r="LV161" s="61"/>
      <c r="LW161" s="61"/>
      <c r="LX161" s="61"/>
      <c r="LY161" s="61"/>
      <c r="LZ161" s="61"/>
      <c r="MA161" s="61"/>
      <c r="MB161" s="61"/>
      <c r="MC161" s="61"/>
      <c r="MD161" s="61"/>
      <c r="ME161" s="61"/>
      <c r="MF161" s="61"/>
      <c r="MG161" s="61"/>
      <c r="MH161" s="61"/>
      <c r="MI161" s="61"/>
      <c r="MJ161" s="61"/>
      <c r="MK161" s="61"/>
      <c r="ML161" s="61"/>
      <c r="MM161" s="61"/>
      <c r="MN161" s="61"/>
      <c r="MO161" s="61"/>
      <c r="MP161" s="61"/>
      <c r="MQ161" s="61"/>
      <c r="MR161" s="61"/>
      <c r="MS161" s="61"/>
      <c r="MT161" s="61"/>
      <c r="MU161" s="61"/>
      <c r="MV161" s="61"/>
      <c r="MW161" s="61"/>
      <c r="MX161" s="61"/>
      <c r="MY161" s="61"/>
      <c r="MZ161" s="61"/>
      <c r="NA161" s="61"/>
      <c r="NB161" s="61"/>
      <c r="NC161" s="61"/>
      <c r="ND161" s="61"/>
      <c r="NE161" s="61"/>
      <c r="NF161" s="61"/>
      <c r="NG161" s="61"/>
      <c r="NH161" s="61"/>
      <c r="NI161" s="61"/>
      <c r="NJ161" s="61"/>
      <c r="NK161" s="61"/>
      <c r="NL161" s="61"/>
      <c r="NM161" s="61"/>
      <c r="NN161" s="61"/>
      <c r="NO161" s="61"/>
      <c r="NP161" s="61"/>
      <c r="NQ161" s="61"/>
      <c r="NR161" s="61"/>
      <c r="NS161" s="61"/>
      <c r="NT161" s="61"/>
      <c r="NU161" s="61"/>
      <c r="NV161" s="61"/>
      <c r="NW161" s="61"/>
      <c r="NX161" s="61"/>
      <c r="NY161" s="61"/>
      <c r="NZ161" s="61"/>
      <c r="OA161" s="61"/>
      <c r="OB161" s="61"/>
      <c r="OC161" s="61"/>
      <c r="OD161" s="61"/>
      <c r="OE161" s="61"/>
      <c r="OF161" s="61"/>
      <c r="OG161" s="61"/>
      <c r="OH161" s="61"/>
      <c r="OI161" s="61"/>
      <c r="OJ161" s="61"/>
      <c r="OK161" s="61"/>
      <c r="OL161" s="61"/>
      <c r="OM161" s="61"/>
      <c r="ON161" s="61"/>
      <c r="OO161" s="61"/>
      <c r="OP161" s="61"/>
      <c r="OQ161" s="61"/>
      <c r="OR161" s="61"/>
      <c r="OS161" s="61"/>
      <c r="OT161" s="61"/>
      <c r="OU161" s="61"/>
      <c r="OV161" s="62"/>
      <c r="OW161" s="62"/>
      <c r="OX161" s="62"/>
      <c r="OY161" s="62">
        <v>42.1</v>
      </c>
      <c r="OZ161" s="62"/>
      <c r="PA161" s="62">
        <v>0.03</v>
      </c>
      <c r="PB161" s="62"/>
      <c r="PC161" s="62"/>
      <c r="PD161" s="62"/>
      <c r="PE161" s="62"/>
      <c r="PF161" s="61"/>
      <c r="PG161" s="62"/>
      <c r="PH161" s="66"/>
      <c r="PI161" s="61"/>
      <c r="PJ161" s="61"/>
      <c r="PK161" s="61"/>
      <c r="PL161" s="61"/>
      <c r="PM161" s="61"/>
      <c r="PN161" s="61"/>
      <c r="PO161" s="61"/>
      <c r="PP161" s="61"/>
      <c r="PQ161" s="61"/>
      <c r="PR161" s="61"/>
      <c r="PS161" s="62"/>
      <c r="PT161" s="61"/>
      <c r="PU161" s="61"/>
      <c r="PV161" s="73">
        <v>0.76</v>
      </c>
      <c r="PW161" s="73">
        <v>1.36</v>
      </c>
      <c r="PX161" s="73">
        <v>1.1100000000000001</v>
      </c>
      <c r="PY161" s="62"/>
      <c r="PZ161" s="62"/>
      <c r="QA161" s="62"/>
      <c r="QB161" s="62"/>
      <c r="QC161" s="62"/>
      <c r="QD161" s="62"/>
      <c r="QE161" s="62"/>
      <c r="QF161" s="61"/>
      <c r="QG161" s="62"/>
      <c r="QH161" s="61"/>
      <c r="QI161" s="62"/>
      <c r="QJ161" s="61"/>
      <c r="QK161" s="62"/>
      <c r="QL161" s="61"/>
      <c r="QM161" s="62"/>
      <c r="QN161" s="62"/>
      <c r="QO161" s="67"/>
      <c r="QP161" s="61"/>
      <c r="QQ161" s="62"/>
      <c r="QR161" s="62"/>
      <c r="QS161" s="61"/>
      <c r="QT161" s="61"/>
      <c r="QU161" s="61"/>
      <c r="QV161" s="61"/>
      <c r="QW161" s="62"/>
      <c r="QX161" s="61"/>
      <c r="QY161" s="61"/>
      <c r="QZ161" s="61"/>
      <c r="RA161" s="61"/>
      <c r="RB161" s="61"/>
      <c r="RC161" s="61"/>
      <c r="RD161" s="61"/>
      <c r="RE161" s="61"/>
      <c r="RF161" s="61"/>
      <c r="RG161" s="61"/>
      <c r="RH161" s="61"/>
      <c r="RI161" s="61"/>
      <c r="RJ161" s="61"/>
      <c r="RK161" s="61"/>
      <c r="RL161" s="61"/>
      <c r="RM161" s="61"/>
      <c r="RN161" s="61"/>
      <c r="RO161" s="61"/>
      <c r="RP161" s="61"/>
      <c r="RQ161" s="61"/>
      <c r="RR161" s="61"/>
      <c r="RS161" s="61"/>
      <c r="RT161" s="61"/>
      <c r="RU161" s="61"/>
      <c r="RV161" s="61"/>
      <c r="RW161" s="61"/>
      <c r="RX161" s="61"/>
      <c r="RY161" s="61"/>
      <c r="RZ161" s="61"/>
      <c r="SA161" s="61"/>
      <c r="SB161" s="61"/>
      <c r="SC161" s="61"/>
      <c r="SD161" s="61"/>
      <c r="SE161" s="61"/>
      <c r="SF161" s="61"/>
      <c r="SG161" s="61"/>
      <c r="SH161" s="61"/>
      <c r="SI161" s="61"/>
      <c r="SJ161" s="61"/>
      <c r="SK161" s="61"/>
      <c r="SL161" s="61"/>
      <c r="SM161" s="61"/>
      <c r="SN161" s="61"/>
      <c r="SO161" s="61"/>
      <c r="SP161" s="61"/>
      <c r="SQ161" s="61"/>
      <c r="SR161" s="61"/>
      <c r="SS161" s="61"/>
      <c r="ST161" s="61"/>
      <c r="SU161" s="61"/>
      <c r="SV161" s="61"/>
      <c r="SW161" s="61"/>
      <c r="SX161" s="61"/>
      <c r="SY161" s="61"/>
      <c r="SZ161" s="61"/>
      <c r="TA161" s="61"/>
      <c r="TB161" s="61"/>
      <c r="TC161" s="61"/>
      <c r="TD161" s="61"/>
      <c r="TE161" s="61"/>
      <c r="TF161" s="61"/>
      <c r="TG161" s="61"/>
      <c r="TH161" s="61"/>
      <c r="TI161" s="61"/>
      <c r="TJ161" s="61"/>
      <c r="TK161" s="61"/>
      <c r="TL161" s="61"/>
      <c r="TM161" s="61"/>
      <c r="TN161" s="61"/>
      <c r="TO161" s="61"/>
      <c r="TP161" s="61"/>
      <c r="TQ161" s="61"/>
      <c r="TR161" s="61"/>
      <c r="TS161" s="61"/>
      <c r="TT161" s="61"/>
      <c r="TU161" s="61"/>
      <c r="TV161" s="61"/>
      <c r="TW161" s="61"/>
      <c r="TX161" s="61"/>
      <c r="TY161" s="61"/>
      <c r="TZ161" s="61"/>
      <c r="UA161" s="61"/>
      <c r="UB161" s="61"/>
      <c r="UC161" s="61"/>
      <c r="UD161" s="61"/>
      <c r="UE161" s="61"/>
      <c r="UF161" s="61"/>
      <c r="UG161" s="61"/>
      <c r="UH161" s="61"/>
      <c r="UI161" s="61"/>
      <c r="UJ161" s="61"/>
      <c r="UK161" s="61"/>
      <c r="UL161" s="61"/>
      <c r="UM161" s="61"/>
      <c r="UN161" s="61"/>
      <c r="UO161" s="61"/>
      <c r="UP161" s="61"/>
      <c r="UQ161" s="61"/>
      <c r="UR161" s="61"/>
      <c r="US161" s="61"/>
      <c r="UT161" s="61"/>
      <c r="UU161" s="61"/>
      <c r="UV161" s="61"/>
      <c r="UW161" s="61"/>
      <c r="UX161" s="61"/>
      <c r="UY161" s="61"/>
      <c r="UZ161" s="61"/>
      <c r="VA161" s="61"/>
      <c r="VB161" s="61"/>
      <c r="VC161" s="61"/>
      <c r="VD161" s="61"/>
      <c r="VE161" s="61"/>
      <c r="VF161" s="61"/>
      <c r="VG161" s="61"/>
      <c r="VH161" s="61"/>
      <c r="VI161" s="61"/>
      <c r="VJ161" s="61"/>
      <c r="VK161" s="61"/>
      <c r="VL161" s="61"/>
      <c r="VM161" s="61"/>
      <c r="VN161" s="61"/>
      <c r="VO161" s="61"/>
      <c r="VP161" s="61"/>
      <c r="VQ161" s="61"/>
      <c r="VR161" s="61"/>
      <c r="VS161" s="61"/>
      <c r="VT161" s="61"/>
      <c r="VU161" s="61"/>
      <c r="VV161" s="61"/>
      <c r="VW161" s="61"/>
      <c r="VX161" s="61"/>
      <c r="VY161" s="61"/>
      <c r="VZ161" s="61"/>
      <c r="WA161" s="61"/>
      <c r="WB161" s="61"/>
      <c r="WC161" s="61"/>
      <c r="WD161" s="61"/>
      <c r="WE161" s="61"/>
      <c r="WF161" s="61"/>
      <c r="WG161" s="61"/>
      <c r="WH161" s="61"/>
      <c r="WI161" s="61"/>
      <c r="WJ161" s="61"/>
      <c r="WK161" s="61"/>
      <c r="WL161" s="61"/>
      <c r="WM161" s="61"/>
      <c r="WN161" s="61"/>
      <c r="WO161" s="61"/>
      <c r="WP161" s="61"/>
      <c r="WQ161" s="61"/>
      <c r="WR161" s="61"/>
      <c r="WS161" s="61"/>
      <c r="WT161" s="61"/>
      <c r="WU161" s="61"/>
      <c r="WV161" s="61"/>
      <c r="WW161" s="61"/>
      <c r="WX161" s="61"/>
      <c r="WY161" s="61"/>
      <c r="WZ161" s="61"/>
      <c r="XA161" s="61"/>
      <c r="XB161" s="61"/>
      <c r="XC161" s="61"/>
      <c r="XD161" s="61"/>
      <c r="XE161" s="61"/>
      <c r="XF161" s="61"/>
      <c r="XG161" s="61"/>
      <c r="XH161" s="61"/>
      <c r="XI161" s="61"/>
      <c r="XJ161" s="61"/>
      <c r="XK161" s="61"/>
      <c r="XL161" s="61"/>
      <c r="XM161" s="61"/>
      <c r="XN161" s="61"/>
      <c r="XO161" s="61"/>
      <c r="XP161" s="61"/>
      <c r="XQ161" s="61"/>
      <c r="XR161" s="61"/>
      <c r="XS161" s="61"/>
      <c r="XT161" s="61"/>
      <c r="XU161" s="61"/>
      <c r="XV161" s="61"/>
      <c r="XW161" s="61"/>
      <c r="XX161" s="61"/>
      <c r="XY161" s="61"/>
      <c r="XZ161" s="61"/>
      <c r="YA161" s="61"/>
      <c r="YB161" s="61"/>
      <c r="YC161" s="61"/>
      <c r="YD161" s="61"/>
      <c r="YE161" s="61"/>
      <c r="YF161" s="61"/>
      <c r="YG161" s="61"/>
      <c r="YH161" s="61"/>
      <c r="YI161" s="61"/>
      <c r="YJ161" s="61"/>
      <c r="YK161" s="61"/>
      <c r="YL161" s="61"/>
      <c r="YM161" s="61"/>
      <c r="YN161" s="61"/>
      <c r="YO161" s="61"/>
      <c r="YP161" s="61"/>
      <c r="YQ161" s="61"/>
      <c r="YR161" s="61"/>
      <c r="YS161" s="61"/>
      <c r="YT161" s="61"/>
      <c r="YU161" s="61"/>
      <c r="YV161" s="61"/>
      <c r="YW161" s="61"/>
      <c r="YX161" s="61"/>
      <c r="YY161" s="61"/>
      <c r="YZ161" s="61"/>
      <c r="ZA161" s="61"/>
    </row>
    <row r="162" spans="1:677" x14ac:dyDescent="0.25">
      <c r="A162" s="61"/>
      <c r="B162" s="68" t="s">
        <v>941</v>
      </c>
      <c r="C162" s="61"/>
      <c r="D162" s="61"/>
      <c r="E162" s="73">
        <v>79.34</v>
      </c>
      <c r="F162" s="61"/>
      <c r="G162" s="61"/>
      <c r="H162" s="61"/>
      <c r="I162" s="61"/>
      <c r="J162" s="61"/>
      <c r="K162" s="61"/>
      <c r="L162" s="61"/>
      <c r="M162" s="62">
        <v>29.46</v>
      </c>
      <c r="N162" s="61">
        <v>33.000000000000007</v>
      </c>
      <c r="O162" s="61"/>
      <c r="P162" s="62"/>
      <c r="Q162" s="61"/>
      <c r="R162" s="62"/>
      <c r="S162" s="61"/>
      <c r="T162" s="61"/>
      <c r="U162" s="61">
        <v>20</v>
      </c>
      <c r="V162" s="61">
        <v>425</v>
      </c>
      <c r="W162" s="61">
        <v>2655</v>
      </c>
      <c r="X162" s="61"/>
      <c r="Y162" s="61"/>
      <c r="Z162" s="61"/>
      <c r="AA162" s="62"/>
      <c r="AB162" s="61"/>
      <c r="AC162" s="61">
        <v>18</v>
      </c>
      <c r="AD162" s="61">
        <v>2</v>
      </c>
      <c r="AE162" s="61">
        <v>0</v>
      </c>
      <c r="AF162" s="61">
        <v>0</v>
      </c>
      <c r="AG162" s="61">
        <v>0</v>
      </c>
      <c r="AH162" s="61">
        <v>0</v>
      </c>
      <c r="AI162" s="61"/>
      <c r="AJ162" s="61"/>
      <c r="AK162" s="63"/>
      <c r="AL162" s="69"/>
      <c r="AM162" s="63"/>
      <c r="AN162" s="63"/>
      <c r="AO162" s="61"/>
      <c r="AP162" s="63">
        <v>1171</v>
      </c>
      <c r="AQ162" s="61"/>
      <c r="AR162" s="61"/>
      <c r="AS162" s="68">
        <v>19</v>
      </c>
      <c r="AT162" s="64">
        <v>1.1999999999999999E-3</v>
      </c>
      <c r="AU162" s="61"/>
      <c r="AV162" s="64">
        <v>0.3569</v>
      </c>
      <c r="AW162" s="61"/>
      <c r="AX162" s="64"/>
      <c r="AY162" s="64"/>
      <c r="AZ162" s="64"/>
      <c r="BA162" s="64"/>
      <c r="BB162" s="64">
        <v>0.34739999999999999</v>
      </c>
      <c r="BC162" s="64">
        <v>0.29449999999999998</v>
      </c>
      <c r="BD162" s="64"/>
      <c r="BE162" s="64"/>
      <c r="BF162" s="68">
        <v>972</v>
      </c>
      <c r="BG162" s="64">
        <v>9.9099999999999994E-2</v>
      </c>
      <c r="BH162" s="61"/>
      <c r="BI162" s="64">
        <v>0.41849999999999998</v>
      </c>
      <c r="BJ162" s="61"/>
      <c r="BK162" s="64"/>
      <c r="BL162" s="64">
        <v>1.9E-3</v>
      </c>
      <c r="BM162" s="64"/>
      <c r="BN162" s="64">
        <v>1.5699999999999999E-2</v>
      </c>
      <c r="BO162" s="64">
        <v>0.26390000000000002</v>
      </c>
      <c r="BP162" s="64">
        <v>0.2009</v>
      </c>
      <c r="BQ162" s="64"/>
      <c r="BR162" s="64"/>
      <c r="BS162" s="68">
        <v>2</v>
      </c>
      <c r="BT162" s="64"/>
      <c r="BU162" s="61"/>
      <c r="BV162" s="64"/>
      <c r="BW162" s="61"/>
      <c r="BX162" s="64"/>
      <c r="BY162" s="64"/>
      <c r="BZ162" s="64"/>
      <c r="CA162" s="64"/>
      <c r="CB162" s="64">
        <v>0.86070000000000002</v>
      </c>
      <c r="CC162" s="64">
        <v>0.13930000000000001</v>
      </c>
      <c r="CD162" s="64"/>
      <c r="CE162" s="64"/>
      <c r="CF162" s="68">
        <v>5</v>
      </c>
      <c r="CG162" s="64">
        <v>1</v>
      </c>
      <c r="CH162" s="64"/>
      <c r="CI162" s="64"/>
      <c r="CJ162" s="64"/>
      <c r="CK162" s="64"/>
      <c r="CL162" s="61"/>
      <c r="CM162" s="68">
        <v>14</v>
      </c>
      <c r="CN162" s="64"/>
      <c r="CO162" s="61"/>
      <c r="CP162" s="64"/>
      <c r="CQ162" s="61"/>
      <c r="CR162" s="64"/>
      <c r="CS162" s="64"/>
      <c r="CT162" s="64"/>
      <c r="CU162" s="64">
        <v>0.17899999999999999</v>
      </c>
      <c r="CV162" s="64">
        <v>0.69889999999999997</v>
      </c>
      <c r="CW162" s="64"/>
      <c r="CX162" s="64">
        <v>0.1221</v>
      </c>
      <c r="CY162" s="64"/>
      <c r="CZ162" s="68"/>
      <c r="DA162" s="64"/>
      <c r="DB162" s="64"/>
      <c r="DC162" s="64"/>
      <c r="DD162" s="64"/>
      <c r="DE162" s="64"/>
      <c r="DF162" s="64"/>
      <c r="DG162" s="64"/>
      <c r="DH162" s="68"/>
      <c r="DI162" s="64"/>
      <c r="DJ162" s="61"/>
      <c r="DK162" s="64"/>
      <c r="DL162" s="61"/>
      <c r="DM162" s="64"/>
      <c r="DN162" s="64"/>
      <c r="DO162" s="64"/>
      <c r="DP162" s="64"/>
      <c r="DQ162" s="64"/>
      <c r="DR162" s="64"/>
      <c r="DS162" s="64"/>
      <c r="DT162" s="64"/>
      <c r="DU162" s="68">
        <v>156</v>
      </c>
      <c r="DV162" s="64">
        <v>0.1229</v>
      </c>
      <c r="DW162" s="64">
        <v>0.22953999999999999</v>
      </c>
      <c r="DX162" s="64">
        <v>0.35610000000000003</v>
      </c>
      <c r="DY162" s="64">
        <v>0.2797</v>
      </c>
      <c r="DZ162" s="64">
        <v>1.2E-2</v>
      </c>
      <c r="EA162" s="64"/>
      <c r="EB162" s="68"/>
      <c r="EC162" s="64"/>
      <c r="ED162" s="64"/>
      <c r="EE162" s="64"/>
      <c r="EF162" s="64"/>
      <c r="EG162" s="64"/>
      <c r="EH162" s="64"/>
      <c r="EI162" s="68">
        <v>3</v>
      </c>
      <c r="EJ162" s="64"/>
      <c r="EK162" s="64"/>
      <c r="EL162" s="64"/>
      <c r="EM162" s="64"/>
      <c r="EN162" s="64">
        <v>1</v>
      </c>
      <c r="EO162" s="64"/>
      <c r="EP162" s="64"/>
      <c r="EQ162" s="61"/>
      <c r="ER162" s="68"/>
      <c r="ES162" s="61"/>
      <c r="ET162" s="61"/>
      <c r="EU162" s="61"/>
      <c r="EV162" s="61"/>
      <c r="EW162" s="61"/>
      <c r="EX162" s="61"/>
      <c r="EY162" s="61"/>
      <c r="EZ162" s="61"/>
      <c r="FA162" s="61"/>
      <c r="FB162" s="62">
        <f t="shared" si="2"/>
        <v>79.34</v>
      </c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>
        <v>0.01</v>
      </c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  <c r="IX162" s="61"/>
      <c r="IY162" s="61"/>
      <c r="IZ162" s="61"/>
      <c r="JA162" s="61"/>
      <c r="JB162" s="61"/>
      <c r="JC162" s="61"/>
      <c r="JD162" s="61"/>
      <c r="JE162" s="61">
        <v>15.21</v>
      </c>
      <c r="JF162" s="61"/>
      <c r="JG162" s="61"/>
      <c r="JH162" s="61"/>
      <c r="JI162" s="61"/>
      <c r="JJ162" s="61"/>
      <c r="JK162" s="61"/>
      <c r="JL162" s="61"/>
      <c r="JM162" s="61"/>
      <c r="JN162" s="61"/>
      <c r="JO162" s="61"/>
      <c r="JP162" s="61"/>
      <c r="JQ162" s="61"/>
      <c r="JR162" s="61"/>
      <c r="JS162" s="61"/>
      <c r="JT162" s="61"/>
      <c r="JU162" s="61"/>
      <c r="JV162" s="61">
        <v>14.43</v>
      </c>
      <c r="JW162" s="61" t="s">
        <v>785</v>
      </c>
      <c r="JX162" s="61"/>
      <c r="JY162" s="61"/>
      <c r="JZ162" s="61"/>
      <c r="KA162" s="61"/>
      <c r="KB162" s="61"/>
      <c r="KC162" s="61"/>
      <c r="KD162" s="61"/>
      <c r="KE162" s="61"/>
      <c r="KF162" s="61"/>
      <c r="KG162" s="61"/>
      <c r="KH162" s="61"/>
      <c r="KI162" s="61"/>
      <c r="KJ162" s="61"/>
      <c r="KK162" s="61"/>
      <c r="KL162" s="61"/>
      <c r="KM162" s="61"/>
      <c r="KN162" s="61"/>
      <c r="KO162" s="61"/>
      <c r="KP162" s="61"/>
      <c r="KQ162" s="61"/>
      <c r="KR162" s="61"/>
      <c r="KS162" s="61"/>
      <c r="KT162" s="61"/>
      <c r="KU162" s="61"/>
      <c r="KV162" s="61"/>
      <c r="KW162" s="61"/>
      <c r="KX162" s="61"/>
      <c r="KY162" s="61"/>
      <c r="KZ162" s="61"/>
      <c r="LA162" s="61"/>
      <c r="LB162" s="61"/>
      <c r="LC162" s="61"/>
      <c r="LD162" s="61"/>
      <c r="LE162" s="61"/>
      <c r="LF162" s="61"/>
      <c r="LG162" s="61"/>
      <c r="LH162" s="61"/>
      <c r="LI162" s="61"/>
      <c r="LJ162" s="61"/>
      <c r="LK162" s="61"/>
      <c r="LL162" s="61"/>
      <c r="LM162" s="61"/>
      <c r="LN162" s="61"/>
      <c r="LO162" s="61"/>
      <c r="LP162" s="61"/>
      <c r="LQ162" s="61"/>
      <c r="LR162" s="61"/>
      <c r="LS162" s="61"/>
      <c r="LT162" s="61"/>
      <c r="LU162" s="61"/>
      <c r="LV162" s="61"/>
      <c r="LW162" s="61"/>
      <c r="LX162" s="61"/>
      <c r="LY162" s="61"/>
      <c r="LZ162" s="61"/>
      <c r="MA162" s="61"/>
      <c r="MB162" s="61"/>
      <c r="MC162" s="61"/>
      <c r="MD162" s="61"/>
      <c r="ME162" s="61"/>
      <c r="MF162" s="61"/>
      <c r="MG162" s="61"/>
      <c r="MH162" s="61"/>
      <c r="MI162" s="61"/>
      <c r="MJ162" s="61"/>
      <c r="MK162" s="61"/>
      <c r="ML162" s="61"/>
      <c r="MM162" s="61"/>
      <c r="MN162" s="61"/>
      <c r="MO162" s="61"/>
      <c r="MP162" s="61"/>
      <c r="MQ162" s="61"/>
      <c r="MR162" s="61"/>
      <c r="MS162" s="61"/>
      <c r="MT162" s="61"/>
      <c r="MU162" s="61"/>
      <c r="MV162" s="61"/>
      <c r="MW162" s="61"/>
      <c r="MX162" s="61"/>
      <c r="MY162" s="61"/>
      <c r="MZ162" s="61"/>
      <c r="NA162" s="61"/>
      <c r="NB162" s="61"/>
      <c r="NC162" s="61"/>
      <c r="ND162" s="61"/>
      <c r="NE162" s="61"/>
      <c r="NF162" s="61"/>
      <c r="NG162" s="61"/>
      <c r="NH162" s="61"/>
      <c r="NI162" s="61"/>
      <c r="NJ162" s="61"/>
      <c r="NK162" s="61"/>
      <c r="NL162" s="61"/>
      <c r="NM162" s="61"/>
      <c r="NN162" s="61"/>
      <c r="NO162" s="61"/>
      <c r="NP162" s="61"/>
      <c r="NQ162" s="61"/>
      <c r="NR162" s="61"/>
      <c r="NS162" s="61"/>
      <c r="NT162" s="61"/>
      <c r="NU162" s="61"/>
      <c r="NV162" s="61"/>
      <c r="NW162" s="61"/>
      <c r="NX162" s="61"/>
      <c r="NY162" s="61"/>
      <c r="NZ162" s="61"/>
      <c r="OA162" s="61"/>
      <c r="OB162" s="61"/>
      <c r="OC162" s="61"/>
      <c r="OD162" s="61"/>
      <c r="OE162" s="61"/>
      <c r="OF162" s="61"/>
      <c r="OG162" s="61"/>
      <c r="OH162" s="61"/>
      <c r="OI162" s="61"/>
      <c r="OJ162" s="61"/>
      <c r="OK162" s="61"/>
      <c r="OL162" s="61"/>
      <c r="OM162" s="61"/>
      <c r="ON162" s="61"/>
      <c r="OO162" s="61"/>
      <c r="OP162" s="61"/>
      <c r="OQ162" s="61"/>
      <c r="OR162" s="61"/>
      <c r="OS162" s="61"/>
      <c r="OT162" s="61"/>
      <c r="OU162" s="61"/>
      <c r="OV162" s="62"/>
      <c r="OW162" s="62"/>
      <c r="OX162" s="62"/>
      <c r="OY162" s="62">
        <v>6.61</v>
      </c>
      <c r="OZ162" s="62"/>
      <c r="PA162" s="62">
        <v>26.2</v>
      </c>
      <c r="PB162" s="62"/>
      <c r="PC162" s="62"/>
      <c r="PD162" s="62"/>
      <c r="PE162" s="62"/>
      <c r="PF162" s="61"/>
      <c r="PG162" s="62"/>
      <c r="PH162" s="66"/>
      <c r="PI162" s="61"/>
      <c r="PJ162" s="61"/>
      <c r="PK162" s="61"/>
      <c r="PL162" s="61"/>
      <c r="PM162" s="61"/>
      <c r="PN162" s="61"/>
      <c r="PO162" s="61"/>
      <c r="PP162" s="61"/>
      <c r="PQ162" s="61"/>
      <c r="PR162" s="61"/>
      <c r="PS162" s="62"/>
      <c r="PT162" s="61"/>
      <c r="PU162" s="61"/>
      <c r="PV162" s="73">
        <v>2.4</v>
      </c>
      <c r="PW162" s="73">
        <v>0.95</v>
      </c>
      <c r="PX162" s="73">
        <v>14.48</v>
      </c>
      <c r="PY162" s="62"/>
      <c r="PZ162" s="62"/>
      <c r="QA162" s="62"/>
      <c r="QB162" s="62"/>
      <c r="QC162" s="62"/>
      <c r="QD162" s="62"/>
      <c r="QE162" s="62"/>
      <c r="QF162" s="61"/>
      <c r="QG162" s="62"/>
      <c r="QH162" s="61"/>
      <c r="QI162" s="62"/>
      <c r="QJ162" s="61"/>
      <c r="QK162" s="62"/>
      <c r="QL162" s="61"/>
      <c r="QM162" s="62"/>
      <c r="QN162" s="62"/>
      <c r="QO162" s="67"/>
      <c r="QP162" s="61"/>
      <c r="QQ162" s="62"/>
      <c r="QR162" s="62"/>
      <c r="QS162" s="61"/>
      <c r="QT162" s="61"/>
      <c r="QU162" s="61"/>
      <c r="QV162" s="61"/>
      <c r="QW162" s="62"/>
      <c r="QX162" s="61"/>
      <c r="QY162" s="61"/>
      <c r="QZ162" s="61"/>
      <c r="RA162" s="61"/>
      <c r="RB162" s="61"/>
      <c r="RC162" s="61"/>
      <c r="RD162" s="61"/>
      <c r="RE162" s="61"/>
      <c r="RF162" s="61"/>
      <c r="RG162" s="61"/>
      <c r="RH162" s="61"/>
      <c r="RI162" s="61"/>
      <c r="RJ162" s="61"/>
      <c r="RK162" s="61"/>
      <c r="RL162" s="61"/>
      <c r="RM162" s="61"/>
      <c r="RN162" s="61"/>
      <c r="RO162" s="61"/>
      <c r="RP162" s="61"/>
      <c r="RQ162" s="61"/>
      <c r="RR162" s="61"/>
      <c r="RS162" s="61"/>
      <c r="RT162" s="61"/>
      <c r="RU162" s="61"/>
      <c r="RV162" s="61"/>
      <c r="RW162" s="61"/>
      <c r="RX162" s="61"/>
      <c r="RY162" s="61"/>
      <c r="RZ162" s="61"/>
      <c r="SA162" s="61"/>
      <c r="SB162" s="61"/>
      <c r="SC162" s="61"/>
      <c r="SD162" s="61"/>
      <c r="SE162" s="61"/>
      <c r="SF162" s="61"/>
      <c r="SG162" s="61"/>
      <c r="SH162" s="61"/>
      <c r="SI162" s="61"/>
      <c r="SJ162" s="61"/>
      <c r="SK162" s="61"/>
      <c r="SL162" s="61"/>
      <c r="SM162" s="61"/>
      <c r="SN162" s="61"/>
      <c r="SO162" s="61"/>
      <c r="SP162" s="61"/>
      <c r="SQ162" s="61"/>
      <c r="SR162" s="61"/>
      <c r="SS162" s="61"/>
      <c r="ST162" s="61"/>
      <c r="SU162" s="61"/>
      <c r="SV162" s="61"/>
      <c r="SW162" s="61"/>
      <c r="SX162" s="61"/>
      <c r="SY162" s="61"/>
      <c r="SZ162" s="61"/>
      <c r="TA162" s="61"/>
      <c r="TB162" s="61"/>
      <c r="TC162" s="61"/>
      <c r="TD162" s="61"/>
      <c r="TE162" s="61"/>
      <c r="TF162" s="61"/>
      <c r="TG162" s="61"/>
      <c r="TH162" s="61"/>
      <c r="TI162" s="61"/>
      <c r="TJ162" s="61"/>
      <c r="TK162" s="61"/>
      <c r="TL162" s="61"/>
      <c r="TM162" s="61"/>
      <c r="TN162" s="61"/>
      <c r="TO162" s="61"/>
      <c r="TP162" s="61"/>
      <c r="TQ162" s="61"/>
      <c r="TR162" s="61"/>
      <c r="TS162" s="61"/>
      <c r="TT162" s="61"/>
      <c r="TU162" s="61"/>
      <c r="TV162" s="61"/>
      <c r="TW162" s="61"/>
      <c r="TX162" s="61"/>
      <c r="TY162" s="61"/>
      <c r="TZ162" s="61"/>
      <c r="UA162" s="61"/>
      <c r="UB162" s="61"/>
      <c r="UC162" s="61"/>
      <c r="UD162" s="61"/>
      <c r="UE162" s="61"/>
      <c r="UF162" s="61"/>
      <c r="UG162" s="61"/>
      <c r="UH162" s="61"/>
      <c r="UI162" s="61"/>
      <c r="UJ162" s="61"/>
      <c r="UK162" s="61"/>
      <c r="UL162" s="61"/>
      <c r="UM162" s="61"/>
      <c r="UN162" s="61"/>
      <c r="UO162" s="61"/>
      <c r="UP162" s="61"/>
      <c r="UQ162" s="61"/>
      <c r="UR162" s="61"/>
      <c r="US162" s="61"/>
      <c r="UT162" s="61"/>
      <c r="UU162" s="61"/>
      <c r="UV162" s="61"/>
      <c r="UW162" s="61"/>
      <c r="UX162" s="61"/>
      <c r="UY162" s="61"/>
      <c r="UZ162" s="61"/>
      <c r="VA162" s="61"/>
      <c r="VB162" s="61"/>
      <c r="VC162" s="61"/>
      <c r="VD162" s="61"/>
      <c r="VE162" s="61"/>
      <c r="VF162" s="61"/>
      <c r="VG162" s="61"/>
      <c r="VH162" s="61"/>
      <c r="VI162" s="61"/>
      <c r="VJ162" s="61"/>
      <c r="VK162" s="61"/>
      <c r="VL162" s="61"/>
      <c r="VM162" s="61"/>
      <c r="VN162" s="61"/>
      <c r="VO162" s="61"/>
      <c r="VP162" s="61"/>
      <c r="VQ162" s="61"/>
      <c r="VR162" s="61"/>
      <c r="VS162" s="61"/>
      <c r="VT162" s="61"/>
      <c r="VU162" s="61"/>
      <c r="VV162" s="61"/>
      <c r="VW162" s="61"/>
      <c r="VX162" s="61"/>
      <c r="VY162" s="61"/>
      <c r="VZ162" s="61"/>
      <c r="WA162" s="61"/>
      <c r="WB162" s="61"/>
      <c r="WC162" s="61"/>
      <c r="WD162" s="61"/>
      <c r="WE162" s="61"/>
      <c r="WF162" s="61"/>
      <c r="WG162" s="61"/>
      <c r="WH162" s="61"/>
      <c r="WI162" s="61"/>
      <c r="WJ162" s="61"/>
      <c r="WK162" s="61"/>
      <c r="WL162" s="61"/>
      <c r="WM162" s="61"/>
      <c r="WN162" s="61"/>
      <c r="WO162" s="61"/>
      <c r="WP162" s="61"/>
      <c r="WQ162" s="61"/>
      <c r="WR162" s="61"/>
      <c r="WS162" s="61"/>
      <c r="WT162" s="61"/>
      <c r="WU162" s="61"/>
      <c r="WV162" s="61"/>
      <c r="WW162" s="61"/>
      <c r="WX162" s="61"/>
      <c r="WY162" s="61"/>
      <c r="WZ162" s="61"/>
      <c r="XA162" s="61"/>
      <c r="XB162" s="61"/>
      <c r="XC162" s="61"/>
      <c r="XD162" s="61"/>
      <c r="XE162" s="61"/>
      <c r="XF162" s="61"/>
      <c r="XG162" s="61"/>
      <c r="XH162" s="61"/>
      <c r="XI162" s="61"/>
      <c r="XJ162" s="61"/>
      <c r="XK162" s="61"/>
      <c r="XL162" s="61"/>
      <c r="XM162" s="61"/>
      <c r="XN162" s="61"/>
      <c r="XO162" s="61"/>
      <c r="XP162" s="61"/>
      <c r="XQ162" s="61"/>
      <c r="XR162" s="61"/>
      <c r="XS162" s="61"/>
      <c r="XT162" s="61"/>
      <c r="XU162" s="61"/>
      <c r="XV162" s="61"/>
      <c r="XW162" s="61"/>
      <c r="XX162" s="61"/>
      <c r="XY162" s="61"/>
      <c r="XZ162" s="61"/>
      <c r="YA162" s="61"/>
      <c r="YB162" s="61"/>
      <c r="YC162" s="61"/>
      <c r="YD162" s="61"/>
      <c r="YE162" s="61"/>
      <c r="YF162" s="61"/>
      <c r="YG162" s="61"/>
      <c r="YH162" s="61"/>
      <c r="YI162" s="61"/>
      <c r="YJ162" s="61"/>
      <c r="YK162" s="61"/>
      <c r="YL162" s="61"/>
      <c r="YM162" s="61"/>
      <c r="YN162" s="61"/>
      <c r="YO162" s="61"/>
      <c r="YP162" s="61"/>
      <c r="YQ162" s="61"/>
      <c r="YR162" s="61"/>
      <c r="YS162" s="61"/>
      <c r="YT162" s="61"/>
      <c r="YU162" s="61"/>
      <c r="YV162" s="61"/>
      <c r="YW162" s="61"/>
      <c r="YX162" s="61"/>
      <c r="YY162" s="61"/>
      <c r="YZ162" s="61"/>
      <c r="ZA162" s="61"/>
    </row>
    <row r="163" spans="1:677" x14ac:dyDescent="0.25">
      <c r="A163" s="61"/>
      <c r="B163" s="68" t="s">
        <v>942</v>
      </c>
      <c r="C163" s="61"/>
      <c r="D163" s="61"/>
      <c r="E163" s="73">
        <v>61.01</v>
      </c>
      <c r="F163" s="61"/>
      <c r="G163" s="61"/>
      <c r="H163" s="61"/>
      <c r="I163" s="61"/>
      <c r="J163" s="61"/>
      <c r="K163" s="61"/>
      <c r="L163" s="61"/>
      <c r="M163" s="62">
        <v>0</v>
      </c>
      <c r="N163" s="61">
        <v>59.75</v>
      </c>
      <c r="O163" s="61"/>
      <c r="P163" s="62"/>
      <c r="Q163" s="61"/>
      <c r="R163" s="62"/>
      <c r="S163" s="61"/>
      <c r="T163" s="61"/>
      <c r="U163" s="61">
        <v>24</v>
      </c>
      <c r="V163" s="61">
        <v>240</v>
      </c>
      <c r="W163" s="61">
        <v>2018</v>
      </c>
      <c r="X163" s="61"/>
      <c r="Y163" s="61"/>
      <c r="Z163" s="61"/>
      <c r="AA163" s="62"/>
      <c r="AB163" s="61"/>
      <c r="AC163" s="61">
        <v>18</v>
      </c>
      <c r="AD163" s="61">
        <v>6</v>
      </c>
      <c r="AE163" s="61">
        <v>0</v>
      </c>
      <c r="AF163" s="61">
        <v>0</v>
      </c>
      <c r="AG163" s="61">
        <v>0</v>
      </c>
      <c r="AH163" s="61">
        <v>0</v>
      </c>
      <c r="AI163" s="61"/>
      <c r="AJ163" s="61"/>
      <c r="AK163" s="63"/>
      <c r="AL163" s="69"/>
      <c r="AM163" s="63"/>
      <c r="AN163" s="63"/>
      <c r="AO163" s="61"/>
      <c r="AP163" s="63">
        <v>1029</v>
      </c>
      <c r="AQ163" s="61"/>
      <c r="AR163" s="61"/>
      <c r="AS163" s="68">
        <v>417</v>
      </c>
      <c r="AT163" s="64"/>
      <c r="AU163" s="61"/>
      <c r="AV163" s="64">
        <v>0.24970000000000001</v>
      </c>
      <c r="AW163" s="61"/>
      <c r="AX163" s="64"/>
      <c r="AY163" s="64"/>
      <c r="AZ163" s="64"/>
      <c r="BA163" s="64"/>
      <c r="BB163" s="64">
        <v>0.46660000000000001</v>
      </c>
      <c r="BC163" s="64">
        <v>0.28370000000000001</v>
      </c>
      <c r="BD163" s="64"/>
      <c r="BE163" s="64"/>
      <c r="BF163" s="68">
        <v>612</v>
      </c>
      <c r="BG163" s="64">
        <v>8.5900000000000004E-2</v>
      </c>
      <c r="BH163" s="61"/>
      <c r="BI163" s="64">
        <v>0.3851</v>
      </c>
      <c r="BJ163" s="61"/>
      <c r="BK163" s="64"/>
      <c r="BL163" s="64"/>
      <c r="BM163" s="64"/>
      <c r="BN163" s="64"/>
      <c r="BO163" s="64">
        <v>0.26790000000000003</v>
      </c>
      <c r="BP163" s="64">
        <v>0.2077</v>
      </c>
      <c r="BQ163" s="64">
        <v>5.3499999999999999E-2</v>
      </c>
      <c r="BR163" s="64"/>
      <c r="BS163" s="68"/>
      <c r="BT163" s="64"/>
      <c r="BU163" s="61"/>
      <c r="BV163" s="64"/>
      <c r="BW163" s="61"/>
      <c r="BX163" s="64"/>
      <c r="BY163" s="64"/>
      <c r="BZ163" s="64"/>
      <c r="CA163" s="64"/>
      <c r="CB163" s="64"/>
      <c r="CC163" s="64"/>
      <c r="CD163" s="64"/>
      <c r="CE163" s="64"/>
      <c r="CF163" s="68"/>
      <c r="CG163" s="64"/>
      <c r="CH163" s="64"/>
      <c r="CI163" s="64"/>
      <c r="CJ163" s="64"/>
      <c r="CK163" s="64"/>
      <c r="CL163" s="61"/>
      <c r="CM163" s="68"/>
      <c r="CN163" s="64"/>
      <c r="CO163" s="61"/>
      <c r="CP163" s="64"/>
      <c r="CQ163" s="61"/>
      <c r="CR163" s="64"/>
      <c r="CS163" s="64"/>
      <c r="CT163" s="64"/>
      <c r="CU163" s="64"/>
      <c r="CV163" s="64"/>
      <c r="CW163" s="64"/>
      <c r="CX163" s="64"/>
      <c r="CY163" s="64"/>
      <c r="CZ163" s="68"/>
      <c r="DA163" s="64"/>
      <c r="DB163" s="64"/>
      <c r="DC163" s="64"/>
      <c r="DD163" s="64"/>
      <c r="DE163" s="64"/>
      <c r="DF163" s="64"/>
      <c r="DG163" s="64"/>
      <c r="DH163" s="68"/>
      <c r="DI163" s="64"/>
      <c r="DJ163" s="61"/>
      <c r="DK163" s="64"/>
      <c r="DL163" s="61"/>
      <c r="DM163" s="64"/>
      <c r="DN163" s="64"/>
      <c r="DO163" s="64"/>
      <c r="DP163" s="64"/>
      <c r="DQ163" s="64"/>
      <c r="DR163" s="64"/>
      <c r="DS163" s="64"/>
      <c r="DT163" s="64"/>
      <c r="DU163" s="68"/>
      <c r="DV163" s="64"/>
      <c r="DW163" s="64"/>
      <c r="DX163" s="64"/>
      <c r="DY163" s="64"/>
      <c r="DZ163" s="64"/>
      <c r="EA163" s="64"/>
      <c r="EB163" s="68"/>
      <c r="EC163" s="64"/>
      <c r="ED163" s="64"/>
      <c r="EE163" s="64"/>
      <c r="EF163" s="64"/>
      <c r="EG163" s="64"/>
      <c r="EH163" s="64"/>
      <c r="EI163" s="68"/>
      <c r="EJ163" s="64"/>
      <c r="EK163" s="64"/>
      <c r="EL163" s="64"/>
      <c r="EM163" s="64"/>
      <c r="EN163" s="64"/>
      <c r="EO163" s="64"/>
      <c r="EP163" s="64"/>
      <c r="EQ163" s="61"/>
      <c r="ER163" s="68"/>
      <c r="ES163" s="61"/>
      <c r="ET163" s="61"/>
      <c r="EU163" s="61"/>
      <c r="EV163" s="61"/>
      <c r="EW163" s="61"/>
      <c r="EX163" s="61"/>
      <c r="EY163" s="61"/>
      <c r="EZ163" s="61"/>
      <c r="FA163" s="61"/>
      <c r="FB163" s="62">
        <f t="shared" si="2"/>
        <v>61.01</v>
      </c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>
        <v>0.02</v>
      </c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>
        <v>0.13</v>
      </c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>
        <v>0.06</v>
      </c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  <c r="IX163" s="61"/>
      <c r="IY163" s="61"/>
      <c r="IZ163" s="61"/>
      <c r="JA163" s="61"/>
      <c r="JB163" s="61"/>
      <c r="JC163" s="61"/>
      <c r="JD163" s="61"/>
      <c r="JE163" s="61"/>
      <c r="JF163" s="61"/>
      <c r="JG163" s="61"/>
      <c r="JH163" s="61"/>
      <c r="JI163" s="61"/>
      <c r="JJ163" s="61"/>
      <c r="JK163" s="61"/>
      <c r="JL163" s="61"/>
      <c r="JM163" s="61"/>
      <c r="JN163" s="61"/>
      <c r="JO163" s="61"/>
      <c r="JP163" s="61"/>
      <c r="JQ163" s="61"/>
      <c r="JR163" s="61"/>
      <c r="JS163" s="61"/>
      <c r="JT163" s="61"/>
      <c r="JU163" s="61"/>
      <c r="JV163" s="61"/>
      <c r="JW163" s="61"/>
      <c r="JX163" s="61"/>
      <c r="JY163" s="61"/>
      <c r="JZ163" s="61"/>
      <c r="KA163" s="61"/>
      <c r="KB163" s="61"/>
      <c r="KC163" s="61"/>
      <c r="KD163" s="61"/>
      <c r="KE163" s="61"/>
      <c r="KF163" s="61"/>
      <c r="KG163" s="61"/>
      <c r="KH163" s="61"/>
      <c r="KI163" s="61"/>
      <c r="KJ163" s="61"/>
      <c r="KK163" s="61"/>
      <c r="KL163" s="61"/>
      <c r="KM163" s="61"/>
      <c r="KN163" s="61"/>
      <c r="KO163" s="61"/>
      <c r="KP163" s="61"/>
      <c r="KQ163" s="61"/>
      <c r="KR163" s="61"/>
      <c r="KS163" s="61"/>
      <c r="KT163" s="61"/>
      <c r="KU163" s="61"/>
      <c r="KV163" s="61"/>
      <c r="KW163" s="61"/>
      <c r="KX163" s="61"/>
      <c r="KY163" s="61"/>
      <c r="KZ163" s="61"/>
      <c r="LA163" s="61"/>
      <c r="LB163" s="61"/>
      <c r="LC163" s="61"/>
      <c r="LD163" s="61"/>
      <c r="LE163" s="61"/>
      <c r="LF163" s="61"/>
      <c r="LG163" s="61"/>
      <c r="LH163" s="61"/>
      <c r="LI163" s="61"/>
      <c r="LJ163" s="61"/>
      <c r="LK163" s="61"/>
      <c r="LL163" s="61"/>
      <c r="LM163" s="61"/>
      <c r="LN163" s="61"/>
      <c r="LO163" s="61"/>
      <c r="LP163" s="61"/>
      <c r="LQ163" s="61"/>
      <c r="LR163" s="61"/>
      <c r="LS163" s="61"/>
      <c r="LT163" s="61"/>
      <c r="LU163" s="61"/>
      <c r="LV163" s="61"/>
      <c r="LW163" s="61"/>
      <c r="LX163" s="61"/>
      <c r="LY163" s="61"/>
      <c r="LZ163" s="61"/>
      <c r="MA163" s="61"/>
      <c r="MB163" s="61"/>
      <c r="MC163" s="61"/>
      <c r="MD163" s="61"/>
      <c r="ME163" s="61"/>
      <c r="MF163" s="61"/>
      <c r="MG163" s="61"/>
      <c r="MH163" s="61"/>
      <c r="MI163" s="61"/>
      <c r="MJ163" s="61"/>
      <c r="MK163" s="61"/>
      <c r="ML163" s="61"/>
      <c r="MM163" s="61"/>
      <c r="MN163" s="61"/>
      <c r="MO163" s="61"/>
      <c r="MP163" s="61"/>
      <c r="MQ163" s="61"/>
      <c r="MR163" s="61"/>
      <c r="MS163" s="61"/>
      <c r="MT163" s="61"/>
      <c r="MU163" s="61"/>
      <c r="MV163" s="61"/>
      <c r="MW163" s="61"/>
      <c r="MX163" s="61"/>
      <c r="MY163" s="61"/>
      <c r="MZ163" s="61"/>
      <c r="NA163" s="61"/>
      <c r="NB163" s="61"/>
      <c r="NC163" s="61"/>
      <c r="ND163" s="61"/>
      <c r="NE163" s="61"/>
      <c r="NF163" s="61"/>
      <c r="NG163" s="61"/>
      <c r="NH163" s="61"/>
      <c r="NI163" s="61"/>
      <c r="NJ163" s="61"/>
      <c r="NK163" s="61"/>
      <c r="NL163" s="61"/>
      <c r="NM163" s="61"/>
      <c r="NN163" s="61"/>
      <c r="NO163" s="61"/>
      <c r="NP163" s="61"/>
      <c r="NQ163" s="61"/>
      <c r="NR163" s="61"/>
      <c r="NS163" s="61"/>
      <c r="NT163" s="61"/>
      <c r="NU163" s="61"/>
      <c r="NV163" s="61"/>
      <c r="NW163" s="61"/>
      <c r="NX163" s="61"/>
      <c r="NY163" s="61"/>
      <c r="NZ163" s="61"/>
      <c r="OA163" s="61"/>
      <c r="OB163" s="61"/>
      <c r="OC163" s="61"/>
      <c r="OD163" s="61"/>
      <c r="OE163" s="61"/>
      <c r="OF163" s="61"/>
      <c r="OG163" s="61"/>
      <c r="OH163" s="61"/>
      <c r="OI163" s="61"/>
      <c r="OJ163" s="61"/>
      <c r="OK163" s="61"/>
      <c r="OL163" s="61"/>
      <c r="OM163" s="61"/>
      <c r="ON163" s="61"/>
      <c r="OO163" s="61"/>
      <c r="OP163" s="61"/>
      <c r="OQ163" s="61"/>
      <c r="OR163" s="61"/>
      <c r="OS163" s="61"/>
      <c r="OT163" s="61"/>
      <c r="OU163" s="61"/>
      <c r="OV163" s="62"/>
      <c r="OW163" s="62"/>
      <c r="OX163" s="62"/>
      <c r="OY163" s="62">
        <v>59.54</v>
      </c>
      <c r="OZ163" s="62"/>
      <c r="PA163" s="62"/>
      <c r="PB163" s="62"/>
      <c r="PC163" s="62"/>
      <c r="PD163" s="62"/>
      <c r="PE163" s="62"/>
      <c r="PF163" s="61"/>
      <c r="PG163" s="62"/>
      <c r="PH163" s="66"/>
      <c r="PI163" s="61"/>
      <c r="PJ163" s="61"/>
      <c r="PK163" s="61"/>
      <c r="PL163" s="61"/>
      <c r="PM163" s="61"/>
      <c r="PN163" s="61"/>
      <c r="PO163" s="61"/>
      <c r="PP163" s="61"/>
      <c r="PQ163" s="61"/>
      <c r="PR163" s="61"/>
      <c r="PS163" s="62"/>
      <c r="PT163" s="61"/>
      <c r="PU163" s="61"/>
      <c r="PV163" s="73">
        <v>1.26</v>
      </c>
      <c r="PW163" s="73">
        <v>0.96</v>
      </c>
      <c r="PX163" s="73">
        <v>0</v>
      </c>
      <c r="PY163" s="62"/>
      <c r="PZ163" s="62"/>
      <c r="QA163" s="62"/>
      <c r="QB163" s="62"/>
      <c r="QC163" s="62"/>
      <c r="QD163" s="62"/>
      <c r="QE163" s="62"/>
      <c r="QF163" s="61"/>
      <c r="QG163" s="62"/>
      <c r="QH163" s="61"/>
      <c r="QI163" s="62"/>
      <c r="QJ163" s="61"/>
      <c r="QK163" s="62"/>
      <c r="QL163" s="61"/>
      <c r="QM163" s="62"/>
      <c r="QN163" s="62"/>
      <c r="QO163" s="67"/>
      <c r="QP163" s="61"/>
      <c r="QQ163" s="62"/>
      <c r="QR163" s="62"/>
      <c r="QS163" s="61"/>
      <c r="QT163" s="61"/>
      <c r="QU163" s="61"/>
      <c r="QV163" s="61"/>
      <c r="QW163" s="62"/>
      <c r="QX163" s="61"/>
      <c r="QY163" s="61"/>
      <c r="QZ163" s="61"/>
      <c r="RA163" s="61"/>
      <c r="RB163" s="61"/>
      <c r="RC163" s="61"/>
      <c r="RD163" s="61"/>
      <c r="RE163" s="61"/>
      <c r="RF163" s="61"/>
      <c r="RG163" s="61"/>
      <c r="RH163" s="61"/>
      <c r="RI163" s="61"/>
      <c r="RJ163" s="61"/>
      <c r="RK163" s="61"/>
      <c r="RL163" s="61"/>
      <c r="RM163" s="61"/>
      <c r="RN163" s="61"/>
      <c r="RO163" s="61"/>
      <c r="RP163" s="61"/>
      <c r="RQ163" s="61"/>
      <c r="RR163" s="61"/>
      <c r="RS163" s="61"/>
      <c r="RT163" s="61"/>
      <c r="RU163" s="61"/>
      <c r="RV163" s="61"/>
      <c r="RW163" s="61"/>
      <c r="RX163" s="61"/>
      <c r="RY163" s="61"/>
      <c r="RZ163" s="61"/>
      <c r="SA163" s="61"/>
      <c r="SB163" s="61"/>
      <c r="SC163" s="61"/>
      <c r="SD163" s="61"/>
      <c r="SE163" s="61"/>
      <c r="SF163" s="61"/>
      <c r="SG163" s="61"/>
      <c r="SH163" s="61"/>
      <c r="SI163" s="61"/>
      <c r="SJ163" s="61"/>
      <c r="SK163" s="61"/>
      <c r="SL163" s="61"/>
      <c r="SM163" s="61"/>
      <c r="SN163" s="61"/>
      <c r="SO163" s="61"/>
      <c r="SP163" s="61"/>
      <c r="SQ163" s="61"/>
      <c r="SR163" s="61"/>
      <c r="SS163" s="61"/>
      <c r="ST163" s="61"/>
      <c r="SU163" s="61"/>
      <c r="SV163" s="61"/>
      <c r="SW163" s="61"/>
      <c r="SX163" s="61"/>
      <c r="SY163" s="61"/>
      <c r="SZ163" s="61"/>
      <c r="TA163" s="61"/>
      <c r="TB163" s="61"/>
      <c r="TC163" s="61"/>
      <c r="TD163" s="61"/>
      <c r="TE163" s="61"/>
      <c r="TF163" s="61"/>
      <c r="TG163" s="61"/>
      <c r="TH163" s="61"/>
      <c r="TI163" s="61"/>
      <c r="TJ163" s="61"/>
      <c r="TK163" s="61"/>
      <c r="TL163" s="61"/>
      <c r="TM163" s="61"/>
      <c r="TN163" s="61"/>
      <c r="TO163" s="61"/>
      <c r="TP163" s="61"/>
      <c r="TQ163" s="61"/>
      <c r="TR163" s="61"/>
      <c r="TS163" s="61"/>
      <c r="TT163" s="61"/>
      <c r="TU163" s="61"/>
      <c r="TV163" s="61"/>
      <c r="TW163" s="61"/>
      <c r="TX163" s="61"/>
      <c r="TY163" s="61"/>
      <c r="TZ163" s="61"/>
      <c r="UA163" s="61"/>
      <c r="UB163" s="61"/>
      <c r="UC163" s="61"/>
      <c r="UD163" s="61"/>
      <c r="UE163" s="61"/>
      <c r="UF163" s="61"/>
      <c r="UG163" s="61"/>
      <c r="UH163" s="61"/>
      <c r="UI163" s="61"/>
      <c r="UJ163" s="61"/>
      <c r="UK163" s="61"/>
      <c r="UL163" s="61"/>
      <c r="UM163" s="61"/>
      <c r="UN163" s="61"/>
      <c r="UO163" s="61"/>
      <c r="UP163" s="61"/>
      <c r="UQ163" s="61"/>
      <c r="UR163" s="61"/>
      <c r="US163" s="61"/>
      <c r="UT163" s="61"/>
      <c r="UU163" s="61"/>
      <c r="UV163" s="61"/>
      <c r="UW163" s="61"/>
      <c r="UX163" s="61"/>
      <c r="UY163" s="61"/>
      <c r="UZ163" s="61"/>
      <c r="VA163" s="61"/>
      <c r="VB163" s="61"/>
      <c r="VC163" s="61"/>
      <c r="VD163" s="61"/>
      <c r="VE163" s="61"/>
      <c r="VF163" s="61"/>
      <c r="VG163" s="61"/>
      <c r="VH163" s="61"/>
      <c r="VI163" s="61"/>
      <c r="VJ163" s="61"/>
      <c r="VK163" s="61"/>
      <c r="VL163" s="61"/>
      <c r="VM163" s="61"/>
      <c r="VN163" s="61"/>
      <c r="VO163" s="61"/>
      <c r="VP163" s="61"/>
      <c r="VQ163" s="61"/>
      <c r="VR163" s="61"/>
      <c r="VS163" s="61"/>
      <c r="VT163" s="61"/>
      <c r="VU163" s="61"/>
      <c r="VV163" s="61"/>
      <c r="VW163" s="61"/>
      <c r="VX163" s="61"/>
      <c r="VY163" s="61"/>
      <c r="VZ163" s="61"/>
      <c r="WA163" s="61"/>
      <c r="WB163" s="61"/>
      <c r="WC163" s="61"/>
      <c r="WD163" s="61"/>
      <c r="WE163" s="61"/>
      <c r="WF163" s="61"/>
      <c r="WG163" s="61"/>
      <c r="WH163" s="61"/>
      <c r="WI163" s="61"/>
      <c r="WJ163" s="61"/>
      <c r="WK163" s="61"/>
      <c r="WL163" s="61"/>
      <c r="WM163" s="61"/>
      <c r="WN163" s="61"/>
      <c r="WO163" s="61"/>
      <c r="WP163" s="61"/>
      <c r="WQ163" s="61"/>
      <c r="WR163" s="61"/>
      <c r="WS163" s="61"/>
      <c r="WT163" s="61"/>
      <c r="WU163" s="61"/>
      <c r="WV163" s="61"/>
      <c r="WW163" s="61"/>
      <c r="WX163" s="61"/>
      <c r="WY163" s="61"/>
      <c r="WZ163" s="61"/>
      <c r="XA163" s="61"/>
      <c r="XB163" s="61"/>
      <c r="XC163" s="61"/>
      <c r="XD163" s="61"/>
      <c r="XE163" s="61"/>
      <c r="XF163" s="61"/>
      <c r="XG163" s="61"/>
      <c r="XH163" s="61"/>
      <c r="XI163" s="61"/>
      <c r="XJ163" s="61"/>
      <c r="XK163" s="61"/>
      <c r="XL163" s="61"/>
      <c r="XM163" s="61"/>
      <c r="XN163" s="61"/>
      <c r="XO163" s="61"/>
      <c r="XP163" s="61"/>
      <c r="XQ163" s="61"/>
      <c r="XR163" s="61"/>
      <c r="XS163" s="61"/>
      <c r="XT163" s="61"/>
      <c r="XU163" s="61"/>
      <c r="XV163" s="61"/>
      <c r="XW163" s="61"/>
      <c r="XX163" s="61"/>
      <c r="XY163" s="61"/>
      <c r="XZ163" s="61"/>
      <c r="YA163" s="61"/>
      <c r="YB163" s="61"/>
      <c r="YC163" s="61"/>
      <c r="YD163" s="61"/>
      <c r="YE163" s="61"/>
      <c r="YF163" s="61"/>
      <c r="YG163" s="61"/>
      <c r="YH163" s="61"/>
      <c r="YI163" s="61"/>
      <c r="YJ163" s="61"/>
      <c r="YK163" s="61"/>
      <c r="YL163" s="61"/>
      <c r="YM163" s="61"/>
      <c r="YN163" s="61"/>
      <c r="YO163" s="61"/>
      <c r="YP163" s="61"/>
      <c r="YQ163" s="61"/>
      <c r="YR163" s="61"/>
      <c r="YS163" s="61"/>
      <c r="YT163" s="61"/>
      <c r="YU163" s="61"/>
      <c r="YV163" s="61"/>
      <c r="YW163" s="61"/>
      <c r="YX163" s="61"/>
      <c r="YY163" s="61"/>
      <c r="YZ163" s="61"/>
      <c r="ZA163" s="61"/>
    </row>
    <row r="164" spans="1:677" x14ac:dyDescent="0.25">
      <c r="A164" s="61"/>
      <c r="B164" s="68" t="s">
        <v>943</v>
      </c>
      <c r="C164" s="61"/>
      <c r="D164" s="61"/>
      <c r="E164" s="73">
        <v>86.57</v>
      </c>
      <c r="F164" s="61"/>
      <c r="G164" s="61"/>
      <c r="H164" s="61"/>
      <c r="I164" s="61"/>
      <c r="J164" s="61"/>
      <c r="K164" s="61"/>
      <c r="L164" s="61"/>
      <c r="M164" s="62">
        <v>0</v>
      </c>
      <c r="N164" s="61">
        <v>66.13</v>
      </c>
      <c r="O164" s="61"/>
      <c r="P164" s="62"/>
      <c r="Q164" s="61"/>
      <c r="R164" s="62"/>
      <c r="S164" s="61"/>
      <c r="T164" s="61"/>
      <c r="U164" s="61">
        <v>10</v>
      </c>
      <c r="V164" s="61">
        <v>108</v>
      </c>
      <c r="W164" s="61">
        <v>2052</v>
      </c>
      <c r="X164" s="61"/>
      <c r="Y164" s="61"/>
      <c r="Z164" s="61"/>
      <c r="AA164" s="62"/>
      <c r="AB164" s="61"/>
      <c r="AC164" s="61">
        <v>10</v>
      </c>
      <c r="AD164" s="61">
        <v>0</v>
      </c>
      <c r="AE164" s="61">
        <v>0</v>
      </c>
      <c r="AF164" s="61">
        <v>0</v>
      </c>
      <c r="AG164" s="61">
        <v>0</v>
      </c>
      <c r="AH164" s="61">
        <v>0</v>
      </c>
      <c r="AI164" s="61"/>
      <c r="AJ164" s="61"/>
      <c r="AK164" s="63"/>
      <c r="AL164" s="69"/>
      <c r="AM164" s="63"/>
      <c r="AN164" s="63"/>
      <c r="AO164" s="61"/>
      <c r="AP164" s="63">
        <v>191</v>
      </c>
      <c r="AQ164" s="61"/>
      <c r="AR164" s="61"/>
      <c r="AS164" s="68">
        <v>17</v>
      </c>
      <c r="AT164" s="64">
        <v>0.38519999999999999</v>
      </c>
      <c r="AU164" s="61"/>
      <c r="AV164" s="64"/>
      <c r="AW164" s="61"/>
      <c r="AX164" s="64"/>
      <c r="AY164" s="64"/>
      <c r="AZ164" s="64"/>
      <c r="BA164" s="64">
        <v>0.27229999999999999</v>
      </c>
      <c r="BB164" s="64">
        <v>0.27850000000000003</v>
      </c>
      <c r="BC164" s="64">
        <v>6.4000000000000001E-2</v>
      </c>
      <c r="BD164" s="64"/>
      <c r="BE164" s="64"/>
      <c r="BF164" s="68">
        <v>89</v>
      </c>
      <c r="BG164" s="64">
        <v>0.45429999999999998</v>
      </c>
      <c r="BH164" s="61"/>
      <c r="BI164" s="64">
        <v>6.1800000000000001E-2</v>
      </c>
      <c r="BJ164" s="61"/>
      <c r="BK164" s="64"/>
      <c r="BL164" s="64"/>
      <c r="BM164" s="64"/>
      <c r="BN164" s="64">
        <v>0.23930000000000001</v>
      </c>
      <c r="BO164" s="64">
        <v>0.151</v>
      </c>
      <c r="BP164" s="64">
        <v>9.35E-2</v>
      </c>
      <c r="BQ164" s="64"/>
      <c r="BR164" s="64"/>
      <c r="BS164" s="68"/>
      <c r="BT164" s="64"/>
      <c r="BU164" s="61"/>
      <c r="BV164" s="64"/>
      <c r="BW164" s="61"/>
      <c r="BX164" s="64"/>
      <c r="BY164" s="64"/>
      <c r="BZ164" s="64"/>
      <c r="CA164" s="64"/>
      <c r="CB164" s="64"/>
      <c r="CC164" s="64"/>
      <c r="CD164" s="64"/>
      <c r="CE164" s="64"/>
      <c r="CF164" s="68">
        <v>22</v>
      </c>
      <c r="CG164" s="64">
        <v>1</v>
      </c>
      <c r="CH164" s="64"/>
      <c r="CI164" s="64"/>
      <c r="CJ164" s="64"/>
      <c r="CK164" s="64"/>
      <c r="CL164" s="61"/>
      <c r="CM164" s="68">
        <v>18</v>
      </c>
      <c r="CN164" s="64"/>
      <c r="CO164" s="61"/>
      <c r="CP164" s="64"/>
      <c r="CQ164" s="61"/>
      <c r="CR164" s="64"/>
      <c r="CS164" s="64"/>
      <c r="CT164" s="64"/>
      <c r="CU164" s="64">
        <v>0.4556</v>
      </c>
      <c r="CV164" s="64">
        <v>0.4572</v>
      </c>
      <c r="CW164" s="64">
        <v>8.7099999999999997E-2</v>
      </c>
      <c r="CX164" s="64"/>
      <c r="CY164" s="64"/>
      <c r="CZ164" s="68"/>
      <c r="DA164" s="64"/>
      <c r="DB164" s="64"/>
      <c r="DC164" s="64"/>
      <c r="DD164" s="64"/>
      <c r="DE164" s="64"/>
      <c r="DF164" s="64"/>
      <c r="DG164" s="64"/>
      <c r="DH164" s="68"/>
      <c r="DI164" s="64"/>
      <c r="DJ164" s="61"/>
      <c r="DK164" s="64"/>
      <c r="DL164" s="61"/>
      <c r="DM164" s="64"/>
      <c r="DN164" s="64"/>
      <c r="DO164" s="64"/>
      <c r="DP164" s="64"/>
      <c r="DQ164" s="64"/>
      <c r="DR164" s="64"/>
      <c r="DS164" s="64"/>
      <c r="DT164" s="64"/>
      <c r="DU164" s="68">
        <v>45</v>
      </c>
      <c r="DV164" s="64"/>
      <c r="DW164" s="64">
        <v>0.1212</v>
      </c>
      <c r="DX164" s="64">
        <v>0.1525</v>
      </c>
      <c r="DY164" s="64">
        <v>0.52090000000000003</v>
      </c>
      <c r="DZ164" s="64">
        <v>0.20530000000000001</v>
      </c>
      <c r="EA164" s="64"/>
      <c r="EB164" s="68"/>
      <c r="EC164" s="64"/>
      <c r="ED164" s="64"/>
      <c r="EE164" s="64"/>
      <c r="EF164" s="64"/>
      <c r="EG164" s="64"/>
      <c r="EH164" s="64"/>
      <c r="EI164" s="68"/>
      <c r="EJ164" s="64"/>
      <c r="EK164" s="64"/>
      <c r="EL164" s="64"/>
      <c r="EM164" s="64"/>
      <c r="EN164" s="64"/>
      <c r="EO164" s="64"/>
      <c r="EP164" s="64"/>
      <c r="EQ164" s="61"/>
      <c r="ER164" s="68"/>
      <c r="ES164" s="61"/>
      <c r="ET164" s="61"/>
      <c r="EU164" s="61"/>
      <c r="EV164" s="61"/>
      <c r="EW164" s="61"/>
      <c r="EX164" s="61"/>
      <c r="EY164" s="61"/>
      <c r="EZ164" s="61"/>
      <c r="FA164" s="61"/>
      <c r="FB164" s="62">
        <f t="shared" si="2"/>
        <v>86.57</v>
      </c>
      <c r="FC164" s="61"/>
      <c r="FD164" s="61"/>
      <c r="FE164" s="61"/>
      <c r="FF164" s="61"/>
      <c r="FG164" s="61"/>
      <c r="FH164" s="61"/>
      <c r="FI164" s="61"/>
      <c r="FJ164" s="61"/>
      <c r="FK164" s="61"/>
      <c r="FL164" s="61"/>
      <c r="FM164" s="61"/>
      <c r="FN164" s="61"/>
      <c r="FO164" s="61"/>
      <c r="FP164" s="61"/>
      <c r="FQ164" s="61"/>
      <c r="FR164" s="61"/>
      <c r="FS164" s="61"/>
      <c r="FT164" s="61"/>
      <c r="FU164" s="61">
        <v>4.28</v>
      </c>
      <c r="FV164" s="61"/>
      <c r="FW164" s="61"/>
      <c r="FX164" s="61"/>
      <c r="FY164" s="61"/>
      <c r="FZ164" s="61"/>
      <c r="GA164" s="61"/>
      <c r="GB164" s="61"/>
      <c r="GC164" s="61"/>
      <c r="GD164" s="61"/>
      <c r="GE164" s="61"/>
      <c r="GF164" s="61"/>
      <c r="GG164" s="61"/>
      <c r="GH164" s="61"/>
      <c r="GI164" s="61"/>
      <c r="GJ164" s="61"/>
      <c r="GK164" s="61"/>
      <c r="GL164" s="61"/>
      <c r="GM164" s="61"/>
      <c r="GN164" s="61"/>
      <c r="GO164" s="61"/>
      <c r="GP164" s="61"/>
      <c r="GQ164" s="61"/>
      <c r="GR164" s="61"/>
      <c r="GS164" s="61"/>
      <c r="GT164" s="61"/>
      <c r="GU164" s="61"/>
      <c r="GV164" s="61"/>
      <c r="GW164" s="61"/>
      <c r="GX164" s="61"/>
      <c r="GY164" s="61"/>
      <c r="GZ164" s="61"/>
      <c r="HA164" s="61"/>
      <c r="HB164" s="61"/>
      <c r="HC164" s="61"/>
      <c r="HD164" s="61"/>
      <c r="HE164" s="61"/>
      <c r="HF164" s="61"/>
      <c r="HG164" s="61"/>
      <c r="HH164" s="61"/>
      <c r="HI164" s="61"/>
      <c r="HJ164" s="61"/>
      <c r="HK164" s="61"/>
      <c r="HL164" s="61"/>
      <c r="HM164" s="61"/>
      <c r="HN164" s="61"/>
      <c r="HO164" s="61"/>
      <c r="HP164" s="61"/>
      <c r="HQ164" s="61"/>
      <c r="HR164" s="61"/>
      <c r="HS164" s="61"/>
      <c r="HT164" s="61"/>
      <c r="HU164" s="61">
        <v>1.36</v>
      </c>
      <c r="HV164" s="61"/>
      <c r="HW164" s="61"/>
      <c r="HX164" s="61"/>
      <c r="HY164" s="61"/>
      <c r="HZ164" s="61"/>
      <c r="IA164" s="61"/>
      <c r="IB164" s="61"/>
      <c r="IC164" s="61"/>
      <c r="ID164" s="61"/>
      <c r="IE164" s="61"/>
      <c r="IF164" s="61"/>
      <c r="IG164" s="61"/>
      <c r="IH164" s="61"/>
      <c r="II164" s="61"/>
      <c r="IJ164" s="61"/>
      <c r="IK164" s="61"/>
      <c r="IL164" s="61"/>
      <c r="IM164" s="61"/>
      <c r="IN164" s="61"/>
      <c r="IO164" s="61"/>
      <c r="IP164" s="61"/>
      <c r="IQ164" s="61">
        <v>0.15</v>
      </c>
      <c r="IR164" s="61"/>
      <c r="IS164" s="61"/>
      <c r="IT164" s="61"/>
      <c r="IU164" s="61"/>
      <c r="IV164" s="61"/>
      <c r="IW164" s="61"/>
      <c r="IX164" s="61"/>
      <c r="IY164" s="61"/>
      <c r="IZ164" s="61"/>
      <c r="JA164" s="61"/>
      <c r="JB164" s="61"/>
      <c r="JC164" s="61"/>
      <c r="JD164" s="61"/>
      <c r="JE164" s="61"/>
      <c r="JF164" s="61"/>
      <c r="JG164" s="61"/>
      <c r="JH164" s="61"/>
      <c r="JI164" s="61"/>
      <c r="JJ164" s="61"/>
      <c r="JK164" s="61"/>
      <c r="JL164" s="61"/>
      <c r="JM164" s="61"/>
      <c r="JN164" s="61"/>
      <c r="JO164" s="61"/>
      <c r="JP164" s="61"/>
      <c r="JQ164" s="61"/>
      <c r="JR164" s="61"/>
      <c r="JS164" s="61"/>
      <c r="JT164" s="61"/>
      <c r="JU164" s="61"/>
      <c r="JV164" s="61">
        <v>19.399999999999999</v>
      </c>
      <c r="JW164" s="61"/>
      <c r="JX164" s="61"/>
      <c r="JY164" s="61"/>
      <c r="JZ164" s="61"/>
      <c r="KA164" s="61"/>
      <c r="KB164" s="61"/>
      <c r="KC164" s="61"/>
      <c r="KD164" s="61"/>
      <c r="KE164" s="61"/>
      <c r="KF164" s="61"/>
      <c r="KG164" s="61"/>
      <c r="KH164" s="61"/>
      <c r="KI164" s="61"/>
      <c r="KJ164" s="61"/>
      <c r="KK164" s="61"/>
      <c r="KL164" s="61"/>
      <c r="KM164" s="61"/>
      <c r="KN164" s="61"/>
      <c r="KO164" s="61"/>
      <c r="KP164" s="61"/>
      <c r="KQ164" s="61"/>
      <c r="KR164" s="61"/>
      <c r="KS164" s="61"/>
      <c r="KT164" s="61"/>
      <c r="KU164" s="61"/>
      <c r="KV164" s="61"/>
      <c r="KW164" s="61"/>
      <c r="KX164" s="61"/>
      <c r="KY164" s="61"/>
      <c r="KZ164" s="61"/>
      <c r="LA164" s="61"/>
      <c r="LB164" s="61"/>
      <c r="LC164" s="61"/>
      <c r="LD164" s="61"/>
      <c r="LE164" s="61"/>
      <c r="LF164" s="61"/>
      <c r="LG164" s="61"/>
      <c r="LH164" s="61"/>
      <c r="LI164" s="61"/>
      <c r="LJ164" s="61"/>
      <c r="LK164" s="61"/>
      <c r="LL164" s="61"/>
      <c r="LM164" s="61"/>
      <c r="LN164" s="61"/>
      <c r="LO164" s="61"/>
      <c r="LP164" s="61"/>
      <c r="LQ164" s="61"/>
      <c r="LR164" s="61"/>
      <c r="LS164" s="61"/>
      <c r="LT164" s="61"/>
      <c r="LU164" s="61"/>
      <c r="LV164" s="61"/>
      <c r="LW164" s="61"/>
      <c r="LX164" s="61"/>
      <c r="LY164" s="61"/>
      <c r="LZ164" s="61"/>
      <c r="MA164" s="61"/>
      <c r="MB164" s="61"/>
      <c r="MC164" s="61"/>
      <c r="MD164" s="61"/>
      <c r="ME164" s="61"/>
      <c r="MF164" s="61">
        <v>24.53</v>
      </c>
      <c r="MG164" s="61" t="s">
        <v>944</v>
      </c>
      <c r="MH164" s="61"/>
      <c r="MI164" s="61"/>
      <c r="MJ164" s="61"/>
      <c r="MK164" s="61"/>
      <c r="ML164" s="61"/>
      <c r="MM164" s="61"/>
      <c r="MN164" s="61"/>
      <c r="MO164" s="61"/>
      <c r="MP164" s="61"/>
      <c r="MQ164" s="61"/>
      <c r="MR164" s="61"/>
      <c r="MS164" s="61"/>
      <c r="MT164" s="61"/>
      <c r="MU164" s="61"/>
      <c r="MV164" s="61"/>
      <c r="MW164" s="61"/>
      <c r="MX164" s="61"/>
      <c r="MY164" s="61"/>
      <c r="MZ164" s="61"/>
      <c r="NA164" s="61"/>
      <c r="NB164" s="61"/>
      <c r="NC164" s="61"/>
      <c r="ND164" s="61"/>
      <c r="NE164" s="61"/>
      <c r="NF164" s="61"/>
      <c r="NG164" s="61"/>
      <c r="NH164" s="61"/>
      <c r="NI164" s="61"/>
      <c r="NJ164" s="61"/>
      <c r="NK164" s="61"/>
      <c r="NL164" s="61"/>
      <c r="NM164" s="61"/>
      <c r="NN164" s="61"/>
      <c r="NO164" s="61"/>
      <c r="NP164" s="61"/>
      <c r="NQ164" s="61"/>
      <c r="NR164" s="61"/>
      <c r="NS164" s="61"/>
      <c r="NT164" s="61"/>
      <c r="NU164" s="61"/>
      <c r="NV164" s="61"/>
      <c r="NW164" s="61"/>
      <c r="NX164" s="61"/>
      <c r="NY164" s="61"/>
      <c r="NZ164" s="61"/>
      <c r="OA164" s="61"/>
      <c r="OB164" s="61"/>
      <c r="OC164" s="61"/>
      <c r="OD164" s="61"/>
      <c r="OE164" s="61"/>
      <c r="OF164" s="61"/>
      <c r="OG164" s="61"/>
      <c r="OH164" s="61"/>
      <c r="OI164" s="61"/>
      <c r="OJ164" s="61"/>
      <c r="OK164" s="61"/>
      <c r="OL164" s="61"/>
      <c r="OM164" s="61"/>
      <c r="ON164" s="61"/>
      <c r="OO164" s="61"/>
      <c r="OP164" s="61">
        <v>7.53</v>
      </c>
      <c r="OQ164" s="61" t="s">
        <v>936</v>
      </c>
      <c r="OR164" s="61"/>
      <c r="OS164" s="61"/>
      <c r="OT164" s="61"/>
      <c r="OU164" s="61"/>
      <c r="OV164" s="62"/>
      <c r="OW164" s="62"/>
      <c r="OX164" s="62"/>
      <c r="OY164" s="62"/>
      <c r="OZ164" s="62"/>
      <c r="PA164" s="62"/>
      <c r="PB164" s="62"/>
      <c r="PC164" s="62">
        <v>8.8800000000000008</v>
      </c>
      <c r="PD164" s="62"/>
      <c r="PE164" s="62"/>
      <c r="PF164" s="61"/>
      <c r="PG164" s="62"/>
      <c r="PH164" s="66"/>
      <c r="PI164" s="61"/>
      <c r="PJ164" s="61"/>
      <c r="PK164" s="61"/>
      <c r="PL164" s="61"/>
      <c r="PM164" s="61"/>
      <c r="PN164" s="61"/>
      <c r="PO164" s="61"/>
      <c r="PP164" s="61"/>
      <c r="PQ164" s="61"/>
      <c r="PR164" s="61"/>
      <c r="PS164" s="62"/>
      <c r="PT164" s="61"/>
      <c r="PU164" s="61"/>
      <c r="PV164" s="73">
        <v>0</v>
      </c>
      <c r="PW164" s="73">
        <v>0.65</v>
      </c>
      <c r="PX164" s="73">
        <v>20.440000000000001</v>
      </c>
      <c r="PY164" s="62"/>
      <c r="PZ164" s="62"/>
      <c r="QA164" s="62"/>
      <c r="QB164" s="62"/>
      <c r="QC164" s="62"/>
      <c r="QD164" s="62"/>
      <c r="QE164" s="62"/>
      <c r="QF164" s="61"/>
      <c r="QG164" s="62"/>
      <c r="QH164" s="61"/>
      <c r="QI164" s="62"/>
      <c r="QJ164" s="61"/>
      <c r="QK164" s="62"/>
      <c r="QL164" s="61"/>
      <c r="QM164" s="62"/>
      <c r="QN164" s="62"/>
      <c r="QO164" s="67"/>
      <c r="QP164" s="61"/>
      <c r="QQ164" s="62"/>
      <c r="QR164" s="62"/>
      <c r="QS164" s="61"/>
      <c r="QT164" s="61"/>
      <c r="QU164" s="61"/>
      <c r="QV164" s="61"/>
      <c r="QW164" s="62"/>
      <c r="QX164" s="61"/>
      <c r="QY164" s="61"/>
      <c r="QZ164" s="61"/>
      <c r="RA164" s="61"/>
      <c r="RB164" s="61"/>
      <c r="RC164" s="61"/>
      <c r="RD164" s="61"/>
      <c r="RE164" s="61"/>
      <c r="RF164" s="61"/>
      <c r="RG164" s="61"/>
      <c r="RH164" s="61"/>
      <c r="RI164" s="61"/>
      <c r="RJ164" s="61"/>
      <c r="RK164" s="61"/>
      <c r="RL164" s="61"/>
      <c r="RM164" s="61"/>
      <c r="RN164" s="61"/>
      <c r="RO164" s="61"/>
      <c r="RP164" s="61"/>
      <c r="RQ164" s="61"/>
      <c r="RR164" s="61"/>
      <c r="RS164" s="61"/>
      <c r="RT164" s="61"/>
      <c r="RU164" s="61"/>
      <c r="RV164" s="61"/>
      <c r="RW164" s="61"/>
      <c r="RX164" s="61"/>
      <c r="RY164" s="61"/>
      <c r="RZ164" s="61"/>
      <c r="SA164" s="61"/>
      <c r="SB164" s="61"/>
      <c r="SC164" s="61"/>
      <c r="SD164" s="61"/>
      <c r="SE164" s="61"/>
      <c r="SF164" s="61"/>
      <c r="SG164" s="61"/>
      <c r="SH164" s="61"/>
      <c r="SI164" s="61"/>
      <c r="SJ164" s="61"/>
      <c r="SK164" s="61"/>
      <c r="SL164" s="61"/>
      <c r="SM164" s="61"/>
      <c r="SN164" s="61"/>
      <c r="SO164" s="61"/>
      <c r="SP164" s="61"/>
      <c r="SQ164" s="61"/>
      <c r="SR164" s="61"/>
      <c r="SS164" s="61"/>
      <c r="ST164" s="61"/>
      <c r="SU164" s="61"/>
      <c r="SV164" s="61"/>
      <c r="SW164" s="61"/>
      <c r="SX164" s="61"/>
      <c r="SY164" s="61"/>
      <c r="SZ164" s="61"/>
      <c r="TA164" s="61"/>
      <c r="TB164" s="61"/>
      <c r="TC164" s="61"/>
      <c r="TD164" s="61"/>
      <c r="TE164" s="61"/>
      <c r="TF164" s="61"/>
      <c r="TG164" s="61"/>
      <c r="TH164" s="61"/>
      <c r="TI164" s="61"/>
      <c r="TJ164" s="61"/>
      <c r="TK164" s="61"/>
      <c r="TL164" s="61"/>
      <c r="TM164" s="61"/>
      <c r="TN164" s="61"/>
      <c r="TO164" s="61"/>
      <c r="TP164" s="61"/>
      <c r="TQ164" s="61"/>
      <c r="TR164" s="61"/>
      <c r="TS164" s="61"/>
      <c r="TT164" s="61"/>
      <c r="TU164" s="61"/>
      <c r="TV164" s="61"/>
      <c r="TW164" s="61"/>
      <c r="TX164" s="61"/>
      <c r="TY164" s="61"/>
      <c r="TZ164" s="61"/>
      <c r="UA164" s="61"/>
      <c r="UB164" s="61"/>
      <c r="UC164" s="61"/>
      <c r="UD164" s="61"/>
      <c r="UE164" s="61"/>
      <c r="UF164" s="61"/>
      <c r="UG164" s="61"/>
      <c r="UH164" s="61"/>
      <c r="UI164" s="61"/>
      <c r="UJ164" s="61"/>
      <c r="UK164" s="61"/>
      <c r="UL164" s="61"/>
      <c r="UM164" s="61"/>
      <c r="UN164" s="61"/>
      <c r="UO164" s="61"/>
      <c r="UP164" s="61"/>
      <c r="UQ164" s="61"/>
      <c r="UR164" s="61"/>
      <c r="US164" s="61"/>
      <c r="UT164" s="61"/>
      <c r="UU164" s="61"/>
      <c r="UV164" s="61"/>
      <c r="UW164" s="61"/>
      <c r="UX164" s="61"/>
      <c r="UY164" s="61"/>
      <c r="UZ164" s="61"/>
      <c r="VA164" s="61"/>
      <c r="VB164" s="61"/>
      <c r="VC164" s="61"/>
      <c r="VD164" s="61"/>
      <c r="VE164" s="61"/>
      <c r="VF164" s="61"/>
      <c r="VG164" s="61"/>
      <c r="VH164" s="61"/>
      <c r="VI164" s="61"/>
      <c r="VJ164" s="61"/>
      <c r="VK164" s="61"/>
      <c r="VL164" s="61"/>
      <c r="VM164" s="61"/>
      <c r="VN164" s="61"/>
      <c r="VO164" s="61"/>
      <c r="VP164" s="61"/>
      <c r="VQ164" s="61"/>
      <c r="VR164" s="61"/>
      <c r="VS164" s="61"/>
      <c r="VT164" s="61"/>
      <c r="VU164" s="61"/>
      <c r="VV164" s="61"/>
      <c r="VW164" s="61"/>
      <c r="VX164" s="61"/>
      <c r="VY164" s="61"/>
      <c r="VZ164" s="61"/>
      <c r="WA164" s="61"/>
      <c r="WB164" s="61"/>
      <c r="WC164" s="61"/>
      <c r="WD164" s="61"/>
      <c r="WE164" s="61"/>
      <c r="WF164" s="61"/>
      <c r="WG164" s="61"/>
      <c r="WH164" s="61"/>
      <c r="WI164" s="61"/>
      <c r="WJ164" s="61"/>
      <c r="WK164" s="61"/>
      <c r="WL164" s="61"/>
      <c r="WM164" s="61"/>
      <c r="WN164" s="61"/>
      <c r="WO164" s="61"/>
      <c r="WP164" s="61"/>
      <c r="WQ164" s="61"/>
      <c r="WR164" s="61"/>
      <c r="WS164" s="61"/>
      <c r="WT164" s="61"/>
      <c r="WU164" s="61"/>
      <c r="WV164" s="61"/>
      <c r="WW164" s="61"/>
      <c r="WX164" s="61"/>
      <c r="WY164" s="61"/>
      <c r="WZ164" s="61"/>
      <c r="XA164" s="61"/>
      <c r="XB164" s="61"/>
      <c r="XC164" s="61"/>
      <c r="XD164" s="61"/>
      <c r="XE164" s="61"/>
      <c r="XF164" s="61"/>
      <c r="XG164" s="61"/>
      <c r="XH164" s="61"/>
      <c r="XI164" s="61"/>
      <c r="XJ164" s="61"/>
      <c r="XK164" s="61"/>
      <c r="XL164" s="61"/>
      <c r="XM164" s="61"/>
      <c r="XN164" s="61"/>
      <c r="XO164" s="61"/>
      <c r="XP164" s="61"/>
      <c r="XQ164" s="61"/>
      <c r="XR164" s="61"/>
      <c r="XS164" s="61"/>
      <c r="XT164" s="61"/>
      <c r="XU164" s="61"/>
      <c r="XV164" s="61"/>
      <c r="XW164" s="61"/>
      <c r="XX164" s="61"/>
      <c r="XY164" s="61"/>
      <c r="XZ164" s="61"/>
      <c r="YA164" s="61"/>
      <c r="YB164" s="61"/>
      <c r="YC164" s="61"/>
      <c r="YD164" s="61"/>
      <c r="YE164" s="61"/>
      <c r="YF164" s="61"/>
      <c r="YG164" s="61"/>
      <c r="YH164" s="61"/>
      <c r="YI164" s="61"/>
      <c r="YJ164" s="61"/>
      <c r="YK164" s="61"/>
      <c r="YL164" s="61"/>
      <c r="YM164" s="61"/>
      <c r="YN164" s="61"/>
      <c r="YO164" s="61"/>
      <c r="YP164" s="61"/>
      <c r="YQ164" s="61"/>
      <c r="YR164" s="61"/>
      <c r="YS164" s="61"/>
      <c r="YT164" s="61"/>
      <c r="YU164" s="61"/>
      <c r="YV164" s="61"/>
      <c r="YW164" s="61"/>
      <c r="YX164" s="61"/>
      <c r="YY164" s="61"/>
      <c r="YZ164" s="61"/>
      <c r="ZA164" s="61"/>
    </row>
    <row r="165" spans="1:677" x14ac:dyDescent="0.25">
      <c r="A165" s="61"/>
      <c r="B165" s="68" t="s">
        <v>945</v>
      </c>
      <c r="C165" s="61"/>
      <c r="D165" s="61"/>
      <c r="E165" s="73">
        <v>79.12</v>
      </c>
      <c r="F165" s="61"/>
      <c r="G165" s="61"/>
      <c r="H165" s="61"/>
      <c r="I165" s="61"/>
      <c r="J165" s="61"/>
      <c r="K165" s="61"/>
      <c r="L165" s="61"/>
      <c r="M165" s="62">
        <v>0</v>
      </c>
      <c r="N165" s="61">
        <v>71.25</v>
      </c>
      <c r="O165" s="61"/>
      <c r="P165" s="62"/>
      <c r="Q165" s="61"/>
      <c r="R165" s="62"/>
      <c r="S165" s="61"/>
      <c r="T165" s="61"/>
      <c r="U165" s="61">
        <v>18</v>
      </c>
      <c r="V165" s="61">
        <v>23</v>
      </c>
      <c r="W165" s="61">
        <v>2018</v>
      </c>
      <c r="X165" s="61"/>
      <c r="Y165" s="61"/>
      <c r="Z165" s="61"/>
      <c r="AA165" s="62"/>
      <c r="AB165" s="61"/>
      <c r="AC165" s="61">
        <v>9</v>
      </c>
      <c r="AD165" s="61">
        <v>9</v>
      </c>
      <c r="AE165" s="61">
        <v>0</v>
      </c>
      <c r="AF165" s="61">
        <v>1</v>
      </c>
      <c r="AG165" s="61">
        <v>0</v>
      </c>
      <c r="AH165" s="61">
        <v>0</v>
      </c>
      <c r="AI165" s="61"/>
      <c r="AJ165" s="61"/>
      <c r="AK165" s="63"/>
      <c r="AL165" s="69"/>
      <c r="AM165" s="63"/>
      <c r="AN165" s="63"/>
      <c r="AO165" s="61"/>
      <c r="AP165" s="63">
        <v>892</v>
      </c>
      <c r="AQ165" s="61"/>
      <c r="AR165" s="61"/>
      <c r="AS165" s="68"/>
      <c r="AT165" s="64"/>
      <c r="AU165" s="61"/>
      <c r="AV165" s="64"/>
      <c r="AW165" s="61"/>
      <c r="AX165" s="64"/>
      <c r="AY165" s="64"/>
      <c r="AZ165" s="64"/>
      <c r="BA165" s="64"/>
      <c r="BB165" s="64"/>
      <c r="BC165" s="64"/>
      <c r="BD165" s="64"/>
      <c r="BE165" s="64"/>
      <c r="BF165" s="68">
        <v>229</v>
      </c>
      <c r="BG165" s="64">
        <v>9.3399999999999997E-2</v>
      </c>
      <c r="BH165" s="61"/>
      <c r="BI165" s="64">
        <v>0.1318</v>
      </c>
      <c r="BJ165" s="61"/>
      <c r="BK165" s="64"/>
      <c r="BL165" s="64"/>
      <c r="BM165" s="64"/>
      <c r="BN165" s="64">
        <v>8.1000000000000003E-2</v>
      </c>
      <c r="BO165" s="64">
        <v>0.38579999999999998</v>
      </c>
      <c r="BP165" s="64">
        <v>0.308</v>
      </c>
      <c r="BQ165" s="64"/>
      <c r="BR165" s="64"/>
      <c r="BS165" s="68"/>
      <c r="BT165" s="64"/>
      <c r="BU165" s="61"/>
      <c r="BV165" s="64"/>
      <c r="BW165" s="61"/>
      <c r="BX165" s="64"/>
      <c r="BY165" s="64"/>
      <c r="BZ165" s="64"/>
      <c r="CA165" s="64"/>
      <c r="CB165" s="64"/>
      <c r="CC165" s="64"/>
      <c r="CD165" s="64"/>
      <c r="CE165" s="64"/>
      <c r="CF165" s="68">
        <v>504</v>
      </c>
      <c r="CG165" s="64">
        <v>1</v>
      </c>
      <c r="CH165" s="64"/>
      <c r="CI165" s="64"/>
      <c r="CJ165" s="64"/>
      <c r="CK165" s="64"/>
      <c r="CL165" s="61"/>
      <c r="CM165" s="68">
        <v>45</v>
      </c>
      <c r="CN165" s="64"/>
      <c r="CO165" s="61"/>
      <c r="CP165" s="64"/>
      <c r="CQ165" s="61"/>
      <c r="CR165" s="64"/>
      <c r="CS165" s="64"/>
      <c r="CT165" s="64"/>
      <c r="CU165" s="64">
        <v>0.4768</v>
      </c>
      <c r="CV165" s="64">
        <v>0.40889999999999999</v>
      </c>
      <c r="CW165" s="64"/>
      <c r="CX165" s="64">
        <v>0.1143</v>
      </c>
      <c r="CY165" s="64"/>
      <c r="CZ165" s="68"/>
      <c r="DA165" s="64"/>
      <c r="DB165" s="64"/>
      <c r="DC165" s="64"/>
      <c r="DD165" s="64"/>
      <c r="DE165" s="64"/>
      <c r="DF165" s="64"/>
      <c r="DG165" s="64"/>
      <c r="DH165" s="68"/>
      <c r="DI165" s="64"/>
      <c r="DJ165" s="61"/>
      <c r="DK165" s="64"/>
      <c r="DL165" s="61"/>
      <c r="DM165" s="64"/>
      <c r="DN165" s="64"/>
      <c r="DO165" s="64"/>
      <c r="DP165" s="64"/>
      <c r="DQ165" s="64"/>
      <c r="DR165" s="64"/>
      <c r="DS165" s="64"/>
      <c r="DT165" s="64"/>
      <c r="DU165" s="68">
        <v>103</v>
      </c>
      <c r="DV165" s="64">
        <v>0.43719999999999998</v>
      </c>
      <c r="DW165" s="64">
        <v>0.10929999999999999</v>
      </c>
      <c r="DX165" s="64">
        <v>0.1827</v>
      </c>
      <c r="DY165" s="64">
        <v>0.2707</v>
      </c>
      <c r="DZ165" s="64"/>
      <c r="EA165" s="64"/>
      <c r="EB165" s="68"/>
      <c r="EC165" s="64"/>
      <c r="ED165" s="64"/>
      <c r="EE165" s="64"/>
      <c r="EF165" s="64"/>
      <c r="EG165" s="64"/>
      <c r="EH165" s="64"/>
      <c r="EI165" s="68">
        <v>11</v>
      </c>
      <c r="EJ165" s="64"/>
      <c r="EK165" s="64"/>
      <c r="EL165" s="64">
        <v>0.71789999999999998</v>
      </c>
      <c r="EM165" s="64">
        <v>0.24360000000000001</v>
      </c>
      <c r="EN165" s="64">
        <v>3.85E-2</v>
      </c>
      <c r="EO165" s="64"/>
      <c r="EP165" s="64"/>
      <c r="EQ165" s="61"/>
      <c r="ER165" s="68"/>
      <c r="ES165" s="61"/>
      <c r="ET165" s="61"/>
      <c r="EU165" s="61"/>
      <c r="EV165" s="61"/>
      <c r="EW165" s="61"/>
      <c r="EX165" s="61"/>
      <c r="EY165" s="61"/>
      <c r="EZ165" s="61"/>
      <c r="FA165" s="61"/>
      <c r="FB165" s="62">
        <f t="shared" si="2"/>
        <v>79.12</v>
      </c>
      <c r="FC165" s="61"/>
      <c r="FD165" s="61"/>
      <c r="FE165" s="61"/>
      <c r="FF165" s="61"/>
      <c r="FG165" s="61">
        <v>17.14</v>
      </c>
      <c r="FH165" s="61"/>
      <c r="FI165" s="61"/>
      <c r="FJ165" s="61"/>
      <c r="FK165" s="61">
        <v>10.84</v>
      </c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  <c r="IX165" s="61"/>
      <c r="IY165" s="61"/>
      <c r="IZ165" s="61"/>
      <c r="JA165" s="61"/>
      <c r="JB165" s="61"/>
      <c r="JC165" s="61"/>
      <c r="JD165" s="61"/>
      <c r="JE165" s="61"/>
      <c r="JF165" s="61"/>
      <c r="JG165" s="61"/>
      <c r="JH165" s="61"/>
      <c r="JI165" s="61"/>
      <c r="JJ165" s="61"/>
      <c r="JK165" s="61"/>
      <c r="JL165" s="61"/>
      <c r="JM165" s="61"/>
      <c r="JN165" s="61"/>
      <c r="JO165" s="61"/>
      <c r="JP165" s="61"/>
      <c r="JQ165" s="61"/>
      <c r="JR165" s="61"/>
      <c r="JS165" s="61"/>
      <c r="JT165" s="61"/>
      <c r="JU165" s="61"/>
      <c r="JV165" s="61"/>
      <c r="JW165" s="61"/>
      <c r="JX165" s="61"/>
      <c r="JY165" s="61"/>
      <c r="JZ165" s="61"/>
      <c r="KA165" s="61"/>
      <c r="KB165" s="61"/>
      <c r="KC165" s="61"/>
      <c r="KD165" s="61"/>
      <c r="KE165" s="61"/>
      <c r="KF165" s="61"/>
      <c r="KG165" s="61"/>
      <c r="KH165" s="61"/>
      <c r="KI165" s="61"/>
      <c r="KJ165" s="61"/>
      <c r="KK165" s="61"/>
      <c r="KL165" s="61"/>
      <c r="KM165" s="61"/>
      <c r="KN165" s="61"/>
      <c r="KO165" s="61"/>
      <c r="KP165" s="61"/>
      <c r="KQ165" s="61"/>
      <c r="KR165" s="61"/>
      <c r="KS165" s="61"/>
      <c r="KT165" s="61"/>
      <c r="KU165" s="61"/>
      <c r="KV165" s="61"/>
      <c r="KW165" s="61"/>
      <c r="KX165" s="61"/>
      <c r="KY165" s="61"/>
      <c r="KZ165" s="61"/>
      <c r="LA165" s="61"/>
      <c r="LB165" s="61"/>
      <c r="LC165" s="61"/>
      <c r="LD165" s="61"/>
      <c r="LE165" s="61"/>
      <c r="LF165" s="61"/>
      <c r="LG165" s="61"/>
      <c r="LH165" s="61"/>
      <c r="LI165" s="61"/>
      <c r="LJ165" s="61"/>
      <c r="LK165" s="61"/>
      <c r="LL165" s="61"/>
      <c r="LM165" s="61"/>
      <c r="LN165" s="61"/>
      <c r="LO165" s="61"/>
      <c r="LP165" s="61"/>
      <c r="LQ165" s="61"/>
      <c r="LR165" s="61"/>
      <c r="LS165" s="61"/>
      <c r="LT165" s="61"/>
      <c r="LU165" s="61"/>
      <c r="LV165" s="61"/>
      <c r="LW165" s="61"/>
      <c r="LX165" s="61"/>
      <c r="LY165" s="61"/>
      <c r="LZ165" s="61"/>
      <c r="MA165" s="61"/>
      <c r="MB165" s="61"/>
      <c r="MC165" s="61"/>
      <c r="MD165" s="61"/>
      <c r="ME165" s="61"/>
      <c r="MF165" s="61"/>
      <c r="MG165" s="61"/>
      <c r="MH165" s="61"/>
      <c r="MI165" s="61"/>
      <c r="MJ165" s="61"/>
      <c r="MK165" s="61"/>
      <c r="ML165" s="61"/>
      <c r="MM165" s="61"/>
      <c r="MN165" s="61"/>
      <c r="MO165" s="61"/>
      <c r="MP165" s="61"/>
      <c r="MQ165" s="61"/>
      <c r="MR165" s="61"/>
      <c r="MS165" s="61"/>
      <c r="MT165" s="61"/>
      <c r="MU165" s="61"/>
      <c r="MV165" s="61"/>
      <c r="MW165" s="61">
        <v>0.04</v>
      </c>
      <c r="MX165" s="61"/>
      <c r="MY165" s="61"/>
      <c r="MZ165" s="61"/>
      <c r="NA165" s="61"/>
      <c r="NB165" s="61"/>
      <c r="NC165" s="61"/>
      <c r="ND165" s="61"/>
      <c r="NE165" s="61"/>
      <c r="NF165" s="61"/>
      <c r="NG165" s="61"/>
      <c r="NH165" s="61"/>
      <c r="NI165" s="61"/>
      <c r="NJ165" s="61"/>
      <c r="NK165" s="61"/>
      <c r="NL165" s="61"/>
      <c r="NM165" s="61"/>
      <c r="NN165" s="61"/>
      <c r="NO165" s="61"/>
      <c r="NP165" s="61"/>
      <c r="NQ165" s="61"/>
      <c r="NR165" s="61"/>
      <c r="NS165" s="61"/>
      <c r="NT165" s="61"/>
      <c r="NU165" s="61"/>
      <c r="NV165" s="61"/>
      <c r="NW165" s="61"/>
      <c r="NX165" s="61"/>
      <c r="NY165" s="61"/>
      <c r="NZ165" s="61"/>
      <c r="OA165" s="61"/>
      <c r="OB165" s="61"/>
      <c r="OC165" s="61"/>
      <c r="OD165" s="61"/>
      <c r="OE165" s="61"/>
      <c r="OF165" s="61"/>
      <c r="OG165" s="61"/>
      <c r="OH165" s="61"/>
      <c r="OI165" s="61"/>
      <c r="OJ165" s="61"/>
      <c r="OK165" s="61"/>
      <c r="OL165" s="61"/>
      <c r="OM165" s="61"/>
      <c r="ON165" s="61"/>
      <c r="OO165" s="61"/>
      <c r="OP165" s="61"/>
      <c r="OQ165" s="61"/>
      <c r="OR165" s="61"/>
      <c r="OS165" s="61"/>
      <c r="OT165" s="61"/>
      <c r="OU165" s="61"/>
      <c r="OV165" s="62"/>
      <c r="OW165" s="62"/>
      <c r="OX165" s="62"/>
      <c r="OY165" s="62"/>
      <c r="OZ165" s="62"/>
      <c r="PA165" s="62"/>
      <c r="PB165" s="62"/>
      <c r="PC165" s="62">
        <v>43.23</v>
      </c>
      <c r="PD165" s="62"/>
      <c r="PE165" s="62"/>
      <c r="PF165" s="61"/>
      <c r="PG165" s="62"/>
      <c r="PH165" s="66"/>
      <c r="PI165" s="61"/>
      <c r="PJ165" s="61"/>
      <c r="PK165" s="61"/>
      <c r="PL165" s="61"/>
      <c r="PM165" s="61"/>
      <c r="PN165" s="61"/>
      <c r="PO165" s="61"/>
      <c r="PP165" s="61"/>
      <c r="PQ165" s="61"/>
      <c r="PR165" s="61"/>
      <c r="PS165" s="62"/>
      <c r="PT165" s="61"/>
      <c r="PU165" s="61"/>
      <c r="PV165" s="73">
        <v>1.19</v>
      </c>
      <c r="PW165" s="73">
        <v>0.79</v>
      </c>
      <c r="PX165" s="73">
        <v>6.68</v>
      </c>
      <c r="PY165" s="62"/>
      <c r="PZ165" s="62"/>
      <c r="QA165" s="62"/>
      <c r="QB165" s="62"/>
      <c r="QC165" s="62"/>
      <c r="QD165" s="62"/>
      <c r="QE165" s="62"/>
      <c r="QF165" s="61"/>
      <c r="QG165" s="62"/>
      <c r="QH165" s="61"/>
      <c r="QI165" s="62"/>
      <c r="QJ165" s="61"/>
      <c r="QK165" s="62"/>
      <c r="QL165" s="61"/>
      <c r="QM165" s="62"/>
      <c r="QN165" s="62"/>
      <c r="QO165" s="67"/>
      <c r="QP165" s="61"/>
      <c r="QQ165" s="62"/>
      <c r="QR165" s="62"/>
      <c r="QS165" s="61"/>
      <c r="QT165" s="61"/>
      <c r="QU165" s="61"/>
      <c r="QV165" s="61"/>
      <c r="QW165" s="62"/>
      <c r="QX165" s="61"/>
      <c r="QY165" s="61"/>
      <c r="QZ165" s="61"/>
      <c r="RA165" s="61"/>
      <c r="RB165" s="61"/>
      <c r="RC165" s="61"/>
      <c r="RD165" s="61"/>
      <c r="RE165" s="61"/>
      <c r="RF165" s="61"/>
      <c r="RG165" s="61"/>
      <c r="RH165" s="61"/>
      <c r="RI165" s="61"/>
      <c r="RJ165" s="61"/>
      <c r="RK165" s="61"/>
      <c r="RL165" s="61"/>
      <c r="RM165" s="61"/>
      <c r="RN165" s="61"/>
      <c r="RO165" s="61"/>
      <c r="RP165" s="61"/>
      <c r="RQ165" s="61"/>
      <c r="RR165" s="61"/>
      <c r="RS165" s="61"/>
      <c r="RT165" s="61"/>
      <c r="RU165" s="61"/>
      <c r="RV165" s="61"/>
      <c r="RW165" s="61"/>
      <c r="RX165" s="61"/>
      <c r="RY165" s="61"/>
      <c r="RZ165" s="61"/>
      <c r="SA165" s="61"/>
      <c r="SB165" s="61"/>
      <c r="SC165" s="61"/>
      <c r="SD165" s="61"/>
      <c r="SE165" s="61"/>
      <c r="SF165" s="61"/>
      <c r="SG165" s="61"/>
      <c r="SH165" s="61"/>
      <c r="SI165" s="61"/>
      <c r="SJ165" s="61"/>
      <c r="SK165" s="61"/>
      <c r="SL165" s="61"/>
      <c r="SM165" s="61"/>
      <c r="SN165" s="61"/>
      <c r="SO165" s="61"/>
      <c r="SP165" s="61"/>
      <c r="SQ165" s="61"/>
      <c r="SR165" s="61"/>
      <c r="SS165" s="61"/>
      <c r="ST165" s="61"/>
      <c r="SU165" s="61"/>
      <c r="SV165" s="61"/>
      <c r="SW165" s="61"/>
      <c r="SX165" s="61"/>
      <c r="SY165" s="61"/>
      <c r="SZ165" s="61"/>
      <c r="TA165" s="61"/>
      <c r="TB165" s="61"/>
      <c r="TC165" s="61"/>
      <c r="TD165" s="61"/>
      <c r="TE165" s="61"/>
      <c r="TF165" s="61"/>
      <c r="TG165" s="61"/>
      <c r="TH165" s="61"/>
      <c r="TI165" s="61"/>
      <c r="TJ165" s="61"/>
      <c r="TK165" s="61"/>
      <c r="TL165" s="61"/>
      <c r="TM165" s="61"/>
      <c r="TN165" s="61"/>
      <c r="TO165" s="61"/>
      <c r="TP165" s="61"/>
      <c r="TQ165" s="61"/>
      <c r="TR165" s="61"/>
      <c r="TS165" s="61"/>
      <c r="TT165" s="61"/>
      <c r="TU165" s="61"/>
      <c r="TV165" s="61"/>
      <c r="TW165" s="61"/>
      <c r="TX165" s="61"/>
      <c r="TY165" s="61"/>
      <c r="TZ165" s="61"/>
      <c r="UA165" s="61"/>
      <c r="UB165" s="61"/>
      <c r="UC165" s="61"/>
      <c r="UD165" s="61"/>
      <c r="UE165" s="61"/>
      <c r="UF165" s="61"/>
      <c r="UG165" s="61"/>
      <c r="UH165" s="61"/>
      <c r="UI165" s="61"/>
      <c r="UJ165" s="61"/>
      <c r="UK165" s="61"/>
      <c r="UL165" s="61"/>
      <c r="UM165" s="61"/>
      <c r="UN165" s="61"/>
      <c r="UO165" s="61"/>
      <c r="UP165" s="61"/>
      <c r="UQ165" s="61"/>
      <c r="UR165" s="61"/>
      <c r="US165" s="61"/>
      <c r="UT165" s="61"/>
      <c r="UU165" s="61"/>
      <c r="UV165" s="61"/>
      <c r="UW165" s="61"/>
      <c r="UX165" s="61"/>
      <c r="UY165" s="61"/>
      <c r="UZ165" s="61"/>
      <c r="VA165" s="61"/>
      <c r="VB165" s="61"/>
      <c r="VC165" s="61"/>
      <c r="VD165" s="61"/>
      <c r="VE165" s="61"/>
      <c r="VF165" s="61"/>
      <c r="VG165" s="61"/>
      <c r="VH165" s="61"/>
      <c r="VI165" s="61"/>
      <c r="VJ165" s="61"/>
      <c r="VK165" s="61"/>
      <c r="VL165" s="61"/>
      <c r="VM165" s="61"/>
      <c r="VN165" s="61"/>
      <c r="VO165" s="61"/>
      <c r="VP165" s="61"/>
      <c r="VQ165" s="61"/>
      <c r="VR165" s="61"/>
      <c r="VS165" s="61"/>
      <c r="VT165" s="61"/>
      <c r="VU165" s="61"/>
      <c r="VV165" s="61"/>
      <c r="VW165" s="61"/>
      <c r="VX165" s="61"/>
      <c r="VY165" s="61"/>
      <c r="VZ165" s="61"/>
      <c r="WA165" s="61"/>
      <c r="WB165" s="61"/>
      <c r="WC165" s="61"/>
      <c r="WD165" s="61"/>
      <c r="WE165" s="61"/>
      <c r="WF165" s="61"/>
      <c r="WG165" s="61"/>
      <c r="WH165" s="61"/>
      <c r="WI165" s="61"/>
      <c r="WJ165" s="61"/>
      <c r="WK165" s="61"/>
      <c r="WL165" s="61"/>
      <c r="WM165" s="61"/>
      <c r="WN165" s="61"/>
      <c r="WO165" s="61"/>
      <c r="WP165" s="61"/>
      <c r="WQ165" s="61"/>
      <c r="WR165" s="61"/>
      <c r="WS165" s="61"/>
      <c r="WT165" s="61"/>
      <c r="WU165" s="61"/>
      <c r="WV165" s="61"/>
      <c r="WW165" s="61"/>
      <c r="WX165" s="61"/>
      <c r="WY165" s="61"/>
      <c r="WZ165" s="61"/>
      <c r="XA165" s="61"/>
      <c r="XB165" s="61"/>
      <c r="XC165" s="61"/>
      <c r="XD165" s="61"/>
      <c r="XE165" s="61"/>
      <c r="XF165" s="61"/>
      <c r="XG165" s="61"/>
      <c r="XH165" s="61"/>
      <c r="XI165" s="61"/>
      <c r="XJ165" s="61"/>
      <c r="XK165" s="61"/>
      <c r="XL165" s="61"/>
      <c r="XM165" s="61"/>
      <c r="XN165" s="61"/>
      <c r="XO165" s="61"/>
      <c r="XP165" s="61"/>
      <c r="XQ165" s="61"/>
      <c r="XR165" s="61"/>
      <c r="XS165" s="61"/>
      <c r="XT165" s="61"/>
      <c r="XU165" s="61"/>
      <c r="XV165" s="61"/>
      <c r="XW165" s="61"/>
      <c r="XX165" s="61"/>
      <c r="XY165" s="61"/>
      <c r="XZ165" s="61"/>
      <c r="YA165" s="61"/>
      <c r="YB165" s="61"/>
      <c r="YC165" s="61"/>
      <c r="YD165" s="61"/>
      <c r="YE165" s="61"/>
      <c r="YF165" s="61"/>
      <c r="YG165" s="61"/>
      <c r="YH165" s="61"/>
      <c r="YI165" s="61"/>
      <c r="YJ165" s="61"/>
      <c r="YK165" s="61"/>
      <c r="YL165" s="61"/>
      <c r="YM165" s="61"/>
      <c r="YN165" s="61"/>
      <c r="YO165" s="61"/>
      <c r="YP165" s="61"/>
      <c r="YQ165" s="61"/>
      <c r="YR165" s="61"/>
      <c r="YS165" s="61"/>
      <c r="YT165" s="61"/>
      <c r="YU165" s="61"/>
      <c r="YV165" s="61"/>
      <c r="YW165" s="61"/>
      <c r="YX165" s="61"/>
      <c r="YY165" s="61"/>
      <c r="YZ165" s="61"/>
      <c r="ZA165" s="61"/>
    </row>
    <row r="166" spans="1:677" x14ac:dyDescent="0.25">
      <c r="A166" s="61"/>
      <c r="B166" s="68" t="s">
        <v>946</v>
      </c>
      <c r="C166" s="61"/>
      <c r="D166" s="61"/>
      <c r="E166" s="73">
        <v>75.95</v>
      </c>
      <c r="F166" s="61"/>
      <c r="G166" s="61"/>
      <c r="H166" s="61"/>
      <c r="I166" s="61"/>
      <c r="J166" s="61"/>
      <c r="K166" s="61"/>
      <c r="L166" s="61"/>
      <c r="M166" s="62">
        <v>0</v>
      </c>
      <c r="N166" s="61">
        <v>68.349999999999994</v>
      </c>
      <c r="O166" s="61"/>
      <c r="P166" s="62"/>
      <c r="Q166" s="61"/>
      <c r="R166" s="62"/>
      <c r="S166" s="61"/>
      <c r="T166" s="61"/>
      <c r="U166" s="61">
        <v>0</v>
      </c>
      <c r="V166" s="61">
        <v>0</v>
      </c>
      <c r="W166" s="61">
        <v>2018</v>
      </c>
      <c r="X166" s="61"/>
      <c r="Y166" s="61"/>
      <c r="Z166" s="61"/>
      <c r="AA166" s="62"/>
      <c r="AB166" s="61"/>
      <c r="AC166" s="61">
        <v>0</v>
      </c>
      <c r="AD166" s="61">
        <v>0</v>
      </c>
      <c r="AE166" s="61">
        <v>1</v>
      </c>
      <c r="AF166" s="61">
        <v>0</v>
      </c>
      <c r="AG166" s="61">
        <v>0</v>
      </c>
      <c r="AH166" s="61">
        <v>0</v>
      </c>
      <c r="AI166" s="61"/>
      <c r="AJ166" s="61"/>
      <c r="AK166" s="63"/>
      <c r="AL166" s="69"/>
      <c r="AM166" s="63"/>
      <c r="AN166" s="63"/>
      <c r="AO166" s="61"/>
      <c r="AP166" s="63">
        <v>235</v>
      </c>
      <c r="AQ166" s="61"/>
      <c r="AR166" s="61"/>
      <c r="AS166" s="68">
        <v>3</v>
      </c>
      <c r="AT166" s="64"/>
      <c r="AU166" s="61"/>
      <c r="AV166" s="64">
        <v>0.27650000000000002</v>
      </c>
      <c r="AW166" s="61"/>
      <c r="AX166" s="64"/>
      <c r="AY166" s="64"/>
      <c r="AZ166" s="64"/>
      <c r="BA166" s="64"/>
      <c r="BB166" s="64">
        <v>0.50439999999999996</v>
      </c>
      <c r="BC166" s="64">
        <v>0.219</v>
      </c>
      <c r="BD166" s="64"/>
      <c r="BE166" s="64"/>
      <c r="BF166" s="68">
        <v>184</v>
      </c>
      <c r="BG166" s="64">
        <v>6.3100000000000003E-2</v>
      </c>
      <c r="BH166" s="61"/>
      <c r="BI166" s="64">
        <v>0.10630000000000001</v>
      </c>
      <c r="BJ166" s="61"/>
      <c r="BK166" s="64"/>
      <c r="BL166" s="64"/>
      <c r="BM166" s="64"/>
      <c r="BN166" s="64">
        <v>7.0099999999999996E-2</v>
      </c>
      <c r="BO166" s="64">
        <v>0.4637</v>
      </c>
      <c r="BP166" s="64">
        <v>0.29680000000000001</v>
      </c>
      <c r="BQ166" s="64"/>
      <c r="BR166" s="64"/>
      <c r="BS166" s="68">
        <v>2</v>
      </c>
      <c r="BT166" s="64"/>
      <c r="BU166" s="61"/>
      <c r="BV166" s="64">
        <v>0.49330000000000002</v>
      </c>
      <c r="BW166" s="61"/>
      <c r="BX166" s="64"/>
      <c r="BY166" s="64"/>
      <c r="BZ166" s="64"/>
      <c r="CA166" s="64"/>
      <c r="CB166" s="64">
        <v>0.2311</v>
      </c>
      <c r="CC166" s="64">
        <v>0.27560000000000001</v>
      </c>
      <c r="CD166" s="64"/>
      <c r="CE166" s="64"/>
      <c r="CF166" s="68">
        <v>38</v>
      </c>
      <c r="CG166" s="64">
        <v>1</v>
      </c>
      <c r="CH166" s="64"/>
      <c r="CI166" s="64"/>
      <c r="CJ166" s="64"/>
      <c r="CK166" s="64"/>
      <c r="CL166" s="61"/>
      <c r="CM166" s="68">
        <v>4</v>
      </c>
      <c r="CN166" s="64"/>
      <c r="CO166" s="61"/>
      <c r="CP166" s="64"/>
      <c r="CQ166" s="61"/>
      <c r="CR166" s="64"/>
      <c r="CS166" s="64"/>
      <c r="CT166" s="64"/>
      <c r="CU166" s="64">
        <v>0.18179999999999999</v>
      </c>
      <c r="CV166" s="64">
        <v>0.81820000000000004</v>
      </c>
      <c r="CW166" s="64"/>
      <c r="CX166" s="64"/>
      <c r="CY166" s="64"/>
      <c r="CZ166" s="68">
        <v>3</v>
      </c>
      <c r="DA166" s="64"/>
      <c r="DB166" s="64"/>
      <c r="DC166" s="64"/>
      <c r="DD166" s="64">
        <v>1</v>
      </c>
      <c r="DE166" s="64"/>
      <c r="DF166" s="64"/>
      <c r="DG166" s="64"/>
      <c r="DH166" s="68"/>
      <c r="DI166" s="64"/>
      <c r="DJ166" s="61"/>
      <c r="DK166" s="64"/>
      <c r="DL166" s="61"/>
      <c r="DM166" s="64"/>
      <c r="DN166" s="64"/>
      <c r="DO166" s="64"/>
      <c r="DP166" s="64"/>
      <c r="DQ166" s="64"/>
      <c r="DR166" s="64"/>
      <c r="DS166" s="64"/>
      <c r="DT166" s="64"/>
      <c r="DU166" s="68">
        <v>1</v>
      </c>
      <c r="DV166" s="64">
        <v>0.72870000000000001</v>
      </c>
      <c r="DW166" s="64"/>
      <c r="DX166" s="64">
        <v>6.2E-2</v>
      </c>
      <c r="DY166" s="64">
        <v>0.20930000000000001</v>
      </c>
      <c r="DZ166" s="64"/>
      <c r="EA166" s="64"/>
      <c r="EB166" s="68"/>
      <c r="EC166" s="64"/>
      <c r="ED166" s="64"/>
      <c r="EE166" s="64"/>
      <c r="EF166" s="64"/>
      <c r="EG166" s="64"/>
      <c r="EH166" s="64"/>
      <c r="EI166" s="68"/>
      <c r="EJ166" s="64"/>
      <c r="EK166" s="64"/>
      <c r="EL166" s="64"/>
      <c r="EM166" s="64"/>
      <c r="EN166" s="64"/>
      <c r="EO166" s="64"/>
      <c r="EP166" s="64"/>
      <c r="EQ166" s="61"/>
      <c r="ER166" s="68"/>
      <c r="ES166" s="61"/>
      <c r="ET166" s="61"/>
      <c r="EU166" s="61"/>
      <c r="EV166" s="61"/>
      <c r="EW166" s="61"/>
      <c r="EX166" s="61"/>
      <c r="EY166" s="61"/>
      <c r="EZ166" s="61"/>
      <c r="FA166" s="61"/>
      <c r="FB166" s="62">
        <f t="shared" si="2"/>
        <v>75.95</v>
      </c>
      <c r="FC166" s="61"/>
      <c r="FD166" s="61"/>
      <c r="FE166" s="61"/>
      <c r="FF166" s="61"/>
      <c r="FG166" s="61">
        <v>49.36</v>
      </c>
      <c r="FH166" s="61"/>
      <c r="FI166" s="61"/>
      <c r="FJ166" s="61"/>
      <c r="FK166" s="61">
        <v>2.81</v>
      </c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  <c r="IX166" s="61"/>
      <c r="IY166" s="61"/>
      <c r="IZ166" s="61"/>
      <c r="JA166" s="61"/>
      <c r="JB166" s="61"/>
      <c r="JC166" s="61"/>
      <c r="JD166" s="61"/>
      <c r="JE166" s="61"/>
      <c r="JF166" s="61"/>
      <c r="JG166" s="61"/>
      <c r="JH166" s="61"/>
      <c r="JI166" s="61"/>
      <c r="JJ166" s="61"/>
      <c r="JK166" s="61"/>
      <c r="JL166" s="61"/>
      <c r="JM166" s="61"/>
      <c r="JN166" s="61"/>
      <c r="JO166" s="61"/>
      <c r="JP166" s="61"/>
      <c r="JQ166" s="61"/>
      <c r="JR166" s="61"/>
      <c r="JS166" s="61"/>
      <c r="JT166" s="61"/>
      <c r="JU166" s="61"/>
      <c r="JV166" s="61"/>
      <c r="JW166" s="61"/>
      <c r="JX166" s="61"/>
      <c r="JY166" s="61"/>
      <c r="JZ166" s="61"/>
      <c r="KA166" s="61"/>
      <c r="KB166" s="61"/>
      <c r="KC166" s="61"/>
      <c r="KD166" s="61"/>
      <c r="KE166" s="61"/>
      <c r="KF166" s="61"/>
      <c r="KG166" s="61"/>
      <c r="KH166" s="61"/>
      <c r="KI166" s="61"/>
      <c r="KJ166" s="61"/>
      <c r="KK166" s="61"/>
      <c r="KL166" s="61"/>
      <c r="KM166" s="61"/>
      <c r="KN166" s="61"/>
      <c r="KO166" s="61"/>
      <c r="KP166" s="61"/>
      <c r="KQ166" s="61"/>
      <c r="KR166" s="61"/>
      <c r="KS166" s="61"/>
      <c r="KT166" s="61"/>
      <c r="KU166" s="61"/>
      <c r="KV166" s="61"/>
      <c r="KW166" s="61"/>
      <c r="KX166" s="61"/>
      <c r="KY166" s="61"/>
      <c r="KZ166" s="61"/>
      <c r="LA166" s="61"/>
      <c r="LB166" s="61"/>
      <c r="LC166" s="61"/>
      <c r="LD166" s="61"/>
      <c r="LE166" s="61"/>
      <c r="LF166" s="61"/>
      <c r="LG166" s="61"/>
      <c r="LH166" s="61"/>
      <c r="LI166" s="61"/>
      <c r="LJ166" s="61"/>
      <c r="LK166" s="61"/>
      <c r="LL166" s="61"/>
      <c r="LM166" s="61"/>
      <c r="LN166" s="61"/>
      <c r="LO166" s="61"/>
      <c r="LP166" s="61"/>
      <c r="LQ166" s="61"/>
      <c r="LR166" s="61"/>
      <c r="LS166" s="61"/>
      <c r="LT166" s="61"/>
      <c r="LU166" s="61"/>
      <c r="LV166" s="61"/>
      <c r="LW166" s="61"/>
      <c r="LX166" s="61"/>
      <c r="LY166" s="61"/>
      <c r="LZ166" s="61"/>
      <c r="MA166" s="61"/>
      <c r="MB166" s="61"/>
      <c r="MC166" s="61"/>
      <c r="MD166" s="61"/>
      <c r="ME166" s="61"/>
      <c r="MF166" s="61"/>
      <c r="MG166" s="61"/>
      <c r="MH166" s="61"/>
      <c r="MI166" s="61"/>
      <c r="MJ166" s="61"/>
      <c r="MK166" s="61"/>
      <c r="ML166" s="61"/>
      <c r="MM166" s="61"/>
      <c r="MN166" s="61"/>
      <c r="MO166" s="61"/>
      <c r="MP166" s="61"/>
      <c r="MQ166" s="61"/>
      <c r="MR166" s="61"/>
      <c r="MS166" s="61"/>
      <c r="MT166" s="61"/>
      <c r="MU166" s="61"/>
      <c r="MV166" s="61"/>
      <c r="MW166" s="61"/>
      <c r="MX166" s="61"/>
      <c r="MY166" s="61"/>
      <c r="MZ166" s="61"/>
      <c r="NA166" s="61"/>
      <c r="NB166" s="61"/>
      <c r="NC166" s="61"/>
      <c r="ND166" s="61"/>
      <c r="NE166" s="61"/>
      <c r="NF166" s="61"/>
      <c r="NG166" s="61"/>
      <c r="NH166" s="61"/>
      <c r="NI166" s="61"/>
      <c r="NJ166" s="61"/>
      <c r="NK166" s="61"/>
      <c r="NL166" s="61"/>
      <c r="NM166" s="61"/>
      <c r="NN166" s="61"/>
      <c r="NO166" s="61"/>
      <c r="NP166" s="61"/>
      <c r="NQ166" s="61"/>
      <c r="NR166" s="61"/>
      <c r="NS166" s="61"/>
      <c r="NT166" s="61"/>
      <c r="NU166" s="61"/>
      <c r="NV166" s="61"/>
      <c r="NW166" s="61"/>
      <c r="NX166" s="61"/>
      <c r="NY166" s="61"/>
      <c r="NZ166" s="61"/>
      <c r="OA166" s="61"/>
      <c r="OB166" s="61"/>
      <c r="OC166" s="61"/>
      <c r="OD166" s="61"/>
      <c r="OE166" s="61"/>
      <c r="OF166" s="61"/>
      <c r="OG166" s="61"/>
      <c r="OH166" s="61"/>
      <c r="OI166" s="61"/>
      <c r="OJ166" s="61"/>
      <c r="OK166" s="61"/>
      <c r="OL166" s="61"/>
      <c r="OM166" s="61"/>
      <c r="ON166" s="61"/>
      <c r="OO166" s="61"/>
      <c r="OP166" s="61">
        <v>4.82</v>
      </c>
      <c r="OQ166" s="61" t="s">
        <v>742</v>
      </c>
      <c r="OR166" s="61"/>
      <c r="OS166" s="61"/>
      <c r="OT166" s="61"/>
      <c r="OU166" s="61"/>
      <c r="OV166" s="62"/>
      <c r="OW166" s="62"/>
      <c r="OX166" s="62"/>
      <c r="OY166" s="62"/>
      <c r="OZ166" s="62"/>
      <c r="PA166" s="62"/>
      <c r="PB166" s="62"/>
      <c r="PC166" s="62">
        <v>11.36</v>
      </c>
      <c r="PD166" s="62"/>
      <c r="PE166" s="62"/>
      <c r="PF166" s="61"/>
      <c r="PG166" s="62"/>
      <c r="PH166" s="66"/>
      <c r="PI166" s="61"/>
      <c r="PJ166" s="61"/>
      <c r="PK166" s="61"/>
      <c r="PL166" s="61"/>
      <c r="PM166" s="61"/>
      <c r="PN166" s="61"/>
      <c r="PO166" s="61"/>
      <c r="PP166" s="61"/>
      <c r="PQ166" s="61"/>
      <c r="PR166" s="61"/>
      <c r="PS166" s="62"/>
      <c r="PT166" s="61">
        <v>2.86</v>
      </c>
      <c r="PU166" s="61"/>
      <c r="PV166" s="73">
        <v>4.3</v>
      </c>
      <c r="PW166" s="73">
        <v>0.87</v>
      </c>
      <c r="PX166" s="73">
        <v>0.44</v>
      </c>
      <c r="PY166" s="62"/>
      <c r="PZ166" s="62"/>
      <c r="QA166" s="62"/>
      <c r="QB166" s="62"/>
      <c r="QC166" s="62"/>
      <c r="QD166" s="62"/>
      <c r="QE166" s="62"/>
      <c r="QF166" s="61"/>
      <c r="QG166" s="62"/>
      <c r="QH166" s="61"/>
      <c r="QI166" s="62"/>
      <c r="QJ166" s="61"/>
      <c r="QK166" s="62"/>
      <c r="QL166" s="61"/>
      <c r="QM166" s="62"/>
      <c r="QN166" s="62"/>
      <c r="QO166" s="67"/>
      <c r="QP166" s="61"/>
      <c r="QQ166" s="62"/>
      <c r="QR166" s="62"/>
      <c r="QS166" s="61"/>
      <c r="QT166" s="61"/>
      <c r="QU166" s="61"/>
      <c r="QV166" s="61"/>
      <c r="QW166" s="62"/>
      <c r="QX166" s="61"/>
      <c r="QY166" s="61"/>
      <c r="QZ166" s="61"/>
      <c r="RA166" s="61"/>
      <c r="RB166" s="61"/>
      <c r="RC166" s="61"/>
      <c r="RD166" s="61"/>
      <c r="RE166" s="61"/>
      <c r="RF166" s="61"/>
      <c r="RG166" s="61"/>
      <c r="RH166" s="61"/>
      <c r="RI166" s="61"/>
      <c r="RJ166" s="61"/>
      <c r="RK166" s="61"/>
      <c r="RL166" s="61"/>
      <c r="RM166" s="61"/>
      <c r="RN166" s="61"/>
      <c r="RO166" s="61"/>
      <c r="RP166" s="61"/>
      <c r="RQ166" s="61"/>
      <c r="RR166" s="61"/>
      <c r="RS166" s="61"/>
      <c r="RT166" s="61"/>
      <c r="RU166" s="61"/>
      <c r="RV166" s="61"/>
      <c r="RW166" s="61"/>
      <c r="RX166" s="61"/>
      <c r="RY166" s="61"/>
      <c r="RZ166" s="61"/>
      <c r="SA166" s="61"/>
      <c r="SB166" s="61"/>
      <c r="SC166" s="61"/>
      <c r="SD166" s="61"/>
      <c r="SE166" s="61"/>
      <c r="SF166" s="61"/>
      <c r="SG166" s="61"/>
      <c r="SH166" s="61"/>
      <c r="SI166" s="61"/>
      <c r="SJ166" s="61"/>
      <c r="SK166" s="61"/>
      <c r="SL166" s="61"/>
      <c r="SM166" s="61"/>
      <c r="SN166" s="61"/>
      <c r="SO166" s="61"/>
      <c r="SP166" s="61"/>
      <c r="SQ166" s="61"/>
      <c r="SR166" s="61"/>
      <c r="SS166" s="61"/>
      <c r="ST166" s="61"/>
      <c r="SU166" s="61"/>
      <c r="SV166" s="61"/>
      <c r="SW166" s="61"/>
      <c r="SX166" s="61"/>
      <c r="SY166" s="61"/>
      <c r="SZ166" s="61"/>
      <c r="TA166" s="61"/>
      <c r="TB166" s="61"/>
      <c r="TC166" s="61"/>
      <c r="TD166" s="61"/>
      <c r="TE166" s="61"/>
      <c r="TF166" s="61"/>
      <c r="TG166" s="61"/>
      <c r="TH166" s="61"/>
      <c r="TI166" s="61"/>
      <c r="TJ166" s="61"/>
      <c r="TK166" s="61"/>
      <c r="TL166" s="61"/>
      <c r="TM166" s="61"/>
      <c r="TN166" s="61"/>
      <c r="TO166" s="61"/>
      <c r="TP166" s="61"/>
      <c r="TQ166" s="61"/>
      <c r="TR166" s="61"/>
      <c r="TS166" s="61"/>
      <c r="TT166" s="61"/>
      <c r="TU166" s="61"/>
      <c r="TV166" s="61"/>
      <c r="TW166" s="61"/>
      <c r="TX166" s="61"/>
      <c r="TY166" s="61"/>
      <c r="TZ166" s="61"/>
      <c r="UA166" s="61"/>
      <c r="UB166" s="61"/>
      <c r="UC166" s="61"/>
      <c r="UD166" s="61"/>
      <c r="UE166" s="61"/>
      <c r="UF166" s="61"/>
      <c r="UG166" s="61"/>
      <c r="UH166" s="61"/>
      <c r="UI166" s="61"/>
      <c r="UJ166" s="61"/>
      <c r="UK166" s="61"/>
      <c r="UL166" s="61"/>
      <c r="UM166" s="61"/>
      <c r="UN166" s="61"/>
      <c r="UO166" s="61"/>
      <c r="UP166" s="61"/>
      <c r="UQ166" s="61"/>
      <c r="UR166" s="61"/>
      <c r="US166" s="61"/>
      <c r="UT166" s="61"/>
      <c r="UU166" s="61"/>
      <c r="UV166" s="61"/>
      <c r="UW166" s="61"/>
      <c r="UX166" s="61"/>
      <c r="UY166" s="61"/>
      <c r="UZ166" s="61"/>
      <c r="VA166" s="61"/>
      <c r="VB166" s="61"/>
      <c r="VC166" s="61"/>
      <c r="VD166" s="61"/>
      <c r="VE166" s="61"/>
      <c r="VF166" s="61"/>
      <c r="VG166" s="61"/>
      <c r="VH166" s="61"/>
      <c r="VI166" s="61"/>
      <c r="VJ166" s="61"/>
      <c r="VK166" s="61"/>
      <c r="VL166" s="61"/>
      <c r="VM166" s="61"/>
      <c r="VN166" s="61"/>
      <c r="VO166" s="61"/>
      <c r="VP166" s="61"/>
      <c r="VQ166" s="61"/>
      <c r="VR166" s="61"/>
      <c r="VS166" s="61"/>
      <c r="VT166" s="61"/>
      <c r="VU166" s="61"/>
      <c r="VV166" s="61"/>
      <c r="VW166" s="61"/>
      <c r="VX166" s="61"/>
      <c r="VY166" s="61"/>
      <c r="VZ166" s="61"/>
      <c r="WA166" s="61"/>
      <c r="WB166" s="61"/>
      <c r="WC166" s="61"/>
      <c r="WD166" s="61"/>
      <c r="WE166" s="61"/>
      <c r="WF166" s="61"/>
      <c r="WG166" s="61"/>
      <c r="WH166" s="61"/>
      <c r="WI166" s="61"/>
      <c r="WJ166" s="61"/>
      <c r="WK166" s="61"/>
      <c r="WL166" s="61"/>
      <c r="WM166" s="61"/>
      <c r="WN166" s="61"/>
      <c r="WO166" s="61"/>
      <c r="WP166" s="61"/>
      <c r="WQ166" s="61"/>
      <c r="WR166" s="61"/>
      <c r="WS166" s="61"/>
      <c r="WT166" s="61"/>
      <c r="WU166" s="61"/>
      <c r="WV166" s="61"/>
      <c r="WW166" s="61"/>
      <c r="WX166" s="61"/>
      <c r="WY166" s="61"/>
      <c r="WZ166" s="61"/>
      <c r="XA166" s="61"/>
      <c r="XB166" s="61"/>
      <c r="XC166" s="61"/>
      <c r="XD166" s="61"/>
      <c r="XE166" s="61"/>
      <c r="XF166" s="61"/>
      <c r="XG166" s="61"/>
      <c r="XH166" s="61"/>
      <c r="XI166" s="61"/>
      <c r="XJ166" s="61"/>
      <c r="XK166" s="61"/>
      <c r="XL166" s="61"/>
      <c r="XM166" s="61"/>
      <c r="XN166" s="61"/>
      <c r="XO166" s="61"/>
      <c r="XP166" s="61"/>
      <c r="XQ166" s="61"/>
      <c r="XR166" s="61"/>
      <c r="XS166" s="61"/>
      <c r="XT166" s="61"/>
      <c r="XU166" s="61"/>
      <c r="XV166" s="61"/>
      <c r="XW166" s="61"/>
      <c r="XX166" s="61"/>
      <c r="XY166" s="61"/>
      <c r="XZ166" s="61"/>
      <c r="YA166" s="61"/>
      <c r="YB166" s="61"/>
      <c r="YC166" s="61"/>
      <c r="YD166" s="61"/>
      <c r="YE166" s="61"/>
      <c r="YF166" s="61"/>
      <c r="YG166" s="61"/>
      <c r="YH166" s="61"/>
      <c r="YI166" s="61"/>
      <c r="YJ166" s="61"/>
      <c r="YK166" s="61"/>
      <c r="YL166" s="61"/>
      <c r="YM166" s="61"/>
      <c r="YN166" s="61"/>
      <c r="YO166" s="61"/>
      <c r="YP166" s="61"/>
      <c r="YQ166" s="61"/>
      <c r="YR166" s="61"/>
      <c r="YS166" s="61"/>
      <c r="YT166" s="61"/>
      <c r="YU166" s="61"/>
      <c r="YV166" s="61"/>
      <c r="YW166" s="61"/>
      <c r="YX166" s="61"/>
      <c r="YY166" s="61"/>
      <c r="YZ166" s="61"/>
      <c r="ZA166" s="61"/>
    </row>
    <row r="167" spans="1:677" x14ac:dyDescent="0.25">
      <c r="A167" s="61"/>
      <c r="B167" s="68" t="s">
        <v>947</v>
      </c>
      <c r="C167" s="61"/>
      <c r="D167" s="61"/>
      <c r="E167" s="73">
        <v>79.52</v>
      </c>
      <c r="F167" s="61"/>
      <c r="G167" s="61"/>
      <c r="H167" s="61"/>
      <c r="I167" s="61"/>
      <c r="J167" s="61"/>
      <c r="K167" s="61"/>
      <c r="L167" s="61"/>
      <c r="M167" s="62">
        <v>11.02</v>
      </c>
      <c r="N167" s="61">
        <v>54.53</v>
      </c>
      <c r="O167" s="61"/>
      <c r="P167" s="62"/>
      <c r="Q167" s="61"/>
      <c r="R167" s="62"/>
      <c r="S167" s="61"/>
      <c r="T167" s="61"/>
      <c r="U167" s="61">
        <v>0</v>
      </c>
      <c r="V167" s="61">
        <v>365</v>
      </c>
      <c r="W167" s="61">
        <v>2522</v>
      </c>
      <c r="X167" s="61"/>
      <c r="Y167" s="61"/>
      <c r="Z167" s="61"/>
      <c r="AA167" s="62"/>
      <c r="AB167" s="61"/>
      <c r="AC167" s="61">
        <v>0</v>
      </c>
      <c r="AD167" s="61">
        <v>0</v>
      </c>
      <c r="AE167" s="61">
        <v>0</v>
      </c>
      <c r="AF167" s="61">
        <v>0</v>
      </c>
      <c r="AG167" s="61">
        <v>0</v>
      </c>
      <c r="AH167" s="61">
        <v>0</v>
      </c>
      <c r="AI167" s="61"/>
      <c r="AJ167" s="61"/>
      <c r="AK167" s="63"/>
      <c r="AL167" s="69"/>
      <c r="AM167" s="63"/>
      <c r="AN167" s="63"/>
      <c r="AO167" s="61"/>
      <c r="AP167" s="63">
        <v>476</v>
      </c>
      <c r="AQ167" s="61"/>
      <c r="AR167" s="61"/>
      <c r="AS167" s="68">
        <v>28</v>
      </c>
      <c r="AT167" s="64">
        <v>1.9E-2</v>
      </c>
      <c r="AU167" s="61"/>
      <c r="AV167" s="64">
        <v>3.8699999999999998E-2</v>
      </c>
      <c r="AW167" s="61"/>
      <c r="AX167" s="64"/>
      <c r="AY167" s="64"/>
      <c r="AZ167" s="64"/>
      <c r="BA167" s="64">
        <v>5.5899999999999998E-2</v>
      </c>
      <c r="BB167" s="64">
        <v>0.61970000000000003</v>
      </c>
      <c r="BC167" s="64">
        <v>0.26679999999999998</v>
      </c>
      <c r="BD167" s="64"/>
      <c r="BE167" s="64"/>
      <c r="BF167" s="68">
        <v>280</v>
      </c>
      <c r="BG167" s="64">
        <v>8.6999999999999994E-2</v>
      </c>
      <c r="BH167" s="61"/>
      <c r="BI167" s="64">
        <v>2.58E-2</v>
      </c>
      <c r="BJ167" s="61"/>
      <c r="BK167" s="64"/>
      <c r="BL167" s="64">
        <v>4.3E-3</v>
      </c>
      <c r="BM167" s="64"/>
      <c r="BN167" s="64">
        <v>0.1381</v>
      </c>
      <c r="BO167" s="64">
        <v>0.5827</v>
      </c>
      <c r="BP167" s="64">
        <v>0.16209999999999999</v>
      </c>
      <c r="BQ167" s="64"/>
      <c r="BR167" s="64"/>
      <c r="BS167" s="68">
        <v>9</v>
      </c>
      <c r="BT167" s="64">
        <v>1.3100000000000001E-2</v>
      </c>
      <c r="BU167" s="61"/>
      <c r="BV167" s="64">
        <v>3.0099999999999998E-2</v>
      </c>
      <c r="BW167" s="61"/>
      <c r="BX167" s="64"/>
      <c r="BY167" s="64"/>
      <c r="BZ167" s="64"/>
      <c r="CA167" s="64">
        <v>0.15310000000000001</v>
      </c>
      <c r="CB167" s="64">
        <v>0.53080000000000005</v>
      </c>
      <c r="CC167" s="64">
        <v>0.27289999999999998</v>
      </c>
      <c r="CD167" s="64"/>
      <c r="CE167" s="64"/>
      <c r="CF167" s="68">
        <v>33</v>
      </c>
      <c r="CG167" s="64">
        <v>1</v>
      </c>
      <c r="CH167" s="64"/>
      <c r="CI167" s="64"/>
      <c r="CJ167" s="64"/>
      <c r="CK167" s="64"/>
      <c r="CL167" s="61"/>
      <c r="CM167" s="68">
        <v>19</v>
      </c>
      <c r="CN167" s="64"/>
      <c r="CO167" s="61"/>
      <c r="CP167" s="64"/>
      <c r="CQ167" s="61"/>
      <c r="CR167" s="64"/>
      <c r="CS167" s="64">
        <v>8.5800000000000001E-2</v>
      </c>
      <c r="CT167" s="64">
        <v>7.3400000000000007E-2</v>
      </c>
      <c r="CU167" s="64">
        <v>0.20730000000000001</v>
      </c>
      <c r="CV167" s="64">
        <v>0.5927</v>
      </c>
      <c r="CW167" s="64"/>
      <c r="CX167" s="64">
        <v>4.07E-2</v>
      </c>
      <c r="CY167" s="64"/>
      <c r="CZ167" s="68"/>
      <c r="DA167" s="64"/>
      <c r="DB167" s="64"/>
      <c r="DC167" s="64"/>
      <c r="DD167" s="64"/>
      <c r="DE167" s="64"/>
      <c r="DF167" s="64"/>
      <c r="DG167" s="64"/>
      <c r="DH167" s="68">
        <v>1</v>
      </c>
      <c r="DI167" s="64"/>
      <c r="DJ167" s="61"/>
      <c r="DK167" s="64"/>
      <c r="DL167" s="61"/>
      <c r="DM167" s="64"/>
      <c r="DN167" s="64"/>
      <c r="DO167" s="64"/>
      <c r="DP167" s="64"/>
      <c r="DQ167" s="64">
        <v>1</v>
      </c>
      <c r="DR167" s="64"/>
      <c r="DS167" s="64"/>
      <c r="DT167" s="64"/>
      <c r="DU167" s="68">
        <v>89</v>
      </c>
      <c r="DV167" s="64">
        <v>0.22420000000000001</v>
      </c>
      <c r="DW167" s="64">
        <v>0.1386</v>
      </c>
      <c r="DX167" s="64">
        <v>0.25779999999999997</v>
      </c>
      <c r="DY167" s="64">
        <v>0.32819999999999999</v>
      </c>
      <c r="DZ167" s="64">
        <v>5.1299999999999998E-2</v>
      </c>
      <c r="EA167" s="64"/>
      <c r="EB167" s="68">
        <v>16</v>
      </c>
      <c r="EC167" s="64">
        <v>0.90110000000000001</v>
      </c>
      <c r="ED167" s="64">
        <v>4.7300000000000002E-2</v>
      </c>
      <c r="EE167" s="64">
        <v>2.93E-2</v>
      </c>
      <c r="EF167" s="64">
        <v>1.7299999999999999E-2</v>
      </c>
      <c r="EG167" s="64">
        <v>5.0000000000000001E-3</v>
      </c>
      <c r="EH167" s="64"/>
      <c r="EI167" s="68">
        <v>1</v>
      </c>
      <c r="EJ167" s="64"/>
      <c r="EK167" s="64"/>
      <c r="EL167" s="64">
        <v>0.5615</v>
      </c>
      <c r="EM167" s="64">
        <v>0.31890000000000002</v>
      </c>
      <c r="EN167" s="64">
        <v>0.1196</v>
      </c>
      <c r="EO167" s="64"/>
      <c r="EP167" s="64"/>
      <c r="EQ167" s="61"/>
      <c r="ER167" s="68"/>
      <c r="ES167" s="61"/>
      <c r="ET167" s="61"/>
      <c r="EU167" s="61"/>
      <c r="EV167" s="61"/>
      <c r="EW167" s="61"/>
      <c r="EX167" s="61"/>
      <c r="EY167" s="61"/>
      <c r="EZ167" s="61"/>
      <c r="FA167" s="61"/>
      <c r="FB167" s="62">
        <f t="shared" si="2"/>
        <v>79.52</v>
      </c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  <c r="FW167" s="61"/>
      <c r="FX167" s="61"/>
      <c r="FY167" s="61"/>
      <c r="FZ167" s="61"/>
      <c r="GA167" s="61"/>
      <c r="GB167" s="61"/>
      <c r="GC167" s="61"/>
      <c r="GD167" s="61"/>
      <c r="GE167" s="61"/>
      <c r="GF167" s="61"/>
      <c r="GG167" s="61"/>
      <c r="GH167" s="61"/>
      <c r="GI167" s="61"/>
      <c r="GJ167" s="61"/>
      <c r="GK167" s="61"/>
      <c r="GL167" s="61"/>
      <c r="GM167" s="61"/>
      <c r="GN167" s="61"/>
      <c r="GO167" s="61"/>
      <c r="GP167" s="61"/>
      <c r="GQ167" s="61"/>
      <c r="GR167" s="61"/>
      <c r="GS167" s="61"/>
      <c r="GT167" s="61"/>
      <c r="GU167" s="61"/>
      <c r="GV167" s="61"/>
      <c r="GW167" s="61"/>
      <c r="GX167" s="61"/>
      <c r="GY167" s="61"/>
      <c r="GZ167" s="61"/>
      <c r="HA167" s="61"/>
      <c r="HB167" s="61"/>
      <c r="HC167" s="61"/>
      <c r="HD167" s="61"/>
      <c r="HE167" s="61"/>
      <c r="HF167" s="61"/>
      <c r="HG167" s="61"/>
      <c r="HH167" s="61"/>
      <c r="HI167" s="61"/>
      <c r="HJ167" s="61"/>
      <c r="HK167" s="61"/>
      <c r="HL167" s="61"/>
      <c r="HM167" s="61"/>
      <c r="HN167" s="61"/>
      <c r="HO167" s="61"/>
      <c r="HP167" s="61"/>
      <c r="HQ167" s="61">
        <v>0.46</v>
      </c>
      <c r="HR167" s="61"/>
      <c r="HS167" s="61"/>
      <c r="HT167" s="61"/>
      <c r="HU167" s="61"/>
      <c r="HV167" s="61"/>
      <c r="HW167" s="61"/>
      <c r="HX167" s="61"/>
      <c r="HY167" s="61"/>
      <c r="HZ167" s="61"/>
      <c r="IA167" s="61">
        <v>0.86</v>
      </c>
      <c r="IB167" s="61"/>
      <c r="IC167" s="61"/>
      <c r="ID167" s="61"/>
      <c r="IE167" s="61"/>
      <c r="IF167" s="61"/>
      <c r="IG167" s="61"/>
      <c r="IH167" s="61"/>
      <c r="II167" s="61"/>
      <c r="IJ167" s="61"/>
      <c r="IK167" s="61">
        <v>7.0000000000000007E-2</v>
      </c>
      <c r="IL167" s="61"/>
      <c r="IM167" s="61"/>
      <c r="IN167" s="61"/>
      <c r="IO167" s="61"/>
      <c r="IP167" s="61"/>
      <c r="IQ167" s="61"/>
      <c r="IR167" s="61"/>
      <c r="IS167" s="61"/>
      <c r="IT167" s="61"/>
      <c r="IU167" s="61">
        <v>9.6999999999999993</v>
      </c>
      <c r="IV167" s="61"/>
      <c r="IW167" s="61"/>
      <c r="IX167" s="61"/>
      <c r="IY167" s="61"/>
      <c r="IZ167" s="61"/>
      <c r="JA167" s="61"/>
      <c r="JB167" s="61"/>
      <c r="JC167" s="61"/>
      <c r="JD167" s="61"/>
      <c r="JE167" s="61"/>
      <c r="JF167" s="61"/>
      <c r="JG167" s="61"/>
      <c r="JH167" s="61"/>
      <c r="JI167" s="61"/>
      <c r="JJ167" s="61"/>
      <c r="JK167" s="61"/>
      <c r="JL167" s="61"/>
      <c r="JM167" s="61"/>
      <c r="JN167" s="61"/>
      <c r="JO167" s="61">
        <v>17.09</v>
      </c>
      <c r="JP167" s="61"/>
      <c r="JQ167" s="61"/>
      <c r="JR167" s="61"/>
      <c r="JS167" s="61"/>
      <c r="JT167" s="61"/>
      <c r="JU167" s="61"/>
      <c r="JV167" s="61">
        <v>7.27</v>
      </c>
      <c r="JW167" s="61" t="s">
        <v>742</v>
      </c>
      <c r="JX167" s="61"/>
      <c r="JY167" s="61"/>
      <c r="JZ167" s="61"/>
      <c r="KA167" s="61"/>
      <c r="KB167" s="61"/>
      <c r="KC167" s="61"/>
      <c r="KD167" s="61"/>
      <c r="KE167" s="61"/>
      <c r="KF167" s="61"/>
      <c r="KG167" s="61"/>
      <c r="KH167" s="61"/>
      <c r="KI167" s="61"/>
      <c r="KJ167" s="61"/>
      <c r="KK167" s="61"/>
      <c r="KL167" s="61"/>
      <c r="KM167" s="61"/>
      <c r="KN167" s="61"/>
      <c r="KO167" s="61"/>
      <c r="KP167" s="61"/>
      <c r="KQ167" s="61"/>
      <c r="KR167" s="61"/>
      <c r="KS167" s="61"/>
      <c r="KT167" s="61"/>
      <c r="KU167" s="61"/>
      <c r="KV167" s="61"/>
      <c r="KW167" s="61"/>
      <c r="KX167" s="61"/>
      <c r="KY167" s="61"/>
      <c r="KZ167" s="61"/>
      <c r="LA167" s="61"/>
      <c r="LB167" s="61"/>
      <c r="LC167" s="61"/>
      <c r="LD167" s="61"/>
      <c r="LE167" s="61"/>
      <c r="LF167" s="61"/>
      <c r="LG167" s="61"/>
      <c r="LH167" s="61"/>
      <c r="LI167" s="61"/>
      <c r="LJ167" s="61"/>
      <c r="LK167" s="61"/>
      <c r="LL167" s="61"/>
      <c r="LM167" s="61"/>
      <c r="LN167" s="61"/>
      <c r="LO167" s="61"/>
      <c r="LP167" s="61"/>
      <c r="LQ167" s="61"/>
      <c r="LR167" s="61"/>
      <c r="LS167" s="61"/>
      <c r="LT167" s="61"/>
      <c r="LU167" s="61"/>
      <c r="LV167" s="61"/>
      <c r="LW167" s="61"/>
      <c r="LX167" s="61"/>
      <c r="LY167" s="61"/>
      <c r="LZ167" s="61"/>
      <c r="MA167" s="61"/>
      <c r="MB167" s="61"/>
      <c r="MC167" s="61"/>
      <c r="MD167" s="61"/>
      <c r="ME167" s="61"/>
      <c r="MF167" s="61">
        <v>10.15</v>
      </c>
      <c r="MG167" s="61" t="s">
        <v>752</v>
      </c>
      <c r="MH167" s="61"/>
      <c r="MI167" s="61"/>
      <c r="MJ167" s="61"/>
      <c r="MK167" s="61"/>
      <c r="ML167" s="61"/>
      <c r="MM167" s="61"/>
      <c r="MN167" s="61"/>
      <c r="MO167" s="61"/>
      <c r="MP167" s="61"/>
      <c r="MQ167" s="61"/>
      <c r="MR167" s="61"/>
      <c r="MS167" s="61"/>
      <c r="MT167" s="61"/>
      <c r="MU167" s="61"/>
      <c r="MV167" s="61"/>
      <c r="MW167" s="61"/>
      <c r="MX167" s="61"/>
      <c r="MY167" s="61"/>
      <c r="MZ167" s="61"/>
      <c r="NA167" s="61"/>
      <c r="NB167" s="61"/>
      <c r="NC167" s="61"/>
      <c r="ND167" s="61"/>
      <c r="NE167" s="61"/>
      <c r="NF167" s="61"/>
      <c r="NG167" s="61"/>
      <c r="NH167" s="61"/>
      <c r="NI167" s="61"/>
      <c r="NJ167" s="61"/>
      <c r="NK167" s="61"/>
      <c r="NL167" s="61"/>
      <c r="NM167" s="61"/>
      <c r="NN167" s="61"/>
      <c r="NO167" s="61"/>
      <c r="NP167" s="61"/>
      <c r="NQ167" s="61"/>
      <c r="NR167" s="61"/>
      <c r="NS167" s="61"/>
      <c r="NT167" s="61"/>
      <c r="NU167" s="61"/>
      <c r="NV167" s="61"/>
      <c r="NW167" s="61"/>
      <c r="NX167" s="61"/>
      <c r="NY167" s="61"/>
      <c r="NZ167" s="61"/>
      <c r="OA167" s="61"/>
      <c r="OB167" s="61"/>
      <c r="OC167" s="61"/>
      <c r="OD167" s="61"/>
      <c r="OE167" s="61"/>
      <c r="OF167" s="61"/>
      <c r="OG167" s="61"/>
      <c r="OH167" s="61"/>
      <c r="OI167" s="61"/>
      <c r="OJ167" s="61"/>
      <c r="OK167" s="61"/>
      <c r="OL167" s="61"/>
      <c r="OM167" s="61"/>
      <c r="ON167" s="61"/>
      <c r="OO167" s="61"/>
      <c r="OP167" s="61"/>
      <c r="OQ167" s="61"/>
      <c r="OR167" s="61"/>
      <c r="OS167" s="61"/>
      <c r="OT167" s="61"/>
      <c r="OU167" s="61"/>
      <c r="OV167" s="62"/>
      <c r="OW167" s="62"/>
      <c r="OX167" s="62"/>
      <c r="OY167" s="62">
        <v>18.8</v>
      </c>
      <c r="OZ167" s="62"/>
      <c r="PA167" s="62">
        <v>1.1499999999999999</v>
      </c>
      <c r="PB167" s="62"/>
      <c r="PC167" s="62" t="s">
        <v>877</v>
      </c>
      <c r="PD167" s="62"/>
      <c r="PE167" s="62"/>
      <c r="PF167" s="61"/>
      <c r="PG167" s="62"/>
      <c r="PH167" s="66"/>
      <c r="PI167" s="61"/>
      <c r="PJ167" s="61"/>
      <c r="PK167" s="61"/>
      <c r="PL167" s="61"/>
      <c r="PM167" s="61"/>
      <c r="PN167" s="61"/>
      <c r="PO167" s="61"/>
      <c r="PP167" s="61"/>
      <c r="PQ167" s="61"/>
      <c r="PR167" s="61"/>
      <c r="PS167" s="62"/>
      <c r="PT167" s="61"/>
      <c r="PU167" s="61"/>
      <c r="PV167" s="73">
        <v>2.59</v>
      </c>
      <c r="PW167" s="73">
        <v>0.7</v>
      </c>
      <c r="PX167" s="73">
        <v>11.38</v>
      </c>
      <c r="PY167" s="62"/>
      <c r="PZ167" s="62"/>
      <c r="QA167" s="62"/>
      <c r="QB167" s="62"/>
      <c r="QC167" s="62"/>
      <c r="QD167" s="62"/>
      <c r="QE167" s="62"/>
      <c r="QF167" s="61"/>
      <c r="QG167" s="62"/>
      <c r="QH167" s="61"/>
      <c r="QI167" s="62"/>
      <c r="QJ167" s="61"/>
      <c r="QK167" s="62"/>
      <c r="QL167" s="61"/>
      <c r="QM167" s="62"/>
      <c r="QN167" s="62"/>
      <c r="QO167" s="67"/>
      <c r="QP167" s="61"/>
      <c r="QQ167" s="62"/>
      <c r="QR167" s="62"/>
      <c r="QS167" s="61"/>
      <c r="QT167" s="61"/>
      <c r="QU167" s="61"/>
      <c r="QV167" s="61"/>
      <c r="QW167" s="62"/>
      <c r="QX167" s="61"/>
      <c r="QY167" s="61"/>
      <c r="QZ167" s="61"/>
      <c r="RA167" s="61"/>
      <c r="RB167" s="61"/>
      <c r="RC167" s="61"/>
      <c r="RD167" s="61"/>
      <c r="RE167" s="61"/>
      <c r="RF167" s="61"/>
      <c r="RG167" s="61"/>
      <c r="RH167" s="61"/>
      <c r="RI167" s="61"/>
      <c r="RJ167" s="61"/>
      <c r="RK167" s="61"/>
      <c r="RL167" s="61"/>
      <c r="RM167" s="61"/>
      <c r="RN167" s="61"/>
      <c r="RO167" s="61"/>
      <c r="RP167" s="61"/>
      <c r="RQ167" s="61"/>
      <c r="RR167" s="61"/>
      <c r="RS167" s="61"/>
      <c r="RT167" s="61"/>
      <c r="RU167" s="61"/>
      <c r="RV167" s="61"/>
      <c r="RW167" s="61"/>
      <c r="RX167" s="61"/>
      <c r="RY167" s="61"/>
      <c r="RZ167" s="61"/>
      <c r="SA167" s="61"/>
      <c r="SB167" s="61"/>
      <c r="SC167" s="61"/>
      <c r="SD167" s="61"/>
      <c r="SE167" s="61"/>
      <c r="SF167" s="61"/>
      <c r="SG167" s="61"/>
      <c r="SH167" s="61"/>
      <c r="SI167" s="61"/>
      <c r="SJ167" s="61"/>
      <c r="SK167" s="61"/>
      <c r="SL167" s="61"/>
      <c r="SM167" s="61"/>
      <c r="SN167" s="61"/>
      <c r="SO167" s="61"/>
      <c r="SP167" s="61"/>
      <c r="SQ167" s="61"/>
      <c r="SR167" s="61"/>
      <c r="SS167" s="61"/>
      <c r="ST167" s="61"/>
      <c r="SU167" s="61"/>
      <c r="SV167" s="61"/>
      <c r="SW167" s="61"/>
      <c r="SX167" s="61"/>
      <c r="SY167" s="61"/>
      <c r="SZ167" s="61"/>
      <c r="TA167" s="61"/>
      <c r="TB167" s="61"/>
      <c r="TC167" s="61"/>
      <c r="TD167" s="61"/>
      <c r="TE167" s="61"/>
      <c r="TF167" s="61"/>
      <c r="TG167" s="61"/>
      <c r="TH167" s="61"/>
      <c r="TI167" s="61"/>
      <c r="TJ167" s="61"/>
      <c r="TK167" s="61"/>
      <c r="TL167" s="61"/>
      <c r="TM167" s="61"/>
      <c r="TN167" s="61"/>
      <c r="TO167" s="61"/>
      <c r="TP167" s="61"/>
      <c r="TQ167" s="61"/>
      <c r="TR167" s="61"/>
      <c r="TS167" s="61"/>
      <c r="TT167" s="61"/>
      <c r="TU167" s="61"/>
      <c r="TV167" s="61"/>
      <c r="TW167" s="61"/>
      <c r="TX167" s="61"/>
      <c r="TY167" s="61"/>
      <c r="TZ167" s="61"/>
      <c r="UA167" s="61"/>
      <c r="UB167" s="61"/>
      <c r="UC167" s="61"/>
      <c r="UD167" s="61"/>
      <c r="UE167" s="61"/>
      <c r="UF167" s="61"/>
      <c r="UG167" s="61"/>
      <c r="UH167" s="61"/>
      <c r="UI167" s="61"/>
      <c r="UJ167" s="61"/>
      <c r="UK167" s="61"/>
      <c r="UL167" s="61"/>
      <c r="UM167" s="61"/>
      <c r="UN167" s="61"/>
      <c r="UO167" s="61"/>
      <c r="UP167" s="61"/>
      <c r="UQ167" s="61"/>
      <c r="UR167" s="61"/>
      <c r="US167" s="61"/>
      <c r="UT167" s="61"/>
      <c r="UU167" s="61"/>
      <c r="UV167" s="61"/>
      <c r="UW167" s="61"/>
      <c r="UX167" s="61"/>
      <c r="UY167" s="61"/>
      <c r="UZ167" s="61"/>
      <c r="VA167" s="61"/>
      <c r="VB167" s="61"/>
      <c r="VC167" s="61"/>
      <c r="VD167" s="61"/>
      <c r="VE167" s="61"/>
      <c r="VF167" s="61"/>
      <c r="VG167" s="61"/>
      <c r="VH167" s="61"/>
      <c r="VI167" s="61"/>
      <c r="VJ167" s="61"/>
      <c r="VK167" s="61"/>
      <c r="VL167" s="61"/>
      <c r="VM167" s="61"/>
      <c r="VN167" s="61"/>
      <c r="VO167" s="61"/>
      <c r="VP167" s="61"/>
      <c r="VQ167" s="61"/>
      <c r="VR167" s="61"/>
      <c r="VS167" s="61"/>
      <c r="VT167" s="61"/>
      <c r="VU167" s="61"/>
      <c r="VV167" s="61"/>
      <c r="VW167" s="61"/>
      <c r="VX167" s="61"/>
      <c r="VY167" s="61"/>
      <c r="VZ167" s="61"/>
      <c r="WA167" s="61"/>
      <c r="WB167" s="61"/>
      <c r="WC167" s="61"/>
      <c r="WD167" s="61"/>
      <c r="WE167" s="61"/>
      <c r="WF167" s="61"/>
      <c r="WG167" s="61"/>
      <c r="WH167" s="61"/>
      <c r="WI167" s="61"/>
      <c r="WJ167" s="61"/>
      <c r="WK167" s="61"/>
      <c r="WL167" s="61"/>
      <c r="WM167" s="61"/>
      <c r="WN167" s="61"/>
      <c r="WO167" s="61"/>
      <c r="WP167" s="61"/>
      <c r="WQ167" s="61"/>
      <c r="WR167" s="61"/>
      <c r="WS167" s="61"/>
      <c r="WT167" s="61"/>
      <c r="WU167" s="61"/>
      <c r="WV167" s="61"/>
      <c r="WW167" s="61"/>
      <c r="WX167" s="61"/>
      <c r="WY167" s="61"/>
      <c r="WZ167" s="61"/>
      <c r="XA167" s="61"/>
      <c r="XB167" s="61"/>
      <c r="XC167" s="61"/>
      <c r="XD167" s="61"/>
      <c r="XE167" s="61"/>
      <c r="XF167" s="61"/>
      <c r="XG167" s="61"/>
      <c r="XH167" s="61"/>
      <c r="XI167" s="61"/>
      <c r="XJ167" s="61"/>
      <c r="XK167" s="61"/>
      <c r="XL167" s="61"/>
      <c r="XM167" s="61"/>
      <c r="XN167" s="61"/>
      <c r="XO167" s="61"/>
      <c r="XP167" s="61"/>
      <c r="XQ167" s="61"/>
      <c r="XR167" s="61"/>
      <c r="XS167" s="61"/>
      <c r="XT167" s="61"/>
      <c r="XU167" s="61"/>
      <c r="XV167" s="61"/>
      <c r="XW167" s="61"/>
      <c r="XX167" s="61"/>
      <c r="XY167" s="61"/>
      <c r="XZ167" s="61"/>
      <c r="YA167" s="61"/>
      <c r="YB167" s="61"/>
      <c r="YC167" s="61"/>
      <c r="YD167" s="61"/>
      <c r="YE167" s="61"/>
      <c r="YF167" s="61"/>
      <c r="YG167" s="61"/>
      <c r="YH167" s="61"/>
      <c r="YI167" s="61"/>
      <c r="YJ167" s="61"/>
      <c r="YK167" s="61"/>
      <c r="YL167" s="61"/>
      <c r="YM167" s="61"/>
      <c r="YN167" s="61"/>
      <c r="YO167" s="61"/>
      <c r="YP167" s="61"/>
      <c r="YQ167" s="61"/>
      <c r="YR167" s="61"/>
      <c r="YS167" s="61"/>
      <c r="YT167" s="61"/>
      <c r="YU167" s="61"/>
      <c r="YV167" s="61"/>
      <c r="YW167" s="61"/>
      <c r="YX167" s="61"/>
      <c r="YY167" s="61"/>
      <c r="YZ167" s="61"/>
      <c r="ZA167" s="61"/>
    </row>
    <row r="168" spans="1:677" x14ac:dyDescent="0.25">
      <c r="A168" s="61"/>
      <c r="B168" s="68" t="s">
        <v>948</v>
      </c>
      <c r="C168" s="61"/>
      <c r="D168" s="61"/>
      <c r="E168" s="73">
        <v>88.1</v>
      </c>
      <c r="F168" s="61"/>
      <c r="G168" s="61"/>
      <c r="H168" s="61"/>
      <c r="I168" s="61"/>
      <c r="J168" s="61"/>
      <c r="K168" s="61"/>
      <c r="L168" s="61"/>
      <c r="M168" s="62">
        <v>0</v>
      </c>
      <c r="N168" s="61">
        <v>75.649999999999991</v>
      </c>
      <c r="O168" s="61"/>
      <c r="P168" s="62"/>
      <c r="Q168" s="61"/>
      <c r="R168" s="62"/>
      <c r="S168" s="61"/>
      <c r="T168" s="61"/>
      <c r="U168" s="61"/>
      <c r="V168" s="61"/>
      <c r="W168" s="61"/>
      <c r="X168" s="61"/>
      <c r="Y168" s="61"/>
      <c r="Z168" s="61"/>
      <c r="AA168" s="62"/>
      <c r="AB168" s="61"/>
      <c r="AC168" s="61"/>
      <c r="AD168" s="61"/>
      <c r="AE168" s="61"/>
      <c r="AF168" s="61"/>
      <c r="AG168" s="61"/>
      <c r="AH168" s="61"/>
      <c r="AI168" s="61"/>
      <c r="AJ168" s="61"/>
      <c r="AK168" s="63"/>
      <c r="AL168" s="69"/>
      <c r="AM168" s="63"/>
      <c r="AN168" s="63"/>
      <c r="AO168" s="61"/>
      <c r="AP168" s="63">
        <v>0</v>
      </c>
      <c r="AQ168" s="61"/>
      <c r="AR168" s="61"/>
      <c r="AS168" s="68"/>
      <c r="AT168" s="64"/>
      <c r="AU168" s="61"/>
      <c r="AV168" s="64"/>
      <c r="AW168" s="61"/>
      <c r="AX168" s="64"/>
      <c r="AY168" s="64"/>
      <c r="AZ168" s="64"/>
      <c r="BA168" s="64"/>
      <c r="BB168" s="64"/>
      <c r="BC168" s="64"/>
      <c r="BD168" s="64"/>
      <c r="BE168" s="64"/>
      <c r="BF168" s="68"/>
      <c r="BG168" s="64"/>
      <c r="BH168" s="61"/>
      <c r="BI168" s="64"/>
      <c r="BJ168" s="61"/>
      <c r="BK168" s="64"/>
      <c r="BL168" s="64"/>
      <c r="BM168" s="64"/>
      <c r="BN168" s="64"/>
      <c r="BO168" s="64"/>
      <c r="BP168" s="64"/>
      <c r="BQ168" s="64"/>
      <c r="BR168" s="64"/>
      <c r="BS168" s="68"/>
      <c r="BT168" s="64"/>
      <c r="BU168" s="61"/>
      <c r="BV168" s="64"/>
      <c r="BW168" s="61"/>
      <c r="BX168" s="64"/>
      <c r="BY168" s="64"/>
      <c r="BZ168" s="64"/>
      <c r="CA168" s="64"/>
      <c r="CB168" s="64"/>
      <c r="CC168" s="64"/>
      <c r="CD168" s="64"/>
      <c r="CE168" s="64"/>
      <c r="CF168" s="68"/>
      <c r="CG168" s="64"/>
      <c r="CH168" s="64"/>
      <c r="CI168" s="64"/>
      <c r="CJ168" s="64"/>
      <c r="CK168" s="64"/>
      <c r="CL168" s="61"/>
      <c r="CM168" s="68"/>
      <c r="CN168" s="64"/>
      <c r="CO168" s="61"/>
      <c r="CP168" s="64"/>
      <c r="CQ168" s="61"/>
      <c r="CR168" s="64"/>
      <c r="CS168" s="64"/>
      <c r="CT168" s="64"/>
      <c r="CU168" s="64"/>
      <c r="CV168" s="64"/>
      <c r="CW168" s="64"/>
      <c r="CX168" s="64"/>
      <c r="CY168" s="64"/>
      <c r="CZ168" s="68"/>
      <c r="DA168" s="64"/>
      <c r="DB168" s="64"/>
      <c r="DC168" s="64"/>
      <c r="DD168" s="64"/>
      <c r="DE168" s="64"/>
      <c r="DF168" s="64"/>
      <c r="DG168" s="64"/>
      <c r="DH168" s="68"/>
      <c r="DI168" s="64"/>
      <c r="DJ168" s="61"/>
      <c r="DK168" s="64"/>
      <c r="DL168" s="61"/>
      <c r="DM168" s="64"/>
      <c r="DN168" s="64"/>
      <c r="DO168" s="64"/>
      <c r="DP168" s="64"/>
      <c r="DQ168" s="64"/>
      <c r="DR168" s="64"/>
      <c r="DS168" s="64"/>
      <c r="DT168" s="64"/>
      <c r="DU168" s="68"/>
      <c r="DV168" s="64"/>
      <c r="DW168" s="64"/>
      <c r="DX168" s="64"/>
      <c r="DY168" s="64"/>
      <c r="DZ168" s="64"/>
      <c r="EA168" s="64"/>
      <c r="EB168" s="68"/>
      <c r="EC168" s="64"/>
      <c r="ED168" s="64"/>
      <c r="EE168" s="64"/>
      <c r="EF168" s="64"/>
      <c r="EG168" s="64"/>
      <c r="EH168" s="64"/>
      <c r="EI168" s="68"/>
      <c r="EJ168" s="64"/>
      <c r="EK168" s="64"/>
      <c r="EL168" s="64"/>
      <c r="EM168" s="64"/>
      <c r="EN168" s="64"/>
      <c r="EO168" s="64"/>
      <c r="EP168" s="64"/>
      <c r="EQ168" s="61"/>
      <c r="ER168" s="68"/>
      <c r="ES168" s="61"/>
      <c r="ET168" s="61"/>
      <c r="EU168" s="61"/>
      <c r="EV168" s="61"/>
      <c r="EW168" s="61"/>
      <c r="EX168" s="61"/>
      <c r="EY168" s="61"/>
      <c r="EZ168" s="61"/>
      <c r="FA168" s="61"/>
      <c r="FB168" s="62">
        <f t="shared" si="2"/>
        <v>88.1</v>
      </c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>
        <v>0.5</v>
      </c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>
        <v>7.0000000000000007E-2</v>
      </c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>
        <v>9.31</v>
      </c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>
        <v>63.98</v>
      </c>
      <c r="IX168" s="61"/>
      <c r="IY168" s="61"/>
      <c r="IZ168" s="61"/>
      <c r="JA168" s="61"/>
      <c r="JB168" s="61"/>
      <c r="JC168" s="61"/>
      <c r="JD168" s="61"/>
      <c r="JE168" s="61"/>
      <c r="JF168" s="61"/>
      <c r="JG168" s="61"/>
      <c r="JH168" s="61"/>
      <c r="JI168" s="61"/>
      <c r="JJ168" s="61"/>
      <c r="JK168" s="61"/>
      <c r="JL168" s="61"/>
      <c r="JM168" s="61"/>
      <c r="JN168" s="61"/>
      <c r="JO168" s="61">
        <v>0.15</v>
      </c>
      <c r="JP168" s="61"/>
      <c r="JQ168" s="61"/>
      <c r="JR168" s="61"/>
      <c r="JS168" s="61"/>
      <c r="JT168" s="61"/>
      <c r="JU168" s="61"/>
      <c r="JV168" s="61">
        <v>1.64</v>
      </c>
      <c r="JW168" s="61" t="s">
        <v>772</v>
      </c>
      <c r="JX168" s="61"/>
      <c r="JY168" s="61"/>
      <c r="JZ168" s="61"/>
      <c r="KA168" s="61"/>
      <c r="KB168" s="61"/>
      <c r="KC168" s="61"/>
      <c r="KD168" s="61"/>
      <c r="KE168" s="61"/>
      <c r="KF168" s="61"/>
      <c r="KG168" s="61"/>
      <c r="KH168" s="61"/>
      <c r="KI168" s="61"/>
      <c r="KJ168" s="61"/>
      <c r="KK168" s="61"/>
      <c r="KL168" s="61"/>
      <c r="KM168" s="61"/>
      <c r="KN168" s="61"/>
      <c r="KO168" s="61"/>
      <c r="KP168" s="61"/>
      <c r="KQ168" s="61"/>
      <c r="KR168" s="61"/>
      <c r="KS168" s="61"/>
      <c r="KT168" s="61"/>
      <c r="KU168" s="61"/>
      <c r="KV168" s="61"/>
      <c r="KW168" s="61"/>
      <c r="KX168" s="61"/>
      <c r="KY168" s="61"/>
      <c r="KZ168" s="61"/>
      <c r="LA168" s="61"/>
      <c r="LB168" s="61"/>
      <c r="LC168" s="61"/>
      <c r="LD168" s="61"/>
      <c r="LE168" s="61"/>
      <c r="LF168" s="61"/>
      <c r="LG168" s="61"/>
      <c r="LH168" s="61"/>
      <c r="LI168" s="61"/>
      <c r="LJ168" s="61"/>
      <c r="LK168" s="61"/>
      <c r="LL168" s="61"/>
      <c r="LM168" s="61"/>
      <c r="LN168" s="61"/>
      <c r="LO168" s="61"/>
      <c r="LP168" s="61"/>
      <c r="LQ168" s="61"/>
      <c r="LR168" s="61"/>
      <c r="LS168" s="61"/>
      <c r="LT168" s="61"/>
      <c r="LU168" s="61"/>
      <c r="LV168" s="61"/>
      <c r="LW168" s="61"/>
      <c r="LX168" s="61"/>
      <c r="LY168" s="61"/>
      <c r="LZ168" s="61"/>
      <c r="MA168" s="61"/>
      <c r="MB168" s="61"/>
      <c r="MC168" s="61"/>
      <c r="MD168" s="61"/>
      <c r="ME168" s="61"/>
      <c r="MF168" s="61"/>
      <c r="MG168" s="61"/>
      <c r="MH168" s="61"/>
      <c r="MI168" s="61"/>
      <c r="MJ168" s="61"/>
      <c r="MK168" s="61"/>
      <c r="ML168" s="61"/>
      <c r="MM168" s="61"/>
      <c r="MN168" s="61"/>
      <c r="MO168" s="61"/>
      <c r="MP168" s="61"/>
      <c r="MQ168" s="61"/>
      <c r="MR168" s="61"/>
      <c r="MS168" s="61"/>
      <c r="MT168" s="61"/>
      <c r="MU168" s="61"/>
      <c r="MV168" s="61"/>
      <c r="MW168" s="61"/>
      <c r="MX168" s="61"/>
      <c r="MY168" s="61"/>
      <c r="MZ168" s="61"/>
      <c r="NA168" s="61"/>
      <c r="NB168" s="61"/>
      <c r="NC168" s="61"/>
      <c r="ND168" s="61"/>
      <c r="NE168" s="61"/>
      <c r="NF168" s="61"/>
      <c r="NG168" s="61"/>
      <c r="NH168" s="61"/>
      <c r="NI168" s="61"/>
      <c r="NJ168" s="61"/>
      <c r="NK168" s="61"/>
      <c r="NL168" s="61"/>
      <c r="NM168" s="61"/>
      <c r="NN168" s="61"/>
      <c r="NO168" s="61"/>
      <c r="NP168" s="61"/>
      <c r="NQ168" s="61"/>
      <c r="NR168" s="61"/>
      <c r="NS168" s="61"/>
      <c r="NT168" s="61"/>
      <c r="NU168" s="61"/>
      <c r="NV168" s="61"/>
      <c r="NW168" s="61"/>
      <c r="NX168" s="61"/>
      <c r="NY168" s="61"/>
      <c r="NZ168" s="61"/>
      <c r="OA168" s="61"/>
      <c r="OB168" s="61"/>
      <c r="OC168" s="61"/>
      <c r="OD168" s="61"/>
      <c r="OE168" s="61"/>
      <c r="OF168" s="61"/>
      <c r="OG168" s="61"/>
      <c r="OH168" s="61"/>
      <c r="OI168" s="61"/>
      <c r="OJ168" s="61"/>
      <c r="OK168" s="61"/>
      <c r="OL168" s="61"/>
      <c r="OM168" s="61"/>
      <c r="ON168" s="61"/>
      <c r="OO168" s="61"/>
      <c r="OP168" s="61"/>
      <c r="OQ168" s="61"/>
      <c r="OR168" s="61"/>
      <c r="OS168" s="61"/>
      <c r="OT168" s="61"/>
      <c r="OU168" s="61"/>
      <c r="OV168" s="62"/>
      <c r="OW168" s="62"/>
      <c r="OX168" s="62"/>
      <c r="OY168" s="62"/>
      <c r="OZ168" s="62"/>
      <c r="PA168" s="62"/>
      <c r="PB168" s="62"/>
      <c r="PC168" s="62"/>
      <c r="PD168" s="62"/>
      <c r="PE168" s="62"/>
      <c r="PF168" s="61"/>
      <c r="PG168" s="62"/>
      <c r="PH168" s="66"/>
      <c r="PI168" s="61"/>
      <c r="PJ168" s="61"/>
      <c r="PK168" s="61"/>
      <c r="PL168" s="61"/>
      <c r="PM168" s="61"/>
      <c r="PN168" s="61"/>
      <c r="PO168" s="61"/>
      <c r="PP168" s="61"/>
      <c r="PQ168" s="61"/>
      <c r="PR168" s="61"/>
      <c r="PS168" s="62"/>
      <c r="PT168" s="61"/>
      <c r="PU168" s="61"/>
      <c r="PV168" s="73">
        <v>0.92</v>
      </c>
      <c r="PW168" s="73">
        <v>1.03</v>
      </c>
      <c r="PX168" s="73">
        <v>11.53</v>
      </c>
      <c r="PY168" s="62"/>
      <c r="PZ168" s="62"/>
      <c r="QA168" s="62"/>
      <c r="QB168" s="62"/>
      <c r="QC168" s="62"/>
      <c r="QD168" s="62"/>
      <c r="QE168" s="62"/>
      <c r="QF168" s="61"/>
      <c r="QG168" s="62"/>
      <c r="QH168" s="61"/>
      <c r="QI168" s="62"/>
      <c r="QJ168" s="61"/>
      <c r="QK168" s="62"/>
      <c r="QL168" s="61"/>
      <c r="QM168" s="62"/>
      <c r="QN168" s="62"/>
      <c r="QO168" s="67"/>
      <c r="QP168" s="61"/>
      <c r="QQ168" s="62"/>
      <c r="QR168" s="62"/>
      <c r="QS168" s="61"/>
      <c r="QT168" s="61"/>
      <c r="QU168" s="61"/>
      <c r="QV168" s="61"/>
      <c r="QW168" s="62"/>
      <c r="QX168" s="61"/>
      <c r="QY168" s="61"/>
      <c r="QZ168" s="61"/>
      <c r="RA168" s="61"/>
      <c r="RB168" s="61"/>
      <c r="RC168" s="61"/>
      <c r="RD168" s="61"/>
      <c r="RE168" s="61"/>
      <c r="RF168" s="61"/>
      <c r="RG168" s="61"/>
      <c r="RH168" s="61"/>
      <c r="RI168" s="61"/>
      <c r="RJ168" s="61"/>
      <c r="RK168" s="61"/>
      <c r="RL168" s="61"/>
      <c r="RM168" s="61"/>
      <c r="RN168" s="61"/>
      <c r="RO168" s="61"/>
      <c r="RP168" s="61"/>
      <c r="RQ168" s="61"/>
      <c r="RR168" s="61"/>
      <c r="RS168" s="61"/>
      <c r="RT168" s="61"/>
      <c r="RU168" s="61"/>
      <c r="RV168" s="61"/>
      <c r="RW168" s="61"/>
      <c r="RX168" s="61"/>
      <c r="RY168" s="61"/>
      <c r="RZ168" s="61"/>
      <c r="SA168" s="61"/>
      <c r="SB168" s="61"/>
      <c r="SC168" s="61"/>
      <c r="SD168" s="61"/>
      <c r="SE168" s="61"/>
      <c r="SF168" s="61"/>
      <c r="SG168" s="61"/>
      <c r="SH168" s="61"/>
      <c r="SI168" s="61"/>
      <c r="SJ168" s="61"/>
      <c r="SK168" s="61"/>
      <c r="SL168" s="61"/>
      <c r="SM168" s="61"/>
      <c r="SN168" s="61"/>
      <c r="SO168" s="61"/>
      <c r="SP168" s="61"/>
      <c r="SQ168" s="61"/>
      <c r="SR168" s="61"/>
      <c r="SS168" s="61"/>
      <c r="ST168" s="61"/>
      <c r="SU168" s="61"/>
      <c r="SV168" s="61"/>
      <c r="SW168" s="61"/>
      <c r="SX168" s="61"/>
      <c r="SY168" s="61"/>
      <c r="SZ168" s="61"/>
      <c r="TA168" s="61"/>
      <c r="TB168" s="61"/>
      <c r="TC168" s="61"/>
      <c r="TD168" s="61"/>
      <c r="TE168" s="61"/>
      <c r="TF168" s="61"/>
      <c r="TG168" s="61"/>
      <c r="TH168" s="61"/>
      <c r="TI168" s="61"/>
      <c r="TJ168" s="61"/>
      <c r="TK168" s="61"/>
      <c r="TL168" s="61"/>
      <c r="TM168" s="61"/>
      <c r="TN168" s="61"/>
      <c r="TO168" s="61"/>
      <c r="TP168" s="61"/>
      <c r="TQ168" s="61"/>
      <c r="TR168" s="61"/>
      <c r="TS168" s="61"/>
      <c r="TT168" s="61"/>
      <c r="TU168" s="61"/>
      <c r="TV168" s="61"/>
      <c r="TW168" s="61"/>
      <c r="TX168" s="61"/>
      <c r="TY168" s="61"/>
      <c r="TZ168" s="61"/>
      <c r="UA168" s="61"/>
      <c r="UB168" s="61"/>
      <c r="UC168" s="61"/>
      <c r="UD168" s="61"/>
      <c r="UE168" s="61"/>
      <c r="UF168" s="61"/>
      <c r="UG168" s="61"/>
      <c r="UH168" s="61"/>
      <c r="UI168" s="61"/>
      <c r="UJ168" s="61"/>
      <c r="UK168" s="61"/>
      <c r="UL168" s="61"/>
      <c r="UM168" s="61"/>
      <c r="UN168" s="61"/>
      <c r="UO168" s="61"/>
      <c r="UP168" s="61"/>
      <c r="UQ168" s="61"/>
      <c r="UR168" s="61"/>
      <c r="US168" s="61"/>
      <c r="UT168" s="61"/>
      <c r="UU168" s="61"/>
      <c r="UV168" s="61"/>
      <c r="UW168" s="61"/>
      <c r="UX168" s="61"/>
      <c r="UY168" s="61"/>
      <c r="UZ168" s="61"/>
      <c r="VA168" s="61"/>
      <c r="VB168" s="61"/>
      <c r="VC168" s="61"/>
      <c r="VD168" s="61"/>
      <c r="VE168" s="61"/>
      <c r="VF168" s="61"/>
      <c r="VG168" s="61"/>
      <c r="VH168" s="61"/>
      <c r="VI168" s="61"/>
      <c r="VJ168" s="61"/>
      <c r="VK168" s="61"/>
      <c r="VL168" s="61"/>
      <c r="VM168" s="61"/>
      <c r="VN168" s="61"/>
      <c r="VO168" s="61"/>
      <c r="VP168" s="61"/>
      <c r="VQ168" s="61"/>
      <c r="VR168" s="61"/>
      <c r="VS168" s="61"/>
      <c r="VT168" s="61"/>
      <c r="VU168" s="61"/>
      <c r="VV168" s="61"/>
      <c r="VW168" s="61"/>
      <c r="VX168" s="61"/>
      <c r="VY168" s="61"/>
      <c r="VZ168" s="61"/>
      <c r="WA168" s="61"/>
      <c r="WB168" s="61"/>
      <c r="WC168" s="61"/>
      <c r="WD168" s="61"/>
      <c r="WE168" s="61"/>
      <c r="WF168" s="61"/>
      <c r="WG168" s="61"/>
      <c r="WH168" s="61"/>
      <c r="WI168" s="61"/>
      <c r="WJ168" s="61"/>
      <c r="WK168" s="61"/>
      <c r="WL168" s="61"/>
      <c r="WM168" s="61"/>
      <c r="WN168" s="61"/>
      <c r="WO168" s="61"/>
      <c r="WP168" s="61"/>
      <c r="WQ168" s="61"/>
      <c r="WR168" s="61"/>
      <c r="WS168" s="61"/>
      <c r="WT168" s="61"/>
      <c r="WU168" s="61"/>
      <c r="WV168" s="61"/>
      <c r="WW168" s="61"/>
      <c r="WX168" s="61"/>
      <c r="WY168" s="61"/>
      <c r="WZ168" s="61"/>
      <c r="XA168" s="61"/>
      <c r="XB168" s="61"/>
      <c r="XC168" s="61"/>
      <c r="XD168" s="61"/>
      <c r="XE168" s="61"/>
      <c r="XF168" s="61"/>
      <c r="XG168" s="61"/>
      <c r="XH168" s="61"/>
      <c r="XI168" s="61"/>
      <c r="XJ168" s="61"/>
      <c r="XK168" s="61"/>
      <c r="XL168" s="61"/>
      <c r="XM168" s="61"/>
      <c r="XN168" s="61"/>
      <c r="XO168" s="61"/>
      <c r="XP168" s="61"/>
      <c r="XQ168" s="61"/>
      <c r="XR168" s="61"/>
      <c r="XS168" s="61"/>
      <c r="XT168" s="61"/>
      <c r="XU168" s="61"/>
      <c r="XV168" s="61"/>
      <c r="XW168" s="61"/>
      <c r="XX168" s="61"/>
      <c r="XY168" s="61"/>
      <c r="XZ168" s="61"/>
      <c r="YA168" s="61"/>
      <c r="YB168" s="61"/>
      <c r="YC168" s="61"/>
      <c r="YD168" s="61"/>
      <c r="YE168" s="61"/>
      <c r="YF168" s="61"/>
      <c r="YG168" s="61"/>
      <c r="YH168" s="61"/>
      <c r="YI168" s="61"/>
      <c r="YJ168" s="61"/>
      <c r="YK168" s="61"/>
      <c r="YL168" s="61"/>
      <c r="YM168" s="61"/>
      <c r="YN168" s="61"/>
      <c r="YO168" s="61"/>
      <c r="YP168" s="61"/>
      <c r="YQ168" s="61"/>
      <c r="YR168" s="61"/>
      <c r="YS168" s="61"/>
      <c r="YT168" s="61"/>
      <c r="YU168" s="61"/>
      <c r="YV168" s="61"/>
      <c r="YW168" s="61"/>
      <c r="YX168" s="61"/>
      <c r="YY168" s="61"/>
      <c r="YZ168" s="61"/>
      <c r="ZA168" s="61"/>
    </row>
    <row r="169" spans="1:677" x14ac:dyDescent="0.25">
      <c r="A169" s="61"/>
      <c r="B169" s="68" t="s">
        <v>949</v>
      </c>
      <c r="C169" s="61"/>
      <c r="D169" s="61"/>
      <c r="E169" s="73">
        <v>66.760000000000005</v>
      </c>
      <c r="F169" s="61"/>
      <c r="G169" s="61"/>
      <c r="H169" s="61"/>
      <c r="I169" s="61"/>
      <c r="J169" s="61"/>
      <c r="K169" s="61"/>
      <c r="L169" s="61"/>
      <c r="M169" s="62">
        <v>0</v>
      </c>
      <c r="N169" s="61">
        <v>58.21</v>
      </c>
      <c r="O169" s="61"/>
      <c r="P169" s="62"/>
      <c r="Q169" s="61"/>
      <c r="R169" s="62"/>
      <c r="S169" s="61"/>
      <c r="T169" s="61"/>
      <c r="U169" s="61">
        <v>32</v>
      </c>
      <c r="V169" s="61">
        <v>335</v>
      </c>
      <c r="W169" s="61">
        <v>2522</v>
      </c>
      <c r="X169" s="61"/>
      <c r="Y169" s="61"/>
      <c r="Z169" s="61"/>
      <c r="AA169" s="62"/>
      <c r="AB169" s="61"/>
      <c r="AC169" s="61">
        <v>30</v>
      </c>
      <c r="AD169" s="61">
        <v>2</v>
      </c>
      <c r="AE169" s="61">
        <v>0</v>
      </c>
      <c r="AF169" s="61">
        <v>0</v>
      </c>
      <c r="AG169" s="61">
        <v>0</v>
      </c>
      <c r="AH169" s="61">
        <v>0</v>
      </c>
      <c r="AI169" s="61"/>
      <c r="AJ169" s="61"/>
      <c r="AK169" s="63"/>
      <c r="AL169" s="69"/>
      <c r="AM169" s="63"/>
      <c r="AN169" s="63"/>
      <c r="AO169" s="61"/>
      <c r="AP169" s="63">
        <v>2082</v>
      </c>
      <c r="AQ169" s="61"/>
      <c r="AR169" s="61"/>
      <c r="AS169" s="68">
        <v>28</v>
      </c>
      <c r="AT169" s="64">
        <v>0.58409999999999995</v>
      </c>
      <c r="AU169" s="61"/>
      <c r="AV169" s="64"/>
      <c r="AW169" s="61"/>
      <c r="AX169" s="64"/>
      <c r="AY169" s="64"/>
      <c r="AZ169" s="64"/>
      <c r="BA169" s="64"/>
      <c r="BB169" s="64">
        <v>0.36399999999999999</v>
      </c>
      <c r="BC169" s="64">
        <v>5.1900000000000002E-2</v>
      </c>
      <c r="BD169" s="64"/>
      <c r="BE169" s="64"/>
      <c r="BF169" s="68">
        <v>1566</v>
      </c>
      <c r="BG169" s="64">
        <v>0.11940000000000001</v>
      </c>
      <c r="BH169" s="61"/>
      <c r="BI169" s="64">
        <v>0.23430000000000001</v>
      </c>
      <c r="BJ169" s="61"/>
      <c r="BK169" s="64"/>
      <c r="BL169" s="64"/>
      <c r="BM169" s="64"/>
      <c r="BN169" s="64">
        <v>0.104</v>
      </c>
      <c r="BO169" s="64">
        <v>0.33650000000000002</v>
      </c>
      <c r="BP169" s="64">
        <v>0.20250000000000001</v>
      </c>
      <c r="BQ169" s="64">
        <v>3.3E-3</v>
      </c>
      <c r="BR169" s="64"/>
      <c r="BS169" s="68"/>
      <c r="BT169" s="64"/>
      <c r="BU169" s="61"/>
      <c r="BV169" s="64"/>
      <c r="BW169" s="61"/>
      <c r="BX169" s="64"/>
      <c r="BY169" s="64"/>
      <c r="BZ169" s="64"/>
      <c r="CA169" s="64"/>
      <c r="CB169" s="64"/>
      <c r="CC169" s="64"/>
      <c r="CD169" s="64"/>
      <c r="CE169" s="64"/>
      <c r="CF169" s="68"/>
      <c r="CG169" s="64"/>
      <c r="CH169" s="64"/>
      <c r="CI169" s="64"/>
      <c r="CJ169" s="64"/>
      <c r="CK169" s="64"/>
      <c r="CL169" s="61"/>
      <c r="CM169" s="68">
        <v>254</v>
      </c>
      <c r="CN169" s="64"/>
      <c r="CO169" s="61"/>
      <c r="CP169" s="64"/>
      <c r="CQ169" s="61"/>
      <c r="CR169" s="64"/>
      <c r="CS169" s="64"/>
      <c r="CT169" s="64">
        <v>5.1999999999999998E-3</v>
      </c>
      <c r="CU169" s="64">
        <v>8.6999999999999994E-2</v>
      </c>
      <c r="CV169" s="64">
        <v>0.8851</v>
      </c>
      <c r="CW169" s="64"/>
      <c r="CX169" s="64">
        <v>2.2700000000000001E-2</v>
      </c>
      <c r="CY169" s="64"/>
      <c r="CZ169" s="68"/>
      <c r="DA169" s="64"/>
      <c r="DB169" s="64"/>
      <c r="DC169" s="64"/>
      <c r="DD169" s="64"/>
      <c r="DE169" s="64"/>
      <c r="DF169" s="64"/>
      <c r="DG169" s="64"/>
      <c r="DH169" s="68"/>
      <c r="DI169" s="64"/>
      <c r="DJ169" s="61"/>
      <c r="DK169" s="64"/>
      <c r="DL169" s="61"/>
      <c r="DM169" s="64"/>
      <c r="DN169" s="64"/>
      <c r="DO169" s="64"/>
      <c r="DP169" s="64"/>
      <c r="DQ169" s="64"/>
      <c r="DR169" s="64"/>
      <c r="DS169" s="64"/>
      <c r="DT169" s="64"/>
      <c r="DU169" s="68">
        <v>199</v>
      </c>
      <c r="DV169" s="64">
        <v>0.1535</v>
      </c>
      <c r="DW169" s="64">
        <v>0.21249999999999999</v>
      </c>
      <c r="DX169" s="64">
        <v>0.30070000000000002</v>
      </c>
      <c r="DY169" s="64">
        <v>0.3286</v>
      </c>
      <c r="DZ169" s="64">
        <v>4.7000000000000002E-3</v>
      </c>
      <c r="EA169" s="64"/>
      <c r="EB169" s="68">
        <v>7</v>
      </c>
      <c r="EC169" s="64">
        <v>0.76229999999999998</v>
      </c>
      <c r="ED169" s="64"/>
      <c r="EE169" s="64">
        <v>3.27E-2</v>
      </c>
      <c r="EF169" s="64">
        <v>0.20499999999999999</v>
      </c>
      <c r="EG169" s="64"/>
      <c r="EH169" s="64"/>
      <c r="EI169" s="68">
        <v>28</v>
      </c>
      <c r="EJ169" s="64"/>
      <c r="EK169" s="64"/>
      <c r="EL169" s="64">
        <v>0.5494</v>
      </c>
      <c r="EM169" s="64">
        <v>0.36899999999999999</v>
      </c>
      <c r="EN169" s="64">
        <v>8.1500000000000003E-2</v>
      </c>
      <c r="EO169" s="64"/>
      <c r="EP169" s="64"/>
      <c r="EQ169" s="61"/>
      <c r="ER169" s="68"/>
      <c r="ES169" s="61"/>
      <c r="ET169" s="61"/>
      <c r="EU169" s="61"/>
      <c r="EV169" s="61"/>
      <c r="EW169" s="61"/>
      <c r="EX169" s="61"/>
      <c r="EY169" s="61"/>
      <c r="EZ169" s="61"/>
      <c r="FA169" s="61"/>
      <c r="FB169" s="62">
        <f t="shared" si="2"/>
        <v>66.760000000000005</v>
      </c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>
        <v>0.12</v>
      </c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>
        <v>0.5</v>
      </c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  <c r="IX169" s="61"/>
      <c r="IY169" s="61"/>
      <c r="IZ169" s="61"/>
      <c r="JA169" s="61"/>
      <c r="JB169" s="61"/>
      <c r="JC169" s="61"/>
      <c r="JD169" s="61"/>
      <c r="JE169" s="61"/>
      <c r="JF169" s="61"/>
      <c r="JG169" s="61"/>
      <c r="JH169" s="61"/>
      <c r="JI169" s="61"/>
      <c r="JJ169" s="61"/>
      <c r="JK169" s="61"/>
      <c r="JL169" s="61"/>
      <c r="JM169" s="61"/>
      <c r="JN169" s="61"/>
      <c r="JO169" s="61">
        <v>0.45</v>
      </c>
      <c r="JP169" s="61"/>
      <c r="JQ169" s="61"/>
      <c r="JR169" s="61"/>
      <c r="JS169" s="61"/>
      <c r="JT169" s="61"/>
      <c r="JU169" s="61"/>
      <c r="JV169" s="61"/>
      <c r="JW169" s="61"/>
      <c r="JX169" s="61"/>
      <c r="JY169" s="61"/>
      <c r="JZ169" s="61"/>
      <c r="KA169" s="61"/>
      <c r="KB169" s="61"/>
      <c r="KC169" s="61"/>
      <c r="KD169" s="61"/>
      <c r="KE169" s="61"/>
      <c r="KF169" s="61"/>
      <c r="KG169" s="61"/>
      <c r="KH169" s="61"/>
      <c r="KI169" s="61"/>
      <c r="KJ169" s="61"/>
      <c r="KK169" s="61"/>
      <c r="KL169" s="61"/>
      <c r="KM169" s="61"/>
      <c r="KN169" s="61"/>
      <c r="KO169" s="61"/>
      <c r="KP169" s="61"/>
      <c r="KQ169" s="61"/>
      <c r="KR169" s="61"/>
      <c r="KS169" s="61"/>
      <c r="KT169" s="61"/>
      <c r="KU169" s="61"/>
      <c r="KV169" s="61"/>
      <c r="KW169" s="61"/>
      <c r="KX169" s="61"/>
      <c r="KY169" s="61"/>
      <c r="KZ169" s="61"/>
      <c r="LA169" s="61"/>
      <c r="LB169" s="61"/>
      <c r="LC169" s="61"/>
      <c r="LD169" s="61"/>
      <c r="LE169" s="61"/>
      <c r="LF169" s="61"/>
      <c r="LG169" s="61"/>
      <c r="LH169" s="61"/>
      <c r="LI169" s="61"/>
      <c r="LJ169" s="61"/>
      <c r="LK169" s="61"/>
      <c r="LL169" s="61"/>
      <c r="LM169" s="61"/>
      <c r="LN169" s="61"/>
      <c r="LO169" s="61"/>
      <c r="LP169" s="61"/>
      <c r="LQ169" s="61"/>
      <c r="LR169" s="61"/>
      <c r="LS169" s="61"/>
      <c r="LT169" s="61"/>
      <c r="LU169" s="61"/>
      <c r="LV169" s="61"/>
      <c r="LW169" s="61"/>
      <c r="LX169" s="61"/>
      <c r="LY169" s="61"/>
      <c r="LZ169" s="61"/>
      <c r="MA169" s="61"/>
      <c r="MB169" s="61"/>
      <c r="MC169" s="61"/>
      <c r="MD169" s="61"/>
      <c r="ME169" s="61"/>
      <c r="MF169" s="61"/>
      <c r="MG169" s="61"/>
      <c r="MH169" s="61"/>
      <c r="MI169" s="61"/>
      <c r="MJ169" s="61"/>
      <c r="MK169" s="61"/>
      <c r="ML169" s="61"/>
      <c r="MM169" s="61"/>
      <c r="MN169" s="61"/>
      <c r="MO169" s="61"/>
      <c r="MP169" s="61"/>
      <c r="MQ169" s="61"/>
      <c r="MR169" s="61"/>
      <c r="MS169" s="61"/>
      <c r="MT169" s="61"/>
      <c r="MU169" s="61"/>
      <c r="MV169" s="61"/>
      <c r="MW169" s="61"/>
      <c r="MX169" s="61"/>
      <c r="MY169" s="61"/>
      <c r="MZ169" s="61"/>
      <c r="NA169" s="61"/>
      <c r="NB169" s="61"/>
      <c r="NC169" s="61"/>
      <c r="ND169" s="61"/>
      <c r="NE169" s="61"/>
      <c r="NF169" s="61"/>
      <c r="NG169" s="61"/>
      <c r="NH169" s="61"/>
      <c r="NI169" s="61"/>
      <c r="NJ169" s="61"/>
      <c r="NK169" s="61"/>
      <c r="NL169" s="61"/>
      <c r="NM169" s="61"/>
      <c r="NN169" s="61"/>
      <c r="NO169" s="61"/>
      <c r="NP169" s="61"/>
      <c r="NQ169" s="61"/>
      <c r="NR169" s="61"/>
      <c r="NS169" s="61"/>
      <c r="NT169" s="61"/>
      <c r="NU169" s="61"/>
      <c r="NV169" s="61"/>
      <c r="NW169" s="61"/>
      <c r="NX169" s="61"/>
      <c r="NY169" s="61"/>
      <c r="NZ169" s="61"/>
      <c r="OA169" s="61"/>
      <c r="OB169" s="61"/>
      <c r="OC169" s="61"/>
      <c r="OD169" s="61"/>
      <c r="OE169" s="61"/>
      <c r="OF169" s="61"/>
      <c r="OG169" s="61"/>
      <c r="OH169" s="61"/>
      <c r="OI169" s="61"/>
      <c r="OJ169" s="61"/>
      <c r="OK169" s="61"/>
      <c r="OL169" s="61"/>
      <c r="OM169" s="61"/>
      <c r="ON169" s="61"/>
      <c r="OO169" s="61"/>
      <c r="OP169" s="61"/>
      <c r="OQ169" s="61"/>
      <c r="OR169" s="61"/>
      <c r="OS169" s="61"/>
      <c r="OT169" s="61"/>
      <c r="OU169" s="61"/>
      <c r="OV169" s="62"/>
      <c r="OW169" s="62"/>
      <c r="OX169" s="62"/>
      <c r="OY169" s="62">
        <v>44.55</v>
      </c>
      <c r="OZ169" s="62"/>
      <c r="PA169" s="62">
        <v>12.59</v>
      </c>
      <c r="PB169" s="62"/>
      <c r="PC169" s="62"/>
      <c r="PD169" s="62"/>
      <c r="PE169" s="62"/>
      <c r="PF169" s="61"/>
      <c r="PG169" s="62"/>
      <c r="PH169" s="66"/>
      <c r="PI169" s="61"/>
      <c r="PJ169" s="61"/>
      <c r="PK169" s="61"/>
      <c r="PL169" s="61"/>
      <c r="PM169" s="61"/>
      <c r="PN169" s="61"/>
      <c r="PO169" s="61"/>
      <c r="PP169" s="61"/>
      <c r="PQ169" s="61"/>
      <c r="PR169" s="61"/>
      <c r="PS169" s="62"/>
      <c r="PT169" s="61"/>
      <c r="PU169" s="61"/>
      <c r="PV169" s="73">
        <v>1.21</v>
      </c>
      <c r="PW169" s="73">
        <v>0.76</v>
      </c>
      <c r="PX169" s="73">
        <v>7.34</v>
      </c>
      <c r="PY169" s="62"/>
      <c r="PZ169" s="62"/>
      <c r="QA169" s="62"/>
      <c r="QB169" s="62"/>
      <c r="QC169" s="62"/>
      <c r="QD169" s="62"/>
      <c r="QE169" s="62"/>
      <c r="QF169" s="61"/>
      <c r="QG169" s="62"/>
      <c r="QH169" s="61"/>
      <c r="QI169" s="62"/>
      <c r="QJ169" s="61"/>
      <c r="QK169" s="62"/>
      <c r="QL169" s="61"/>
      <c r="QM169" s="62"/>
      <c r="QN169" s="62"/>
      <c r="QO169" s="67"/>
      <c r="QP169" s="61"/>
      <c r="QQ169" s="62"/>
      <c r="QR169" s="62"/>
      <c r="QS169" s="61"/>
      <c r="QT169" s="61"/>
      <c r="QU169" s="61"/>
      <c r="QV169" s="61"/>
      <c r="QW169" s="62"/>
      <c r="QX169" s="61"/>
      <c r="QY169" s="61"/>
      <c r="QZ169" s="61"/>
      <c r="RA169" s="61"/>
      <c r="RB169" s="61"/>
      <c r="RC169" s="61"/>
      <c r="RD169" s="61"/>
      <c r="RE169" s="61"/>
      <c r="RF169" s="61"/>
      <c r="RG169" s="61"/>
      <c r="RH169" s="61"/>
      <c r="RI169" s="61"/>
      <c r="RJ169" s="61"/>
      <c r="RK169" s="61"/>
      <c r="RL169" s="61"/>
      <c r="RM169" s="61"/>
      <c r="RN169" s="61"/>
      <c r="RO169" s="61"/>
      <c r="RP169" s="61"/>
      <c r="RQ169" s="61"/>
      <c r="RR169" s="61"/>
      <c r="RS169" s="61"/>
      <c r="RT169" s="61"/>
      <c r="RU169" s="61"/>
      <c r="RV169" s="61"/>
      <c r="RW169" s="61"/>
      <c r="RX169" s="61"/>
      <c r="RY169" s="61"/>
      <c r="RZ169" s="61"/>
      <c r="SA169" s="61"/>
      <c r="SB169" s="61"/>
      <c r="SC169" s="61"/>
      <c r="SD169" s="61"/>
      <c r="SE169" s="61"/>
      <c r="SF169" s="61"/>
      <c r="SG169" s="61"/>
      <c r="SH169" s="61"/>
      <c r="SI169" s="61"/>
      <c r="SJ169" s="61"/>
      <c r="SK169" s="61"/>
      <c r="SL169" s="61"/>
      <c r="SM169" s="61"/>
      <c r="SN169" s="61"/>
      <c r="SO169" s="61"/>
      <c r="SP169" s="61"/>
      <c r="SQ169" s="61"/>
      <c r="SR169" s="61"/>
      <c r="SS169" s="61"/>
      <c r="ST169" s="61"/>
      <c r="SU169" s="61"/>
      <c r="SV169" s="61"/>
      <c r="SW169" s="61"/>
      <c r="SX169" s="61"/>
      <c r="SY169" s="61"/>
      <c r="SZ169" s="61"/>
      <c r="TA169" s="61"/>
      <c r="TB169" s="61"/>
      <c r="TC169" s="61"/>
      <c r="TD169" s="61"/>
      <c r="TE169" s="61"/>
      <c r="TF169" s="61"/>
      <c r="TG169" s="61"/>
      <c r="TH169" s="61"/>
      <c r="TI169" s="61"/>
      <c r="TJ169" s="61"/>
      <c r="TK169" s="61"/>
      <c r="TL169" s="61"/>
      <c r="TM169" s="61"/>
      <c r="TN169" s="61"/>
      <c r="TO169" s="61"/>
      <c r="TP169" s="61"/>
      <c r="TQ169" s="61"/>
      <c r="TR169" s="61"/>
      <c r="TS169" s="61"/>
      <c r="TT169" s="61"/>
      <c r="TU169" s="61"/>
      <c r="TV169" s="61"/>
      <c r="TW169" s="61"/>
      <c r="TX169" s="61"/>
      <c r="TY169" s="61"/>
      <c r="TZ169" s="61"/>
      <c r="UA169" s="61"/>
      <c r="UB169" s="61"/>
      <c r="UC169" s="61"/>
      <c r="UD169" s="61"/>
      <c r="UE169" s="61"/>
      <c r="UF169" s="61"/>
      <c r="UG169" s="61"/>
      <c r="UH169" s="61"/>
      <c r="UI169" s="61"/>
      <c r="UJ169" s="61"/>
      <c r="UK169" s="61"/>
      <c r="UL169" s="61"/>
      <c r="UM169" s="61"/>
      <c r="UN169" s="61"/>
      <c r="UO169" s="61"/>
      <c r="UP169" s="61"/>
      <c r="UQ169" s="61"/>
      <c r="UR169" s="61"/>
      <c r="US169" s="61"/>
      <c r="UT169" s="61"/>
      <c r="UU169" s="61"/>
      <c r="UV169" s="61"/>
      <c r="UW169" s="61"/>
      <c r="UX169" s="61"/>
      <c r="UY169" s="61"/>
      <c r="UZ169" s="61"/>
      <c r="VA169" s="61"/>
      <c r="VB169" s="61"/>
      <c r="VC169" s="61"/>
      <c r="VD169" s="61"/>
      <c r="VE169" s="61"/>
      <c r="VF169" s="61"/>
      <c r="VG169" s="61"/>
      <c r="VH169" s="61"/>
      <c r="VI169" s="61"/>
      <c r="VJ169" s="61"/>
      <c r="VK169" s="61"/>
      <c r="VL169" s="61"/>
      <c r="VM169" s="61"/>
      <c r="VN169" s="61"/>
      <c r="VO169" s="61"/>
      <c r="VP169" s="61"/>
      <c r="VQ169" s="61"/>
      <c r="VR169" s="61"/>
      <c r="VS169" s="61"/>
      <c r="VT169" s="61"/>
      <c r="VU169" s="61"/>
      <c r="VV169" s="61"/>
      <c r="VW169" s="61"/>
      <c r="VX169" s="61"/>
      <c r="VY169" s="61"/>
      <c r="VZ169" s="61"/>
      <c r="WA169" s="61"/>
      <c r="WB169" s="61"/>
      <c r="WC169" s="61"/>
      <c r="WD169" s="61"/>
      <c r="WE169" s="61"/>
      <c r="WF169" s="61"/>
      <c r="WG169" s="61"/>
      <c r="WH169" s="61"/>
      <c r="WI169" s="61"/>
      <c r="WJ169" s="61"/>
      <c r="WK169" s="61"/>
      <c r="WL169" s="61"/>
      <c r="WM169" s="61"/>
      <c r="WN169" s="61"/>
      <c r="WO169" s="61"/>
      <c r="WP169" s="61"/>
      <c r="WQ169" s="61"/>
      <c r="WR169" s="61"/>
      <c r="WS169" s="61"/>
      <c r="WT169" s="61"/>
      <c r="WU169" s="61"/>
      <c r="WV169" s="61"/>
      <c r="WW169" s="61"/>
      <c r="WX169" s="61"/>
      <c r="WY169" s="61"/>
      <c r="WZ169" s="61"/>
      <c r="XA169" s="61"/>
      <c r="XB169" s="61"/>
      <c r="XC169" s="61"/>
      <c r="XD169" s="61"/>
      <c r="XE169" s="61"/>
      <c r="XF169" s="61"/>
      <c r="XG169" s="61"/>
      <c r="XH169" s="61"/>
      <c r="XI169" s="61"/>
      <c r="XJ169" s="61"/>
      <c r="XK169" s="61"/>
      <c r="XL169" s="61"/>
      <c r="XM169" s="61"/>
      <c r="XN169" s="61"/>
      <c r="XO169" s="61"/>
      <c r="XP169" s="61"/>
      <c r="XQ169" s="61"/>
      <c r="XR169" s="61"/>
      <c r="XS169" s="61"/>
      <c r="XT169" s="61"/>
      <c r="XU169" s="61"/>
      <c r="XV169" s="61"/>
      <c r="XW169" s="61"/>
      <c r="XX169" s="61"/>
      <c r="XY169" s="61"/>
      <c r="XZ169" s="61"/>
      <c r="YA169" s="61"/>
      <c r="YB169" s="61"/>
      <c r="YC169" s="61"/>
      <c r="YD169" s="61"/>
      <c r="YE169" s="61"/>
      <c r="YF169" s="61"/>
      <c r="YG169" s="61"/>
      <c r="YH169" s="61"/>
      <c r="YI169" s="61"/>
      <c r="YJ169" s="61"/>
      <c r="YK169" s="61"/>
      <c r="YL169" s="61"/>
      <c r="YM169" s="61"/>
      <c r="YN169" s="61"/>
      <c r="YO169" s="61"/>
      <c r="YP169" s="61"/>
      <c r="YQ169" s="61"/>
      <c r="YR169" s="61"/>
      <c r="YS169" s="61"/>
      <c r="YT169" s="61"/>
      <c r="YU169" s="61"/>
      <c r="YV169" s="61"/>
      <c r="YW169" s="61"/>
      <c r="YX169" s="61"/>
      <c r="YY169" s="61"/>
      <c r="YZ169" s="61"/>
      <c r="ZA169" s="61"/>
    </row>
    <row r="170" spans="1:677" x14ac:dyDescent="0.25">
      <c r="A170" s="61"/>
      <c r="B170" s="68" t="s">
        <v>950</v>
      </c>
      <c r="C170" s="61"/>
      <c r="D170" s="61"/>
      <c r="E170" s="73">
        <v>87.75</v>
      </c>
      <c r="F170" s="61"/>
      <c r="G170" s="61"/>
      <c r="H170" s="61"/>
      <c r="I170" s="61"/>
      <c r="J170" s="61"/>
      <c r="K170" s="61"/>
      <c r="L170" s="61"/>
      <c r="M170" s="62">
        <v>0</v>
      </c>
      <c r="N170" s="61">
        <v>84.960000000000008</v>
      </c>
      <c r="O170" s="61"/>
      <c r="P170" s="62"/>
      <c r="Q170" s="61"/>
      <c r="R170" s="62"/>
      <c r="S170" s="61"/>
      <c r="T170" s="61"/>
      <c r="U170" s="61"/>
      <c r="V170" s="61"/>
      <c r="W170" s="61"/>
      <c r="X170" s="61"/>
      <c r="Y170" s="61"/>
      <c r="Z170" s="61"/>
      <c r="AA170" s="62"/>
      <c r="AB170" s="61"/>
      <c r="AC170" s="61"/>
      <c r="AD170" s="61"/>
      <c r="AE170" s="61"/>
      <c r="AF170" s="61"/>
      <c r="AG170" s="61"/>
      <c r="AH170" s="61"/>
      <c r="AI170" s="61"/>
      <c r="AJ170" s="61"/>
      <c r="AK170" s="63"/>
      <c r="AL170" s="69"/>
      <c r="AM170" s="63"/>
      <c r="AN170" s="63"/>
      <c r="AO170" s="61"/>
      <c r="AP170" s="63">
        <v>0</v>
      </c>
      <c r="AQ170" s="61"/>
      <c r="AR170" s="61"/>
      <c r="AS170" s="68"/>
      <c r="AT170" s="64"/>
      <c r="AU170" s="61"/>
      <c r="AV170" s="64"/>
      <c r="AW170" s="61"/>
      <c r="AX170" s="64"/>
      <c r="AY170" s="64"/>
      <c r="AZ170" s="64"/>
      <c r="BA170" s="64"/>
      <c r="BB170" s="64"/>
      <c r="BC170" s="64"/>
      <c r="BD170" s="64"/>
      <c r="BE170" s="64"/>
      <c r="BF170" s="68"/>
      <c r="BG170" s="64"/>
      <c r="BH170" s="61"/>
      <c r="BI170" s="64"/>
      <c r="BJ170" s="61"/>
      <c r="BK170" s="64"/>
      <c r="BL170" s="64"/>
      <c r="BM170" s="64"/>
      <c r="BN170" s="64"/>
      <c r="BO170" s="64"/>
      <c r="BP170" s="64"/>
      <c r="BQ170" s="64"/>
      <c r="BR170" s="64"/>
      <c r="BS170" s="68"/>
      <c r="BT170" s="64"/>
      <c r="BU170" s="61"/>
      <c r="BV170" s="64"/>
      <c r="BW170" s="61"/>
      <c r="BX170" s="64"/>
      <c r="BY170" s="64"/>
      <c r="BZ170" s="64"/>
      <c r="CA170" s="64"/>
      <c r="CB170" s="64"/>
      <c r="CC170" s="64"/>
      <c r="CD170" s="64"/>
      <c r="CE170" s="64"/>
      <c r="CF170" s="68"/>
      <c r="CG170" s="64"/>
      <c r="CH170" s="64"/>
      <c r="CI170" s="64"/>
      <c r="CJ170" s="64"/>
      <c r="CK170" s="64"/>
      <c r="CL170" s="61"/>
      <c r="CM170" s="68"/>
      <c r="CN170" s="64"/>
      <c r="CO170" s="61"/>
      <c r="CP170" s="64"/>
      <c r="CQ170" s="61"/>
      <c r="CR170" s="64"/>
      <c r="CS170" s="64"/>
      <c r="CT170" s="64"/>
      <c r="CU170" s="64"/>
      <c r="CV170" s="64"/>
      <c r="CW170" s="64"/>
      <c r="CX170" s="64"/>
      <c r="CY170" s="64"/>
      <c r="CZ170" s="68"/>
      <c r="DA170" s="64"/>
      <c r="DB170" s="64"/>
      <c r="DC170" s="64"/>
      <c r="DD170" s="64"/>
      <c r="DE170" s="64"/>
      <c r="DF170" s="64"/>
      <c r="DG170" s="64"/>
      <c r="DH170" s="68"/>
      <c r="DI170" s="64"/>
      <c r="DJ170" s="61"/>
      <c r="DK170" s="64"/>
      <c r="DL170" s="61"/>
      <c r="DM170" s="64"/>
      <c r="DN170" s="64"/>
      <c r="DO170" s="64"/>
      <c r="DP170" s="64"/>
      <c r="DQ170" s="64"/>
      <c r="DR170" s="64"/>
      <c r="DS170" s="64"/>
      <c r="DT170" s="64"/>
      <c r="DU170" s="68"/>
      <c r="DV170" s="64"/>
      <c r="DW170" s="64"/>
      <c r="DX170" s="64"/>
      <c r="DY170" s="64"/>
      <c r="DZ170" s="64"/>
      <c r="EA170" s="64"/>
      <c r="EB170" s="68"/>
      <c r="EC170" s="64"/>
      <c r="ED170" s="64"/>
      <c r="EE170" s="64"/>
      <c r="EF170" s="64"/>
      <c r="EG170" s="64"/>
      <c r="EH170" s="64"/>
      <c r="EI170" s="68"/>
      <c r="EJ170" s="64"/>
      <c r="EK170" s="64"/>
      <c r="EL170" s="64"/>
      <c r="EM170" s="64"/>
      <c r="EN170" s="64"/>
      <c r="EO170" s="64"/>
      <c r="EP170" s="64"/>
      <c r="EQ170" s="61"/>
      <c r="ER170" s="68"/>
      <c r="ES170" s="61"/>
      <c r="ET170" s="61"/>
      <c r="EU170" s="61"/>
      <c r="EV170" s="61"/>
      <c r="EW170" s="61"/>
      <c r="EX170" s="61"/>
      <c r="EY170" s="61"/>
      <c r="EZ170" s="61"/>
      <c r="FA170" s="61"/>
      <c r="FB170" s="62">
        <f t="shared" si="2"/>
        <v>87.75</v>
      </c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>
        <v>84.95</v>
      </c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>
        <v>0.01</v>
      </c>
      <c r="IX170" s="61"/>
      <c r="IY170" s="61"/>
      <c r="IZ170" s="61"/>
      <c r="JA170" s="61"/>
      <c r="JB170" s="61"/>
      <c r="JC170" s="61"/>
      <c r="JD170" s="61"/>
      <c r="JE170" s="61"/>
      <c r="JF170" s="61"/>
      <c r="JG170" s="61"/>
      <c r="JH170" s="61"/>
      <c r="JI170" s="61"/>
      <c r="JJ170" s="61"/>
      <c r="JK170" s="61"/>
      <c r="JL170" s="61"/>
      <c r="JM170" s="61"/>
      <c r="JN170" s="61"/>
      <c r="JO170" s="61"/>
      <c r="JP170" s="61"/>
      <c r="JQ170" s="61"/>
      <c r="JR170" s="61"/>
      <c r="JS170" s="61"/>
      <c r="JT170" s="61"/>
      <c r="JU170" s="61"/>
      <c r="JV170" s="61"/>
      <c r="JW170" s="61"/>
      <c r="JX170" s="61"/>
      <c r="JY170" s="61"/>
      <c r="JZ170" s="61"/>
      <c r="KA170" s="61"/>
      <c r="KB170" s="61"/>
      <c r="KC170" s="61"/>
      <c r="KD170" s="61"/>
      <c r="KE170" s="61"/>
      <c r="KF170" s="61"/>
      <c r="KG170" s="61"/>
      <c r="KH170" s="61"/>
      <c r="KI170" s="61"/>
      <c r="KJ170" s="61"/>
      <c r="KK170" s="61"/>
      <c r="KL170" s="61"/>
      <c r="KM170" s="61"/>
      <c r="KN170" s="61"/>
      <c r="KO170" s="61"/>
      <c r="KP170" s="61"/>
      <c r="KQ170" s="61"/>
      <c r="KR170" s="61"/>
      <c r="KS170" s="61"/>
      <c r="KT170" s="61"/>
      <c r="KU170" s="61"/>
      <c r="KV170" s="61"/>
      <c r="KW170" s="61"/>
      <c r="KX170" s="61"/>
      <c r="KY170" s="61"/>
      <c r="KZ170" s="61"/>
      <c r="LA170" s="61"/>
      <c r="LB170" s="61"/>
      <c r="LC170" s="61"/>
      <c r="LD170" s="61"/>
      <c r="LE170" s="61"/>
      <c r="LF170" s="61"/>
      <c r="LG170" s="61"/>
      <c r="LH170" s="61"/>
      <c r="LI170" s="61"/>
      <c r="LJ170" s="61"/>
      <c r="LK170" s="61"/>
      <c r="LL170" s="61"/>
      <c r="LM170" s="61"/>
      <c r="LN170" s="61"/>
      <c r="LO170" s="61"/>
      <c r="LP170" s="61"/>
      <c r="LQ170" s="61"/>
      <c r="LR170" s="61"/>
      <c r="LS170" s="61"/>
      <c r="LT170" s="61"/>
      <c r="LU170" s="61"/>
      <c r="LV170" s="61"/>
      <c r="LW170" s="61"/>
      <c r="LX170" s="61"/>
      <c r="LY170" s="61"/>
      <c r="LZ170" s="61"/>
      <c r="MA170" s="61"/>
      <c r="MB170" s="61"/>
      <c r="MC170" s="61"/>
      <c r="MD170" s="61"/>
      <c r="ME170" s="61"/>
      <c r="MF170" s="61"/>
      <c r="MG170" s="61"/>
      <c r="MH170" s="61"/>
      <c r="MI170" s="61"/>
      <c r="MJ170" s="61"/>
      <c r="MK170" s="61"/>
      <c r="ML170" s="61"/>
      <c r="MM170" s="61"/>
      <c r="MN170" s="61"/>
      <c r="MO170" s="61"/>
      <c r="MP170" s="61"/>
      <c r="MQ170" s="61"/>
      <c r="MR170" s="61"/>
      <c r="MS170" s="61"/>
      <c r="MT170" s="61"/>
      <c r="MU170" s="61"/>
      <c r="MV170" s="61"/>
      <c r="MW170" s="61"/>
      <c r="MX170" s="61"/>
      <c r="MY170" s="61"/>
      <c r="MZ170" s="61"/>
      <c r="NA170" s="61"/>
      <c r="NB170" s="61"/>
      <c r="NC170" s="61"/>
      <c r="ND170" s="61"/>
      <c r="NE170" s="61"/>
      <c r="NF170" s="61"/>
      <c r="NG170" s="61"/>
      <c r="NH170" s="61"/>
      <c r="NI170" s="61"/>
      <c r="NJ170" s="61"/>
      <c r="NK170" s="61"/>
      <c r="NL170" s="61"/>
      <c r="NM170" s="61"/>
      <c r="NN170" s="61"/>
      <c r="NO170" s="61"/>
      <c r="NP170" s="61"/>
      <c r="NQ170" s="61"/>
      <c r="NR170" s="61"/>
      <c r="NS170" s="61"/>
      <c r="NT170" s="61"/>
      <c r="NU170" s="61"/>
      <c r="NV170" s="61"/>
      <c r="NW170" s="61"/>
      <c r="NX170" s="61"/>
      <c r="NY170" s="61"/>
      <c r="NZ170" s="61"/>
      <c r="OA170" s="61"/>
      <c r="OB170" s="61"/>
      <c r="OC170" s="61"/>
      <c r="OD170" s="61"/>
      <c r="OE170" s="61"/>
      <c r="OF170" s="61"/>
      <c r="OG170" s="61"/>
      <c r="OH170" s="61"/>
      <c r="OI170" s="61"/>
      <c r="OJ170" s="61"/>
      <c r="OK170" s="61"/>
      <c r="OL170" s="61"/>
      <c r="OM170" s="61"/>
      <c r="ON170" s="61"/>
      <c r="OO170" s="61"/>
      <c r="OP170" s="61"/>
      <c r="OQ170" s="61"/>
      <c r="OR170" s="61"/>
      <c r="OS170" s="61"/>
      <c r="OT170" s="61"/>
      <c r="OU170" s="61"/>
      <c r="OV170" s="62"/>
      <c r="OW170" s="62"/>
      <c r="OX170" s="62"/>
      <c r="OY170" s="62"/>
      <c r="OZ170" s="62"/>
      <c r="PA170" s="62"/>
      <c r="PB170" s="62"/>
      <c r="PC170" s="62"/>
      <c r="PD170" s="62"/>
      <c r="PE170" s="62"/>
      <c r="PF170" s="61"/>
      <c r="PG170" s="62"/>
      <c r="PH170" s="66"/>
      <c r="PI170" s="61"/>
      <c r="PJ170" s="61"/>
      <c r="PK170" s="61"/>
      <c r="PL170" s="61"/>
      <c r="PM170" s="61"/>
      <c r="PN170" s="61"/>
      <c r="PO170" s="61"/>
      <c r="PP170" s="61"/>
      <c r="PQ170" s="61"/>
      <c r="PR170" s="61"/>
      <c r="PS170" s="62"/>
      <c r="PT170" s="61">
        <v>0.04</v>
      </c>
      <c r="PU170" s="61"/>
      <c r="PV170" s="73">
        <v>2.75</v>
      </c>
      <c r="PW170" s="73">
        <v>1.23</v>
      </c>
      <c r="PX170" s="73">
        <v>0</v>
      </c>
      <c r="PY170" s="62"/>
      <c r="PZ170" s="62"/>
      <c r="QA170" s="62"/>
      <c r="QB170" s="62"/>
      <c r="QC170" s="62"/>
      <c r="QD170" s="62"/>
      <c r="QE170" s="62"/>
      <c r="QF170" s="61"/>
      <c r="QG170" s="62"/>
      <c r="QH170" s="61"/>
      <c r="QI170" s="62"/>
      <c r="QJ170" s="61"/>
      <c r="QK170" s="62"/>
      <c r="QL170" s="61"/>
      <c r="QM170" s="62"/>
      <c r="QN170" s="62"/>
      <c r="QO170" s="67"/>
      <c r="QP170" s="61"/>
      <c r="QQ170" s="62"/>
      <c r="QR170" s="62"/>
      <c r="QS170" s="61"/>
      <c r="QT170" s="61"/>
      <c r="QU170" s="61"/>
      <c r="QV170" s="61"/>
      <c r="QW170" s="62"/>
      <c r="QX170" s="61"/>
      <c r="QY170" s="61"/>
      <c r="QZ170" s="61"/>
      <c r="RA170" s="61"/>
      <c r="RB170" s="61"/>
      <c r="RC170" s="61"/>
      <c r="RD170" s="61"/>
      <c r="RE170" s="61"/>
      <c r="RF170" s="61"/>
      <c r="RG170" s="61"/>
      <c r="RH170" s="61"/>
      <c r="RI170" s="61"/>
      <c r="RJ170" s="61"/>
      <c r="RK170" s="61"/>
      <c r="RL170" s="61"/>
      <c r="RM170" s="61"/>
      <c r="RN170" s="61"/>
      <c r="RO170" s="61"/>
      <c r="RP170" s="61"/>
      <c r="RQ170" s="61"/>
      <c r="RR170" s="61"/>
      <c r="RS170" s="61"/>
      <c r="RT170" s="61"/>
      <c r="RU170" s="61"/>
      <c r="RV170" s="61"/>
      <c r="RW170" s="61"/>
      <c r="RX170" s="61"/>
      <c r="RY170" s="61"/>
      <c r="RZ170" s="61"/>
      <c r="SA170" s="61"/>
      <c r="SB170" s="61"/>
      <c r="SC170" s="61"/>
      <c r="SD170" s="61"/>
      <c r="SE170" s="61"/>
      <c r="SF170" s="61"/>
      <c r="SG170" s="61"/>
      <c r="SH170" s="61"/>
      <c r="SI170" s="61"/>
      <c r="SJ170" s="61"/>
      <c r="SK170" s="61"/>
      <c r="SL170" s="61"/>
      <c r="SM170" s="61"/>
      <c r="SN170" s="61"/>
      <c r="SO170" s="61"/>
      <c r="SP170" s="61"/>
      <c r="SQ170" s="61"/>
      <c r="SR170" s="61"/>
      <c r="SS170" s="61"/>
      <c r="ST170" s="61"/>
      <c r="SU170" s="61"/>
      <c r="SV170" s="61"/>
      <c r="SW170" s="61"/>
      <c r="SX170" s="61"/>
      <c r="SY170" s="61"/>
      <c r="SZ170" s="61"/>
      <c r="TA170" s="61"/>
      <c r="TB170" s="61"/>
      <c r="TC170" s="61"/>
      <c r="TD170" s="61"/>
      <c r="TE170" s="61"/>
      <c r="TF170" s="61"/>
      <c r="TG170" s="61"/>
      <c r="TH170" s="61"/>
      <c r="TI170" s="61"/>
      <c r="TJ170" s="61"/>
      <c r="TK170" s="61"/>
      <c r="TL170" s="61"/>
      <c r="TM170" s="61"/>
      <c r="TN170" s="61"/>
      <c r="TO170" s="61"/>
      <c r="TP170" s="61"/>
      <c r="TQ170" s="61"/>
      <c r="TR170" s="61"/>
      <c r="TS170" s="61"/>
      <c r="TT170" s="61"/>
      <c r="TU170" s="61"/>
      <c r="TV170" s="61"/>
      <c r="TW170" s="61"/>
      <c r="TX170" s="61"/>
      <c r="TY170" s="61"/>
      <c r="TZ170" s="61"/>
      <c r="UA170" s="61"/>
      <c r="UB170" s="61"/>
      <c r="UC170" s="61"/>
      <c r="UD170" s="61"/>
      <c r="UE170" s="61"/>
      <c r="UF170" s="61"/>
      <c r="UG170" s="61"/>
      <c r="UH170" s="61"/>
      <c r="UI170" s="61"/>
      <c r="UJ170" s="61"/>
      <c r="UK170" s="61"/>
      <c r="UL170" s="61"/>
      <c r="UM170" s="61"/>
      <c r="UN170" s="61"/>
      <c r="UO170" s="61"/>
      <c r="UP170" s="61"/>
      <c r="UQ170" s="61"/>
      <c r="UR170" s="61"/>
      <c r="US170" s="61"/>
      <c r="UT170" s="61"/>
      <c r="UU170" s="61"/>
      <c r="UV170" s="61"/>
      <c r="UW170" s="61"/>
      <c r="UX170" s="61"/>
      <c r="UY170" s="61"/>
      <c r="UZ170" s="61"/>
      <c r="VA170" s="61"/>
      <c r="VB170" s="61"/>
      <c r="VC170" s="61"/>
      <c r="VD170" s="61"/>
      <c r="VE170" s="61"/>
      <c r="VF170" s="61"/>
      <c r="VG170" s="61"/>
      <c r="VH170" s="61"/>
      <c r="VI170" s="61"/>
      <c r="VJ170" s="61"/>
      <c r="VK170" s="61"/>
      <c r="VL170" s="61"/>
      <c r="VM170" s="61"/>
      <c r="VN170" s="61"/>
      <c r="VO170" s="61"/>
      <c r="VP170" s="61"/>
      <c r="VQ170" s="61"/>
      <c r="VR170" s="61"/>
      <c r="VS170" s="61"/>
      <c r="VT170" s="61"/>
      <c r="VU170" s="61"/>
      <c r="VV170" s="61"/>
      <c r="VW170" s="61"/>
      <c r="VX170" s="61"/>
      <c r="VY170" s="61"/>
      <c r="VZ170" s="61"/>
      <c r="WA170" s="61"/>
      <c r="WB170" s="61"/>
      <c r="WC170" s="61"/>
      <c r="WD170" s="61"/>
      <c r="WE170" s="61"/>
      <c r="WF170" s="61"/>
      <c r="WG170" s="61"/>
      <c r="WH170" s="61"/>
      <c r="WI170" s="61"/>
      <c r="WJ170" s="61"/>
      <c r="WK170" s="61"/>
      <c r="WL170" s="61"/>
      <c r="WM170" s="61"/>
      <c r="WN170" s="61"/>
      <c r="WO170" s="61"/>
      <c r="WP170" s="61"/>
      <c r="WQ170" s="61"/>
      <c r="WR170" s="61"/>
      <c r="WS170" s="61"/>
      <c r="WT170" s="61"/>
      <c r="WU170" s="61"/>
      <c r="WV170" s="61"/>
      <c r="WW170" s="61"/>
      <c r="WX170" s="61"/>
      <c r="WY170" s="61"/>
      <c r="WZ170" s="61"/>
      <c r="XA170" s="61"/>
      <c r="XB170" s="61"/>
      <c r="XC170" s="61"/>
      <c r="XD170" s="61"/>
      <c r="XE170" s="61"/>
      <c r="XF170" s="61"/>
      <c r="XG170" s="61"/>
      <c r="XH170" s="61"/>
      <c r="XI170" s="61"/>
      <c r="XJ170" s="61"/>
      <c r="XK170" s="61"/>
      <c r="XL170" s="61"/>
      <c r="XM170" s="61"/>
      <c r="XN170" s="61"/>
      <c r="XO170" s="61"/>
      <c r="XP170" s="61"/>
      <c r="XQ170" s="61"/>
      <c r="XR170" s="61"/>
      <c r="XS170" s="61"/>
      <c r="XT170" s="61"/>
      <c r="XU170" s="61"/>
      <c r="XV170" s="61"/>
      <c r="XW170" s="61"/>
      <c r="XX170" s="61"/>
      <c r="XY170" s="61"/>
      <c r="XZ170" s="61"/>
      <c r="YA170" s="61"/>
      <c r="YB170" s="61"/>
      <c r="YC170" s="61"/>
      <c r="YD170" s="61"/>
      <c r="YE170" s="61"/>
      <c r="YF170" s="61"/>
      <c r="YG170" s="61"/>
      <c r="YH170" s="61"/>
      <c r="YI170" s="61"/>
      <c r="YJ170" s="61"/>
      <c r="YK170" s="61"/>
      <c r="YL170" s="61"/>
      <c r="YM170" s="61"/>
      <c r="YN170" s="61"/>
      <c r="YO170" s="61"/>
      <c r="YP170" s="61"/>
      <c r="YQ170" s="61"/>
      <c r="YR170" s="61"/>
      <c r="YS170" s="61"/>
      <c r="YT170" s="61"/>
      <c r="YU170" s="61"/>
      <c r="YV170" s="61"/>
      <c r="YW170" s="61"/>
      <c r="YX170" s="61"/>
      <c r="YY170" s="61"/>
      <c r="YZ170" s="61"/>
      <c r="ZA170" s="61"/>
    </row>
    <row r="171" spans="1:677" x14ac:dyDescent="0.25">
      <c r="A171" s="61"/>
      <c r="B171" s="68" t="s">
        <v>951</v>
      </c>
      <c r="C171" s="61"/>
      <c r="D171" s="61"/>
      <c r="E171" s="73">
        <v>39.9</v>
      </c>
      <c r="F171" s="61"/>
      <c r="G171" s="61"/>
      <c r="H171" s="61"/>
      <c r="I171" s="61"/>
      <c r="J171" s="61"/>
      <c r="K171" s="61"/>
      <c r="L171" s="61"/>
      <c r="M171" s="62">
        <v>0</v>
      </c>
      <c r="N171" s="61">
        <v>35.1</v>
      </c>
      <c r="O171" s="61"/>
      <c r="P171" s="62"/>
      <c r="Q171" s="61"/>
      <c r="R171" s="62"/>
      <c r="S171" s="61"/>
      <c r="T171" s="61"/>
      <c r="U171" s="61"/>
      <c r="V171" s="61"/>
      <c r="W171" s="61"/>
      <c r="X171" s="61"/>
      <c r="Y171" s="61"/>
      <c r="Z171" s="61"/>
      <c r="AA171" s="62"/>
      <c r="AB171" s="61"/>
      <c r="AC171" s="61"/>
      <c r="AD171" s="61"/>
      <c r="AE171" s="61"/>
      <c r="AF171" s="61"/>
      <c r="AG171" s="61"/>
      <c r="AH171" s="61"/>
      <c r="AI171" s="61"/>
      <c r="AJ171" s="61"/>
      <c r="AK171" s="63"/>
      <c r="AL171" s="69"/>
      <c r="AM171" s="63"/>
      <c r="AN171" s="63"/>
      <c r="AO171" s="61"/>
      <c r="AP171" s="63">
        <v>0</v>
      </c>
      <c r="AQ171" s="61"/>
      <c r="AR171" s="61"/>
      <c r="AS171" s="68"/>
      <c r="AT171" s="64"/>
      <c r="AU171" s="61"/>
      <c r="AV171" s="64"/>
      <c r="AW171" s="61"/>
      <c r="AX171" s="64"/>
      <c r="AY171" s="64"/>
      <c r="AZ171" s="64"/>
      <c r="BA171" s="64"/>
      <c r="BB171" s="64"/>
      <c r="BC171" s="64"/>
      <c r="BD171" s="64"/>
      <c r="BE171" s="64"/>
      <c r="BF171" s="68"/>
      <c r="BG171" s="64"/>
      <c r="BH171" s="61"/>
      <c r="BI171" s="64"/>
      <c r="BJ171" s="61"/>
      <c r="BK171" s="64"/>
      <c r="BL171" s="64"/>
      <c r="BM171" s="64"/>
      <c r="BN171" s="64"/>
      <c r="BO171" s="64"/>
      <c r="BP171" s="64"/>
      <c r="BQ171" s="64"/>
      <c r="BR171" s="64"/>
      <c r="BS171" s="68"/>
      <c r="BT171" s="64"/>
      <c r="BU171" s="61"/>
      <c r="BV171" s="64"/>
      <c r="BW171" s="61"/>
      <c r="BX171" s="64"/>
      <c r="BY171" s="64"/>
      <c r="BZ171" s="64"/>
      <c r="CA171" s="64"/>
      <c r="CB171" s="64"/>
      <c r="CC171" s="64"/>
      <c r="CD171" s="64"/>
      <c r="CE171" s="64"/>
      <c r="CF171" s="68"/>
      <c r="CG171" s="64"/>
      <c r="CH171" s="64"/>
      <c r="CI171" s="64"/>
      <c r="CJ171" s="64"/>
      <c r="CK171" s="64"/>
      <c r="CL171" s="61"/>
      <c r="CM171" s="68"/>
      <c r="CN171" s="64"/>
      <c r="CO171" s="61"/>
      <c r="CP171" s="64"/>
      <c r="CQ171" s="61"/>
      <c r="CR171" s="64"/>
      <c r="CS171" s="64"/>
      <c r="CT171" s="64"/>
      <c r="CU171" s="64"/>
      <c r="CV171" s="64"/>
      <c r="CW171" s="64"/>
      <c r="CX171" s="64"/>
      <c r="CY171" s="64"/>
      <c r="CZ171" s="68"/>
      <c r="DA171" s="64"/>
      <c r="DB171" s="64"/>
      <c r="DC171" s="64"/>
      <c r="DD171" s="64"/>
      <c r="DE171" s="64"/>
      <c r="DF171" s="64"/>
      <c r="DG171" s="64"/>
      <c r="DH171" s="68"/>
      <c r="DI171" s="64"/>
      <c r="DJ171" s="61"/>
      <c r="DK171" s="64"/>
      <c r="DL171" s="61"/>
      <c r="DM171" s="64"/>
      <c r="DN171" s="64"/>
      <c r="DO171" s="64"/>
      <c r="DP171" s="64"/>
      <c r="DQ171" s="64"/>
      <c r="DR171" s="64"/>
      <c r="DS171" s="64"/>
      <c r="DT171" s="64"/>
      <c r="DU171" s="68"/>
      <c r="DV171" s="64"/>
      <c r="DW171" s="64"/>
      <c r="DX171" s="64"/>
      <c r="DY171" s="64"/>
      <c r="DZ171" s="64"/>
      <c r="EA171" s="64"/>
      <c r="EB171" s="68"/>
      <c r="EC171" s="64"/>
      <c r="ED171" s="64"/>
      <c r="EE171" s="64"/>
      <c r="EF171" s="64"/>
      <c r="EG171" s="64"/>
      <c r="EH171" s="64"/>
      <c r="EI171" s="68"/>
      <c r="EJ171" s="64"/>
      <c r="EK171" s="64"/>
      <c r="EL171" s="64"/>
      <c r="EM171" s="64"/>
      <c r="EN171" s="64"/>
      <c r="EO171" s="64"/>
      <c r="EP171" s="64"/>
      <c r="EQ171" s="61"/>
      <c r="ER171" s="68"/>
      <c r="ES171" s="61"/>
      <c r="ET171" s="61"/>
      <c r="EU171" s="61"/>
      <c r="EV171" s="61"/>
      <c r="EW171" s="61"/>
      <c r="EX171" s="61"/>
      <c r="EY171" s="61"/>
      <c r="EZ171" s="61"/>
      <c r="FA171" s="61"/>
      <c r="FB171" s="62">
        <f t="shared" si="2"/>
        <v>39.9</v>
      </c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>
        <v>23.28</v>
      </c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>
        <v>0.34</v>
      </c>
      <c r="IV171" s="61"/>
      <c r="IW171" s="61"/>
      <c r="IX171" s="61"/>
      <c r="IY171" s="61"/>
      <c r="IZ171" s="61"/>
      <c r="JA171" s="61"/>
      <c r="JB171" s="61"/>
      <c r="JC171" s="61"/>
      <c r="JD171" s="61"/>
      <c r="JE171" s="61">
        <v>4.82</v>
      </c>
      <c r="JF171" s="61"/>
      <c r="JG171" s="61"/>
      <c r="JH171" s="61"/>
      <c r="JI171" s="61"/>
      <c r="JJ171" s="61"/>
      <c r="JK171" s="61"/>
      <c r="JL171" s="61"/>
      <c r="JM171" s="61"/>
      <c r="JN171" s="61"/>
      <c r="JO171" s="61"/>
      <c r="JP171" s="61"/>
      <c r="JQ171" s="61"/>
      <c r="JR171" s="61"/>
      <c r="JS171" s="61"/>
      <c r="JT171" s="61"/>
      <c r="JU171" s="61"/>
      <c r="JV171" s="61"/>
      <c r="JW171" s="61"/>
      <c r="JX171" s="61"/>
      <c r="JY171" s="61"/>
      <c r="JZ171" s="61"/>
      <c r="KA171" s="61"/>
      <c r="KB171" s="61"/>
      <c r="KC171" s="61"/>
      <c r="KD171" s="61"/>
      <c r="KE171" s="61"/>
      <c r="KF171" s="61"/>
      <c r="KG171" s="61"/>
      <c r="KH171" s="61"/>
      <c r="KI171" s="61"/>
      <c r="KJ171" s="61"/>
      <c r="KK171" s="61"/>
      <c r="KL171" s="61"/>
      <c r="KM171" s="61"/>
      <c r="KN171" s="61"/>
      <c r="KO171" s="61"/>
      <c r="KP171" s="61"/>
      <c r="KQ171" s="61"/>
      <c r="KR171" s="61"/>
      <c r="KS171" s="61"/>
      <c r="KT171" s="61"/>
      <c r="KU171" s="61"/>
      <c r="KV171" s="61"/>
      <c r="KW171" s="61"/>
      <c r="KX171" s="61"/>
      <c r="KY171" s="61"/>
      <c r="KZ171" s="61"/>
      <c r="LA171" s="61"/>
      <c r="LB171" s="61"/>
      <c r="LC171" s="61"/>
      <c r="LD171" s="61"/>
      <c r="LE171" s="61"/>
      <c r="LF171" s="61"/>
      <c r="LG171" s="61"/>
      <c r="LH171" s="61"/>
      <c r="LI171" s="61"/>
      <c r="LJ171" s="61"/>
      <c r="LK171" s="61"/>
      <c r="LL171" s="61"/>
      <c r="LM171" s="61"/>
      <c r="LN171" s="61"/>
      <c r="LO171" s="61"/>
      <c r="LP171" s="61"/>
      <c r="LQ171" s="61"/>
      <c r="LR171" s="61"/>
      <c r="LS171" s="61"/>
      <c r="LT171" s="61"/>
      <c r="LU171" s="61"/>
      <c r="LV171" s="61"/>
      <c r="LW171" s="61"/>
      <c r="LX171" s="61"/>
      <c r="LY171" s="61"/>
      <c r="LZ171" s="61"/>
      <c r="MA171" s="61"/>
      <c r="MB171" s="61"/>
      <c r="MC171" s="61"/>
      <c r="MD171" s="61"/>
      <c r="ME171" s="61"/>
      <c r="MF171" s="61"/>
      <c r="MG171" s="61"/>
      <c r="MH171" s="61"/>
      <c r="MI171" s="61"/>
      <c r="MJ171" s="61"/>
      <c r="MK171" s="61"/>
      <c r="ML171" s="61"/>
      <c r="MM171" s="61"/>
      <c r="MN171" s="61"/>
      <c r="MO171" s="61"/>
      <c r="MP171" s="61"/>
      <c r="MQ171" s="61"/>
      <c r="MR171" s="61"/>
      <c r="MS171" s="61"/>
      <c r="MT171" s="61"/>
      <c r="MU171" s="61"/>
      <c r="MV171" s="61"/>
      <c r="MW171" s="61"/>
      <c r="MX171" s="61"/>
      <c r="MY171" s="61"/>
      <c r="MZ171" s="61"/>
      <c r="NA171" s="61"/>
      <c r="NB171" s="61"/>
      <c r="NC171" s="61"/>
      <c r="ND171" s="61"/>
      <c r="NE171" s="61"/>
      <c r="NF171" s="61"/>
      <c r="NG171" s="61"/>
      <c r="NH171" s="61"/>
      <c r="NI171" s="61"/>
      <c r="NJ171" s="61"/>
      <c r="NK171" s="61"/>
      <c r="NL171" s="61"/>
      <c r="NM171" s="61"/>
      <c r="NN171" s="61"/>
      <c r="NO171" s="61"/>
      <c r="NP171" s="61"/>
      <c r="NQ171" s="61"/>
      <c r="NR171" s="61"/>
      <c r="NS171" s="61"/>
      <c r="NT171" s="61"/>
      <c r="NU171" s="61"/>
      <c r="NV171" s="61"/>
      <c r="NW171" s="61"/>
      <c r="NX171" s="61"/>
      <c r="NY171" s="61"/>
      <c r="NZ171" s="61"/>
      <c r="OA171" s="61"/>
      <c r="OB171" s="61"/>
      <c r="OC171" s="61"/>
      <c r="OD171" s="61"/>
      <c r="OE171" s="61"/>
      <c r="OF171" s="61"/>
      <c r="OG171" s="61"/>
      <c r="OH171" s="61"/>
      <c r="OI171" s="61"/>
      <c r="OJ171" s="61"/>
      <c r="OK171" s="61"/>
      <c r="OL171" s="61"/>
      <c r="OM171" s="61"/>
      <c r="ON171" s="61"/>
      <c r="OO171" s="61"/>
      <c r="OP171" s="61">
        <v>6.66</v>
      </c>
      <c r="OQ171" s="61" t="s">
        <v>927</v>
      </c>
      <c r="OR171" s="61"/>
      <c r="OS171" s="61"/>
      <c r="OT171" s="61"/>
      <c r="OU171" s="61"/>
      <c r="OV171" s="62"/>
      <c r="OW171" s="62"/>
      <c r="OX171" s="62"/>
      <c r="OY171" s="62"/>
      <c r="OZ171" s="62"/>
      <c r="PA171" s="62"/>
      <c r="PB171" s="62"/>
      <c r="PC171" s="62"/>
      <c r="PD171" s="62"/>
      <c r="PE171" s="62"/>
      <c r="PF171" s="61"/>
      <c r="PG171" s="62"/>
      <c r="PH171" s="66"/>
      <c r="PI171" s="61"/>
      <c r="PJ171" s="61"/>
      <c r="PK171" s="61"/>
      <c r="PL171" s="61"/>
      <c r="PM171" s="61"/>
      <c r="PN171" s="61"/>
      <c r="PO171" s="61"/>
      <c r="PP171" s="61"/>
      <c r="PQ171" s="61"/>
      <c r="PR171" s="61"/>
      <c r="PS171" s="62"/>
      <c r="PT171" s="61"/>
      <c r="PU171" s="61"/>
      <c r="PV171" s="73">
        <v>0.65</v>
      </c>
      <c r="PW171" s="73">
        <v>0.11</v>
      </c>
      <c r="PX171" s="73">
        <v>4.04</v>
      </c>
      <c r="PY171" s="62"/>
      <c r="PZ171" s="62"/>
      <c r="QA171" s="62"/>
      <c r="QB171" s="62"/>
      <c r="QC171" s="62"/>
      <c r="QD171" s="62"/>
      <c r="QE171" s="62"/>
      <c r="QF171" s="61"/>
      <c r="QG171" s="62"/>
      <c r="QH171" s="61"/>
      <c r="QI171" s="62"/>
      <c r="QJ171" s="61"/>
      <c r="QK171" s="62"/>
      <c r="QL171" s="61"/>
      <c r="QM171" s="62"/>
      <c r="QN171" s="62"/>
      <c r="QO171" s="67"/>
      <c r="QP171" s="61"/>
      <c r="QQ171" s="62"/>
      <c r="QR171" s="62"/>
      <c r="QS171" s="61"/>
      <c r="QT171" s="61"/>
      <c r="QU171" s="61"/>
      <c r="QV171" s="61"/>
      <c r="QW171" s="62"/>
      <c r="QX171" s="61"/>
      <c r="QY171" s="61"/>
      <c r="QZ171" s="61"/>
      <c r="RA171" s="61"/>
      <c r="RB171" s="61"/>
      <c r="RC171" s="61"/>
      <c r="RD171" s="61"/>
      <c r="RE171" s="61"/>
      <c r="RF171" s="61"/>
      <c r="RG171" s="61"/>
      <c r="RH171" s="61"/>
      <c r="RI171" s="61"/>
      <c r="RJ171" s="61"/>
      <c r="RK171" s="61"/>
      <c r="RL171" s="61"/>
      <c r="RM171" s="61"/>
      <c r="RN171" s="61"/>
      <c r="RO171" s="61"/>
      <c r="RP171" s="61"/>
      <c r="RQ171" s="61"/>
      <c r="RR171" s="61"/>
      <c r="RS171" s="61"/>
      <c r="RT171" s="61"/>
      <c r="RU171" s="61"/>
      <c r="RV171" s="61"/>
      <c r="RW171" s="61"/>
      <c r="RX171" s="61"/>
      <c r="RY171" s="61"/>
      <c r="RZ171" s="61"/>
      <c r="SA171" s="61"/>
      <c r="SB171" s="61"/>
      <c r="SC171" s="61"/>
      <c r="SD171" s="61"/>
      <c r="SE171" s="61"/>
      <c r="SF171" s="61"/>
      <c r="SG171" s="61"/>
      <c r="SH171" s="61"/>
      <c r="SI171" s="61"/>
      <c r="SJ171" s="61"/>
      <c r="SK171" s="61"/>
      <c r="SL171" s="61"/>
      <c r="SM171" s="61"/>
      <c r="SN171" s="61"/>
      <c r="SO171" s="61"/>
      <c r="SP171" s="61"/>
      <c r="SQ171" s="61"/>
      <c r="SR171" s="61"/>
      <c r="SS171" s="61"/>
      <c r="ST171" s="61"/>
      <c r="SU171" s="61"/>
      <c r="SV171" s="61"/>
      <c r="SW171" s="61"/>
      <c r="SX171" s="61"/>
      <c r="SY171" s="61"/>
      <c r="SZ171" s="61"/>
      <c r="TA171" s="61"/>
      <c r="TB171" s="61"/>
      <c r="TC171" s="61"/>
      <c r="TD171" s="61"/>
      <c r="TE171" s="61"/>
      <c r="TF171" s="61"/>
      <c r="TG171" s="61"/>
      <c r="TH171" s="61"/>
      <c r="TI171" s="61"/>
      <c r="TJ171" s="61"/>
      <c r="TK171" s="61"/>
      <c r="TL171" s="61"/>
      <c r="TM171" s="61"/>
      <c r="TN171" s="61"/>
      <c r="TO171" s="61"/>
      <c r="TP171" s="61"/>
      <c r="TQ171" s="61"/>
      <c r="TR171" s="61"/>
      <c r="TS171" s="61"/>
      <c r="TT171" s="61"/>
      <c r="TU171" s="61"/>
      <c r="TV171" s="61"/>
      <c r="TW171" s="61"/>
      <c r="TX171" s="61"/>
      <c r="TY171" s="61"/>
      <c r="TZ171" s="61"/>
      <c r="UA171" s="61"/>
      <c r="UB171" s="61"/>
      <c r="UC171" s="61"/>
      <c r="UD171" s="61"/>
      <c r="UE171" s="61"/>
      <c r="UF171" s="61"/>
      <c r="UG171" s="61"/>
      <c r="UH171" s="61"/>
      <c r="UI171" s="61"/>
      <c r="UJ171" s="61"/>
      <c r="UK171" s="61"/>
      <c r="UL171" s="61"/>
      <c r="UM171" s="61"/>
      <c r="UN171" s="61"/>
      <c r="UO171" s="61"/>
      <c r="UP171" s="61"/>
      <c r="UQ171" s="61"/>
      <c r="UR171" s="61"/>
      <c r="US171" s="61"/>
      <c r="UT171" s="61"/>
      <c r="UU171" s="61"/>
      <c r="UV171" s="61"/>
      <c r="UW171" s="61"/>
      <c r="UX171" s="61"/>
      <c r="UY171" s="61"/>
      <c r="UZ171" s="61"/>
      <c r="VA171" s="61"/>
      <c r="VB171" s="61"/>
      <c r="VC171" s="61"/>
      <c r="VD171" s="61"/>
      <c r="VE171" s="61"/>
      <c r="VF171" s="61"/>
      <c r="VG171" s="61"/>
      <c r="VH171" s="61"/>
      <c r="VI171" s="61"/>
      <c r="VJ171" s="61"/>
      <c r="VK171" s="61"/>
      <c r="VL171" s="61"/>
      <c r="VM171" s="61"/>
      <c r="VN171" s="61"/>
      <c r="VO171" s="61"/>
      <c r="VP171" s="61"/>
      <c r="VQ171" s="61"/>
      <c r="VR171" s="61"/>
      <c r="VS171" s="61"/>
      <c r="VT171" s="61"/>
      <c r="VU171" s="61"/>
      <c r="VV171" s="61"/>
      <c r="VW171" s="61"/>
      <c r="VX171" s="61"/>
      <c r="VY171" s="61"/>
      <c r="VZ171" s="61"/>
      <c r="WA171" s="61"/>
      <c r="WB171" s="61"/>
      <c r="WC171" s="61"/>
      <c r="WD171" s="61"/>
      <c r="WE171" s="61"/>
      <c r="WF171" s="61"/>
      <c r="WG171" s="61"/>
      <c r="WH171" s="61"/>
      <c r="WI171" s="61"/>
      <c r="WJ171" s="61"/>
      <c r="WK171" s="61"/>
      <c r="WL171" s="61"/>
      <c r="WM171" s="61"/>
      <c r="WN171" s="61"/>
      <c r="WO171" s="61"/>
      <c r="WP171" s="61"/>
      <c r="WQ171" s="61"/>
      <c r="WR171" s="61"/>
      <c r="WS171" s="61"/>
      <c r="WT171" s="61"/>
      <c r="WU171" s="61"/>
      <c r="WV171" s="61"/>
      <c r="WW171" s="61"/>
      <c r="WX171" s="61"/>
      <c r="WY171" s="61"/>
      <c r="WZ171" s="61"/>
      <c r="XA171" s="61"/>
      <c r="XB171" s="61"/>
      <c r="XC171" s="61"/>
      <c r="XD171" s="61"/>
      <c r="XE171" s="61"/>
      <c r="XF171" s="61"/>
      <c r="XG171" s="61"/>
      <c r="XH171" s="61"/>
      <c r="XI171" s="61"/>
      <c r="XJ171" s="61"/>
      <c r="XK171" s="61"/>
      <c r="XL171" s="61"/>
      <c r="XM171" s="61"/>
      <c r="XN171" s="61"/>
      <c r="XO171" s="61"/>
      <c r="XP171" s="61"/>
      <c r="XQ171" s="61"/>
      <c r="XR171" s="61"/>
      <c r="XS171" s="61"/>
      <c r="XT171" s="61"/>
      <c r="XU171" s="61"/>
      <c r="XV171" s="61"/>
      <c r="XW171" s="61"/>
      <c r="XX171" s="61"/>
      <c r="XY171" s="61"/>
      <c r="XZ171" s="61"/>
      <c r="YA171" s="61"/>
      <c r="YB171" s="61"/>
      <c r="YC171" s="61"/>
      <c r="YD171" s="61"/>
      <c r="YE171" s="61"/>
      <c r="YF171" s="61"/>
      <c r="YG171" s="61"/>
      <c r="YH171" s="61"/>
      <c r="YI171" s="61"/>
      <c r="YJ171" s="61"/>
      <c r="YK171" s="61"/>
      <c r="YL171" s="61"/>
      <c r="YM171" s="61"/>
      <c r="YN171" s="61"/>
      <c r="YO171" s="61"/>
      <c r="YP171" s="61"/>
      <c r="YQ171" s="61"/>
      <c r="YR171" s="61"/>
      <c r="YS171" s="61"/>
      <c r="YT171" s="61"/>
      <c r="YU171" s="61"/>
      <c r="YV171" s="61"/>
      <c r="YW171" s="61"/>
      <c r="YX171" s="61"/>
      <c r="YY171" s="61"/>
      <c r="YZ171" s="61"/>
      <c r="ZA171" s="61"/>
    </row>
    <row r="172" spans="1:677" x14ac:dyDescent="0.25">
      <c r="A172" s="61"/>
      <c r="B172" s="68" t="s">
        <v>952</v>
      </c>
      <c r="C172" s="61"/>
      <c r="D172" s="61"/>
      <c r="E172" s="73">
        <v>79.94</v>
      </c>
      <c r="F172" s="61"/>
      <c r="G172" s="61"/>
      <c r="H172" s="61"/>
      <c r="I172" s="61"/>
      <c r="J172" s="61"/>
      <c r="K172" s="61"/>
      <c r="L172" s="61"/>
      <c r="M172" s="62">
        <v>0</v>
      </c>
      <c r="N172" s="61">
        <v>58.28</v>
      </c>
      <c r="O172" s="61"/>
      <c r="P172" s="62"/>
      <c r="Q172" s="61"/>
      <c r="R172" s="62"/>
      <c r="S172" s="61"/>
      <c r="T172" s="61"/>
      <c r="U172" s="61"/>
      <c r="V172" s="61"/>
      <c r="W172" s="61"/>
      <c r="X172" s="61"/>
      <c r="Y172" s="61"/>
      <c r="Z172" s="61"/>
      <c r="AA172" s="62"/>
      <c r="AB172" s="61"/>
      <c r="AC172" s="61"/>
      <c r="AD172" s="61"/>
      <c r="AE172" s="61"/>
      <c r="AF172" s="61"/>
      <c r="AG172" s="61"/>
      <c r="AH172" s="61"/>
      <c r="AI172" s="61"/>
      <c r="AJ172" s="61"/>
      <c r="AK172" s="63"/>
      <c r="AL172" s="69"/>
      <c r="AM172" s="63"/>
      <c r="AN172" s="63"/>
      <c r="AO172" s="61"/>
      <c r="AP172" s="63">
        <v>1485</v>
      </c>
      <c r="AQ172" s="61"/>
      <c r="AR172" s="61"/>
      <c r="AS172" s="68">
        <v>44</v>
      </c>
      <c r="AT172" s="64">
        <v>3.49E-2</v>
      </c>
      <c r="AU172" s="61"/>
      <c r="AV172" s="64">
        <v>0.29680000000000001</v>
      </c>
      <c r="AW172" s="61"/>
      <c r="AX172" s="64"/>
      <c r="AY172" s="64"/>
      <c r="AZ172" s="64"/>
      <c r="BA172" s="64"/>
      <c r="BB172" s="64">
        <v>0.4909</v>
      </c>
      <c r="BC172" s="64">
        <v>0.1774</v>
      </c>
      <c r="BD172" s="64"/>
      <c r="BE172" s="64"/>
      <c r="BF172" s="68">
        <v>740</v>
      </c>
      <c r="BG172" s="64">
        <v>5.5899999999999998E-2</v>
      </c>
      <c r="BH172" s="61"/>
      <c r="BI172" s="64">
        <v>0.16309999999999999</v>
      </c>
      <c r="BJ172" s="61"/>
      <c r="BK172" s="64"/>
      <c r="BL172" s="64"/>
      <c r="BM172" s="64"/>
      <c r="BN172" s="64">
        <v>0.1789</v>
      </c>
      <c r="BO172" s="64">
        <v>0.44479999999999997</v>
      </c>
      <c r="BP172" s="64">
        <v>0.15720000000000001</v>
      </c>
      <c r="BQ172" s="64"/>
      <c r="BR172" s="64"/>
      <c r="BS172" s="68">
        <v>10</v>
      </c>
      <c r="BT172" s="64"/>
      <c r="BU172" s="61"/>
      <c r="BV172" s="64">
        <v>0.37840000000000001</v>
      </c>
      <c r="BW172" s="61"/>
      <c r="BX172" s="64"/>
      <c r="BY172" s="64"/>
      <c r="BZ172" s="64"/>
      <c r="CA172" s="64"/>
      <c r="CB172" s="64">
        <v>0.39250000000000002</v>
      </c>
      <c r="CC172" s="64">
        <v>0.22919999999999999</v>
      </c>
      <c r="CD172" s="64"/>
      <c r="CE172" s="64"/>
      <c r="CF172" s="68">
        <v>30</v>
      </c>
      <c r="CG172" s="64">
        <v>1</v>
      </c>
      <c r="CH172" s="64"/>
      <c r="CI172" s="64"/>
      <c r="CJ172" s="64"/>
      <c r="CK172" s="64"/>
      <c r="CL172" s="61"/>
      <c r="CM172" s="68">
        <v>65</v>
      </c>
      <c r="CN172" s="64"/>
      <c r="CO172" s="61"/>
      <c r="CP172" s="64"/>
      <c r="CQ172" s="61"/>
      <c r="CR172" s="64"/>
      <c r="CS172" s="64">
        <v>0.26950000000000002</v>
      </c>
      <c r="CT172" s="64">
        <v>7.3400000000000007E-2</v>
      </c>
      <c r="CU172" s="64">
        <v>0.28079999999999999</v>
      </c>
      <c r="CV172" s="64">
        <v>0.3473</v>
      </c>
      <c r="CW172" s="64"/>
      <c r="CX172" s="64">
        <v>2.9000000000000001E-2</v>
      </c>
      <c r="CY172" s="64"/>
      <c r="CZ172" s="68"/>
      <c r="DA172" s="64"/>
      <c r="DB172" s="64"/>
      <c r="DC172" s="64"/>
      <c r="DD172" s="64"/>
      <c r="DE172" s="64"/>
      <c r="DF172" s="64"/>
      <c r="DG172" s="64"/>
      <c r="DH172" s="68"/>
      <c r="DI172" s="64"/>
      <c r="DJ172" s="61"/>
      <c r="DK172" s="64"/>
      <c r="DL172" s="61"/>
      <c r="DM172" s="64"/>
      <c r="DN172" s="64"/>
      <c r="DO172" s="64"/>
      <c r="DP172" s="64"/>
      <c r="DQ172" s="64"/>
      <c r="DR172" s="64"/>
      <c r="DS172" s="64"/>
      <c r="DT172" s="64"/>
      <c r="DU172" s="68">
        <v>536</v>
      </c>
      <c r="DV172" s="64">
        <v>0.2044</v>
      </c>
      <c r="DW172" s="64">
        <v>0.20710000000000001</v>
      </c>
      <c r="DX172" s="64">
        <v>0.27410000000000001</v>
      </c>
      <c r="DY172" s="64">
        <v>0.30299999999999999</v>
      </c>
      <c r="DZ172" s="64">
        <v>1.14E-2</v>
      </c>
      <c r="EA172" s="64"/>
      <c r="EB172" s="68">
        <v>21</v>
      </c>
      <c r="EC172" s="64">
        <v>0.76300000000000001</v>
      </c>
      <c r="ED172" s="64"/>
      <c r="EE172" s="64">
        <v>0.13100000000000001</v>
      </c>
      <c r="EF172" s="64">
        <v>0.106</v>
      </c>
      <c r="EG172" s="64"/>
      <c r="EH172" s="64"/>
      <c r="EI172" s="68">
        <v>39</v>
      </c>
      <c r="EJ172" s="64"/>
      <c r="EK172" s="64"/>
      <c r="EL172" s="64">
        <v>0.4234</v>
      </c>
      <c r="EM172" s="64">
        <v>0.37219999999999998</v>
      </c>
      <c r="EN172" s="64">
        <v>0.2044</v>
      </c>
      <c r="EO172" s="64"/>
      <c r="EP172" s="64"/>
      <c r="EQ172" s="61"/>
      <c r="ER172" s="68"/>
      <c r="ES172" s="61"/>
      <c r="ET172" s="61"/>
      <c r="EU172" s="61"/>
      <c r="EV172" s="61"/>
      <c r="EW172" s="61"/>
      <c r="EX172" s="61"/>
      <c r="EY172" s="61"/>
      <c r="EZ172" s="61"/>
      <c r="FA172" s="61"/>
      <c r="FB172" s="62">
        <f t="shared" si="2"/>
        <v>79.94</v>
      </c>
      <c r="FC172" s="61"/>
      <c r="FD172" s="61"/>
      <c r="FE172" s="61"/>
      <c r="FF172" s="61"/>
      <c r="FG172" s="61"/>
      <c r="FH172" s="61"/>
      <c r="FI172" s="61"/>
      <c r="FJ172" s="61"/>
      <c r="FK172" s="61"/>
      <c r="FL172" s="61"/>
      <c r="FM172" s="61"/>
      <c r="FN172" s="61"/>
      <c r="FO172" s="61"/>
      <c r="FP172" s="61"/>
      <c r="FQ172" s="61"/>
      <c r="FR172" s="61"/>
      <c r="FS172" s="61"/>
      <c r="FT172" s="61"/>
      <c r="FU172" s="61"/>
      <c r="FV172" s="61"/>
      <c r="FW172" s="61"/>
      <c r="FX172" s="61"/>
      <c r="FY172" s="61"/>
      <c r="FZ172" s="61"/>
      <c r="GA172" s="61"/>
      <c r="GB172" s="61"/>
      <c r="GC172" s="61"/>
      <c r="GD172" s="61"/>
      <c r="GE172" s="61"/>
      <c r="GF172" s="61"/>
      <c r="GG172" s="61"/>
      <c r="GH172" s="61"/>
      <c r="GI172" s="61"/>
      <c r="GJ172" s="61"/>
      <c r="GK172" s="61"/>
      <c r="GL172" s="61"/>
      <c r="GM172" s="61"/>
      <c r="GN172" s="61"/>
      <c r="GO172" s="61"/>
      <c r="GP172" s="61"/>
      <c r="GQ172" s="61"/>
      <c r="GR172" s="61"/>
      <c r="GS172" s="61"/>
      <c r="GT172" s="61"/>
      <c r="GU172" s="61"/>
      <c r="GV172" s="61"/>
      <c r="GW172" s="61"/>
      <c r="GX172" s="61"/>
      <c r="GY172" s="61"/>
      <c r="GZ172" s="61"/>
      <c r="HA172" s="61"/>
      <c r="HB172" s="61"/>
      <c r="HC172" s="61"/>
      <c r="HD172" s="61"/>
      <c r="HE172" s="61"/>
      <c r="HF172" s="61"/>
      <c r="HG172" s="61"/>
      <c r="HH172" s="61"/>
      <c r="HI172" s="61"/>
      <c r="HJ172" s="61"/>
      <c r="HK172" s="61"/>
      <c r="HL172" s="61"/>
      <c r="HM172" s="61"/>
      <c r="HN172" s="61"/>
      <c r="HO172" s="61"/>
      <c r="HP172" s="61"/>
      <c r="HQ172" s="61"/>
      <c r="HR172" s="61"/>
      <c r="HS172" s="61"/>
      <c r="HT172" s="61"/>
      <c r="HU172" s="61"/>
      <c r="HV172" s="61"/>
      <c r="HW172" s="61"/>
      <c r="HX172" s="61"/>
      <c r="HY172" s="61"/>
      <c r="HZ172" s="61"/>
      <c r="IA172" s="61"/>
      <c r="IB172" s="61"/>
      <c r="IC172" s="61"/>
      <c r="ID172" s="61"/>
      <c r="IE172" s="61"/>
      <c r="IF172" s="61"/>
      <c r="IG172" s="61"/>
      <c r="IH172" s="61"/>
      <c r="II172" s="61"/>
      <c r="IJ172" s="61"/>
      <c r="IK172" s="61"/>
      <c r="IL172" s="61"/>
      <c r="IM172" s="61"/>
      <c r="IN172" s="61"/>
      <c r="IO172" s="61"/>
      <c r="IP172" s="61"/>
      <c r="IQ172" s="61"/>
      <c r="IR172" s="61"/>
      <c r="IS172" s="61"/>
      <c r="IT172" s="61"/>
      <c r="IU172" s="61"/>
      <c r="IV172" s="61"/>
      <c r="IW172" s="61"/>
      <c r="IX172" s="61"/>
      <c r="IY172" s="61"/>
      <c r="IZ172" s="61"/>
      <c r="JA172" s="61"/>
      <c r="JB172" s="61"/>
      <c r="JC172" s="61"/>
      <c r="JD172" s="61"/>
      <c r="JE172" s="61"/>
      <c r="JF172" s="61"/>
      <c r="JG172" s="61"/>
      <c r="JH172" s="61"/>
      <c r="JI172" s="61"/>
      <c r="JJ172" s="61"/>
      <c r="JK172" s="61"/>
      <c r="JL172" s="61"/>
      <c r="JM172" s="61"/>
      <c r="JN172" s="61"/>
      <c r="JO172" s="61"/>
      <c r="JP172" s="61"/>
      <c r="JQ172" s="61"/>
      <c r="JR172" s="61"/>
      <c r="JS172" s="61"/>
      <c r="JT172" s="61"/>
      <c r="JU172" s="61"/>
      <c r="JV172" s="61"/>
      <c r="JW172" s="61"/>
      <c r="JX172" s="61"/>
      <c r="JY172" s="61"/>
      <c r="JZ172" s="61"/>
      <c r="KA172" s="61"/>
      <c r="KB172" s="61"/>
      <c r="KC172" s="61"/>
      <c r="KD172" s="61"/>
      <c r="KE172" s="61"/>
      <c r="KF172" s="61"/>
      <c r="KG172" s="61"/>
      <c r="KH172" s="61"/>
      <c r="KI172" s="61"/>
      <c r="KJ172" s="61"/>
      <c r="KK172" s="61"/>
      <c r="KL172" s="61"/>
      <c r="KM172" s="61"/>
      <c r="KN172" s="61"/>
      <c r="KO172" s="61"/>
      <c r="KP172" s="61"/>
      <c r="KQ172" s="61"/>
      <c r="KR172" s="61"/>
      <c r="KS172" s="61"/>
      <c r="KT172" s="61"/>
      <c r="KU172" s="61"/>
      <c r="KV172" s="61"/>
      <c r="KW172" s="61"/>
      <c r="KX172" s="61"/>
      <c r="KY172" s="61"/>
      <c r="KZ172" s="61"/>
      <c r="LA172" s="61"/>
      <c r="LB172" s="61"/>
      <c r="LC172" s="61"/>
      <c r="LD172" s="61"/>
      <c r="LE172" s="61"/>
      <c r="LF172" s="61"/>
      <c r="LG172" s="61"/>
      <c r="LH172" s="61"/>
      <c r="LI172" s="61"/>
      <c r="LJ172" s="61"/>
      <c r="LK172" s="61"/>
      <c r="LL172" s="61"/>
      <c r="LM172" s="61"/>
      <c r="LN172" s="61"/>
      <c r="LO172" s="61"/>
      <c r="LP172" s="61"/>
      <c r="LQ172" s="61"/>
      <c r="LR172" s="61"/>
      <c r="LS172" s="61"/>
      <c r="LT172" s="61"/>
      <c r="LU172" s="61"/>
      <c r="LV172" s="61"/>
      <c r="LW172" s="61"/>
      <c r="LX172" s="61"/>
      <c r="LY172" s="61"/>
      <c r="LZ172" s="61"/>
      <c r="MA172" s="61"/>
      <c r="MB172" s="61"/>
      <c r="MC172" s="61"/>
      <c r="MD172" s="61"/>
      <c r="ME172" s="61"/>
      <c r="MF172" s="61"/>
      <c r="MG172" s="61"/>
      <c r="MH172" s="61"/>
      <c r="MI172" s="61"/>
      <c r="MJ172" s="61"/>
      <c r="MK172" s="61"/>
      <c r="ML172" s="61"/>
      <c r="MM172" s="61"/>
      <c r="MN172" s="61"/>
      <c r="MO172" s="61"/>
      <c r="MP172" s="61"/>
      <c r="MQ172" s="61"/>
      <c r="MR172" s="61"/>
      <c r="MS172" s="61"/>
      <c r="MT172" s="61"/>
      <c r="MU172" s="61"/>
      <c r="MV172" s="61"/>
      <c r="MW172" s="61"/>
      <c r="MX172" s="61"/>
      <c r="MY172" s="61"/>
      <c r="MZ172" s="61"/>
      <c r="NA172" s="61"/>
      <c r="NB172" s="61"/>
      <c r="NC172" s="61"/>
      <c r="ND172" s="61"/>
      <c r="NE172" s="61"/>
      <c r="NF172" s="61"/>
      <c r="NG172" s="61"/>
      <c r="NH172" s="61"/>
      <c r="NI172" s="61"/>
      <c r="NJ172" s="61"/>
      <c r="NK172" s="61"/>
      <c r="NL172" s="61"/>
      <c r="NM172" s="61"/>
      <c r="NN172" s="61"/>
      <c r="NO172" s="61"/>
      <c r="NP172" s="61"/>
      <c r="NQ172" s="61"/>
      <c r="NR172" s="61"/>
      <c r="NS172" s="61"/>
      <c r="NT172" s="61"/>
      <c r="NU172" s="61"/>
      <c r="NV172" s="61"/>
      <c r="NW172" s="61"/>
      <c r="NX172" s="61"/>
      <c r="NY172" s="61"/>
      <c r="NZ172" s="61"/>
      <c r="OA172" s="61"/>
      <c r="OB172" s="61"/>
      <c r="OC172" s="61"/>
      <c r="OD172" s="61"/>
      <c r="OE172" s="61"/>
      <c r="OF172" s="61"/>
      <c r="OG172" s="61"/>
      <c r="OH172" s="61"/>
      <c r="OI172" s="61"/>
      <c r="OJ172" s="61"/>
      <c r="OK172" s="61"/>
      <c r="OL172" s="61"/>
      <c r="OM172" s="61"/>
      <c r="ON172" s="61"/>
      <c r="OO172" s="61"/>
      <c r="OP172" s="61"/>
      <c r="OQ172" s="61"/>
      <c r="OR172" s="61"/>
      <c r="OS172" s="61"/>
      <c r="OT172" s="61"/>
      <c r="OU172" s="61"/>
      <c r="OV172" s="62"/>
      <c r="OW172" s="62"/>
      <c r="OX172" s="62"/>
      <c r="OY172" s="62">
        <v>58.28</v>
      </c>
      <c r="OZ172" s="62"/>
      <c r="PA172" s="62"/>
      <c r="PB172" s="62"/>
      <c r="PC172" s="62"/>
      <c r="PD172" s="62"/>
      <c r="PE172" s="62"/>
      <c r="PF172" s="61"/>
      <c r="PG172" s="62"/>
      <c r="PH172" s="66"/>
      <c r="PI172" s="61"/>
      <c r="PJ172" s="61"/>
      <c r="PK172" s="61"/>
      <c r="PL172" s="61"/>
      <c r="PM172" s="61"/>
      <c r="PN172" s="61"/>
      <c r="PO172" s="61"/>
      <c r="PP172" s="61"/>
      <c r="PQ172" s="61"/>
      <c r="PR172" s="61"/>
      <c r="PS172" s="62"/>
      <c r="PT172" s="61"/>
      <c r="PU172" s="61"/>
      <c r="PV172" s="73">
        <v>0</v>
      </c>
      <c r="PW172" s="73">
        <v>1.4</v>
      </c>
      <c r="PX172" s="73">
        <v>21.66</v>
      </c>
      <c r="PY172" s="62"/>
      <c r="PZ172" s="62"/>
      <c r="QA172" s="62"/>
      <c r="QB172" s="62"/>
      <c r="QC172" s="62"/>
      <c r="QD172" s="62"/>
      <c r="QE172" s="62"/>
      <c r="QF172" s="61"/>
      <c r="QG172" s="62"/>
      <c r="QH172" s="61"/>
      <c r="QI172" s="62"/>
      <c r="QJ172" s="61"/>
      <c r="QK172" s="62"/>
      <c r="QL172" s="61"/>
      <c r="QM172" s="62"/>
      <c r="QN172" s="62"/>
      <c r="QO172" s="67"/>
      <c r="QP172" s="61"/>
      <c r="QQ172" s="62"/>
      <c r="QR172" s="62"/>
      <c r="QS172" s="61"/>
      <c r="QT172" s="61"/>
      <c r="QU172" s="61"/>
      <c r="QV172" s="61"/>
      <c r="QW172" s="62"/>
      <c r="QX172" s="61"/>
      <c r="QY172" s="61"/>
      <c r="QZ172" s="61"/>
      <c r="RA172" s="61"/>
      <c r="RB172" s="61"/>
      <c r="RC172" s="61"/>
      <c r="RD172" s="61"/>
      <c r="RE172" s="61"/>
      <c r="RF172" s="61"/>
      <c r="RG172" s="61"/>
      <c r="RH172" s="61"/>
      <c r="RI172" s="61"/>
      <c r="RJ172" s="61"/>
      <c r="RK172" s="61"/>
      <c r="RL172" s="61"/>
      <c r="RM172" s="61"/>
      <c r="RN172" s="61"/>
      <c r="RO172" s="61"/>
      <c r="RP172" s="61"/>
      <c r="RQ172" s="61"/>
      <c r="RR172" s="61"/>
      <c r="RS172" s="61"/>
      <c r="RT172" s="61"/>
      <c r="RU172" s="61"/>
      <c r="RV172" s="61"/>
      <c r="RW172" s="61"/>
      <c r="RX172" s="61"/>
      <c r="RY172" s="61"/>
      <c r="RZ172" s="61"/>
      <c r="SA172" s="61"/>
      <c r="SB172" s="61"/>
      <c r="SC172" s="61"/>
      <c r="SD172" s="61"/>
      <c r="SE172" s="61"/>
      <c r="SF172" s="61"/>
      <c r="SG172" s="61"/>
      <c r="SH172" s="61"/>
      <c r="SI172" s="61"/>
      <c r="SJ172" s="61"/>
      <c r="SK172" s="61"/>
      <c r="SL172" s="61"/>
      <c r="SM172" s="61"/>
      <c r="SN172" s="61"/>
      <c r="SO172" s="61"/>
      <c r="SP172" s="61"/>
      <c r="SQ172" s="61"/>
      <c r="SR172" s="61"/>
      <c r="SS172" s="61"/>
      <c r="ST172" s="61"/>
      <c r="SU172" s="61"/>
      <c r="SV172" s="61"/>
      <c r="SW172" s="61"/>
      <c r="SX172" s="61"/>
      <c r="SY172" s="61"/>
      <c r="SZ172" s="61"/>
      <c r="TA172" s="61"/>
      <c r="TB172" s="61"/>
      <c r="TC172" s="61"/>
      <c r="TD172" s="61"/>
      <c r="TE172" s="61"/>
      <c r="TF172" s="61"/>
      <c r="TG172" s="61"/>
      <c r="TH172" s="61"/>
      <c r="TI172" s="61"/>
      <c r="TJ172" s="61"/>
      <c r="TK172" s="61"/>
      <c r="TL172" s="61"/>
      <c r="TM172" s="61"/>
      <c r="TN172" s="61"/>
      <c r="TO172" s="61"/>
      <c r="TP172" s="61"/>
      <c r="TQ172" s="61"/>
      <c r="TR172" s="61"/>
      <c r="TS172" s="61"/>
      <c r="TT172" s="61"/>
      <c r="TU172" s="61"/>
      <c r="TV172" s="61"/>
      <c r="TW172" s="61"/>
      <c r="TX172" s="61"/>
      <c r="TY172" s="61"/>
      <c r="TZ172" s="61"/>
      <c r="UA172" s="61"/>
      <c r="UB172" s="61"/>
      <c r="UC172" s="61"/>
      <c r="UD172" s="61"/>
      <c r="UE172" s="61"/>
      <c r="UF172" s="61"/>
      <c r="UG172" s="61"/>
      <c r="UH172" s="61"/>
      <c r="UI172" s="61"/>
      <c r="UJ172" s="61"/>
      <c r="UK172" s="61"/>
      <c r="UL172" s="61"/>
      <c r="UM172" s="61"/>
      <c r="UN172" s="61"/>
      <c r="UO172" s="61"/>
      <c r="UP172" s="61"/>
      <c r="UQ172" s="61"/>
      <c r="UR172" s="61"/>
      <c r="US172" s="61"/>
      <c r="UT172" s="61"/>
      <c r="UU172" s="61"/>
      <c r="UV172" s="61"/>
      <c r="UW172" s="61"/>
      <c r="UX172" s="61"/>
      <c r="UY172" s="61"/>
      <c r="UZ172" s="61"/>
      <c r="VA172" s="61"/>
      <c r="VB172" s="61"/>
      <c r="VC172" s="61"/>
      <c r="VD172" s="61"/>
      <c r="VE172" s="61"/>
      <c r="VF172" s="61"/>
      <c r="VG172" s="61"/>
      <c r="VH172" s="61"/>
      <c r="VI172" s="61"/>
      <c r="VJ172" s="61"/>
      <c r="VK172" s="61"/>
      <c r="VL172" s="61"/>
      <c r="VM172" s="61"/>
      <c r="VN172" s="61"/>
      <c r="VO172" s="61"/>
      <c r="VP172" s="61"/>
      <c r="VQ172" s="61"/>
      <c r="VR172" s="61"/>
      <c r="VS172" s="61"/>
      <c r="VT172" s="61"/>
      <c r="VU172" s="61"/>
      <c r="VV172" s="61"/>
      <c r="VW172" s="61"/>
      <c r="VX172" s="61"/>
      <c r="VY172" s="61"/>
      <c r="VZ172" s="61"/>
      <c r="WA172" s="61"/>
      <c r="WB172" s="61"/>
      <c r="WC172" s="61"/>
      <c r="WD172" s="61"/>
      <c r="WE172" s="61"/>
      <c r="WF172" s="61"/>
      <c r="WG172" s="61"/>
      <c r="WH172" s="61"/>
      <c r="WI172" s="61"/>
      <c r="WJ172" s="61"/>
      <c r="WK172" s="61"/>
      <c r="WL172" s="61"/>
      <c r="WM172" s="61"/>
      <c r="WN172" s="61"/>
      <c r="WO172" s="61"/>
      <c r="WP172" s="61"/>
      <c r="WQ172" s="61"/>
      <c r="WR172" s="61"/>
      <c r="WS172" s="61"/>
      <c r="WT172" s="61"/>
      <c r="WU172" s="61"/>
      <c r="WV172" s="61"/>
      <c r="WW172" s="61"/>
      <c r="WX172" s="61"/>
      <c r="WY172" s="61"/>
      <c r="WZ172" s="61"/>
      <c r="XA172" s="61"/>
      <c r="XB172" s="61"/>
      <c r="XC172" s="61"/>
      <c r="XD172" s="61"/>
      <c r="XE172" s="61"/>
      <c r="XF172" s="61"/>
      <c r="XG172" s="61"/>
      <c r="XH172" s="61"/>
      <c r="XI172" s="61"/>
      <c r="XJ172" s="61"/>
      <c r="XK172" s="61"/>
      <c r="XL172" s="61"/>
      <c r="XM172" s="61"/>
      <c r="XN172" s="61"/>
      <c r="XO172" s="61"/>
      <c r="XP172" s="61"/>
      <c r="XQ172" s="61"/>
      <c r="XR172" s="61"/>
      <c r="XS172" s="61"/>
      <c r="XT172" s="61"/>
      <c r="XU172" s="61"/>
      <c r="XV172" s="61"/>
      <c r="XW172" s="61"/>
      <c r="XX172" s="61"/>
      <c r="XY172" s="61"/>
      <c r="XZ172" s="61"/>
      <c r="YA172" s="61"/>
      <c r="YB172" s="61"/>
      <c r="YC172" s="61"/>
      <c r="YD172" s="61"/>
      <c r="YE172" s="61"/>
      <c r="YF172" s="61"/>
      <c r="YG172" s="61"/>
      <c r="YH172" s="61"/>
      <c r="YI172" s="61"/>
      <c r="YJ172" s="61"/>
      <c r="YK172" s="61"/>
      <c r="YL172" s="61"/>
      <c r="YM172" s="61"/>
      <c r="YN172" s="61"/>
      <c r="YO172" s="61"/>
      <c r="YP172" s="61"/>
      <c r="YQ172" s="61"/>
      <c r="YR172" s="61"/>
      <c r="YS172" s="61"/>
      <c r="YT172" s="61"/>
      <c r="YU172" s="61"/>
      <c r="YV172" s="61"/>
      <c r="YW172" s="61"/>
      <c r="YX172" s="61"/>
      <c r="YY172" s="61"/>
      <c r="YZ172" s="61"/>
      <c r="ZA172" s="61"/>
    </row>
    <row r="173" spans="1:677" x14ac:dyDescent="0.25">
      <c r="A173" s="61"/>
      <c r="B173" s="68" t="s">
        <v>953</v>
      </c>
      <c r="C173" s="61"/>
      <c r="D173" s="61"/>
      <c r="E173" s="73">
        <v>79.48</v>
      </c>
      <c r="F173" s="61"/>
      <c r="G173" s="61"/>
      <c r="H173" s="61"/>
      <c r="I173" s="61"/>
      <c r="J173" s="61"/>
      <c r="K173" s="61"/>
      <c r="L173" s="61"/>
      <c r="M173" s="62">
        <v>0</v>
      </c>
      <c r="N173" s="61">
        <v>39.46</v>
      </c>
      <c r="O173" s="61"/>
      <c r="P173" s="62"/>
      <c r="Q173" s="61"/>
      <c r="R173" s="62"/>
      <c r="S173" s="61"/>
      <c r="T173" s="61"/>
      <c r="U173" s="61"/>
      <c r="V173" s="61"/>
      <c r="W173" s="61"/>
      <c r="X173" s="61"/>
      <c r="Y173" s="61"/>
      <c r="Z173" s="61"/>
      <c r="AA173" s="62"/>
      <c r="AB173" s="61"/>
      <c r="AC173" s="61"/>
      <c r="AD173" s="61"/>
      <c r="AE173" s="61"/>
      <c r="AF173" s="61"/>
      <c r="AG173" s="61"/>
      <c r="AH173" s="61"/>
      <c r="AI173" s="61"/>
      <c r="AJ173" s="61"/>
      <c r="AK173" s="63"/>
      <c r="AL173" s="69"/>
      <c r="AM173" s="63"/>
      <c r="AN173" s="63"/>
      <c r="AO173" s="61"/>
      <c r="AP173" s="63">
        <v>1569</v>
      </c>
      <c r="AQ173" s="61"/>
      <c r="AR173" s="61"/>
      <c r="AS173" s="68">
        <v>6</v>
      </c>
      <c r="AT173" s="64"/>
      <c r="AU173" s="61"/>
      <c r="AV173" s="64"/>
      <c r="AW173" s="61"/>
      <c r="AX173" s="64"/>
      <c r="AY173" s="64"/>
      <c r="AZ173" s="64"/>
      <c r="BA173" s="64">
        <v>7.9399999999999998E-2</v>
      </c>
      <c r="BB173" s="64">
        <v>0.66839999999999999</v>
      </c>
      <c r="BC173" s="64">
        <v>0.25219999999999998</v>
      </c>
      <c r="BD173" s="64"/>
      <c r="BE173" s="64"/>
      <c r="BF173" s="68">
        <v>1149</v>
      </c>
      <c r="BG173" s="64">
        <v>0.16800000000000001</v>
      </c>
      <c r="BH173" s="61"/>
      <c r="BI173" s="64">
        <v>0.30070000000000002</v>
      </c>
      <c r="BJ173" s="61"/>
      <c r="BK173" s="64"/>
      <c r="BL173" s="64"/>
      <c r="BM173" s="64">
        <v>1E-4</v>
      </c>
      <c r="BN173" s="64">
        <v>0.1076</v>
      </c>
      <c r="BO173" s="64">
        <v>0.35099999999999998</v>
      </c>
      <c r="BP173" s="64">
        <v>6.6799999999999998E-2</v>
      </c>
      <c r="BQ173" s="64">
        <v>5.7000000000000002E-3</v>
      </c>
      <c r="BR173" s="64"/>
      <c r="BS173" s="68">
        <v>2</v>
      </c>
      <c r="BT173" s="64">
        <v>2.1399999999999999E-2</v>
      </c>
      <c r="BU173" s="61"/>
      <c r="BV173" s="64">
        <v>3.1800000000000002E-2</v>
      </c>
      <c r="BW173" s="61"/>
      <c r="BX173" s="64"/>
      <c r="BY173" s="64"/>
      <c r="BZ173" s="64"/>
      <c r="CA173" s="64">
        <v>6.7299999999999999E-2</v>
      </c>
      <c r="CB173" s="64">
        <v>0.56899999999999995</v>
      </c>
      <c r="CC173" s="64">
        <v>0.3105</v>
      </c>
      <c r="CD173" s="64"/>
      <c r="CE173" s="64"/>
      <c r="CF173" s="68">
        <v>6</v>
      </c>
      <c r="CG173" s="64">
        <v>1</v>
      </c>
      <c r="CH173" s="64"/>
      <c r="CI173" s="64"/>
      <c r="CJ173" s="64"/>
      <c r="CK173" s="64"/>
      <c r="CL173" s="61"/>
      <c r="CM173" s="68">
        <v>30</v>
      </c>
      <c r="CN173" s="64"/>
      <c r="CO173" s="61"/>
      <c r="CP173" s="64"/>
      <c r="CQ173" s="61"/>
      <c r="CR173" s="64"/>
      <c r="CS173" s="64"/>
      <c r="CT173" s="64"/>
      <c r="CU173" s="64">
        <v>0.1376</v>
      </c>
      <c r="CV173" s="64">
        <v>0.56440000000000001</v>
      </c>
      <c r="CW173" s="64"/>
      <c r="CX173" s="64">
        <v>0.29799999999999999</v>
      </c>
      <c r="CY173" s="64"/>
      <c r="CZ173" s="68"/>
      <c r="DA173" s="64"/>
      <c r="DB173" s="64"/>
      <c r="DC173" s="64"/>
      <c r="DD173" s="64"/>
      <c r="DE173" s="64"/>
      <c r="DF173" s="64"/>
      <c r="DG173" s="64"/>
      <c r="DH173" s="68"/>
      <c r="DI173" s="64"/>
      <c r="DJ173" s="61"/>
      <c r="DK173" s="64"/>
      <c r="DL173" s="61"/>
      <c r="DM173" s="64"/>
      <c r="DN173" s="64"/>
      <c r="DO173" s="64"/>
      <c r="DP173" s="64"/>
      <c r="DQ173" s="64"/>
      <c r="DR173" s="64"/>
      <c r="DS173" s="64"/>
      <c r="DT173" s="64"/>
      <c r="DU173" s="68">
        <v>350</v>
      </c>
      <c r="DV173" s="64">
        <v>0.18010000000000001</v>
      </c>
      <c r="DW173" s="64">
        <v>0.2288</v>
      </c>
      <c r="DX173" s="64">
        <v>0.28010000000000002</v>
      </c>
      <c r="DY173" s="64">
        <v>0.29959999999999998</v>
      </c>
      <c r="DZ173" s="64">
        <v>1.14E-2</v>
      </c>
      <c r="EA173" s="64"/>
      <c r="EB173" s="68">
        <v>1</v>
      </c>
      <c r="EC173" s="64">
        <v>0.3664</v>
      </c>
      <c r="ED173" s="64"/>
      <c r="EE173" s="64">
        <v>6.6600000000000006E-2</v>
      </c>
      <c r="EF173" s="64">
        <v>0.56689999999999996</v>
      </c>
      <c r="EG173" s="64"/>
      <c r="EH173" s="64"/>
      <c r="EI173" s="68">
        <v>25</v>
      </c>
      <c r="EJ173" s="64"/>
      <c r="EK173" s="64"/>
      <c r="EL173" s="64">
        <v>0.42230000000000001</v>
      </c>
      <c r="EM173" s="64">
        <v>0.375</v>
      </c>
      <c r="EN173" s="64">
        <v>0.20269999999999999</v>
      </c>
      <c r="EO173" s="64"/>
      <c r="EP173" s="64"/>
      <c r="EQ173" s="61"/>
      <c r="ER173" s="68"/>
      <c r="ES173" s="61"/>
      <c r="ET173" s="61"/>
      <c r="EU173" s="61"/>
      <c r="EV173" s="61"/>
      <c r="EW173" s="61"/>
      <c r="EX173" s="61"/>
      <c r="EY173" s="61"/>
      <c r="EZ173" s="61"/>
      <c r="FA173" s="61"/>
      <c r="FB173" s="62">
        <f t="shared" si="2"/>
        <v>79.48</v>
      </c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>
        <v>0.01</v>
      </c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  <c r="IX173" s="61"/>
      <c r="IY173" s="61"/>
      <c r="IZ173" s="61"/>
      <c r="JA173" s="61"/>
      <c r="JB173" s="61"/>
      <c r="JC173" s="61"/>
      <c r="JD173" s="61"/>
      <c r="JE173" s="61"/>
      <c r="JF173" s="61"/>
      <c r="JG173" s="61"/>
      <c r="JH173" s="61"/>
      <c r="JI173" s="61"/>
      <c r="JJ173" s="61"/>
      <c r="JK173" s="61"/>
      <c r="JL173" s="61"/>
      <c r="JM173" s="61"/>
      <c r="JN173" s="61"/>
      <c r="JO173" s="61"/>
      <c r="JP173" s="61"/>
      <c r="JQ173" s="61"/>
      <c r="JR173" s="61"/>
      <c r="JS173" s="61"/>
      <c r="JT173" s="61"/>
      <c r="JU173" s="61"/>
      <c r="JV173" s="61"/>
      <c r="JW173" s="61"/>
      <c r="JX173" s="61"/>
      <c r="JY173" s="61"/>
      <c r="JZ173" s="61"/>
      <c r="KA173" s="61"/>
      <c r="KB173" s="61"/>
      <c r="KC173" s="61"/>
      <c r="KD173" s="61"/>
      <c r="KE173" s="61"/>
      <c r="KF173" s="61"/>
      <c r="KG173" s="61"/>
      <c r="KH173" s="61"/>
      <c r="KI173" s="61"/>
      <c r="KJ173" s="61"/>
      <c r="KK173" s="61"/>
      <c r="KL173" s="61"/>
      <c r="KM173" s="61"/>
      <c r="KN173" s="61"/>
      <c r="KO173" s="61"/>
      <c r="KP173" s="61"/>
      <c r="KQ173" s="61"/>
      <c r="KR173" s="61"/>
      <c r="KS173" s="61"/>
      <c r="KT173" s="61"/>
      <c r="KU173" s="61"/>
      <c r="KV173" s="61"/>
      <c r="KW173" s="61"/>
      <c r="KX173" s="61"/>
      <c r="KY173" s="61"/>
      <c r="KZ173" s="61"/>
      <c r="LA173" s="61"/>
      <c r="LB173" s="61"/>
      <c r="LC173" s="61"/>
      <c r="LD173" s="61"/>
      <c r="LE173" s="61"/>
      <c r="LF173" s="61"/>
      <c r="LG173" s="61"/>
      <c r="LH173" s="61"/>
      <c r="LI173" s="61"/>
      <c r="LJ173" s="61"/>
      <c r="LK173" s="61"/>
      <c r="LL173" s="61"/>
      <c r="LM173" s="61"/>
      <c r="LN173" s="61"/>
      <c r="LO173" s="61"/>
      <c r="LP173" s="61"/>
      <c r="LQ173" s="61"/>
      <c r="LR173" s="61"/>
      <c r="LS173" s="61"/>
      <c r="LT173" s="61"/>
      <c r="LU173" s="61"/>
      <c r="LV173" s="61"/>
      <c r="LW173" s="61"/>
      <c r="LX173" s="61"/>
      <c r="LY173" s="61"/>
      <c r="LZ173" s="61"/>
      <c r="MA173" s="61"/>
      <c r="MB173" s="61"/>
      <c r="MC173" s="61"/>
      <c r="MD173" s="61"/>
      <c r="ME173" s="61"/>
      <c r="MF173" s="61"/>
      <c r="MG173" s="61"/>
      <c r="MH173" s="61"/>
      <c r="MI173" s="61"/>
      <c r="MJ173" s="61"/>
      <c r="MK173" s="61"/>
      <c r="ML173" s="61"/>
      <c r="MM173" s="61"/>
      <c r="MN173" s="61"/>
      <c r="MO173" s="61"/>
      <c r="MP173" s="61"/>
      <c r="MQ173" s="61"/>
      <c r="MR173" s="61"/>
      <c r="MS173" s="61"/>
      <c r="MT173" s="61"/>
      <c r="MU173" s="61"/>
      <c r="MV173" s="61"/>
      <c r="MW173" s="61"/>
      <c r="MX173" s="61"/>
      <c r="MY173" s="61"/>
      <c r="MZ173" s="61"/>
      <c r="NA173" s="61"/>
      <c r="NB173" s="61"/>
      <c r="NC173" s="61"/>
      <c r="ND173" s="61"/>
      <c r="NE173" s="61"/>
      <c r="NF173" s="61"/>
      <c r="NG173" s="61"/>
      <c r="NH173" s="61"/>
      <c r="NI173" s="61"/>
      <c r="NJ173" s="61"/>
      <c r="NK173" s="61"/>
      <c r="NL173" s="61"/>
      <c r="NM173" s="61"/>
      <c r="NN173" s="61"/>
      <c r="NO173" s="61"/>
      <c r="NP173" s="61"/>
      <c r="NQ173" s="61"/>
      <c r="NR173" s="61"/>
      <c r="NS173" s="61"/>
      <c r="NT173" s="61"/>
      <c r="NU173" s="61"/>
      <c r="NV173" s="61"/>
      <c r="NW173" s="61"/>
      <c r="NX173" s="61"/>
      <c r="NY173" s="61"/>
      <c r="NZ173" s="61"/>
      <c r="OA173" s="61"/>
      <c r="OB173" s="61"/>
      <c r="OC173" s="61"/>
      <c r="OD173" s="61"/>
      <c r="OE173" s="61"/>
      <c r="OF173" s="61"/>
      <c r="OG173" s="61"/>
      <c r="OH173" s="61"/>
      <c r="OI173" s="61"/>
      <c r="OJ173" s="61"/>
      <c r="OK173" s="61"/>
      <c r="OL173" s="61"/>
      <c r="OM173" s="61"/>
      <c r="ON173" s="61"/>
      <c r="OO173" s="61"/>
      <c r="OP173" s="61"/>
      <c r="OQ173" s="61"/>
      <c r="OR173" s="61"/>
      <c r="OS173" s="61"/>
      <c r="OT173" s="61"/>
      <c r="OU173" s="61"/>
      <c r="OV173" s="62"/>
      <c r="OW173" s="62"/>
      <c r="OX173" s="62"/>
      <c r="OY173" s="62">
        <v>39.450000000000003</v>
      </c>
      <c r="OZ173" s="62"/>
      <c r="PA173" s="62"/>
      <c r="PB173" s="62"/>
      <c r="PC173" s="62"/>
      <c r="PD173" s="62"/>
      <c r="PE173" s="62"/>
      <c r="PF173" s="61"/>
      <c r="PG173" s="62"/>
      <c r="PH173" s="66"/>
      <c r="PI173" s="61"/>
      <c r="PJ173" s="61"/>
      <c r="PK173" s="61"/>
      <c r="PL173" s="61"/>
      <c r="PM173" s="61"/>
      <c r="PN173" s="61"/>
      <c r="PO173" s="61"/>
      <c r="PP173" s="61"/>
      <c r="PQ173" s="61"/>
      <c r="PR173" s="61"/>
      <c r="PS173" s="62"/>
      <c r="PT173" s="61"/>
      <c r="PU173" s="61"/>
      <c r="PV173" s="73">
        <v>0</v>
      </c>
      <c r="PW173" s="73">
        <v>0.27</v>
      </c>
      <c r="PX173" s="73">
        <v>40.020000000000003</v>
      </c>
      <c r="PY173" s="62"/>
      <c r="PZ173" s="62"/>
      <c r="QA173" s="62"/>
      <c r="QB173" s="62"/>
      <c r="QC173" s="62"/>
      <c r="QD173" s="62"/>
      <c r="QE173" s="62"/>
      <c r="QF173" s="61"/>
      <c r="QG173" s="62"/>
      <c r="QH173" s="61"/>
      <c r="QI173" s="62"/>
      <c r="QJ173" s="61"/>
      <c r="QK173" s="62"/>
      <c r="QL173" s="61"/>
      <c r="QM173" s="62"/>
      <c r="QN173" s="62"/>
      <c r="QO173" s="67"/>
      <c r="QP173" s="61"/>
      <c r="QQ173" s="62"/>
      <c r="QR173" s="62"/>
      <c r="QS173" s="61"/>
      <c r="QT173" s="61"/>
      <c r="QU173" s="61"/>
      <c r="QV173" s="61"/>
      <c r="QW173" s="62"/>
      <c r="QX173" s="61"/>
      <c r="QY173" s="61"/>
      <c r="QZ173" s="61"/>
      <c r="RA173" s="61"/>
      <c r="RB173" s="61"/>
      <c r="RC173" s="61"/>
      <c r="RD173" s="61"/>
      <c r="RE173" s="61"/>
      <c r="RF173" s="61"/>
      <c r="RG173" s="61"/>
      <c r="RH173" s="61"/>
      <c r="RI173" s="61"/>
      <c r="RJ173" s="61"/>
      <c r="RK173" s="61"/>
      <c r="RL173" s="61"/>
      <c r="RM173" s="61"/>
      <c r="RN173" s="61"/>
      <c r="RO173" s="61"/>
      <c r="RP173" s="61"/>
      <c r="RQ173" s="61"/>
      <c r="RR173" s="61"/>
      <c r="RS173" s="61"/>
      <c r="RT173" s="61"/>
      <c r="RU173" s="61"/>
      <c r="RV173" s="61"/>
      <c r="RW173" s="61"/>
      <c r="RX173" s="61"/>
      <c r="RY173" s="61"/>
      <c r="RZ173" s="61"/>
      <c r="SA173" s="61"/>
      <c r="SB173" s="61"/>
      <c r="SC173" s="61"/>
      <c r="SD173" s="61"/>
      <c r="SE173" s="61"/>
      <c r="SF173" s="61"/>
      <c r="SG173" s="61"/>
      <c r="SH173" s="61"/>
      <c r="SI173" s="61"/>
      <c r="SJ173" s="61"/>
      <c r="SK173" s="61"/>
      <c r="SL173" s="61"/>
      <c r="SM173" s="61"/>
      <c r="SN173" s="61"/>
      <c r="SO173" s="61"/>
      <c r="SP173" s="61"/>
      <c r="SQ173" s="61"/>
      <c r="SR173" s="61"/>
      <c r="SS173" s="61"/>
      <c r="ST173" s="61"/>
      <c r="SU173" s="61"/>
      <c r="SV173" s="61"/>
      <c r="SW173" s="61"/>
      <c r="SX173" s="61"/>
      <c r="SY173" s="61"/>
      <c r="SZ173" s="61"/>
      <c r="TA173" s="61"/>
      <c r="TB173" s="61"/>
      <c r="TC173" s="61"/>
      <c r="TD173" s="61"/>
      <c r="TE173" s="61"/>
      <c r="TF173" s="61"/>
      <c r="TG173" s="61"/>
      <c r="TH173" s="61"/>
      <c r="TI173" s="61"/>
      <c r="TJ173" s="61"/>
      <c r="TK173" s="61"/>
      <c r="TL173" s="61"/>
      <c r="TM173" s="61"/>
      <c r="TN173" s="61"/>
      <c r="TO173" s="61"/>
      <c r="TP173" s="61"/>
      <c r="TQ173" s="61"/>
      <c r="TR173" s="61"/>
      <c r="TS173" s="61"/>
      <c r="TT173" s="61"/>
      <c r="TU173" s="61"/>
      <c r="TV173" s="61"/>
      <c r="TW173" s="61"/>
      <c r="TX173" s="61"/>
      <c r="TY173" s="61"/>
      <c r="TZ173" s="61"/>
      <c r="UA173" s="61"/>
      <c r="UB173" s="61"/>
      <c r="UC173" s="61"/>
      <c r="UD173" s="61"/>
      <c r="UE173" s="61"/>
      <c r="UF173" s="61"/>
      <c r="UG173" s="61"/>
      <c r="UH173" s="61"/>
      <c r="UI173" s="61"/>
      <c r="UJ173" s="61"/>
      <c r="UK173" s="61"/>
      <c r="UL173" s="61"/>
      <c r="UM173" s="61"/>
      <c r="UN173" s="61"/>
      <c r="UO173" s="61"/>
      <c r="UP173" s="61"/>
      <c r="UQ173" s="61"/>
      <c r="UR173" s="61"/>
      <c r="US173" s="61"/>
      <c r="UT173" s="61"/>
      <c r="UU173" s="61"/>
      <c r="UV173" s="61"/>
      <c r="UW173" s="61"/>
      <c r="UX173" s="61"/>
      <c r="UY173" s="61"/>
      <c r="UZ173" s="61"/>
      <c r="VA173" s="61"/>
      <c r="VB173" s="61"/>
      <c r="VC173" s="61"/>
      <c r="VD173" s="61"/>
      <c r="VE173" s="61"/>
      <c r="VF173" s="61"/>
      <c r="VG173" s="61"/>
      <c r="VH173" s="61"/>
      <c r="VI173" s="61"/>
      <c r="VJ173" s="61"/>
      <c r="VK173" s="61"/>
      <c r="VL173" s="61"/>
      <c r="VM173" s="61"/>
      <c r="VN173" s="61"/>
      <c r="VO173" s="61"/>
      <c r="VP173" s="61"/>
      <c r="VQ173" s="61"/>
      <c r="VR173" s="61"/>
      <c r="VS173" s="61"/>
      <c r="VT173" s="61"/>
      <c r="VU173" s="61"/>
      <c r="VV173" s="61"/>
      <c r="VW173" s="61"/>
      <c r="VX173" s="61"/>
      <c r="VY173" s="61"/>
      <c r="VZ173" s="61"/>
      <c r="WA173" s="61"/>
      <c r="WB173" s="61"/>
      <c r="WC173" s="61"/>
      <c r="WD173" s="61"/>
      <c r="WE173" s="61"/>
      <c r="WF173" s="61"/>
      <c r="WG173" s="61"/>
      <c r="WH173" s="61"/>
      <c r="WI173" s="61"/>
      <c r="WJ173" s="61"/>
      <c r="WK173" s="61"/>
      <c r="WL173" s="61"/>
      <c r="WM173" s="61"/>
      <c r="WN173" s="61"/>
      <c r="WO173" s="61"/>
      <c r="WP173" s="61"/>
      <c r="WQ173" s="61"/>
      <c r="WR173" s="61"/>
      <c r="WS173" s="61"/>
      <c r="WT173" s="61"/>
      <c r="WU173" s="61"/>
      <c r="WV173" s="61"/>
      <c r="WW173" s="61"/>
      <c r="WX173" s="61"/>
      <c r="WY173" s="61"/>
      <c r="WZ173" s="61"/>
      <c r="XA173" s="61"/>
      <c r="XB173" s="61"/>
      <c r="XC173" s="61"/>
      <c r="XD173" s="61"/>
      <c r="XE173" s="61"/>
      <c r="XF173" s="61"/>
      <c r="XG173" s="61"/>
      <c r="XH173" s="61"/>
      <c r="XI173" s="61"/>
      <c r="XJ173" s="61"/>
      <c r="XK173" s="61"/>
      <c r="XL173" s="61"/>
      <c r="XM173" s="61"/>
      <c r="XN173" s="61"/>
      <c r="XO173" s="61"/>
      <c r="XP173" s="61"/>
      <c r="XQ173" s="61"/>
      <c r="XR173" s="61"/>
      <c r="XS173" s="61"/>
      <c r="XT173" s="61"/>
      <c r="XU173" s="61"/>
      <c r="XV173" s="61"/>
      <c r="XW173" s="61"/>
      <c r="XX173" s="61"/>
      <c r="XY173" s="61"/>
      <c r="XZ173" s="61"/>
      <c r="YA173" s="61"/>
      <c r="YB173" s="61"/>
      <c r="YC173" s="61"/>
      <c r="YD173" s="61"/>
      <c r="YE173" s="61"/>
      <c r="YF173" s="61"/>
      <c r="YG173" s="61"/>
      <c r="YH173" s="61"/>
      <c r="YI173" s="61"/>
      <c r="YJ173" s="61"/>
      <c r="YK173" s="61"/>
      <c r="YL173" s="61"/>
      <c r="YM173" s="61"/>
      <c r="YN173" s="61"/>
      <c r="YO173" s="61"/>
      <c r="YP173" s="61"/>
      <c r="YQ173" s="61"/>
      <c r="YR173" s="61"/>
      <c r="YS173" s="61"/>
      <c r="YT173" s="61"/>
      <c r="YU173" s="61"/>
      <c r="YV173" s="61"/>
      <c r="YW173" s="61"/>
      <c r="YX173" s="61"/>
      <c r="YY173" s="61"/>
      <c r="YZ173" s="61"/>
      <c r="ZA173" s="61"/>
    </row>
    <row r="174" spans="1:677" x14ac:dyDescent="0.25">
      <c r="A174" s="61"/>
      <c r="B174" s="68" t="s">
        <v>954</v>
      </c>
      <c r="C174" s="61"/>
      <c r="D174" s="61"/>
      <c r="E174" s="73">
        <v>79.989999999999995</v>
      </c>
      <c r="F174" s="61"/>
      <c r="G174" s="61"/>
      <c r="H174" s="61"/>
      <c r="I174" s="61"/>
      <c r="J174" s="61"/>
      <c r="K174" s="61"/>
      <c r="L174" s="61"/>
      <c r="M174" s="62">
        <v>0</v>
      </c>
      <c r="N174" s="61">
        <v>62.809999999999995</v>
      </c>
      <c r="O174" s="61"/>
      <c r="P174" s="62"/>
      <c r="Q174" s="61"/>
      <c r="R174" s="62"/>
      <c r="S174" s="61"/>
      <c r="T174" s="61"/>
      <c r="U174" s="61"/>
      <c r="V174" s="61"/>
      <c r="W174" s="61"/>
      <c r="X174" s="61"/>
      <c r="Y174" s="61"/>
      <c r="Z174" s="61"/>
      <c r="AA174" s="62"/>
      <c r="AB174" s="61"/>
      <c r="AC174" s="61"/>
      <c r="AD174" s="61"/>
      <c r="AE174" s="61"/>
      <c r="AF174" s="61"/>
      <c r="AG174" s="61"/>
      <c r="AH174" s="61"/>
      <c r="AI174" s="61"/>
      <c r="AJ174" s="61"/>
      <c r="AK174" s="63"/>
      <c r="AL174" s="69"/>
      <c r="AM174" s="63"/>
      <c r="AN174" s="63"/>
      <c r="AO174" s="61"/>
      <c r="AP174" s="63">
        <v>0</v>
      </c>
      <c r="AQ174" s="61"/>
      <c r="AR174" s="61"/>
      <c r="AS174" s="68"/>
      <c r="AT174" s="64"/>
      <c r="AU174" s="61"/>
      <c r="AV174" s="64"/>
      <c r="AW174" s="61"/>
      <c r="AX174" s="64"/>
      <c r="AY174" s="64"/>
      <c r="AZ174" s="64"/>
      <c r="BA174" s="64"/>
      <c r="BB174" s="64"/>
      <c r="BC174" s="64"/>
      <c r="BD174" s="64"/>
      <c r="BE174" s="64"/>
      <c r="BF174" s="68"/>
      <c r="BG174" s="64"/>
      <c r="BH174" s="61"/>
      <c r="BI174" s="64"/>
      <c r="BJ174" s="61"/>
      <c r="BK174" s="64"/>
      <c r="BL174" s="64"/>
      <c r="BM174" s="64"/>
      <c r="BN174" s="64"/>
      <c r="BO174" s="64"/>
      <c r="BP174" s="64"/>
      <c r="BQ174" s="64"/>
      <c r="BR174" s="64"/>
      <c r="BS174" s="68"/>
      <c r="BT174" s="64"/>
      <c r="BU174" s="61"/>
      <c r="BV174" s="64"/>
      <c r="BW174" s="61"/>
      <c r="BX174" s="64"/>
      <c r="BY174" s="64"/>
      <c r="BZ174" s="64"/>
      <c r="CA174" s="64"/>
      <c r="CB174" s="64"/>
      <c r="CC174" s="64"/>
      <c r="CD174" s="64"/>
      <c r="CE174" s="64"/>
      <c r="CF174" s="68"/>
      <c r="CG174" s="64"/>
      <c r="CH174" s="64"/>
      <c r="CI174" s="64"/>
      <c r="CJ174" s="64"/>
      <c r="CK174" s="64"/>
      <c r="CL174" s="61"/>
      <c r="CM174" s="68"/>
      <c r="CN174" s="64"/>
      <c r="CO174" s="61"/>
      <c r="CP174" s="64"/>
      <c r="CQ174" s="61"/>
      <c r="CR174" s="64"/>
      <c r="CS174" s="64"/>
      <c r="CT174" s="64"/>
      <c r="CU174" s="64"/>
      <c r="CV174" s="64"/>
      <c r="CW174" s="64"/>
      <c r="CX174" s="64"/>
      <c r="CY174" s="64"/>
      <c r="CZ174" s="68"/>
      <c r="DA174" s="64"/>
      <c r="DB174" s="64"/>
      <c r="DC174" s="64"/>
      <c r="DD174" s="64"/>
      <c r="DE174" s="64"/>
      <c r="DF174" s="64"/>
      <c r="DG174" s="64"/>
      <c r="DH174" s="68"/>
      <c r="DI174" s="64"/>
      <c r="DJ174" s="61"/>
      <c r="DK174" s="64"/>
      <c r="DL174" s="61"/>
      <c r="DM174" s="64"/>
      <c r="DN174" s="64"/>
      <c r="DO174" s="64"/>
      <c r="DP174" s="64"/>
      <c r="DQ174" s="64"/>
      <c r="DR174" s="64"/>
      <c r="DS174" s="64"/>
      <c r="DT174" s="64"/>
      <c r="DU174" s="68"/>
      <c r="DV174" s="64"/>
      <c r="DW174" s="64"/>
      <c r="DX174" s="64"/>
      <c r="DY174" s="64"/>
      <c r="DZ174" s="64"/>
      <c r="EA174" s="64"/>
      <c r="EB174" s="68"/>
      <c r="EC174" s="64"/>
      <c r="ED174" s="64"/>
      <c r="EE174" s="64"/>
      <c r="EF174" s="64"/>
      <c r="EG174" s="64"/>
      <c r="EH174" s="64"/>
      <c r="EI174" s="68"/>
      <c r="EJ174" s="64"/>
      <c r="EK174" s="64"/>
      <c r="EL174" s="64"/>
      <c r="EM174" s="64"/>
      <c r="EN174" s="64"/>
      <c r="EO174" s="64"/>
      <c r="EP174" s="64"/>
      <c r="EQ174" s="61"/>
      <c r="ER174" s="68"/>
      <c r="ES174" s="61"/>
      <c r="ET174" s="61"/>
      <c r="EU174" s="61"/>
      <c r="EV174" s="61"/>
      <c r="EW174" s="61"/>
      <c r="EX174" s="61"/>
      <c r="EY174" s="61"/>
      <c r="EZ174" s="61"/>
      <c r="FA174" s="61"/>
      <c r="FB174" s="62">
        <f t="shared" si="2"/>
        <v>79.989999999999995</v>
      </c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>
        <v>57.62</v>
      </c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  <c r="IX174" s="61"/>
      <c r="IY174" s="61"/>
      <c r="IZ174" s="61"/>
      <c r="JA174" s="61"/>
      <c r="JB174" s="61"/>
      <c r="JC174" s="61"/>
      <c r="JD174" s="61"/>
      <c r="JE174" s="61"/>
      <c r="JF174" s="61"/>
      <c r="JG174" s="61"/>
      <c r="JH174" s="61"/>
      <c r="JI174" s="61"/>
      <c r="JJ174" s="61"/>
      <c r="JK174" s="61"/>
      <c r="JL174" s="61"/>
      <c r="JM174" s="61"/>
      <c r="JN174" s="61"/>
      <c r="JO174" s="61"/>
      <c r="JP174" s="61"/>
      <c r="JQ174" s="61"/>
      <c r="JR174" s="61"/>
      <c r="JS174" s="61"/>
      <c r="JT174" s="61"/>
      <c r="JU174" s="61"/>
      <c r="JV174" s="61">
        <v>2.59</v>
      </c>
      <c r="JW174" s="61" t="s">
        <v>795</v>
      </c>
      <c r="JX174" s="61"/>
      <c r="JY174" s="61"/>
      <c r="JZ174" s="61"/>
      <c r="KA174" s="61"/>
      <c r="KB174" s="61"/>
      <c r="KC174" s="61"/>
      <c r="KD174" s="61"/>
      <c r="KE174" s="61"/>
      <c r="KF174" s="61"/>
      <c r="KG174" s="61"/>
      <c r="KH174" s="61"/>
      <c r="KI174" s="61"/>
      <c r="KJ174" s="61"/>
      <c r="KK174" s="61"/>
      <c r="KL174" s="61"/>
      <c r="KM174" s="61"/>
      <c r="KN174" s="61"/>
      <c r="KO174" s="61"/>
      <c r="KP174" s="61"/>
      <c r="KQ174" s="61"/>
      <c r="KR174" s="61"/>
      <c r="KS174" s="61"/>
      <c r="KT174" s="61"/>
      <c r="KU174" s="61"/>
      <c r="KV174" s="61"/>
      <c r="KW174" s="61"/>
      <c r="KX174" s="61"/>
      <c r="KY174" s="61"/>
      <c r="KZ174" s="61"/>
      <c r="LA174" s="61"/>
      <c r="LB174" s="61"/>
      <c r="LC174" s="61"/>
      <c r="LD174" s="61"/>
      <c r="LE174" s="61"/>
      <c r="LF174" s="61"/>
      <c r="LG174" s="61"/>
      <c r="LH174" s="61"/>
      <c r="LI174" s="61"/>
      <c r="LJ174" s="61"/>
      <c r="LK174" s="61"/>
      <c r="LL174" s="61"/>
      <c r="LM174" s="61"/>
      <c r="LN174" s="61"/>
      <c r="LO174" s="61"/>
      <c r="LP174" s="61"/>
      <c r="LQ174" s="61"/>
      <c r="LR174" s="61"/>
      <c r="LS174" s="61"/>
      <c r="LT174" s="61"/>
      <c r="LU174" s="61"/>
      <c r="LV174" s="61"/>
      <c r="LW174" s="61"/>
      <c r="LX174" s="61"/>
      <c r="LY174" s="61"/>
      <c r="LZ174" s="61"/>
      <c r="MA174" s="61"/>
      <c r="MB174" s="61"/>
      <c r="MC174" s="61"/>
      <c r="MD174" s="61"/>
      <c r="ME174" s="61"/>
      <c r="MF174" s="61"/>
      <c r="MG174" s="61"/>
      <c r="MH174" s="61"/>
      <c r="MI174" s="61"/>
      <c r="MJ174" s="61"/>
      <c r="MK174" s="61"/>
      <c r="ML174" s="61"/>
      <c r="MM174" s="61"/>
      <c r="MN174" s="61"/>
      <c r="MO174" s="61"/>
      <c r="MP174" s="61"/>
      <c r="MQ174" s="61"/>
      <c r="MR174" s="61"/>
      <c r="MS174" s="61"/>
      <c r="MT174" s="61"/>
      <c r="MU174" s="61">
        <v>2.4</v>
      </c>
      <c r="MV174" s="61"/>
      <c r="MW174" s="61"/>
      <c r="MX174" s="61"/>
      <c r="MY174" s="61"/>
      <c r="MZ174" s="61"/>
      <c r="NA174" s="61"/>
      <c r="NB174" s="61"/>
      <c r="NC174" s="61"/>
      <c r="ND174" s="61"/>
      <c r="NE174" s="61"/>
      <c r="NF174" s="61"/>
      <c r="NG174" s="61"/>
      <c r="NH174" s="61"/>
      <c r="NI174" s="61"/>
      <c r="NJ174" s="61"/>
      <c r="NK174" s="61"/>
      <c r="NL174" s="61"/>
      <c r="NM174" s="61"/>
      <c r="NN174" s="61"/>
      <c r="NO174" s="61"/>
      <c r="NP174" s="61"/>
      <c r="NQ174" s="61"/>
      <c r="NR174" s="61"/>
      <c r="NS174" s="61"/>
      <c r="NT174" s="61"/>
      <c r="NU174" s="61"/>
      <c r="NV174" s="61"/>
      <c r="NW174" s="61"/>
      <c r="NX174" s="61"/>
      <c r="NY174" s="61"/>
      <c r="NZ174" s="61"/>
      <c r="OA174" s="61"/>
      <c r="OB174" s="61"/>
      <c r="OC174" s="61"/>
      <c r="OD174" s="61"/>
      <c r="OE174" s="61"/>
      <c r="OF174" s="61"/>
      <c r="OG174" s="61"/>
      <c r="OH174" s="61"/>
      <c r="OI174" s="61"/>
      <c r="OJ174" s="61"/>
      <c r="OK174" s="61"/>
      <c r="OL174" s="61"/>
      <c r="OM174" s="61"/>
      <c r="ON174" s="61"/>
      <c r="OO174" s="61"/>
      <c r="OP174" s="61">
        <v>0.2</v>
      </c>
      <c r="OQ174" s="61" t="s">
        <v>955</v>
      </c>
      <c r="OR174" s="61"/>
      <c r="OS174" s="61"/>
      <c r="OT174" s="61"/>
      <c r="OU174" s="61"/>
      <c r="OV174" s="62"/>
      <c r="OW174" s="62"/>
      <c r="OX174" s="62"/>
      <c r="OY174" s="62"/>
      <c r="OZ174" s="62"/>
      <c r="PA174" s="62"/>
      <c r="PB174" s="62"/>
      <c r="PC174" s="62"/>
      <c r="PD174" s="62"/>
      <c r="PE174" s="62"/>
      <c r="PF174" s="61"/>
      <c r="PG174" s="62"/>
      <c r="PH174" s="66"/>
      <c r="PI174" s="61"/>
      <c r="PJ174" s="61"/>
      <c r="PK174" s="61"/>
      <c r="PL174" s="61"/>
      <c r="PM174" s="61"/>
      <c r="PN174" s="61"/>
      <c r="PO174" s="61"/>
      <c r="PP174" s="61"/>
      <c r="PQ174" s="61"/>
      <c r="PR174" s="61"/>
      <c r="PS174" s="62"/>
      <c r="PT174" s="61"/>
      <c r="PU174" s="61"/>
      <c r="PV174" s="73">
        <v>0</v>
      </c>
      <c r="PW174" s="73">
        <v>2.75</v>
      </c>
      <c r="PX174" s="73">
        <v>17.18</v>
      </c>
      <c r="PY174" s="62"/>
      <c r="PZ174" s="62"/>
      <c r="QA174" s="62"/>
      <c r="QB174" s="62"/>
      <c r="QC174" s="62"/>
      <c r="QD174" s="62"/>
      <c r="QE174" s="62"/>
      <c r="QF174" s="61"/>
      <c r="QG174" s="62"/>
      <c r="QH174" s="61"/>
      <c r="QI174" s="62"/>
      <c r="QJ174" s="61"/>
      <c r="QK174" s="62"/>
      <c r="QL174" s="61"/>
      <c r="QM174" s="62"/>
      <c r="QN174" s="62"/>
      <c r="QO174" s="67"/>
      <c r="QP174" s="61"/>
      <c r="QQ174" s="62"/>
      <c r="QR174" s="62"/>
      <c r="QS174" s="61"/>
      <c r="QT174" s="61"/>
      <c r="QU174" s="61"/>
      <c r="QV174" s="61"/>
      <c r="QW174" s="62"/>
      <c r="QX174" s="61"/>
      <c r="QY174" s="61"/>
      <c r="QZ174" s="61"/>
      <c r="RA174" s="61"/>
      <c r="RB174" s="61"/>
      <c r="RC174" s="61"/>
      <c r="RD174" s="61"/>
      <c r="RE174" s="61"/>
      <c r="RF174" s="61"/>
      <c r="RG174" s="61"/>
      <c r="RH174" s="61"/>
      <c r="RI174" s="61"/>
      <c r="RJ174" s="61"/>
      <c r="RK174" s="61"/>
      <c r="RL174" s="61"/>
      <c r="RM174" s="61"/>
      <c r="RN174" s="61"/>
      <c r="RO174" s="61"/>
      <c r="RP174" s="61"/>
      <c r="RQ174" s="61"/>
      <c r="RR174" s="61"/>
      <c r="RS174" s="61"/>
      <c r="RT174" s="61"/>
      <c r="RU174" s="61"/>
      <c r="RV174" s="61"/>
      <c r="RW174" s="61"/>
      <c r="RX174" s="61"/>
      <c r="RY174" s="61"/>
      <c r="RZ174" s="61"/>
      <c r="SA174" s="61"/>
      <c r="SB174" s="61"/>
      <c r="SC174" s="61"/>
      <c r="SD174" s="61"/>
      <c r="SE174" s="61"/>
      <c r="SF174" s="61"/>
      <c r="SG174" s="61"/>
      <c r="SH174" s="61"/>
      <c r="SI174" s="61"/>
      <c r="SJ174" s="61"/>
      <c r="SK174" s="61"/>
      <c r="SL174" s="61"/>
      <c r="SM174" s="61"/>
      <c r="SN174" s="61"/>
      <c r="SO174" s="61"/>
      <c r="SP174" s="61"/>
      <c r="SQ174" s="61"/>
      <c r="SR174" s="61"/>
      <c r="SS174" s="61"/>
      <c r="ST174" s="61"/>
      <c r="SU174" s="61"/>
      <c r="SV174" s="61"/>
      <c r="SW174" s="61"/>
      <c r="SX174" s="61"/>
      <c r="SY174" s="61"/>
      <c r="SZ174" s="61"/>
      <c r="TA174" s="61"/>
      <c r="TB174" s="61"/>
      <c r="TC174" s="61"/>
      <c r="TD174" s="61"/>
      <c r="TE174" s="61"/>
      <c r="TF174" s="61"/>
      <c r="TG174" s="61"/>
      <c r="TH174" s="61"/>
      <c r="TI174" s="61"/>
      <c r="TJ174" s="61"/>
      <c r="TK174" s="61"/>
      <c r="TL174" s="61"/>
      <c r="TM174" s="61"/>
      <c r="TN174" s="61"/>
      <c r="TO174" s="61"/>
      <c r="TP174" s="61"/>
      <c r="TQ174" s="61"/>
      <c r="TR174" s="61"/>
      <c r="TS174" s="61"/>
      <c r="TT174" s="61"/>
      <c r="TU174" s="61"/>
      <c r="TV174" s="61"/>
      <c r="TW174" s="61"/>
      <c r="TX174" s="61"/>
      <c r="TY174" s="61"/>
      <c r="TZ174" s="61"/>
      <c r="UA174" s="61"/>
      <c r="UB174" s="61"/>
      <c r="UC174" s="61"/>
      <c r="UD174" s="61"/>
      <c r="UE174" s="61"/>
      <c r="UF174" s="61"/>
      <c r="UG174" s="61"/>
      <c r="UH174" s="61"/>
      <c r="UI174" s="61"/>
      <c r="UJ174" s="61"/>
      <c r="UK174" s="61"/>
      <c r="UL174" s="61"/>
      <c r="UM174" s="61"/>
      <c r="UN174" s="61"/>
      <c r="UO174" s="61"/>
      <c r="UP174" s="61"/>
      <c r="UQ174" s="61"/>
      <c r="UR174" s="61"/>
      <c r="US174" s="61"/>
      <c r="UT174" s="61"/>
      <c r="UU174" s="61"/>
      <c r="UV174" s="61"/>
      <c r="UW174" s="61"/>
      <c r="UX174" s="61"/>
      <c r="UY174" s="61"/>
      <c r="UZ174" s="61"/>
      <c r="VA174" s="61"/>
      <c r="VB174" s="61"/>
      <c r="VC174" s="61"/>
      <c r="VD174" s="61"/>
      <c r="VE174" s="61"/>
      <c r="VF174" s="61"/>
      <c r="VG174" s="61"/>
      <c r="VH174" s="61"/>
      <c r="VI174" s="61"/>
      <c r="VJ174" s="61"/>
      <c r="VK174" s="61"/>
      <c r="VL174" s="61"/>
      <c r="VM174" s="61"/>
      <c r="VN174" s="61"/>
      <c r="VO174" s="61"/>
      <c r="VP174" s="61"/>
      <c r="VQ174" s="61"/>
      <c r="VR174" s="61"/>
      <c r="VS174" s="61"/>
      <c r="VT174" s="61"/>
      <c r="VU174" s="61"/>
      <c r="VV174" s="61"/>
      <c r="VW174" s="61"/>
      <c r="VX174" s="61"/>
      <c r="VY174" s="61"/>
      <c r="VZ174" s="61"/>
      <c r="WA174" s="61"/>
      <c r="WB174" s="61"/>
      <c r="WC174" s="61"/>
      <c r="WD174" s="61"/>
      <c r="WE174" s="61"/>
      <c r="WF174" s="61"/>
      <c r="WG174" s="61"/>
      <c r="WH174" s="61"/>
      <c r="WI174" s="61"/>
      <c r="WJ174" s="61"/>
      <c r="WK174" s="61"/>
      <c r="WL174" s="61"/>
      <c r="WM174" s="61"/>
      <c r="WN174" s="61"/>
      <c r="WO174" s="61"/>
      <c r="WP174" s="61"/>
      <c r="WQ174" s="61"/>
      <c r="WR174" s="61"/>
      <c r="WS174" s="61"/>
      <c r="WT174" s="61"/>
      <c r="WU174" s="61"/>
      <c r="WV174" s="61"/>
      <c r="WW174" s="61"/>
      <c r="WX174" s="61"/>
      <c r="WY174" s="61"/>
      <c r="WZ174" s="61"/>
      <c r="XA174" s="61"/>
      <c r="XB174" s="61"/>
      <c r="XC174" s="61"/>
      <c r="XD174" s="61"/>
      <c r="XE174" s="61"/>
      <c r="XF174" s="61"/>
      <c r="XG174" s="61"/>
      <c r="XH174" s="61"/>
      <c r="XI174" s="61"/>
      <c r="XJ174" s="61"/>
      <c r="XK174" s="61"/>
      <c r="XL174" s="61"/>
      <c r="XM174" s="61"/>
      <c r="XN174" s="61"/>
      <c r="XO174" s="61"/>
      <c r="XP174" s="61"/>
      <c r="XQ174" s="61"/>
      <c r="XR174" s="61"/>
      <c r="XS174" s="61"/>
      <c r="XT174" s="61"/>
      <c r="XU174" s="61"/>
      <c r="XV174" s="61"/>
      <c r="XW174" s="61"/>
      <c r="XX174" s="61"/>
      <c r="XY174" s="61"/>
      <c r="XZ174" s="61"/>
      <c r="YA174" s="61"/>
      <c r="YB174" s="61"/>
      <c r="YC174" s="61"/>
      <c r="YD174" s="61"/>
      <c r="YE174" s="61"/>
      <c r="YF174" s="61"/>
      <c r="YG174" s="61"/>
      <c r="YH174" s="61"/>
      <c r="YI174" s="61"/>
      <c r="YJ174" s="61"/>
      <c r="YK174" s="61"/>
      <c r="YL174" s="61"/>
      <c r="YM174" s="61"/>
      <c r="YN174" s="61"/>
      <c r="YO174" s="61"/>
      <c r="YP174" s="61"/>
      <c r="YQ174" s="61"/>
      <c r="YR174" s="61"/>
      <c r="YS174" s="61"/>
      <c r="YT174" s="61"/>
      <c r="YU174" s="61"/>
      <c r="YV174" s="61"/>
      <c r="YW174" s="61"/>
      <c r="YX174" s="61"/>
      <c r="YY174" s="61"/>
      <c r="YZ174" s="61"/>
      <c r="ZA174" s="61"/>
    </row>
    <row r="175" spans="1:677" x14ac:dyDescent="0.25">
      <c r="A175" s="61"/>
      <c r="B175" s="68" t="s">
        <v>956</v>
      </c>
      <c r="C175" s="61"/>
      <c r="D175" s="61"/>
      <c r="E175" s="73">
        <v>81.459999999999994</v>
      </c>
      <c r="F175" s="61"/>
      <c r="G175" s="61"/>
      <c r="H175" s="61"/>
      <c r="I175" s="61"/>
      <c r="J175" s="61"/>
      <c r="K175" s="61"/>
      <c r="L175" s="61"/>
      <c r="M175" s="62">
        <v>0</v>
      </c>
      <c r="N175" s="61">
        <v>78.48</v>
      </c>
      <c r="O175" s="61"/>
      <c r="P175" s="62"/>
      <c r="Q175" s="61"/>
      <c r="R175" s="62"/>
      <c r="S175" s="61"/>
      <c r="T175" s="61"/>
      <c r="U175" s="61">
        <v>30</v>
      </c>
      <c r="V175" s="61">
        <v>12</v>
      </c>
      <c r="W175" s="61">
        <v>3341</v>
      </c>
      <c r="X175" s="61"/>
      <c r="Y175" s="61"/>
      <c r="Z175" s="61"/>
      <c r="AA175" s="62"/>
      <c r="AB175" s="61"/>
      <c r="AC175" s="61">
        <v>25</v>
      </c>
      <c r="AD175" s="61">
        <v>5</v>
      </c>
      <c r="AE175" s="61">
        <v>12</v>
      </c>
      <c r="AF175" s="61">
        <v>0</v>
      </c>
      <c r="AG175" s="61">
        <v>0</v>
      </c>
      <c r="AH175" s="61">
        <v>0</v>
      </c>
      <c r="AI175" s="61"/>
      <c r="AJ175" s="61"/>
      <c r="AK175" s="63"/>
      <c r="AL175" s="69"/>
      <c r="AM175" s="63"/>
      <c r="AN175" s="63"/>
      <c r="AO175" s="61"/>
      <c r="AP175" s="63">
        <v>2577</v>
      </c>
      <c r="AQ175" s="61"/>
      <c r="AR175" s="61"/>
      <c r="AS175" s="68"/>
      <c r="AT175" s="64"/>
      <c r="AU175" s="61"/>
      <c r="AV175" s="64"/>
      <c r="AW175" s="61"/>
      <c r="AX175" s="64"/>
      <c r="AY175" s="64"/>
      <c r="AZ175" s="64"/>
      <c r="BA175" s="64"/>
      <c r="BB175" s="64"/>
      <c r="BC175" s="64"/>
      <c r="BD175" s="64"/>
      <c r="BE175" s="64"/>
      <c r="BF175" s="68">
        <v>1864</v>
      </c>
      <c r="BG175" s="64">
        <v>0.2571</v>
      </c>
      <c r="BH175" s="61"/>
      <c r="BI175" s="64">
        <v>0.32419999999999999</v>
      </c>
      <c r="BJ175" s="61"/>
      <c r="BK175" s="64"/>
      <c r="BL175" s="64"/>
      <c r="BM175" s="64"/>
      <c r="BN175" s="64">
        <v>5.1200000000000002E-2</v>
      </c>
      <c r="BO175" s="64">
        <v>0.2198</v>
      </c>
      <c r="BP175" s="64">
        <v>0.14760000000000001</v>
      </c>
      <c r="BQ175" s="64"/>
      <c r="BR175" s="64"/>
      <c r="BS175" s="68">
        <v>226</v>
      </c>
      <c r="BT175" s="64">
        <v>0.32729999999999998</v>
      </c>
      <c r="BU175" s="61"/>
      <c r="BV175" s="64">
        <v>0.17699999999999999</v>
      </c>
      <c r="BW175" s="61"/>
      <c r="BX175" s="64"/>
      <c r="BY175" s="64"/>
      <c r="BZ175" s="64"/>
      <c r="CA175" s="64">
        <v>0.22509999999999999</v>
      </c>
      <c r="CB175" s="64">
        <v>0.2157</v>
      </c>
      <c r="CC175" s="64">
        <v>6.1199999999999997E-2</v>
      </c>
      <c r="CD175" s="64"/>
      <c r="CE175" s="64"/>
      <c r="CF175" s="68"/>
      <c r="CG175" s="64"/>
      <c r="CH175" s="64"/>
      <c r="CI175" s="64"/>
      <c r="CJ175" s="64"/>
      <c r="CK175" s="64"/>
      <c r="CL175" s="61"/>
      <c r="CM175" s="68">
        <v>261</v>
      </c>
      <c r="CN175" s="64"/>
      <c r="CO175" s="61"/>
      <c r="CP175" s="64"/>
      <c r="CQ175" s="61"/>
      <c r="CR175" s="64"/>
      <c r="CS175" s="64"/>
      <c r="CT175" s="64">
        <v>7.4899999999999994E-2</v>
      </c>
      <c r="CU175" s="64">
        <v>0.16589999999999999</v>
      </c>
      <c r="CV175" s="64">
        <v>0.6875</v>
      </c>
      <c r="CW175" s="64"/>
      <c r="CX175" s="64">
        <v>7.17E-2</v>
      </c>
      <c r="CY175" s="64"/>
      <c r="CZ175" s="68"/>
      <c r="DA175" s="64"/>
      <c r="DB175" s="64"/>
      <c r="DC175" s="64"/>
      <c r="DD175" s="64"/>
      <c r="DE175" s="64"/>
      <c r="DF175" s="64"/>
      <c r="DG175" s="64"/>
      <c r="DH175" s="68"/>
      <c r="DI175" s="64"/>
      <c r="DJ175" s="61"/>
      <c r="DK175" s="64"/>
      <c r="DL175" s="61"/>
      <c r="DM175" s="64"/>
      <c r="DN175" s="64"/>
      <c r="DO175" s="64"/>
      <c r="DP175" s="64"/>
      <c r="DQ175" s="64"/>
      <c r="DR175" s="64"/>
      <c r="DS175" s="64"/>
      <c r="DT175" s="64"/>
      <c r="DU175" s="68">
        <v>217</v>
      </c>
      <c r="DV175" s="64">
        <v>0.13120000000000001</v>
      </c>
      <c r="DW175" s="64">
        <v>0.20300000000000001</v>
      </c>
      <c r="DX175" s="64">
        <v>0.25319999999999998</v>
      </c>
      <c r="DY175" s="64">
        <v>0.40649999999999997</v>
      </c>
      <c r="DZ175" s="64">
        <v>6.1000000000000004E-3</v>
      </c>
      <c r="EA175" s="64"/>
      <c r="EB175" s="68"/>
      <c r="EC175" s="64"/>
      <c r="ED175" s="64"/>
      <c r="EE175" s="64"/>
      <c r="EF175" s="64"/>
      <c r="EG175" s="64"/>
      <c r="EH175" s="64"/>
      <c r="EI175" s="68">
        <v>9</v>
      </c>
      <c r="EJ175" s="64"/>
      <c r="EK175" s="64"/>
      <c r="EL175" s="64">
        <v>0.4239</v>
      </c>
      <c r="EM175" s="64">
        <v>0.37390000000000001</v>
      </c>
      <c r="EN175" s="64">
        <v>0.20219999999999999</v>
      </c>
      <c r="EO175" s="64"/>
      <c r="EP175" s="64"/>
      <c r="EQ175" s="61"/>
      <c r="ER175" s="68"/>
      <c r="ES175" s="61"/>
      <c r="ET175" s="61"/>
      <c r="EU175" s="61"/>
      <c r="EV175" s="61"/>
      <c r="EW175" s="61"/>
      <c r="EX175" s="61"/>
      <c r="EY175" s="61"/>
      <c r="EZ175" s="61"/>
      <c r="FA175" s="61"/>
      <c r="FB175" s="62">
        <f t="shared" si="2"/>
        <v>81.459999999999994</v>
      </c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>
        <v>0.59</v>
      </c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  <c r="IX175" s="61"/>
      <c r="IY175" s="61"/>
      <c r="IZ175" s="61"/>
      <c r="JA175" s="61"/>
      <c r="JB175" s="61"/>
      <c r="JC175" s="61"/>
      <c r="JD175" s="61"/>
      <c r="JE175" s="61"/>
      <c r="JF175" s="61"/>
      <c r="JG175" s="61"/>
      <c r="JH175" s="61"/>
      <c r="JI175" s="61"/>
      <c r="JJ175" s="61"/>
      <c r="JK175" s="61"/>
      <c r="JL175" s="61"/>
      <c r="JM175" s="61"/>
      <c r="JN175" s="61"/>
      <c r="JO175" s="61"/>
      <c r="JP175" s="61"/>
      <c r="JQ175" s="61"/>
      <c r="JR175" s="61"/>
      <c r="JS175" s="61"/>
      <c r="JT175" s="61"/>
      <c r="JU175" s="61"/>
      <c r="JV175" s="61">
        <v>3.09</v>
      </c>
      <c r="JW175" s="61" t="s">
        <v>742</v>
      </c>
      <c r="JX175" s="61"/>
      <c r="JY175" s="61"/>
      <c r="JZ175" s="61"/>
      <c r="KA175" s="61"/>
      <c r="KB175" s="61"/>
      <c r="KC175" s="61"/>
      <c r="KD175" s="61"/>
      <c r="KE175" s="61"/>
      <c r="KF175" s="61"/>
      <c r="KG175" s="61"/>
      <c r="KH175" s="61"/>
      <c r="KI175" s="61"/>
      <c r="KJ175" s="61"/>
      <c r="KK175" s="61"/>
      <c r="KL175" s="61"/>
      <c r="KM175" s="61"/>
      <c r="KN175" s="61"/>
      <c r="KO175" s="61"/>
      <c r="KP175" s="61"/>
      <c r="KQ175" s="61"/>
      <c r="KR175" s="61"/>
      <c r="KS175" s="61"/>
      <c r="KT175" s="61"/>
      <c r="KU175" s="61"/>
      <c r="KV175" s="61"/>
      <c r="KW175" s="61"/>
      <c r="KX175" s="61"/>
      <c r="KY175" s="61"/>
      <c r="KZ175" s="61"/>
      <c r="LA175" s="61"/>
      <c r="LB175" s="61"/>
      <c r="LC175" s="61"/>
      <c r="LD175" s="61"/>
      <c r="LE175" s="61"/>
      <c r="LF175" s="61"/>
      <c r="LG175" s="61"/>
      <c r="LH175" s="61"/>
      <c r="LI175" s="61"/>
      <c r="LJ175" s="61"/>
      <c r="LK175" s="61"/>
      <c r="LL175" s="61"/>
      <c r="LM175" s="61"/>
      <c r="LN175" s="61"/>
      <c r="LO175" s="61"/>
      <c r="LP175" s="61"/>
      <c r="LQ175" s="61"/>
      <c r="LR175" s="61"/>
      <c r="LS175" s="61"/>
      <c r="LT175" s="61"/>
      <c r="LU175" s="61"/>
      <c r="LV175" s="61"/>
      <c r="LW175" s="61"/>
      <c r="LX175" s="61"/>
      <c r="LY175" s="61"/>
      <c r="LZ175" s="61"/>
      <c r="MA175" s="61"/>
      <c r="MB175" s="61"/>
      <c r="MC175" s="61"/>
      <c r="MD175" s="61"/>
      <c r="ME175" s="61"/>
      <c r="MF175" s="61">
        <v>5.08</v>
      </c>
      <c r="MG175" s="61" t="s">
        <v>733</v>
      </c>
      <c r="MH175" s="61"/>
      <c r="MI175" s="61"/>
      <c r="MJ175" s="61"/>
      <c r="MK175" s="61"/>
      <c r="ML175" s="61"/>
      <c r="MM175" s="61"/>
      <c r="MN175" s="61"/>
      <c r="MO175" s="61"/>
      <c r="MP175" s="61"/>
      <c r="MQ175" s="61"/>
      <c r="MR175" s="61"/>
      <c r="MS175" s="61"/>
      <c r="MT175" s="61"/>
      <c r="MU175" s="61"/>
      <c r="MV175" s="61"/>
      <c r="MW175" s="61"/>
      <c r="MX175" s="61"/>
      <c r="MY175" s="61"/>
      <c r="MZ175" s="61"/>
      <c r="NA175" s="61"/>
      <c r="NB175" s="61"/>
      <c r="NC175" s="61"/>
      <c r="ND175" s="61"/>
      <c r="NE175" s="61"/>
      <c r="NF175" s="61"/>
      <c r="NG175" s="61"/>
      <c r="NH175" s="61"/>
      <c r="NI175" s="61"/>
      <c r="NJ175" s="61"/>
      <c r="NK175" s="61"/>
      <c r="NL175" s="61"/>
      <c r="NM175" s="61"/>
      <c r="NN175" s="61"/>
      <c r="NO175" s="61"/>
      <c r="NP175" s="61"/>
      <c r="NQ175" s="61"/>
      <c r="NR175" s="61"/>
      <c r="NS175" s="61"/>
      <c r="NT175" s="61"/>
      <c r="NU175" s="61"/>
      <c r="NV175" s="61"/>
      <c r="NW175" s="61"/>
      <c r="NX175" s="61"/>
      <c r="NY175" s="61"/>
      <c r="NZ175" s="61"/>
      <c r="OA175" s="61"/>
      <c r="OB175" s="61"/>
      <c r="OC175" s="61"/>
      <c r="OD175" s="61"/>
      <c r="OE175" s="61"/>
      <c r="OF175" s="61"/>
      <c r="OG175" s="61"/>
      <c r="OH175" s="61"/>
      <c r="OI175" s="61"/>
      <c r="OJ175" s="61"/>
      <c r="OK175" s="61"/>
      <c r="OL175" s="61"/>
      <c r="OM175" s="61"/>
      <c r="ON175" s="61"/>
      <c r="OO175" s="61"/>
      <c r="OP175" s="61"/>
      <c r="OQ175" s="61"/>
      <c r="OR175" s="61"/>
      <c r="OS175" s="61"/>
      <c r="OT175" s="61"/>
      <c r="OU175" s="61"/>
      <c r="OV175" s="62"/>
      <c r="OW175" s="62"/>
      <c r="OX175" s="62"/>
      <c r="OY175" s="62">
        <v>5.17</v>
      </c>
      <c r="OZ175" s="62"/>
      <c r="PA175" s="62">
        <v>64.55</v>
      </c>
      <c r="PB175" s="62"/>
      <c r="PC175" s="62"/>
      <c r="PD175" s="62"/>
      <c r="PE175" s="62"/>
      <c r="PF175" s="61"/>
      <c r="PG175" s="62"/>
      <c r="PH175" s="66"/>
      <c r="PI175" s="61"/>
      <c r="PJ175" s="61"/>
      <c r="PK175" s="61"/>
      <c r="PL175" s="61"/>
      <c r="PM175" s="61"/>
      <c r="PN175" s="61"/>
      <c r="PO175" s="61"/>
      <c r="PP175" s="61"/>
      <c r="PQ175" s="61"/>
      <c r="PR175" s="61"/>
      <c r="PS175" s="62"/>
      <c r="PT175" s="61"/>
      <c r="PU175" s="61"/>
      <c r="PV175" s="73">
        <v>0.12</v>
      </c>
      <c r="PW175" s="73">
        <v>0.77</v>
      </c>
      <c r="PX175" s="73">
        <v>2.86</v>
      </c>
      <c r="PY175" s="62"/>
      <c r="PZ175" s="62"/>
      <c r="QA175" s="62"/>
      <c r="QB175" s="62"/>
      <c r="QC175" s="62"/>
      <c r="QD175" s="62"/>
      <c r="QE175" s="62"/>
      <c r="QF175" s="61"/>
      <c r="QG175" s="62"/>
      <c r="QH175" s="61"/>
      <c r="QI175" s="62"/>
      <c r="QJ175" s="61"/>
      <c r="QK175" s="62"/>
      <c r="QL175" s="61"/>
      <c r="QM175" s="62"/>
      <c r="QN175" s="62"/>
      <c r="QO175" s="67"/>
      <c r="QP175" s="61"/>
      <c r="QQ175" s="62"/>
      <c r="QR175" s="62"/>
      <c r="QS175" s="61"/>
      <c r="QT175" s="61"/>
      <c r="QU175" s="61"/>
      <c r="QV175" s="61"/>
      <c r="QW175" s="62"/>
      <c r="QX175" s="61"/>
      <c r="QY175" s="61"/>
      <c r="QZ175" s="61"/>
      <c r="RA175" s="61"/>
      <c r="RB175" s="61"/>
      <c r="RC175" s="61"/>
      <c r="RD175" s="61"/>
      <c r="RE175" s="61"/>
      <c r="RF175" s="61"/>
      <c r="RG175" s="61"/>
      <c r="RH175" s="61"/>
      <c r="RI175" s="61"/>
      <c r="RJ175" s="61"/>
      <c r="RK175" s="61"/>
      <c r="RL175" s="61"/>
      <c r="RM175" s="61"/>
      <c r="RN175" s="61"/>
      <c r="RO175" s="61"/>
      <c r="RP175" s="61"/>
      <c r="RQ175" s="61"/>
      <c r="RR175" s="61"/>
      <c r="RS175" s="61"/>
      <c r="RT175" s="61"/>
      <c r="RU175" s="61"/>
      <c r="RV175" s="61"/>
      <c r="RW175" s="61"/>
      <c r="RX175" s="61"/>
      <c r="RY175" s="61"/>
      <c r="RZ175" s="61"/>
      <c r="SA175" s="61"/>
      <c r="SB175" s="61"/>
      <c r="SC175" s="61"/>
      <c r="SD175" s="61"/>
      <c r="SE175" s="61"/>
      <c r="SF175" s="61"/>
      <c r="SG175" s="61"/>
      <c r="SH175" s="61"/>
      <c r="SI175" s="61"/>
      <c r="SJ175" s="61"/>
      <c r="SK175" s="61"/>
      <c r="SL175" s="61"/>
      <c r="SM175" s="61"/>
      <c r="SN175" s="61"/>
      <c r="SO175" s="61"/>
      <c r="SP175" s="61"/>
      <c r="SQ175" s="61"/>
      <c r="SR175" s="61"/>
      <c r="SS175" s="61"/>
      <c r="ST175" s="61"/>
      <c r="SU175" s="61"/>
      <c r="SV175" s="61"/>
      <c r="SW175" s="61"/>
      <c r="SX175" s="61"/>
      <c r="SY175" s="61"/>
      <c r="SZ175" s="61"/>
      <c r="TA175" s="61"/>
      <c r="TB175" s="61"/>
      <c r="TC175" s="61"/>
      <c r="TD175" s="61"/>
      <c r="TE175" s="61"/>
      <c r="TF175" s="61"/>
      <c r="TG175" s="61"/>
      <c r="TH175" s="61"/>
      <c r="TI175" s="61"/>
      <c r="TJ175" s="61"/>
      <c r="TK175" s="61"/>
      <c r="TL175" s="61"/>
      <c r="TM175" s="61"/>
      <c r="TN175" s="61"/>
      <c r="TO175" s="61"/>
      <c r="TP175" s="61"/>
      <c r="TQ175" s="61"/>
      <c r="TR175" s="61"/>
      <c r="TS175" s="61"/>
      <c r="TT175" s="61"/>
      <c r="TU175" s="61"/>
      <c r="TV175" s="61"/>
      <c r="TW175" s="61"/>
      <c r="TX175" s="61"/>
      <c r="TY175" s="61"/>
      <c r="TZ175" s="61"/>
      <c r="UA175" s="61"/>
      <c r="UB175" s="61"/>
      <c r="UC175" s="61"/>
      <c r="UD175" s="61"/>
      <c r="UE175" s="61"/>
      <c r="UF175" s="61"/>
      <c r="UG175" s="61"/>
      <c r="UH175" s="61"/>
      <c r="UI175" s="61"/>
      <c r="UJ175" s="61"/>
      <c r="UK175" s="61"/>
      <c r="UL175" s="61"/>
      <c r="UM175" s="61"/>
      <c r="UN175" s="61"/>
      <c r="UO175" s="61"/>
      <c r="UP175" s="61"/>
      <c r="UQ175" s="61"/>
      <c r="UR175" s="61"/>
      <c r="US175" s="61"/>
      <c r="UT175" s="61"/>
      <c r="UU175" s="61"/>
      <c r="UV175" s="61"/>
      <c r="UW175" s="61"/>
      <c r="UX175" s="61"/>
      <c r="UY175" s="61"/>
      <c r="UZ175" s="61"/>
      <c r="VA175" s="61"/>
      <c r="VB175" s="61"/>
      <c r="VC175" s="61"/>
      <c r="VD175" s="61"/>
      <c r="VE175" s="61"/>
      <c r="VF175" s="61"/>
      <c r="VG175" s="61"/>
      <c r="VH175" s="61"/>
      <c r="VI175" s="61"/>
      <c r="VJ175" s="61"/>
      <c r="VK175" s="61"/>
      <c r="VL175" s="61"/>
      <c r="VM175" s="61"/>
      <c r="VN175" s="61"/>
      <c r="VO175" s="61"/>
      <c r="VP175" s="61"/>
      <c r="VQ175" s="61"/>
      <c r="VR175" s="61"/>
      <c r="VS175" s="61"/>
      <c r="VT175" s="61"/>
      <c r="VU175" s="61"/>
      <c r="VV175" s="61"/>
      <c r="VW175" s="61"/>
      <c r="VX175" s="61"/>
      <c r="VY175" s="61"/>
      <c r="VZ175" s="61"/>
      <c r="WA175" s="61"/>
      <c r="WB175" s="61"/>
      <c r="WC175" s="61"/>
      <c r="WD175" s="61"/>
      <c r="WE175" s="61"/>
      <c r="WF175" s="61"/>
      <c r="WG175" s="61"/>
      <c r="WH175" s="61"/>
      <c r="WI175" s="61"/>
      <c r="WJ175" s="61"/>
      <c r="WK175" s="61"/>
      <c r="WL175" s="61"/>
      <c r="WM175" s="61"/>
      <c r="WN175" s="61"/>
      <c r="WO175" s="61"/>
      <c r="WP175" s="61"/>
      <c r="WQ175" s="61"/>
      <c r="WR175" s="61"/>
      <c r="WS175" s="61"/>
      <c r="WT175" s="61"/>
      <c r="WU175" s="61"/>
      <c r="WV175" s="61"/>
      <c r="WW175" s="61"/>
      <c r="WX175" s="61"/>
      <c r="WY175" s="61"/>
      <c r="WZ175" s="61"/>
      <c r="XA175" s="61"/>
      <c r="XB175" s="61"/>
      <c r="XC175" s="61"/>
      <c r="XD175" s="61"/>
      <c r="XE175" s="61"/>
      <c r="XF175" s="61"/>
      <c r="XG175" s="61"/>
      <c r="XH175" s="61"/>
      <c r="XI175" s="61"/>
      <c r="XJ175" s="61"/>
      <c r="XK175" s="61"/>
      <c r="XL175" s="61"/>
      <c r="XM175" s="61"/>
      <c r="XN175" s="61"/>
      <c r="XO175" s="61"/>
      <c r="XP175" s="61"/>
      <c r="XQ175" s="61"/>
      <c r="XR175" s="61"/>
      <c r="XS175" s="61"/>
      <c r="XT175" s="61"/>
      <c r="XU175" s="61"/>
      <c r="XV175" s="61"/>
      <c r="XW175" s="61"/>
      <c r="XX175" s="61"/>
      <c r="XY175" s="61"/>
      <c r="XZ175" s="61"/>
      <c r="YA175" s="61"/>
      <c r="YB175" s="61"/>
      <c r="YC175" s="61"/>
      <c r="YD175" s="61"/>
      <c r="YE175" s="61"/>
      <c r="YF175" s="61"/>
      <c r="YG175" s="61"/>
      <c r="YH175" s="61"/>
      <c r="YI175" s="61"/>
      <c r="YJ175" s="61"/>
      <c r="YK175" s="61"/>
      <c r="YL175" s="61"/>
      <c r="YM175" s="61"/>
      <c r="YN175" s="61"/>
      <c r="YO175" s="61"/>
      <c r="YP175" s="61"/>
      <c r="YQ175" s="61"/>
      <c r="YR175" s="61"/>
      <c r="YS175" s="61"/>
      <c r="YT175" s="61"/>
      <c r="YU175" s="61"/>
      <c r="YV175" s="61"/>
      <c r="YW175" s="61"/>
      <c r="YX175" s="61"/>
      <c r="YY175" s="61"/>
      <c r="YZ175" s="61"/>
      <c r="ZA175" s="61"/>
    </row>
    <row r="176" spans="1:677" x14ac:dyDescent="0.25">
      <c r="A176" s="61"/>
      <c r="B176" s="68" t="s">
        <v>957</v>
      </c>
      <c r="C176" s="61"/>
      <c r="D176" s="61"/>
      <c r="E176" s="73">
        <v>80.239999999999995</v>
      </c>
      <c r="F176" s="61"/>
      <c r="G176" s="61"/>
      <c r="H176" s="61"/>
      <c r="I176" s="61"/>
      <c r="J176" s="61"/>
      <c r="K176" s="61"/>
      <c r="L176" s="61"/>
      <c r="M176" s="62">
        <v>13.7</v>
      </c>
      <c r="N176" s="61">
        <v>61.020000000000017</v>
      </c>
      <c r="O176" s="61"/>
      <c r="P176" s="62"/>
      <c r="Q176" s="61"/>
      <c r="R176" s="62"/>
      <c r="S176" s="61"/>
      <c r="T176" s="61"/>
      <c r="U176" s="61">
        <v>22</v>
      </c>
      <c r="V176" s="61">
        <v>474</v>
      </c>
      <c r="W176" s="61">
        <v>2655</v>
      </c>
      <c r="X176" s="61"/>
      <c r="Y176" s="61"/>
      <c r="Z176" s="61"/>
      <c r="AA176" s="62"/>
      <c r="AB176" s="61"/>
      <c r="AC176" s="61">
        <v>20</v>
      </c>
      <c r="AD176" s="61">
        <v>2</v>
      </c>
      <c r="AE176" s="61">
        <v>3</v>
      </c>
      <c r="AF176" s="61">
        <v>0</v>
      </c>
      <c r="AG176" s="61">
        <v>1</v>
      </c>
      <c r="AH176" s="61">
        <v>0</v>
      </c>
      <c r="AI176" s="61"/>
      <c r="AJ176" s="61"/>
      <c r="AK176" s="63"/>
      <c r="AL176" s="69"/>
      <c r="AM176" s="63"/>
      <c r="AN176" s="63"/>
      <c r="AO176" s="61"/>
      <c r="AP176" s="63">
        <v>337</v>
      </c>
      <c r="AQ176" s="61"/>
      <c r="AR176" s="61"/>
      <c r="AS176" s="68">
        <v>15</v>
      </c>
      <c r="AT176" s="64"/>
      <c r="AU176" s="61"/>
      <c r="AV176" s="64">
        <v>0.2205</v>
      </c>
      <c r="AW176" s="61"/>
      <c r="AX176" s="64"/>
      <c r="AY176" s="64"/>
      <c r="AZ176" s="64"/>
      <c r="BA176" s="64"/>
      <c r="BB176" s="64">
        <v>0.4461</v>
      </c>
      <c r="BC176" s="64">
        <v>0.33329999999999999</v>
      </c>
      <c r="BD176" s="64"/>
      <c r="BE176" s="64"/>
      <c r="BF176" s="68">
        <v>138</v>
      </c>
      <c r="BG176" s="64">
        <v>0.1552</v>
      </c>
      <c r="BH176" s="61"/>
      <c r="BI176" s="64">
        <v>0.27600000000000002</v>
      </c>
      <c r="BJ176" s="61"/>
      <c r="BK176" s="64"/>
      <c r="BL176" s="64"/>
      <c r="BM176" s="64"/>
      <c r="BN176" s="64">
        <v>2.9499999999999998E-2</v>
      </c>
      <c r="BO176" s="64">
        <v>0.28599999999999998</v>
      </c>
      <c r="BP176" s="64">
        <v>0.25330000000000003</v>
      </c>
      <c r="BQ176" s="64"/>
      <c r="BR176" s="64"/>
      <c r="BS176" s="68">
        <v>2</v>
      </c>
      <c r="BT176" s="64"/>
      <c r="BU176" s="61"/>
      <c r="BV176" s="64"/>
      <c r="BW176" s="61"/>
      <c r="BX176" s="64"/>
      <c r="BY176" s="64"/>
      <c r="BZ176" s="64"/>
      <c r="CA176" s="64"/>
      <c r="CB176" s="64">
        <v>1</v>
      </c>
      <c r="CC176" s="64"/>
      <c r="CD176" s="64"/>
      <c r="CE176" s="64"/>
      <c r="CF176" s="68">
        <v>2</v>
      </c>
      <c r="CG176" s="64">
        <v>1</v>
      </c>
      <c r="CH176" s="64"/>
      <c r="CI176" s="64"/>
      <c r="CJ176" s="64"/>
      <c r="CK176" s="64"/>
      <c r="CL176" s="61"/>
      <c r="CM176" s="68">
        <v>9</v>
      </c>
      <c r="CN176" s="64"/>
      <c r="CO176" s="61"/>
      <c r="CP176" s="64"/>
      <c r="CQ176" s="61"/>
      <c r="CR176" s="64"/>
      <c r="CS176" s="64"/>
      <c r="CT176" s="64"/>
      <c r="CU176" s="64">
        <v>0.1653</v>
      </c>
      <c r="CV176" s="64">
        <v>0.80640000000000001</v>
      </c>
      <c r="CW176" s="64"/>
      <c r="CX176" s="64">
        <v>2.8299999999999999E-2</v>
      </c>
      <c r="CY176" s="64"/>
      <c r="CZ176" s="68"/>
      <c r="DA176" s="64"/>
      <c r="DB176" s="64"/>
      <c r="DC176" s="64"/>
      <c r="DD176" s="64"/>
      <c r="DE176" s="64"/>
      <c r="DF176" s="64"/>
      <c r="DG176" s="64"/>
      <c r="DH176" s="68"/>
      <c r="DI176" s="64"/>
      <c r="DJ176" s="61"/>
      <c r="DK176" s="64"/>
      <c r="DL176" s="61"/>
      <c r="DM176" s="64"/>
      <c r="DN176" s="64"/>
      <c r="DO176" s="64"/>
      <c r="DP176" s="64"/>
      <c r="DQ176" s="64"/>
      <c r="DR176" s="64"/>
      <c r="DS176" s="64"/>
      <c r="DT176" s="64"/>
      <c r="DU176" s="68">
        <v>160</v>
      </c>
      <c r="DV176" s="64">
        <v>0.1754</v>
      </c>
      <c r="DW176" s="64">
        <v>0.20419999999999999</v>
      </c>
      <c r="DX176" s="64">
        <v>0.2702</v>
      </c>
      <c r="DY176" s="64">
        <v>0.33939999999999998</v>
      </c>
      <c r="DZ176" s="64">
        <v>1.0800000000000001E-2</v>
      </c>
      <c r="EA176" s="64"/>
      <c r="EB176" s="68"/>
      <c r="EC176" s="64"/>
      <c r="ED176" s="64"/>
      <c r="EE176" s="64"/>
      <c r="EF176" s="64"/>
      <c r="EG176" s="64"/>
      <c r="EH176" s="64"/>
      <c r="EI176" s="68">
        <v>11</v>
      </c>
      <c r="EJ176" s="64"/>
      <c r="EK176" s="64"/>
      <c r="EL176" s="64">
        <v>0.4289</v>
      </c>
      <c r="EM176" s="64">
        <v>0.3659</v>
      </c>
      <c r="EN176" s="64">
        <v>0.20519999999999999</v>
      </c>
      <c r="EO176" s="64"/>
      <c r="EP176" s="64"/>
      <c r="EQ176" s="61"/>
      <c r="ER176" s="68"/>
      <c r="ES176" s="61"/>
      <c r="ET176" s="61"/>
      <c r="EU176" s="61"/>
      <c r="EV176" s="61"/>
      <c r="EW176" s="61"/>
      <c r="EX176" s="61"/>
      <c r="EY176" s="61"/>
      <c r="EZ176" s="61"/>
      <c r="FA176" s="61"/>
      <c r="FB176" s="62">
        <f t="shared" si="2"/>
        <v>80.239999999999995</v>
      </c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>
        <v>0.03</v>
      </c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>
        <v>37.74</v>
      </c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>
        <v>1.57</v>
      </c>
      <c r="IV176" s="61"/>
      <c r="IW176" s="61"/>
      <c r="IX176" s="61"/>
      <c r="IY176" s="61"/>
      <c r="IZ176" s="61"/>
      <c r="JA176" s="61"/>
      <c r="JB176" s="61"/>
      <c r="JC176" s="61"/>
      <c r="JD176" s="61"/>
      <c r="JE176" s="61">
        <v>14.67</v>
      </c>
      <c r="JF176" s="61"/>
      <c r="JG176" s="61"/>
      <c r="JH176" s="61"/>
      <c r="JI176" s="61"/>
      <c r="JJ176" s="61"/>
      <c r="JK176" s="61"/>
      <c r="JL176" s="61"/>
      <c r="JM176" s="61"/>
      <c r="JN176" s="61"/>
      <c r="JO176" s="61"/>
      <c r="JP176" s="61"/>
      <c r="JQ176" s="61"/>
      <c r="JR176" s="61"/>
      <c r="JS176" s="61"/>
      <c r="JT176" s="61"/>
      <c r="JU176" s="61"/>
      <c r="JV176" s="61">
        <v>7.67</v>
      </c>
      <c r="JW176" s="61" t="s">
        <v>742</v>
      </c>
      <c r="JX176" s="61"/>
      <c r="JY176" s="61"/>
      <c r="JZ176" s="61"/>
      <c r="KA176" s="61"/>
      <c r="KB176" s="61"/>
      <c r="KC176" s="61"/>
      <c r="KD176" s="61"/>
      <c r="KE176" s="61"/>
      <c r="KF176" s="61"/>
      <c r="KG176" s="61"/>
      <c r="KH176" s="61"/>
      <c r="KI176" s="61"/>
      <c r="KJ176" s="61"/>
      <c r="KK176" s="61"/>
      <c r="KL176" s="61"/>
      <c r="KM176" s="61"/>
      <c r="KN176" s="61"/>
      <c r="KO176" s="61"/>
      <c r="KP176" s="61"/>
      <c r="KQ176" s="61"/>
      <c r="KR176" s="61"/>
      <c r="KS176" s="61"/>
      <c r="KT176" s="61"/>
      <c r="KU176" s="61"/>
      <c r="KV176" s="61"/>
      <c r="KW176" s="61"/>
      <c r="KX176" s="61"/>
      <c r="KY176" s="61"/>
      <c r="KZ176" s="61"/>
      <c r="LA176" s="61"/>
      <c r="LB176" s="61"/>
      <c r="LC176" s="61"/>
      <c r="LD176" s="61"/>
      <c r="LE176" s="61"/>
      <c r="LF176" s="61"/>
      <c r="LG176" s="61"/>
      <c r="LH176" s="61"/>
      <c r="LI176" s="61"/>
      <c r="LJ176" s="61"/>
      <c r="LK176" s="61"/>
      <c r="LL176" s="61"/>
      <c r="LM176" s="61"/>
      <c r="LN176" s="61"/>
      <c r="LO176" s="61"/>
      <c r="LP176" s="61"/>
      <c r="LQ176" s="61"/>
      <c r="LR176" s="61"/>
      <c r="LS176" s="61"/>
      <c r="LT176" s="61"/>
      <c r="LU176" s="61"/>
      <c r="LV176" s="61"/>
      <c r="LW176" s="61"/>
      <c r="LX176" s="61"/>
      <c r="LY176" s="61"/>
      <c r="LZ176" s="61"/>
      <c r="MA176" s="61"/>
      <c r="MB176" s="61"/>
      <c r="MC176" s="61"/>
      <c r="MD176" s="61"/>
      <c r="ME176" s="61"/>
      <c r="MF176" s="61"/>
      <c r="MG176" s="61"/>
      <c r="MH176" s="61"/>
      <c r="MI176" s="61"/>
      <c r="MJ176" s="61"/>
      <c r="MK176" s="61"/>
      <c r="ML176" s="61"/>
      <c r="MM176" s="61"/>
      <c r="MN176" s="61"/>
      <c r="MO176" s="61"/>
      <c r="MP176" s="61"/>
      <c r="MQ176" s="61"/>
      <c r="MR176" s="61"/>
      <c r="MS176" s="61"/>
      <c r="MT176" s="61"/>
      <c r="MU176" s="61"/>
      <c r="MV176" s="61"/>
      <c r="MW176" s="61"/>
      <c r="MX176" s="61"/>
      <c r="MY176" s="61"/>
      <c r="MZ176" s="61"/>
      <c r="NA176" s="61"/>
      <c r="NB176" s="61"/>
      <c r="NC176" s="61"/>
      <c r="ND176" s="61"/>
      <c r="NE176" s="61"/>
      <c r="NF176" s="61"/>
      <c r="NG176" s="61"/>
      <c r="NH176" s="61"/>
      <c r="NI176" s="61"/>
      <c r="NJ176" s="61"/>
      <c r="NK176" s="61"/>
      <c r="NL176" s="61"/>
      <c r="NM176" s="61"/>
      <c r="NN176" s="61"/>
      <c r="NO176" s="61"/>
      <c r="NP176" s="61"/>
      <c r="NQ176" s="61"/>
      <c r="NR176" s="61"/>
      <c r="NS176" s="61"/>
      <c r="NT176" s="61"/>
      <c r="NU176" s="61"/>
      <c r="NV176" s="61"/>
      <c r="NW176" s="61"/>
      <c r="NX176" s="61"/>
      <c r="NY176" s="61"/>
      <c r="NZ176" s="61"/>
      <c r="OA176" s="61"/>
      <c r="OB176" s="61"/>
      <c r="OC176" s="61"/>
      <c r="OD176" s="61"/>
      <c r="OE176" s="61"/>
      <c r="OF176" s="61"/>
      <c r="OG176" s="61"/>
      <c r="OH176" s="61"/>
      <c r="OI176" s="61"/>
      <c r="OJ176" s="61"/>
      <c r="OK176" s="61"/>
      <c r="OL176" s="61"/>
      <c r="OM176" s="61"/>
      <c r="ON176" s="61"/>
      <c r="OO176" s="61"/>
      <c r="OP176" s="61"/>
      <c r="OQ176" s="61"/>
      <c r="OR176" s="61"/>
      <c r="OS176" s="61"/>
      <c r="OT176" s="61"/>
      <c r="OU176" s="61"/>
      <c r="OV176" s="62"/>
      <c r="OW176" s="62"/>
      <c r="OX176" s="62"/>
      <c r="OY176" s="62">
        <v>11.73</v>
      </c>
      <c r="OZ176" s="62"/>
      <c r="PA176" s="62">
        <v>1.31</v>
      </c>
      <c r="PB176" s="62"/>
      <c r="PC176" s="62"/>
      <c r="PD176" s="62"/>
      <c r="PE176" s="62"/>
      <c r="PF176" s="61"/>
      <c r="PG176" s="62"/>
      <c r="PH176" s="66"/>
      <c r="PI176" s="61"/>
      <c r="PJ176" s="61"/>
      <c r="PK176" s="61"/>
      <c r="PL176" s="61"/>
      <c r="PM176" s="61"/>
      <c r="PN176" s="61"/>
      <c r="PO176" s="61"/>
      <c r="PP176" s="61"/>
      <c r="PQ176" s="61"/>
      <c r="PR176" s="61"/>
      <c r="PS176" s="62"/>
      <c r="PT176" s="61"/>
      <c r="PU176" s="61"/>
      <c r="PV176" s="73">
        <v>0.7</v>
      </c>
      <c r="PW176" s="73">
        <v>1.01</v>
      </c>
      <c r="PX176" s="73">
        <v>4.82</v>
      </c>
      <c r="PY176" s="62"/>
      <c r="PZ176" s="62"/>
      <c r="QA176" s="62"/>
      <c r="QB176" s="62"/>
      <c r="QC176" s="62"/>
      <c r="QD176" s="62"/>
      <c r="QE176" s="62"/>
      <c r="QF176" s="61"/>
      <c r="QG176" s="62"/>
      <c r="QH176" s="61"/>
      <c r="QI176" s="62"/>
      <c r="QJ176" s="61"/>
      <c r="QK176" s="62"/>
      <c r="QL176" s="61"/>
      <c r="QM176" s="62"/>
      <c r="QN176" s="62"/>
      <c r="QO176" s="67"/>
      <c r="QP176" s="61"/>
      <c r="QQ176" s="62"/>
      <c r="QR176" s="62"/>
      <c r="QS176" s="61"/>
      <c r="QT176" s="61"/>
      <c r="QU176" s="61"/>
      <c r="QV176" s="61"/>
      <c r="QW176" s="62"/>
      <c r="QX176" s="61"/>
      <c r="QY176" s="61"/>
      <c r="QZ176" s="61"/>
      <c r="RA176" s="61"/>
      <c r="RB176" s="61"/>
      <c r="RC176" s="61"/>
      <c r="RD176" s="61"/>
      <c r="RE176" s="61"/>
      <c r="RF176" s="61"/>
      <c r="RG176" s="61"/>
      <c r="RH176" s="61"/>
      <c r="RI176" s="61"/>
      <c r="RJ176" s="61"/>
      <c r="RK176" s="61"/>
      <c r="RL176" s="61"/>
      <c r="RM176" s="61"/>
      <c r="RN176" s="61"/>
      <c r="RO176" s="61"/>
      <c r="RP176" s="61"/>
      <c r="RQ176" s="61"/>
      <c r="RR176" s="61"/>
      <c r="RS176" s="61"/>
      <c r="RT176" s="61"/>
      <c r="RU176" s="61"/>
      <c r="RV176" s="61"/>
      <c r="RW176" s="61"/>
      <c r="RX176" s="61"/>
      <c r="RY176" s="61"/>
      <c r="RZ176" s="61"/>
      <c r="SA176" s="61"/>
      <c r="SB176" s="61"/>
      <c r="SC176" s="61"/>
      <c r="SD176" s="61"/>
      <c r="SE176" s="61"/>
      <c r="SF176" s="61"/>
      <c r="SG176" s="61"/>
      <c r="SH176" s="61"/>
      <c r="SI176" s="61"/>
      <c r="SJ176" s="61"/>
      <c r="SK176" s="61"/>
      <c r="SL176" s="61"/>
      <c r="SM176" s="61"/>
      <c r="SN176" s="61"/>
      <c r="SO176" s="61"/>
      <c r="SP176" s="61"/>
      <c r="SQ176" s="61"/>
      <c r="SR176" s="61"/>
      <c r="SS176" s="61"/>
      <c r="ST176" s="61"/>
      <c r="SU176" s="61"/>
      <c r="SV176" s="61"/>
      <c r="SW176" s="61"/>
      <c r="SX176" s="61"/>
      <c r="SY176" s="61"/>
      <c r="SZ176" s="61"/>
      <c r="TA176" s="61"/>
      <c r="TB176" s="61"/>
      <c r="TC176" s="61"/>
      <c r="TD176" s="61"/>
      <c r="TE176" s="61"/>
      <c r="TF176" s="61"/>
      <c r="TG176" s="61"/>
      <c r="TH176" s="61"/>
      <c r="TI176" s="61"/>
      <c r="TJ176" s="61"/>
      <c r="TK176" s="61"/>
      <c r="TL176" s="61"/>
      <c r="TM176" s="61"/>
      <c r="TN176" s="61"/>
      <c r="TO176" s="61"/>
      <c r="TP176" s="61"/>
      <c r="TQ176" s="61"/>
      <c r="TR176" s="61"/>
      <c r="TS176" s="61"/>
      <c r="TT176" s="61"/>
      <c r="TU176" s="61"/>
      <c r="TV176" s="61"/>
      <c r="TW176" s="61"/>
      <c r="TX176" s="61"/>
      <c r="TY176" s="61"/>
      <c r="TZ176" s="61"/>
      <c r="UA176" s="61"/>
      <c r="UB176" s="61"/>
      <c r="UC176" s="61"/>
      <c r="UD176" s="61"/>
      <c r="UE176" s="61"/>
      <c r="UF176" s="61"/>
      <c r="UG176" s="61"/>
      <c r="UH176" s="61"/>
      <c r="UI176" s="61"/>
      <c r="UJ176" s="61"/>
      <c r="UK176" s="61"/>
      <c r="UL176" s="61"/>
      <c r="UM176" s="61"/>
      <c r="UN176" s="61"/>
      <c r="UO176" s="61"/>
      <c r="UP176" s="61"/>
      <c r="UQ176" s="61"/>
      <c r="UR176" s="61"/>
      <c r="US176" s="61"/>
      <c r="UT176" s="61"/>
      <c r="UU176" s="61"/>
      <c r="UV176" s="61"/>
      <c r="UW176" s="61"/>
      <c r="UX176" s="61"/>
      <c r="UY176" s="61"/>
      <c r="UZ176" s="61"/>
      <c r="VA176" s="61"/>
      <c r="VB176" s="61"/>
      <c r="VC176" s="61"/>
      <c r="VD176" s="61"/>
      <c r="VE176" s="61"/>
      <c r="VF176" s="61"/>
      <c r="VG176" s="61"/>
      <c r="VH176" s="61"/>
      <c r="VI176" s="61"/>
      <c r="VJ176" s="61"/>
      <c r="VK176" s="61"/>
      <c r="VL176" s="61"/>
      <c r="VM176" s="61"/>
      <c r="VN176" s="61"/>
      <c r="VO176" s="61"/>
      <c r="VP176" s="61"/>
      <c r="VQ176" s="61"/>
      <c r="VR176" s="61"/>
      <c r="VS176" s="61"/>
      <c r="VT176" s="61"/>
      <c r="VU176" s="61"/>
      <c r="VV176" s="61"/>
      <c r="VW176" s="61"/>
      <c r="VX176" s="61"/>
      <c r="VY176" s="61"/>
      <c r="VZ176" s="61"/>
      <c r="WA176" s="61"/>
      <c r="WB176" s="61"/>
      <c r="WC176" s="61"/>
      <c r="WD176" s="61"/>
      <c r="WE176" s="61"/>
      <c r="WF176" s="61"/>
      <c r="WG176" s="61"/>
      <c r="WH176" s="61"/>
      <c r="WI176" s="61"/>
      <c r="WJ176" s="61"/>
      <c r="WK176" s="61"/>
      <c r="WL176" s="61"/>
      <c r="WM176" s="61"/>
      <c r="WN176" s="61"/>
      <c r="WO176" s="61"/>
      <c r="WP176" s="61"/>
      <c r="WQ176" s="61"/>
      <c r="WR176" s="61"/>
      <c r="WS176" s="61"/>
      <c r="WT176" s="61"/>
      <c r="WU176" s="61"/>
      <c r="WV176" s="61"/>
      <c r="WW176" s="61"/>
      <c r="WX176" s="61"/>
      <c r="WY176" s="61"/>
      <c r="WZ176" s="61"/>
      <c r="XA176" s="61"/>
      <c r="XB176" s="61"/>
      <c r="XC176" s="61"/>
      <c r="XD176" s="61"/>
      <c r="XE176" s="61"/>
      <c r="XF176" s="61"/>
      <c r="XG176" s="61"/>
      <c r="XH176" s="61"/>
      <c r="XI176" s="61"/>
      <c r="XJ176" s="61"/>
      <c r="XK176" s="61"/>
      <c r="XL176" s="61"/>
      <c r="XM176" s="61"/>
      <c r="XN176" s="61"/>
      <c r="XO176" s="61"/>
      <c r="XP176" s="61"/>
      <c r="XQ176" s="61"/>
      <c r="XR176" s="61"/>
      <c r="XS176" s="61"/>
      <c r="XT176" s="61"/>
      <c r="XU176" s="61"/>
      <c r="XV176" s="61"/>
      <c r="XW176" s="61"/>
      <c r="XX176" s="61"/>
      <c r="XY176" s="61"/>
      <c r="XZ176" s="61"/>
      <c r="YA176" s="61"/>
      <c r="YB176" s="61"/>
      <c r="YC176" s="61"/>
      <c r="YD176" s="61"/>
      <c r="YE176" s="61"/>
      <c r="YF176" s="61"/>
      <c r="YG176" s="61"/>
      <c r="YH176" s="61"/>
      <c r="YI176" s="61"/>
      <c r="YJ176" s="61"/>
      <c r="YK176" s="61"/>
      <c r="YL176" s="61"/>
      <c r="YM176" s="61"/>
      <c r="YN176" s="61"/>
      <c r="YO176" s="61"/>
      <c r="YP176" s="61"/>
      <c r="YQ176" s="61"/>
      <c r="YR176" s="61"/>
      <c r="YS176" s="61"/>
      <c r="YT176" s="61"/>
      <c r="YU176" s="61"/>
      <c r="YV176" s="61"/>
      <c r="YW176" s="61"/>
      <c r="YX176" s="61"/>
      <c r="YY176" s="61"/>
      <c r="YZ176" s="61"/>
      <c r="ZA176" s="61"/>
    </row>
    <row r="177" spans="1:677" x14ac:dyDescent="0.25">
      <c r="A177" s="61"/>
      <c r="B177" s="68" t="s">
        <v>958</v>
      </c>
      <c r="C177" s="61"/>
      <c r="D177" s="61"/>
      <c r="E177" s="73">
        <v>159.87</v>
      </c>
      <c r="F177" s="61"/>
      <c r="G177" s="61"/>
      <c r="H177" s="61"/>
      <c r="I177" s="61"/>
      <c r="J177" s="61"/>
      <c r="K177" s="61"/>
      <c r="L177" s="61"/>
      <c r="M177" s="62">
        <v>0</v>
      </c>
      <c r="N177" s="61">
        <v>126.22999999999999</v>
      </c>
      <c r="O177" s="61"/>
      <c r="P177" s="62"/>
      <c r="Q177" s="61"/>
      <c r="R177" s="62"/>
      <c r="S177" s="61"/>
      <c r="T177" s="61"/>
      <c r="U177" s="61">
        <v>52</v>
      </c>
      <c r="V177" s="61">
        <v>284</v>
      </c>
      <c r="W177" s="61">
        <v>2655</v>
      </c>
      <c r="X177" s="61"/>
      <c r="Y177" s="61"/>
      <c r="Z177" s="61"/>
      <c r="AA177" s="62"/>
      <c r="AB177" s="61"/>
      <c r="AC177" s="61">
        <v>49</v>
      </c>
      <c r="AD177" s="61">
        <v>3</v>
      </c>
      <c r="AE177" s="61">
        <v>0</v>
      </c>
      <c r="AF177" s="61">
        <v>0</v>
      </c>
      <c r="AG177" s="61">
        <v>1</v>
      </c>
      <c r="AH177" s="61">
        <v>0</v>
      </c>
      <c r="AI177" s="61"/>
      <c r="AJ177" s="61"/>
      <c r="AK177" s="63"/>
      <c r="AL177" s="69"/>
      <c r="AM177" s="63"/>
      <c r="AN177" s="63"/>
      <c r="AO177" s="61"/>
      <c r="AP177" s="63">
        <v>757</v>
      </c>
      <c r="AQ177" s="61"/>
      <c r="AR177" s="61"/>
      <c r="AS177" s="68">
        <v>165</v>
      </c>
      <c r="AT177" s="64"/>
      <c r="AU177" s="61"/>
      <c r="AV177" s="64">
        <v>8.3599999999999994E-2</v>
      </c>
      <c r="AW177" s="61"/>
      <c r="AX177" s="64"/>
      <c r="AY177" s="64"/>
      <c r="AZ177" s="64"/>
      <c r="BA177" s="64"/>
      <c r="BB177" s="64">
        <v>0.67969999999999997</v>
      </c>
      <c r="BC177" s="64">
        <v>0.23669999999999999</v>
      </c>
      <c r="BD177" s="64"/>
      <c r="BE177" s="64"/>
      <c r="BF177" s="68">
        <v>569</v>
      </c>
      <c r="BG177" s="64">
        <v>2.8E-3</v>
      </c>
      <c r="BH177" s="61"/>
      <c r="BI177" s="64">
        <v>0.18029999999999999</v>
      </c>
      <c r="BJ177" s="61"/>
      <c r="BK177" s="64"/>
      <c r="BL177" s="64"/>
      <c r="BM177" s="64"/>
      <c r="BN177" s="64">
        <v>2.8E-3</v>
      </c>
      <c r="BO177" s="64">
        <v>0.56010000000000004</v>
      </c>
      <c r="BP177" s="64">
        <v>0.254</v>
      </c>
      <c r="BQ177" s="64"/>
      <c r="BR177" s="64"/>
      <c r="BS177" s="68"/>
      <c r="BT177" s="64"/>
      <c r="BU177" s="61"/>
      <c r="BV177" s="64"/>
      <c r="BW177" s="61"/>
      <c r="BX177" s="64"/>
      <c r="BY177" s="64"/>
      <c r="BZ177" s="64"/>
      <c r="CA177" s="64"/>
      <c r="CB177" s="64"/>
      <c r="CC177" s="64"/>
      <c r="CD177" s="64"/>
      <c r="CE177" s="64"/>
      <c r="CF177" s="68">
        <v>8</v>
      </c>
      <c r="CG177" s="64">
        <v>1</v>
      </c>
      <c r="CH177" s="64"/>
      <c r="CI177" s="64"/>
      <c r="CJ177" s="64"/>
      <c r="CK177" s="64"/>
      <c r="CL177" s="61"/>
      <c r="CM177" s="68"/>
      <c r="CN177" s="64"/>
      <c r="CO177" s="61"/>
      <c r="CP177" s="64"/>
      <c r="CQ177" s="61"/>
      <c r="CR177" s="64"/>
      <c r="CS177" s="64"/>
      <c r="CT177" s="64"/>
      <c r="CU177" s="64"/>
      <c r="CV177" s="64"/>
      <c r="CW177" s="64"/>
      <c r="CX177" s="64"/>
      <c r="CY177" s="64"/>
      <c r="CZ177" s="68"/>
      <c r="DA177" s="64"/>
      <c r="DB177" s="64"/>
      <c r="DC177" s="64"/>
      <c r="DD177" s="64"/>
      <c r="DE177" s="64"/>
      <c r="DF177" s="64"/>
      <c r="DG177" s="64"/>
      <c r="DH177" s="68"/>
      <c r="DI177" s="64"/>
      <c r="DJ177" s="61"/>
      <c r="DK177" s="64"/>
      <c r="DL177" s="61"/>
      <c r="DM177" s="64"/>
      <c r="DN177" s="64"/>
      <c r="DO177" s="64"/>
      <c r="DP177" s="64"/>
      <c r="DQ177" s="64"/>
      <c r="DR177" s="64"/>
      <c r="DS177" s="64"/>
      <c r="DT177" s="64"/>
      <c r="DU177" s="68">
        <v>15</v>
      </c>
      <c r="DV177" s="64">
        <v>0.43359999999999999</v>
      </c>
      <c r="DW177" s="64">
        <v>0.2034</v>
      </c>
      <c r="DX177" s="64">
        <v>0.14480000000000001</v>
      </c>
      <c r="DY177" s="64">
        <v>0.21820000000000001</v>
      </c>
      <c r="DZ177" s="64"/>
      <c r="EA177" s="64"/>
      <c r="EB177" s="68"/>
      <c r="EC177" s="64"/>
      <c r="ED177" s="64"/>
      <c r="EE177" s="64"/>
      <c r="EF177" s="64"/>
      <c r="EG177" s="64"/>
      <c r="EH177" s="64"/>
      <c r="EI177" s="68"/>
      <c r="EJ177" s="64"/>
      <c r="EK177" s="64"/>
      <c r="EL177" s="64"/>
      <c r="EM177" s="64"/>
      <c r="EN177" s="64"/>
      <c r="EO177" s="64"/>
      <c r="EP177" s="64"/>
      <c r="EQ177" s="61"/>
      <c r="ER177" s="68"/>
      <c r="ES177" s="61"/>
      <c r="ET177" s="61"/>
      <c r="EU177" s="61"/>
      <c r="EV177" s="61"/>
      <c r="EW177" s="61"/>
      <c r="EX177" s="61"/>
      <c r="EY177" s="61"/>
      <c r="EZ177" s="61"/>
      <c r="FA177" s="61"/>
      <c r="FB177" s="62">
        <f t="shared" si="2"/>
        <v>159.87</v>
      </c>
      <c r="FC177" s="61"/>
      <c r="FD177" s="61"/>
      <c r="FE177" s="61"/>
      <c r="FF177" s="61"/>
      <c r="FG177" s="61"/>
      <c r="FH177" s="61"/>
      <c r="FI177" s="61"/>
      <c r="FJ177" s="61"/>
      <c r="FK177" s="61">
        <v>2.39</v>
      </c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>
        <v>7.29</v>
      </c>
      <c r="HT177" s="61"/>
      <c r="HU177" s="61">
        <v>10.3</v>
      </c>
      <c r="HV177" s="61"/>
      <c r="HW177" s="61">
        <v>0.9</v>
      </c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  <c r="IX177" s="61"/>
      <c r="IY177" s="61"/>
      <c r="IZ177" s="61"/>
      <c r="JA177" s="61"/>
      <c r="JB177" s="61"/>
      <c r="JC177" s="61"/>
      <c r="JD177" s="61"/>
      <c r="JE177" s="61"/>
      <c r="JF177" s="61"/>
      <c r="JG177" s="61"/>
      <c r="JH177" s="61"/>
      <c r="JI177" s="61"/>
      <c r="JJ177" s="61"/>
      <c r="JK177" s="61"/>
      <c r="JL177" s="61"/>
      <c r="JM177" s="61"/>
      <c r="JN177" s="61"/>
      <c r="JO177" s="61"/>
      <c r="JP177" s="61"/>
      <c r="JQ177" s="61">
        <v>0.08</v>
      </c>
      <c r="JR177" s="61"/>
      <c r="JS177" s="61"/>
      <c r="JT177" s="61"/>
      <c r="JU177" s="61"/>
      <c r="JV177" s="61">
        <v>41.13</v>
      </c>
      <c r="JW177" s="61" t="s">
        <v>818</v>
      </c>
      <c r="JX177" s="61"/>
      <c r="JY177" s="61"/>
      <c r="JZ177" s="61"/>
      <c r="KA177" s="61"/>
      <c r="KB177" s="61"/>
      <c r="KC177" s="61"/>
      <c r="KD177" s="61"/>
      <c r="KE177" s="61"/>
      <c r="KF177" s="61"/>
      <c r="KG177" s="61"/>
      <c r="KH177" s="61"/>
      <c r="KI177" s="61"/>
      <c r="KJ177" s="61"/>
      <c r="KK177" s="61"/>
      <c r="KL177" s="61"/>
      <c r="KM177" s="61"/>
      <c r="KN177" s="61"/>
      <c r="KO177" s="61"/>
      <c r="KP177" s="61"/>
      <c r="KQ177" s="61"/>
      <c r="KR177" s="61"/>
      <c r="KS177" s="61"/>
      <c r="KT177" s="61"/>
      <c r="KU177" s="61"/>
      <c r="KV177" s="61"/>
      <c r="KW177" s="61"/>
      <c r="KX177" s="61"/>
      <c r="KY177" s="61"/>
      <c r="KZ177" s="61"/>
      <c r="LA177" s="61"/>
      <c r="LB177" s="61"/>
      <c r="LC177" s="61"/>
      <c r="LD177" s="61"/>
      <c r="LE177" s="61"/>
      <c r="LF177" s="61"/>
      <c r="LG177" s="61"/>
      <c r="LH177" s="61"/>
      <c r="LI177" s="61"/>
      <c r="LJ177" s="61"/>
      <c r="LK177" s="61"/>
      <c r="LL177" s="61"/>
      <c r="LM177" s="61"/>
      <c r="LN177" s="61"/>
      <c r="LO177" s="61"/>
      <c r="LP177" s="61"/>
      <c r="LQ177" s="61"/>
      <c r="LR177" s="61"/>
      <c r="LS177" s="61"/>
      <c r="LT177" s="61"/>
      <c r="LU177" s="61"/>
      <c r="LV177" s="61"/>
      <c r="LW177" s="61"/>
      <c r="LX177" s="61"/>
      <c r="LY177" s="61"/>
      <c r="LZ177" s="61"/>
      <c r="MA177" s="61"/>
      <c r="MB177" s="61"/>
      <c r="MC177" s="61"/>
      <c r="MD177" s="61"/>
      <c r="ME177" s="61"/>
      <c r="MF177" s="61">
        <v>16.96</v>
      </c>
      <c r="MG177" s="61" t="s">
        <v>744</v>
      </c>
      <c r="MH177" s="61"/>
      <c r="MI177" s="61"/>
      <c r="MJ177" s="61"/>
      <c r="MK177" s="61"/>
      <c r="ML177" s="61"/>
      <c r="MM177" s="61">
        <v>0.5</v>
      </c>
      <c r="MN177" s="61"/>
      <c r="MO177" s="61"/>
      <c r="MP177" s="61"/>
      <c r="MQ177" s="61"/>
      <c r="MR177" s="61"/>
      <c r="MS177" s="61"/>
      <c r="MT177" s="61"/>
      <c r="MU177" s="61"/>
      <c r="MV177" s="61"/>
      <c r="MW177" s="61"/>
      <c r="MX177" s="61"/>
      <c r="MY177" s="61"/>
      <c r="MZ177" s="61"/>
      <c r="NA177" s="61"/>
      <c r="NB177" s="61"/>
      <c r="NC177" s="61"/>
      <c r="ND177" s="61"/>
      <c r="NE177" s="61"/>
      <c r="NF177" s="61"/>
      <c r="NG177" s="61"/>
      <c r="NH177" s="61"/>
      <c r="NI177" s="61"/>
      <c r="NJ177" s="61"/>
      <c r="NK177" s="61"/>
      <c r="NL177" s="61"/>
      <c r="NM177" s="61"/>
      <c r="NN177" s="61"/>
      <c r="NO177" s="61"/>
      <c r="NP177" s="61"/>
      <c r="NQ177" s="61"/>
      <c r="NR177" s="61"/>
      <c r="NS177" s="61"/>
      <c r="NT177" s="61"/>
      <c r="NU177" s="61"/>
      <c r="NV177" s="61"/>
      <c r="NW177" s="61"/>
      <c r="NX177" s="61"/>
      <c r="NY177" s="61"/>
      <c r="NZ177" s="61"/>
      <c r="OA177" s="61"/>
      <c r="OB177" s="61"/>
      <c r="OC177" s="61"/>
      <c r="OD177" s="61"/>
      <c r="OE177" s="61"/>
      <c r="OF177" s="61"/>
      <c r="OG177" s="61"/>
      <c r="OH177" s="61"/>
      <c r="OI177" s="61"/>
      <c r="OJ177" s="61"/>
      <c r="OK177" s="61"/>
      <c r="OL177" s="61"/>
      <c r="OM177" s="61"/>
      <c r="ON177" s="61"/>
      <c r="OO177" s="61"/>
      <c r="OP177" s="61"/>
      <c r="OQ177" s="61"/>
      <c r="OR177" s="61"/>
      <c r="OS177" s="61"/>
      <c r="OT177" s="61"/>
      <c r="OU177" s="61"/>
      <c r="OV177" s="62"/>
      <c r="OW177" s="62"/>
      <c r="OX177" s="62"/>
      <c r="OY177" s="62">
        <v>20.350000000000001</v>
      </c>
      <c r="OZ177" s="62"/>
      <c r="PA177" s="62">
        <v>26.33</v>
      </c>
      <c r="PB177" s="62"/>
      <c r="PC177" s="62"/>
      <c r="PD177" s="62"/>
      <c r="PE177" s="62"/>
      <c r="PF177" s="61"/>
      <c r="PG177" s="62"/>
      <c r="PH177" s="66"/>
      <c r="PI177" s="61"/>
      <c r="PJ177" s="61"/>
      <c r="PK177" s="61"/>
      <c r="PL177" s="61"/>
      <c r="PM177" s="61"/>
      <c r="PN177" s="61"/>
      <c r="PO177" s="61"/>
      <c r="PP177" s="61"/>
      <c r="PQ177" s="61"/>
      <c r="PR177" s="61"/>
      <c r="PS177" s="62"/>
      <c r="PT177" s="61"/>
      <c r="PU177" s="61"/>
      <c r="PV177" s="73">
        <v>1.64</v>
      </c>
      <c r="PW177" s="73">
        <v>3.22</v>
      </c>
      <c r="PX177" s="73">
        <v>32</v>
      </c>
      <c r="PY177" s="62"/>
      <c r="PZ177" s="62"/>
      <c r="QA177" s="62"/>
      <c r="QB177" s="62"/>
      <c r="QC177" s="62"/>
      <c r="QD177" s="62"/>
      <c r="QE177" s="62"/>
      <c r="QF177" s="61"/>
      <c r="QG177" s="62"/>
      <c r="QH177" s="61"/>
      <c r="QI177" s="62"/>
      <c r="QJ177" s="61"/>
      <c r="QK177" s="62"/>
      <c r="QL177" s="61"/>
      <c r="QM177" s="62"/>
      <c r="QN177" s="62"/>
      <c r="QO177" s="67"/>
      <c r="QP177" s="61"/>
      <c r="QQ177" s="62"/>
      <c r="QR177" s="62"/>
      <c r="QS177" s="61"/>
      <c r="QT177" s="61"/>
      <c r="QU177" s="61"/>
      <c r="QV177" s="61"/>
      <c r="QW177" s="62"/>
      <c r="QX177" s="61"/>
      <c r="QY177" s="61"/>
      <c r="QZ177" s="61"/>
      <c r="RA177" s="61"/>
      <c r="RB177" s="61"/>
      <c r="RC177" s="61"/>
      <c r="RD177" s="61"/>
      <c r="RE177" s="61"/>
      <c r="RF177" s="61"/>
      <c r="RG177" s="61"/>
      <c r="RH177" s="61"/>
      <c r="RI177" s="61"/>
      <c r="RJ177" s="61"/>
      <c r="RK177" s="61"/>
      <c r="RL177" s="61"/>
      <c r="RM177" s="61"/>
      <c r="RN177" s="61"/>
      <c r="RO177" s="61"/>
      <c r="RP177" s="61"/>
      <c r="RQ177" s="61"/>
      <c r="RR177" s="61"/>
      <c r="RS177" s="61"/>
      <c r="RT177" s="61"/>
      <c r="RU177" s="61"/>
      <c r="RV177" s="61"/>
      <c r="RW177" s="61"/>
      <c r="RX177" s="61"/>
      <c r="RY177" s="61"/>
      <c r="RZ177" s="61"/>
      <c r="SA177" s="61"/>
      <c r="SB177" s="61"/>
      <c r="SC177" s="61"/>
      <c r="SD177" s="61"/>
      <c r="SE177" s="61"/>
      <c r="SF177" s="61"/>
      <c r="SG177" s="61"/>
      <c r="SH177" s="61"/>
      <c r="SI177" s="61"/>
      <c r="SJ177" s="61"/>
      <c r="SK177" s="61"/>
      <c r="SL177" s="61"/>
      <c r="SM177" s="61"/>
      <c r="SN177" s="61"/>
      <c r="SO177" s="61"/>
      <c r="SP177" s="61"/>
      <c r="SQ177" s="61"/>
      <c r="SR177" s="61"/>
      <c r="SS177" s="61"/>
      <c r="ST177" s="61"/>
      <c r="SU177" s="61"/>
      <c r="SV177" s="61"/>
      <c r="SW177" s="61"/>
      <c r="SX177" s="61"/>
      <c r="SY177" s="61"/>
      <c r="SZ177" s="61"/>
      <c r="TA177" s="61"/>
      <c r="TB177" s="61"/>
      <c r="TC177" s="61"/>
      <c r="TD177" s="61"/>
      <c r="TE177" s="61"/>
      <c r="TF177" s="61"/>
      <c r="TG177" s="61"/>
      <c r="TH177" s="61"/>
      <c r="TI177" s="61"/>
      <c r="TJ177" s="61"/>
      <c r="TK177" s="61"/>
      <c r="TL177" s="61"/>
      <c r="TM177" s="61"/>
      <c r="TN177" s="61"/>
      <c r="TO177" s="61"/>
      <c r="TP177" s="61"/>
      <c r="TQ177" s="61"/>
      <c r="TR177" s="61"/>
      <c r="TS177" s="61"/>
      <c r="TT177" s="61"/>
      <c r="TU177" s="61"/>
      <c r="TV177" s="61"/>
      <c r="TW177" s="61"/>
      <c r="TX177" s="61"/>
      <c r="TY177" s="61"/>
      <c r="TZ177" s="61"/>
      <c r="UA177" s="61"/>
      <c r="UB177" s="61"/>
      <c r="UC177" s="61"/>
      <c r="UD177" s="61"/>
      <c r="UE177" s="61"/>
      <c r="UF177" s="61"/>
      <c r="UG177" s="61"/>
      <c r="UH177" s="61"/>
      <c r="UI177" s="61"/>
      <c r="UJ177" s="61"/>
      <c r="UK177" s="61"/>
      <c r="UL177" s="61"/>
      <c r="UM177" s="61"/>
      <c r="UN177" s="61"/>
      <c r="UO177" s="61"/>
      <c r="UP177" s="61"/>
      <c r="UQ177" s="61"/>
      <c r="UR177" s="61"/>
      <c r="US177" s="61"/>
      <c r="UT177" s="61"/>
      <c r="UU177" s="61"/>
      <c r="UV177" s="61"/>
      <c r="UW177" s="61"/>
      <c r="UX177" s="61"/>
      <c r="UY177" s="61"/>
      <c r="UZ177" s="61"/>
      <c r="VA177" s="61"/>
      <c r="VB177" s="61"/>
      <c r="VC177" s="61"/>
      <c r="VD177" s="61"/>
      <c r="VE177" s="61"/>
      <c r="VF177" s="61"/>
      <c r="VG177" s="61"/>
      <c r="VH177" s="61"/>
      <c r="VI177" s="61"/>
      <c r="VJ177" s="61"/>
      <c r="VK177" s="61"/>
      <c r="VL177" s="61"/>
      <c r="VM177" s="61"/>
      <c r="VN177" s="61"/>
      <c r="VO177" s="61"/>
      <c r="VP177" s="61"/>
      <c r="VQ177" s="61"/>
      <c r="VR177" s="61"/>
      <c r="VS177" s="61"/>
      <c r="VT177" s="61"/>
      <c r="VU177" s="61"/>
      <c r="VV177" s="61"/>
      <c r="VW177" s="61"/>
      <c r="VX177" s="61"/>
      <c r="VY177" s="61"/>
      <c r="VZ177" s="61"/>
      <c r="WA177" s="61"/>
      <c r="WB177" s="61"/>
      <c r="WC177" s="61"/>
      <c r="WD177" s="61"/>
      <c r="WE177" s="61"/>
      <c r="WF177" s="61"/>
      <c r="WG177" s="61"/>
      <c r="WH177" s="61"/>
      <c r="WI177" s="61"/>
      <c r="WJ177" s="61"/>
      <c r="WK177" s="61"/>
      <c r="WL177" s="61"/>
      <c r="WM177" s="61"/>
      <c r="WN177" s="61"/>
      <c r="WO177" s="61"/>
      <c r="WP177" s="61"/>
      <c r="WQ177" s="61"/>
      <c r="WR177" s="61"/>
      <c r="WS177" s="61"/>
      <c r="WT177" s="61"/>
      <c r="WU177" s="61"/>
      <c r="WV177" s="61"/>
      <c r="WW177" s="61"/>
      <c r="WX177" s="61"/>
      <c r="WY177" s="61"/>
      <c r="WZ177" s="61"/>
      <c r="XA177" s="61"/>
      <c r="XB177" s="61"/>
      <c r="XC177" s="61"/>
      <c r="XD177" s="61"/>
      <c r="XE177" s="61"/>
      <c r="XF177" s="61"/>
      <c r="XG177" s="61"/>
      <c r="XH177" s="61"/>
      <c r="XI177" s="61"/>
      <c r="XJ177" s="61"/>
      <c r="XK177" s="61"/>
      <c r="XL177" s="61"/>
      <c r="XM177" s="61"/>
      <c r="XN177" s="61"/>
      <c r="XO177" s="61"/>
      <c r="XP177" s="61"/>
      <c r="XQ177" s="61"/>
      <c r="XR177" s="61"/>
      <c r="XS177" s="61"/>
      <c r="XT177" s="61"/>
      <c r="XU177" s="61"/>
      <c r="XV177" s="61"/>
      <c r="XW177" s="61"/>
      <c r="XX177" s="61"/>
      <c r="XY177" s="61"/>
      <c r="XZ177" s="61"/>
      <c r="YA177" s="61"/>
      <c r="YB177" s="61"/>
      <c r="YC177" s="61"/>
      <c r="YD177" s="61"/>
      <c r="YE177" s="61"/>
      <c r="YF177" s="61"/>
      <c r="YG177" s="61"/>
      <c r="YH177" s="61"/>
      <c r="YI177" s="61"/>
      <c r="YJ177" s="61"/>
      <c r="YK177" s="61"/>
      <c r="YL177" s="61"/>
      <c r="YM177" s="61"/>
      <c r="YN177" s="61"/>
      <c r="YO177" s="61"/>
      <c r="YP177" s="61"/>
      <c r="YQ177" s="61"/>
      <c r="YR177" s="61"/>
      <c r="YS177" s="61"/>
      <c r="YT177" s="61"/>
      <c r="YU177" s="61"/>
      <c r="YV177" s="61"/>
      <c r="YW177" s="61"/>
      <c r="YX177" s="61"/>
      <c r="YY177" s="61"/>
      <c r="YZ177" s="61"/>
      <c r="ZA177" s="61"/>
    </row>
    <row r="178" spans="1:677" x14ac:dyDescent="0.25">
      <c r="A178" s="61"/>
      <c r="B178" s="68" t="s">
        <v>959</v>
      </c>
      <c r="C178" s="61"/>
      <c r="D178" s="61"/>
      <c r="E178" s="73">
        <v>79.95</v>
      </c>
      <c r="F178" s="61"/>
      <c r="G178" s="61"/>
      <c r="H178" s="61"/>
      <c r="I178" s="61"/>
      <c r="J178" s="61"/>
      <c r="K178" s="61"/>
      <c r="L178" s="61"/>
      <c r="M178" s="62">
        <v>0</v>
      </c>
      <c r="N178" s="61">
        <v>51.43</v>
      </c>
      <c r="O178" s="61"/>
      <c r="P178" s="62"/>
      <c r="Q178" s="61"/>
      <c r="R178" s="62"/>
      <c r="S178" s="61"/>
      <c r="T178" s="61"/>
      <c r="U178" s="61"/>
      <c r="V178" s="61"/>
      <c r="W178" s="61"/>
      <c r="X178" s="61"/>
      <c r="Y178" s="61"/>
      <c r="Z178" s="61"/>
      <c r="AA178" s="62"/>
      <c r="AB178" s="61"/>
      <c r="AC178" s="61"/>
      <c r="AD178" s="61"/>
      <c r="AE178" s="61"/>
      <c r="AF178" s="61"/>
      <c r="AG178" s="61"/>
      <c r="AH178" s="61"/>
      <c r="AI178" s="61"/>
      <c r="AJ178" s="61"/>
      <c r="AK178" s="63"/>
      <c r="AL178" s="69"/>
      <c r="AM178" s="63"/>
      <c r="AN178" s="63"/>
      <c r="AO178" s="61"/>
      <c r="AP178" s="63">
        <v>0</v>
      </c>
      <c r="AQ178" s="61"/>
      <c r="AR178" s="61"/>
      <c r="AS178" s="68"/>
      <c r="AT178" s="64"/>
      <c r="AU178" s="61"/>
      <c r="AV178" s="64"/>
      <c r="AW178" s="61"/>
      <c r="AX178" s="64"/>
      <c r="AY178" s="64"/>
      <c r="AZ178" s="64"/>
      <c r="BA178" s="64"/>
      <c r="BB178" s="64"/>
      <c r="BC178" s="64"/>
      <c r="BD178" s="64"/>
      <c r="BE178" s="64"/>
      <c r="BF178" s="68"/>
      <c r="BG178" s="64"/>
      <c r="BH178" s="61"/>
      <c r="BI178" s="64"/>
      <c r="BJ178" s="61"/>
      <c r="BK178" s="64"/>
      <c r="BL178" s="64"/>
      <c r="BM178" s="64"/>
      <c r="BN178" s="64"/>
      <c r="BO178" s="64"/>
      <c r="BP178" s="64"/>
      <c r="BQ178" s="64"/>
      <c r="BR178" s="64"/>
      <c r="BS178" s="68"/>
      <c r="BT178" s="64"/>
      <c r="BU178" s="61"/>
      <c r="BV178" s="64"/>
      <c r="BW178" s="61"/>
      <c r="BX178" s="64"/>
      <c r="BY178" s="64"/>
      <c r="BZ178" s="64"/>
      <c r="CA178" s="64"/>
      <c r="CB178" s="64"/>
      <c r="CC178" s="64"/>
      <c r="CD178" s="64"/>
      <c r="CE178" s="64"/>
      <c r="CF178" s="68"/>
      <c r="CG178" s="64"/>
      <c r="CH178" s="64"/>
      <c r="CI178" s="64"/>
      <c r="CJ178" s="64"/>
      <c r="CK178" s="64"/>
      <c r="CL178" s="61"/>
      <c r="CM178" s="68"/>
      <c r="CN178" s="64"/>
      <c r="CO178" s="61"/>
      <c r="CP178" s="64"/>
      <c r="CQ178" s="61"/>
      <c r="CR178" s="64"/>
      <c r="CS178" s="64"/>
      <c r="CT178" s="64"/>
      <c r="CU178" s="64"/>
      <c r="CV178" s="64"/>
      <c r="CW178" s="64"/>
      <c r="CX178" s="64"/>
      <c r="CY178" s="64"/>
      <c r="CZ178" s="68"/>
      <c r="DA178" s="64"/>
      <c r="DB178" s="64"/>
      <c r="DC178" s="64"/>
      <c r="DD178" s="64"/>
      <c r="DE178" s="64"/>
      <c r="DF178" s="64"/>
      <c r="DG178" s="64"/>
      <c r="DH178" s="68"/>
      <c r="DI178" s="64"/>
      <c r="DJ178" s="61"/>
      <c r="DK178" s="64"/>
      <c r="DL178" s="61"/>
      <c r="DM178" s="64"/>
      <c r="DN178" s="64"/>
      <c r="DO178" s="64"/>
      <c r="DP178" s="64"/>
      <c r="DQ178" s="64"/>
      <c r="DR178" s="64"/>
      <c r="DS178" s="64"/>
      <c r="DT178" s="64"/>
      <c r="DU178" s="68"/>
      <c r="DV178" s="64"/>
      <c r="DW178" s="64"/>
      <c r="DX178" s="64"/>
      <c r="DY178" s="64"/>
      <c r="DZ178" s="64"/>
      <c r="EA178" s="64"/>
      <c r="EB178" s="68"/>
      <c r="EC178" s="64"/>
      <c r="ED178" s="64"/>
      <c r="EE178" s="64"/>
      <c r="EF178" s="64"/>
      <c r="EG178" s="64"/>
      <c r="EH178" s="64"/>
      <c r="EI178" s="68"/>
      <c r="EJ178" s="64"/>
      <c r="EK178" s="64"/>
      <c r="EL178" s="64"/>
      <c r="EM178" s="64"/>
      <c r="EN178" s="64"/>
      <c r="EO178" s="64"/>
      <c r="EP178" s="64"/>
      <c r="EQ178" s="61"/>
      <c r="ER178" s="68"/>
      <c r="ES178" s="61"/>
      <c r="ET178" s="61"/>
      <c r="EU178" s="61"/>
      <c r="EV178" s="61"/>
      <c r="EW178" s="61"/>
      <c r="EX178" s="61"/>
      <c r="EY178" s="61"/>
      <c r="EZ178" s="61"/>
      <c r="FA178" s="61"/>
      <c r="FB178" s="62">
        <f t="shared" si="2"/>
        <v>79.95</v>
      </c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>
        <v>47.92</v>
      </c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  <c r="IX178" s="61"/>
      <c r="IY178" s="61"/>
      <c r="IZ178" s="61"/>
      <c r="JA178" s="61"/>
      <c r="JB178" s="61"/>
      <c r="JC178" s="61"/>
      <c r="JD178" s="61"/>
      <c r="JE178" s="61"/>
      <c r="JF178" s="61"/>
      <c r="JG178" s="61"/>
      <c r="JH178" s="61"/>
      <c r="JI178" s="61"/>
      <c r="JJ178" s="61"/>
      <c r="JK178" s="61"/>
      <c r="JL178" s="61"/>
      <c r="JM178" s="61"/>
      <c r="JN178" s="61"/>
      <c r="JO178" s="61"/>
      <c r="JP178" s="61"/>
      <c r="JQ178" s="61"/>
      <c r="JR178" s="61"/>
      <c r="JS178" s="61"/>
      <c r="JT178" s="61"/>
      <c r="JU178" s="61"/>
      <c r="JV178" s="61"/>
      <c r="JW178" s="61"/>
      <c r="JX178" s="61"/>
      <c r="JY178" s="61"/>
      <c r="JZ178" s="61"/>
      <c r="KA178" s="61"/>
      <c r="KB178" s="61"/>
      <c r="KC178" s="61"/>
      <c r="KD178" s="61"/>
      <c r="KE178" s="61"/>
      <c r="KF178" s="61"/>
      <c r="KG178" s="61"/>
      <c r="KH178" s="61"/>
      <c r="KI178" s="61"/>
      <c r="KJ178" s="61"/>
      <c r="KK178" s="61"/>
      <c r="KL178" s="61"/>
      <c r="KM178" s="61"/>
      <c r="KN178" s="61"/>
      <c r="KO178" s="61"/>
      <c r="KP178" s="61"/>
      <c r="KQ178" s="61"/>
      <c r="KR178" s="61"/>
      <c r="KS178" s="61"/>
      <c r="KT178" s="61"/>
      <c r="KU178" s="61"/>
      <c r="KV178" s="61"/>
      <c r="KW178" s="61"/>
      <c r="KX178" s="61"/>
      <c r="KY178" s="61"/>
      <c r="KZ178" s="61"/>
      <c r="LA178" s="61"/>
      <c r="LB178" s="61"/>
      <c r="LC178" s="61"/>
      <c r="LD178" s="61"/>
      <c r="LE178" s="61"/>
      <c r="LF178" s="61"/>
      <c r="LG178" s="61"/>
      <c r="LH178" s="61"/>
      <c r="LI178" s="61"/>
      <c r="LJ178" s="61"/>
      <c r="LK178" s="61"/>
      <c r="LL178" s="61"/>
      <c r="LM178" s="61"/>
      <c r="LN178" s="61"/>
      <c r="LO178" s="61"/>
      <c r="LP178" s="61"/>
      <c r="LQ178" s="61"/>
      <c r="LR178" s="61"/>
      <c r="LS178" s="61"/>
      <c r="LT178" s="61"/>
      <c r="LU178" s="61"/>
      <c r="LV178" s="61"/>
      <c r="LW178" s="61"/>
      <c r="LX178" s="61"/>
      <c r="LY178" s="61"/>
      <c r="LZ178" s="61"/>
      <c r="MA178" s="61"/>
      <c r="MB178" s="61"/>
      <c r="MC178" s="61"/>
      <c r="MD178" s="61"/>
      <c r="ME178" s="61"/>
      <c r="MF178" s="61"/>
      <c r="MG178" s="61"/>
      <c r="MH178" s="61"/>
      <c r="MI178" s="61"/>
      <c r="MJ178" s="61"/>
      <c r="MK178" s="61"/>
      <c r="ML178" s="61"/>
      <c r="MM178" s="61"/>
      <c r="MN178" s="61"/>
      <c r="MO178" s="61"/>
      <c r="MP178" s="61"/>
      <c r="MQ178" s="61"/>
      <c r="MR178" s="61"/>
      <c r="MS178" s="61"/>
      <c r="MT178" s="61"/>
      <c r="MU178" s="61"/>
      <c r="MV178" s="61"/>
      <c r="MW178" s="61"/>
      <c r="MX178" s="61"/>
      <c r="MY178" s="61"/>
      <c r="MZ178" s="61"/>
      <c r="NA178" s="61"/>
      <c r="NB178" s="61"/>
      <c r="NC178" s="61"/>
      <c r="ND178" s="61"/>
      <c r="NE178" s="61"/>
      <c r="NF178" s="61"/>
      <c r="NG178" s="61"/>
      <c r="NH178" s="61"/>
      <c r="NI178" s="61"/>
      <c r="NJ178" s="61"/>
      <c r="NK178" s="61"/>
      <c r="NL178" s="61"/>
      <c r="NM178" s="61"/>
      <c r="NN178" s="61"/>
      <c r="NO178" s="61"/>
      <c r="NP178" s="61"/>
      <c r="NQ178" s="61"/>
      <c r="NR178" s="61"/>
      <c r="NS178" s="61"/>
      <c r="NT178" s="61"/>
      <c r="NU178" s="61"/>
      <c r="NV178" s="61"/>
      <c r="NW178" s="61"/>
      <c r="NX178" s="61"/>
      <c r="NY178" s="61"/>
      <c r="NZ178" s="61"/>
      <c r="OA178" s="61"/>
      <c r="OB178" s="61"/>
      <c r="OC178" s="61"/>
      <c r="OD178" s="61"/>
      <c r="OE178" s="61"/>
      <c r="OF178" s="61"/>
      <c r="OG178" s="61"/>
      <c r="OH178" s="61"/>
      <c r="OI178" s="61"/>
      <c r="OJ178" s="61"/>
      <c r="OK178" s="61"/>
      <c r="OL178" s="61"/>
      <c r="OM178" s="61"/>
      <c r="ON178" s="61"/>
      <c r="OO178" s="61"/>
      <c r="OP178" s="61">
        <v>3.51</v>
      </c>
      <c r="OQ178" s="61" t="s">
        <v>793</v>
      </c>
      <c r="OR178" s="61"/>
      <c r="OS178" s="61"/>
      <c r="OT178" s="61"/>
      <c r="OU178" s="61"/>
      <c r="OV178" s="62"/>
      <c r="OW178" s="62"/>
      <c r="OX178" s="62"/>
      <c r="OY178" s="62"/>
      <c r="OZ178" s="62"/>
      <c r="PA178" s="62"/>
      <c r="PB178" s="62"/>
      <c r="PC178" s="62"/>
      <c r="PD178" s="62"/>
      <c r="PE178" s="62"/>
      <c r="PF178" s="61"/>
      <c r="PG178" s="62"/>
      <c r="PH178" s="66"/>
      <c r="PI178" s="61"/>
      <c r="PJ178" s="61"/>
      <c r="PK178" s="61"/>
      <c r="PL178" s="61"/>
      <c r="PM178" s="61"/>
      <c r="PN178" s="61"/>
      <c r="PO178" s="61"/>
      <c r="PP178" s="61"/>
      <c r="PQ178" s="61"/>
      <c r="PR178" s="61"/>
      <c r="PS178" s="62"/>
      <c r="PT178" s="61">
        <v>1.55</v>
      </c>
      <c r="PU178" s="61"/>
      <c r="PV178" s="73">
        <v>2.92</v>
      </c>
      <c r="PW178" s="73">
        <v>0.88</v>
      </c>
      <c r="PX178" s="73">
        <v>25.6</v>
      </c>
      <c r="PY178" s="62"/>
      <c r="PZ178" s="62"/>
      <c r="QA178" s="62"/>
      <c r="QB178" s="62"/>
      <c r="QC178" s="62"/>
      <c r="QD178" s="62"/>
      <c r="QE178" s="62"/>
      <c r="QF178" s="61"/>
      <c r="QG178" s="62"/>
      <c r="QH178" s="61"/>
      <c r="QI178" s="62"/>
      <c r="QJ178" s="61"/>
      <c r="QK178" s="62"/>
      <c r="QL178" s="61"/>
      <c r="QM178" s="62"/>
      <c r="QN178" s="62"/>
      <c r="QO178" s="67"/>
      <c r="QP178" s="61"/>
      <c r="QQ178" s="62"/>
      <c r="QR178" s="62"/>
      <c r="QS178" s="61"/>
      <c r="QT178" s="61"/>
      <c r="QU178" s="61"/>
      <c r="QV178" s="61"/>
      <c r="QW178" s="62"/>
      <c r="QX178" s="61"/>
      <c r="QY178" s="61"/>
      <c r="QZ178" s="61"/>
      <c r="RA178" s="61"/>
      <c r="RB178" s="61"/>
      <c r="RC178" s="61"/>
      <c r="RD178" s="61"/>
      <c r="RE178" s="61"/>
      <c r="RF178" s="61"/>
      <c r="RG178" s="61"/>
      <c r="RH178" s="61"/>
      <c r="RI178" s="61"/>
      <c r="RJ178" s="61"/>
      <c r="RK178" s="61"/>
      <c r="RL178" s="61"/>
      <c r="RM178" s="61"/>
      <c r="RN178" s="61"/>
      <c r="RO178" s="61"/>
      <c r="RP178" s="61"/>
      <c r="RQ178" s="61"/>
      <c r="RR178" s="61"/>
      <c r="RS178" s="61"/>
      <c r="RT178" s="61"/>
      <c r="RU178" s="61"/>
      <c r="RV178" s="61"/>
      <c r="RW178" s="61"/>
      <c r="RX178" s="61"/>
      <c r="RY178" s="61"/>
      <c r="RZ178" s="61"/>
      <c r="SA178" s="61"/>
      <c r="SB178" s="61"/>
      <c r="SC178" s="61"/>
      <c r="SD178" s="61"/>
      <c r="SE178" s="61"/>
      <c r="SF178" s="61"/>
      <c r="SG178" s="61"/>
      <c r="SH178" s="61"/>
      <c r="SI178" s="61"/>
      <c r="SJ178" s="61"/>
      <c r="SK178" s="61"/>
      <c r="SL178" s="61"/>
      <c r="SM178" s="61"/>
      <c r="SN178" s="61"/>
      <c r="SO178" s="61"/>
      <c r="SP178" s="61"/>
      <c r="SQ178" s="61"/>
      <c r="SR178" s="61"/>
      <c r="SS178" s="61"/>
      <c r="ST178" s="61"/>
      <c r="SU178" s="61"/>
      <c r="SV178" s="61"/>
      <c r="SW178" s="61"/>
      <c r="SX178" s="61"/>
      <c r="SY178" s="61"/>
      <c r="SZ178" s="61"/>
      <c r="TA178" s="61"/>
      <c r="TB178" s="61"/>
      <c r="TC178" s="61"/>
      <c r="TD178" s="61"/>
      <c r="TE178" s="61"/>
      <c r="TF178" s="61"/>
      <c r="TG178" s="61"/>
      <c r="TH178" s="61"/>
      <c r="TI178" s="61"/>
      <c r="TJ178" s="61"/>
      <c r="TK178" s="61"/>
      <c r="TL178" s="61"/>
      <c r="TM178" s="61"/>
      <c r="TN178" s="61"/>
      <c r="TO178" s="61"/>
      <c r="TP178" s="61"/>
      <c r="TQ178" s="61"/>
      <c r="TR178" s="61"/>
      <c r="TS178" s="61"/>
      <c r="TT178" s="61"/>
      <c r="TU178" s="61"/>
      <c r="TV178" s="61"/>
      <c r="TW178" s="61"/>
      <c r="TX178" s="61"/>
      <c r="TY178" s="61"/>
      <c r="TZ178" s="61"/>
      <c r="UA178" s="61"/>
      <c r="UB178" s="61"/>
      <c r="UC178" s="61"/>
      <c r="UD178" s="61"/>
      <c r="UE178" s="61"/>
      <c r="UF178" s="61"/>
      <c r="UG178" s="61"/>
      <c r="UH178" s="61"/>
      <c r="UI178" s="61"/>
      <c r="UJ178" s="61"/>
      <c r="UK178" s="61"/>
      <c r="UL178" s="61"/>
      <c r="UM178" s="61"/>
      <c r="UN178" s="61"/>
      <c r="UO178" s="61"/>
      <c r="UP178" s="61"/>
      <c r="UQ178" s="61"/>
      <c r="UR178" s="61"/>
      <c r="US178" s="61"/>
      <c r="UT178" s="61"/>
      <c r="UU178" s="61"/>
      <c r="UV178" s="61"/>
      <c r="UW178" s="61"/>
      <c r="UX178" s="61"/>
      <c r="UY178" s="61"/>
      <c r="UZ178" s="61"/>
      <c r="VA178" s="61"/>
      <c r="VB178" s="61"/>
      <c r="VC178" s="61"/>
      <c r="VD178" s="61"/>
      <c r="VE178" s="61"/>
      <c r="VF178" s="61"/>
      <c r="VG178" s="61"/>
      <c r="VH178" s="61"/>
      <c r="VI178" s="61"/>
      <c r="VJ178" s="61"/>
      <c r="VK178" s="61"/>
      <c r="VL178" s="61"/>
      <c r="VM178" s="61"/>
      <c r="VN178" s="61"/>
      <c r="VO178" s="61"/>
      <c r="VP178" s="61"/>
      <c r="VQ178" s="61"/>
      <c r="VR178" s="61"/>
      <c r="VS178" s="61"/>
      <c r="VT178" s="61"/>
      <c r="VU178" s="61"/>
      <c r="VV178" s="61"/>
      <c r="VW178" s="61"/>
      <c r="VX178" s="61"/>
      <c r="VY178" s="61"/>
      <c r="VZ178" s="61"/>
      <c r="WA178" s="61"/>
      <c r="WB178" s="61"/>
      <c r="WC178" s="61"/>
      <c r="WD178" s="61"/>
      <c r="WE178" s="61"/>
      <c r="WF178" s="61"/>
      <c r="WG178" s="61"/>
      <c r="WH178" s="61"/>
      <c r="WI178" s="61"/>
      <c r="WJ178" s="61"/>
      <c r="WK178" s="61"/>
      <c r="WL178" s="61"/>
      <c r="WM178" s="61"/>
      <c r="WN178" s="61"/>
      <c r="WO178" s="61"/>
      <c r="WP178" s="61"/>
      <c r="WQ178" s="61"/>
      <c r="WR178" s="61"/>
      <c r="WS178" s="61"/>
      <c r="WT178" s="61"/>
      <c r="WU178" s="61"/>
      <c r="WV178" s="61"/>
      <c r="WW178" s="61"/>
      <c r="WX178" s="61"/>
      <c r="WY178" s="61"/>
      <c r="WZ178" s="61"/>
      <c r="XA178" s="61"/>
      <c r="XB178" s="61"/>
      <c r="XC178" s="61"/>
      <c r="XD178" s="61"/>
      <c r="XE178" s="61"/>
      <c r="XF178" s="61"/>
      <c r="XG178" s="61"/>
      <c r="XH178" s="61"/>
      <c r="XI178" s="61"/>
      <c r="XJ178" s="61"/>
      <c r="XK178" s="61"/>
      <c r="XL178" s="61"/>
      <c r="XM178" s="61"/>
      <c r="XN178" s="61"/>
      <c r="XO178" s="61"/>
      <c r="XP178" s="61"/>
      <c r="XQ178" s="61"/>
      <c r="XR178" s="61"/>
      <c r="XS178" s="61"/>
      <c r="XT178" s="61"/>
      <c r="XU178" s="61"/>
      <c r="XV178" s="61"/>
      <c r="XW178" s="61"/>
      <c r="XX178" s="61"/>
      <c r="XY178" s="61"/>
      <c r="XZ178" s="61"/>
      <c r="YA178" s="61"/>
      <c r="YB178" s="61"/>
      <c r="YC178" s="61"/>
      <c r="YD178" s="61"/>
      <c r="YE178" s="61"/>
      <c r="YF178" s="61"/>
      <c r="YG178" s="61"/>
      <c r="YH178" s="61"/>
      <c r="YI178" s="61"/>
      <c r="YJ178" s="61"/>
      <c r="YK178" s="61"/>
      <c r="YL178" s="61"/>
      <c r="YM178" s="61"/>
      <c r="YN178" s="61"/>
      <c r="YO178" s="61"/>
      <c r="YP178" s="61"/>
      <c r="YQ178" s="61"/>
      <c r="YR178" s="61"/>
      <c r="YS178" s="61"/>
      <c r="YT178" s="61"/>
      <c r="YU178" s="61"/>
      <c r="YV178" s="61"/>
      <c r="YW178" s="61"/>
      <c r="YX178" s="61"/>
      <c r="YY178" s="61"/>
      <c r="YZ178" s="61"/>
      <c r="ZA178" s="61"/>
    </row>
    <row r="179" spans="1:677" x14ac:dyDescent="0.25">
      <c r="A179" s="61"/>
      <c r="B179" s="68" t="s">
        <v>960</v>
      </c>
      <c r="C179" s="61"/>
      <c r="D179" s="61"/>
      <c r="E179" s="73">
        <v>80.539999999999992</v>
      </c>
      <c r="F179" s="61"/>
      <c r="G179" s="61"/>
      <c r="H179" s="61"/>
      <c r="I179" s="61"/>
      <c r="J179" s="61"/>
      <c r="K179" s="61"/>
      <c r="L179" s="61"/>
      <c r="M179" s="62">
        <v>0.93</v>
      </c>
      <c r="N179" s="61">
        <v>52.49</v>
      </c>
      <c r="O179" s="61"/>
      <c r="P179" s="62"/>
      <c r="Q179" s="61"/>
      <c r="R179" s="62"/>
      <c r="S179" s="61"/>
      <c r="T179" s="61"/>
      <c r="U179" s="61">
        <v>81</v>
      </c>
      <c r="V179" s="61">
        <v>857</v>
      </c>
      <c r="W179" s="61">
        <v>2522</v>
      </c>
      <c r="X179" s="61"/>
      <c r="Y179" s="61"/>
      <c r="Z179" s="61"/>
      <c r="AA179" s="62"/>
      <c r="AB179" s="61"/>
      <c r="AC179" s="61">
        <v>75</v>
      </c>
      <c r="AD179" s="61">
        <v>6</v>
      </c>
      <c r="AE179" s="61">
        <v>5</v>
      </c>
      <c r="AF179" s="61">
        <v>0</v>
      </c>
      <c r="AG179" s="61">
        <v>0</v>
      </c>
      <c r="AH179" s="61">
        <v>0</v>
      </c>
      <c r="AI179" s="61"/>
      <c r="AJ179" s="61"/>
      <c r="AK179" s="63"/>
      <c r="AL179" s="69"/>
      <c r="AM179" s="63"/>
      <c r="AN179" s="63"/>
      <c r="AO179" s="61"/>
      <c r="AP179" s="63">
        <v>1744</v>
      </c>
      <c r="AQ179" s="61"/>
      <c r="AR179" s="61"/>
      <c r="AS179" s="68">
        <v>14</v>
      </c>
      <c r="AT179" s="64">
        <v>0.62439999999999996</v>
      </c>
      <c r="AU179" s="61"/>
      <c r="AV179" s="64">
        <v>2.2599999999999999E-2</v>
      </c>
      <c r="AW179" s="61"/>
      <c r="AX179" s="64"/>
      <c r="AY179" s="64"/>
      <c r="AZ179" s="64"/>
      <c r="BA179" s="64"/>
      <c r="BB179" s="64">
        <v>0.27100000000000002</v>
      </c>
      <c r="BC179" s="64">
        <v>8.1900000000000001E-2</v>
      </c>
      <c r="BD179" s="64"/>
      <c r="BE179" s="64"/>
      <c r="BF179" s="68">
        <v>1623</v>
      </c>
      <c r="BG179" s="64">
        <v>6.1499999999999999E-2</v>
      </c>
      <c r="BH179" s="61"/>
      <c r="BI179" s="64">
        <v>0.2407</v>
      </c>
      <c r="BJ179" s="61"/>
      <c r="BK179" s="64"/>
      <c r="BL179" s="64"/>
      <c r="BM179" s="64"/>
      <c r="BN179" s="64">
        <v>0.1026</v>
      </c>
      <c r="BO179" s="64">
        <v>0.37430000000000002</v>
      </c>
      <c r="BP179" s="64">
        <v>0.215</v>
      </c>
      <c r="BQ179" s="64">
        <v>5.8999999999999999E-3</v>
      </c>
      <c r="BR179" s="64"/>
      <c r="BS179" s="68"/>
      <c r="BT179" s="64"/>
      <c r="BU179" s="61"/>
      <c r="BV179" s="64"/>
      <c r="BW179" s="61"/>
      <c r="BX179" s="64"/>
      <c r="BY179" s="64"/>
      <c r="BZ179" s="64"/>
      <c r="CA179" s="64"/>
      <c r="CB179" s="64"/>
      <c r="CC179" s="64"/>
      <c r="CD179" s="64"/>
      <c r="CE179" s="64"/>
      <c r="CF179" s="68"/>
      <c r="CG179" s="64"/>
      <c r="CH179" s="64"/>
      <c r="CI179" s="64"/>
      <c r="CJ179" s="64"/>
      <c r="CK179" s="64"/>
      <c r="CL179" s="61"/>
      <c r="CM179" s="68">
        <v>59</v>
      </c>
      <c r="CN179" s="64"/>
      <c r="CO179" s="61"/>
      <c r="CP179" s="64"/>
      <c r="CQ179" s="61"/>
      <c r="CR179" s="64"/>
      <c r="CS179" s="64"/>
      <c r="CT179" s="64"/>
      <c r="CU179" s="64">
        <v>0.193</v>
      </c>
      <c r="CV179" s="64">
        <v>0.79690000000000005</v>
      </c>
      <c r="CW179" s="64"/>
      <c r="CX179" s="64">
        <v>1.01E-2</v>
      </c>
      <c r="CY179" s="64"/>
      <c r="CZ179" s="68"/>
      <c r="DA179" s="64"/>
      <c r="DB179" s="64"/>
      <c r="DC179" s="64"/>
      <c r="DD179" s="64"/>
      <c r="DE179" s="64"/>
      <c r="DF179" s="64"/>
      <c r="DG179" s="64"/>
      <c r="DH179" s="68"/>
      <c r="DI179" s="64"/>
      <c r="DJ179" s="61"/>
      <c r="DK179" s="64"/>
      <c r="DL179" s="61"/>
      <c r="DM179" s="64"/>
      <c r="DN179" s="64"/>
      <c r="DO179" s="64"/>
      <c r="DP179" s="64"/>
      <c r="DQ179" s="64"/>
      <c r="DR179" s="64"/>
      <c r="DS179" s="64"/>
      <c r="DT179" s="64"/>
      <c r="DU179" s="68">
        <v>48</v>
      </c>
      <c r="DV179" s="64">
        <v>8.6800000000000002E-2</v>
      </c>
      <c r="DW179" s="64">
        <v>8.9399999999999993E-2</v>
      </c>
      <c r="DX179" s="64">
        <v>0.39739999999999998</v>
      </c>
      <c r="DY179" s="64">
        <v>0.41899999999999998</v>
      </c>
      <c r="DZ179" s="64">
        <v>7.4000000000000003E-3</v>
      </c>
      <c r="EA179" s="64"/>
      <c r="EB179" s="68"/>
      <c r="EC179" s="64"/>
      <c r="ED179" s="64"/>
      <c r="EE179" s="64"/>
      <c r="EF179" s="64"/>
      <c r="EG179" s="64"/>
      <c r="EH179" s="64"/>
      <c r="EI179" s="68"/>
      <c r="EJ179" s="64"/>
      <c r="EK179" s="64"/>
      <c r="EL179" s="64"/>
      <c r="EM179" s="64"/>
      <c r="EN179" s="64"/>
      <c r="EO179" s="64"/>
      <c r="EP179" s="64"/>
      <c r="EQ179" s="61"/>
      <c r="ER179" s="68"/>
      <c r="ES179" s="61"/>
      <c r="ET179" s="61"/>
      <c r="EU179" s="61"/>
      <c r="EV179" s="61"/>
      <c r="EW179" s="61"/>
      <c r="EX179" s="61"/>
      <c r="EY179" s="61"/>
      <c r="EZ179" s="61"/>
      <c r="FA179" s="61"/>
      <c r="FB179" s="62">
        <f t="shared" si="2"/>
        <v>80.539999999999992</v>
      </c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  <c r="IX179" s="61"/>
      <c r="IY179" s="61"/>
      <c r="IZ179" s="61"/>
      <c r="JA179" s="61"/>
      <c r="JB179" s="61"/>
      <c r="JC179" s="61"/>
      <c r="JD179" s="61"/>
      <c r="JE179" s="61"/>
      <c r="JF179" s="61"/>
      <c r="JG179" s="61"/>
      <c r="JH179" s="61"/>
      <c r="JI179" s="61"/>
      <c r="JJ179" s="61"/>
      <c r="JK179" s="61"/>
      <c r="JL179" s="61"/>
      <c r="JM179" s="61"/>
      <c r="JN179" s="61"/>
      <c r="JO179" s="61"/>
      <c r="JP179" s="61"/>
      <c r="JQ179" s="61"/>
      <c r="JR179" s="61"/>
      <c r="JS179" s="61"/>
      <c r="JT179" s="61"/>
      <c r="JU179" s="61"/>
      <c r="JV179" s="61"/>
      <c r="JW179" s="61"/>
      <c r="JX179" s="61"/>
      <c r="JY179" s="61"/>
      <c r="JZ179" s="61"/>
      <c r="KA179" s="61"/>
      <c r="KB179" s="61"/>
      <c r="KC179" s="61"/>
      <c r="KD179" s="61"/>
      <c r="KE179" s="61"/>
      <c r="KF179" s="61"/>
      <c r="KG179" s="61"/>
      <c r="KH179" s="61"/>
      <c r="KI179" s="61"/>
      <c r="KJ179" s="61"/>
      <c r="KK179" s="61"/>
      <c r="KL179" s="61"/>
      <c r="KM179" s="61"/>
      <c r="KN179" s="61"/>
      <c r="KO179" s="61"/>
      <c r="KP179" s="61"/>
      <c r="KQ179" s="61"/>
      <c r="KR179" s="61"/>
      <c r="KS179" s="61"/>
      <c r="KT179" s="61"/>
      <c r="KU179" s="61"/>
      <c r="KV179" s="61"/>
      <c r="KW179" s="61"/>
      <c r="KX179" s="61"/>
      <c r="KY179" s="61"/>
      <c r="KZ179" s="61"/>
      <c r="LA179" s="61"/>
      <c r="LB179" s="61"/>
      <c r="LC179" s="61"/>
      <c r="LD179" s="61"/>
      <c r="LE179" s="61"/>
      <c r="LF179" s="61"/>
      <c r="LG179" s="61"/>
      <c r="LH179" s="61"/>
      <c r="LI179" s="61"/>
      <c r="LJ179" s="61"/>
      <c r="LK179" s="61"/>
      <c r="LL179" s="61"/>
      <c r="LM179" s="61"/>
      <c r="LN179" s="61"/>
      <c r="LO179" s="61"/>
      <c r="LP179" s="61"/>
      <c r="LQ179" s="61"/>
      <c r="LR179" s="61"/>
      <c r="LS179" s="61"/>
      <c r="LT179" s="61"/>
      <c r="LU179" s="61"/>
      <c r="LV179" s="61"/>
      <c r="LW179" s="61"/>
      <c r="LX179" s="61"/>
      <c r="LY179" s="61"/>
      <c r="LZ179" s="61"/>
      <c r="MA179" s="61"/>
      <c r="MB179" s="61"/>
      <c r="MC179" s="61"/>
      <c r="MD179" s="61"/>
      <c r="ME179" s="61"/>
      <c r="MF179" s="61"/>
      <c r="MG179" s="61"/>
      <c r="MH179" s="61"/>
      <c r="MI179" s="61"/>
      <c r="MJ179" s="61"/>
      <c r="MK179" s="61"/>
      <c r="ML179" s="61"/>
      <c r="MM179" s="61"/>
      <c r="MN179" s="61"/>
      <c r="MO179" s="61"/>
      <c r="MP179" s="61"/>
      <c r="MQ179" s="61"/>
      <c r="MR179" s="61"/>
      <c r="MS179" s="61"/>
      <c r="MT179" s="61"/>
      <c r="MU179" s="61"/>
      <c r="MV179" s="61"/>
      <c r="MW179" s="61"/>
      <c r="MX179" s="61"/>
      <c r="MY179" s="61"/>
      <c r="MZ179" s="61"/>
      <c r="NA179" s="61"/>
      <c r="NB179" s="61"/>
      <c r="NC179" s="61"/>
      <c r="ND179" s="61"/>
      <c r="NE179" s="61"/>
      <c r="NF179" s="61"/>
      <c r="NG179" s="61"/>
      <c r="NH179" s="61"/>
      <c r="NI179" s="61"/>
      <c r="NJ179" s="61"/>
      <c r="NK179" s="61"/>
      <c r="NL179" s="61"/>
      <c r="NM179" s="61"/>
      <c r="NN179" s="61"/>
      <c r="NO179" s="61"/>
      <c r="NP179" s="61"/>
      <c r="NQ179" s="61"/>
      <c r="NR179" s="61"/>
      <c r="NS179" s="61"/>
      <c r="NT179" s="61"/>
      <c r="NU179" s="61"/>
      <c r="NV179" s="61"/>
      <c r="NW179" s="61"/>
      <c r="NX179" s="61"/>
      <c r="NY179" s="61"/>
      <c r="NZ179" s="61"/>
      <c r="OA179" s="61"/>
      <c r="OB179" s="61"/>
      <c r="OC179" s="61"/>
      <c r="OD179" s="61"/>
      <c r="OE179" s="61"/>
      <c r="OF179" s="61"/>
      <c r="OG179" s="61"/>
      <c r="OH179" s="61"/>
      <c r="OI179" s="61"/>
      <c r="OJ179" s="61"/>
      <c r="OK179" s="61"/>
      <c r="OL179" s="61"/>
      <c r="OM179" s="61"/>
      <c r="ON179" s="61"/>
      <c r="OO179" s="61"/>
      <c r="OP179" s="61"/>
      <c r="OQ179" s="61"/>
      <c r="OR179" s="61"/>
      <c r="OS179" s="61"/>
      <c r="OT179" s="61"/>
      <c r="OU179" s="61"/>
      <c r="OV179" s="62"/>
      <c r="OW179" s="62"/>
      <c r="OX179" s="62"/>
      <c r="OY179" s="62">
        <v>52.49</v>
      </c>
      <c r="OZ179" s="62"/>
      <c r="PA179" s="62">
        <v>0.93</v>
      </c>
      <c r="PB179" s="62"/>
      <c r="PC179" s="62"/>
      <c r="PD179" s="62"/>
      <c r="PE179" s="62"/>
      <c r="PF179" s="61"/>
      <c r="PG179" s="62"/>
      <c r="PH179" s="66"/>
      <c r="PI179" s="61"/>
      <c r="PJ179" s="61"/>
      <c r="PK179" s="61"/>
      <c r="PL179" s="61"/>
      <c r="PM179" s="61"/>
      <c r="PN179" s="61"/>
      <c r="PO179" s="61"/>
      <c r="PP179" s="61"/>
      <c r="PQ179" s="61"/>
      <c r="PR179" s="61"/>
      <c r="PS179" s="62"/>
      <c r="PT179" s="61"/>
      <c r="PU179" s="61"/>
      <c r="PV179" s="73">
        <v>0</v>
      </c>
      <c r="PW179" s="73">
        <v>1.17</v>
      </c>
      <c r="PX179" s="73">
        <v>27.12</v>
      </c>
      <c r="PY179" s="62"/>
      <c r="PZ179" s="62"/>
      <c r="QA179" s="62"/>
      <c r="QB179" s="62"/>
      <c r="QC179" s="62"/>
      <c r="QD179" s="62"/>
      <c r="QE179" s="62"/>
      <c r="QF179" s="61"/>
      <c r="QG179" s="62"/>
      <c r="QH179" s="61"/>
      <c r="QI179" s="62"/>
      <c r="QJ179" s="61"/>
      <c r="QK179" s="62"/>
      <c r="QL179" s="61"/>
      <c r="QM179" s="62"/>
      <c r="QN179" s="62"/>
      <c r="QO179" s="67"/>
      <c r="QP179" s="61"/>
      <c r="QQ179" s="62"/>
      <c r="QR179" s="62"/>
      <c r="QS179" s="61"/>
      <c r="QT179" s="61"/>
      <c r="QU179" s="61"/>
      <c r="QV179" s="61"/>
      <c r="QW179" s="62"/>
      <c r="QX179" s="61"/>
      <c r="QY179" s="61"/>
      <c r="QZ179" s="61"/>
      <c r="RA179" s="61"/>
      <c r="RB179" s="61"/>
      <c r="RC179" s="61"/>
      <c r="RD179" s="61"/>
      <c r="RE179" s="61"/>
      <c r="RF179" s="61"/>
      <c r="RG179" s="61"/>
      <c r="RH179" s="61"/>
      <c r="RI179" s="61"/>
      <c r="RJ179" s="61"/>
      <c r="RK179" s="61"/>
      <c r="RL179" s="61"/>
      <c r="RM179" s="61"/>
      <c r="RN179" s="61"/>
      <c r="RO179" s="61"/>
      <c r="RP179" s="61"/>
      <c r="RQ179" s="61"/>
      <c r="RR179" s="61"/>
      <c r="RS179" s="61"/>
      <c r="RT179" s="61"/>
      <c r="RU179" s="61"/>
      <c r="RV179" s="61"/>
      <c r="RW179" s="61"/>
      <c r="RX179" s="61"/>
      <c r="RY179" s="61"/>
      <c r="RZ179" s="61"/>
      <c r="SA179" s="61"/>
      <c r="SB179" s="61"/>
      <c r="SC179" s="61"/>
      <c r="SD179" s="61"/>
      <c r="SE179" s="61"/>
      <c r="SF179" s="61"/>
      <c r="SG179" s="61"/>
      <c r="SH179" s="61"/>
      <c r="SI179" s="61"/>
      <c r="SJ179" s="61"/>
      <c r="SK179" s="61"/>
      <c r="SL179" s="61"/>
      <c r="SM179" s="61"/>
      <c r="SN179" s="61"/>
      <c r="SO179" s="61"/>
      <c r="SP179" s="61"/>
      <c r="SQ179" s="61"/>
      <c r="SR179" s="61"/>
      <c r="SS179" s="61"/>
      <c r="ST179" s="61"/>
      <c r="SU179" s="61"/>
      <c r="SV179" s="61"/>
      <c r="SW179" s="61"/>
      <c r="SX179" s="61"/>
      <c r="SY179" s="61"/>
      <c r="SZ179" s="61"/>
      <c r="TA179" s="61"/>
      <c r="TB179" s="61"/>
      <c r="TC179" s="61"/>
      <c r="TD179" s="61"/>
      <c r="TE179" s="61"/>
      <c r="TF179" s="61"/>
      <c r="TG179" s="61"/>
      <c r="TH179" s="61"/>
      <c r="TI179" s="61"/>
      <c r="TJ179" s="61"/>
      <c r="TK179" s="61"/>
      <c r="TL179" s="61"/>
      <c r="TM179" s="61"/>
      <c r="TN179" s="61"/>
      <c r="TO179" s="61"/>
      <c r="TP179" s="61"/>
      <c r="TQ179" s="61"/>
      <c r="TR179" s="61"/>
      <c r="TS179" s="61"/>
      <c r="TT179" s="61"/>
      <c r="TU179" s="61"/>
      <c r="TV179" s="61"/>
      <c r="TW179" s="61"/>
      <c r="TX179" s="61"/>
      <c r="TY179" s="61"/>
      <c r="TZ179" s="61"/>
      <c r="UA179" s="61"/>
      <c r="UB179" s="61"/>
      <c r="UC179" s="61"/>
      <c r="UD179" s="61"/>
      <c r="UE179" s="61"/>
      <c r="UF179" s="61"/>
      <c r="UG179" s="61"/>
      <c r="UH179" s="61"/>
      <c r="UI179" s="61"/>
      <c r="UJ179" s="61"/>
      <c r="UK179" s="61"/>
      <c r="UL179" s="61"/>
      <c r="UM179" s="61"/>
      <c r="UN179" s="61"/>
      <c r="UO179" s="61"/>
      <c r="UP179" s="61"/>
      <c r="UQ179" s="61"/>
      <c r="UR179" s="61"/>
      <c r="US179" s="61"/>
      <c r="UT179" s="61"/>
      <c r="UU179" s="61"/>
      <c r="UV179" s="61"/>
      <c r="UW179" s="61"/>
      <c r="UX179" s="61"/>
      <c r="UY179" s="61"/>
      <c r="UZ179" s="61"/>
      <c r="VA179" s="61"/>
      <c r="VB179" s="61"/>
      <c r="VC179" s="61"/>
      <c r="VD179" s="61"/>
      <c r="VE179" s="61"/>
      <c r="VF179" s="61"/>
      <c r="VG179" s="61"/>
      <c r="VH179" s="61"/>
      <c r="VI179" s="61"/>
      <c r="VJ179" s="61"/>
      <c r="VK179" s="61"/>
      <c r="VL179" s="61"/>
      <c r="VM179" s="61"/>
      <c r="VN179" s="61"/>
      <c r="VO179" s="61"/>
      <c r="VP179" s="61"/>
      <c r="VQ179" s="61"/>
      <c r="VR179" s="61"/>
      <c r="VS179" s="61"/>
      <c r="VT179" s="61"/>
      <c r="VU179" s="61"/>
      <c r="VV179" s="61"/>
      <c r="VW179" s="61"/>
      <c r="VX179" s="61"/>
      <c r="VY179" s="61"/>
      <c r="VZ179" s="61"/>
      <c r="WA179" s="61"/>
      <c r="WB179" s="61"/>
      <c r="WC179" s="61"/>
      <c r="WD179" s="61"/>
      <c r="WE179" s="61"/>
      <c r="WF179" s="61"/>
      <c r="WG179" s="61"/>
      <c r="WH179" s="61"/>
      <c r="WI179" s="61"/>
      <c r="WJ179" s="61"/>
      <c r="WK179" s="61"/>
      <c r="WL179" s="61"/>
      <c r="WM179" s="61"/>
      <c r="WN179" s="61"/>
      <c r="WO179" s="61"/>
      <c r="WP179" s="61"/>
      <c r="WQ179" s="61"/>
      <c r="WR179" s="61"/>
      <c r="WS179" s="61"/>
      <c r="WT179" s="61"/>
      <c r="WU179" s="61"/>
      <c r="WV179" s="61"/>
      <c r="WW179" s="61"/>
      <c r="WX179" s="61"/>
      <c r="WY179" s="61"/>
      <c r="WZ179" s="61"/>
      <c r="XA179" s="61"/>
      <c r="XB179" s="61"/>
      <c r="XC179" s="61"/>
      <c r="XD179" s="61"/>
      <c r="XE179" s="61"/>
      <c r="XF179" s="61"/>
      <c r="XG179" s="61"/>
      <c r="XH179" s="61"/>
      <c r="XI179" s="61"/>
      <c r="XJ179" s="61"/>
      <c r="XK179" s="61"/>
      <c r="XL179" s="61"/>
      <c r="XM179" s="61"/>
      <c r="XN179" s="61"/>
      <c r="XO179" s="61"/>
      <c r="XP179" s="61"/>
      <c r="XQ179" s="61"/>
      <c r="XR179" s="61"/>
      <c r="XS179" s="61"/>
      <c r="XT179" s="61"/>
      <c r="XU179" s="61"/>
      <c r="XV179" s="61"/>
      <c r="XW179" s="61"/>
      <c r="XX179" s="61"/>
      <c r="XY179" s="61"/>
      <c r="XZ179" s="61"/>
      <c r="YA179" s="61"/>
      <c r="YB179" s="61"/>
      <c r="YC179" s="61"/>
      <c r="YD179" s="61"/>
      <c r="YE179" s="61"/>
      <c r="YF179" s="61"/>
      <c r="YG179" s="61"/>
      <c r="YH179" s="61"/>
      <c r="YI179" s="61"/>
      <c r="YJ179" s="61"/>
      <c r="YK179" s="61"/>
      <c r="YL179" s="61"/>
      <c r="YM179" s="61"/>
      <c r="YN179" s="61"/>
      <c r="YO179" s="61"/>
      <c r="YP179" s="61"/>
      <c r="YQ179" s="61"/>
      <c r="YR179" s="61"/>
      <c r="YS179" s="61"/>
      <c r="YT179" s="61"/>
      <c r="YU179" s="61"/>
      <c r="YV179" s="61"/>
      <c r="YW179" s="61"/>
      <c r="YX179" s="61"/>
      <c r="YY179" s="61"/>
      <c r="YZ179" s="61"/>
      <c r="ZA179" s="61"/>
    </row>
    <row r="180" spans="1:677" x14ac:dyDescent="0.25">
      <c r="A180" s="61"/>
      <c r="B180" s="68" t="s">
        <v>961</v>
      </c>
      <c r="C180" s="61"/>
      <c r="D180" s="61"/>
      <c r="E180" s="73">
        <v>73.239999999999995</v>
      </c>
      <c r="F180" s="61"/>
      <c r="G180" s="61"/>
      <c r="H180" s="61"/>
      <c r="I180" s="61"/>
      <c r="J180" s="61"/>
      <c r="K180" s="61"/>
      <c r="L180" s="61"/>
      <c r="M180" s="62">
        <v>0</v>
      </c>
      <c r="N180" s="61">
        <v>67.14</v>
      </c>
      <c r="O180" s="61"/>
      <c r="P180" s="62"/>
      <c r="Q180" s="61"/>
      <c r="R180" s="62"/>
      <c r="S180" s="61"/>
      <c r="T180" s="61"/>
      <c r="U180" s="61"/>
      <c r="V180" s="61"/>
      <c r="W180" s="61"/>
      <c r="X180" s="61"/>
      <c r="Y180" s="61"/>
      <c r="Z180" s="61"/>
      <c r="AA180" s="62"/>
      <c r="AB180" s="61"/>
      <c r="AC180" s="61"/>
      <c r="AD180" s="61"/>
      <c r="AE180" s="61"/>
      <c r="AF180" s="61"/>
      <c r="AG180" s="61"/>
      <c r="AH180" s="61"/>
      <c r="AI180" s="61"/>
      <c r="AJ180" s="61"/>
      <c r="AK180" s="63"/>
      <c r="AL180" s="69"/>
      <c r="AM180" s="63"/>
      <c r="AN180" s="63"/>
      <c r="AO180" s="61"/>
      <c r="AP180" s="63">
        <v>180</v>
      </c>
      <c r="AQ180" s="61"/>
      <c r="AR180" s="61"/>
      <c r="AS180" s="68"/>
      <c r="AT180" s="64"/>
      <c r="AU180" s="61"/>
      <c r="AV180" s="64"/>
      <c r="AW180" s="61"/>
      <c r="AX180" s="64"/>
      <c r="AY180" s="64"/>
      <c r="AZ180" s="64"/>
      <c r="BA180" s="64"/>
      <c r="BB180" s="64"/>
      <c r="BC180" s="64"/>
      <c r="BD180" s="64"/>
      <c r="BE180" s="64"/>
      <c r="BF180" s="68"/>
      <c r="BG180" s="64"/>
      <c r="BH180" s="61"/>
      <c r="BI180" s="64"/>
      <c r="BJ180" s="61"/>
      <c r="BK180" s="64"/>
      <c r="BL180" s="64"/>
      <c r="BM180" s="64"/>
      <c r="BN180" s="64"/>
      <c r="BO180" s="64"/>
      <c r="BP180" s="64"/>
      <c r="BQ180" s="64"/>
      <c r="BR180" s="64"/>
      <c r="BS180" s="68"/>
      <c r="BT180" s="64"/>
      <c r="BU180" s="61"/>
      <c r="BV180" s="64"/>
      <c r="BW180" s="61"/>
      <c r="BX180" s="64"/>
      <c r="BY180" s="64"/>
      <c r="BZ180" s="64"/>
      <c r="CA180" s="64"/>
      <c r="CB180" s="64"/>
      <c r="CC180" s="64"/>
      <c r="CD180" s="64"/>
      <c r="CE180" s="64"/>
      <c r="CF180" s="68"/>
      <c r="CG180" s="64"/>
      <c r="CH180" s="64"/>
      <c r="CI180" s="64"/>
      <c r="CJ180" s="64"/>
      <c r="CK180" s="64"/>
      <c r="CL180" s="61"/>
      <c r="CM180" s="68"/>
      <c r="CN180" s="64"/>
      <c r="CO180" s="61"/>
      <c r="CP180" s="64"/>
      <c r="CQ180" s="61"/>
      <c r="CR180" s="64"/>
      <c r="CS180" s="64"/>
      <c r="CT180" s="64"/>
      <c r="CU180" s="64"/>
      <c r="CV180" s="64"/>
      <c r="CW180" s="64"/>
      <c r="CX180" s="64"/>
      <c r="CY180" s="64"/>
      <c r="CZ180" s="68">
        <v>7</v>
      </c>
      <c r="DA180" s="64"/>
      <c r="DB180" s="64">
        <v>0.7218</v>
      </c>
      <c r="DC180" s="64">
        <v>0.25559999999999999</v>
      </c>
      <c r="DD180" s="64"/>
      <c r="DE180" s="64"/>
      <c r="DF180" s="64">
        <v>2.2599999999999999E-2</v>
      </c>
      <c r="DG180" s="64"/>
      <c r="DH180" s="68"/>
      <c r="DI180" s="64"/>
      <c r="DJ180" s="61"/>
      <c r="DK180" s="64"/>
      <c r="DL180" s="61"/>
      <c r="DM180" s="64"/>
      <c r="DN180" s="64"/>
      <c r="DO180" s="64"/>
      <c r="DP180" s="64"/>
      <c r="DQ180" s="64"/>
      <c r="DR180" s="64"/>
      <c r="DS180" s="64"/>
      <c r="DT180" s="64"/>
      <c r="DU180" s="68">
        <v>67</v>
      </c>
      <c r="DV180" s="64">
        <v>0.87590000000000001</v>
      </c>
      <c r="DW180" s="64">
        <v>5.5500000000000001E-2</v>
      </c>
      <c r="DX180" s="64">
        <v>2.1700000000000001E-2</v>
      </c>
      <c r="DY180" s="64">
        <v>4.6899999999999997E-2</v>
      </c>
      <c r="DZ180" s="64"/>
      <c r="EA180" s="64"/>
      <c r="EB180" s="68">
        <v>72</v>
      </c>
      <c r="EC180" s="64">
        <v>0.64359999999999995</v>
      </c>
      <c r="ED180" s="64">
        <v>0.16320000000000001</v>
      </c>
      <c r="EE180" s="64">
        <v>9.2999999999999999E-2</v>
      </c>
      <c r="EF180" s="64">
        <v>0.1002</v>
      </c>
      <c r="EG180" s="64"/>
      <c r="EH180" s="64"/>
      <c r="EI180" s="68">
        <v>34</v>
      </c>
      <c r="EJ180" s="64"/>
      <c r="EK180" s="64"/>
      <c r="EL180" s="64">
        <v>0.49769999999999998</v>
      </c>
      <c r="EM180" s="64">
        <v>0.41699999999999998</v>
      </c>
      <c r="EN180" s="64">
        <v>8.5300000000000001E-2</v>
      </c>
      <c r="EO180" s="64"/>
      <c r="EP180" s="64"/>
      <c r="EQ180" s="61"/>
      <c r="ER180" s="68"/>
      <c r="ES180" s="61"/>
      <c r="ET180" s="61"/>
      <c r="EU180" s="61"/>
      <c r="EV180" s="61"/>
      <c r="EW180" s="61"/>
      <c r="EX180" s="61"/>
      <c r="EY180" s="61"/>
      <c r="EZ180" s="61"/>
      <c r="FA180" s="61"/>
      <c r="FB180" s="62">
        <f t="shared" si="2"/>
        <v>73.239999999999995</v>
      </c>
      <c r="FC180" s="61"/>
      <c r="FD180" s="61"/>
      <c r="FE180" s="61"/>
      <c r="FF180" s="61"/>
      <c r="FG180" s="61"/>
      <c r="FH180" s="61"/>
      <c r="FI180" s="61">
        <v>0.05</v>
      </c>
      <c r="FJ180" s="61"/>
      <c r="FK180" s="61"/>
      <c r="FL180" s="61"/>
      <c r="FM180" s="61"/>
      <c r="FN180" s="61"/>
      <c r="FO180" s="61"/>
      <c r="FP180" s="61"/>
      <c r="FQ180" s="61"/>
      <c r="FR180" s="61"/>
      <c r="FS180" s="61">
        <v>1.78</v>
      </c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>
        <v>0.04</v>
      </c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  <c r="IX180" s="61"/>
      <c r="IY180" s="61"/>
      <c r="IZ180" s="61"/>
      <c r="JA180" s="61"/>
      <c r="JB180" s="61"/>
      <c r="JC180" s="61"/>
      <c r="JD180" s="61"/>
      <c r="JE180" s="61"/>
      <c r="JF180" s="61"/>
      <c r="JG180" s="61"/>
      <c r="JH180" s="61"/>
      <c r="JI180" s="61"/>
      <c r="JJ180" s="61"/>
      <c r="JK180" s="61"/>
      <c r="JL180" s="61"/>
      <c r="JM180" s="61"/>
      <c r="JN180" s="61"/>
      <c r="JO180" s="61"/>
      <c r="JP180" s="61"/>
      <c r="JQ180" s="61">
        <v>58.42</v>
      </c>
      <c r="JR180" s="61"/>
      <c r="JS180" s="61"/>
      <c r="JT180" s="61"/>
      <c r="JU180" s="61"/>
      <c r="JV180" s="61"/>
      <c r="JW180" s="61"/>
      <c r="JX180" s="61"/>
      <c r="JY180" s="61"/>
      <c r="JZ180" s="61"/>
      <c r="KA180" s="61"/>
      <c r="KB180" s="61"/>
      <c r="KC180" s="61"/>
      <c r="KD180" s="61"/>
      <c r="KE180" s="61"/>
      <c r="KF180" s="61"/>
      <c r="KG180" s="61">
        <v>0.13</v>
      </c>
      <c r="KH180" s="61"/>
      <c r="KI180" s="61"/>
      <c r="KJ180" s="61"/>
      <c r="KK180" s="61"/>
      <c r="KL180" s="61"/>
      <c r="KM180" s="61"/>
      <c r="KN180" s="61"/>
      <c r="KO180" s="61"/>
      <c r="KP180" s="61"/>
      <c r="KQ180" s="61"/>
      <c r="KR180" s="61"/>
      <c r="KS180" s="61"/>
      <c r="KT180" s="61"/>
      <c r="KU180" s="61"/>
      <c r="KV180" s="61"/>
      <c r="KW180" s="61"/>
      <c r="KX180" s="61"/>
      <c r="KY180" s="61"/>
      <c r="KZ180" s="61"/>
      <c r="LA180" s="61"/>
      <c r="LB180" s="61"/>
      <c r="LC180" s="61"/>
      <c r="LD180" s="61"/>
      <c r="LE180" s="61"/>
      <c r="LF180" s="61"/>
      <c r="LG180" s="61"/>
      <c r="LH180" s="61"/>
      <c r="LI180" s="61"/>
      <c r="LJ180" s="61"/>
      <c r="LK180" s="61"/>
      <c r="LL180" s="61"/>
      <c r="LM180" s="61"/>
      <c r="LN180" s="61"/>
      <c r="LO180" s="61"/>
      <c r="LP180" s="61"/>
      <c r="LQ180" s="61"/>
      <c r="LR180" s="61"/>
      <c r="LS180" s="61"/>
      <c r="LT180" s="61"/>
      <c r="LU180" s="61"/>
      <c r="LV180" s="61"/>
      <c r="LW180" s="61"/>
      <c r="LX180" s="61"/>
      <c r="LY180" s="61"/>
      <c r="LZ180" s="61"/>
      <c r="MA180" s="61"/>
      <c r="MB180" s="61"/>
      <c r="MC180" s="61"/>
      <c r="MD180" s="61"/>
      <c r="ME180" s="61"/>
      <c r="MF180" s="61"/>
      <c r="MG180" s="61"/>
      <c r="MH180" s="61"/>
      <c r="MI180" s="61"/>
      <c r="MJ180" s="61"/>
      <c r="MK180" s="61"/>
      <c r="ML180" s="61"/>
      <c r="MM180" s="61"/>
      <c r="MN180" s="61"/>
      <c r="MO180" s="61"/>
      <c r="MP180" s="61"/>
      <c r="MQ180" s="61"/>
      <c r="MR180" s="61"/>
      <c r="MS180" s="61"/>
      <c r="MT180" s="61"/>
      <c r="MU180" s="61"/>
      <c r="MV180" s="61"/>
      <c r="MW180" s="61"/>
      <c r="MX180" s="61"/>
      <c r="MY180" s="61"/>
      <c r="MZ180" s="61"/>
      <c r="NA180" s="61"/>
      <c r="NB180" s="61"/>
      <c r="NC180" s="61"/>
      <c r="ND180" s="61"/>
      <c r="NE180" s="61"/>
      <c r="NF180" s="61"/>
      <c r="NG180" s="61"/>
      <c r="NH180" s="61"/>
      <c r="NI180" s="61"/>
      <c r="NJ180" s="61"/>
      <c r="NK180" s="61"/>
      <c r="NL180" s="61"/>
      <c r="NM180" s="61"/>
      <c r="NN180" s="61"/>
      <c r="NO180" s="61"/>
      <c r="NP180" s="61"/>
      <c r="NQ180" s="61"/>
      <c r="NR180" s="61"/>
      <c r="NS180" s="61"/>
      <c r="NT180" s="61"/>
      <c r="NU180" s="61"/>
      <c r="NV180" s="61"/>
      <c r="NW180" s="61"/>
      <c r="NX180" s="61"/>
      <c r="NY180" s="61"/>
      <c r="NZ180" s="61"/>
      <c r="OA180" s="61"/>
      <c r="OB180" s="61"/>
      <c r="OC180" s="61"/>
      <c r="OD180" s="61"/>
      <c r="OE180" s="61"/>
      <c r="OF180" s="61"/>
      <c r="OG180" s="61"/>
      <c r="OH180" s="61"/>
      <c r="OI180" s="61"/>
      <c r="OJ180" s="61"/>
      <c r="OK180" s="61"/>
      <c r="OL180" s="61"/>
      <c r="OM180" s="61"/>
      <c r="ON180" s="61"/>
      <c r="OO180" s="61"/>
      <c r="OP180" s="61"/>
      <c r="OQ180" s="61"/>
      <c r="OR180" s="61"/>
      <c r="OS180" s="61"/>
      <c r="OT180" s="61"/>
      <c r="OU180" s="61"/>
      <c r="OV180" s="62"/>
      <c r="OW180" s="62"/>
      <c r="OX180" s="62"/>
      <c r="OY180" s="62">
        <v>6.72</v>
      </c>
      <c r="OZ180" s="62"/>
      <c r="PA180" s="62"/>
      <c r="PB180" s="62"/>
      <c r="PC180" s="62"/>
      <c r="PD180" s="62"/>
      <c r="PE180" s="62"/>
      <c r="PF180" s="61"/>
      <c r="PG180" s="62"/>
      <c r="PH180" s="66"/>
      <c r="PI180" s="61"/>
      <c r="PJ180" s="61"/>
      <c r="PK180" s="61"/>
      <c r="PL180" s="61"/>
      <c r="PM180" s="61"/>
      <c r="PN180" s="61"/>
      <c r="PO180" s="61"/>
      <c r="PP180" s="61"/>
      <c r="PQ180" s="61"/>
      <c r="PR180" s="61"/>
      <c r="PS180" s="62"/>
      <c r="PT180" s="61"/>
      <c r="PU180" s="61"/>
      <c r="PV180" s="73">
        <v>0.78</v>
      </c>
      <c r="PW180" s="73">
        <v>1.21</v>
      </c>
      <c r="PX180" s="73">
        <v>5.32</v>
      </c>
      <c r="PY180" s="62"/>
      <c r="PZ180" s="62"/>
      <c r="QA180" s="62"/>
      <c r="QB180" s="62"/>
      <c r="QC180" s="62"/>
      <c r="QD180" s="62"/>
      <c r="QE180" s="62"/>
      <c r="QF180" s="61"/>
      <c r="QG180" s="62"/>
      <c r="QH180" s="61"/>
      <c r="QI180" s="62"/>
      <c r="QJ180" s="61"/>
      <c r="QK180" s="62"/>
      <c r="QL180" s="61"/>
      <c r="QM180" s="62"/>
      <c r="QN180" s="62"/>
      <c r="QO180" s="67"/>
      <c r="QP180" s="61"/>
      <c r="QQ180" s="62"/>
      <c r="QR180" s="62"/>
      <c r="QS180" s="61"/>
      <c r="QT180" s="61"/>
      <c r="QU180" s="61"/>
      <c r="QV180" s="61"/>
      <c r="QW180" s="62"/>
      <c r="QX180" s="61"/>
      <c r="QY180" s="61"/>
      <c r="QZ180" s="61"/>
      <c r="RA180" s="61"/>
      <c r="RB180" s="61"/>
      <c r="RC180" s="61"/>
      <c r="RD180" s="61"/>
      <c r="RE180" s="61"/>
      <c r="RF180" s="61"/>
      <c r="RG180" s="61"/>
      <c r="RH180" s="61"/>
      <c r="RI180" s="61"/>
      <c r="RJ180" s="61"/>
      <c r="RK180" s="61"/>
      <c r="RL180" s="61"/>
      <c r="RM180" s="61"/>
      <c r="RN180" s="61"/>
      <c r="RO180" s="61"/>
      <c r="RP180" s="61"/>
      <c r="RQ180" s="61"/>
      <c r="RR180" s="61"/>
      <c r="RS180" s="61"/>
      <c r="RT180" s="61"/>
      <c r="RU180" s="61"/>
      <c r="RV180" s="61"/>
      <c r="RW180" s="61"/>
      <c r="RX180" s="61"/>
      <c r="RY180" s="61"/>
      <c r="RZ180" s="61"/>
      <c r="SA180" s="61"/>
      <c r="SB180" s="61"/>
      <c r="SC180" s="61"/>
      <c r="SD180" s="61"/>
      <c r="SE180" s="61"/>
      <c r="SF180" s="61"/>
      <c r="SG180" s="61"/>
      <c r="SH180" s="61"/>
      <c r="SI180" s="61"/>
      <c r="SJ180" s="61"/>
      <c r="SK180" s="61"/>
      <c r="SL180" s="61"/>
      <c r="SM180" s="61"/>
      <c r="SN180" s="61"/>
      <c r="SO180" s="61"/>
      <c r="SP180" s="61"/>
      <c r="SQ180" s="61"/>
      <c r="SR180" s="61"/>
      <c r="SS180" s="61"/>
      <c r="ST180" s="61"/>
      <c r="SU180" s="61"/>
      <c r="SV180" s="61"/>
      <c r="SW180" s="61"/>
      <c r="SX180" s="61"/>
      <c r="SY180" s="61"/>
      <c r="SZ180" s="61"/>
      <c r="TA180" s="61"/>
      <c r="TB180" s="61"/>
      <c r="TC180" s="61"/>
      <c r="TD180" s="61"/>
      <c r="TE180" s="61"/>
      <c r="TF180" s="61"/>
      <c r="TG180" s="61"/>
      <c r="TH180" s="61"/>
      <c r="TI180" s="61"/>
      <c r="TJ180" s="61"/>
      <c r="TK180" s="61"/>
      <c r="TL180" s="61"/>
      <c r="TM180" s="61"/>
      <c r="TN180" s="61"/>
      <c r="TO180" s="61"/>
      <c r="TP180" s="61"/>
      <c r="TQ180" s="61"/>
      <c r="TR180" s="61"/>
      <c r="TS180" s="61"/>
      <c r="TT180" s="61"/>
      <c r="TU180" s="61"/>
      <c r="TV180" s="61"/>
      <c r="TW180" s="61"/>
      <c r="TX180" s="61"/>
      <c r="TY180" s="61"/>
      <c r="TZ180" s="61"/>
      <c r="UA180" s="61"/>
      <c r="UB180" s="61"/>
      <c r="UC180" s="61"/>
      <c r="UD180" s="61"/>
      <c r="UE180" s="61"/>
      <c r="UF180" s="61"/>
      <c r="UG180" s="61"/>
      <c r="UH180" s="61"/>
      <c r="UI180" s="61"/>
      <c r="UJ180" s="61"/>
      <c r="UK180" s="61"/>
      <c r="UL180" s="61"/>
      <c r="UM180" s="61"/>
      <c r="UN180" s="61"/>
      <c r="UO180" s="61"/>
      <c r="UP180" s="61"/>
      <c r="UQ180" s="61"/>
      <c r="UR180" s="61"/>
      <c r="US180" s="61"/>
      <c r="UT180" s="61"/>
      <c r="UU180" s="61"/>
      <c r="UV180" s="61"/>
      <c r="UW180" s="61"/>
      <c r="UX180" s="61"/>
      <c r="UY180" s="61"/>
      <c r="UZ180" s="61"/>
      <c r="VA180" s="61"/>
      <c r="VB180" s="61"/>
      <c r="VC180" s="61"/>
      <c r="VD180" s="61"/>
      <c r="VE180" s="61"/>
      <c r="VF180" s="61"/>
      <c r="VG180" s="61"/>
      <c r="VH180" s="61"/>
      <c r="VI180" s="61"/>
      <c r="VJ180" s="61"/>
      <c r="VK180" s="61"/>
      <c r="VL180" s="61"/>
      <c r="VM180" s="61"/>
      <c r="VN180" s="61"/>
      <c r="VO180" s="61"/>
      <c r="VP180" s="61"/>
      <c r="VQ180" s="61"/>
      <c r="VR180" s="61"/>
      <c r="VS180" s="61"/>
      <c r="VT180" s="61"/>
      <c r="VU180" s="61"/>
      <c r="VV180" s="61"/>
      <c r="VW180" s="61"/>
      <c r="VX180" s="61"/>
      <c r="VY180" s="61"/>
      <c r="VZ180" s="61"/>
      <c r="WA180" s="61"/>
      <c r="WB180" s="61"/>
      <c r="WC180" s="61"/>
      <c r="WD180" s="61"/>
      <c r="WE180" s="61"/>
      <c r="WF180" s="61"/>
      <c r="WG180" s="61"/>
      <c r="WH180" s="61"/>
      <c r="WI180" s="61"/>
      <c r="WJ180" s="61"/>
      <c r="WK180" s="61"/>
      <c r="WL180" s="61"/>
      <c r="WM180" s="61"/>
      <c r="WN180" s="61"/>
      <c r="WO180" s="61"/>
      <c r="WP180" s="61"/>
      <c r="WQ180" s="61"/>
      <c r="WR180" s="61"/>
      <c r="WS180" s="61"/>
      <c r="WT180" s="61"/>
      <c r="WU180" s="61"/>
      <c r="WV180" s="61"/>
      <c r="WW180" s="61"/>
      <c r="WX180" s="61"/>
      <c r="WY180" s="61"/>
      <c r="WZ180" s="61"/>
      <c r="XA180" s="61"/>
      <c r="XB180" s="61"/>
      <c r="XC180" s="61"/>
      <c r="XD180" s="61"/>
      <c r="XE180" s="61"/>
      <c r="XF180" s="61"/>
      <c r="XG180" s="61"/>
      <c r="XH180" s="61"/>
      <c r="XI180" s="61"/>
      <c r="XJ180" s="61"/>
      <c r="XK180" s="61"/>
      <c r="XL180" s="61"/>
      <c r="XM180" s="61"/>
      <c r="XN180" s="61"/>
      <c r="XO180" s="61"/>
      <c r="XP180" s="61"/>
      <c r="XQ180" s="61"/>
      <c r="XR180" s="61"/>
      <c r="XS180" s="61"/>
      <c r="XT180" s="61"/>
      <c r="XU180" s="61"/>
      <c r="XV180" s="61"/>
      <c r="XW180" s="61"/>
      <c r="XX180" s="61"/>
      <c r="XY180" s="61"/>
      <c r="XZ180" s="61"/>
      <c r="YA180" s="61"/>
      <c r="YB180" s="61"/>
      <c r="YC180" s="61"/>
      <c r="YD180" s="61"/>
      <c r="YE180" s="61"/>
      <c r="YF180" s="61"/>
      <c r="YG180" s="61"/>
      <c r="YH180" s="61"/>
      <c r="YI180" s="61"/>
      <c r="YJ180" s="61"/>
      <c r="YK180" s="61"/>
      <c r="YL180" s="61"/>
      <c r="YM180" s="61"/>
      <c r="YN180" s="61"/>
      <c r="YO180" s="61"/>
      <c r="YP180" s="61"/>
      <c r="YQ180" s="61"/>
      <c r="YR180" s="61"/>
      <c r="YS180" s="61"/>
      <c r="YT180" s="61"/>
      <c r="YU180" s="61"/>
      <c r="YV180" s="61"/>
      <c r="YW180" s="61"/>
      <c r="YX180" s="61"/>
      <c r="YY180" s="61"/>
      <c r="YZ180" s="61"/>
      <c r="ZA180" s="61"/>
    </row>
    <row r="181" spans="1:677" x14ac:dyDescent="0.25">
      <c r="A181" s="61"/>
      <c r="B181" s="68" t="s">
        <v>962</v>
      </c>
      <c r="C181" s="61"/>
      <c r="D181" s="61"/>
      <c r="E181" s="73">
        <v>80.069999999999993</v>
      </c>
      <c r="F181" s="61"/>
      <c r="G181" s="61"/>
      <c r="H181" s="61"/>
      <c r="I181" s="61"/>
      <c r="J181" s="61"/>
      <c r="K181" s="61"/>
      <c r="L181" s="61"/>
      <c r="M181" s="62">
        <v>12.12</v>
      </c>
      <c r="N181" s="61">
        <v>30.819999999999997</v>
      </c>
      <c r="O181" s="61"/>
      <c r="P181" s="62"/>
      <c r="Q181" s="61"/>
      <c r="R181" s="62"/>
      <c r="S181" s="61"/>
      <c r="T181" s="61"/>
      <c r="U181" s="61">
        <v>26</v>
      </c>
      <c r="V181" s="61">
        <v>92</v>
      </c>
      <c r="W181" s="61">
        <v>3103</v>
      </c>
      <c r="X181" s="61"/>
      <c r="Y181" s="61"/>
      <c r="Z181" s="61"/>
      <c r="AA181" s="62"/>
      <c r="AB181" s="61"/>
      <c r="AC181" s="61">
        <v>20</v>
      </c>
      <c r="AD181" s="61">
        <v>6</v>
      </c>
      <c r="AE181" s="61">
        <v>0</v>
      </c>
      <c r="AF181" s="61">
        <v>0</v>
      </c>
      <c r="AG181" s="61">
        <v>1</v>
      </c>
      <c r="AH181" s="61">
        <v>0</v>
      </c>
      <c r="AI181" s="61"/>
      <c r="AJ181" s="61"/>
      <c r="AK181" s="63"/>
      <c r="AL181" s="69"/>
      <c r="AM181" s="63"/>
      <c r="AN181" s="63"/>
      <c r="AO181" s="61"/>
      <c r="AP181" s="63">
        <v>674</v>
      </c>
      <c r="AQ181" s="61"/>
      <c r="AR181" s="61"/>
      <c r="AS181" s="68">
        <v>5</v>
      </c>
      <c r="AT181" s="64">
        <v>1.1999999999999999E-3</v>
      </c>
      <c r="AU181" s="61"/>
      <c r="AV181" s="64">
        <v>0.30769999999999997</v>
      </c>
      <c r="AW181" s="61"/>
      <c r="AX181" s="64"/>
      <c r="AY181" s="64"/>
      <c r="AZ181" s="64"/>
      <c r="BA181" s="64"/>
      <c r="BB181" s="64">
        <v>0.42080000000000001</v>
      </c>
      <c r="BC181" s="64">
        <v>0.27029999999999998</v>
      </c>
      <c r="BD181" s="64"/>
      <c r="BE181" s="64"/>
      <c r="BF181" s="68">
        <v>273</v>
      </c>
      <c r="BG181" s="64">
        <v>0.1779</v>
      </c>
      <c r="BH181" s="61"/>
      <c r="BI181" s="64">
        <v>0.16950000000000001</v>
      </c>
      <c r="BJ181" s="61"/>
      <c r="BK181" s="64"/>
      <c r="BL181" s="64">
        <v>7.6300000000000007E-2</v>
      </c>
      <c r="BM181" s="64"/>
      <c r="BN181" s="64">
        <v>0.1021</v>
      </c>
      <c r="BO181" s="64">
        <v>0.30940000000000001</v>
      </c>
      <c r="BP181" s="64">
        <v>0.15540000000000001</v>
      </c>
      <c r="BQ181" s="64">
        <v>9.2999999999999992E-3</v>
      </c>
      <c r="BR181" s="64"/>
      <c r="BS181" s="68">
        <v>1</v>
      </c>
      <c r="BT181" s="64">
        <v>8.9300000000000004E-2</v>
      </c>
      <c r="BU181" s="61"/>
      <c r="BV181" s="64">
        <v>7.1999999999999998E-3</v>
      </c>
      <c r="BW181" s="61"/>
      <c r="BX181" s="64"/>
      <c r="BY181" s="64"/>
      <c r="BZ181" s="64"/>
      <c r="CA181" s="64"/>
      <c r="CB181" s="64">
        <v>0.66479999999999995</v>
      </c>
      <c r="CC181" s="64">
        <v>0.2387</v>
      </c>
      <c r="CD181" s="64"/>
      <c r="CE181" s="64"/>
      <c r="CF181" s="68">
        <v>36</v>
      </c>
      <c r="CG181" s="64">
        <v>1</v>
      </c>
      <c r="CH181" s="64"/>
      <c r="CI181" s="64"/>
      <c r="CJ181" s="64"/>
      <c r="CK181" s="64"/>
      <c r="CL181" s="61"/>
      <c r="CM181" s="68">
        <v>19</v>
      </c>
      <c r="CN181" s="64"/>
      <c r="CO181" s="61"/>
      <c r="CP181" s="64"/>
      <c r="CQ181" s="61"/>
      <c r="CR181" s="64"/>
      <c r="CS181" s="64">
        <v>0.3004</v>
      </c>
      <c r="CT181" s="64">
        <v>0.1603</v>
      </c>
      <c r="CU181" s="64">
        <v>0.1149</v>
      </c>
      <c r="CV181" s="64">
        <v>0.40139999999999998</v>
      </c>
      <c r="CW181" s="64"/>
      <c r="CX181" s="64">
        <v>2.3099999999999999E-2</v>
      </c>
      <c r="CY181" s="64"/>
      <c r="CZ181" s="68">
        <v>1</v>
      </c>
      <c r="DA181" s="64"/>
      <c r="DB181" s="64"/>
      <c r="DC181" s="64">
        <v>1.4999999999999999E-2</v>
      </c>
      <c r="DD181" s="64">
        <v>0.98170000000000002</v>
      </c>
      <c r="DE181" s="64"/>
      <c r="DF181" s="64">
        <v>3.3E-3</v>
      </c>
      <c r="DG181" s="64"/>
      <c r="DH181" s="68"/>
      <c r="DI181" s="64"/>
      <c r="DJ181" s="61"/>
      <c r="DK181" s="64"/>
      <c r="DL181" s="61"/>
      <c r="DM181" s="64"/>
      <c r="DN181" s="64"/>
      <c r="DO181" s="64"/>
      <c r="DP181" s="64"/>
      <c r="DQ181" s="64"/>
      <c r="DR181" s="64"/>
      <c r="DS181" s="64"/>
      <c r="DT181" s="64"/>
      <c r="DU181" s="68">
        <v>317</v>
      </c>
      <c r="DV181" s="64">
        <v>0.1525</v>
      </c>
      <c r="DW181" s="64">
        <v>0.18029999999999999</v>
      </c>
      <c r="DX181" s="64">
        <v>0.27729999999999999</v>
      </c>
      <c r="DY181" s="64">
        <v>0.35859999999999997</v>
      </c>
      <c r="DZ181" s="64">
        <v>3.1300000000000001E-2</v>
      </c>
      <c r="EA181" s="64"/>
      <c r="EB181" s="68">
        <v>22</v>
      </c>
      <c r="EC181" s="64">
        <v>0.16689999999999999</v>
      </c>
      <c r="ED181" s="64"/>
      <c r="EE181" s="64">
        <v>0.35930000000000001</v>
      </c>
      <c r="EF181" s="64">
        <v>0.44719999999999999</v>
      </c>
      <c r="EG181" s="64">
        <v>2.6599999999999999E-2</v>
      </c>
      <c r="EH181" s="64"/>
      <c r="EI181" s="68"/>
      <c r="EJ181" s="64"/>
      <c r="EK181" s="64"/>
      <c r="EL181" s="64"/>
      <c r="EM181" s="64"/>
      <c r="EN181" s="64"/>
      <c r="EO181" s="64"/>
      <c r="EP181" s="64"/>
      <c r="EQ181" s="61"/>
      <c r="ER181" s="68"/>
      <c r="ES181" s="61"/>
      <c r="ET181" s="61"/>
      <c r="EU181" s="61"/>
      <c r="EV181" s="61"/>
      <c r="EW181" s="61"/>
      <c r="EX181" s="61"/>
      <c r="EY181" s="61"/>
      <c r="EZ181" s="61"/>
      <c r="FA181" s="61"/>
      <c r="FB181" s="62">
        <f t="shared" si="2"/>
        <v>80.069999999999993</v>
      </c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>
        <v>0.09</v>
      </c>
      <c r="IB181" s="61"/>
      <c r="IC181" s="61"/>
      <c r="ID181" s="61"/>
      <c r="IE181" s="61"/>
      <c r="IF181" s="61"/>
      <c r="IG181" s="61">
        <v>0.04</v>
      </c>
      <c r="IH181" s="61"/>
      <c r="II181" s="61"/>
      <c r="IJ181" s="61"/>
      <c r="IK181" s="61">
        <v>0.39</v>
      </c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  <c r="IX181" s="61"/>
      <c r="IY181" s="61"/>
      <c r="IZ181" s="61"/>
      <c r="JA181" s="61"/>
      <c r="JB181" s="61"/>
      <c r="JC181" s="61"/>
      <c r="JD181" s="61"/>
      <c r="JE181" s="61"/>
      <c r="JF181" s="61"/>
      <c r="JG181" s="61"/>
      <c r="JH181" s="61"/>
      <c r="JI181" s="61"/>
      <c r="JJ181" s="61"/>
      <c r="JK181" s="61"/>
      <c r="JL181" s="61"/>
      <c r="JM181" s="61"/>
      <c r="JN181" s="61"/>
      <c r="JO181" s="61">
        <v>8.94</v>
      </c>
      <c r="JP181" s="61"/>
      <c r="JQ181" s="61">
        <v>7.26</v>
      </c>
      <c r="JR181" s="61"/>
      <c r="JS181" s="61"/>
      <c r="JT181" s="61"/>
      <c r="JU181" s="61"/>
      <c r="JV181" s="61"/>
      <c r="JW181" s="61"/>
      <c r="JX181" s="61"/>
      <c r="JY181" s="61"/>
      <c r="JZ181" s="61"/>
      <c r="KA181" s="61"/>
      <c r="KB181" s="61"/>
      <c r="KC181" s="61"/>
      <c r="KD181" s="61"/>
      <c r="KE181" s="61"/>
      <c r="KF181" s="61"/>
      <c r="KG181" s="61"/>
      <c r="KH181" s="61"/>
      <c r="KI181" s="61"/>
      <c r="KJ181" s="61"/>
      <c r="KK181" s="61"/>
      <c r="KL181" s="61"/>
      <c r="KM181" s="61"/>
      <c r="KN181" s="61"/>
      <c r="KO181" s="61"/>
      <c r="KP181" s="61"/>
      <c r="KQ181" s="61"/>
      <c r="KR181" s="61"/>
      <c r="KS181" s="61"/>
      <c r="KT181" s="61"/>
      <c r="KU181" s="61"/>
      <c r="KV181" s="61"/>
      <c r="KW181" s="61"/>
      <c r="KX181" s="61"/>
      <c r="KY181" s="61"/>
      <c r="KZ181" s="61"/>
      <c r="LA181" s="61"/>
      <c r="LB181" s="61"/>
      <c r="LC181" s="61"/>
      <c r="LD181" s="61"/>
      <c r="LE181" s="61"/>
      <c r="LF181" s="61"/>
      <c r="LG181" s="61"/>
      <c r="LH181" s="61"/>
      <c r="LI181" s="61"/>
      <c r="LJ181" s="61"/>
      <c r="LK181" s="61"/>
      <c r="LL181" s="61"/>
      <c r="LM181" s="61"/>
      <c r="LN181" s="61"/>
      <c r="LO181" s="61"/>
      <c r="LP181" s="61"/>
      <c r="LQ181" s="61"/>
      <c r="LR181" s="61"/>
      <c r="LS181" s="61"/>
      <c r="LT181" s="61"/>
      <c r="LU181" s="61"/>
      <c r="LV181" s="61"/>
      <c r="LW181" s="61"/>
      <c r="LX181" s="61"/>
      <c r="LY181" s="61"/>
      <c r="LZ181" s="61"/>
      <c r="MA181" s="61"/>
      <c r="MB181" s="61"/>
      <c r="MC181" s="61"/>
      <c r="MD181" s="61"/>
      <c r="ME181" s="61"/>
      <c r="MF181" s="61"/>
      <c r="MG181" s="61"/>
      <c r="MH181" s="61"/>
      <c r="MI181" s="61"/>
      <c r="MJ181" s="61"/>
      <c r="MK181" s="61"/>
      <c r="ML181" s="61"/>
      <c r="MM181" s="61"/>
      <c r="MN181" s="61"/>
      <c r="MO181" s="61"/>
      <c r="MP181" s="61"/>
      <c r="MQ181" s="61"/>
      <c r="MR181" s="61"/>
      <c r="MS181" s="61"/>
      <c r="MT181" s="61"/>
      <c r="MU181" s="61"/>
      <c r="MV181" s="61"/>
      <c r="MW181" s="61"/>
      <c r="MX181" s="61"/>
      <c r="MY181" s="61"/>
      <c r="MZ181" s="61"/>
      <c r="NA181" s="61"/>
      <c r="NB181" s="61"/>
      <c r="NC181" s="61"/>
      <c r="ND181" s="61"/>
      <c r="NE181" s="61"/>
      <c r="NF181" s="61"/>
      <c r="NG181" s="61"/>
      <c r="NH181" s="61"/>
      <c r="NI181" s="61"/>
      <c r="NJ181" s="61"/>
      <c r="NK181" s="61"/>
      <c r="NL181" s="61"/>
      <c r="NM181" s="61"/>
      <c r="NN181" s="61"/>
      <c r="NO181" s="61"/>
      <c r="NP181" s="61"/>
      <c r="NQ181" s="61"/>
      <c r="NR181" s="61"/>
      <c r="NS181" s="61"/>
      <c r="NT181" s="61"/>
      <c r="NU181" s="61"/>
      <c r="NV181" s="61"/>
      <c r="NW181" s="61"/>
      <c r="NX181" s="61"/>
      <c r="NY181" s="61"/>
      <c r="NZ181" s="61"/>
      <c r="OA181" s="61"/>
      <c r="OB181" s="61"/>
      <c r="OC181" s="61"/>
      <c r="OD181" s="61"/>
      <c r="OE181" s="61"/>
      <c r="OF181" s="61"/>
      <c r="OG181" s="61"/>
      <c r="OH181" s="61"/>
      <c r="OI181" s="61"/>
      <c r="OJ181" s="61"/>
      <c r="OK181" s="61"/>
      <c r="OL181" s="61"/>
      <c r="OM181" s="61"/>
      <c r="ON181" s="61"/>
      <c r="OO181" s="61"/>
      <c r="OP181" s="61">
        <v>1.21</v>
      </c>
      <c r="OQ181" s="61" t="s">
        <v>890</v>
      </c>
      <c r="OR181" s="61"/>
      <c r="OS181" s="61"/>
      <c r="OT181" s="61"/>
      <c r="OU181" s="61"/>
      <c r="OV181" s="62"/>
      <c r="OW181" s="62"/>
      <c r="OX181" s="62"/>
      <c r="OY181" s="62">
        <v>18.760000000000002</v>
      </c>
      <c r="OZ181" s="62"/>
      <c r="PA181" s="62">
        <v>3.99</v>
      </c>
      <c r="PB181" s="62"/>
      <c r="PC181" s="62">
        <v>2.2599999999999998</v>
      </c>
      <c r="PD181" s="62"/>
      <c r="PE181" s="62"/>
      <c r="PF181" s="61"/>
      <c r="PG181" s="62"/>
      <c r="PH181" s="66"/>
      <c r="PI181" s="61"/>
      <c r="PJ181" s="61"/>
      <c r="PK181" s="61"/>
      <c r="PL181" s="61"/>
      <c r="PM181" s="61"/>
      <c r="PN181" s="61"/>
      <c r="PO181" s="61"/>
      <c r="PP181" s="61"/>
      <c r="PQ181" s="61"/>
      <c r="PR181" s="61"/>
      <c r="PS181" s="62"/>
      <c r="PT181" s="61"/>
      <c r="PU181" s="61"/>
      <c r="PV181" s="73">
        <v>0</v>
      </c>
      <c r="PW181" s="73">
        <v>0.69</v>
      </c>
      <c r="PX181" s="73">
        <v>37.130000000000003</v>
      </c>
      <c r="PY181" s="62"/>
      <c r="PZ181" s="62"/>
      <c r="QA181" s="62"/>
      <c r="QB181" s="62"/>
      <c r="QC181" s="62"/>
      <c r="QD181" s="62"/>
      <c r="QE181" s="62"/>
      <c r="QF181" s="61"/>
      <c r="QG181" s="62"/>
      <c r="QH181" s="61"/>
      <c r="QI181" s="62"/>
      <c r="QJ181" s="61"/>
      <c r="QK181" s="62"/>
      <c r="QL181" s="61"/>
      <c r="QM181" s="62"/>
      <c r="QN181" s="62"/>
      <c r="QO181" s="67"/>
      <c r="QP181" s="61"/>
      <c r="QQ181" s="62"/>
      <c r="QR181" s="62"/>
      <c r="QS181" s="61"/>
      <c r="QT181" s="61"/>
      <c r="QU181" s="61"/>
      <c r="QV181" s="61"/>
      <c r="QW181" s="62"/>
      <c r="QX181" s="61"/>
      <c r="QY181" s="61"/>
      <c r="QZ181" s="61"/>
      <c r="RA181" s="61"/>
      <c r="RB181" s="61"/>
      <c r="RC181" s="61"/>
      <c r="RD181" s="61"/>
      <c r="RE181" s="61"/>
      <c r="RF181" s="61"/>
      <c r="RG181" s="61"/>
      <c r="RH181" s="61"/>
      <c r="RI181" s="61"/>
      <c r="RJ181" s="61"/>
      <c r="RK181" s="61"/>
      <c r="RL181" s="61"/>
      <c r="RM181" s="61"/>
      <c r="RN181" s="61"/>
      <c r="RO181" s="61"/>
      <c r="RP181" s="61"/>
      <c r="RQ181" s="61"/>
      <c r="RR181" s="61"/>
      <c r="RS181" s="61"/>
      <c r="RT181" s="61"/>
      <c r="RU181" s="61"/>
      <c r="RV181" s="61"/>
      <c r="RW181" s="61"/>
      <c r="RX181" s="61"/>
      <c r="RY181" s="61"/>
      <c r="RZ181" s="61"/>
      <c r="SA181" s="61"/>
      <c r="SB181" s="61"/>
      <c r="SC181" s="61"/>
      <c r="SD181" s="61"/>
      <c r="SE181" s="61"/>
      <c r="SF181" s="61"/>
      <c r="SG181" s="61"/>
      <c r="SH181" s="61"/>
      <c r="SI181" s="61"/>
      <c r="SJ181" s="61"/>
      <c r="SK181" s="61"/>
      <c r="SL181" s="61"/>
      <c r="SM181" s="61"/>
      <c r="SN181" s="61"/>
      <c r="SO181" s="61"/>
      <c r="SP181" s="61"/>
      <c r="SQ181" s="61"/>
      <c r="SR181" s="61"/>
      <c r="SS181" s="61"/>
      <c r="ST181" s="61"/>
      <c r="SU181" s="61"/>
      <c r="SV181" s="61"/>
      <c r="SW181" s="61"/>
      <c r="SX181" s="61"/>
      <c r="SY181" s="61"/>
      <c r="SZ181" s="61"/>
      <c r="TA181" s="61"/>
      <c r="TB181" s="61"/>
      <c r="TC181" s="61"/>
      <c r="TD181" s="61"/>
      <c r="TE181" s="61"/>
      <c r="TF181" s="61"/>
      <c r="TG181" s="61"/>
      <c r="TH181" s="61"/>
      <c r="TI181" s="61"/>
      <c r="TJ181" s="61"/>
      <c r="TK181" s="61"/>
      <c r="TL181" s="61"/>
      <c r="TM181" s="61"/>
      <c r="TN181" s="61"/>
      <c r="TO181" s="61"/>
      <c r="TP181" s="61"/>
      <c r="TQ181" s="61"/>
      <c r="TR181" s="61"/>
      <c r="TS181" s="61"/>
      <c r="TT181" s="61"/>
      <c r="TU181" s="61"/>
      <c r="TV181" s="61"/>
      <c r="TW181" s="61"/>
      <c r="TX181" s="61"/>
      <c r="TY181" s="61"/>
      <c r="TZ181" s="61"/>
      <c r="UA181" s="61"/>
      <c r="UB181" s="61"/>
      <c r="UC181" s="61"/>
      <c r="UD181" s="61"/>
      <c r="UE181" s="61"/>
      <c r="UF181" s="61"/>
      <c r="UG181" s="61"/>
      <c r="UH181" s="61"/>
      <c r="UI181" s="61"/>
      <c r="UJ181" s="61"/>
      <c r="UK181" s="61"/>
      <c r="UL181" s="61"/>
      <c r="UM181" s="61"/>
      <c r="UN181" s="61"/>
      <c r="UO181" s="61"/>
      <c r="UP181" s="61"/>
      <c r="UQ181" s="61"/>
      <c r="UR181" s="61"/>
      <c r="US181" s="61"/>
      <c r="UT181" s="61"/>
      <c r="UU181" s="61"/>
      <c r="UV181" s="61"/>
      <c r="UW181" s="61"/>
      <c r="UX181" s="61"/>
      <c r="UY181" s="61"/>
      <c r="UZ181" s="61"/>
      <c r="VA181" s="61"/>
      <c r="VB181" s="61"/>
      <c r="VC181" s="61"/>
      <c r="VD181" s="61"/>
      <c r="VE181" s="61"/>
      <c r="VF181" s="61"/>
      <c r="VG181" s="61"/>
      <c r="VH181" s="61"/>
      <c r="VI181" s="61"/>
      <c r="VJ181" s="61"/>
      <c r="VK181" s="61"/>
      <c r="VL181" s="61"/>
      <c r="VM181" s="61"/>
      <c r="VN181" s="61"/>
      <c r="VO181" s="61"/>
      <c r="VP181" s="61"/>
      <c r="VQ181" s="61"/>
      <c r="VR181" s="61"/>
      <c r="VS181" s="61"/>
      <c r="VT181" s="61"/>
      <c r="VU181" s="61"/>
      <c r="VV181" s="61"/>
      <c r="VW181" s="61"/>
      <c r="VX181" s="61"/>
      <c r="VY181" s="61"/>
      <c r="VZ181" s="61"/>
      <c r="WA181" s="61"/>
      <c r="WB181" s="61"/>
      <c r="WC181" s="61"/>
      <c r="WD181" s="61"/>
      <c r="WE181" s="61"/>
      <c r="WF181" s="61"/>
      <c r="WG181" s="61"/>
      <c r="WH181" s="61"/>
      <c r="WI181" s="61"/>
      <c r="WJ181" s="61"/>
      <c r="WK181" s="61"/>
      <c r="WL181" s="61"/>
      <c r="WM181" s="61"/>
      <c r="WN181" s="61"/>
      <c r="WO181" s="61"/>
      <c r="WP181" s="61"/>
      <c r="WQ181" s="61"/>
      <c r="WR181" s="61"/>
      <c r="WS181" s="61"/>
      <c r="WT181" s="61"/>
      <c r="WU181" s="61"/>
      <c r="WV181" s="61"/>
      <c r="WW181" s="61"/>
      <c r="WX181" s="61"/>
      <c r="WY181" s="61"/>
      <c r="WZ181" s="61"/>
      <c r="XA181" s="61"/>
      <c r="XB181" s="61"/>
      <c r="XC181" s="61"/>
      <c r="XD181" s="61"/>
      <c r="XE181" s="61"/>
      <c r="XF181" s="61"/>
      <c r="XG181" s="61"/>
      <c r="XH181" s="61"/>
      <c r="XI181" s="61"/>
      <c r="XJ181" s="61"/>
      <c r="XK181" s="61"/>
      <c r="XL181" s="61"/>
      <c r="XM181" s="61"/>
      <c r="XN181" s="61"/>
      <c r="XO181" s="61"/>
      <c r="XP181" s="61"/>
      <c r="XQ181" s="61"/>
      <c r="XR181" s="61"/>
      <c r="XS181" s="61"/>
      <c r="XT181" s="61"/>
      <c r="XU181" s="61"/>
      <c r="XV181" s="61"/>
      <c r="XW181" s="61"/>
      <c r="XX181" s="61"/>
      <c r="XY181" s="61"/>
      <c r="XZ181" s="61"/>
      <c r="YA181" s="61"/>
      <c r="YB181" s="61"/>
      <c r="YC181" s="61"/>
      <c r="YD181" s="61"/>
      <c r="YE181" s="61"/>
      <c r="YF181" s="61"/>
      <c r="YG181" s="61"/>
      <c r="YH181" s="61"/>
      <c r="YI181" s="61"/>
      <c r="YJ181" s="61"/>
      <c r="YK181" s="61"/>
      <c r="YL181" s="61"/>
      <c r="YM181" s="61"/>
      <c r="YN181" s="61"/>
      <c r="YO181" s="61"/>
      <c r="YP181" s="61"/>
      <c r="YQ181" s="61"/>
      <c r="YR181" s="61"/>
      <c r="YS181" s="61"/>
      <c r="YT181" s="61"/>
      <c r="YU181" s="61"/>
      <c r="YV181" s="61"/>
      <c r="YW181" s="61"/>
      <c r="YX181" s="61"/>
      <c r="YY181" s="61"/>
      <c r="YZ181" s="61"/>
      <c r="ZA181" s="61"/>
    </row>
    <row r="182" spans="1:677" x14ac:dyDescent="0.25">
      <c r="A182" s="61"/>
      <c r="B182" s="68" t="s">
        <v>963</v>
      </c>
      <c r="C182" s="61"/>
      <c r="D182" s="61"/>
      <c r="E182" s="73">
        <v>80.11</v>
      </c>
      <c r="F182" s="61"/>
      <c r="G182" s="61"/>
      <c r="H182" s="61"/>
      <c r="I182" s="61"/>
      <c r="J182" s="61"/>
      <c r="K182" s="61"/>
      <c r="L182" s="61"/>
      <c r="M182" s="62">
        <v>1.1200000000000001</v>
      </c>
      <c r="N182" s="61">
        <v>63.07</v>
      </c>
      <c r="O182" s="61"/>
      <c r="P182" s="62"/>
      <c r="Q182" s="61"/>
      <c r="R182" s="62"/>
      <c r="S182" s="61"/>
      <c r="T182" s="61"/>
      <c r="U182" s="61"/>
      <c r="V182" s="61"/>
      <c r="W182" s="61"/>
      <c r="X182" s="61"/>
      <c r="Y182" s="61"/>
      <c r="Z182" s="61"/>
      <c r="AA182" s="62"/>
      <c r="AB182" s="61"/>
      <c r="AC182" s="61"/>
      <c r="AD182" s="61"/>
      <c r="AE182" s="61"/>
      <c r="AF182" s="61"/>
      <c r="AG182" s="61"/>
      <c r="AH182" s="61"/>
      <c r="AI182" s="61"/>
      <c r="AJ182" s="61"/>
      <c r="AK182" s="63"/>
      <c r="AL182" s="69"/>
      <c r="AM182" s="63"/>
      <c r="AN182" s="63"/>
      <c r="AO182" s="61"/>
      <c r="AP182" s="63">
        <v>0</v>
      </c>
      <c r="AQ182" s="61"/>
      <c r="AR182" s="61"/>
      <c r="AS182" s="68"/>
      <c r="AT182" s="64"/>
      <c r="AU182" s="61"/>
      <c r="AV182" s="64"/>
      <c r="AW182" s="61"/>
      <c r="AX182" s="64"/>
      <c r="AY182" s="64"/>
      <c r="AZ182" s="64"/>
      <c r="BA182" s="64"/>
      <c r="BB182" s="64"/>
      <c r="BC182" s="64"/>
      <c r="BD182" s="64"/>
      <c r="BE182" s="64"/>
      <c r="BF182" s="68"/>
      <c r="BG182" s="64"/>
      <c r="BH182" s="61"/>
      <c r="BI182" s="64"/>
      <c r="BJ182" s="61"/>
      <c r="BK182" s="64"/>
      <c r="BL182" s="64"/>
      <c r="BM182" s="64"/>
      <c r="BN182" s="64"/>
      <c r="BO182" s="64"/>
      <c r="BP182" s="64"/>
      <c r="BQ182" s="64"/>
      <c r="BR182" s="64"/>
      <c r="BS182" s="68"/>
      <c r="BT182" s="64"/>
      <c r="BU182" s="61"/>
      <c r="BV182" s="64"/>
      <c r="BW182" s="61"/>
      <c r="BX182" s="64"/>
      <c r="BY182" s="64"/>
      <c r="BZ182" s="64"/>
      <c r="CA182" s="64"/>
      <c r="CB182" s="64"/>
      <c r="CC182" s="64"/>
      <c r="CD182" s="64"/>
      <c r="CE182" s="64"/>
      <c r="CF182" s="68"/>
      <c r="CG182" s="64"/>
      <c r="CH182" s="64"/>
      <c r="CI182" s="64"/>
      <c r="CJ182" s="64"/>
      <c r="CK182" s="64"/>
      <c r="CL182" s="61"/>
      <c r="CM182" s="68"/>
      <c r="CN182" s="64"/>
      <c r="CO182" s="61"/>
      <c r="CP182" s="64"/>
      <c r="CQ182" s="61"/>
      <c r="CR182" s="64"/>
      <c r="CS182" s="64"/>
      <c r="CT182" s="64"/>
      <c r="CU182" s="64"/>
      <c r="CV182" s="64"/>
      <c r="CW182" s="64"/>
      <c r="CX182" s="64"/>
      <c r="CY182" s="64"/>
      <c r="CZ182" s="68"/>
      <c r="DA182" s="64"/>
      <c r="DB182" s="64"/>
      <c r="DC182" s="64"/>
      <c r="DD182" s="64"/>
      <c r="DE182" s="64"/>
      <c r="DF182" s="64"/>
      <c r="DG182" s="64"/>
      <c r="DH182" s="68"/>
      <c r="DI182" s="64"/>
      <c r="DJ182" s="61"/>
      <c r="DK182" s="64"/>
      <c r="DL182" s="61"/>
      <c r="DM182" s="64"/>
      <c r="DN182" s="64"/>
      <c r="DO182" s="64"/>
      <c r="DP182" s="64"/>
      <c r="DQ182" s="64"/>
      <c r="DR182" s="64"/>
      <c r="DS182" s="64"/>
      <c r="DT182" s="64"/>
      <c r="DU182" s="68"/>
      <c r="DV182" s="64"/>
      <c r="DW182" s="64"/>
      <c r="DX182" s="64"/>
      <c r="DY182" s="64"/>
      <c r="DZ182" s="64"/>
      <c r="EA182" s="64"/>
      <c r="EB182" s="68"/>
      <c r="EC182" s="64"/>
      <c r="ED182" s="64"/>
      <c r="EE182" s="64"/>
      <c r="EF182" s="64"/>
      <c r="EG182" s="64"/>
      <c r="EH182" s="64"/>
      <c r="EI182" s="68"/>
      <c r="EJ182" s="64"/>
      <c r="EK182" s="64"/>
      <c r="EL182" s="64"/>
      <c r="EM182" s="64"/>
      <c r="EN182" s="64"/>
      <c r="EO182" s="64"/>
      <c r="EP182" s="64"/>
      <c r="EQ182" s="61"/>
      <c r="ER182" s="68"/>
      <c r="ES182" s="61"/>
      <c r="ET182" s="61"/>
      <c r="EU182" s="61"/>
      <c r="EV182" s="61"/>
      <c r="EW182" s="61"/>
      <c r="EX182" s="61"/>
      <c r="EY182" s="61"/>
      <c r="EZ182" s="61"/>
      <c r="FA182" s="61"/>
      <c r="FB182" s="62">
        <f t="shared" si="2"/>
        <v>80.11</v>
      </c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>
        <v>2.72</v>
      </c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  <c r="IX182" s="61"/>
      <c r="IY182" s="61"/>
      <c r="IZ182" s="61"/>
      <c r="JA182" s="61"/>
      <c r="JB182" s="61"/>
      <c r="JC182" s="61"/>
      <c r="JD182" s="61"/>
      <c r="JE182" s="61"/>
      <c r="JF182" s="61"/>
      <c r="JG182" s="61"/>
      <c r="JH182" s="61"/>
      <c r="JI182" s="61"/>
      <c r="JJ182" s="61"/>
      <c r="JK182" s="61"/>
      <c r="JL182" s="61"/>
      <c r="JM182" s="61"/>
      <c r="JN182" s="61"/>
      <c r="JO182" s="61"/>
      <c r="JP182" s="61"/>
      <c r="JQ182" s="61">
        <v>58.59</v>
      </c>
      <c r="JR182" s="61"/>
      <c r="JS182" s="61"/>
      <c r="JT182" s="61"/>
      <c r="JU182" s="61"/>
      <c r="JV182" s="61"/>
      <c r="JW182" s="61"/>
      <c r="JX182" s="61"/>
      <c r="JY182" s="61"/>
      <c r="JZ182" s="61"/>
      <c r="KA182" s="61"/>
      <c r="KB182" s="61"/>
      <c r="KC182" s="61"/>
      <c r="KD182" s="61"/>
      <c r="KE182" s="61"/>
      <c r="KF182" s="61"/>
      <c r="KG182" s="61"/>
      <c r="KH182" s="61"/>
      <c r="KI182" s="61"/>
      <c r="KJ182" s="61"/>
      <c r="KK182" s="61"/>
      <c r="KL182" s="61"/>
      <c r="KM182" s="61"/>
      <c r="KN182" s="61"/>
      <c r="KO182" s="61"/>
      <c r="KP182" s="61"/>
      <c r="KQ182" s="61"/>
      <c r="KR182" s="61"/>
      <c r="KS182" s="61"/>
      <c r="KT182" s="61"/>
      <c r="KU182" s="61"/>
      <c r="KV182" s="61"/>
      <c r="KW182" s="61"/>
      <c r="KX182" s="61"/>
      <c r="KY182" s="61"/>
      <c r="KZ182" s="61"/>
      <c r="LA182" s="61"/>
      <c r="LB182" s="61"/>
      <c r="LC182" s="61"/>
      <c r="LD182" s="61"/>
      <c r="LE182" s="61"/>
      <c r="LF182" s="61"/>
      <c r="LG182" s="61"/>
      <c r="LH182" s="61"/>
      <c r="LI182" s="61"/>
      <c r="LJ182" s="61"/>
      <c r="LK182" s="61"/>
      <c r="LL182" s="61"/>
      <c r="LM182" s="61"/>
      <c r="LN182" s="61"/>
      <c r="LO182" s="61"/>
      <c r="LP182" s="61"/>
      <c r="LQ182" s="61"/>
      <c r="LR182" s="61"/>
      <c r="LS182" s="61"/>
      <c r="LT182" s="61"/>
      <c r="LU182" s="61"/>
      <c r="LV182" s="61"/>
      <c r="LW182" s="61"/>
      <c r="LX182" s="61"/>
      <c r="LY182" s="61"/>
      <c r="LZ182" s="61"/>
      <c r="MA182" s="61"/>
      <c r="MB182" s="61"/>
      <c r="MC182" s="61"/>
      <c r="MD182" s="61"/>
      <c r="ME182" s="61"/>
      <c r="MF182" s="61">
        <v>2.88</v>
      </c>
      <c r="MG182" s="61" t="s">
        <v>964</v>
      </c>
      <c r="MH182" s="61"/>
      <c r="MI182" s="61"/>
      <c r="MJ182" s="61"/>
      <c r="MK182" s="61"/>
      <c r="ML182" s="61"/>
      <c r="MM182" s="61"/>
      <c r="MN182" s="61"/>
      <c r="MO182" s="61"/>
      <c r="MP182" s="61"/>
      <c r="MQ182" s="61"/>
      <c r="MR182" s="61"/>
      <c r="MS182" s="61"/>
      <c r="MT182" s="61"/>
      <c r="MU182" s="61"/>
      <c r="MV182" s="61"/>
      <c r="MW182" s="61"/>
      <c r="MX182" s="61"/>
      <c r="MY182" s="61"/>
      <c r="MZ182" s="61"/>
      <c r="NA182" s="61"/>
      <c r="NB182" s="61"/>
      <c r="NC182" s="61"/>
      <c r="ND182" s="61"/>
      <c r="NE182" s="61"/>
      <c r="NF182" s="61"/>
      <c r="NG182" s="61"/>
      <c r="NH182" s="61"/>
      <c r="NI182" s="61"/>
      <c r="NJ182" s="61"/>
      <c r="NK182" s="61"/>
      <c r="NL182" s="61"/>
      <c r="NM182" s="61"/>
      <c r="NN182" s="61"/>
      <c r="NO182" s="61"/>
      <c r="NP182" s="61"/>
      <c r="NQ182" s="61"/>
      <c r="NR182" s="61"/>
      <c r="NS182" s="61"/>
      <c r="NT182" s="61"/>
      <c r="NU182" s="61"/>
      <c r="NV182" s="61"/>
      <c r="NW182" s="61"/>
      <c r="NX182" s="61"/>
      <c r="NY182" s="61"/>
      <c r="NZ182" s="61"/>
      <c r="OA182" s="61"/>
      <c r="OB182" s="61"/>
      <c r="OC182" s="61"/>
      <c r="OD182" s="61"/>
      <c r="OE182" s="61"/>
      <c r="OF182" s="61"/>
      <c r="OG182" s="61"/>
      <c r="OH182" s="61"/>
      <c r="OI182" s="61"/>
      <c r="OJ182" s="61"/>
      <c r="OK182" s="61"/>
      <c r="OL182" s="61"/>
      <c r="OM182" s="61"/>
      <c r="ON182" s="61"/>
      <c r="OO182" s="61"/>
      <c r="OP182" s="61"/>
      <c r="OQ182" s="61"/>
      <c r="OR182" s="61"/>
      <c r="OS182" s="61"/>
      <c r="OT182" s="61"/>
      <c r="OU182" s="61"/>
      <c r="OV182" s="62"/>
      <c r="OW182" s="62"/>
      <c r="OX182" s="62"/>
      <c r="OY182" s="62"/>
      <c r="OZ182" s="62"/>
      <c r="PA182" s="62"/>
      <c r="PB182" s="62"/>
      <c r="PC182" s="62"/>
      <c r="PD182" s="62"/>
      <c r="PE182" s="62"/>
      <c r="PF182" s="61"/>
      <c r="PG182" s="62"/>
      <c r="PH182" s="66"/>
      <c r="PI182" s="61"/>
      <c r="PJ182" s="61"/>
      <c r="PK182" s="61"/>
      <c r="PL182" s="61"/>
      <c r="PM182" s="61"/>
      <c r="PN182" s="61"/>
      <c r="PO182" s="61"/>
      <c r="PP182" s="61"/>
      <c r="PQ182" s="61"/>
      <c r="PR182" s="61"/>
      <c r="PS182" s="62"/>
      <c r="PT182" s="61"/>
      <c r="PU182" s="61"/>
      <c r="PV182" s="73">
        <v>3.8</v>
      </c>
      <c r="PW182" s="73">
        <v>0.55000000000000004</v>
      </c>
      <c r="PX182" s="73">
        <v>11.58</v>
      </c>
      <c r="PY182" s="62"/>
      <c r="PZ182" s="62"/>
      <c r="QA182" s="62"/>
      <c r="QB182" s="62"/>
      <c r="QC182" s="62"/>
      <c r="QD182" s="62"/>
      <c r="QE182" s="62"/>
      <c r="QF182" s="61"/>
      <c r="QG182" s="62"/>
      <c r="QH182" s="61"/>
      <c r="QI182" s="62"/>
      <c r="QJ182" s="61"/>
      <c r="QK182" s="62"/>
      <c r="QL182" s="61"/>
      <c r="QM182" s="62"/>
      <c r="QN182" s="62"/>
      <c r="QO182" s="67"/>
      <c r="QP182" s="61"/>
      <c r="QQ182" s="62"/>
      <c r="QR182" s="62"/>
      <c r="QS182" s="61"/>
      <c r="QT182" s="61"/>
      <c r="QU182" s="61"/>
      <c r="QV182" s="61"/>
      <c r="QW182" s="62"/>
      <c r="QX182" s="61"/>
      <c r="QY182" s="61"/>
      <c r="QZ182" s="61"/>
      <c r="RA182" s="61"/>
      <c r="RB182" s="61"/>
      <c r="RC182" s="61"/>
      <c r="RD182" s="61"/>
      <c r="RE182" s="61"/>
      <c r="RF182" s="61"/>
      <c r="RG182" s="61"/>
      <c r="RH182" s="61"/>
      <c r="RI182" s="61"/>
      <c r="RJ182" s="61"/>
      <c r="RK182" s="61"/>
      <c r="RL182" s="61"/>
      <c r="RM182" s="61"/>
      <c r="RN182" s="61"/>
      <c r="RO182" s="61"/>
      <c r="RP182" s="61"/>
      <c r="RQ182" s="61"/>
      <c r="RR182" s="61"/>
      <c r="RS182" s="61"/>
      <c r="RT182" s="61"/>
      <c r="RU182" s="61"/>
      <c r="RV182" s="61"/>
      <c r="RW182" s="61"/>
      <c r="RX182" s="61"/>
      <c r="RY182" s="61"/>
      <c r="RZ182" s="61"/>
      <c r="SA182" s="61"/>
      <c r="SB182" s="61"/>
      <c r="SC182" s="61"/>
      <c r="SD182" s="61"/>
      <c r="SE182" s="61"/>
      <c r="SF182" s="61"/>
      <c r="SG182" s="61"/>
      <c r="SH182" s="61"/>
      <c r="SI182" s="61"/>
      <c r="SJ182" s="61"/>
      <c r="SK182" s="61"/>
      <c r="SL182" s="61"/>
      <c r="SM182" s="61"/>
      <c r="SN182" s="61"/>
      <c r="SO182" s="61"/>
      <c r="SP182" s="61"/>
      <c r="SQ182" s="61"/>
      <c r="SR182" s="61"/>
      <c r="SS182" s="61"/>
      <c r="ST182" s="61"/>
      <c r="SU182" s="61"/>
      <c r="SV182" s="61"/>
      <c r="SW182" s="61"/>
      <c r="SX182" s="61"/>
      <c r="SY182" s="61"/>
      <c r="SZ182" s="61"/>
      <c r="TA182" s="61"/>
      <c r="TB182" s="61"/>
      <c r="TC182" s="61"/>
      <c r="TD182" s="61"/>
      <c r="TE182" s="61"/>
      <c r="TF182" s="61"/>
      <c r="TG182" s="61"/>
      <c r="TH182" s="61"/>
      <c r="TI182" s="61"/>
      <c r="TJ182" s="61"/>
      <c r="TK182" s="61"/>
      <c r="TL182" s="61"/>
      <c r="TM182" s="61"/>
      <c r="TN182" s="61"/>
      <c r="TO182" s="61"/>
      <c r="TP182" s="61"/>
      <c r="TQ182" s="61"/>
      <c r="TR182" s="61"/>
      <c r="TS182" s="61"/>
      <c r="TT182" s="61"/>
      <c r="TU182" s="61"/>
      <c r="TV182" s="61"/>
      <c r="TW182" s="61"/>
      <c r="TX182" s="61"/>
      <c r="TY182" s="61"/>
      <c r="TZ182" s="61"/>
      <c r="UA182" s="61"/>
      <c r="UB182" s="61"/>
      <c r="UC182" s="61"/>
      <c r="UD182" s="61"/>
      <c r="UE182" s="61"/>
      <c r="UF182" s="61"/>
      <c r="UG182" s="61"/>
      <c r="UH182" s="61"/>
      <c r="UI182" s="61"/>
      <c r="UJ182" s="61"/>
      <c r="UK182" s="61"/>
      <c r="UL182" s="61"/>
      <c r="UM182" s="61"/>
      <c r="UN182" s="61"/>
      <c r="UO182" s="61"/>
      <c r="UP182" s="61"/>
      <c r="UQ182" s="61"/>
      <c r="UR182" s="61"/>
      <c r="US182" s="61"/>
      <c r="UT182" s="61"/>
      <c r="UU182" s="61"/>
      <c r="UV182" s="61"/>
      <c r="UW182" s="61"/>
      <c r="UX182" s="61"/>
      <c r="UY182" s="61"/>
      <c r="UZ182" s="61"/>
      <c r="VA182" s="61"/>
      <c r="VB182" s="61"/>
      <c r="VC182" s="61"/>
      <c r="VD182" s="61"/>
      <c r="VE182" s="61"/>
      <c r="VF182" s="61"/>
      <c r="VG182" s="61"/>
      <c r="VH182" s="61"/>
      <c r="VI182" s="61"/>
      <c r="VJ182" s="61"/>
      <c r="VK182" s="61"/>
      <c r="VL182" s="61"/>
      <c r="VM182" s="61"/>
      <c r="VN182" s="61"/>
      <c r="VO182" s="61"/>
      <c r="VP182" s="61"/>
      <c r="VQ182" s="61"/>
      <c r="VR182" s="61"/>
      <c r="VS182" s="61"/>
      <c r="VT182" s="61"/>
      <c r="VU182" s="61"/>
      <c r="VV182" s="61"/>
      <c r="VW182" s="61"/>
      <c r="VX182" s="61"/>
      <c r="VY182" s="61"/>
      <c r="VZ182" s="61"/>
      <c r="WA182" s="61"/>
      <c r="WB182" s="61"/>
      <c r="WC182" s="61"/>
      <c r="WD182" s="61"/>
      <c r="WE182" s="61"/>
      <c r="WF182" s="61"/>
      <c r="WG182" s="61"/>
      <c r="WH182" s="61"/>
      <c r="WI182" s="61"/>
      <c r="WJ182" s="61"/>
      <c r="WK182" s="61"/>
      <c r="WL182" s="61"/>
      <c r="WM182" s="61"/>
      <c r="WN182" s="61"/>
      <c r="WO182" s="61"/>
      <c r="WP182" s="61"/>
      <c r="WQ182" s="61"/>
      <c r="WR182" s="61"/>
      <c r="WS182" s="61"/>
      <c r="WT182" s="61"/>
      <c r="WU182" s="61"/>
      <c r="WV182" s="61"/>
      <c r="WW182" s="61"/>
      <c r="WX182" s="61"/>
      <c r="WY182" s="61"/>
      <c r="WZ182" s="61"/>
      <c r="XA182" s="61"/>
      <c r="XB182" s="61"/>
      <c r="XC182" s="61"/>
      <c r="XD182" s="61"/>
      <c r="XE182" s="61"/>
      <c r="XF182" s="61"/>
      <c r="XG182" s="61"/>
      <c r="XH182" s="61"/>
      <c r="XI182" s="61"/>
      <c r="XJ182" s="61"/>
      <c r="XK182" s="61"/>
      <c r="XL182" s="61"/>
      <c r="XM182" s="61"/>
      <c r="XN182" s="61"/>
      <c r="XO182" s="61"/>
      <c r="XP182" s="61"/>
      <c r="XQ182" s="61"/>
      <c r="XR182" s="61"/>
      <c r="XS182" s="61"/>
      <c r="XT182" s="61"/>
      <c r="XU182" s="61"/>
      <c r="XV182" s="61"/>
      <c r="XW182" s="61"/>
      <c r="XX182" s="61"/>
      <c r="XY182" s="61"/>
      <c r="XZ182" s="61"/>
      <c r="YA182" s="61"/>
      <c r="YB182" s="61"/>
      <c r="YC182" s="61"/>
      <c r="YD182" s="61"/>
      <c r="YE182" s="61"/>
      <c r="YF182" s="61"/>
      <c r="YG182" s="61"/>
      <c r="YH182" s="61"/>
      <c r="YI182" s="61"/>
      <c r="YJ182" s="61"/>
      <c r="YK182" s="61"/>
      <c r="YL182" s="61"/>
      <c r="YM182" s="61"/>
      <c r="YN182" s="61"/>
      <c r="YO182" s="61"/>
      <c r="YP182" s="61"/>
      <c r="YQ182" s="61"/>
      <c r="YR182" s="61"/>
      <c r="YS182" s="61"/>
      <c r="YT182" s="61"/>
      <c r="YU182" s="61"/>
      <c r="YV182" s="61"/>
      <c r="YW182" s="61"/>
      <c r="YX182" s="61"/>
      <c r="YY182" s="61"/>
      <c r="YZ182" s="61"/>
      <c r="ZA182" s="61"/>
    </row>
    <row r="183" spans="1:677" x14ac:dyDescent="0.25">
      <c r="A183" s="61"/>
      <c r="B183" s="68" t="s">
        <v>965</v>
      </c>
      <c r="C183" s="61"/>
      <c r="D183" s="61"/>
      <c r="E183" s="73">
        <v>79.81</v>
      </c>
      <c r="F183" s="61"/>
      <c r="G183" s="61"/>
      <c r="H183" s="61"/>
      <c r="I183" s="61"/>
      <c r="J183" s="61"/>
      <c r="K183" s="61"/>
      <c r="L183" s="61"/>
      <c r="M183" s="62">
        <v>7.42</v>
      </c>
      <c r="N183" s="61">
        <v>68.56</v>
      </c>
      <c r="O183" s="61"/>
      <c r="P183" s="62"/>
      <c r="Q183" s="61"/>
      <c r="R183" s="62"/>
      <c r="S183" s="61"/>
      <c r="T183" s="61"/>
      <c r="U183" s="61"/>
      <c r="V183" s="61"/>
      <c r="W183" s="61"/>
      <c r="X183" s="61"/>
      <c r="Y183" s="61"/>
      <c r="Z183" s="61"/>
      <c r="AA183" s="62"/>
      <c r="AB183" s="61"/>
      <c r="AC183" s="61"/>
      <c r="AD183" s="61"/>
      <c r="AE183" s="61"/>
      <c r="AF183" s="61"/>
      <c r="AG183" s="61"/>
      <c r="AH183" s="61"/>
      <c r="AI183" s="61"/>
      <c r="AJ183" s="61"/>
      <c r="AK183" s="63"/>
      <c r="AL183" s="69"/>
      <c r="AM183" s="63"/>
      <c r="AN183" s="63"/>
      <c r="AO183" s="61"/>
      <c r="AP183" s="63">
        <v>8</v>
      </c>
      <c r="AQ183" s="61"/>
      <c r="AR183" s="61"/>
      <c r="AS183" s="68"/>
      <c r="AT183" s="64"/>
      <c r="AU183" s="61"/>
      <c r="AV183" s="64"/>
      <c r="AW183" s="61"/>
      <c r="AX183" s="64"/>
      <c r="AY183" s="64"/>
      <c r="AZ183" s="64"/>
      <c r="BA183" s="64"/>
      <c r="BB183" s="64"/>
      <c r="BC183" s="64"/>
      <c r="BD183" s="64"/>
      <c r="BE183" s="64"/>
      <c r="BF183" s="68">
        <v>3</v>
      </c>
      <c r="BG183" s="64">
        <v>0.40870000000000001</v>
      </c>
      <c r="BH183" s="61"/>
      <c r="BI183" s="64">
        <v>0.28179999999999999</v>
      </c>
      <c r="BJ183" s="61"/>
      <c r="BK183" s="64"/>
      <c r="BL183" s="64"/>
      <c r="BM183" s="64"/>
      <c r="BN183" s="64"/>
      <c r="BO183" s="64">
        <v>5.3999999999999999E-2</v>
      </c>
      <c r="BP183" s="64">
        <v>0.25559999999999999</v>
      </c>
      <c r="BQ183" s="64"/>
      <c r="BR183" s="64"/>
      <c r="BS183" s="68"/>
      <c r="BT183" s="64"/>
      <c r="BU183" s="61"/>
      <c r="BV183" s="64"/>
      <c r="BW183" s="61"/>
      <c r="BX183" s="64"/>
      <c r="BY183" s="64"/>
      <c r="BZ183" s="64"/>
      <c r="CA183" s="64"/>
      <c r="CB183" s="64"/>
      <c r="CC183" s="64"/>
      <c r="CD183" s="64"/>
      <c r="CE183" s="64"/>
      <c r="CF183" s="68">
        <v>4</v>
      </c>
      <c r="CG183" s="64">
        <v>1</v>
      </c>
      <c r="CH183" s="64"/>
      <c r="CI183" s="64"/>
      <c r="CJ183" s="64"/>
      <c r="CK183" s="64"/>
      <c r="CL183" s="61"/>
      <c r="CM183" s="68">
        <v>1</v>
      </c>
      <c r="CN183" s="64"/>
      <c r="CO183" s="61"/>
      <c r="CP183" s="64"/>
      <c r="CQ183" s="61"/>
      <c r="CR183" s="64"/>
      <c r="CS183" s="64"/>
      <c r="CT183" s="64"/>
      <c r="CU183" s="64"/>
      <c r="CV183" s="64">
        <v>0.82350000000000001</v>
      </c>
      <c r="CW183" s="64"/>
      <c r="CX183" s="64">
        <v>0.17649999999999999</v>
      </c>
      <c r="CY183" s="64"/>
      <c r="CZ183" s="68"/>
      <c r="DA183" s="64"/>
      <c r="DB183" s="64"/>
      <c r="DC183" s="64"/>
      <c r="DD183" s="64"/>
      <c r="DE183" s="64"/>
      <c r="DF183" s="64"/>
      <c r="DG183" s="64"/>
      <c r="DH183" s="68"/>
      <c r="DI183" s="64"/>
      <c r="DJ183" s="61"/>
      <c r="DK183" s="64"/>
      <c r="DL183" s="61"/>
      <c r="DM183" s="64"/>
      <c r="DN183" s="64"/>
      <c r="DO183" s="64"/>
      <c r="DP183" s="64"/>
      <c r="DQ183" s="64"/>
      <c r="DR183" s="64"/>
      <c r="DS183" s="64"/>
      <c r="DT183" s="64"/>
      <c r="DU183" s="68"/>
      <c r="DV183" s="64"/>
      <c r="DW183" s="64"/>
      <c r="DX183" s="64"/>
      <c r="DY183" s="64"/>
      <c r="DZ183" s="64"/>
      <c r="EA183" s="64"/>
      <c r="EB183" s="68"/>
      <c r="EC183" s="64"/>
      <c r="ED183" s="64"/>
      <c r="EE183" s="64"/>
      <c r="EF183" s="64"/>
      <c r="EG183" s="64"/>
      <c r="EH183" s="64"/>
      <c r="EI183" s="68"/>
      <c r="EJ183" s="64"/>
      <c r="EK183" s="64"/>
      <c r="EL183" s="64"/>
      <c r="EM183" s="64"/>
      <c r="EN183" s="64"/>
      <c r="EO183" s="64"/>
      <c r="EP183" s="64"/>
      <c r="EQ183" s="61"/>
      <c r="ER183" s="68"/>
      <c r="ES183" s="61"/>
      <c r="ET183" s="61"/>
      <c r="EU183" s="61"/>
      <c r="EV183" s="61"/>
      <c r="EW183" s="61"/>
      <c r="EX183" s="61"/>
      <c r="EY183" s="61"/>
      <c r="EZ183" s="61"/>
      <c r="FA183" s="61"/>
      <c r="FB183" s="62">
        <f t="shared" si="2"/>
        <v>79.81</v>
      </c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>
        <v>0.13</v>
      </c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  <c r="IX183" s="61"/>
      <c r="IY183" s="61"/>
      <c r="IZ183" s="61"/>
      <c r="JA183" s="61"/>
      <c r="JB183" s="61"/>
      <c r="JC183" s="61"/>
      <c r="JD183" s="61"/>
      <c r="JE183" s="61">
        <v>0.84</v>
      </c>
      <c r="JF183" s="61"/>
      <c r="JG183" s="61"/>
      <c r="JH183" s="61"/>
      <c r="JI183" s="61"/>
      <c r="JJ183" s="61"/>
      <c r="JK183" s="61"/>
      <c r="JL183" s="61"/>
      <c r="JM183" s="61"/>
      <c r="JN183" s="61"/>
      <c r="JO183" s="61"/>
      <c r="JP183" s="61"/>
      <c r="JQ183" s="61"/>
      <c r="JR183" s="61"/>
      <c r="JS183" s="61"/>
      <c r="JT183" s="61"/>
      <c r="JU183" s="61"/>
      <c r="JV183" s="61">
        <v>16.8</v>
      </c>
      <c r="JW183" s="61" t="s">
        <v>750</v>
      </c>
      <c r="JX183" s="61"/>
      <c r="JY183" s="61"/>
      <c r="JZ183" s="61"/>
      <c r="KA183" s="61"/>
      <c r="KB183" s="61"/>
      <c r="KC183" s="61"/>
      <c r="KD183" s="61"/>
      <c r="KE183" s="61"/>
      <c r="KF183" s="61"/>
      <c r="KG183" s="61"/>
      <c r="KH183" s="61"/>
      <c r="KI183" s="61"/>
      <c r="KJ183" s="61"/>
      <c r="KK183" s="61"/>
      <c r="KL183" s="61"/>
      <c r="KM183" s="61"/>
      <c r="KN183" s="61"/>
      <c r="KO183" s="61"/>
      <c r="KP183" s="61"/>
      <c r="KQ183" s="61"/>
      <c r="KR183" s="61"/>
      <c r="KS183" s="61"/>
      <c r="KT183" s="61"/>
      <c r="KU183" s="61"/>
      <c r="KV183" s="61"/>
      <c r="KW183" s="61"/>
      <c r="KX183" s="61"/>
      <c r="KY183" s="61"/>
      <c r="KZ183" s="61"/>
      <c r="LA183" s="61"/>
      <c r="LB183" s="61"/>
      <c r="LC183" s="61"/>
      <c r="LD183" s="61"/>
      <c r="LE183" s="61"/>
      <c r="LF183" s="61"/>
      <c r="LG183" s="61"/>
      <c r="LH183" s="61"/>
      <c r="LI183" s="61"/>
      <c r="LJ183" s="61"/>
      <c r="LK183" s="61"/>
      <c r="LL183" s="61"/>
      <c r="LM183" s="61"/>
      <c r="LN183" s="61"/>
      <c r="LO183" s="61"/>
      <c r="LP183" s="61"/>
      <c r="LQ183" s="61"/>
      <c r="LR183" s="61"/>
      <c r="LS183" s="61"/>
      <c r="LT183" s="61"/>
      <c r="LU183" s="61"/>
      <c r="LV183" s="61"/>
      <c r="LW183" s="61"/>
      <c r="LX183" s="61"/>
      <c r="LY183" s="61"/>
      <c r="LZ183" s="61"/>
      <c r="MA183" s="61"/>
      <c r="MB183" s="61"/>
      <c r="MC183" s="61"/>
      <c r="MD183" s="61"/>
      <c r="ME183" s="61"/>
      <c r="MF183" s="61">
        <v>57.76</v>
      </c>
      <c r="MG183" s="61" t="s">
        <v>966</v>
      </c>
      <c r="MH183" s="61"/>
      <c r="MI183" s="61"/>
      <c r="MJ183" s="61"/>
      <c r="MK183" s="61"/>
      <c r="ML183" s="61"/>
      <c r="MM183" s="61"/>
      <c r="MN183" s="61"/>
      <c r="MO183" s="61"/>
      <c r="MP183" s="61"/>
      <c r="MQ183" s="61"/>
      <c r="MR183" s="61"/>
      <c r="MS183" s="61"/>
      <c r="MT183" s="61"/>
      <c r="MU183" s="61"/>
      <c r="MV183" s="61"/>
      <c r="MW183" s="61"/>
      <c r="MX183" s="61"/>
      <c r="MY183" s="61"/>
      <c r="MZ183" s="61"/>
      <c r="NA183" s="61"/>
      <c r="NB183" s="61"/>
      <c r="NC183" s="61"/>
      <c r="ND183" s="61"/>
      <c r="NE183" s="61"/>
      <c r="NF183" s="61"/>
      <c r="NG183" s="61"/>
      <c r="NH183" s="61"/>
      <c r="NI183" s="61"/>
      <c r="NJ183" s="61"/>
      <c r="NK183" s="61"/>
      <c r="NL183" s="61"/>
      <c r="NM183" s="61"/>
      <c r="NN183" s="61"/>
      <c r="NO183" s="61"/>
      <c r="NP183" s="61"/>
      <c r="NQ183" s="61"/>
      <c r="NR183" s="61"/>
      <c r="NS183" s="61"/>
      <c r="NT183" s="61"/>
      <c r="NU183" s="61"/>
      <c r="NV183" s="61"/>
      <c r="NW183" s="61"/>
      <c r="NX183" s="61"/>
      <c r="NY183" s="61"/>
      <c r="NZ183" s="61"/>
      <c r="OA183" s="61"/>
      <c r="OB183" s="61"/>
      <c r="OC183" s="61"/>
      <c r="OD183" s="61"/>
      <c r="OE183" s="61"/>
      <c r="OF183" s="61"/>
      <c r="OG183" s="61"/>
      <c r="OH183" s="61"/>
      <c r="OI183" s="61"/>
      <c r="OJ183" s="61"/>
      <c r="OK183" s="61"/>
      <c r="OL183" s="61"/>
      <c r="OM183" s="61"/>
      <c r="ON183" s="61"/>
      <c r="OO183" s="61"/>
      <c r="OP183" s="61"/>
      <c r="OQ183" s="61"/>
      <c r="OR183" s="61"/>
      <c r="OS183" s="61"/>
      <c r="OT183" s="61"/>
      <c r="OU183" s="61"/>
      <c r="OV183" s="62"/>
      <c r="OW183" s="62"/>
      <c r="OX183" s="62"/>
      <c r="OY183" s="62"/>
      <c r="OZ183" s="62"/>
      <c r="PA183" s="62">
        <v>0.45</v>
      </c>
      <c r="PB183" s="62"/>
      <c r="PC183" s="62"/>
      <c r="PD183" s="62"/>
      <c r="PE183" s="62"/>
      <c r="PF183" s="61"/>
      <c r="PG183" s="62"/>
      <c r="PH183" s="66"/>
      <c r="PI183" s="61"/>
      <c r="PJ183" s="61"/>
      <c r="PK183" s="61"/>
      <c r="PL183" s="61"/>
      <c r="PM183" s="61"/>
      <c r="PN183" s="61"/>
      <c r="PO183" s="61"/>
      <c r="PP183" s="61"/>
      <c r="PQ183" s="61"/>
      <c r="PR183" s="61"/>
      <c r="PS183" s="62"/>
      <c r="PT183" s="61"/>
      <c r="PU183" s="61"/>
      <c r="PV183" s="73">
        <v>2.2000000000000002</v>
      </c>
      <c r="PW183" s="73">
        <v>0.41</v>
      </c>
      <c r="PX183" s="73">
        <v>1.63</v>
      </c>
      <c r="PY183" s="62"/>
      <c r="PZ183" s="62"/>
      <c r="QA183" s="62"/>
      <c r="QB183" s="62"/>
      <c r="QC183" s="62"/>
      <c r="QD183" s="62"/>
      <c r="QE183" s="62"/>
      <c r="QF183" s="61"/>
      <c r="QG183" s="62"/>
      <c r="QH183" s="61"/>
      <c r="QI183" s="62"/>
      <c r="QJ183" s="61"/>
      <c r="QK183" s="62"/>
      <c r="QL183" s="61"/>
      <c r="QM183" s="62"/>
      <c r="QN183" s="62"/>
      <c r="QO183" s="67"/>
      <c r="QP183" s="61"/>
      <c r="QQ183" s="62"/>
      <c r="QR183" s="62"/>
      <c r="QS183" s="61"/>
      <c r="QT183" s="61"/>
      <c r="QU183" s="61"/>
      <c r="QV183" s="61"/>
      <c r="QW183" s="62"/>
      <c r="QX183" s="61"/>
      <c r="QY183" s="61"/>
      <c r="QZ183" s="61"/>
      <c r="RA183" s="61"/>
      <c r="RB183" s="61"/>
      <c r="RC183" s="61"/>
      <c r="RD183" s="61"/>
      <c r="RE183" s="61"/>
      <c r="RF183" s="61"/>
      <c r="RG183" s="61"/>
      <c r="RH183" s="61"/>
      <c r="RI183" s="61"/>
      <c r="RJ183" s="61"/>
      <c r="RK183" s="61"/>
      <c r="RL183" s="61"/>
      <c r="RM183" s="61"/>
      <c r="RN183" s="61"/>
      <c r="RO183" s="61"/>
      <c r="RP183" s="61"/>
      <c r="RQ183" s="61"/>
      <c r="RR183" s="61"/>
      <c r="RS183" s="61"/>
      <c r="RT183" s="61"/>
      <c r="RU183" s="61"/>
      <c r="RV183" s="61"/>
      <c r="RW183" s="61"/>
      <c r="RX183" s="61"/>
      <c r="RY183" s="61"/>
      <c r="RZ183" s="61"/>
      <c r="SA183" s="61"/>
      <c r="SB183" s="61"/>
      <c r="SC183" s="61"/>
      <c r="SD183" s="61"/>
      <c r="SE183" s="61"/>
      <c r="SF183" s="61"/>
      <c r="SG183" s="61"/>
      <c r="SH183" s="61"/>
      <c r="SI183" s="61"/>
      <c r="SJ183" s="61"/>
      <c r="SK183" s="61"/>
      <c r="SL183" s="61"/>
      <c r="SM183" s="61"/>
      <c r="SN183" s="61"/>
      <c r="SO183" s="61"/>
      <c r="SP183" s="61"/>
      <c r="SQ183" s="61"/>
      <c r="SR183" s="61"/>
      <c r="SS183" s="61"/>
      <c r="ST183" s="61"/>
      <c r="SU183" s="61"/>
      <c r="SV183" s="61"/>
      <c r="SW183" s="61"/>
      <c r="SX183" s="61"/>
      <c r="SY183" s="61"/>
      <c r="SZ183" s="61"/>
      <c r="TA183" s="61"/>
      <c r="TB183" s="61"/>
      <c r="TC183" s="61"/>
      <c r="TD183" s="61"/>
      <c r="TE183" s="61"/>
      <c r="TF183" s="61"/>
      <c r="TG183" s="61"/>
      <c r="TH183" s="61"/>
      <c r="TI183" s="61"/>
      <c r="TJ183" s="61"/>
      <c r="TK183" s="61"/>
      <c r="TL183" s="61"/>
      <c r="TM183" s="61"/>
      <c r="TN183" s="61"/>
      <c r="TO183" s="61"/>
      <c r="TP183" s="61"/>
      <c r="TQ183" s="61"/>
      <c r="TR183" s="61"/>
      <c r="TS183" s="61"/>
      <c r="TT183" s="61"/>
      <c r="TU183" s="61"/>
      <c r="TV183" s="61"/>
      <c r="TW183" s="61"/>
      <c r="TX183" s="61"/>
      <c r="TY183" s="61"/>
      <c r="TZ183" s="61"/>
      <c r="UA183" s="61"/>
      <c r="UB183" s="61"/>
      <c r="UC183" s="61"/>
      <c r="UD183" s="61"/>
      <c r="UE183" s="61"/>
      <c r="UF183" s="61"/>
      <c r="UG183" s="61"/>
      <c r="UH183" s="61"/>
      <c r="UI183" s="61"/>
      <c r="UJ183" s="61"/>
      <c r="UK183" s="61"/>
      <c r="UL183" s="61"/>
      <c r="UM183" s="61"/>
      <c r="UN183" s="61"/>
      <c r="UO183" s="61"/>
      <c r="UP183" s="61"/>
      <c r="UQ183" s="61"/>
      <c r="UR183" s="61"/>
      <c r="US183" s="61"/>
      <c r="UT183" s="61"/>
      <c r="UU183" s="61"/>
      <c r="UV183" s="61"/>
      <c r="UW183" s="61"/>
      <c r="UX183" s="61"/>
      <c r="UY183" s="61"/>
      <c r="UZ183" s="61"/>
      <c r="VA183" s="61"/>
      <c r="VB183" s="61"/>
      <c r="VC183" s="61"/>
      <c r="VD183" s="61"/>
      <c r="VE183" s="61"/>
      <c r="VF183" s="61"/>
      <c r="VG183" s="61"/>
      <c r="VH183" s="61"/>
      <c r="VI183" s="61"/>
      <c r="VJ183" s="61"/>
      <c r="VK183" s="61"/>
      <c r="VL183" s="61"/>
      <c r="VM183" s="61"/>
      <c r="VN183" s="61"/>
      <c r="VO183" s="61"/>
      <c r="VP183" s="61"/>
      <c r="VQ183" s="61"/>
      <c r="VR183" s="61"/>
      <c r="VS183" s="61"/>
      <c r="VT183" s="61"/>
      <c r="VU183" s="61"/>
      <c r="VV183" s="61"/>
      <c r="VW183" s="61"/>
      <c r="VX183" s="61"/>
      <c r="VY183" s="61"/>
      <c r="VZ183" s="61"/>
      <c r="WA183" s="61"/>
      <c r="WB183" s="61"/>
      <c r="WC183" s="61"/>
      <c r="WD183" s="61"/>
      <c r="WE183" s="61"/>
      <c r="WF183" s="61"/>
      <c r="WG183" s="61"/>
      <c r="WH183" s="61"/>
      <c r="WI183" s="61"/>
      <c r="WJ183" s="61"/>
      <c r="WK183" s="61"/>
      <c r="WL183" s="61"/>
      <c r="WM183" s="61"/>
      <c r="WN183" s="61"/>
      <c r="WO183" s="61"/>
      <c r="WP183" s="61"/>
      <c r="WQ183" s="61"/>
      <c r="WR183" s="61"/>
      <c r="WS183" s="61"/>
      <c r="WT183" s="61"/>
      <c r="WU183" s="61"/>
      <c r="WV183" s="61"/>
      <c r="WW183" s="61"/>
      <c r="WX183" s="61"/>
      <c r="WY183" s="61"/>
      <c r="WZ183" s="61"/>
      <c r="XA183" s="61"/>
      <c r="XB183" s="61"/>
      <c r="XC183" s="61"/>
      <c r="XD183" s="61"/>
      <c r="XE183" s="61"/>
      <c r="XF183" s="61"/>
      <c r="XG183" s="61"/>
      <c r="XH183" s="61"/>
      <c r="XI183" s="61"/>
      <c r="XJ183" s="61"/>
      <c r="XK183" s="61"/>
      <c r="XL183" s="61"/>
      <c r="XM183" s="61"/>
      <c r="XN183" s="61"/>
      <c r="XO183" s="61"/>
      <c r="XP183" s="61"/>
      <c r="XQ183" s="61"/>
      <c r="XR183" s="61"/>
      <c r="XS183" s="61"/>
      <c r="XT183" s="61"/>
      <c r="XU183" s="61"/>
      <c r="XV183" s="61"/>
      <c r="XW183" s="61"/>
      <c r="XX183" s="61"/>
      <c r="XY183" s="61"/>
      <c r="XZ183" s="61"/>
      <c r="YA183" s="61"/>
      <c r="YB183" s="61"/>
      <c r="YC183" s="61"/>
      <c r="YD183" s="61"/>
      <c r="YE183" s="61"/>
      <c r="YF183" s="61"/>
      <c r="YG183" s="61"/>
      <c r="YH183" s="61"/>
      <c r="YI183" s="61"/>
      <c r="YJ183" s="61"/>
      <c r="YK183" s="61"/>
      <c r="YL183" s="61"/>
      <c r="YM183" s="61"/>
      <c r="YN183" s="61"/>
      <c r="YO183" s="61"/>
      <c r="YP183" s="61"/>
      <c r="YQ183" s="61"/>
      <c r="YR183" s="61"/>
      <c r="YS183" s="61"/>
      <c r="YT183" s="61"/>
      <c r="YU183" s="61"/>
      <c r="YV183" s="61"/>
      <c r="YW183" s="61"/>
      <c r="YX183" s="61"/>
      <c r="YY183" s="61"/>
      <c r="YZ183" s="61"/>
      <c r="ZA183" s="61"/>
    </row>
    <row r="184" spans="1:677" x14ac:dyDescent="0.25">
      <c r="A184" s="61"/>
      <c r="B184" s="68" t="s">
        <v>967</v>
      </c>
      <c r="C184" s="61"/>
      <c r="D184" s="61"/>
      <c r="E184" s="73">
        <v>86.56</v>
      </c>
      <c r="F184" s="61"/>
      <c r="G184" s="61"/>
      <c r="H184" s="61"/>
      <c r="I184" s="61"/>
      <c r="J184" s="61"/>
      <c r="K184" s="61"/>
      <c r="L184" s="61"/>
      <c r="M184" s="62">
        <v>0</v>
      </c>
      <c r="N184" s="62">
        <v>31.06</v>
      </c>
      <c r="O184" s="61"/>
      <c r="P184" s="62"/>
      <c r="Q184" s="61"/>
      <c r="R184" s="62"/>
      <c r="S184" s="61"/>
      <c r="T184" s="61"/>
      <c r="U184" s="61">
        <v>24</v>
      </c>
      <c r="V184" s="61">
        <v>112</v>
      </c>
      <c r="W184" s="61">
        <v>2018</v>
      </c>
      <c r="X184" s="61"/>
      <c r="Y184" s="61"/>
      <c r="Z184" s="61"/>
      <c r="AA184" s="62"/>
      <c r="AB184" s="61"/>
      <c r="AC184" s="61">
        <v>24</v>
      </c>
      <c r="AD184" s="61">
        <v>0</v>
      </c>
      <c r="AE184" s="61">
        <v>0</v>
      </c>
      <c r="AF184" s="61">
        <v>0</v>
      </c>
      <c r="AG184" s="61">
        <v>0</v>
      </c>
      <c r="AH184" s="61">
        <v>0</v>
      </c>
      <c r="AI184" s="61"/>
      <c r="AJ184" s="61"/>
      <c r="AK184" s="63"/>
      <c r="AL184" s="69"/>
      <c r="AM184" s="63"/>
      <c r="AN184" s="63"/>
      <c r="AO184" s="61"/>
      <c r="AP184" s="63">
        <v>167</v>
      </c>
      <c r="AQ184" s="61"/>
      <c r="AR184" s="61"/>
      <c r="AS184" s="68"/>
      <c r="AT184" s="64"/>
      <c r="AU184" s="61"/>
      <c r="AV184" s="64"/>
      <c r="AW184" s="61"/>
      <c r="AX184" s="64"/>
      <c r="AY184" s="64"/>
      <c r="AZ184" s="64"/>
      <c r="BA184" s="64"/>
      <c r="BB184" s="64"/>
      <c r="BC184" s="64"/>
      <c r="BD184" s="64"/>
      <c r="BE184" s="64"/>
      <c r="BF184" s="68">
        <v>49</v>
      </c>
      <c r="BG184" s="64">
        <v>0.4531</v>
      </c>
      <c r="BH184" s="61"/>
      <c r="BI184" s="64">
        <v>0.20080000000000001</v>
      </c>
      <c r="BJ184" s="61"/>
      <c r="BK184" s="64"/>
      <c r="BL184" s="64"/>
      <c r="BM184" s="64"/>
      <c r="BN184" s="64">
        <v>5.1400000000000001E-2</v>
      </c>
      <c r="BO184" s="64">
        <v>0.19489999999999999</v>
      </c>
      <c r="BP184" s="64">
        <v>9.9900000000000003E-2</v>
      </c>
      <c r="BQ184" s="64"/>
      <c r="BR184" s="64"/>
      <c r="BS184" s="68"/>
      <c r="BT184" s="64"/>
      <c r="BU184" s="61"/>
      <c r="BV184" s="64"/>
      <c r="BW184" s="61"/>
      <c r="BX184" s="64"/>
      <c r="BY184" s="64"/>
      <c r="BZ184" s="64"/>
      <c r="CA184" s="64"/>
      <c r="CB184" s="64"/>
      <c r="CC184" s="64"/>
      <c r="CD184" s="64"/>
      <c r="CE184" s="64"/>
      <c r="CF184" s="68">
        <v>79</v>
      </c>
      <c r="CG184" s="64">
        <v>1</v>
      </c>
      <c r="CH184" s="64"/>
      <c r="CI184" s="64"/>
      <c r="CJ184" s="64"/>
      <c r="CK184" s="64"/>
      <c r="CL184" s="61"/>
      <c r="CM184" s="68">
        <v>6</v>
      </c>
      <c r="CN184" s="64"/>
      <c r="CO184" s="61"/>
      <c r="CP184" s="64"/>
      <c r="CQ184" s="61"/>
      <c r="CR184" s="64"/>
      <c r="CS184" s="64"/>
      <c r="CT184" s="64"/>
      <c r="CU184" s="64">
        <v>0.71430000000000005</v>
      </c>
      <c r="CV184" s="64">
        <v>0.22939999999999999</v>
      </c>
      <c r="CW184" s="64"/>
      <c r="CX184" s="64">
        <v>5.62E-2</v>
      </c>
      <c r="CY184" s="64"/>
      <c r="CZ184" s="68"/>
      <c r="DA184" s="64"/>
      <c r="DB184" s="64"/>
      <c r="DC184" s="64"/>
      <c r="DD184" s="64"/>
      <c r="DE184" s="64"/>
      <c r="DF184" s="64"/>
      <c r="DG184" s="64"/>
      <c r="DH184" s="68"/>
      <c r="DI184" s="64"/>
      <c r="DJ184" s="61"/>
      <c r="DK184" s="64"/>
      <c r="DL184" s="61"/>
      <c r="DM184" s="64"/>
      <c r="DN184" s="64"/>
      <c r="DO184" s="64"/>
      <c r="DP184" s="64"/>
      <c r="DQ184" s="64"/>
      <c r="DR184" s="64"/>
      <c r="DS184" s="64"/>
      <c r="DT184" s="64"/>
      <c r="DU184" s="68">
        <v>33</v>
      </c>
      <c r="DV184" s="64">
        <v>0.22270000000000001</v>
      </c>
      <c r="DW184" s="64">
        <v>0.51270000000000004</v>
      </c>
      <c r="DX184" s="64">
        <v>5.79E-2</v>
      </c>
      <c r="DY184" s="64">
        <v>0.1356</v>
      </c>
      <c r="DZ184" s="64">
        <v>7.1099999999999997E-2</v>
      </c>
      <c r="EA184" s="64"/>
      <c r="EB184" s="68"/>
      <c r="EC184" s="64"/>
      <c r="ED184" s="64"/>
      <c r="EE184" s="64"/>
      <c r="EF184" s="64"/>
      <c r="EG184" s="64"/>
      <c r="EH184" s="64"/>
      <c r="EI184" s="68"/>
      <c r="EJ184" s="64"/>
      <c r="EK184" s="64"/>
      <c r="EL184" s="64"/>
      <c r="EM184" s="64"/>
      <c r="EN184" s="64"/>
      <c r="EO184" s="64"/>
      <c r="EP184" s="64"/>
      <c r="EQ184" s="61"/>
      <c r="ER184" s="68"/>
      <c r="ES184" s="61"/>
      <c r="ET184" s="61"/>
      <c r="EU184" s="61"/>
      <c r="EV184" s="61"/>
      <c r="EW184" s="61"/>
      <c r="EX184" s="61"/>
      <c r="EY184" s="61"/>
      <c r="EZ184" s="61"/>
      <c r="FA184" s="61"/>
      <c r="FB184" s="62">
        <f t="shared" si="2"/>
        <v>86.56</v>
      </c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  <c r="IX184" s="61"/>
      <c r="IY184" s="61"/>
      <c r="IZ184" s="61"/>
      <c r="JA184" s="61"/>
      <c r="JB184" s="61"/>
      <c r="JC184" s="61"/>
      <c r="JD184" s="61"/>
      <c r="JE184" s="61"/>
      <c r="JF184" s="61"/>
      <c r="JG184" s="61"/>
      <c r="JH184" s="61"/>
      <c r="JI184" s="61"/>
      <c r="JJ184" s="61"/>
      <c r="JK184" s="61"/>
      <c r="JL184" s="61"/>
      <c r="JM184" s="61"/>
      <c r="JN184" s="61"/>
      <c r="JO184" s="61"/>
      <c r="JP184" s="61"/>
      <c r="JQ184" s="61"/>
      <c r="JR184" s="61"/>
      <c r="JS184" s="61"/>
      <c r="JT184" s="61"/>
      <c r="JU184" s="61"/>
      <c r="JV184" s="61">
        <v>2.29</v>
      </c>
      <c r="JW184" s="61" t="s">
        <v>968</v>
      </c>
      <c r="JX184" s="61"/>
      <c r="JY184" s="61"/>
      <c r="JZ184" s="61"/>
      <c r="KA184" s="61"/>
      <c r="KB184" s="61"/>
      <c r="KC184" s="61"/>
      <c r="KD184" s="61"/>
      <c r="KE184" s="61"/>
      <c r="KF184" s="61"/>
      <c r="KG184" s="61"/>
      <c r="KH184" s="61"/>
      <c r="KI184" s="61"/>
      <c r="KJ184" s="61"/>
      <c r="KK184" s="61"/>
      <c r="KL184" s="61"/>
      <c r="KM184" s="61"/>
      <c r="KN184" s="61"/>
      <c r="KO184" s="61"/>
      <c r="KP184" s="61"/>
      <c r="KQ184" s="61"/>
      <c r="KR184" s="61"/>
      <c r="KS184" s="61"/>
      <c r="KT184" s="61"/>
      <c r="KU184" s="61"/>
      <c r="KV184" s="61"/>
      <c r="KW184" s="61"/>
      <c r="KX184" s="61"/>
      <c r="KY184" s="61"/>
      <c r="KZ184" s="61"/>
      <c r="LA184" s="61"/>
      <c r="LB184" s="61"/>
      <c r="LC184" s="61"/>
      <c r="LD184" s="61"/>
      <c r="LE184" s="61"/>
      <c r="LF184" s="61"/>
      <c r="LG184" s="61"/>
      <c r="LH184" s="61"/>
      <c r="LI184" s="61"/>
      <c r="LJ184" s="61"/>
      <c r="LK184" s="61"/>
      <c r="LL184" s="61"/>
      <c r="LM184" s="61"/>
      <c r="LN184" s="61"/>
      <c r="LO184" s="61"/>
      <c r="LP184" s="61"/>
      <c r="LQ184" s="61"/>
      <c r="LR184" s="61"/>
      <c r="LS184" s="61"/>
      <c r="LT184" s="61"/>
      <c r="LU184" s="61"/>
      <c r="LV184" s="61"/>
      <c r="LW184" s="61"/>
      <c r="LX184" s="61"/>
      <c r="LY184" s="61"/>
      <c r="LZ184" s="61"/>
      <c r="MA184" s="61"/>
      <c r="MB184" s="61"/>
      <c r="MC184" s="61"/>
      <c r="MD184" s="61"/>
      <c r="ME184" s="61"/>
      <c r="MF184" s="61">
        <v>18.8</v>
      </c>
      <c r="MG184" s="61" t="s">
        <v>969</v>
      </c>
      <c r="MH184" s="61"/>
      <c r="MI184" s="61"/>
      <c r="MJ184" s="61"/>
      <c r="MK184" s="61"/>
      <c r="ML184" s="61"/>
      <c r="MM184" s="61"/>
      <c r="MN184" s="61"/>
      <c r="MO184" s="61"/>
      <c r="MP184" s="61"/>
      <c r="MQ184" s="61"/>
      <c r="MR184" s="61"/>
      <c r="MS184" s="61"/>
      <c r="MT184" s="61"/>
      <c r="MU184" s="61"/>
      <c r="MV184" s="61"/>
      <c r="MW184" s="61"/>
      <c r="MX184" s="61"/>
      <c r="MY184" s="61"/>
      <c r="MZ184" s="61"/>
      <c r="NA184" s="61"/>
      <c r="NB184" s="61"/>
      <c r="NC184" s="61"/>
      <c r="ND184" s="61"/>
      <c r="NE184" s="61"/>
      <c r="NF184" s="61"/>
      <c r="NG184" s="61"/>
      <c r="NH184" s="61"/>
      <c r="NI184" s="61">
        <v>0.04</v>
      </c>
      <c r="NJ184" s="61"/>
      <c r="NK184" s="61"/>
      <c r="NL184" s="61"/>
      <c r="NM184" s="61"/>
      <c r="NN184" s="61"/>
      <c r="NO184" s="61"/>
      <c r="NP184" s="61"/>
      <c r="NQ184" s="61"/>
      <c r="NR184" s="61"/>
      <c r="NS184" s="61"/>
      <c r="NT184" s="61"/>
      <c r="NU184" s="61"/>
      <c r="NV184" s="61"/>
      <c r="NW184" s="61"/>
      <c r="NX184" s="61"/>
      <c r="NY184" s="61"/>
      <c r="NZ184" s="61"/>
      <c r="OA184" s="61"/>
      <c r="OB184" s="61"/>
      <c r="OC184" s="61"/>
      <c r="OD184" s="61"/>
      <c r="OE184" s="61"/>
      <c r="OF184" s="61"/>
      <c r="OG184" s="61"/>
      <c r="OH184" s="61"/>
      <c r="OI184" s="61"/>
      <c r="OJ184" s="61"/>
      <c r="OK184" s="61"/>
      <c r="OL184" s="61"/>
      <c r="OM184" s="61"/>
      <c r="ON184" s="61"/>
      <c r="OO184" s="61"/>
      <c r="OP184" s="61"/>
      <c r="OQ184" s="61"/>
      <c r="OR184" s="61"/>
      <c r="OS184" s="61"/>
      <c r="OT184" s="61"/>
      <c r="OU184" s="61"/>
      <c r="OV184" s="62"/>
      <c r="OW184" s="62"/>
      <c r="OX184" s="62"/>
      <c r="OY184" s="62"/>
      <c r="OZ184" s="62"/>
      <c r="PA184" s="62"/>
      <c r="PB184" s="62"/>
      <c r="PC184" s="62">
        <v>9.0299999999999994</v>
      </c>
      <c r="PD184" s="62"/>
      <c r="PE184" s="62">
        <v>0.9</v>
      </c>
      <c r="PF184" s="61"/>
      <c r="PG184" s="62"/>
      <c r="PH184" s="66"/>
      <c r="PI184" s="61"/>
      <c r="PJ184" s="61"/>
      <c r="PK184" s="61"/>
      <c r="PL184" s="61"/>
      <c r="PM184" s="61"/>
      <c r="PN184" s="61"/>
      <c r="PO184" s="61"/>
      <c r="PP184" s="61"/>
      <c r="PQ184" s="61"/>
      <c r="PR184" s="61"/>
      <c r="PS184" s="62"/>
      <c r="PT184" s="61"/>
      <c r="PU184" s="61"/>
      <c r="PV184" s="73">
        <v>0</v>
      </c>
      <c r="PW184" s="73"/>
      <c r="PX184" s="73">
        <v>55.5</v>
      </c>
      <c r="PY184" s="62"/>
      <c r="PZ184" s="62"/>
      <c r="QA184" s="62"/>
      <c r="QB184" s="62"/>
      <c r="QC184" s="62"/>
      <c r="QD184" s="62"/>
      <c r="QE184" s="62"/>
      <c r="QF184" s="61"/>
      <c r="QG184" s="62"/>
      <c r="QH184" s="61"/>
      <c r="QI184" s="62"/>
      <c r="QJ184" s="61"/>
      <c r="QK184" s="62"/>
      <c r="QL184" s="61"/>
      <c r="QM184" s="62"/>
      <c r="QN184" s="62"/>
      <c r="QO184" s="67"/>
      <c r="QP184" s="61"/>
      <c r="QQ184" s="62"/>
      <c r="QR184" s="62"/>
      <c r="QS184" s="61"/>
      <c r="QT184" s="61"/>
      <c r="QU184" s="61"/>
      <c r="QV184" s="61"/>
      <c r="QW184" s="62"/>
      <c r="QX184" s="61"/>
      <c r="QY184" s="61"/>
      <c r="QZ184" s="61"/>
      <c r="RA184" s="61"/>
      <c r="RB184" s="61"/>
      <c r="RC184" s="61"/>
      <c r="RD184" s="61"/>
      <c r="RE184" s="61"/>
      <c r="RF184" s="61"/>
      <c r="RG184" s="61"/>
      <c r="RH184" s="61"/>
      <c r="RI184" s="61"/>
      <c r="RJ184" s="61"/>
      <c r="RK184" s="61"/>
      <c r="RL184" s="61"/>
      <c r="RM184" s="61"/>
      <c r="RN184" s="61"/>
      <c r="RO184" s="61"/>
      <c r="RP184" s="61"/>
      <c r="RQ184" s="61"/>
      <c r="RR184" s="61"/>
      <c r="RS184" s="61"/>
      <c r="RT184" s="61"/>
      <c r="RU184" s="61"/>
      <c r="RV184" s="61"/>
      <c r="RW184" s="61"/>
      <c r="RX184" s="61"/>
      <c r="RY184" s="61"/>
      <c r="RZ184" s="61"/>
      <c r="SA184" s="61"/>
      <c r="SB184" s="61"/>
      <c r="SC184" s="61"/>
      <c r="SD184" s="61"/>
      <c r="SE184" s="61"/>
      <c r="SF184" s="61"/>
      <c r="SG184" s="61"/>
      <c r="SH184" s="61"/>
      <c r="SI184" s="61"/>
      <c r="SJ184" s="61"/>
      <c r="SK184" s="61"/>
      <c r="SL184" s="61"/>
      <c r="SM184" s="61"/>
      <c r="SN184" s="61"/>
      <c r="SO184" s="61"/>
      <c r="SP184" s="61"/>
      <c r="SQ184" s="61"/>
      <c r="SR184" s="61"/>
      <c r="SS184" s="61"/>
      <c r="ST184" s="61"/>
      <c r="SU184" s="61"/>
      <c r="SV184" s="61"/>
      <c r="SW184" s="61"/>
      <c r="SX184" s="61"/>
      <c r="SY184" s="61"/>
      <c r="SZ184" s="61"/>
      <c r="TA184" s="61"/>
      <c r="TB184" s="61"/>
      <c r="TC184" s="61"/>
      <c r="TD184" s="61"/>
      <c r="TE184" s="61"/>
      <c r="TF184" s="61"/>
      <c r="TG184" s="61"/>
      <c r="TH184" s="61"/>
      <c r="TI184" s="61"/>
      <c r="TJ184" s="61"/>
      <c r="TK184" s="61"/>
      <c r="TL184" s="61"/>
      <c r="TM184" s="61"/>
      <c r="TN184" s="61"/>
      <c r="TO184" s="61"/>
      <c r="TP184" s="61"/>
      <c r="TQ184" s="61"/>
      <c r="TR184" s="61"/>
      <c r="TS184" s="61"/>
      <c r="TT184" s="61"/>
      <c r="TU184" s="61"/>
      <c r="TV184" s="61"/>
      <c r="TW184" s="61"/>
      <c r="TX184" s="61"/>
      <c r="TY184" s="61"/>
      <c r="TZ184" s="61"/>
      <c r="UA184" s="61"/>
      <c r="UB184" s="61"/>
      <c r="UC184" s="61"/>
      <c r="UD184" s="61"/>
      <c r="UE184" s="61"/>
      <c r="UF184" s="61"/>
      <c r="UG184" s="61"/>
      <c r="UH184" s="61"/>
      <c r="UI184" s="61"/>
      <c r="UJ184" s="61"/>
      <c r="UK184" s="61"/>
      <c r="UL184" s="61"/>
      <c r="UM184" s="61"/>
      <c r="UN184" s="61"/>
      <c r="UO184" s="61"/>
      <c r="UP184" s="61"/>
      <c r="UQ184" s="61"/>
      <c r="UR184" s="61"/>
      <c r="US184" s="61"/>
      <c r="UT184" s="61"/>
      <c r="UU184" s="61"/>
      <c r="UV184" s="61"/>
      <c r="UW184" s="61"/>
      <c r="UX184" s="61"/>
      <c r="UY184" s="61"/>
      <c r="UZ184" s="61"/>
      <c r="VA184" s="61"/>
      <c r="VB184" s="61"/>
      <c r="VC184" s="61"/>
      <c r="VD184" s="61"/>
      <c r="VE184" s="61"/>
      <c r="VF184" s="61"/>
      <c r="VG184" s="61"/>
      <c r="VH184" s="61"/>
      <c r="VI184" s="61"/>
      <c r="VJ184" s="61"/>
      <c r="VK184" s="61"/>
      <c r="VL184" s="61"/>
      <c r="VM184" s="61"/>
      <c r="VN184" s="61"/>
      <c r="VO184" s="61"/>
      <c r="VP184" s="61"/>
      <c r="VQ184" s="61"/>
      <c r="VR184" s="61"/>
      <c r="VS184" s="61"/>
      <c r="VT184" s="61"/>
      <c r="VU184" s="61"/>
      <c r="VV184" s="61"/>
      <c r="VW184" s="61"/>
      <c r="VX184" s="61"/>
      <c r="VY184" s="61"/>
      <c r="VZ184" s="61"/>
      <c r="WA184" s="61"/>
      <c r="WB184" s="61"/>
      <c r="WC184" s="61"/>
      <c r="WD184" s="61"/>
      <c r="WE184" s="61"/>
      <c r="WF184" s="61"/>
      <c r="WG184" s="61"/>
      <c r="WH184" s="61"/>
      <c r="WI184" s="61"/>
      <c r="WJ184" s="61"/>
      <c r="WK184" s="61"/>
      <c r="WL184" s="61"/>
      <c r="WM184" s="61"/>
      <c r="WN184" s="61"/>
      <c r="WO184" s="61"/>
      <c r="WP184" s="61"/>
      <c r="WQ184" s="61"/>
      <c r="WR184" s="61"/>
      <c r="WS184" s="61"/>
      <c r="WT184" s="61"/>
      <c r="WU184" s="61"/>
      <c r="WV184" s="61"/>
      <c r="WW184" s="61"/>
      <c r="WX184" s="61"/>
      <c r="WY184" s="61"/>
      <c r="WZ184" s="61"/>
      <c r="XA184" s="61"/>
      <c r="XB184" s="61"/>
      <c r="XC184" s="61"/>
      <c r="XD184" s="61"/>
      <c r="XE184" s="61"/>
      <c r="XF184" s="61"/>
      <c r="XG184" s="61"/>
      <c r="XH184" s="61"/>
      <c r="XI184" s="61"/>
      <c r="XJ184" s="61"/>
      <c r="XK184" s="61"/>
      <c r="XL184" s="61"/>
      <c r="XM184" s="61"/>
      <c r="XN184" s="61"/>
      <c r="XO184" s="61"/>
      <c r="XP184" s="61"/>
      <c r="XQ184" s="61"/>
      <c r="XR184" s="61"/>
      <c r="XS184" s="61"/>
      <c r="XT184" s="61"/>
      <c r="XU184" s="61"/>
      <c r="XV184" s="61"/>
      <c r="XW184" s="61"/>
      <c r="XX184" s="61"/>
      <c r="XY184" s="61"/>
      <c r="XZ184" s="61"/>
      <c r="YA184" s="61"/>
      <c r="YB184" s="61"/>
      <c r="YC184" s="61"/>
      <c r="YD184" s="61"/>
      <c r="YE184" s="61"/>
      <c r="YF184" s="61"/>
      <c r="YG184" s="61"/>
      <c r="YH184" s="61"/>
      <c r="YI184" s="61"/>
      <c r="YJ184" s="61"/>
      <c r="YK184" s="61"/>
      <c r="YL184" s="61"/>
      <c r="YM184" s="61"/>
      <c r="YN184" s="61"/>
      <c r="YO184" s="61"/>
      <c r="YP184" s="61"/>
      <c r="YQ184" s="61"/>
      <c r="YR184" s="61"/>
      <c r="YS184" s="61"/>
      <c r="YT184" s="61"/>
      <c r="YU184" s="61"/>
      <c r="YV184" s="61"/>
      <c r="YW184" s="61"/>
      <c r="YX184" s="61"/>
      <c r="YY184" s="61"/>
      <c r="YZ184" s="61"/>
      <c r="ZA184" s="61"/>
    </row>
    <row r="185" spans="1:677" x14ac:dyDescent="0.25">
      <c r="A185" s="61"/>
      <c r="B185" s="68" t="s">
        <v>970</v>
      </c>
      <c r="C185" s="61"/>
      <c r="D185" s="61"/>
      <c r="E185" s="73">
        <v>79.52</v>
      </c>
      <c r="F185" s="61"/>
      <c r="G185" s="61"/>
      <c r="H185" s="61"/>
      <c r="I185" s="61"/>
      <c r="J185" s="61"/>
      <c r="K185" s="61"/>
      <c r="L185" s="61"/>
      <c r="M185" s="62">
        <v>15.71</v>
      </c>
      <c r="N185" s="61">
        <v>52.19</v>
      </c>
      <c r="O185" s="61"/>
      <c r="P185" s="62"/>
      <c r="Q185" s="61"/>
      <c r="R185" s="62"/>
      <c r="S185" s="61"/>
      <c r="T185" s="61"/>
      <c r="U185" s="61">
        <v>5</v>
      </c>
      <c r="V185" s="61">
        <v>116</v>
      </c>
      <c r="W185" s="61">
        <v>1830</v>
      </c>
      <c r="X185" s="61"/>
      <c r="Y185" s="61"/>
      <c r="Z185" s="61"/>
      <c r="AA185" s="62"/>
      <c r="AB185" s="61"/>
      <c r="AC185" s="61">
        <v>5</v>
      </c>
      <c r="AD185" s="61">
        <v>0</v>
      </c>
      <c r="AE185" s="61">
        <v>16</v>
      </c>
      <c r="AF185" s="61">
        <v>0</v>
      </c>
      <c r="AG185" s="61">
        <v>0</v>
      </c>
      <c r="AH185" s="61">
        <v>0</v>
      </c>
      <c r="AI185" s="61"/>
      <c r="AJ185" s="61"/>
      <c r="AK185" s="63"/>
      <c r="AL185" s="69"/>
      <c r="AM185" s="63"/>
      <c r="AN185" s="63"/>
      <c r="AO185" s="61"/>
      <c r="AP185" s="63">
        <v>283</v>
      </c>
      <c r="AQ185" s="61"/>
      <c r="AR185" s="61"/>
      <c r="AS185" s="68"/>
      <c r="AT185" s="64"/>
      <c r="AU185" s="61"/>
      <c r="AV185" s="64"/>
      <c r="AW185" s="61"/>
      <c r="AX185" s="64"/>
      <c r="AY185" s="64"/>
      <c r="AZ185" s="64"/>
      <c r="BA185" s="64"/>
      <c r="BB185" s="64"/>
      <c r="BC185" s="64"/>
      <c r="BD185" s="64"/>
      <c r="BE185" s="64"/>
      <c r="BF185" s="68">
        <v>97</v>
      </c>
      <c r="BG185" s="64">
        <v>0.34499999999999997</v>
      </c>
      <c r="BH185" s="61"/>
      <c r="BI185" s="64">
        <v>0.40960000000000002</v>
      </c>
      <c r="BJ185" s="61"/>
      <c r="BK185" s="64"/>
      <c r="BL185" s="64"/>
      <c r="BM185" s="64"/>
      <c r="BN185" s="64"/>
      <c r="BO185" s="64">
        <v>6.6600000000000006E-2</v>
      </c>
      <c r="BP185" s="64">
        <v>0.1789</v>
      </c>
      <c r="BQ185" s="64"/>
      <c r="BR185" s="64"/>
      <c r="BS185" s="68"/>
      <c r="BT185" s="64"/>
      <c r="BU185" s="61"/>
      <c r="BV185" s="64"/>
      <c r="BW185" s="61"/>
      <c r="BX185" s="64"/>
      <c r="BY185" s="64"/>
      <c r="BZ185" s="64"/>
      <c r="CA185" s="64"/>
      <c r="CB185" s="64"/>
      <c r="CC185" s="64"/>
      <c r="CD185" s="64"/>
      <c r="CE185" s="64"/>
      <c r="CF185" s="68">
        <v>135</v>
      </c>
      <c r="CG185" s="64">
        <v>1</v>
      </c>
      <c r="CH185" s="64"/>
      <c r="CI185" s="64"/>
      <c r="CJ185" s="64"/>
      <c r="CK185" s="64"/>
      <c r="CL185" s="61"/>
      <c r="CM185" s="68">
        <v>22</v>
      </c>
      <c r="CN185" s="64"/>
      <c r="CO185" s="61"/>
      <c r="CP185" s="64"/>
      <c r="CQ185" s="61"/>
      <c r="CR185" s="64"/>
      <c r="CS185" s="64"/>
      <c r="CT185" s="64"/>
      <c r="CU185" s="64"/>
      <c r="CV185" s="64">
        <v>1</v>
      </c>
      <c r="CW185" s="64"/>
      <c r="CX185" s="64"/>
      <c r="CY185" s="64"/>
      <c r="CZ185" s="68"/>
      <c r="DA185" s="64"/>
      <c r="DB185" s="64"/>
      <c r="DC185" s="64"/>
      <c r="DD185" s="64"/>
      <c r="DE185" s="64"/>
      <c r="DF185" s="64"/>
      <c r="DG185" s="64"/>
      <c r="DH185" s="68"/>
      <c r="DI185" s="64"/>
      <c r="DJ185" s="61"/>
      <c r="DK185" s="64"/>
      <c r="DL185" s="61"/>
      <c r="DM185" s="64"/>
      <c r="DN185" s="64"/>
      <c r="DO185" s="64"/>
      <c r="DP185" s="64"/>
      <c r="DQ185" s="64"/>
      <c r="DR185" s="64"/>
      <c r="DS185" s="64"/>
      <c r="DT185" s="64"/>
      <c r="DU185" s="68">
        <v>29</v>
      </c>
      <c r="DV185" s="64"/>
      <c r="DW185" s="64">
        <v>0.3261</v>
      </c>
      <c r="DX185" s="64">
        <v>0.20250000000000001</v>
      </c>
      <c r="DY185" s="64">
        <v>0.4713</v>
      </c>
      <c r="DZ185" s="64"/>
      <c r="EA185" s="64"/>
      <c r="EB185" s="68"/>
      <c r="EC185" s="64"/>
      <c r="ED185" s="64"/>
      <c r="EE185" s="64"/>
      <c r="EF185" s="64"/>
      <c r="EG185" s="64"/>
      <c r="EH185" s="64"/>
      <c r="EI185" s="68"/>
      <c r="EJ185" s="64"/>
      <c r="EK185" s="64"/>
      <c r="EL185" s="64"/>
      <c r="EM185" s="64"/>
      <c r="EN185" s="64"/>
      <c r="EO185" s="64"/>
      <c r="EP185" s="64"/>
      <c r="EQ185" s="61"/>
      <c r="ER185" s="68"/>
      <c r="ES185" s="61"/>
      <c r="ET185" s="61"/>
      <c r="EU185" s="61"/>
      <c r="EV185" s="61"/>
      <c r="EW185" s="61"/>
      <c r="EX185" s="61"/>
      <c r="EY185" s="61"/>
      <c r="EZ185" s="61"/>
      <c r="FA185" s="61"/>
      <c r="FB185" s="62">
        <f t="shared" si="2"/>
        <v>79.52</v>
      </c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>
        <v>30.88</v>
      </c>
      <c r="ID185" s="61"/>
      <c r="IE185" s="61"/>
      <c r="IF185" s="61"/>
      <c r="IG185" s="61"/>
      <c r="IH185" s="61"/>
      <c r="II185" s="61"/>
      <c r="IJ185" s="61"/>
      <c r="IK185" s="61">
        <v>0.19</v>
      </c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  <c r="IX185" s="61"/>
      <c r="IY185" s="61"/>
      <c r="IZ185" s="61"/>
      <c r="JA185" s="61"/>
      <c r="JB185" s="61"/>
      <c r="JC185" s="61"/>
      <c r="JD185" s="61"/>
      <c r="JE185" s="61"/>
      <c r="JF185" s="61"/>
      <c r="JG185" s="61"/>
      <c r="JH185" s="61"/>
      <c r="JI185" s="61"/>
      <c r="JJ185" s="61"/>
      <c r="JK185" s="61"/>
      <c r="JL185" s="61"/>
      <c r="JM185" s="61"/>
      <c r="JN185" s="61"/>
      <c r="JO185" s="61"/>
      <c r="JP185" s="61"/>
      <c r="JQ185" s="61"/>
      <c r="JR185" s="61"/>
      <c r="JS185" s="61"/>
      <c r="JT185" s="61"/>
      <c r="JU185" s="61"/>
      <c r="JV185" s="61">
        <v>21.25</v>
      </c>
      <c r="JW185" s="61" t="s">
        <v>971</v>
      </c>
      <c r="JX185" s="61"/>
      <c r="JY185" s="61"/>
      <c r="JZ185" s="61"/>
      <c r="KA185" s="61"/>
      <c r="KB185" s="61"/>
      <c r="KC185" s="61"/>
      <c r="KD185" s="61"/>
      <c r="KE185" s="61"/>
      <c r="KF185" s="61"/>
      <c r="KG185" s="61"/>
      <c r="KH185" s="61"/>
      <c r="KI185" s="61"/>
      <c r="KJ185" s="61"/>
      <c r="KK185" s="61"/>
      <c r="KL185" s="61"/>
      <c r="KM185" s="61"/>
      <c r="KN185" s="61"/>
      <c r="KO185" s="61"/>
      <c r="KP185" s="61"/>
      <c r="KQ185" s="61"/>
      <c r="KR185" s="61"/>
      <c r="KS185" s="61"/>
      <c r="KT185" s="61"/>
      <c r="KU185" s="61"/>
      <c r="KV185" s="61"/>
      <c r="KW185" s="61"/>
      <c r="KX185" s="61"/>
      <c r="KY185" s="61"/>
      <c r="KZ185" s="61"/>
      <c r="LA185" s="61"/>
      <c r="LB185" s="61"/>
      <c r="LC185" s="61"/>
      <c r="LD185" s="61"/>
      <c r="LE185" s="61"/>
      <c r="LF185" s="61"/>
      <c r="LG185" s="61"/>
      <c r="LH185" s="61"/>
      <c r="LI185" s="61"/>
      <c r="LJ185" s="61"/>
      <c r="LK185" s="61"/>
      <c r="LL185" s="61"/>
      <c r="LM185" s="61"/>
      <c r="LN185" s="61"/>
      <c r="LO185" s="61"/>
      <c r="LP185" s="61"/>
      <c r="LQ185" s="61"/>
      <c r="LR185" s="61"/>
      <c r="LS185" s="61"/>
      <c r="LT185" s="61"/>
      <c r="LU185" s="61"/>
      <c r="LV185" s="61"/>
      <c r="LW185" s="61"/>
      <c r="LX185" s="61"/>
      <c r="LY185" s="61"/>
      <c r="LZ185" s="61"/>
      <c r="MA185" s="61"/>
      <c r="MB185" s="61"/>
      <c r="MC185" s="61"/>
      <c r="MD185" s="61"/>
      <c r="ME185" s="61"/>
      <c r="MF185" s="61"/>
      <c r="MG185" s="61"/>
      <c r="MH185" s="61"/>
      <c r="MI185" s="61"/>
      <c r="MJ185" s="61"/>
      <c r="MK185" s="61"/>
      <c r="ML185" s="61"/>
      <c r="MM185" s="61"/>
      <c r="MN185" s="61"/>
      <c r="MO185" s="61"/>
      <c r="MP185" s="61"/>
      <c r="MQ185" s="61"/>
      <c r="MR185" s="61"/>
      <c r="MS185" s="61"/>
      <c r="MT185" s="61"/>
      <c r="MU185" s="61"/>
      <c r="MV185" s="61"/>
      <c r="MW185" s="61"/>
      <c r="MX185" s="61"/>
      <c r="MY185" s="61"/>
      <c r="MZ185" s="61"/>
      <c r="NA185" s="61"/>
      <c r="NB185" s="61"/>
      <c r="NC185" s="61"/>
      <c r="ND185" s="61"/>
      <c r="NE185" s="61"/>
      <c r="NF185" s="61"/>
      <c r="NG185" s="61"/>
      <c r="NH185" s="61"/>
      <c r="NI185" s="61"/>
      <c r="NJ185" s="61"/>
      <c r="NK185" s="61"/>
      <c r="NL185" s="61"/>
      <c r="NM185" s="61"/>
      <c r="NN185" s="61"/>
      <c r="NO185" s="61"/>
      <c r="NP185" s="61"/>
      <c r="NQ185" s="61"/>
      <c r="NR185" s="61"/>
      <c r="NS185" s="61"/>
      <c r="NT185" s="61"/>
      <c r="NU185" s="61"/>
      <c r="NV185" s="61"/>
      <c r="NW185" s="61"/>
      <c r="NX185" s="61"/>
      <c r="NY185" s="61"/>
      <c r="NZ185" s="61"/>
      <c r="OA185" s="61"/>
      <c r="OB185" s="61"/>
      <c r="OC185" s="61"/>
      <c r="OD185" s="61"/>
      <c r="OE185" s="61"/>
      <c r="OF185" s="61"/>
      <c r="OG185" s="61"/>
      <c r="OH185" s="61"/>
      <c r="OI185" s="61"/>
      <c r="OJ185" s="61"/>
      <c r="OK185" s="61"/>
      <c r="OL185" s="61"/>
      <c r="OM185" s="61"/>
      <c r="ON185" s="61"/>
      <c r="OO185" s="61"/>
      <c r="OP185" s="61"/>
      <c r="OQ185" s="61"/>
      <c r="OR185" s="61"/>
      <c r="OS185" s="61"/>
      <c r="OT185" s="61"/>
      <c r="OU185" s="61"/>
      <c r="OV185" s="62"/>
      <c r="OW185" s="62"/>
      <c r="OX185" s="62"/>
      <c r="OY185" s="62"/>
      <c r="OZ185" s="62"/>
      <c r="PA185" s="62">
        <v>15.58</v>
      </c>
      <c r="PB185" s="62"/>
      <c r="PC185" s="62"/>
      <c r="PD185" s="62"/>
      <c r="PE185" s="62"/>
      <c r="PF185" s="61"/>
      <c r="PG185" s="62"/>
      <c r="PH185" s="66"/>
      <c r="PI185" s="61"/>
      <c r="PJ185" s="61"/>
      <c r="PK185" s="61"/>
      <c r="PL185" s="61"/>
      <c r="PM185" s="61"/>
      <c r="PN185" s="61"/>
      <c r="PO185" s="61"/>
      <c r="PP185" s="61"/>
      <c r="PQ185" s="61"/>
      <c r="PR185" s="61"/>
      <c r="PS185" s="62"/>
      <c r="PT185" s="61"/>
      <c r="PU185" s="61"/>
      <c r="PV185" s="73">
        <v>1.21</v>
      </c>
      <c r="PW185" s="73">
        <v>0.37</v>
      </c>
      <c r="PX185" s="73">
        <v>10.41</v>
      </c>
      <c r="PY185" s="62"/>
      <c r="PZ185" s="62"/>
      <c r="QA185" s="62"/>
      <c r="QB185" s="62"/>
      <c r="QC185" s="62"/>
      <c r="QD185" s="62"/>
      <c r="QE185" s="62"/>
      <c r="QF185" s="61"/>
      <c r="QG185" s="62"/>
      <c r="QH185" s="61"/>
      <c r="QI185" s="62"/>
      <c r="QJ185" s="61"/>
      <c r="QK185" s="62"/>
      <c r="QL185" s="61"/>
      <c r="QM185" s="62"/>
      <c r="QN185" s="62"/>
      <c r="QO185" s="67"/>
      <c r="QP185" s="61"/>
      <c r="QQ185" s="62"/>
      <c r="QR185" s="62"/>
      <c r="QS185" s="61"/>
      <c r="QT185" s="61"/>
      <c r="QU185" s="61"/>
      <c r="QV185" s="61"/>
      <c r="QW185" s="62"/>
      <c r="QX185" s="61"/>
      <c r="QY185" s="61"/>
      <c r="QZ185" s="61"/>
      <c r="RA185" s="61"/>
      <c r="RB185" s="61"/>
      <c r="RC185" s="61"/>
      <c r="RD185" s="61"/>
      <c r="RE185" s="61"/>
      <c r="RF185" s="61"/>
      <c r="RG185" s="61"/>
      <c r="RH185" s="61"/>
      <c r="RI185" s="61"/>
      <c r="RJ185" s="61"/>
      <c r="RK185" s="61"/>
      <c r="RL185" s="61"/>
      <c r="RM185" s="61"/>
      <c r="RN185" s="61"/>
      <c r="RO185" s="61"/>
      <c r="RP185" s="61"/>
      <c r="RQ185" s="61"/>
      <c r="RR185" s="61"/>
      <c r="RS185" s="61"/>
      <c r="RT185" s="61"/>
      <c r="RU185" s="61"/>
      <c r="RV185" s="61"/>
      <c r="RW185" s="61"/>
      <c r="RX185" s="61"/>
      <c r="RY185" s="61"/>
      <c r="RZ185" s="61"/>
      <c r="SA185" s="61"/>
      <c r="SB185" s="61"/>
      <c r="SC185" s="61"/>
      <c r="SD185" s="61"/>
      <c r="SE185" s="61"/>
      <c r="SF185" s="61"/>
      <c r="SG185" s="61"/>
      <c r="SH185" s="61"/>
      <c r="SI185" s="61"/>
      <c r="SJ185" s="61"/>
      <c r="SK185" s="61"/>
      <c r="SL185" s="61"/>
      <c r="SM185" s="61"/>
      <c r="SN185" s="61"/>
      <c r="SO185" s="61"/>
      <c r="SP185" s="61"/>
      <c r="SQ185" s="61"/>
      <c r="SR185" s="61"/>
      <c r="SS185" s="61"/>
      <c r="ST185" s="61"/>
      <c r="SU185" s="61"/>
      <c r="SV185" s="61"/>
      <c r="SW185" s="61"/>
      <c r="SX185" s="61"/>
      <c r="SY185" s="61"/>
      <c r="SZ185" s="61"/>
      <c r="TA185" s="61"/>
      <c r="TB185" s="61"/>
      <c r="TC185" s="61"/>
      <c r="TD185" s="61"/>
      <c r="TE185" s="61"/>
      <c r="TF185" s="61"/>
      <c r="TG185" s="61"/>
      <c r="TH185" s="61"/>
      <c r="TI185" s="61"/>
      <c r="TJ185" s="61"/>
      <c r="TK185" s="61"/>
      <c r="TL185" s="61"/>
      <c r="TM185" s="61"/>
      <c r="TN185" s="61"/>
      <c r="TO185" s="61"/>
      <c r="TP185" s="61"/>
      <c r="TQ185" s="61"/>
      <c r="TR185" s="61"/>
      <c r="TS185" s="61"/>
      <c r="TT185" s="61"/>
      <c r="TU185" s="61"/>
      <c r="TV185" s="61"/>
      <c r="TW185" s="61"/>
      <c r="TX185" s="61"/>
      <c r="TY185" s="61"/>
      <c r="TZ185" s="61"/>
      <c r="UA185" s="61"/>
      <c r="UB185" s="61"/>
      <c r="UC185" s="61"/>
      <c r="UD185" s="61"/>
      <c r="UE185" s="61"/>
      <c r="UF185" s="61"/>
      <c r="UG185" s="61"/>
      <c r="UH185" s="61"/>
      <c r="UI185" s="61"/>
      <c r="UJ185" s="61"/>
      <c r="UK185" s="61"/>
      <c r="UL185" s="61"/>
      <c r="UM185" s="61"/>
      <c r="UN185" s="61"/>
      <c r="UO185" s="61"/>
      <c r="UP185" s="61"/>
      <c r="UQ185" s="61"/>
      <c r="UR185" s="61"/>
      <c r="US185" s="61"/>
      <c r="UT185" s="61"/>
      <c r="UU185" s="61"/>
      <c r="UV185" s="61"/>
      <c r="UW185" s="61"/>
      <c r="UX185" s="61"/>
      <c r="UY185" s="61"/>
      <c r="UZ185" s="61"/>
      <c r="VA185" s="61"/>
      <c r="VB185" s="61"/>
      <c r="VC185" s="61"/>
      <c r="VD185" s="61"/>
      <c r="VE185" s="61"/>
      <c r="VF185" s="61"/>
      <c r="VG185" s="61"/>
      <c r="VH185" s="61"/>
      <c r="VI185" s="61"/>
      <c r="VJ185" s="61"/>
      <c r="VK185" s="61"/>
      <c r="VL185" s="61"/>
      <c r="VM185" s="61"/>
      <c r="VN185" s="61"/>
      <c r="VO185" s="61"/>
      <c r="VP185" s="61"/>
      <c r="VQ185" s="61"/>
      <c r="VR185" s="61"/>
      <c r="VS185" s="61"/>
      <c r="VT185" s="61"/>
      <c r="VU185" s="61"/>
      <c r="VV185" s="61"/>
      <c r="VW185" s="61"/>
      <c r="VX185" s="61"/>
      <c r="VY185" s="61"/>
      <c r="VZ185" s="61"/>
      <c r="WA185" s="61"/>
      <c r="WB185" s="61"/>
      <c r="WC185" s="61"/>
      <c r="WD185" s="61"/>
      <c r="WE185" s="61"/>
      <c r="WF185" s="61"/>
      <c r="WG185" s="61"/>
      <c r="WH185" s="61"/>
      <c r="WI185" s="61"/>
      <c r="WJ185" s="61"/>
      <c r="WK185" s="61"/>
      <c r="WL185" s="61"/>
      <c r="WM185" s="61"/>
      <c r="WN185" s="61"/>
      <c r="WO185" s="61"/>
      <c r="WP185" s="61"/>
      <c r="WQ185" s="61"/>
      <c r="WR185" s="61"/>
      <c r="WS185" s="61"/>
      <c r="WT185" s="61"/>
      <c r="WU185" s="61"/>
      <c r="WV185" s="61"/>
      <c r="WW185" s="61"/>
      <c r="WX185" s="61"/>
      <c r="WY185" s="61"/>
      <c r="WZ185" s="61"/>
      <c r="XA185" s="61"/>
      <c r="XB185" s="61"/>
      <c r="XC185" s="61"/>
      <c r="XD185" s="61"/>
      <c r="XE185" s="61"/>
      <c r="XF185" s="61"/>
      <c r="XG185" s="61"/>
      <c r="XH185" s="61"/>
      <c r="XI185" s="61"/>
      <c r="XJ185" s="61"/>
      <c r="XK185" s="61"/>
      <c r="XL185" s="61"/>
      <c r="XM185" s="61"/>
      <c r="XN185" s="61"/>
      <c r="XO185" s="61"/>
      <c r="XP185" s="61"/>
      <c r="XQ185" s="61"/>
      <c r="XR185" s="61"/>
      <c r="XS185" s="61"/>
      <c r="XT185" s="61"/>
      <c r="XU185" s="61"/>
      <c r="XV185" s="61"/>
      <c r="XW185" s="61"/>
      <c r="XX185" s="61"/>
      <c r="XY185" s="61"/>
      <c r="XZ185" s="61"/>
      <c r="YA185" s="61"/>
      <c r="YB185" s="61"/>
      <c r="YC185" s="61"/>
      <c r="YD185" s="61"/>
      <c r="YE185" s="61"/>
      <c r="YF185" s="61"/>
      <c r="YG185" s="61"/>
      <c r="YH185" s="61"/>
      <c r="YI185" s="61"/>
      <c r="YJ185" s="61"/>
      <c r="YK185" s="61"/>
      <c r="YL185" s="61"/>
      <c r="YM185" s="61"/>
      <c r="YN185" s="61"/>
      <c r="YO185" s="61"/>
      <c r="YP185" s="61"/>
      <c r="YQ185" s="61"/>
      <c r="YR185" s="61"/>
      <c r="YS185" s="61"/>
      <c r="YT185" s="61"/>
      <c r="YU185" s="61"/>
      <c r="YV185" s="61"/>
      <c r="YW185" s="61"/>
      <c r="YX185" s="61"/>
      <c r="YY185" s="61"/>
      <c r="YZ185" s="61"/>
      <c r="ZA185" s="61"/>
    </row>
    <row r="186" spans="1:677" x14ac:dyDescent="0.25">
      <c r="A186" s="61"/>
      <c r="B186" s="68" t="s">
        <v>972</v>
      </c>
      <c r="C186" s="61"/>
      <c r="D186" s="61"/>
      <c r="E186" s="73">
        <v>79.699999999999989</v>
      </c>
      <c r="F186" s="61"/>
      <c r="G186" s="61"/>
      <c r="H186" s="61"/>
      <c r="I186" s="61"/>
      <c r="J186" s="61"/>
      <c r="K186" s="61"/>
      <c r="L186" s="61"/>
      <c r="M186" s="62">
        <v>0</v>
      </c>
      <c r="N186" s="61">
        <v>65.27</v>
      </c>
      <c r="O186" s="61"/>
      <c r="P186" s="62"/>
      <c r="Q186" s="61"/>
      <c r="R186" s="62"/>
      <c r="S186" s="61"/>
      <c r="T186" s="61"/>
      <c r="U186" s="61">
        <v>0</v>
      </c>
      <c r="V186" s="61">
        <v>46</v>
      </c>
      <c r="W186" s="61">
        <v>2125</v>
      </c>
      <c r="X186" s="61"/>
      <c r="Y186" s="61"/>
      <c r="Z186" s="61"/>
      <c r="AA186" s="62"/>
      <c r="AB186" s="61"/>
      <c r="AC186" s="61">
        <v>0</v>
      </c>
      <c r="AD186" s="61">
        <v>0</v>
      </c>
      <c r="AE186" s="61">
        <v>17</v>
      </c>
      <c r="AF186" s="61">
        <v>1</v>
      </c>
      <c r="AG186" s="61">
        <v>0</v>
      </c>
      <c r="AH186" s="61">
        <v>0</v>
      </c>
      <c r="AI186" s="61"/>
      <c r="AJ186" s="61"/>
      <c r="AK186" s="63"/>
      <c r="AL186" s="69"/>
      <c r="AM186" s="63"/>
      <c r="AN186" s="63"/>
      <c r="AO186" s="61"/>
      <c r="AP186" s="63">
        <v>1846</v>
      </c>
      <c r="AQ186" s="61"/>
      <c r="AR186" s="61"/>
      <c r="AS186" s="68">
        <v>23</v>
      </c>
      <c r="AT186" s="64">
        <v>0.13389999999999999</v>
      </c>
      <c r="AU186" s="61"/>
      <c r="AV186" s="64">
        <v>0.42670000000000002</v>
      </c>
      <c r="AW186" s="61"/>
      <c r="AX186" s="64"/>
      <c r="AY186" s="64">
        <v>5.4800000000000001E-2</v>
      </c>
      <c r="AZ186" s="64"/>
      <c r="BA186" s="64">
        <v>6.5199999999999994E-2</v>
      </c>
      <c r="BB186" s="64">
        <v>0.23069999999999999</v>
      </c>
      <c r="BC186" s="64">
        <v>6.4100000000000004E-2</v>
      </c>
      <c r="BD186" s="64">
        <v>2.4500000000000001E-2</v>
      </c>
      <c r="BE186" s="64"/>
      <c r="BF186" s="68">
        <v>1307</v>
      </c>
      <c r="BG186" s="64">
        <v>0.25580000000000003</v>
      </c>
      <c r="BH186" s="61"/>
      <c r="BI186" s="64">
        <v>0.23599999999999999</v>
      </c>
      <c r="BJ186" s="61"/>
      <c r="BK186" s="64"/>
      <c r="BL186" s="64"/>
      <c r="BM186" s="64"/>
      <c r="BN186" s="64">
        <v>2.9700000000000001E-2</v>
      </c>
      <c r="BO186" s="64">
        <v>0.34370000000000001</v>
      </c>
      <c r="BP186" s="64">
        <v>0.1348</v>
      </c>
      <c r="BQ186" s="64"/>
      <c r="BR186" s="64"/>
      <c r="BS186" s="68"/>
      <c r="BT186" s="64"/>
      <c r="BU186" s="61"/>
      <c r="BV186" s="64"/>
      <c r="BW186" s="61"/>
      <c r="BX186" s="64"/>
      <c r="BY186" s="64"/>
      <c r="BZ186" s="64"/>
      <c r="CA186" s="64"/>
      <c r="CB186" s="64"/>
      <c r="CC186" s="64"/>
      <c r="CD186" s="64"/>
      <c r="CE186" s="64"/>
      <c r="CF186" s="68">
        <v>17</v>
      </c>
      <c r="CG186" s="64">
        <v>1</v>
      </c>
      <c r="CH186" s="64"/>
      <c r="CI186" s="64"/>
      <c r="CJ186" s="64"/>
      <c r="CK186" s="64"/>
      <c r="CL186" s="61"/>
      <c r="CM186" s="68">
        <v>134</v>
      </c>
      <c r="CN186" s="64"/>
      <c r="CO186" s="61"/>
      <c r="CP186" s="64"/>
      <c r="CQ186" s="61"/>
      <c r="CR186" s="64"/>
      <c r="CS186" s="64"/>
      <c r="CT186" s="64"/>
      <c r="CU186" s="64">
        <v>0.31330000000000002</v>
      </c>
      <c r="CV186" s="64">
        <v>0.65229999999999999</v>
      </c>
      <c r="CW186" s="64"/>
      <c r="CX186" s="64">
        <v>3.44E-2</v>
      </c>
      <c r="CY186" s="64"/>
      <c r="CZ186" s="68"/>
      <c r="DA186" s="64"/>
      <c r="DB186" s="64"/>
      <c r="DC186" s="64"/>
      <c r="DD186" s="64"/>
      <c r="DE186" s="64"/>
      <c r="DF186" s="64"/>
      <c r="DG186" s="64"/>
      <c r="DH186" s="68"/>
      <c r="DI186" s="64"/>
      <c r="DJ186" s="61"/>
      <c r="DK186" s="64"/>
      <c r="DL186" s="61"/>
      <c r="DM186" s="64"/>
      <c r="DN186" s="64"/>
      <c r="DO186" s="64"/>
      <c r="DP186" s="64"/>
      <c r="DQ186" s="64"/>
      <c r="DR186" s="64"/>
      <c r="DS186" s="64"/>
      <c r="DT186" s="64"/>
      <c r="DU186" s="68">
        <v>365</v>
      </c>
      <c r="DV186" s="64">
        <v>0.21049999999999999</v>
      </c>
      <c r="DW186" s="64">
        <v>0.18229999999999999</v>
      </c>
      <c r="DX186" s="64">
        <v>0.30220000000000002</v>
      </c>
      <c r="DY186" s="64">
        <v>0.29039999999999999</v>
      </c>
      <c r="DZ186" s="64">
        <v>1.46E-2</v>
      </c>
      <c r="EA186" s="64"/>
      <c r="EB186" s="68"/>
      <c r="EC186" s="64"/>
      <c r="ED186" s="64"/>
      <c r="EE186" s="64"/>
      <c r="EF186" s="64"/>
      <c r="EG186" s="64"/>
      <c r="EH186" s="64"/>
      <c r="EI186" s="68"/>
      <c r="EJ186" s="64"/>
      <c r="EK186" s="64"/>
      <c r="EL186" s="64"/>
      <c r="EM186" s="64"/>
      <c r="EN186" s="64"/>
      <c r="EO186" s="64"/>
      <c r="EP186" s="64"/>
      <c r="EQ186" s="61"/>
      <c r="ER186" s="68"/>
      <c r="ES186" s="61"/>
      <c r="ET186" s="61"/>
      <c r="EU186" s="61"/>
      <c r="EV186" s="61"/>
      <c r="EW186" s="61"/>
      <c r="EX186" s="61"/>
      <c r="EY186" s="61"/>
      <c r="EZ186" s="61"/>
      <c r="FA186" s="61"/>
      <c r="FB186" s="62">
        <f t="shared" si="2"/>
        <v>79.699999999999989</v>
      </c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>
        <v>11.09</v>
      </c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>
        <v>0.19</v>
      </c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  <c r="IX186" s="61"/>
      <c r="IY186" s="61"/>
      <c r="IZ186" s="61"/>
      <c r="JA186" s="61"/>
      <c r="JB186" s="61"/>
      <c r="JC186" s="61"/>
      <c r="JD186" s="61"/>
      <c r="JE186" s="61"/>
      <c r="JF186" s="61"/>
      <c r="JG186" s="61"/>
      <c r="JH186" s="61"/>
      <c r="JI186" s="61"/>
      <c r="JJ186" s="61"/>
      <c r="JK186" s="61"/>
      <c r="JL186" s="61"/>
      <c r="JM186" s="61"/>
      <c r="JN186" s="61"/>
      <c r="JO186" s="61"/>
      <c r="JP186" s="61"/>
      <c r="JQ186" s="61"/>
      <c r="JR186" s="61"/>
      <c r="JS186" s="61"/>
      <c r="JT186" s="61"/>
      <c r="JU186" s="61"/>
      <c r="JV186" s="61">
        <v>3.42</v>
      </c>
      <c r="JW186" s="61" t="s">
        <v>944</v>
      </c>
      <c r="JX186" s="61"/>
      <c r="JY186" s="61"/>
      <c r="JZ186" s="61"/>
      <c r="KA186" s="61"/>
      <c r="KB186" s="61"/>
      <c r="KC186" s="61"/>
      <c r="KD186" s="61"/>
      <c r="KE186" s="61"/>
      <c r="KF186" s="61"/>
      <c r="KG186" s="61"/>
      <c r="KH186" s="61"/>
      <c r="KI186" s="61"/>
      <c r="KJ186" s="61"/>
      <c r="KK186" s="61"/>
      <c r="KL186" s="61"/>
      <c r="KM186" s="61"/>
      <c r="KN186" s="61"/>
      <c r="KO186" s="61"/>
      <c r="KP186" s="61"/>
      <c r="KQ186" s="61"/>
      <c r="KR186" s="61"/>
      <c r="KS186" s="61"/>
      <c r="KT186" s="61"/>
      <c r="KU186" s="61"/>
      <c r="KV186" s="61"/>
      <c r="KW186" s="61"/>
      <c r="KX186" s="61"/>
      <c r="KY186" s="61"/>
      <c r="KZ186" s="61"/>
      <c r="LA186" s="61"/>
      <c r="LB186" s="61"/>
      <c r="LC186" s="61"/>
      <c r="LD186" s="61"/>
      <c r="LE186" s="61"/>
      <c r="LF186" s="61"/>
      <c r="LG186" s="61"/>
      <c r="LH186" s="61"/>
      <c r="LI186" s="61"/>
      <c r="LJ186" s="61"/>
      <c r="LK186" s="61"/>
      <c r="LL186" s="61"/>
      <c r="LM186" s="61"/>
      <c r="LN186" s="61"/>
      <c r="LO186" s="61"/>
      <c r="LP186" s="61"/>
      <c r="LQ186" s="61"/>
      <c r="LR186" s="61"/>
      <c r="LS186" s="61"/>
      <c r="LT186" s="61"/>
      <c r="LU186" s="61"/>
      <c r="LV186" s="61"/>
      <c r="LW186" s="61"/>
      <c r="LX186" s="61"/>
      <c r="LY186" s="61"/>
      <c r="LZ186" s="61"/>
      <c r="MA186" s="61"/>
      <c r="MB186" s="61"/>
      <c r="MC186" s="61"/>
      <c r="MD186" s="61"/>
      <c r="ME186" s="61"/>
      <c r="MF186" s="61"/>
      <c r="MG186" s="61"/>
      <c r="MH186" s="61"/>
      <c r="MI186" s="61"/>
      <c r="MJ186" s="61"/>
      <c r="MK186" s="61"/>
      <c r="ML186" s="61"/>
      <c r="MM186" s="61"/>
      <c r="MN186" s="61"/>
      <c r="MO186" s="61"/>
      <c r="MP186" s="61"/>
      <c r="MQ186" s="61"/>
      <c r="MR186" s="61"/>
      <c r="MS186" s="61"/>
      <c r="MT186" s="61"/>
      <c r="MU186" s="61"/>
      <c r="MV186" s="61"/>
      <c r="MW186" s="61"/>
      <c r="MX186" s="61"/>
      <c r="MY186" s="61"/>
      <c r="MZ186" s="61"/>
      <c r="NA186" s="61"/>
      <c r="NB186" s="61"/>
      <c r="NC186" s="61"/>
      <c r="ND186" s="61"/>
      <c r="NE186" s="61"/>
      <c r="NF186" s="61"/>
      <c r="NG186" s="61"/>
      <c r="NH186" s="61"/>
      <c r="NI186" s="61"/>
      <c r="NJ186" s="61"/>
      <c r="NK186" s="61"/>
      <c r="NL186" s="61"/>
      <c r="NM186" s="61"/>
      <c r="NN186" s="61"/>
      <c r="NO186" s="61"/>
      <c r="NP186" s="61"/>
      <c r="NQ186" s="61"/>
      <c r="NR186" s="61"/>
      <c r="NS186" s="61"/>
      <c r="NT186" s="61"/>
      <c r="NU186" s="61"/>
      <c r="NV186" s="61"/>
      <c r="NW186" s="61"/>
      <c r="NX186" s="61"/>
      <c r="NY186" s="61"/>
      <c r="NZ186" s="61"/>
      <c r="OA186" s="61"/>
      <c r="OB186" s="61"/>
      <c r="OC186" s="61"/>
      <c r="OD186" s="61"/>
      <c r="OE186" s="61"/>
      <c r="OF186" s="61"/>
      <c r="OG186" s="61"/>
      <c r="OH186" s="61"/>
      <c r="OI186" s="61"/>
      <c r="OJ186" s="61"/>
      <c r="OK186" s="61"/>
      <c r="OL186" s="61"/>
      <c r="OM186" s="61"/>
      <c r="ON186" s="61"/>
      <c r="OO186" s="61"/>
      <c r="OP186" s="61"/>
      <c r="OQ186" s="61"/>
      <c r="OR186" s="61"/>
      <c r="OS186" s="61"/>
      <c r="OT186" s="61"/>
      <c r="OU186" s="61"/>
      <c r="OV186" s="62"/>
      <c r="OW186" s="62"/>
      <c r="OX186" s="62"/>
      <c r="OY186" s="62">
        <v>13.11</v>
      </c>
      <c r="OZ186" s="62"/>
      <c r="PA186" s="62">
        <v>30.6</v>
      </c>
      <c r="PB186" s="62"/>
      <c r="PC186" s="62">
        <v>6.86</v>
      </c>
      <c r="PD186" s="62"/>
      <c r="PE186" s="62"/>
      <c r="PF186" s="61"/>
      <c r="PG186" s="62"/>
      <c r="PH186" s="66"/>
      <c r="PI186" s="61"/>
      <c r="PJ186" s="61"/>
      <c r="PK186" s="61"/>
      <c r="PL186" s="61"/>
      <c r="PM186" s="61"/>
      <c r="PN186" s="61"/>
      <c r="PO186" s="61"/>
      <c r="PP186" s="61"/>
      <c r="PQ186" s="61"/>
      <c r="PR186" s="61"/>
      <c r="PS186" s="62"/>
      <c r="PT186" s="61"/>
      <c r="PU186" s="61"/>
      <c r="PV186" s="73">
        <v>0.53</v>
      </c>
      <c r="PW186" s="73">
        <v>0</v>
      </c>
      <c r="PX186" s="73">
        <v>13.9</v>
      </c>
      <c r="PY186" s="62"/>
      <c r="PZ186" s="62"/>
      <c r="QA186" s="62"/>
      <c r="QB186" s="62"/>
      <c r="QC186" s="62"/>
      <c r="QD186" s="62"/>
      <c r="QE186" s="62"/>
      <c r="QF186" s="61"/>
      <c r="QG186" s="62"/>
      <c r="QH186" s="61"/>
      <c r="QI186" s="62"/>
      <c r="QJ186" s="61"/>
      <c r="QK186" s="62"/>
      <c r="QL186" s="61"/>
      <c r="QM186" s="62"/>
      <c r="QN186" s="62"/>
      <c r="QO186" s="67"/>
      <c r="QP186" s="61"/>
      <c r="QQ186" s="62"/>
      <c r="QR186" s="62"/>
      <c r="QS186" s="61"/>
      <c r="QT186" s="61"/>
      <c r="QU186" s="61"/>
      <c r="QV186" s="61"/>
      <c r="QW186" s="62"/>
      <c r="QX186" s="61"/>
      <c r="QY186" s="61"/>
      <c r="QZ186" s="61"/>
      <c r="RA186" s="61"/>
      <c r="RB186" s="61"/>
      <c r="RC186" s="61"/>
      <c r="RD186" s="61"/>
      <c r="RE186" s="61"/>
      <c r="RF186" s="61"/>
      <c r="RG186" s="61"/>
      <c r="RH186" s="61"/>
      <c r="RI186" s="61"/>
      <c r="RJ186" s="61"/>
      <c r="RK186" s="61"/>
      <c r="RL186" s="61"/>
      <c r="RM186" s="61"/>
      <c r="RN186" s="61"/>
      <c r="RO186" s="61"/>
      <c r="RP186" s="61"/>
      <c r="RQ186" s="61"/>
      <c r="RR186" s="61"/>
      <c r="RS186" s="61"/>
      <c r="RT186" s="61"/>
      <c r="RU186" s="61"/>
      <c r="RV186" s="61"/>
      <c r="RW186" s="61"/>
      <c r="RX186" s="61"/>
      <c r="RY186" s="61"/>
      <c r="RZ186" s="61"/>
      <c r="SA186" s="61"/>
      <c r="SB186" s="61"/>
      <c r="SC186" s="61"/>
      <c r="SD186" s="61"/>
      <c r="SE186" s="61"/>
      <c r="SF186" s="61"/>
      <c r="SG186" s="61"/>
      <c r="SH186" s="61"/>
      <c r="SI186" s="61"/>
      <c r="SJ186" s="61"/>
      <c r="SK186" s="61"/>
      <c r="SL186" s="61"/>
      <c r="SM186" s="61"/>
      <c r="SN186" s="61"/>
      <c r="SO186" s="61"/>
      <c r="SP186" s="61"/>
      <c r="SQ186" s="61"/>
      <c r="SR186" s="61"/>
      <c r="SS186" s="61"/>
      <c r="ST186" s="61"/>
      <c r="SU186" s="61"/>
      <c r="SV186" s="61"/>
      <c r="SW186" s="61"/>
      <c r="SX186" s="61"/>
      <c r="SY186" s="61"/>
      <c r="SZ186" s="61"/>
      <c r="TA186" s="61"/>
      <c r="TB186" s="61"/>
      <c r="TC186" s="61"/>
      <c r="TD186" s="61"/>
      <c r="TE186" s="61"/>
      <c r="TF186" s="61"/>
      <c r="TG186" s="61"/>
      <c r="TH186" s="61"/>
      <c r="TI186" s="61"/>
      <c r="TJ186" s="61"/>
      <c r="TK186" s="61"/>
      <c r="TL186" s="61"/>
      <c r="TM186" s="61"/>
      <c r="TN186" s="61"/>
      <c r="TO186" s="61"/>
      <c r="TP186" s="61"/>
      <c r="TQ186" s="61"/>
      <c r="TR186" s="61"/>
      <c r="TS186" s="61"/>
      <c r="TT186" s="61"/>
      <c r="TU186" s="61"/>
      <c r="TV186" s="61"/>
      <c r="TW186" s="61"/>
      <c r="TX186" s="61"/>
      <c r="TY186" s="61"/>
      <c r="TZ186" s="61"/>
      <c r="UA186" s="61"/>
      <c r="UB186" s="61"/>
      <c r="UC186" s="61"/>
      <c r="UD186" s="61"/>
      <c r="UE186" s="61"/>
      <c r="UF186" s="61"/>
      <c r="UG186" s="61"/>
      <c r="UH186" s="61"/>
      <c r="UI186" s="61"/>
      <c r="UJ186" s="61"/>
      <c r="UK186" s="61"/>
      <c r="UL186" s="61"/>
      <c r="UM186" s="61"/>
      <c r="UN186" s="61"/>
      <c r="UO186" s="61"/>
      <c r="UP186" s="61"/>
      <c r="UQ186" s="61"/>
      <c r="UR186" s="61"/>
      <c r="US186" s="61"/>
      <c r="UT186" s="61"/>
      <c r="UU186" s="61"/>
      <c r="UV186" s="61"/>
      <c r="UW186" s="61"/>
      <c r="UX186" s="61"/>
      <c r="UY186" s="61"/>
      <c r="UZ186" s="61"/>
      <c r="VA186" s="61"/>
      <c r="VB186" s="61"/>
      <c r="VC186" s="61"/>
      <c r="VD186" s="61"/>
      <c r="VE186" s="61"/>
      <c r="VF186" s="61"/>
      <c r="VG186" s="61"/>
      <c r="VH186" s="61"/>
      <c r="VI186" s="61"/>
      <c r="VJ186" s="61"/>
      <c r="VK186" s="61"/>
      <c r="VL186" s="61"/>
      <c r="VM186" s="61"/>
      <c r="VN186" s="61"/>
      <c r="VO186" s="61"/>
      <c r="VP186" s="61"/>
      <c r="VQ186" s="61"/>
      <c r="VR186" s="61"/>
      <c r="VS186" s="61"/>
      <c r="VT186" s="61"/>
      <c r="VU186" s="61"/>
      <c r="VV186" s="61"/>
      <c r="VW186" s="61"/>
      <c r="VX186" s="61"/>
      <c r="VY186" s="61"/>
      <c r="VZ186" s="61"/>
      <c r="WA186" s="61"/>
      <c r="WB186" s="61"/>
      <c r="WC186" s="61"/>
      <c r="WD186" s="61"/>
      <c r="WE186" s="61"/>
      <c r="WF186" s="61"/>
      <c r="WG186" s="61"/>
      <c r="WH186" s="61"/>
      <c r="WI186" s="61"/>
      <c r="WJ186" s="61"/>
      <c r="WK186" s="61"/>
      <c r="WL186" s="61"/>
      <c r="WM186" s="61"/>
      <c r="WN186" s="61"/>
      <c r="WO186" s="61"/>
      <c r="WP186" s="61"/>
      <c r="WQ186" s="61"/>
      <c r="WR186" s="61"/>
      <c r="WS186" s="61"/>
      <c r="WT186" s="61"/>
      <c r="WU186" s="61"/>
      <c r="WV186" s="61"/>
      <c r="WW186" s="61"/>
      <c r="WX186" s="61"/>
      <c r="WY186" s="61"/>
      <c r="WZ186" s="61"/>
      <c r="XA186" s="61"/>
      <c r="XB186" s="61"/>
      <c r="XC186" s="61"/>
      <c r="XD186" s="61"/>
      <c r="XE186" s="61"/>
      <c r="XF186" s="61"/>
      <c r="XG186" s="61"/>
      <c r="XH186" s="61"/>
      <c r="XI186" s="61"/>
      <c r="XJ186" s="61"/>
      <c r="XK186" s="61"/>
      <c r="XL186" s="61"/>
      <c r="XM186" s="61"/>
      <c r="XN186" s="61"/>
      <c r="XO186" s="61"/>
      <c r="XP186" s="61"/>
      <c r="XQ186" s="61"/>
      <c r="XR186" s="61"/>
      <c r="XS186" s="61"/>
      <c r="XT186" s="61"/>
      <c r="XU186" s="61"/>
      <c r="XV186" s="61"/>
      <c r="XW186" s="61"/>
      <c r="XX186" s="61"/>
      <c r="XY186" s="61"/>
      <c r="XZ186" s="61"/>
      <c r="YA186" s="61"/>
      <c r="YB186" s="61"/>
      <c r="YC186" s="61"/>
      <c r="YD186" s="61"/>
      <c r="YE186" s="61"/>
      <c r="YF186" s="61"/>
      <c r="YG186" s="61"/>
      <c r="YH186" s="61"/>
      <c r="YI186" s="61"/>
      <c r="YJ186" s="61"/>
      <c r="YK186" s="61"/>
      <c r="YL186" s="61"/>
      <c r="YM186" s="61"/>
      <c r="YN186" s="61"/>
      <c r="YO186" s="61"/>
      <c r="YP186" s="61"/>
      <c r="YQ186" s="61"/>
      <c r="YR186" s="61"/>
      <c r="YS186" s="61"/>
      <c r="YT186" s="61"/>
      <c r="YU186" s="61"/>
      <c r="YV186" s="61"/>
      <c r="YW186" s="61"/>
      <c r="YX186" s="61"/>
      <c r="YY186" s="61"/>
      <c r="YZ186" s="61"/>
      <c r="ZA186" s="61"/>
    </row>
    <row r="187" spans="1:677" x14ac:dyDescent="0.25">
      <c r="A187" s="61"/>
      <c r="B187" s="68" t="s">
        <v>973</v>
      </c>
      <c r="C187" s="61"/>
      <c r="D187" s="61"/>
      <c r="E187" s="73">
        <v>79.84</v>
      </c>
      <c r="F187" s="61"/>
      <c r="G187" s="61"/>
      <c r="H187" s="61"/>
      <c r="I187" s="61"/>
      <c r="J187" s="61"/>
      <c r="K187" s="61"/>
      <c r="L187" s="61"/>
      <c r="M187" s="62">
        <v>0</v>
      </c>
      <c r="N187" s="61">
        <v>78.75</v>
      </c>
      <c r="O187" s="61"/>
      <c r="P187" s="62"/>
      <c r="Q187" s="61"/>
      <c r="R187" s="62"/>
      <c r="S187" s="61"/>
      <c r="T187" s="61"/>
      <c r="U187" s="61">
        <v>14</v>
      </c>
      <c r="V187" s="61">
        <v>187</v>
      </c>
      <c r="W187" s="61">
        <v>2052</v>
      </c>
      <c r="X187" s="61"/>
      <c r="Y187" s="61"/>
      <c r="Z187" s="61"/>
      <c r="AA187" s="62"/>
      <c r="AB187" s="61"/>
      <c r="AC187" s="61">
        <v>10</v>
      </c>
      <c r="AD187" s="61">
        <v>4</v>
      </c>
      <c r="AE187" s="61">
        <v>0</v>
      </c>
      <c r="AF187" s="61">
        <v>0</v>
      </c>
      <c r="AG187" s="61">
        <v>0</v>
      </c>
      <c r="AH187" s="61">
        <v>0</v>
      </c>
      <c r="AI187" s="61"/>
      <c r="AJ187" s="61"/>
      <c r="AK187" s="63"/>
      <c r="AL187" s="69"/>
      <c r="AM187" s="63"/>
      <c r="AN187" s="63"/>
      <c r="AO187" s="61"/>
      <c r="AP187" s="63">
        <v>2945</v>
      </c>
      <c r="AQ187" s="61"/>
      <c r="AR187" s="61"/>
      <c r="AS187" s="68"/>
      <c r="AT187" s="64"/>
      <c r="AU187" s="61"/>
      <c r="AV187" s="64"/>
      <c r="AW187" s="61"/>
      <c r="AX187" s="64"/>
      <c r="AY187" s="64"/>
      <c r="AZ187" s="64"/>
      <c r="BA187" s="64"/>
      <c r="BB187" s="64"/>
      <c r="BC187" s="64"/>
      <c r="BD187" s="64"/>
      <c r="BE187" s="64"/>
      <c r="BF187" s="68">
        <v>2376</v>
      </c>
      <c r="BG187" s="64">
        <v>0.47710000000000002</v>
      </c>
      <c r="BH187" s="61"/>
      <c r="BI187" s="64">
        <v>0.1085</v>
      </c>
      <c r="BJ187" s="61"/>
      <c r="BK187" s="64"/>
      <c r="BL187" s="64">
        <v>1.6000000000000001E-3</v>
      </c>
      <c r="BM187" s="64"/>
      <c r="BN187" s="64">
        <v>7.9600000000000004E-2</v>
      </c>
      <c r="BO187" s="64">
        <v>0.24379999999999999</v>
      </c>
      <c r="BP187" s="64">
        <v>8.9399999999999993E-2</v>
      </c>
      <c r="BQ187" s="64"/>
      <c r="BR187" s="64"/>
      <c r="BS187" s="68"/>
      <c r="BT187" s="64"/>
      <c r="BU187" s="61"/>
      <c r="BV187" s="64"/>
      <c r="BW187" s="61"/>
      <c r="BX187" s="64"/>
      <c r="BY187" s="64"/>
      <c r="BZ187" s="64"/>
      <c r="CA187" s="64"/>
      <c r="CB187" s="64"/>
      <c r="CC187" s="64"/>
      <c r="CD187" s="64"/>
      <c r="CE187" s="64"/>
      <c r="CF187" s="68">
        <v>150</v>
      </c>
      <c r="CG187" s="64">
        <v>1</v>
      </c>
      <c r="CH187" s="64"/>
      <c r="CI187" s="64"/>
      <c r="CJ187" s="64"/>
      <c r="CK187" s="64"/>
      <c r="CL187" s="61"/>
      <c r="CM187" s="68">
        <v>293</v>
      </c>
      <c r="CN187" s="64"/>
      <c r="CO187" s="61"/>
      <c r="CP187" s="64"/>
      <c r="CQ187" s="61"/>
      <c r="CR187" s="64"/>
      <c r="CS187" s="64"/>
      <c r="CT187" s="64">
        <v>5.6599999999999998E-2</v>
      </c>
      <c r="CU187" s="64">
        <v>0.66180000000000005</v>
      </c>
      <c r="CV187" s="64">
        <v>0.24349999999999999</v>
      </c>
      <c r="CW187" s="64"/>
      <c r="CX187" s="64">
        <v>3.8100000000000002E-2</v>
      </c>
      <c r="CY187" s="64"/>
      <c r="CZ187" s="68">
        <v>1</v>
      </c>
      <c r="DA187" s="64"/>
      <c r="DB187" s="64"/>
      <c r="DC187" s="64"/>
      <c r="DD187" s="64">
        <v>0.86080000000000001</v>
      </c>
      <c r="DE187" s="64"/>
      <c r="DF187" s="64">
        <v>0.13919999999999999</v>
      </c>
      <c r="DG187" s="64"/>
      <c r="DH187" s="68"/>
      <c r="DI187" s="64"/>
      <c r="DJ187" s="61"/>
      <c r="DK187" s="64"/>
      <c r="DL187" s="61"/>
      <c r="DM187" s="64"/>
      <c r="DN187" s="64"/>
      <c r="DO187" s="64"/>
      <c r="DP187" s="64"/>
      <c r="DQ187" s="64"/>
      <c r="DR187" s="64"/>
      <c r="DS187" s="64"/>
      <c r="DT187" s="64"/>
      <c r="DU187" s="68">
        <v>91</v>
      </c>
      <c r="DV187" s="64"/>
      <c r="DW187" s="64">
        <v>0.41749999999999998</v>
      </c>
      <c r="DX187" s="64">
        <v>0.20979999999999999</v>
      </c>
      <c r="DY187" s="64">
        <v>0.37269999999999998</v>
      </c>
      <c r="DZ187" s="64"/>
      <c r="EA187" s="64"/>
      <c r="EB187" s="68"/>
      <c r="EC187" s="64"/>
      <c r="ED187" s="64"/>
      <c r="EE187" s="64"/>
      <c r="EF187" s="64"/>
      <c r="EG187" s="64"/>
      <c r="EH187" s="64"/>
      <c r="EI187" s="68">
        <v>34</v>
      </c>
      <c r="EJ187" s="64"/>
      <c r="EK187" s="64"/>
      <c r="EL187" s="64"/>
      <c r="EM187" s="64">
        <v>7.6799999999999993E-2</v>
      </c>
      <c r="EN187" s="64">
        <v>0.89029999999999998</v>
      </c>
      <c r="EO187" s="64">
        <v>3.3000000000000002E-2</v>
      </c>
      <c r="EP187" s="64"/>
      <c r="EQ187" s="61"/>
      <c r="ER187" s="68"/>
      <c r="ES187" s="61"/>
      <c r="ET187" s="61"/>
      <c r="EU187" s="61"/>
      <c r="EV187" s="61"/>
      <c r="EW187" s="61"/>
      <c r="EX187" s="61"/>
      <c r="EY187" s="61"/>
      <c r="EZ187" s="61"/>
      <c r="FA187" s="61"/>
      <c r="FB187" s="62">
        <f t="shared" si="2"/>
        <v>79.84</v>
      </c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>
        <v>0.34</v>
      </c>
      <c r="FR187" s="61"/>
      <c r="FS187" s="61"/>
      <c r="FT187" s="61"/>
      <c r="FU187" s="61"/>
      <c r="FV187" s="61"/>
      <c r="FW187" s="61"/>
      <c r="FX187" s="61"/>
      <c r="FY187" s="61"/>
      <c r="FZ187" s="61"/>
      <c r="GA187" s="61">
        <v>1.1000000000000001</v>
      </c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>
        <v>0.33</v>
      </c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  <c r="IX187" s="61"/>
      <c r="IY187" s="61"/>
      <c r="IZ187" s="61"/>
      <c r="JA187" s="61"/>
      <c r="JB187" s="61"/>
      <c r="JC187" s="61"/>
      <c r="JD187" s="61"/>
      <c r="JE187" s="61"/>
      <c r="JF187" s="61"/>
      <c r="JG187" s="61"/>
      <c r="JH187" s="61"/>
      <c r="JI187" s="61"/>
      <c r="JJ187" s="61"/>
      <c r="JK187" s="61"/>
      <c r="JL187" s="61"/>
      <c r="JM187" s="61"/>
      <c r="JN187" s="61"/>
      <c r="JO187" s="61"/>
      <c r="JP187" s="61"/>
      <c r="JQ187" s="61"/>
      <c r="JR187" s="61"/>
      <c r="JS187" s="61"/>
      <c r="JT187" s="61"/>
      <c r="JU187" s="61"/>
      <c r="JV187" s="61"/>
      <c r="JW187" s="61"/>
      <c r="JX187" s="61"/>
      <c r="JY187" s="61"/>
      <c r="JZ187" s="61"/>
      <c r="KA187" s="61"/>
      <c r="KB187" s="61"/>
      <c r="KC187" s="61"/>
      <c r="KD187" s="61"/>
      <c r="KE187" s="61"/>
      <c r="KF187" s="61"/>
      <c r="KG187" s="61"/>
      <c r="KH187" s="61"/>
      <c r="KI187" s="61"/>
      <c r="KJ187" s="61"/>
      <c r="KK187" s="61"/>
      <c r="KL187" s="61"/>
      <c r="KM187" s="61"/>
      <c r="KN187" s="61"/>
      <c r="KO187" s="61"/>
      <c r="KP187" s="61"/>
      <c r="KQ187" s="61"/>
      <c r="KR187" s="61"/>
      <c r="KS187" s="61"/>
      <c r="KT187" s="61"/>
      <c r="KU187" s="61"/>
      <c r="KV187" s="61"/>
      <c r="KW187" s="61"/>
      <c r="KX187" s="61"/>
      <c r="KY187" s="61"/>
      <c r="KZ187" s="61"/>
      <c r="LA187" s="61"/>
      <c r="LB187" s="61"/>
      <c r="LC187" s="61"/>
      <c r="LD187" s="61"/>
      <c r="LE187" s="61"/>
      <c r="LF187" s="61"/>
      <c r="LG187" s="61"/>
      <c r="LH187" s="61"/>
      <c r="LI187" s="61"/>
      <c r="LJ187" s="61"/>
      <c r="LK187" s="61"/>
      <c r="LL187" s="61"/>
      <c r="LM187" s="61"/>
      <c r="LN187" s="61"/>
      <c r="LO187" s="61"/>
      <c r="LP187" s="61"/>
      <c r="LQ187" s="61"/>
      <c r="LR187" s="61"/>
      <c r="LS187" s="61"/>
      <c r="LT187" s="61"/>
      <c r="LU187" s="61"/>
      <c r="LV187" s="61"/>
      <c r="LW187" s="61"/>
      <c r="LX187" s="61"/>
      <c r="LY187" s="61"/>
      <c r="LZ187" s="61"/>
      <c r="MA187" s="61"/>
      <c r="MB187" s="61"/>
      <c r="MC187" s="61"/>
      <c r="MD187" s="61"/>
      <c r="ME187" s="61"/>
      <c r="MF187" s="61"/>
      <c r="MG187" s="61"/>
      <c r="MH187" s="61"/>
      <c r="MI187" s="61"/>
      <c r="MJ187" s="61"/>
      <c r="MK187" s="61"/>
      <c r="ML187" s="61"/>
      <c r="MM187" s="61"/>
      <c r="MN187" s="61"/>
      <c r="MO187" s="61"/>
      <c r="MP187" s="61"/>
      <c r="MQ187" s="61"/>
      <c r="MR187" s="61"/>
      <c r="MS187" s="61"/>
      <c r="MT187" s="61"/>
      <c r="MU187" s="61"/>
      <c r="MV187" s="61"/>
      <c r="MW187" s="61"/>
      <c r="MX187" s="61"/>
      <c r="MY187" s="61"/>
      <c r="MZ187" s="61"/>
      <c r="NA187" s="61"/>
      <c r="NB187" s="61"/>
      <c r="NC187" s="61"/>
      <c r="ND187" s="61"/>
      <c r="NE187" s="61"/>
      <c r="NF187" s="61"/>
      <c r="NG187" s="61"/>
      <c r="NH187" s="61"/>
      <c r="NI187" s="61"/>
      <c r="NJ187" s="61"/>
      <c r="NK187" s="61"/>
      <c r="NL187" s="61"/>
      <c r="NM187" s="61"/>
      <c r="NN187" s="61"/>
      <c r="NO187" s="61"/>
      <c r="NP187" s="61"/>
      <c r="NQ187" s="61"/>
      <c r="NR187" s="61"/>
      <c r="NS187" s="61"/>
      <c r="NT187" s="61"/>
      <c r="NU187" s="61"/>
      <c r="NV187" s="61"/>
      <c r="NW187" s="61"/>
      <c r="NX187" s="61"/>
      <c r="NY187" s="61"/>
      <c r="NZ187" s="61"/>
      <c r="OA187" s="61"/>
      <c r="OB187" s="61"/>
      <c r="OC187" s="61"/>
      <c r="OD187" s="61"/>
      <c r="OE187" s="61"/>
      <c r="OF187" s="61"/>
      <c r="OG187" s="61"/>
      <c r="OH187" s="61"/>
      <c r="OI187" s="61"/>
      <c r="OJ187" s="61"/>
      <c r="OK187" s="61"/>
      <c r="OL187" s="61"/>
      <c r="OM187" s="61"/>
      <c r="ON187" s="61"/>
      <c r="OO187" s="61"/>
      <c r="OP187" s="61">
        <v>2.87</v>
      </c>
      <c r="OQ187" s="61" t="s">
        <v>772</v>
      </c>
      <c r="OR187" s="61"/>
      <c r="OS187" s="61"/>
      <c r="OT187" s="61"/>
      <c r="OU187" s="61"/>
      <c r="OV187" s="62"/>
      <c r="OW187" s="62"/>
      <c r="OX187" s="62"/>
      <c r="OY187" s="62">
        <v>27.42</v>
      </c>
      <c r="OZ187" s="62"/>
      <c r="PA187" s="62">
        <v>41.03</v>
      </c>
      <c r="PB187" s="62"/>
      <c r="PC187" s="62">
        <v>5.66</v>
      </c>
      <c r="PD187" s="62"/>
      <c r="PE187" s="62"/>
      <c r="PF187" s="61"/>
      <c r="PG187" s="62"/>
      <c r="PH187" s="66"/>
      <c r="PI187" s="61"/>
      <c r="PJ187" s="61"/>
      <c r="PK187" s="61"/>
      <c r="PL187" s="61"/>
      <c r="PM187" s="61"/>
      <c r="PN187" s="61"/>
      <c r="PO187" s="61"/>
      <c r="PP187" s="61"/>
      <c r="PQ187" s="61"/>
      <c r="PR187" s="61"/>
      <c r="PS187" s="62"/>
      <c r="PT187" s="61"/>
      <c r="PU187" s="61"/>
      <c r="PV187" s="73">
        <v>1.0900000000000001</v>
      </c>
      <c r="PW187" s="73">
        <v>0</v>
      </c>
      <c r="PX187" s="73">
        <v>0</v>
      </c>
      <c r="PY187" s="62"/>
      <c r="PZ187" s="62"/>
      <c r="QA187" s="62"/>
      <c r="QB187" s="62"/>
      <c r="QC187" s="62"/>
      <c r="QD187" s="62"/>
      <c r="QE187" s="62"/>
      <c r="QF187" s="61"/>
      <c r="QG187" s="62"/>
      <c r="QH187" s="61"/>
      <c r="QI187" s="62"/>
      <c r="QJ187" s="61"/>
      <c r="QK187" s="62"/>
      <c r="QL187" s="61"/>
      <c r="QM187" s="62"/>
      <c r="QN187" s="62"/>
      <c r="QO187" s="67"/>
      <c r="QP187" s="61"/>
      <c r="QQ187" s="62"/>
      <c r="QR187" s="62"/>
      <c r="QS187" s="61"/>
      <c r="QT187" s="61"/>
      <c r="QU187" s="61"/>
      <c r="QV187" s="61"/>
      <c r="QW187" s="62"/>
      <c r="QX187" s="61"/>
      <c r="QY187" s="61"/>
      <c r="QZ187" s="61"/>
      <c r="RA187" s="61"/>
      <c r="RB187" s="61"/>
      <c r="RC187" s="61"/>
      <c r="RD187" s="61"/>
      <c r="RE187" s="61"/>
      <c r="RF187" s="61"/>
      <c r="RG187" s="61"/>
      <c r="RH187" s="61"/>
      <c r="RI187" s="61"/>
      <c r="RJ187" s="61"/>
      <c r="RK187" s="61"/>
      <c r="RL187" s="61"/>
      <c r="RM187" s="61"/>
      <c r="RN187" s="61"/>
      <c r="RO187" s="61"/>
      <c r="RP187" s="61"/>
      <c r="RQ187" s="61"/>
      <c r="RR187" s="61"/>
      <c r="RS187" s="61"/>
      <c r="RT187" s="61"/>
      <c r="RU187" s="61"/>
      <c r="RV187" s="61"/>
      <c r="RW187" s="61"/>
      <c r="RX187" s="61"/>
      <c r="RY187" s="61"/>
      <c r="RZ187" s="61"/>
      <c r="SA187" s="61"/>
      <c r="SB187" s="61"/>
      <c r="SC187" s="61"/>
      <c r="SD187" s="61"/>
      <c r="SE187" s="61"/>
      <c r="SF187" s="61"/>
      <c r="SG187" s="61"/>
      <c r="SH187" s="61"/>
      <c r="SI187" s="61"/>
      <c r="SJ187" s="61"/>
      <c r="SK187" s="61"/>
      <c r="SL187" s="61"/>
      <c r="SM187" s="61"/>
      <c r="SN187" s="61"/>
      <c r="SO187" s="61"/>
      <c r="SP187" s="61"/>
      <c r="SQ187" s="61"/>
      <c r="SR187" s="61"/>
      <c r="SS187" s="61"/>
      <c r="ST187" s="61"/>
      <c r="SU187" s="61"/>
      <c r="SV187" s="61"/>
      <c r="SW187" s="61"/>
      <c r="SX187" s="61"/>
      <c r="SY187" s="61"/>
      <c r="SZ187" s="61"/>
      <c r="TA187" s="61"/>
      <c r="TB187" s="61"/>
      <c r="TC187" s="61"/>
      <c r="TD187" s="61"/>
      <c r="TE187" s="61"/>
      <c r="TF187" s="61"/>
      <c r="TG187" s="61"/>
      <c r="TH187" s="61"/>
      <c r="TI187" s="61"/>
      <c r="TJ187" s="61"/>
      <c r="TK187" s="61"/>
      <c r="TL187" s="61"/>
      <c r="TM187" s="61"/>
      <c r="TN187" s="61"/>
      <c r="TO187" s="61"/>
      <c r="TP187" s="61"/>
      <c r="TQ187" s="61"/>
      <c r="TR187" s="61"/>
      <c r="TS187" s="61"/>
      <c r="TT187" s="61"/>
      <c r="TU187" s="61"/>
      <c r="TV187" s="61"/>
      <c r="TW187" s="61"/>
      <c r="TX187" s="61"/>
      <c r="TY187" s="61"/>
      <c r="TZ187" s="61"/>
      <c r="UA187" s="61"/>
      <c r="UB187" s="61"/>
      <c r="UC187" s="61"/>
      <c r="UD187" s="61"/>
      <c r="UE187" s="61"/>
      <c r="UF187" s="61"/>
      <c r="UG187" s="61"/>
      <c r="UH187" s="61"/>
      <c r="UI187" s="61"/>
      <c r="UJ187" s="61"/>
      <c r="UK187" s="61"/>
      <c r="UL187" s="61"/>
      <c r="UM187" s="61"/>
      <c r="UN187" s="61"/>
      <c r="UO187" s="61"/>
      <c r="UP187" s="61"/>
      <c r="UQ187" s="61"/>
      <c r="UR187" s="61"/>
      <c r="US187" s="61"/>
      <c r="UT187" s="61"/>
      <c r="UU187" s="61"/>
      <c r="UV187" s="61"/>
      <c r="UW187" s="61"/>
      <c r="UX187" s="61"/>
      <c r="UY187" s="61"/>
      <c r="UZ187" s="61"/>
      <c r="VA187" s="61"/>
      <c r="VB187" s="61"/>
      <c r="VC187" s="61"/>
      <c r="VD187" s="61"/>
      <c r="VE187" s="61"/>
      <c r="VF187" s="61"/>
      <c r="VG187" s="61"/>
      <c r="VH187" s="61"/>
      <c r="VI187" s="61"/>
      <c r="VJ187" s="61"/>
      <c r="VK187" s="61"/>
      <c r="VL187" s="61"/>
      <c r="VM187" s="61"/>
      <c r="VN187" s="61"/>
      <c r="VO187" s="61"/>
      <c r="VP187" s="61"/>
      <c r="VQ187" s="61"/>
      <c r="VR187" s="61"/>
      <c r="VS187" s="61"/>
      <c r="VT187" s="61"/>
      <c r="VU187" s="61"/>
      <c r="VV187" s="61"/>
      <c r="VW187" s="61"/>
      <c r="VX187" s="61"/>
      <c r="VY187" s="61"/>
      <c r="VZ187" s="61"/>
      <c r="WA187" s="61"/>
      <c r="WB187" s="61"/>
      <c r="WC187" s="61"/>
      <c r="WD187" s="61"/>
      <c r="WE187" s="61"/>
      <c r="WF187" s="61"/>
      <c r="WG187" s="61"/>
      <c r="WH187" s="61"/>
      <c r="WI187" s="61"/>
      <c r="WJ187" s="61"/>
      <c r="WK187" s="61"/>
      <c r="WL187" s="61"/>
      <c r="WM187" s="61"/>
      <c r="WN187" s="61"/>
      <c r="WO187" s="61"/>
      <c r="WP187" s="61"/>
      <c r="WQ187" s="61"/>
      <c r="WR187" s="61"/>
      <c r="WS187" s="61"/>
      <c r="WT187" s="61"/>
      <c r="WU187" s="61"/>
      <c r="WV187" s="61"/>
      <c r="WW187" s="61"/>
      <c r="WX187" s="61"/>
      <c r="WY187" s="61"/>
      <c r="WZ187" s="61"/>
      <c r="XA187" s="61"/>
      <c r="XB187" s="61"/>
      <c r="XC187" s="61"/>
      <c r="XD187" s="61"/>
      <c r="XE187" s="61"/>
      <c r="XF187" s="61"/>
      <c r="XG187" s="61"/>
      <c r="XH187" s="61"/>
      <c r="XI187" s="61"/>
      <c r="XJ187" s="61"/>
      <c r="XK187" s="61"/>
      <c r="XL187" s="61"/>
      <c r="XM187" s="61"/>
      <c r="XN187" s="61"/>
      <c r="XO187" s="61"/>
      <c r="XP187" s="61"/>
      <c r="XQ187" s="61"/>
      <c r="XR187" s="61"/>
      <c r="XS187" s="61"/>
      <c r="XT187" s="61"/>
      <c r="XU187" s="61"/>
      <c r="XV187" s="61"/>
      <c r="XW187" s="61"/>
      <c r="XX187" s="61"/>
      <c r="XY187" s="61"/>
      <c r="XZ187" s="61"/>
      <c r="YA187" s="61"/>
      <c r="YB187" s="61"/>
      <c r="YC187" s="61"/>
      <c r="YD187" s="61"/>
      <c r="YE187" s="61"/>
      <c r="YF187" s="61"/>
      <c r="YG187" s="61"/>
      <c r="YH187" s="61"/>
      <c r="YI187" s="61"/>
      <c r="YJ187" s="61"/>
      <c r="YK187" s="61"/>
      <c r="YL187" s="61"/>
      <c r="YM187" s="61"/>
      <c r="YN187" s="61"/>
      <c r="YO187" s="61"/>
      <c r="YP187" s="61"/>
      <c r="YQ187" s="61"/>
      <c r="YR187" s="61"/>
      <c r="YS187" s="61"/>
      <c r="YT187" s="61"/>
      <c r="YU187" s="61"/>
      <c r="YV187" s="61"/>
      <c r="YW187" s="61"/>
      <c r="YX187" s="61"/>
      <c r="YY187" s="61"/>
      <c r="YZ187" s="61"/>
      <c r="ZA187" s="61"/>
    </row>
    <row r="188" spans="1:677" x14ac:dyDescent="0.25">
      <c r="A188" s="61"/>
      <c r="B188" s="68" t="s">
        <v>974</v>
      </c>
      <c r="C188" s="61"/>
      <c r="D188" s="61"/>
      <c r="E188" s="73">
        <v>96.58</v>
      </c>
      <c r="F188" s="61"/>
      <c r="G188" s="61"/>
      <c r="H188" s="61"/>
      <c r="I188" s="61"/>
      <c r="J188" s="61"/>
      <c r="K188" s="61"/>
      <c r="L188" s="61"/>
      <c r="M188" s="62">
        <v>0</v>
      </c>
      <c r="N188" s="61">
        <v>91.07</v>
      </c>
      <c r="O188" s="61"/>
      <c r="P188" s="62"/>
      <c r="Q188" s="61"/>
      <c r="R188" s="62"/>
      <c r="S188" s="61"/>
      <c r="T188" s="61"/>
      <c r="U188" s="61">
        <v>43</v>
      </c>
      <c r="V188" s="61">
        <v>10</v>
      </c>
      <c r="W188" s="61">
        <v>2163</v>
      </c>
      <c r="X188" s="61"/>
      <c r="Y188" s="61"/>
      <c r="Z188" s="61"/>
      <c r="AA188" s="62"/>
      <c r="AB188" s="61"/>
      <c r="AC188" s="61">
        <v>35</v>
      </c>
      <c r="AD188" s="61">
        <v>8</v>
      </c>
      <c r="AE188" s="61">
        <v>0</v>
      </c>
      <c r="AF188" s="61">
        <v>0</v>
      </c>
      <c r="AG188" s="61">
        <v>0</v>
      </c>
      <c r="AH188" s="61">
        <v>0</v>
      </c>
      <c r="AI188" s="61"/>
      <c r="AJ188" s="61"/>
      <c r="AK188" s="63"/>
      <c r="AL188" s="69"/>
      <c r="AM188" s="63"/>
      <c r="AN188" s="63"/>
      <c r="AO188" s="61"/>
      <c r="AP188" s="63">
        <v>1158</v>
      </c>
      <c r="AQ188" s="61"/>
      <c r="AR188" s="61"/>
      <c r="AS188" s="68">
        <v>261</v>
      </c>
      <c r="AT188" s="64">
        <v>1E-4</v>
      </c>
      <c r="AU188" s="61"/>
      <c r="AV188" s="64">
        <v>0.13469999999999999</v>
      </c>
      <c r="AW188" s="61"/>
      <c r="AX188" s="64"/>
      <c r="AY188" s="64"/>
      <c r="AZ188" s="64"/>
      <c r="BA188" s="64"/>
      <c r="BB188" s="64">
        <v>0.54959999999999998</v>
      </c>
      <c r="BC188" s="64">
        <v>0.31559999999999999</v>
      </c>
      <c r="BD188" s="64"/>
      <c r="BE188" s="64"/>
      <c r="BF188" s="68">
        <v>365</v>
      </c>
      <c r="BG188" s="64">
        <v>0.28860000000000002</v>
      </c>
      <c r="BH188" s="61"/>
      <c r="BI188" s="64">
        <v>0.14280000000000001</v>
      </c>
      <c r="BJ188" s="61"/>
      <c r="BK188" s="64"/>
      <c r="BL188" s="64"/>
      <c r="BM188" s="64"/>
      <c r="BN188" s="64">
        <v>0.10489999999999999</v>
      </c>
      <c r="BO188" s="64">
        <v>0.3271</v>
      </c>
      <c r="BP188" s="64">
        <v>0.13619999999999999</v>
      </c>
      <c r="BQ188" s="64">
        <v>4.0000000000000002E-4</v>
      </c>
      <c r="BR188" s="64"/>
      <c r="BS188" s="68"/>
      <c r="BT188" s="64"/>
      <c r="BU188" s="61"/>
      <c r="BV188" s="64"/>
      <c r="BW188" s="61"/>
      <c r="BX188" s="64"/>
      <c r="BY188" s="64"/>
      <c r="BZ188" s="64"/>
      <c r="CA188" s="64"/>
      <c r="CB188" s="64"/>
      <c r="CC188" s="64"/>
      <c r="CD188" s="64"/>
      <c r="CE188" s="64"/>
      <c r="CF188" s="68">
        <v>237</v>
      </c>
      <c r="CG188" s="64">
        <v>1</v>
      </c>
      <c r="CH188" s="64"/>
      <c r="CI188" s="64"/>
      <c r="CJ188" s="64"/>
      <c r="CK188" s="64"/>
      <c r="CL188" s="61"/>
      <c r="CM188" s="68">
        <v>83</v>
      </c>
      <c r="CN188" s="64"/>
      <c r="CO188" s="61"/>
      <c r="CP188" s="64"/>
      <c r="CQ188" s="61"/>
      <c r="CR188" s="64"/>
      <c r="CS188" s="64"/>
      <c r="CT188" s="64"/>
      <c r="CU188" s="64">
        <v>0.34050000000000002</v>
      </c>
      <c r="CV188" s="64">
        <v>0.57709999999999995</v>
      </c>
      <c r="CW188" s="64"/>
      <c r="CX188" s="64">
        <v>8.2400000000000001E-2</v>
      </c>
      <c r="CY188" s="64"/>
      <c r="CZ188" s="68">
        <v>6</v>
      </c>
      <c r="DA188" s="64"/>
      <c r="DB188" s="64"/>
      <c r="DC188" s="64">
        <v>5.2600000000000001E-2</v>
      </c>
      <c r="DD188" s="64">
        <v>0.83709999999999996</v>
      </c>
      <c r="DE188" s="64"/>
      <c r="DF188" s="64">
        <v>0.1103</v>
      </c>
      <c r="DG188" s="64"/>
      <c r="DH188" s="68">
        <v>1</v>
      </c>
      <c r="DI188" s="64"/>
      <c r="DJ188" s="61"/>
      <c r="DK188" s="64"/>
      <c r="DL188" s="61"/>
      <c r="DM188" s="64"/>
      <c r="DN188" s="64"/>
      <c r="DO188" s="64"/>
      <c r="DP188" s="64"/>
      <c r="DQ188" s="64">
        <v>1</v>
      </c>
      <c r="DR188" s="64"/>
      <c r="DS188" s="64"/>
      <c r="DT188" s="64"/>
      <c r="DU188" s="68">
        <v>205</v>
      </c>
      <c r="DV188" s="64">
        <v>8.6400000000000005E-2</v>
      </c>
      <c r="DW188" s="64">
        <v>0.1691</v>
      </c>
      <c r="DX188" s="64">
        <v>0.27350000000000002</v>
      </c>
      <c r="DY188" s="64">
        <v>0.44259999999999999</v>
      </c>
      <c r="DZ188" s="64">
        <v>2.8299999999999999E-2</v>
      </c>
      <c r="EA188" s="64"/>
      <c r="EB188" s="68"/>
      <c r="EC188" s="64"/>
      <c r="ED188" s="64"/>
      <c r="EE188" s="64"/>
      <c r="EF188" s="64"/>
      <c r="EG188" s="64"/>
      <c r="EH188" s="64"/>
      <c r="EI188" s="68"/>
      <c r="EJ188" s="64"/>
      <c r="EK188" s="64"/>
      <c r="EL188" s="64"/>
      <c r="EM188" s="64"/>
      <c r="EN188" s="64"/>
      <c r="EO188" s="64"/>
      <c r="EP188" s="64"/>
      <c r="EQ188" s="61"/>
      <c r="ER188" s="68"/>
      <c r="ES188" s="61"/>
      <c r="ET188" s="61"/>
      <c r="EU188" s="61"/>
      <c r="EV188" s="61"/>
      <c r="EW188" s="61"/>
      <c r="EX188" s="61"/>
      <c r="EY188" s="61"/>
      <c r="EZ188" s="61"/>
      <c r="FA188" s="61"/>
      <c r="FB188" s="62">
        <f t="shared" si="2"/>
        <v>96.58</v>
      </c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  <c r="IX188" s="61"/>
      <c r="IY188" s="61"/>
      <c r="IZ188" s="61"/>
      <c r="JA188" s="61"/>
      <c r="JB188" s="61"/>
      <c r="JC188" s="61"/>
      <c r="JD188" s="61"/>
      <c r="JE188" s="61"/>
      <c r="JF188" s="61"/>
      <c r="JG188" s="61"/>
      <c r="JH188" s="61"/>
      <c r="JI188" s="61"/>
      <c r="JJ188" s="61"/>
      <c r="JK188" s="61"/>
      <c r="JL188" s="61"/>
      <c r="JM188" s="61"/>
      <c r="JN188" s="61"/>
      <c r="JO188" s="61"/>
      <c r="JP188" s="61"/>
      <c r="JQ188" s="61"/>
      <c r="JR188" s="61"/>
      <c r="JS188" s="61"/>
      <c r="JT188" s="61"/>
      <c r="JU188" s="61"/>
      <c r="JV188" s="61">
        <v>13.01</v>
      </c>
      <c r="JW188" s="61" t="s">
        <v>824</v>
      </c>
      <c r="JX188" s="61"/>
      <c r="JY188" s="61"/>
      <c r="JZ188" s="61"/>
      <c r="KA188" s="61"/>
      <c r="KB188" s="61"/>
      <c r="KC188" s="61"/>
      <c r="KD188" s="61"/>
      <c r="KE188" s="61"/>
      <c r="KF188" s="61"/>
      <c r="KG188" s="61"/>
      <c r="KH188" s="61"/>
      <c r="KI188" s="61"/>
      <c r="KJ188" s="61"/>
      <c r="KK188" s="61"/>
      <c r="KL188" s="61"/>
      <c r="KM188" s="61"/>
      <c r="KN188" s="61"/>
      <c r="KO188" s="61"/>
      <c r="KP188" s="61"/>
      <c r="KQ188" s="61"/>
      <c r="KR188" s="61"/>
      <c r="KS188" s="61"/>
      <c r="KT188" s="61"/>
      <c r="KU188" s="61"/>
      <c r="KV188" s="61"/>
      <c r="KW188" s="61"/>
      <c r="KX188" s="61"/>
      <c r="KY188" s="61"/>
      <c r="KZ188" s="61"/>
      <c r="LA188" s="61"/>
      <c r="LB188" s="61"/>
      <c r="LC188" s="61"/>
      <c r="LD188" s="61"/>
      <c r="LE188" s="61"/>
      <c r="LF188" s="61"/>
      <c r="LG188" s="61"/>
      <c r="LH188" s="61"/>
      <c r="LI188" s="61"/>
      <c r="LJ188" s="61"/>
      <c r="LK188" s="61"/>
      <c r="LL188" s="61"/>
      <c r="LM188" s="61"/>
      <c r="LN188" s="61"/>
      <c r="LO188" s="61"/>
      <c r="LP188" s="61"/>
      <c r="LQ188" s="61"/>
      <c r="LR188" s="61"/>
      <c r="LS188" s="61"/>
      <c r="LT188" s="61"/>
      <c r="LU188" s="61"/>
      <c r="LV188" s="61"/>
      <c r="LW188" s="61"/>
      <c r="LX188" s="61"/>
      <c r="LY188" s="61"/>
      <c r="LZ188" s="61"/>
      <c r="MA188" s="61"/>
      <c r="MB188" s="61"/>
      <c r="MC188" s="61"/>
      <c r="MD188" s="61"/>
      <c r="ME188" s="61"/>
      <c r="MF188" s="61">
        <v>11.8</v>
      </c>
      <c r="MG188" s="61" t="s">
        <v>975</v>
      </c>
      <c r="MH188" s="61"/>
      <c r="MI188" s="61"/>
      <c r="MJ188" s="61"/>
      <c r="MK188" s="61"/>
      <c r="ML188" s="61"/>
      <c r="MM188" s="61">
        <v>7.87</v>
      </c>
      <c r="MN188" s="61"/>
      <c r="MO188" s="61"/>
      <c r="MP188" s="61"/>
      <c r="MQ188" s="61"/>
      <c r="MR188" s="61"/>
      <c r="MS188" s="61"/>
      <c r="MT188" s="61"/>
      <c r="MU188" s="61"/>
      <c r="MV188" s="61"/>
      <c r="MW188" s="61"/>
      <c r="MX188" s="61"/>
      <c r="MY188" s="61"/>
      <c r="MZ188" s="61"/>
      <c r="NA188" s="61"/>
      <c r="NB188" s="61"/>
      <c r="NC188" s="61"/>
      <c r="ND188" s="61"/>
      <c r="NE188" s="61"/>
      <c r="NF188" s="61"/>
      <c r="NG188" s="61"/>
      <c r="NH188" s="61"/>
      <c r="NI188" s="61"/>
      <c r="NJ188" s="61"/>
      <c r="NK188" s="61"/>
      <c r="NL188" s="61"/>
      <c r="NM188" s="61"/>
      <c r="NN188" s="61"/>
      <c r="NO188" s="61"/>
      <c r="NP188" s="61"/>
      <c r="NQ188" s="61"/>
      <c r="NR188" s="61"/>
      <c r="NS188" s="61"/>
      <c r="NT188" s="61"/>
      <c r="NU188" s="61"/>
      <c r="NV188" s="61"/>
      <c r="NW188" s="61"/>
      <c r="NX188" s="61"/>
      <c r="NY188" s="61"/>
      <c r="NZ188" s="61"/>
      <c r="OA188" s="61"/>
      <c r="OB188" s="61"/>
      <c r="OC188" s="61"/>
      <c r="OD188" s="61"/>
      <c r="OE188" s="61"/>
      <c r="OF188" s="61"/>
      <c r="OG188" s="61"/>
      <c r="OH188" s="61"/>
      <c r="OI188" s="61"/>
      <c r="OJ188" s="61"/>
      <c r="OK188" s="61"/>
      <c r="OL188" s="61"/>
      <c r="OM188" s="61"/>
      <c r="ON188" s="61"/>
      <c r="OO188" s="61"/>
      <c r="OP188" s="61"/>
      <c r="OQ188" s="61"/>
      <c r="OR188" s="61"/>
      <c r="OS188" s="61"/>
      <c r="OT188" s="61"/>
      <c r="OU188" s="61"/>
      <c r="OV188" s="62"/>
      <c r="OW188" s="62"/>
      <c r="OX188" s="62"/>
      <c r="OY188" s="62">
        <v>16.46</v>
      </c>
      <c r="OZ188" s="62"/>
      <c r="PA188" s="62">
        <v>21.99</v>
      </c>
      <c r="PB188" s="62"/>
      <c r="PC188" s="62">
        <v>19.940000000000001</v>
      </c>
      <c r="PD188" s="62"/>
      <c r="PE188" s="62"/>
      <c r="PF188" s="61"/>
      <c r="PG188" s="62"/>
      <c r="PH188" s="66"/>
      <c r="PI188" s="61"/>
      <c r="PJ188" s="61"/>
      <c r="PK188" s="61"/>
      <c r="PL188" s="61"/>
      <c r="PM188" s="61"/>
      <c r="PN188" s="61"/>
      <c r="PO188" s="61"/>
      <c r="PP188" s="61"/>
      <c r="PQ188" s="61"/>
      <c r="PR188" s="61"/>
      <c r="PS188" s="62"/>
      <c r="PT188" s="61"/>
      <c r="PU188" s="61"/>
      <c r="PV188" s="73">
        <v>3.56</v>
      </c>
      <c r="PW188" s="73">
        <v>0.55000000000000004</v>
      </c>
      <c r="PX188" s="73">
        <v>1.95</v>
      </c>
      <c r="PY188" s="62"/>
      <c r="PZ188" s="62"/>
      <c r="QA188" s="62"/>
      <c r="QB188" s="62"/>
      <c r="QC188" s="62"/>
      <c r="QD188" s="62"/>
      <c r="QE188" s="62"/>
      <c r="QF188" s="61"/>
      <c r="QG188" s="62"/>
      <c r="QH188" s="61"/>
      <c r="QI188" s="62"/>
      <c r="QJ188" s="61"/>
      <c r="QK188" s="62"/>
      <c r="QL188" s="61"/>
      <c r="QM188" s="62"/>
      <c r="QN188" s="62"/>
      <c r="QO188" s="67"/>
      <c r="QP188" s="61"/>
      <c r="QQ188" s="62"/>
      <c r="QR188" s="62"/>
      <c r="QS188" s="61"/>
      <c r="QT188" s="61"/>
      <c r="QU188" s="61"/>
      <c r="QV188" s="61"/>
      <c r="QW188" s="62"/>
      <c r="QX188" s="61"/>
      <c r="QY188" s="61"/>
      <c r="QZ188" s="61"/>
      <c r="RA188" s="61"/>
      <c r="RB188" s="61"/>
      <c r="RC188" s="61"/>
      <c r="RD188" s="61"/>
      <c r="RE188" s="61"/>
      <c r="RF188" s="61"/>
      <c r="RG188" s="61"/>
      <c r="RH188" s="61"/>
      <c r="RI188" s="61"/>
      <c r="RJ188" s="61"/>
      <c r="RK188" s="61"/>
      <c r="RL188" s="61"/>
      <c r="RM188" s="61"/>
      <c r="RN188" s="61"/>
      <c r="RO188" s="61"/>
      <c r="RP188" s="61"/>
      <c r="RQ188" s="61"/>
      <c r="RR188" s="61"/>
      <c r="RS188" s="61"/>
      <c r="RT188" s="61"/>
      <c r="RU188" s="61"/>
      <c r="RV188" s="61"/>
      <c r="RW188" s="61"/>
      <c r="RX188" s="61"/>
      <c r="RY188" s="61"/>
      <c r="RZ188" s="61"/>
      <c r="SA188" s="61"/>
      <c r="SB188" s="61"/>
      <c r="SC188" s="61"/>
      <c r="SD188" s="61"/>
      <c r="SE188" s="61"/>
      <c r="SF188" s="61"/>
      <c r="SG188" s="61"/>
      <c r="SH188" s="61"/>
      <c r="SI188" s="61"/>
      <c r="SJ188" s="61"/>
      <c r="SK188" s="61"/>
      <c r="SL188" s="61"/>
      <c r="SM188" s="61"/>
      <c r="SN188" s="61"/>
      <c r="SO188" s="61"/>
      <c r="SP188" s="61"/>
      <c r="SQ188" s="61"/>
      <c r="SR188" s="61"/>
      <c r="SS188" s="61"/>
      <c r="ST188" s="61"/>
      <c r="SU188" s="61"/>
      <c r="SV188" s="61"/>
      <c r="SW188" s="61"/>
      <c r="SX188" s="61"/>
      <c r="SY188" s="61"/>
      <c r="SZ188" s="61"/>
      <c r="TA188" s="61"/>
      <c r="TB188" s="61"/>
      <c r="TC188" s="61"/>
      <c r="TD188" s="61"/>
      <c r="TE188" s="61"/>
      <c r="TF188" s="61"/>
      <c r="TG188" s="61"/>
      <c r="TH188" s="61"/>
      <c r="TI188" s="61"/>
      <c r="TJ188" s="61"/>
      <c r="TK188" s="61"/>
      <c r="TL188" s="61"/>
      <c r="TM188" s="61"/>
      <c r="TN188" s="61"/>
      <c r="TO188" s="61"/>
      <c r="TP188" s="61"/>
      <c r="TQ188" s="61"/>
      <c r="TR188" s="61"/>
      <c r="TS188" s="61"/>
      <c r="TT188" s="61"/>
      <c r="TU188" s="61"/>
      <c r="TV188" s="61"/>
      <c r="TW188" s="61"/>
      <c r="TX188" s="61"/>
      <c r="TY188" s="61"/>
      <c r="TZ188" s="61"/>
      <c r="UA188" s="61"/>
      <c r="UB188" s="61"/>
      <c r="UC188" s="61"/>
      <c r="UD188" s="61"/>
      <c r="UE188" s="61"/>
      <c r="UF188" s="61"/>
      <c r="UG188" s="61"/>
      <c r="UH188" s="61"/>
      <c r="UI188" s="61"/>
      <c r="UJ188" s="61"/>
      <c r="UK188" s="61"/>
      <c r="UL188" s="61"/>
      <c r="UM188" s="61"/>
      <c r="UN188" s="61"/>
      <c r="UO188" s="61"/>
      <c r="UP188" s="61"/>
      <c r="UQ188" s="61"/>
      <c r="UR188" s="61"/>
      <c r="US188" s="61"/>
      <c r="UT188" s="61"/>
      <c r="UU188" s="61"/>
      <c r="UV188" s="61"/>
      <c r="UW188" s="61"/>
      <c r="UX188" s="61"/>
      <c r="UY188" s="61"/>
      <c r="UZ188" s="61"/>
      <c r="VA188" s="61"/>
      <c r="VB188" s="61"/>
      <c r="VC188" s="61"/>
      <c r="VD188" s="61"/>
      <c r="VE188" s="61"/>
      <c r="VF188" s="61"/>
      <c r="VG188" s="61"/>
      <c r="VH188" s="61"/>
      <c r="VI188" s="61"/>
      <c r="VJ188" s="61"/>
      <c r="VK188" s="61"/>
      <c r="VL188" s="61"/>
      <c r="VM188" s="61"/>
      <c r="VN188" s="61"/>
      <c r="VO188" s="61"/>
      <c r="VP188" s="61"/>
      <c r="VQ188" s="61"/>
      <c r="VR188" s="61"/>
      <c r="VS188" s="61"/>
      <c r="VT188" s="61"/>
      <c r="VU188" s="61"/>
      <c r="VV188" s="61"/>
      <c r="VW188" s="61"/>
      <c r="VX188" s="61"/>
      <c r="VY188" s="61"/>
      <c r="VZ188" s="61"/>
      <c r="WA188" s="61"/>
      <c r="WB188" s="61"/>
      <c r="WC188" s="61"/>
      <c r="WD188" s="61"/>
      <c r="WE188" s="61"/>
      <c r="WF188" s="61"/>
      <c r="WG188" s="61"/>
      <c r="WH188" s="61"/>
      <c r="WI188" s="61"/>
      <c r="WJ188" s="61"/>
      <c r="WK188" s="61"/>
      <c r="WL188" s="61"/>
      <c r="WM188" s="61"/>
      <c r="WN188" s="61"/>
      <c r="WO188" s="61"/>
      <c r="WP188" s="61"/>
      <c r="WQ188" s="61"/>
      <c r="WR188" s="61"/>
      <c r="WS188" s="61"/>
      <c r="WT188" s="61"/>
      <c r="WU188" s="61"/>
      <c r="WV188" s="61"/>
      <c r="WW188" s="61"/>
      <c r="WX188" s="61"/>
      <c r="WY188" s="61"/>
      <c r="WZ188" s="61"/>
      <c r="XA188" s="61"/>
      <c r="XB188" s="61"/>
      <c r="XC188" s="61"/>
      <c r="XD188" s="61"/>
      <c r="XE188" s="61"/>
      <c r="XF188" s="61"/>
      <c r="XG188" s="61"/>
      <c r="XH188" s="61"/>
      <c r="XI188" s="61"/>
      <c r="XJ188" s="61"/>
      <c r="XK188" s="61"/>
      <c r="XL188" s="61"/>
      <c r="XM188" s="61"/>
      <c r="XN188" s="61"/>
      <c r="XO188" s="61"/>
      <c r="XP188" s="61"/>
      <c r="XQ188" s="61"/>
      <c r="XR188" s="61"/>
      <c r="XS188" s="61"/>
      <c r="XT188" s="61"/>
      <c r="XU188" s="61"/>
      <c r="XV188" s="61"/>
      <c r="XW188" s="61"/>
      <c r="XX188" s="61"/>
      <c r="XY188" s="61"/>
      <c r="XZ188" s="61"/>
      <c r="YA188" s="61"/>
      <c r="YB188" s="61"/>
      <c r="YC188" s="61"/>
      <c r="YD188" s="61"/>
      <c r="YE188" s="61"/>
      <c r="YF188" s="61"/>
      <c r="YG188" s="61"/>
      <c r="YH188" s="61"/>
      <c r="YI188" s="61"/>
      <c r="YJ188" s="61"/>
      <c r="YK188" s="61"/>
      <c r="YL188" s="61"/>
      <c r="YM188" s="61"/>
      <c r="YN188" s="61"/>
      <c r="YO188" s="61"/>
      <c r="YP188" s="61"/>
      <c r="YQ188" s="61"/>
      <c r="YR188" s="61"/>
      <c r="YS188" s="61"/>
      <c r="YT188" s="61"/>
      <c r="YU188" s="61"/>
      <c r="YV188" s="61"/>
      <c r="YW188" s="61"/>
      <c r="YX188" s="61"/>
      <c r="YY188" s="61"/>
      <c r="YZ188" s="61"/>
      <c r="ZA188" s="61"/>
    </row>
    <row r="189" spans="1:677" x14ac:dyDescent="0.25">
      <c r="A189" s="61"/>
      <c r="B189" s="68" t="s">
        <v>976</v>
      </c>
      <c r="C189" s="61"/>
      <c r="D189" s="61"/>
      <c r="E189" s="73">
        <v>63.31</v>
      </c>
      <c r="F189" s="61"/>
      <c r="G189" s="61"/>
      <c r="H189" s="61"/>
      <c r="I189" s="61"/>
      <c r="J189" s="61"/>
      <c r="K189" s="61"/>
      <c r="L189" s="61"/>
      <c r="M189" s="62">
        <v>0</v>
      </c>
      <c r="N189" s="61">
        <v>35.15</v>
      </c>
      <c r="O189" s="61"/>
      <c r="P189" s="62"/>
      <c r="Q189" s="61"/>
      <c r="R189" s="62"/>
      <c r="S189" s="61"/>
      <c r="T189" s="61"/>
      <c r="U189" s="61"/>
      <c r="V189" s="61"/>
      <c r="W189" s="61"/>
      <c r="X189" s="61"/>
      <c r="Y189" s="61"/>
      <c r="Z189" s="61"/>
      <c r="AA189" s="62"/>
      <c r="AB189" s="61"/>
      <c r="AC189" s="61"/>
      <c r="AD189" s="61"/>
      <c r="AE189" s="61"/>
      <c r="AF189" s="61"/>
      <c r="AG189" s="61"/>
      <c r="AH189" s="61"/>
      <c r="AI189" s="61"/>
      <c r="AJ189" s="61"/>
      <c r="AK189" s="63"/>
      <c r="AL189" s="69"/>
      <c r="AM189" s="63"/>
      <c r="AN189" s="63"/>
      <c r="AO189" s="61"/>
      <c r="AP189" s="63">
        <v>0</v>
      </c>
      <c r="AQ189" s="61"/>
      <c r="AR189" s="61"/>
      <c r="AS189" s="68"/>
      <c r="AT189" s="64"/>
      <c r="AU189" s="61"/>
      <c r="AV189" s="64"/>
      <c r="AW189" s="61"/>
      <c r="AX189" s="64"/>
      <c r="AY189" s="64"/>
      <c r="AZ189" s="64"/>
      <c r="BA189" s="64"/>
      <c r="BB189" s="64"/>
      <c r="BC189" s="64"/>
      <c r="BD189" s="64"/>
      <c r="BE189" s="64"/>
      <c r="BF189" s="68"/>
      <c r="BG189" s="64"/>
      <c r="BH189" s="61"/>
      <c r="BI189" s="64"/>
      <c r="BJ189" s="61"/>
      <c r="BK189" s="64"/>
      <c r="BL189" s="64"/>
      <c r="BM189" s="64"/>
      <c r="BN189" s="64"/>
      <c r="BO189" s="64"/>
      <c r="BP189" s="64"/>
      <c r="BQ189" s="64"/>
      <c r="BR189" s="64"/>
      <c r="BS189" s="68"/>
      <c r="BT189" s="64"/>
      <c r="BU189" s="61"/>
      <c r="BV189" s="64"/>
      <c r="BW189" s="61"/>
      <c r="BX189" s="64"/>
      <c r="BY189" s="64"/>
      <c r="BZ189" s="64"/>
      <c r="CA189" s="64"/>
      <c r="CB189" s="64"/>
      <c r="CC189" s="64"/>
      <c r="CD189" s="64"/>
      <c r="CE189" s="64"/>
      <c r="CF189" s="68"/>
      <c r="CG189" s="64"/>
      <c r="CH189" s="64"/>
      <c r="CI189" s="64"/>
      <c r="CJ189" s="64"/>
      <c r="CK189" s="64"/>
      <c r="CL189" s="61"/>
      <c r="CM189" s="68"/>
      <c r="CN189" s="64"/>
      <c r="CO189" s="61"/>
      <c r="CP189" s="64"/>
      <c r="CQ189" s="61"/>
      <c r="CR189" s="64"/>
      <c r="CS189" s="64"/>
      <c r="CT189" s="64"/>
      <c r="CU189" s="64"/>
      <c r="CV189" s="64"/>
      <c r="CW189" s="64"/>
      <c r="CX189" s="64"/>
      <c r="CY189" s="64"/>
      <c r="CZ189" s="68"/>
      <c r="DA189" s="64"/>
      <c r="DB189" s="64"/>
      <c r="DC189" s="64"/>
      <c r="DD189" s="64"/>
      <c r="DE189" s="64"/>
      <c r="DF189" s="64"/>
      <c r="DG189" s="64"/>
      <c r="DH189" s="68"/>
      <c r="DI189" s="64"/>
      <c r="DJ189" s="61"/>
      <c r="DK189" s="64"/>
      <c r="DL189" s="61"/>
      <c r="DM189" s="64"/>
      <c r="DN189" s="64"/>
      <c r="DO189" s="64"/>
      <c r="DP189" s="64"/>
      <c r="DQ189" s="64"/>
      <c r="DR189" s="64"/>
      <c r="DS189" s="64"/>
      <c r="DT189" s="64"/>
      <c r="DU189" s="68"/>
      <c r="DV189" s="64"/>
      <c r="DW189" s="64"/>
      <c r="DX189" s="64"/>
      <c r="DY189" s="64"/>
      <c r="DZ189" s="64"/>
      <c r="EA189" s="64"/>
      <c r="EB189" s="68"/>
      <c r="EC189" s="64"/>
      <c r="ED189" s="64"/>
      <c r="EE189" s="64"/>
      <c r="EF189" s="64"/>
      <c r="EG189" s="64"/>
      <c r="EH189" s="64"/>
      <c r="EI189" s="68"/>
      <c r="EJ189" s="64"/>
      <c r="EK189" s="64"/>
      <c r="EL189" s="64"/>
      <c r="EM189" s="64"/>
      <c r="EN189" s="64"/>
      <c r="EO189" s="64"/>
      <c r="EP189" s="64"/>
      <c r="EQ189" s="61"/>
      <c r="ER189" s="68"/>
      <c r="ES189" s="61"/>
      <c r="ET189" s="61"/>
      <c r="EU189" s="61"/>
      <c r="EV189" s="61"/>
      <c r="EW189" s="61"/>
      <c r="EX189" s="61"/>
      <c r="EY189" s="61"/>
      <c r="EZ189" s="61"/>
      <c r="FA189" s="61"/>
      <c r="FB189" s="62">
        <f t="shared" si="2"/>
        <v>63.31</v>
      </c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  <c r="IX189" s="61"/>
      <c r="IY189" s="61"/>
      <c r="IZ189" s="61"/>
      <c r="JA189" s="61"/>
      <c r="JB189" s="61"/>
      <c r="JC189" s="61"/>
      <c r="JD189" s="61"/>
      <c r="JE189" s="61"/>
      <c r="JF189" s="61"/>
      <c r="JG189" s="61"/>
      <c r="JH189" s="61"/>
      <c r="JI189" s="61"/>
      <c r="JJ189" s="61"/>
      <c r="JK189" s="61"/>
      <c r="JL189" s="61"/>
      <c r="JM189" s="61"/>
      <c r="JN189" s="61"/>
      <c r="JO189" s="61"/>
      <c r="JP189" s="61"/>
      <c r="JQ189" s="61"/>
      <c r="JR189" s="61"/>
      <c r="JS189" s="61"/>
      <c r="JT189" s="61"/>
      <c r="JU189" s="61"/>
      <c r="JV189" s="61"/>
      <c r="JW189" s="61"/>
      <c r="JX189" s="61"/>
      <c r="JY189" s="61"/>
      <c r="JZ189" s="61"/>
      <c r="KA189" s="61"/>
      <c r="KB189" s="61"/>
      <c r="KC189" s="61"/>
      <c r="KD189" s="61"/>
      <c r="KE189" s="61"/>
      <c r="KF189" s="61"/>
      <c r="KG189" s="61"/>
      <c r="KH189" s="61"/>
      <c r="KI189" s="61"/>
      <c r="KJ189" s="61"/>
      <c r="KK189" s="61"/>
      <c r="KL189" s="61"/>
      <c r="KM189" s="61"/>
      <c r="KN189" s="61"/>
      <c r="KO189" s="61"/>
      <c r="KP189" s="61"/>
      <c r="KQ189" s="61"/>
      <c r="KR189" s="61"/>
      <c r="KS189" s="61"/>
      <c r="KT189" s="61"/>
      <c r="KU189" s="61"/>
      <c r="KV189" s="61"/>
      <c r="KW189" s="61"/>
      <c r="KX189" s="61"/>
      <c r="KY189" s="61"/>
      <c r="KZ189" s="61"/>
      <c r="LA189" s="61"/>
      <c r="LB189" s="61"/>
      <c r="LC189" s="61"/>
      <c r="LD189" s="61"/>
      <c r="LE189" s="61"/>
      <c r="LF189" s="61"/>
      <c r="LG189" s="61"/>
      <c r="LH189" s="61"/>
      <c r="LI189" s="61"/>
      <c r="LJ189" s="61"/>
      <c r="LK189" s="61"/>
      <c r="LL189" s="61"/>
      <c r="LM189" s="61"/>
      <c r="LN189" s="61"/>
      <c r="LO189" s="61"/>
      <c r="LP189" s="61"/>
      <c r="LQ189" s="61"/>
      <c r="LR189" s="61"/>
      <c r="LS189" s="61"/>
      <c r="LT189" s="61"/>
      <c r="LU189" s="61"/>
      <c r="LV189" s="61"/>
      <c r="LW189" s="61"/>
      <c r="LX189" s="61"/>
      <c r="LY189" s="61"/>
      <c r="LZ189" s="61"/>
      <c r="MA189" s="61"/>
      <c r="MB189" s="61"/>
      <c r="MC189" s="61"/>
      <c r="MD189" s="61"/>
      <c r="ME189" s="61"/>
      <c r="MF189" s="61"/>
      <c r="MG189" s="61"/>
      <c r="MH189" s="61"/>
      <c r="MI189" s="61"/>
      <c r="MJ189" s="61"/>
      <c r="MK189" s="61"/>
      <c r="ML189" s="61"/>
      <c r="MM189" s="61"/>
      <c r="MN189" s="61"/>
      <c r="MO189" s="61"/>
      <c r="MP189" s="61"/>
      <c r="MQ189" s="61"/>
      <c r="MR189" s="61"/>
      <c r="MS189" s="61"/>
      <c r="MT189" s="61"/>
      <c r="MU189" s="61"/>
      <c r="MV189" s="61"/>
      <c r="MW189" s="61"/>
      <c r="MX189" s="61"/>
      <c r="MY189" s="61"/>
      <c r="MZ189" s="61"/>
      <c r="NA189" s="61"/>
      <c r="NB189" s="61"/>
      <c r="NC189" s="61"/>
      <c r="ND189" s="61"/>
      <c r="NE189" s="61"/>
      <c r="NF189" s="61"/>
      <c r="NG189" s="61"/>
      <c r="NH189" s="61"/>
      <c r="NI189" s="61"/>
      <c r="NJ189" s="61"/>
      <c r="NK189" s="61"/>
      <c r="NL189" s="61"/>
      <c r="NM189" s="61"/>
      <c r="NN189" s="61"/>
      <c r="NO189" s="61"/>
      <c r="NP189" s="61"/>
      <c r="NQ189" s="61"/>
      <c r="NR189" s="61"/>
      <c r="NS189" s="61"/>
      <c r="NT189" s="61"/>
      <c r="NU189" s="61"/>
      <c r="NV189" s="61"/>
      <c r="NW189" s="61"/>
      <c r="NX189" s="61"/>
      <c r="NY189" s="61">
        <v>4.37</v>
      </c>
      <c r="NZ189" s="61"/>
      <c r="OA189" s="61"/>
      <c r="OB189" s="61"/>
      <c r="OC189" s="61"/>
      <c r="OD189" s="61"/>
      <c r="OE189" s="61"/>
      <c r="OF189" s="61"/>
      <c r="OG189" s="61"/>
      <c r="OH189" s="61"/>
      <c r="OI189" s="61">
        <v>19.579999999999998</v>
      </c>
      <c r="OJ189" s="61"/>
      <c r="OK189" s="61"/>
      <c r="OL189" s="61"/>
      <c r="OM189" s="61"/>
      <c r="ON189" s="61"/>
      <c r="OO189" s="61"/>
      <c r="OP189" s="61">
        <v>11.2</v>
      </c>
      <c r="OQ189" s="61" t="s">
        <v>752</v>
      </c>
      <c r="OR189" s="61"/>
      <c r="OS189" s="61"/>
      <c r="OT189" s="61"/>
      <c r="OU189" s="61"/>
      <c r="OV189" s="62"/>
      <c r="OW189" s="62"/>
      <c r="OX189" s="62"/>
      <c r="OY189" s="62"/>
      <c r="OZ189" s="62"/>
      <c r="PA189" s="62"/>
      <c r="PB189" s="62"/>
      <c r="PC189" s="62"/>
      <c r="PD189" s="62"/>
      <c r="PE189" s="62"/>
      <c r="PF189" s="61"/>
      <c r="PG189" s="62"/>
      <c r="PH189" s="66"/>
      <c r="PI189" s="61"/>
      <c r="PJ189" s="61"/>
      <c r="PK189" s="61"/>
      <c r="PL189" s="61"/>
      <c r="PM189" s="61"/>
      <c r="PN189" s="61"/>
      <c r="PO189" s="61"/>
      <c r="PP189" s="61"/>
      <c r="PQ189" s="61"/>
      <c r="PR189" s="61"/>
      <c r="PS189" s="62"/>
      <c r="PT189" s="61"/>
      <c r="PU189" s="61"/>
      <c r="PV189" s="73">
        <v>0.57999999999999996</v>
      </c>
      <c r="PW189" s="73">
        <v>0</v>
      </c>
      <c r="PX189" s="73">
        <v>27.58</v>
      </c>
      <c r="PY189" s="62"/>
      <c r="PZ189" s="62"/>
      <c r="QA189" s="62"/>
      <c r="QB189" s="62"/>
      <c r="QC189" s="62"/>
      <c r="QD189" s="62"/>
      <c r="QE189" s="62"/>
      <c r="QF189" s="61"/>
      <c r="QG189" s="62"/>
      <c r="QH189" s="61"/>
      <c r="QI189" s="62"/>
      <c r="QJ189" s="61"/>
      <c r="QK189" s="62"/>
      <c r="QL189" s="61"/>
      <c r="QM189" s="62"/>
      <c r="QN189" s="62"/>
      <c r="QO189" s="67"/>
      <c r="QP189" s="61"/>
      <c r="QQ189" s="62"/>
      <c r="QR189" s="62"/>
      <c r="QS189" s="61"/>
      <c r="QT189" s="61"/>
      <c r="QU189" s="61"/>
      <c r="QV189" s="61"/>
      <c r="QW189" s="62"/>
      <c r="QX189" s="61"/>
      <c r="QY189" s="61"/>
      <c r="QZ189" s="61"/>
      <c r="RA189" s="61"/>
      <c r="RB189" s="61"/>
      <c r="RC189" s="61"/>
      <c r="RD189" s="61"/>
      <c r="RE189" s="61"/>
      <c r="RF189" s="61"/>
      <c r="RG189" s="61"/>
      <c r="RH189" s="61"/>
      <c r="RI189" s="61"/>
      <c r="RJ189" s="61"/>
      <c r="RK189" s="61"/>
      <c r="RL189" s="61"/>
      <c r="RM189" s="61"/>
      <c r="RN189" s="61"/>
      <c r="RO189" s="61"/>
      <c r="RP189" s="61"/>
      <c r="RQ189" s="61"/>
      <c r="RR189" s="61"/>
      <c r="RS189" s="61"/>
      <c r="RT189" s="61"/>
      <c r="RU189" s="61"/>
      <c r="RV189" s="61"/>
      <c r="RW189" s="61"/>
      <c r="RX189" s="61"/>
      <c r="RY189" s="61"/>
      <c r="RZ189" s="61"/>
      <c r="SA189" s="61"/>
      <c r="SB189" s="61"/>
      <c r="SC189" s="61"/>
      <c r="SD189" s="61"/>
      <c r="SE189" s="61"/>
      <c r="SF189" s="61"/>
      <c r="SG189" s="61"/>
      <c r="SH189" s="61"/>
      <c r="SI189" s="61"/>
      <c r="SJ189" s="61"/>
      <c r="SK189" s="61"/>
      <c r="SL189" s="61"/>
      <c r="SM189" s="61"/>
      <c r="SN189" s="61"/>
      <c r="SO189" s="61"/>
      <c r="SP189" s="61"/>
      <c r="SQ189" s="61"/>
      <c r="SR189" s="61"/>
      <c r="SS189" s="61"/>
      <c r="ST189" s="61"/>
      <c r="SU189" s="61"/>
      <c r="SV189" s="61"/>
      <c r="SW189" s="61"/>
      <c r="SX189" s="61"/>
      <c r="SY189" s="61"/>
      <c r="SZ189" s="61"/>
      <c r="TA189" s="61"/>
      <c r="TB189" s="61"/>
      <c r="TC189" s="61"/>
      <c r="TD189" s="61"/>
      <c r="TE189" s="61"/>
      <c r="TF189" s="61"/>
      <c r="TG189" s="61"/>
      <c r="TH189" s="61"/>
      <c r="TI189" s="61"/>
      <c r="TJ189" s="61"/>
      <c r="TK189" s="61"/>
      <c r="TL189" s="61"/>
      <c r="TM189" s="61"/>
      <c r="TN189" s="61"/>
      <c r="TO189" s="61"/>
      <c r="TP189" s="61"/>
      <c r="TQ189" s="61"/>
      <c r="TR189" s="61"/>
      <c r="TS189" s="61"/>
      <c r="TT189" s="61"/>
      <c r="TU189" s="61"/>
      <c r="TV189" s="61"/>
      <c r="TW189" s="61"/>
      <c r="TX189" s="61"/>
      <c r="TY189" s="61"/>
      <c r="TZ189" s="61"/>
      <c r="UA189" s="61"/>
      <c r="UB189" s="61"/>
      <c r="UC189" s="61"/>
      <c r="UD189" s="61"/>
      <c r="UE189" s="61"/>
      <c r="UF189" s="61"/>
      <c r="UG189" s="61"/>
      <c r="UH189" s="61"/>
      <c r="UI189" s="61"/>
      <c r="UJ189" s="61"/>
      <c r="UK189" s="61"/>
      <c r="UL189" s="61"/>
      <c r="UM189" s="61"/>
      <c r="UN189" s="61"/>
      <c r="UO189" s="61"/>
      <c r="UP189" s="61"/>
      <c r="UQ189" s="61"/>
      <c r="UR189" s="61"/>
      <c r="US189" s="61"/>
      <c r="UT189" s="61"/>
      <c r="UU189" s="61"/>
      <c r="UV189" s="61"/>
      <c r="UW189" s="61"/>
      <c r="UX189" s="61"/>
      <c r="UY189" s="61"/>
      <c r="UZ189" s="61"/>
      <c r="VA189" s="61"/>
      <c r="VB189" s="61"/>
      <c r="VC189" s="61"/>
      <c r="VD189" s="61"/>
      <c r="VE189" s="61"/>
      <c r="VF189" s="61"/>
      <c r="VG189" s="61"/>
      <c r="VH189" s="61"/>
      <c r="VI189" s="61"/>
      <c r="VJ189" s="61"/>
      <c r="VK189" s="61"/>
      <c r="VL189" s="61"/>
      <c r="VM189" s="61"/>
      <c r="VN189" s="61"/>
      <c r="VO189" s="61"/>
      <c r="VP189" s="61"/>
      <c r="VQ189" s="61"/>
      <c r="VR189" s="61"/>
      <c r="VS189" s="61"/>
      <c r="VT189" s="61"/>
      <c r="VU189" s="61"/>
      <c r="VV189" s="61"/>
      <c r="VW189" s="61"/>
      <c r="VX189" s="61"/>
      <c r="VY189" s="61"/>
      <c r="VZ189" s="61"/>
      <c r="WA189" s="61"/>
      <c r="WB189" s="61"/>
      <c r="WC189" s="61"/>
      <c r="WD189" s="61"/>
      <c r="WE189" s="61"/>
      <c r="WF189" s="61"/>
      <c r="WG189" s="61"/>
      <c r="WH189" s="61"/>
      <c r="WI189" s="61"/>
      <c r="WJ189" s="61"/>
      <c r="WK189" s="61"/>
      <c r="WL189" s="61"/>
      <c r="WM189" s="61"/>
      <c r="WN189" s="61"/>
      <c r="WO189" s="61"/>
      <c r="WP189" s="61"/>
      <c r="WQ189" s="61"/>
      <c r="WR189" s="61"/>
      <c r="WS189" s="61"/>
      <c r="WT189" s="61"/>
      <c r="WU189" s="61"/>
      <c r="WV189" s="61"/>
      <c r="WW189" s="61"/>
      <c r="WX189" s="61"/>
      <c r="WY189" s="61"/>
      <c r="WZ189" s="61"/>
      <c r="XA189" s="61"/>
      <c r="XB189" s="61"/>
      <c r="XC189" s="61"/>
      <c r="XD189" s="61"/>
      <c r="XE189" s="61"/>
      <c r="XF189" s="61"/>
      <c r="XG189" s="61"/>
      <c r="XH189" s="61"/>
      <c r="XI189" s="61"/>
      <c r="XJ189" s="61"/>
      <c r="XK189" s="61"/>
      <c r="XL189" s="61"/>
      <c r="XM189" s="61"/>
      <c r="XN189" s="61"/>
      <c r="XO189" s="61"/>
      <c r="XP189" s="61"/>
      <c r="XQ189" s="61"/>
      <c r="XR189" s="61"/>
      <c r="XS189" s="61"/>
      <c r="XT189" s="61"/>
      <c r="XU189" s="61"/>
      <c r="XV189" s="61"/>
      <c r="XW189" s="61"/>
      <c r="XX189" s="61"/>
      <c r="XY189" s="61"/>
      <c r="XZ189" s="61"/>
      <c r="YA189" s="61"/>
      <c r="YB189" s="61"/>
      <c r="YC189" s="61"/>
      <c r="YD189" s="61"/>
      <c r="YE189" s="61"/>
      <c r="YF189" s="61"/>
      <c r="YG189" s="61"/>
      <c r="YH189" s="61"/>
      <c r="YI189" s="61"/>
      <c r="YJ189" s="61"/>
      <c r="YK189" s="61"/>
      <c r="YL189" s="61"/>
      <c r="YM189" s="61"/>
      <c r="YN189" s="61"/>
      <c r="YO189" s="61"/>
      <c r="YP189" s="61"/>
      <c r="YQ189" s="61"/>
      <c r="YR189" s="61"/>
      <c r="YS189" s="61"/>
      <c r="YT189" s="61"/>
      <c r="YU189" s="61"/>
      <c r="YV189" s="61"/>
      <c r="YW189" s="61"/>
      <c r="YX189" s="61"/>
      <c r="YY189" s="61"/>
      <c r="YZ189" s="61"/>
      <c r="ZA189" s="61"/>
    </row>
    <row r="190" spans="1:677" x14ac:dyDescent="0.25">
      <c r="A190" s="61"/>
      <c r="B190" s="68" t="s">
        <v>977</v>
      </c>
      <c r="C190" s="61"/>
      <c r="D190" s="61"/>
      <c r="E190" s="73">
        <v>97.3</v>
      </c>
      <c r="F190" s="61"/>
      <c r="G190" s="61"/>
      <c r="H190" s="61"/>
      <c r="I190" s="61"/>
      <c r="J190" s="61"/>
      <c r="K190" s="61"/>
      <c r="L190" s="61"/>
      <c r="M190" s="62">
        <v>0</v>
      </c>
      <c r="N190" s="61">
        <v>61.41</v>
      </c>
      <c r="O190" s="61"/>
      <c r="P190" s="62"/>
      <c r="Q190" s="61"/>
      <c r="R190" s="62"/>
      <c r="S190" s="61"/>
      <c r="T190" s="61"/>
      <c r="U190" s="61">
        <v>0</v>
      </c>
      <c r="V190" s="61">
        <v>0</v>
      </c>
      <c r="W190" s="61">
        <v>3384</v>
      </c>
      <c r="X190" s="61"/>
      <c r="Y190" s="61"/>
      <c r="Z190" s="61"/>
      <c r="AA190" s="62"/>
      <c r="AB190" s="61"/>
      <c r="AC190" s="61">
        <v>0</v>
      </c>
      <c r="AD190" s="61">
        <v>0</v>
      </c>
      <c r="AE190" s="61">
        <v>2</v>
      </c>
      <c r="AF190" s="61">
        <v>0</v>
      </c>
      <c r="AG190" s="61">
        <v>0</v>
      </c>
      <c r="AH190" s="61">
        <v>0</v>
      </c>
      <c r="AI190" s="61"/>
      <c r="AJ190" s="61"/>
      <c r="AK190" s="63"/>
      <c r="AL190" s="69"/>
      <c r="AM190" s="63"/>
      <c r="AN190" s="63"/>
      <c r="AO190" s="61"/>
      <c r="AP190" s="63">
        <v>535</v>
      </c>
      <c r="AQ190" s="61"/>
      <c r="AR190" s="61"/>
      <c r="AS190" s="68">
        <v>24</v>
      </c>
      <c r="AT190" s="64">
        <v>3.2199999999999999E-2</v>
      </c>
      <c r="AU190" s="61"/>
      <c r="AV190" s="64">
        <v>0.25950000000000001</v>
      </c>
      <c r="AW190" s="61"/>
      <c r="AX190" s="64"/>
      <c r="AY190" s="64"/>
      <c r="AZ190" s="64"/>
      <c r="BA190" s="64"/>
      <c r="BB190" s="64">
        <v>0.45200000000000001</v>
      </c>
      <c r="BC190" s="64">
        <v>0.25629999999999997</v>
      </c>
      <c r="BD190" s="64"/>
      <c r="BE190" s="64"/>
      <c r="BF190" s="68">
        <v>398</v>
      </c>
      <c r="BG190" s="64">
        <v>3.9899999999999998E-2</v>
      </c>
      <c r="BH190" s="61"/>
      <c r="BI190" s="64">
        <v>0.13320000000000001</v>
      </c>
      <c r="BJ190" s="61"/>
      <c r="BK190" s="64"/>
      <c r="BL190" s="64"/>
      <c r="BM190" s="64"/>
      <c r="BN190" s="64">
        <v>0.16139999999999999</v>
      </c>
      <c r="BO190" s="64">
        <v>0.48370000000000002</v>
      </c>
      <c r="BP190" s="64">
        <v>0.18179999999999999</v>
      </c>
      <c r="BQ190" s="64"/>
      <c r="BR190" s="64"/>
      <c r="BS190" s="68">
        <v>9</v>
      </c>
      <c r="BT190" s="64">
        <v>0.1888</v>
      </c>
      <c r="BU190" s="61"/>
      <c r="BV190" s="64">
        <v>0.17949999999999999</v>
      </c>
      <c r="BW190" s="61"/>
      <c r="BX190" s="64"/>
      <c r="BY190" s="64"/>
      <c r="BZ190" s="64"/>
      <c r="CA190" s="64"/>
      <c r="CB190" s="64">
        <v>0.47820000000000001</v>
      </c>
      <c r="CC190" s="64">
        <v>0.15340000000000001</v>
      </c>
      <c r="CD190" s="64"/>
      <c r="CE190" s="64"/>
      <c r="CF190" s="68">
        <v>28</v>
      </c>
      <c r="CG190" s="64">
        <v>1</v>
      </c>
      <c r="CH190" s="64"/>
      <c r="CI190" s="64"/>
      <c r="CJ190" s="64"/>
      <c r="CK190" s="64"/>
      <c r="CL190" s="61"/>
      <c r="CM190" s="68">
        <v>21</v>
      </c>
      <c r="CN190" s="64"/>
      <c r="CO190" s="61"/>
      <c r="CP190" s="64"/>
      <c r="CQ190" s="61"/>
      <c r="CR190" s="64"/>
      <c r="CS190" s="64"/>
      <c r="CT190" s="64"/>
      <c r="CU190" s="64">
        <v>0.2908</v>
      </c>
      <c r="CV190" s="64">
        <v>0.67679999999999996</v>
      </c>
      <c r="CW190" s="64"/>
      <c r="CX190" s="64">
        <v>3.2399999999999998E-2</v>
      </c>
      <c r="CY190" s="64"/>
      <c r="CZ190" s="68"/>
      <c r="DA190" s="64"/>
      <c r="DB190" s="64"/>
      <c r="DC190" s="64"/>
      <c r="DD190" s="64"/>
      <c r="DE190" s="64"/>
      <c r="DF190" s="64"/>
      <c r="DG190" s="64"/>
      <c r="DH190" s="68"/>
      <c r="DI190" s="64"/>
      <c r="DJ190" s="61"/>
      <c r="DK190" s="64"/>
      <c r="DL190" s="61"/>
      <c r="DM190" s="64"/>
      <c r="DN190" s="64"/>
      <c r="DO190" s="64"/>
      <c r="DP190" s="64"/>
      <c r="DQ190" s="64"/>
      <c r="DR190" s="64"/>
      <c r="DS190" s="64"/>
      <c r="DT190" s="64"/>
      <c r="DU190" s="68">
        <v>53</v>
      </c>
      <c r="DV190" s="64">
        <v>0.18890000000000001</v>
      </c>
      <c r="DW190" s="64">
        <v>0.13350000000000001</v>
      </c>
      <c r="DX190" s="64">
        <v>0.30020000000000002</v>
      </c>
      <c r="DY190" s="64">
        <v>0.35199999999999998</v>
      </c>
      <c r="DZ190" s="64">
        <v>2.53E-2</v>
      </c>
      <c r="EA190" s="64"/>
      <c r="EB190" s="68"/>
      <c r="EC190" s="64"/>
      <c r="ED190" s="64"/>
      <c r="EE190" s="64"/>
      <c r="EF190" s="64"/>
      <c r="EG190" s="64"/>
      <c r="EH190" s="64"/>
      <c r="EI190" s="68">
        <v>2</v>
      </c>
      <c r="EJ190" s="64"/>
      <c r="EK190" s="64"/>
      <c r="EL190" s="64">
        <v>0.4078</v>
      </c>
      <c r="EM190" s="64">
        <v>0.33589999999999998</v>
      </c>
      <c r="EN190" s="64">
        <v>0.25629999999999997</v>
      </c>
      <c r="EO190" s="64"/>
      <c r="EP190" s="64"/>
      <c r="EQ190" s="61"/>
      <c r="ER190" s="68"/>
      <c r="ES190" s="61"/>
      <c r="ET190" s="61"/>
      <c r="EU190" s="61"/>
      <c r="EV190" s="61"/>
      <c r="EW190" s="61"/>
      <c r="EX190" s="61"/>
      <c r="EY190" s="61"/>
      <c r="EZ190" s="61"/>
      <c r="FA190" s="61"/>
      <c r="FB190" s="62">
        <f t="shared" si="2"/>
        <v>97.3</v>
      </c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>
        <v>0.05</v>
      </c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  <c r="IX190" s="61"/>
      <c r="IY190" s="61"/>
      <c r="IZ190" s="61"/>
      <c r="JA190" s="61"/>
      <c r="JB190" s="61"/>
      <c r="JC190" s="61"/>
      <c r="JD190" s="61"/>
      <c r="JE190" s="61"/>
      <c r="JF190" s="61"/>
      <c r="JG190" s="61"/>
      <c r="JH190" s="61"/>
      <c r="JI190" s="61"/>
      <c r="JJ190" s="61"/>
      <c r="JK190" s="61"/>
      <c r="JL190" s="61"/>
      <c r="JM190" s="61"/>
      <c r="JN190" s="61"/>
      <c r="JO190" s="61"/>
      <c r="JP190" s="61"/>
      <c r="JQ190" s="61">
        <v>0.01</v>
      </c>
      <c r="JR190" s="61"/>
      <c r="JS190" s="61"/>
      <c r="JT190" s="61"/>
      <c r="JU190" s="61"/>
      <c r="JV190" s="61"/>
      <c r="JW190" s="61"/>
      <c r="JX190" s="61"/>
      <c r="JY190" s="61"/>
      <c r="JZ190" s="61"/>
      <c r="KA190" s="61"/>
      <c r="KB190" s="61"/>
      <c r="KC190" s="61"/>
      <c r="KD190" s="61"/>
      <c r="KE190" s="61"/>
      <c r="KF190" s="61"/>
      <c r="KG190" s="61"/>
      <c r="KH190" s="61"/>
      <c r="KI190" s="61"/>
      <c r="KJ190" s="61"/>
      <c r="KK190" s="61"/>
      <c r="KL190" s="61"/>
      <c r="KM190" s="61"/>
      <c r="KN190" s="61"/>
      <c r="KO190" s="61"/>
      <c r="KP190" s="61"/>
      <c r="KQ190" s="61"/>
      <c r="KR190" s="61"/>
      <c r="KS190" s="61"/>
      <c r="KT190" s="61"/>
      <c r="KU190" s="61"/>
      <c r="KV190" s="61"/>
      <c r="KW190" s="61"/>
      <c r="KX190" s="61"/>
      <c r="KY190" s="61"/>
      <c r="KZ190" s="61"/>
      <c r="LA190" s="61"/>
      <c r="LB190" s="61"/>
      <c r="LC190" s="61"/>
      <c r="LD190" s="61"/>
      <c r="LE190" s="61"/>
      <c r="LF190" s="61"/>
      <c r="LG190" s="61"/>
      <c r="LH190" s="61"/>
      <c r="LI190" s="61"/>
      <c r="LJ190" s="61"/>
      <c r="LK190" s="61"/>
      <c r="LL190" s="61"/>
      <c r="LM190" s="61"/>
      <c r="LN190" s="61"/>
      <c r="LO190" s="61"/>
      <c r="LP190" s="61"/>
      <c r="LQ190" s="61"/>
      <c r="LR190" s="61"/>
      <c r="LS190" s="61"/>
      <c r="LT190" s="61"/>
      <c r="LU190" s="61"/>
      <c r="LV190" s="61"/>
      <c r="LW190" s="61"/>
      <c r="LX190" s="61"/>
      <c r="LY190" s="61"/>
      <c r="LZ190" s="61"/>
      <c r="MA190" s="61"/>
      <c r="MB190" s="61"/>
      <c r="MC190" s="61"/>
      <c r="MD190" s="61"/>
      <c r="ME190" s="61"/>
      <c r="MF190" s="61"/>
      <c r="MG190" s="61"/>
      <c r="MH190" s="61"/>
      <c r="MI190" s="61"/>
      <c r="MJ190" s="61"/>
      <c r="MK190" s="61"/>
      <c r="ML190" s="61"/>
      <c r="MM190" s="61"/>
      <c r="MN190" s="61"/>
      <c r="MO190" s="61"/>
      <c r="MP190" s="61"/>
      <c r="MQ190" s="61"/>
      <c r="MR190" s="61"/>
      <c r="MS190" s="61"/>
      <c r="MT190" s="61"/>
      <c r="MU190" s="61"/>
      <c r="MV190" s="61"/>
      <c r="MW190" s="61"/>
      <c r="MX190" s="61"/>
      <c r="MY190" s="61"/>
      <c r="MZ190" s="61"/>
      <c r="NA190" s="61"/>
      <c r="NB190" s="61"/>
      <c r="NC190" s="61"/>
      <c r="ND190" s="61"/>
      <c r="NE190" s="61"/>
      <c r="NF190" s="61"/>
      <c r="NG190" s="61">
        <v>0.33</v>
      </c>
      <c r="NH190" s="61"/>
      <c r="NI190" s="61"/>
      <c r="NJ190" s="61"/>
      <c r="NK190" s="61"/>
      <c r="NL190" s="61"/>
      <c r="NM190" s="61"/>
      <c r="NN190" s="61"/>
      <c r="NO190" s="61"/>
      <c r="NP190" s="61"/>
      <c r="NQ190" s="61"/>
      <c r="NR190" s="61"/>
      <c r="NS190" s="61"/>
      <c r="NT190" s="61"/>
      <c r="NU190" s="61"/>
      <c r="NV190" s="61"/>
      <c r="NW190" s="61"/>
      <c r="NX190" s="61"/>
      <c r="NY190" s="61">
        <v>21.72</v>
      </c>
      <c r="NZ190" s="61"/>
      <c r="OA190" s="61"/>
      <c r="OB190" s="61"/>
      <c r="OC190" s="61"/>
      <c r="OD190" s="61"/>
      <c r="OE190" s="61"/>
      <c r="OF190" s="61"/>
      <c r="OG190" s="61"/>
      <c r="OH190" s="61"/>
      <c r="OI190" s="61">
        <v>4.59</v>
      </c>
      <c r="OJ190" s="61"/>
      <c r="OK190" s="61"/>
      <c r="OL190" s="61"/>
      <c r="OM190" s="61"/>
      <c r="ON190" s="61"/>
      <c r="OO190" s="61"/>
      <c r="OP190" s="61">
        <v>7.71</v>
      </c>
      <c r="OQ190" s="61" t="s">
        <v>752</v>
      </c>
      <c r="OR190" s="61"/>
      <c r="OS190" s="61"/>
      <c r="OT190" s="61"/>
      <c r="OU190" s="61"/>
      <c r="OV190" s="62"/>
      <c r="OW190" s="62"/>
      <c r="OX190" s="62"/>
      <c r="OY190" s="62">
        <v>17.82</v>
      </c>
      <c r="OZ190" s="62"/>
      <c r="PA190" s="62">
        <v>9.18</v>
      </c>
      <c r="PB190" s="62"/>
      <c r="PC190" s="62"/>
      <c r="PD190" s="62"/>
      <c r="PE190" s="62"/>
      <c r="PF190" s="61"/>
      <c r="PG190" s="62"/>
      <c r="PH190" s="66"/>
      <c r="PI190" s="61"/>
      <c r="PJ190" s="61"/>
      <c r="PK190" s="61"/>
      <c r="PL190" s="61"/>
      <c r="PM190" s="61"/>
      <c r="PN190" s="61"/>
      <c r="PO190" s="61"/>
      <c r="PP190" s="61"/>
      <c r="PQ190" s="61"/>
      <c r="PR190" s="61"/>
      <c r="PS190" s="62"/>
      <c r="PT190" s="61"/>
      <c r="PU190" s="61"/>
      <c r="PV190" s="73">
        <v>4.08</v>
      </c>
      <c r="PW190" s="73">
        <v>0.65</v>
      </c>
      <c r="PX190" s="73">
        <v>31.81</v>
      </c>
      <c r="PY190" s="62"/>
      <c r="PZ190" s="62"/>
      <c r="QA190" s="62"/>
      <c r="QB190" s="62"/>
      <c r="QC190" s="62"/>
      <c r="QD190" s="62"/>
      <c r="QE190" s="62"/>
      <c r="QF190" s="61"/>
      <c r="QG190" s="62"/>
      <c r="QH190" s="61"/>
      <c r="QI190" s="62"/>
      <c r="QJ190" s="61"/>
      <c r="QK190" s="62"/>
      <c r="QL190" s="61"/>
      <c r="QM190" s="62"/>
      <c r="QN190" s="62"/>
      <c r="QO190" s="67"/>
      <c r="QP190" s="61"/>
      <c r="QQ190" s="62"/>
      <c r="QR190" s="62"/>
      <c r="QS190" s="61"/>
      <c r="QT190" s="61"/>
      <c r="QU190" s="61"/>
      <c r="QV190" s="61"/>
      <c r="QW190" s="62"/>
      <c r="QX190" s="61"/>
      <c r="QY190" s="61"/>
      <c r="QZ190" s="61"/>
      <c r="RA190" s="61"/>
      <c r="RB190" s="61"/>
      <c r="RC190" s="61"/>
      <c r="RD190" s="61"/>
      <c r="RE190" s="61"/>
      <c r="RF190" s="61"/>
      <c r="RG190" s="61"/>
      <c r="RH190" s="61"/>
      <c r="RI190" s="61"/>
      <c r="RJ190" s="61"/>
      <c r="RK190" s="61"/>
      <c r="RL190" s="61"/>
      <c r="RM190" s="61"/>
      <c r="RN190" s="61"/>
      <c r="RO190" s="61"/>
      <c r="RP190" s="61"/>
      <c r="RQ190" s="61"/>
      <c r="RR190" s="61"/>
      <c r="RS190" s="61"/>
      <c r="RT190" s="61"/>
      <c r="RU190" s="61"/>
      <c r="RV190" s="61"/>
      <c r="RW190" s="61"/>
      <c r="RX190" s="61"/>
      <c r="RY190" s="61"/>
      <c r="RZ190" s="61"/>
      <c r="SA190" s="61"/>
      <c r="SB190" s="61"/>
      <c r="SC190" s="61"/>
      <c r="SD190" s="61"/>
      <c r="SE190" s="61"/>
      <c r="SF190" s="61"/>
      <c r="SG190" s="61"/>
      <c r="SH190" s="61"/>
      <c r="SI190" s="61"/>
      <c r="SJ190" s="61"/>
      <c r="SK190" s="61"/>
      <c r="SL190" s="61"/>
      <c r="SM190" s="61"/>
      <c r="SN190" s="61"/>
      <c r="SO190" s="61"/>
      <c r="SP190" s="61"/>
      <c r="SQ190" s="61"/>
      <c r="SR190" s="61"/>
      <c r="SS190" s="61"/>
      <c r="ST190" s="61"/>
      <c r="SU190" s="61"/>
      <c r="SV190" s="61"/>
      <c r="SW190" s="61"/>
      <c r="SX190" s="61"/>
      <c r="SY190" s="61"/>
      <c r="SZ190" s="61"/>
      <c r="TA190" s="61"/>
      <c r="TB190" s="61"/>
      <c r="TC190" s="61"/>
      <c r="TD190" s="61"/>
      <c r="TE190" s="61"/>
      <c r="TF190" s="61"/>
      <c r="TG190" s="61"/>
      <c r="TH190" s="61"/>
      <c r="TI190" s="61"/>
      <c r="TJ190" s="61"/>
      <c r="TK190" s="61"/>
      <c r="TL190" s="61"/>
      <c r="TM190" s="61"/>
      <c r="TN190" s="61"/>
      <c r="TO190" s="61"/>
      <c r="TP190" s="61"/>
      <c r="TQ190" s="61"/>
      <c r="TR190" s="61"/>
      <c r="TS190" s="61"/>
      <c r="TT190" s="61"/>
      <c r="TU190" s="61"/>
      <c r="TV190" s="61"/>
      <c r="TW190" s="61"/>
      <c r="TX190" s="61"/>
      <c r="TY190" s="61"/>
      <c r="TZ190" s="61"/>
      <c r="UA190" s="61"/>
      <c r="UB190" s="61"/>
      <c r="UC190" s="61"/>
      <c r="UD190" s="61"/>
      <c r="UE190" s="61"/>
      <c r="UF190" s="61"/>
      <c r="UG190" s="61"/>
      <c r="UH190" s="61"/>
      <c r="UI190" s="61"/>
      <c r="UJ190" s="61"/>
      <c r="UK190" s="61"/>
      <c r="UL190" s="61"/>
      <c r="UM190" s="61"/>
      <c r="UN190" s="61"/>
      <c r="UO190" s="61"/>
      <c r="UP190" s="61"/>
      <c r="UQ190" s="61"/>
      <c r="UR190" s="61"/>
      <c r="US190" s="61"/>
      <c r="UT190" s="61"/>
      <c r="UU190" s="61"/>
      <c r="UV190" s="61"/>
      <c r="UW190" s="61"/>
      <c r="UX190" s="61"/>
      <c r="UY190" s="61"/>
      <c r="UZ190" s="61"/>
      <c r="VA190" s="61"/>
      <c r="VB190" s="61"/>
      <c r="VC190" s="61"/>
      <c r="VD190" s="61"/>
      <c r="VE190" s="61"/>
      <c r="VF190" s="61"/>
      <c r="VG190" s="61"/>
      <c r="VH190" s="61"/>
      <c r="VI190" s="61"/>
      <c r="VJ190" s="61"/>
      <c r="VK190" s="61"/>
      <c r="VL190" s="61"/>
      <c r="VM190" s="61"/>
      <c r="VN190" s="61"/>
      <c r="VO190" s="61"/>
      <c r="VP190" s="61"/>
      <c r="VQ190" s="61"/>
      <c r="VR190" s="61"/>
      <c r="VS190" s="61"/>
      <c r="VT190" s="61"/>
      <c r="VU190" s="61"/>
      <c r="VV190" s="61"/>
      <c r="VW190" s="61"/>
      <c r="VX190" s="61"/>
      <c r="VY190" s="61"/>
      <c r="VZ190" s="61"/>
      <c r="WA190" s="61"/>
      <c r="WB190" s="61"/>
      <c r="WC190" s="61"/>
      <c r="WD190" s="61"/>
      <c r="WE190" s="61"/>
      <c r="WF190" s="61"/>
      <c r="WG190" s="61"/>
      <c r="WH190" s="61"/>
      <c r="WI190" s="61"/>
      <c r="WJ190" s="61"/>
      <c r="WK190" s="61"/>
      <c r="WL190" s="61"/>
      <c r="WM190" s="61"/>
      <c r="WN190" s="61"/>
      <c r="WO190" s="61"/>
      <c r="WP190" s="61"/>
      <c r="WQ190" s="61"/>
      <c r="WR190" s="61"/>
      <c r="WS190" s="61"/>
      <c r="WT190" s="61"/>
      <c r="WU190" s="61"/>
      <c r="WV190" s="61"/>
      <c r="WW190" s="61"/>
      <c r="WX190" s="61"/>
      <c r="WY190" s="61"/>
      <c r="WZ190" s="61"/>
      <c r="XA190" s="61"/>
      <c r="XB190" s="61"/>
      <c r="XC190" s="61"/>
      <c r="XD190" s="61"/>
      <c r="XE190" s="61"/>
      <c r="XF190" s="61"/>
      <c r="XG190" s="61"/>
      <c r="XH190" s="61"/>
      <c r="XI190" s="61"/>
      <c r="XJ190" s="61"/>
      <c r="XK190" s="61"/>
      <c r="XL190" s="61"/>
      <c r="XM190" s="61"/>
      <c r="XN190" s="61"/>
      <c r="XO190" s="61"/>
      <c r="XP190" s="61"/>
      <c r="XQ190" s="61"/>
      <c r="XR190" s="61"/>
      <c r="XS190" s="61"/>
      <c r="XT190" s="61"/>
      <c r="XU190" s="61"/>
      <c r="XV190" s="61"/>
      <c r="XW190" s="61"/>
      <c r="XX190" s="61"/>
      <c r="XY190" s="61"/>
      <c r="XZ190" s="61"/>
      <c r="YA190" s="61"/>
      <c r="YB190" s="61"/>
      <c r="YC190" s="61"/>
      <c r="YD190" s="61"/>
      <c r="YE190" s="61"/>
      <c r="YF190" s="61"/>
      <c r="YG190" s="61"/>
      <c r="YH190" s="61"/>
      <c r="YI190" s="61"/>
      <c r="YJ190" s="61"/>
      <c r="YK190" s="61"/>
      <c r="YL190" s="61"/>
      <c r="YM190" s="61"/>
      <c r="YN190" s="61"/>
      <c r="YO190" s="61"/>
      <c r="YP190" s="61"/>
      <c r="YQ190" s="61"/>
      <c r="YR190" s="61"/>
      <c r="YS190" s="61"/>
      <c r="YT190" s="61"/>
      <c r="YU190" s="61"/>
      <c r="YV190" s="61"/>
      <c r="YW190" s="61"/>
      <c r="YX190" s="61"/>
      <c r="YY190" s="61"/>
      <c r="YZ190" s="61"/>
      <c r="ZA190" s="61"/>
    </row>
    <row r="191" spans="1:677" x14ac:dyDescent="0.25">
      <c r="A191" s="61"/>
      <c r="B191" s="68" t="s">
        <v>978</v>
      </c>
      <c r="C191" s="61"/>
      <c r="D191" s="61"/>
      <c r="E191" s="73">
        <v>40.51</v>
      </c>
      <c r="F191" s="61"/>
      <c r="G191" s="61"/>
      <c r="H191" s="61"/>
      <c r="I191" s="61"/>
      <c r="J191" s="61"/>
      <c r="K191" s="61"/>
      <c r="L191" s="61"/>
      <c r="M191" s="62">
        <v>0</v>
      </c>
      <c r="N191" s="61">
        <v>26.73</v>
      </c>
      <c r="O191" s="61"/>
      <c r="P191" s="62"/>
      <c r="Q191" s="61"/>
      <c r="R191" s="62"/>
      <c r="S191" s="61"/>
      <c r="T191" s="61"/>
      <c r="U191" s="61">
        <v>41</v>
      </c>
      <c r="V191" s="61">
        <v>4</v>
      </c>
      <c r="W191" s="61">
        <v>3554</v>
      </c>
      <c r="X191" s="61"/>
      <c r="Y191" s="61"/>
      <c r="Z191" s="61"/>
      <c r="AA191" s="62"/>
      <c r="AB191" s="61"/>
      <c r="AC191" s="61">
        <v>36</v>
      </c>
      <c r="AD191" s="61">
        <v>5</v>
      </c>
      <c r="AE191" s="61">
        <v>0</v>
      </c>
      <c r="AF191" s="61">
        <v>0</v>
      </c>
      <c r="AG191" s="61">
        <v>0</v>
      </c>
      <c r="AH191" s="61">
        <v>0</v>
      </c>
      <c r="AI191" s="61"/>
      <c r="AJ191" s="61"/>
      <c r="AK191" s="63"/>
      <c r="AL191" s="69"/>
      <c r="AM191" s="63"/>
      <c r="AN191" s="63"/>
      <c r="AO191" s="61"/>
      <c r="AP191" s="63">
        <v>404</v>
      </c>
      <c r="AQ191" s="61"/>
      <c r="AR191" s="61"/>
      <c r="AS191" s="68">
        <v>5</v>
      </c>
      <c r="AT191" s="64">
        <v>8.4400000000000003E-2</v>
      </c>
      <c r="AU191" s="61"/>
      <c r="AV191" s="64">
        <v>0.40039999999999998</v>
      </c>
      <c r="AW191" s="61"/>
      <c r="AX191" s="64"/>
      <c r="AY191" s="64"/>
      <c r="AZ191" s="64"/>
      <c r="BA191" s="64"/>
      <c r="BB191" s="64">
        <v>0.1744</v>
      </c>
      <c r="BC191" s="64">
        <v>0.34089999999999998</v>
      </c>
      <c r="BD191" s="64"/>
      <c r="BE191" s="64"/>
      <c r="BF191" s="68">
        <v>129</v>
      </c>
      <c r="BG191" s="64">
        <v>6.4000000000000003E-3</v>
      </c>
      <c r="BH191" s="61"/>
      <c r="BI191" s="64"/>
      <c r="BJ191" s="61"/>
      <c r="BK191" s="64"/>
      <c r="BL191" s="64"/>
      <c r="BM191" s="64"/>
      <c r="BN191" s="64">
        <v>8.1699999999999995E-2</v>
      </c>
      <c r="BO191" s="64">
        <v>0.48859999999999998</v>
      </c>
      <c r="BP191" s="64">
        <v>0.42320000000000002</v>
      </c>
      <c r="BQ191" s="64"/>
      <c r="BR191" s="64"/>
      <c r="BS191" s="68"/>
      <c r="BT191" s="64"/>
      <c r="BU191" s="61"/>
      <c r="BV191" s="64"/>
      <c r="BW191" s="61"/>
      <c r="BX191" s="64"/>
      <c r="BY191" s="64"/>
      <c r="BZ191" s="64"/>
      <c r="CA191" s="64"/>
      <c r="CB191" s="64"/>
      <c r="CC191" s="64"/>
      <c r="CD191" s="64"/>
      <c r="CE191" s="64"/>
      <c r="CF191" s="68">
        <v>2</v>
      </c>
      <c r="CG191" s="64">
        <v>1</v>
      </c>
      <c r="CH191" s="64"/>
      <c r="CI191" s="64"/>
      <c r="CJ191" s="64"/>
      <c r="CK191" s="64"/>
      <c r="CL191" s="61"/>
      <c r="CM191" s="68">
        <v>3</v>
      </c>
      <c r="CN191" s="64"/>
      <c r="CO191" s="61"/>
      <c r="CP191" s="64"/>
      <c r="CQ191" s="61"/>
      <c r="CR191" s="64"/>
      <c r="CS191" s="64"/>
      <c r="CT191" s="64"/>
      <c r="CU191" s="64">
        <v>0.32219999999999999</v>
      </c>
      <c r="CV191" s="64">
        <v>0.67720000000000002</v>
      </c>
      <c r="CW191" s="64"/>
      <c r="CX191" s="64">
        <v>5.9999999999999995E-4</v>
      </c>
      <c r="CY191" s="64"/>
      <c r="CZ191" s="68"/>
      <c r="DA191" s="64"/>
      <c r="DB191" s="64"/>
      <c r="DC191" s="64"/>
      <c r="DD191" s="64"/>
      <c r="DE191" s="64"/>
      <c r="DF191" s="64"/>
      <c r="DG191" s="64"/>
      <c r="DH191" s="68">
        <v>1</v>
      </c>
      <c r="DI191" s="64"/>
      <c r="DJ191" s="61"/>
      <c r="DK191" s="64"/>
      <c r="DL191" s="61"/>
      <c r="DM191" s="64"/>
      <c r="DN191" s="64"/>
      <c r="DO191" s="64"/>
      <c r="DP191" s="64"/>
      <c r="DQ191" s="64">
        <v>1</v>
      </c>
      <c r="DR191" s="64"/>
      <c r="DS191" s="64"/>
      <c r="DT191" s="64"/>
      <c r="DU191" s="68">
        <v>264</v>
      </c>
      <c r="DV191" s="64">
        <v>4.5999999999999999E-2</v>
      </c>
      <c r="DW191" s="64">
        <v>0.17519999999999999</v>
      </c>
      <c r="DX191" s="64">
        <v>0.33160000000000001</v>
      </c>
      <c r="DY191" s="64">
        <v>0.44719999999999999</v>
      </c>
      <c r="DZ191" s="64"/>
      <c r="EA191" s="64"/>
      <c r="EB191" s="68"/>
      <c r="EC191" s="64"/>
      <c r="ED191" s="64"/>
      <c r="EE191" s="64"/>
      <c r="EF191" s="64"/>
      <c r="EG191" s="64"/>
      <c r="EH191" s="64"/>
      <c r="EI191" s="68"/>
      <c r="EJ191" s="64"/>
      <c r="EK191" s="64"/>
      <c r="EL191" s="64"/>
      <c r="EM191" s="64"/>
      <c r="EN191" s="64"/>
      <c r="EO191" s="64"/>
      <c r="EP191" s="64"/>
      <c r="EQ191" s="61"/>
      <c r="ER191" s="68"/>
      <c r="ES191" s="61"/>
      <c r="ET191" s="61"/>
      <c r="EU191" s="61"/>
      <c r="EV191" s="61"/>
      <c r="EW191" s="61"/>
      <c r="EX191" s="61"/>
      <c r="EY191" s="61"/>
      <c r="EZ191" s="61"/>
      <c r="FA191" s="61"/>
      <c r="FB191" s="62">
        <f t="shared" si="2"/>
        <v>40.51</v>
      </c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  <c r="IX191" s="61"/>
      <c r="IY191" s="61"/>
      <c r="IZ191" s="61"/>
      <c r="JA191" s="61"/>
      <c r="JB191" s="61"/>
      <c r="JC191" s="61"/>
      <c r="JD191" s="61"/>
      <c r="JE191" s="61"/>
      <c r="JF191" s="61"/>
      <c r="JG191" s="61"/>
      <c r="JH191" s="61"/>
      <c r="JI191" s="61"/>
      <c r="JJ191" s="61"/>
      <c r="JK191" s="61"/>
      <c r="JL191" s="61"/>
      <c r="JM191" s="61"/>
      <c r="JN191" s="61"/>
      <c r="JO191" s="61"/>
      <c r="JP191" s="61"/>
      <c r="JQ191" s="61">
        <v>0.12</v>
      </c>
      <c r="JR191" s="61"/>
      <c r="JS191" s="61"/>
      <c r="JT191" s="61"/>
      <c r="JU191" s="61"/>
      <c r="JV191" s="61">
        <v>2.11</v>
      </c>
      <c r="JW191" s="61" t="s">
        <v>752</v>
      </c>
      <c r="JX191" s="61"/>
      <c r="JY191" s="61"/>
      <c r="JZ191" s="61"/>
      <c r="KA191" s="61"/>
      <c r="KB191" s="61"/>
      <c r="KC191" s="61"/>
      <c r="KD191" s="61"/>
      <c r="KE191" s="61"/>
      <c r="KF191" s="61"/>
      <c r="KG191" s="61"/>
      <c r="KH191" s="61"/>
      <c r="KI191" s="61"/>
      <c r="KJ191" s="61"/>
      <c r="KK191" s="61"/>
      <c r="KL191" s="61"/>
      <c r="KM191" s="61"/>
      <c r="KN191" s="61"/>
      <c r="KO191" s="61"/>
      <c r="KP191" s="61"/>
      <c r="KQ191" s="61"/>
      <c r="KR191" s="61"/>
      <c r="KS191" s="61"/>
      <c r="KT191" s="61"/>
      <c r="KU191" s="61"/>
      <c r="KV191" s="61"/>
      <c r="KW191" s="61"/>
      <c r="KX191" s="61"/>
      <c r="KY191" s="61"/>
      <c r="KZ191" s="61"/>
      <c r="LA191" s="61"/>
      <c r="LB191" s="61"/>
      <c r="LC191" s="61"/>
      <c r="LD191" s="61"/>
      <c r="LE191" s="61"/>
      <c r="LF191" s="61"/>
      <c r="LG191" s="61"/>
      <c r="LH191" s="61"/>
      <c r="LI191" s="61"/>
      <c r="LJ191" s="61"/>
      <c r="LK191" s="61"/>
      <c r="LL191" s="61"/>
      <c r="LM191" s="61"/>
      <c r="LN191" s="61"/>
      <c r="LO191" s="61"/>
      <c r="LP191" s="61"/>
      <c r="LQ191" s="61"/>
      <c r="LR191" s="61"/>
      <c r="LS191" s="61"/>
      <c r="LT191" s="61"/>
      <c r="LU191" s="61"/>
      <c r="LV191" s="61"/>
      <c r="LW191" s="61"/>
      <c r="LX191" s="61"/>
      <c r="LY191" s="61"/>
      <c r="LZ191" s="61"/>
      <c r="MA191" s="61"/>
      <c r="MB191" s="61"/>
      <c r="MC191" s="61"/>
      <c r="MD191" s="61"/>
      <c r="ME191" s="61"/>
      <c r="MF191" s="61">
        <v>1.29</v>
      </c>
      <c r="MG191" s="61" t="s">
        <v>733</v>
      </c>
      <c r="MH191" s="61"/>
      <c r="MI191" s="61"/>
      <c r="MJ191" s="61"/>
      <c r="MK191" s="61"/>
      <c r="ML191" s="61"/>
      <c r="MM191" s="61"/>
      <c r="MN191" s="61"/>
      <c r="MO191" s="61"/>
      <c r="MP191" s="61"/>
      <c r="MQ191" s="61"/>
      <c r="MR191" s="61"/>
      <c r="MS191" s="61"/>
      <c r="MT191" s="61"/>
      <c r="MU191" s="61"/>
      <c r="MV191" s="61"/>
      <c r="MW191" s="61"/>
      <c r="MX191" s="61"/>
      <c r="MY191" s="61"/>
      <c r="MZ191" s="61"/>
      <c r="NA191" s="61"/>
      <c r="NB191" s="61"/>
      <c r="NC191" s="61"/>
      <c r="ND191" s="61"/>
      <c r="NE191" s="61"/>
      <c r="NF191" s="61"/>
      <c r="NG191" s="61"/>
      <c r="NH191" s="61"/>
      <c r="NI191" s="61"/>
      <c r="NJ191" s="61"/>
      <c r="NK191" s="61"/>
      <c r="NL191" s="61"/>
      <c r="NM191" s="61"/>
      <c r="NN191" s="61"/>
      <c r="NO191" s="61"/>
      <c r="NP191" s="61"/>
      <c r="NQ191" s="61"/>
      <c r="NR191" s="61"/>
      <c r="NS191" s="61"/>
      <c r="NT191" s="61"/>
      <c r="NU191" s="61"/>
      <c r="NV191" s="61"/>
      <c r="NW191" s="61"/>
      <c r="NX191" s="61"/>
      <c r="NY191" s="61"/>
      <c r="NZ191" s="61"/>
      <c r="OA191" s="61"/>
      <c r="OB191" s="61"/>
      <c r="OC191" s="61"/>
      <c r="OD191" s="61"/>
      <c r="OE191" s="61"/>
      <c r="OF191" s="61"/>
      <c r="OG191" s="61"/>
      <c r="OH191" s="61"/>
      <c r="OI191" s="61"/>
      <c r="OJ191" s="61"/>
      <c r="OK191" s="61"/>
      <c r="OL191" s="61"/>
      <c r="OM191" s="61"/>
      <c r="ON191" s="61"/>
      <c r="OO191" s="61"/>
      <c r="OP191" s="61"/>
      <c r="OQ191" s="61"/>
      <c r="OR191" s="61"/>
      <c r="OS191" s="61"/>
      <c r="OT191" s="61"/>
      <c r="OU191" s="61"/>
      <c r="OV191" s="62"/>
      <c r="OW191" s="62"/>
      <c r="OX191" s="62"/>
      <c r="OY191" s="62">
        <v>13.44</v>
      </c>
      <c r="OZ191" s="62"/>
      <c r="PA191" s="62">
        <v>9.77</v>
      </c>
      <c r="PB191" s="62"/>
      <c r="PC191" s="62"/>
      <c r="PD191" s="62"/>
      <c r="PE191" s="62"/>
      <c r="PF191" s="61"/>
      <c r="PG191" s="62"/>
      <c r="PH191" s="66"/>
      <c r="PI191" s="61"/>
      <c r="PJ191" s="61"/>
      <c r="PK191" s="61"/>
      <c r="PL191" s="61"/>
      <c r="PM191" s="61"/>
      <c r="PN191" s="61"/>
      <c r="PO191" s="61"/>
      <c r="PP191" s="61"/>
      <c r="PQ191" s="61"/>
      <c r="PR191" s="61"/>
      <c r="PS191" s="62"/>
      <c r="PT191" s="61"/>
      <c r="PU191" s="61"/>
      <c r="PV191" s="73">
        <v>4.58</v>
      </c>
      <c r="PW191" s="73">
        <v>0.6</v>
      </c>
      <c r="PX191" s="73">
        <v>9.1999999999999993</v>
      </c>
      <c r="PY191" s="62"/>
      <c r="PZ191" s="62"/>
      <c r="QA191" s="62"/>
      <c r="QB191" s="62"/>
      <c r="QC191" s="62"/>
      <c r="QD191" s="62"/>
      <c r="QE191" s="62"/>
      <c r="QF191" s="61"/>
      <c r="QG191" s="62"/>
      <c r="QH191" s="61"/>
      <c r="QI191" s="62"/>
      <c r="QJ191" s="61"/>
      <c r="QK191" s="62"/>
      <c r="QL191" s="61"/>
      <c r="QM191" s="62"/>
      <c r="QN191" s="62"/>
      <c r="QO191" s="67"/>
      <c r="QP191" s="61"/>
      <c r="QQ191" s="62"/>
      <c r="QR191" s="62"/>
      <c r="QS191" s="61"/>
      <c r="QT191" s="61"/>
      <c r="QU191" s="61"/>
      <c r="QV191" s="61"/>
      <c r="QW191" s="62"/>
      <c r="QX191" s="61"/>
      <c r="QY191" s="61"/>
      <c r="QZ191" s="61"/>
      <c r="RA191" s="61"/>
      <c r="RB191" s="61"/>
      <c r="RC191" s="61"/>
      <c r="RD191" s="61"/>
      <c r="RE191" s="61"/>
      <c r="RF191" s="61"/>
      <c r="RG191" s="61"/>
      <c r="RH191" s="61"/>
      <c r="RI191" s="61"/>
      <c r="RJ191" s="61"/>
      <c r="RK191" s="61"/>
      <c r="RL191" s="61"/>
      <c r="RM191" s="61"/>
      <c r="RN191" s="61"/>
      <c r="RO191" s="61"/>
      <c r="RP191" s="61"/>
      <c r="RQ191" s="61"/>
      <c r="RR191" s="61"/>
      <c r="RS191" s="61"/>
      <c r="RT191" s="61"/>
      <c r="RU191" s="61"/>
      <c r="RV191" s="61"/>
      <c r="RW191" s="61"/>
      <c r="RX191" s="61"/>
      <c r="RY191" s="61"/>
      <c r="RZ191" s="61"/>
      <c r="SA191" s="61"/>
      <c r="SB191" s="61"/>
      <c r="SC191" s="61"/>
      <c r="SD191" s="61"/>
      <c r="SE191" s="61"/>
      <c r="SF191" s="61"/>
      <c r="SG191" s="61"/>
      <c r="SH191" s="61"/>
      <c r="SI191" s="61"/>
      <c r="SJ191" s="61"/>
      <c r="SK191" s="61"/>
      <c r="SL191" s="61"/>
      <c r="SM191" s="61"/>
      <c r="SN191" s="61"/>
      <c r="SO191" s="61"/>
      <c r="SP191" s="61"/>
      <c r="SQ191" s="61"/>
      <c r="SR191" s="61"/>
      <c r="SS191" s="61"/>
      <c r="ST191" s="61"/>
      <c r="SU191" s="61"/>
      <c r="SV191" s="61"/>
      <c r="SW191" s="61"/>
      <c r="SX191" s="61"/>
      <c r="SY191" s="61"/>
      <c r="SZ191" s="61"/>
      <c r="TA191" s="61"/>
      <c r="TB191" s="61"/>
      <c r="TC191" s="61"/>
      <c r="TD191" s="61"/>
      <c r="TE191" s="61"/>
      <c r="TF191" s="61"/>
      <c r="TG191" s="61"/>
      <c r="TH191" s="61"/>
      <c r="TI191" s="61"/>
      <c r="TJ191" s="61"/>
      <c r="TK191" s="61"/>
      <c r="TL191" s="61"/>
      <c r="TM191" s="61"/>
      <c r="TN191" s="61"/>
      <c r="TO191" s="61"/>
      <c r="TP191" s="61"/>
      <c r="TQ191" s="61"/>
      <c r="TR191" s="61"/>
      <c r="TS191" s="61"/>
      <c r="TT191" s="61"/>
      <c r="TU191" s="61"/>
      <c r="TV191" s="61"/>
      <c r="TW191" s="61"/>
      <c r="TX191" s="61"/>
      <c r="TY191" s="61"/>
      <c r="TZ191" s="61"/>
      <c r="UA191" s="61"/>
      <c r="UB191" s="61"/>
      <c r="UC191" s="61"/>
      <c r="UD191" s="61"/>
      <c r="UE191" s="61"/>
      <c r="UF191" s="61"/>
      <c r="UG191" s="61"/>
      <c r="UH191" s="61"/>
      <c r="UI191" s="61"/>
      <c r="UJ191" s="61"/>
      <c r="UK191" s="61"/>
      <c r="UL191" s="61"/>
      <c r="UM191" s="61"/>
      <c r="UN191" s="61"/>
      <c r="UO191" s="61"/>
      <c r="UP191" s="61"/>
      <c r="UQ191" s="61"/>
      <c r="UR191" s="61"/>
      <c r="US191" s="61"/>
      <c r="UT191" s="61"/>
      <c r="UU191" s="61"/>
      <c r="UV191" s="61"/>
      <c r="UW191" s="61"/>
      <c r="UX191" s="61"/>
      <c r="UY191" s="61"/>
      <c r="UZ191" s="61"/>
      <c r="VA191" s="61"/>
      <c r="VB191" s="61"/>
      <c r="VC191" s="61"/>
      <c r="VD191" s="61"/>
      <c r="VE191" s="61"/>
      <c r="VF191" s="61"/>
      <c r="VG191" s="61"/>
      <c r="VH191" s="61"/>
      <c r="VI191" s="61"/>
      <c r="VJ191" s="61"/>
      <c r="VK191" s="61"/>
      <c r="VL191" s="61"/>
      <c r="VM191" s="61"/>
      <c r="VN191" s="61"/>
      <c r="VO191" s="61"/>
      <c r="VP191" s="61"/>
      <c r="VQ191" s="61"/>
      <c r="VR191" s="61"/>
      <c r="VS191" s="61"/>
      <c r="VT191" s="61"/>
      <c r="VU191" s="61"/>
      <c r="VV191" s="61"/>
      <c r="VW191" s="61"/>
      <c r="VX191" s="61"/>
      <c r="VY191" s="61"/>
      <c r="VZ191" s="61"/>
      <c r="WA191" s="61"/>
      <c r="WB191" s="61"/>
      <c r="WC191" s="61"/>
      <c r="WD191" s="61"/>
      <c r="WE191" s="61"/>
      <c r="WF191" s="61"/>
      <c r="WG191" s="61"/>
      <c r="WH191" s="61"/>
      <c r="WI191" s="61"/>
      <c r="WJ191" s="61"/>
      <c r="WK191" s="61"/>
      <c r="WL191" s="61"/>
      <c r="WM191" s="61"/>
      <c r="WN191" s="61"/>
      <c r="WO191" s="61"/>
      <c r="WP191" s="61"/>
      <c r="WQ191" s="61"/>
      <c r="WR191" s="61"/>
      <c r="WS191" s="61"/>
      <c r="WT191" s="61"/>
      <c r="WU191" s="61"/>
      <c r="WV191" s="61"/>
      <c r="WW191" s="61"/>
      <c r="WX191" s="61"/>
      <c r="WY191" s="61"/>
      <c r="WZ191" s="61"/>
      <c r="XA191" s="61"/>
      <c r="XB191" s="61"/>
      <c r="XC191" s="61"/>
      <c r="XD191" s="61"/>
      <c r="XE191" s="61"/>
      <c r="XF191" s="61"/>
      <c r="XG191" s="61"/>
      <c r="XH191" s="61"/>
      <c r="XI191" s="61"/>
      <c r="XJ191" s="61"/>
      <c r="XK191" s="61"/>
      <c r="XL191" s="61"/>
      <c r="XM191" s="61"/>
      <c r="XN191" s="61"/>
      <c r="XO191" s="61"/>
      <c r="XP191" s="61"/>
      <c r="XQ191" s="61"/>
      <c r="XR191" s="61"/>
      <c r="XS191" s="61"/>
      <c r="XT191" s="61"/>
      <c r="XU191" s="61"/>
      <c r="XV191" s="61"/>
      <c r="XW191" s="61"/>
      <c r="XX191" s="61"/>
      <c r="XY191" s="61"/>
      <c r="XZ191" s="61"/>
      <c r="YA191" s="61"/>
      <c r="YB191" s="61"/>
      <c r="YC191" s="61"/>
      <c r="YD191" s="61"/>
      <c r="YE191" s="61"/>
      <c r="YF191" s="61"/>
      <c r="YG191" s="61"/>
      <c r="YH191" s="61"/>
      <c r="YI191" s="61"/>
      <c r="YJ191" s="61"/>
      <c r="YK191" s="61"/>
      <c r="YL191" s="61"/>
      <c r="YM191" s="61"/>
      <c r="YN191" s="61"/>
      <c r="YO191" s="61"/>
      <c r="YP191" s="61"/>
      <c r="YQ191" s="61"/>
      <c r="YR191" s="61"/>
      <c r="YS191" s="61"/>
      <c r="YT191" s="61"/>
      <c r="YU191" s="61"/>
      <c r="YV191" s="61"/>
      <c r="YW191" s="61"/>
      <c r="YX191" s="61"/>
      <c r="YY191" s="61"/>
      <c r="YZ191" s="61"/>
      <c r="ZA191" s="61"/>
    </row>
    <row r="192" spans="1:677" x14ac:dyDescent="0.25">
      <c r="A192" s="61"/>
      <c r="B192" s="68" t="s">
        <v>979</v>
      </c>
      <c r="C192" s="61"/>
      <c r="D192" s="61"/>
      <c r="E192" s="73">
        <v>79.8</v>
      </c>
      <c r="F192" s="61"/>
      <c r="G192" s="61"/>
      <c r="H192" s="61"/>
      <c r="I192" s="61"/>
      <c r="J192" s="61"/>
      <c r="K192" s="61"/>
      <c r="L192" s="61"/>
      <c r="M192" s="62">
        <v>0</v>
      </c>
      <c r="N192" s="61">
        <v>75.48</v>
      </c>
      <c r="O192" s="61"/>
      <c r="P192" s="62"/>
      <c r="Q192" s="61"/>
      <c r="R192" s="62"/>
      <c r="S192" s="61"/>
      <c r="T192" s="61"/>
      <c r="U192" s="61">
        <v>0</v>
      </c>
      <c r="V192" s="61">
        <v>154</v>
      </c>
      <c r="W192" s="61">
        <v>2052</v>
      </c>
      <c r="X192" s="61"/>
      <c r="Y192" s="61"/>
      <c r="Z192" s="61"/>
      <c r="AA192" s="62"/>
      <c r="AB192" s="61"/>
      <c r="AC192" s="61">
        <v>0</v>
      </c>
      <c r="AD192" s="61">
        <v>0</v>
      </c>
      <c r="AE192" s="61">
        <v>0</v>
      </c>
      <c r="AF192" s="61">
        <v>0</v>
      </c>
      <c r="AG192" s="61">
        <v>0</v>
      </c>
      <c r="AH192" s="61">
        <v>0</v>
      </c>
      <c r="AI192" s="61"/>
      <c r="AJ192" s="61"/>
      <c r="AK192" s="63"/>
      <c r="AL192" s="69"/>
      <c r="AM192" s="63"/>
      <c r="AN192" s="63"/>
      <c r="AO192" s="61"/>
      <c r="AP192" s="63">
        <v>150</v>
      </c>
      <c r="AQ192" s="61"/>
      <c r="AR192" s="61"/>
      <c r="AS192" s="68">
        <v>15</v>
      </c>
      <c r="AT192" s="64"/>
      <c r="AU192" s="61"/>
      <c r="AV192" s="64">
        <v>0.115</v>
      </c>
      <c r="AW192" s="61"/>
      <c r="AX192" s="64"/>
      <c r="AY192" s="64"/>
      <c r="AZ192" s="64"/>
      <c r="BA192" s="64"/>
      <c r="BB192" s="64">
        <v>0.55089999999999995</v>
      </c>
      <c r="BC192" s="64">
        <v>0.33410000000000001</v>
      </c>
      <c r="BD192" s="64"/>
      <c r="BE192" s="64"/>
      <c r="BF192" s="68">
        <v>125</v>
      </c>
      <c r="BG192" s="64">
        <v>7.6799999999999993E-2</v>
      </c>
      <c r="BH192" s="61"/>
      <c r="BI192" s="64">
        <v>0.26090000000000002</v>
      </c>
      <c r="BJ192" s="61"/>
      <c r="BK192" s="64"/>
      <c r="BL192" s="64"/>
      <c r="BM192" s="64"/>
      <c r="BN192" s="64">
        <v>0.19650000000000001</v>
      </c>
      <c r="BO192" s="64">
        <v>0.2545</v>
      </c>
      <c r="BP192" s="64">
        <v>0.2112</v>
      </c>
      <c r="BQ192" s="64"/>
      <c r="BR192" s="64"/>
      <c r="BS192" s="68">
        <v>1</v>
      </c>
      <c r="BT192" s="64"/>
      <c r="BU192" s="61"/>
      <c r="BV192" s="64"/>
      <c r="BW192" s="61"/>
      <c r="BX192" s="64"/>
      <c r="BY192" s="64"/>
      <c r="BZ192" s="64"/>
      <c r="CA192" s="64"/>
      <c r="CB192" s="64">
        <v>0.72119999999999995</v>
      </c>
      <c r="CC192" s="64">
        <v>0.27879999999999999</v>
      </c>
      <c r="CD192" s="64"/>
      <c r="CE192" s="64"/>
      <c r="CF192" s="68">
        <v>3</v>
      </c>
      <c r="CG192" s="64">
        <v>1</v>
      </c>
      <c r="CH192" s="64"/>
      <c r="CI192" s="64"/>
      <c r="CJ192" s="64"/>
      <c r="CK192" s="64"/>
      <c r="CL192" s="61"/>
      <c r="CM192" s="68">
        <v>3</v>
      </c>
      <c r="CN192" s="64"/>
      <c r="CO192" s="61"/>
      <c r="CP192" s="64"/>
      <c r="CQ192" s="61"/>
      <c r="CR192" s="64"/>
      <c r="CS192" s="64"/>
      <c r="CT192" s="64"/>
      <c r="CU192" s="64">
        <v>0.1182</v>
      </c>
      <c r="CV192" s="64">
        <v>0.79500000000000004</v>
      </c>
      <c r="CW192" s="64"/>
      <c r="CX192" s="64">
        <v>8.6900000000000005E-2</v>
      </c>
      <c r="CY192" s="64"/>
      <c r="CZ192" s="68"/>
      <c r="DA192" s="64"/>
      <c r="DB192" s="64"/>
      <c r="DC192" s="64"/>
      <c r="DD192" s="64"/>
      <c r="DE192" s="64"/>
      <c r="DF192" s="64"/>
      <c r="DG192" s="64"/>
      <c r="DH192" s="68"/>
      <c r="DI192" s="64"/>
      <c r="DJ192" s="61"/>
      <c r="DK192" s="64"/>
      <c r="DL192" s="61"/>
      <c r="DM192" s="64"/>
      <c r="DN192" s="64"/>
      <c r="DO192" s="64"/>
      <c r="DP192" s="64"/>
      <c r="DQ192" s="64"/>
      <c r="DR192" s="64"/>
      <c r="DS192" s="64"/>
      <c r="DT192" s="64"/>
      <c r="DU192" s="68">
        <v>3</v>
      </c>
      <c r="DV192" s="64">
        <v>0.12559999999999999</v>
      </c>
      <c r="DW192" s="64"/>
      <c r="DX192" s="64">
        <v>0.37819999999999998</v>
      </c>
      <c r="DY192" s="64">
        <v>0.49619999999999997</v>
      </c>
      <c r="DZ192" s="64"/>
      <c r="EA192" s="64"/>
      <c r="EB192" s="68"/>
      <c r="EC192" s="64"/>
      <c r="ED192" s="64"/>
      <c r="EE192" s="64"/>
      <c r="EF192" s="64"/>
      <c r="EG192" s="64"/>
      <c r="EH192" s="64"/>
      <c r="EI192" s="68"/>
      <c r="EJ192" s="64"/>
      <c r="EK192" s="64"/>
      <c r="EL192" s="64"/>
      <c r="EM192" s="64"/>
      <c r="EN192" s="64"/>
      <c r="EO192" s="64"/>
      <c r="EP192" s="64"/>
      <c r="EQ192" s="61"/>
      <c r="ER192" s="68"/>
      <c r="ES192" s="61"/>
      <c r="ET192" s="61"/>
      <c r="EU192" s="61"/>
      <c r="EV192" s="61"/>
      <c r="EW192" s="61"/>
      <c r="EX192" s="61"/>
      <c r="EY192" s="61"/>
      <c r="EZ192" s="61"/>
      <c r="FA192" s="61"/>
      <c r="FB192" s="62">
        <f t="shared" si="2"/>
        <v>79.8</v>
      </c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>
        <v>6.11</v>
      </c>
      <c r="FR192" s="61"/>
      <c r="FS192" s="61">
        <v>49.56</v>
      </c>
      <c r="FT192" s="61"/>
      <c r="FU192" s="61"/>
      <c r="FV192" s="61"/>
      <c r="FW192" s="61">
        <v>1.73</v>
      </c>
      <c r="FX192" s="61"/>
      <c r="FY192" s="61"/>
      <c r="FZ192" s="61"/>
      <c r="GA192" s="61"/>
      <c r="GB192" s="61"/>
      <c r="GC192" s="61">
        <v>1.08</v>
      </c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>
        <v>0.01</v>
      </c>
      <c r="IV192" s="61"/>
      <c r="IW192" s="61"/>
      <c r="IX192" s="61"/>
      <c r="IY192" s="61"/>
      <c r="IZ192" s="61"/>
      <c r="JA192" s="61"/>
      <c r="JB192" s="61"/>
      <c r="JC192" s="61"/>
      <c r="JD192" s="61"/>
      <c r="JE192" s="61"/>
      <c r="JF192" s="61"/>
      <c r="JG192" s="61"/>
      <c r="JH192" s="61"/>
      <c r="JI192" s="61"/>
      <c r="JJ192" s="61"/>
      <c r="JK192" s="61"/>
      <c r="JL192" s="61"/>
      <c r="JM192" s="61"/>
      <c r="JN192" s="61"/>
      <c r="JO192" s="61"/>
      <c r="JP192" s="61"/>
      <c r="JQ192" s="61"/>
      <c r="JR192" s="61"/>
      <c r="JS192" s="61"/>
      <c r="JT192" s="61"/>
      <c r="JU192" s="61"/>
      <c r="JV192" s="61"/>
      <c r="JW192" s="61"/>
      <c r="JX192" s="61"/>
      <c r="JY192" s="61"/>
      <c r="JZ192" s="61"/>
      <c r="KA192" s="61"/>
      <c r="KB192" s="61"/>
      <c r="KC192" s="61"/>
      <c r="KD192" s="61"/>
      <c r="KE192" s="61"/>
      <c r="KF192" s="61"/>
      <c r="KG192" s="61"/>
      <c r="KH192" s="61"/>
      <c r="KI192" s="61"/>
      <c r="KJ192" s="61"/>
      <c r="KK192" s="61"/>
      <c r="KL192" s="61"/>
      <c r="KM192" s="61"/>
      <c r="KN192" s="61"/>
      <c r="KO192" s="61"/>
      <c r="KP192" s="61"/>
      <c r="KQ192" s="61"/>
      <c r="KR192" s="61"/>
      <c r="KS192" s="61"/>
      <c r="KT192" s="61"/>
      <c r="KU192" s="61"/>
      <c r="KV192" s="61"/>
      <c r="KW192" s="61"/>
      <c r="KX192" s="61"/>
      <c r="KY192" s="61"/>
      <c r="KZ192" s="61"/>
      <c r="LA192" s="61"/>
      <c r="LB192" s="61"/>
      <c r="LC192" s="61"/>
      <c r="LD192" s="61"/>
      <c r="LE192" s="61"/>
      <c r="LF192" s="61"/>
      <c r="LG192" s="61"/>
      <c r="LH192" s="61"/>
      <c r="LI192" s="61"/>
      <c r="LJ192" s="61"/>
      <c r="LK192" s="61"/>
      <c r="LL192" s="61"/>
      <c r="LM192" s="61"/>
      <c r="LN192" s="61"/>
      <c r="LO192" s="61"/>
      <c r="LP192" s="61"/>
      <c r="LQ192" s="61"/>
      <c r="LR192" s="61"/>
      <c r="LS192" s="61"/>
      <c r="LT192" s="61"/>
      <c r="LU192" s="61"/>
      <c r="LV192" s="61"/>
      <c r="LW192" s="61"/>
      <c r="LX192" s="61"/>
      <c r="LY192" s="61"/>
      <c r="LZ192" s="61"/>
      <c r="MA192" s="61"/>
      <c r="MB192" s="61"/>
      <c r="MC192" s="61"/>
      <c r="MD192" s="61"/>
      <c r="ME192" s="61"/>
      <c r="MF192" s="61"/>
      <c r="MG192" s="61"/>
      <c r="MH192" s="61"/>
      <c r="MI192" s="61"/>
      <c r="MJ192" s="61"/>
      <c r="MK192" s="61"/>
      <c r="ML192" s="61"/>
      <c r="MM192" s="61"/>
      <c r="MN192" s="61"/>
      <c r="MO192" s="61"/>
      <c r="MP192" s="61"/>
      <c r="MQ192" s="61"/>
      <c r="MR192" s="61"/>
      <c r="MS192" s="61"/>
      <c r="MT192" s="61"/>
      <c r="MU192" s="61"/>
      <c r="MV192" s="61"/>
      <c r="MW192" s="61"/>
      <c r="MX192" s="61"/>
      <c r="MY192" s="61"/>
      <c r="MZ192" s="61"/>
      <c r="NA192" s="61"/>
      <c r="NB192" s="61"/>
      <c r="NC192" s="61"/>
      <c r="ND192" s="61"/>
      <c r="NE192" s="61"/>
      <c r="NF192" s="61"/>
      <c r="NG192" s="61"/>
      <c r="NH192" s="61"/>
      <c r="NI192" s="61"/>
      <c r="NJ192" s="61"/>
      <c r="NK192" s="61"/>
      <c r="NL192" s="61"/>
      <c r="NM192" s="61"/>
      <c r="NN192" s="61"/>
      <c r="NO192" s="61"/>
      <c r="NP192" s="61"/>
      <c r="NQ192" s="61"/>
      <c r="NR192" s="61"/>
      <c r="NS192" s="61"/>
      <c r="NT192" s="61"/>
      <c r="NU192" s="61"/>
      <c r="NV192" s="61"/>
      <c r="NW192" s="61"/>
      <c r="NX192" s="61"/>
      <c r="NY192" s="61"/>
      <c r="NZ192" s="61"/>
      <c r="OA192" s="61"/>
      <c r="OB192" s="61"/>
      <c r="OC192" s="61"/>
      <c r="OD192" s="61"/>
      <c r="OE192" s="61"/>
      <c r="OF192" s="61"/>
      <c r="OG192" s="61"/>
      <c r="OH192" s="61"/>
      <c r="OI192" s="61"/>
      <c r="OJ192" s="61"/>
      <c r="OK192" s="61"/>
      <c r="OL192" s="61"/>
      <c r="OM192" s="61"/>
      <c r="ON192" s="61"/>
      <c r="OO192" s="61"/>
      <c r="OP192" s="61">
        <v>8.9600000000000009</v>
      </c>
      <c r="OQ192" s="61" t="s">
        <v>787</v>
      </c>
      <c r="OR192" s="61"/>
      <c r="OS192" s="61"/>
      <c r="OT192" s="61"/>
      <c r="OU192" s="61"/>
      <c r="OV192" s="62"/>
      <c r="OW192" s="62"/>
      <c r="OX192" s="62"/>
      <c r="OY192" s="62"/>
      <c r="OZ192" s="62"/>
      <c r="PA192" s="62">
        <v>8.0299999999999994</v>
      </c>
      <c r="PB192" s="62"/>
      <c r="PC192" s="62"/>
      <c r="PD192" s="62"/>
      <c r="PE192" s="62"/>
      <c r="PF192" s="61"/>
      <c r="PG192" s="62"/>
      <c r="PH192" s="66"/>
      <c r="PI192" s="61"/>
      <c r="PJ192" s="61"/>
      <c r="PK192" s="61"/>
      <c r="PL192" s="61"/>
      <c r="PM192" s="61"/>
      <c r="PN192" s="61"/>
      <c r="PO192" s="61"/>
      <c r="PP192" s="61"/>
      <c r="PQ192" s="61"/>
      <c r="PR192" s="61"/>
      <c r="PS192" s="62"/>
      <c r="PT192" s="61"/>
      <c r="PU192" s="61"/>
      <c r="PV192" s="73">
        <v>2.82</v>
      </c>
      <c r="PW192" s="73">
        <v>1.38</v>
      </c>
      <c r="PX192" s="73">
        <v>1.5</v>
      </c>
      <c r="PY192" s="62"/>
      <c r="PZ192" s="62"/>
      <c r="QA192" s="62"/>
      <c r="QB192" s="62"/>
      <c r="QC192" s="62"/>
      <c r="QD192" s="62"/>
      <c r="QE192" s="62"/>
      <c r="QF192" s="61"/>
      <c r="QG192" s="62"/>
      <c r="QH192" s="61"/>
      <c r="QI192" s="62"/>
      <c r="QJ192" s="61"/>
      <c r="QK192" s="62"/>
      <c r="QL192" s="61"/>
      <c r="QM192" s="62"/>
      <c r="QN192" s="62"/>
      <c r="QO192" s="67"/>
      <c r="QP192" s="61"/>
      <c r="QQ192" s="62"/>
      <c r="QR192" s="62"/>
      <c r="QS192" s="61"/>
      <c r="QT192" s="61"/>
      <c r="QU192" s="61"/>
      <c r="QV192" s="61"/>
      <c r="QW192" s="62"/>
      <c r="QX192" s="61"/>
      <c r="QY192" s="61"/>
      <c r="QZ192" s="61"/>
      <c r="RA192" s="61"/>
      <c r="RB192" s="61"/>
      <c r="RC192" s="61"/>
      <c r="RD192" s="61"/>
      <c r="RE192" s="61"/>
      <c r="RF192" s="61"/>
      <c r="RG192" s="61"/>
      <c r="RH192" s="61"/>
      <c r="RI192" s="61"/>
      <c r="RJ192" s="61"/>
      <c r="RK192" s="61"/>
      <c r="RL192" s="61"/>
      <c r="RM192" s="61"/>
      <c r="RN192" s="61"/>
      <c r="RO192" s="61"/>
      <c r="RP192" s="61"/>
      <c r="RQ192" s="61"/>
      <c r="RR192" s="61"/>
      <c r="RS192" s="61"/>
      <c r="RT192" s="61"/>
      <c r="RU192" s="61"/>
      <c r="RV192" s="61"/>
      <c r="RW192" s="61"/>
      <c r="RX192" s="61"/>
      <c r="RY192" s="61"/>
      <c r="RZ192" s="61"/>
      <c r="SA192" s="61"/>
      <c r="SB192" s="61"/>
      <c r="SC192" s="61"/>
      <c r="SD192" s="61"/>
      <c r="SE192" s="61"/>
      <c r="SF192" s="61"/>
      <c r="SG192" s="61"/>
      <c r="SH192" s="61"/>
      <c r="SI192" s="61"/>
      <c r="SJ192" s="61"/>
      <c r="SK192" s="61"/>
      <c r="SL192" s="61"/>
      <c r="SM192" s="61"/>
      <c r="SN192" s="61"/>
      <c r="SO192" s="61"/>
      <c r="SP192" s="61"/>
      <c r="SQ192" s="61"/>
      <c r="SR192" s="61"/>
      <c r="SS192" s="61"/>
      <c r="ST192" s="61"/>
      <c r="SU192" s="61"/>
      <c r="SV192" s="61"/>
      <c r="SW192" s="61"/>
      <c r="SX192" s="61"/>
      <c r="SY192" s="61"/>
      <c r="SZ192" s="61"/>
      <c r="TA192" s="61"/>
      <c r="TB192" s="61"/>
      <c r="TC192" s="61"/>
      <c r="TD192" s="61"/>
      <c r="TE192" s="61"/>
      <c r="TF192" s="61"/>
      <c r="TG192" s="61"/>
      <c r="TH192" s="61"/>
      <c r="TI192" s="61"/>
      <c r="TJ192" s="61"/>
      <c r="TK192" s="61"/>
      <c r="TL192" s="61"/>
      <c r="TM192" s="61"/>
      <c r="TN192" s="61"/>
      <c r="TO192" s="61"/>
      <c r="TP192" s="61"/>
      <c r="TQ192" s="61"/>
      <c r="TR192" s="61"/>
      <c r="TS192" s="61"/>
      <c r="TT192" s="61"/>
      <c r="TU192" s="61"/>
      <c r="TV192" s="61"/>
      <c r="TW192" s="61"/>
      <c r="TX192" s="61"/>
      <c r="TY192" s="61"/>
      <c r="TZ192" s="61"/>
      <c r="UA192" s="61"/>
      <c r="UB192" s="61"/>
      <c r="UC192" s="61"/>
      <c r="UD192" s="61"/>
      <c r="UE192" s="61"/>
      <c r="UF192" s="61"/>
      <c r="UG192" s="61"/>
      <c r="UH192" s="61"/>
      <c r="UI192" s="61"/>
      <c r="UJ192" s="61"/>
      <c r="UK192" s="61"/>
      <c r="UL192" s="61"/>
      <c r="UM192" s="61"/>
      <c r="UN192" s="61"/>
      <c r="UO192" s="61"/>
      <c r="UP192" s="61"/>
      <c r="UQ192" s="61"/>
      <c r="UR192" s="61"/>
      <c r="US192" s="61"/>
      <c r="UT192" s="61"/>
      <c r="UU192" s="61"/>
      <c r="UV192" s="61"/>
      <c r="UW192" s="61"/>
      <c r="UX192" s="61"/>
      <c r="UY192" s="61"/>
      <c r="UZ192" s="61"/>
      <c r="VA192" s="61"/>
      <c r="VB192" s="61"/>
      <c r="VC192" s="61"/>
      <c r="VD192" s="61"/>
      <c r="VE192" s="61"/>
      <c r="VF192" s="61"/>
      <c r="VG192" s="61"/>
      <c r="VH192" s="61"/>
      <c r="VI192" s="61"/>
      <c r="VJ192" s="61"/>
      <c r="VK192" s="61"/>
      <c r="VL192" s="61"/>
      <c r="VM192" s="61"/>
      <c r="VN192" s="61"/>
      <c r="VO192" s="61"/>
      <c r="VP192" s="61"/>
      <c r="VQ192" s="61"/>
      <c r="VR192" s="61"/>
      <c r="VS192" s="61"/>
      <c r="VT192" s="61"/>
      <c r="VU192" s="61"/>
      <c r="VV192" s="61"/>
      <c r="VW192" s="61"/>
      <c r="VX192" s="61"/>
      <c r="VY192" s="61"/>
      <c r="VZ192" s="61"/>
      <c r="WA192" s="61"/>
      <c r="WB192" s="61"/>
      <c r="WC192" s="61"/>
      <c r="WD192" s="61"/>
      <c r="WE192" s="61"/>
      <c r="WF192" s="61"/>
      <c r="WG192" s="61"/>
      <c r="WH192" s="61"/>
      <c r="WI192" s="61"/>
      <c r="WJ192" s="61"/>
      <c r="WK192" s="61"/>
      <c r="WL192" s="61"/>
      <c r="WM192" s="61"/>
      <c r="WN192" s="61"/>
      <c r="WO192" s="61"/>
      <c r="WP192" s="61"/>
      <c r="WQ192" s="61"/>
      <c r="WR192" s="61"/>
      <c r="WS192" s="61"/>
      <c r="WT192" s="61"/>
      <c r="WU192" s="61"/>
      <c r="WV192" s="61"/>
      <c r="WW192" s="61"/>
      <c r="WX192" s="61"/>
      <c r="WY192" s="61"/>
      <c r="WZ192" s="61"/>
      <c r="XA192" s="61"/>
      <c r="XB192" s="61"/>
      <c r="XC192" s="61"/>
      <c r="XD192" s="61"/>
      <c r="XE192" s="61"/>
      <c r="XF192" s="61"/>
      <c r="XG192" s="61"/>
      <c r="XH192" s="61"/>
      <c r="XI192" s="61"/>
      <c r="XJ192" s="61"/>
      <c r="XK192" s="61"/>
      <c r="XL192" s="61"/>
      <c r="XM192" s="61"/>
      <c r="XN192" s="61"/>
      <c r="XO192" s="61"/>
      <c r="XP192" s="61"/>
      <c r="XQ192" s="61"/>
      <c r="XR192" s="61"/>
      <c r="XS192" s="61"/>
      <c r="XT192" s="61"/>
      <c r="XU192" s="61"/>
      <c r="XV192" s="61"/>
      <c r="XW192" s="61"/>
      <c r="XX192" s="61"/>
      <c r="XY192" s="61"/>
      <c r="XZ192" s="61"/>
      <c r="YA192" s="61"/>
      <c r="YB192" s="61"/>
      <c r="YC192" s="61"/>
      <c r="YD192" s="61"/>
      <c r="YE192" s="61"/>
      <c r="YF192" s="61"/>
      <c r="YG192" s="61"/>
      <c r="YH192" s="61"/>
      <c r="YI192" s="61"/>
      <c r="YJ192" s="61"/>
      <c r="YK192" s="61"/>
      <c r="YL192" s="61"/>
      <c r="YM192" s="61"/>
      <c r="YN192" s="61"/>
      <c r="YO192" s="61"/>
      <c r="YP192" s="61"/>
      <c r="YQ192" s="61"/>
      <c r="YR192" s="61"/>
      <c r="YS192" s="61"/>
      <c r="YT192" s="61"/>
      <c r="YU192" s="61"/>
      <c r="YV192" s="61"/>
      <c r="YW192" s="61"/>
      <c r="YX192" s="61"/>
      <c r="YY192" s="61"/>
      <c r="YZ192" s="61"/>
      <c r="ZA192" s="61"/>
    </row>
    <row r="193" spans="1:677" x14ac:dyDescent="0.25">
      <c r="A193" s="61"/>
      <c r="B193" s="68" t="s">
        <v>980</v>
      </c>
      <c r="C193" s="61"/>
      <c r="D193" s="61"/>
      <c r="E193" s="73">
        <v>75.349999999999994</v>
      </c>
      <c r="F193" s="61"/>
      <c r="G193" s="61"/>
      <c r="H193" s="61"/>
      <c r="I193" s="61"/>
      <c r="J193" s="61"/>
      <c r="K193" s="61"/>
      <c r="L193" s="61"/>
      <c r="M193" s="62">
        <v>0</v>
      </c>
      <c r="N193" s="61">
        <v>74.23</v>
      </c>
      <c r="O193" s="61"/>
      <c r="P193" s="62"/>
      <c r="Q193" s="61"/>
      <c r="R193" s="62"/>
      <c r="S193" s="61"/>
      <c r="T193" s="61"/>
      <c r="U193" s="61">
        <v>29</v>
      </c>
      <c r="V193" s="61">
        <v>84</v>
      </c>
      <c r="W193" s="61">
        <v>1941</v>
      </c>
      <c r="X193" s="61"/>
      <c r="Y193" s="61"/>
      <c r="Z193" s="61"/>
      <c r="AA193" s="62"/>
      <c r="AB193" s="61"/>
      <c r="AC193" s="61">
        <v>22</v>
      </c>
      <c r="AD193" s="61">
        <v>7</v>
      </c>
      <c r="AE193" s="61">
        <v>0</v>
      </c>
      <c r="AF193" s="61">
        <v>0</v>
      </c>
      <c r="AG193" s="61">
        <v>0</v>
      </c>
      <c r="AH193" s="61">
        <v>0</v>
      </c>
      <c r="AI193" s="61"/>
      <c r="AJ193" s="61"/>
      <c r="AK193" s="63"/>
      <c r="AL193" s="69"/>
      <c r="AM193" s="63"/>
      <c r="AN193" s="63"/>
      <c r="AO193" s="61"/>
      <c r="AP193" s="63">
        <v>1549</v>
      </c>
      <c r="AQ193" s="61"/>
      <c r="AR193" s="61"/>
      <c r="AS193" s="68"/>
      <c r="AT193" s="64"/>
      <c r="AU193" s="61"/>
      <c r="AV193" s="64"/>
      <c r="AW193" s="61"/>
      <c r="AX193" s="64"/>
      <c r="AY193" s="64"/>
      <c r="AZ193" s="64"/>
      <c r="BA193" s="64"/>
      <c r="BB193" s="64"/>
      <c r="BC193" s="64"/>
      <c r="BD193" s="64"/>
      <c r="BE193" s="64"/>
      <c r="BF193" s="68">
        <v>1387</v>
      </c>
      <c r="BG193" s="64">
        <v>0.25009999999999999</v>
      </c>
      <c r="BH193" s="61"/>
      <c r="BI193" s="64">
        <v>0.19259999999999999</v>
      </c>
      <c r="BJ193" s="61"/>
      <c r="BK193" s="64"/>
      <c r="BL193" s="64"/>
      <c r="BM193" s="64">
        <v>7.4000000000000003E-3</v>
      </c>
      <c r="BN193" s="64">
        <v>4.8599999999999997E-2</v>
      </c>
      <c r="BO193" s="64">
        <v>0.40050000000000002</v>
      </c>
      <c r="BP193" s="64">
        <v>9.9400000000000002E-2</v>
      </c>
      <c r="BQ193" s="64">
        <v>1.6000000000000001E-3</v>
      </c>
      <c r="BR193" s="64"/>
      <c r="BS193" s="68"/>
      <c r="BT193" s="64"/>
      <c r="BU193" s="61"/>
      <c r="BV193" s="64"/>
      <c r="BW193" s="61"/>
      <c r="BX193" s="64"/>
      <c r="BY193" s="64"/>
      <c r="BZ193" s="64"/>
      <c r="CA193" s="64"/>
      <c r="CB193" s="64"/>
      <c r="CC193" s="64"/>
      <c r="CD193" s="64"/>
      <c r="CE193" s="64"/>
      <c r="CF193" s="68"/>
      <c r="CG193" s="64"/>
      <c r="CH193" s="64"/>
      <c r="CI193" s="64"/>
      <c r="CJ193" s="64"/>
      <c r="CK193" s="64"/>
      <c r="CL193" s="61"/>
      <c r="CM193" s="68">
        <v>23</v>
      </c>
      <c r="CN193" s="64"/>
      <c r="CO193" s="61"/>
      <c r="CP193" s="64"/>
      <c r="CQ193" s="61"/>
      <c r="CR193" s="64"/>
      <c r="CS193" s="64"/>
      <c r="CT193" s="64"/>
      <c r="CU193" s="64"/>
      <c r="CV193" s="64">
        <v>0.7843</v>
      </c>
      <c r="CW193" s="64"/>
      <c r="CX193" s="64">
        <v>0.2157</v>
      </c>
      <c r="CY193" s="64"/>
      <c r="CZ193" s="68"/>
      <c r="DA193" s="64"/>
      <c r="DB193" s="64"/>
      <c r="DC193" s="64"/>
      <c r="DD193" s="64"/>
      <c r="DE193" s="64"/>
      <c r="DF193" s="64"/>
      <c r="DG193" s="64"/>
      <c r="DH193" s="68"/>
      <c r="DI193" s="64"/>
      <c r="DJ193" s="61"/>
      <c r="DK193" s="64"/>
      <c r="DL193" s="61"/>
      <c r="DM193" s="64"/>
      <c r="DN193" s="64"/>
      <c r="DO193" s="64"/>
      <c r="DP193" s="64"/>
      <c r="DQ193" s="64"/>
      <c r="DR193" s="64"/>
      <c r="DS193" s="64"/>
      <c r="DT193" s="64"/>
      <c r="DU193" s="68">
        <v>139</v>
      </c>
      <c r="DV193" s="64">
        <v>0.378</v>
      </c>
      <c r="DW193" s="64">
        <v>0.12479999999999999</v>
      </c>
      <c r="DX193" s="64">
        <v>0.15429999999999999</v>
      </c>
      <c r="DY193" s="64">
        <v>0.31990000000000002</v>
      </c>
      <c r="DZ193" s="64">
        <v>2.3099999999999999E-2</v>
      </c>
      <c r="EA193" s="64"/>
      <c r="EB193" s="68"/>
      <c r="EC193" s="64"/>
      <c r="ED193" s="64"/>
      <c r="EE193" s="64"/>
      <c r="EF193" s="64"/>
      <c r="EG193" s="64"/>
      <c r="EH193" s="64"/>
      <c r="EI193" s="68"/>
      <c r="EJ193" s="64"/>
      <c r="EK193" s="64"/>
      <c r="EL193" s="64"/>
      <c r="EM193" s="64"/>
      <c r="EN193" s="64"/>
      <c r="EO193" s="64"/>
      <c r="EP193" s="64"/>
      <c r="EQ193" s="61"/>
      <c r="ER193" s="68"/>
      <c r="ES193" s="61"/>
      <c r="ET193" s="61"/>
      <c r="EU193" s="61"/>
      <c r="EV193" s="61"/>
      <c r="EW193" s="61"/>
      <c r="EX193" s="61"/>
      <c r="EY193" s="61"/>
      <c r="EZ193" s="61"/>
      <c r="FA193" s="61"/>
      <c r="FB193" s="62">
        <f t="shared" si="2"/>
        <v>75.349999999999994</v>
      </c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>
        <v>2.82</v>
      </c>
      <c r="HR193" s="61"/>
      <c r="HS193" s="61"/>
      <c r="HT193" s="61"/>
      <c r="HU193" s="61"/>
      <c r="HV193" s="61"/>
      <c r="HW193" s="61"/>
      <c r="HX193" s="61"/>
      <c r="HY193" s="61"/>
      <c r="HZ193" s="61"/>
      <c r="IA193" s="61">
        <v>0.32</v>
      </c>
      <c r="IB193" s="61"/>
      <c r="IC193" s="61"/>
      <c r="ID193" s="61"/>
      <c r="IE193" s="61"/>
      <c r="IF193" s="61"/>
      <c r="IG193" s="61"/>
      <c r="IH193" s="61"/>
      <c r="II193" s="61"/>
      <c r="IJ193" s="61"/>
      <c r="IK193" s="61">
        <v>12.6</v>
      </c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  <c r="IX193" s="61"/>
      <c r="IY193" s="61"/>
      <c r="IZ193" s="61"/>
      <c r="JA193" s="61"/>
      <c r="JB193" s="61"/>
      <c r="JC193" s="61"/>
      <c r="JD193" s="61"/>
      <c r="JE193" s="61"/>
      <c r="JF193" s="61"/>
      <c r="JG193" s="61"/>
      <c r="JH193" s="61"/>
      <c r="JI193" s="61"/>
      <c r="JJ193" s="61"/>
      <c r="JK193" s="61"/>
      <c r="JL193" s="61"/>
      <c r="JM193" s="61"/>
      <c r="JN193" s="61"/>
      <c r="JO193" s="61">
        <v>0.13</v>
      </c>
      <c r="JP193" s="61"/>
      <c r="JQ193" s="61"/>
      <c r="JR193" s="61"/>
      <c r="JS193" s="61"/>
      <c r="JT193" s="61"/>
      <c r="JU193" s="61"/>
      <c r="JV193" s="61"/>
      <c r="JW193" s="61"/>
      <c r="JX193" s="61"/>
      <c r="JY193" s="61"/>
      <c r="JZ193" s="61"/>
      <c r="KA193" s="61"/>
      <c r="KB193" s="61"/>
      <c r="KC193" s="61"/>
      <c r="KD193" s="61"/>
      <c r="KE193" s="61"/>
      <c r="KF193" s="61"/>
      <c r="KG193" s="61"/>
      <c r="KH193" s="61"/>
      <c r="KI193" s="61"/>
      <c r="KJ193" s="61"/>
      <c r="KK193" s="61"/>
      <c r="KL193" s="61"/>
      <c r="KM193" s="61"/>
      <c r="KN193" s="61"/>
      <c r="KO193" s="61"/>
      <c r="KP193" s="61"/>
      <c r="KQ193" s="61"/>
      <c r="KR193" s="61"/>
      <c r="KS193" s="61"/>
      <c r="KT193" s="61"/>
      <c r="KU193" s="61"/>
      <c r="KV193" s="61"/>
      <c r="KW193" s="61"/>
      <c r="KX193" s="61"/>
      <c r="KY193" s="61"/>
      <c r="KZ193" s="61"/>
      <c r="LA193" s="61"/>
      <c r="LB193" s="61"/>
      <c r="LC193" s="61"/>
      <c r="LD193" s="61"/>
      <c r="LE193" s="61"/>
      <c r="LF193" s="61"/>
      <c r="LG193" s="61"/>
      <c r="LH193" s="61"/>
      <c r="LI193" s="61"/>
      <c r="LJ193" s="61"/>
      <c r="LK193" s="61"/>
      <c r="LL193" s="61"/>
      <c r="LM193" s="61"/>
      <c r="LN193" s="61"/>
      <c r="LO193" s="61"/>
      <c r="LP193" s="61"/>
      <c r="LQ193" s="61"/>
      <c r="LR193" s="61"/>
      <c r="LS193" s="61"/>
      <c r="LT193" s="61"/>
      <c r="LU193" s="61"/>
      <c r="LV193" s="61"/>
      <c r="LW193" s="61"/>
      <c r="LX193" s="61"/>
      <c r="LY193" s="61"/>
      <c r="LZ193" s="61"/>
      <c r="MA193" s="61"/>
      <c r="MB193" s="61"/>
      <c r="MC193" s="61"/>
      <c r="MD193" s="61"/>
      <c r="ME193" s="61"/>
      <c r="MF193" s="61"/>
      <c r="MG193" s="61"/>
      <c r="MH193" s="61"/>
      <c r="MI193" s="61"/>
      <c r="MJ193" s="61"/>
      <c r="MK193" s="61"/>
      <c r="ML193" s="61"/>
      <c r="MM193" s="61"/>
      <c r="MN193" s="61"/>
      <c r="MO193" s="61"/>
      <c r="MP193" s="61"/>
      <c r="MQ193" s="61"/>
      <c r="MR193" s="61"/>
      <c r="MS193" s="61"/>
      <c r="MT193" s="61"/>
      <c r="MU193" s="61"/>
      <c r="MV193" s="61"/>
      <c r="MW193" s="61"/>
      <c r="MX193" s="61"/>
      <c r="MY193" s="61"/>
      <c r="MZ193" s="61"/>
      <c r="NA193" s="61"/>
      <c r="NB193" s="61"/>
      <c r="NC193" s="61"/>
      <c r="ND193" s="61"/>
      <c r="NE193" s="61"/>
      <c r="NF193" s="61"/>
      <c r="NG193" s="61"/>
      <c r="NH193" s="61"/>
      <c r="NI193" s="61"/>
      <c r="NJ193" s="61"/>
      <c r="NK193" s="61"/>
      <c r="NL193" s="61"/>
      <c r="NM193" s="61"/>
      <c r="NN193" s="61"/>
      <c r="NO193" s="61"/>
      <c r="NP193" s="61"/>
      <c r="NQ193" s="61"/>
      <c r="NR193" s="61"/>
      <c r="NS193" s="61"/>
      <c r="NT193" s="61"/>
      <c r="NU193" s="61"/>
      <c r="NV193" s="61"/>
      <c r="NW193" s="61"/>
      <c r="NX193" s="61"/>
      <c r="NY193" s="61"/>
      <c r="NZ193" s="61"/>
      <c r="OA193" s="61"/>
      <c r="OB193" s="61"/>
      <c r="OC193" s="61"/>
      <c r="OD193" s="61"/>
      <c r="OE193" s="61"/>
      <c r="OF193" s="61"/>
      <c r="OG193" s="61"/>
      <c r="OH193" s="61"/>
      <c r="OI193" s="61"/>
      <c r="OJ193" s="61"/>
      <c r="OK193" s="61"/>
      <c r="OL193" s="61"/>
      <c r="OM193" s="61"/>
      <c r="ON193" s="61"/>
      <c r="OO193" s="61"/>
      <c r="OP193" s="61"/>
      <c r="OQ193" s="61"/>
      <c r="OR193" s="61"/>
      <c r="OS193" s="61"/>
      <c r="OT193" s="61"/>
      <c r="OU193" s="61"/>
      <c r="OV193" s="62"/>
      <c r="OW193" s="62"/>
      <c r="OX193" s="62"/>
      <c r="OY193" s="62">
        <v>45.68</v>
      </c>
      <c r="OZ193" s="62"/>
      <c r="PA193" s="62">
        <v>12.68</v>
      </c>
      <c r="PB193" s="62"/>
      <c r="PC193" s="62"/>
      <c r="PD193" s="62"/>
      <c r="PE193" s="62"/>
      <c r="PF193" s="61"/>
      <c r="PG193" s="62"/>
      <c r="PH193" s="66"/>
      <c r="PI193" s="61"/>
      <c r="PJ193" s="61"/>
      <c r="PK193" s="61"/>
      <c r="PL193" s="61"/>
      <c r="PM193" s="61"/>
      <c r="PN193" s="61"/>
      <c r="PO193" s="61"/>
      <c r="PP193" s="61"/>
      <c r="PQ193" s="61"/>
      <c r="PR193" s="61"/>
      <c r="PS193" s="62"/>
      <c r="PT193" s="61"/>
      <c r="PU193" s="61"/>
      <c r="PV193" s="73">
        <v>1.1200000000000001</v>
      </c>
      <c r="PW193" s="73">
        <v>1.48</v>
      </c>
      <c r="PX193" s="73">
        <v>0</v>
      </c>
      <c r="PY193" s="62"/>
      <c r="PZ193" s="62"/>
      <c r="QA193" s="62"/>
      <c r="QB193" s="62"/>
      <c r="QC193" s="62"/>
      <c r="QD193" s="62"/>
      <c r="QE193" s="62"/>
      <c r="QF193" s="61"/>
      <c r="QG193" s="62"/>
      <c r="QH193" s="61"/>
      <c r="QI193" s="62"/>
      <c r="QJ193" s="61"/>
      <c r="QK193" s="62"/>
      <c r="QL193" s="61"/>
      <c r="QM193" s="62"/>
      <c r="QN193" s="62"/>
      <c r="QO193" s="67"/>
      <c r="QP193" s="61"/>
      <c r="QQ193" s="62"/>
      <c r="QR193" s="62"/>
      <c r="QS193" s="61"/>
      <c r="QT193" s="61"/>
      <c r="QU193" s="61"/>
      <c r="QV193" s="61"/>
      <c r="QW193" s="62"/>
      <c r="QX193" s="61"/>
      <c r="QY193" s="61"/>
      <c r="QZ193" s="61"/>
      <c r="RA193" s="61"/>
      <c r="RB193" s="61"/>
      <c r="RC193" s="61"/>
      <c r="RD193" s="61"/>
      <c r="RE193" s="61"/>
      <c r="RF193" s="61"/>
      <c r="RG193" s="61"/>
      <c r="RH193" s="61"/>
      <c r="RI193" s="61"/>
      <c r="RJ193" s="61"/>
      <c r="RK193" s="61"/>
      <c r="RL193" s="61"/>
      <c r="RM193" s="61"/>
      <c r="RN193" s="61"/>
      <c r="RO193" s="61"/>
      <c r="RP193" s="61"/>
      <c r="RQ193" s="61"/>
      <c r="RR193" s="61"/>
      <c r="RS193" s="61"/>
      <c r="RT193" s="61"/>
      <c r="RU193" s="61"/>
      <c r="RV193" s="61"/>
      <c r="RW193" s="61"/>
      <c r="RX193" s="61"/>
      <c r="RY193" s="61"/>
      <c r="RZ193" s="61"/>
      <c r="SA193" s="61"/>
      <c r="SB193" s="61"/>
      <c r="SC193" s="61"/>
      <c r="SD193" s="61"/>
      <c r="SE193" s="61"/>
      <c r="SF193" s="61"/>
      <c r="SG193" s="61"/>
      <c r="SH193" s="61"/>
      <c r="SI193" s="61"/>
      <c r="SJ193" s="61"/>
      <c r="SK193" s="61"/>
      <c r="SL193" s="61"/>
      <c r="SM193" s="61"/>
      <c r="SN193" s="61"/>
      <c r="SO193" s="61"/>
      <c r="SP193" s="61"/>
      <c r="SQ193" s="61"/>
      <c r="SR193" s="61"/>
      <c r="SS193" s="61"/>
      <c r="ST193" s="61"/>
      <c r="SU193" s="61"/>
      <c r="SV193" s="61"/>
      <c r="SW193" s="61"/>
      <c r="SX193" s="61"/>
      <c r="SY193" s="61"/>
      <c r="SZ193" s="61"/>
      <c r="TA193" s="61"/>
      <c r="TB193" s="61"/>
      <c r="TC193" s="61"/>
      <c r="TD193" s="61"/>
      <c r="TE193" s="61"/>
      <c r="TF193" s="61"/>
      <c r="TG193" s="61"/>
      <c r="TH193" s="61"/>
      <c r="TI193" s="61"/>
      <c r="TJ193" s="61"/>
      <c r="TK193" s="61"/>
      <c r="TL193" s="61"/>
      <c r="TM193" s="61"/>
      <c r="TN193" s="61"/>
      <c r="TO193" s="61"/>
      <c r="TP193" s="61"/>
      <c r="TQ193" s="61"/>
      <c r="TR193" s="61"/>
      <c r="TS193" s="61"/>
      <c r="TT193" s="61"/>
      <c r="TU193" s="61"/>
      <c r="TV193" s="61"/>
      <c r="TW193" s="61"/>
      <c r="TX193" s="61"/>
      <c r="TY193" s="61"/>
      <c r="TZ193" s="61"/>
      <c r="UA193" s="61"/>
      <c r="UB193" s="61"/>
      <c r="UC193" s="61"/>
      <c r="UD193" s="61"/>
      <c r="UE193" s="61"/>
      <c r="UF193" s="61"/>
      <c r="UG193" s="61"/>
      <c r="UH193" s="61"/>
      <c r="UI193" s="61"/>
      <c r="UJ193" s="61"/>
      <c r="UK193" s="61"/>
      <c r="UL193" s="61"/>
      <c r="UM193" s="61"/>
      <c r="UN193" s="61"/>
      <c r="UO193" s="61"/>
      <c r="UP193" s="61"/>
      <c r="UQ193" s="61"/>
      <c r="UR193" s="61"/>
      <c r="US193" s="61"/>
      <c r="UT193" s="61"/>
      <c r="UU193" s="61"/>
      <c r="UV193" s="61"/>
      <c r="UW193" s="61"/>
      <c r="UX193" s="61"/>
      <c r="UY193" s="61"/>
      <c r="UZ193" s="61"/>
      <c r="VA193" s="61"/>
      <c r="VB193" s="61"/>
      <c r="VC193" s="61"/>
      <c r="VD193" s="61"/>
      <c r="VE193" s="61"/>
      <c r="VF193" s="61"/>
      <c r="VG193" s="61"/>
      <c r="VH193" s="61"/>
      <c r="VI193" s="61"/>
      <c r="VJ193" s="61"/>
      <c r="VK193" s="61"/>
      <c r="VL193" s="61"/>
      <c r="VM193" s="61"/>
      <c r="VN193" s="61"/>
      <c r="VO193" s="61"/>
      <c r="VP193" s="61"/>
      <c r="VQ193" s="61"/>
      <c r="VR193" s="61"/>
      <c r="VS193" s="61"/>
      <c r="VT193" s="61"/>
      <c r="VU193" s="61"/>
      <c r="VV193" s="61"/>
      <c r="VW193" s="61"/>
      <c r="VX193" s="61"/>
      <c r="VY193" s="61"/>
      <c r="VZ193" s="61"/>
      <c r="WA193" s="61"/>
      <c r="WB193" s="61"/>
      <c r="WC193" s="61"/>
      <c r="WD193" s="61"/>
      <c r="WE193" s="61"/>
      <c r="WF193" s="61"/>
      <c r="WG193" s="61"/>
      <c r="WH193" s="61"/>
      <c r="WI193" s="61"/>
      <c r="WJ193" s="61"/>
      <c r="WK193" s="61"/>
      <c r="WL193" s="61"/>
      <c r="WM193" s="61"/>
      <c r="WN193" s="61"/>
      <c r="WO193" s="61"/>
      <c r="WP193" s="61"/>
      <c r="WQ193" s="61"/>
      <c r="WR193" s="61"/>
      <c r="WS193" s="61"/>
      <c r="WT193" s="61"/>
      <c r="WU193" s="61"/>
      <c r="WV193" s="61"/>
      <c r="WW193" s="61"/>
      <c r="WX193" s="61"/>
      <c r="WY193" s="61"/>
      <c r="WZ193" s="61"/>
      <c r="XA193" s="61"/>
      <c r="XB193" s="61"/>
      <c r="XC193" s="61"/>
      <c r="XD193" s="61"/>
      <c r="XE193" s="61"/>
      <c r="XF193" s="61"/>
      <c r="XG193" s="61"/>
      <c r="XH193" s="61"/>
      <c r="XI193" s="61"/>
      <c r="XJ193" s="61"/>
      <c r="XK193" s="61"/>
      <c r="XL193" s="61"/>
      <c r="XM193" s="61"/>
      <c r="XN193" s="61"/>
      <c r="XO193" s="61"/>
      <c r="XP193" s="61"/>
      <c r="XQ193" s="61"/>
      <c r="XR193" s="61"/>
      <c r="XS193" s="61"/>
      <c r="XT193" s="61"/>
      <c r="XU193" s="61"/>
      <c r="XV193" s="61"/>
      <c r="XW193" s="61"/>
      <c r="XX193" s="61"/>
      <c r="XY193" s="61"/>
      <c r="XZ193" s="61"/>
      <c r="YA193" s="61"/>
      <c r="YB193" s="61"/>
      <c r="YC193" s="61"/>
      <c r="YD193" s="61"/>
      <c r="YE193" s="61"/>
      <c r="YF193" s="61"/>
      <c r="YG193" s="61"/>
      <c r="YH193" s="61"/>
      <c r="YI193" s="61"/>
      <c r="YJ193" s="61"/>
      <c r="YK193" s="61"/>
      <c r="YL193" s="61"/>
      <c r="YM193" s="61"/>
      <c r="YN193" s="61"/>
      <c r="YO193" s="61"/>
      <c r="YP193" s="61"/>
      <c r="YQ193" s="61"/>
      <c r="YR193" s="61"/>
      <c r="YS193" s="61"/>
      <c r="YT193" s="61"/>
      <c r="YU193" s="61"/>
      <c r="YV193" s="61"/>
      <c r="YW193" s="61"/>
      <c r="YX193" s="61"/>
      <c r="YY193" s="61"/>
      <c r="YZ193" s="61"/>
      <c r="ZA193" s="61"/>
    </row>
    <row r="194" spans="1:677" x14ac:dyDescent="0.25">
      <c r="A194" s="61"/>
      <c r="B194" s="68" t="s">
        <v>981</v>
      </c>
      <c r="C194" s="61"/>
      <c r="D194" s="61"/>
      <c r="E194" s="73">
        <v>80.31</v>
      </c>
      <c r="F194" s="61"/>
      <c r="G194" s="61"/>
      <c r="H194" s="61"/>
      <c r="I194" s="61"/>
      <c r="J194" s="61"/>
      <c r="K194" s="61"/>
      <c r="L194" s="61"/>
      <c r="M194" s="62">
        <v>17.54</v>
      </c>
      <c r="N194" s="61">
        <v>48.340000000000011</v>
      </c>
      <c r="O194" s="61"/>
      <c r="P194" s="62"/>
      <c r="Q194" s="61"/>
      <c r="R194" s="62"/>
      <c r="S194" s="61"/>
      <c r="T194" s="61"/>
      <c r="U194" s="61">
        <v>0</v>
      </c>
      <c r="V194" s="61">
        <v>183</v>
      </c>
      <c r="W194" s="61">
        <v>1830</v>
      </c>
      <c r="X194" s="61"/>
      <c r="Y194" s="61"/>
      <c r="Z194" s="61"/>
      <c r="AA194" s="62"/>
      <c r="AB194" s="61"/>
      <c r="AC194" s="61">
        <v>0</v>
      </c>
      <c r="AD194" s="61">
        <v>0</v>
      </c>
      <c r="AE194" s="61">
        <v>0</v>
      </c>
      <c r="AF194" s="61">
        <v>0</v>
      </c>
      <c r="AG194" s="61">
        <v>0</v>
      </c>
      <c r="AH194" s="61">
        <v>0</v>
      </c>
      <c r="AI194" s="61"/>
      <c r="AJ194" s="61"/>
      <c r="AK194" s="63"/>
      <c r="AL194" s="69"/>
      <c r="AM194" s="63"/>
      <c r="AN194" s="63"/>
      <c r="AO194" s="61"/>
      <c r="AP194" s="63">
        <v>314</v>
      </c>
      <c r="AQ194" s="61"/>
      <c r="AR194" s="61"/>
      <c r="AS194" s="68"/>
      <c r="AT194" s="64"/>
      <c r="AU194" s="61"/>
      <c r="AV194" s="64"/>
      <c r="AW194" s="61"/>
      <c r="AX194" s="64"/>
      <c r="AY194" s="64"/>
      <c r="AZ194" s="64"/>
      <c r="BA194" s="64"/>
      <c r="BB194" s="64"/>
      <c r="BC194" s="64"/>
      <c r="BD194" s="64"/>
      <c r="BE194" s="64"/>
      <c r="BF194" s="68">
        <v>126</v>
      </c>
      <c r="BG194" s="64">
        <v>0.35470000000000002</v>
      </c>
      <c r="BH194" s="61"/>
      <c r="BI194" s="64">
        <v>0.27729999999999999</v>
      </c>
      <c r="BJ194" s="61"/>
      <c r="BK194" s="64"/>
      <c r="BL194" s="64"/>
      <c r="BM194" s="64"/>
      <c r="BN194" s="64">
        <v>3.6400000000000002E-2</v>
      </c>
      <c r="BO194" s="64">
        <v>0.14380000000000001</v>
      </c>
      <c r="BP194" s="64">
        <v>0.18160000000000001</v>
      </c>
      <c r="BQ194" s="64">
        <v>6.1999999999999998E-3</v>
      </c>
      <c r="BR194" s="64"/>
      <c r="BS194" s="68"/>
      <c r="BT194" s="64"/>
      <c r="BU194" s="61"/>
      <c r="BV194" s="64"/>
      <c r="BW194" s="61"/>
      <c r="BX194" s="64"/>
      <c r="BY194" s="64"/>
      <c r="BZ194" s="64"/>
      <c r="CA194" s="64"/>
      <c r="CB194" s="64"/>
      <c r="CC194" s="64"/>
      <c r="CD194" s="64"/>
      <c r="CE194" s="64"/>
      <c r="CF194" s="68">
        <v>175</v>
      </c>
      <c r="CG194" s="64">
        <v>1</v>
      </c>
      <c r="CH194" s="64"/>
      <c r="CI194" s="64"/>
      <c r="CJ194" s="64"/>
      <c r="CK194" s="64"/>
      <c r="CL194" s="61"/>
      <c r="CM194" s="68">
        <v>13</v>
      </c>
      <c r="CN194" s="64"/>
      <c r="CO194" s="61"/>
      <c r="CP194" s="64"/>
      <c r="CQ194" s="61"/>
      <c r="CR194" s="64"/>
      <c r="CS194" s="64"/>
      <c r="CT194" s="64"/>
      <c r="CU194" s="64"/>
      <c r="CV194" s="64">
        <v>0.82350000000000001</v>
      </c>
      <c r="CW194" s="64"/>
      <c r="CX194" s="64">
        <v>0.17649999999999999</v>
      </c>
      <c r="CY194" s="64"/>
      <c r="CZ194" s="68"/>
      <c r="DA194" s="64"/>
      <c r="DB194" s="64"/>
      <c r="DC194" s="64"/>
      <c r="DD194" s="64"/>
      <c r="DE194" s="64"/>
      <c r="DF194" s="64"/>
      <c r="DG194" s="64"/>
      <c r="DH194" s="68"/>
      <c r="DI194" s="64"/>
      <c r="DJ194" s="61"/>
      <c r="DK194" s="64"/>
      <c r="DL194" s="61"/>
      <c r="DM194" s="64"/>
      <c r="DN194" s="64"/>
      <c r="DO194" s="64"/>
      <c r="DP194" s="64"/>
      <c r="DQ194" s="64"/>
      <c r="DR194" s="64"/>
      <c r="DS194" s="64"/>
      <c r="DT194" s="64"/>
      <c r="DU194" s="68"/>
      <c r="DV194" s="64"/>
      <c r="DW194" s="64"/>
      <c r="DX194" s="64"/>
      <c r="DY194" s="64"/>
      <c r="DZ194" s="64"/>
      <c r="EA194" s="64"/>
      <c r="EB194" s="68"/>
      <c r="EC194" s="64"/>
      <c r="ED194" s="64"/>
      <c r="EE194" s="64"/>
      <c r="EF194" s="64"/>
      <c r="EG194" s="64"/>
      <c r="EH194" s="64"/>
      <c r="EI194" s="68"/>
      <c r="EJ194" s="64"/>
      <c r="EK194" s="64"/>
      <c r="EL194" s="64"/>
      <c r="EM194" s="64"/>
      <c r="EN194" s="64"/>
      <c r="EO194" s="64"/>
      <c r="EP194" s="64"/>
      <c r="EQ194" s="61"/>
      <c r="ER194" s="68"/>
      <c r="ES194" s="61"/>
      <c r="ET194" s="61"/>
      <c r="EU194" s="61"/>
      <c r="EV194" s="61"/>
      <c r="EW194" s="61"/>
      <c r="EX194" s="61"/>
      <c r="EY194" s="61"/>
      <c r="EZ194" s="61"/>
      <c r="FA194" s="61"/>
      <c r="FB194" s="62">
        <f t="shared" ref="FB194:FB257" si="3">E194</f>
        <v>80.31</v>
      </c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>
        <v>6.52</v>
      </c>
      <c r="IX194" s="61"/>
      <c r="IY194" s="61"/>
      <c r="IZ194" s="61"/>
      <c r="JA194" s="61"/>
      <c r="JB194" s="61"/>
      <c r="JC194" s="61"/>
      <c r="JD194" s="61"/>
      <c r="JE194" s="61">
        <v>5.05</v>
      </c>
      <c r="JF194" s="61"/>
      <c r="JG194" s="61"/>
      <c r="JH194" s="61"/>
      <c r="JI194" s="61"/>
      <c r="JJ194" s="61"/>
      <c r="JK194" s="61">
        <v>1.41</v>
      </c>
      <c r="JL194" s="61"/>
      <c r="JM194" s="61"/>
      <c r="JN194" s="61"/>
      <c r="JO194" s="61"/>
      <c r="JP194" s="61"/>
      <c r="JQ194" s="61"/>
      <c r="JR194" s="61"/>
      <c r="JS194" s="61"/>
      <c r="JT194" s="61"/>
      <c r="JU194" s="61"/>
      <c r="JV194" s="61"/>
      <c r="JW194" s="61"/>
      <c r="JX194" s="61"/>
      <c r="JY194" s="61"/>
      <c r="JZ194" s="61"/>
      <c r="KA194" s="61"/>
      <c r="KB194" s="61"/>
      <c r="KC194" s="61"/>
      <c r="KD194" s="61"/>
      <c r="KE194" s="61"/>
      <c r="KF194" s="61"/>
      <c r="KG194" s="61"/>
      <c r="KH194" s="61"/>
      <c r="KI194" s="61"/>
      <c r="KJ194" s="61"/>
      <c r="KK194" s="61"/>
      <c r="KL194" s="61"/>
      <c r="KM194" s="61"/>
      <c r="KN194" s="61"/>
      <c r="KO194" s="61"/>
      <c r="KP194" s="61"/>
      <c r="KQ194" s="61"/>
      <c r="KR194" s="61"/>
      <c r="KS194" s="61"/>
      <c r="KT194" s="61"/>
      <c r="KU194" s="61"/>
      <c r="KV194" s="61"/>
      <c r="KW194" s="61"/>
      <c r="KX194" s="61"/>
      <c r="KY194" s="61"/>
      <c r="KZ194" s="61"/>
      <c r="LA194" s="61"/>
      <c r="LB194" s="61"/>
      <c r="LC194" s="61"/>
      <c r="LD194" s="61"/>
      <c r="LE194" s="61"/>
      <c r="LF194" s="61"/>
      <c r="LG194" s="61"/>
      <c r="LH194" s="61"/>
      <c r="LI194" s="61"/>
      <c r="LJ194" s="61"/>
      <c r="LK194" s="61"/>
      <c r="LL194" s="61"/>
      <c r="LM194" s="61"/>
      <c r="LN194" s="61"/>
      <c r="LO194" s="61"/>
      <c r="LP194" s="61"/>
      <c r="LQ194" s="61"/>
      <c r="LR194" s="61"/>
      <c r="LS194" s="61"/>
      <c r="LT194" s="61"/>
      <c r="LU194" s="61"/>
      <c r="LV194" s="61"/>
      <c r="LW194" s="61"/>
      <c r="LX194" s="61"/>
      <c r="LY194" s="61"/>
      <c r="LZ194" s="61"/>
      <c r="MA194" s="61"/>
      <c r="MB194" s="61"/>
      <c r="MC194" s="61"/>
      <c r="MD194" s="61"/>
      <c r="ME194" s="61"/>
      <c r="MF194" s="61">
        <v>37</v>
      </c>
      <c r="MG194" s="61" t="s">
        <v>982</v>
      </c>
      <c r="MH194" s="61"/>
      <c r="MI194" s="61"/>
      <c r="MJ194" s="61"/>
      <c r="MK194" s="61"/>
      <c r="ML194" s="61"/>
      <c r="MM194" s="61"/>
      <c r="MN194" s="61"/>
      <c r="MO194" s="61"/>
      <c r="MP194" s="61"/>
      <c r="MQ194" s="61"/>
      <c r="MR194" s="61"/>
      <c r="MS194" s="61"/>
      <c r="MT194" s="61"/>
      <c r="MU194" s="61"/>
      <c r="MV194" s="61"/>
      <c r="MW194" s="61"/>
      <c r="MX194" s="61"/>
      <c r="MY194" s="61"/>
      <c r="MZ194" s="61"/>
      <c r="NA194" s="61"/>
      <c r="NB194" s="61"/>
      <c r="NC194" s="61"/>
      <c r="ND194" s="61"/>
      <c r="NE194" s="61"/>
      <c r="NF194" s="61"/>
      <c r="NG194" s="61"/>
      <c r="NH194" s="61"/>
      <c r="NI194" s="61"/>
      <c r="NJ194" s="61"/>
      <c r="NK194" s="61"/>
      <c r="NL194" s="61"/>
      <c r="NM194" s="61"/>
      <c r="NN194" s="61"/>
      <c r="NO194" s="61"/>
      <c r="NP194" s="61"/>
      <c r="NQ194" s="61"/>
      <c r="NR194" s="61"/>
      <c r="NS194" s="61"/>
      <c r="NT194" s="61"/>
      <c r="NU194" s="61"/>
      <c r="NV194" s="61"/>
      <c r="NW194" s="61"/>
      <c r="NX194" s="61"/>
      <c r="NY194" s="61"/>
      <c r="NZ194" s="61"/>
      <c r="OA194" s="61"/>
      <c r="OB194" s="61"/>
      <c r="OC194" s="61"/>
      <c r="OD194" s="61"/>
      <c r="OE194" s="61"/>
      <c r="OF194" s="61"/>
      <c r="OG194" s="61"/>
      <c r="OH194" s="61"/>
      <c r="OI194" s="61"/>
      <c r="OJ194" s="61"/>
      <c r="OK194" s="61"/>
      <c r="OL194" s="61"/>
      <c r="OM194" s="61"/>
      <c r="ON194" s="61"/>
      <c r="OO194" s="61"/>
      <c r="OP194" s="61"/>
      <c r="OQ194" s="61"/>
      <c r="OR194" s="61"/>
      <c r="OS194" s="61"/>
      <c r="OT194" s="61"/>
      <c r="OU194" s="61"/>
      <c r="OV194" s="62"/>
      <c r="OW194" s="62"/>
      <c r="OX194" s="62"/>
      <c r="OY194" s="62"/>
      <c r="OZ194" s="62"/>
      <c r="PA194" s="62">
        <v>15.9</v>
      </c>
      <c r="PB194" s="62"/>
      <c r="PC194" s="62"/>
      <c r="PD194" s="62"/>
      <c r="PE194" s="62"/>
      <c r="PF194" s="61"/>
      <c r="PG194" s="62"/>
      <c r="PH194" s="66"/>
      <c r="PI194" s="61"/>
      <c r="PJ194" s="61"/>
      <c r="PK194" s="61"/>
      <c r="PL194" s="61"/>
      <c r="PM194" s="61"/>
      <c r="PN194" s="61"/>
      <c r="PO194" s="61"/>
      <c r="PP194" s="61"/>
      <c r="PQ194" s="61"/>
      <c r="PR194" s="61"/>
      <c r="PS194" s="62"/>
      <c r="PT194" s="61"/>
      <c r="PU194" s="61"/>
      <c r="PV194" s="73">
        <v>2.0299999999999998</v>
      </c>
      <c r="PW194" s="73">
        <v>0.19</v>
      </c>
      <c r="PX194" s="73">
        <v>12.4</v>
      </c>
      <c r="PY194" s="62"/>
      <c r="PZ194" s="62"/>
      <c r="QA194" s="62"/>
      <c r="QB194" s="62"/>
      <c r="QC194" s="62"/>
      <c r="QD194" s="62"/>
      <c r="QE194" s="62"/>
      <c r="QF194" s="61"/>
      <c r="QG194" s="62"/>
      <c r="QH194" s="61"/>
      <c r="QI194" s="62"/>
      <c r="QJ194" s="61"/>
      <c r="QK194" s="62"/>
      <c r="QL194" s="61"/>
      <c r="QM194" s="62"/>
      <c r="QN194" s="62"/>
      <c r="QO194" s="67"/>
      <c r="QP194" s="61"/>
      <c r="QQ194" s="62"/>
      <c r="QR194" s="62"/>
      <c r="QS194" s="61"/>
      <c r="QT194" s="61"/>
      <c r="QU194" s="61"/>
      <c r="QV194" s="61"/>
      <c r="QW194" s="62"/>
      <c r="QX194" s="61"/>
      <c r="QY194" s="61"/>
      <c r="QZ194" s="61"/>
      <c r="RA194" s="61"/>
      <c r="RB194" s="61"/>
      <c r="RC194" s="61"/>
      <c r="RD194" s="61"/>
      <c r="RE194" s="61"/>
      <c r="RF194" s="61"/>
      <c r="RG194" s="61"/>
      <c r="RH194" s="61"/>
      <c r="RI194" s="61"/>
      <c r="RJ194" s="61"/>
      <c r="RK194" s="61"/>
      <c r="RL194" s="61"/>
      <c r="RM194" s="61"/>
      <c r="RN194" s="61"/>
      <c r="RO194" s="61"/>
      <c r="RP194" s="61"/>
      <c r="RQ194" s="61"/>
      <c r="RR194" s="61"/>
      <c r="RS194" s="61"/>
      <c r="RT194" s="61"/>
      <c r="RU194" s="61"/>
      <c r="RV194" s="61"/>
      <c r="RW194" s="61"/>
      <c r="RX194" s="61"/>
      <c r="RY194" s="61"/>
      <c r="RZ194" s="61"/>
      <c r="SA194" s="61"/>
      <c r="SB194" s="61"/>
      <c r="SC194" s="61"/>
      <c r="SD194" s="61"/>
      <c r="SE194" s="61"/>
      <c r="SF194" s="61"/>
      <c r="SG194" s="61"/>
      <c r="SH194" s="61"/>
      <c r="SI194" s="61"/>
      <c r="SJ194" s="61"/>
      <c r="SK194" s="61"/>
      <c r="SL194" s="61"/>
      <c r="SM194" s="61"/>
      <c r="SN194" s="61"/>
      <c r="SO194" s="61"/>
      <c r="SP194" s="61"/>
      <c r="SQ194" s="61"/>
      <c r="SR194" s="61"/>
      <c r="SS194" s="61"/>
      <c r="ST194" s="61"/>
      <c r="SU194" s="61"/>
      <c r="SV194" s="61"/>
      <c r="SW194" s="61"/>
      <c r="SX194" s="61"/>
      <c r="SY194" s="61"/>
      <c r="SZ194" s="61"/>
      <c r="TA194" s="61"/>
      <c r="TB194" s="61"/>
      <c r="TC194" s="61"/>
      <c r="TD194" s="61"/>
      <c r="TE194" s="61"/>
      <c r="TF194" s="61"/>
      <c r="TG194" s="61"/>
      <c r="TH194" s="61"/>
      <c r="TI194" s="61"/>
      <c r="TJ194" s="61"/>
      <c r="TK194" s="61"/>
      <c r="TL194" s="61"/>
      <c r="TM194" s="61"/>
      <c r="TN194" s="61"/>
      <c r="TO194" s="61"/>
      <c r="TP194" s="61"/>
      <c r="TQ194" s="61"/>
      <c r="TR194" s="61"/>
      <c r="TS194" s="61"/>
      <c r="TT194" s="61"/>
      <c r="TU194" s="61"/>
      <c r="TV194" s="61"/>
      <c r="TW194" s="61"/>
      <c r="TX194" s="61"/>
      <c r="TY194" s="61"/>
      <c r="TZ194" s="61"/>
      <c r="UA194" s="61"/>
      <c r="UB194" s="61"/>
      <c r="UC194" s="61"/>
      <c r="UD194" s="61"/>
      <c r="UE194" s="61"/>
      <c r="UF194" s="61"/>
      <c r="UG194" s="61"/>
      <c r="UH194" s="61"/>
      <c r="UI194" s="61"/>
      <c r="UJ194" s="61"/>
      <c r="UK194" s="61"/>
      <c r="UL194" s="61"/>
      <c r="UM194" s="61"/>
      <c r="UN194" s="61"/>
      <c r="UO194" s="61"/>
      <c r="UP194" s="61"/>
      <c r="UQ194" s="61"/>
      <c r="UR194" s="61"/>
      <c r="US194" s="61"/>
      <c r="UT194" s="61"/>
      <c r="UU194" s="61"/>
      <c r="UV194" s="61"/>
      <c r="UW194" s="61"/>
      <c r="UX194" s="61"/>
      <c r="UY194" s="61"/>
      <c r="UZ194" s="61"/>
      <c r="VA194" s="61"/>
      <c r="VB194" s="61"/>
      <c r="VC194" s="61"/>
      <c r="VD194" s="61"/>
      <c r="VE194" s="61"/>
      <c r="VF194" s="61"/>
      <c r="VG194" s="61"/>
      <c r="VH194" s="61"/>
      <c r="VI194" s="61"/>
      <c r="VJ194" s="61"/>
      <c r="VK194" s="61"/>
      <c r="VL194" s="61"/>
      <c r="VM194" s="61"/>
      <c r="VN194" s="61"/>
      <c r="VO194" s="61"/>
      <c r="VP194" s="61"/>
      <c r="VQ194" s="61"/>
      <c r="VR194" s="61"/>
      <c r="VS194" s="61"/>
      <c r="VT194" s="61"/>
      <c r="VU194" s="61"/>
      <c r="VV194" s="61"/>
      <c r="VW194" s="61"/>
      <c r="VX194" s="61"/>
      <c r="VY194" s="61"/>
      <c r="VZ194" s="61"/>
      <c r="WA194" s="61"/>
      <c r="WB194" s="61"/>
      <c r="WC194" s="61"/>
      <c r="WD194" s="61"/>
      <c r="WE194" s="61"/>
      <c r="WF194" s="61"/>
      <c r="WG194" s="61"/>
      <c r="WH194" s="61"/>
      <c r="WI194" s="61"/>
      <c r="WJ194" s="61"/>
      <c r="WK194" s="61"/>
      <c r="WL194" s="61"/>
      <c r="WM194" s="61"/>
      <c r="WN194" s="61"/>
      <c r="WO194" s="61"/>
      <c r="WP194" s="61"/>
      <c r="WQ194" s="61"/>
      <c r="WR194" s="61"/>
      <c r="WS194" s="61"/>
      <c r="WT194" s="61"/>
      <c r="WU194" s="61"/>
      <c r="WV194" s="61"/>
      <c r="WW194" s="61"/>
      <c r="WX194" s="61"/>
      <c r="WY194" s="61"/>
      <c r="WZ194" s="61"/>
      <c r="XA194" s="61"/>
      <c r="XB194" s="61"/>
      <c r="XC194" s="61"/>
      <c r="XD194" s="61"/>
      <c r="XE194" s="61"/>
      <c r="XF194" s="61"/>
      <c r="XG194" s="61"/>
      <c r="XH194" s="61"/>
      <c r="XI194" s="61"/>
      <c r="XJ194" s="61"/>
      <c r="XK194" s="61"/>
      <c r="XL194" s="61"/>
      <c r="XM194" s="61"/>
      <c r="XN194" s="61"/>
      <c r="XO194" s="61"/>
      <c r="XP194" s="61"/>
      <c r="XQ194" s="61"/>
      <c r="XR194" s="61"/>
      <c r="XS194" s="61"/>
      <c r="XT194" s="61"/>
      <c r="XU194" s="61"/>
      <c r="XV194" s="61"/>
      <c r="XW194" s="61"/>
      <c r="XX194" s="61"/>
      <c r="XY194" s="61"/>
      <c r="XZ194" s="61"/>
      <c r="YA194" s="61"/>
      <c r="YB194" s="61"/>
      <c r="YC194" s="61"/>
      <c r="YD194" s="61"/>
      <c r="YE194" s="61"/>
      <c r="YF194" s="61"/>
      <c r="YG194" s="61"/>
      <c r="YH194" s="61"/>
      <c r="YI194" s="61"/>
      <c r="YJ194" s="61"/>
      <c r="YK194" s="61"/>
      <c r="YL194" s="61"/>
      <c r="YM194" s="61"/>
      <c r="YN194" s="61"/>
      <c r="YO194" s="61"/>
      <c r="YP194" s="61"/>
      <c r="YQ194" s="61"/>
      <c r="YR194" s="61"/>
      <c r="YS194" s="61"/>
      <c r="YT194" s="61"/>
      <c r="YU194" s="61"/>
      <c r="YV194" s="61"/>
      <c r="YW194" s="61"/>
      <c r="YX194" s="61"/>
      <c r="YY194" s="61"/>
      <c r="YZ194" s="61"/>
      <c r="ZA194" s="61"/>
    </row>
    <row r="195" spans="1:677" x14ac:dyDescent="0.25">
      <c r="A195" s="61"/>
      <c r="B195" s="68" t="s">
        <v>983</v>
      </c>
      <c r="C195" s="61"/>
      <c r="D195" s="61"/>
      <c r="E195" s="73">
        <v>80.05</v>
      </c>
      <c r="F195" s="61"/>
      <c r="G195" s="61"/>
      <c r="H195" s="61"/>
      <c r="I195" s="61"/>
      <c r="J195" s="61"/>
      <c r="K195" s="61"/>
      <c r="L195" s="61"/>
      <c r="M195" s="62">
        <v>20.67</v>
      </c>
      <c r="N195" s="61">
        <v>52.530000000000008</v>
      </c>
      <c r="O195" s="61"/>
      <c r="P195" s="62"/>
      <c r="Q195" s="61"/>
      <c r="R195" s="62"/>
      <c r="S195" s="61"/>
      <c r="T195" s="61"/>
      <c r="U195" s="61">
        <v>71</v>
      </c>
      <c r="V195" s="61">
        <v>228</v>
      </c>
      <c r="W195" s="61">
        <v>1830</v>
      </c>
      <c r="X195" s="61"/>
      <c r="Y195" s="61"/>
      <c r="Z195" s="61"/>
      <c r="AA195" s="62"/>
      <c r="AB195" s="61"/>
      <c r="AC195" s="61">
        <v>50</v>
      </c>
      <c r="AD195" s="61">
        <v>21</v>
      </c>
      <c r="AE195" s="61">
        <v>36</v>
      </c>
      <c r="AF195" s="61">
        <v>1</v>
      </c>
      <c r="AG195" s="61">
        <v>2</v>
      </c>
      <c r="AH195" s="61">
        <v>0</v>
      </c>
      <c r="AI195" s="61"/>
      <c r="AJ195" s="61"/>
      <c r="AK195" s="63"/>
      <c r="AL195" s="69"/>
      <c r="AM195" s="63"/>
      <c r="AN195" s="63"/>
      <c r="AO195" s="61"/>
      <c r="AP195" s="63">
        <v>2000</v>
      </c>
      <c r="AQ195" s="61"/>
      <c r="AR195" s="61"/>
      <c r="AS195" s="68">
        <v>45</v>
      </c>
      <c r="AT195" s="64">
        <v>2.5600000000000001E-2</v>
      </c>
      <c r="AU195" s="61"/>
      <c r="AV195" s="64">
        <v>0.21329999999999999</v>
      </c>
      <c r="AW195" s="61"/>
      <c r="AX195" s="64"/>
      <c r="AY195" s="64"/>
      <c r="AZ195" s="64"/>
      <c r="BA195" s="64"/>
      <c r="BB195" s="64">
        <v>0.3982</v>
      </c>
      <c r="BC195" s="64">
        <v>0.36299999999999999</v>
      </c>
      <c r="BD195" s="64"/>
      <c r="BE195" s="64"/>
      <c r="BF195" s="68">
        <v>1389</v>
      </c>
      <c r="BG195" s="64">
        <v>7.9200000000000007E-2</v>
      </c>
      <c r="BH195" s="61"/>
      <c r="BI195" s="64">
        <v>5.45E-2</v>
      </c>
      <c r="BJ195" s="61"/>
      <c r="BK195" s="64"/>
      <c r="BL195" s="64"/>
      <c r="BM195" s="64"/>
      <c r="BN195" s="64">
        <v>0.20369999999999999</v>
      </c>
      <c r="BO195" s="64">
        <v>0.49430000000000002</v>
      </c>
      <c r="BP195" s="64">
        <v>0.16830000000000001</v>
      </c>
      <c r="BQ195" s="64"/>
      <c r="BR195" s="64"/>
      <c r="BS195" s="68">
        <v>27</v>
      </c>
      <c r="BT195" s="64">
        <v>2.87E-2</v>
      </c>
      <c r="BU195" s="61"/>
      <c r="BV195" s="64">
        <v>0.19109999999999999</v>
      </c>
      <c r="BW195" s="61"/>
      <c r="BX195" s="64"/>
      <c r="BY195" s="64">
        <v>0.2339</v>
      </c>
      <c r="BZ195" s="64"/>
      <c r="CA195" s="64">
        <v>9.2600000000000002E-2</v>
      </c>
      <c r="CB195" s="64">
        <v>0.2379</v>
      </c>
      <c r="CC195" s="64">
        <v>0.2157</v>
      </c>
      <c r="CD195" s="64"/>
      <c r="CE195" s="64"/>
      <c r="CF195" s="68">
        <v>337</v>
      </c>
      <c r="CG195" s="64">
        <v>1</v>
      </c>
      <c r="CH195" s="64"/>
      <c r="CI195" s="64"/>
      <c r="CJ195" s="64"/>
      <c r="CK195" s="64"/>
      <c r="CL195" s="61"/>
      <c r="CM195" s="68">
        <v>165</v>
      </c>
      <c r="CN195" s="64"/>
      <c r="CO195" s="61"/>
      <c r="CP195" s="64"/>
      <c r="CQ195" s="61"/>
      <c r="CR195" s="64"/>
      <c r="CS195" s="64"/>
      <c r="CT195" s="64"/>
      <c r="CU195" s="64">
        <v>0.59830000000000005</v>
      </c>
      <c r="CV195" s="64">
        <v>0.37930000000000003</v>
      </c>
      <c r="CW195" s="64"/>
      <c r="CX195" s="64">
        <v>2.24E-2</v>
      </c>
      <c r="CY195" s="64"/>
      <c r="CZ195" s="68">
        <v>2</v>
      </c>
      <c r="DA195" s="64"/>
      <c r="DB195" s="64"/>
      <c r="DC195" s="64"/>
      <c r="DD195" s="64">
        <v>0.94279999999999997</v>
      </c>
      <c r="DE195" s="64"/>
      <c r="DF195" s="64">
        <v>5.7200000000000001E-2</v>
      </c>
      <c r="DG195" s="64"/>
      <c r="DH195" s="68">
        <v>1</v>
      </c>
      <c r="DI195" s="64"/>
      <c r="DJ195" s="61"/>
      <c r="DK195" s="64"/>
      <c r="DL195" s="61"/>
      <c r="DM195" s="64"/>
      <c r="DN195" s="64"/>
      <c r="DO195" s="64"/>
      <c r="DP195" s="64"/>
      <c r="DQ195" s="64">
        <v>0.8125</v>
      </c>
      <c r="DR195" s="64"/>
      <c r="DS195" s="64">
        <v>0.1875</v>
      </c>
      <c r="DT195" s="64"/>
      <c r="DU195" s="68">
        <v>34</v>
      </c>
      <c r="DV195" s="64">
        <v>9.3399999999999997E-2</v>
      </c>
      <c r="DW195" s="64">
        <v>0.1487</v>
      </c>
      <c r="DX195" s="64">
        <v>0.26040000000000002</v>
      </c>
      <c r="DY195" s="64">
        <v>0.49049999999999999</v>
      </c>
      <c r="DZ195" s="64">
        <v>6.8999999999999999E-3</v>
      </c>
      <c r="EA195" s="64"/>
      <c r="EB195" s="68"/>
      <c r="EC195" s="64"/>
      <c r="ED195" s="64"/>
      <c r="EE195" s="64"/>
      <c r="EF195" s="64"/>
      <c r="EG195" s="64"/>
      <c r="EH195" s="64"/>
      <c r="EI195" s="68"/>
      <c r="EJ195" s="64"/>
      <c r="EK195" s="64"/>
      <c r="EL195" s="64"/>
      <c r="EM195" s="64"/>
      <c r="EN195" s="64"/>
      <c r="EO195" s="64"/>
      <c r="EP195" s="64"/>
      <c r="EQ195" s="61"/>
      <c r="ER195" s="68"/>
      <c r="ES195" s="61"/>
      <c r="ET195" s="61"/>
      <c r="EU195" s="61"/>
      <c r="EV195" s="61"/>
      <c r="EW195" s="61"/>
      <c r="EX195" s="61"/>
      <c r="EY195" s="61"/>
      <c r="EZ195" s="61"/>
      <c r="FA195" s="61"/>
      <c r="FB195" s="62">
        <f t="shared" si="3"/>
        <v>80.05</v>
      </c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  <c r="IX195" s="61"/>
      <c r="IY195" s="61"/>
      <c r="IZ195" s="61"/>
      <c r="JA195" s="61"/>
      <c r="JB195" s="61"/>
      <c r="JC195" s="61"/>
      <c r="JD195" s="61"/>
      <c r="JE195" s="61"/>
      <c r="JF195" s="61"/>
      <c r="JG195" s="61"/>
      <c r="JH195" s="61"/>
      <c r="JI195" s="61"/>
      <c r="JJ195" s="61"/>
      <c r="JK195" s="61"/>
      <c r="JL195" s="61"/>
      <c r="JM195" s="61"/>
      <c r="JN195" s="61"/>
      <c r="JO195" s="61"/>
      <c r="JP195" s="61"/>
      <c r="JQ195" s="61"/>
      <c r="JR195" s="61"/>
      <c r="JS195" s="61"/>
      <c r="JT195" s="61"/>
      <c r="JU195" s="61"/>
      <c r="JV195" s="61">
        <v>0.61</v>
      </c>
      <c r="JW195" s="61" t="s">
        <v>733</v>
      </c>
      <c r="JX195" s="61"/>
      <c r="JY195" s="61"/>
      <c r="JZ195" s="61"/>
      <c r="KA195" s="61"/>
      <c r="KB195" s="61"/>
      <c r="KC195" s="61"/>
      <c r="KD195" s="61"/>
      <c r="KE195" s="61"/>
      <c r="KF195" s="61"/>
      <c r="KG195" s="61"/>
      <c r="KH195" s="61"/>
      <c r="KI195" s="61"/>
      <c r="KJ195" s="61"/>
      <c r="KK195" s="61"/>
      <c r="KL195" s="61"/>
      <c r="KM195" s="61"/>
      <c r="KN195" s="61"/>
      <c r="KO195" s="61"/>
      <c r="KP195" s="61"/>
      <c r="KQ195" s="61"/>
      <c r="KR195" s="61"/>
      <c r="KS195" s="61"/>
      <c r="KT195" s="61"/>
      <c r="KU195" s="61"/>
      <c r="KV195" s="61"/>
      <c r="KW195" s="61"/>
      <c r="KX195" s="61"/>
      <c r="KY195" s="61"/>
      <c r="KZ195" s="61"/>
      <c r="LA195" s="61"/>
      <c r="LB195" s="61"/>
      <c r="LC195" s="61"/>
      <c r="LD195" s="61"/>
      <c r="LE195" s="61"/>
      <c r="LF195" s="61"/>
      <c r="LG195" s="61"/>
      <c r="LH195" s="61"/>
      <c r="LI195" s="61"/>
      <c r="LJ195" s="61"/>
      <c r="LK195" s="61"/>
      <c r="LL195" s="61"/>
      <c r="LM195" s="61"/>
      <c r="LN195" s="61"/>
      <c r="LO195" s="61"/>
      <c r="LP195" s="61"/>
      <c r="LQ195" s="61"/>
      <c r="LR195" s="61"/>
      <c r="LS195" s="61"/>
      <c r="LT195" s="61"/>
      <c r="LU195" s="61"/>
      <c r="LV195" s="61"/>
      <c r="LW195" s="61"/>
      <c r="LX195" s="61"/>
      <c r="LY195" s="61"/>
      <c r="LZ195" s="61"/>
      <c r="MA195" s="61"/>
      <c r="MB195" s="61"/>
      <c r="MC195" s="61"/>
      <c r="MD195" s="61"/>
      <c r="ME195" s="61"/>
      <c r="MF195" s="61">
        <v>10</v>
      </c>
      <c r="MG195" s="61" t="s">
        <v>984</v>
      </c>
      <c r="MH195" s="61"/>
      <c r="MI195" s="61"/>
      <c r="MJ195" s="61"/>
      <c r="MK195" s="61"/>
      <c r="ML195" s="61"/>
      <c r="MM195" s="61"/>
      <c r="MN195" s="61"/>
      <c r="MO195" s="61"/>
      <c r="MP195" s="61"/>
      <c r="MQ195" s="61"/>
      <c r="MR195" s="61"/>
      <c r="MS195" s="61"/>
      <c r="MT195" s="61"/>
      <c r="MU195" s="61"/>
      <c r="MV195" s="61"/>
      <c r="MW195" s="61"/>
      <c r="MX195" s="61"/>
      <c r="MY195" s="61"/>
      <c r="MZ195" s="61"/>
      <c r="NA195" s="61"/>
      <c r="NB195" s="61"/>
      <c r="NC195" s="61"/>
      <c r="ND195" s="61"/>
      <c r="NE195" s="61"/>
      <c r="NF195" s="61"/>
      <c r="NG195" s="61"/>
      <c r="NH195" s="61"/>
      <c r="NI195" s="61"/>
      <c r="NJ195" s="61"/>
      <c r="NK195" s="61"/>
      <c r="NL195" s="61"/>
      <c r="NM195" s="61"/>
      <c r="NN195" s="61"/>
      <c r="NO195" s="61"/>
      <c r="NP195" s="61"/>
      <c r="NQ195" s="61"/>
      <c r="NR195" s="61"/>
      <c r="NS195" s="61"/>
      <c r="NT195" s="61"/>
      <c r="NU195" s="61"/>
      <c r="NV195" s="61"/>
      <c r="NW195" s="61"/>
      <c r="NX195" s="61"/>
      <c r="NY195" s="61"/>
      <c r="NZ195" s="61"/>
      <c r="OA195" s="61"/>
      <c r="OB195" s="61"/>
      <c r="OC195" s="61"/>
      <c r="OD195" s="61"/>
      <c r="OE195" s="61"/>
      <c r="OF195" s="61"/>
      <c r="OG195" s="61"/>
      <c r="OH195" s="61"/>
      <c r="OI195" s="61"/>
      <c r="OJ195" s="61"/>
      <c r="OK195" s="61"/>
      <c r="OL195" s="61"/>
      <c r="OM195" s="61"/>
      <c r="ON195" s="61"/>
      <c r="OO195" s="61"/>
      <c r="OP195" s="61"/>
      <c r="OQ195" s="61"/>
      <c r="OR195" s="61"/>
      <c r="OS195" s="61"/>
      <c r="OT195" s="61"/>
      <c r="OU195" s="61"/>
      <c r="OV195" s="62"/>
      <c r="OW195" s="62"/>
      <c r="OX195" s="62"/>
      <c r="OY195" s="62">
        <v>5.66</v>
      </c>
      <c r="OZ195" s="62"/>
      <c r="PA195" s="62">
        <v>56.93</v>
      </c>
      <c r="PB195" s="62"/>
      <c r="PC195" s="62"/>
      <c r="PD195" s="62"/>
      <c r="PE195" s="62"/>
      <c r="PF195" s="61"/>
      <c r="PG195" s="62"/>
      <c r="PH195" s="66"/>
      <c r="PI195" s="61"/>
      <c r="PJ195" s="61"/>
      <c r="PK195" s="61"/>
      <c r="PL195" s="61"/>
      <c r="PM195" s="61"/>
      <c r="PN195" s="61"/>
      <c r="PO195" s="61"/>
      <c r="PP195" s="61"/>
      <c r="PQ195" s="61"/>
      <c r="PR195" s="61"/>
      <c r="PS195" s="62"/>
      <c r="PT195" s="61"/>
      <c r="PU195" s="61"/>
      <c r="PV195" s="73">
        <v>0</v>
      </c>
      <c r="PW195" s="73">
        <v>0.57999999999999996</v>
      </c>
      <c r="PX195" s="73">
        <v>6.85</v>
      </c>
      <c r="PY195" s="62"/>
      <c r="PZ195" s="62"/>
      <c r="QA195" s="62"/>
      <c r="QB195" s="62"/>
      <c r="QC195" s="62"/>
      <c r="QD195" s="62"/>
      <c r="QE195" s="62"/>
      <c r="QF195" s="61"/>
      <c r="QG195" s="62"/>
      <c r="QH195" s="61"/>
      <c r="QI195" s="62"/>
      <c r="QJ195" s="61"/>
      <c r="QK195" s="62"/>
      <c r="QL195" s="61"/>
      <c r="QM195" s="62"/>
      <c r="QN195" s="62"/>
      <c r="QO195" s="67"/>
      <c r="QP195" s="61"/>
      <c r="QQ195" s="62"/>
      <c r="QR195" s="62"/>
      <c r="QS195" s="61"/>
      <c r="QT195" s="61"/>
      <c r="QU195" s="61"/>
      <c r="QV195" s="61"/>
      <c r="QW195" s="62"/>
      <c r="QX195" s="61"/>
      <c r="QY195" s="61"/>
      <c r="QZ195" s="61"/>
      <c r="RA195" s="61"/>
      <c r="RB195" s="61"/>
      <c r="RC195" s="61"/>
      <c r="RD195" s="61"/>
      <c r="RE195" s="61"/>
      <c r="RF195" s="61"/>
      <c r="RG195" s="61"/>
      <c r="RH195" s="61"/>
      <c r="RI195" s="61"/>
      <c r="RJ195" s="61"/>
      <c r="RK195" s="61"/>
      <c r="RL195" s="61"/>
      <c r="RM195" s="61"/>
      <c r="RN195" s="61"/>
      <c r="RO195" s="61"/>
      <c r="RP195" s="61"/>
      <c r="RQ195" s="61"/>
      <c r="RR195" s="61"/>
      <c r="RS195" s="61"/>
      <c r="RT195" s="61"/>
      <c r="RU195" s="61"/>
      <c r="RV195" s="61"/>
      <c r="RW195" s="61"/>
      <c r="RX195" s="61"/>
      <c r="RY195" s="61"/>
      <c r="RZ195" s="61"/>
      <c r="SA195" s="61"/>
      <c r="SB195" s="61"/>
      <c r="SC195" s="61"/>
      <c r="SD195" s="61"/>
      <c r="SE195" s="61"/>
      <c r="SF195" s="61"/>
      <c r="SG195" s="61"/>
      <c r="SH195" s="61"/>
      <c r="SI195" s="61"/>
      <c r="SJ195" s="61"/>
      <c r="SK195" s="61"/>
      <c r="SL195" s="61"/>
      <c r="SM195" s="61"/>
      <c r="SN195" s="61"/>
      <c r="SO195" s="61"/>
      <c r="SP195" s="61"/>
      <c r="SQ195" s="61"/>
      <c r="SR195" s="61"/>
      <c r="SS195" s="61"/>
      <c r="ST195" s="61"/>
      <c r="SU195" s="61"/>
      <c r="SV195" s="61"/>
      <c r="SW195" s="61"/>
      <c r="SX195" s="61"/>
      <c r="SY195" s="61"/>
      <c r="SZ195" s="61"/>
      <c r="TA195" s="61"/>
      <c r="TB195" s="61"/>
      <c r="TC195" s="61"/>
      <c r="TD195" s="61"/>
      <c r="TE195" s="61"/>
      <c r="TF195" s="61"/>
      <c r="TG195" s="61"/>
      <c r="TH195" s="61"/>
      <c r="TI195" s="61"/>
      <c r="TJ195" s="61"/>
      <c r="TK195" s="61"/>
      <c r="TL195" s="61"/>
      <c r="TM195" s="61"/>
      <c r="TN195" s="61"/>
      <c r="TO195" s="61"/>
      <c r="TP195" s="61"/>
      <c r="TQ195" s="61"/>
      <c r="TR195" s="61"/>
      <c r="TS195" s="61"/>
      <c r="TT195" s="61"/>
      <c r="TU195" s="61"/>
      <c r="TV195" s="61"/>
      <c r="TW195" s="61"/>
      <c r="TX195" s="61"/>
      <c r="TY195" s="61"/>
      <c r="TZ195" s="61"/>
      <c r="UA195" s="61"/>
      <c r="UB195" s="61"/>
      <c r="UC195" s="61"/>
      <c r="UD195" s="61"/>
      <c r="UE195" s="61"/>
      <c r="UF195" s="61"/>
      <c r="UG195" s="61"/>
      <c r="UH195" s="61"/>
      <c r="UI195" s="61"/>
      <c r="UJ195" s="61"/>
      <c r="UK195" s="61"/>
      <c r="UL195" s="61"/>
      <c r="UM195" s="61"/>
      <c r="UN195" s="61"/>
      <c r="UO195" s="61"/>
      <c r="UP195" s="61"/>
      <c r="UQ195" s="61"/>
      <c r="UR195" s="61"/>
      <c r="US195" s="61"/>
      <c r="UT195" s="61"/>
      <c r="UU195" s="61"/>
      <c r="UV195" s="61"/>
      <c r="UW195" s="61"/>
      <c r="UX195" s="61"/>
      <c r="UY195" s="61"/>
      <c r="UZ195" s="61"/>
      <c r="VA195" s="61"/>
      <c r="VB195" s="61"/>
      <c r="VC195" s="61"/>
      <c r="VD195" s="61"/>
      <c r="VE195" s="61"/>
      <c r="VF195" s="61"/>
      <c r="VG195" s="61"/>
      <c r="VH195" s="61"/>
      <c r="VI195" s="61"/>
      <c r="VJ195" s="61"/>
      <c r="VK195" s="61"/>
      <c r="VL195" s="61"/>
      <c r="VM195" s="61"/>
      <c r="VN195" s="61"/>
      <c r="VO195" s="61"/>
      <c r="VP195" s="61"/>
      <c r="VQ195" s="61"/>
      <c r="VR195" s="61"/>
      <c r="VS195" s="61"/>
      <c r="VT195" s="61"/>
      <c r="VU195" s="61"/>
      <c r="VV195" s="61"/>
      <c r="VW195" s="61"/>
      <c r="VX195" s="61"/>
      <c r="VY195" s="61"/>
      <c r="VZ195" s="61"/>
      <c r="WA195" s="61"/>
      <c r="WB195" s="61"/>
      <c r="WC195" s="61"/>
      <c r="WD195" s="61"/>
      <c r="WE195" s="61"/>
      <c r="WF195" s="61"/>
      <c r="WG195" s="61"/>
      <c r="WH195" s="61"/>
      <c r="WI195" s="61"/>
      <c r="WJ195" s="61"/>
      <c r="WK195" s="61"/>
      <c r="WL195" s="61"/>
      <c r="WM195" s="61"/>
      <c r="WN195" s="61"/>
      <c r="WO195" s="61"/>
      <c r="WP195" s="61"/>
      <c r="WQ195" s="61"/>
      <c r="WR195" s="61"/>
      <c r="WS195" s="61"/>
      <c r="WT195" s="61"/>
      <c r="WU195" s="61"/>
      <c r="WV195" s="61"/>
      <c r="WW195" s="61"/>
      <c r="WX195" s="61"/>
      <c r="WY195" s="61"/>
      <c r="WZ195" s="61"/>
      <c r="XA195" s="61"/>
      <c r="XB195" s="61"/>
      <c r="XC195" s="61"/>
      <c r="XD195" s="61"/>
      <c r="XE195" s="61"/>
      <c r="XF195" s="61"/>
      <c r="XG195" s="61"/>
      <c r="XH195" s="61"/>
      <c r="XI195" s="61"/>
      <c r="XJ195" s="61"/>
      <c r="XK195" s="61"/>
      <c r="XL195" s="61"/>
      <c r="XM195" s="61"/>
      <c r="XN195" s="61"/>
      <c r="XO195" s="61"/>
      <c r="XP195" s="61"/>
      <c r="XQ195" s="61"/>
      <c r="XR195" s="61"/>
      <c r="XS195" s="61"/>
      <c r="XT195" s="61"/>
      <c r="XU195" s="61"/>
      <c r="XV195" s="61"/>
      <c r="XW195" s="61"/>
      <c r="XX195" s="61"/>
      <c r="XY195" s="61"/>
      <c r="XZ195" s="61"/>
      <c r="YA195" s="61"/>
      <c r="YB195" s="61"/>
      <c r="YC195" s="61"/>
      <c r="YD195" s="61"/>
      <c r="YE195" s="61"/>
      <c r="YF195" s="61"/>
      <c r="YG195" s="61"/>
      <c r="YH195" s="61"/>
      <c r="YI195" s="61"/>
      <c r="YJ195" s="61"/>
      <c r="YK195" s="61"/>
      <c r="YL195" s="61"/>
      <c r="YM195" s="61"/>
      <c r="YN195" s="61"/>
      <c r="YO195" s="61"/>
      <c r="YP195" s="61"/>
      <c r="YQ195" s="61"/>
      <c r="YR195" s="61"/>
      <c r="YS195" s="61"/>
      <c r="YT195" s="61"/>
      <c r="YU195" s="61"/>
      <c r="YV195" s="61"/>
      <c r="YW195" s="61"/>
      <c r="YX195" s="61"/>
      <c r="YY195" s="61"/>
      <c r="YZ195" s="61"/>
      <c r="ZA195" s="61"/>
    </row>
    <row r="196" spans="1:677" x14ac:dyDescent="0.25">
      <c r="A196" s="61"/>
      <c r="B196" s="68" t="s">
        <v>985</v>
      </c>
      <c r="C196" s="61"/>
      <c r="D196" s="61"/>
      <c r="E196" s="73">
        <v>79.84</v>
      </c>
      <c r="F196" s="61"/>
      <c r="G196" s="61"/>
      <c r="H196" s="61"/>
      <c r="I196" s="61"/>
      <c r="J196" s="61"/>
      <c r="K196" s="61"/>
      <c r="L196" s="61"/>
      <c r="M196" s="62">
        <v>0.25</v>
      </c>
      <c r="N196" s="61">
        <v>74.08</v>
      </c>
      <c r="O196" s="61"/>
      <c r="P196" s="62"/>
      <c r="Q196" s="61"/>
      <c r="R196" s="62"/>
      <c r="S196" s="61"/>
      <c r="T196" s="61"/>
      <c r="U196" s="61">
        <v>52</v>
      </c>
      <c r="V196" s="61">
        <v>367</v>
      </c>
      <c r="W196" s="61">
        <v>1716</v>
      </c>
      <c r="X196" s="61"/>
      <c r="Y196" s="61"/>
      <c r="Z196" s="61"/>
      <c r="AA196" s="62"/>
      <c r="AB196" s="61"/>
      <c r="AC196" s="61">
        <v>42</v>
      </c>
      <c r="AD196" s="61">
        <v>10</v>
      </c>
      <c r="AE196" s="61">
        <v>0</v>
      </c>
      <c r="AF196" s="61">
        <v>0</v>
      </c>
      <c r="AG196" s="61">
        <v>0</v>
      </c>
      <c r="AH196" s="61">
        <v>0</v>
      </c>
      <c r="AI196" s="61"/>
      <c r="AJ196" s="61"/>
      <c r="AK196" s="63"/>
      <c r="AL196" s="69"/>
      <c r="AM196" s="63"/>
      <c r="AN196" s="63"/>
      <c r="AO196" s="61"/>
      <c r="AP196" s="63">
        <v>102</v>
      </c>
      <c r="AQ196" s="61"/>
      <c r="AR196" s="61"/>
      <c r="AS196" s="68">
        <v>4</v>
      </c>
      <c r="AT196" s="64">
        <v>0.13930000000000001</v>
      </c>
      <c r="AU196" s="61"/>
      <c r="AV196" s="64">
        <v>0.32440000000000002</v>
      </c>
      <c r="AW196" s="61"/>
      <c r="AX196" s="64"/>
      <c r="AY196" s="64"/>
      <c r="AZ196" s="64"/>
      <c r="BA196" s="64"/>
      <c r="BB196" s="64">
        <v>0.35460000000000003</v>
      </c>
      <c r="BC196" s="64">
        <v>0.1817</v>
      </c>
      <c r="BD196" s="64"/>
      <c r="BE196" s="64"/>
      <c r="BF196" s="68">
        <v>76</v>
      </c>
      <c r="BG196" s="64">
        <v>3.6400000000000002E-2</v>
      </c>
      <c r="BH196" s="61"/>
      <c r="BI196" s="64">
        <v>4.6100000000000002E-2</v>
      </c>
      <c r="BJ196" s="61"/>
      <c r="BK196" s="64"/>
      <c r="BL196" s="64">
        <v>2.4799999999999999E-2</v>
      </c>
      <c r="BM196" s="64">
        <v>1.6000000000000001E-3</v>
      </c>
      <c r="BN196" s="64">
        <v>0.24690000000000001</v>
      </c>
      <c r="BO196" s="64">
        <v>0.51190000000000002</v>
      </c>
      <c r="BP196" s="64">
        <v>0.13220000000000001</v>
      </c>
      <c r="BQ196" s="64"/>
      <c r="BR196" s="64"/>
      <c r="BS196" s="68">
        <v>8</v>
      </c>
      <c r="BT196" s="64">
        <v>8.9700000000000002E-2</v>
      </c>
      <c r="BU196" s="61"/>
      <c r="BV196" s="64">
        <v>9.6799999999999997E-2</v>
      </c>
      <c r="BW196" s="61"/>
      <c r="BX196" s="64"/>
      <c r="BY196" s="64">
        <v>0.14680000000000001</v>
      </c>
      <c r="BZ196" s="64">
        <v>1.0500000000000001E-2</v>
      </c>
      <c r="CA196" s="64">
        <v>0.2442</v>
      </c>
      <c r="CB196" s="64">
        <v>0.30730000000000002</v>
      </c>
      <c r="CC196" s="64">
        <v>0.1046</v>
      </c>
      <c r="CD196" s="64"/>
      <c r="CE196" s="64"/>
      <c r="CF196" s="68">
        <v>3</v>
      </c>
      <c r="CG196" s="64">
        <v>1</v>
      </c>
      <c r="CH196" s="64"/>
      <c r="CI196" s="64"/>
      <c r="CJ196" s="64"/>
      <c r="CK196" s="64"/>
      <c r="CL196" s="61"/>
      <c r="CM196" s="68">
        <v>2</v>
      </c>
      <c r="CN196" s="64"/>
      <c r="CO196" s="61"/>
      <c r="CP196" s="64"/>
      <c r="CQ196" s="61"/>
      <c r="CR196" s="64"/>
      <c r="CS196" s="64"/>
      <c r="CT196" s="64">
        <v>2.9700000000000001E-2</v>
      </c>
      <c r="CU196" s="64">
        <v>0.45269999999999999</v>
      </c>
      <c r="CV196" s="64">
        <v>0.47949999999999998</v>
      </c>
      <c r="CW196" s="64"/>
      <c r="CX196" s="64">
        <v>3.7999999999999999E-2</v>
      </c>
      <c r="CY196" s="64"/>
      <c r="CZ196" s="68"/>
      <c r="DA196" s="64"/>
      <c r="DB196" s="64"/>
      <c r="DC196" s="64"/>
      <c r="DD196" s="64"/>
      <c r="DE196" s="64"/>
      <c r="DF196" s="64"/>
      <c r="DG196" s="64"/>
      <c r="DH196" s="68"/>
      <c r="DI196" s="64"/>
      <c r="DJ196" s="61"/>
      <c r="DK196" s="64"/>
      <c r="DL196" s="61"/>
      <c r="DM196" s="64"/>
      <c r="DN196" s="64"/>
      <c r="DO196" s="64"/>
      <c r="DP196" s="64"/>
      <c r="DQ196" s="64"/>
      <c r="DR196" s="64"/>
      <c r="DS196" s="64"/>
      <c r="DT196" s="64"/>
      <c r="DU196" s="68">
        <v>9</v>
      </c>
      <c r="DV196" s="64">
        <v>0.21779999999999999</v>
      </c>
      <c r="DW196" s="64">
        <v>0.25779999999999997</v>
      </c>
      <c r="DX196" s="64">
        <v>0.33950000000000002</v>
      </c>
      <c r="DY196" s="64">
        <v>0.17829999999999999</v>
      </c>
      <c r="DZ196" s="64">
        <v>6.6E-3</v>
      </c>
      <c r="EA196" s="64"/>
      <c r="EB196" s="68"/>
      <c r="EC196" s="64"/>
      <c r="ED196" s="64"/>
      <c r="EE196" s="64"/>
      <c r="EF196" s="64"/>
      <c r="EG196" s="64"/>
      <c r="EH196" s="64"/>
      <c r="EI196" s="68"/>
      <c r="EJ196" s="64"/>
      <c r="EK196" s="64"/>
      <c r="EL196" s="64"/>
      <c r="EM196" s="64"/>
      <c r="EN196" s="64"/>
      <c r="EO196" s="64"/>
      <c r="EP196" s="64"/>
      <c r="EQ196" s="61"/>
      <c r="ER196" s="68"/>
      <c r="ES196" s="61"/>
      <c r="ET196" s="61"/>
      <c r="EU196" s="61"/>
      <c r="EV196" s="61"/>
      <c r="EW196" s="61"/>
      <c r="EX196" s="61"/>
      <c r="EY196" s="61"/>
      <c r="EZ196" s="61"/>
      <c r="FA196" s="61"/>
      <c r="FB196" s="62">
        <f t="shared" si="3"/>
        <v>79.84</v>
      </c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>
        <v>71.349999999999994</v>
      </c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  <c r="IX196" s="61"/>
      <c r="IY196" s="61"/>
      <c r="IZ196" s="61"/>
      <c r="JA196" s="61"/>
      <c r="JB196" s="61"/>
      <c r="JC196" s="61"/>
      <c r="JD196" s="61"/>
      <c r="JE196" s="61"/>
      <c r="JF196" s="61"/>
      <c r="JG196" s="61"/>
      <c r="JH196" s="61"/>
      <c r="JI196" s="61"/>
      <c r="JJ196" s="61"/>
      <c r="JK196" s="61"/>
      <c r="JL196" s="61"/>
      <c r="JM196" s="61"/>
      <c r="JN196" s="61"/>
      <c r="JO196" s="61"/>
      <c r="JP196" s="61"/>
      <c r="JQ196" s="61"/>
      <c r="JR196" s="61"/>
      <c r="JS196" s="61"/>
      <c r="JT196" s="61"/>
      <c r="JU196" s="61"/>
      <c r="JV196" s="61"/>
      <c r="JW196" s="61"/>
      <c r="JX196" s="61"/>
      <c r="JY196" s="61"/>
      <c r="JZ196" s="61"/>
      <c r="KA196" s="61"/>
      <c r="KB196" s="61"/>
      <c r="KC196" s="61"/>
      <c r="KD196" s="61"/>
      <c r="KE196" s="61"/>
      <c r="KF196" s="61"/>
      <c r="KG196" s="61"/>
      <c r="KH196" s="61"/>
      <c r="KI196" s="61"/>
      <c r="KJ196" s="61"/>
      <c r="KK196" s="61"/>
      <c r="KL196" s="61"/>
      <c r="KM196" s="61"/>
      <c r="KN196" s="61"/>
      <c r="KO196" s="61"/>
      <c r="KP196" s="61"/>
      <c r="KQ196" s="61"/>
      <c r="KR196" s="61"/>
      <c r="KS196" s="61"/>
      <c r="KT196" s="61"/>
      <c r="KU196" s="61"/>
      <c r="KV196" s="61"/>
      <c r="KW196" s="61"/>
      <c r="KX196" s="61"/>
      <c r="KY196" s="61"/>
      <c r="KZ196" s="61"/>
      <c r="LA196" s="61"/>
      <c r="LB196" s="61"/>
      <c r="LC196" s="61"/>
      <c r="LD196" s="61"/>
      <c r="LE196" s="61"/>
      <c r="LF196" s="61"/>
      <c r="LG196" s="61"/>
      <c r="LH196" s="61"/>
      <c r="LI196" s="61"/>
      <c r="LJ196" s="61"/>
      <c r="LK196" s="61"/>
      <c r="LL196" s="61"/>
      <c r="LM196" s="61"/>
      <c r="LN196" s="61"/>
      <c r="LO196" s="61"/>
      <c r="LP196" s="61"/>
      <c r="LQ196" s="61"/>
      <c r="LR196" s="61"/>
      <c r="LS196" s="61"/>
      <c r="LT196" s="61"/>
      <c r="LU196" s="61"/>
      <c r="LV196" s="61"/>
      <c r="LW196" s="61"/>
      <c r="LX196" s="61"/>
      <c r="LY196" s="61"/>
      <c r="LZ196" s="61"/>
      <c r="MA196" s="61"/>
      <c r="MB196" s="61"/>
      <c r="MC196" s="61"/>
      <c r="MD196" s="61"/>
      <c r="ME196" s="61"/>
      <c r="MF196" s="61"/>
      <c r="MG196" s="61"/>
      <c r="MH196" s="61"/>
      <c r="MI196" s="61"/>
      <c r="MJ196" s="61"/>
      <c r="MK196" s="61"/>
      <c r="ML196" s="61"/>
      <c r="MM196" s="61"/>
      <c r="MN196" s="61"/>
      <c r="MO196" s="61"/>
      <c r="MP196" s="61"/>
      <c r="MQ196" s="61"/>
      <c r="MR196" s="61"/>
      <c r="MS196" s="61"/>
      <c r="MT196" s="61"/>
      <c r="MU196" s="61"/>
      <c r="MV196" s="61"/>
      <c r="MW196" s="61"/>
      <c r="MX196" s="61"/>
      <c r="MY196" s="61"/>
      <c r="MZ196" s="61"/>
      <c r="NA196" s="61"/>
      <c r="NB196" s="61"/>
      <c r="NC196" s="61"/>
      <c r="ND196" s="61"/>
      <c r="NE196" s="61"/>
      <c r="NF196" s="61"/>
      <c r="NG196" s="61"/>
      <c r="NH196" s="61"/>
      <c r="NI196" s="61"/>
      <c r="NJ196" s="61"/>
      <c r="NK196" s="61"/>
      <c r="NL196" s="61"/>
      <c r="NM196" s="61"/>
      <c r="NN196" s="61"/>
      <c r="NO196" s="61"/>
      <c r="NP196" s="61"/>
      <c r="NQ196" s="61"/>
      <c r="NR196" s="61"/>
      <c r="NS196" s="61"/>
      <c r="NT196" s="61"/>
      <c r="NU196" s="61"/>
      <c r="NV196" s="61"/>
      <c r="NW196" s="61"/>
      <c r="NX196" s="61"/>
      <c r="NY196" s="61"/>
      <c r="NZ196" s="61"/>
      <c r="OA196" s="61"/>
      <c r="OB196" s="61"/>
      <c r="OC196" s="61"/>
      <c r="OD196" s="61"/>
      <c r="OE196" s="61"/>
      <c r="OF196" s="61"/>
      <c r="OG196" s="61"/>
      <c r="OH196" s="61"/>
      <c r="OI196" s="61"/>
      <c r="OJ196" s="61"/>
      <c r="OK196" s="61"/>
      <c r="OL196" s="61"/>
      <c r="OM196" s="61"/>
      <c r="ON196" s="61"/>
      <c r="OO196" s="61"/>
      <c r="OP196" s="61"/>
      <c r="OQ196" s="61"/>
      <c r="OR196" s="61"/>
      <c r="OS196" s="61"/>
      <c r="OT196" s="61"/>
      <c r="OU196" s="61"/>
      <c r="OV196" s="62"/>
      <c r="OW196" s="62"/>
      <c r="OX196" s="62"/>
      <c r="OY196" s="62">
        <v>0.59</v>
      </c>
      <c r="OZ196" s="62"/>
      <c r="PA196" s="62">
        <v>2.14</v>
      </c>
      <c r="PB196" s="62"/>
      <c r="PC196" s="62">
        <v>0.25</v>
      </c>
      <c r="PD196" s="62"/>
      <c r="PE196" s="62"/>
      <c r="PF196" s="61"/>
      <c r="PG196" s="62"/>
      <c r="PH196" s="66"/>
      <c r="PI196" s="61"/>
      <c r="PJ196" s="61"/>
      <c r="PK196" s="61"/>
      <c r="PL196" s="61"/>
      <c r="PM196" s="61"/>
      <c r="PN196" s="61"/>
      <c r="PO196" s="61"/>
      <c r="PP196" s="61"/>
      <c r="PQ196" s="61"/>
      <c r="PR196" s="61"/>
      <c r="PS196" s="62"/>
      <c r="PT196" s="61"/>
      <c r="PU196" s="61"/>
      <c r="PV196" s="73">
        <v>0</v>
      </c>
      <c r="PW196" s="73">
        <v>2.7</v>
      </c>
      <c r="PX196" s="73">
        <v>5.51</v>
      </c>
      <c r="PY196" s="62"/>
      <c r="PZ196" s="62"/>
      <c r="QA196" s="62"/>
      <c r="QB196" s="62"/>
      <c r="QC196" s="62"/>
      <c r="QD196" s="62"/>
      <c r="QE196" s="62"/>
      <c r="QF196" s="61"/>
      <c r="QG196" s="62"/>
      <c r="QH196" s="61"/>
      <c r="QI196" s="62"/>
      <c r="QJ196" s="61"/>
      <c r="QK196" s="62"/>
      <c r="QL196" s="61"/>
      <c r="QM196" s="62"/>
      <c r="QN196" s="62"/>
      <c r="QO196" s="67"/>
      <c r="QP196" s="61"/>
      <c r="QQ196" s="62"/>
      <c r="QR196" s="62"/>
      <c r="QS196" s="61"/>
      <c r="QT196" s="61"/>
      <c r="QU196" s="61"/>
      <c r="QV196" s="61"/>
      <c r="QW196" s="62"/>
      <c r="QX196" s="61"/>
      <c r="QY196" s="61"/>
      <c r="QZ196" s="61"/>
      <c r="RA196" s="61"/>
      <c r="RB196" s="61"/>
      <c r="RC196" s="61"/>
      <c r="RD196" s="61"/>
      <c r="RE196" s="61"/>
      <c r="RF196" s="61"/>
      <c r="RG196" s="61"/>
      <c r="RH196" s="61"/>
      <c r="RI196" s="61"/>
      <c r="RJ196" s="61"/>
      <c r="RK196" s="61"/>
      <c r="RL196" s="61"/>
      <c r="RM196" s="61"/>
      <c r="RN196" s="61"/>
      <c r="RO196" s="61"/>
      <c r="RP196" s="61"/>
      <c r="RQ196" s="61"/>
      <c r="RR196" s="61"/>
      <c r="RS196" s="61"/>
      <c r="RT196" s="61"/>
      <c r="RU196" s="61"/>
      <c r="RV196" s="61"/>
      <c r="RW196" s="61"/>
      <c r="RX196" s="61"/>
      <c r="RY196" s="61"/>
      <c r="RZ196" s="61"/>
      <c r="SA196" s="61"/>
      <c r="SB196" s="61"/>
      <c r="SC196" s="61"/>
      <c r="SD196" s="61"/>
      <c r="SE196" s="61"/>
      <c r="SF196" s="61"/>
      <c r="SG196" s="61"/>
      <c r="SH196" s="61"/>
      <c r="SI196" s="61"/>
      <c r="SJ196" s="61"/>
      <c r="SK196" s="61"/>
      <c r="SL196" s="61"/>
      <c r="SM196" s="61"/>
      <c r="SN196" s="61"/>
      <c r="SO196" s="61"/>
      <c r="SP196" s="61"/>
      <c r="SQ196" s="61"/>
      <c r="SR196" s="61"/>
      <c r="SS196" s="61"/>
      <c r="ST196" s="61"/>
      <c r="SU196" s="61"/>
      <c r="SV196" s="61"/>
      <c r="SW196" s="61"/>
      <c r="SX196" s="61"/>
      <c r="SY196" s="61"/>
      <c r="SZ196" s="61"/>
      <c r="TA196" s="61"/>
      <c r="TB196" s="61"/>
      <c r="TC196" s="61"/>
      <c r="TD196" s="61"/>
      <c r="TE196" s="61"/>
      <c r="TF196" s="61"/>
      <c r="TG196" s="61"/>
      <c r="TH196" s="61"/>
      <c r="TI196" s="61"/>
      <c r="TJ196" s="61"/>
      <c r="TK196" s="61"/>
      <c r="TL196" s="61"/>
      <c r="TM196" s="61"/>
      <c r="TN196" s="61"/>
      <c r="TO196" s="61"/>
      <c r="TP196" s="61"/>
      <c r="TQ196" s="61"/>
      <c r="TR196" s="61"/>
      <c r="TS196" s="61"/>
      <c r="TT196" s="61"/>
      <c r="TU196" s="61"/>
      <c r="TV196" s="61"/>
      <c r="TW196" s="61"/>
      <c r="TX196" s="61"/>
      <c r="TY196" s="61"/>
      <c r="TZ196" s="61"/>
      <c r="UA196" s="61"/>
      <c r="UB196" s="61"/>
      <c r="UC196" s="61"/>
      <c r="UD196" s="61"/>
      <c r="UE196" s="61"/>
      <c r="UF196" s="61"/>
      <c r="UG196" s="61"/>
      <c r="UH196" s="61"/>
      <c r="UI196" s="61"/>
      <c r="UJ196" s="61"/>
      <c r="UK196" s="61"/>
      <c r="UL196" s="61"/>
      <c r="UM196" s="61"/>
      <c r="UN196" s="61"/>
      <c r="UO196" s="61"/>
      <c r="UP196" s="61"/>
      <c r="UQ196" s="61"/>
      <c r="UR196" s="61"/>
      <c r="US196" s="61"/>
      <c r="UT196" s="61"/>
      <c r="UU196" s="61"/>
      <c r="UV196" s="61"/>
      <c r="UW196" s="61"/>
      <c r="UX196" s="61"/>
      <c r="UY196" s="61"/>
      <c r="UZ196" s="61"/>
      <c r="VA196" s="61"/>
      <c r="VB196" s="61"/>
      <c r="VC196" s="61"/>
      <c r="VD196" s="61"/>
      <c r="VE196" s="61"/>
      <c r="VF196" s="61"/>
      <c r="VG196" s="61"/>
      <c r="VH196" s="61"/>
      <c r="VI196" s="61"/>
      <c r="VJ196" s="61"/>
      <c r="VK196" s="61"/>
      <c r="VL196" s="61"/>
      <c r="VM196" s="61"/>
      <c r="VN196" s="61"/>
      <c r="VO196" s="61"/>
      <c r="VP196" s="61"/>
      <c r="VQ196" s="61"/>
      <c r="VR196" s="61"/>
      <c r="VS196" s="61"/>
      <c r="VT196" s="61"/>
      <c r="VU196" s="61"/>
      <c r="VV196" s="61"/>
      <c r="VW196" s="61"/>
      <c r="VX196" s="61"/>
      <c r="VY196" s="61"/>
      <c r="VZ196" s="61"/>
      <c r="WA196" s="61"/>
      <c r="WB196" s="61"/>
      <c r="WC196" s="61"/>
      <c r="WD196" s="61"/>
      <c r="WE196" s="61"/>
      <c r="WF196" s="61"/>
      <c r="WG196" s="61"/>
      <c r="WH196" s="61"/>
      <c r="WI196" s="61"/>
      <c r="WJ196" s="61"/>
      <c r="WK196" s="61"/>
      <c r="WL196" s="61"/>
      <c r="WM196" s="61"/>
      <c r="WN196" s="61"/>
      <c r="WO196" s="61"/>
      <c r="WP196" s="61"/>
      <c r="WQ196" s="61"/>
      <c r="WR196" s="61"/>
      <c r="WS196" s="61"/>
      <c r="WT196" s="61"/>
      <c r="WU196" s="61"/>
      <c r="WV196" s="61"/>
      <c r="WW196" s="61"/>
      <c r="WX196" s="61"/>
      <c r="WY196" s="61"/>
      <c r="WZ196" s="61"/>
      <c r="XA196" s="61"/>
      <c r="XB196" s="61"/>
      <c r="XC196" s="61"/>
      <c r="XD196" s="61"/>
      <c r="XE196" s="61"/>
      <c r="XF196" s="61"/>
      <c r="XG196" s="61"/>
      <c r="XH196" s="61"/>
      <c r="XI196" s="61"/>
      <c r="XJ196" s="61"/>
      <c r="XK196" s="61"/>
      <c r="XL196" s="61"/>
      <c r="XM196" s="61"/>
      <c r="XN196" s="61"/>
      <c r="XO196" s="61"/>
      <c r="XP196" s="61"/>
      <c r="XQ196" s="61"/>
      <c r="XR196" s="61"/>
      <c r="XS196" s="61"/>
      <c r="XT196" s="61"/>
      <c r="XU196" s="61"/>
      <c r="XV196" s="61"/>
      <c r="XW196" s="61"/>
      <c r="XX196" s="61"/>
      <c r="XY196" s="61"/>
      <c r="XZ196" s="61"/>
      <c r="YA196" s="61"/>
      <c r="YB196" s="61"/>
      <c r="YC196" s="61"/>
      <c r="YD196" s="61"/>
      <c r="YE196" s="61"/>
      <c r="YF196" s="61"/>
      <c r="YG196" s="61"/>
      <c r="YH196" s="61"/>
      <c r="YI196" s="61"/>
      <c r="YJ196" s="61"/>
      <c r="YK196" s="61"/>
      <c r="YL196" s="61"/>
      <c r="YM196" s="61"/>
      <c r="YN196" s="61"/>
      <c r="YO196" s="61"/>
      <c r="YP196" s="61"/>
      <c r="YQ196" s="61"/>
      <c r="YR196" s="61"/>
      <c r="YS196" s="61"/>
      <c r="YT196" s="61"/>
      <c r="YU196" s="61"/>
      <c r="YV196" s="61"/>
      <c r="YW196" s="61"/>
      <c r="YX196" s="61"/>
      <c r="YY196" s="61"/>
      <c r="YZ196" s="61"/>
      <c r="ZA196" s="61"/>
    </row>
    <row r="197" spans="1:677" x14ac:dyDescent="0.25">
      <c r="A197" s="61"/>
      <c r="B197" s="68" t="s">
        <v>986</v>
      </c>
      <c r="C197" s="61"/>
      <c r="D197" s="61"/>
      <c r="E197" s="73">
        <v>88.17</v>
      </c>
      <c r="F197" s="61"/>
      <c r="G197" s="61"/>
      <c r="H197" s="61"/>
      <c r="I197" s="61"/>
      <c r="J197" s="61"/>
      <c r="K197" s="61"/>
      <c r="L197" s="61"/>
      <c r="M197" s="62">
        <v>0</v>
      </c>
      <c r="N197" s="61">
        <v>66.55</v>
      </c>
      <c r="O197" s="61"/>
      <c r="P197" s="62"/>
      <c r="Q197" s="61"/>
      <c r="R197" s="62"/>
      <c r="S197" s="61"/>
      <c r="T197" s="61"/>
      <c r="U197" s="61">
        <v>0</v>
      </c>
      <c r="V197" s="61">
        <v>349</v>
      </c>
      <c r="W197" s="61">
        <v>2522</v>
      </c>
      <c r="X197" s="61"/>
      <c r="Y197" s="61"/>
      <c r="Z197" s="61"/>
      <c r="AA197" s="62"/>
      <c r="AB197" s="61"/>
      <c r="AC197" s="61">
        <v>0</v>
      </c>
      <c r="AD197" s="61">
        <v>0</v>
      </c>
      <c r="AE197" s="61">
        <v>5</v>
      </c>
      <c r="AF197" s="61">
        <v>0</v>
      </c>
      <c r="AG197" s="61">
        <v>1</v>
      </c>
      <c r="AH197" s="61">
        <v>0</v>
      </c>
      <c r="AI197" s="61"/>
      <c r="AJ197" s="61"/>
      <c r="AK197" s="63"/>
      <c r="AL197" s="69"/>
      <c r="AM197" s="63"/>
      <c r="AN197" s="63"/>
      <c r="AO197" s="61"/>
      <c r="AP197" s="63">
        <v>395</v>
      </c>
      <c r="AQ197" s="61"/>
      <c r="AR197" s="61"/>
      <c r="AS197" s="68">
        <v>3</v>
      </c>
      <c r="AT197" s="64">
        <v>1.1299999999999999E-2</v>
      </c>
      <c r="AU197" s="61"/>
      <c r="AV197" s="64">
        <v>2.6499999999999999E-2</v>
      </c>
      <c r="AW197" s="61"/>
      <c r="AX197" s="64"/>
      <c r="AY197" s="64"/>
      <c r="AZ197" s="64"/>
      <c r="BA197" s="64">
        <v>6.6699999999999995E-2</v>
      </c>
      <c r="BB197" s="64">
        <v>0.64059999999999995</v>
      </c>
      <c r="BC197" s="64">
        <v>0.255</v>
      </c>
      <c r="BD197" s="64"/>
      <c r="BE197" s="64"/>
      <c r="BF197" s="68">
        <v>38</v>
      </c>
      <c r="BG197" s="64">
        <v>0.1022</v>
      </c>
      <c r="BH197" s="61"/>
      <c r="BI197" s="64">
        <v>1.9E-2</v>
      </c>
      <c r="BJ197" s="61"/>
      <c r="BK197" s="64"/>
      <c r="BL197" s="64">
        <v>4.7000000000000002E-3</v>
      </c>
      <c r="BM197" s="64"/>
      <c r="BN197" s="64">
        <v>0.15090000000000001</v>
      </c>
      <c r="BO197" s="64">
        <v>0.57150000000000001</v>
      </c>
      <c r="BP197" s="64">
        <v>0.1517</v>
      </c>
      <c r="BQ197" s="64"/>
      <c r="BR197" s="64"/>
      <c r="BS197" s="68">
        <v>1</v>
      </c>
      <c r="BT197" s="64"/>
      <c r="BU197" s="61"/>
      <c r="BV197" s="64"/>
      <c r="BW197" s="61"/>
      <c r="BX197" s="64"/>
      <c r="BY197" s="64"/>
      <c r="BZ197" s="64"/>
      <c r="CA197" s="64">
        <v>0.19850000000000001</v>
      </c>
      <c r="CB197" s="64">
        <v>0.52029999999999998</v>
      </c>
      <c r="CC197" s="64">
        <v>0.28120000000000001</v>
      </c>
      <c r="CD197" s="64"/>
      <c r="CE197" s="64"/>
      <c r="CF197" s="68">
        <v>2</v>
      </c>
      <c r="CG197" s="64">
        <v>1</v>
      </c>
      <c r="CH197" s="64"/>
      <c r="CI197" s="64"/>
      <c r="CJ197" s="64"/>
      <c r="CK197" s="64"/>
      <c r="CL197" s="61"/>
      <c r="CM197" s="68">
        <v>32</v>
      </c>
      <c r="CN197" s="64"/>
      <c r="CO197" s="61"/>
      <c r="CP197" s="64"/>
      <c r="CQ197" s="61"/>
      <c r="CR197" s="64"/>
      <c r="CS197" s="64">
        <v>5.4899999999999997E-2</v>
      </c>
      <c r="CT197" s="64">
        <v>0.14910000000000001</v>
      </c>
      <c r="CU197" s="64">
        <v>0.65469999999999995</v>
      </c>
      <c r="CV197" s="64">
        <v>0.10150000000000001</v>
      </c>
      <c r="CW197" s="64"/>
      <c r="CX197" s="64">
        <v>3.9800000000000002E-2</v>
      </c>
      <c r="CY197" s="64"/>
      <c r="CZ197" s="68"/>
      <c r="DA197" s="64"/>
      <c r="DB197" s="64"/>
      <c r="DC197" s="64"/>
      <c r="DD197" s="64"/>
      <c r="DE197" s="64"/>
      <c r="DF197" s="64"/>
      <c r="DG197" s="64"/>
      <c r="DH197" s="68"/>
      <c r="DI197" s="64"/>
      <c r="DJ197" s="61"/>
      <c r="DK197" s="64"/>
      <c r="DL197" s="61"/>
      <c r="DM197" s="64"/>
      <c r="DN197" s="64"/>
      <c r="DO197" s="64"/>
      <c r="DP197" s="64"/>
      <c r="DQ197" s="64"/>
      <c r="DR197" s="64"/>
      <c r="DS197" s="64"/>
      <c r="DT197" s="64"/>
      <c r="DU197" s="68">
        <v>211</v>
      </c>
      <c r="DV197" s="64">
        <v>0.37659999999999999</v>
      </c>
      <c r="DW197" s="64">
        <v>0.1497</v>
      </c>
      <c r="DX197" s="64">
        <v>0.24640000000000001</v>
      </c>
      <c r="DY197" s="64">
        <v>0.21279999999999999</v>
      </c>
      <c r="DZ197" s="64">
        <v>1.4500000000000001E-2</v>
      </c>
      <c r="EA197" s="64"/>
      <c r="EB197" s="68">
        <v>34</v>
      </c>
      <c r="EC197" s="64">
        <v>0.83599999999999997</v>
      </c>
      <c r="ED197" s="64">
        <v>1.6E-2</v>
      </c>
      <c r="EE197" s="64">
        <v>3.2399999999999998E-2</v>
      </c>
      <c r="EF197" s="64">
        <v>0.11559999999999999</v>
      </c>
      <c r="EG197" s="64"/>
      <c r="EH197" s="64"/>
      <c r="EI197" s="68">
        <v>74</v>
      </c>
      <c r="EJ197" s="64"/>
      <c r="EK197" s="64"/>
      <c r="EL197" s="64">
        <v>0.55030000000000001</v>
      </c>
      <c r="EM197" s="64">
        <v>0.36899999999999999</v>
      </c>
      <c r="EN197" s="64">
        <v>8.0699999999999994E-2</v>
      </c>
      <c r="EO197" s="64"/>
      <c r="EP197" s="64"/>
      <c r="EQ197" s="61"/>
      <c r="ER197" s="68"/>
      <c r="ES197" s="61"/>
      <c r="ET197" s="61"/>
      <c r="EU197" s="61"/>
      <c r="EV197" s="61"/>
      <c r="EW197" s="61"/>
      <c r="EX197" s="61"/>
      <c r="EY197" s="61"/>
      <c r="EZ197" s="61"/>
      <c r="FA197" s="61"/>
      <c r="FB197" s="62">
        <f t="shared" si="3"/>
        <v>88.17</v>
      </c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>
        <v>6.13</v>
      </c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>
        <v>15.74</v>
      </c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  <c r="IX197" s="61"/>
      <c r="IY197" s="61"/>
      <c r="IZ197" s="61"/>
      <c r="JA197" s="61"/>
      <c r="JB197" s="61"/>
      <c r="JC197" s="61"/>
      <c r="JD197" s="61"/>
      <c r="JE197" s="61"/>
      <c r="JF197" s="61"/>
      <c r="JG197" s="61"/>
      <c r="JH197" s="61"/>
      <c r="JI197" s="61"/>
      <c r="JJ197" s="61"/>
      <c r="JK197" s="61"/>
      <c r="JL197" s="61"/>
      <c r="JM197" s="61"/>
      <c r="JN197" s="61"/>
      <c r="JO197" s="61">
        <v>30.18</v>
      </c>
      <c r="JP197" s="61"/>
      <c r="JQ197" s="61"/>
      <c r="JR197" s="61"/>
      <c r="JS197" s="61"/>
      <c r="JT197" s="61"/>
      <c r="JU197" s="61"/>
      <c r="JV197" s="61"/>
      <c r="JW197" s="61"/>
      <c r="JX197" s="61"/>
      <c r="JY197" s="61"/>
      <c r="JZ197" s="61"/>
      <c r="KA197" s="61"/>
      <c r="KB197" s="61"/>
      <c r="KC197" s="61"/>
      <c r="KD197" s="61"/>
      <c r="KE197" s="61"/>
      <c r="KF197" s="61"/>
      <c r="KG197" s="61"/>
      <c r="KH197" s="61"/>
      <c r="KI197" s="61"/>
      <c r="KJ197" s="61"/>
      <c r="KK197" s="61"/>
      <c r="KL197" s="61"/>
      <c r="KM197" s="61"/>
      <c r="KN197" s="61"/>
      <c r="KO197" s="61"/>
      <c r="KP197" s="61"/>
      <c r="KQ197" s="61"/>
      <c r="KR197" s="61"/>
      <c r="KS197" s="61"/>
      <c r="KT197" s="61"/>
      <c r="KU197" s="61"/>
      <c r="KV197" s="61"/>
      <c r="KW197" s="61"/>
      <c r="KX197" s="61"/>
      <c r="KY197" s="61"/>
      <c r="KZ197" s="61"/>
      <c r="LA197" s="61"/>
      <c r="LB197" s="61"/>
      <c r="LC197" s="61"/>
      <c r="LD197" s="61"/>
      <c r="LE197" s="61"/>
      <c r="LF197" s="61"/>
      <c r="LG197" s="61"/>
      <c r="LH197" s="61"/>
      <c r="LI197" s="61"/>
      <c r="LJ197" s="61"/>
      <c r="LK197" s="61"/>
      <c r="LL197" s="61"/>
      <c r="LM197" s="61"/>
      <c r="LN197" s="61"/>
      <c r="LO197" s="61"/>
      <c r="LP197" s="61"/>
      <c r="LQ197" s="61"/>
      <c r="LR197" s="61"/>
      <c r="LS197" s="61"/>
      <c r="LT197" s="61"/>
      <c r="LU197" s="61"/>
      <c r="LV197" s="61"/>
      <c r="LW197" s="61"/>
      <c r="LX197" s="61"/>
      <c r="LY197" s="61"/>
      <c r="LZ197" s="61"/>
      <c r="MA197" s="61"/>
      <c r="MB197" s="61"/>
      <c r="MC197" s="61"/>
      <c r="MD197" s="61"/>
      <c r="ME197" s="61"/>
      <c r="MF197" s="61"/>
      <c r="MG197" s="61"/>
      <c r="MH197" s="61"/>
      <c r="MI197" s="61"/>
      <c r="MJ197" s="61"/>
      <c r="MK197" s="61"/>
      <c r="ML197" s="61"/>
      <c r="MM197" s="61"/>
      <c r="MN197" s="61"/>
      <c r="MO197" s="61"/>
      <c r="MP197" s="61"/>
      <c r="MQ197" s="61"/>
      <c r="MR197" s="61"/>
      <c r="MS197" s="61"/>
      <c r="MT197" s="61"/>
      <c r="MU197" s="61"/>
      <c r="MV197" s="61"/>
      <c r="MW197" s="61"/>
      <c r="MX197" s="61"/>
      <c r="MY197" s="61"/>
      <c r="MZ197" s="61"/>
      <c r="NA197" s="61"/>
      <c r="NB197" s="61"/>
      <c r="NC197" s="61"/>
      <c r="ND197" s="61"/>
      <c r="NE197" s="61"/>
      <c r="NF197" s="61"/>
      <c r="NG197" s="61"/>
      <c r="NH197" s="61"/>
      <c r="NI197" s="61"/>
      <c r="NJ197" s="61"/>
      <c r="NK197" s="61"/>
      <c r="NL197" s="61"/>
      <c r="NM197" s="61"/>
      <c r="NN197" s="61"/>
      <c r="NO197" s="61"/>
      <c r="NP197" s="61"/>
      <c r="NQ197" s="61"/>
      <c r="NR197" s="61"/>
      <c r="NS197" s="61"/>
      <c r="NT197" s="61"/>
      <c r="NU197" s="61"/>
      <c r="NV197" s="61"/>
      <c r="NW197" s="61"/>
      <c r="NX197" s="61"/>
      <c r="NY197" s="61"/>
      <c r="NZ197" s="61"/>
      <c r="OA197" s="61"/>
      <c r="OB197" s="61"/>
      <c r="OC197" s="61"/>
      <c r="OD197" s="61"/>
      <c r="OE197" s="61"/>
      <c r="OF197" s="61"/>
      <c r="OG197" s="61"/>
      <c r="OH197" s="61"/>
      <c r="OI197" s="61"/>
      <c r="OJ197" s="61"/>
      <c r="OK197" s="61"/>
      <c r="OL197" s="61"/>
      <c r="OM197" s="61"/>
      <c r="ON197" s="61"/>
      <c r="OO197" s="61"/>
      <c r="OP197" s="61"/>
      <c r="OQ197" s="61"/>
      <c r="OR197" s="61"/>
      <c r="OS197" s="61"/>
      <c r="OT197" s="61"/>
      <c r="OU197" s="61"/>
      <c r="OV197" s="62"/>
      <c r="OW197" s="62"/>
      <c r="OX197" s="62"/>
      <c r="OY197" s="62">
        <v>14.47</v>
      </c>
      <c r="OZ197" s="62"/>
      <c r="PA197" s="62">
        <v>0.03</v>
      </c>
      <c r="PB197" s="62"/>
      <c r="PC197" s="62"/>
      <c r="PD197" s="62"/>
      <c r="PE197" s="62"/>
      <c r="PF197" s="61"/>
      <c r="PG197" s="62"/>
      <c r="PH197" s="66"/>
      <c r="PI197" s="61"/>
      <c r="PJ197" s="61"/>
      <c r="PK197" s="61"/>
      <c r="PL197" s="61"/>
      <c r="PM197" s="61"/>
      <c r="PN197" s="61"/>
      <c r="PO197" s="61"/>
      <c r="PP197" s="61"/>
      <c r="PQ197" s="61"/>
      <c r="PR197" s="61"/>
      <c r="PS197" s="62"/>
      <c r="PT197" s="61"/>
      <c r="PU197" s="61"/>
      <c r="PV197" s="73">
        <v>1.63</v>
      </c>
      <c r="PW197" s="73">
        <v>0</v>
      </c>
      <c r="PX197" s="73">
        <v>19.989999999999998</v>
      </c>
      <c r="PY197" s="62"/>
      <c r="PZ197" s="62"/>
      <c r="QA197" s="62"/>
      <c r="QB197" s="62"/>
      <c r="QC197" s="62"/>
      <c r="QD197" s="62"/>
      <c r="QE197" s="62"/>
      <c r="QF197" s="61"/>
      <c r="QG197" s="62"/>
      <c r="QH197" s="61"/>
      <c r="QI197" s="62"/>
      <c r="QJ197" s="61"/>
      <c r="QK197" s="62"/>
      <c r="QL197" s="61"/>
      <c r="QM197" s="62"/>
      <c r="QN197" s="62"/>
      <c r="QO197" s="67"/>
      <c r="QP197" s="61"/>
      <c r="QQ197" s="62"/>
      <c r="QR197" s="62"/>
      <c r="QS197" s="61"/>
      <c r="QT197" s="61"/>
      <c r="QU197" s="61"/>
      <c r="QV197" s="61"/>
      <c r="QW197" s="62"/>
      <c r="QX197" s="61"/>
      <c r="QY197" s="61"/>
      <c r="QZ197" s="61"/>
      <c r="RA197" s="61"/>
      <c r="RB197" s="61"/>
      <c r="RC197" s="61"/>
      <c r="RD197" s="61"/>
      <c r="RE197" s="61"/>
      <c r="RF197" s="61"/>
      <c r="RG197" s="61"/>
      <c r="RH197" s="61"/>
      <c r="RI197" s="61"/>
      <c r="RJ197" s="61"/>
      <c r="RK197" s="61"/>
      <c r="RL197" s="61"/>
      <c r="RM197" s="61"/>
      <c r="RN197" s="61"/>
      <c r="RO197" s="61"/>
      <c r="RP197" s="61"/>
      <c r="RQ197" s="61"/>
      <c r="RR197" s="61"/>
      <c r="RS197" s="61"/>
      <c r="RT197" s="61"/>
      <c r="RU197" s="61"/>
      <c r="RV197" s="61"/>
      <c r="RW197" s="61"/>
      <c r="RX197" s="61"/>
      <c r="RY197" s="61"/>
      <c r="RZ197" s="61"/>
      <c r="SA197" s="61"/>
      <c r="SB197" s="61"/>
      <c r="SC197" s="61"/>
      <c r="SD197" s="61"/>
      <c r="SE197" s="61"/>
      <c r="SF197" s="61"/>
      <c r="SG197" s="61"/>
      <c r="SH197" s="61"/>
      <c r="SI197" s="61"/>
      <c r="SJ197" s="61"/>
      <c r="SK197" s="61"/>
      <c r="SL197" s="61"/>
      <c r="SM197" s="61"/>
      <c r="SN197" s="61"/>
      <c r="SO197" s="61"/>
      <c r="SP197" s="61"/>
      <c r="SQ197" s="61"/>
      <c r="SR197" s="61"/>
      <c r="SS197" s="61"/>
      <c r="ST197" s="61"/>
      <c r="SU197" s="61"/>
      <c r="SV197" s="61"/>
      <c r="SW197" s="61"/>
      <c r="SX197" s="61"/>
      <c r="SY197" s="61"/>
      <c r="SZ197" s="61"/>
      <c r="TA197" s="61"/>
      <c r="TB197" s="61"/>
      <c r="TC197" s="61"/>
      <c r="TD197" s="61"/>
      <c r="TE197" s="61"/>
      <c r="TF197" s="61"/>
      <c r="TG197" s="61"/>
      <c r="TH197" s="61"/>
      <c r="TI197" s="61"/>
      <c r="TJ197" s="61"/>
      <c r="TK197" s="61"/>
      <c r="TL197" s="61"/>
      <c r="TM197" s="61"/>
      <c r="TN197" s="61"/>
      <c r="TO197" s="61"/>
      <c r="TP197" s="61"/>
      <c r="TQ197" s="61"/>
      <c r="TR197" s="61"/>
      <c r="TS197" s="61"/>
      <c r="TT197" s="61"/>
      <c r="TU197" s="61"/>
      <c r="TV197" s="61"/>
      <c r="TW197" s="61"/>
      <c r="TX197" s="61"/>
      <c r="TY197" s="61"/>
      <c r="TZ197" s="61"/>
      <c r="UA197" s="61"/>
      <c r="UB197" s="61"/>
      <c r="UC197" s="61"/>
      <c r="UD197" s="61"/>
      <c r="UE197" s="61"/>
      <c r="UF197" s="61"/>
      <c r="UG197" s="61"/>
      <c r="UH197" s="61"/>
      <c r="UI197" s="61"/>
      <c r="UJ197" s="61"/>
      <c r="UK197" s="61"/>
      <c r="UL197" s="61"/>
      <c r="UM197" s="61"/>
      <c r="UN197" s="61"/>
      <c r="UO197" s="61"/>
      <c r="UP197" s="61"/>
      <c r="UQ197" s="61"/>
      <c r="UR197" s="61"/>
      <c r="US197" s="61"/>
      <c r="UT197" s="61"/>
      <c r="UU197" s="61"/>
      <c r="UV197" s="61"/>
      <c r="UW197" s="61"/>
      <c r="UX197" s="61"/>
      <c r="UY197" s="61"/>
      <c r="UZ197" s="61"/>
      <c r="VA197" s="61"/>
      <c r="VB197" s="61"/>
      <c r="VC197" s="61"/>
      <c r="VD197" s="61"/>
      <c r="VE197" s="61"/>
      <c r="VF197" s="61"/>
      <c r="VG197" s="61"/>
      <c r="VH197" s="61"/>
      <c r="VI197" s="61"/>
      <c r="VJ197" s="61"/>
      <c r="VK197" s="61"/>
      <c r="VL197" s="61"/>
      <c r="VM197" s="61"/>
      <c r="VN197" s="61"/>
      <c r="VO197" s="61"/>
      <c r="VP197" s="61"/>
      <c r="VQ197" s="61"/>
      <c r="VR197" s="61"/>
      <c r="VS197" s="61"/>
      <c r="VT197" s="61"/>
      <c r="VU197" s="61"/>
      <c r="VV197" s="61"/>
      <c r="VW197" s="61"/>
      <c r="VX197" s="61"/>
      <c r="VY197" s="61"/>
      <c r="VZ197" s="61"/>
      <c r="WA197" s="61"/>
      <c r="WB197" s="61"/>
      <c r="WC197" s="61"/>
      <c r="WD197" s="61"/>
      <c r="WE197" s="61"/>
      <c r="WF197" s="61"/>
      <c r="WG197" s="61"/>
      <c r="WH197" s="61"/>
      <c r="WI197" s="61"/>
      <c r="WJ197" s="61"/>
      <c r="WK197" s="61"/>
      <c r="WL197" s="61"/>
      <c r="WM197" s="61"/>
      <c r="WN197" s="61"/>
      <c r="WO197" s="61"/>
      <c r="WP197" s="61"/>
      <c r="WQ197" s="61"/>
      <c r="WR197" s="61"/>
      <c r="WS197" s="61"/>
      <c r="WT197" s="61"/>
      <c r="WU197" s="61"/>
      <c r="WV197" s="61"/>
      <c r="WW197" s="61"/>
      <c r="WX197" s="61"/>
      <c r="WY197" s="61"/>
      <c r="WZ197" s="61"/>
      <c r="XA197" s="61"/>
      <c r="XB197" s="61"/>
      <c r="XC197" s="61"/>
      <c r="XD197" s="61"/>
      <c r="XE197" s="61"/>
      <c r="XF197" s="61"/>
      <c r="XG197" s="61"/>
      <c r="XH197" s="61"/>
      <c r="XI197" s="61"/>
      <c r="XJ197" s="61"/>
      <c r="XK197" s="61"/>
      <c r="XL197" s="61"/>
      <c r="XM197" s="61"/>
      <c r="XN197" s="61"/>
      <c r="XO197" s="61"/>
      <c r="XP197" s="61"/>
      <c r="XQ197" s="61"/>
      <c r="XR197" s="61"/>
      <c r="XS197" s="61"/>
      <c r="XT197" s="61"/>
      <c r="XU197" s="61"/>
      <c r="XV197" s="61"/>
      <c r="XW197" s="61"/>
      <c r="XX197" s="61"/>
      <c r="XY197" s="61"/>
      <c r="XZ197" s="61"/>
      <c r="YA197" s="61"/>
      <c r="YB197" s="61"/>
      <c r="YC197" s="61"/>
      <c r="YD197" s="61"/>
      <c r="YE197" s="61"/>
      <c r="YF197" s="61"/>
      <c r="YG197" s="61"/>
      <c r="YH197" s="61"/>
      <c r="YI197" s="61"/>
      <c r="YJ197" s="61"/>
      <c r="YK197" s="61"/>
      <c r="YL197" s="61"/>
      <c r="YM197" s="61"/>
      <c r="YN197" s="61"/>
      <c r="YO197" s="61"/>
      <c r="YP197" s="61"/>
      <c r="YQ197" s="61"/>
      <c r="YR197" s="61"/>
      <c r="YS197" s="61"/>
      <c r="YT197" s="61"/>
      <c r="YU197" s="61"/>
      <c r="YV197" s="61"/>
      <c r="YW197" s="61"/>
      <c r="YX197" s="61"/>
      <c r="YY197" s="61"/>
      <c r="YZ197" s="61"/>
      <c r="ZA197" s="61"/>
    </row>
    <row r="198" spans="1:677" x14ac:dyDescent="0.25">
      <c r="A198" s="61"/>
      <c r="B198" s="68" t="s">
        <v>987</v>
      </c>
      <c r="C198" s="61"/>
      <c r="D198" s="61"/>
      <c r="E198" s="73">
        <v>79.59</v>
      </c>
      <c r="F198" s="61"/>
      <c r="G198" s="61"/>
      <c r="H198" s="61"/>
      <c r="I198" s="61"/>
      <c r="J198" s="61"/>
      <c r="K198" s="61"/>
      <c r="L198" s="61"/>
      <c r="M198" s="62">
        <v>12.53</v>
      </c>
      <c r="N198" s="61">
        <v>41.54</v>
      </c>
      <c r="O198" s="61"/>
      <c r="P198" s="62"/>
      <c r="Q198" s="61"/>
      <c r="R198" s="62"/>
      <c r="S198" s="61"/>
      <c r="T198" s="61"/>
      <c r="U198" s="61"/>
      <c r="V198" s="61"/>
      <c r="W198" s="61"/>
      <c r="X198" s="61"/>
      <c r="Y198" s="61"/>
      <c r="Z198" s="61"/>
      <c r="AA198" s="62"/>
      <c r="AB198" s="61"/>
      <c r="AC198" s="61"/>
      <c r="AD198" s="61"/>
      <c r="AE198" s="61"/>
      <c r="AF198" s="61"/>
      <c r="AG198" s="61"/>
      <c r="AH198" s="61"/>
      <c r="AI198" s="61"/>
      <c r="AJ198" s="61"/>
      <c r="AK198" s="63"/>
      <c r="AL198" s="69"/>
      <c r="AM198" s="63"/>
      <c r="AN198" s="63"/>
      <c r="AO198" s="61"/>
      <c r="AP198" s="63">
        <v>0</v>
      </c>
      <c r="AQ198" s="61"/>
      <c r="AR198" s="61"/>
      <c r="AS198" s="68"/>
      <c r="AT198" s="64"/>
      <c r="AU198" s="61"/>
      <c r="AV198" s="64"/>
      <c r="AW198" s="61"/>
      <c r="AX198" s="64"/>
      <c r="AY198" s="64"/>
      <c r="AZ198" s="64"/>
      <c r="BA198" s="64"/>
      <c r="BB198" s="64"/>
      <c r="BC198" s="64"/>
      <c r="BD198" s="64"/>
      <c r="BE198" s="64"/>
      <c r="BF198" s="68"/>
      <c r="BG198" s="64"/>
      <c r="BH198" s="61"/>
      <c r="BI198" s="64"/>
      <c r="BJ198" s="61"/>
      <c r="BK198" s="64"/>
      <c r="BL198" s="64"/>
      <c r="BM198" s="64"/>
      <c r="BN198" s="64"/>
      <c r="BO198" s="64"/>
      <c r="BP198" s="64"/>
      <c r="BQ198" s="64"/>
      <c r="BR198" s="64"/>
      <c r="BS198" s="68"/>
      <c r="BT198" s="64"/>
      <c r="BU198" s="61"/>
      <c r="BV198" s="64"/>
      <c r="BW198" s="61"/>
      <c r="BX198" s="64"/>
      <c r="BY198" s="64"/>
      <c r="BZ198" s="64"/>
      <c r="CA198" s="64"/>
      <c r="CB198" s="64"/>
      <c r="CC198" s="64"/>
      <c r="CD198" s="64"/>
      <c r="CE198" s="64"/>
      <c r="CF198" s="68"/>
      <c r="CG198" s="64"/>
      <c r="CH198" s="64"/>
      <c r="CI198" s="64"/>
      <c r="CJ198" s="64"/>
      <c r="CK198" s="64"/>
      <c r="CL198" s="61"/>
      <c r="CM198" s="68"/>
      <c r="CN198" s="64"/>
      <c r="CO198" s="61"/>
      <c r="CP198" s="64"/>
      <c r="CQ198" s="61"/>
      <c r="CR198" s="64"/>
      <c r="CS198" s="64"/>
      <c r="CT198" s="64"/>
      <c r="CU198" s="64"/>
      <c r="CV198" s="64"/>
      <c r="CW198" s="64"/>
      <c r="CX198" s="64"/>
      <c r="CY198" s="64"/>
      <c r="CZ198" s="68"/>
      <c r="DA198" s="64"/>
      <c r="DB198" s="64"/>
      <c r="DC198" s="64"/>
      <c r="DD198" s="64"/>
      <c r="DE198" s="64"/>
      <c r="DF198" s="64"/>
      <c r="DG198" s="64"/>
      <c r="DH198" s="68"/>
      <c r="DI198" s="64"/>
      <c r="DJ198" s="61"/>
      <c r="DK198" s="64"/>
      <c r="DL198" s="61"/>
      <c r="DM198" s="64"/>
      <c r="DN198" s="64"/>
      <c r="DO198" s="64"/>
      <c r="DP198" s="64"/>
      <c r="DQ198" s="64"/>
      <c r="DR198" s="64"/>
      <c r="DS198" s="64"/>
      <c r="DT198" s="64"/>
      <c r="DU198" s="68"/>
      <c r="DV198" s="64"/>
      <c r="DW198" s="64"/>
      <c r="DX198" s="64"/>
      <c r="DY198" s="64"/>
      <c r="DZ198" s="64"/>
      <c r="EA198" s="64"/>
      <c r="EB198" s="68"/>
      <c r="EC198" s="64"/>
      <c r="ED198" s="64"/>
      <c r="EE198" s="64"/>
      <c r="EF198" s="64"/>
      <c r="EG198" s="64"/>
      <c r="EH198" s="64"/>
      <c r="EI198" s="68"/>
      <c r="EJ198" s="64"/>
      <c r="EK198" s="64"/>
      <c r="EL198" s="64"/>
      <c r="EM198" s="64"/>
      <c r="EN198" s="64"/>
      <c r="EO198" s="64"/>
      <c r="EP198" s="64"/>
      <c r="EQ198" s="61"/>
      <c r="ER198" s="68"/>
      <c r="ES198" s="61"/>
      <c r="ET198" s="61"/>
      <c r="EU198" s="61"/>
      <c r="EV198" s="61"/>
      <c r="EW198" s="61"/>
      <c r="EX198" s="61"/>
      <c r="EY198" s="61"/>
      <c r="EZ198" s="61"/>
      <c r="FA198" s="61"/>
      <c r="FB198" s="62">
        <f t="shared" si="3"/>
        <v>79.59</v>
      </c>
      <c r="FC198" s="61"/>
      <c r="FD198" s="61"/>
      <c r="FE198" s="61"/>
      <c r="FF198" s="61"/>
      <c r="FG198" s="61"/>
      <c r="FH198" s="61"/>
      <c r="FI198" s="61"/>
      <c r="FJ198" s="61"/>
      <c r="FK198" s="61"/>
      <c r="FL198" s="61"/>
      <c r="FM198" s="61"/>
      <c r="FN198" s="61"/>
      <c r="FO198" s="61"/>
      <c r="FP198" s="61"/>
      <c r="FQ198" s="61"/>
      <c r="FR198" s="61"/>
      <c r="FS198" s="61"/>
      <c r="FT198" s="61"/>
      <c r="FU198" s="61"/>
      <c r="FV198" s="61"/>
      <c r="FW198" s="61"/>
      <c r="FX198" s="61"/>
      <c r="FY198" s="61"/>
      <c r="FZ198" s="61"/>
      <c r="GA198" s="61">
        <v>0.92</v>
      </c>
      <c r="GB198" s="61"/>
      <c r="GC198" s="61"/>
      <c r="GD198" s="61"/>
      <c r="GE198" s="61"/>
      <c r="GF198" s="61"/>
      <c r="GG198" s="61"/>
      <c r="GH198" s="61"/>
      <c r="GI198" s="61"/>
      <c r="GJ198" s="61"/>
      <c r="GK198" s="61">
        <v>0.09</v>
      </c>
      <c r="GL198" s="61"/>
      <c r="GM198" s="61"/>
      <c r="GN198" s="61"/>
      <c r="GO198" s="61"/>
      <c r="GP198" s="61"/>
      <c r="GQ198" s="61"/>
      <c r="GR198" s="61"/>
      <c r="GS198" s="61"/>
      <c r="GT198" s="61"/>
      <c r="GU198" s="61"/>
      <c r="GV198" s="61"/>
      <c r="GW198" s="61"/>
      <c r="GX198" s="61"/>
      <c r="GY198" s="61"/>
      <c r="GZ198" s="61"/>
      <c r="HA198" s="61"/>
      <c r="HB198" s="61"/>
      <c r="HC198" s="61"/>
      <c r="HD198" s="61"/>
      <c r="HE198" s="61"/>
      <c r="HF198" s="61"/>
      <c r="HG198" s="61"/>
      <c r="HH198" s="61"/>
      <c r="HI198" s="61"/>
      <c r="HJ198" s="61"/>
      <c r="HK198" s="61"/>
      <c r="HL198" s="61"/>
      <c r="HM198" s="61"/>
      <c r="HN198" s="61"/>
      <c r="HO198" s="61"/>
      <c r="HP198" s="61"/>
      <c r="HQ198" s="61"/>
      <c r="HR198" s="61"/>
      <c r="HS198" s="61"/>
      <c r="HT198" s="61"/>
      <c r="HU198" s="61"/>
      <c r="HV198" s="61"/>
      <c r="HW198" s="61"/>
      <c r="HX198" s="61"/>
      <c r="HY198" s="61"/>
      <c r="HZ198" s="61"/>
      <c r="IA198" s="61"/>
      <c r="IB198" s="61"/>
      <c r="IC198" s="61"/>
      <c r="ID198" s="61"/>
      <c r="IE198" s="61"/>
      <c r="IF198" s="61"/>
      <c r="IG198" s="61"/>
      <c r="IH198" s="61"/>
      <c r="II198" s="61"/>
      <c r="IJ198" s="61"/>
      <c r="IK198" s="61"/>
      <c r="IL198" s="61"/>
      <c r="IM198" s="61"/>
      <c r="IN198" s="61"/>
      <c r="IO198" s="61"/>
      <c r="IP198" s="61"/>
      <c r="IQ198" s="61"/>
      <c r="IR198" s="61"/>
      <c r="IS198" s="61"/>
      <c r="IT198" s="61"/>
      <c r="IU198" s="61">
        <v>16.59</v>
      </c>
      <c r="IV198" s="61"/>
      <c r="IW198" s="61"/>
      <c r="IX198" s="61"/>
      <c r="IY198" s="61"/>
      <c r="IZ198" s="61"/>
      <c r="JA198" s="61"/>
      <c r="JB198" s="61"/>
      <c r="JC198" s="61"/>
      <c r="JD198" s="61"/>
      <c r="JE198" s="61">
        <v>36.47</v>
      </c>
      <c r="JF198" s="61"/>
      <c r="JG198" s="61"/>
      <c r="JH198" s="61"/>
      <c r="JI198" s="61"/>
      <c r="JJ198" s="61"/>
      <c r="JK198" s="61"/>
      <c r="JL198" s="61"/>
      <c r="JM198" s="61"/>
      <c r="JN198" s="61"/>
      <c r="JO198" s="61"/>
      <c r="JP198" s="61"/>
      <c r="JQ198" s="61"/>
      <c r="JR198" s="61"/>
      <c r="JS198" s="61"/>
      <c r="JT198" s="61"/>
      <c r="JU198" s="61"/>
      <c r="JV198" s="61"/>
      <c r="JW198" s="61"/>
      <c r="JX198" s="61"/>
      <c r="JY198" s="61"/>
      <c r="JZ198" s="61"/>
      <c r="KA198" s="61"/>
      <c r="KB198" s="61"/>
      <c r="KC198" s="61"/>
      <c r="KD198" s="61"/>
      <c r="KE198" s="61"/>
      <c r="KF198" s="61"/>
      <c r="KG198" s="61"/>
      <c r="KH198" s="61"/>
      <c r="KI198" s="61"/>
      <c r="KJ198" s="61"/>
      <c r="KK198" s="61"/>
      <c r="KL198" s="61"/>
      <c r="KM198" s="61"/>
      <c r="KN198" s="61"/>
      <c r="KO198" s="61"/>
      <c r="KP198" s="61"/>
      <c r="KQ198" s="61"/>
      <c r="KR198" s="61"/>
      <c r="KS198" s="61"/>
      <c r="KT198" s="61"/>
      <c r="KU198" s="61"/>
      <c r="KV198" s="61"/>
      <c r="KW198" s="61"/>
      <c r="KX198" s="61"/>
      <c r="KY198" s="61"/>
      <c r="KZ198" s="61"/>
      <c r="LA198" s="61"/>
      <c r="LB198" s="61"/>
      <c r="LC198" s="61"/>
      <c r="LD198" s="61"/>
      <c r="LE198" s="61"/>
      <c r="LF198" s="61"/>
      <c r="LG198" s="61"/>
      <c r="LH198" s="61"/>
      <c r="LI198" s="61"/>
      <c r="LJ198" s="61"/>
      <c r="LK198" s="61"/>
      <c r="LL198" s="61"/>
      <c r="LM198" s="61"/>
      <c r="LN198" s="61"/>
      <c r="LO198" s="61"/>
      <c r="LP198" s="61"/>
      <c r="LQ198" s="61"/>
      <c r="LR198" s="61"/>
      <c r="LS198" s="61"/>
      <c r="LT198" s="61"/>
      <c r="LU198" s="61"/>
      <c r="LV198" s="61"/>
      <c r="LW198" s="61"/>
      <c r="LX198" s="61"/>
      <c r="LY198" s="61"/>
      <c r="LZ198" s="61"/>
      <c r="MA198" s="61"/>
      <c r="MB198" s="61"/>
      <c r="MC198" s="61"/>
      <c r="MD198" s="61"/>
      <c r="ME198" s="61"/>
      <c r="MF198" s="61"/>
      <c r="MG198" s="61"/>
      <c r="MH198" s="61"/>
      <c r="MI198" s="61"/>
      <c r="MJ198" s="61"/>
      <c r="MK198" s="61"/>
      <c r="ML198" s="61"/>
      <c r="MM198" s="61"/>
      <c r="MN198" s="61"/>
      <c r="MO198" s="61"/>
      <c r="MP198" s="61"/>
      <c r="MQ198" s="61"/>
      <c r="MR198" s="61"/>
      <c r="MS198" s="61"/>
      <c r="MT198" s="61"/>
      <c r="MU198" s="61"/>
      <c r="MV198" s="61"/>
      <c r="MW198" s="61"/>
      <c r="MX198" s="61"/>
      <c r="MY198" s="61"/>
      <c r="MZ198" s="61"/>
      <c r="NA198" s="61"/>
      <c r="NB198" s="61"/>
      <c r="NC198" s="61"/>
      <c r="ND198" s="61"/>
      <c r="NE198" s="61"/>
      <c r="NF198" s="61"/>
      <c r="NG198" s="61"/>
      <c r="NH198" s="61"/>
      <c r="NI198" s="61"/>
      <c r="NJ198" s="61"/>
      <c r="NK198" s="61"/>
      <c r="NL198" s="61"/>
      <c r="NM198" s="61"/>
      <c r="NN198" s="61"/>
      <c r="NO198" s="61"/>
      <c r="NP198" s="61"/>
      <c r="NQ198" s="61"/>
      <c r="NR198" s="61"/>
      <c r="NS198" s="61"/>
      <c r="NT198" s="61"/>
      <c r="NU198" s="61"/>
      <c r="NV198" s="61"/>
      <c r="NW198" s="61"/>
      <c r="NX198" s="61"/>
      <c r="NY198" s="61"/>
      <c r="NZ198" s="61"/>
      <c r="OA198" s="61"/>
      <c r="OB198" s="61"/>
      <c r="OC198" s="61"/>
      <c r="OD198" s="61"/>
      <c r="OE198" s="61"/>
      <c r="OF198" s="61"/>
      <c r="OG198" s="61"/>
      <c r="OH198" s="61"/>
      <c r="OI198" s="61"/>
      <c r="OJ198" s="61"/>
      <c r="OK198" s="61"/>
      <c r="OL198" s="61"/>
      <c r="OM198" s="61"/>
      <c r="ON198" s="61"/>
      <c r="OO198" s="61"/>
      <c r="OP198" s="61"/>
      <c r="OQ198" s="61"/>
      <c r="OR198" s="61"/>
      <c r="OS198" s="61"/>
      <c r="OT198" s="61"/>
      <c r="OU198" s="61"/>
      <c r="OV198" s="62"/>
      <c r="OW198" s="62"/>
      <c r="OX198" s="62"/>
      <c r="OY198" s="62"/>
      <c r="OZ198" s="62"/>
      <c r="PA198" s="62"/>
      <c r="PB198" s="62"/>
      <c r="PC198" s="62"/>
      <c r="PD198" s="62"/>
      <c r="PE198" s="62"/>
      <c r="PF198" s="61"/>
      <c r="PG198" s="62"/>
      <c r="PH198" s="66"/>
      <c r="PI198" s="61"/>
      <c r="PJ198" s="61"/>
      <c r="PK198" s="61"/>
      <c r="PL198" s="61"/>
      <c r="PM198" s="61"/>
      <c r="PN198" s="61"/>
      <c r="PO198" s="61"/>
      <c r="PP198" s="61"/>
      <c r="PQ198" s="61"/>
      <c r="PR198" s="61"/>
      <c r="PS198" s="62"/>
      <c r="PT198" s="61"/>
      <c r="PU198" s="61"/>
      <c r="PV198" s="73">
        <v>3.87</v>
      </c>
      <c r="PW198" s="73">
        <v>1.01</v>
      </c>
      <c r="PX198" s="73">
        <v>17.649999999999999</v>
      </c>
      <c r="PY198" s="62"/>
      <c r="PZ198" s="62"/>
      <c r="QA198" s="62"/>
      <c r="QB198" s="62"/>
      <c r="QC198" s="62"/>
      <c r="QD198" s="62"/>
      <c r="QE198" s="62"/>
      <c r="QF198" s="61"/>
      <c r="QG198" s="62"/>
      <c r="QH198" s="61"/>
      <c r="QI198" s="62"/>
      <c r="QJ198" s="61"/>
      <c r="QK198" s="62"/>
      <c r="QL198" s="61"/>
      <c r="QM198" s="62"/>
      <c r="QN198" s="62"/>
      <c r="QO198" s="67"/>
      <c r="QP198" s="61"/>
      <c r="QQ198" s="62"/>
      <c r="QR198" s="62"/>
      <c r="QS198" s="61"/>
      <c r="QT198" s="61"/>
      <c r="QU198" s="61"/>
      <c r="QV198" s="61"/>
      <c r="QW198" s="62"/>
      <c r="QX198" s="61"/>
      <c r="QY198" s="61"/>
      <c r="QZ198" s="61"/>
      <c r="RA198" s="61"/>
      <c r="RB198" s="61"/>
      <c r="RC198" s="61"/>
      <c r="RD198" s="61"/>
      <c r="RE198" s="61"/>
      <c r="RF198" s="61"/>
      <c r="RG198" s="61"/>
      <c r="RH198" s="61"/>
      <c r="RI198" s="61"/>
      <c r="RJ198" s="61"/>
      <c r="RK198" s="61"/>
      <c r="RL198" s="61"/>
      <c r="RM198" s="61"/>
      <c r="RN198" s="61"/>
      <c r="RO198" s="61"/>
      <c r="RP198" s="61"/>
      <c r="RQ198" s="61"/>
      <c r="RR198" s="61"/>
      <c r="RS198" s="61"/>
      <c r="RT198" s="61"/>
      <c r="RU198" s="61"/>
      <c r="RV198" s="61"/>
      <c r="RW198" s="61"/>
      <c r="RX198" s="61"/>
      <c r="RY198" s="61"/>
      <c r="RZ198" s="61"/>
      <c r="SA198" s="61"/>
      <c r="SB198" s="61"/>
      <c r="SC198" s="61"/>
      <c r="SD198" s="61"/>
      <c r="SE198" s="61"/>
      <c r="SF198" s="61"/>
      <c r="SG198" s="61"/>
      <c r="SH198" s="61"/>
      <c r="SI198" s="61"/>
      <c r="SJ198" s="61"/>
      <c r="SK198" s="61"/>
      <c r="SL198" s="61"/>
      <c r="SM198" s="61"/>
      <c r="SN198" s="61"/>
      <c r="SO198" s="61"/>
      <c r="SP198" s="61"/>
      <c r="SQ198" s="61"/>
      <c r="SR198" s="61"/>
      <c r="SS198" s="61"/>
      <c r="ST198" s="61"/>
      <c r="SU198" s="61"/>
      <c r="SV198" s="61"/>
      <c r="SW198" s="61"/>
      <c r="SX198" s="61"/>
      <c r="SY198" s="61"/>
      <c r="SZ198" s="61"/>
      <c r="TA198" s="61"/>
      <c r="TB198" s="61"/>
      <c r="TC198" s="61"/>
      <c r="TD198" s="61"/>
      <c r="TE198" s="61"/>
      <c r="TF198" s="61"/>
      <c r="TG198" s="61"/>
      <c r="TH198" s="61"/>
      <c r="TI198" s="61"/>
      <c r="TJ198" s="61"/>
      <c r="TK198" s="61"/>
      <c r="TL198" s="61"/>
      <c r="TM198" s="61"/>
      <c r="TN198" s="61"/>
      <c r="TO198" s="61"/>
      <c r="TP198" s="61"/>
      <c r="TQ198" s="61"/>
      <c r="TR198" s="61"/>
      <c r="TS198" s="61"/>
      <c r="TT198" s="61"/>
      <c r="TU198" s="61"/>
      <c r="TV198" s="61"/>
      <c r="TW198" s="61"/>
      <c r="TX198" s="61"/>
      <c r="TY198" s="61"/>
      <c r="TZ198" s="61"/>
      <c r="UA198" s="61"/>
      <c r="UB198" s="61"/>
      <c r="UC198" s="61"/>
      <c r="UD198" s="61"/>
      <c r="UE198" s="61"/>
      <c r="UF198" s="61"/>
      <c r="UG198" s="61"/>
      <c r="UH198" s="61"/>
      <c r="UI198" s="61"/>
      <c r="UJ198" s="61"/>
      <c r="UK198" s="61"/>
      <c r="UL198" s="61"/>
      <c r="UM198" s="61"/>
      <c r="UN198" s="61"/>
      <c r="UO198" s="61"/>
      <c r="UP198" s="61"/>
      <c r="UQ198" s="61"/>
      <c r="UR198" s="61"/>
      <c r="US198" s="61"/>
      <c r="UT198" s="61"/>
      <c r="UU198" s="61"/>
      <c r="UV198" s="61"/>
      <c r="UW198" s="61"/>
      <c r="UX198" s="61"/>
      <c r="UY198" s="61"/>
      <c r="UZ198" s="61"/>
      <c r="VA198" s="61"/>
      <c r="VB198" s="61"/>
      <c r="VC198" s="61"/>
      <c r="VD198" s="61"/>
      <c r="VE198" s="61"/>
      <c r="VF198" s="61"/>
      <c r="VG198" s="61"/>
      <c r="VH198" s="61"/>
      <c r="VI198" s="61"/>
      <c r="VJ198" s="61"/>
      <c r="VK198" s="61"/>
      <c r="VL198" s="61"/>
      <c r="VM198" s="61"/>
      <c r="VN198" s="61"/>
      <c r="VO198" s="61"/>
      <c r="VP198" s="61"/>
      <c r="VQ198" s="61"/>
      <c r="VR198" s="61"/>
      <c r="VS198" s="61"/>
      <c r="VT198" s="61"/>
      <c r="VU198" s="61"/>
      <c r="VV198" s="61"/>
      <c r="VW198" s="61"/>
      <c r="VX198" s="61"/>
      <c r="VY198" s="61"/>
      <c r="VZ198" s="61"/>
      <c r="WA198" s="61"/>
      <c r="WB198" s="61"/>
      <c r="WC198" s="61"/>
      <c r="WD198" s="61"/>
      <c r="WE198" s="61"/>
      <c r="WF198" s="61"/>
      <c r="WG198" s="61"/>
      <c r="WH198" s="61"/>
      <c r="WI198" s="61"/>
      <c r="WJ198" s="61"/>
      <c r="WK198" s="61"/>
      <c r="WL198" s="61"/>
      <c r="WM198" s="61"/>
      <c r="WN198" s="61"/>
      <c r="WO198" s="61"/>
      <c r="WP198" s="61"/>
      <c r="WQ198" s="61"/>
      <c r="WR198" s="61"/>
      <c r="WS198" s="61"/>
      <c r="WT198" s="61"/>
      <c r="WU198" s="61"/>
      <c r="WV198" s="61"/>
      <c r="WW198" s="61"/>
      <c r="WX198" s="61"/>
      <c r="WY198" s="61"/>
      <c r="WZ198" s="61"/>
      <c r="XA198" s="61"/>
      <c r="XB198" s="61"/>
      <c r="XC198" s="61"/>
      <c r="XD198" s="61"/>
      <c r="XE198" s="61"/>
      <c r="XF198" s="61"/>
      <c r="XG198" s="61"/>
      <c r="XH198" s="61"/>
      <c r="XI198" s="61"/>
      <c r="XJ198" s="61"/>
      <c r="XK198" s="61"/>
      <c r="XL198" s="61"/>
      <c r="XM198" s="61"/>
      <c r="XN198" s="61"/>
      <c r="XO198" s="61"/>
      <c r="XP198" s="61"/>
      <c r="XQ198" s="61"/>
      <c r="XR198" s="61"/>
      <c r="XS198" s="61"/>
      <c r="XT198" s="61"/>
      <c r="XU198" s="61"/>
      <c r="XV198" s="61"/>
      <c r="XW198" s="61"/>
      <c r="XX198" s="61"/>
      <c r="XY198" s="61"/>
      <c r="XZ198" s="61"/>
      <c r="YA198" s="61"/>
      <c r="YB198" s="61"/>
      <c r="YC198" s="61"/>
      <c r="YD198" s="61"/>
      <c r="YE198" s="61"/>
      <c r="YF198" s="61"/>
      <c r="YG198" s="61"/>
      <c r="YH198" s="61"/>
      <c r="YI198" s="61"/>
      <c r="YJ198" s="61"/>
      <c r="YK198" s="61"/>
      <c r="YL198" s="61"/>
      <c r="YM198" s="61"/>
      <c r="YN198" s="61"/>
      <c r="YO198" s="61"/>
      <c r="YP198" s="61"/>
      <c r="YQ198" s="61"/>
      <c r="YR198" s="61"/>
      <c r="YS198" s="61"/>
      <c r="YT198" s="61"/>
      <c r="YU198" s="61"/>
      <c r="YV198" s="61"/>
      <c r="YW198" s="61"/>
      <c r="YX198" s="61"/>
      <c r="YY198" s="61"/>
      <c r="YZ198" s="61"/>
      <c r="ZA198" s="61"/>
    </row>
    <row r="199" spans="1:677" x14ac:dyDescent="0.25">
      <c r="A199" s="61"/>
      <c r="B199" s="68" t="s">
        <v>988</v>
      </c>
      <c r="C199" s="61"/>
      <c r="D199" s="61"/>
      <c r="E199" s="73">
        <v>82.84</v>
      </c>
      <c r="F199" s="61"/>
      <c r="G199" s="61"/>
      <c r="H199" s="61"/>
      <c r="I199" s="61"/>
      <c r="J199" s="61"/>
      <c r="K199" s="61"/>
      <c r="L199" s="61"/>
      <c r="M199" s="62">
        <v>0</v>
      </c>
      <c r="N199" s="61">
        <v>81.28</v>
      </c>
      <c r="O199" s="61"/>
      <c r="P199" s="62"/>
      <c r="Q199" s="61"/>
      <c r="R199" s="62"/>
      <c r="S199" s="61"/>
      <c r="T199" s="61"/>
      <c r="U199" s="61"/>
      <c r="V199" s="61"/>
      <c r="W199" s="61"/>
      <c r="X199" s="61"/>
      <c r="Y199" s="61"/>
      <c r="Z199" s="61"/>
      <c r="AA199" s="62"/>
      <c r="AB199" s="61"/>
      <c r="AC199" s="61"/>
      <c r="AD199" s="61"/>
      <c r="AE199" s="61"/>
      <c r="AF199" s="61"/>
      <c r="AG199" s="61"/>
      <c r="AH199" s="61"/>
      <c r="AI199" s="61"/>
      <c r="AJ199" s="61"/>
      <c r="AK199" s="63"/>
      <c r="AL199" s="69"/>
      <c r="AM199" s="63"/>
      <c r="AN199" s="63"/>
      <c r="AO199" s="61"/>
      <c r="AP199" s="63">
        <v>0</v>
      </c>
      <c r="AQ199" s="61"/>
      <c r="AR199" s="61"/>
      <c r="AS199" s="68"/>
      <c r="AT199" s="64"/>
      <c r="AU199" s="61"/>
      <c r="AV199" s="64"/>
      <c r="AW199" s="61"/>
      <c r="AX199" s="64"/>
      <c r="AY199" s="64"/>
      <c r="AZ199" s="64"/>
      <c r="BA199" s="64"/>
      <c r="BB199" s="64"/>
      <c r="BC199" s="64"/>
      <c r="BD199" s="64"/>
      <c r="BE199" s="64"/>
      <c r="BF199" s="68"/>
      <c r="BG199" s="64"/>
      <c r="BH199" s="61"/>
      <c r="BI199" s="64"/>
      <c r="BJ199" s="61"/>
      <c r="BK199" s="64"/>
      <c r="BL199" s="64"/>
      <c r="BM199" s="64"/>
      <c r="BN199" s="64"/>
      <c r="BO199" s="64"/>
      <c r="BP199" s="64"/>
      <c r="BQ199" s="64"/>
      <c r="BR199" s="64"/>
      <c r="BS199" s="68"/>
      <c r="BT199" s="64"/>
      <c r="BU199" s="61"/>
      <c r="BV199" s="64"/>
      <c r="BW199" s="61"/>
      <c r="BX199" s="64"/>
      <c r="BY199" s="64"/>
      <c r="BZ199" s="64"/>
      <c r="CA199" s="64"/>
      <c r="CB199" s="64"/>
      <c r="CC199" s="64"/>
      <c r="CD199" s="64"/>
      <c r="CE199" s="64"/>
      <c r="CF199" s="68"/>
      <c r="CG199" s="64"/>
      <c r="CH199" s="64"/>
      <c r="CI199" s="64"/>
      <c r="CJ199" s="64"/>
      <c r="CK199" s="64"/>
      <c r="CL199" s="61"/>
      <c r="CM199" s="68"/>
      <c r="CN199" s="64"/>
      <c r="CO199" s="61"/>
      <c r="CP199" s="64"/>
      <c r="CQ199" s="61"/>
      <c r="CR199" s="64"/>
      <c r="CS199" s="64"/>
      <c r="CT199" s="64"/>
      <c r="CU199" s="64"/>
      <c r="CV199" s="64"/>
      <c r="CW199" s="64"/>
      <c r="CX199" s="64"/>
      <c r="CY199" s="64"/>
      <c r="CZ199" s="68"/>
      <c r="DA199" s="64"/>
      <c r="DB199" s="64"/>
      <c r="DC199" s="64"/>
      <c r="DD199" s="64"/>
      <c r="DE199" s="64"/>
      <c r="DF199" s="64"/>
      <c r="DG199" s="64"/>
      <c r="DH199" s="68"/>
      <c r="DI199" s="64"/>
      <c r="DJ199" s="61"/>
      <c r="DK199" s="64"/>
      <c r="DL199" s="61"/>
      <c r="DM199" s="64"/>
      <c r="DN199" s="64"/>
      <c r="DO199" s="64"/>
      <c r="DP199" s="64"/>
      <c r="DQ199" s="64"/>
      <c r="DR199" s="64"/>
      <c r="DS199" s="64"/>
      <c r="DT199" s="64"/>
      <c r="DU199" s="68"/>
      <c r="DV199" s="64"/>
      <c r="DW199" s="64"/>
      <c r="DX199" s="64"/>
      <c r="DY199" s="64"/>
      <c r="DZ199" s="64"/>
      <c r="EA199" s="64"/>
      <c r="EB199" s="68"/>
      <c r="EC199" s="64"/>
      <c r="ED199" s="64"/>
      <c r="EE199" s="64"/>
      <c r="EF199" s="64"/>
      <c r="EG199" s="64"/>
      <c r="EH199" s="64"/>
      <c r="EI199" s="68"/>
      <c r="EJ199" s="64"/>
      <c r="EK199" s="64"/>
      <c r="EL199" s="64"/>
      <c r="EM199" s="64"/>
      <c r="EN199" s="64"/>
      <c r="EO199" s="64"/>
      <c r="EP199" s="64"/>
      <c r="EQ199" s="61"/>
      <c r="ER199" s="68"/>
      <c r="ES199" s="61"/>
      <c r="ET199" s="61"/>
      <c r="EU199" s="61"/>
      <c r="EV199" s="61"/>
      <c r="EW199" s="61"/>
      <c r="EX199" s="61"/>
      <c r="EY199" s="61"/>
      <c r="EZ199" s="61"/>
      <c r="FA199" s="61"/>
      <c r="FB199" s="62">
        <f t="shared" si="3"/>
        <v>82.84</v>
      </c>
      <c r="FC199" s="61"/>
      <c r="FD199" s="61"/>
      <c r="FE199" s="61"/>
      <c r="FF199" s="61"/>
      <c r="FG199" s="61"/>
      <c r="FH199" s="61"/>
      <c r="FI199" s="61">
        <v>66.03</v>
      </c>
      <c r="FJ199" s="61"/>
      <c r="FK199" s="61">
        <v>0.1</v>
      </c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>
        <v>13.32</v>
      </c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  <c r="IX199" s="61"/>
      <c r="IY199" s="61"/>
      <c r="IZ199" s="61"/>
      <c r="JA199" s="61"/>
      <c r="JB199" s="61"/>
      <c r="JC199" s="61"/>
      <c r="JD199" s="61"/>
      <c r="JE199" s="61"/>
      <c r="JF199" s="61"/>
      <c r="JG199" s="61"/>
      <c r="JH199" s="61"/>
      <c r="JI199" s="61"/>
      <c r="JJ199" s="61"/>
      <c r="JK199" s="61"/>
      <c r="JL199" s="61"/>
      <c r="JM199" s="61"/>
      <c r="JN199" s="61"/>
      <c r="JO199" s="61"/>
      <c r="JP199" s="61"/>
      <c r="JQ199" s="61"/>
      <c r="JR199" s="61"/>
      <c r="JS199" s="61"/>
      <c r="JT199" s="61"/>
      <c r="JU199" s="61"/>
      <c r="JV199" s="61"/>
      <c r="JW199" s="61"/>
      <c r="JX199" s="61"/>
      <c r="JY199" s="61"/>
      <c r="JZ199" s="61"/>
      <c r="KA199" s="61"/>
      <c r="KB199" s="61"/>
      <c r="KC199" s="61"/>
      <c r="KD199" s="61"/>
      <c r="KE199" s="61"/>
      <c r="KF199" s="61"/>
      <c r="KG199" s="61"/>
      <c r="KH199" s="61"/>
      <c r="KI199" s="61"/>
      <c r="KJ199" s="61"/>
      <c r="KK199" s="61"/>
      <c r="KL199" s="61"/>
      <c r="KM199" s="61"/>
      <c r="KN199" s="61"/>
      <c r="KO199" s="61"/>
      <c r="KP199" s="61"/>
      <c r="KQ199" s="61"/>
      <c r="KR199" s="61"/>
      <c r="KS199" s="61"/>
      <c r="KT199" s="61"/>
      <c r="KU199" s="61"/>
      <c r="KV199" s="61"/>
      <c r="KW199" s="61"/>
      <c r="KX199" s="61"/>
      <c r="KY199" s="61"/>
      <c r="KZ199" s="61"/>
      <c r="LA199" s="61"/>
      <c r="LB199" s="61"/>
      <c r="LC199" s="61"/>
      <c r="LD199" s="61"/>
      <c r="LE199" s="61"/>
      <c r="LF199" s="61"/>
      <c r="LG199" s="61"/>
      <c r="LH199" s="61"/>
      <c r="LI199" s="61"/>
      <c r="LJ199" s="61"/>
      <c r="LK199" s="61"/>
      <c r="LL199" s="61"/>
      <c r="LM199" s="61"/>
      <c r="LN199" s="61"/>
      <c r="LO199" s="61"/>
      <c r="LP199" s="61"/>
      <c r="LQ199" s="61"/>
      <c r="LR199" s="61"/>
      <c r="LS199" s="61"/>
      <c r="LT199" s="61"/>
      <c r="LU199" s="61"/>
      <c r="LV199" s="61"/>
      <c r="LW199" s="61"/>
      <c r="LX199" s="61"/>
      <c r="LY199" s="61"/>
      <c r="LZ199" s="61"/>
      <c r="MA199" s="61"/>
      <c r="MB199" s="61"/>
      <c r="MC199" s="61"/>
      <c r="MD199" s="61"/>
      <c r="ME199" s="61"/>
      <c r="MF199" s="61"/>
      <c r="MG199" s="61"/>
      <c r="MH199" s="61"/>
      <c r="MI199" s="61"/>
      <c r="MJ199" s="61"/>
      <c r="MK199" s="61"/>
      <c r="ML199" s="61"/>
      <c r="MM199" s="61"/>
      <c r="MN199" s="61"/>
      <c r="MO199" s="61"/>
      <c r="MP199" s="61"/>
      <c r="MQ199" s="61"/>
      <c r="MR199" s="61"/>
      <c r="MS199" s="61"/>
      <c r="MT199" s="61"/>
      <c r="MU199" s="61"/>
      <c r="MV199" s="61"/>
      <c r="MW199" s="61"/>
      <c r="MX199" s="61"/>
      <c r="MY199" s="61"/>
      <c r="MZ199" s="61"/>
      <c r="NA199" s="61"/>
      <c r="NB199" s="61"/>
      <c r="NC199" s="61"/>
      <c r="ND199" s="61"/>
      <c r="NE199" s="61"/>
      <c r="NF199" s="61"/>
      <c r="NG199" s="61"/>
      <c r="NH199" s="61"/>
      <c r="NI199" s="61"/>
      <c r="NJ199" s="61"/>
      <c r="NK199" s="61"/>
      <c r="NL199" s="61"/>
      <c r="NM199" s="61"/>
      <c r="NN199" s="61"/>
      <c r="NO199" s="61"/>
      <c r="NP199" s="61"/>
      <c r="NQ199" s="61"/>
      <c r="NR199" s="61"/>
      <c r="NS199" s="61"/>
      <c r="NT199" s="61"/>
      <c r="NU199" s="61"/>
      <c r="NV199" s="61"/>
      <c r="NW199" s="61"/>
      <c r="NX199" s="61"/>
      <c r="NY199" s="61"/>
      <c r="NZ199" s="61"/>
      <c r="OA199" s="61"/>
      <c r="OB199" s="61"/>
      <c r="OC199" s="61"/>
      <c r="OD199" s="61"/>
      <c r="OE199" s="61"/>
      <c r="OF199" s="61"/>
      <c r="OG199" s="61"/>
      <c r="OH199" s="61"/>
      <c r="OI199" s="61"/>
      <c r="OJ199" s="61"/>
      <c r="OK199" s="61"/>
      <c r="OL199" s="61"/>
      <c r="OM199" s="61"/>
      <c r="ON199" s="61"/>
      <c r="OO199" s="61"/>
      <c r="OP199" s="61">
        <v>1.83</v>
      </c>
      <c r="OQ199" s="61" t="s">
        <v>742</v>
      </c>
      <c r="OR199" s="61"/>
      <c r="OS199" s="61"/>
      <c r="OT199" s="61"/>
      <c r="OU199" s="61"/>
      <c r="OV199" s="62"/>
      <c r="OW199" s="62"/>
      <c r="OX199" s="62"/>
      <c r="OY199" s="62"/>
      <c r="OZ199" s="62"/>
      <c r="PA199" s="62"/>
      <c r="PB199" s="62"/>
      <c r="PC199" s="62"/>
      <c r="PD199" s="62"/>
      <c r="PE199" s="62"/>
      <c r="PF199" s="61"/>
      <c r="PG199" s="62"/>
      <c r="PH199" s="66"/>
      <c r="PI199" s="61"/>
      <c r="PJ199" s="61"/>
      <c r="PK199" s="61"/>
      <c r="PL199" s="61"/>
      <c r="PM199" s="61"/>
      <c r="PN199" s="61"/>
      <c r="PO199" s="61"/>
      <c r="PP199" s="61"/>
      <c r="PQ199" s="61"/>
      <c r="PR199" s="61"/>
      <c r="PS199" s="62"/>
      <c r="PT199" s="61"/>
      <c r="PU199" s="61"/>
      <c r="PV199" s="73">
        <v>0.3</v>
      </c>
      <c r="PW199" s="73">
        <v>1.87</v>
      </c>
      <c r="PX199" s="73">
        <v>1.26</v>
      </c>
      <c r="PY199" s="62"/>
      <c r="PZ199" s="62"/>
      <c r="QA199" s="62"/>
      <c r="QB199" s="62"/>
      <c r="QC199" s="62"/>
      <c r="QD199" s="62"/>
      <c r="QE199" s="62"/>
      <c r="QF199" s="61"/>
      <c r="QG199" s="62"/>
      <c r="QH199" s="61"/>
      <c r="QI199" s="62"/>
      <c r="QJ199" s="61"/>
      <c r="QK199" s="62"/>
      <c r="QL199" s="61"/>
      <c r="QM199" s="62"/>
      <c r="QN199" s="62"/>
      <c r="QO199" s="67"/>
      <c r="QP199" s="61"/>
      <c r="QQ199" s="62"/>
      <c r="QR199" s="62"/>
      <c r="QS199" s="61"/>
      <c r="QT199" s="61"/>
      <c r="QU199" s="61"/>
      <c r="QV199" s="61"/>
      <c r="QW199" s="62"/>
      <c r="QX199" s="61"/>
      <c r="QY199" s="61"/>
      <c r="QZ199" s="61"/>
      <c r="RA199" s="61"/>
      <c r="RB199" s="61"/>
      <c r="RC199" s="61"/>
      <c r="RD199" s="61"/>
      <c r="RE199" s="61"/>
      <c r="RF199" s="61"/>
      <c r="RG199" s="61"/>
      <c r="RH199" s="61"/>
      <c r="RI199" s="61"/>
      <c r="RJ199" s="61"/>
      <c r="RK199" s="61"/>
      <c r="RL199" s="61"/>
      <c r="RM199" s="61"/>
      <c r="RN199" s="61"/>
      <c r="RO199" s="61"/>
      <c r="RP199" s="61"/>
      <c r="RQ199" s="61"/>
      <c r="RR199" s="61"/>
      <c r="RS199" s="61"/>
      <c r="RT199" s="61"/>
      <c r="RU199" s="61"/>
      <c r="RV199" s="61"/>
      <c r="RW199" s="61"/>
      <c r="RX199" s="61"/>
      <c r="RY199" s="61"/>
      <c r="RZ199" s="61"/>
      <c r="SA199" s="61"/>
      <c r="SB199" s="61"/>
      <c r="SC199" s="61"/>
      <c r="SD199" s="61"/>
      <c r="SE199" s="61"/>
      <c r="SF199" s="61"/>
      <c r="SG199" s="61"/>
      <c r="SH199" s="61"/>
      <c r="SI199" s="61"/>
      <c r="SJ199" s="61"/>
      <c r="SK199" s="61"/>
      <c r="SL199" s="61"/>
      <c r="SM199" s="61"/>
      <c r="SN199" s="61"/>
      <c r="SO199" s="61"/>
      <c r="SP199" s="61"/>
      <c r="SQ199" s="61"/>
      <c r="SR199" s="61"/>
      <c r="SS199" s="61"/>
      <c r="ST199" s="61"/>
      <c r="SU199" s="61"/>
      <c r="SV199" s="61"/>
      <c r="SW199" s="61"/>
      <c r="SX199" s="61"/>
      <c r="SY199" s="61"/>
      <c r="SZ199" s="61"/>
      <c r="TA199" s="61"/>
      <c r="TB199" s="61"/>
      <c r="TC199" s="61"/>
      <c r="TD199" s="61"/>
      <c r="TE199" s="61"/>
      <c r="TF199" s="61"/>
      <c r="TG199" s="61"/>
      <c r="TH199" s="61"/>
      <c r="TI199" s="61"/>
      <c r="TJ199" s="61"/>
      <c r="TK199" s="61"/>
      <c r="TL199" s="61"/>
      <c r="TM199" s="61"/>
      <c r="TN199" s="61"/>
      <c r="TO199" s="61"/>
      <c r="TP199" s="61"/>
      <c r="TQ199" s="61"/>
      <c r="TR199" s="61"/>
      <c r="TS199" s="61"/>
      <c r="TT199" s="61"/>
      <c r="TU199" s="61"/>
      <c r="TV199" s="61"/>
      <c r="TW199" s="61"/>
      <c r="TX199" s="61"/>
      <c r="TY199" s="61"/>
      <c r="TZ199" s="61"/>
      <c r="UA199" s="61"/>
      <c r="UB199" s="61"/>
      <c r="UC199" s="61"/>
      <c r="UD199" s="61"/>
      <c r="UE199" s="61"/>
      <c r="UF199" s="61"/>
      <c r="UG199" s="61"/>
      <c r="UH199" s="61"/>
      <c r="UI199" s="61"/>
      <c r="UJ199" s="61"/>
      <c r="UK199" s="61"/>
      <c r="UL199" s="61"/>
      <c r="UM199" s="61"/>
      <c r="UN199" s="61"/>
      <c r="UO199" s="61"/>
      <c r="UP199" s="61"/>
      <c r="UQ199" s="61"/>
      <c r="UR199" s="61"/>
      <c r="US199" s="61"/>
      <c r="UT199" s="61"/>
      <c r="UU199" s="61"/>
      <c r="UV199" s="61"/>
      <c r="UW199" s="61"/>
      <c r="UX199" s="61"/>
      <c r="UY199" s="61"/>
      <c r="UZ199" s="61"/>
      <c r="VA199" s="61"/>
      <c r="VB199" s="61"/>
      <c r="VC199" s="61"/>
      <c r="VD199" s="61"/>
      <c r="VE199" s="61"/>
      <c r="VF199" s="61"/>
      <c r="VG199" s="61"/>
      <c r="VH199" s="61"/>
      <c r="VI199" s="61"/>
      <c r="VJ199" s="61"/>
      <c r="VK199" s="61"/>
      <c r="VL199" s="61"/>
      <c r="VM199" s="61"/>
      <c r="VN199" s="61"/>
      <c r="VO199" s="61"/>
      <c r="VP199" s="61"/>
      <c r="VQ199" s="61"/>
      <c r="VR199" s="61"/>
      <c r="VS199" s="61"/>
      <c r="VT199" s="61"/>
      <c r="VU199" s="61"/>
      <c r="VV199" s="61"/>
      <c r="VW199" s="61"/>
      <c r="VX199" s="61"/>
      <c r="VY199" s="61"/>
      <c r="VZ199" s="61"/>
      <c r="WA199" s="61"/>
      <c r="WB199" s="61"/>
      <c r="WC199" s="61"/>
      <c r="WD199" s="61"/>
      <c r="WE199" s="61"/>
      <c r="WF199" s="61"/>
      <c r="WG199" s="61"/>
      <c r="WH199" s="61"/>
      <c r="WI199" s="61"/>
      <c r="WJ199" s="61"/>
      <c r="WK199" s="61"/>
      <c r="WL199" s="61"/>
      <c r="WM199" s="61"/>
      <c r="WN199" s="61"/>
      <c r="WO199" s="61"/>
      <c r="WP199" s="61"/>
      <c r="WQ199" s="61"/>
      <c r="WR199" s="61"/>
      <c r="WS199" s="61"/>
      <c r="WT199" s="61"/>
      <c r="WU199" s="61"/>
      <c r="WV199" s="61"/>
      <c r="WW199" s="61"/>
      <c r="WX199" s="61"/>
      <c r="WY199" s="61"/>
      <c r="WZ199" s="61"/>
      <c r="XA199" s="61"/>
      <c r="XB199" s="61"/>
      <c r="XC199" s="61"/>
      <c r="XD199" s="61"/>
      <c r="XE199" s="61"/>
      <c r="XF199" s="61"/>
      <c r="XG199" s="61"/>
      <c r="XH199" s="61"/>
      <c r="XI199" s="61"/>
      <c r="XJ199" s="61"/>
      <c r="XK199" s="61"/>
      <c r="XL199" s="61"/>
      <c r="XM199" s="61"/>
      <c r="XN199" s="61"/>
      <c r="XO199" s="61"/>
      <c r="XP199" s="61"/>
      <c r="XQ199" s="61"/>
      <c r="XR199" s="61"/>
      <c r="XS199" s="61"/>
      <c r="XT199" s="61"/>
      <c r="XU199" s="61"/>
      <c r="XV199" s="61"/>
      <c r="XW199" s="61"/>
      <c r="XX199" s="61"/>
      <c r="XY199" s="61"/>
      <c r="XZ199" s="61"/>
      <c r="YA199" s="61"/>
      <c r="YB199" s="61"/>
      <c r="YC199" s="61"/>
      <c r="YD199" s="61"/>
      <c r="YE199" s="61"/>
      <c r="YF199" s="61"/>
      <c r="YG199" s="61"/>
      <c r="YH199" s="61"/>
      <c r="YI199" s="61"/>
      <c r="YJ199" s="61"/>
      <c r="YK199" s="61"/>
      <c r="YL199" s="61"/>
      <c r="YM199" s="61"/>
      <c r="YN199" s="61"/>
      <c r="YO199" s="61"/>
      <c r="YP199" s="61"/>
      <c r="YQ199" s="61"/>
      <c r="YR199" s="61"/>
      <c r="YS199" s="61"/>
      <c r="YT199" s="61"/>
      <c r="YU199" s="61"/>
      <c r="YV199" s="61"/>
      <c r="YW199" s="61"/>
      <c r="YX199" s="61"/>
      <c r="YY199" s="61"/>
      <c r="YZ199" s="61"/>
      <c r="ZA199" s="61"/>
    </row>
    <row r="200" spans="1:677" x14ac:dyDescent="0.25">
      <c r="A200" s="61"/>
      <c r="B200" s="68" t="s">
        <v>989</v>
      </c>
      <c r="C200" s="61"/>
      <c r="D200" s="61"/>
      <c r="E200" s="73">
        <v>79.92</v>
      </c>
      <c r="F200" s="61"/>
      <c r="G200" s="61"/>
      <c r="H200" s="61"/>
      <c r="I200" s="61"/>
      <c r="J200" s="61"/>
      <c r="K200" s="61"/>
      <c r="L200" s="61"/>
      <c r="M200" s="62">
        <v>16.95</v>
      </c>
      <c r="N200" s="61">
        <v>48.030000000000008</v>
      </c>
      <c r="O200" s="61"/>
      <c r="P200" s="62"/>
      <c r="Q200" s="61"/>
      <c r="R200" s="62"/>
      <c r="S200" s="61"/>
      <c r="T200" s="61"/>
      <c r="U200" s="61">
        <v>118</v>
      </c>
      <c r="V200" s="61">
        <v>1061</v>
      </c>
      <c r="W200" s="61">
        <v>2017</v>
      </c>
      <c r="X200" s="61"/>
      <c r="Y200" s="61"/>
      <c r="Z200" s="61"/>
      <c r="AA200" s="62"/>
      <c r="AB200" s="61"/>
      <c r="AC200" s="61">
        <v>105</v>
      </c>
      <c r="AD200" s="61">
        <v>13</v>
      </c>
      <c r="AE200" s="61">
        <v>0</v>
      </c>
      <c r="AF200" s="61">
        <v>0</v>
      </c>
      <c r="AG200" s="61">
        <v>0</v>
      </c>
      <c r="AH200" s="61">
        <v>0</v>
      </c>
      <c r="AI200" s="61"/>
      <c r="AJ200" s="61"/>
      <c r="AK200" s="63"/>
      <c r="AL200" s="69"/>
      <c r="AM200" s="63"/>
      <c r="AN200" s="63"/>
      <c r="AO200" s="61"/>
      <c r="AP200" s="63">
        <v>1743</v>
      </c>
      <c r="AQ200" s="61"/>
      <c r="AR200" s="61"/>
      <c r="AS200" s="68"/>
      <c r="AT200" s="64"/>
      <c r="AU200" s="61"/>
      <c r="AV200" s="64"/>
      <c r="AW200" s="61"/>
      <c r="AX200" s="64"/>
      <c r="AY200" s="64"/>
      <c r="AZ200" s="64"/>
      <c r="BA200" s="64"/>
      <c r="BB200" s="64"/>
      <c r="BC200" s="64"/>
      <c r="BD200" s="64"/>
      <c r="BE200" s="64"/>
      <c r="BF200" s="68">
        <v>682</v>
      </c>
      <c r="BG200" s="64">
        <v>0.1024</v>
      </c>
      <c r="BH200" s="61"/>
      <c r="BI200" s="64">
        <v>0.27160000000000001</v>
      </c>
      <c r="BJ200" s="61"/>
      <c r="BK200" s="64"/>
      <c r="BL200" s="64">
        <v>1.6199999999999999E-2</v>
      </c>
      <c r="BM200" s="64"/>
      <c r="BN200" s="64">
        <v>1.35E-2</v>
      </c>
      <c r="BO200" s="64">
        <v>0.4496</v>
      </c>
      <c r="BP200" s="64">
        <v>0.14680000000000001</v>
      </c>
      <c r="BQ200" s="64"/>
      <c r="BR200" s="64"/>
      <c r="BS200" s="68">
        <v>23</v>
      </c>
      <c r="BT200" s="64">
        <v>0.58330000000000004</v>
      </c>
      <c r="BU200" s="61"/>
      <c r="BV200" s="64">
        <v>0.16109999999999999</v>
      </c>
      <c r="BW200" s="61"/>
      <c r="BX200" s="64"/>
      <c r="BY200" s="64"/>
      <c r="BZ200" s="64"/>
      <c r="CA200" s="64"/>
      <c r="CB200" s="64">
        <v>0.24759999999999999</v>
      </c>
      <c r="CC200" s="64">
        <v>8.0000000000000002E-3</v>
      </c>
      <c r="CD200" s="64"/>
      <c r="CE200" s="64"/>
      <c r="CF200" s="68">
        <v>25</v>
      </c>
      <c r="CG200" s="64">
        <v>1</v>
      </c>
      <c r="CH200" s="64"/>
      <c r="CI200" s="64"/>
      <c r="CJ200" s="64"/>
      <c r="CK200" s="64"/>
      <c r="CL200" s="61"/>
      <c r="CM200" s="68">
        <v>121</v>
      </c>
      <c r="CN200" s="64"/>
      <c r="CO200" s="61"/>
      <c r="CP200" s="64"/>
      <c r="CQ200" s="61"/>
      <c r="CR200" s="64"/>
      <c r="CS200" s="64">
        <v>6.3200000000000006E-2</v>
      </c>
      <c r="CT200" s="64">
        <v>0.1074</v>
      </c>
      <c r="CU200" s="64">
        <v>0.31669999999999998</v>
      </c>
      <c r="CV200" s="64">
        <v>0.50749999999999995</v>
      </c>
      <c r="CW200" s="64"/>
      <c r="CX200" s="64">
        <v>5.1999999999999998E-3</v>
      </c>
      <c r="CY200" s="64"/>
      <c r="CZ200" s="68"/>
      <c r="DA200" s="64"/>
      <c r="DB200" s="64"/>
      <c r="DC200" s="64"/>
      <c r="DD200" s="64"/>
      <c r="DE200" s="64"/>
      <c r="DF200" s="64"/>
      <c r="DG200" s="64"/>
      <c r="DH200" s="68"/>
      <c r="DI200" s="64"/>
      <c r="DJ200" s="61"/>
      <c r="DK200" s="64"/>
      <c r="DL200" s="61"/>
      <c r="DM200" s="64"/>
      <c r="DN200" s="64"/>
      <c r="DO200" s="64"/>
      <c r="DP200" s="64"/>
      <c r="DQ200" s="64"/>
      <c r="DR200" s="64"/>
      <c r="DS200" s="64"/>
      <c r="DT200" s="64"/>
      <c r="DU200" s="68">
        <v>878</v>
      </c>
      <c r="DV200" s="64">
        <v>0.26490000000000002</v>
      </c>
      <c r="DW200" s="64">
        <v>0.28089999999999998</v>
      </c>
      <c r="DX200" s="64">
        <v>0.16969999999999999</v>
      </c>
      <c r="DY200" s="64">
        <v>0.26860000000000001</v>
      </c>
      <c r="DZ200" s="64">
        <v>1.5800000000000002E-2</v>
      </c>
      <c r="EA200" s="64"/>
      <c r="EB200" s="68">
        <v>14</v>
      </c>
      <c r="EC200" s="64">
        <v>0.84519999999999995</v>
      </c>
      <c r="ED200" s="64">
        <v>9.5899999999999999E-2</v>
      </c>
      <c r="EE200" s="64">
        <v>2.01E-2</v>
      </c>
      <c r="EF200" s="64">
        <v>3.8899999999999997E-2</v>
      </c>
      <c r="EG200" s="64"/>
      <c r="EH200" s="64"/>
      <c r="EI200" s="68"/>
      <c r="EJ200" s="64"/>
      <c r="EK200" s="64"/>
      <c r="EL200" s="64"/>
      <c r="EM200" s="64"/>
      <c r="EN200" s="64"/>
      <c r="EO200" s="64"/>
      <c r="EP200" s="64"/>
      <c r="EQ200" s="61"/>
      <c r="ER200" s="68"/>
      <c r="ES200" s="61"/>
      <c r="ET200" s="61"/>
      <c r="EU200" s="61"/>
      <c r="EV200" s="61"/>
      <c r="EW200" s="61"/>
      <c r="EX200" s="61"/>
      <c r="EY200" s="61"/>
      <c r="EZ200" s="61"/>
      <c r="FA200" s="61"/>
      <c r="FB200" s="62">
        <f t="shared" si="3"/>
        <v>79.92</v>
      </c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  <c r="IX200" s="61"/>
      <c r="IY200" s="61"/>
      <c r="IZ200" s="61"/>
      <c r="JA200" s="61"/>
      <c r="JB200" s="61"/>
      <c r="JC200" s="61"/>
      <c r="JD200" s="61"/>
      <c r="JE200" s="61"/>
      <c r="JF200" s="61"/>
      <c r="JG200" s="61"/>
      <c r="JH200" s="61"/>
      <c r="JI200" s="61"/>
      <c r="JJ200" s="61"/>
      <c r="JK200" s="61"/>
      <c r="JL200" s="61"/>
      <c r="JM200" s="61"/>
      <c r="JN200" s="61"/>
      <c r="JO200" s="61"/>
      <c r="JP200" s="61"/>
      <c r="JQ200" s="61"/>
      <c r="JR200" s="61"/>
      <c r="JS200" s="61"/>
      <c r="JT200" s="61"/>
      <c r="JU200" s="61"/>
      <c r="JV200" s="61">
        <v>10.82</v>
      </c>
      <c r="JW200" s="61" t="s">
        <v>733</v>
      </c>
      <c r="JX200" s="61"/>
      <c r="JY200" s="61"/>
      <c r="JZ200" s="61"/>
      <c r="KA200" s="61"/>
      <c r="KB200" s="61"/>
      <c r="KC200" s="61"/>
      <c r="KD200" s="61"/>
      <c r="KE200" s="61"/>
      <c r="KF200" s="61"/>
      <c r="KG200" s="61"/>
      <c r="KH200" s="61"/>
      <c r="KI200" s="61"/>
      <c r="KJ200" s="61"/>
      <c r="KK200" s="61"/>
      <c r="KL200" s="61"/>
      <c r="KM200" s="61"/>
      <c r="KN200" s="61"/>
      <c r="KO200" s="61"/>
      <c r="KP200" s="61"/>
      <c r="KQ200" s="61"/>
      <c r="KR200" s="61"/>
      <c r="KS200" s="61"/>
      <c r="KT200" s="61"/>
      <c r="KU200" s="61"/>
      <c r="KV200" s="61"/>
      <c r="KW200" s="61"/>
      <c r="KX200" s="61"/>
      <c r="KY200" s="61"/>
      <c r="KZ200" s="61"/>
      <c r="LA200" s="61"/>
      <c r="LB200" s="61"/>
      <c r="LC200" s="61"/>
      <c r="LD200" s="61"/>
      <c r="LE200" s="61"/>
      <c r="LF200" s="61"/>
      <c r="LG200" s="61"/>
      <c r="LH200" s="61"/>
      <c r="LI200" s="61"/>
      <c r="LJ200" s="61"/>
      <c r="LK200" s="61"/>
      <c r="LL200" s="61"/>
      <c r="LM200" s="61"/>
      <c r="LN200" s="61"/>
      <c r="LO200" s="61"/>
      <c r="LP200" s="61"/>
      <c r="LQ200" s="61"/>
      <c r="LR200" s="61"/>
      <c r="LS200" s="61"/>
      <c r="LT200" s="61"/>
      <c r="LU200" s="61"/>
      <c r="LV200" s="61"/>
      <c r="LW200" s="61"/>
      <c r="LX200" s="61"/>
      <c r="LY200" s="61"/>
      <c r="LZ200" s="61"/>
      <c r="MA200" s="61"/>
      <c r="MB200" s="61"/>
      <c r="MC200" s="61"/>
      <c r="MD200" s="61"/>
      <c r="ME200" s="61"/>
      <c r="MF200" s="61">
        <v>5.37</v>
      </c>
      <c r="MG200" s="61" t="s">
        <v>879</v>
      </c>
      <c r="MH200" s="61"/>
      <c r="MI200" s="61"/>
      <c r="MJ200" s="61"/>
      <c r="MK200" s="61"/>
      <c r="ML200" s="61"/>
      <c r="MM200" s="61"/>
      <c r="MN200" s="61"/>
      <c r="MO200" s="61"/>
      <c r="MP200" s="61"/>
      <c r="MQ200" s="61"/>
      <c r="MR200" s="61"/>
      <c r="MS200" s="61"/>
      <c r="MT200" s="61"/>
      <c r="MU200" s="61"/>
      <c r="MV200" s="61"/>
      <c r="MW200" s="61"/>
      <c r="MX200" s="61"/>
      <c r="MY200" s="61"/>
      <c r="MZ200" s="61"/>
      <c r="NA200" s="61"/>
      <c r="NB200" s="61"/>
      <c r="NC200" s="61"/>
      <c r="ND200" s="61"/>
      <c r="NE200" s="61"/>
      <c r="NF200" s="61"/>
      <c r="NG200" s="61"/>
      <c r="NH200" s="61"/>
      <c r="NI200" s="61"/>
      <c r="NJ200" s="61"/>
      <c r="NK200" s="61"/>
      <c r="NL200" s="61"/>
      <c r="NM200" s="61"/>
      <c r="NN200" s="61"/>
      <c r="NO200" s="61"/>
      <c r="NP200" s="61"/>
      <c r="NQ200" s="61"/>
      <c r="NR200" s="61"/>
      <c r="NS200" s="61"/>
      <c r="NT200" s="61"/>
      <c r="NU200" s="61"/>
      <c r="NV200" s="61"/>
      <c r="NW200" s="61"/>
      <c r="NX200" s="61"/>
      <c r="NY200" s="61"/>
      <c r="NZ200" s="61"/>
      <c r="OA200" s="61"/>
      <c r="OB200" s="61"/>
      <c r="OC200" s="61"/>
      <c r="OD200" s="61"/>
      <c r="OE200" s="61"/>
      <c r="OF200" s="61"/>
      <c r="OG200" s="61"/>
      <c r="OH200" s="61"/>
      <c r="OI200" s="61"/>
      <c r="OJ200" s="61"/>
      <c r="OK200" s="61"/>
      <c r="OL200" s="61"/>
      <c r="OM200" s="61"/>
      <c r="ON200" s="61"/>
      <c r="OO200" s="61"/>
      <c r="OP200" s="61"/>
      <c r="OQ200" s="61"/>
      <c r="OR200" s="61"/>
      <c r="OS200" s="61"/>
      <c r="OT200" s="61"/>
      <c r="OU200" s="61"/>
      <c r="OV200" s="62"/>
      <c r="OW200" s="62"/>
      <c r="OX200" s="62"/>
      <c r="OY200" s="62">
        <v>48.79</v>
      </c>
      <c r="OZ200" s="62"/>
      <c r="PA200" s="62"/>
      <c r="PB200" s="62"/>
      <c r="PC200" s="62"/>
      <c r="PD200" s="62"/>
      <c r="PE200" s="62"/>
      <c r="PF200" s="61"/>
      <c r="PG200" s="62"/>
      <c r="PH200" s="66"/>
      <c r="PI200" s="61"/>
      <c r="PJ200" s="61"/>
      <c r="PK200" s="61"/>
      <c r="PL200" s="61"/>
      <c r="PM200" s="61"/>
      <c r="PN200" s="61"/>
      <c r="PO200" s="61"/>
      <c r="PP200" s="61"/>
      <c r="PQ200" s="61"/>
      <c r="PR200" s="61"/>
      <c r="PS200" s="62"/>
      <c r="PT200" s="61"/>
      <c r="PU200" s="61"/>
      <c r="PV200" s="73">
        <v>0</v>
      </c>
      <c r="PW200" s="73">
        <v>1.37</v>
      </c>
      <c r="PX200" s="73">
        <v>14.94</v>
      </c>
      <c r="PY200" s="62"/>
      <c r="PZ200" s="62"/>
      <c r="QA200" s="62"/>
      <c r="QB200" s="62"/>
      <c r="QC200" s="62"/>
      <c r="QD200" s="62"/>
      <c r="QE200" s="62"/>
      <c r="QF200" s="61"/>
      <c r="QG200" s="62"/>
      <c r="QH200" s="61"/>
      <c r="QI200" s="62"/>
      <c r="QJ200" s="61"/>
      <c r="QK200" s="62"/>
      <c r="QL200" s="61"/>
      <c r="QM200" s="62"/>
      <c r="QN200" s="62"/>
      <c r="QO200" s="67"/>
      <c r="QP200" s="61"/>
      <c r="QQ200" s="62"/>
      <c r="QR200" s="62"/>
      <c r="QS200" s="61"/>
      <c r="QT200" s="61"/>
      <c r="QU200" s="61"/>
      <c r="QV200" s="61"/>
      <c r="QW200" s="62"/>
      <c r="QX200" s="61"/>
      <c r="QY200" s="61"/>
      <c r="QZ200" s="61"/>
      <c r="RA200" s="61"/>
      <c r="RB200" s="61"/>
      <c r="RC200" s="61"/>
      <c r="RD200" s="61"/>
      <c r="RE200" s="61"/>
      <c r="RF200" s="61"/>
      <c r="RG200" s="61"/>
      <c r="RH200" s="61"/>
      <c r="RI200" s="61"/>
      <c r="RJ200" s="61"/>
      <c r="RK200" s="61"/>
      <c r="RL200" s="61"/>
      <c r="RM200" s="61"/>
      <c r="RN200" s="61"/>
      <c r="RO200" s="61"/>
      <c r="RP200" s="61"/>
      <c r="RQ200" s="61"/>
      <c r="RR200" s="61"/>
      <c r="RS200" s="61"/>
      <c r="RT200" s="61"/>
      <c r="RU200" s="61"/>
      <c r="RV200" s="61"/>
      <c r="RW200" s="61"/>
      <c r="RX200" s="61"/>
      <c r="RY200" s="61"/>
      <c r="RZ200" s="61"/>
      <c r="SA200" s="61"/>
      <c r="SB200" s="61"/>
      <c r="SC200" s="61"/>
      <c r="SD200" s="61"/>
      <c r="SE200" s="61"/>
      <c r="SF200" s="61"/>
      <c r="SG200" s="61"/>
      <c r="SH200" s="61"/>
      <c r="SI200" s="61"/>
      <c r="SJ200" s="61"/>
      <c r="SK200" s="61"/>
      <c r="SL200" s="61"/>
      <c r="SM200" s="61"/>
      <c r="SN200" s="61"/>
      <c r="SO200" s="61"/>
      <c r="SP200" s="61"/>
      <c r="SQ200" s="61"/>
      <c r="SR200" s="61"/>
      <c r="SS200" s="61"/>
      <c r="ST200" s="61"/>
      <c r="SU200" s="61"/>
      <c r="SV200" s="61"/>
      <c r="SW200" s="61"/>
      <c r="SX200" s="61"/>
      <c r="SY200" s="61"/>
      <c r="SZ200" s="61"/>
      <c r="TA200" s="61"/>
      <c r="TB200" s="61"/>
      <c r="TC200" s="61"/>
      <c r="TD200" s="61"/>
      <c r="TE200" s="61"/>
      <c r="TF200" s="61"/>
      <c r="TG200" s="61"/>
      <c r="TH200" s="61"/>
      <c r="TI200" s="61"/>
      <c r="TJ200" s="61"/>
      <c r="TK200" s="61"/>
      <c r="TL200" s="61"/>
      <c r="TM200" s="61"/>
      <c r="TN200" s="61"/>
      <c r="TO200" s="61"/>
      <c r="TP200" s="61"/>
      <c r="TQ200" s="61"/>
      <c r="TR200" s="61"/>
      <c r="TS200" s="61"/>
      <c r="TT200" s="61"/>
      <c r="TU200" s="61"/>
      <c r="TV200" s="61"/>
      <c r="TW200" s="61"/>
      <c r="TX200" s="61"/>
      <c r="TY200" s="61"/>
      <c r="TZ200" s="61"/>
      <c r="UA200" s="61"/>
      <c r="UB200" s="61"/>
      <c r="UC200" s="61"/>
      <c r="UD200" s="61"/>
      <c r="UE200" s="61"/>
      <c r="UF200" s="61"/>
      <c r="UG200" s="61"/>
      <c r="UH200" s="61"/>
      <c r="UI200" s="61"/>
      <c r="UJ200" s="61"/>
      <c r="UK200" s="61"/>
      <c r="UL200" s="61"/>
      <c r="UM200" s="61"/>
      <c r="UN200" s="61"/>
      <c r="UO200" s="61"/>
      <c r="UP200" s="61"/>
      <c r="UQ200" s="61"/>
      <c r="UR200" s="61"/>
      <c r="US200" s="61"/>
      <c r="UT200" s="61"/>
      <c r="UU200" s="61"/>
      <c r="UV200" s="61"/>
      <c r="UW200" s="61"/>
      <c r="UX200" s="61"/>
      <c r="UY200" s="61"/>
      <c r="UZ200" s="61"/>
      <c r="VA200" s="61"/>
      <c r="VB200" s="61"/>
      <c r="VC200" s="61"/>
      <c r="VD200" s="61"/>
      <c r="VE200" s="61"/>
      <c r="VF200" s="61"/>
      <c r="VG200" s="61"/>
      <c r="VH200" s="61"/>
      <c r="VI200" s="61"/>
      <c r="VJ200" s="61"/>
      <c r="VK200" s="61"/>
      <c r="VL200" s="61"/>
      <c r="VM200" s="61"/>
      <c r="VN200" s="61"/>
      <c r="VO200" s="61"/>
      <c r="VP200" s="61"/>
      <c r="VQ200" s="61"/>
      <c r="VR200" s="61"/>
      <c r="VS200" s="61"/>
      <c r="VT200" s="61"/>
      <c r="VU200" s="61"/>
      <c r="VV200" s="61"/>
      <c r="VW200" s="61"/>
      <c r="VX200" s="61"/>
      <c r="VY200" s="61"/>
      <c r="VZ200" s="61"/>
      <c r="WA200" s="61"/>
      <c r="WB200" s="61"/>
      <c r="WC200" s="61"/>
      <c r="WD200" s="61"/>
      <c r="WE200" s="61"/>
      <c r="WF200" s="61"/>
      <c r="WG200" s="61"/>
      <c r="WH200" s="61"/>
      <c r="WI200" s="61"/>
      <c r="WJ200" s="61"/>
      <c r="WK200" s="61"/>
      <c r="WL200" s="61"/>
      <c r="WM200" s="61"/>
      <c r="WN200" s="61"/>
      <c r="WO200" s="61"/>
      <c r="WP200" s="61"/>
      <c r="WQ200" s="61"/>
      <c r="WR200" s="61"/>
      <c r="WS200" s="61"/>
      <c r="WT200" s="61"/>
      <c r="WU200" s="61"/>
      <c r="WV200" s="61"/>
      <c r="WW200" s="61"/>
      <c r="WX200" s="61"/>
      <c r="WY200" s="61"/>
      <c r="WZ200" s="61"/>
      <c r="XA200" s="61"/>
      <c r="XB200" s="61"/>
      <c r="XC200" s="61"/>
      <c r="XD200" s="61"/>
      <c r="XE200" s="61"/>
      <c r="XF200" s="61"/>
      <c r="XG200" s="61"/>
      <c r="XH200" s="61"/>
      <c r="XI200" s="61"/>
      <c r="XJ200" s="61"/>
      <c r="XK200" s="61"/>
      <c r="XL200" s="61"/>
      <c r="XM200" s="61"/>
      <c r="XN200" s="61"/>
      <c r="XO200" s="61"/>
      <c r="XP200" s="61"/>
      <c r="XQ200" s="61"/>
      <c r="XR200" s="61"/>
      <c r="XS200" s="61"/>
      <c r="XT200" s="61"/>
      <c r="XU200" s="61"/>
      <c r="XV200" s="61"/>
      <c r="XW200" s="61"/>
      <c r="XX200" s="61"/>
      <c r="XY200" s="61"/>
      <c r="XZ200" s="61"/>
      <c r="YA200" s="61"/>
      <c r="YB200" s="61"/>
      <c r="YC200" s="61"/>
      <c r="YD200" s="61"/>
      <c r="YE200" s="61"/>
      <c r="YF200" s="61"/>
      <c r="YG200" s="61"/>
      <c r="YH200" s="61"/>
      <c r="YI200" s="61"/>
      <c r="YJ200" s="61"/>
      <c r="YK200" s="61"/>
      <c r="YL200" s="61"/>
      <c r="YM200" s="61"/>
      <c r="YN200" s="61"/>
      <c r="YO200" s="61"/>
      <c r="YP200" s="61"/>
      <c r="YQ200" s="61"/>
      <c r="YR200" s="61"/>
      <c r="YS200" s="61"/>
      <c r="YT200" s="61"/>
      <c r="YU200" s="61"/>
      <c r="YV200" s="61"/>
      <c r="YW200" s="61"/>
      <c r="YX200" s="61"/>
      <c r="YY200" s="61"/>
      <c r="YZ200" s="61"/>
      <c r="ZA200" s="61"/>
    </row>
    <row r="201" spans="1:677" x14ac:dyDescent="0.25">
      <c r="A201" s="61"/>
      <c r="B201" s="68" t="s">
        <v>990</v>
      </c>
      <c r="C201" s="61"/>
      <c r="D201" s="61"/>
      <c r="E201" s="73">
        <v>78.47</v>
      </c>
      <c r="F201" s="61"/>
      <c r="G201" s="61"/>
      <c r="H201" s="61"/>
      <c r="I201" s="61"/>
      <c r="J201" s="61"/>
      <c r="K201" s="61"/>
      <c r="L201" s="61"/>
      <c r="M201" s="62">
        <v>0</v>
      </c>
      <c r="N201" s="61">
        <v>47.5</v>
      </c>
      <c r="O201" s="61"/>
      <c r="P201" s="62"/>
      <c r="Q201" s="61"/>
      <c r="R201" s="62"/>
      <c r="S201" s="61"/>
      <c r="T201" s="61"/>
      <c r="U201" s="61">
        <v>28</v>
      </c>
      <c r="V201" s="61">
        <v>21</v>
      </c>
      <c r="W201" s="61">
        <v>1716</v>
      </c>
      <c r="X201" s="61"/>
      <c r="Y201" s="61"/>
      <c r="Z201" s="61"/>
      <c r="AA201" s="62"/>
      <c r="AB201" s="61"/>
      <c r="AC201" s="61">
        <v>20</v>
      </c>
      <c r="AD201" s="61">
        <v>8</v>
      </c>
      <c r="AE201" s="61">
        <v>7</v>
      </c>
      <c r="AF201" s="61">
        <v>0</v>
      </c>
      <c r="AG201" s="61">
        <v>0</v>
      </c>
      <c r="AH201" s="61">
        <v>0</v>
      </c>
      <c r="AI201" s="61"/>
      <c r="AJ201" s="61"/>
      <c r="AK201" s="63"/>
      <c r="AL201" s="69"/>
      <c r="AM201" s="63"/>
      <c r="AN201" s="63"/>
      <c r="AO201" s="61"/>
      <c r="AP201" s="63">
        <v>500</v>
      </c>
      <c r="AQ201" s="61"/>
      <c r="AR201" s="61"/>
      <c r="AS201" s="68">
        <v>6</v>
      </c>
      <c r="AT201" s="64">
        <v>3.7199999999999997E-2</v>
      </c>
      <c r="AU201" s="61"/>
      <c r="AV201" s="64">
        <v>7.8399999999999997E-2</v>
      </c>
      <c r="AW201" s="61"/>
      <c r="AX201" s="64"/>
      <c r="AY201" s="64"/>
      <c r="AZ201" s="64"/>
      <c r="BA201" s="64"/>
      <c r="BB201" s="64">
        <v>0.84599999999999997</v>
      </c>
      <c r="BC201" s="64">
        <v>3.8399999999999997E-2</v>
      </c>
      <c r="BD201" s="64"/>
      <c r="BE201" s="64"/>
      <c r="BF201" s="68">
        <v>81</v>
      </c>
      <c r="BG201" s="64">
        <v>1.0500000000000001E-2</v>
      </c>
      <c r="BH201" s="61"/>
      <c r="BI201" s="64">
        <v>0.43190000000000001</v>
      </c>
      <c r="BJ201" s="61"/>
      <c r="BK201" s="64"/>
      <c r="BL201" s="64"/>
      <c r="BM201" s="64"/>
      <c r="BN201" s="64">
        <v>0.23499999999999999</v>
      </c>
      <c r="BO201" s="64">
        <v>0.15609999999999999</v>
      </c>
      <c r="BP201" s="64">
        <v>0.16650000000000001</v>
      </c>
      <c r="BQ201" s="64"/>
      <c r="BR201" s="64"/>
      <c r="BS201" s="68"/>
      <c r="BT201" s="64"/>
      <c r="BU201" s="61"/>
      <c r="BV201" s="64"/>
      <c r="BW201" s="61"/>
      <c r="BX201" s="64"/>
      <c r="BY201" s="64"/>
      <c r="BZ201" s="64"/>
      <c r="CA201" s="64"/>
      <c r="CB201" s="64"/>
      <c r="CC201" s="64"/>
      <c r="CD201" s="64"/>
      <c r="CE201" s="64"/>
      <c r="CF201" s="68">
        <v>10</v>
      </c>
      <c r="CG201" s="64">
        <v>1</v>
      </c>
      <c r="CH201" s="64"/>
      <c r="CI201" s="64"/>
      <c r="CJ201" s="64"/>
      <c r="CK201" s="64"/>
      <c r="CL201" s="61"/>
      <c r="CM201" s="68">
        <v>25</v>
      </c>
      <c r="CN201" s="64"/>
      <c r="CO201" s="61"/>
      <c r="CP201" s="64"/>
      <c r="CQ201" s="61"/>
      <c r="CR201" s="64"/>
      <c r="CS201" s="64"/>
      <c r="CT201" s="64"/>
      <c r="CU201" s="64">
        <v>6.6900000000000001E-2</v>
      </c>
      <c r="CV201" s="64">
        <v>0.73299999999999998</v>
      </c>
      <c r="CW201" s="64"/>
      <c r="CX201" s="64">
        <v>0.2001</v>
      </c>
      <c r="CY201" s="64"/>
      <c r="CZ201" s="68">
        <v>1</v>
      </c>
      <c r="DA201" s="64"/>
      <c r="DB201" s="64"/>
      <c r="DC201" s="64">
        <v>0.87409999999999999</v>
      </c>
      <c r="DD201" s="64">
        <v>6.8599999999999994E-2</v>
      </c>
      <c r="DE201" s="64"/>
      <c r="DF201" s="64">
        <v>5.74E-2</v>
      </c>
      <c r="DG201" s="64"/>
      <c r="DH201" s="68"/>
      <c r="DI201" s="64"/>
      <c r="DJ201" s="61"/>
      <c r="DK201" s="64"/>
      <c r="DL201" s="61"/>
      <c r="DM201" s="64"/>
      <c r="DN201" s="64"/>
      <c r="DO201" s="64"/>
      <c r="DP201" s="64"/>
      <c r="DQ201" s="64"/>
      <c r="DR201" s="64"/>
      <c r="DS201" s="64"/>
      <c r="DT201" s="64"/>
      <c r="DU201" s="68">
        <v>377</v>
      </c>
      <c r="DV201" s="64">
        <v>0.4027</v>
      </c>
      <c r="DW201" s="64">
        <v>0.25319999999999998</v>
      </c>
      <c r="DX201" s="64">
        <v>0.13439999999999999</v>
      </c>
      <c r="DY201" s="64">
        <v>0.1583</v>
      </c>
      <c r="DZ201" s="64">
        <v>5.1400000000000001E-2</v>
      </c>
      <c r="EA201" s="64"/>
      <c r="EB201" s="68"/>
      <c r="EC201" s="64"/>
      <c r="ED201" s="64"/>
      <c r="EE201" s="64"/>
      <c r="EF201" s="64"/>
      <c r="EG201" s="64"/>
      <c r="EH201" s="64"/>
      <c r="EI201" s="68"/>
      <c r="EJ201" s="64"/>
      <c r="EK201" s="64"/>
      <c r="EL201" s="64"/>
      <c r="EM201" s="64"/>
      <c r="EN201" s="64"/>
      <c r="EO201" s="64"/>
      <c r="EP201" s="64"/>
      <c r="EQ201" s="61"/>
      <c r="ER201" s="68"/>
      <c r="ES201" s="61"/>
      <c r="ET201" s="61"/>
      <c r="EU201" s="61"/>
      <c r="EV201" s="61"/>
      <c r="EW201" s="61"/>
      <c r="EX201" s="61"/>
      <c r="EY201" s="61"/>
      <c r="EZ201" s="61"/>
      <c r="FA201" s="61"/>
      <c r="FB201" s="62">
        <f t="shared" si="3"/>
        <v>78.47</v>
      </c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>
        <v>3.61</v>
      </c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  <c r="IX201" s="61"/>
      <c r="IY201" s="61"/>
      <c r="IZ201" s="61"/>
      <c r="JA201" s="61"/>
      <c r="JB201" s="61"/>
      <c r="JC201" s="61"/>
      <c r="JD201" s="61"/>
      <c r="JE201" s="61"/>
      <c r="JF201" s="61"/>
      <c r="JG201" s="61"/>
      <c r="JH201" s="61"/>
      <c r="JI201" s="61"/>
      <c r="JJ201" s="61"/>
      <c r="JK201" s="61"/>
      <c r="JL201" s="61"/>
      <c r="JM201" s="61"/>
      <c r="JN201" s="61"/>
      <c r="JO201" s="61"/>
      <c r="JP201" s="61"/>
      <c r="JQ201" s="61"/>
      <c r="JR201" s="61"/>
      <c r="JS201" s="61"/>
      <c r="JT201" s="61"/>
      <c r="JU201" s="61"/>
      <c r="JV201" s="61"/>
      <c r="JW201" s="61"/>
      <c r="JX201" s="61"/>
      <c r="JY201" s="61"/>
      <c r="JZ201" s="61"/>
      <c r="KA201" s="61"/>
      <c r="KB201" s="61"/>
      <c r="KC201" s="61"/>
      <c r="KD201" s="61"/>
      <c r="KE201" s="61"/>
      <c r="KF201" s="61"/>
      <c r="KG201" s="61">
        <v>0.6</v>
      </c>
      <c r="KH201" s="61"/>
      <c r="KI201" s="61"/>
      <c r="KJ201" s="61"/>
      <c r="KK201" s="61"/>
      <c r="KL201" s="61"/>
      <c r="KM201" s="61"/>
      <c r="KN201" s="61"/>
      <c r="KO201" s="61"/>
      <c r="KP201" s="61"/>
      <c r="KQ201" s="61"/>
      <c r="KR201" s="61"/>
      <c r="KS201" s="61"/>
      <c r="KT201" s="61"/>
      <c r="KU201" s="61"/>
      <c r="KV201" s="61"/>
      <c r="KW201" s="61"/>
      <c r="KX201" s="61"/>
      <c r="KY201" s="61"/>
      <c r="KZ201" s="61"/>
      <c r="LA201" s="61"/>
      <c r="LB201" s="61"/>
      <c r="LC201" s="61"/>
      <c r="LD201" s="61"/>
      <c r="LE201" s="61"/>
      <c r="LF201" s="61"/>
      <c r="LG201" s="61"/>
      <c r="LH201" s="61"/>
      <c r="LI201" s="61"/>
      <c r="LJ201" s="61"/>
      <c r="LK201" s="61"/>
      <c r="LL201" s="61"/>
      <c r="LM201" s="61"/>
      <c r="LN201" s="61"/>
      <c r="LO201" s="61"/>
      <c r="LP201" s="61"/>
      <c r="LQ201" s="61"/>
      <c r="LR201" s="61"/>
      <c r="LS201" s="61"/>
      <c r="LT201" s="61"/>
      <c r="LU201" s="61"/>
      <c r="LV201" s="61"/>
      <c r="LW201" s="61"/>
      <c r="LX201" s="61"/>
      <c r="LY201" s="61"/>
      <c r="LZ201" s="61"/>
      <c r="MA201" s="61"/>
      <c r="MB201" s="61"/>
      <c r="MC201" s="61"/>
      <c r="MD201" s="61"/>
      <c r="ME201" s="61"/>
      <c r="MF201" s="61"/>
      <c r="MG201" s="61"/>
      <c r="MH201" s="61"/>
      <c r="MI201" s="61"/>
      <c r="MJ201" s="61"/>
      <c r="MK201" s="61"/>
      <c r="ML201" s="61"/>
      <c r="MM201" s="61"/>
      <c r="MN201" s="61"/>
      <c r="MO201" s="61"/>
      <c r="MP201" s="61"/>
      <c r="MQ201" s="61"/>
      <c r="MR201" s="61"/>
      <c r="MS201" s="61"/>
      <c r="MT201" s="61"/>
      <c r="MU201" s="61"/>
      <c r="MV201" s="61"/>
      <c r="MW201" s="61"/>
      <c r="MX201" s="61"/>
      <c r="MY201" s="61"/>
      <c r="MZ201" s="61"/>
      <c r="NA201" s="61"/>
      <c r="NB201" s="61"/>
      <c r="NC201" s="61"/>
      <c r="ND201" s="61"/>
      <c r="NE201" s="61"/>
      <c r="NF201" s="61"/>
      <c r="NG201" s="61"/>
      <c r="NH201" s="61"/>
      <c r="NI201" s="61"/>
      <c r="NJ201" s="61"/>
      <c r="NK201" s="61"/>
      <c r="NL201" s="61"/>
      <c r="NM201" s="61"/>
      <c r="NN201" s="61"/>
      <c r="NO201" s="61"/>
      <c r="NP201" s="61"/>
      <c r="NQ201" s="61"/>
      <c r="NR201" s="61"/>
      <c r="NS201" s="61"/>
      <c r="NT201" s="61"/>
      <c r="NU201" s="61"/>
      <c r="NV201" s="61"/>
      <c r="NW201" s="61"/>
      <c r="NX201" s="61"/>
      <c r="NY201" s="61"/>
      <c r="NZ201" s="61"/>
      <c r="OA201" s="61"/>
      <c r="OB201" s="61"/>
      <c r="OC201" s="61"/>
      <c r="OD201" s="61"/>
      <c r="OE201" s="61"/>
      <c r="OF201" s="61"/>
      <c r="OG201" s="61"/>
      <c r="OH201" s="61"/>
      <c r="OI201" s="61"/>
      <c r="OJ201" s="61"/>
      <c r="OK201" s="61"/>
      <c r="OL201" s="61"/>
      <c r="OM201" s="61"/>
      <c r="ON201" s="61"/>
      <c r="OO201" s="61"/>
      <c r="OP201" s="61">
        <v>27.51</v>
      </c>
      <c r="OQ201" s="61" t="s">
        <v>930</v>
      </c>
      <c r="OR201" s="61"/>
      <c r="OS201" s="61"/>
      <c r="OT201" s="61"/>
      <c r="OU201" s="61"/>
      <c r="OV201" s="62"/>
      <c r="OW201" s="62"/>
      <c r="OX201" s="62"/>
      <c r="OY201" s="62">
        <v>13.52</v>
      </c>
      <c r="OZ201" s="62"/>
      <c r="PA201" s="62"/>
      <c r="PB201" s="62"/>
      <c r="PC201" s="62">
        <v>2.2599999999999998</v>
      </c>
      <c r="PD201" s="62"/>
      <c r="PE201" s="62"/>
      <c r="PF201" s="61"/>
      <c r="PG201" s="62"/>
      <c r="PH201" s="66"/>
      <c r="PI201" s="61"/>
      <c r="PJ201" s="61"/>
      <c r="PK201" s="61"/>
      <c r="PL201" s="61"/>
      <c r="PM201" s="61"/>
      <c r="PN201" s="61"/>
      <c r="PO201" s="61"/>
      <c r="PP201" s="61"/>
      <c r="PQ201" s="61"/>
      <c r="PR201" s="61"/>
      <c r="PS201" s="62"/>
      <c r="PT201" s="61"/>
      <c r="PU201" s="61"/>
      <c r="PV201" s="73">
        <v>3.56</v>
      </c>
      <c r="PW201" s="73">
        <v>0.59</v>
      </c>
      <c r="PX201" s="73">
        <v>27.41</v>
      </c>
      <c r="PY201" s="62"/>
      <c r="PZ201" s="62"/>
      <c r="QA201" s="62"/>
      <c r="QB201" s="62"/>
      <c r="QC201" s="62"/>
      <c r="QD201" s="62"/>
      <c r="QE201" s="62"/>
      <c r="QF201" s="61"/>
      <c r="QG201" s="62"/>
      <c r="QH201" s="61"/>
      <c r="QI201" s="62"/>
      <c r="QJ201" s="61"/>
      <c r="QK201" s="62"/>
      <c r="QL201" s="61"/>
      <c r="QM201" s="62"/>
      <c r="QN201" s="62"/>
      <c r="QO201" s="67"/>
      <c r="QP201" s="61"/>
      <c r="QQ201" s="62"/>
      <c r="QR201" s="62"/>
      <c r="QS201" s="61"/>
      <c r="QT201" s="61"/>
      <c r="QU201" s="61"/>
      <c r="QV201" s="61"/>
      <c r="QW201" s="62"/>
      <c r="QX201" s="61"/>
      <c r="QY201" s="61"/>
      <c r="QZ201" s="61"/>
      <c r="RA201" s="61"/>
      <c r="RB201" s="61"/>
      <c r="RC201" s="61"/>
      <c r="RD201" s="61"/>
      <c r="RE201" s="61"/>
      <c r="RF201" s="61"/>
      <c r="RG201" s="61"/>
      <c r="RH201" s="61"/>
      <c r="RI201" s="61"/>
      <c r="RJ201" s="61"/>
      <c r="RK201" s="61"/>
      <c r="RL201" s="61"/>
      <c r="RM201" s="61"/>
      <c r="RN201" s="61"/>
      <c r="RO201" s="61"/>
      <c r="RP201" s="61"/>
      <c r="RQ201" s="61"/>
      <c r="RR201" s="61"/>
      <c r="RS201" s="61"/>
      <c r="RT201" s="61"/>
      <c r="RU201" s="61"/>
      <c r="RV201" s="61"/>
      <c r="RW201" s="61"/>
      <c r="RX201" s="61"/>
      <c r="RY201" s="61"/>
      <c r="RZ201" s="61"/>
      <c r="SA201" s="61"/>
      <c r="SB201" s="61"/>
      <c r="SC201" s="61"/>
      <c r="SD201" s="61"/>
      <c r="SE201" s="61"/>
      <c r="SF201" s="61"/>
      <c r="SG201" s="61"/>
      <c r="SH201" s="61"/>
      <c r="SI201" s="61"/>
      <c r="SJ201" s="61"/>
      <c r="SK201" s="61"/>
      <c r="SL201" s="61"/>
      <c r="SM201" s="61"/>
      <c r="SN201" s="61"/>
      <c r="SO201" s="61"/>
      <c r="SP201" s="61"/>
      <c r="SQ201" s="61"/>
      <c r="SR201" s="61"/>
      <c r="SS201" s="61"/>
      <c r="ST201" s="61"/>
      <c r="SU201" s="61"/>
      <c r="SV201" s="61"/>
      <c r="SW201" s="61"/>
      <c r="SX201" s="61"/>
      <c r="SY201" s="61"/>
      <c r="SZ201" s="61"/>
      <c r="TA201" s="61"/>
      <c r="TB201" s="61"/>
      <c r="TC201" s="61"/>
      <c r="TD201" s="61"/>
      <c r="TE201" s="61"/>
      <c r="TF201" s="61"/>
      <c r="TG201" s="61"/>
      <c r="TH201" s="61"/>
      <c r="TI201" s="61"/>
      <c r="TJ201" s="61"/>
      <c r="TK201" s="61"/>
      <c r="TL201" s="61"/>
      <c r="TM201" s="61"/>
      <c r="TN201" s="61"/>
      <c r="TO201" s="61"/>
      <c r="TP201" s="61"/>
      <c r="TQ201" s="61"/>
      <c r="TR201" s="61"/>
      <c r="TS201" s="61"/>
      <c r="TT201" s="61"/>
      <c r="TU201" s="61"/>
      <c r="TV201" s="61"/>
      <c r="TW201" s="61"/>
      <c r="TX201" s="61"/>
      <c r="TY201" s="61"/>
      <c r="TZ201" s="61"/>
      <c r="UA201" s="61"/>
      <c r="UB201" s="61"/>
      <c r="UC201" s="61"/>
      <c r="UD201" s="61"/>
      <c r="UE201" s="61"/>
      <c r="UF201" s="61"/>
      <c r="UG201" s="61"/>
      <c r="UH201" s="61"/>
      <c r="UI201" s="61"/>
      <c r="UJ201" s="61"/>
      <c r="UK201" s="61"/>
      <c r="UL201" s="61"/>
      <c r="UM201" s="61"/>
      <c r="UN201" s="61"/>
      <c r="UO201" s="61"/>
      <c r="UP201" s="61"/>
      <c r="UQ201" s="61"/>
      <c r="UR201" s="61"/>
      <c r="US201" s="61"/>
      <c r="UT201" s="61"/>
      <c r="UU201" s="61"/>
      <c r="UV201" s="61"/>
      <c r="UW201" s="61"/>
      <c r="UX201" s="61"/>
      <c r="UY201" s="61"/>
      <c r="UZ201" s="61"/>
      <c r="VA201" s="61"/>
      <c r="VB201" s="61"/>
      <c r="VC201" s="61"/>
      <c r="VD201" s="61"/>
      <c r="VE201" s="61"/>
      <c r="VF201" s="61"/>
      <c r="VG201" s="61"/>
      <c r="VH201" s="61"/>
      <c r="VI201" s="61"/>
      <c r="VJ201" s="61"/>
      <c r="VK201" s="61"/>
      <c r="VL201" s="61"/>
      <c r="VM201" s="61"/>
      <c r="VN201" s="61"/>
      <c r="VO201" s="61"/>
      <c r="VP201" s="61"/>
      <c r="VQ201" s="61"/>
      <c r="VR201" s="61"/>
      <c r="VS201" s="61"/>
      <c r="VT201" s="61"/>
      <c r="VU201" s="61"/>
      <c r="VV201" s="61"/>
      <c r="VW201" s="61"/>
      <c r="VX201" s="61"/>
      <c r="VY201" s="61"/>
      <c r="VZ201" s="61"/>
      <c r="WA201" s="61"/>
      <c r="WB201" s="61"/>
      <c r="WC201" s="61"/>
      <c r="WD201" s="61"/>
      <c r="WE201" s="61"/>
      <c r="WF201" s="61"/>
      <c r="WG201" s="61"/>
      <c r="WH201" s="61"/>
      <c r="WI201" s="61"/>
      <c r="WJ201" s="61"/>
      <c r="WK201" s="61"/>
      <c r="WL201" s="61"/>
      <c r="WM201" s="61"/>
      <c r="WN201" s="61"/>
      <c r="WO201" s="61"/>
      <c r="WP201" s="61"/>
      <c r="WQ201" s="61"/>
      <c r="WR201" s="61"/>
      <c r="WS201" s="61"/>
      <c r="WT201" s="61"/>
      <c r="WU201" s="61"/>
      <c r="WV201" s="61"/>
      <c r="WW201" s="61"/>
      <c r="WX201" s="61"/>
      <c r="WY201" s="61"/>
      <c r="WZ201" s="61"/>
      <c r="XA201" s="61"/>
      <c r="XB201" s="61"/>
      <c r="XC201" s="61"/>
      <c r="XD201" s="61"/>
      <c r="XE201" s="61"/>
      <c r="XF201" s="61"/>
      <c r="XG201" s="61"/>
      <c r="XH201" s="61"/>
      <c r="XI201" s="61"/>
      <c r="XJ201" s="61"/>
      <c r="XK201" s="61"/>
      <c r="XL201" s="61"/>
      <c r="XM201" s="61"/>
      <c r="XN201" s="61"/>
      <c r="XO201" s="61"/>
      <c r="XP201" s="61"/>
      <c r="XQ201" s="61"/>
      <c r="XR201" s="61"/>
      <c r="XS201" s="61"/>
      <c r="XT201" s="61"/>
      <c r="XU201" s="61"/>
      <c r="XV201" s="61"/>
      <c r="XW201" s="61"/>
      <c r="XX201" s="61"/>
      <c r="XY201" s="61"/>
      <c r="XZ201" s="61"/>
      <c r="YA201" s="61"/>
      <c r="YB201" s="61"/>
      <c r="YC201" s="61"/>
      <c r="YD201" s="61"/>
      <c r="YE201" s="61"/>
      <c r="YF201" s="61"/>
      <c r="YG201" s="61"/>
      <c r="YH201" s="61"/>
      <c r="YI201" s="61"/>
      <c r="YJ201" s="61"/>
      <c r="YK201" s="61"/>
      <c r="YL201" s="61"/>
      <c r="YM201" s="61"/>
      <c r="YN201" s="61"/>
      <c r="YO201" s="61"/>
      <c r="YP201" s="61"/>
      <c r="YQ201" s="61"/>
      <c r="YR201" s="61"/>
      <c r="YS201" s="61"/>
      <c r="YT201" s="61"/>
      <c r="YU201" s="61"/>
      <c r="YV201" s="61"/>
      <c r="YW201" s="61"/>
      <c r="YX201" s="61"/>
      <c r="YY201" s="61"/>
      <c r="YZ201" s="61"/>
      <c r="ZA201" s="61"/>
    </row>
    <row r="202" spans="1:677" x14ac:dyDescent="0.25">
      <c r="A202" s="61"/>
      <c r="B202" s="68" t="s">
        <v>991</v>
      </c>
      <c r="C202" s="61"/>
      <c r="D202" s="61"/>
      <c r="E202" s="73">
        <v>79.78</v>
      </c>
      <c r="F202" s="61"/>
      <c r="G202" s="61"/>
      <c r="H202" s="61"/>
      <c r="I202" s="61"/>
      <c r="J202" s="61"/>
      <c r="K202" s="61"/>
      <c r="L202" s="61"/>
      <c r="M202" s="62">
        <v>0</v>
      </c>
      <c r="N202" s="61">
        <v>77.300000000000011</v>
      </c>
      <c r="O202" s="61"/>
      <c r="P202" s="62"/>
      <c r="Q202" s="61"/>
      <c r="R202" s="62"/>
      <c r="S202" s="61"/>
      <c r="T202" s="61"/>
      <c r="U202" s="61"/>
      <c r="V202" s="61"/>
      <c r="W202" s="61"/>
      <c r="X202" s="61"/>
      <c r="Y202" s="61"/>
      <c r="Z202" s="61"/>
      <c r="AA202" s="62"/>
      <c r="AB202" s="61"/>
      <c r="AC202" s="61"/>
      <c r="AD202" s="61"/>
      <c r="AE202" s="61"/>
      <c r="AF202" s="61"/>
      <c r="AG202" s="61"/>
      <c r="AH202" s="61"/>
      <c r="AI202" s="61"/>
      <c r="AJ202" s="61"/>
      <c r="AK202" s="63"/>
      <c r="AL202" s="69"/>
      <c r="AM202" s="63"/>
      <c r="AN202" s="63"/>
      <c r="AO202" s="61"/>
      <c r="AP202" s="63">
        <v>11</v>
      </c>
      <c r="AQ202" s="61"/>
      <c r="AR202" s="61"/>
      <c r="AS202" s="68">
        <v>4</v>
      </c>
      <c r="AT202" s="64"/>
      <c r="AU202" s="61"/>
      <c r="AV202" s="64">
        <v>0.49380000000000002</v>
      </c>
      <c r="AW202" s="61"/>
      <c r="AX202" s="64"/>
      <c r="AY202" s="64"/>
      <c r="AZ202" s="64"/>
      <c r="BA202" s="64"/>
      <c r="BB202" s="64">
        <v>0.34549999999999997</v>
      </c>
      <c r="BC202" s="64">
        <v>0.1477</v>
      </c>
      <c r="BD202" s="64">
        <v>1.29E-2</v>
      </c>
      <c r="BE202" s="64"/>
      <c r="BF202" s="68">
        <v>1</v>
      </c>
      <c r="BG202" s="64"/>
      <c r="BH202" s="61"/>
      <c r="BI202" s="64">
        <v>0.42130000000000001</v>
      </c>
      <c r="BJ202" s="61"/>
      <c r="BK202" s="64"/>
      <c r="BL202" s="64"/>
      <c r="BM202" s="64"/>
      <c r="BN202" s="64"/>
      <c r="BO202" s="64"/>
      <c r="BP202" s="64">
        <v>0.57869999999999999</v>
      </c>
      <c r="BQ202" s="64"/>
      <c r="BR202" s="64"/>
      <c r="BS202" s="68"/>
      <c r="BT202" s="64"/>
      <c r="BU202" s="61"/>
      <c r="BV202" s="64"/>
      <c r="BW202" s="61"/>
      <c r="BX202" s="64"/>
      <c r="BY202" s="64"/>
      <c r="BZ202" s="64"/>
      <c r="CA202" s="64"/>
      <c r="CB202" s="64"/>
      <c r="CC202" s="64"/>
      <c r="CD202" s="64"/>
      <c r="CE202" s="64"/>
      <c r="CF202" s="68">
        <v>3</v>
      </c>
      <c r="CG202" s="64">
        <v>1</v>
      </c>
      <c r="CH202" s="64"/>
      <c r="CI202" s="64"/>
      <c r="CJ202" s="64"/>
      <c r="CK202" s="64"/>
      <c r="CL202" s="61"/>
      <c r="CM202" s="68">
        <v>3</v>
      </c>
      <c r="CN202" s="64"/>
      <c r="CO202" s="61"/>
      <c r="CP202" s="64"/>
      <c r="CQ202" s="61"/>
      <c r="CR202" s="64"/>
      <c r="CS202" s="64"/>
      <c r="CT202" s="64"/>
      <c r="CU202" s="64"/>
      <c r="CV202" s="64">
        <v>0.98980000000000001</v>
      </c>
      <c r="CW202" s="64"/>
      <c r="CX202" s="64">
        <v>1.0200000000000001E-2</v>
      </c>
      <c r="CY202" s="64"/>
      <c r="CZ202" s="68"/>
      <c r="DA202" s="64"/>
      <c r="DB202" s="64"/>
      <c r="DC202" s="64"/>
      <c r="DD202" s="64"/>
      <c r="DE202" s="64"/>
      <c r="DF202" s="64"/>
      <c r="DG202" s="64"/>
      <c r="DH202" s="68"/>
      <c r="DI202" s="64"/>
      <c r="DJ202" s="61"/>
      <c r="DK202" s="64"/>
      <c r="DL202" s="61"/>
      <c r="DM202" s="64"/>
      <c r="DN202" s="64"/>
      <c r="DO202" s="64"/>
      <c r="DP202" s="64"/>
      <c r="DQ202" s="64"/>
      <c r="DR202" s="64"/>
      <c r="DS202" s="64"/>
      <c r="DT202" s="64"/>
      <c r="DU202" s="68"/>
      <c r="DV202" s="64"/>
      <c r="DW202" s="64"/>
      <c r="DX202" s="64"/>
      <c r="DY202" s="64"/>
      <c r="DZ202" s="64"/>
      <c r="EA202" s="64"/>
      <c r="EB202" s="68"/>
      <c r="EC202" s="64"/>
      <c r="ED202" s="64"/>
      <c r="EE202" s="64"/>
      <c r="EF202" s="64"/>
      <c r="EG202" s="64"/>
      <c r="EH202" s="64"/>
      <c r="EI202" s="68"/>
      <c r="EJ202" s="64"/>
      <c r="EK202" s="64"/>
      <c r="EL202" s="64"/>
      <c r="EM202" s="64"/>
      <c r="EN202" s="64"/>
      <c r="EO202" s="64"/>
      <c r="EP202" s="64"/>
      <c r="EQ202" s="61"/>
      <c r="ER202" s="68"/>
      <c r="ES202" s="61"/>
      <c r="ET202" s="61"/>
      <c r="EU202" s="61"/>
      <c r="EV202" s="61"/>
      <c r="EW202" s="61"/>
      <c r="EX202" s="61"/>
      <c r="EY202" s="61"/>
      <c r="EZ202" s="61"/>
      <c r="FA202" s="61"/>
      <c r="FB202" s="62">
        <f t="shared" si="3"/>
        <v>79.78</v>
      </c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>
        <v>6.52</v>
      </c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>
        <v>0.42</v>
      </c>
      <c r="HM202" s="61" t="s">
        <v>752</v>
      </c>
      <c r="HN202" s="61"/>
      <c r="HO202" s="61"/>
      <c r="HP202" s="61"/>
      <c r="HQ202" s="61"/>
      <c r="HR202" s="61"/>
      <c r="HS202" s="61">
        <v>0.13</v>
      </c>
      <c r="HT202" s="61"/>
      <c r="HU202" s="61"/>
      <c r="HV202" s="61"/>
      <c r="HW202" s="61">
        <v>0.02</v>
      </c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>
        <v>0.14000000000000001</v>
      </c>
      <c r="IR202" s="61"/>
      <c r="IS202" s="61"/>
      <c r="IT202" s="61"/>
      <c r="IU202" s="61"/>
      <c r="IV202" s="61"/>
      <c r="IW202" s="61"/>
      <c r="IX202" s="61"/>
      <c r="IY202" s="61"/>
      <c r="IZ202" s="61"/>
      <c r="JA202" s="61"/>
      <c r="JB202" s="61"/>
      <c r="JC202" s="61"/>
      <c r="JD202" s="61"/>
      <c r="JE202" s="61"/>
      <c r="JF202" s="61"/>
      <c r="JG202" s="61"/>
      <c r="JH202" s="61"/>
      <c r="JI202" s="61"/>
      <c r="JJ202" s="61"/>
      <c r="JK202" s="61"/>
      <c r="JL202" s="61"/>
      <c r="JM202" s="61"/>
      <c r="JN202" s="61"/>
      <c r="JO202" s="61"/>
      <c r="JP202" s="61"/>
      <c r="JQ202" s="61"/>
      <c r="JR202" s="61"/>
      <c r="JS202" s="61"/>
      <c r="JT202" s="61"/>
      <c r="JU202" s="61"/>
      <c r="JV202" s="61">
        <v>68.849999999999994</v>
      </c>
      <c r="JW202" s="61" t="s">
        <v>744</v>
      </c>
      <c r="JX202" s="61"/>
      <c r="JY202" s="61"/>
      <c r="JZ202" s="61"/>
      <c r="KA202" s="61"/>
      <c r="KB202" s="61"/>
      <c r="KC202" s="61"/>
      <c r="KD202" s="61"/>
      <c r="KE202" s="61"/>
      <c r="KF202" s="61"/>
      <c r="KG202" s="61"/>
      <c r="KH202" s="61"/>
      <c r="KI202" s="61"/>
      <c r="KJ202" s="61"/>
      <c r="KK202" s="61"/>
      <c r="KL202" s="61"/>
      <c r="KM202" s="61"/>
      <c r="KN202" s="61"/>
      <c r="KO202" s="61"/>
      <c r="KP202" s="61"/>
      <c r="KQ202" s="61"/>
      <c r="KR202" s="61"/>
      <c r="KS202" s="61"/>
      <c r="KT202" s="61"/>
      <c r="KU202" s="61"/>
      <c r="KV202" s="61"/>
      <c r="KW202" s="61"/>
      <c r="KX202" s="61"/>
      <c r="KY202" s="61"/>
      <c r="KZ202" s="61"/>
      <c r="LA202" s="61"/>
      <c r="LB202" s="61"/>
      <c r="LC202" s="61"/>
      <c r="LD202" s="61"/>
      <c r="LE202" s="61"/>
      <c r="LF202" s="61"/>
      <c r="LG202" s="61"/>
      <c r="LH202" s="61"/>
      <c r="LI202" s="61"/>
      <c r="LJ202" s="61"/>
      <c r="LK202" s="61"/>
      <c r="LL202" s="61"/>
      <c r="LM202" s="61"/>
      <c r="LN202" s="61"/>
      <c r="LO202" s="61"/>
      <c r="LP202" s="61"/>
      <c r="LQ202" s="61"/>
      <c r="LR202" s="61"/>
      <c r="LS202" s="61"/>
      <c r="LT202" s="61"/>
      <c r="LU202" s="61"/>
      <c r="LV202" s="61"/>
      <c r="LW202" s="61"/>
      <c r="LX202" s="61"/>
      <c r="LY202" s="61"/>
      <c r="LZ202" s="61"/>
      <c r="MA202" s="61"/>
      <c r="MB202" s="61"/>
      <c r="MC202" s="61"/>
      <c r="MD202" s="61"/>
      <c r="ME202" s="61"/>
      <c r="MF202" s="61">
        <v>0.54</v>
      </c>
      <c r="MG202" s="61" t="s">
        <v>787</v>
      </c>
      <c r="MH202" s="61"/>
      <c r="MI202" s="61"/>
      <c r="MJ202" s="61"/>
      <c r="MK202" s="61"/>
      <c r="ML202" s="61"/>
      <c r="MM202" s="61"/>
      <c r="MN202" s="61"/>
      <c r="MO202" s="61"/>
      <c r="MP202" s="61"/>
      <c r="MQ202" s="61"/>
      <c r="MR202" s="61"/>
      <c r="MS202" s="61"/>
      <c r="MT202" s="61"/>
      <c r="MU202" s="61"/>
      <c r="MV202" s="61"/>
      <c r="MW202" s="61"/>
      <c r="MX202" s="61"/>
      <c r="MY202" s="61"/>
      <c r="MZ202" s="61"/>
      <c r="NA202" s="61"/>
      <c r="NB202" s="61"/>
      <c r="NC202" s="61"/>
      <c r="ND202" s="61"/>
      <c r="NE202" s="61"/>
      <c r="NF202" s="61"/>
      <c r="NG202" s="61"/>
      <c r="NH202" s="61"/>
      <c r="NI202" s="61"/>
      <c r="NJ202" s="61"/>
      <c r="NK202" s="61"/>
      <c r="NL202" s="61"/>
      <c r="NM202" s="61"/>
      <c r="NN202" s="61"/>
      <c r="NO202" s="61"/>
      <c r="NP202" s="61"/>
      <c r="NQ202" s="61"/>
      <c r="NR202" s="61"/>
      <c r="NS202" s="61"/>
      <c r="NT202" s="61"/>
      <c r="NU202" s="61"/>
      <c r="NV202" s="61"/>
      <c r="NW202" s="61"/>
      <c r="NX202" s="61"/>
      <c r="NY202" s="61"/>
      <c r="NZ202" s="61"/>
      <c r="OA202" s="61"/>
      <c r="OB202" s="61"/>
      <c r="OC202" s="61"/>
      <c r="OD202" s="61"/>
      <c r="OE202" s="61"/>
      <c r="OF202" s="61"/>
      <c r="OG202" s="61"/>
      <c r="OH202" s="61"/>
      <c r="OI202" s="61"/>
      <c r="OJ202" s="61"/>
      <c r="OK202" s="61"/>
      <c r="OL202" s="61"/>
      <c r="OM202" s="61"/>
      <c r="ON202" s="61"/>
      <c r="OO202" s="61"/>
      <c r="OP202" s="61"/>
      <c r="OQ202" s="61"/>
      <c r="OR202" s="61"/>
      <c r="OS202" s="61"/>
      <c r="OT202" s="61"/>
      <c r="OU202" s="61"/>
      <c r="OV202" s="62"/>
      <c r="OW202" s="62"/>
      <c r="OX202" s="62"/>
      <c r="OY202" s="62"/>
      <c r="OZ202" s="62"/>
      <c r="PA202" s="62">
        <v>0.68</v>
      </c>
      <c r="PB202" s="62"/>
      <c r="PC202" s="62"/>
      <c r="PD202" s="62"/>
      <c r="PE202" s="62"/>
      <c r="PF202" s="61"/>
      <c r="PG202" s="62"/>
      <c r="PH202" s="66"/>
      <c r="PI202" s="61"/>
      <c r="PJ202" s="61"/>
      <c r="PK202" s="61"/>
      <c r="PL202" s="61"/>
      <c r="PM202" s="61"/>
      <c r="PN202" s="61"/>
      <c r="PO202" s="61"/>
      <c r="PP202" s="61"/>
      <c r="PQ202" s="61"/>
      <c r="PR202" s="61"/>
      <c r="PS202" s="62"/>
      <c r="PT202" s="61"/>
      <c r="PU202" s="61"/>
      <c r="PV202" s="73">
        <v>2.06</v>
      </c>
      <c r="PW202" s="73">
        <v>0.96</v>
      </c>
      <c r="PX202" s="73">
        <v>0.42</v>
      </c>
      <c r="PY202" s="62"/>
      <c r="PZ202" s="62"/>
      <c r="QA202" s="62"/>
      <c r="QB202" s="62"/>
      <c r="QC202" s="62"/>
      <c r="QD202" s="62"/>
      <c r="QE202" s="62"/>
      <c r="QF202" s="61"/>
      <c r="QG202" s="62"/>
      <c r="QH202" s="61"/>
      <c r="QI202" s="62"/>
      <c r="QJ202" s="61"/>
      <c r="QK202" s="62"/>
      <c r="QL202" s="61"/>
      <c r="QM202" s="62"/>
      <c r="QN202" s="62"/>
      <c r="QO202" s="67"/>
      <c r="QP202" s="61"/>
      <c r="QQ202" s="62"/>
      <c r="QR202" s="62"/>
      <c r="QS202" s="61"/>
      <c r="QT202" s="61"/>
      <c r="QU202" s="61"/>
      <c r="QV202" s="61"/>
      <c r="QW202" s="62"/>
      <c r="QX202" s="61"/>
      <c r="QY202" s="61"/>
      <c r="QZ202" s="61"/>
      <c r="RA202" s="61"/>
      <c r="RB202" s="61"/>
      <c r="RC202" s="61"/>
      <c r="RD202" s="61"/>
      <c r="RE202" s="61"/>
      <c r="RF202" s="61"/>
      <c r="RG202" s="61"/>
      <c r="RH202" s="61"/>
      <c r="RI202" s="61"/>
      <c r="RJ202" s="61"/>
      <c r="RK202" s="61"/>
      <c r="RL202" s="61"/>
      <c r="RM202" s="61"/>
      <c r="RN202" s="61"/>
      <c r="RO202" s="61"/>
      <c r="RP202" s="61"/>
      <c r="RQ202" s="61"/>
      <c r="RR202" s="61"/>
      <c r="RS202" s="61"/>
      <c r="RT202" s="61"/>
      <c r="RU202" s="61"/>
      <c r="RV202" s="61"/>
      <c r="RW202" s="61"/>
      <c r="RX202" s="61"/>
      <c r="RY202" s="61"/>
      <c r="RZ202" s="61"/>
      <c r="SA202" s="61"/>
      <c r="SB202" s="61"/>
      <c r="SC202" s="61"/>
      <c r="SD202" s="61"/>
      <c r="SE202" s="61"/>
      <c r="SF202" s="61"/>
      <c r="SG202" s="61"/>
      <c r="SH202" s="61"/>
      <c r="SI202" s="61"/>
      <c r="SJ202" s="61"/>
      <c r="SK202" s="61"/>
      <c r="SL202" s="61"/>
      <c r="SM202" s="61"/>
      <c r="SN202" s="61"/>
      <c r="SO202" s="61"/>
      <c r="SP202" s="61"/>
      <c r="SQ202" s="61"/>
      <c r="SR202" s="61"/>
      <c r="SS202" s="61"/>
      <c r="ST202" s="61"/>
      <c r="SU202" s="61"/>
      <c r="SV202" s="61"/>
      <c r="SW202" s="61"/>
      <c r="SX202" s="61"/>
      <c r="SY202" s="61"/>
      <c r="SZ202" s="61"/>
      <c r="TA202" s="61"/>
      <c r="TB202" s="61"/>
      <c r="TC202" s="61"/>
      <c r="TD202" s="61"/>
      <c r="TE202" s="61"/>
      <c r="TF202" s="61"/>
      <c r="TG202" s="61"/>
      <c r="TH202" s="61"/>
      <c r="TI202" s="61"/>
      <c r="TJ202" s="61"/>
      <c r="TK202" s="61"/>
      <c r="TL202" s="61"/>
      <c r="TM202" s="61"/>
      <c r="TN202" s="61"/>
      <c r="TO202" s="61"/>
      <c r="TP202" s="61"/>
      <c r="TQ202" s="61"/>
      <c r="TR202" s="61"/>
      <c r="TS202" s="61"/>
      <c r="TT202" s="61"/>
      <c r="TU202" s="61"/>
      <c r="TV202" s="61"/>
      <c r="TW202" s="61"/>
      <c r="TX202" s="61"/>
      <c r="TY202" s="61"/>
      <c r="TZ202" s="61"/>
      <c r="UA202" s="61"/>
      <c r="UB202" s="61"/>
      <c r="UC202" s="61"/>
      <c r="UD202" s="61"/>
      <c r="UE202" s="61"/>
      <c r="UF202" s="61"/>
      <c r="UG202" s="61"/>
      <c r="UH202" s="61"/>
      <c r="UI202" s="61"/>
      <c r="UJ202" s="61"/>
      <c r="UK202" s="61"/>
      <c r="UL202" s="61"/>
      <c r="UM202" s="61"/>
      <c r="UN202" s="61"/>
      <c r="UO202" s="61"/>
      <c r="UP202" s="61"/>
      <c r="UQ202" s="61"/>
      <c r="UR202" s="61"/>
      <c r="US202" s="61"/>
      <c r="UT202" s="61"/>
      <c r="UU202" s="61"/>
      <c r="UV202" s="61"/>
      <c r="UW202" s="61"/>
      <c r="UX202" s="61"/>
      <c r="UY202" s="61"/>
      <c r="UZ202" s="61"/>
      <c r="VA202" s="61"/>
      <c r="VB202" s="61"/>
      <c r="VC202" s="61"/>
      <c r="VD202" s="61"/>
      <c r="VE202" s="61"/>
      <c r="VF202" s="61"/>
      <c r="VG202" s="61"/>
      <c r="VH202" s="61"/>
      <c r="VI202" s="61"/>
      <c r="VJ202" s="61"/>
      <c r="VK202" s="61"/>
      <c r="VL202" s="61"/>
      <c r="VM202" s="61"/>
      <c r="VN202" s="61"/>
      <c r="VO202" s="61"/>
      <c r="VP202" s="61"/>
      <c r="VQ202" s="61"/>
      <c r="VR202" s="61"/>
      <c r="VS202" s="61"/>
      <c r="VT202" s="61"/>
      <c r="VU202" s="61"/>
      <c r="VV202" s="61"/>
      <c r="VW202" s="61"/>
      <c r="VX202" s="61"/>
      <c r="VY202" s="61"/>
      <c r="VZ202" s="61"/>
      <c r="WA202" s="61"/>
      <c r="WB202" s="61"/>
      <c r="WC202" s="61"/>
      <c r="WD202" s="61"/>
      <c r="WE202" s="61"/>
      <c r="WF202" s="61"/>
      <c r="WG202" s="61"/>
      <c r="WH202" s="61"/>
      <c r="WI202" s="61"/>
      <c r="WJ202" s="61"/>
      <c r="WK202" s="61"/>
      <c r="WL202" s="61"/>
      <c r="WM202" s="61"/>
      <c r="WN202" s="61"/>
      <c r="WO202" s="61"/>
      <c r="WP202" s="61"/>
      <c r="WQ202" s="61"/>
      <c r="WR202" s="61"/>
      <c r="WS202" s="61"/>
      <c r="WT202" s="61"/>
      <c r="WU202" s="61"/>
      <c r="WV202" s="61"/>
      <c r="WW202" s="61"/>
      <c r="WX202" s="61"/>
      <c r="WY202" s="61"/>
      <c r="WZ202" s="61"/>
      <c r="XA202" s="61"/>
      <c r="XB202" s="61"/>
      <c r="XC202" s="61"/>
      <c r="XD202" s="61"/>
      <c r="XE202" s="61"/>
      <c r="XF202" s="61"/>
      <c r="XG202" s="61"/>
      <c r="XH202" s="61"/>
      <c r="XI202" s="61"/>
      <c r="XJ202" s="61"/>
      <c r="XK202" s="61"/>
      <c r="XL202" s="61"/>
      <c r="XM202" s="61"/>
      <c r="XN202" s="61"/>
      <c r="XO202" s="61"/>
      <c r="XP202" s="61"/>
      <c r="XQ202" s="61"/>
      <c r="XR202" s="61"/>
      <c r="XS202" s="61"/>
      <c r="XT202" s="61"/>
      <c r="XU202" s="61"/>
      <c r="XV202" s="61"/>
      <c r="XW202" s="61"/>
      <c r="XX202" s="61"/>
      <c r="XY202" s="61"/>
      <c r="XZ202" s="61"/>
      <c r="YA202" s="61"/>
      <c r="YB202" s="61"/>
      <c r="YC202" s="61"/>
      <c r="YD202" s="61"/>
      <c r="YE202" s="61"/>
      <c r="YF202" s="61"/>
      <c r="YG202" s="61"/>
      <c r="YH202" s="61"/>
      <c r="YI202" s="61"/>
      <c r="YJ202" s="61"/>
      <c r="YK202" s="61"/>
      <c r="YL202" s="61"/>
      <c r="YM202" s="61"/>
      <c r="YN202" s="61"/>
      <c r="YO202" s="61"/>
      <c r="YP202" s="61"/>
      <c r="YQ202" s="61"/>
      <c r="YR202" s="61"/>
      <c r="YS202" s="61"/>
      <c r="YT202" s="61"/>
      <c r="YU202" s="61"/>
      <c r="YV202" s="61"/>
      <c r="YW202" s="61"/>
      <c r="YX202" s="61"/>
      <c r="YY202" s="61"/>
      <c r="YZ202" s="61"/>
      <c r="ZA202" s="61"/>
    </row>
    <row r="203" spans="1:677" x14ac:dyDescent="0.25">
      <c r="A203" s="61"/>
      <c r="B203" s="68" t="s">
        <v>992</v>
      </c>
      <c r="C203" s="61"/>
      <c r="D203" s="61"/>
      <c r="E203" s="73">
        <v>79.760000000000005</v>
      </c>
      <c r="F203" s="61"/>
      <c r="G203" s="61"/>
      <c r="H203" s="61"/>
      <c r="I203" s="61"/>
      <c r="J203" s="61"/>
      <c r="K203" s="61"/>
      <c r="L203" s="61"/>
      <c r="M203" s="62">
        <v>0.9</v>
      </c>
      <c r="N203" s="61">
        <v>64.989999999999995</v>
      </c>
      <c r="O203" s="61"/>
      <c r="P203" s="62"/>
      <c r="Q203" s="61"/>
      <c r="R203" s="62"/>
      <c r="S203" s="61"/>
      <c r="T203" s="61"/>
      <c r="U203" s="61">
        <v>20</v>
      </c>
      <c r="V203" s="61">
        <v>44</v>
      </c>
      <c r="W203" s="61">
        <v>2522</v>
      </c>
      <c r="X203" s="61"/>
      <c r="Y203" s="61"/>
      <c r="Z203" s="61"/>
      <c r="AA203" s="62"/>
      <c r="AB203" s="61"/>
      <c r="AC203" s="61">
        <v>18</v>
      </c>
      <c r="AD203" s="61">
        <v>2</v>
      </c>
      <c r="AE203" s="61">
        <v>0</v>
      </c>
      <c r="AF203" s="61">
        <v>0</v>
      </c>
      <c r="AG203" s="61">
        <v>0</v>
      </c>
      <c r="AH203" s="61">
        <v>0</v>
      </c>
      <c r="AI203" s="61"/>
      <c r="AJ203" s="61"/>
      <c r="AK203" s="63"/>
      <c r="AL203" s="69"/>
      <c r="AM203" s="63"/>
      <c r="AN203" s="63"/>
      <c r="AO203" s="61"/>
      <c r="AP203" s="63">
        <v>912</v>
      </c>
      <c r="AQ203" s="61"/>
      <c r="AR203" s="61"/>
      <c r="AS203" s="68">
        <v>79</v>
      </c>
      <c r="AT203" s="64">
        <v>4.2500000000000003E-2</v>
      </c>
      <c r="AU203" s="61"/>
      <c r="AV203" s="64">
        <v>0.16830000000000001</v>
      </c>
      <c r="AW203" s="61"/>
      <c r="AX203" s="64"/>
      <c r="AY203" s="64"/>
      <c r="AZ203" s="64"/>
      <c r="BA203" s="64">
        <v>5.9999999999999995E-4</v>
      </c>
      <c r="BB203" s="64">
        <v>0.53120000000000001</v>
      </c>
      <c r="BC203" s="64">
        <v>0.25750000000000001</v>
      </c>
      <c r="BD203" s="64"/>
      <c r="BE203" s="64"/>
      <c r="BF203" s="68">
        <v>607</v>
      </c>
      <c r="BG203" s="64">
        <v>3.9899999999999998E-2</v>
      </c>
      <c r="BH203" s="61"/>
      <c r="BI203" s="64">
        <v>0.1066</v>
      </c>
      <c r="BJ203" s="61"/>
      <c r="BK203" s="64"/>
      <c r="BL203" s="64"/>
      <c r="BM203" s="64"/>
      <c r="BN203" s="64">
        <v>2.0299999999999999E-2</v>
      </c>
      <c r="BO203" s="64">
        <v>0.59860000000000002</v>
      </c>
      <c r="BP203" s="64">
        <v>0.23449999999999999</v>
      </c>
      <c r="BQ203" s="64"/>
      <c r="BR203" s="64"/>
      <c r="BS203" s="68">
        <v>13</v>
      </c>
      <c r="BT203" s="64">
        <v>0.3014</v>
      </c>
      <c r="BU203" s="61"/>
      <c r="BV203" s="64">
        <v>7.9200000000000007E-2</v>
      </c>
      <c r="BW203" s="61"/>
      <c r="BX203" s="64"/>
      <c r="BY203" s="64"/>
      <c r="BZ203" s="64"/>
      <c r="CA203" s="64"/>
      <c r="CB203" s="64">
        <v>0.47870000000000001</v>
      </c>
      <c r="CC203" s="64">
        <v>0.1406</v>
      </c>
      <c r="CD203" s="64"/>
      <c r="CE203" s="64"/>
      <c r="CF203" s="68">
        <v>86</v>
      </c>
      <c r="CG203" s="64">
        <v>1</v>
      </c>
      <c r="CH203" s="64"/>
      <c r="CI203" s="64"/>
      <c r="CJ203" s="64"/>
      <c r="CK203" s="64"/>
      <c r="CL203" s="61"/>
      <c r="CM203" s="68">
        <v>23</v>
      </c>
      <c r="CN203" s="64"/>
      <c r="CO203" s="61"/>
      <c r="CP203" s="64"/>
      <c r="CQ203" s="61"/>
      <c r="CR203" s="64"/>
      <c r="CS203" s="64"/>
      <c r="CT203" s="64"/>
      <c r="CU203" s="64">
        <v>0.31790000000000002</v>
      </c>
      <c r="CV203" s="64">
        <v>0.66049999999999998</v>
      </c>
      <c r="CW203" s="64"/>
      <c r="CX203" s="64">
        <v>2.1600000000000001E-2</v>
      </c>
      <c r="CY203" s="64"/>
      <c r="CZ203" s="68"/>
      <c r="DA203" s="64"/>
      <c r="DB203" s="64"/>
      <c r="DC203" s="64"/>
      <c r="DD203" s="64"/>
      <c r="DE203" s="64"/>
      <c r="DF203" s="64"/>
      <c r="DG203" s="64"/>
      <c r="DH203" s="68"/>
      <c r="DI203" s="64"/>
      <c r="DJ203" s="61"/>
      <c r="DK203" s="64"/>
      <c r="DL203" s="61"/>
      <c r="DM203" s="64"/>
      <c r="DN203" s="64"/>
      <c r="DO203" s="64"/>
      <c r="DP203" s="64"/>
      <c r="DQ203" s="64"/>
      <c r="DR203" s="64"/>
      <c r="DS203" s="64"/>
      <c r="DT203" s="64"/>
      <c r="DU203" s="68">
        <v>104</v>
      </c>
      <c r="DV203" s="64">
        <v>5.6300000000000003E-2</v>
      </c>
      <c r="DW203" s="64">
        <v>0.24940000000000001</v>
      </c>
      <c r="DX203" s="64">
        <v>0.3241</v>
      </c>
      <c r="DY203" s="64">
        <v>0.36280000000000001</v>
      </c>
      <c r="DZ203" s="64">
        <v>7.4000000000000003E-3</v>
      </c>
      <c r="EA203" s="64"/>
      <c r="EB203" s="68"/>
      <c r="EC203" s="64"/>
      <c r="ED203" s="64"/>
      <c r="EE203" s="64"/>
      <c r="EF203" s="64"/>
      <c r="EG203" s="64"/>
      <c r="EH203" s="64"/>
      <c r="EI203" s="68"/>
      <c r="EJ203" s="64"/>
      <c r="EK203" s="64"/>
      <c r="EL203" s="64"/>
      <c r="EM203" s="64"/>
      <c r="EN203" s="64"/>
      <c r="EO203" s="64"/>
      <c r="EP203" s="64"/>
      <c r="EQ203" s="61"/>
      <c r="ER203" s="68"/>
      <c r="ES203" s="61"/>
      <c r="ET203" s="61"/>
      <c r="EU203" s="61"/>
      <c r="EV203" s="61"/>
      <c r="EW203" s="61"/>
      <c r="EX203" s="61"/>
      <c r="EY203" s="61"/>
      <c r="EZ203" s="61"/>
      <c r="FA203" s="61"/>
      <c r="FB203" s="62">
        <f t="shared" si="3"/>
        <v>79.760000000000005</v>
      </c>
      <c r="FC203" s="61"/>
      <c r="FD203" s="61"/>
      <c r="FE203" s="61"/>
      <c r="FF203" s="61"/>
      <c r="FG203" s="61"/>
      <c r="FH203" s="61"/>
      <c r="FI203" s="61"/>
      <c r="FJ203" s="61"/>
      <c r="FK203" s="61"/>
      <c r="FL203" s="61"/>
      <c r="FM203" s="61"/>
      <c r="FN203" s="61"/>
      <c r="FO203" s="61"/>
      <c r="FP203" s="61"/>
      <c r="FQ203" s="61">
        <v>0.56000000000000005</v>
      </c>
      <c r="FR203" s="61"/>
      <c r="FS203" s="61"/>
      <c r="FT203" s="61"/>
      <c r="FU203" s="61"/>
      <c r="FV203" s="61"/>
      <c r="FW203" s="61"/>
      <c r="FX203" s="61"/>
      <c r="FY203" s="61"/>
      <c r="FZ203" s="61"/>
      <c r="GA203" s="61"/>
      <c r="GB203" s="61"/>
      <c r="GC203" s="61"/>
      <c r="GD203" s="61"/>
      <c r="GE203" s="61"/>
      <c r="GF203" s="61"/>
      <c r="GG203" s="61"/>
      <c r="GH203" s="61"/>
      <c r="GI203" s="61"/>
      <c r="GJ203" s="61"/>
      <c r="GK203" s="61"/>
      <c r="GL203" s="61"/>
      <c r="GM203" s="61"/>
      <c r="GN203" s="61"/>
      <c r="GO203" s="61"/>
      <c r="GP203" s="61"/>
      <c r="GQ203" s="61"/>
      <c r="GR203" s="61"/>
      <c r="GS203" s="61"/>
      <c r="GT203" s="61"/>
      <c r="GU203" s="61"/>
      <c r="GV203" s="61"/>
      <c r="GW203" s="61"/>
      <c r="GX203" s="61"/>
      <c r="GY203" s="61"/>
      <c r="GZ203" s="61"/>
      <c r="HA203" s="61"/>
      <c r="HB203" s="61"/>
      <c r="HC203" s="61"/>
      <c r="HD203" s="61"/>
      <c r="HE203" s="61"/>
      <c r="HF203" s="61"/>
      <c r="HG203" s="61"/>
      <c r="HH203" s="61"/>
      <c r="HI203" s="61"/>
      <c r="HJ203" s="61"/>
      <c r="HK203" s="61"/>
      <c r="HL203" s="61"/>
      <c r="HM203" s="61"/>
      <c r="HN203" s="61"/>
      <c r="HO203" s="61"/>
      <c r="HP203" s="61"/>
      <c r="HQ203" s="61"/>
      <c r="HR203" s="61"/>
      <c r="HS203" s="61"/>
      <c r="HT203" s="61"/>
      <c r="HU203" s="61"/>
      <c r="HV203" s="61"/>
      <c r="HW203" s="61"/>
      <c r="HX203" s="61"/>
      <c r="HY203" s="61"/>
      <c r="HZ203" s="61"/>
      <c r="IA203" s="61"/>
      <c r="IB203" s="61"/>
      <c r="IC203" s="61"/>
      <c r="ID203" s="61"/>
      <c r="IE203" s="61"/>
      <c r="IF203" s="61"/>
      <c r="IG203" s="61"/>
      <c r="IH203" s="61"/>
      <c r="II203" s="61"/>
      <c r="IJ203" s="61"/>
      <c r="IK203" s="61"/>
      <c r="IL203" s="61"/>
      <c r="IM203" s="61"/>
      <c r="IN203" s="61"/>
      <c r="IO203" s="61"/>
      <c r="IP203" s="61"/>
      <c r="IQ203" s="61"/>
      <c r="IR203" s="61"/>
      <c r="IS203" s="61"/>
      <c r="IT203" s="61"/>
      <c r="IU203" s="61"/>
      <c r="IV203" s="61"/>
      <c r="IW203" s="61"/>
      <c r="IX203" s="61"/>
      <c r="IY203" s="61"/>
      <c r="IZ203" s="61"/>
      <c r="JA203" s="61"/>
      <c r="JB203" s="61"/>
      <c r="JC203" s="61"/>
      <c r="JD203" s="61"/>
      <c r="JE203" s="61"/>
      <c r="JF203" s="61"/>
      <c r="JG203" s="61"/>
      <c r="JH203" s="61"/>
      <c r="JI203" s="61"/>
      <c r="JJ203" s="61"/>
      <c r="JK203" s="61"/>
      <c r="JL203" s="61"/>
      <c r="JM203" s="61"/>
      <c r="JN203" s="61"/>
      <c r="JO203" s="61"/>
      <c r="JP203" s="61"/>
      <c r="JQ203" s="61"/>
      <c r="JR203" s="61"/>
      <c r="JS203" s="61"/>
      <c r="JT203" s="61"/>
      <c r="JU203" s="61"/>
      <c r="JV203" s="61"/>
      <c r="JW203" s="61"/>
      <c r="JX203" s="61"/>
      <c r="JY203" s="61"/>
      <c r="JZ203" s="61"/>
      <c r="KA203" s="61"/>
      <c r="KB203" s="61"/>
      <c r="KC203" s="61"/>
      <c r="KD203" s="61"/>
      <c r="KE203" s="61"/>
      <c r="KF203" s="61"/>
      <c r="KG203" s="61"/>
      <c r="KH203" s="61"/>
      <c r="KI203" s="61"/>
      <c r="KJ203" s="61"/>
      <c r="KK203" s="61"/>
      <c r="KL203" s="61"/>
      <c r="KM203" s="61"/>
      <c r="KN203" s="61"/>
      <c r="KO203" s="61"/>
      <c r="KP203" s="61"/>
      <c r="KQ203" s="61"/>
      <c r="KR203" s="61"/>
      <c r="KS203" s="61"/>
      <c r="KT203" s="61"/>
      <c r="KU203" s="61"/>
      <c r="KV203" s="61"/>
      <c r="KW203" s="61"/>
      <c r="KX203" s="61"/>
      <c r="KY203" s="61"/>
      <c r="KZ203" s="61"/>
      <c r="LA203" s="61"/>
      <c r="LB203" s="61"/>
      <c r="LC203" s="61"/>
      <c r="LD203" s="61"/>
      <c r="LE203" s="61"/>
      <c r="LF203" s="61"/>
      <c r="LG203" s="61"/>
      <c r="LH203" s="61"/>
      <c r="LI203" s="61"/>
      <c r="LJ203" s="61"/>
      <c r="LK203" s="61"/>
      <c r="LL203" s="61"/>
      <c r="LM203" s="61"/>
      <c r="LN203" s="61"/>
      <c r="LO203" s="61"/>
      <c r="LP203" s="61"/>
      <c r="LQ203" s="61"/>
      <c r="LR203" s="61"/>
      <c r="LS203" s="61"/>
      <c r="LT203" s="61"/>
      <c r="LU203" s="61"/>
      <c r="LV203" s="61"/>
      <c r="LW203" s="61"/>
      <c r="LX203" s="61"/>
      <c r="LY203" s="61"/>
      <c r="LZ203" s="61"/>
      <c r="MA203" s="61"/>
      <c r="MB203" s="61"/>
      <c r="MC203" s="61"/>
      <c r="MD203" s="61"/>
      <c r="ME203" s="61"/>
      <c r="MF203" s="61">
        <v>20.9</v>
      </c>
      <c r="MG203" s="61" t="s">
        <v>787</v>
      </c>
      <c r="MH203" s="61"/>
      <c r="MI203" s="61"/>
      <c r="MJ203" s="61"/>
      <c r="MK203" s="61"/>
      <c r="ML203" s="61"/>
      <c r="MM203" s="61"/>
      <c r="MN203" s="61"/>
      <c r="MO203" s="61"/>
      <c r="MP203" s="61"/>
      <c r="MQ203" s="61"/>
      <c r="MR203" s="61"/>
      <c r="MS203" s="61"/>
      <c r="MT203" s="61"/>
      <c r="MU203" s="61"/>
      <c r="MV203" s="61"/>
      <c r="MW203" s="61"/>
      <c r="MX203" s="61"/>
      <c r="MY203" s="61"/>
      <c r="MZ203" s="61"/>
      <c r="NA203" s="61"/>
      <c r="NB203" s="61"/>
      <c r="NC203" s="61"/>
      <c r="ND203" s="61"/>
      <c r="NE203" s="61"/>
      <c r="NF203" s="61"/>
      <c r="NG203" s="61"/>
      <c r="NH203" s="61"/>
      <c r="NI203" s="61"/>
      <c r="NJ203" s="61"/>
      <c r="NK203" s="61"/>
      <c r="NL203" s="61"/>
      <c r="NM203" s="61"/>
      <c r="NN203" s="61"/>
      <c r="NO203" s="61"/>
      <c r="NP203" s="61"/>
      <c r="NQ203" s="61"/>
      <c r="NR203" s="61"/>
      <c r="NS203" s="61"/>
      <c r="NT203" s="61"/>
      <c r="NU203" s="61"/>
      <c r="NV203" s="61"/>
      <c r="NW203" s="61"/>
      <c r="NX203" s="61"/>
      <c r="NY203" s="61"/>
      <c r="NZ203" s="61"/>
      <c r="OA203" s="61"/>
      <c r="OB203" s="61"/>
      <c r="OC203" s="61"/>
      <c r="OD203" s="61"/>
      <c r="OE203" s="61"/>
      <c r="OF203" s="61"/>
      <c r="OG203" s="61"/>
      <c r="OH203" s="61"/>
      <c r="OI203" s="61"/>
      <c r="OJ203" s="61"/>
      <c r="OK203" s="61"/>
      <c r="OL203" s="61"/>
      <c r="OM203" s="61"/>
      <c r="ON203" s="61"/>
      <c r="OO203" s="61"/>
      <c r="OP203" s="61">
        <v>1.46</v>
      </c>
      <c r="OQ203" s="61" t="s">
        <v>742</v>
      </c>
      <c r="OR203" s="61"/>
      <c r="OS203" s="61"/>
      <c r="OT203" s="61"/>
      <c r="OU203" s="61"/>
      <c r="OV203" s="62"/>
      <c r="OW203" s="62"/>
      <c r="OX203" s="62"/>
      <c r="OY203" s="62">
        <v>3.07</v>
      </c>
      <c r="OZ203" s="62"/>
      <c r="PA203" s="62">
        <v>39.9</v>
      </c>
      <c r="PB203" s="62"/>
      <c r="PC203" s="62"/>
      <c r="PD203" s="62"/>
      <c r="PE203" s="62"/>
      <c r="PF203" s="61"/>
      <c r="PG203" s="62"/>
      <c r="PH203" s="66"/>
      <c r="PI203" s="61"/>
      <c r="PJ203" s="61"/>
      <c r="PK203" s="61"/>
      <c r="PL203" s="61"/>
      <c r="PM203" s="61"/>
      <c r="PN203" s="61"/>
      <c r="PO203" s="61"/>
      <c r="PP203" s="61"/>
      <c r="PQ203" s="61"/>
      <c r="PR203" s="61"/>
      <c r="PS203" s="62"/>
      <c r="PT203" s="61"/>
      <c r="PU203" s="61"/>
      <c r="PV203" s="73">
        <v>0.68</v>
      </c>
      <c r="PW203" s="73">
        <v>0</v>
      </c>
      <c r="PX203" s="73">
        <v>13.19</v>
      </c>
      <c r="PY203" s="62"/>
      <c r="PZ203" s="62"/>
      <c r="QA203" s="62"/>
      <c r="QB203" s="62"/>
      <c r="QC203" s="62"/>
      <c r="QD203" s="62"/>
      <c r="QE203" s="62"/>
      <c r="QF203" s="61"/>
      <c r="QG203" s="62"/>
      <c r="QH203" s="61"/>
      <c r="QI203" s="62"/>
      <c r="QJ203" s="61"/>
      <c r="QK203" s="62"/>
      <c r="QL203" s="61"/>
      <c r="QM203" s="62"/>
      <c r="QN203" s="62"/>
      <c r="QO203" s="67"/>
      <c r="QP203" s="61"/>
      <c r="QQ203" s="62"/>
      <c r="QR203" s="62"/>
      <c r="QS203" s="61"/>
      <c r="QT203" s="61"/>
      <c r="QU203" s="61"/>
      <c r="QV203" s="61"/>
      <c r="QW203" s="62"/>
      <c r="QX203" s="61"/>
      <c r="QY203" s="61"/>
      <c r="QZ203" s="61"/>
      <c r="RA203" s="61"/>
      <c r="RB203" s="61"/>
      <c r="RC203" s="61"/>
      <c r="RD203" s="61"/>
      <c r="RE203" s="61"/>
      <c r="RF203" s="61"/>
      <c r="RG203" s="61"/>
      <c r="RH203" s="61"/>
      <c r="RI203" s="61"/>
      <c r="RJ203" s="61"/>
      <c r="RK203" s="61"/>
      <c r="RL203" s="61"/>
      <c r="RM203" s="61"/>
      <c r="RN203" s="61"/>
      <c r="RO203" s="61"/>
      <c r="RP203" s="61"/>
      <c r="RQ203" s="61"/>
      <c r="RR203" s="61"/>
      <c r="RS203" s="61"/>
      <c r="RT203" s="61"/>
      <c r="RU203" s="61"/>
      <c r="RV203" s="61"/>
      <c r="RW203" s="61"/>
      <c r="RX203" s="61"/>
      <c r="RY203" s="61"/>
      <c r="RZ203" s="61"/>
      <c r="SA203" s="61"/>
      <c r="SB203" s="61"/>
      <c r="SC203" s="61"/>
      <c r="SD203" s="61"/>
      <c r="SE203" s="61"/>
      <c r="SF203" s="61"/>
      <c r="SG203" s="61"/>
      <c r="SH203" s="61"/>
      <c r="SI203" s="61"/>
      <c r="SJ203" s="61"/>
      <c r="SK203" s="61"/>
      <c r="SL203" s="61"/>
      <c r="SM203" s="61"/>
      <c r="SN203" s="61"/>
      <c r="SO203" s="61"/>
      <c r="SP203" s="61"/>
      <c r="SQ203" s="61"/>
      <c r="SR203" s="61"/>
      <c r="SS203" s="61"/>
      <c r="ST203" s="61"/>
      <c r="SU203" s="61"/>
      <c r="SV203" s="61"/>
      <c r="SW203" s="61"/>
      <c r="SX203" s="61"/>
      <c r="SY203" s="61"/>
      <c r="SZ203" s="61"/>
      <c r="TA203" s="61"/>
      <c r="TB203" s="61"/>
      <c r="TC203" s="61"/>
      <c r="TD203" s="61"/>
      <c r="TE203" s="61"/>
      <c r="TF203" s="61"/>
      <c r="TG203" s="61"/>
      <c r="TH203" s="61"/>
      <c r="TI203" s="61"/>
      <c r="TJ203" s="61"/>
      <c r="TK203" s="61"/>
      <c r="TL203" s="61"/>
      <c r="TM203" s="61"/>
      <c r="TN203" s="61"/>
      <c r="TO203" s="61"/>
      <c r="TP203" s="61"/>
      <c r="TQ203" s="61"/>
      <c r="TR203" s="61"/>
      <c r="TS203" s="61"/>
      <c r="TT203" s="61"/>
      <c r="TU203" s="61"/>
      <c r="TV203" s="61"/>
      <c r="TW203" s="61"/>
      <c r="TX203" s="61"/>
      <c r="TY203" s="61"/>
      <c r="TZ203" s="61"/>
      <c r="UA203" s="61"/>
      <c r="UB203" s="61"/>
      <c r="UC203" s="61"/>
      <c r="UD203" s="61"/>
      <c r="UE203" s="61"/>
      <c r="UF203" s="61"/>
      <c r="UG203" s="61"/>
      <c r="UH203" s="61"/>
      <c r="UI203" s="61"/>
      <c r="UJ203" s="61"/>
      <c r="UK203" s="61"/>
      <c r="UL203" s="61"/>
      <c r="UM203" s="61"/>
      <c r="UN203" s="61"/>
      <c r="UO203" s="61"/>
      <c r="UP203" s="61"/>
      <c r="UQ203" s="61"/>
      <c r="UR203" s="61"/>
      <c r="US203" s="61"/>
      <c r="UT203" s="61"/>
      <c r="UU203" s="61"/>
      <c r="UV203" s="61"/>
      <c r="UW203" s="61"/>
      <c r="UX203" s="61"/>
      <c r="UY203" s="61"/>
      <c r="UZ203" s="61"/>
      <c r="VA203" s="61"/>
      <c r="VB203" s="61"/>
      <c r="VC203" s="61"/>
      <c r="VD203" s="61"/>
      <c r="VE203" s="61"/>
      <c r="VF203" s="61"/>
      <c r="VG203" s="61"/>
      <c r="VH203" s="61"/>
      <c r="VI203" s="61"/>
      <c r="VJ203" s="61"/>
      <c r="VK203" s="61"/>
      <c r="VL203" s="61"/>
      <c r="VM203" s="61"/>
      <c r="VN203" s="61"/>
      <c r="VO203" s="61"/>
      <c r="VP203" s="61"/>
      <c r="VQ203" s="61"/>
      <c r="VR203" s="61"/>
      <c r="VS203" s="61"/>
      <c r="VT203" s="61"/>
      <c r="VU203" s="61"/>
      <c r="VV203" s="61"/>
      <c r="VW203" s="61"/>
      <c r="VX203" s="61"/>
      <c r="VY203" s="61"/>
      <c r="VZ203" s="61"/>
      <c r="WA203" s="61"/>
      <c r="WB203" s="61"/>
      <c r="WC203" s="61"/>
      <c r="WD203" s="61"/>
      <c r="WE203" s="61"/>
      <c r="WF203" s="61"/>
      <c r="WG203" s="61"/>
      <c r="WH203" s="61"/>
      <c r="WI203" s="61"/>
      <c r="WJ203" s="61"/>
      <c r="WK203" s="61"/>
      <c r="WL203" s="61"/>
      <c r="WM203" s="61"/>
      <c r="WN203" s="61"/>
      <c r="WO203" s="61"/>
      <c r="WP203" s="61"/>
      <c r="WQ203" s="61"/>
      <c r="WR203" s="61"/>
      <c r="WS203" s="61"/>
      <c r="WT203" s="61"/>
      <c r="WU203" s="61"/>
      <c r="WV203" s="61"/>
      <c r="WW203" s="61"/>
      <c r="WX203" s="61"/>
      <c r="WY203" s="61"/>
      <c r="WZ203" s="61"/>
      <c r="XA203" s="61"/>
      <c r="XB203" s="61"/>
      <c r="XC203" s="61"/>
      <c r="XD203" s="61"/>
      <c r="XE203" s="61"/>
      <c r="XF203" s="61"/>
      <c r="XG203" s="61"/>
      <c r="XH203" s="61"/>
      <c r="XI203" s="61"/>
      <c r="XJ203" s="61"/>
      <c r="XK203" s="61"/>
      <c r="XL203" s="61"/>
      <c r="XM203" s="61"/>
      <c r="XN203" s="61"/>
      <c r="XO203" s="61"/>
      <c r="XP203" s="61"/>
      <c r="XQ203" s="61"/>
      <c r="XR203" s="61"/>
      <c r="XS203" s="61"/>
      <c r="XT203" s="61"/>
      <c r="XU203" s="61"/>
      <c r="XV203" s="61"/>
      <c r="XW203" s="61"/>
      <c r="XX203" s="61"/>
      <c r="XY203" s="61"/>
      <c r="XZ203" s="61"/>
      <c r="YA203" s="61"/>
      <c r="YB203" s="61"/>
      <c r="YC203" s="61"/>
      <c r="YD203" s="61"/>
      <c r="YE203" s="61"/>
      <c r="YF203" s="61"/>
      <c r="YG203" s="61"/>
      <c r="YH203" s="61"/>
      <c r="YI203" s="61"/>
      <c r="YJ203" s="61"/>
      <c r="YK203" s="61"/>
      <c r="YL203" s="61"/>
      <c r="YM203" s="61"/>
      <c r="YN203" s="61"/>
      <c r="YO203" s="61"/>
      <c r="YP203" s="61"/>
      <c r="YQ203" s="61"/>
      <c r="YR203" s="61"/>
      <c r="YS203" s="61"/>
      <c r="YT203" s="61"/>
      <c r="YU203" s="61"/>
      <c r="YV203" s="61"/>
      <c r="YW203" s="61"/>
      <c r="YX203" s="61"/>
      <c r="YY203" s="61"/>
      <c r="YZ203" s="61"/>
      <c r="ZA203" s="61"/>
    </row>
    <row r="204" spans="1:677" x14ac:dyDescent="0.25">
      <c r="A204" s="61"/>
      <c r="B204" s="68" t="s">
        <v>993</v>
      </c>
      <c r="C204" s="61"/>
      <c r="D204" s="61"/>
      <c r="E204" s="73">
        <v>39.989999999999995</v>
      </c>
      <c r="F204" s="61"/>
      <c r="G204" s="61"/>
      <c r="H204" s="61"/>
      <c r="I204" s="61"/>
      <c r="J204" s="61"/>
      <c r="K204" s="61"/>
      <c r="L204" s="61"/>
      <c r="M204" s="62">
        <v>15.07</v>
      </c>
      <c r="N204" s="61">
        <v>22.630000000000003</v>
      </c>
      <c r="O204" s="61"/>
      <c r="P204" s="62"/>
      <c r="Q204" s="61"/>
      <c r="R204" s="62"/>
      <c r="S204" s="61"/>
      <c r="T204" s="61"/>
      <c r="U204" s="61">
        <v>26</v>
      </c>
      <c r="V204" s="61">
        <v>82</v>
      </c>
      <c r="W204" s="61">
        <v>1727</v>
      </c>
      <c r="X204" s="61"/>
      <c r="Y204" s="61"/>
      <c r="Z204" s="61"/>
      <c r="AA204" s="62"/>
      <c r="AB204" s="61"/>
      <c r="AC204" s="61">
        <v>26</v>
      </c>
      <c r="AD204" s="61">
        <v>0</v>
      </c>
      <c r="AE204" s="61">
        <v>0</v>
      </c>
      <c r="AF204" s="61">
        <v>0</v>
      </c>
      <c r="AG204" s="61">
        <v>0</v>
      </c>
      <c r="AH204" s="61">
        <v>0</v>
      </c>
      <c r="AI204" s="61"/>
      <c r="AJ204" s="61"/>
      <c r="AK204" s="63"/>
      <c r="AL204" s="69"/>
      <c r="AM204" s="63"/>
      <c r="AN204" s="63"/>
      <c r="AO204" s="61"/>
      <c r="AP204" s="63">
        <v>999</v>
      </c>
      <c r="AQ204" s="61"/>
      <c r="AR204" s="61"/>
      <c r="AS204" s="68"/>
      <c r="AT204" s="64"/>
      <c r="AU204" s="61"/>
      <c r="AV204" s="64"/>
      <c r="AW204" s="61"/>
      <c r="AX204" s="64"/>
      <c r="AY204" s="64"/>
      <c r="AZ204" s="64"/>
      <c r="BA204" s="64"/>
      <c r="BB204" s="64"/>
      <c r="BC204" s="64"/>
      <c r="BD204" s="64"/>
      <c r="BE204" s="64"/>
      <c r="BF204" s="68">
        <v>379</v>
      </c>
      <c r="BG204" s="64">
        <v>0.1618</v>
      </c>
      <c r="BH204" s="61"/>
      <c r="BI204" s="64">
        <v>0.2737</v>
      </c>
      <c r="BJ204" s="61"/>
      <c r="BK204" s="64"/>
      <c r="BL204" s="64"/>
      <c r="BM204" s="64"/>
      <c r="BN204" s="64">
        <v>6.4699999999999994E-2</v>
      </c>
      <c r="BO204" s="64">
        <v>0.32650000000000001</v>
      </c>
      <c r="BP204" s="64">
        <v>0.1719</v>
      </c>
      <c r="BQ204" s="64">
        <v>1.4E-3</v>
      </c>
      <c r="BR204" s="64"/>
      <c r="BS204" s="68"/>
      <c r="BT204" s="64"/>
      <c r="BU204" s="61"/>
      <c r="BV204" s="64"/>
      <c r="BW204" s="61"/>
      <c r="BX204" s="64"/>
      <c r="BY204" s="64"/>
      <c r="BZ204" s="64"/>
      <c r="CA204" s="64"/>
      <c r="CB204" s="64"/>
      <c r="CC204" s="64"/>
      <c r="CD204" s="64"/>
      <c r="CE204" s="64"/>
      <c r="CF204" s="68">
        <v>48</v>
      </c>
      <c r="CG204" s="64">
        <v>1</v>
      </c>
      <c r="CH204" s="64"/>
      <c r="CI204" s="64"/>
      <c r="CJ204" s="64"/>
      <c r="CK204" s="64"/>
      <c r="CL204" s="61"/>
      <c r="CM204" s="68">
        <v>522</v>
      </c>
      <c r="CN204" s="64"/>
      <c r="CO204" s="61"/>
      <c r="CP204" s="64"/>
      <c r="CQ204" s="61"/>
      <c r="CR204" s="64"/>
      <c r="CS204" s="64">
        <v>2.8E-3</v>
      </c>
      <c r="CT204" s="64">
        <v>1.24E-2</v>
      </c>
      <c r="CU204" s="64">
        <v>0.76090000000000002</v>
      </c>
      <c r="CV204" s="64">
        <v>0.20760000000000001</v>
      </c>
      <c r="CW204" s="64"/>
      <c r="CX204" s="64">
        <v>1.6400000000000001E-2</v>
      </c>
      <c r="CY204" s="64"/>
      <c r="CZ204" s="68"/>
      <c r="DA204" s="64"/>
      <c r="DB204" s="64"/>
      <c r="DC204" s="64"/>
      <c r="DD204" s="64"/>
      <c r="DE204" s="64"/>
      <c r="DF204" s="64"/>
      <c r="DG204" s="64"/>
      <c r="DH204" s="68"/>
      <c r="DI204" s="64"/>
      <c r="DJ204" s="61"/>
      <c r="DK204" s="64"/>
      <c r="DL204" s="61"/>
      <c r="DM204" s="64"/>
      <c r="DN204" s="64"/>
      <c r="DO204" s="64"/>
      <c r="DP204" s="64"/>
      <c r="DQ204" s="64"/>
      <c r="DR204" s="64"/>
      <c r="DS204" s="64"/>
      <c r="DT204" s="64"/>
      <c r="DU204" s="68">
        <v>47</v>
      </c>
      <c r="DV204" s="64">
        <v>0.20669999999999999</v>
      </c>
      <c r="DW204" s="64">
        <v>0.22700000000000001</v>
      </c>
      <c r="DX204" s="64">
        <v>0.252</v>
      </c>
      <c r="DY204" s="64">
        <v>0.30320000000000003</v>
      </c>
      <c r="DZ204" s="64">
        <v>1.11E-2</v>
      </c>
      <c r="EA204" s="64"/>
      <c r="EB204" s="68"/>
      <c r="EC204" s="64"/>
      <c r="ED204" s="64"/>
      <c r="EE204" s="64"/>
      <c r="EF204" s="64"/>
      <c r="EG204" s="64"/>
      <c r="EH204" s="64"/>
      <c r="EI204" s="68">
        <v>3</v>
      </c>
      <c r="EJ204" s="64"/>
      <c r="EK204" s="64"/>
      <c r="EL204" s="64">
        <v>0.42149999999999999</v>
      </c>
      <c r="EM204" s="64">
        <v>0.36720000000000003</v>
      </c>
      <c r="EN204" s="64">
        <v>0.21129999999999999</v>
      </c>
      <c r="EO204" s="64"/>
      <c r="EP204" s="64"/>
      <c r="EQ204" s="61"/>
      <c r="ER204" s="68"/>
      <c r="ES204" s="61"/>
      <c r="ET204" s="61"/>
      <c r="EU204" s="61"/>
      <c r="EV204" s="61"/>
      <c r="EW204" s="61"/>
      <c r="EX204" s="61"/>
      <c r="EY204" s="61"/>
      <c r="EZ204" s="61"/>
      <c r="FA204" s="61"/>
      <c r="FB204" s="62">
        <f t="shared" si="3"/>
        <v>39.989999999999995</v>
      </c>
      <c r="FC204" s="61"/>
      <c r="FD204" s="61"/>
      <c r="FE204" s="61"/>
      <c r="FF204" s="61"/>
      <c r="FG204" s="61"/>
      <c r="FH204" s="61"/>
      <c r="FI204" s="61"/>
      <c r="FJ204" s="61"/>
      <c r="FK204" s="61"/>
      <c r="FL204" s="61"/>
      <c r="FM204" s="61"/>
      <c r="FN204" s="61"/>
      <c r="FO204" s="61"/>
      <c r="FP204" s="61"/>
      <c r="FQ204" s="61"/>
      <c r="FR204" s="61"/>
      <c r="FS204" s="61"/>
      <c r="FT204" s="61"/>
      <c r="FU204" s="61"/>
      <c r="FV204" s="61"/>
      <c r="FW204" s="61"/>
      <c r="FX204" s="61"/>
      <c r="FY204" s="61"/>
      <c r="FZ204" s="61"/>
      <c r="GA204" s="61"/>
      <c r="GB204" s="61"/>
      <c r="GC204" s="61"/>
      <c r="GD204" s="61"/>
      <c r="GE204" s="61"/>
      <c r="GF204" s="61"/>
      <c r="GG204" s="61"/>
      <c r="GH204" s="61"/>
      <c r="GI204" s="61"/>
      <c r="GJ204" s="61"/>
      <c r="GK204" s="61"/>
      <c r="GL204" s="61"/>
      <c r="GM204" s="61"/>
      <c r="GN204" s="61"/>
      <c r="GO204" s="61"/>
      <c r="GP204" s="61"/>
      <c r="GQ204" s="61"/>
      <c r="GR204" s="61"/>
      <c r="GS204" s="61"/>
      <c r="GT204" s="61"/>
      <c r="GU204" s="61"/>
      <c r="GV204" s="61"/>
      <c r="GW204" s="61"/>
      <c r="GX204" s="61"/>
      <c r="GY204" s="61"/>
      <c r="GZ204" s="61"/>
      <c r="HA204" s="61"/>
      <c r="HB204" s="61"/>
      <c r="HC204" s="61"/>
      <c r="HD204" s="61"/>
      <c r="HE204" s="61"/>
      <c r="HF204" s="61"/>
      <c r="HG204" s="61"/>
      <c r="HH204" s="61"/>
      <c r="HI204" s="61"/>
      <c r="HJ204" s="61"/>
      <c r="HK204" s="61"/>
      <c r="HL204" s="61"/>
      <c r="HM204" s="61"/>
      <c r="HN204" s="61"/>
      <c r="HO204" s="61"/>
      <c r="HP204" s="61"/>
      <c r="HQ204" s="61"/>
      <c r="HR204" s="61"/>
      <c r="HS204" s="61"/>
      <c r="HT204" s="61"/>
      <c r="HU204" s="61"/>
      <c r="HV204" s="61"/>
      <c r="HW204" s="61"/>
      <c r="HX204" s="61"/>
      <c r="HY204" s="61"/>
      <c r="HZ204" s="61"/>
      <c r="IA204" s="61"/>
      <c r="IB204" s="61"/>
      <c r="IC204" s="61"/>
      <c r="ID204" s="61"/>
      <c r="IE204" s="61"/>
      <c r="IF204" s="61"/>
      <c r="IG204" s="61"/>
      <c r="IH204" s="61"/>
      <c r="II204" s="61"/>
      <c r="IJ204" s="61"/>
      <c r="IK204" s="61"/>
      <c r="IL204" s="61"/>
      <c r="IM204" s="61"/>
      <c r="IN204" s="61"/>
      <c r="IO204" s="61"/>
      <c r="IP204" s="61"/>
      <c r="IQ204" s="61"/>
      <c r="IR204" s="61"/>
      <c r="IS204" s="61"/>
      <c r="IT204" s="61"/>
      <c r="IU204" s="61"/>
      <c r="IV204" s="61"/>
      <c r="IW204" s="61"/>
      <c r="IX204" s="61"/>
      <c r="IY204" s="61"/>
      <c r="IZ204" s="61"/>
      <c r="JA204" s="61"/>
      <c r="JB204" s="61"/>
      <c r="JC204" s="61"/>
      <c r="JD204" s="61"/>
      <c r="JE204" s="61"/>
      <c r="JF204" s="61"/>
      <c r="JG204" s="61"/>
      <c r="JH204" s="61"/>
      <c r="JI204" s="61"/>
      <c r="JJ204" s="61"/>
      <c r="JK204" s="61"/>
      <c r="JL204" s="61"/>
      <c r="JM204" s="61"/>
      <c r="JN204" s="61"/>
      <c r="JO204" s="61"/>
      <c r="JP204" s="61"/>
      <c r="JQ204" s="61"/>
      <c r="JR204" s="61"/>
      <c r="JS204" s="61"/>
      <c r="JT204" s="61"/>
      <c r="JU204" s="61"/>
      <c r="JV204" s="61">
        <v>12.27</v>
      </c>
      <c r="JW204" s="61" t="s">
        <v>994</v>
      </c>
      <c r="JX204" s="61"/>
      <c r="JY204" s="61"/>
      <c r="JZ204" s="61"/>
      <c r="KA204" s="61"/>
      <c r="KB204" s="61"/>
      <c r="KC204" s="61"/>
      <c r="KD204" s="61"/>
      <c r="KE204" s="61"/>
      <c r="KF204" s="61"/>
      <c r="KG204" s="61"/>
      <c r="KH204" s="61"/>
      <c r="KI204" s="61"/>
      <c r="KJ204" s="61"/>
      <c r="KK204" s="61"/>
      <c r="KL204" s="61"/>
      <c r="KM204" s="61"/>
      <c r="KN204" s="61"/>
      <c r="KO204" s="61"/>
      <c r="KP204" s="61"/>
      <c r="KQ204" s="61"/>
      <c r="KR204" s="61"/>
      <c r="KS204" s="61"/>
      <c r="KT204" s="61"/>
      <c r="KU204" s="61"/>
      <c r="KV204" s="61"/>
      <c r="KW204" s="61"/>
      <c r="KX204" s="61"/>
      <c r="KY204" s="61"/>
      <c r="KZ204" s="61"/>
      <c r="LA204" s="61"/>
      <c r="LB204" s="61"/>
      <c r="LC204" s="61"/>
      <c r="LD204" s="61"/>
      <c r="LE204" s="61"/>
      <c r="LF204" s="61"/>
      <c r="LG204" s="61"/>
      <c r="LH204" s="61"/>
      <c r="LI204" s="61"/>
      <c r="LJ204" s="61"/>
      <c r="LK204" s="61"/>
      <c r="LL204" s="61"/>
      <c r="LM204" s="61"/>
      <c r="LN204" s="61"/>
      <c r="LO204" s="61"/>
      <c r="LP204" s="61"/>
      <c r="LQ204" s="61"/>
      <c r="LR204" s="61"/>
      <c r="LS204" s="61"/>
      <c r="LT204" s="61"/>
      <c r="LU204" s="61"/>
      <c r="LV204" s="61"/>
      <c r="LW204" s="61"/>
      <c r="LX204" s="61"/>
      <c r="LY204" s="61"/>
      <c r="LZ204" s="61"/>
      <c r="MA204" s="61"/>
      <c r="MB204" s="61"/>
      <c r="MC204" s="61"/>
      <c r="MD204" s="61"/>
      <c r="ME204" s="61"/>
      <c r="MF204" s="61"/>
      <c r="MG204" s="61"/>
      <c r="MH204" s="61"/>
      <c r="MI204" s="61"/>
      <c r="MJ204" s="61"/>
      <c r="MK204" s="61"/>
      <c r="ML204" s="61"/>
      <c r="MM204" s="61"/>
      <c r="MN204" s="61"/>
      <c r="MO204" s="61"/>
      <c r="MP204" s="61"/>
      <c r="MQ204" s="61"/>
      <c r="MR204" s="61"/>
      <c r="MS204" s="61"/>
      <c r="MT204" s="61"/>
      <c r="MU204" s="61"/>
      <c r="MV204" s="61"/>
      <c r="MW204" s="61"/>
      <c r="MX204" s="61"/>
      <c r="MY204" s="61"/>
      <c r="MZ204" s="61"/>
      <c r="NA204" s="61"/>
      <c r="NB204" s="61"/>
      <c r="NC204" s="61"/>
      <c r="ND204" s="61"/>
      <c r="NE204" s="61"/>
      <c r="NF204" s="61"/>
      <c r="NG204" s="61"/>
      <c r="NH204" s="61"/>
      <c r="NI204" s="61"/>
      <c r="NJ204" s="61"/>
      <c r="NK204" s="61"/>
      <c r="NL204" s="61"/>
      <c r="NM204" s="61"/>
      <c r="NN204" s="61"/>
      <c r="NO204" s="61"/>
      <c r="NP204" s="61"/>
      <c r="NQ204" s="61"/>
      <c r="NR204" s="61"/>
      <c r="NS204" s="61"/>
      <c r="NT204" s="61"/>
      <c r="NU204" s="61"/>
      <c r="NV204" s="61"/>
      <c r="NW204" s="61"/>
      <c r="NX204" s="61"/>
      <c r="NY204" s="61"/>
      <c r="NZ204" s="61"/>
      <c r="OA204" s="61"/>
      <c r="OB204" s="61"/>
      <c r="OC204" s="61"/>
      <c r="OD204" s="61"/>
      <c r="OE204" s="61"/>
      <c r="OF204" s="61"/>
      <c r="OG204" s="61"/>
      <c r="OH204" s="61"/>
      <c r="OI204" s="61"/>
      <c r="OJ204" s="61"/>
      <c r="OK204" s="61"/>
      <c r="OL204" s="61"/>
      <c r="OM204" s="61"/>
      <c r="ON204" s="61"/>
      <c r="OO204" s="61"/>
      <c r="OP204" s="61"/>
      <c r="OQ204" s="61"/>
      <c r="OR204" s="61"/>
      <c r="OS204" s="61"/>
      <c r="OT204" s="61"/>
      <c r="OU204" s="61"/>
      <c r="OV204" s="62"/>
      <c r="OW204" s="62"/>
      <c r="OX204" s="62"/>
      <c r="OY204" s="62">
        <v>4.43</v>
      </c>
      <c r="OZ204" s="62"/>
      <c r="PA204" s="62">
        <v>19.02</v>
      </c>
      <c r="PB204" s="62"/>
      <c r="PC204" s="62">
        <v>1.98</v>
      </c>
      <c r="PD204" s="62"/>
      <c r="PE204" s="62"/>
      <c r="PF204" s="61"/>
      <c r="PG204" s="62"/>
      <c r="PH204" s="66"/>
      <c r="PI204" s="61"/>
      <c r="PJ204" s="61"/>
      <c r="PK204" s="61"/>
      <c r="PL204" s="61"/>
      <c r="PM204" s="61"/>
      <c r="PN204" s="61"/>
      <c r="PO204" s="61"/>
      <c r="PP204" s="61"/>
      <c r="PQ204" s="61"/>
      <c r="PR204" s="61"/>
      <c r="PS204" s="62"/>
      <c r="PT204" s="61"/>
      <c r="PU204" s="61"/>
      <c r="PV204" s="73">
        <v>0</v>
      </c>
      <c r="PW204" s="73">
        <v>0.48</v>
      </c>
      <c r="PX204" s="73">
        <v>2.29</v>
      </c>
      <c r="PY204" s="62"/>
      <c r="PZ204" s="62"/>
      <c r="QA204" s="62"/>
      <c r="QB204" s="62"/>
      <c r="QC204" s="62"/>
      <c r="QD204" s="62"/>
      <c r="QE204" s="62"/>
      <c r="QF204" s="61"/>
      <c r="QG204" s="62"/>
      <c r="QH204" s="61"/>
      <c r="QI204" s="62"/>
      <c r="QJ204" s="61"/>
      <c r="QK204" s="62"/>
      <c r="QL204" s="61"/>
      <c r="QM204" s="62"/>
      <c r="QN204" s="62"/>
      <c r="QO204" s="67"/>
      <c r="QP204" s="61"/>
      <c r="QQ204" s="62"/>
      <c r="QR204" s="62"/>
      <c r="QS204" s="61"/>
      <c r="QT204" s="61"/>
      <c r="QU204" s="61"/>
      <c r="QV204" s="61"/>
      <c r="QW204" s="62"/>
      <c r="QX204" s="61"/>
      <c r="QY204" s="61"/>
      <c r="QZ204" s="61"/>
      <c r="RA204" s="61"/>
      <c r="RB204" s="61"/>
      <c r="RC204" s="61"/>
      <c r="RD204" s="61"/>
      <c r="RE204" s="61"/>
      <c r="RF204" s="61"/>
      <c r="RG204" s="61"/>
      <c r="RH204" s="61"/>
      <c r="RI204" s="61"/>
      <c r="RJ204" s="61"/>
      <c r="RK204" s="61"/>
      <c r="RL204" s="61"/>
      <c r="RM204" s="61"/>
      <c r="RN204" s="61"/>
      <c r="RO204" s="61"/>
      <c r="RP204" s="61"/>
      <c r="RQ204" s="61"/>
      <c r="RR204" s="61"/>
      <c r="RS204" s="61"/>
      <c r="RT204" s="61"/>
      <c r="RU204" s="61"/>
      <c r="RV204" s="61"/>
      <c r="RW204" s="61"/>
      <c r="RX204" s="61"/>
      <c r="RY204" s="61"/>
      <c r="RZ204" s="61"/>
      <c r="SA204" s="61"/>
      <c r="SB204" s="61"/>
      <c r="SC204" s="61"/>
      <c r="SD204" s="61"/>
      <c r="SE204" s="61"/>
      <c r="SF204" s="61"/>
      <c r="SG204" s="61"/>
      <c r="SH204" s="61"/>
      <c r="SI204" s="61"/>
      <c r="SJ204" s="61"/>
      <c r="SK204" s="61"/>
      <c r="SL204" s="61"/>
      <c r="SM204" s="61"/>
      <c r="SN204" s="61"/>
      <c r="SO204" s="61"/>
      <c r="SP204" s="61"/>
      <c r="SQ204" s="61"/>
      <c r="SR204" s="61"/>
      <c r="SS204" s="61"/>
      <c r="ST204" s="61"/>
      <c r="SU204" s="61"/>
      <c r="SV204" s="61"/>
      <c r="SW204" s="61"/>
      <c r="SX204" s="61"/>
      <c r="SY204" s="61"/>
      <c r="SZ204" s="61"/>
      <c r="TA204" s="61"/>
      <c r="TB204" s="61"/>
      <c r="TC204" s="61"/>
      <c r="TD204" s="61"/>
      <c r="TE204" s="61"/>
      <c r="TF204" s="61"/>
      <c r="TG204" s="61"/>
      <c r="TH204" s="61"/>
      <c r="TI204" s="61"/>
      <c r="TJ204" s="61"/>
      <c r="TK204" s="61"/>
      <c r="TL204" s="61"/>
      <c r="TM204" s="61"/>
      <c r="TN204" s="61"/>
      <c r="TO204" s="61"/>
      <c r="TP204" s="61"/>
      <c r="TQ204" s="61"/>
      <c r="TR204" s="61"/>
      <c r="TS204" s="61"/>
      <c r="TT204" s="61"/>
      <c r="TU204" s="61"/>
      <c r="TV204" s="61"/>
      <c r="TW204" s="61"/>
      <c r="TX204" s="61"/>
      <c r="TY204" s="61"/>
      <c r="TZ204" s="61"/>
      <c r="UA204" s="61"/>
      <c r="UB204" s="61"/>
      <c r="UC204" s="61"/>
      <c r="UD204" s="61"/>
      <c r="UE204" s="61"/>
      <c r="UF204" s="61"/>
      <c r="UG204" s="61"/>
      <c r="UH204" s="61"/>
      <c r="UI204" s="61"/>
      <c r="UJ204" s="61"/>
      <c r="UK204" s="61"/>
      <c r="UL204" s="61"/>
      <c r="UM204" s="61"/>
      <c r="UN204" s="61"/>
      <c r="UO204" s="61"/>
      <c r="UP204" s="61"/>
      <c r="UQ204" s="61"/>
      <c r="UR204" s="61"/>
      <c r="US204" s="61"/>
      <c r="UT204" s="61"/>
      <c r="UU204" s="61"/>
      <c r="UV204" s="61"/>
      <c r="UW204" s="61"/>
      <c r="UX204" s="61"/>
      <c r="UY204" s="61"/>
      <c r="UZ204" s="61"/>
      <c r="VA204" s="61"/>
      <c r="VB204" s="61"/>
      <c r="VC204" s="61"/>
      <c r="VD204" s="61"/>
      <c r="VE204" s="61"/>
      <c r="VF204" s="61"/>
      <c r="VG204" s="61"/>
      <c r="VH204" s="61"/>
      <c r="VI204" s="61"/>
      <c r="VJ204" s="61"/>
      <c r="VK204" s="61"/>
      <c r="VL204" s="61"/>
      <c r="VM204" s="61"/>
      <c r="VN204" s="61"/>
      <c r="VO204" s="61"/>
      <c r="VP204" s="61"/>
      <c r="VQ204" s="61"/>
      <c r="VR204" s="61"/>
      <c r="VS204" s="61"/>
      <c r="VT204" s="61"/>
      <c r="VU204" s="61"/>
      <c r="VV204" s="61"/>
      <c r="VW204" s="61"/>
      <c r="VX204" s="61"/>
      <c r="VY204" s="61"/>
      <c r="VZ204" s="61"/>
      <c r="WA204" s="61"/>
      <c r="WB204" s="61"/>
      <c r="WC204" s="61"/>
      <c r="WD204" s="61"/>
      <c r="WE204" s="61"/>
      <c r="WF204" s="61"/>
      <c r="WG204" s="61"/>
      <c r="WH204" s="61"/>
      <c r="WI204" s="61"/>
      <c r="WJ204" s="61"/>
      <c r="WK204" s="61"/>
      <c r="WL204" s="61"/>
      <c r="WM204" s="61"/>
      <c r="WN204" s="61"/>
      <c r="WO204" s="61"/>
      <c r="WP204" s="61"/>
      <c r="WQ204" s="61"/>
      <c r="WR204" s="61"/>
      <c r="WS204" s="61"/>
      <c r="WT204" s="61"/>
      <c r="WU204" s="61"/>
      <c r="WV204" s="61"/>
      <c r="WW204" s="61"/>
      <c r="WX204" s="61"/>
      <c r="WY204" s="61"/>
      <c r="WZ204" s="61"/>
      <c r="XA204" s="61"/>
      <c r="XB204" s="61"/>
      <c r="XC204" s="61"/>
      <c r="XD204" s="61"/>
      <c r="XE204" s="61"/>
      <c r="XF204" s="61"/>
      <c r="XG204" s="61"/>
      <c r="XH204" s="61"/>
      <c r="XI204" s="61"/>
      <c r="XJ204" s="61"/>
      <c r="XK204" s="61"/>
      <c r="XL204" s="61"/>
      <c r="XM204" s="61"/>
      <c r="XN204" s="61"/>
      <c r="XO204" s="61"/>
      <c r="XP204" s="61"/>
      <c r="XQ204" s="61"/>
      <c r="XR204" s="61"/>
      <c r="XS204" s="61"/>
      <c r="XT204" s="61"/>
      <c r="XU204" s="61"/>
      <c r="XV204" s="61"/>
      <c r="XW204" s="61"/>
      <c r="XX204" s="61"/>
      <c r="XY204" s="61"/>
      <c r="XZ204" s="61"/>
      <c r="YA204" s="61"/>
      <c r="YB204" s="61"/>
      <c r="YC204" s="61"/>
      <c r="YD204" s="61"/>
      <c r="YE204" s="61"/>
      <c r="YF204" s="61"/>
      <c r="YG204" s="61"/>
      <c r="YH204" s="61"/>
      <c r="YI204" s="61"/>
      <c r="YJ204" s="61"/>
      <c r="YK204" s="61"/>
      <c r="YL204" s="61"/>
      <c r="YM204" s="61"/>
      <c r="YN204" s="61"/>
      <c r="YO204" s="61"/>
      <c r="YP204" s="61"/>
      <c r="YQ204" s="61"/>
      <c r="YR204" s="61"/>
      <c r="YS204" s="61"/>
      <c r="YT204" s="61"/>
      <c r="YU204" s="61"/>
      <c r="YV204" s="61"/>
      <c r="YW204" s="61"/>
      <c r="YX204" s="61"/>
      <c r="YY204" s="61"/>
      <c r="YZ204" s="61"/>
      <c r="ZA204" s="61"/>
    </row>
    <row r="205" spans="1:677" x14ac:dyDescent="0.25">
      <c r="A205" s="61"/>
      <c r="B205" s="68" t="s">
        <v>995</v>
      </c>
      <c r="C205" s="61"/>
      <c r="D205" s="61"/>
      <c r="E205" s="73">
        <v>80.180000000000007</v>
      </c>
      <c r="F205" s="61"/>
      <c r="G205" s="61"/>
      <c r="H205" s="61"/>
      <c r="I205" s="61"/>
      <c r="J205" s="61"/>
      <c r="K205" s="61"/>
      <c r="L205" s="61"/>
      <c r="M205" s="62">
        <v>0</v>
      </c>
      <c r="N205" s="61">
        <v>65.239999999999995</v>
      </c>
      <c r="O205" s="61"/>
      <c r="P205" s="62"/>
      <c r="Q205" s="61"/>
      <c r="R205" s="62"/>
      <c r="S205" s="61"/>
      <c r="T205" s="61"/>
      <c r="U205" s="61">
        <v>0</v>
      </c>
      <c r="V205" s="61">
        <v>184</v>
      </c>
      <c r="W205" s="61">
        <v>2655</v>
      </c>
      <c r="X205" s="61"/>
      <c r="Y205" s="61"/>
      <c r="Z205" s="61"/>
      <c r="AA205" s="62"/>
      <c r="AB205" s="61"/>
      <c r="AC205" s="61">
        <v>0</v>
      </c>
      <c r="AD205" s="61">
        <v>0</v>
      </c>
      <c r="AE205" s="61">
        <v>3</v>
      </c>
      <c r="AF205" s="61">
        <v>1</v>
      </c>
      <c r="AG205" s="61">
        <v>0</v>
      </c>
      <c r="AH205" s="61">
        <v>0</v>
      </c>
      <c r="AI205" s="61"/>
      <c r="AJ205" s="61"/>
      <c r="AK205" s="63"/>
      <c r="AL205" s="69"/>
      <c r="AM205" s="63"/>
      <c r="AN205" s="63"/>
      <c r="AO205" s="61"/>
      <c r="AP205" s="63">
        <v>509</v>
      </c>
      <c r="AQ205" s="61"/>
      <c r="AR205" s="61"/>
      <c r="AS205" s="68">
        <v>84</v>
      </c>
      <c r="AT205" s="64"/>
      <c r="AU205" s="61"/>
      <c r="AV205" s="64">
        <v>2.9999999999999997E-4</v>
      </c>
      <c r="AW205" s="61"/>
      <c r="AX205" s="64"/>
      <c r="AY205" s="64"/>
      <c r="AZ205" s="64"/>
      <c r="BA205" s="64">
        <v>3.3300000000000003E-2</v>
      </c>
      <c r="BB205" s="64">
        <v>0.64629999999999999</v>
      </c>
      <c r="BC205" s="64">
        <v>0.2601</v>
      </c>
      <c r="BD205" s="64">
        <v>0.06</v>
      </c>
      <c r="BE205" s="64"/>
      <c r="BF205" s="68">
        <v>324</v>
      </c>
      <c r="BG205" s="64">
        <v>6.3799999999999996E-2</v>
      </c>
      <c r="BH205" s="61"/>
      <c r="BI205" s="64">
        <v>3.32E-2</v>
      </c>
      <c r="BJ205" s="61"/>
      <c r="BK205" s="64"/>
      <c r="BL205" s="64"/>
      <c r="BM205" s="64">
        <v>1.41E-2</v>
      </c>
      <c r="BN205" s="64">
        <v>3.8699999999999998E-2</v>
      </c>
      <c r="BO205" s="64">
        <v>0.43940000000000001</v>
      </c>
      <c r="BP205" s="64">
        <v>0.2412</v>
      </c>
      <c r="BQ205" s="64">
        <v>0.1696</v>
      </c>
      <c r="BR205" s="64"/>
      <c r="BS205" s="68">
        <v>87</v>
      </c>
      <c r="BT205" s="64"/>
      <c r="BU205" s="61"/>
      <c r="BV205" s="64"/>
      <c r="BW205" s="61"/>
      <c r="BX205" s="64"/>
      <c r="BY205" s="64"/>
      <c r="BZ205" s="64"/>
      <c r="CA205" s="64">
        <v>0.20200000000000001</v>
      </c>
      <c r="CB205" s="64">
        <v>0.52649999999999997</v>
      </c>
      <c r="CC205" s="64">
        <v>0.1888</v>
      </c>
      <c r="CD205" s="64">
        <v>8.2699999999999996E-2</v>
      </c>
      <c r="CE205" s="64"/>
      <c r="CF205" s="68">
        <v>11</v>
      </c>
      <c r="CG205" s="64">
        <v>1</v>
      </c>
      <c r="CH205" s="64"/>
      <c r="CI205" s="64"/>
      <c r="CJ205" s="64"/>
      <c r="CK205" s="64"/>
      <c r="CL205" s="61"/>
      <c r="CM205" s="68"/>
      <c r="CN205" s="64"/>
      <c r="CO205" s="61"/>
      <c r="CP205" s="64"/>
      <c r="CQ205" s="61"/>
      <c r="CR205" s="64"/>
      <c r="CS205" s="64"/>
      <c r="CT205" s="64"/>
      <c r="CU205" s="64"/>
      <c r="CV205" s="64"/>
      <c r="CW205" s="64"/>
      <c r="CX205" s="64"/>
      <c r="CY205" s="64"/>
      <c r="CZ205" s="68"/>
      <c r="DA205" s="64"/>
      <c r="DB205" s="64"/>
      <c r="DC205" s="64"/>
      <c r="DD205" s="64"/>
      <c r="DE205" s="64"/>
      <c r="DF205" s="64"/>
      <c r="DG205" s="64"/>
      <c r="DH205" s="68">
        <v>3</v>
      </c>
      <c r="DI205" s="64"/>
      <c r="DJ205" s="61"/>
      <c r="DK205" s="64"/>
      <c r="DL205" s="61"/>
      <c r="DM205" s="64"/>
      <c r="DN205" s="64"/>
      <c r="DO205" s="64"/>
      <c r="DP205" s="64"/>
      <c r="DQ205" s="64"/>
      <c r="DR205" s="64"/>
      <c r="DS205" s="64">
        <v>1</v>
      </c>
      <c r="DT205" s="64"/>
      <c r="DU205" s="68"/>
      <c r="DV205" s="64"/>
      <c r="DW205" s="64"/>
      <c r="DX205" s="64"/>
      <c r="DY205" s="64"/>
      <c r="DZ205" s="64"/>
      <c r="EA205" s="64"/>
      <c r="EB205" s="68"/>
      <c r="EC205" s="64"/>
      <c r="ED205" s="64"/>
      <c r="EE205" s="64"/>
      <c r="EF205" s="64"/>
      <c r="EG205" s="64"/>
      <c r="EH205" s="64"/>
      <c r="EI205" s="68"/>
      <c r="EJ205" s="64"/>
      <c r="EK205" s="64"/>
      <c r="EL205" s="64"/>
      <c r="EM205" s="64"/>
      <c r="EN205" s="64"/>
      <c r="EO205" s="64"/>
      <c r="EP205" s="64"/>
      <c r="EQ205" s="61"/>
      <c r="ER205" s="68"/>
      <c r="ES205" s="61"/>
      <c r="ET205" s="61"/>
      <c r="EU205" s="61"/>
      <c r="EV205" s="61"/>
      <c r="EW205" s="61"/>
      <c r="EX205" s="61"/>
      <c r="EY205" s="61"/>
      <c r="EZ205" s="61"/>
      <c r="FA205" s="61"/>
      <c r="FB205" s="62">
        <f t="shared" si="3"/>
        <v>80.180000000000007</v>
      </c>
      <c r="FC205" s="61"/>
      <c r="FD205" s="61"/>
      <c r="FE205" s="61"/>
      <c r="FF205" s="61"/>
      <c r="FG205" s="61"/>
      <c r="FH205" s="61"/>
      <c r="FI205" s="61"/>
      <c r="FJ205" s="61"/>
      <c r="FK205" s="61"/>
      <c r="FL205" s="61"/>
      <c r="FM205" s="61"/>
      <c r="FN205" s="61"/>
      <c r="FO205" s="61"/>
      <c r="FP205" s="61"/>
      <c r="FQ205" s="61"/>
      <c r="FR205" s="61"/>
      <c r="FS205" s="61"/>
      <c r="FT205" s="61"/>
      <c r="FU205" s="61"/>
      <c r="FV205" s="61"/>
      <c r="FW205" s="61"/>
      <c r="FX205" s="61"/>
      <c r="FY205" s="61"/>
      <c r="FZ205" s="61"/>
      <c r="GA205" s="61"/>
      <c r="GB205" s="61"/>
      <c r="GC205" s="61"/>
      <c r="GD205" s="61"/>
      <c r="GE205" s="61"/>
      <c r="GF205" s="61"/>
      <c r="GG205" s="61"/>
      <c r="GH205" s="61"/>
      <c r="GI205" s="61"/>
      <c r="GJ205" s="61"/>
      <c r="GK205" s="61"/>
      <c r="GL205" s="61"/>
      <c r="GM205" s="61"/>
      <c r="GN205" s="61"/>
      <c r="GO205" s="61"/>
      <c r="GP205" s="61"/>
      <c r="GQ205" s="61"/>
      <c r="GR205" s="61"/>
      <c r="GS205" s="61"/>
      <c r="GT205" s="61"/>
      <c r="GU205" s="61"/>
      <c r="GV205" s="61"/>
      <c r="GW205" s="61"/>
      <c r="GX205" s="61"/>
      <c r="GY205" s="61"/>
      <c r="GZ205" s="61"/>
      <c r="HA205" s="61"/>
      <c r="HB205" s="61"/>
      <c r="HC205" s="61"/>
      <c r="HD205" s="61"/>
      <c r="HE205" s="61"/>
      <c r="HF205" s="61"/>
      <c r="HG205" s="61"/>
      <c r="HH205" s="61"/>
      <c r="HI205" s="61"/>
      <c r="HJ205" s="61"/>
      <c r="HK205" s="61"/>
      <c r="HL205" s="61">
        <v>0.01</v>
      </c>
      <c r="HM205" s="61" t="s">
        <v>752</v>
      </c>
      <c r="HN205" s="61"/>
      <c r="HO205" s="61"/>
      <c r="HP205" s="61"/>
      <c r="HQ205" s="61"/>
      <c r="HR205" s="61"/>
      <c r="HS205" s="61"/>
      <c r="HT205" s="61"/>
      <c r="HU205" s="61"/>
      <c r="HV205" s="61"/>
      <c r="HW205" s="61"/>
      <c r="HX205" s="61"/>
      <c r="HY205" s="61"/>
      <c r="HZ205" s="61"/>
      <c r="IA205" s="61"/>
      <c r="IB205" s="61"/>
      <c r="IC205" s="61"/>
      <c r="ID205" s="61"/>
      <c r="IE205" s="61"/>
      <c r="IF205" s="61"/>
      <c r="IG205" s="61"/>
      <c r="IH205" s="61"/>
      <c r="II205" s="61"/>
      <c r="IJ205" s="61"/>
      <c r="IK205" s="61"/>
      <c r="IL205" s="61"/>
      <c r="IM205" s="61"/>
      <c r="IN205" s="61"/>
      <c r="IO205" s="61"/>
      <c r="IP205" s="61"/>
      <c r="IQ205" s="61"/>
      <c r="IR205" s="61"/>
      <c r="IS205" s="61"/>
      <c r="IT205" s="61"/>
      <c r="IU205" s="61"/>
      <c r="IV205" s="61"/>
      <c r="IW205" s="61"/>
      <c r="IX205" s="61"/>
      <c r="IY205" s="61"/>
      <c r="IZ205" s="61"/>
      <c r="JA205" s="61"/>
      <c r="JB205" s="61"/>
      <c r="JC205" s="61"/>
      <c r="JD205" s="61"/>
      <c r="JE205" s="61"/>
      <c r="JF205" s="61"/>
      <c r="JG205" s="61"/>
      <c r="JH205" s="61"/>
      <c r="JI205" s="61"/>
      <c r="JJ205" s="61"/>
      <c r="JK205" s="61"/>
      <c r="JL205" s="61"/>
      <c r="JM205" s="61"/>
      <c r="JN205" s="61"/>
      <c r="JO205" s="61"/>
      <c r="JP205" s="61"/>
      <c r="JQ205" s="61"/>
      <c r="JR205" s="61"/>
      <c r="JS205" s="61"/>
      <c r="JT205" s="61"/>
      <c r="JU205" s="61"/>
      <c r="JV205" s="61">
        <v>40.33</v>
      </c>
      <c r="JW205" s="61" t="s">
        <v>754</v>
      </c>
      <c r="JX205" s="61"/>
      <c r="JY205" s="61"/>
      <c r="JZ205" s="61"/>
      <c r="KA205" s="61"/>
      <c r="KB205" s="61"/>
      <c r="KC205" s="61"/>
      <c r="KD205" s="61"/>
      <c r="KE205" s="61"/>
      <c r="KF205" s="61"/>
      <c r="KG205" s="61"/>
      <c r="KH205" s="61"/>
      <c r="KI205" s="61"/>
      <c r="KJ205" s="61"/>
      <c r="KK205" s="61"/>
      <c r="KL205" s="61"/>
      <c r="KM205" s="61"/>
      <c r="KN205" s="61"/>
      <c r="KO205" s="61"/>
      <c r="KP205" s="61"/>
      <c r="KQ205" s="61"/>
      <c r="KR205" s="61"/>
      <c r="KS205" s="61"/>
      <c r="KT205" s="61"/>
      <c r="KU205" s="61"/>
      <c r="KV205" s="61"/>
      <c r="KW205" s="61"/>
      <c r="KX205" s="61"/>
      <c r="KY205" s="61"/>
      <c r="KZ205" s="61"/>
      <c r="LA205" s="61"/>
      <c r="LB205" s="61"/>
      <c r="LC205" s="61"/>
      <c r="LD205" s="61"/>
      <c r="LE205" s="61"/>
      <c r="LF205" s="61"/>
      <c r="LG205" s="61"/>
      <c r="LH205" s="61"/>
      <c r="LI205" s="61"/>
      <c r="LJ205" s="61"/>
      <c r="LK205" s="61"/>
      <c r="LL205" s="61"/>
      <c r="LM205" s="61"/>
      <c r="LN205" s="61"/>
      <c r="LO205" s="61"/>
      <c r="LP205" s="61"/>
      <c r="LQ205" s="61"/>
      <c r="LR205" s="61"/>
      <c r="LS205" s="61"/>
      <c r="LT205" s="61"/>
      <c r="LU205" s="61"/>
      <c r="LV205" s="61"/>
      <c r="LW205" s="61"/>
      <c r="LX205" s="61"/>
      <c r="LY205" s="61"/>
      <c r="LZ205" s="61"/>
      <c r="MA205" s="61"/>
      <c r="MB205" s="61"/>
      <c r="MC205" s="61"/>
      <c r="MD205" s="61"/>
      <c r="ME205" s="61"/>
      <c r="MF205" s="61"/>
      <c r="MG205" s="61"/>
      <c r="MH205" s="61"/>
      <c r="MI205" s="61"/>
      <c r="MJ205" s="61"/>
      <c r="MK205" s="61"/>
      <c r="ML205" s="61"/>
      <c r="MM205" s="61"/>
      <c r="MN205" s="61"/>
      <c r="MO205" s="61"/>
      <c r="MP205" s="61"/>
      <c r="MQ205" s="61"/>
      <c r="MR205" s="61"/>
      <c r="MS205" s="61"/>
      <c r="MT205" s="61"/>
      <c r="MU205" s="61"/>
      <c r="MV205" s="61"/>
      <c r="MW205" s="61"/>
      <c r="MX205" s="61"/>
      <c r="MY205" s="61"/>
      <c r="MZ205" s="61"/>
      <c r="NA205" s="61"/>
      <c r="NB205" s="61"/>
      <c r="NC205" s="61"/>
      <c r="ND205" s="61"/>
      <c r="NE205" s="61"/>
      <c r="NF205" s="61"/>
      <c r="NG205" s="61"/>
      <c r="NH205" s="61"/>
      <c r="NI205" s="61"/>
      <c r="NJ205" s="61"/>
      <c r="NK205" s="61"/>
      <c r="NL205" s="61"/>
      <c r="NM205" s="61"/>
      <c r="NN205" s="61"/>
      <c r="NO205" s="61"/>
      <c r="NP205" s="61"/>
      <c r="NQ205" s="61"/>
      <c r="NR205" s="61"/>
      <c r="NS205" s="61"/>
      <c r="NT205" s="61"/>
      <c r="NU205" s="61"/>
      <c r="NV205" s="61"/>
      <c r="NW205" s="61"/>
      <c r="NX205" s="61"/>
      <c r="NY205" s="61"/>
      <c r="NZ205" s="61"/>
      <c r="OA205" s="61"/>
      <c r="OB205" s="61"/>
      <c r="OC205" s="61"/>
      <c r="OD205" s="61"/>
      <c r="OE205" s="61"/>
      <c r="OF205" s="61"/>
      <c r="OG205" s="61"/>
      <c r="OH205" s="61"/>
      <c r="OI205" s="61"/>
      <c r="OJ205" s="61"/>
      <c r="OK205" s="61"/>
      <c r="OL205" s="61"/>
      <c r="OM205" s="61"/>
      <c r="ON205" s="61"/>
      <c r="OO205" s="61"/>
      <c r="OP205" s="61"/>
      <c r="OQ205" s="61"/>
      <c r="OR205" s="61"/>
      <c r="OS205" s="61"/>
      <c r="OT205" s="61"/>
      <c r="OU205" s="61"/>
      <c r="OV205" s="62"/>
      <c r="OW205" s="62"/>
      <c r="OX205" s="62"/>
      <c r="OY205" s="62">
        <v>16.510000000000002</v>
      </c>
      <c r="OZ205" s="62"/>
      <c r="PA205" s="62">
        <v>8.39</v>
      </c>
      <c r="PB205" s="62"/>
      <c r="PC205" s="62"/>
      <c r="PD205" s="62"/>
      <c r="PE205" s="62"/>
      <c r="PF205" s="61"/>
      <c r="PG205" s="62"/>
      <c r="PH205" s="66"/>
      <c r="PI205" s="61"/>
      <c r="PJ205" s="61"/>
      <c r="PK205" s="61"/>
      <c r="PL205" s="61"/>
      <c r="PM205" s="61"/>
      <c r="PN205" s="61"/>
      <c r="PO205" s="61"/>
      <c r="PP205" s="61"/>
      <c r="PQ205" s="61"/>
      <c r="PR205" s="61"/>
      <c r="PS205" s="62"/>
      <c r="PT205" s="61"/>
      <c r="PU205" s="61"/>
      <c r="PV205" s="73">
        <v>2.4300000000000002</v>
      </c>
      <c r="PW205" s="73">
        <v>0.21</v>
      </c>
      <c r="PX205" s="73">
        <v>12.51</v>
      </c>
      <c r="PY205" s="62"/>
      <c r="PZ205" s="62"/>
      <c r="QA205" s="62"/>
      <c r="QB205" s="62"/>
      <c r="QC205" s="62"/>
      <c r="QD205" s="62"/>
      <c r="QE205" s="62"/>
      <c r="QF205" s="61"/>
      <c r="QG205" s="62"/>
      <c r="QH205" s="61"/>
      <c r="QI205" s="62"/>
      <c r="QJ205" s="61"/>
      <c r="QK205" s="62"/>
      <c r="QL205" s="61"/>
      <c r="QM205" s="62"/>
      <c r="QN205" s="62"/>
      <c r="QO205" s="67"/>
      <c r="QP205" s="61"/>
      <c r="QQ205" s="62"/>
      <c r="QR205" s="62"/>
      <c r="QS205" s="61"/>
      <c r="QT205" s="61"/>
      <c r="QU205" s="61"/>
      <c r="QV205" s="61"/>
      <c r="QW205" s="62"/>
      <c r="QX205" s="61"/>
      <c r="QY205" s="61"/>
      <c r="QZ205" s="61"/>
      <c r="RA205" s="61"/>
      <c r="RB205" s="61"/>
      <c r="RC205" s="61"/>
      <c r="RD205" s="61"/>
      <c r="RE205" s="61"/>
      <c r="RF205" s="61"/>
      <c r="RG205" s="61"/>
      <c r="RH205" s="61"/>
      <c r="RI205" s="61"/>
      <c r="RJ205" s="61"/>
      <c r="RK205" s="61"/>
      <c r="RL205" s="61"/>
      <c r="RM205" s="61"/>
      <c r="RN205" s="61"/>
      <c r="RO205" s="61"/>
      <c r="RP205" s="61"/>
      <c r="RQ205" s="61"/>
      <c r="RR205" s="61"/>
      <c r="RS205" s="61"/>
      <c r="RT205" s="61"/>
      <c r="RU205" s="61"/>
      <c r="RV205" s="61"/>
      <c r="RW205" s="61"/>
      <c r="RX205" s="61"/>
      <c r="RY205" s="61"/>
      <c r="RZ205" s="61"/>
      <c r="SA205" s="61"/>
      <c r="SB205" s="61"/>
      <c r="SC205" s="61"/>
      <c r="SD205" s="61"/>
      <c r="SE205" s="61"/>
      <c r="SF205" s="61"/>
      <c r="SG205" s="61"/>
      <c r="SH205" s="61"/>
      <c r="SI205" s="61"/>
      <c r="SJ205" s="61"/>
      <c r="SK205" s="61"/>
      <c r="SL205" s="61"/>
      <c r="SM205" s="61"/>
      <c r="SN205" s="61"/>
      <c r="SO205" s="61"/>
      <c r="SP205" s="61"/>
      <c r="SQ205" s="61"/>
      <c r="SR205" s="61"/>
      <c r="SS205" s="61"/>
      <c r="ST205" s="61"/>
      <c r="SU205" s="61"/>
      <c r="SV205" s="61"/>
      <c r="SW205" s="61"/>
      <c r="SX205" s="61"/>
      <c r="SY205" s="61"/>
      <c r="SZ205" s="61"/>
      <c r="TA205" s="61"/>
      <c r="TB205" s="61"/>
      <c r="TC205" s="61"/>
      <c r="TD205" s="61"/>
      <c r="TE205" s="61"/>
      <c r="TF205" s="61"/>
      <c r="TG205" s="61"/>
      <c r="TH205" s="61"/>
      <c r="TI205" s="61"/>
      <c r="TJ205" s="61"/>
      <c r="TK205" s="61"/>
      <c r="TL205" s="61"/>
      <c r="TM205" s="61"/>
      <c r="TN205" s="61"/>
      <c r="TO205" s="61"/>
      <c r="TP205" s="61"/>
      <c r="TQ205" s="61"/>
      <c r="TR205" s="61"/>
      <c r="TS205" s="61"/>
      <c r="TT205" s="61"/>
      <c r="TU205" s="61"/>
      <c r="TV205" s="61"/>
      <c r="TW205" s="61"/>
      <c r="TX205" s="61"/>
      <c r="TY205" s="61"/>
      <c r="TZ205" s="61"/>
      <c r="UA205" s="61"/>
      <c r="UB205" s="61"/>
      <c r="UC205" s="61"/>
      <c r="UD205" s="61"/>
      <c r="UE205" s="61"/>
      <c r="UF205" s="61"/>
      <c r="UG205" s="61"/>
      <c r="UH205" s="61"/>
      <c r="UI205" s="61"/>
      <c r="UJ205" s="61"/>
      <c r="UK205" s="61"/>
      <c r="UL205" s="61"/>
      <c r="UM205" s="61"/>
      <c r="UN205" s="61"/>
      <c r="UO205" s="61"/>
      <c r="UP205" s="61"/>
      <c r="UQ205" s="61"/>
      <c r="UR205" s="61"/>
      <c r="US205" s="61"/>
      <c r="UT205" s="61"/>
      <c r="UU205" s="61"/>
      <c r="UV205" s="61"/>
      <c r="UW205" s="61"/>
      <c r="UX205" s="61"/>
      <c r="UY205" s="61"/>
      <c r="UZ205" s="61"/>
      <c r="VA205" s="61"/>
      <c r="VB205" s="61"/>
      <c r="VC205" s="61"/>
      <c r="VD205" s="61"/>
      <c r="VE205" s="61"/>
      <c r="VF205" s="61"/>
      <c r="VG205" s="61"/>
      <c r="VH205" s="61"/>
      <c r="VI205" s="61"/>
      <c r="VJ205" s="61"/>
      <c r="VK205" s="61"/>
      <c r="VL205" s="61"/>
      <c r="VM205" s="61"/>
      <c r="VN205" s="61"/>
      <c r="VO205" s="61"/>
      <c r="VP205" s="61"/>
      <c r="VQ205" s="61"/>
      <c r="VR205" s="61"/>
      <c r="VS205" s="61"/>
      <c r="VT205" s="61"/>
      <c r="VU205" s="61"/>
      <c r="VV205" s="61"/>
      <c r="VW205" s="61"/>
      <c r="VX205" s="61"/>
      <c r="VY205" s="61"/>
      <c r="VZ205" s="61"/>
      <c r="WA205" s="61"/>
      <c r="WB205" s="61"/>
      <c r="WC205" s="61"/>
      <c r="WD205" s="61"/>
      <c r="WE205" s="61"/>
      <c r="WF205" s="61"/>
      <c r="WG205" s="61"/>
      <c r="WH205" s="61"/>
      <c r="WI205" s="61"/>
      <c r="WJ205" s="61"/>
      <c r="WK205" s="61"/>
      <c r="WL205" s="61"/>
      <c r="WM205" s="61"/>
      <c r="WN205" s="61"/>
      <c r="WO205" s="61"/>
      <c r="WP205" s="61"/>
      <c r="WQ205" s="61"/>
      <c r="WR205" s="61"/>
      <c r="WS205" s="61"/>
      <c r="WT205" s="61"/>
      <c r="WU205" s="61"/>
      <c r="WV205" s="61"/>
      <c r="WW205" s="61"/>
      <c r="WX205" s="61"/>
      <c r="WY205" s="61"/>
      <c r="WZ205" s="61"/>
      <c r="XA205" s="61"/>
      <c r="XB205" s="61"/>
      <c r="XC205" s="61"/>
      <c r="XD205" s="61"/>
      <c r="XE205" s="61"/>
      <c r="XF205" s="61"/>
      <c r="XG205" s="61"/>
      <c r="XH205" s="61"/>
      <c r="XI205" s="61"/>
      <c r="XJ205" s="61"/>
      <c r="XK205" s="61"/>
      <c r="XL205" s="61"/>
      <c r="XM205" s="61"/>
      <c r="XN205" s="61"/>
      <c r="XO205" s="61"/>
      <c r="XP205" s="61"/>
      <c r="XQ205" s="61"/>
      <c r="XR205" s="61"/>
      <c r="XS205" s="61"/>
      <c r="XT205" s="61"/>
      <c r="XU205" s="61"/>
      <c r="XV205" s="61"/>
      <c r="XW205" s="61"/>
      <c r="XX205" s="61"/>
      <c r="XY205" s="61"/>
      <c r="XZ205" s="61"/>
      <c r="YA205" s="61"/>
      <c r="YB205" s="61"/>
      <c r="YC205" s="61"/>
      <c r="YD205" s="61"/>
      <c r="YE205" s="61"/>
      <c r="YF205" s="61"/>
      <c r="YG205" s="61"/>
      <c r="YH205" s="61"/>
      <c r="YI205" s="61"/>
      <c r="YJ205" s="61"/>
      <c r="YK205" s="61"/>
      <c r="YL205" s="61"/>
      <c r="YM205" s="61"/>
      <c r="YN205" s="61"/>
      <c r="YO205" s="61"/>
      <c r="YP205" s="61"/>
      <c r="YQ205" s="61"/>
      <c r="YR205" s="61"/>
      <c r="YS205" s="61"/>
      <c r="YT205" s="61"/>
      <c r="YU205" s="61"/>
      <c r="YV205" s="61"/>
      <c r="YW205" s="61"/>
      <c r="YX205" s="61"/>
      <c r="YY205" s="61"/>
      <c r="YZ205" s="61"/>
      <c r="ZA205" s="61"/>
    </row>
    <row r="206" spans="1:677" x14ac:dyDescent="0.25">
      <c r="A206" s="61"/>
      <c r="B206" s="68" t="s">
        <v>996</v>
      </c>
      <c r="C206" s="61"/>
      <c r="D206" s="61"/>
      <c r="E206" s="73">
        <v>80.16</v>
      </c>
      <c r="F206" s="61"/>
      <c r="G206" s="61"/>
      <c r="H206" s="61"/>
      <c r="I206" s="61"/>
      <c r="J206" s="61"/>
      <c r="K206" s="61"/>
      <c r="L206" s="61"/>
      <c r="M206" s="62">
        <v>0</v>
      </c>
      <c r="N206" s="61">
        <v>44.44</v>
      </c>
      <c r="O206" s="61"/>
      <c r="P206" s="62"/>
      <c r="Q206" s="61"/>
      <c r="R206" s="62"/>
      <c r="S206" s="61"/>
      <c r="T206" s="61"/>
      <c r="U206" s="61"/>
      <c r="V206" s="61"/>
      <c r="W206" s="61"/>
      <c r="X206" s="61"/>
      <c r="Y206" s="61"/>
      <c r="Z206" s="61"/>
      <c r="AA206" s="62"/>
      <c r="AB206" s="61"/>
      <c r="AC206" s="61"/>
      <c r="AD206" s="61"/>
      <c r="AE206" s="61"/>
      <c r="AF206" s="61"/>
      <c r="AG206" s="61"/>
      <c r="AH206" s="61"/>
      <c r="AI206" s="61"/>
      <c r="AJ206" s="61"/>
      <c r="AK206" s="63"/>
      <c r="AL206" s="69"/>
      <c r="AM206" s="63"/>
      <c r="AN206" s="63"/>
      <c r="AO206" s="61"/>
      <c r="AP206" s="63">
        <v>0</v>
      </c>
      <c r="AQ206" s="61"/>
      <c r="AR206" s="61"/>
      <c r="AS206" s="68"/>
      <c r="AT206" s="64"/>
      <c r="AU206" s="61"/>
      <c r="AV206" s="64"/>
      <c r="AW206" s="61"/>
      <c r="AX206" s="64"/>
      <c r="AY206" s="64"/>
      <c r="AZ206" s="64"/>
      <c r="BA206" s="64"/>
      <c r="BB206" s="64"/>
      <c r="BC206" s="64"/>
      <c r="BD206" s="64"/>
      <c r="BE206" s="64"/>
      <c r="BF206" s="68"/>
      <c r="BG206" s="64"/>
      <c r="BH206" s="61"/>
      <c r="BI206" s="64"/>
      <c r="BJ206" s="61"/>
      <c r="BK206" s="64"/>
      <c r="BL206" s="64"/>
      <c r="BM206" s="64"/>
      <c r="BN206" s="64"/>
      <c r="BO206" s="64"/>
      <c r="BP206" s="64"/>
      <c r="BQ206" s="64"/>
      <c r="BR206" s="64"/>
      <c r="BS206" s="68"/>
      <c r="BT206" s="64"/>
      <c r="BU206" s="61"/>
      <c r="BV206" s="64"/>
      <c r="BW206" s="61"/>
      <c r="BX206" s="64"/>
      <c r="BY206" s="64"/>
      <c r="BZ206" s="64"/>
      <c r="CA206" s="64"/>
      <c r="CB206" s="64"/>
      <c r="CC206" s="64"/>
      <c r="CD206" s="64"/>
      <c r="CE206" s="64"/>
      <c r="CF206" s="68"/>
      <c r="CG206" s="64"/>
      <c r="CH206" s="64"/>
      <c r="CI206" s="64"/>
      <c r="CJ206" s="64"/>
      <c r="CK206" s="64"/>
      <c r="CL206" s="61"/>
      <c r="CM206" s="68"/>
      <c r="CN206" s="64"/>
      <c r="CO206" s="61"/>
      <c r="CP206" s="64"/>
      <c r="CQ206" s="61"/>
      <c r="CR206" s="64"/>
      <c r="CS206" s="64"/>
      <c r="CT206" s="64"/>
      <c r="CU206" s="64"/>
      <c r="CV206" s="64"/>
      <c r="CW206" s="64"/>
      <c r="CX206" s="64"/>
      <c r="CY206" s="64"/>
      <c r="CZ206" s="68"/>
      <c r="DA206" s="64"/>
      <c r="DB206" s="64"/>
      <c r="DC206" s="64"/>
      <c r="DD206" s="64"/>
      <c r="DE206" s="64"/>
      <c r="DF206" s="64"/>
      <c r="DG206" s="64"/>
      <c r="DH206" s="68"/>
      <c r="DI206" s="64"/>
      <c r="DJ206" s="61"/>
      <c r="DK206" s="64"/>
      <c r="DL206" s="61"/>
      <c r="DM206" s="64"/>
      <c r="DN206" s="64"/>
      <c r="DO206" s="64"/>
      <c r="DP206" s="64"/>
      <c r="DQ206" s="64"/>
      <c r="DR206" s="64"/>
      <c r="DS206" s="64"/>
      <c r="DT206" s="64"/>
      <c r="DU206" s="68"/>
      <c r="DV206" s="64"/>
      <c r="DW206" s="64"/>
      <c r="DX206" s="64"/>
      <c r="DY206" s="64"/>
      <c r="DZ206" s="64"/>
      <c r="EA206" s="64"/>
      <c r="EB206" s="68"/>
      <c r="EC206" s="64"/>
      <c r="ED206" s="64"/>
      <c r="EE206" s="64"/>
      <c r="EF206" s="64"/>
      <c r="EG206" s="64"/>
      <c r="EH206" s="64"/>
      <c r="EI206" s="68"/>
      <c r="EJ206" s="64"/>
      <c r="EK206" s="64"/>
      <c r="EL206" s="64"/>
      <c r="EM206" s="64"/>
      <c r="EN206" s="64"/>
      <c r="EO206" s="64"/>
      <c r="EP206" s="64"/>
      <c r="EQ206" s="61"/>
      <c r="ER206" s="68"/>
      <c r="ES206" s="61"/>
      <c r="ET206" s="61"/>
      <c r="EU206" s="61"/>
      <c r="EV206" s="61"/>
      <c r="EW206" s="61"/>
      <c r="EX206" s="61"/>
      <c r="EY206" s="61"/>
      <c r="EZ206" s="61"/>
      <c r="FA206" s="61"/>
      <c r="FB206" s="62">
        <f t="shared" si="3"/>
        <v>80.16</v>
      </c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  <c r="IX206" s="61"/>
      <c r="IY206" s="61"/>
      <c r="IZ206" s="61"/>
      <c r="JA206" s="61"/>
      <c r="JB206" s="61"/>
      <c r="JC206" s="61"/>
      <c r="JD206" s="61"/>
      <c r="JE206" s="61"/>
      <c r="JF206" s="61"/>
      <c r="JG206" s="61"/>
      <c r="JH206" s="61"/>
      <c r="JI206" s="61"/>
      <c r="JJ206" s="61"/>
      <c r="JK206" s="61"/>
      <c r="JL206" s="61"/>
      <c r="JM206" s="61"/>
      <c r="JN206" s="61"/>
      <c r="JO206" s="61"/>
      <c r="JP206" s="61"/>
      <c r="JQ206" s="61"/>
      <c r="JR206" s="61"/>
      <c r="JS206" s="61"/>
      <c r="JT206" s="61"/>
      <c r="JU206" s="61"/>
      <c r="JV206" s="61">
        <v>8.01</v>
      </c>
      <c r="JW206" s="61" t="s">
        <v>997</v>
      </c>
      <c r="JX206" s="61"/>
      <c r="JY206" s="61"/>
      <c r="JZ206" s="61"/>
      <c r="KA206" s="61"/>
      <c r="KB206" s="61"/>
      <c r="KC206" s="61"/>
      <c r="KD206" s="61"/>
      <c r="KE206" s="61"/>
      <c r="KF206" s="61"/>
      <c r="KG206" s="61">
        <v>13.81</v>
      </c>
      <c r="KH206" s="61"/>
      <c r="KI206" s="61"/>
      <c r="KJ206" s="61"/>
      <c r="KK206" s="61"/>
      <c r="KL206" s="61"/>
      <c r="KM206" s="61"/>
      <c r="KN206" s="61"/>
      <c r="KO206" s="61"/>
      <c r="KP206" s="61"/>
      <c r="KQ206" s="61"/>
      <c r="KR206" s="61"/>
      <c r="KS206" s="61"/>
      <c r="KT206" s="61"/>
      <c r="KU206" s="61"/>
      <c r="KV206" s="61"/>
      <c r="KW206" s="61"/>
      <c r="KX206" s="61"/>
      <c r="KY206" s="61"/>
      <c r="KZ206" s="61"/>
      <c r="LA206" s="61"/>
      <c r="LB206" s="61"/>
      <c r="LC206" s="61"/>
      <c r="LD206" s="61"/>
      <c r="LE206" s="61"/>
      <c r="LF206" s="61"/>
      <c r="LG206" s="61"/>
      <c r="LH206" s="61"/>
      <c r="LI206" s="61"/>
      <c r="LJ206" s="61"/>
      <c r="LK206" s="61"/>
      <c r="LL206" s="61"/>
      <c r="LM206" s="61"/>
      <c r="LN206" s="61"/>
      <c r="LO206" s="61"/>
      <c r="LP206" s="61"/>
      <c r="LQ206" s="61"/>
      <c r="LR206" s="61"/>
      <c r="LS206" s="61"/>
      <c r="LT206" s="61"/>
      <c r="LU206" s="61"/>
      <c r="LV206" s="61"/>
      <c r="LW206" s="61"/>
      <c r="LX206" s="61"/>
      <c r="LY206" s="61"/>
      <c r="LZ206" s="61"/>
      <c r="MA206" s="61"/>
      <c r="MB206" s="61"/>
      <c r="MC206" s="61"/>
      <c r="MD206" s="61"/>
      <c r="ME206" s="61"/>
      <c r="MF206" s="61">
        <v>22.62</v>
      </c>
      <c r="MG206" s="61" t="s">
        <v>774</v>
      </c>
      <c r="MH206" s="61"/>
      <c r="MI206" s="61"/>
      <c r="MJ206" s="61"/>
      <c r="MK206" s="61"/>
      <c r="ML206" s="61"/>
      <c r="MM206" s="61"/>
      <c r="MN206" s="61"/>
      <c r="MO206" s="61"/>
      <c r="MP206" s="61"/>
      <c r="MQ206" s="61"/>
      <c r="MR206" s="61"/>
      <c r="MS206" s="61"/>
      <c r="MT206" s="61"/>
      <c r="MU206" s="61"/>
      <c r="MV206" s="61"/>
      <c r="MW206" s="61"/>
      <c r="MX206" s="61"/>
      <c r="MY206" s="61"/>
      <c r="MZ206" s="61"/>
      <c r="NA206" s="61"/>
      <c r="NB206" s="61"/>
      <c r="NC206" s="61"/>
      <c r="ND206" s="61"/>
      <c r="NE206" s="61"/>
      <c r="NF206" s="61"/>
      <c r="NG206" s="61"/>
      <c r="NH206" s="61"/>
      <c r="NI206" s="61"/>
      <c r="NJ206" s="61"/>
      <c r="NK206" s="61"/>
      <c r="NL206" s="61"/>
      <c r="NM206" s="61"/>
      <c r="NN206" s="61"/>
      <c r="NO206" s="61"/>
      <c r="NP206" s="61"/>
      <c r="NQ206" s="61"/>
      <c r="NR206" s="61"/>
      <c r="NS206" s="61"/>
      <c r="NT206" s="61"/>
      <c r="NU206" s="61"/>
      <c r="NV206" s="61"/>
      <c r="NW206" s="61"/>
      <c r="NX206" s="61"/>
      <c r="NY206" s="61"/>
      <c r="NZ206" s="61"/>
      <c r="OA206" s="61"/>
      <c r="OB206" s="61"/>
      <c r="OC206" s="61"/>
      <c r="OD206" s="61"/>
      <c r="OE206" s="61"/>
      <c r="OF206" s="61"/>
      <c r="OG206" s="61"/>
      <c r="OH206" s="61"/>
      <c r="OI206" s="61"/>
      <c r="OJ206" s="61"/>
      <c r="OK206" s="61"/>
      <c r="OL206" s="61"/>
      <c r="OM206" s="61"/>
      <c r="ON206" s="61"/>
      <c r="OO206" s="61"/>
      <c r="OP206" s="61"/>
      <c r="OQ206" s="61"/>
      <c r="OR206" s="61"/>
      <c r="OS206" s="61"/>
      <c r="OT206" s="61"/>
      <c r="OU206" s="61"/>
      <c r="OV206" s="62"/>
      <c r="OW206" s="62"/>
      <c r="OX206" s="62"/>
      <c r="OY206" s="62"/>
      <c r="OZ206" s="62"/>
      <c r="PA206" s="62"/>
      <c r="PB206" s="62"/>
      <c r="PC206" s="62"/>
      <c r="PD206" s="62"/>
      <c r="PE206" s="62"/>
      <c r="PF206" s="61"/>
      <c r="PG206" s="62"/>
      <c r="PH206" s="66"/>
      <c r="PI206" s="61"/>
      <c r="PJ206" s="61"/>
      <c r="PK206" s="61"/>
      <c r="PL206" s="61"/>
      <c r="PM206" s="61"/>
      <c r="PN206" s="61"/>
      <c r="PO206" s="61"/>
      <c r="PP206" s="61"/>
      <c r="PQ206" s="61"/>
      <c r="PR206" s="61"/>
      <c r="PS206" s="62"/>
      <c r="PT206" s="61"/>
      <c r="PU206" s="61"/>
      <c r="PV206" s="73">
        <v>0.71</v>
      </c>
      <c r="PW206" s="73">
        <v>0.75</v>
      </c>
      <c r="PX206" s="73">
        <v>35.01</v>
      </c>
      <c r="PY206" s="62"/>
      <c r="PZ206" s="62"/>
      <c r="QA206" s="62"/>
      <c r="QB206" s="62"/>
      <c r="QC206" s="62"/>
      <c r="QD206" s="62"/>
      <c r="QE206" s="62"/>
      <c r="QF206" s="61"/>
      <c r="QG206" s="62"/>
      <c r="QH206" s="61"/>
      <c r="QI206" s="62"/>
      <c r="QJ206" s="61"/>
      <c r="QK206" s="62"/>
      <c r="QL206" s="61"/>
      <c r="QM206" s="62"/>
      <c r="QN206" s="62"/>
      <c r="QO206" s="67"/>
      <c r="QP206" s="61"/>
      <c r="QQ206" s="62"/>
      <c r="QR206" s="62"/>
      <c r="QS206" s="61"/>
      <c r="QT206" s="61"/>
      <c r="QU206" s="61"/>
      <c r="QV206" s="61"/>
      <c r="QW206" s="62"/>
      <c r="QX206" s="61"/>
      <c r="QY206" s="61"/>
      <c r="QZ206" s="61"/>
      <c r="RA206" s="61"/>
      <c r="RB206" s="61"/>
      <c r="RC206" s="61"/>
      <c r="RD206" s="61"/>
      <c r="RE206" s="61"/>
      <c r="RF206" s="61"/>
      <c r="RG206" s="61"/>
      <c r="RH206" s="61"/>
      <c r="RI206" s="61"/>
      <c r="RJ206" s="61"/>
      <c r="RK206" s="61"/>
      <c r="RL206" s="61"/>
      <c r="RM206" s="61"/>
      <c r="RN206" s="61"/>
      <c r="RO206" s="61"/>
      <c r="RP206" s="61"/>
      <c r="RQ206" s="61"/>
      <c r="RR206" s="61"/>
      <c r="RS206" s="61"/>
      <c r="RT206" s="61"/>
      <c r="RU206" s="61"/>
      <c r="RV206" s="61"/>
      <c r="RW206" s="61"/>
      <c r="RX206" s="61"/>
      <c r="RY206" s="61"/>
      <c r="RZ206" s="61"/>
      <c r="SA206" s="61"/>
      <c r="SB206" s="61"/>
      <c r="SC206" s="61"/>
      <c r="SD206" s="61"/>
      <c r="SE206" s="61"/>
      <c r="SF206" s="61"/>
      <c r="SG206" s="61"/>
      <c r="SH206" s="61"/>
      <c r="SI206" s="61"/>
      <c r="SJ206" s="61"/>
      <c r="SK206" s="61"/>
      <c r="SL206" s="61"/>
      <c r="SM206" s="61"/>
      <c r="SN206" s="61"/>
      <c r="SO206" s="61"/>
      <c r="SP206" s="61"/>
      <c r="SQ206" s="61"/>
      <c r="SR206" s="61"/>
      <c r="SS206" s="61"/>
      <c r="ST206" s="61"/>
      <c r="SU206" s="61"/>
      <c r="SV206" s="61"/>
      <c r="SW206" s="61"/>
      <c r="SX206" s="61"/>
      <c r="SY206" s="61"/>
      <c r="SZ206" s="61"/>
      <c r="TA206" s="61"/>
      <c r="TB206" s="61"/>
      <c r="TC206" s="61"/>
      <c r="TD206" s="61"/>
      <c r="TE206" s="61"/>
      <c r="TF206" s="61"/>
      <c r="TG206" s="61"/>
      <c r="TH206" s="61"/>
      <c r="TI206" s="61"/>
      <c r="TJ206" s="61"/>
      <c r="TK206" s="61"/>
      <c r="TL206" s="61"/>
      <c r="TM206" s="61"/>
      <c r="TN206" s="61"/>
      <c r="TO206" s="61"/>
      <c r="TP206" s="61"/>
      <c r="TQ206" s="61"/>
      <c r="TR206" s="61"/>
      <c r="TS206" s="61"/>
      <c r="TT206" s="61"/>
      <c r="TU206" s="61"/>
      <c r="TV206" s="61"/>
      <c r="TW206" s="61"/>
      <c r="TX206" s="61"/>
      <c r="TY206" s="61"/>
      <c r="TZ206" s="61"/>
      <c r="UA206" s="61"/>
      <c r="UB206" s="61"/>
      <c r="UC206" s="61"/>
      <c r="UD206" s="61"/>
      <c r="UE206" s="61"/>
      <c r="UF206" s="61"/>
      <c r="UG206" s="61"/>
      <c r="UH206" s="61"/>
      <c r="UI206" s="61"/>
      <c r="UJ206" s="61"/>
      <c r="UK206" s="61"/>
      <c r="UL206" s="61"/>
      <c r="UM206" s="61"/>
      <c r="UN206" s="61"/>
      <c r="UO206" s="61"/>
      <c r="UP206" s="61"/>
      <c r="UQ206" s="61"/>
      <c r="UR206" s="61"/>
      <c r="US206" s="61"/>
      <c r="UT206" s="61"/>
      <c r="UU206" s="61"/>
      <c r="UV206" s="61"/>
      <c r="UW206" s="61"/>
      <c r="UX206" s="61"/>
      <c r="UY206" s="61"/>
      <c r="UZ206" s="61"/>
      <c r="VA206" s="61"/>
      <c r="VB206" s="61"/>
      <c r="VC206" s="61"/>
      <c r="VD206" s="61"/>
      <c r="VE206" s="61"/>
      <c r="VF206" s="61"/>
      <c r="VG206" s="61"/>
      <c r="VH206" s="61"/>
      <c r="VI206" s="61"/>
      <c r="VJ206" s="61"/>
      <c r="VK206" s="61"/>
      <c r="VL206" s="61"/>
      <c r="VM206" s="61"/>
      <c r="VN206" s="61"/>
      <c r="VO206" s="61"/>
      <c r="VP206" s="61"/>
      <c r="VQ206" s="61"/>
      <c r="VR206" s="61"/>
      <c r="VS206" s="61"/>
      <c r="VT206" s="61"/>
      <c r="VU206" s="61"/>
      <c r="VV206" s="61"/>
      <c r="VW206" s="61"/>
      <c r="VX206" s="61"/>
      <c r="VY206" s="61"/>
      <c r="VZ206" s="61"/>
      <c r="WA206" s="61"/>
      <c r="WB206" s="61"/>
      <c r="WC206" s="61"/>
      <c r="WD206" s="61"/>
      <c r="WE206" s="61"/>
      <c r="WF206" s="61"/>
      <c r="WG206" s="61"/>
      <c r="WH206" s="61"/>
      <c r="WI206" s="61"/>
      <c r="WJ206" s="61"/>
      <c r="WK206" s="61"/>
      <c r="WL206" s="61"/>
      <c r="WM206" s="61"/>
      <c r="WN206" s="61"/>
      <c r="WO206" s="61"/>
      <c r="WP206" s="61"/>
      <c r="WQ206" s="61"/>
      <c r="WR206" s="61"/>
      <c r="WS206" s="61"/>
      <c r="WT206" s="61"/>
      <c r="WU206" s="61"/>
      <c r="WV206" s="61"/>
      <c r="WW206" s="61"/>
      <c r="WX206" s="61"/>
      <c r="WY206" s="61"/>
      <c r="WZ206" s="61"/>
      <c r="XA206" s="61"/>
      <c r="XB206" s="61"/>
      <c r="XC206" s="61"/>
      <c r="XD206" s="61"/>
      <c r="XE206" s="61"/>
      <c r="XF206" s="61"/>
      <c r="XG206" s="61"/>
      <c r="XH206" s="61"/>
      <c r="XI206" s="61"/>
      <c r="XJ206" s="61"/>
      <c r="XK206" s="61"/>
      <c r="XL206" s="61"/>
      <c r="XM206" s="61"/>
      <c r="XN206" s="61"/>
      <c r="XO206" s="61"/>
      <c r="XP206" s="61"/>
      <c r="XQ206" s="61"/>
      <c r="XR206" s="61"/>
      <c r="XS206" s="61"/>
      <c r="XT206" s="61"/>
      <c r="XU206" s="61"/>
      <c r="XV206" s="61"/>
      <c r="XW206" s="61"/>
      <c r="XX206" s="61"/>
      <c r="XY206" s="61"/>
      <c r="XZ206" s="61"/>
      <c r="YA206" s="61"/>
      <c r="YB206" s="61"/>
      <c r="YC206" s="61"/>
      <c r="YD206" s="61"/>
      <c r="YE206" s="61"/>
      <c r="YF206" s="61"/>
      <c r="YG206" s="61"/>
      <c r="YH206" s="61"/>
      <c r="YI206" s="61"/>
      <c r="YJ206" s="61"/>
      <c r="YK206" s="61"/>
      <c r="YL206" s="61"/>
      <c r="YM206" s="61"/>
      <c r="YN206" s="61"/>
      <c r="YO206" s="61"/>
      <c r="YP206" s="61"/>
      <c r="YQ206" s="61"/>
      <c r="YR206" s="61"/>
      <c r="YS206" s="61"/>
      <c r="YT206" s="61"/>
      <c r="YU206" s="61"/>
      <c r="YV206" s="61"/>
      <c r="YW206" s="61"/>
      <c r="YX206" s="61"/>
      <c r="YY206" s="61"/>
      <c r="YZ206" s="61"/>
      <c r="ZA206" s="61"/>
    </row>
    <row r="207" spans="1:677" x14ac:dyDescent="0.25">
      <c r="A207" s="61"/>
      <c r="B207" s="68" t="s">
        <v>998</v>
      </c>
      <c r="C207" s="61"/>
      <c r="D207" s="61"/>
      <c r="E207" s="73">
        <v>80.099999999999994</v>
      </c>
      <c r="F207" s="61"/>
      <c r="G207" s="61"/>
      <c r="H207" s="61"/>
      <c r="I207" s="61"/>
      <c r="J207" s="61"/>
      <c r="K207" s="61"/>
      <c r="L207" s="61"/>
      <c r="M207" s="62">
        <v>0</v>
      </c>
      <c r="N207" s="61">
        <v>68.300000000000011</v>
      </c>
      <c r="O207" s="61"/>
      <c r="P207" s="62"/>
      <c r="Q207" s="61"/>
      <c r="R207" s="62"/>
      <c r="S207" s="61"/>
      <c r="T207" s="61"/>
      <c r="U207" s="61"/>
      <c r="V207" s="61"/>
      <c r="W207" s="61"/>
      <c r="X207" s="61"/>
      <c r="Y207" s="61"/>
      <c r="Z207" s="61"/>
      <c r="AA207" s="62"/>
      <c r="AB207" s="61"/>
      <c r="AC207" s="61"/>
      <c r="AD207" s="61"/>
      <c r="AE207" s="61"/>
      <c r="AF207" s="61"/>
      <c r="AG207" s="61"/>
      <c r="AH207" s="61"/>
      <c r="AI207" s="61"/>
      <c r="AJ207" s="61"/>
      <c r="AK207" s="63"/>
      <c r="AL207" s="69"/>
      <c r="AM207" s="63"/>
      <c r="AN207" s="63"/>
      <c r="AO207" s="61"/>
      <c r="AP207" s="63">
        <v>1</v>
      </c>
      <c r="AQ207" s="61"/>
      <c r="AR207" s="61"/>
      <c r="AS207" s="68"/>
      <c r="AT207" s="64"/>
      <c r="AU207" s="61"/>
      <c r="AV207" s="64"/>
      <c r="AW207" s="61"/>
      <c r="AX207" s="64"/>
      <c r="AY207" s="64"/>
      <c r="AZ207" s="64"/>
      <c r="BA207" s="64"/>
      <c r="BB207" s="64"/>
      <c r="BC207" s="64"/>
      <c r="BD207" s="64"/>
      <c r="BE207" s="64"/>
      <c r="BF207" s="68">
        <v>1</v>
      </c>
      <c r="BG207" s="64">
        <v>0.1386</v>
      </c>
      <c r="BH207" s="61"/>
      <c r="BI207" s="64">
        <v>0.1777</v>
      </c>
      <c r="BJ207" s="61"/>
      <c r="BK207" s="64"/>
      <c r="BL207" s="64"/>
      <c r="BM207" s="64"/>
      <c r="BN207" s="64">
        <v>7.9399999999999998E-2</v>
      </c>
      <c r="BO207" s="64">
        <v>0.42470000000000002</v>
      </c>
      <c r="BP207" s="64">
        <v>0.17960000000000001</v>
      </c>
      <c r="BQ207" s="64"/>
      <c r="BR207" s="64"/>
      <c r="BS207" s="68"/>
      <c r="BT207" s="64"/>
      <c r="BU207" s="61"/>
      <c r="BV207" s="64"/>
      <c r="BW207" s="61"/>
      <c r="BX207" s="64"/>
      <c r="BY207" s="64"/>
      <c r="BZ207" s="64"/>
      <c r="CA207" s="64"/>
      <c r="CB207" s="64"/>
      <c r="CC207" s="64"/>
      <c r="CD207" s="64"/>
      <c r="CE207" s="64"/>
      <c r="CF207" s="68"/>
      <c r="CG207" s="64"/>
      <c r="CH207" s="64"/>
      <c r="CI207" s="64"/>
      <c r="CJ207" s="64"/>
      <c r="CK207" s="64"/>
      <c r="CL207" s="61"/>
      <c r="CM207" s="68"/>
      <c r="CN207" s="64"/>
      <c r="CO207" s="61"/>
      <c r="CP207" s="64"/>
      <c r="CQ207" s="61"/>
      <c r="CR207" s="64"/>
      <c r="CS207" s="64"/>
      <c r="CT207" s="64"/>
      <c r="CU207" s="64"/>
      <c r="CV207" s="64"/>
      <c r="CW207" s="64"/>
      <c r="CX207" s="64"/>
      <c r="CY207" s="64"/>
      <c r="CZ207" s="68"/>
      <c r="DA207" s="64"/>
      <c r="DB207" s="64"/>
      <c r="DC207" s="64"/>
      <c r="DD207" s="64"/>
      <c r="DE207" s="64"/>
      <c r="DF207" s="64"/>
      <c r="DG207" s="64"/>
      <c r="DH207" s="68"/>
      <c r="DI207" s="64"/>
      <c r="DJ207" s="61"/>
      <c r="DK207" s="64"/>
      <c r="DL207" s="61"/>
      <c r="DM207" s="64"/>
      <c r="DN207" s="64"/>
      <c r="DO207" s="64"/>
      <c r="DP207" s="64"/>
      <c r="DQ207" s="64"/>
      <c r="DR207" s="64"/>
      <c r="DS207" s="64"/>
      <c r="DT207" s="64"/>
      <c r="DU207" s="68"/>
      <c r="DV207" s="64"/>
      <c r="DW207" s="64"/>
      <c r="DX207" s="64"/>
      <c r="DY207" s="64"/>
      <c r="DZ207" s="64"/>
      <c r="EA207" s="64"/>
      <c r="EB207" s="68"/>
      <c r="EC207" s="64"/>
      <c r="ED207" s="64"/>
      <c r="EE207" s="64"/>
      <c r="EF207" s="64"/>
      <c r="EG207" s="64"/>
      <c r="EH207" s="64"/>
      <c r="EI207" s="68"/>
      <c r="EJ207" s="64"/>
      <c r="EK207" s="64"/>
      <c r="EL207" s="64"/>
      <c r="EM207" s="64"/>
      <c r="EN207" s="64"/>
      <c r="EO207" s="64"/>
      <c r="EP207" s="64"/>
      <c r="EQ207" s="61"/>
      <c r="ER207" s="68"/>
      <c r="ES207" s="61"/>
      <c r="ET207" s="61"/>
      <c r="EU207" s="61"/>
      <c r="EV207" s="61"/>
      <c r="EW207" s="61"/>
      <c r="EX207" s="61"/>
      <c r="EY207" s="61"/>
      <c r="EZ207" s="61"/>
      <c r="FA207" s="61"/>
      <c r="FB207" s="62">
        <f t="shared" si="3"/>
        <v>80.099999999999994</v>
      </c>
      <c r="FC207" s="61"/>
      <c r="FD207" s="61"/>
      <c r="FE207" s="61"/>
      <c r="FF207" s="61"/>
      <c r="FG207" s="61"/>
      <c r="FH207" s="61"/>
      <c r="FI207" s="61">
        <v>0.1</v>
      </c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  <c r="FW207" s="61"/>
      <c r="FX207" s="61"/>
      <c r="FY207" s="61"/>
      <c r="FZ207" s="61"/>
      <c r="GA207" s="61"/>
      <c r="GB207" s="61"/>
      <c r="GC207" s="61">
        <v>0.05</v>
      </c>
      <c r="GD207" s="61"/>
      <c r="GE207" s="61"/>
      <c r="GF207" s="61"/>
      <c r="GG207" s="61"/>
      <c r="GH207" s="61"/>
      <c r="GI207" s="61"/>
      <c r="GJ207" s="61"/>
      <c r="GK207" s="61"/>
      <c r="GL207" s="61"/>
      <c r="GM207" s="61"/>
      <c r="GN207" s="61"/>
      <c r="GO207" s="61"/>
      <c r="GP207" s="61"/>
      <c r="GQ207" s="61"/>
      <c r="GR207" s="61"/>
      <c r="GS207" s="61"/>
      <c r="GT207" s="61"/>
      <c r="GU207" s="61"/>
      <c r="GV207" s="61"/>
      <c r="GW207" s="61"/>
      <c r="GX207" s="61"/>
      <c r="GY207" s="61"/>
      <c r="GZ207" s="61"/>
      <c r="HA207" s="61"/>
      <c r="HB207" s="61"/>
      <c r="HC207" s="61"/>
      <c r="HD207" s="61"/>
      <c r="HE207" s="61"/>
      <c r="HF207" s="61"/>
      <c r="HG207" s="61">
        <v>0.05</v>
      </c>
      <c r="HH207" s="61"/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>
        <v>51.27</v>
      </c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>
        <v>16.78</v>
      </c>
      <c r="IX207" s="61"/>
      <c r="IY207" s="61"/>
      <c r="IZ207" s="61"/>
      <c r="JA207" s="61"/>
      <c r="JB207" s="61"/>
      <c r="JC207" s="61"/>
      <c r="JD207" s="61"/>
      <c r="JE207" s="61"/>
      <c r="JF207" s="61"/>
      <c r="JG207" s="61"/>
      <c r="JH207" s="61"/>
      <c r="JI207" s="61"/>
      <c r="JJ207" s="61"/>
      <c r="JK207" s="61"/>
      <c r="JL207" s="61"/>
      <c r="JM207" s="61"/>
      <c r="JN207" s="61"/>
      <c r="JO207" s="61"/>
      <c r="JP207" s="61"/>
      <c r="JQ207" s="61"/>
      <c r="JR207" s="61"/>
      <c r="JS207" s="61"/>
      <c r="JT207" s="61"/>
      <c r="JU207" s="61"/>
      <c r="JV207" s="61"/>
      <c r="JW207" s="61"/>
      <c r="JX207" s="61"/>
      <c r="JY207" s="61"/>
      <c r="JZ207" s="61"/>
      <c r="KA207" s="61"/>
      <c r="KB207" s="61"/>
      <c r="KC207" s="61"/>
      <c r="KD207" s="61"/>
      <c r="KE207" s="61"/>
      <c r="KF207" s="61"/>
      <c r="KG207" s="61"/>
      <c r="KH207" s="61"/>
      <c r="KI207" s="61"/>
      <c r="KJ207" s="61"/>
      <c r="KK207" s="61"/>
      <c r="KL207" s="61"/>
      <c r="KM207" s="61"/>
      <c r="KN207" s="61"/>
      <c r="KO207" s="61"/>
      <c r="KP207" s="61"/>
      <c r="KQ207" s="61"/>
      <c r="KR207" s="61"/>
      <c r="KS207" s="61"/>
      <c r="KT207" s="61"/>
      <c r="KU207" s="61"/>
      <c r="KV207" s="61"/>
      <c r="KW207" s="61"/>
      <c r="KX207" s="61"/>
      <c r="KY207" s="61"/>
      <c r="KZ207" s="61"/>
      <c r="LA207" s="61"/>
      <c r="LB207" s="61"/>
      <c r="LC207" s="61"/>
      <c r="LD207" s="61"/>
      <c r="LE207" s="61"/>
      <c r="LF207" s="61"/>
      <c r="LG207" s="61"/>
      <c r="LH207" s="61"/>
      <c r="LI207" s="61"/>
      <c r="LJ207" s="61"/>
      <c r="LK207" s="61"/>
      <c r="LL207" s="61"/>
      <c r="LM207" s="61"/>
      <c r="LN207" s="61"/>
      <c r="LO207" s="61"/>
      <c r="LP207" s="61"/>
      <c r="LQ207" s="61"/>
      <c r="LR207" s="61"/>
      <c r="LS207" s="61"/>
      <c r="LT207" s="61"/>
      <c r="LU207" s="61"/>
      <c r="LV207" s="61"/>
      <c r="LW207" s="61"/>
      <c r="LX207" s="61"/>
      <c r="LY207" s="61"/>
      <c r="LZ207" s="61"/>
      <c r="MA207" s="61"/>
      <c r="MB207" s="61"/>
      <c r="MC207" s="61"/>
      <c r="MD207" s="61"/>
      <c r="ME207" s="61"/>
      <c r="MF207" s="61"/>
      <c r="MG207" s="61"/>
      <c r="MH207" s="61"/>
      <c r="MI207" s="61"/>
      <c r="MJ207" s="61"/>
      <c r="MK207" s="61"/>
      <c r="ML207" s="61"/>
      <c r="MM207" s="61"/>
      <c r="MN207" s="61"/>
      <c r="MO207" s="61"/>
      <c r="MP207" s="61"/>
      <c r="MQ207" s="61"/>
      <c r="MR207" s="61"/>
      <c r="MS207" s="61"/>
      <c r="MT207" s="61"/>
      <c r="MU207" s="61"/>
      <c r="MV207" s="61"/>
      <c r="MW207" s="61"/>
      <c r="MX207" s="61"/>
      <c r="MY207" s="61"/>
      <c r="MZ207" s="61"/>
      <c r="NA207" s="61"/>
      <c r="NB207" s="61"/>
      <c r="NC207" s="61"/>
      <c r="ND207" s="61"/>
      <c r="NE207" s="61"/>
      <c r="NF207" s="61"/>
      <c r="NG207" s="61"/>
      <c r="NH207" s="61"/>
      <c r="NI207" s="61"/>
      <c r="NJ207" s="61"/>
      <c r="NK207" s="61"/>
      <c r="NL207" s="61"/>
      <c r="NM207" s="61"/>
      <c r="NN207" s="61"/>
      <c r="NO207" s="61"/>
      <c r="NP207" s="61"/>
      <c r="NQ207" s="61"/>
      <c r="NR207" s="61"/>
      <c r="NS207" s="61"/>
      <c r="NT207" s="61"/>
      <c r="NU207" s="61"/>
      <c r="NV207" s="61"/>
      <c r="NW207" s="61"/>
      <c r="NX207" s="61"/>
      <c r="NY207" s="61"/>
      <c r="NZ207" s="61"/>
      <c r="OA207" s="61"/>
      <c r="OB207" s="61"/>
      <c r="OC207" s="61"/>
      <c r="OD207" s="61"/>
      <c r="OE207" s="61"/>
      <c r="OF207" s="61"/>
      <c r="OG207" s="61"/>
      <c r="OH207" s="61"/>
      <c r="OI207" s="61"/>
      <c r="OJ207" s="61"/>
      <c r="OK207" s="61"/>
      <c r="OL207" s="61"/>
      <c r="OM207" s="61"/>
      <c r="ON207" s="61"/>
      <c r="OO207" s="61"/>
      <c r="OP207" s="61"/>
      <c r="OQ207" s="61"/>
      <c r="OR207" s="61"/>
      <c r="OS207" s="61"/>
      <c r="OT207" s="61"/>
      <c r="OU207" s="61"/>
      <c r="OV207" s="62"/>
      <c r="OW207" s="62"/>
      <c r="OX207" s="62"/>
      <c r="OY207" s="62"/>
      <c r="OZ207" s="62"/>
      <c r="PA207" s="62">
        <v>0.02</v>
      </c>
      <c r="PB207" s="62"/>
      <c r="PC207" s="62"/>
      <c r="PD207" s="62"/>
      <c r="PE207" s="62">
        <v>0.03</v>
      </c>
      <c r="PF207" s="61"/>
      <c r="PG207" s="62"/>
      <c r="PH207" s="66"/>
      <c r="PI207" s="61"/>
      <c r="PJ207" s="61"/>
      <c r="PK207" s="61"/>
      <c r="PL207" s="61"/>
      <c r="PM207" s="61"/>
      <c r="PN207" s="61"/>
      <c r="PO207" s="61"/>
      <c r="PP207" s="61"/>
      <c r="PQ207" s="61"/>
      <c r="PR207" s="61"/>
      <c r="PS207" s="62"/>
      <c r="PT207" s="61"/>
      <c r="PU207" s="61"/>
      <c r="PV207" s="73">
        <v>1.33</v>
      </c>
      <c r="PW207" s="73">
        <v>1.4</v>
      </c>
      <c r="PX207" s="73">
        <v>10.47</v>
      </c>
      <c r="PY207" s="62"/>
      <c r="PZ207" s="62"/>
      <c r="QA207" s="62"/>
      <c r="QB207" s="62"/>
      <c r="QC207" s="62"/>
      <c r="QD207" s="62"/>
      <c r="QE207" s="62"/>
      <c r="QF207" s="61"/>
      <c r="QG207" s="62"/>
      <c r="QH207" s="61"/>
      <c r="QI207" s="62"/>
      <c r="QJ207" s="61"/>
      <c r="QK207" s="62"/>
      <c r="QL207" s="61"/>
      <c r="QM207" s="62"/>
      <c r="QN207" s="62"/>
      <c r="QO207" s="67"/>
      <c r="QP207" s="61"/>
      <c r="QQ207" s="62"/>
      <c r="QR207" s="62"/>
      <c r="QS207" s="61"/>
      <c r="QT207" s="61"/>
      <c r="QU207" s="61"/>
      <c r="QV207" s="61"/>
      <c r="QW207" s="62"/>
      <c r="QX207" s="61"/>
      <c r="QY207" s="61"/>
      <c r="QZ207" s="61"/>
      <c r="RA207" s="61"/>
      <c r="RB207" s="61"/>
      <c r="RC207" s="61"/>
      <c r="RD207" s="61"/>
      <c r="RE207" s="61"/>
      <c r="RF207" s="61"/>
      <c r="RG207" s="61"/>
      <c r="RH207" s="61"/>
      <c r="RI207" s="61"/>
      <c r="RJ207" s="61"/>
      <c r="RK207" s="61"/>
      <c r="RL207" s="61"/>
      <c r="RM207" s="61"/>
      <c r="RN207" s="61"/>
      <c r="RO207" s="61"/>
      <c r="RP207" s="61"/>
      <c r="RQ207" s="61"/>
      <c r="RR207" s="61"/>
      <c r="RS207" s="61"/>
      <c r="RT207" s="61"/>
      <c r="RU207" s="61"/>
      <c r="RV207" s="61"/>
      <c r="RW207" s="61"/>
      <c r="RX207" s="61"/>
      <c r="RY207" s="61"/>
      <c r="RZ207" s="61"/>
      <c r="SA207" s="61"/>
      <c r="SB207" s="61"/>
      <c r="SC207" s="61"/>
      <c r="SD207" s="61"/>
      <c r="SE207" s="61"/>
      <c r="SF207" s="61"/>
      <c r="SG207" s="61"/>
      <c r="SH207" s="61"/>
      <c r="SI207" s="61"/>
      <c r="SJ207" s="61"/>
      <c r="SK207" s="61"/>
      <c r="SL207" s="61"/>
      <c r="SM207" s="61"/>
      <c r="SN207" s="61"/>
      <c r="SO207" s="61"/>
      <c r="SP207" s="61"/>
      <c r="SQ207" s="61"/>
      <c r="SR207" s="61"/>
      <c r="SS207" s="61"/>
      <c r="ST207" s="61"/>
      <c r="SU207" s="61"/>
      <c r="SV207" s="61"/>
      <c r="SW207" s="61"/>
      <c r="SX207" s="61"/>
      <c r="SY207" s="61"/>
      <c r="SZ207" s="61"/>
      <c r="TA207" s="61"/>
      <c r="TB207" s="61"/>
      <c r="TC207" s="61"/>
      <c r="TD207" s="61"/>
      <c r="TE207" s="61"/>
      <c r="TF207" s="61"/>
      <c r="TG207" s="61"/>
      <c r="TH207" s="61"/>
      <c r="TI207" s="61"/>
      <c r="TJ207" s="61"/>
      <c r="TK207" s="61"/>
      <c r="TL207" s="61"/>
      <c r="TM207" s="61"/>
      <c r="TN207" s="61"/>
      <c r="TO207" s="61"/>
      <c r="TP207" s="61"/>
      <c r="TQ207" s="61"/>
      <c r="TR207" s="61"/>
      <c r="TS207" s="61"/>
      <c r="TT207" s="61"/>
      <c r="TU207" s="61"/>
      <c r="TV207" s="61"/>
      <c r="TW207" s="61"/>
      <c r="TX207" s="61"/>
      <c r="TY207" s="61"/>
      <c r="TZ207" s="61"/>
      <c r="UA207" s="61"/>
      <c r="UB207" s="61"/>
      <c r="UC207" s="61"/>
      <c r="UD207" s="61"/>
      <c r="UE207" s="61"/>
      <c r="UF207" s="61"/>
      <c r="UG207" s="61"/>
      <c r="UH207" s="61"/>
      <c r="UI207" s="61"/>
      <c r="UJ207" s="61"/>
      <c r="UK207" s="61"/>
      <c r="UL207" s="61"/>
      <c r="UM207" s="61"/>
      <c r="UN207" s="61"/>
      <c r="UO207" s="61"/>
      <c r="UP207" s="61"/>
      <c r="UQ207" s="61"/>
      <c r="UR207" s="61"/>
      <c r="US207" s="61"/>
      <c r="UT207" s="61"/>
      <c r="UU207" s="61"/>
      <c r="UV207" s="61"/>
      <c r="UW207" s="61"/>
      <c r="UX207" s="61"/>
      <c r="UY207" s="61"/>
      <c r="UZ207" s="61"/>
      <c r="VA207" s="61"/>
      <c r="VB207" s="61"/>
      <c r="VC207" s="61"/>
      <c r="VD207" s="61"/>
      <c r="VE207" s="61"/>
      <c r="VF207" s="61"/>
      <c r="VG207" s="61"/>
      <c r="VH207" s="61"/>
      <c r="VI207" s="61"/>
      <c r="VJ207" s="61"/>
      <c r="VK207" s="61"/>
      <c r="VL207" s="61"/>
      <c r="VM207" s="61"/>
      <c r="VN207" s="61"/>
      <c r="VO207" s="61"/>
      <c r="VP207" s="61"/>
      <c r="VQ207" s="61"/>
      <c r="VR207" s="61"/>
      <c r="VS207" s="61"/>
      <c r="VT207" s="61"/>
      <c r="VU207" s="61"/>
      <c r="VV207" s="61"/>
      <c r="VW207" s="61"/>
      <c r="VX207" s="61"/>
      <c r="VY207" s="61"/>
      <c r="VZ207" s="61"/>
      <c r="WA207" s="61"/>
      <c r="WB207" s="61"/>
      <c r="WC207" s="61"/>
      <c r="WD207" s="61"/>
      <c r="WE207" s="61"/>
      <c r="WF207" s="61"/>
      <c r="WG207" s="61"/>
      <c r="WH207" s="61"/>
      <c r="WI207" s="61"/>
      <c r="WJ207" s="61"/>
      <c r="WK207" s="61"/>
      <c r="WL207" s="61"/>
      <c r="WM207" s="61"/>
      <c r="WN207" s="61"/>
      <c r="WO207" s="61"/>
      <c r="WP207" s="61"/>
      <c r="WQ207" s="61"/>
      <c r="WR207" s="61"/>
      <c r="WS207" s="61"/>
      <c r="WT207" s="61"/>
      <c r="WU207" s="61"/>
      <c r="WV207" s="61"/>
      <c r="WW207" s="61"/>
      <c r="WX207" s="61"/>
      <c r="WY207" s="61"/>
      <c r="WZ207" s="61"/>
      <c r="XA207" s="61"/>
      <c r="XB207" s="61"/>
      <c r="XC207" s="61"/>
      <c r="XD207" s="61"/>
      <c r="XE207" s="61"/>
      <c r="XF207" s="61"/>
      <c r="XG207" s="61"/>
      <c r="XH207" s="61"/>
      <c r="XI207" s="61"/>
      <c r="XJ207" s="61"/>
      <c r="XK207" s="61"/>
      <c r="XL207" s="61"/>
      <c r="XM207" s="61"/>
      <c r="XN207" s="61"/>
      <c r="XO207" s="61"/>
      <c r="XP207" s="61"/>
      <c r="XQ207" s="61"/>
      <c r="XR207" s="61"/>
      <c r="XS207" s="61"/>
      <c r="XT207" s="61"/>
      <c r="XU207" s="61"/>
      <c r="XV207" s="61"/>
      <c r="XW207" s="61"/>
      <c r="XX207" s="61"/>
      <c r="XY207" s="61"/>
      <c r="XZ207" s="61"/>
      <c r="YA207" s="61"/>
      <c r="YB207" s="61"/>
      <c r="YC207" s="61"/>
      <c r="YD207" s="61"/>
      <c r="YE207" s="61"/>
      <c r="YF207" s="61"/>
      <c r="YG207" s="61"/>
      <c r="YH207" s="61"/>
      <c r="YI207" s="61"/>
      <c r="YJ207" s="61"/>
      <c r="YK207" s="61"/>
      <c r="YL207" s="61"/>
      <c r="YM207" s="61"/>
      <c r="YN207" s="61"/>
      <c r="YO207" s="61"/>
      <c r="YP207" s="61"/>
      <c r="YQ207" s="61"/>
      <c r="YR207" s="61"/>
      <c r="YS207" s="61"/>
      <c r="YT207" s="61"/>
      <c r="YU207" s="61"/>
      <c r="YV207" s="61"/>
      <c r="YW207" s="61"/>
      <c r="YX207" s="61"/>
      <c r="YY207" s="61"/>
      <c r="YZ207" s="61"/>
      <c r="ZA207" s="61"/>
    </row>
    <row r="208" spans="1:677" x14ac:dyDescent="0.25">
      <c r="A208" s="61"/>
      <c r="B208" s="68" t="s">
        <v>999</v>
      </c>
      <c r="C208" s="61"/>
      <c r="D208" s="61"/>
      <c r="E208" s="73">
        <v>69.77</v>
      </c>
      <c r="F208" s="61"/>
      <c r="G208" s="61"/>
      <c r="H208" s="61"/>
      <c r="I208" s="61"/>
      <c r="J208" s="61"/>
      <c r="K208" s="61"/>
      <c r="L208" s="61"/>
      <c r="M208" s="62">
        <v>0</v>
      </c>
      <c r="N208" s="61">
        <v>52.490000000000009</v>
      </c>
      <c r="O208" s="61"/>
      <c r="P208" s="62"/>
      <c r="Q208" s="61"/>
      <c r="R208" s="62"/>
      <c r="S208" s="61"/>
      <c r="T208" s="61"/>
      <c r="U208" s="61"/>
      <c r="V208" s="61"/>
      <c r="W208" s="61"/>
      <c r="X208" s="61"/>
      <c r="Y208" s="61"/>
      <c r="Z208" s="61"/>
      <c r="AA208" s="62"/>
      <c r="AB208" s="61"/>
      <c r="AC208" s="61"/>
      <c r="AD208" s="61"/>
      <c r="AE208" s="61"/>
      <c r="AF208" s="61"/>
      <c r="AG208" s="61"/>
      <c r="AH208" s="61"/>
      <c r="AI208" s="61"/>
      <c r="AJ208" s="61"/>
      <c r="AK208" s="63"/>
      <c r="AL208" s="69"/>
      <c r="AM208" s="63"/>
      <c r="AN208" s="63"/>
      <c r="AO208" s="61"/>
      <c r="AP208" s="63">
        <v>123</v>
      </c>
      <c r="AQ208" s="61"/>
      <c r="AR208" s="61"/>
      <c r="AS208" s="68"/>
      <c r="AT208" s="64"/>
      <c r="AU208" s="61"/>
      <c r="AV208" s="64"/>
      <c r="AW208" s="61"/>
      <c r="AX208" s="64"/>
      <c r="AY208" s="64"/>
      <c r="AZ208" s="64"/>
      <c r="BA208" s="64"/>
      <c r="BB208" s="64"/>
      <c r="BC208" s="64"/>
      <c r="BD208" s="64"/>
      <c r="BE208" s="64"/>
      <c r="BF208" s="68">
        <v>16</v>
      </c>
      <c r="BG208" s="64">
        <v>5.4899999999999997E-2</v>
      </c>
      <c r="BH208" s="61"/>
      <c r="BI208" s="64">
        <v>1.9599999999999999E-2</v>
      </c>
      <c r="BJ208" s="61"/>
      <c r="BK208" s="64"/>
      <c r="BL208" s="64"/>
      <c r="BM208" s="64"/>
      <c r="BN208" s="64">
        <v>0.34139999999999998</v>
      </c>
      <c r="BO208" s="64">
        <v>0.41170000000000001</v>
      </c>
      <c r="BP208" s="64">
        <v>0.17230000000000001</v>
      </c>
      <c r="BQ208" s="64"/>
      <c r="BR208" s="64"/>
      <c r="BS208" s="68"/>
      <c r="BT208" s="64"/>
      <c r="BU208" s="61"/>
      <c r="BV208" s="64"/>
      <c r="BW208" s="61"/>
      <c r="BX208" s="64"/>
      <c r="BY208" s="64"/>
      <c r="BZ208" s="64"/>
      <c r="CA208" s="64"/>
      <c r="CB208" s="64"/>
      <c r="CC208" s="64"/>
      <c r="CD208" s="64"/>
      <c r="CE208" s="64"/>
      <c r="CF208" s="68"/>
      <c r="CG208" s="64"/>
      <c r="CH208" s="64"/>
      <c r="CI208" s="64"/>
      <c r="CJ208" s="64"/>
      <c r="CK208" s="64"/>
      <c r="CL208" s="61"/>
      <c r="CM208" s="68">
        <v>6</v>
      </c>
      <c r="CN208" s="64"/>
      <c r="CO208" s="61"/>
      <c r="CP208" s="64"/>
      <c r="CQ208" s="61"/>
      <c r="CR208" s="64"/>
      <c r="CS208" s="64">
        <v>0.18779999999999999</v>
      </c>
      <c r="CT208" s="64">
        <v>0.1024</v>
      </c>
      <c r="CU208" s="64">
        <v>0.3276</v>
      </c>
      <c r="CV208" s="64">
        <v>0.33119999999999999</v>
      </c>
      <c r="CW208" s="64"/>
      <c r="CX208" s="64">
        <v>5.0900000000000001E-2</v>
      </c>
      <c r="CY208" s="64"/>
      <c r="CZ208" s="68"/>
      <c r="DA208" s="64"/>
      <c r="DB208" s="64"/>
      <c r="DC208" s="64"/>
      <c r="DD208" s="64"/>
      <c r="DE208" s="64"/>
      <c r="DF208" s="64"/>
      <c r="DG208" s="64"/>
      <c r="DH208" s="68"/>
      <c r="DI208" s="64"/>
      <c r="DJ208" s="61"/>
      <c r="DK208" s="64"/>
      <c r="DL208" s="61"/>
      <c r="DM208" s="64"/>
      <c r="DN208" s="64"/>
      <c r="DO208" s="64"/>
      <c r="DP208" s="64"/>
      <c r="DQ208" s="64"/>
      <c r="DR208" s="64"/>
      <c r="DS208" s="64"/>
      <c r="DT208" s="64"/>
      <c r="DU208" s="68">
        <v>98</v>
      </c>
      <c r="DV208" s="64">
        <v>0.31090000000000001</v>
      </c>
      <c r="DW208" s="64">
        <v>0.1835</v>
      </c>
      <c r="DX208" s="64">
        <v>0.29630000000000001</v>
      </c>
      <c r="DY208" s="64">
        <v>0.20119999999999999</v>
      </c>
      <c r="DZ208" s="64">
        <v>8.0000000000000002E-3</v>
      </c>
      <c r="EA208" s="64"/>
      <c r="EB208" s="68"/>
      <c r="EC208" s="64"/>
      <c r="ED208" s="64"/>
      <c r="EE208" s="64"/>
      <c r="EF208" s="64"/>
      <c r="EG208" s="64"/>
      <c r="EH208" s="64"/>
      <c r="EI208" s="68">
        <v>3</v>
      </c>
      <c r="EJ208" s="64"/>
      <c r="EK208" s="64"/>
      <c r="EL208" s="64">
        <v>0.49759999999999999</v>
      </c>
      <c r="EM208" s="64">
        <v>0.38200000000000001</v>
      </c>
      <c r="EN208" s="64">
        <v>0.12039999999999999</v>
      </c>
      <c r="EO208" s="64"/>
      <c r="EP208" s="64"/>
      <c r="EQ208" s="61"/>
      <c r="ER208" s="68"/>
      <c r="ES208" s="61"/>
      <c r="ET208" s="61"/>
      <c r="EU208" s="61"/>
      <c r="EV208" s="61"/>
      <c r="EW208" s="61"/>
      <c r="EX208" s="61"/>
      <c r="EY208" s="61"/>
      <c r="EZ208" s="61"/>
      <c r="FA208" s="61"/>
      <c r="FB208" s="62">
        <f t="shared" si="3"/>
        <v>69.77</v>
      </c>
      <c r="FC208" s="61"/>
      <c r="FD208" s="61"/>
      <c r="FE208" s="61"/>
      <c r="FF208" s="61"/>
      <c r="FG208" s="61"/>
      <c r="FH208" s="61"/>
      <c r="FI208" s="61">
        <v>16.21</v>
      </c>
      <c r="FJ208" s="61"/>
      <c r="FK208" s="61"/>
      <c r="FL208" s="61"/>
      <c r="FM208" s="61"/>
      <c r="FN208" s="61"/>
      <c r="FO208" s="61"/>
      <c r="FP208" s="61"/>
      <c r="FQ208" s="61">
        <v>1.1000000000000001</v>
      </c>
      <c r="FR208" s="61"/>
      <c r="FS208" s="61"/>
      <c r="FT208" s="61"/>
      <c r="FU208" s="61"/>
      <c r="FV208" s="61"/>
      <c r="FW208" s="61"/>
      <c r="FX208" s="61"/>
      <c r="FY208" s="61"/>
      <c r="FZ208" s="61"/>
      <c r="GA208" s="61"/>
      <c r="GB208" s="61"/>
      <c r="GC208" s="61"/>
      <c r="GD208" s="61"/>
      <c r="GE208" s="61"/>
      <c r="GF208" s="61"/>
      <c r="GG208" s="61"/>
      <c r="GH208" s="61"/>
      <c r="GI208" s="61"/>
      <c r="GJ208" s="61"/>
      <c r="GK208" s="61"/>
      <c r="GL208" s="61"/>
      <c r="GM208" s="61"/>
      <c r="GN208" s="61"/>
      <c r="GO208" s="61"/>
      <c r="GP208" s="61"/>
      <c r="GQ208" s="61"/>
      <c r="GR208" s="61"/>
      <c r="GS208" s="61"/>
      <c r="GT208" s="61"/>
      <c r="GU208" s="61"/>
      <c r="GV208" s="61"/>
      <c r="GW208" s="61"/>
      <c r="GX208" s="61"/>
      <c r="GY208" s="61"/>
      <c r="GZ208" s="61"/>
      <c r="HA208" s="61"/>
      <c r="HB208" s="61"/>
      <c r="HC208" s="61"/>
      <c r="HD208" s="61"/>
      <c r="HE208" s="61"/>
      <c r="HF208" s="61"/>
      <c r="HG208" s="61"/>
      <c r="HH208" s="61"/>
      <c r="HI208" s="61"/>
      <c r="HJ208" s="61"/>
      <c r="HK208" s="61"/>
      <c r="HL208" s="61"/>
      <c r="HM208" s="61"/>
      <c r="HN208" s="61"/>
      <c r="HO208" s="61"/>
      <c r="HP208" s="61"/>
      <c r="HQ208" s="61"/>
      <c r="HR208" s="61"/>
      <c r="HS208" s="61">
        <v>0.19</v>
      </c>
      <c r="HT208" s="61"/>
      <c r="HU208" s="61"/>
      <c r="HV208" s="61"/>
      <c r="HW208" s="61"/>
      <c r="HX208" s="61"/>
      <c r="HY208" s="61"/>
      <c r="HZ208" s="61"/>
      <c r="IA208" s="61"/>
      <c r="IB208" s="61"/>
      <c r="IC208" s="61"/>
      <c r="ID208" s="61"/>
      <c r="IE208" s="61"/>
      <c r="IF208" s="61"/>
      <c r="IG208" s="61"/>
      <c r="IH208" s="61"/>
      <c r="II208" s="61"/>
      <c r="IJ208" s="61"/>
      <c r="IK208" s="61"/>
      <c r="IL208" s="61"/>
      <c r="IM208" s="61"/>
      <c r="IN208" s="61"/>
      <c r="IO208" s="61"/>
      <c r="IP208" s="61"/>
      <c r="IQ208" s="61"/>
      <c r="IR208" s="61"/>
      <c r="IS208" s="61"/>
      <c r="IT208" s="61"/>
      <c r="IU208" s="61"/>
      <c r="IV208" s="61"/>
      <c r="IW208" s="61"/>
      <c r="IX208" s="61"/>
      <c r="IY208" s="61"/>
      <c r="IZ208" s="61"/>
      <c r="JA208" s="61"/>
      <c r="JB208" s="61"/>
      <c r="JC208" s="61"/>
      <c r="JD208" s="61"/>
      <c r="JE208" s="61"/>
      <c r="JF208" s="61"/>
      <c r="JG208" s="61"/>
      <c r="JH208" s="61"/>
      <c r="JI208" s="61"/>
      <c r="JJ208" s="61"/>
      <c r="JK208" s="61"/>
      <c r="JL208" s="61"/>
      <c r="JM208" s="61"/>
      <c r="JN208" s="61"/>
      <c r="JO208" s="61"/>
      <c r="JP208" s="61"/>
      <c r="JQ208" s="61"/>
      <c r="JR208" s="61"/>
      <c r="JS208" s="61"/>
      <c r="JT208" s="61"/>
      <c r="JU208" s="61"/>
      <c r="JV208" s="61"/>
      <c r="JW208" s="61"/>
      <c r="JX208" s="61"/>
      <c r="JY208" s="61"/>
      <c r="JZ208" s="61"/>
      <c r="KA208" s="61"/>
      <c r="KB208" s="61"/>
      <c r="KC208" s="61"/>
      <c r="KD208" s="61"/>
      <c r="KE208" s="61"/>
      <c r="KF208" s="61"/>
      <c r="KG208" s="61"/>
      <c r="KH208" s="61"/>
      <c r="KI208" s="61"/>
      <c r="KJ208" s="61"/>
      <c r="KK208" s="61"/>
      <c r="KL208" s="61"/>
      <c r="KM208" s="61"/>
      <c r="KN208" s="61"/>
      <c r="KO208" s="61"/>
      <c r="KP208" s="61"/>
      <c r="KQ208" s="61"/>
      <c r="KR208" s="61"/>
      <c r="KS208" s="61"/>
      <c r="KT208" s="61"/>
      <c r="KU208" s="61"/>
      <c r="KV208" s="61"/>
      <c r="KW208" s="61"/>
      <c r="KX208" s="61"/>
      <c r="KY208" s="61"/>
      <c r="KZ208" s="61"/>
      <c r="LA208" s="61"/>
      <c r="LB208" s="61"/>
      <c r="LC208" s="61"/>
      <c r="LD208" s="61"/>
      <c r="LE208" s="61"/>
      <c r="LF208" s="61"/>
      <c r="LG208" s="61"/>
      <c r="LH208" s="61"/>
      <c r="LI208" s="61"/>
      <c r="LJ208" s="61"/>
      <c r="LK208" s="61"/>
      <c r="LL208" s="61"/>
      <c r="LM208" s="61"/>
      <c r="LN208" s="61"/>
      <c r="LO208" s="61"/>
      <c r="LP208" s="61"/>
      <c r="LQ208" s="61"/>
      <c r="LR208" s="61"/>
      <c r="LS208" s="61"/>
      <c r="LT208" s="61"/>
      <c r="LU208" s="61"/>
      <c r="LV208" s="61"/>
      <c r="LW208" s="61"/>
      <c r="LX208" s="61"/>
      <c r="LY208" s="61"/>
      <c r="LZ208" s="61"/>
      <c r="MA208" s="61"/>
      <c r="MB208" s="61"/>
      <c r="MC208" s="61"/>
      <c r="MD208" s="61"/>
      <c r="ME208" s="61"/>
      <c r="MF208" s="61">
        <v>5.27</v>
      </c>
      <c r="MG208" s="61" t="s">
        <v>1000</v>
      </c>
      <c r="MH208" s="61"/>
      <c r="MI208" s="61"/>
      <c r="MJ208" s="61"/>
      <c r="MK208" s="61"/>
      <c r="ML208" s="61"/>
      <c r="MM208" s="61"/>
      <c r="MN208" s="61"/>
      <c r="MO208" s="61"/>
      <c r="MP208" s="61"/>
      <c r="MQ208" s="61"/>
      <c r="MR208" s="61"/>
      <c r="MS208" s="61"/>
      <c r="MT208" s="61"/>
      <c r="MU208" s="61">
        <v>25.16</v>
      </c>
      <c r="MV208" s="61"/>
      <c r="MW208" s="61"/>
      <c r="MX208" s="61"/>
      <c r="MY208" s="61"/>
      <c r="MZ208" s="61"/>
      <c r="NA208" s="61"/>
      <c r="NB208" s="61"/>
      <c r="NC208" s="61"/>
      <c r="ND208" s="61"/>
      <c r="NE208" s="61"/>
      <c r="NF208" s="61"/>
      <c r="NG208" s="61"/>
      <c r="NH208" s="61"/>
      <c r="NI208" s="61"/>
      <c r="NJ208" s="61"/>
      <c r="NK208" s="61"/>
      <c r="NL208" s="61"/>
      <c r="NM208" s="61"/>
      <c r="NN208" s="61"/>
      <c r="NO208" s="61"/>
      <c r="NP208" s="61"/>
      <c r="NQ208" s="61"/>
      <c r="NR208" s="61"/>
      <c r="NS208" s="61"/>
      <c r="NT208" s="61"/>
      <c r="NU208" s="61"/>
      <c r="NV208" s="61"/>
      <c r="NW208" s="61"/>
      <c r="NX208" s="61"/>
      <c r="NY208" s="61"/>
      <c r="NZ208" s="61"/>
      <c r="OA208" s="61"/>
      <c r="OB208" s="61"/>
      <c r="OC208" s="61"/>
      <c r="OD208" s="61"/>
      <c r="OE208" s="61"/>
      <c r="OF208" s="61"/>
      <c r="OG208" s="61"/>
      <c r="OH208" s="61"/>
      <c r="OI208" s="61"/>
      <c r="OJ208" s="61"/>
      <c r="OK208" s="61"/>
      <c r="OL208" s="61"/>
      <c r="OM208" s="61"/>
      <c r="ON208" s="61"/>
      <c r="OO208" s="61"/>
      <c r="OP208" s="61"/>
      <c r="OQ208" s="61"/>
      <c r="OR208" s="61"/>
      <c r="OS208" s="61"/>
      <c r="OT208" s="61"/>
      <c r="OU208" s="61"/>
      <c r="OV208" s="62"/>
      <c r="OW208" s="62"/>
      <c r="OX208" s="62"/>
      <c r="OY208" s="62">
        <v>3.63</v>
      </c>
      <c r="OZ208" s="62"/>
      <c r="PA208" s="62">
        <v>0.93</v>
      </c>
      <c r="PB208" s="62"/>
      <c r="PC208" s="62"/>
      <c r="PD208" s="62"/>
      <c r="PE208" s="62"/>
      <c r="PF208" s="61"/>
      <c r="PG208" s="62"/>
      <c r="PH208" s="66"/>
      <c r="PI208" s="61"/>
      <c r="PJ208" s="61"/>
      <c r="PK208" s="61"/>
      <c r="PL208" s="61"/>
      <c r="PM208" s="61"/>
      <c r="PN208" s="61"/>
      <c r="PO208" s="61"/>
      <c r="PP208" s="61"/>
      <c r="PQ208" s="61"/>
      <c r="PR208" s="61"/>
      <c r="PS208" s="62"/>
      <c r="PT208" s="61"/>
      <c r="PU208" s="61"/>
      <c r="PV208" s="73">
        <v>0</v>
      </c>
      <c r="PW208" s="73">
        <v>2.61</v>
      </c>
      <c r="PX208" s="73">
        <v>17.28</v>
      </c>
      <c r="PY208" s="62"/>
      <c r="PZ208" s="62"/>
      <c r="QA208" s="62"/>
      <c r="QB208" s="62"/>
      <c r="QC208" s="62"/>
      <c r="QD208" s="62"/>
      <c r="QE208" s="62"/>
      <c r="QF208" s="61"/>
      <c r="QG208" s="62"/>
      <c r="QH208" s="61"/>
      <c r="QI208" s="62"/>
      <c r="QJ208" s="61"/>
      <c r="QK208" s="62"/>
      <c r="QL208" s="61"/>
      <c r="QM208" s="62"/>
      <c r="QN208" s="62"/>
      <c r="QO208" s="67"/>
      <c r="QP208" s="61"/>
      <c r="QQ208" s="62"/>
      <c r="QR208" s="62"/>
      <c r="QS208" s="61"/>
      <c r="QT208" s="61"/>
      <c r="QU208" s="61"/>
      <c r="QV208" s="61"/>
      <c r="QW208" s="62"/>
      <c r="QX208" s="61"/>
      <c r="QY208" s="61"/>
      <c r="QZ208" s="61"/>
      <c r="RA208" s="61"/>
      <c r="RB208" s="61"/>
      <c r="RC208" s="61"/>
      <c r="RD208" s="61"/>
      <c r="RE208" s="61"/>
      <c r="RF208" s="61"/>
      <c r="RG208" s="61"/>
      <c r="RH208" s="61"/>
      <c r="RI208" s="61"/>
      <c r="RJ208" s="61"/>
      <c r="RK208" s="61"/>
      <c r="RL208" s="61"/>
      <c r="RM208" s="61"/>
      <c r="RN208" s="61"/>
      <c r="RO208" s="61"/>
      <c r="RP208" s="61"/>
      <c r="RQ208" s="61"/>
      <c r="RR208" s="61"/>
      <c r="RS208" s="61"/>
      <c r="RT208" s="61"/>
      <c r="RU208" s="61"/>
      <c r="RV208" s="61"/>
      <c r="RW208" s="61"/>
      <c r="RX208" s="61"/>
      <c r="RY208" s="61"/>
      <c r="RZ208" s="61"/>
      <c r="SA208" s="61"/>
      <c r="SB208" s="61"/>
      <c r="SC208" s="61"/>
      <c r="SD208" s="61"/>
      <c r="SE208" s="61"/>
      <c r="SF208" s="61"/>
      <c r="SG208" s="61"/>
      <c r="SH208" s="61"/>
      <c r="SI208" s="61"/>
      <c r="SJ208" s="61"/>
      <c r="SK208" s="61"/>
      <c r="SL208" s="61"/>
      <c r="SM208" s="61"/>
      <c r="SN208" s="61"/>
      <c r="SO208" s="61"/>
      <c r="SP208" s="61"/>
      <c r="SQ208" s="61"/>
      <c r="SR208" s="61"/>
      <c r="SS208" s="61"/>
      <c r="ST208" s="61"/>
      <c r="SU208" s="61"/>
      <c r="SV208" s="61"/>
      <c r="SW208" s="61"/>
      <c r="SX208" s="61"/>
      <c r="SY208" s="61"/>
      <c r="SZ208" s="61"/>
      <c r="TA208" s="61"/>
      <c r="TB208" s="61"/>
      <c r="TC208" s="61"/>
      <c r="TD208" s="61"/>
      <c r="TE208" s="61"/>
      <c r="TF208" s="61"/>
      <c r="TG208" s="61"/>
      <c r="TH208" s="61"/>
      <c r="TI208" s="61"/>
      <c r="TJ208" s="61"/>
      <c r="TK208" s="61"/>
      <c r="TL208" s="61"/>
      <c r="TM208" s="61"/>
      <c r="TN208" s="61"/>
      <c r="TO208" s="61"/>
      <c r="TP208" s="61"/>
      <c r="TQ208" s="61"/>
      <c r="TR208" s="61"/>
      <c r="TS208" s="61"/>
      <c r="TT208" s="61"/>
      <c r="TU208" s="61"/>
      <c r="TV208" s="61"/>
      <c r="TW208" s="61"/>
      <c r="TX208" s="61"/>
      <c r="TY208" s="61"/>
      <c r="TZ208" s="61"/>
      <c r="UA208" s="61"/>
      <c r="UB208" s="61"/>
      <c r="UC208" s="61"/>
      <c r="UD208" s="61"/>
      <c r="UE208" s="61"/>
      <c r="UF208" s="61"/>
      <c r="UG208" s="61"/>
      <c r="UH208" s="61"/>
      <c r="UI208" s="61"/>
      <c r="UJ208" s="61"/>
      <c r="UK208" s="61"/>
      <c r="UL208" s="61"/>
      <c r="UM208" s="61"/>
      <c r="UN208" s="61"/>
      <c r="UO208" s="61"/>
      <c r="UP208" s="61"/>
      <c r="UQ208" s="61"/>
      <c r="UR208" s="61"/>
      <c r="US208" s="61"/>
      <c r="UT208" s="61"/>
      <c r="UU208" s="61"/>
      <c r="UV208" s="61"/>
      <c r="UW208" s="61"/>
      <c r="UX208" s="61"/>
      <c r="UY208" s="61"/>
      <c r="UZ208" s="61"/>
      <c r="VA208" s="61"/>
      <c r="VB208" s="61"/>
      <c r="VC208" s="61"/>
      <c r="VD208" s="61"/>
      <c r="VE208" s="61"/>
      <c r="VF208" s="61"/>
      <c r="VG208" s="61"/>
      <c r="VH208" s="61"/>
      <c r="VI208" s="61"/>
      <c r="VJ208" s="61"/>
      <c r="VK208" s="61"/>
      <c r="VL208" s="61"/>
      <c r="VM208" s="61"/>
      <c r="VN208" s="61"/>
      <c r="VO208" s="61"/>
      <c r="VP208" s="61"/>
      <c r="VQ208" s="61"/>
      <c r="VR208" s="61"/>
      <c r="VS208" s="61"/>
      <c r="VT208" s="61"/>
      <c r="VU208" s="61"/>
      <c r="VV208" s="61"/>
      <c r="VW208" s="61"/>
      <c r="VX208" s="61"/>
      <c r="VY208" s="61"/>
      <c r="VZ208" s="61"/>
      <c r="WA208" s="61"/>
      <c r="WB208" s="61"/>
      <c r="WC208" s="61"/>
      <c r="WD208" s="61"/>
      <c r="WE208" s="61"/>
      <c r="WF208" s="61"/>
      <c r="WG208" s="61"/>
      <c r="WH208" s="61"/>
      <c r="WI208" s="61"/>
      <c r="WJ208" s="61"/>
      <c r="WK208" s="61"/>
      <c r="WL208" s="61"/>
      <c r="WM208" s="61"/>
      <c r="WN208" s="61"/>
      <c r="WO208" s="61"/>
      <c r="WP208" s="61"/>
      <c r="WQ208" s="61"/>
      <c r="WR208" s="61"/>
      <c r="WS208" s="61"/>
      <c r="WT208" s="61"/>
      <c r="WU208" s="61"/>
      <c r="WV208" s="61"/>
      <c r="WW208" s="61"/>
      <c r="WX208" s="61"/>
      <c r="WY208" s="61"/>
      <c r="WZ208" s="61"/>
      <c r="XA208" s="61"/>
      <c r="XB208" s="61"/>
      <c r="XC208" s="61"/>
      <c r="XD208" s="61"/>
      <c r="XE208" s="61"/>
      <c r="XF208" s="61"/>
      <c r="XG208" s="61"/>
      <c r="XH208" s="61"/>
      <c r="XI208" s="61"/>
      <c r="XJ208" s="61"/>
      <c r="XK208" s="61"/>
      <c r="XL208" s="61"/>
      <c r="XM208" s="61"/>
      <c r="XN208" s="61"/>
      <c r="XO208" s="61"/>
      <c r="XP208" s="61"/>
      <c r="XQ208" s="61"/>
      <c r="XR208" s="61"/>
      <c r="XS208" s="61"/>
      <c r="XT208" s="61"/>
      <c r="XU208" s="61"/>
      <c r="XV208" s="61"/>
      <c r="XW208" s="61"/>
      <c r="XX208" s="61"/>
      <c r="XY208" s="61"/>
      <c r="XZ208" s="61"/>
      <c r="YA208" s="61"/>
      <c r="YB208" s="61"/>
      <c r="YC208" s="61"/>
      <c r="YD208" s="61"/>
      <c r="YE208" s="61"/>
      <c r="YF208" s="61"/>
      <c r="YG208" s="61"/>
      <c r="YH208" s="61"/>
      <c r="YI208" s="61"/>
      <c r="YJ208" s="61"/>
      <c r="YK208" s="61"/>
      <c r="YL208" s="61"/>
      <c r="YM208" s="61"/>
      <c r="YN208" s="61"/>
      <c r="YO208" s="61"/>
      <c r="YP208" s="61"/>
      <c r="YQ208" s="61"/>
      <c r="YR208" s="61"/>
      <c r="YS208" s="61"/>
      <c r="YT208" s="61"/>
      <c r="YU208" s="61"/>
      <c r="YV208" s="61"/>
      <c r="YW208" s="61"/>
      <c r="YX208" s="61"/>
      <c r="YY208" s="61"/>
      <c r="YZ208" s="61"/>
      <c r="ZA208" s="61"/>
    </row>
    <row r="209" spans="1:677" x14ac:dyDescent="0.25">
      <c r="A209" s="61"/>
      <c r="B209" s="68" t="s">
        <v>1001</v>
      </c>
      <c r="C209" s="61"/>
      <c r="D209" s="61"/>
      <c r="E209" s="73">
        <v>79.75</v>
      </c>
      <c r="F209" s="61"/>
      <c r="G209" s="61"/>
      <c r="H209" s="61"/>
      <c r="I209" s="61"/>
      <c r="J209" s="61"/>
      <c r="K209" s="61"/>
      <c r="L209" s="61"/>
      <c r="M209" s="62">
        <v>0</v>
      </c>
      <c r="N209" s="61">
        <v>62.76</v>
      </c>
      <c r="O209" s="61"/>
      <c r="P209" s="62"/>
      <c r="Q209" s="61"/>
      <c r="R209" s="62"/>
      <c r="S209" s="61"/>
      <c r="T209" s="61"/>
      <c r="U209" s="61"/>
      <c r="V209" s="61"/>
      <c r="W209" s="61"/>
      <c r="X209" s="61"/>
      <c r="Y209" s="61"/>
      <c r="Z209" s="61"/>
      <c r="AA209" s="62"/>
      <c r="AB209" s="61"/>
      <c r="AC209" s="61"/>
      <c r="AD209" s="61"/>
      <c r="AE209" s="61"/>
      <c r="AF209" s="61"/>
      <c r="AG209" s="61"/>
      <c r="AH209" s="61"/>
      <c r="AI209" s="61"/>
      <c r="AJ209" s="61"/>
      <c r="AK209" s="63"/>
      <c r="AL209" s="69"/>
      <c r="AM209" s="63"/>
      <c r="AN209" s="63"/>
      <c r="AO209" s="61"/>
      <c r="AP209" s="63">
        <v>0</v>
      </c>
      <c r="AQ209" s="61"/>
      <c r="AR209" s="61"/>
      <c r="AS209" s="68"/>
      <c r="AT209" s="64"/>
      <c r="AU209" s="61"/>
      <c r="AV209" s="64"/>
      <c r="AW209" s="61"/>
      <c r="AX209" s="64"/>
      <c r="AY209" s="64"/>
      <c r="AZ209" s="64"/>
      <c r="BA209" s="64"/>
      <c r="BB209" s="64"/>
      <c r="BC209" s="64"/>
      <c r="BD209" s="64"/>
      <c r="BE209" s="64"/>
      <c r="BF209" s="68"/>
      <c r="BG209" s="64"/>
      <c r="BH209" s="61"/>
      <c r="BI209" s="64"/>
      <c r="BJ209" s="61"/>
      <c r="BK209" s="64"/>
      <c r="BL209" s="64"/>
      <c r="BM209" s="64"/>
      <c r="BN209" s="64"/>
      <c r="BO209" s="64"/>
      <c r="BP209" s="64"/>
      <c r="BQ209" s="64"/>
      <c r="BR209" s="64"/>
      <c r="BS209" s="68"/>
      <c r="BT209" s="64"/>
      <c r="BU209" s="61"/>
      <c r="BV209" s="64"/>
      <c r="BW209" s="61"/>
      <c r="BX209" s="64"/>
      <c r="BY209" s="64"/>
      <c r="BZ209" s="64"/>
      <c r="CA209" s="64"/>
      <c r="CB209" s="64"/>
      <c r="CC209" s="64"/>
      <c r="CD209" s="64"/>
      <c r="CE209" s="64"/>
      <c r="CF209" s="68"/>
      <c r="CG209" s="64"/>
      <c r="CH209" s="64"/>
      <c r="CI209" s="64"/>
      <c r="CJ209" s="64"/>
      <c r="CK209" s="64"/>
      <c r="CL209" s="61"/>
      <c r="CM209" s="68"/>
      <c r="CN209" s="64"/>
      <c r="CO209" s="61"/>
      <c r="CP209" s="64"/>
      <c r="CQ209" s="61"/>
      <c r="CR209" s="64"/>
      <c r="CS209" s="64"/>
      <c r="CT209" s="64"/>
      <c r="CU209" s="64"/>
      <c r="CV209" s="64"/>
      <c r="CW209" s="64"/>
      <c r="CX209" s="64"/>
      <c r="CY209" s="64"/>
      <c r="CZ209" s="68"/>
      <c r="DA209" s="64"/>
      <c r="DB209" s="64"/>
      <c r="DC209" s="64"/>
      <c r="DD209" s="64"/>
      <c r="DE209" s="64"/>
      <c r="DF209" s="64"/>
      <c r="DG209" s="64"/>
      <c r="DH209" s="68"/>
      <c r="DI209" s="64"/>
      <c r="DJ209" s="61"/>
      <c r="DK209" s="64"/>
      <c r="DL209" s="61"/>
      <c r="DM209" s="64"/>
      <c r="DN209" s="64"/>
      <c r="DO209" s="64"/>
      <c r="DP209" s="64"/>
      <c r="DQ209" s="64"/>
      <c r="DR209" s="64"/>
      <c r="DS209" s="64"/>
      <c r="DT209" s="64"/>
      <c r="DU209" s="68"/>
      <c r="DV209" s="64"/>
      <c r="DW209" s="64"/>
      <c r="DX209" s="64"/>
      <c r="DY209" s="64"/>
      <c r="DZ209" s="64"/>
      <c r="EA209" s="64"/>
      <c r="EB209" s="68"/>
      <c r="EC209" s="64"/>
      <c r="ED209" s="64"/>
      <c r="EE209" s="64"/>
      <c r="EF209" s="64"/>
      <c r="EG209" s="64"/>
      <c r="EH209" s="64"/>
      <c r="EI209" s="68"/>
      <c r="EJ209" s="64"/>
      <c r="EK209" s="64"/>
      <c r="EL209" s="64"/>
      <c r="EM209" s="64"/>
      <c r="EN209" s="64"/>
      <c r="EO209" s="64"/>
      <c r="EP209" s="64"/>
      <c r="EQ209" s="61"/>
      <c r="ER209" s="68"/>
      <c r="ES209" s="61"/>
      <c r="ET209" s="61"/>
      <c r="EU209" s="61"/>
      <c r="EV209" s="61"/>
      <c r="EW209" s="61"/>
      <c r="EX209" s="61"/>
      <c r="EY209" s="61"/>
      <c r="EZ209" s="61"/>
      <c r="FA209" s="61"/>
      <c r="FB209" s="62">
        <f t="shared" si="3"/>
        <v>79.75</v>
      </c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>
        <v>18.559999999999999</v>
      </c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>
        <v>26.66</v>
      </c>
      <c r="IX209" s="61"/>
      <c r="IY209" s="61"/>
      <c r="IZ209" s="61"/>
      <c r="JA209" s="61"/>
      <c r="JB209" s="61"/>
      <c r="JC209" s="61"/>
      <c r="JD209" s="61"/>
      <c r="JE209" s="61"/>
      <c r="JF209" s="61"/>
      <c r="JG209" s="61"/>
      <c r="JH209" s="61"/>
      <c r="JI209" s="61"/>
      <c r="JJ209" s="61"/>
      <c r="JK209" s="61"/>
      <c r="JL209" s="61"/>
      <c r="JM209" s="61"/>
      <c r="JN209" s="61"/>
      <c r="JO209" s="61">
        <v>0.08</v>
      </c>
      <c r="JP209" s="61"/>
      <c r="JQ209" s="61"/>
      <c r="JR209" s="61"/>
      <c r="JS209" s="61"/>
      <c r="JT209" s="61"/>
      <c r="JU209" s="61"/>
      <c r="JV209" s="61"/>
      <c r="JW209" s="61"/>
      <c r="JX209" s="61"/>
      <c r="JY209" s="61"/>
      <c r="JZ209" s="61"/>
      <c r="KA209" s="61"/>
      <c r="KB209" s="61"/>
      <c r="KC209" s="61"/>
      <c r="KD209" s="61"/>
      <c r="KE209" s="61"/>
      <c r="KF209" s="61"/>
      <c r="KG209" s="61"/>
      <c r="KH209" s="61"/>
      <c r="KI209" s="61"/>
      <c r="KJ209" s="61"/>
      <c r="KK209" s="61"/>
      <c r="KL209" s="61"/>
      <c r="KM209" s="61"/>
      <c r="KN209" s="61"/>
      <c r="KO209" s="61"/>
      <c r="KP209" s="61"/>
      <c r="KQ209" s="61"/>
      <c r="KR209" s="61"/>
      <c r="KS209" s="61"/>
      <c r="KT209" s="61"/>
      <c r="KU209" s="61"/>
      <c r="KV209" s="61"/>
      <c r="KW209" s="61"/>
      <c r="KX209" s="61"/>
      <c r="KY209" s="61"/>
      <c r="KZ209" s="61"/>
      <c r="LA209" s="61"/>
      <c r="LB209" s="61"/>
      <c r="LC209" s="61"/>
      <c r="LD209" s="61"/>
      <c r="LE209" s="61"/>
      <c r="LF209" s="61"/>
      <c r="LG209" s="61"/>
      <c r="LH209" s="61"/>
      <c r="LI209" s="61"/>
      <c r="LJ209" s="61"/>
      <c r="LK209" s="61"/>
      <c r="LL209" s="61"/>
      <c r="LM209" s="61"/>
      <c r="LN209" s="61"/>
      <c r="LO209" s="61"/>
      <c r="LP209" s="61"/>
      <c r="LQ209" s="61"/>
      <c r="LR209" s="61"/>
      <c r="LS209" s="61"/>
      <c r="LT209" s="61"/>
      <c r="LU209" s="61"/>
      <c r="LV209" s="61"/>
      <c r="LW209" s="61"/>
      <c r="LX209" s="61"/>
      <c r="LY209" s="61"/>
      <c r="LZ209" s="61"/>
      <c r="MA209" s="61"/>
      <c r="MB209" s="61"/>
      <c r="MC209" s="61"/>
      <c r="MD209" s="61"/>
      <c r="ME209" s="61"/>
      <c r="MF209" s="61"/>
      <c r="MG209" s="61"/>
      <c r="MH209" s="61"/>
      <c r="MI209" s="61"/>
      <c r="MJ209" s="61"/>
      <c r="MK209" s="61"/>
      <c r="ML209" s="61"/>
      <c r="MM209" s="61"/>
      <c r="MN209" s="61"/>
      <c r="MO209" s="61"/>
      <c r="MP209" s="61"/>
      <c r="MQ209" s="61"/>
      <c r="MR209" s="61"/>
      <c r="MS209" s="61"/>
      <c r="MT209" s="61"/>
      <c r="MU209" s="61"/>
      <c r="MV209" s="61"/>
      <c r="MW209" s="61"/>
      <c r="MX209" s="61"/>
      <c r="MY209" s="61"/>
      <c r="MZ209" s="61"/>
      <c r="NA209" s="61"/>
      <c r="NB209" s="61"/>
      <c r="NC209" s="61"/>
      <c r="ND209" s="61"/>
      <c r="NE209" s="61"/>
      <c r="NF209" s="61"/>
      <c r="NG209" s="61"/>
      <c r="NH209" s="61"/>
      <c r="NI209" s="61"/>
      <c r="NJ209" s="61"/>
      <c r="NK209" s="61"/>
      <c r="NL209" s="61"/>
      <c r="NM209" s="61"/>
      <c r="NN209" s="61"/>
      <c r="NO209" s="61"/>
      <c r="NP209" s="61"/>
      <c r="NQ209" s="61"/>
      <c r="NR209" s="61"/>
      <c r="NS209" s="61"/>
      <c r="NT209" s="61"/>
      <c r="NU209" s="61"/>
      <c r="NV209" s="61"/>
      <c r="NW209" s="61"/>
      <c r="NX209" s="61"/>
      <c r="NY209" s="61"/>
      <c r="NZ209" s="61"/>
      <c r="OA209" s="61"/>
      <c r="OB209" s="61"/>
      <c r="OC209" s="61"/>
      <c r="OD209" s="61"/>
      <c r="OE209" s="61"/>
      <c r="OF209" s="61"/>
      <c r="OG209" s="61"/>
      <c r="OH209" s="61"/>
      <c r="OI209" s="61"/>
      <c r="OJ209" s="61"/>
      <c r="OK209" s="61"/>
      <c r="OL209" s="61"/>
      <c r="OM209" s="61"/>
      <c r="ON209" s="61"/>
      <c r="OO209" s="61"/>
      <c r="OP209" s="61"/>
      <c r="OQ209" s="61"/>
      <c r="OR209" s="61"/>
      <c r="OS209" s="61"/>
      <c r="OT209" s="61"/>
      <c r="OU209" s="61"/>
      <c r="OV209" s="62"/>
      <c r="OW209" s="62"/>
      <c r="OX209" s="62"/>
      <c r="OY209" s="62">
        <v>5.69</v>
      </c>
      <c r="OZ209" s="62"/>
      <c r="PA209" s="62">
        <v>11.77</v>
      </c>
      <c r="PB209" s="62"/>
      <c r="PC209" s="62"/>
      <c r="PD209" s="62"/>
      <c r="PE209" s="62"/>
      <c r="PF209" s="61"/>
      <c r="PG209" s="62"/>
      <c r="PH209" s="66"/>
      <c r="PI209" s="61"/>
      <c r="PJ209" s="61"/>
      <c r="PK209" s="61"/>
      <c r="PL209" s="61"/>
      <c r="PM209" s="61"/>
      <c r="PN209" s="61"/>
      <c r="PO209" s="61"/>
      <c r="PP209" s="61"/>
      <c r="PQ209" s="61"/>
      <c r="PR209" s="61"/>
      <c r="PS209" s="62"/>
      <c r="PT209" s="61"/>
      <c r="PU209" s="61"/>
      <c r="PV209" s="73">
        <v>0</v>
      </c>
      <c r="PW209" s="73">
        <v>1.1000000000000001</v>
      </c>
      <c r="PX209" s="73">
        <v>33.35</v>
      </c>
      <c r="PY209" s="62"/>
      <c r="PZ209" s="62"/>
      <c r="QA209" s="62"/>
      <c r="QB209" s="62"/>
      <c r="QC209" s="62"/>
      <c r="QD209" s="62"/>
      <c r="QE209" s="62"/>
      <c r="QF209" s="61"/>
      <c r="QG209" s="62"/>
      <c r="QH209" s="61"/>
      <c r="QI209" s="62"/>
      <c r="QJ209" s="61"/>
      <c r="QK209" s="62"/>
      <c r="QL209" s="61"/>
      <c r="QM209" s="62"/>
      <c r="QN209" s="62"/>
      <c r="QO209" s="67"/>
      <c r="QP209" s="61"/>
      <c r="QQ209" s="62"/>
      <c r="QR209" s="62"/>
      <c r="QS209" s="61"/>
      <c r="QT209" s="61"/>
      <c r="QU209" s="61"/>
      <c r="QV209" s="61"/>
      <c r="QW209" s="62"/>
      <c r="QX209" s="61"/>
      <c r="QY209" s="61"/>
      <c r="QZ209" s="61"/>
      <c r="RA209" s="61"/>
      <c r="RB209" s="61"/>
      <c r="RC209" s="61"/>
      <c r="RD209" s="61"/>
      <c r="RE209" s="61"/>
      <c r="RF209" s="61"/>
      <c r="RG209" s="61"/>
      <c r="RH209" s="61"/>
      <c r="RI209" s="61"/>
      <c r="RJ209" s="61"/>
      <c r="RK209" s="61"/>
      <c r="RL209" s="61"/>
      <c r="RM209" s="61"/>
      <c r="RN209" s="61"/>
      <c r="RO209" s="61"/>
      <c r="RP209" s="61"/>
      <c r="RQ209" s="61"/>
      <c r="RR209" s="61"/>
      <c r="RS209" s="61"/>
      <c r="RT209" s="61"/>
      <c r="RU209" s="61"/>
      <c r="RV209" s="61"/>
      <c r="RW209" s="61"/>
      <c r="RX209" s="61"/>
      <c r="RY209" s="61"/>
      <c r="RZ209" s="61"/>
      <c r="SA209" s="61"/>
      <c r="SB209" s="61"/>
      <c r="SC209" s="61"/>
      <c r="SD209" s="61"/>
      <c r="SE209" s="61"/>
      <c r="SF209" s="61"/>
      <c r="SG209" s="61"/>
      <c r="SH209" s="61"/>
      <c r="SI209" s="61"/>
      <c r="SJ209" s="61"/>
      <c r="SK209" s="61"/>
      <c r="SL209" s="61"/>
      <c r="SM209" s="61"/>
      <c r="SN209" s="61"/>
      <c r="SO209" s="61"/>
      <c r="SP209" s="61"/>
      <c r="SQ209" s="61"/>
      <c r="SR209" s="61"/>
      <c r="SS209" s="61"/>
      <c r="ST209" s="61"/>
      <c r="SU209" s="61"/>
      <c r="SV209" s="61"/>
      <c r="SW209" s="61"/>
      <c r="SX209" s="61"/>
      <c r="SY209" s="61"/>
      <c r="SZ209" s="61"/>
      <c r="TA209" s="61"/>
      <c r="TB209" s="61"/>
      <c r="TC209" s="61"/>
      <c r="TD209" s="61"/>
      <c r="TE209" s="61"/>
      <c r="TF209" s="61"/>
      <c r="TG209" s="61"/>
      <c r="TH209" s="61"/>
      <c r="TI209" s="61"/>
      <c r="TJ209" s="61"/>
      <c r="TK209" s="61"/>
      <c r="TL209" s="61"/>
      <c r="TM209" s="61"/>
      <c r="TN209" s="61"/>
      <c r="TO209" s="61"/>
      <c r="TP209" s="61"/>
      <c r="TQ209" s="61"/>
      <c r="TR209" s="61"/>
      <c r="TS209" s="61"/>
      <c r="TT209" s="61"/>
      <c r="TU209" s="61"/>
      <c r="TV209" s="61"/>
      <c r="TW209" s="61"/>
      <c r="TX209" s="61"/>
      <c r="TY209" s="61"/>
      <c r="TZ209" s="61"/>
      <c r="UA209" s="61"/>
      <c r="UB209" s="61"/>
      <c r="UC209" s="61"/>
      <c r="UD209" s="61"/>
      <c r="UE209" s="61"/>
      <c r="UF209" s="61"/>
      <c r="UG209" s="61"/>
      <c r="UH209" s="61"/>
      <c r="UI209" s="61"/>
      <c r="UJ209" s="61"/>
      <c r="UK209" s="61"/>
      <c r="UL209" s="61"/>
      <c r="UM209" s="61"/>
      <c r="UN209" s="61"/>
      <c r="UO209" s="61"/>
      <c r="UP209" s="61"/>
      <c r="UQ209" s="61"/>
      <c r="UR209" s="61"/>
      <c r="US209" s="61"/>
      <c r="UT209" s="61"/>
      <c r="UU209" s="61"/>
      <c r="UV209" s="61"/>
      <c r="UW209" s="61"/>
      <c r="UX209" s="61"/>
      <c r="UY209" s="61"/>
      <c r="UZ209" s="61"/>
      <c r="VA209" s="61"/>
      <c r="VB209" s="61"/>
      <c r="VC209" s="61"/>
      <c r="VD209" s="61"/>
      <c r="VE209" s="61"/>
      <c r="VF209" s="61"/>
      <c r="VG209" s="61"/>
      <c r="VH209" s="61"/>
      <c r="VI209" s="61"/>
      <c r="VJ209" s="61"/>
      <c r="VK209" s="61"/>
      <c r="VL209" s="61"/>
      <c r="VM209" s="61"/>
      <c r="VN209" s="61"/>
      <c r="VO209" s="61"/>
      <c r="VP209" s="61"/>
      <c r="VQ209" s="61"/>
      <c r="VR209" s="61"/>
      <c r="VS209" s="61"/>
      <c r="VT209" s="61"/>
      <c r="VU209" s="61"/>
      <c r="VV209" s="61"/>
      <c r="VW209" s="61"/>
      <c r="VX209" s="61"/>
      <c r="VY209" s="61"/>
      <c r="VZ209" s="61"/>
      <c r="WA209" s="61"/>
      <c r="WB209" s="61"/>
      <c r="WC209" s="61"/>
      <c r="WD209" s="61"/>
      <c r="WE209" s="61"/>
      <c r="WF209" s="61"/>
      <c r="WG209" s="61"/>
      <c r="WH209" s="61"/>
      <c r="WI209" s="61"/>
      <c r="WJ209" s="61"/>
      <c r="WK209" s="61"/>
      <c r="WL209" s="61"/>
      <c r="WM209" s="61"/>
      <c r="WN209" s="61"/>
      <c r="WO209" s="61"/>
      <c r="WP209" s="61"/>
      <c r="WQ209" s="61"/>
      <c r="WR209" s="61"/>
      <c r="WS209" s="61"/>
      <c r="WT209" s="61"/>
      <c r="WU209" s="61"/>
      <c r="WV209" s="61"/>
      <c r="WW209" s="61"/>
      <c r="WX209" s="61"/>
      <c r="WY209" s="61"/>
      <c r="WZ209" s="61"/>
      <c r="XA209" s="61"/>
      <c r="XB209" s="61"/>
      <c r="XC209" s="61"/>
      <c r="XD209" s="61"/>
      <c r="XE209" s="61"/>
      <c r="XF209" s="61"/>
      <c r="XG209" s="61"/>
      <c r="XH209" s="61"/>
      <c r="XI209" s="61"/>
      <c r="XJ209" s="61"/>
      <c r="XK209" s="61"/>
      <c r="XL209" s="61"/>
      <c r="XM209" s="61"/>
      <c r="XN209" s="61"/>
      <c r="XO209" s="61"/>
      <c r="XP209" s="61"/>
      <c r="XQ209" s="61"/>
      <c r="XR209" s="61"/>
      <c r="XS209" s="61"/>
      <c r="XT209" s="61"/>
      <c r="XU209" s="61"/>
      <c r="XV209" s="61"/>
      <c r="XW209" s="61"/>
      <c r="XX209" s="61"/>
      <c r="XY209" s="61"/>
      <c r="XZ209" s="61"/>
      <c r="YA209" s="61"/>
      <c r="YB209" s="61"/>
      <c r="YC209" s="61"/>
      <c r="YD209" s="61"/>
      <c r="YE209" s="61"/>
      <c r="YF209" s="61"/>
      <c r="YG209" s="61"/>
      <c r="YH209" s="61"/>
      <c r="YI209" s="61"/>
      <c r="YJ209" s="61"/>
      <c r="YK209" s="61"/>
      <c r="YL209" s="61"/>
      <c r="YM209" s="61"/>
      <c r="YN209" s="61"/>
      <c r="YO209" s="61"/>
      <c r="YP209" s="61"/>
      <c r="YQ209" s="61"/>
      <c r="YR209" s="61"/>
      <c r="YS209" s="61"/>
      <c r="YT209" s="61"/>
      <c r="YU209" s="61"/>
      <c r="YV209" s="61"/>
      <c r="YW209" s="61"/>
      <c r="YX209" s="61"/>
      <c r="YY209" s="61"/>
      <c r="YZ209" s="61"/>
      <c r="ZA209" s="61"/>
    </row>
    <row r="210" spans="1:677" x14ac:dyDescent="0.25">
      <c r="A210" s="61"/>
      <c r="B210" s="68" t="s">
        <v>1002</v>
      </c>
      <c r="C210" s="61"/>
      <c r="D210" s="61"/>
      <c r="E210" s="73">
        <v>79.790000000000006</v>
      </c>
      <c r="F210" s="61"/>
      <c r="G210" s="61"/>
      <c r="H210" s="61"/>
      <c r="I210" s="61"/>
      <c r="J210" s="61"/>
      <c r="K210" s="61"/>
      <c r="L210" s="61"/>
      <c r="M210" s="62">
        <v>0</v>
      </c>
      <c r="N210" s="61">
        <v>70.290000000000006</v>
      </c>
      <c r="O210" s="61"/>
      <c r="P210" s="62"/>
      <c r="Q210" s="61"/>
      <c r="R210" s="62"/>
      <c r="S210" s="61"/>
      <c r="T210" s="61"/>
      <c r="U210" s="61"/>
      <c r="V210" s="61"/>
      <c r="W210" s="61"/>
      <c r="X210" s="61"/>
      <c r="Y210" s="61"/>
      <c r="Z210" s="61"/>
      <c r="AA210" s="62"/>
      <c r="AB210" s="61"/>
      <c r="AC210" s="61"/>
      <c r="AD210" s="61"/>
      <c r="AE210" s="61"/>
      <c r="AF210" s="61"/>
      <c r="AG210" s="61"/>
      <c r="AH210" s="61"/>
      <c r="AI210" s="61"/>
      <c r="AJ210" s="61"/>
      <c r="AK210" s="63"/>
      <c r="AL210" s="69"/>
      <c r="AM210" s="63"/>
      <c r="AN210" s="63"/>
      <c r="AO210" s="61"/>
      <c r="AP210" s="63">
        <v>0</v>
      </c>
      <c r="AQ210" s="61"/>
      <c r="AR210" s="61"/>
      <c r="AS210" s="68"/>
      <c r="AT210" s="64"/>
      <c r="AU210" s="61"/>
      <c r="AV210" s="64"/>
      <c r="AW210" s="61"/>
      <c r="AX210" s="64"/>
      <c r="AY210" s="64"/>
      <c r="AZ210" s="64"/>
      <c r="BA210" s="64"/>
      <c r="BB210" s="64"/>
      <c r="BC210" s="64"/>
      <c r="BD210" s="64"/>
      <c r="BE210" s="64"/>
      <c r="BF210" s="68"/>
      <c r="BG210" s="64"/>
      <c r="BH210" s="61"/>
      <c r="BI210" s="64"/>
      <c r="BJ210" s="61"/>
      <c r="BK210" s="64"/>
      <c r="BL210" s="64"/>
      <c r="BM210" s="64"/>
      <c r="BN210" s="64"/>
      <c r="BO210" s="64"/>
      <c r="BP210" s="64"/>
      <c r="BQ210" s="64"/>
      <c r="BR210" s="64"/>
      <c r="BS210" s="68"/>
      <c r="BT210" s="64"/>
      <c r="BU210" s="61"/>
      <c r="BV210" s="64"/>
      <c r="BW210" s="61"/>
      <c r="BX210" s="64"/>
      <c r="BY210" s="64"/>
      <c r="BZ210" s="64"/>
      <c r="CA210" s="64"/>
      <c r="CB210" s="64"/>
      <c r="CC210" s="64"/>
      <c r="CD210" s="64"/>
      <c r="CE210" s="64"/>
      <c r="CF210" s="68"/>
      <c r="CG210" s="64"/>
      <c r="CH210" s="64"/>
      <c r="CI210" s="64"/>
      <c r="CJ210" s="64"/>
      <c r="CK210" s="64"/>
      <c r="CL210" s="61"/>
      <c r="CM210" s="68"/>
      <c r="CN210" s="64"/>
      <c r="CO210" s="61"/>
      <c r="CP210" s="64"/>
      <c r="CQ210" s="61"/>
      <c r="CR210" s="64"/>
      <c r="CS210" s="64"/>
      <c r="CT210" s="64"/>
      <c r="CU210" s="64"/>
      <c r="CV210" s="64"/>
      <c r="CW210" s="64"/>
      <c r="CX210" s="64"/>
      <c r="CY210" s="64"/>
      <c r="CZ210" s="68"/>
      <c r="DA210" s="64"/>
      <c r="DB210" s="64"/>
      <c r="DC210" s="64"/>
      <c r="DD210" s="64"/>
      <c r="DE210" s="64"/>
      <c r="DF210" s="64"/>
      <c r="DG210" s="64"/>
      <c r="DH210" s="68"/>
      <c r="DI210" s="64"/>
      <c r="DJ210" s="61"/>
      <c r="DK210" s="64"/>
      <c r="DL210" s="61"/>
      <c r="DM210" s="64"/>
      <c r="DN210" s="64"/>
      <c r="DO210" s="64"/>
      <c r="DP210" s="64"/>
      <c r="DQ210" s="64"/>
      <c r="DR210" s="64"/>
      <c r="DS210" s="64"/>
      <c r="DT210" s="64"/>
      <c r="DU210" s="68"/>
      <c r="DV210" s="64"/>
      <c r="DW210" s="64"/>
      <c r="DX210" s="64"/>
      <c r="DY210" s="64"/>
      <c r="DZ210" s="64"/>
      <c r="EA210" s="64"/>
      <c r="EB210" s="68"/>
      <c r="EC210" s="64"/>
      <c r="ED210" s="64"/>
      <c r="EE210" s="64"/>
      <c r="EF210" s="64"/>
      <c r="EG210" s="64"/>
      <c r="EH210" s="64"/>
      <c r="EI210" s="68"/>
      <c r="EJ210" s="64"/>
      <c r="EK210" s="64"/>
      <c r="EL210" s="64"/>
      <c r="EM210" s="64"/>
      <c r="EN210" s="64"/>
      <c r="EO210" s="64"/>
      <c r="EP210" s="64"/>
      <c r="EQ210" s="61"/>
      <c r="ER210" s="68"/>
      <c r="ES210" s="61"/>
      <c r="ET210" s="61"/>
      <c r="EU210" s="61"/>
      <c r="EV210" s="61"/>
      <c r="EW210" s="61"/>
      <c r="EX210" s="61"/>
      <c r="EY210" s="61"/>
      <c r="EZ210" s="61"/>
      <c r="FA210" s="61"/>
      <c r="FB210" s="62">
        <f t="shared" si="3"/>
        <v>79.790000000000006</v>
      </c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>
        <v>0.86</v>
      </c>
      <c r="FR210" s="61"/>
      <c r="FS210" s="61"/>
      <c r="FT210" s="61"/>
      <c r="FU210" s="61"/>
      <c r="FV210" s="61"/>
      <c r="FW210" s="61"/>
      <c r="FX210" s="61"/>
      <c r="FY210" s="61"/>
      <c r="FZ210" s="61"/>
      <c r="GA210" s="61">
        <v>34.96</v>
      </c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  <c r="IX210" s="61"/>
      <c r="IY210" s="61"/>
      <c r="IZ210" s="61"/>
      <c r="JA210" s="61"/>
      <c r="JB210" s="61"/>
      <c r="JC210" s="61"/>
      <c r="JD210" s="61"/>
      <c r="JE210" s="61"/>
      <c r="JF210" s="61"/>
      <c r="JG210" s="61"/>
      <c r="JH210" s="61"/>
      <c r="JI210" s="61"/>
      <c r="JJ210" s="61"/>
      <c r="JK210" s="61"/>
      <c r="JL210" s="61"/>
      <c r="JM210" s="61"/>
      <c r="JN210" s="61"/>
      <c r="JO210" s="61">
        <v>34.47</v>
      </c>
      <c r="JP210" s="61"/>
      <c r="JQ210" s="61"/>
      <c r="JR210" s="61"/>
      <c r="JS210" s="61"/>
      <c r="JT210" s="61"/>
      <c r="JU210" s="61"/>
      <c r="JV210" s="61"/>
      <c r="JW210" s="61"/>
      <c r="JX210" s="61"/>
      <c r="JY210" s="61"/>
      <c r="JZ210" s="61"/>
      <c r="KA210" s="61"/>
      <c r="KB210" s="61"/>
      <c r="KC210" s="61"/>
      <c r="KD210" s="61"/>
      <c r="KE210" s="61"/>
      <c r="KF210" s="61"/>
      <c r="KG210" s="61"/>
      <c r="KH210" s="61"/>
      <c r="KI210" s="61"/>
      <c r="KJ210" s="61"/>
      <c r="KK210" s="61"/>
      <c r="KL210" s="61"/>
      <c r="KM210" s="61"/>
      <c r="KN210" s="61"/>
      <c r="KO210" s="61"/>
      <c r="KP210" s="61"/>
      <c r="KQ210" s="61"/>
      <c r="KR210" s="61"/>
      <c r="KS210" s="61"/>
      <c r="KT210" s="61"/>
      <c r="KU210" s="61"/>
      <c r="KV210" s="61"/>
      <c r="KW210" s="61"/>
      <c r="KX210" s="61"/>
      <c r="KY210" s="61"/>
      <c r="KZ210" s="61"/>
      <c r="LA210" s="61"/>
      <c r="LB210" s="61"/>
      <c r="LC210" s="61"/>
      <c r="LD210" s="61"/>
      <c r="LE210" s="61"/>
      <c r="LF210" s="61"/>
      <c r="LG210" s="61"/>
      <c r="LH210" s="61"/>
      <c r="LI210" s="61"/>
      <c r="LJ210" s="61"/>
      <c r="LK210" s="61"/>
      <c r="LL210" s="61"/>
      <c r="LM210" s="61"/>
      <c r="LN210" s="61"/>
      <c r="LO210" s="61"/>
      <c r="LP210" s="61"/>
      <c r="LQ210" s="61"/>
      <c r="LR210" s="61"/>
      <c r="LS210" s="61"/>
      <c r="LT210" s="61"/>
      <c r="LU210" s="61"/>
      <c r="LV210" s="61"/>
      <c r="LW210" s="61"/>
      <c r="LX210" s="61"/>
      <c r="LY210" s="61"/>
      <c r="LZ210" s="61"/>
      <c r="MA210" s="61"/>
      <c r="MB210" s="61"/>
      <c r="MC210" s="61"/>
      <c r="MD210" s="61"/>
      <c r="ME210" s="61"/>
      <c r="MF210" s="61"/>
      <c r="MG210" s="61"/>
      <c r="MH210" s="61"/>
      <c r="MI210" s="61"/>
      <c r="MJ210" s="61"/>
      <c r="MK210" s="61"/>
      <c r="ML210" s="61"/>
      <c r="MM210" s="61"/>
      <c r="MN210" s="61"/>
      <c r="MO210" s="61"/>
      <c r="MP210" s="61"/>
      <c r="MQ210" s="61"/>
      <c r="MR210" s="61"/>
      <c r="MS210" s="61"/>
      <c r="MT210" s="61"/>
      <c r="MU210" s="61"/>
      <c r="MV210" s="61"/>
      <c r="MW210" s="61"/>
      <c r="MX210" s="61"/>
      <c r="MY210" s="61"/>
      <c r="MZ210" s="61"/>
      <c r="NA210" s="61"/>
      <c r="NB210" s="61"/>
      <c r="NC210" s="61"/>
      <c r="ND210" s="61"/>
      <c r="NE210" s="61"/>
      <c r="NF210" s="61"/>
      <c r="NG210" s="61"/>
      <c r="NH210" s="61"/>
      <c r="NI210" s="61"/>
      <c r="NJ210" s="61"/>
      <c r="NK210" s="61"/>
      <c r="NL210" s="61"/>
      <c r="NM210" s="61"/>
      <c r="NN210" s="61"/>
      <c r="NO210" s="61"/>
      <c r="NP210" s="61"/>
      <c r="NQ210" s="61"/>
      <c r="NR210" s="61"/>
      <c r="NS210" s="61"/>
      <c r="NT210" s="61"/>
      <c r="NU210" s="61"/>
      <c r="NV210" s="61"/>
      <c r="NW210" s="61"/>
      <c r="NX210" s="61"/>
      <c r="NY210" s="61"/>
      <c r="NZ210" s="61"/>
      <c r="OA210" s="61"/>
      <c r="OB210" s="61"/>
      <c r="OC210" s="61"/>
      <c r="OD210" s="61"/>
      <c r="OE210" s="61"/>
      <c r="OF210" s="61"/>
      <c r="OG210" s="61"/>
      <c r="OH210" s="61"/>
      <c r="OI210" s="61"/>
      <c r="OJ210" s="61"/>
      <c r="OK210" s="61"/>
      <c r="OL210" s="61"/>
      <c r="OM210" s="61"/>
      <c r="ON210" s="61"/>
      <c r="OO210" s="61"/>
      <c r="OP210" s="61"/>
      <c r="OQ210" s="61"/>
      <c r="OR210" s="61"/>
      <c r="OS210" s="61"/>
      <c r="OT210" s="61"/>
      <c r="OU210" s="61"/>
      <c r="OV210" s="62"/>
      <c r="OW210" s="62"/>
      <c r="OX210" s="62"/>
      <c r="OY210" s="62"/>
      <c r="OZ210" s="62"/>
      <c r="PA210" s="62"/>
      <c r="PB210" s="62"/>
      <c r="PC210" s="62"/>
      <c r="PD210" s="62"/>
      <c r="PE210" s="62"/>
      <c r="PF210" s="61"/>
      <c r="PG210" s="62"/>
      <c r="PH210" s="66"/>
      <c r="PI210" s="61"/>
      <c r="PJ210" s="61"/>
      <c r="PK210" s="61"/>
      <c r="PL210" s="61"/>
      <c r="PM210" s="61"/>
      <c r="PN210" s="61"/>
      <c r="PO210" s="61"/>
      <c r="PP210" s="61"/>
      <c r="PQ210" s="61"/>
      <c r="PR210" s="61"/>
      <c r="PS210" s="62"/>
      <c r="PT210" s="61"/>
      <c r="PU210" s="61"/>
      <c r="PV210" s="73">
        <v>1.23</v>
      </c>
      <c r="PW210" s="73">
        <v>0.66</v>
      </c>
      <c r="PX210" s="73">
        <v>7.61</v>
      </c>
      <c r="PY210" s="62"/>
      <c r="PZ210" s="62"/>
      <c r="QA210" s="62"/>
      <c r="QB210" s="62"/>
      <c r="QC210" s="62"/>
      <c r="QD210" s="62"/>
      <c r="QE210" s="62"/>
      <c r="QF210" s="61"/>
      <c r="QG210" s="62"/>
      <c r="QH210" s="61"/>
      <c r="QI210" s="62"/>
      <c r="QJ210" s="61"/>
      <c r="QK210" s="62"/>
      <c r="QL210" s="61"/>
      <c r="QM210" s="62"/>
      <c r="QN210" s="62"/>
      <c r="QO210" s="67"/>
      <c r="QP210" s="61"/>
      <c r="QQ210" s="62"/>
      <c r="QR210" s="62"/>
      <c r="QS210" s="61"/>
      <c r="QT210" s="61"/>
      <c r="QU210" s="61"/>
      <c r="QV210" s="61"/>
      <c r="QW210" s="62"/>
      <c r="QX210" s="61"/>
      <c r="QY210" s="61"/>
      <c r="QZ210" s="61"/>
      <c r="RA210" s="61"/>
      <c r="RB210" s="61"/>
      <c r="RC210" s="61"/>
      <c r="RD210" s="61"/>
      <c r="RE210" s="61"/>
      <c r="RF210" s="61"/>
      <c r="RG210" s="61"/>
      <c r="RH210" s="61"/>
      <c r="RI210" s="61"/>
      <c r="RJ210" s="61"/>
      <c r="RK210" s="61"/>
      <c r="RL210" s="61"/>
      <c r="RM210" s="61"/>
      <c r="RN210" s="61"/>
      <c r="RO210" s="61"/>
      <c r="RP210" s="61"/>
      <c r="RQ210" s="61"/>
      <c r="RR210" s="61"/>
      <c r="RS210" s="61"/>
      <c r="RT210" s="61"/>
      <c r="RU210" s="61"/>
      <c r="RV210" s="61"/>
      <c r="RW210" s="61"/>
      <c r="RX210" s="61"/>
      <c r="RY210" s="61"/>
      <c r="RZ210" s="61"/>
      <c r="SA210" s="61"/>
      <c r="SB210" s="61"/>
      <c r="SC210" s="61"/>
      <c r="SD210" s="61"/>
      <c r="SE210" s="61"/>
      <c r="SF210" s="61"/>
      <c r="SG210" s="61"/>
      <c r="SH210" s="61"/>
      <c r="SI210" s="61"/>
      <c r="SJ210" s="61"/>
      <c r="SK210" s="61"/>
      <c r="SL210" s="61"/>
      <c r="SM210" s="61"/>
      <c r="SN210" s="61"/>
      <c r="SO210" s="61"/>
      <c r="SP210" s="61"/>
      <c r="SQ210" s="61"/>
      <c r="SR210" s="61"/>
      <c r="SS210" s="61"/>
      <c r="ST210" s="61"/>
      <c r="SU210" s="61"/>
      <c r="SV210" s="61"/>
      <c r="SW210" s="61"/>
      <c r="SX210" s="61"/>
      <c r="SY210" s="61"/>
      <c r="SZ210" s="61"/>
      <c r="TA210" s="61"/>
      <c r="TB210" s="61"/>
      <c r="TC210" s="61"/>
      <c r="TD210" s="61"/>
      <c r="TE210" s="61"/>
      <c r="TF210" s="61"/>
      <c r="TG210" s="61"/>
      <c r="TH210" s="61"/>
      <c r="TI210" s="61"/>
      <c r="TJ210" s="61"/>
      <c r="TK210" s="61"/>
      <c r="TL210" s="61"/>
      <c r="TM210" s="61"/>
      <c r="TN210" s="61"/>
      <c r="TO210" s="61"/>
      <c r="TP210" s="61"/>
      <c r="TQ210" s="61"/>
      <c r="TR210" s="61"/>
      <c r="TS210" s="61"/>
      <c r="TT210" s="61"/>
      <c r="TU210" s="61"/>
      <c r="TV210" s="61"/>
      <c r="TW210" s="61"/>
      <c r="TX210" s="61"/>
      <c r="TY210" s="61"/>
      <c r="TZ210" s="61"/>
      <c r="UA210" s="61"/>
      <c r="UB210" s="61"/>
      <c r="UC210" s="61"/>
      <c r="UD210" s="61"/>
      <c r="UE210" s="61"/>
      <c r="UF210" s="61"/>
      <c r="UG210" s="61"/>
      <c r="UH210" s="61"/>
      <c r="UI210" s="61"/>
      <c r="UJ210" s="61"/>
      <c r="UK210" s="61"/>
      <c r="UL210" s="61"/>
      <c r="UM210" s="61"/>
      <c r="UN210" s="61"/>
      <c r="UO210" s="61"/>
      <c r="UP210" s="61"/>
      <c r="UQ210" s="61"/>
      <c r="UR210" s="61"/>
      <c r="US210" s="61"/>
      <c r="UT210" s="61"/>
      <c r="UU210" s="61"/>
      <c r="UV210" s="61"/>
      <c r="UW210" s="61"/>
      <c r="UX210" s="61"/>
      <c r="UY210" s="61"/>
      <c r="UZ210" s="61"/>
      <c r="VA210" s="61"/>
      <c r="VB210" s="61"/>
      <c r="VC210" s="61"/>
      <c r="VD210" s="61"/>
      <c r="VE210" s="61"/>
      <c r="VF210" s="61"/>
      <c r="VG210" s="61"/>
      <c r="VH210" s="61"/>
      <c r="VI210" s="61"/>
      <c r="VJ210" s="61"/>
      <c r="VK210" s="61"/>
      <c r="VL210" s="61"/>
      <c r="VM210" s="61"/>
      <c r="VN210" s="61"/>
      <c r="VO210" s="61"/>
      <c r="VP210" s="61"/>
      <c r="VQ210" s="61"/>
      <c r="VR210" s="61"/>
      <c r="VS210" s="61"/>
      <c r="VT210" s="61"/>
      <c r="VU210" s="61"/>
      <c r="VV210" s="61"/>
      <c r="VW210" s="61"/>
      <c r="VX210" s="61"/>
      <c r="VY210" s="61"/>
      <c r="VZ210" s="61"/>
      <c r="WA210" s="61"/>
      <c r="WB210" s="61"/>
      <c r="WC210" s="61"/>
      <c r="WD210" s="61"/>
      <c r="WE210" s="61"/>
      <c r="WF210" s="61"/>
      <c r="WG210" s="61"/>
      <c r="WH210" s="61"/>
      <c r="WI210" s="61"/>
      <c r="WJ210" s="61"/>
      <c r="WK210" s="61"/>
      <c r="WL210" s="61"/>
      <c r="WM210" s="61"/>
      <c r="WN210" s="61"/>
      <c r="WO210" s="61"/>
      <c r="WP210" s="61"/>
      <c r="WQ210" s="61"/>
      <c r="WR210" s="61"/>
      <c r="WS210" s="61"/>
      <c r="WT210" s="61"/>
      <c r="WU210" s="61"/>
      <c r="WV210" s="61"/>
      <c r="WW210" s="61"/>
      <c r="WX210" s="61"/>
      <c r="WY210" s="61"/>
      <c r="WZ210" s="61"/>
      <c r="XA210" s="61"/>
      <c r="XB210" s="61"/>
      <c r="XC210" s="61"/>
      <c r="XD210" s="61"/>
      <c r="XE210" s="61"/>
      <c r="XF210" s="61"/>
      <c r="XG210" s="61"/>
      <c r="XH210" s="61"/>
      <c r="XI210" s="61"/>
      <c r="XJ210" s="61"/>
      <c r="XK210" s="61"/>
      <c r="XL210" s="61"/>
      <c r="XM210" s="61"/>
      <c r="XN210" s="61"/>
      <c r="XO210" s="61"/>
      <c r="XP210" s="61"/>
      <c r="XQ210" s="61"/>
      <c r="XR210" s="61"/>
      <c r="XS210" s="61"/>
      <c r="XT210" s="61"/>
      <c r="XU210" s="61"/>
      <c r="XV210" s="61"/>
      <c r="XW210" s="61"/>
      <c r="XX210" s="61"/>
      <c r="XY210" s="61"/>
      <c r="XZ210" s="61"/>
      <c r="YA210" s="61"/>
      <c r="YB210" s="61"/>
      <c r="YC210" s="61"/>
      <c r="YD210" s="61"/>
      <c r="YE210" s="61"/>
      <c r="YF210" s="61"/>
      <c r="YG210" s="61"/>
      <c r="YH210" s="61"/>
      <c r="YI210" s="61"/>
      <c r="YJ210" s="61"/>
      <c r="YK210" s="61"/>
      <c r="YL210" s="61"/>
      <c r="YM210" s="61"/>
      <c r="YN210" s="61"/>
      <c r="YO210" s="61"/>
      <c r="YP210" s="61"/>
      <c r="YQ210" s="61"/>
      <c r="YR210" s="61"/>
      <c r="YS210" s="61"/>
      <c r="YT210" s="61"/>
      <c r="YU210" s="61"/>
      <c r="YV210" s="61"/>
      <c r="YW210" s="61"/>
      <c r="YX210" s="61"/>
      <c r="YY210" s="61"/>
      <c r="YZ210" s="61"/>
      <c r="ZA210" s="61"/>
    </row>
    <row r="211" spans="1:677" x14ac:dyDescent="0.25">
      <c r="A211" s="61"/>
      <c r="B211" s="68" t="s">
        <v>1003</v>
      </c>
      <c r="C211" s="61"/>
      <c r="D211" s="61"/>
      <c r="E211" s="73">
        <v>79.45</v>
      </c>
      <c r="F211" s="61"/>
      <c r="G211" s="61"/>
      <c r="H211" s="61"/>
      <c r="I211" s="61"/>
      <c r="J211" s="61"/>
      <c r="K211" s="61"/>
      <c r="L211" s="61"/>
      <c r="M211" s="62">
        <v>0</v>
      </c>
      <c r="N211" s="61">
        <v>45.75</v>
      </c>
      <c r="O211" s="61"/>
      <c r="P211" s="62"/>
      <c r="Q211" s="61"/>
      <c r="R211" s="62"/>
      <c r="S211" s="61"/>
      <c r="T211" s="61"/>
      <c r="U211" s="61"/>
      <c r="V211" s="61"/>
      <c r="W211" s="61"/>
      <c r="X211" s="61"/>
      <c r="Y211" s="61"/>
      <c r="Z211" s="61"/>
      <c r="AA211" s="62"/>
      <c r="AB211" s="61"/>
      <c r="AC211" s="61"/>
      <c r="AD211" s="61"/>
      <c r="AE211" s="61"/>
      <c r="AF211" s="61"/>
      <c r="AG211" s="61"/>
      <c r="AH211" s="61"/>
      <c r="AI211" s="61"/>
      <c r="AJ211" s="61"/>
      <c r="AK211" s="63"/>
      <c r="AL211" s="69"/>
      <c r="AM211" s="63"/>
      <c r="AN211" s="63"/>
      <c r="AO211" s="61"/>
      <c r="AP211" s="63">
        <v>0</v>
      </c>
      <c r="AQ211" s="61"/>
      <c r="AR211" s="61"/>
      <c r="AS211" s="68"/>
      <c r="AT211" s="64"/>
      <c r="AU211" s="61"/>
      <c r="AV211" s="64"/>
      <c r="AW211" s="61"/>
      <c r="AX211" s="64"/>
      <c r="AY211" s="64"/>
      <c r="AZ211" s="64"/>
      <c r="BA211" s="64"/>
      <c r="BB211" s="64"/>
      <c r="BC211" s="64"/>
      <c r="BD211" s="64"/>
      <c r="BE211" s="64"/>
      <c r="BF211" s="68"/>
      <c r="BG211" s="64"/>
      <c r="BH211" s="61"/>
      <c r="BI211" s="64"/>
      <c r="BJ211" s="61"/>
      <c r="BK211" s="64"/>
      <c r="BL211" s="64"/>
      <c r="BM211" s="64"/>
      <c r="BN211" s="64"/>
      <c r="BO211" s="64"/>
      <c r="BP211" s="64"/>
      <c r="BQ211" s="64"/>
      <c r="BR211" s="64"/>
      <c r="BS211" s="68"/>
      <c r="BT211" s="64"/>
      <c r="BU211" s="61"/>
      <c r="BV211" s="64"/>
      <c r="BW211" s="61"/>
      <c r="BX211" s="64"/>
      <c r="BY211" s="64"/>
      <c r="BZ211" s="64"/>
      <c r="CA211" s="64"/>
      <c r="CB211" s="64"/>
      <c r="CC211" s="64"/>
      <c r="CD211" s="64"/>
      <c r="CE211" s="64"/>
      <c r="CF211" s="68"/>
      <c r="CG211" s="64"/>
      <c r="CH211" s="64"/>
      <c r="CI211" s="64"/>
      <c r="CJ211" s="64"/>
      <c r="CK211" s="64"/>
      <c r="CL211" s="61"/>
      <c r="CM211" s="68"/>
      <c r="CN211" s="64"/>
      <c r="CO211" s="61"/>
      <c r="CP211" s="64"/>
      <c r="CQ211" s="61"/>
      <c r="CR211" s="64"/>
      <c r="CS211" s="64"/>
      <c r="CT211" s="64"/>
      <c r="CU211" s="64"/>
      <c r="CV211" s="64"/>
      <c r="CW211" s="64"/>
      <c r="CX211" s="64"/>
      <c r="CY211" s="64"/>
      <c r="CZ211" s="68"/>
      <c r="DA211" s="64"/>
      <c r="DB211" s="64"/>
      <c r="DC211" s="64"/>
      <c r="DD211" s="64"/>
      <c r="DE211" s="64"/>
      <c r="DF211" s="64"/>
      <c r="DG211" s="64"/>
      <c r="DH211" s="68"/>
      <c r="DI211" s="64"/>
      <c r="DJ211" s="61"/>
      <c r="DK211" s="64"/>
      <c r="DL211" s="61"/>
      <c r="DM211" s="64"/>
      <c r="DN211" s="64"/>
      <c r="DO211" s="64"/>
      <c r="DP211" s="64"/>
      <c r="DQ211" s="64"/>
      <c r="DR211" s="64"/>
      <c r="DS211" s="64"/>
      <c r="DT211" s="64"/>
      <c r="DU211" s="68"/>
      <c r="DV211" s="64"/>
      <c r="DW211" s="64"/>
      <c r="DX211" s="64"/>
      <c r="DY211" s="64"/>
      <c r="DZ211" s="64"/>
      <c r="EA211" s="64"/>
      <c r="EB211" s="68"/>
      <c r="EC211" s="64"/>
      <c r="ED211" s="64"/>
      <c r="EE211" s="64"/>
      <c r="EF211" s="64"/>
      <c r="EG211" s="64"/>
      <c r="EH211" s="64"/>
      <c r="EI211" s="68"/>
      <c r="EJ211" s="64"/>
      <c r="EK211" s="64"/>
      <c r="EL211" s="64"/>
      <c r="EM211" s="64"/>
      <c r="EN211" s="64"/>
      <c r="EO211" s="64"/>
      <c r="EP211" s="64"/>
      <c r="EQ211" s="61"/>
      <c r="ER211" s="68"/>
      <c r="ES211" s="61"/>
      <c r="ET211" s="61"/>
      <c r="EU211" s="61"/>
      <c r="EV211" s="61"/>
      <c r="EW211" s="61"/>
      <c r="EX211" s="61"/>
      <c r="EY211" s="61"/>
      <c r="EZ211" s="61"/>
      <c r="FA211" s="61"/>
      <c r="FB211" s="62">
        <f t="shared" si="3"/>
        <v>79.45</v>
      </c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  <c r="FW211" s="61"/>
      <c r="FX211" s="61"/>
      <c r="FY211" s="61"/>
      <c r="FZ211" s="61"/>
      <c r="GA211" s="61"/>
      <c r="GB211" s="61"/>
      <c r="GC211" s="61"/>
      <c r="GD211" s="61"/>
      <c r="GE211" s="61"/>
      <c r="GF211" s="61"/>
      <c r="GG211" s="61"/>
      <c r="GH211" s="61"/>
      <c r="GI211" s="61"/>
      <c r="GJ211" s="61"/>
      <c r="GK211" s="61"/>
      <c r="GL211" s="61"/>
      <c r="GM211" s="61"/>
      <c r="GN211" s="61"/>
      <c r="GO211" s="61"/>
      <c r="GP211" s="61"/>
      <c r="GQ211" s="61"/>
      <c r="GR211" s="61"/>
      <c r="GS211" s="61"/>
      <c r="GT211" s="61"/>
      <c r="GU211" s="61"/>
      <c r="GV211" s="61"/>
      <c r="GW211" s="61"/>
      <c r="GX211" s="61"/>
      <c r="GY211" s="61"/>
      <c r="GZ211" s="61"/>
      <c r="HA211" s="61"/>
      <c r="HB211" s="61"/>
      <c r="HC211" s="61"/>
      <c r="HD211" s="61"/>
      <c r="HE211" s="61"/>
      <c r="HF211" s="61"/>
      <c r="HG211" s="61"/>
      <c r="HH211" s="61"/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H211" s="61"/>
      <c r="II211" s="61"/>
      <c r="IJ211" s="61"/>
      <c r="IK211" s="61">
        <v>8.69</v>
      </c>
      <c r="IL211" s="61"/>
      <c r="IM211" s="61">
        <v>10.77</v>
      </c>
      <c r="IN211" s="61"/>
      <c r="IO211" s="61"/>
      <c r="IP211" s="61"/>
      <c r="IQ211" s="61"/>
      <c r="IR211" s="61"/>
      <c r="IS211" s="61"/>
      <c r="IT211" s="61"/>
      <c r="IU211" s="61"/>
      <c r="IV211" s="61"/>
      <c r="IW211" s="61"/>
      <c r="IX211" s="61"/>
      <c r="IY211" s="61"/>
      <c r="IZ211" s="61"/>
      <c r="JA211" s="61"/>
      <c r="JB211" s="61"/>
      <c r="JC211" s="61"/>
      <c r="JD211" s="61"/>
      <c r="JE211" s="61"/>
      <c r="JF211" s="61"/>
      <c r="JG211" s="61"/>
      <c r="JH211" s="61"/>
      <c r="JI211" s="61"/>
      <c r="JJ211" s="61"/>
      <c r="JK211" s="61"/>
      <c r="JL211" s="61"/>
      <c r="JM211" s="61"/>
      <c r="JN211" s="61"/>
      <c r="JO211" s="61">
        <v>14.87</v>
      </c>
      <c r="JP211" s="61"/>
      <c r="JQ211" s="61">
        <v>11.42</v>
      </c>
      <c r="JR211" s="61"/>
      <c r="JS211" s="61"/>
      <c r="JT211" s="61"/>
      <c r="JU211" s="61"/>
      <c r="JV211" s="61"/>
      <c r="JW211" s="61"/>
      <c r="JX211" s="61"/>
      <c r="JY211" s="61"/>
      <c r="JZ211" s="61"/>
      <c r="KA211" s="61"/>
      <c r="KB211" s="61"/>
      <c r="KC211" s="61"/>
      <c r="KD211" s="61"/>
      <c r="KE211" s="61"/>
      <c r="KF211" s="61"/>
      <c r="KG211" s="61"/>
      <c r="KH211" s="61"/>
      <c r="KI211" s="61"/>
      <c r="KJ211" s="61"/>
      <c r="KK211" s="61"/>
      <c r="KL211" s="61"/>
      <c r="KM211" s="61"/>
      <c r="KN211" s="61"/>
      <c r="KO211" s="61"/>
      <c r="KP211" s="61"/>
      <c r="KQ211" s="61"/>
      <c r="KR211" s="61"/>
      <c r="KS211" s="61"/>
      <c r="KT211" s="61"/>
      <c r="KU211" s="61"/>
      <c r="KV211" s="61"/>
      <c r="KW211" s="61"/>
      <c r="KX211" s="61"/>
      <c r="KY211" s="61"/>
      <c r="KZ211" s="61"/>
      <c r="LA211" s="61"/>
      <c r="LB211" s="61"/>
      <c r="LC211" s="61"/>
      <c r="LD211" s="61"/>
      <c r="LE211" s="61"/>
      <c r="LF211" s="61"/>
      <c r="LG211" s="61"/>
      <c r="LH211" s="61"/>
      <c r="LI211" s="61"/>
      <c r="LJ211" s="61"/>
      <c r="LK211" s="61"/>
      <c r="LL211" s="61"/>
      <c r="LM211" s="61"/>
      <c r="LN211" s="61"/>
      <c r="LO211" s="61"/>
      <c r="LP211" s="61"/>
      <c r="LQ211" s="61"/>
      <c r="LR211" s="61"/>
      <c r="LS211" s="61"/>
      <c r="LT211" s="61"/>
      <c r="LU211" s="61"/>
      <c r="LV211" s="61"/>
      <c r="LW211" s="61"/>
      <c r="LX211" s="61"/>
      <c r="LY211" s="61"/>
      <c r="LZ211" s="61"/>
      <c r="MA211" s="61"/>
      <c r="MB211" s="61"/>
      <c r="MC211" s="61"/>
      <c r="MD211" s="61"/>
      <c r="ME211" s="61"/>
      <c r="MF211" s="61"/>
      <c r="MG211" s="61"/>
      <c r="MH211" s="61"/>
      <c r="MI211" s="61"/>
      <c r="MJ211" s="61"/>
      <c r="MK211" s="61"/>
      <c r="ML211" s="61"/>
      <c r="MM211" s="61"/>
      <c r="MN211" s="61"/>
      <c r="MO211" s="61"/>
      <c r="MP211" s="61"/>
      <c r="MQ211" s="61"/>
      <c r="MR211" s="61"/>
      <c r="MS211" s="61"/>
      <c r="MT211" s="61"/>
      <c r="MU211" s="61"/>
      <c r="MV211" s="61"/>
      <c r="MW211" s="61"/>
      <c r="MX211" s="61"/>
      <c r="MY211" s="61"/>
      <c r="MZ211" s="61"/>
      <c r="NA211" s="61"/>
      <c r="NB211" s="61"/>
      <c r="NC211" s="61"/>
      <c r="ND211" s="61"/>
      <c r="NE211" s="61"/>
      <c r="NF211" s="61"/>
      <c r="NG211" s="61"/>
      <c r="NH211" s="61"/>
      <c r="NI211" s="61"/>
      <c r="NJ211" s="61"/>
      <c r="NK211" s="61"/>
      <c r="NL211" s="61"/>
      <c r="NM211" s="61"/>
      <c r="NN211" s="61"/>
      <c r="NO211" s="61"/>
      <c r="NP211" s="61"/>
      <c r="NQ211" s="61"/>
      <c r="NR211" s="61"/>
      <c r="NS211" s="61"/>
      <c r="NT211" s="61"/>
      <c r="NU211" s="61"/>
      <c r="NV211" s="61"/>
      <c r="NW211" s="61"/>
      <c r="NX211" s="61"/>
      <c r="NY211" s="61"/>
      <c r="NZ211" s="61"/>
      <c r="OA211" s="61"/>
      <c r="OB211" s="61"/>
      <c r="OC211" s="61"/>
      <c r="OD211" s="61"/>
      <c r="OE211" s="61"/>
      <c r="OF211" s="61"/>
      <c r="OG211" s="61"/>
      <c r="OH211" s="61"/>
      <c r="OI211" s="61"/>
      <c r="OJ211" s="61"/>
      <c r="OK211" s="61"/>
      <c r="OL211" s="61"/>
      <c r="OM211" s="61"/>
      <c r="ON211" s="61"/>
      <c r="OO211" s="61"/>
      <c r="OP211" s="61"/>
      <c r="OQ211" s="61"/>
      <c r="OR211" s="61"/>
      <c r="OS211" s="61"/>
      <c r="OT211" s="61"/>
      <c r="OU211" s="61"/>
      <c r="OV211" s="62"/>
      <c r="OW211" s="62"/>
      <c r="OX211" s="62"/>
      <c r="OY211" s="62"/>
      <c r="OZ211" s="62"/>
      <c r="PA211" s="62"/>
      <c r="PB211" s="62"/>
      <c r="PC211" s="62"/>
      <c r="PD211" s="62"/>
      <c r="PE211" s="62"/>
      <c r="PF211" s="61"/>
      <c r="PG211" s="62"/>
      <c r="PH211" s="66"/>
      <c r="PI211" s="61"/>
      <c r="PJ211" s="61"/>
      <c r="PK211" s="61"/>
      <c r="PL211" s="61"/>
      <c r="PM211" s="61"/>
      <c r="PN211" s="61"/>
      <c r="PO211" s="61"/>
      <c r="PP211" s="61"/>
      <c r="PQ211" s="61"/>
      <c r="PR211" s="61"/>
      <c r="PS211" s="62"/>
      <c r="PT211" s="61"/>
      <c r="PU211" s="61"/>
      <c r="PV211" s="73">
        <v>1.64</v>
      </c>
      <c r="PW211" s="73">
        <v>0.25</v>
      </c>
      <c r="PX211" s="73">
        <v>31.81</v>
      </c>
      <c r="PY211" s="62"/>
      <c r="PZ211" s="62"/>
      <c r="QA211" s="62"/>
      <c r="QB211" s="62"/>
      <c r="QC211" s="62"/>
      <c r="QD211" s="62"/>
      <c r="QE211" s="62"/>
      <c r="QF211" s="61"/>
      <c r="QG211" s="62"/>
      <c r="QH211" s="61"/>
      <c r="QI211" s="62"/>
      <c r="QJ211" s="61"/>
      <c r="QK211" s="62"/>
      <c r="QL211" s="61"/>
      <c r="QM211" s="62"/>
      <c r="QN211" s="62"/>
      <c r="QO211" s="67"/>
      <c r="QP211" s="61"/>
      <c r="QQ211" s="62"/>
      <c r="QR211" s="62"/>
      <c r="QS211" s="61"/>
      <c r="QT211" s="61"/>
      <c r="QU211" s="61"/>
      <c r="QV211" s="61"/>
      <c r="QW211" s="62"/>
      <c r="QX211" s="61"/>
      <c r="QY211" s="61"/>
      <c r="QZ211" s="61"/>
      <c r="RA211" s="61"/>
      <c r="RB211" s="61"/>
      <c r="RC211" s="61"/>
      <c r="RD211" s="61"/>
      <c r="RE211" s="61"/>
      <c r="RF211" s="61"/>
      <c r="RG211" s="61"/>
      <c r="RH211" s="61"/>
      <c r="RI211" s="61"/>
      <c r="RJ211" s="61"/>
      <c r="RK211" s="61"/>
      <c r="RL211" s="61"/>
      <c r="RM211" s="61"/>
      <c r="RN211" s="61"/>
      <c r="RO211" s="61"/>
      <c r="RP211" s="61"/>
      <c r="RQ211" s="61"/>
      <c r="RR211" s="61"/>
      <c r="RS211" s="61"/>
      <c r="RT211" s="61"/>
      <c r="RU211" s="61"/>
      <c r="RV211" s="61"/>
      <c r="RW211" s="61"/>
      <c r="RX211" s="61"/>
      <c r="RY211" s="61"/>
      <c r="RZ211" s="61"/>
      <c r="SA211" s="61"/>
      <c r="SB211" s="61"/>
      <c r="SC211" s="61"/>
      <c r="SD211" s="61"/>
      <c r="SE211" s="61"/>
      <c r="SF211" s="61"/>
      <c r="SG211" s="61"/>
      <c r="SH211" s="61"/>
      <c r="SI211" s="61"/>
      <c r="SJ211" s="61"/>
      <c r="SK211" s="61"/>
      <c r="SL211" s="61"/>
      <c r="SM211" s="61"/>
      <c r="SN211" s="61"/>
      <c r="SO211" s="61"/>
      <c r="SP211" s="61"/>
      <c r="SQ211" s="61"/>
      <c r="SR211" s="61"/>
      <c r="SS211" s="61"/>
      <c r="ST211" s="61"/>
      <c r="SU211" s="61"/>
      <c r="SV211" s="61"/>
      <c r="SW211" s="61"/>
      <c r="SX211" s="61"/>
      <c r="SY211" s="61"/>
      <c r="SZ211" s="61"/>
      <c r="TA211" s="61"/>
      <c r="TB211" s="61"/>
      <c r="TC211" s="61"/>
      <c r="TD211" s="61"/>
      <c r="TE211" s="61"/>
      <c r="TF211" s="61"/>
      <c r="TG211" s="61"/>
      <c r="TH211" s="61"/>
      <c r="TI211" s="61"/>
      <c r="TJ211" s="61"/>
      <c r="TK211" s="61"/>
      <c r="TL211" s="61"/>
      <c r="TM211" s="61"/>
      <c r="TN211" s="61"/>
      <c r="TO211" s="61"/>
      <c r="TP211" s="61"/>
      <c r="TQ211" s="61"/>
      <c r="TR211" s="61"/>
      <c r="TS211" s="61"/>
      <c r="TT211" s="61"/>
      <c r="TU211" s="61"/>
      <c r="TV211" s="61"/>
      <c r="TW211" s="61"/>
      <c r="TX211" s="61"/>
      <c r="TY211" s="61"/>
      <c r="TZ211" s="61"/>
      <c r="UA211" s="61"/>
      <c r="UB211" s="61"/>
      <c r="UC211" s="61"/>
      <c r="UD211" s="61"/>
      <c r="UE211" s="61"/>
      <c r="UF211" s="61"/>
      <c r="UG211" s="61"/>
      <c r="UH211" s="61"/>
      <c r="UI211" s="61"/>
      <c r="UJ211" s="61"/>
      <c r="UK211" s="61"/>
      <c r="UL211" s="61"/>
      <c r="UM211" s="61"/>
      <c r="UN211" s="61"/>
      <c r="UO211" s="61"/>
      <c r="UP211" s="61"/>
      <c r="UQ211" s="61"/>
      <c r="UR211" s="61"/>
      <c r="US211" s="61"/>
      <c r="UT211" s="61"/>
      <c r="UU211" s="61"/>
      <c r="UV211" s="61"/>
      <c r="UW211" s="61"/>
      <c r="UX211" s="61"/>
      <c r="UY211" s="61"/>
      <c r="UZ211" s="61"/>
      <c r="VA211" s="61"/>
      <c r="VB211" s="61"/>
      <c r="VC211" s="61"/>
      <c r="VD211" s="61"/>
      <c r="VE211" s="61"/>
      <c r="VF211" s="61"/>
      <c r="VG211" s="61"/>
      <c r="VH211" s="61"/>
      <c r="VI211" s="61"/>
      <c r="VJ211" s="61"/>
      <c r="VK211" s="61"/>
      <c r="VL211" s="61"/>
      <c r="VM211" s="61"/>
      <c r="VN211" s="61"/>
      <c r="VO211" s="61"/>
      <c r="VP211" s="61"/>
      <c r="VQ211" s="61"/>
      <c r="VR211" s="61"/>
      <c r="VS211" s="61"/>
      <c r="VT211" s="61"/>
      <c r="VU211" s="61"/>
      <c r="VV211" s="61"/>
      <c r="VW211" s="61"/>
      <c r="VX211" s="61"/>
      <c r="VY211" s="61"/>
      <c r="VZ211" s="61"/>
      <c r="WA211" s="61"/>
      <c r="WB211" s="61"/>
      <c r="WC211" s="61"/>
      <c r="WD211" s="61"/>
      <c r="WE211" s="61"/>
      <c r="WF211" s="61"/>
      <c r="WG211" s="61"/>
      <c r="WH211" s="61"/>
      <c r="WI211" s="61"/>
      <c r="WJ211" s="61"/>
      <c r="WK211" s="61"/>
      <c r="WL211" s="61"/>
      <c r="WM211" s="61"/>
      <c r="WN211" s="61"/>
      <c r="WO211" s="61"/>
      <c r="WP211" s="61"/>
      <c r="WQ211" s="61"/>
      <c r="WR211" s="61"/>
      <c r="WS211" s="61"/>
      <c r="WT211" s="61"/>
      <c r="WU211" s="61"/>
      <c r="WV211" s="61"/>
      <c r="WW211" s="61"/>
      <c r="WX211" s="61"/>
      <c r="WY211" s="61"/>
      <c r="WZ211" s="61"/>
      <c r="XA211" s="61"/>
      <c r="XB211" s="61"/>
      <c r="XC211" s="61"/>
      <c r="XD211" s="61"/>
      <c r="XE211" s="61"/>
      <c r="XF211" s="61"/>
      <c r="XG211" s="61"/>
      <c r="XH211" s="61"/>
      <c r="XI211" s="61"/>
      <c r="XJ211" s="61"/>
      <c r="XK211" s="61"/>
      <c r="XL211" s="61"/>
      <c r="XM211" s="61"/>
      <c r="XN211" s="61"/>
      <c r="XO211" s="61"/>
      <c r="XP211" s="61"/>
      <c r="XQ211" s="61"/>
      <c r="XR211" s="61"/>
      <c r="XS211" s="61"/>
      <c r="XT211" s="61"/>
      <c r="XU211" s="61"/>
      <c r="XV211" s="61"/>
      <c r="XW211" s="61"/>
      <c r="XX211" s="61"/>
      <c r="XY211" s="61"/>
      <c r="XZ211" s="61"/>
      <c r="YA211" s="61"/>
      <c r="YB211" s="61"/>
      <c r="YC211" s="61"/>
      <c r="YD211" s="61"/>
      <c r="YE211" s="61"/>
      <c r="YF211" s="61"/>
      <c r="YG211" s="61"/>
      <c r="YH211" s="61"/>
      <c r="YI211" s="61"/>
      <c r="YJ211" s="61"/>
      <c r="YK211" s="61"/>
      <c r="YL211" s="61"/>
      <c r="YM211" s="61"/>
      <c r="YN211" s="61"/>
      <c r="YO211" s="61"/>
      <c r="YP211" s="61"/>
      <c r="YQ211" s="61"/>
      <c r="YR211" s="61"/>
      <c r="YS211" s="61"/>
      <c r="YT211" s="61"/>
      <c r="YU211" s="61"/>
      <c r="YV211" s="61"/>
      <c r="YW211" s="61"/>
      <c r="YX211" s="61"/>
      <c r="YY211" s="61"/>
      <c r="YZ211" s="61"/>
      <c r="ZA211" s="61"/>
    </row>
    <row r="212" spans="1:677" x14ac:dyDescent="0.25">
      <c r="A212" s="61"/>
      <c r="B212" s="68" t="s">
        <v>1004</v>
      </c>
      <c r="C212" s="61"/>
      <c r="D212" s="61"/>
      <c r="E212" s="73">
        <v>79.3</v>
      </c>
      <c r="F212" s="61"/>
      <c r="G212" s="61"/>
      <c r="H212" s="61"/>
      <c r="I212" s="61"/>
      <c r="J212" s="61"/>
      <c r="K212" s="61"/>
      <c r="L212" s="61"/>
      <c r="M212" s="62">
        <v>0</v>
      </c>
      <c r="N212" s="61">
        <v>76.800000000000011</v>
      </c>
      <c r="O212" s="61"/>
      <c r="P212" s="62"/>
      <c r="Q212" s="61"/>
      <c r="R212" s="62"/>
      <c r="S212" s="61"/>
      <c r="T212" s="61"/>
      <c r="U212" s="61"/>
      <c r="V212" s="61"/>
      <c r="W212" s="61"/>
      <c r="X212" s="61"/>
      <c r="Y212" s="61"/>
      <c r="Z212" s="61"/>
      <c r="AA212" s="62"/>
      <c r="AB212" s="61"/>
      <c r="AC212" s="61"/>
      <c r="AD212" s="61"/>
      <c r="AE212" s="61"/>
      <c r="AF212" s="61"/>
      <c r="AG212" s="61"/>
      <c r="AH212" s="61"/>
      <c r="AI212" s="61"/>
      <c r="AJ212" s="61"/>
      <c r="AK212" s="63"/>
      <c r="AL212" s="69"/>
      <c r="AM212" s="63"/>
      <c r="AN212" s="63"/>
      <c r="AO212" s="61"/>
      <c r="AP212" s="63">
        <v>0</v>
      </c>
      <c r="AQ212" s="61"/>
      <c r="AR212" s="61"/>
      <c r="AS212" s="68"/>
      <c r="AT212" s="64"/>
      <c r="AU212" s="61"/>
      <c r="AV212" s="64"/>
      <c r="AW212" s="61"/>
      <c r="AX212" s="64"/>
      <c r="AY212" s="64"/>
      <c r="AZ212" s="64"/>
      <c r="BA212" s="64"/>
      <c r="BB212" s="64"/>
      <c r="BC212" s="64"/>
      <c r="BD212" s="64"/>
      <c r="BE212" s="64"/>
      <c r="BF212" s="68"/>
      <c r="BG212" s="64"/>
      <c r="BH212" s="61"/>
      <c r="BI212" s="64"/>
      <c r="BJ212" s="61"/>
      <c r="BK212" s="64"/>
      <c r="BL212" s="64"/>
      <c r="BM212" s="64"/>
      <c r="BN212" s="64"/>
      <c r="BO212" s="64"/>
      <c r="BP212" s="64"/>
      <c r="BQ212" s="64"/>
      <c r="BR212" s="64"/>
      <c r="BS212" s="68"/>
      <c r="BT212" s="64"/>
      <c r="BU212" s="61"/>
      <c r="BV212" s="64"/>
      <c r="BW212" s="61"/>
      <c r="BX212" s="64"/>
      <c r="BY212" s="64"/>
      <c r="BZ212" s="64"/>
      <c r="CA212" s="64"/>
      <c r="CB212" s="64"/>
      <c r="CC212" s="64"/>
      <c r="CD212" s="64"/>
      <c r="CE212" s="64"/>
      <c r="CF212" s="68"/>
      <c r="CG212" s="64"/>
      <c r="CH212" s="64"/>
      <c r="CI212" s="64"/>
      <c r="CJ212" s="64"/>
      <c r="CK212" s="64"/>
      <c r="CL212" s="61"/>
      <c r="CM212" s="68"/>
      <c r="CN212" s="64"/>
      <c r="CO212" s="61"/>
      <c r="CP212" s="64"/>
      <c r="CQ212" s="61"/>
      <c r="CR212" s="64"/>
      <c r="CS212" s="64"/>
      <c r="CT212" s="64"/>
      <c r="CU212" s="64"/>
      <c r="CV212" s="64"/>
      <c r="CW212" s="64"/>
      <c r="CX212" s="64"/>
      <c r="CY212" s="64"/>
      <c r="CZ212" s="68"/>
      <c r="DA212" s="64"/>
      <c r="DB212" s="64"/>
      <c r="DC212" s="64"/>
      <c r="DD212" s="64"/>
      <c r="DE212" s="64"/>
      <c r="DF212" s="64"/>
      <c r="DG212" s="64"/>
      <c r="DH212" s="68"/>
      <c r="DI212" s="64"/>
      <c r="DJ212" s="61"/>
      <c r="DK212" s="64"/>
      <c r="DL212" s="61"/>
      <c r="DM212" s="64"/>
      <c r="DN212" s="64"/>
      <c r="DO212" s="64"/>
      <c r="DP212" s="64"/>
      <c r="DQ212" s="64"/>
      <c r="DR212" s="64"/>
      <c r="DS212" s="64"/>
      <c r="DT212" s="64"/>
      <c r="DU212" s="68"/>
      <c r="DV212" s="64"/>
      <c r="DW212" s="64"/>
      <c r="DX212" s="64"/>
      <c r="DY212" s="64"/>
      <c r="DZ212" s="64"/>
      <c r="EA212" s="64"/>
      <c r="EB212" s="68"/>
      <c r="EC212" s="64"/>
      <c r="ED212" s="64"/>
      <c r="EE212" s="64"/>
      <c r="EF212" s="64"/>
      <c r="EG212" s="64"/>
      <c r="EH212" s="64"/>
      <c r="EI212" s="68"/>
      <c r="EJ212" s="64"/>
      <c r="EK212" s="64"/>
      <c r="EL212" s="64"/>
      <c r="EM212" s="64"/>
      <c r="EN212" s="64"/>
      <c r="EO212" s="64"/>
      <c r="EP212" s="64"/>
      <c r="EQ212" s="61"/>
      <c r="ER212" s="68"/>
      <c r="ES212" s="61"/>
      <c r="ET212" s="61"/>
      <c r="EU212" s="61"/>
      <c r="EV212" s="61"/>
      <c r="EW212" s="61"/>
      <c r="EX212" s="61"/>
      <c r="EY212" s="61"/>
      <c r="EZ212" s="61"/>
      <c r="FA212" s="61"/>
      <c r="FB212" s="62">
        <f t="shared" si="3"/>
        <v>79.3</v>
      </c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>
        <v>0.09</v>
      </c>
      <c r="FR212" s="61"/>
      <c r="FS212" s="61"/>
      <c r="FT212" s="61"/>
      <c r="FU212" s="61"/>
      <c r="FV212" s="61"/>
      <c r="FW212" s="61"/>
      <c r="FX212" s="61"/>
      <c r="FY212" s="61"/>
      <c r="FZ212" s="61"/>
      <c r="GA212" s="61">
        <v>32.49</v>
      </c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>
        <v>42.61</v>
      </c>
      <c r="IL212" s="61"/>
      <c r="IM212" s="61">
        <v>1.61</v>
      </c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  <c r="IX212" s="61"/>
      <c r="IY212" s="61"/>
      <c r="IZ212" s="61"/>
      <c r="JA212" s="61"/>
      <c r="JB212" s="61"/>
      <c r="JC212" s="61"/>
      <c r="JD212" s="61"/>
      <c r="JE212" s="61"/>
      <c r="JF212" s="61"/>
      <c r="JG212" s="61"/>
      <c r="JH212" s="61"/>
      <c r="JI212" s="61"/>
      <c r="JJ212" s="61"/>
      <c r="JK212" s="61"/>
      <c r="JL212" s="61"/>
      <c r="JM212" s="61"/>
      <c r="JN212" s="61"/>
      <c r="JO212" s="61"/>
      <c r="JP212" s="61"/>
      <c r="JQ212" s="61"/>
      <c r="JR212" s="61"/>
      <c r="JS212" s="61"/>
      <c r="JT212" s="61"/>
      <c r="JU212" s="61"/>
      <c r="JV212" s="61"/>
      <c r="JW212" s="61"/>
      <c r="JX212" s="61"/>
      <c r="JY212" s="61"/>
      <c r="JZ212" s="61"/>
      <c r="KA212" s="61"/>
      <c r="KB212" s="61"/>
      <c r="KC212" s="61"/>
      <c r="KD212" s="61"/>
      <c r="KE212" s="61"/>
      <c r="KF212" s="61"/>
      <c r="KG212" s="61"/>
      <c r="KH212" s="61"/>
      <c r="KI212" s="61"/>
      <c r="KJ212" s="61"/>
      <c r="KK212" s="61"/>
      <c r="KL212" s="61"/>
      <c r="KM212" s="61"/>
      <c r="KN212" s="61"/>
      <c r="KO212" s="61"/>
      <c r="KP212" s="61"/>
      <c r="KQ212" s="61"/>
      <c r="KR212" s="61"/>
      <c r="KS212" s="61"/>
      <c r="KT212" s="61"/>
      <c r="KU212" s="61"/>
      <c r="KV212" s="61"/>
      <c r="KW212" s="61"/>
      <c r="KX212" s="61"/>
      <c r="KY212" s="61"/>
      <c r="KZ212" s="61"/>
      <c r="LA212" s="61"/>
      <c r="LB212" s="61"/>
      <c r="LC212" s="61"/>
      <c r="LD212" s="61"/>
      <c r="LE212" s="61"/>
      <c r="LF212" s="61"/>
      <c r="LG212" s="61"/>
      <c r="LH212" s="61"/>
      <c r="LI212" s="61"/>
      <c r="LJ212" s="61"/>
      <c r="LK212" s="61"/>
      <c r="LL212" s="61"/>
      <c r="LM212" s="61"/>
      <c r="LN212" s="61"/>
      <c r="LO212" s="61"/>
      <c r="LP212" s="61"/>
      <c r="LQ212" s="61"/>
      <c r="LR212" s="61"/>
      <c r="LS212" s="61"/>
      <c r="LT212" s="61"/>
      <c r="LU212" s="61"/>
      <c r="LV212" s="61"/>
      <c r="LW212" s="61"/>
      <c r="LX212" s="61"/>
      <c r="LY212" s="61"/>
      <c r="LZ212" s="61"/>
      <c r="MA212" s="61"/>
      <c r="MB212" s="61"/>
      <c r="MC212" s="61"/>
      <c r="MD212" s="61"/>
      <c r="ME212" s="61"/>
      <c r="MF212" s="61"/>
      <c r="MG212" s="61"/>
      <c r="MH212" s="61"/>
      <c r="MI212" s="61"/>
      <c r="MJ212" s="61"/>
      <c r="MK212" s="61"/>
      <c r="ML212" s="61"/>
      <c r="MM212" s="61"/>
      <c r="MN212" s="61"/>
      <c r="MO212" s="61"/>
      <c r="MP212" s="61"/>
      <c r="MQ212" s="61"/>
      <c r="MR212" s="61"/>
      <c r="MS212" s="61"/>
      <c r="MT212" s="61"/>
      <c r="MU212" s="61"/>
      <c r="MV212" s="61"/>
      <c r="MW212" s="61"/>
      <c r="MX212" s="61"/>
      <c r="MY212" s="61"/>
      <c r="MZ212" s="61"/>
      <c r="NA212" s="61"/>
      <c r="NB212" s="61"/>
      <c r="NC212" s="61"/>
      <c r="ND212" s="61"/>
      <c r="NE212" s="61"/>
      <c r="NF212" s="61"/>
      <c r="NG212" s="61"/>
      <c r="NH212" s="61"/>
      <c r="NI212" s="61"/>
      <c r="NJ212" s="61"/>
      <c r="NK212" s="61"/>
      <c r="NL212" s="61"/>
      <c r="NM212" s="61"/>
      <c r="NN212" s="61"/>
      <c r="NO212" s="61"/>
      <c r="NP212" s="61"/>
      <c r="NQ212" s="61"/>
      <c r="NR212" s="61"/>
      <c r="NS212" s="61"/>
      <c r="NT212" s="61"/>
      <c r="NU212" s="61"/>
      <c r="NV212" s="61"/>
      <c r="NW212" s="61"/>
      <c r="NX212" s="61"/>
      <c r="NY212" s="61"/>
      <c r="NZ212" s="61"/>
      <c r="OA212" s="61"/>
      <c r="OB212" s="61"/>
      <c r="OC212" s="61"/>
      <c r="OD212" s="61"/>
      <c r="OE212" s="61"/>
      <c r="OF212" s="61"/>
      <c r="OG212" s="61"/>
      <c r="OH212" s="61"/>
      <c r="OI212" s="61"/>
      <c r="OJ212" s="61"/>
      <c r="OK212" s="61"/>
      <c r="OL212" s="61"/>
      <c r="OM212" s="61"/>
      <c r="ON212" s="61"/>
      <c r="OO212" s="61"/>
      <c r="OP212" s="61"/>
      <c r="OQ212" s="61"/>
      <c r="OR212" s="61"/>
      <c r="OS212" s="61"/>
      <c r="OT212" s="61"/>
      <c r="OU212" s="61"/>
      <c r="OV212" s="62"/>
      <c r="OW212" s="62"/>
      <c r="OX212" s="62"/>
      <c r="OY212" s="62"/>
      <c r="OZ212" s="62"/>
      <c r="PA212" s="62"/>
      <c r="PB212" s="62"/>
      <c r="PC212" s="62"/>
      <c r="PD212" s="62"/>
      <c r="PE212" s="62"/>
      <c r="PF212" s="61"/>
      <c r="PG212" s="62"/>
      <c r="PH212" s="66"/>
      <c r="PI212" s="61"/>
      <c r="PJ212" s="61"/>
      <c r="PK212" s="61"/>
      <c r="PL212" s="61"/>
      <c r="PM212" s="61"/>
      <c r="PN212" s="61"/>
      <c r="PO212" s="61"/>
      <c r="PP212" s="61"/>
      <c r="PQ212" s="61"/>
      <c r="PR212" s="61"/>
      <c r="PS212" s="62"/>
      <c r="PT212" s="61"/>
      <c r="PU212" s="61"/>
      <c r="PV212" s="73">
        <v>1.04</v>
      </c>
      <c r="PW212" s="73">
        <v>1.67</v>
      </c>
      <c r="PX212" s="73">
        <v>1.46</v>
      </c>
      <c r="PY212" s="62"/>
      <c r="PZ212" s="62"/>
      <c r="QA212" s="62"/>
      <c r="QB212" s="62"/>
      <c r="QC212" s="62"/>
      <c r="QD212" s="62"/>
      <c r="QE212" s="62"/>
      <c r="QF212" s="61"/>
      <c r="QG212" s="62"/>
      <c r="QH212" s="61"/>
      <c r="QI212" s="62"/>
      <c r="QJ212" s="61"/>
      <c r="QK212" s="62"/>
      <c r="QL212" s="61"/>
      <c r="QM212" s="62"/>
      <c r="QN212" s="62"/>
      <c r="QO212" s="67"/>
      <c r="QP212" s="61"/>
      <c r="QQ212" s="62"/>
      <c r="QR212" s="62"/>
      <c r="QS212" s="61"/>
      <c r="QT212" s="61"/>
      <c r="QU212" s="61"/>
      <c r="QV212" s="61"/>
      <c r="QW212" s="62"/>
      <c r="QX212" s="61"/>
      <c r="QY212" s="61"/>
      <c r="QZ212" s="61"/>
      <c r="RA212" s="61"/>
      <c r="RB212" s="61"/>
      <c r="RC212" s="61"/>
      <c r="RD212" s="61"/>
      <c r="RE212" s="61"/>
      <c r="RF212" s="61"/>
      <c r="RG212" s="61"/>
      <c r="RH212" s="61"/>
      <c r="RI212" s="61"/>
      <c r="RJ212" s="61"/>
      <c r="RK212" s="61"/>
      <c r="RL212" s="61"/>
      <c r="RM212" s="61"/>
      <c r="RN212" s="61"/>
      <c r="RO212" s="61"/>
      <c r="RP212" s="61"/>
      <c r="RQ212" s="61"/>
      <c r="RR212" s="61"/>
      <c r="RS212" s="61"/>
      <c r="RT212" s="61"/>
      <c r="RU212" s="61"/>
      <c r="RV212" s="61"/>
      <c r="RW212" s="61"/>
      <c r="RX212" s="61"/>
      <c r="RY212" s="61"/>
      <c r="RZ212" s="61"/>
      <c r="SA212" s="61"/>
      <c r="SB212" s="61"/>
      <c r="SC212" s="61"/>
      <c r="SD212" s="61"/>
      <c r="SE212" s="61"/>
      <c r="SF212" s="61"/>
      <c r="SG212" s="61"/>
      <c r="SH212" s="61"/>
      <c r="SI212" s="61"/>
      <c r="SJ212" s="61"/>
      <c r="SK212" s="61"/>
      <c r="SL212" s="61"/>
      <c r="SM212" s="61"/>
      <c r="SN212" s="61"/>
      <c r="SO212" s="61"/>
      <c r="SP212" s="61"/>
      <c r="SQ212" s="61"/>
      <c r="SR212" s="61"/>
      <c r="SS212" s="61"/>
      <c r="ST212" s="61"/>
      <c r="SU212" s="61"/>
      <c r="SV212" s="61"/>
      <c r="SW212" s="61"/>
      <c r="SX212" s="61"/>
      <c r="SY212" s="61"/>
      <c r="SZ212" s="61"/>
      <c r="TA212" s="61"/>
      <c r="TB212" s="61"/>
      <c r="TC212" s="61"/>
      <c r="TD212" s="61"/>
      <c r="TE212" s="61"/>
      <c r="TF212" s="61"/>
      <c r="TG212" s="61"/>
      <c r="TH212" s="61"/>
      <c r="TI212" s="61"/>
      <c r="TJ212" s="61"/>
      <c r="TK212" s="61"/>
      <c r="TL212" s="61"/>
      <c r="TM212" s="61"/>
      <c r="TN212" s="61"/>
      <c r="TO212" s="61"/>
      <c r="TP212" s="61"/>
      <c r="TQ212" s="61"/>
      <c r="TR212" s="61"/>
      <c r="TS212" s="61"/>
      <c r="TT212" s="61"/>
      <c r="TU212" s="61"/>
      <c r="TV212" s="61"/>
      <c r="TW212" s="61"/>
      <c r="TX212" s="61"/>
      <c r="TY212" s="61"/>
      <c r="TZ212" s="61"/>
      <c r="UA212" s="61"/>
      <c r="UB212" s="61"/>
      <c r="UC212" s="61"/>
      <c r="UD212" s="61"/>
      <c r="UE212" s="61"/>
      <c r="UF212" s="61"/>
      <c r="UG212" s="61"/>
      <c r="UH212" s="61"/>
      <c r="UI212" s="61"/>
      <c r="UJ212" s="61"/>
      <c r="UK212" s="61"/>
      <c r="UL212" s="61"/>
      <c r="UM212" s="61"/>
      <c r="UN212" s="61"/>
      <c r="UO212" s="61"/>
      <c r="UP212" s="61"/>
      <c r="UQ212" s="61"/>
      <c r="UR212" s="61"/>
      <c r="US212" s="61"/>
      <c r="UT212" s="61"/>
      <c r="UU212" s="61"/>
      <c r="UV212" s="61"/>
      <c r="UW212" s="61"/>
      <c r="UX212" s="61"/>
      <c r="UY212" s="61"/>
      <c r="UZ212" s="61"/>
      <c r="VA212" s="61"/>
      <c r="VB212" s="61"/>
      <c r="VC212" s="61"/>
      <c r="VD212" s="61"/>
      <c r="VE212" s="61"/>
      <c r="VF212" s="61"/>
      <c r="VG212" s="61"/>
      <c r="VH212" s="61"/>
      <c r="VI212" s="61"/>
      <c r="VJ212" s="61"/>
      <c r="VK212" s="61"/>
      <c r="VL212" s="61"/>
      <c r="VM212" s="61"/>
      <c r="VN212" s="61"/>
      <c r="VO212" s="61"/>
      <c r="VP212" s="61"/>
      <c r="VQ212" s="61"/>
      <c r="VR212" s="61"/>
      <c r="VS212" s="61"/>
      <c r="VT212" s="61"/>
      <c r="VU212" s="61"/>
      <c r="VV212" s="61"/>
      <c r="VW212" s="61"/>
      <c r="VX212" s="61"/>
      <c r="VY212" s="61"/>
      <c r="VZ212" s="61"/>
      <c r="WA212" s="61"/>
      <c r="WB212" s="61"/>
      <c r="WC212" s="61"/>
      <c r="WD212" s="61"/>
      <c r="WE212" s="61"/>
      <c r="WF212" s="61"/>
      <c r="WG212" s="61"/>
      <c r="WH212" s="61"/>
      <c r="WI212" s="61"/>
      <c r="WJ212" s="61"/>
      <c r="WK212" s="61"/>
      <c r="WL212" s="61"/>
      <c r="WM212" s="61"/>
      <c r="WN212" s="61"/>
      <c r="WO212" s="61"/>
      <c r="WP212" s="61"/>
      <c r="WQ212" s="61"/>
      <c r="WR212" s="61"/>
      <c r="WS212" s="61"/>
      <c r="WT212" s="61"/>
      <c r="WU212" s="61"/>
      <c r="WV212" s="61"/>
      <c r="WW212" s="61"/>
      <c r="WX212" s="61"/>
      <c r="WY212" s="61"/>
      <c r="WZ212" s="61"/>
      <c r="XA212" s="61"/>
      <c r="XB212" s="61"/>
      <c r="XC212" s="61"/>
      <c r="XD212" s="61"/>
      <c r="XE212" s="61"/>
      <c r="XF212" s="61"/>
      <c r="XG212" s="61"/>
      <c r="XH212" s="61"/>
      <c r="XI212" s="61"/>
      <c r="XJ212" s="61"/>
      <c r="XK212" s="61"/>
      <c r="XL212" s="61"/>
      <c r="XM212" s="61"/>
      <c r="XN212" s="61"/>
      <c r="XO212" s="61"/>
      <c r="XP212" s="61"/>
      <c r="XQ212" s="61"/>
      <c r="XR212" s="61"/>
      <c r="XS212" s="61"/>
      <c r="XT212" s="61"/>
      <c r="XU212" s="61"/>
      <c r="XV212" s="61"/>
      <c r="XW212" s="61"/>
      <c r="XX212" s="61"/>
      <c r="XY212" s="61"/>
      <c r="XZ212" s="61"/>
      <c r="YA212" s="61"/>
      <c r="YB212" s="61"/>
      <c r="YC212" s="61"/>
      <c r="YD212" s="61"/>
      <c r="YE212" s="61"/>
      <c r="YF212" s="61"/>
      <c r="YG212" s="61"/>
      <c r="YH212" s="61"/>
      <c r="YI212" s="61"/>
      <c r="YJ212" s="61"/>
      <c r="YK212" s="61"/>
      <c r="YL212" s="61"/>
      <c r="YM212" s="61"/>
      <c r="YN212" s="61"/>
      <c r="YO212" s="61"/>
      <c r="YP212" s="61"/>
      <c r="YQ212" s="61"/>
      <c r="YR212" s="61"/>
      <c r="YS212" s="61"/>
      <c r="YT212" s="61"/>
      <c r="YU212" s="61"/>
      <c r="YV212" s="61"/>
      <c r="YW212" s="61"/>
      <c r="YX212" s="61"/>
      <c r="YY212" s="61"/>
      <c r="YZ212" s="61"/>
      <c r="ZA212" s="61"/>
    </row>
    <row r="213" spans="1:677" x14ac:dyDescent="0.25">
      <c r="A213" s="61"/>
      <c r="B213" s="68" t="s">
        <v>1005</v>
      </c>
      <c r="C213" s="61"/>
      <c r="D213" s="61"/>
      <c r="E213" s="73">
        <v>79.930000000000007</v>
      </c>
      <c r="F213" s="61"/>
      <c r="G213" s="61"/>
      <c r="H213" s="61"/>
      <c r="I213" s="61"/>
      <c r="J213" s="61"/>
      <c r="K213" s="61"/>
      <c r="L213" s="61"/>
      <c r="M213" s="62">
        <v>0</v>
      </c>
      <c r="N213" s="61">
        <v>78.52</v>
      </c>
      <c r="O213" s="61"/>
      <c r="P213" s="62"/>
      <c r="Q213" s="61"/>
      <c r="R213" s="62"/>
      <c r="S213" s="61"/>
      <c r="T213" s="61"/>
      <c r="U213" s="61"/>
      <c r="V213" s="61"/>
      <c r="W213" s="61"/>
      <c r="X213" s="61"/>
      <c r="Y213" s="61"/>
      <c r="Z213" s="61"/>
      <c r="AA213" s="62"/>
      <c r="AB213" s="61"/>
      <c r="AC213" s="61"/>
      <c r="AD213" s="61"/>
      <c r="AE213" s="61"/>
      <c r="AF213" s="61"/>
      <c r="AG213" s="61"/>
      <c r="AH213" s="61"/>
      <c r="AI213" s="61"/>
      <c r="AJ213" s="61"/>
      <c r="AK213" s="63"/>
      <c r="AL213" s="69"/>
      <c r="AM213" s="63"/>
      <c r="AN213" s="63"/>
      <c r="AO213" s="61"/>
      <c r="AP213" s="63">
        <v>0</v>
      </c>
      <c r="AQ213" s="61"/>
      <c r="AR213" s="61"/>
      <c r="AS213" s="68"/>
      <c r="AT213" s="64"/>
      <c r="AU213" s="61"/>
      <c r="AV213" s="64"/>
      <c r="AW213" s="61"/>
      <c r="AX213" s="64"/>
      <c r="AY213" s="64"/>
      <c r="AZ213" s="64"/>
      <c r="BA213" s="64"/>
      <c r="BB213" s="64"/>
      <c r="BC213" s="64"/>
      <c r="BD213" s="64"/>
      <c r="BE213" s="64"/>
      <c r="BF213" s="68"/>
      <c r="BG213" s="64"/>
      <c r="BH213" s="61"/>
      <c r="BI213" s="64"/>
      <c r="BJ213" s="61"/>
      <c r="BK213" s="64"/>
      <c r="BL213" s="64"/>
      <c r="BM213" s="64"/>
      <c r="BN213" s="64"/>
      <c r="BO213" s="64"/>
      <c r="BP213" s="64"/>
      <c r="BQ213" s="64"/>
      <c r="BR213" s="64"/>
      <c r="BS213" s="68"/>
      <c r="BT213" s="64"/>
      <c r="BU213" s="61"/>
      <c r="BV213" s="64"/>
      <c r="BW213" s="61"/>
      <c r="BX213" s="64"/>
      <c r="BY213" s="64"/>
      <c r="BZ213" s="64"/>
      <c r="CA213" s="64"/>
      <c r="CB213" s="64"/>
      <c r="CC213" s="64"/>
      <c r="CD213" s="64"/>
      <c r="CE213" s="64"/>
      <c r="CF213" s="68"/>
      <c r="CG213" s="64"/>
      <c r="CH213" s="64"/>
      <c r="CI213" s="64"/>
      <c r="CJ213" s="64"/>
      <c r="CK213" s="64"/>
      <c r="CL213" s="61"/>
      <c r="CM213" s="68"/>
      <c r="CN213" s="64"/>
      <c r="CO213" s="61"/>
      <c r="CP213" s="64"/>
      <c r="CQ213" s="61"/>
      <c r="CR213" s="64"/>
      <c r="CS213" s="64"/>
      <c r="CT213" s="64"/>
      <c r="CU213" s="64"/>
      <c r="CV213" s="64"/>
      <c r="CW213" s="64"/>
      <c r="CX213" s="64"/>
      <c r="CY213" s="64"/>
      <c r="CZ213" s="68"/>
      <c r="DA213" s="64"/>
      <c r="DB213" s="64"/>
      <c r="DC213" s="64"/>
      <c r="DD213" s="64"/>
      <c r="DE213" s="64"/>
      <c r="DF213" s="64"/>
      <c r="DG213" s="64"/>
      <c r="DH213" s="68"/>
      <c r="DI213" s="64"/>
      <c r="DJ213" s="61"/>
      <c r="DK213" s="64"/>
      <c r="DL213" s="61"/>
      <c r="DM213" s="64"/>
      <c r="DN213" s="64"/>
      <c r="DO213" s="64"/>
      <c r="DP213" s="64"/>
      <c r="DQ213" s="64"/>
      <c r="DR213" s="64"/>
      <c r="DS213" s="64"/>
      <c r="DT213" s="64"/>
      <c r="DU213" s="68"/>
      <c r="DV213" s="64"/>
      <c r="DW213" s="64"/>
      <c r="DX213" s="64"/>
      <c r="DY213" s="64"/>
      <c r="DZ213" s="64"/>
      <c r="EA213" s="64"/>
      <c r="EB213" s="68"/>
      <c r="EC213" s="64"/>
      <c r="ED213" s="64"/>
      <c r="EE213" s="64"/>
      <c r="EF213" s="64"/>
      <c r="EG213" s="64"/>
      <c r="EH213" s="64"/>
      <c r="EI213" s="68"/>
      <c r="EJ213" s="64"/>
      <c r="EK213" s="64"/>
      <c r="EL213" s="64"/>
      <c r="EM213" s="64"/>
      <c r="EN213" s="64"/>
      <c r="EO213" s="64"/>
      <c r="EP213" s="64"/>
      <c r="EQ213" s="61"/>
      <c r="ER213" s="68"/>
      <c r="ES213" s="61"/>
      <c r="ET213" s="61"/>
      <c r="EU213" s="61"/>
      <c r="EV213" s="61"/>
      <c r="EW213" s="61"/>
      <c r="EX213" s="61"/>
      <c r="EY213" s="61"/>
      <c r="EZ213" s="61"/>
      <c r="FA213" s="61"/>
      <c r="FB213" s="62">
        <f t="shared" si="3"/>
        <v>79.930000000000007</v>
      </c>
      <c r="FC213" s="61"/>
      <c r="FD213" s="61"/>
      <c r="FE213" s="61"/>
      <c r="FF213" s="61"/>
      <c r="FG213" s="61"/>
      <c r="FH213" s="61"/>
      <c r="FI213" s="61"/>
      <c r="FJ213" s="61"/>
      <c r="FK213" s="61"/>
      <c r="FL213" s="61"/>
      <c r="FM213" s="61"/>
      <c r="FN213" s="61"/>
      <c r="FO213" s="61"/>
      <c r="FP213" s="61"/>
      <c r="FQ213" s="61">
        <v>0.72</v>
      </c>
      <c r="FR213" s="61"/>
      <c r="FS213" s="61"/>
      <c r="FT213" s="61"/>
      <c r="FU213" s="61"/>
      <c r="FV213" s="61"/>
      <c r="FW213" s="61"/>
      <c r="FX213" s="61"/>
      <c r="FY213" s="61"/>
      <c r="FZ213" s="61"/>
      <c r="GA213" s="61">
        <v>45.91</v>
      </c>
      <c r="GB213" s="61"/>
      <c r="GC213" s="61"/>
      <c r="GD213" s="61"/>
      <c r="GE213" s="61"/>
      <c r="GF213" s="61"/>
      <c r="GG213" s="61"/>
      <c r="GH213" s="61"/>
      <c r="GI213" s="61"/>
      <c r="GJ213" s="61"/>
      <c r="GK213" s="61">
        <v>21.64</v>
      </c>
      <c r="GL213" s="61"/>
      <c r="GM213" s="61"/>
      <c r="GN213" s="61"/>
      <c r="GO213" s="61"/>
      <c r="GP213" s="61"/>
      <c r="GQ213" s="61"/>
      <c r="GR213" s="61"/>
      <c r="GS213" s="61"/>
      <c r="GT213" s="61"/>
      <c r="GU213" s="61"/>
      <c r="GV213" s="61"/>
      <c r="GW213" s="61"/>
      <c r="GX213" s="61"/>
      <c r="GY213" s="61"/>
      <c r="GZ213" s="61"/>
      <c r="HA213" s="61"/>
      <c r="HB213" s="61"/>
      <c r="HC213" s="61"/>
      <c r="HD213" s="61"/>
      <c r="HE213" s="61"/>
      <c r="HF213" s="61"/>
      <c r="HG213" s="61"/>
      <c r="HH213" s="61"/>
      <c r="HI213" s="61"/>
      <c r="HJ213" s="61"/>
      <c r="HK213" s="61"/>
      <c r="HL213" s="61"/>
      <c r="HM213" s="61"/>
      <c r="HN213" s="61"/>
      <c r="HO213" s="61"/>
      <c r="HP213" s="61"/>
      <c r="HQ213" s="61"/>
      <c r="HR213" s="61"/>
      <c r="HS213" s="61"/>
      <c r="HT213" s="61"/>
      <c r="HU213" s="61"/>
      <c r="HV213" s="61"/>
      <c r="HW213" s="61"/>
      <c r="HX213" s="61"/>
      <c r="HY213" s="61"/>
      <c r="HZ213" s="61"/>
      <c r="IA213" s="61"/>
      <c r="IB213" s="61"/>
      <c r="IC213" s="61"/>
      <c r="ID213" s="61"/>
      <c r="IE213" s="61"/>
      <c r="IF213" s="61"/>
      <c r="IG213" s="61"/>
      <c r="IH213" s="61"/>
      <c r="II213" s="61"/>
      <c r="IJ213" s="61"/>
      <c r="IK213" s="61">
        <v>10.25</v>
      </c>
      <c r="IL213" s="61"/>
      <c r="IM213" s="61"/>
      <c r="IN213" s="61"/>
      <c r="IO213" s="61"/>
      <c r="IP213" s="61"/>
      <c r="IQ213" s="61"/>
      <c r="IR213" s="61"/>
      <c r="IS213" s="61"/>
      <c r="IT213" s="61"/>
      <c r="IU213" s="61"/>
      <c r="IV213" s="61"/>
      <c r="IW213" s="61"/>
      <c r="IX213" s="61"/>
      <c r="IY213" s="61"/>
      <c r="IZ213" s="61"/>
      <c r="JA213" s="61"/>
      <c r="JB213" s="61"/>
      <c r="JC213" s="61"/>
      <c r="JD213" s="61"/>
      <c r="JE213" s="61"/>
      <c r="JF213" s="61"/>
      <c r="JG213" s="61"/>
      <c r="JH213" s="61"/>
      <c r="JI213" s="61"/>
      <c r="JJ213" s="61"/>
      <c r="JK213" s="61"/>
      <c r="JL213" s="61"/>
      <c r="JM213" s="61"/>
      <c r="JN213" s="61"/>
      <c r="JO213" s="61"/>
      <c r="JP213" s="61"/>
      <c r="JQ213" s="61"/>
      <c r="JR213" s="61"/>
      <c r="JS213" s="61"/>
      <c r="JT213" s="61"/>
      <c r="JU213" s="61"/>
      <c r="JV213" s="61"/>
      <c r="JW213" s="61"/>
      <c r="JX213" s="61"/>
      <c r="JY213" s="61"/>
      <c r="JZ213" s="61"/>
      <c r="KA213" s="61"/>
      <c r="KB213" s="61"/>
      <c r="KC213" s="61"/>
      <c r="KD213" s="61"/>
      <c r="KE213" s="61"/>
      <c r="KF213" s="61"/>
      <c r="KG213" s="61"/>
      <c r="KH213" s="61"/>
      <c r="KI213" s="61"/>
      <c r="KJ213" s="61"/>
      <c r="KK213" s="61"/>
      <c r="KL213" s="61"/>
      <c r="KM213" s="61"/>
      <c r="KN213" s="61"/>
      <c r="KO213" s="61"/>
      <c r="KP213" s="61"/>
      <c r="KQ213" s="61"/>
      <c r="KR213" s="61"/>
      <c r="KS213" s="61"/>
      <c r="KT213" s="61"/>
      <c r="KU213" s="61"/>
      <c r="KV213" s="61"/>
      <c r="KW213" s="61"/>
      <c r="KX213" s="61"/>
      <c r="KY213" s="61"/>
      <c r="KZ213" s="61"/>
      <c r="LA213" s="61"/>
      <c r="LB213" s="61"/>
      <c r="LC213" s="61"/>
      <c r="LD213" s="61"/>
      <c r="LE213" s="61"/>
      <c r="LF213" s="61"/>
      <c r="LG213" s="61"/>
      <c r="LH213" s="61"/>
      <c r="LI213" s="61"/>
      <c r="LJ213" s="61"/>
      <c r="LK213" s="61"/>
      <c r="LL213" s="61"/>
      <c r="LM213" s="61"/>
      <c r="LN213" s="61"/>
      <c r="LO213" s="61"/>
      <c r="LP213" s="61"/>
      <c r="LQ213" s="61"/>
      <c r="LR213" s="61"/>
      <c r="LS213" s="61"/>
      <c r="LT213" s="61"/>
      <c r="LU213" s="61"/>
      <c r="LV213" s="61"/>
      <c r="LW213" s="61"/>
      <c r="LX213" s="61"/>
      <c r="LY213" s="61"/>
      <c r="LZ213" s="61"/>
      <c r="MA213" s="61"/>
      <c r="MB213" s="61"/>
      <c r="MC213" s="61"/>
      <c r="MD213" s="61"/>
      <c r="ME213" s="61"/>
      <c r="MF213" s="61"/>
      <c r="MG213" s="61"/>
      <c r="MH213" s="61"/>
      <c r="MI213" s="61"/>
      <c r="MJ213" s="61"/>
      <c r="MK213" s="61"/>
      <c r="ML213" s="61"/>
      <c r="MM213" s="61"/>
      <c r="MN213" s="61"/>
      <c r="MO213" s="61"/>
      <c r="MP213" s="61"/>
      <c r="MQ213" s="61"/>
      <c r="MR213" s="61"/>
      <c r="MS213" s="61"/>
      <c r="MT213" s="61"/>
      <c r="MU213" s="61"/>
      <c r="MV213" s="61"/>
      <c r="MW213" s="61"/>
      <c r="MX213" s="61"/>
      <c r="MY213" s="61"/>
      <c r="MZ213" s="61"/>
      <c r="NA213" s="61"/>
      <c r="NB213" s="61"/>
      <c r="NC213" s="61"/>
      <c r="ND213" s="61"/>
      <c r="NE213" s="61"/>
      <c r="NF213" s="61"/>
      <c r="NG213" s="61"/>
      <c r="NH213" s="61"/>
      <c r="NI213" s="61"/>
      <c r="NJ213" s="61"/>
      <c r="NK213" s="61"/>
      <c r="NL213" s="61"/>
      <c r="NM213" s="61"/>
      <c r="NN213" s="61"/>
      <c r="NO213" s="61"/>
      <c r="NP213" s="61"/>
      <c r="NQ213" s="61"/>
      <c r="NR213" s="61"/>
      <c r="NS213" s="61"/>
      <c r="NT213" s="61"/>
      <c r="NU213" s="61"/>
      <c r="NV213" s="61"/>
      <c r="NW213" s="61"/>
      <c r="NX213" s="61"/>
      <c r="NY213" s="61"/>
      <c r="NZ213" s="61"/>
      <c r="OA213" s="61"/>
      <c r="OB213" s="61"/>
      <c r="OC213" s="61"/>
      <c r="OD213" s="61"/>
      <c r="OE213" s="61"/>
      <c r="OF213" s="61"/>
      <c r="OG213" s="61"/>
      <c r="OH213" s="61"/>
      <c r="OI213" s="61"/>
      <c r="OJ213" s="61"/>
      <c r="OK213" s="61"/>
      <c r="OL213" s="61"/>
      <c r="OM213" s="61"/>
      <c r="ON213" s="61"/>
      <c r="OO213" s="61"/>
      <c r="OP213" s="61"/>
      <c r="OQ213" s="61"/>
      <c r="OR213" s="61"/>
      <c r="OS213" s="61"/>
      <c r="OT213" s="61"/>
      <c r="OU213" s="61"/>
      <c r="OV213" s="62"/>
      <c r="OW213" s="62"/>
      <c r="OX213" s="62"/>
      <c r="OY213" s="62"/>
      <c r="OZ213" s="62"/>
      <c r="PA213" s="62"/>
      <c r="PB213" s="62"/>
      <c r="PC213" s="62"/>
      <c r="PD213" s="62"/>
      <c r="PE213" s="62"/>
      <c r="PF213" s="61"/>
      <c r="PG213" s="62"/>
      <c r="PH213" s="66"/>
      <c r="PI213" s="61"/>
      <c r="PJ213" s="61"/>
      <c r="PK213" s="61"/>
      <c r="PL213" s="61"/>
      <c r="PM213" s="61"/>
      <c r="PN213" s="61"/>
      <c r="PO213" s="61"/>
      <c r="PP213" s="61"/>
      <c r="PQ213" s="61"/>
      <c r="PR213" s="61"/>
      <c r="PS213" s="62"/>
      <c r="PT213" s="61"/>
      <c r="PU213" s="61"/>
      <c r="PV213" s="73">
        <v>1.41</v>
      </c>
      <c r="PW213" s="73">
        <v>1.89</v>
      </c>
      <c r="PX213" s="73">
        <v>0</v>
      </c>
      <c r="PY213" s="62"/>
      <c r="PZ213" s="62"/>
      <c r="QA213" s="62"/>
      <c r="QB213" s="62"/>
      <c r="QC213" s="62"/>
      <c r="QD213" s="62"/>
      <c r="QE213" s="62"/>
      <c r="QF213" s="61"/>
      <c r="QG213" s="62"/>
      <c r="QH213" s="61"/>
      <c r="QI213" s="62"/>
      <c r="QJ213" s="61"/>
      <c r="QK213" s="62"/>
      <c r="QL213" s="61"/>
      <c r="QM213" s="62"/>
      <c r="QN213" s="62"/>
      <c r="QO213" s="67"/>
      <c r="QP213" s="61"/>
      <c r="QQ213" s="62"/>
      <c r="QR213" s="62"/>
      <c r="QS213" s="61"/>
      <c r="QT213" s="61"/>
      <c r="QU213" s="61"/>
      <c r="QV213" s="61"/>
      <c r="QW213" s="62"/>
      <c r="QX213" s="61"/>
      <c r="QY213" s="61"/>
      <c r="QZ213" s="61"/>
      <c r="RA213" s="61"/>
      <c r="RB213" s="61"/>
      <c r="RC213" s="61"/>
      <c r="RD213" s="61"/>
      <c r="RE213" s="61"/>
      <c r="RF213" s="61"/>
      <c r="RG213" s="61"/>
      <c r="RH213" s="61"/>
      <c r="RI213" s="61"/>
      <c r="RJ213" s="61"/>
      <c r="RK213" s="61"/>
      <c r="RL213" s="61"/>
      <c r="RM213" s="61"/>
      <c r="RN213" s="61"/>
      <c r="RO213" s="61"/>
      <c r="RP213" s="61"/>
      <c r="RQ213" s="61"/>
      <c r="RR213" s="61"/>
      <c r="RS213" s="61"/>
      <c r="RT213" s="61"/>
      <c r="RU213" s="61"/>
      <c r="RV213" s="61"/>
      <c r="RW213" s="61"/>
      <c r="RX213" s="61"/>
      <c r="RY213" s="61"/>
      <c r="RZ213" s="61"/>
      <c r="SA213" s="61"/>
      <c r="SB213" s="61"/>
      <c r="SC213" s="61"/>
      <c r="SD213" s="61"/>
      <c r="SE213" s="61"/>
      <c r="SF213" s="61"/>
      <c r="SG213" s="61"/>
      <c r="SH213" s="61"/>
      <c r="SI213" s="61"/>
      <c r="SJ213" s="61"/>
      <c r="SK213" s="61"/>
      <c r="SL213" s="61"/>
      <c r="SM213" s="61"/>
      <c r="SN213" s="61"/>
      <c r="SO213" s="61"/>
      <c r="SP213" s="61"/>
      <c r="SQ213" s="61"/>
      <c r="SR213" s="61"/>
      <c r="SS213" s="61"/>
      <c r="ST213" s="61"/>
      <c r="SU213" s="61"/>
      <c r="SV213" s="61"/>
      <c r="SW213" s="61"/>
      <c r="SX213" s="61"/>
      <c r="SY213" s="61"/>
      <c r="SZ213" s="61"/>
      <c r="TA213" s="61"/>
      <c r="TB213" s="61"/>
      <c r="TC213" s="61"/>
      <c r="TD213" s="61"/>
      <c r="TE213" s="61"/>
      <c r="TF213" s="61"/>
      <c r="TG213" s="61"/>
      <c r="TH213" s="61"/>
      <c r="TI213" s="61"/>
      <c r="TJ213" s="61"/>
      <c r="TK213" s="61"/>
      <c r="TL213" s="61"/>
      <c r="TM213" s="61"/>
      <c r="TN213" s="61"/>
      <c r="TO213" s="61"/>
      <c r="TP213" s="61"/>
      <c r="TQ213" s="61"/>
      <c r="TR213" s="61"/>
      <c r="TS213" s="61"/>
      <c r="TT213" s="61"/>
      <c r="TU213" s="61"/>
      <c r="TV213" s="61"/>
      <c r="TW213" s="61"/>
      <c r="TX213" s="61"/>
      <c r="TY213" s="61"/>
      <c r="TZ213" s="61"/>
      <c r="UA213" s="61"/>
      <c r="UB213" s="61"/>
      <c r="UC213" s="61"/>
      <c r="UD213" s="61"/>
      <c r="UE213" s="61"/>
      <c r="UF213" s="61"/>
      <c r="UG213" s="61"/>
      <c r="UH213" s="61"/>
      <c r="UI213" s="61"/>
      <c r="UJ213" s="61"/>
      <c r="UK213" s="61"/>
      <c r="UL213" s="61"/>
      <c r="UM213" s="61"/>
      <c r="UN213" s="61"/>
      <c r="UO213" s="61"/>
      <c r="UP213" s="61"/>
      <c r="UQ213" s="61"/>
      <c r="UR213" s="61"/>
      <c r="US213" s="61"/>
      <c r="UT213" s="61"/>
      <c r="UU213" s="61"/>
      <c r="UV213" s="61"/>
      <c r="UW213" s="61"/>
      <c r="UX213" s="61"/>
      <c r="UY213" s="61"/>
      <c r="UZ213" s="61"/>
      <c r="VA213" s="61"/>
      <c r="VB213" s="61"/>
      <c r="VC213" s="61"/>
      <c r="VD213" s="61"/>
      <c r="VE213" s="61"/>
      <c r="VF213" s="61"/>
      <c r="VG213" s="61"/>
      <c r="VH213" s="61"/>
      <c r="VI213" s="61"/>
      <c r="VJ213" s="61"/>
      <c r="VK213" s="61"/>
      <c r="VL213" s="61"/>
      <c r="VM213" s="61"/>
      <c r="VN213" s="61"/>
      <c r="VO213" s="61"/>
      <c r="VP213" s="61"/>
      <c r="VQ213" s="61"/>
      <c r="VR213" s="61"/>
      <c r="VS213" s="61"/>
      <c r="VT213" s="61"/>
      <c r="VU213" s="61"/>
      <c r="VV213" s="61"/>
      <c r="VW213" s="61"/>
      <c r="VX213" s="61"/>
      <c r="VY213" s="61"/>
      <c r="VZ213" s="61"/>
      <c r="WA213" s="61"/>
      <c r="WB213" s="61"/>
      <c r="WC213" s="61"/>
      <c r="WD213" s="61"/>
      <c r="WE213" s="61"/>
      <c r="WF213" s="61"/>
      <c r="WG213" s="61"/>
      <c r="WH213" s="61"/>
      <c r="WI213" s="61"/>
      <c r="WJ213" s="61"/>
      <c r="WK213" s="61"/>
      <c r="WL213" s="61"/>
      <c r="WM213" s="61"/>
      <c r="WN213" s="61"/>
      <c r="WO213" s="61"/>
      <c r="WP213" s="61"/>
      <c r="WQ213" s="61"/>
      <c r="WR213" s="61"/>
      <c r="WS213" s="61"/>
      <c r="WT213" s="61"/>
      <c r="WU213" s="61"/>
      <c r="WV213" s="61"/>
      <c r="WW213" s="61"/>
      <c r="WX213" s="61"/>
      <c r="WY213" s="61"/>
      <c r="WZ213" s="61"/>
      <c r="XA213" s="61"/>
      <c r="XB213" s="61"/>
      <c r="XC213" s="61"/>
      <c r="XD213" s="61"/>
      <c r="XE213" s="61"/>
      <c r="XF213" s="61"/>
      <c r="XG213" s="61"/>
      <c r="XH213" s="61"/>
      <c r="XI213" s="61"/>
      <c r="XJ213" s="61"/>
      <c r="XK213" s="61"/>
      <c r="XL213" s="61"/>
      <c r="XM213" s="61"/>
      <c r="XN213" s="61"/>
      <c r="XO213" s="61"/>
      <c r="XP213" s="61"/>
      <c r="XQ213" s="61"/>
      <c r="XR213" s="61"/>
      <c r="XS213" s="61"/>
      <c r="XT213" s="61"/>
      <c r="XU213" s="61"/>
      <c r="XV213" s="61"/>
      <c r="XW213" s="61"/>
      <c r="XX213" s="61"/>
      <c r="XY213" s="61"/>
      <c r="XZ213" s="61"/>
      <c r="YA213" s="61"/>
      <c r="YB213" s="61"/>
      <c r="YC213" s="61"/>
      <c r="YD213" s="61"/>
      <c r="YE213" s="61"/>
      <c r="YF213" s="61"/>
      <c r="YG213" s="61"/>
      <c r="YH213" s="61"/>
      <c r="YI213" s="61"/>
      <c r="YJ213" s="61"/>
      <c r="YK213" s="61"/>
      <c r="YL213" s="61"/>
      <c r="YM213" s="61"/>
      <c r="YN213" s="61"/>
      <c r="YO213" s="61"/>
      <c r="YP213" s="61"/>
      <c r="YQ213" s="61"/>
      <c r="YR213" s="61"/>
      <c r="YS213" s="61"/>
      <c r="YT213" s="61"/>
      <c r="YU213" s="61"/>
      <c r="YV213" s="61"/>
      <c r="YW213" s="61"/>
      <c r="YX213" s="61"/>
      <c r="YY213" s="61"/>
      <c r="YZ213" s="61"/>
      <c r="ZA213" s="61"/>
    </row>
    <row r="214" spans="1:677" x14ac:dyDescent="0.25">
      <c r="A214" s="61"/>
      <c r="B214" s="68" t="s">
        <v>1006</v>
      </c>
      <c r="C214" s="61"/>
      <c r="D214" s="61"/>
      <c r="E214" s="73">
        <v>84.14</v>
      </c>
      <c r="F214" s="61"/>
      <c r="G214" s="61"/>
      <c r="H214" s="61"/>
      <c r="I214" s="61"/>
      <c r="J214" s="61"/>
      <c r="K214" s="61"/>
      <c r="L214" s="61"/>
      <c r="M214" s="62">
        <v>0.28000000000000003</v>
      </c>
      <c r="N214" s="61">
        <v>75.830000000000013</v>
      </c>
      <c r="O214" s="61"/>
      <c r="P214" s="62"/>
      <c r="Q214" s="61"/>
      <c r="R214" s="62"/>
      <c r="S214" s="61"/>
      <c r="T214" s="61"/>
      <c r="U214" s="61">
        <v>0</v>
      </c>
      <c r="V214" s="61">
        <v>10</v>
      </c>
      <c r="W214" s="61">
        <v>2412</v>
      </c>
      <c r="X214" s="61"/>
      <c r="Y214" s="61"/>
      <c r="Z214" s="61"/>
      <c r="AA214" s="62"/>
      <c r="AB214" s="61"/>
      <c r="AC214" s="61">
        <v>0</v>
      </c>
      <c r="AD214" s="61">
        <v>0</v>
      </c>
      <c r="AE214" s="61">
        <v>0</v>
      </c>
      <c r="AF214" s="61">
        <v>0</v>
      </c>
      <c r="AG214" s="61">
        <v>0</v>
      </c>
      <c r="AH214" s="61">
        <v>0</v>
      </c>
      <c r="AI214" s="61"/>
      <c r="AJ214" s="61"/>
      <c r="AK214" s="63"/>
      <c r="AL214" s="69"/>
      <c r="AM214" s="63"/>
      <c r="AN214" s="63"/>
      <c r="AO214" s="61"/>
      <c r="AP214" s="63">
        <v>203</v>
      </c>
      <c r="AQ214" s="61"/>
      <c r="AR214" s="61"/>
      <c r="AS214" s="68">
        <v>1</v>
      </c>
      <c r="AT214" s="64"/>
      <c r="AU214" s="61"/>
      <c r="AV214" s="64">
        <v>0.34889999999999999</v>
      </c>
      <c r="AW214" s="61"/>
      <c r="AX214" s="64"/>
      <c r="AY214" s="64"/>
      <c r="AZ214" s="64"/>
      <c r="BA214" s="64"/>
      <c r="BB214" s="64">
        <v>0.22850000000000001</v>
      </c>
      <c r="BC214" s="64">
        <v>0.42270000000000002</v>
      </c>
      <c r="BD214" s="64"/>
      <c r="BE214" s="64"/>
      <c r="BF214" s="68">
        <v>118</v>
      </c>
      <c r="BG214" s="64">
        <v>5.1799999999999999E-2</v>
      </c>
      <c r="BH214" s="61"/>
      <c r="BI214" s="64"/>
      <c r="BJ214" s="61"/>
      <c r="BK214" s="64"/>
      <c r="BL214" s="64"/>
      <c r="BM214" s="64">
        <v>8.0600000000000005E-2</v>
      </c>
      <c r="BN214" s="64">
        <v>0.51419999999999999</v>
      </c>
      <c r="BO214" s="64">
        <v>0.25769999999999998</v>
      </c>
      <c r="BP214" s="64">
        <v>4.9000000000000002E-2</v>
      </c>
      <c r="BQ214" s="64">
        <v>4.6699999999999998E-2</v>
      </c>
      <c r="BR214" s="64"/>
      <c r="BS214" s="68"/>
      <c r="BT214" s="64"/>
      <c r="BU214" s="61"/>
      <c r="BV214" s="64"/>
      <c r="BW214" s="61"/>
      <c r="BX214" s="64"/>
      <c r="BY214" s="64"/>
      <c r="BZ214" s="64"/>
      <c r="CA214" s="64"/>
      <c r="CB214" s="64"/>
      <c r="CC214" s="64"/>
      <c r="CD214" s="64"/>
      <c r="CE214" s="64"/>
      <c r="CF214" s="68"/>
      <c r="CG214" s="64"/>
      <c r="CH214" s="64"/>
      <c r="CI214" s="64"/>
      <c r="CJ214" s="64"/>
      <c r="CK214" s="64"/>
      <c r="CL214" s="61"/>
      <c r="CM214" s="68">
        <v>10</v>
      </c>
      <c r="CN214" s="64"/>
      <c r="CO214" s="61"/>
      <c r="CP214" s="64"/>
      <c r="CQ214" s="61"/>
      <c r="CR214" s="64"/>
      <c r="CS214" s="64">
        <v>0.31719999999999998</v>
      </c>
      <c r="CT214" s="64">
        <v>0.22120000000000001</v>
      </c>
      <c r="CU214" s="64">
        <v>0.30230000000000001</v>
      </c>
      <c r="CV214" s="64"/>
      <c r="CW214" s="64">
        <v>0.1593</v>
      </c>
      <c r="CX214" s="64"/>
      <c r="CY214" s="64"/>
      <c r="CZ214" s="68"/>
      <c r="DA214" s="64"/>
      <c r="DB214" s="64"/>
      <c r="DC214" s="64"/>
      <c r="DD214" s="64"/>
      <c r="DE214" s="64"/>
      <c r="DF214" s="64"/>
      <c r="DG214" s="64"/>
      <c r="DH214" s="68"/>
      <c r="DI214" s="64"/>
      <c r="DJ214" s="61"/>
      <c r="DK214" s="64"/>
      <c r="DL214" s="61"/>
      <c r="DM214" s="64"/>
      <c r="DN214" s="64"/>
      <c r="DO214" s="64"/>
      <c r="DP214" s="64"/>
      <c r="DQ214" s="64"/>
      <c r="DR214" s="64"/>
      <c r="DS214" s="64"/>
      <c r="DT214" s="64"/>
      <c r="DU214" s="68">
        <v>63</v>
      </c>
      <c r="DV214" s="64">
        <v>0.1744</v>
      </c>
      <c r="DW214" s="64">
        <v>0.29020000000000001</v>
      </c>
      <c r="DX214" s="64">
        <v>0.26960000000000001</v>
      </c>
      <c r="DY214" s="64">
        <v>0.23519999999999999</v>
      </c>
      <c r="DZ214" s="64">
        <v>3.0599999999999999E-2</v>
      </c>
      <c r="EA214" s="64"/>
      <c r="EB214" s="68">
        <v>11</v>
      </c>
      <c r="EC214" s="64">
        <v>0.70630000000000004</v>
      </c>
      <c r="ED214" s="64"/>
      <c r="EE214" s="64"/>
      <c r="EF214" s="64">
        <v>1.06E-2</v>
      </c>
      <c r="EG214" s="64">
        <v>0.28299999999999997</v>
      </c>
      <c r="EH214" s="64"/>
      <c r="EI214" s="68"/>
      <c r="EJ214" s="64"/>
      <c r="EK214" s="64"/>
      <c r="EL214" s="64"/>
      <c r="EM214" s="64"/>
      <c r="EN214" s="64"/>
      <c r="EO214" s="64"/>
      <c r="EP214" s="64"/>
      <c r="EQ214" s="61"/>
      <c r="ER214" s="68"/>
      <c r="ES214" s="61"/>
      <c r="ET214" s="61"/>
      <c r="EU214" s="61"/>
      <c r="EV214" s="61"/>
      <c r="EW214" s="61"/>
      <c r="EX214" s="61"/>
      <c r="EY214" s="61"/>
      <c r="EZ214" s="61"/>
      <c r="FA214" s="61"/>
      <c r="FB214" s="62">
        <f t="shared" si="3"/>
        <v>84.14</v>
      </c>
      <c r="FC214" s="61"/>
      <c r="FD214" s="61"/>
      <c r="FE214" s="61"/>
      <c r="FF214" s="61"/>
      <c r="FG214" s="61"/>
      <c r="FH214" s="61"/>
      <c r="FI214" s="61"/>
      <c r="FJ214" s="61"/>
      <c r="FK214" s="61"/>
      <c r="FL214" s="61"/>
      <c r="FM214" s="61"/>
      <c r="FN214" s="61"/>
      <c r="FO214" s="61"/>
      <c r="FP214" s="61"/>
      <c r="FQ214" s="61">
        <v>0.01</v>
      </c>
      <c r="FR214" s="61"/>
      <c r="FS214" s="61"/>
      <c r="FT214" s="61"/>
      <c r="FU214" s="61"/>
      <c r="FV214" s="61"/>
      <c r="FW214" s="61"/>
      <c r="FX214" s="61"/>
      <c r="FY214" s="61"/>
      <c r="FZ214" s="61"/>
      <c r="GA214" s="61"/>
      <c r="GB214" s="61"/>
      <c r="GC214" s="61"/>
      <c r="GD214" s="61"/>
      <c r="GE214" s="61"/>
      <c r="GF214" s="61"/>
      <c r="GG214" s="61"/>
      <c r="GH214" s="61"/>
      <c r="GI214" s="61"/>
      <c r="GJ214" s="61"/>
      <c r="GK214" s="61"/>
      <c r="GL214" s="61"/>
      <c r="GM214" s="61"/>
      <c r="GN214" s="61"/>
      <c r="GO214" s="61"/>
      <c r="GP214" s="61"/>
      <c r="GQ214" s="61"/>
      <c r="GR214" s="61"/>
      <c r="GS214" s="61"/>
      <c r="GT214" s="61"/>
      <c r="GU214" s="61"/>
      <c r="GV214" s="61"/>
      <c r="GW214" s="61">
        <v>0.35</v>
      </c>
      <c r="GX214" s="61"/>
      <c r="GY214" s="61"/>
      <c r="GZ214" s="61"/>
      <c r="HA214" s="61"/>
      <c r="HB214" s="61"/>
      <c r="HC214" s="61"/>
      <c r="HD214" s="61"/>
      <c r="HE214" s="61"/>
      <c r="HF214" s="61"/>
      <c r="HG214" s="61"/>
      <c r="HH214" s="61"/>
      <c r="HI214" s="61"/>
      <c r="HJ214" s="61"/>
      <c r="HK214" s="61"/>
      <c r="HL214" s="61"/>
      <c r="HM214" s="61"/>
      <c r="HN214" s="61"/>
      <c r="HO214" s="61"/>
      <c r="HP214" s="61"/>
      <c r="HQ214" s="61"/>
      <c r="HR214" s="61"/>
      <c r="HS214" s="61"/>
      <c r="HT214" s="61"/>
      <c r="HU214" s="61"/>
      <c r="HV214" s="61"/>
      <c r="HW214" s="61"/>
      <c r="HX214" s="61"/>
      <c r="HY214" s="61"/>
      <c r="HZ214" s="61"/>
      <c r="IA214" s="61"/>
      <c r="IB214" s="61"/>
      <c r="IC214" s="61"/>
      <c r="ID214" s="61"/>
      <c r="IE214" s="61"/>
      <c r="IF214" s="61"/>
      <c r="IG214" s="61"/>
      <c r="IH214" s="61"/>
      <c r="II214" s="61"/>
      <c r="IJ214" s="61"/>
      <c r="IK214" s="61"/>
      <c r="IL214" s="61"/>
      <c r="IM214" s="61"/>
      <c r="IN214" s="61"/>
      <c r="IO214" s="61"/>
      <c r="IP214" s="61"/>
      <c r="IQ214" s="61"/>
      <c r="IR214" s="61"/>
      <c r="IS214" s="61"/>
      <c r="IT214" s="61"/>
      <c r="IU214" s="61">
        <v>55.32</v>
      </c>
      <c r="IV214" s="61"/>
      <c r="IW214" s="61"/>
      <c r="IX214" s="61"/>
      <c r="IY214" s="61"/>
      <c r="IZ214" s="61"/>
      <c r="JA214" s="61"/>
      <c r="JB214" s="61"/>
      <c r="JC214" s="61"/>
      <c r="JD214" s="61"/>
      <c r="JE214" s="61"/>
      <c r="JF214" s="61"/>
      <c r="JG214" s="61"/>
      <c r="JH214" s="61"/>
      <c r="JI214" s="61"/>
      <c r="JJ214" s="61"/>
      <c r="JK214" s="61"/>
      <c r="JL214" s="61"/>
      <c r="JM214" s="61"/>
      <c r="JN214" s="61"/>
      <c r="JO214" s="61"/>
      <c r="JP214" s="61"/>
      <c r="JQ214" s="61"/>
      <c r="JR214" s="61"/>
      <c r="JS214" s="61"/>
      <c r="JT214" s="61"/>
      <c r="JU214" s="61"/>
      <c r="JV214" s="61"/>
      <c r="JW214" s="61"/>
      <c r="JX214" s="61"/>
      <c r="JY214" s="61"/>
      <c r="JZ214" s="61"/>
      <c r="KA214" s="61"/>
      <c r="KB214" s="61"/>
      <c r="KC214" s="61"/>
      <c r="KD214" s="61"/>
      <c r="KE214" s="61"/>
      <c r="KF214" s="61"/>
      <c r="KG214" s="61"/>
      <c r="KH214" s="61"/>
      <c r="KI214" s="61"/>
      <c r="KJ214" s="61"/>
      <c r="KK214" s="61"/>
      <c r="KL214" s="61"/>
      <c r="KM214" s="61"/>
      <c r="KN214" s="61"/>
      <c r="KO214" s="61"/>
      <c r="KP214" s="61"/>
      <c r="KQ214" s="61"/>
      <c r="KR214" s="61"/>
      <c r="KS214" s="61"/>
      <c r="KT214" s="61"/>
      <c r="KU214" s="61"/>
      <c r="KV214" s="61"/>
      <c r="KW214" s="61"/>
      <c r="KX214" s="61"/>
      <c r="KY214" s="61"/>
      <c r="KZ214" s="61"/>
      <c r="LA214" s="61"/>
      <c r="LB214" s="61"/>
      <c r="LC214" s="61"/>
      <c r="LD214" s="61"/>
      <c r="LE214" s="61"/>
      <c r="LF214" s="61"/>
      <c r="LG214" s="61"/>
      <c r="LH214" s="61"/>
      <c r="LI214" s="61"/>
      <c r="LJ214" s="61"/>
      <c r="LK214" s="61"/>
      <c r="LL214" s="61"/>
      <c r="LM214" s="61"/>
      <c r="LN214" s="61"/>
      <c r="LO214" s="61"/>
      <c r="LP214" s="61"/>
      <c r="LQ214" s="61"/>
      <c r="LR214" s="61"/>
      <c r="LS214" s="61"/>
      <c r="LT214" s="61"/>
      <c r="LU214" s="61"/>
      <c r="LV214" s="61"/>
      <c r="LW214" s="61"/>
      <c r="LX214" s="61"/>
      <c r="LY214" s="61"/>
      <c r="LZ214" s="61"/>
      <c r="MA214" s="61"/>
      <c r="MB214" s="61"/>
      <c r="MC214" s="61"/>
      <c r="MD214" s="61"/>
      <c r="ME214" s="61"/>
      <c r="MF214" s="61"/>
      <c r="MG214" s="61"/>
      <c r="MH214" s="61"/>
      <c r="MI214" s="61"/>
      <c r="MJ214" s="61"/>
      <c r="MK214" s="61"/>
      <c r="ML214" s="61"/>
      <c r="MM214" s="61"/>
      <c r="MN214" s="61"/>
      <c r="MO214" s="61"/>
      <c r="MP214" s="61"/>
      <c r="MQ214" s="61"/>
      <c r="MR214" s="61"/>
      <c r="MS214" s="61"/>
      <c r="MT214" s="61"/>
      <c r="MU214" s="61"/>
      <c r="MV214" s="61"/>
      <c r="MW214" s="61"/>
      <c r="MX214" s="61"/>
      <c r="MY214" s="61"/>
      <c r="MZ214" s="61"/>
      <c r="NA214" s="61"/>
      <c r="NB214" s="61"/>
      <c r="NC214" s="61"/>
      <c r="ND214" s="61"/>
      <c r="NE214" s="61"/>
      <c r="NF214" s="61"/>
      <c r="NG214" s="61"/>
      <c r="NH214" s="61"/>
      <c r="NI214" s="61"/>
      <c r="NJ214" s="61"/>
      <c r="NK214" s="61"/>
      <c r="NL214" s="61"/>
      <c r="NM214" s="61"/>
      <c r="NN214" s="61"/>
      <c r="NO214" s="61">
        <v>15.64</v>
      </c>
      <c r="NP214" s="61"/>
      <c r="NQ214" s="61"/>
      <c r="NR214" s="61"/>
      <c r="NS214" s="61"/>
      <c r="NT214" s="61"/>
      <c r="NU214" s="61"/>
      <c r="NV214" s="61"/>
      <c r="NW214" s="61"/>
      <c r="NX214" s="61"/>
      <c r="NY214" s="61"/>
      <c r="NZ214" s="61"/>
      <c r="OA214" s="61"/>
      <c r="OB214" s="61"/>
      <c r="OC214" s="61"/>
      <c r="OD214" s="61"/>
      <c r="OE214" s="61"/>
      <c r="OF214" s="61"/>
      <c r="OG214" s="61"/>
      <c r="OH214" s="61"/>
      <c r="OI214" s="61"/>
      <c r="OJ214" s="61"/>
      <c r="OK214" s="61"/>
      <c r="OL214" s="61"/>
      <c r="OM214" s="61"/>
      <c r="ON214" s="61"/>
      <c r="OO214" s="61"/>
      <c r="OP214" s="61"/>
      <c r="OQ214" s="61"/>
      <c r="OR214" s="61"/>
      <c r="OS214" s="61"/>
      <c r="OT214" s="61"/>
      <c r="OU214" s="61"/>
      <c r="OV214" s="62"/>
      <c r="OW214" s="62"/>
      <c r="OX214" s="62"/>
      <c r="OY214" s="62">
        <v>4.79</v>
      </c>
      <c r="OZ214" s="62"/>
      <c r="PA214" s="62"/>
      <c r="PB214" s="62"/>
      <c r="PC214" s="62"/>
      <c r="PD214" s="62"/>
      <c r="PE214" s="62"/>
      <c r="PF214" s="61"/>
      <c r="PG214" s="62"/>
      <c r="PH214" s="66"/>
      <c r="PI214" s="61"/>
      <c r="PJ214" s="61"/>
      <c r="PK214" s="61"/>
      <c r="PL214" s="61"/>
      <c r="PM214" s="61"/>
      <c r="PN214" s="61"/>
      <c r="PO214" s="61"/>
      <c r="PP214" s="61"/>
      <c r="PQ214" s="61"/>
      <c r="PR214" s="61"/>
      <c r="PS214" s="62"/>
      <c r="PT214" s="61"/>
      <c r="PU214" s="61"/>
      <c r="PV214" s="73">
        <v>4.33</v>
      </c>
      <c r="PW214" s="73">
        <v>1.2</v>
      </c>
      <c r="PX214" s="73">
        <v>3.7</v>
      </c>
      <c r="PY214" s="62"/>
      <c r="PZ214" s="62"/>
      <c r="QA214" s="62"/>
      <c r="QB214" s="62"/>
      <c r="QC214" s="62"/>
      <c r="QD214" s="62"/>
      <c r="QE214" s="62"/>
      <c r="QF214" s="61"/>
      <c r="QG214" s="62"/>
      <c r="QH214" s="61"/>
      <c r="QI214" s="62"/>
      <c r="QJ214" s="61"/>
      <c r="QK214" s="62"/>
      <c r="QL214" s="61"/>
      <c r="QM214" s="62"/>
      <c r="QN214" s="62"/>
      <c r="QO214" s="67"/>
      <c r="QP214" s="61"/>
      <c r="QQ214" s="62"/>
      <c r="QR214" s="62"/>
      <c r="QS214" s="61"/>
      <c r="QT214" s="61"/>
      <c r="QU214" s="61"/>
      <c r="QV214" s="61"/>
      <c r="QW214" s="62"/>
      <c r="QX214" s="61"/>
      <c r="QY214" s="61"/>
      <c r="QZ214" s="61"/>
      <c r="RA214" s="61"/>
      <c r="RB214" s="61"/>
      <c r="RC214" s="61"/>
      <c r="RD214" s="61"/>
      <c r="RE214" s="61"/>
      <c r="RF214" s="61"/>
      <c r="RG214" s="61"/>
      <c r="RH214" s="61"/>
      <c r="RI214" s="61"/>
      <c r="RJ214" s="61"/>
      <c r="RK214" s="61"/>
      <c r="RL214" s="61"/>
      <c r="RM214" s="61"/>
      <c r="RN214" s="61"/>
      <c r="RO214" s="61"/>
      <c r="RP214" s="61"/>
      <c r="RQ214" s="61"/>
      <c r="RR214" s="61"/>
      <c r="RS214" s="61"/>
      <c r="RT214" s="61"/>
      <c r="RU214" s="61"/>
      <c r="RV214" s="61"/>
      <c r="RW214" s="61"/>
      <c r="RX214" s="61"/>
      <c r="RY214" s="61"/>
      <c r="RZ214" s="61"/>
      <c r="SA214" s="61"/>
      <c r="SB214" s="61"/>
      <c r="SC214" s="61"/>
      <c r="SD214" s="61"/>
      <c r="SE214" s="61"/>
      <c r="SF214" s="61"/>
      <c r="SG214" s="61"/>
      <c r="SH214" s="61"/>
      <c r="SI214" s="61"/>
      <c r="SJ214" s="61"/>
      <c r="SK214" s="61"/>
      <c r="SL214" s="61"/>
      <c r="SM214" s="61"/>
      <c r="SN214" s="61"/>
      <c r="SO214" s="61"/>
      <c r="SP214" s="61"/>
      <c r="SQ214" s="61"/>
      <c r="SR214" s="61"/>
      <c r="SS214" s="61"/>
      <c r="ST214" s="61"/>
      <c r="SU214" s="61"/>
      <c r="SV214" s="61"/>
      <c r="SW214" s="61"/>
      <c r="SX214" s="61"/>
      <c r="SY214" s="61"/>
      <c r="SZ214" s="61"/>
      <c r="TA214" s="61"/>
      <c r="TB214" s="61"/>
      <c r="TC214" s="61"/>
      <c r="TD214" s="61"/>
      <c r="TE214" s="61"/>
      <c r="TF214" s="61"/>
      <c r="TG214" s="61"/>
      <c r="TH214" s="61"/>
      <c r="TI214" s="61"/>
      <c r="TJ214" s="61"/>
      <c r="TK214" s="61"/>
      <c r="TL214" s="61"/>
      <c r="TM214" s="61"/>
      <c r="TN214" s="61"/>
      <c r="TO214" s="61"/>
      <c r="TP214" s="61"/>
      <c r="TQ214" s="61"/>
      <c r="TR214" s="61"/>
      <c r="TS214" s="61"/>
      <c r="TT214" s="61"/>
      <c r="TU214" s="61"/>
      <c r="TV214" s="61"/>
      <c r="TW214" s="61"/>
      <c r="TX214" s="61"/>
      <c r="TY214" s="61"/>
      <c r="TZ214" s="61"/>
      <c r="UA214" s="61"/>
      <c r="UB214" s="61"/>
      <c r="UC214" s="61"/>
      <c r="UD214" s="61"/>
      <c r="UE214" s="61"/>
      <c r="UF214" s="61"/>
      <c r="UG214" s="61"/>
      <c r="UH214" s="61"/>
      <c r="UI214" s="61"/>
      <c r="UJ214" s="61"/>
      <c r="UK214" s="61"/>
      <c r="UL214" s="61"/>
      <c r="UM214" s="61"/>
      <c r="UN214" s="61"/>
      <c r="UO214" s="61"/>
      <c r="UP214" s="61"/>
      <c r="UQ214" s="61"/>
      <c r="UR214" s="61"/>
      <c r="US214" s="61"/>
      <c r="UT214" s="61"/>
      <c r="UU214" s="61"/>
      <c r="UV214" s="61"/>
      <c r="UW214" s="61"/>
      <c r="UX214" s="61"/>
      <c r="UY214" s="61"/>
      <c r="UZ214" s="61"/>
      <c r="VA214" s="61"/>
      <c r="VB214" s="61"/>
      <c r="VC214" s="61"/>
      <c r="VD214" s="61"/>
      <c r="VE214" s="61"/>
      <c r="VF214" s="61"/>
      <c r="VG214" s="61"/>
      <c r="VH214" s="61"/>
      <c r="VI214" s="61"/>
      <c r="VJ214" s="61"/>
      <c r="VK214" s="61"/>
      <c r="VL214" s="61"/>
      <c r="VM214" s="61"/>
      <c r="VN214" s="61"/>
      <c r="VO214" s="61"/>
      <c r="VP214" s="61"/>
      <c r="VQ214" s="61"/>
      <c r="VR214" s="61"/>
      <c r="VS214" s="61"/>
      <c r="VT214" s="61"/>
      <c r="VU214" s="61"/>
      <c r="VV214" s="61"/>
      <c r="VW214" s="61"/>
      <c r="VX214" s="61"/>
      <c r="VY214" s="61"/>
      <c r="VZ214" s="61"/>
      <c r="WA214" s="61"/>
      <c r="WB214" s="61"/>
      <c r="WC214" s="61"/>
      <c r="WD214" s="61"/>
      <c r="WE214" s="61"/>
      <c r="WF214" s="61"/>
      <c r="WG214" s="61"/>
      <c r="WH214" s="61"/>
      <c r="WI214" s="61"/>
      <c r="WJ214" s="61"/>
      <c r="WK214" s="61"/>
      <c r="WL214" s="61"/>
      <c r="WM214" s="61"/>
      <c r="WN214" s="61"/>
      <c r="WO214" s="61"/>
      <c r="WP214" s="61"/>
      <c r="WQ214" s="61"/>
      <c r="WR214" s="61"/>
      <c r="WS214" s="61"/>
      <c r="WT214" s="61"/>
      <c r="WU214" s="61"/>
      <c r="WV214" s="61"/>
      <c r="WW214" s="61"/>
      <c r="WX214" s="61"/>
      <c r="WY214" s="61"/>
      <c r="WZ214" s="61"/>
      <c r="XA214" s="61"/>
      <c r="XB214" s="61"/>
      <c r="XC214" s="61"/>
      <c r="XD214" s="61"/>
      <c r="XE214" s="61"/>
      <c r="XF214" s="61"/>
      <c r="XG214" s="61"/>
      <c r="XH214" s="61"/>
      <c r="XI214" s="61"/>
      <c r="XJ214" s="61"/>
      <c r="XK214" s="61"/>
      <c r="XL214" s="61"/>
      <c r="XM214" s="61"/>
      <c r="XN214" s="61"/>
      <c r="XO214" s="61"/>
      <c r="XP214" s="61"/>
      <c r="XQ214" s="61"/>
      <c r="XR214" s="61"/>
      <c r="XS214" s="61"/>
      <c r="XT214" s="61"/>
      <c r="XU214" s="61"/>
      <c r="XV214" s="61"/>
      <c r="XW214" s="61"/>
      <c r="XX214" s="61"/>
      <c r="XY214" s="61"/>
      <c r="XZ214" s="61"/>
      <c r="YA214" s="61"/>
      <c r="YB214" s="61"/>
      <c r="YC214" s="61"/>
      <c r="YD214" s="61"/>
      <c r="YE214" s="61"/>
      <c r="YF214" s="61"/>
      <c r="YG214" s="61"/>
      <c r="YH214" s="61"/>
      <c r="YI214" s="61"/>
      <c r="YJ214" s="61"/>
      <c r="YK214" s="61"/>
      <c r="YL214" s="61"/>
      <c r="YM214" s="61"/>
      <c r="YN214" s="61"/>
      <c r="YO214" s="61"/>
      <c r="YP214" s="61"/>
      <c r="YQ214" s="61"/>
      <c r="YR214" s="61"/>
      <c r="YS214" s="61"/>
      <c r="YT214" s="61"/>
      <c r="YU214" s="61"/>
      <c r="YV214" s="61"/>
      <c r="YW214" s="61"/>
      <c r="YX214" s="61"/>
      <c r="YY214" s="61"/>
      <c r="YZ214" s="61"/>
      <c r="ZA214" s="61"/>
    </row>
    <row r="215" spans="1:677" x14ac:dyDescent="0.25">
      <c r="A215" s="61"/>
      <c r="B215" s="68" t="s">
        <v>1007</v>
      </c>
      <c r="C215" s="61"/>
      <c r="D215" s="61"/>
      <c r="E215" s="73">
        <v>79.63</v>
      </c>
      <c r="F215" s="61"/>
      <c r="G215" s="61"/>
      <c r="H215" s="61"/>
      <c r="I215" s="61"/>
      <c r="J215" s="61"/>
      <c r="K215" s="61"/>
      <c r="L215" s="61"/>
      <c r="M215" s="62">
        <v>0.01</v>
      </c>
      <c r="N215" s="61">
        <v>79.039999999999992</v>
      </c>
      <c r="O215" s="61"/>
      <c r="P215" s="62"/>
      <c r="Q215" s="61"/>
      <c r="R215" s="62"/>
      <c r="S215" s="61"/>
      <c r="T215" s="61"/>
      <c r="U215" s="61"/>
      <c r="V215" s="61"/>
      <c r="W215" s="61"/>
      <c r="X215" s="61"/>
      <c r="Y215" s="61"/>
      <c r="Z215" s="61"/>
      <c r="AA215" s="62"/>
      <c r="AB215" s="61"/>
      <c r="AC215" s="61"/>
      <c r="AD215" s="61"/>
      <c r="AE215" s="61"/>
      <c r="AF215" s="61"/>
      <c r="AG215" s="61"/>
      <c r="AH215" s="61"/>
      <c r="AI215" s="61"/>
      <c r="AJ215" s="61"/>
      <c r="AK215" s="63"/>
      <c r="AL215" s="69"/>
      <c r="AM215" s="63"/>
      <c r="AN215" s="63"/>
      <c r="AO215" s="61"/>
      <c r="AP215" s="63">
        <v>0</v>
      </c>
      <c r="AQ215" s="61"/>
      <c r="AR215" s="61"/>
      <c r="AS215" s="68"/>
      <c r="AT215" s="64"/>
      <c r="AU215" s="61"/>
      <c r="AV215" s="64"/>
      <c r="AW215" s="61"/>
      <c r="AX215" s="64"/>
      <c r="AY215" s="64"/>
      <c r="AZ215" s="64"/>
      <c r="BA215" s="64"/>
      <c r="BB215" s="64"/>
      <c r="BC215" s="64"/>
      <c r="BD215" s="64"/>
      <c r="BE215" s="64"/>
      <c r="BF215" s="68"/>
      <c r="BG215" s="64"/>
      <c r="BH215" s="61"/>
      <c r="BI215" s="64"/>
      <c r="BJ215" s="61"/>
      <c r="BK215" s="64"/>
      <c r="BL215" s="64"/>
      <c r="BM215" s="64"/>
      <c r="BN215" s="64"/>
      <c r="BO215" s="64"/>
      <c r="BP215" s="64"/>
      <c r="BQ215" s="64"/>
      <c r="BR215" s="64"/>
      <c r="BS215" s="68"/>
      <c r="BT215" s="64"/>
      <c r="BU215" s="61"/>
      <c r="BV215" s="64"/>
      <c r="BW215" s="61"/>
      <c r="BX215" s="64"/>
      <c r="BY215" s="64"/>
      <c r="BZ215" s="64"/>
      <c r="CA215" s="64"/>
      <c r="CB215" s="64"/>
      <c r="CC215" s="64"/>
      <c r="CD215" s="64"/>
      <c r="CE215" s="64"/>
      <c r="CF215" s="68"/>
      <c r="CG215" s="64"/>
      <c r="CH215" s="64"/>
      <c r="CI215" s="64"/>
      <c r="CJ215" s="64"/>
      <c r="CK215" s="64"/>
      <c r="CL215" s="61"/>
      <c r="CM215" s="68"/>
      <c r="CN215" s="64"/>
      <c r="CO215" s="61"/>
      <c r="CP215" s="64"/>
      <c r="CQ215" s="61"/>
      <c r="CR215" s="64"/>
      <c r="CS215" s="64"/>
      <c r="CT215" s="64"/>
      <c r="CU215" s="64"/>
      <c r="CV215" s="64"/>
      <c r="CW215" s="64"/>
      <c r="CX215" s="64"/>
      <c r="CY215" s="64"/>
      <c r="CZ215" s="68"/>
      <c r="DA215" s="64"/>
      <c r="DB215" s="64"/>
      <c r="DC215" s="64"/>
      <c r="DD215" s="64"/>
      <c r="DE215" s="64"/>
      <c r="DF215" s="64"/>
      <c r="DG215" s="64"/>
      <c r="DH215" s="68"/>
      <c r="DI215" s="64"/>
      <c r="DJ215" s="61"/>
      <c r="DK215" s="64"/>
      <c r="DL215" s="61"/>
      <c r="DM215" s="64"/>
      <c r="DN215" s="64"/>
      <c r="DO215" s="64"/>
      <c r="DP215" s="64"/>
      <c r="DQ215" s="64"/>
      <c r="DR215" s="64"/>
      <c r="DS215" s="64"/>
      <c r="DT215" s="64"/>
      <c r="DU215" s="68"/>
      <c r="DV215" s="64"/>
      <c r="DW215" s="64"/>
      <c r="DX215" s="64"/>
      <c r="DY215" s="64"/>
      <c r="DZ215" s="64"/>
      <c r="EA215" s="64"/>
      <c r="EB215" s="68"/>
      <c r="EC215" s="64"/>
      <c r="ED215" s="64"/>
      <c r="EE215" s="64"/>
      <c r="EF215" s="64"/>
      <c r="EG215" s="64"/>
      <c r="EH215" s="64"/>
      <c r="EI215" s="68"/>
      <c r="EJ215" s="64"/>
      <c r="EK215" s="64"/>
      <c r="EL215" s="64"/>
      <c r="EM215" s="64"/>
      <c r="EN215" s="64"/>
      <c r="EO215" s="64"/>
      <c r="EP215" s="64"/>
      <c r="EQ215" s="61"/>
      <c r="ER215" s="68"/>
      <c r="ES215" s="61"/>
      <c r="ET215" s="61"/>
      <c r="EU215" s="61"/>
      <c r="EV215" s="61"/>
      <c r="EW215" s="61"/>
      <c r="EX215" s="61"/>
      <c r="EY215" s="61"/>
      <c r="EZ215" s="61"/>
      <c r="FA215" s="61"/>
      <c r="FB215" s="62">
        <f t="shared" si="3"/>
        <v>79.63</v>
      </c>
      <c r="FC215" s="61"/>
      <c r="FD215" s="61"/>
      <c r="FE215" s="61"/>
      <c r="FF215" s="61"/>
      <c r="FG215" s="61"/>
      <c r="FH215" s="61"/>
      <c r="FI215" s="61"/>
      <c r="FJ215" s="61"/>
      <c r="FK215" s="61"/>
      <c r="FL215" s="61"/>
      <c r="FM215" s="61"/>
      <c r="FN215" s="61"/>
      <c r="FO215" s="61"/>
      <c r="FP215" s="61"/>
      <c r="FQ215" s="61"/>
      <c r="FR215" s="61"/>
      <c r="FS215" s="61"/>
      <c r="FT215" s="61"/>
      <c r="FU215" s="61"/>
      <c r="FV215" s="61"/>
      <c r="FW215" s="61"/>
      <c r="FX215" s="61"/>
      <c r="FY215" s="61"/>
      <c r="FZ215" s="61"/>
      <c r="GA215" s="61"/>
      <c r="GB215" s="61"/>
      <c r="GC215" s="61"/>
      <c r="GD215" s="61"/>
      <c r="GE215" s="61"/>
      <c r="GF215" s="61"/>
      <c r="GG215" s="61"/>
      <c r="GH215" s="61"/>
      <c r="GI215" s="61"/>
      <c r="GJ215" s="61"/>
      <c r="GK215" s="61"/>
      <c r="GL215" s="61"/>
      <c r="GM215" s="61"/>
      <c r="GN215" s="61"/>
      <c r="GO215" s="61"/>
      <c r="GP215" s="61"/>
      <c r="GQ215" s="61"/>
      <c r="GR215" s="61"/>
      <c r="GS215" s="61"/>
      <c r="GT215" s="61"/>
      <c r="GU215" s="61"/>
      <c r="GV215" s="61"/>
      <c r="GW215" s="61"/>
      <c r="GX215" s="61"/>
      <c r="GY215" s="61"/>
      <c r="GZ215" s="61"/>
      <c r="HA215" s="61"/>
      <c r="HB215" s="61"/>
      <c r="HC215" s="61"/>
      <c r="HD215" s="61"/>
      <c r="HE215" s="61"/>
      <c r="HF215" s="61"/>
      <c r="HG215" s="61"/>
      <c r="HH215" s="61"/>
      <c r="HI215" s="61"/>
      <c r="HJ215" s="61"/>
      <c r="HK215" s="61"/>
      <c r="HL215" s="61"/>
      <c r="HM215" s="61"/>
      <c r="HN215" s="61"/>
      <c r="HO215" s="61"/>
      <c r="HP215" s="61"/>
      <c r="HQ215" s="61"/>
      <c r="HR215" s="61"/>
      <c r="HS215" s="61"/>
      <c r="HT215" s="61"/>
      <c r="HU215" s="61"/>
      <c r="HV215" s="61"/>
      <c r="HW215" s="61"/>
      <c r="HX215" s="61"/>
      <c r="HY215" s="61"/>
      <c r="HZ215" s="61"/>
      <c r="IA215" s="61"/>
      <c r="IB215" s="61"/>
      <c r="IC215" s="61">
        <v>5.66</v>
      </c>
      <c r="ID215" s="61"/>
      <c r="IE215" s="61"/>
      <c r="IF215" s="61"/>
      <c r="IG215" s="61"/>
      <c r="IH215" s="61"/>
      <c r="II215" s="61"/>
      <c r="IJ215" s="61"/>
      <c r="IK215" s="61"/>
      <c r="IL215" s="61"/>
      <c r="IM215" s="61"/>
      <c r="IN215" s="61"/>
      <c r="IO215" s="61"/>
      <c r="IP215" s="61"/>
      <c r="IQ215" s="61"/>
      <c r="IR215" s="61"/>
      <c r="IS215" s="61"/>
      <c r="IT215" s="61"/>
      <c r="IU215" s="61"/>
      <c r="IV215" s="61"/>
      <c r="IW215" s="61">
        <v>0.01</v>
      </c>
      <c r="IX215" s="61"/>
      <c r="IY215" s="61"/>
      <c r="IZ215" s="61"/>
      <c r="JA215" s="61"/>
      <c r="JB215" s="61"/>
      <c r="JC215" s="61"/>
      <c r="JD215" s="61"/>
      <c r="JE215" s="61"/>
      <c r="JF215" s="61"/>
      <c r="JG215" s="61">
        <v>42.69</v>
      </c>
      <c r="JH215" s="61"/>
      <c r="JI215" s="61"/>
      <c r="JJ215" s="61"/>
      <c r="JK215" s="61"/>
      <c r="JL215" s="61"/>
      <c r="JM215" s="61"/>
      <c r="JN215" s="61"/>
      <c r="JO215" s="61">
        <v>0.22</v>
      </c>
      <c r="JP215" s="61"/>
      <c r="JQ215" s="61"/>
      <c r="JR215" s="61"/>
      <c r="JS215" s="61"/>
      <c r="JT215" s="61"/>
      <c r="JU215" s="61"/>
      <c r="JV215" s="61"/>
      <c r="JW215" s="61"/>
      <c r="JX215" s="61"/>
      <c r="JY215" s="61"/>
      <c r="JZ215" s="61"/>
      <c r="KA215" s="61"/>
      <c r="KB215" s="61"/>
      <c r="KC215" s="61"/>
      <c r="KD215" s="61"/>
      <c r="KE215" s="61"/>
      <c r="KF215" s="61"/>
      <c r="KG215" s="61"/>
      <c r="KH215" s="61"/>
      <c r="KI215" s="61"/>
      <c r="KJ215" s="61"/>
      <c r="KK215" s="61"/>
      <c r="KL215" s="61"/>
      <c r="KM215" s="61"/>
      <c r="KN215" s="61"/>
      <c r="KO215" s="61"/>
      <c r="KP215" s="61"/>
      <c r="KQ215" s="61"/>
      <c r="KR215" s="61"/>
      <c r="KS215" s="61"/>
      <c r="KT215" s="61"/>
      <c r="KU215" s="61"/>
      <c r="KV215" s="61"/>
      <c r="KW215" s="61"/>
      <c r="KX215" s="61"/>
      <c r="KY215" s="61"/>
      <c r="KZ215" s="61"/>
      <c r="LA215" s="61"/>
      <c r="LB215" s="61"/>
      <c r="LC215" s="61"/>
      <c r="LD215" s="61"/>
      <c r="LE215" s="61"/>
      <c r="LF215" s="61"/>
      <c r="LG215" s="61"/>
      <c r="LH215" s="61"/>
      <c r="LI215" s="61"/>
      <c r="LJ215" s="61"/>
      <c r="LK215" s="61"/>
      <c r="LL215" s="61"/>
      <c r="LM215" s="61"/>
      <c r="LN215" s="61"/>
      <c r="LO215" s="61"/>
      <c r="LP215" s="61"/>
      <c r="LQ215" s="61"/>
      <c r="LR215" s="61"/>
      <c r="LS215" s="61"/>
      <c r="LT215" s="61"/>
      <c r="LU215" s="61"/>
      <c r="LV215" s="61"/>
      <c r="LW215" s="61"/>
      <c r="LX215" s="61"/>
      <c r="LY215" s="61"/>
      <c r="LZ215" s="61"/>
      <c r="MA215" s="61"/>
      <c r="MB215" s="61"/>
      <c r="MC215" s="61"/>
      <c r="MD215" s="61"/>
      <c r="ME215" s="61"/>
      <c r="MF215" s="61">
        <v>30.47</v>
      </c>
      <c r="MG215" s="61" t="s">
        <v>795</v>
      </c>
      <c r="MH215" s="61"/>
      <c r="MI215" s="61"/>
      <c r="MJ215" s="61"/>
      <c r="MK215" s="61"/>
      <c r="ML215" s="61"/>
      <c r="MM215" s="61"/>
      <c r="MN215" s="61"/>
      <c r="MO215" s="61"/>
      <c r="MP215" s="61"/>
      <c r="MQ215" s="61"/>
      <c r="MR215" s="61"/>
      <c r="MS215" s="61"/>
      <c r="MT215" s="61"/>
      <c r="MU215" s="61"/>
      <c r="MV215" s="61"/>
      <c r="MW215" s="61"/>
      <c r="MX215" s="61"/>
      <c r="MY215" s="61"/>
      <c r="MZ215" s="61"/>
      <c r="NA215" s="61"/>
      <c r="NB215" s="61"/>
      <c r="NC215" s="61"/>
      <c r="ND215" s="61"/>
      <c r="NE215" s="61"/>
      <c r="NF215" s="61"/>
      <c r="NG215" s="61"/>
      <c r="NH215" s="61"/>
      <c r="NI215" s="61"/>
      <c r="NJ215" s="61"/>
      <c r="NK215" s="61"/>
      <c r="NL215" s="61"/>
      <c r="NM215" s="61"/>
      <c r="NN215" s="61"/>
      <c r="NO215" s="61"/>
      <c r="NP215" s="61"/>
      <c r="NQ215" s="61"/>
      <c r="NR215" s="61"/>
      <c r="NS215" s="61"/>
      <c r="NT215" s="61"/>
      <c r="NU215" s="61"/>
      <c r="NV215" s="61"/>
      <c r="NW215" s="61"/>
      <c r="NX215" s="61"/>
      <c r="NY215" s="61"/>
      <c r="NZ215" s="61"/>
      <c r="OA215" s="61"/>
      <c r="OB215" s="61"/>
      <c r="OC215" s="61"/>
      <c r="OD215" s="61"/>
      <c r="OE215" s="61"/>
      <c r="OF215" s="61"/>
      <c r="OG215" s="61"/>
      <c r="OH215" s="61"/>
      <c r="OI215" s="61"/>
      <c r="OJ215" s="61"/>
      <c r="OK215" s="61"/>
      <c r="OL215" s="61"/>
      <c r="OM215" s="61"/>
      <c r="ON215" s="61"/>
      <c r="OO215" s="61"/>
      <c r="OP215" s="61"/>
      <c r="OQ215" s="61"/>
      <c r="OR215" s="61"/>
      <c r="OS215" s="61"/>
      <c r="OT215" s="61"/>
      <c r="OU215" s="61"/>
      <c r="OV215" s="62"/>
      <c r="OW215" s="62"/>
      <c r="OX215" s="62"/>
      <c r="OY215" s="62"/>
      <c r="OZ215" s="62"/>
      <c r="PA215" s="62"/>
      <c r="PB215" s="62"/>
      <c r="PC215" s="62"/>
      <c r="PD215" s="62"/>
      <c r="PE215" s="62"/>
      <c r="PF215" s="61"/>
      <c r="PG215" s="62"/>
      <c r="PH215" s="66"/>
      <c r="PI215" s="61"/>
      <c r="PJ215" s="61"/>
      <c r="PK215" s="61"/>
      <c r="PL215" s="61"/>
      <c r="PM215" s="61"/>
      <c r="PN215" s="61"/>
      <c r="PO215" s="61"/>
      <c r="PP215" s="61"/>
      <c r="PQ215" s="61"/>
      <c r="PR215" s="61"/>
      <c r="PS215" s="62"/>
      <c r="PT215" s="61"/>
      <c r="PU215" s="61"/>
      <c r="PV215" s="73">
        <v>0.57999999999999996</v>
      </c>
      <c r="PW215" s="73">
        <v>1.17</v>
      </c>
      <c r="PX215" s="73">
        <v>0</v>
      </c>
      <c r="PY215" s="62"/>
      <c r="PZ215" s="62"/>
      <c r="QA215" s="62"/>
      <c r="QB215" s="62"/>
      <c r="QC215" s="62"/>
      <c r="QD215" s="62"/>
      <c r="QE215" s="62"/>
      <c r="QF215" s="61"/>
      <c r="QG215" s="62"/>
      <c r="QH215" s="61"/>
      <c r="QI215" s="62"/>
      <c r="QJ215" s="61"/>
      <c r="QK215" s="62"/>
      <c r="QL215" s="61"/>
      <c r="QM215" s="62"/>
      <c r="QN215" s="62"/>
      <c r="QO215" s="67"/>
      <c r="QP215" s="61"/>
      <c r="QQ215" s="62"/>
      <c r="QR215" s="62"/>
      <c r="QS215" s="61"/>
      <c r="QT215" s="61"/>
      <c r="QU215" s="61"/>
      <c r="QV215" s="61"/>
      <c r="QW215" s="62"/>
      <c r="QX215" s="61"/>
      <c r="QY215" s="61"/>
      <c r="QZ215" s="61"/>
      <c r="RA215" s="61"/>
      <c r="RB215" s="61"/>
      <c r="RC215" s="61"/>
      <c r="RD215" s="61"/>
      <c r="RE215" s="61"/>
      <c r="RF215" s="61"/>
      <c r="RG215" s="61"/>
      <c r="RH215" s="61"/>
      <c r="RI215" s="61"/>
      <c r="RJ215" s="61"/>
      <c r="RK215" s="61"/>
      <c r="RL215" s="61"/>
      <c r="RM215" s="61"/>
      <c r="RN215" s="61"/>
      <c r="RO215" s="61"/>
      <c r="RP215" s="61"/>
      <c r="RQ215" s="61"/>
      <c r="RR215" s="61"/>
      <c r="RS215" s="61"/>
      <c r="RT215" s="61"/>
      <c r="RU215" s="61"/>
      <c r="RV215" s="61"/>
      <c r="RW215" s="61"/>
      <c r="RX215" s="61"/>
      <c r="RY215" s="61"/>
      <c r="RZ215" s="61"/>
      <c r="SA215" s="61"/>
      <c r="SB215" s="61"/>
      <c r="SC215" s="61"/>
      <c r="SD215" s="61"/>
      <c r="SE215" s="61"/>
      <c r="SF215" s="61"/>
      <c r="SG215" s="61"/>
      <c r="SH215" s="61"/>
      <c r="SI215" s="61"/>
      <c r="SJ215" s="61"/>
      <c r="SK215" s="61"/>
      <c r="SL215" s="61"/>
      <c r="SM215" s="61"/>
      <c r="SN215" s="61"/>
      <c r="SO215" s="61"/>
      <c r="SP215" s="61"/>
      <c r="SQ215" s="61"/>
      <c r="SR215" s="61"/>
      <c r="SS215" s="61"/>
      <c r="ST215" s="61"/>
      <c r="SU215" s="61"/>
      <c r="SV215" s="61"/>
      <c r="SW215" s="61"/>
      <c r="SX215" s="61"/>
      <c r="SY215" s="61"/>
      <c r="SZ215" s="61"/>
      <c r="TA215" s="61"/>
      <c r="TB215" s="61"/>
      <c r="TC215" s="61"/>
      <c r="TD215" s="61"/>
      <c r="TE215" s="61"/>
      <c r="TF215" s="61"/>
      <c r="TG215" s="61"/>
      <c r="TH215" s="61"/>
      <c r="TI215" s="61"/>
      <c r="TJ215" s="61"/>
      <c r="TK215" s="61"/>
      <c r="TL215" s="61"/>
      <c r="TM215" s="61"/>
      <c r="TN215" s="61"/>
      <c r="TO215" s="61"/>
      <c r="TP215" s="61"/>
      <c r="TQ215" s="61"/>
      <c r="TR215" s="61"/>
      <c r="TS215" s="61"/>
      <c r="TT215" s="61"/>
      <c r="TU215" s="61"/>
      <c r="TV215" s="61"/>
      <c r="TW215" s="61"/>
      <c r="TX215" s="61"/>
      <c r="TY215" s="61"/>
      <c r="TZ215" s="61"/>
      <c r="UA215" s="61"/>
      <c r="UB215" s="61"/>
      <c r="UC215" s="61"/>
      <c r="UD215" s="61"/>
      <c r="UE215" s="61"/>
      <c r="UF215" s="61"/>
      <c r="UG215" s="61"/>
      <c r="UH215" s="61"/>
      <c r="UI215" s="61"/>
      <c r="UJ215" s="61"/>
      <c r="UK215" s="61"/>
      <c r="UL215" s="61"/>
      <c r="UM215" s="61"/>
      <c r="UN215" s="61"/>
      <c r="UO215" s="61"/>
      <c r="UP215" s="61"/>
      <c r="UQ215" s="61"/>
      <c r="UR215" s="61"/>
      <c r="US215" s="61"/>
      <c r="UT215" s="61"/>
      <c r="UU215" s="61"/>
      <c r="UV215" s="61"/>
      <c r="UW215" s="61"/>
      <c r="UX215" s="61"/>
      <c r="UY215" s="61"/>
      <c r="UZ215" s="61"/>
      <c r="VA215" s="61"/>
      <c r="VB215" s="61"/>
      <c r="VC215" s="61"/>
      <c r="VD215" s="61"/>
      <c r="VE215" s="61"/>
      <c r="VF215" s="61"/>
      <c r="VG215" s="61"/>
      <c r="VH215" s="61"/>
      <c r="VI215" s="61"/>
      <c r="VJ215" s="61"/>
      <c r="VK215" s="61"/>
      <c r="VL215" s="61"/>
      <c r="VM215" s="61"/>
      <c r="VN215" s="61"/>
      <c r="VO215" s="61"/>
      <c r="VP215" s="61"/>
      <c r="VQ215" s="61"/>
      <c r="VR215" s="61"/>
      <c r="VS215" s="61"/>
      <c r="VT215" s="61"/>
      <c r="VU215" s="61"/>
      <c r="VV215" s="61"/>
      <c r="VW215" s="61"/>
      <c r="VX215" s="61"/>
      <c r="VY215" s="61"/>
      <c r="VZ215" s="61"/>
      <c r="WA215" s="61"/>
      <c r="WB215" s="61"/>
      <c r="WC215" s="61"/>
      <c r="WD215" s="61"/>
      <c r="WE215" s="61"/>
      <c r="WF215" s="61"/>
      <c r="WG215" s="61"/>
      <c r="WH215" s="61"/>
      <c r="WI215" s="61"/>
      <c r="WJ215" s="61"/>
      <c r="WK215" s="61"/>
      <c r="WL215" s="61"/>
      <c r="WM215" s="61"/>
      <c r="WN215" s="61"/>
      <c r="WO215" s="61"/>
      <c r="WP215" s="61"/>
      <c r="WQ215" s="61"/>
      <c r="WR215" s="61"/>
      <c r="WS215" s="61"/>
      <c r="WT215" s="61"/>
      <c r="WU215" s="61"/>
      <c r="WV215" s="61"/>
      <c r="WW215" s="61"/>
      <c r="WX215" s="61"/>
      <c r="WY215" s="61"/>
      <c r="WZ215" s="61"/>
      <c r="XA215" s="61"/>
      <c r="XB215" s="61"/>
      <c r="XC215" s="61"/>
      <c r="XD215" s="61"/>
      <c r="XE215" s="61"/>
      <c r="XF215" s="61"/>
      <c r="XG215" s="61"/>
      <c r="XH215" s="61"/>
      <c r="XI215" s="61"/>
      <c r="XJ215" s="61"/>
      <c r="XK215" s="61"/>
      <c r="XL215" s="61"/>
      <c r="XM215" s="61"/>
      <c r="XN215" s="61"/>
      <c r="XO215" s="61"/>
      <c r="XP215" s="61"/>
      <c r="XQ215" s="61"/>
      <c r="XR215" s="61"/>
      <c r="XS215" s="61"/>
      <c r="XT215" s="61"/>
      <c r="XU215" s="61"/>
      <c r="XV215" s="61"/>
      <c r="XW215" s="61"/>
      <c r="XX215" s="61"/>
      <c r="XY215" s="61"/>
      <c r="XZ215" s="61"/>
      <c r="YA215" s="61"/>
      <c r="YB215" s="61"/>
      <c r="YC215" s="61"/>
      <c r="YD215" s="61"/>
      <c r="YE215" s="61"/>
      <c r="YF215" s="61"/>
      <c r="YG215" s="61"/>
      <c r="YH215" s="61"/>
      <c r="YI215" s="61"/>
      <c r="YJ215" s="61"/>
      <c r="YK215" s="61"/>
      <c r="YL215" s="61"/>
      <c r="YM215" s="61"/>
      <c r="YN215" s="61"/>
      <c r="YO215" s="61"/>
      <c r="YP215" s="61"/>
      <c r="YQ215" s="61"/>
      <c r="YR215" s="61"/>
      <c r="YS215" s="61"/>
      <c r="YT215" s="61"/>
      <c r="YU215" s="61"/>
      <c r="YV215" s="61"/>
      <c r="YW215" s="61"/>
      <c r="YX215" s="61"/>
      <c r="YY215" s="61"/>
      <c r="YZ215" s="61"/>
      <c r="ZA215" s="61"/>
    </row>
    <row r="216" spans="1:677" x14ac:dyDescent="0.25">
      <c r="A216" s="61"/>
      <c r="B216" s="68" t="s">
        <v>1008</v>
      </c>
      <c r="C216" s="61"/>
      <c r="D216" s="61"/>
      <c r="E216" s="73">
        <v>79.08</v>
      </c>
      <c r="F216" s="61"/>
      <c r="G216" s="61"/>
      <c r="H216" s="61"/>
      <c r="I216" s="61"/>
      <c r="J216" s="61"/>
      <c r="K216" s="61"/>
      <c r="L216" s="61"/>
      <c r="M216" s="62">
        <v>0</v>
      </c>
      <c r="N216" s="61">
        <v>74.02</v>
      </c>
      <c r="O216" s="61"/>
      <c r="P216" s="62"/>
      <c r="Q216" s="61"/>
      <c r="R216" s="62"/>
      <c r="S216" s="61"/>
      <c r="T216" s="61"/>
      <c r="U216" s="61"/>
      <c r="V216" s="61"/>
      <c r="W216" s="61"/>
      <c r="X216" s="61"/>
      <c r="Y216" s="61"/>
      <c r="Z216" s="61"/>
      <c r="AA216" s="62"/>
      <c r="AB216" s="61"/>
      <c r="AC216" s="61"/>
      <c r="AD216" s="61"/>
      <c r="AE216" s="61"/>
      <c r="AF216" s="61"/>
      <c r="AG216" s="61"/>
      <c r="AH216" s="61"/>
      <c r="AI216" s="61"/>
      <c r="AJ216" s="61"/>
      <c r="AK216" s="63"/>
      <c r="AL216" s="69"/>
      <c r="AM216" s="63"/>
      <c r="AN216" s="63"/>
      <c r="AO216" s="61"/>
      <c r="AP216" s="63">
        <v>0</v>
      </c>
      <c r="AQ216" s="61"/>
      <c r="AR216" s="61"/>
      <c r="AS216" s="68"/>
      <c r="AT216" s="64"/>
      <c r="AU216" s="61"/>
      <c r="AV216" s="64"/>
      <c r="AW216" s="61"/>
      <c r="AX216" s="64"/>
      <c r="AY216" s="64"/>
      <c r="AZ216" s="64"/>
      <c r="BA216" s="64"/>
      <c r="BB216" s="64"/>
      <c r="BC216" s="64"/>
      <c r="BD216" s="64"/>
      <c r="BE216" s="64"/>
      <c r="BF216" s="68"/>
      <c r="BG216" s="64"/>
      <c r="BH216" s="61"/>
      <c r="BI216" s="64"/>
      <c r="BJ216" s="61"/>
      <c r="BK216" s="64"/>
      <c r="BL216" s="64"/>
      <c r="BM216" s="64"/>
      <c r="BN216" s="64"/>
      <c r="BO216" s="64"/>
      <c r="BP216" s="64"/>
      <c r="BQ216" s="64"/>
      <c r="BR216" s="64"/>
      <c r="BS216" s="68"/>
      <c r="BT216" s="64"/>
      <c r="BU216" s="61"/>
      <c r="BV216" s="64"/>
      <c r="BW216" s="61"/>
      <c r="BX216" s="64"/>
      <c r="BY216" s="64"/>
      <c r="BZ216" s="64"/>
      <c r="CA216" s="64"/>
      <c r="CB216" s="64"/>
      <c r="CC216" s="64"/>
      <c r="CD216" s="64"/>
      <c r="CE216" s="64"/>
      <c r="CF216" s="68"/>
      <c r="CG216" s="64"/>
      <c r="CH216" s="64"/>
      <c r="CI216" s="64"/>
      <c r="CJ216" s="64"/>
      <c r="CK216" s="64"/>
      <c r="CL216" s="61"/>
      <c r="CM216" s="68"/>
      <c r="CN216" s="64"/>
      <c r="CO216" s="61"/>
      <c r="CP216" s="64"/>
      <c r="CQ216" s="61"/>
      <c r="CR216" s="64"/>
      <c r="CS216" s="64"/>
      <c r="CT216" s="64"/>
      <c r="CU216" s="64"/>
      <c r="CV216" s="64"/>
      <c r="CW216" s="64"/>
      <c r="CX216" s="64"/>
      <c r="CY216" s="64"/>
      <c r="CZ216" s="68"/>
      <c r="DA216" s="64"/>
      <c r="DB216" s="64"/>
      <c r="DC216" s="64"/>
      <c r="DD216" s="64"/>
      <c r="DE216" s="64"/>
      <c r="DF216" s="64"/>
      <c r="DG216" s="64"/>
      <c r="DH216" s="68"/>
      <c r="DI216" s="64"/>
      <c r="DJ216" s="61"/>
      <c r="DK216" s="64"/>
      <c r="DL216" s="61"/>
      <c r="DM216" s="64"/>
      <c r="DN216" s="64"/>
      <c r="DO216" s="64"/>
      <c r="DP216" s="64"/>
      <c r="DQ216" s="64"/>
      <c r="DR216" s="64"/>
      <c r="DS216" s="64"/>
      <c r="DT216" s="64"/>
      <c r="DU216" s="68"/>
      <c r="DV216" s="64"/>
      <c r="DW216" s="64"/>
      <c r="DX216" s="64"/>
      <c r="DY216" s="64"/>
      <c r="DZ216" s="64"/>
      <c r="EA216" s="64"/>
      <c r="EB216" s="68"/>
      <c r="EC216" s="64"/>
      <c r="ED216" s="64"/>
      <c r="EE216" s="64"/>
      <c r="EF216" s="64"/>
      <c r="EG216" s="64"/>
      <c r="EH216" s="64"/>
      <c r="EI216" s="68"/>
      <c r="EJ216" s="64"/>
      <c r="EK216" s="64"/>
      <c r="EL216" s="64"/>
      <c r="EM216" s="64"/>
      <c r="EN216" s="64"/>
      <c r="EO216" s="64"/>
      <c r="EP216" s="64"/>
      <c r="EQ216" s="61"/>
      <c r="ER216" s="68"/>
      <c r="ES216" s="61"/>
      <c r="ET216" s="61"/>
      <c r="EU216" s="61"/>
      <c r="EV216" s="61"/>
      <c r="EW216" s="61"/>
      <c r="EX216" s="61"/>
      <c r="EY216" s="61"/>
      <c r="EZ216" s="61"/>
      <c r="FA216" s="61"/>
      <c r="FB216" s="62">
        <f t="shared" si="3"/>
        <v>79.08</v>
      </c>
      <c r="FC216" s="61"/>
      <c r="FD216" s="61"/>
      <c r="FE216" s="61"/>
      <c r="FF216" s="61"/>
      <c r="FG216" s="61"/>
      <c r="FH216" s="61"/>
      <c r="FI216" s="61"/>
      <c r="FJ216" s="61"/>
      <c r="FK216" s="61"/>
      <c r="FL216" s="61"/>
      <c r="FM216" s="61"/>
      <c r="FN216" s="61"/>
      <c r="FO216" s="61"/>
      <c r="FP216" s="61"/>
      <c r="FQ216" s="61"/>
      <c r="FR216" s="61"/>
      <c r="FS216" s="61"/>
      <c r="FT216" s="61"/>
      <c r="FU216" s="61"/>
      <c r="FV216" s="61"/>
      <c r="FW216" s="61"/>
      <c r="FX216" s="61"/>
      <c r="FY216" s="61"/>
      <c r="FZ216" s="61"/>
      <c r="GA216" s="61"/>
      <c r="GB216" s="61"/>
      <c r="GC216" s="61"/>
      <c r="GD216" s="61"/>
      <c r="GE216" s="61"/>
      <c r="GF216" s="61"/>
      <c r="GG216" s="61"/>
      <c r="GH216" s="61"/>
      <c r="GI216" s="61"/>
      <c r="GJ216" s="61"/>
      <c r="GK216" s="61"/>
      <c r="GL216" s="61"/>
      <c r="GM216" s="61"/>
      <c r="GN216" s="61"/>
      <c r="GO216" s="61"/>
      <c r="GP216" s="61"/>
      <c r="GQ216" s="61"/>
      <c r="GR216" s="61"/>
      <c r="GS216" s="61"/>
      <c r="GT216" s="61"/>
      <c r="GU216" s="61"/>
      <c r="GV216" s="61"/>
      <c r="GW216" s="61"/>
      <c r="GX216" s="61"/>
      <c r="GY216" s="61"/>
      <c r="GZ216" s="61"/>
      <c r="HA216" s="61"/>
      <c r="HB216" s="61"/>
      <c r="HC216" s="61"/>
      <c r="HD216" s="61"/>
      <c r="HE216" s="61"/>
      <c r="HF216" s="61"/>
      <c r="HG216" s="61"/>
      <c r="HH216" s="61"/>
      <c r="HI216" s="61"/>
      <c r="HJ216" s="61"/>
      <c r="HK216" s="61"/>
      <c r="HL216" s="61">
        <v>12.1</v>
      </c>
      <c r="HM216" s="61" t="s">
        <v>752</v>
      </c>
      <c r="HN216" s="61"/>
      <c r="HO216" s="61"/>
      <c r="HP216" s="61"/>
      <c r="HQ216" s="61"/>
      <c r="HR216" s="61"/>
      <c r="HS216" s="61">
        <v>34.21</v>
      </c>
      <c r="HT216" s="61"/>
      <c r="HU216" s="61"/>
      <c r="HV216" s="61"/>
      <c r="HW216" s="61"/>
      <c r="HX216" s="61"/>
      <c r="HY216" s="61"/>
      <c r="HZ216" s="61"/>
      <c r="IA216" s="61"/>
      <c r="IB216" s="61"/>
      <c r="IC216" s="61"/>
      <c r="ID216" s="61"/>
      <c r="IE216" s="61"/>
      <c r="IF216" s="61"/>
      <c r="IG216" s="61"/>
      <c r="IH216" s="61"/>
      <c r="II216" s="61"/>
      <c r="IJ216" s="61"/>
      <c r="IK216" s="61"/>
      <c r="IL216" s="61"/>
      <c r="IM216" s="61"/>
      <c r="IN216" s="61"/>
      <c r="IO216" s="61"/>
      <c r="IP216" s="61"/>
      <c r="IQ216" s="61"/>
      <c r="IR216" s="61"/>
      <c r="IS216" s="61"/>
      <c r="IT216" s="61"/>
      <c r="IU216" s="61"/>
      <c r="IV216" s="61"/>
      <c r="IW216" s="61"/>
      <c r="IX216" s="61"/>
      <c r="IY216" s="61"/>
      <c r="IZ216" s="61"/>
      <c r="JA216" s="61"/>
      <c r="JB216" s="61"/>
      <c r="JC216" s="61"/>
      <c r="JD216" s="61"/>
      <c r="JE216" s="61"/>
      <c r="JF216" s="61"/>
      <c r="JG216" s="61"/>
      <c r="JH216" s="61"/>
      <c r="JI216" s="61"/>
      <c r="JJ216" s="61"/>
      <c r="JK216" s="61"/>
      <c r="JL216" s="61"/>
      <c r="JM216" s="61"/>
      <c r="JN216" s="61"/>
      <c r="JO216" s="61"/>
      <c r="JP216" s="61"/>
      <c r="JQ216" s="61"/>
      <c r="JR216" s="61"/>
      <c r="JS216" s="61"/>
      <c r="JT216" s="61"/>
      <c r="JU216" s="61"/>
      <c r="JV216" s="61">
        <v>8.1300000000000008</v>
      </c>
      <c r="JW216" s="61" t="s">
        <v>1009</v>
      </c>
      <c r="JX216" s="61"/>
      <c r="JY216" s="61"/>
      <c r="JZ216" s="61"/>
      <c r="KA216" s="61"/>
      <c r="KB216" s="61"/>
      <c r="KC216" s="61"/>
      <c r="KD216" s="61"/>
      <c r="KE216" s="61"/>
      <c r="KF216" s="61"/>
      <c r="KG216" s="61"/>
      <c r="KH216" s="61"/>
      <c r="KI216" s="61"/>
      <c r="KJ216" s="61"/>
      <c r="KK216" s="61"/>
      <c r="KL216" s="61"/>
      <c r="KM216" s="61"/>
      <c r="KN216" s="61"/>
      <c r="KO216" s="61"/>
      <c r="KP216" s="61"/>
      <c r="KQ216" s="61"/>
      <c r="KR216" s="61"/>
      <c r="KS216" s="61"/>
      <c r="KT216" s="61"/>
      <c r="KU216" s="61"/>
      <c r="KV216" s="61"/>
      <c r="KW216" s="61"/>
      <c r="KX216" s="61"/>
      <c r="KY216" s="61"/>
      <c r="KZ216" s="61"/>
      <c r="LA216" s="61"/>
      <c r="LB216" s="61"/>
      <c r="LC216" s="61"/>
      <c r="LD216" s="61"/>
      <c r="LE216" s="61"/>
      <c r="LF216" s="61"/>
      <c r="LG216" s="61"/>
      <c r="LH216" s="61"/>
      <c r="LI216" s="61"/>
      <c r="LJ216" s="61"/>
      <c r="LK216" s="61"/>
      <c r="LL216" s="61"/>
      <c r="LM216" s="61"/>
      <c r="LN216" s="61"/>
      <c r="LO216" s="61"/>
      <c r="LP216" s="61"/>
      <c r="LQ216" s="61"/>
      <c r="LR216" s="61"/>
      <c r="LS216" s="61"/>
      <c r="LT216" s="61"/>
      <c r="LU216" s="61"/>
      <c r="LV216" s="61"/>
      <c r="LW216" s="61"/>
      <c r="LX216" s="61"/>
      <c r="LY216" s="61"/>
      <c r="LZ216" s="61"/>
      <c r="MA216" s="61"/>
      <c r="MB216" s="61"/>
      <c r="MC216" s="61"/>
      <c r="MD216" s="61"/>
      <c r="ME216" s="61"/>
      <c r="MF216" s="61"/>
      <c r="MG216" s="61"/>
      <c r="MH216" s="61"/>
      <c r="MI216" s="61"/>
      <c r="MJ216" s="61"/>
      <c r="MK216" s="61"/>
      <c r="ML216" s="61"/>
      <c r="MM216" s="61">
        <v>6.74</v>
      </c>
      <c r="MN216" s="61"/>
      <c r="MO216" s="61"/>
      <c r="MP216" s="61"/>
      <c r="MQ216" s="61"/>
      <c r="MR216" s="61"/>
      <c r="MS216" s="61"/>
      <c r="MT216" s="61"/>
      <c r="MU216" s="61"/>
      <c r="MV216" s="61"/>
      <c r="MW216" s="61"/>
      <c r="MX216" s="61"/>
      <c r="MY216" s="61"/>
      <c r="MZ216" s="61"/>
      <c r="NA216" s="61"/>
      <c r="NB216" s="61"/>
      <c r="NC216" s="61"/>
      <c r="ND216" s="61"/>
      <c r="NE216" s="61"/>
      <c r="NF216" s="61"/>
      <c r="NG216" s="61"/>
      <c r="NH216" s="61"/>
      <c r="NI216" s="61"/>
      <c r="NJ216" s="61"/>
      <c r="NK216" s="61"/>
      <c r="NL216" s="61"/>
      <c r="NM216" s="61"/>
      <c r="NN216" s="61"/>
      <c r="NO216" s="61"/>
      <c r="NP216" s="61"/>
      <c r="NQ216" s="61"/>
      <c r="NR216" s="61"/>
      <c r="NS216" s="61"/>
      <c r="NT216" s="61"/>
      <c r="NU216" s="61"/>
      <c r="NV216" s="61"/>
      <c r="NW216" s="61"/>
      <c r="NX216" s="61"/>
      <c r="NY216" s="61"/>
      <c r="NZ216" s="61"/>
      <c r="OA216" s="61"/>
      <c r="OB216" s="61"/>
      <c r="OC216" s="61"/>
      <c r="OD216" s="61"/>
      <c r="OE216" s="61"/>
      <c r="OF216" s="61"/>
      <c r="OG216" s="61"/>
      <c r="OH216" s="61"/>
      <c r="OI216" s="61"/>
      <c r="OJ216" s="61"/>
      <c r="OK216" s="61"/>
      <c r="OL216" s="61"/>
      <c r="OM216" s="61"/>
      <c r="ON216" s="61"/>
      <c r="OO216" s="61"/>
      <c r="OP216" s="61">
        <v>12.84</v>
      </c>
      <c r="OQ216" s="61" t="s">
        <v>927</v>
      </c>
      <c r="OR216" s="61"/>
      <c r="OS216" s="61"/>
      <c r="OT216" s="61"/>
      <c r="OU216" s="61"/>
      <c r="OV216" s="62"/>
      <c r="OW216" s="62"/>
      <c r="OX216" s="62"/>
      <c r="OY216" s="62"/>
      <c r="OZ216" s="62"/>
      <c r="PA216" s="62"/>
      <c r="PB216" s="62"/>
      <c r="PC216" s="62"/>
      <c r="PD216" s="62"/>
      <c r="PE216" s="62"/>
      <c r="PF216" s="61"/>
      <c r="PG216" s="62"/>
      <c r="PH216" s="66"/>
      <c r="PI216" s="61"/>
      <c r="PJ216" s="61"/>
      <c r="PK216" s="61"/>
      <c r="PL216" s="61"/>
      <c r="PM216" s="61"/>
      <c r="PN216" s="61"/>
      <c r="PO216" s="61"/>
      <c r="PP216" s="61"/>
      <c r="PQ216" s="61"/>
      <c r="PR216" s="61"/>
      <c r="PS216" s="62"/>
      <c r="PT216" s="61"/>
      <c r="PU216" s="61"/>
      <c r="PV216" s="73">
        <v>0.76</v>
      </c>
      <c r="PW216" s="73">
        <v>1.54</v>
      </c>
      <c r="PX216" s="73">
        <v>4.3</v>
      </c>
      <c r="PY216" s="62"/>
      <c r="PZ216" s="62"/>
      <c r="QA216" s="62"/>
      <c r="QB216" s="62"/>
      <c r="QC216" s="62"/>
      <c r="QD216" s="62"/>
      <c r="QE216" s="62"/>
      <c r="QF216" s="61"/>
      <c r="QG216" s="62"/>
      <c r="QH216" s="61"/>
      <c r="QI216" s="62"/>
      <c r="QJ216" s="61"/>
      <c r="QK216" s="62"/>
      <c r="QL216" s="61"/>
      <c r="QM216" s="62"/>
      <c r="QN216" s="62"/>
      <c r="QO216" s="67"/>
      <c r="QP216" s="61"/>
      <c r="QQ216" s="62"/>
      <c r="QR216" s="62"/>
      <c r="QS216" s="61"/>
      <c r="QT216" s="61"/>
      <c r="QU216" s="61"/>
      <c r="QV216" s="61"/>
      <c r="QW216" s="62"/>
      <c r="QX216" s="61"/>
      <c r="QY216" s="61"/>
      <c r="QZ216" s="61"/>
      <c r="RA216" s="61"/>
      <c r="RB216" s="61"/>
      <c r="RC216" s="61"/>
      <c r="RD216" s="61"/>
      <c r="RE216" s="61"/>
      <c r="RF216" s="61"/>
      <c r="RG216" s="61"/>
      <c r="RH216" s="61"/>
      <c r="RI216" s="61"/>
      <c r="RJ216" s="61"/>
      <c r="RK216" s="61"/>
      <c r="RL216" s="61"/>
      <c r="RM216" s="61"/>
      <c r="RN216" s="61"/>
      <c r="RO216" s="61"/>
      <c r="RP216" s="61"/>
      <c r="RQ216" s="61"/>
      <c r="RR216" s="61"/>
      <c r="RS216" s="61"/>
      <c r="RT216" s="61"/>
      <c r="RU216" s="61"/>
      <c r="RV216" s="61"/>
      <c r="RW216" s="61"/>
      <c r="RX216" s="61"/>
      <c r="RY216" s="61"/>
      <c r="RZ216" s="61"/>
      <c r="SA216" s="61"/>
      <c r="SB216" s="61"/>
      <c r="SC216" s="61"/>
      <c r="SD216" s="61"/>
      <c r="SE216" s="61"/>
      <c r="SF216" s="61"/>
      <c r="SG216" s="61"/>
      <c r="SH216" s="61"/>
      <c r="SI216" s="61"/>
      <c r="SJ216" s="61"/>
      <c r="SK216" s="61"/>
      <c r="SL216" s="61"/>
      <c r="SM216" s="61"/>
      <c r="SN216" s="61"/>
      <c r="SO216" s="61"/>
      <c r="SP216" s="61"/>
      <c r="SQ216" s="61"/>
      <c r="SR216" s="61"/>
      <c r="SS216" s="61"/>
      <c r="ST216" s="61"/>
      <c r="SU216" s="61"/>
      <c r="SV216" s="61"/>
      <c r="SW216" s="61"/>
      <c r="SX216" s="61"/>
      <c r="SY216" s="61"/>
      <c r="SZ216" s="61"/>
      <c r="TA216" s="61"/>
      <c r="TB216" s="61"/>
      <c r="TC216" s="61"/>
      <c r="TD216" s="61"/>
      <c r="TE216" s="61"/>
      <c r="TF216" s="61"/>
      <c r="TG216" s="61"/>
      <c r="TH216" s="61"/>
      <c r="TI216" s="61"/>
      <c r="TJ216" s="61"/>
      <c r="TK216" s="61"/>
      <c r="TL216" s="61"/>
      <c r="TM216" s="61"/>
      <c r="TN216" s="61"/>
      <c r="TO216" s="61"/>
      <c r="TP216" s="61"/>
      <c r="TQ216" s="61"/>
      <c r="TR216" s="61"/>
      <c r="TS216" s="61"/>
      <c r="TT216" s="61"/>
      <c r="TU216" s="61"/>
      <c r="TV216" s="61"/>
      <c r="TW216" s="61"/>
      <c r="TX216" s="61"/>
      <c r="TY216" s="61"/>
      <c r="TZ216" s="61"/>
      <c r="UA216" s="61"/>
      <c r="UB216" s="61"/>
      <c r="UC216" s="61"/>
      <c r="UD216" s="61"/>
      <c r="UE216" s="61"/>
      <c r="UF216" s="61"/>
      <c r="UG216" s="61"/>
      <c r="UH216" s="61"/>
      <c r="UI216" s="61"/>
      <c r="UJ216" s="61"/>
      <c r="UK216" s="61"/>
      <c r="UL216" s="61"/>
      <c r="UM216" s="61"/>
      <c r="UN216" s="61"/>
      <c r="UO216" s="61"/>
      <c r="UP216" s="61"/>
      <c r="UQ216" s="61"/>
      <c r="UR216" s="61"/>
      <c r="US216" s="61"/>
      <c r="UT216" s="61"/>
      <c r="UU216" s="61"/>
      <c r="UV216" s="61"/>
      <c r="UW216" s="61"/>
      <c r="UX216" s="61"/>
      <c r="UY216" s="61"/>
      <c r="UZ216" s="61"/>
      <c r="VA216" s="61"/>
      <c r="VB216" s="61"/>
      <c r="VC216" s="61"/>
      <c r="VD216" s="61"/>
      <c r="VE216" s="61"/>
      <c r="VF216" s="61"/>
      <c r="VG216" s="61"/>
      <c r="VH216" s="61"/>
      <c r="VI216" s="61"/>
      <c r="VJ216" s="61"/>
      <c r="VK216" s="61"/>
      <c r="VL216" s="61"/>
      <c r="VM216" s="61"/>
      <c r="VN216" s="61"/>
      <c r="VO216" s="61"/>
      <c r="VP216" s="61"/>
      <c r="VQ216" s="61"/>
      <c r="VR216" s="61"/>
      <c r="VS216" s="61"/>
      <c r="VT216" s="61"/>
      <c r="VU216" s="61"/>
      <c r="VV216" s="61"/>
      <c r="VW216" s="61"/>
      <c r="VX216" s="61"/>
      <c r="VY216" s="61"/>
      <c r="VZ216" s="61"/>
      <c r="WA216" s="61"/>
      <c r="WB216" s="61"/>
      <c r="WC216" s="61"/>
      <c r="WD216" s="61"/>
      <c r="WE216" s="61"/>
      <c r="WF216" s="61"/>
      <c r="WG216" s="61"/>
      <c r="WH216" s="61"/>
      <c r="WI216" s="61"/>
      <c r="WJ216" s="61"/>
      <c r="WK216" s="61"/>
      <c r="WL216" s="61"/>
      <c r="WM216" s="61"/>
      <c r="WN216" s="61"/>
      <c r="WO216" s="61"/>
      <c r="WP216" s="61"/>
      <c r="WQ216" s="61"/>
      <c r="WR216" s="61"/>
      <c r="WS216" s="61"/>
      <c r="WT216" s="61"/>
      <c r="WU216" s="61"/>
      <c r="WV216" s="61"/>
      <c r="WW216" s="61"/>
      <c r="WX216" s="61"/>
      <c r="WY216" s="61"/>
      <c r="WZ216" s="61"/>
      <c r="XA216" s="61"/>
      <c r="XB216" s="61"/>
      <c r="XC216" s="61"/>
      <c r="XD216" s="61"/>
      <c r="XE216" s="61"/>
      <c r="XF216" s="61"/>
      <c r="XG216" s="61"/>
      <c r="XH216" s="61"/>
      <c r="XI216" s="61"/>
      <c r="XJ216" s="61"/>
      <c r="XK216" s="61"/>
      <c r="XL216" s="61"/>
      <c r="XM216" s="61"/>
      <c r="XN216" s="61"/>
      <c r="XO216" s="61"/>
      <c r="XP216" s="61"/>
      <c r="XQ216" s="61"/>
      <c r="XR216" s="61"/>
      <c r="XS216" s="61"/>
      <c r="XT216" s="61"/>
      <c r="XU216" s="61"/>
      <c r="XV216" s="61"/>
      <c r="XW216" s="61"/>
      <c r="XX216" s="61"/>
      <c r="XY216" s="61"/>
      <c r="XZ216" s="61"/>
      <c r="YA216" s="61"/>
      <c r="YB216" s="61"/>
      <c r="YC216" s="61"/>
      <c r="YD216" s="61"/>
      <c r="YE216" s="61"/>
      <c r="YF216" s="61"/>
      <c r="YG216" s="61"/>
      <c r="YH216" s="61"/>
      <c r="YI216" s="61"/>
      <c r="YJ216" s="61"/>
      <c r="YK216" s="61"/>
      <c r="YL216" s="61"/>
      <c r="YM216" s="61"/>
      <c r="YN216" s="61"/>
      <c r="YO216" s="61"/>
      <c r="YP216" s="61"/>
      <c r="YQ216" s="61"/>
      <c r="YR216" s="61"/>
      <c r="YS216" s="61"/>
      <c r="YT216" s="61"/>
      <c r="YU216" s="61"/>
      <c r="YV216" s="61"/>
      <c r="YW216" s="61"/>
      <c r="YX216" s="61"/>
      <c r="YY216" s="61"/>
      <c r="YZ216" s="61"/>
      <c r="ZA216" s="61"/>
    </row>
    <row r="217" spans="1:677" x14ac:dyDescent="0.25">
      <c r="A217" s="61"/>
      <c r="B217" s="68" t="s">
        <v>1010</v>
      </c>
      <c r="C217" s="61"/>
      <c r="D217" s="61"/>
      <c r="E217" s="73">
        <v>80.08</v>
      </c>
      <c r="F217" s="61"/>
      <c r="G217" s="61"/>
      <c r="H217" s="61"/>
      <c r="I217" s="61"/>
      <c r="J217" s="61"/>
      <c r="K217" s="61"/>
      <c r="L217" s="61"/>
      <c r="M217" s="62">
        <v>0</v>
      </c>
      <c r="N217" s="61">
        <v>76.169999999999987</v>
      </c>
      <c r="O217" s="61"/>
      <c r="P217" s="62"/>
      <c r="Q217" s="61"/>
      <c r="R217" s="62"/>
      <c r="S217" s="61"/>
      <c r="T217" s="61"/>
      <c r="U217" s="61">
        <v>39</v>
      </c>
      <c r="V217" s="61">
        <v>206</v>
      </c>
      <c r="W217" s="61">
        <v>1941</v>
      </c>
      <c r="X217" s="61"/>
      <c r="Y217" s="61"/>
      <c r="Z217" s="61"/>
      <c r="AA217" s="62"/>
      <c r="AB217" s="61"/>
      <c r="AC217" s="61">
        <v>27</v>
      </c>
      <c r="AD217" s="61">
        <v>12</v>
      </c>
      <c r="AE217" s="61">
        <v>0</v>
      </c>
      <c r="AF217" s="61">
        <v>0</v>
      </c>
      <c r="AG217" s="61">
        <v>0</v>
      </c>
      <c r="AH217" s="61">
        <v>0</v>
      </c>
      <c r="AI217" s="61"/>
      <c r="AJ217" s="61"/>
      <c r="AK217" s="63"/>
      <c r="AL217" s="69"/>
      <c r="AM217" s="63"/>
      <c r="AN217" s="63"/>
      <c r="AO217" s="61"/>
      <c r="AP217" s="63">
        <v>2178</v>
      </c>
      <c r="AQ217" s="61"/>
      <c r="AR217" s="61"/>
      <c r="AS217" s="68"/>
      <c r="AT217" s="64"/>
      <c r="AU217" s="61"/>
      <c r="AV217" s="64"/>
      <c r="AW217" s="61"/>
      <c r="AX217" s="64"/>
      <c r="AY217" s="64"/>
      <c r="AZ217" s="64"/>
      <c r="BA217" s="64"/>
      <c r="BB217" s="64"/>
      <c r="BC217" s="64"/>
      <c r="BD217" s="64"/>
      <c r="BE217" s="64"/>
      <c r="BF217" s="68">
        <v>2023</v>
      </c>
      <c r="BG217" s="64">
        <v>0.20050000000000001</v>
      </c>
      <c r="BH217" s="61"/>
      <c r="BI217" s="64">
        <v>0.33139999999999997</v>
      </c>
      <c r="BJ217" s="61"/>
      <c r="BK217" s="64"/>
      <c r="BL217" s="64"/>
      <c r="BM217" s="64"/>
      <c r="BN217" s="64"/>
      <c r="BO217" s="64">
        <v>0.29189999999999999</v>
      </c>
      <c r="BP217" s="64">
        <v>0.1762</v>
      </c>
      <c r="BQ217" s="64"/>
      <c r="BR217" s="64"/>
      <c r="BS217" s="68"/>
      <c r="BT217" s="64"/>
      <c r="BU217" s="61"/>
      <c r="BV217" s="64"/>
      <c r="BW217" s="61"/>
      <c r="BX217" s="64"/>
      <c r="BY217" s="64"/>
      <c r="BZ217" s="64"/>
      <c r="CA217" s="64"/>
      <c r="CB217" s="64"/>
      <c r="CC217" s="64"/>
      <c r="CD217" s="64"/>
      <c r="CE217" s="64"/>
      <c r="CF217" s="68"/>
      <c r="CG217" s="64"/>
      <c r="CH217" s="64"/>
      <c r="CI217" s="64"/>
      <c r="CJ217" s="64"/>
      <c r="CK217" s="64"/>
      <c r="CL217" s="61"/>
      <c r="CM217" s="68"/>
      <c r="CN217" s="64"/>
      <c r="CO217" s="61"/>
      <c r="CP217" s="64"/>
      <c r="CQ217" s="61"/>
      <c r="CR217" s="64"/>
      <c r="CS217" s="64"/>
      <c r="CT217" s="64"/>
      <c r="CU217" s="64"/>
      <c r="CV217" s="64"/>
      <c r="CW217" s="64"/>
      <c r="CX217" s="64"/>
      <c r="CY217" s="64"/>
      <c r="CZ217" s="68"/>
      <c r="DA217" s="64"/>
      <c r="DB217" s="64"/>
      <c r="DC217" s="64"/>
      <c r="DD217" s="64"/>
      <c r="DE217" s="64"/>
      <c r="DF217" s="64"/>
      <c r="DG217" s="64"/>
      <c r="DH217" s="68"/>
      <c r="DI217" s="64"/>
      <c r="DJ217" s="61"/>
      <c r="DK217" s="64"/>
      <c r="DL217" s="61"/>
      <c r="DM217" s="64"/>
      <c r="DN217" s="64"/>
      <c r="DO217" s="64"/>
      <c r="DP217" s="64"/>
      <c r="DQ217" s="64"/>
      <c r="DR217" s="64"/>
      <c r="DS217" s="64"/>
      <c r="DT217" s="64"/>
      <c r="DU217" s="68">
        <v>155</v>
      </c>
      <c r="DV217" s="64">
        <v>0.3856</v>
      </c>
      <c r="DW217" s="64">
        <v>0.13109999999999999</v>
      </c>
      <c r="DX217" s="64">
        <v>0.16220000000000001</v>
      </c>
      <c r="DY217" s="64">
        <v>0.29499999999999998</v>
      </c>
      <c r="DZ217" s="64">
        <v>2.6100000000000002E-2</v>
      </c>
      <c r="EA217" s="64"/>
      <c r="EB217" s="68"/>
      <c r="EC217" s="64"/>
      <c r="ED217" s="64"/>
      <c r="EE217" s="64"/>
      <c r="EF217" s="64"/>
      <c r="EG217" s="64"/>
      <c r="EH217" s="64"/>
      <c r="EI217" s="68"/>
      <c r="EJ217" s="64"/>
      <c r="EK217" s="64"/>
      <c r="EL217" s="64"/>
      <c r="EM217" s="64"/>
      <c r="EN217" s="64"/>
      <c r="EO217" s="64"/>
      <c r="EP217" s="64"/>
      <c r="EQ217" s="61"/>
      <c r="ER217" s="68"/>
      <c r="ES217" s="61"/>
      <c r="ET217" s="61"/>
      <c r="EU217" s="61"/>
      <c r="EV217" s="61"/>
      <c r="EW217" s="61"/>
      <c r="EX217" s="61"/>
      <c r="EY217" s="61"/>
      <c r="EZ217" s="61"/>
      <c r="FA217" s="61"/>
      <c r="FB217" s="62">
        <f t="shared" si="3"/>
        <v>80.08</v>
      </c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  <c r="IX217" s="61"/>
      <c r="IY217" s="61"/>
      <c r="IZ217" s="61"/>
      <c r="JA217" s="61"/>
      <c r="JB217" s="61"/>
      <c r="JC217" s="61"/>
      <c r="JD217" s="61"/>
      <c r="JE217" s="61">
        <v>0.56000000000000005</v>
      </c>
      <c r="JF217" s="61"/>
      <c r="JG217" s="61"/>
      <c r="JH217" s="61"/>
      <c r="JI217" s="61"/>
      <c r="JJ217" s="61"/>
      <c r="JK217" s="61"/>
      <c r="JL217" s="61"/>
      <c r="JM217" s="61"/>
      <c r="JN217" s="61"/>
      <c r="JO217" s="61">
        <v>0.02</v>
      </c>
      <c r="JP217" s="61"/>
      <c r="JQ217" s="61"/>
      <c r="JR217" s="61"/>
      <c r="JS217" s="61"/>
      <c r="JT217" s="61"/>
      <c r="JU217" s="61"/>
      <c r="JV217" s="61">
        <v>12.65</v>
      </c>
      <c r="JW217" s="61" t="s">
        <v>772</v>
      </c>
      <c r="JX217" s="61"/>
      <c r="JY217" s="61"/>
      <c r="JZ217" s="61"/>
      <c r="KA217" s="61"/>
      <c r="KB217" s="61"/>
      <c r="KC217" s="61"/>
      <c r="KD217" s="61"/>
      <c r="KE217" s="61"/>
      <c r="KF217" s="61"/>
      <c r="KG217" s="61"/>
      <c r="KH217" s="61"/>
      <c r="KI217" s="61"/>
      <c r="KJ217" s="61"/>
      <c r="KK217" s="61"/>
      <c r="KL217" s="61"/>
      <c r="KM217" s="61"/>
      <c r="KN217" s="61"/>
      <c r="KO217" s="61"/>
      <c r="KP217" s="61"/>
      <c r="KQ217" s="61"/>
      <c r="KR217" s="61"/>
      <c r="KS217" s="61"/>
      <c r="KT217" s="61"/>
      <c r="KU217" s="61"/>
      <c r="KV217" s="61"/>
      <c r="KW217" s="61"/>
      <c r="KX217" s="61"/>
      <c r="KY217" s="61"/>
      <c r="KZ217" s="61"/>
      <c r="LA217" s="61"/>
      <c r="LB217" s="61"/>
      <c r="LC217" s="61"/>
      <c r="LD217" s="61"/>
      <c r="LE217" s="61"/>
      <c r="LF217" s="61"/>
      <c r="LG217" s="61"/>
      <c r="LH217" s="61"/>
      <c r="LI217" s="61"/>
      <c r="LJ217" s="61"/>
      <c r="LK217" s="61"/>
      <c r="LL217" s="61"/>
      <c r="LM217" s="61"/>
      <c r="LN217" s="61"/>
      <c r="LO217" s="61"/>
      <c r="LP217" s="61"/>
      <c r="LQ217" s="61"/>
      <c r="LR217" s="61"/>
      <c r="LS217" s="61"/>
      <c r="LT217" s="61"/>
      <c r="LU217" s="61"/>
      <c r="LV217" s="61"/>
      <c r="LW217" s="61"/>
      <c r="LX217" s="61"/>
      <c r="LY217" s="61"/>
      <c r="LZ217" s="61"/>
      <c r="MA217" s="61"/>
      <c r="MB217" s="61"/>
      <c r="MC217" s="61"/>
      <c r="MD217" s="61"/>
      <c r="ME217" s="61"/>
      <c r="MF217" s="61">
        <v>10.029999999999999</v>
      </c>
      <c r="MG217" s="61" t="s">
        <v>868</v>
      </c>
      <c r="MH217" s="61"/>
      <c r="MI217" s="61"/>
      <c r="MJ217" s="61"/>
      <c r="MK217" s="61"/>
      <c r="ML217" s="61"/>
      <c r="MM217" s="61"/>
      <c r="MN217" s="61"/>
      <c r="MO217" s="61"/>
      <c r="MP217" s="61"/>
      <c r="MQ217" s="61"/>
      <c r="MR217" s="61"/>
      <c r="MS217" s="61"/>
      <c r="MT217" s="61"/>
      <c r="MU217" s="61"/>
      <c r="MV217" s="61"/>
      <c r="MW217" s="61"/>
      <c r="MX217" s="61"/>
      <c r="MY217" s="61"/>
      <c r="MZ217" s="61"/>
      <c r="NA217" s="61"/>
      <c r="NB217" s="61"/>
      <c r="NC217" s="61"/>
      <c r="ND217" s="61"/>
      <c r="NE217" s="61"/>
      <c r="NF217" s="61"/>
      <c r="NG217" s="61"/>
      <c r="NH217" s="61"/>
      <c r="NI217" s="61"/>
      <c r="NJ217" s="61"/>
      <c r="NK217" s="61"/>
      <c r="NL217" s="61"/>
      <c r="NM217" s="61"/>
      <c r="NN217" s="61"/>
      <c r="NO217" s="61"/>
      <c r="NP217" s="61"/>
      <c r="NQ217" s="61"/>
      <c r="NR217" s="61"/>
      <c r="NS217" s="61"/>
      <c r="NT217" s="61"/>
      <c r="NU217" s="61"/>
      <c r="NV217" s="61"/>
      <c r="NW217" s="61"/>
      <c r="NX217" s="61"/>
      <c r="NY217" s="61"/>
      <c r="NZ217" s="61"/>
      <c r="OA217" s="61"/>
      <c r="OB217" s="61"/>
      <c r="OC217" s="61"/>
      <c r="OD217" s="61"/>
      <c r="OE217" s="61"/>
      <c r="OF217" s="61"/>
      <c r="OG217" s="61"/>
      <c r="OH217" s="61"/>
      <c r="OI217" s="61"/>
      <c r="OJ217" s="61"/>
      <c r="OK217" s="61"/>
      <c r="OL217" s="61"/>
      <c r="OM217" s="61"/>
      <c r="ON217" s="61"/>
      <c r="OO217" s="61"/>
      <c r="OP217" s="61"/>
      <c r="OQ217" s="61"/>
      <c r="OR217" s="61"/>
      <c r="OS217" s="61"/>
      <c r="OT217" s="61"/>
      <c r="OU217" s="61"/>
      <c r="OV217" s="62"/>
      <c r="OW217" s="62"/>
      <c r="OX217" s="62"/>
      <c r="OY217" s="62">
        <v>11.41</v>
      </c>
      <c r="OZ217" s="62"/>
      <c r="PA217" s="62">
        <v>41.5</v>
      </c>
      <c r="PB217" s="62"/>
      <c r="PC217" s="62"/>
      <c r="PD217" s="62"/>
      <c r="PE217" s="62"/>
      <c r="PF217" s="61"/>
      <c r="PG217" s="62"/>
      <c r="PH217" s="66"/>
      <c r="PI217" s="61"/>
      <c r="PJ217" s="61"/>
      <c r="PK217" s="61"/>
      <c r="PL217" s="61"/>
      <c r="PM217" s="61"/>
      <c r="PN217" s="61"/>
      <c r="PO217" s="61"/>
      <c r="PP217" s="61"/>
      <c r="PQ217" s="61"/>
      <c r="PR217" s="61"/>
      <c r="PS217" s="62"/>
      <c r="PT217" s="61"/>
      <c r="PU217" s="61"/>
      <c r="PV217" s="73">
        <v>0</v>
      </c>
      <c r="PW217" s="73">
        <v>1.44</v>
      </c>
      <c r="PX217" s="73">
        <v>3.91</v>
      </c>
      <c r="PY217" s="62"/>
      <c r="PZ217" s="62"/>
      <c r="QA217" s="62"/>
      <c r="QB217" s="62"/>
      <c r="QC217" s="62"/>
      <c r="QD217" s="62"/>
      <c r="QE217" s="62"/>
      <c r="QF217" s="61"/>
      <c r="QG217" s="62"/>
      <c r="QH217" s="61"/>
      <c r="QI217" s="62"/>
      <c r="QJ217" s="61"/>
      <c r="QK217" s="62"/>
      <c r="QL217" s="61"/>
      <c r="QM217" s="62"/>
      <c r="QN217" s="62"/>
      <c r="QO217" s="67"/>
      <c r="QP217" s="61"/>
      <c r="QQ217" s="62"/>
      <c r="QR217" s="62"/>
      <c r="QS217" s="61"/>
      <c r="QT217" s="61"/>
      <c r="QU217" s="61"/>
      <c r="QV217" s="61"/>
      <c r="QW217" s="62"/>
      <c r="QX217" s="61"/>
      <c r="QY217" s="61"/>
      <c r="QZ217" s="61"/>
      <c r="RA217" s="61"/>
      <c r="RB217" s="61"/>
      <c r="RC217" s="61"/>
      <c r="RD217" s="61"/>
      <c r="RE217" s="61"/>
      <c r="RF217" s="61"/>
      <c r="RG217" s="61"/>
      <c r="RH217" s="61"/>
      <c r="RI217" s="61"/>
      <c r="RJ217" s="61"/>
      <c r="RK217" s="61"/>
      <c r="RL217" s="61"/>
      <c r="RM217" s="61"/>
      <c r="RN217" s="61"/>
      <c r="RO217" s="61"/>
      <c r="RP217" s="61"/>
      <c r="RQ217" s="61"/>
      <c r="RR217" s="61"/>
      <c r="RS217" s="61"/>
      <c r="RT217" s="61"/>
      <c r="RU217" s="61"/>
      <c r="RV217" s="61"/>
      <c r="RW217" s="61"/>
      <c r="RX217" s="61"/>
      <c r="RY217" s="61"/>
      <c r="RZ217" s="61"/>
      <c r="SA217" s="61"/>
      <c r="SB217" s="61"/>
      <c r="SC217" s="61"/>
      <c r="SD217" s="61"/>
      <c r="SE217" s="61"/>
      <c r="SF217" s="61"/>
      <c r="SG217" s="61"/>
      <c r="SH217" s="61"/>
      <c r="SI217" s="61"/>
      <c r="SJ217" s="61"/>
      <c r="SK217" s="61"/>
      <c r="SL217" s="61"/>
      <c r="SM217" s="61"/>
      <c r="SN217" s="61"/>
      <c r="SO217" s="61"/>
      <c r="SP217" s="61"/>
      <c r="SQ217" s="61"/>
      <c r="SR217" s="61"/>
      <c r="SS217" s="61"/>
      <c r="ST217" s="61"/>
      <c r="SU217" s="61"/>
      <c r="SV217" s="61"/>
      <c r="SW217" s="61"/>
      <c r="SX217" s="61"/>
      <c r="SY217" s="61"/>
      <c r="SZ217" s="61"/>
      <c r="TA217" s="61"/>
      <c r="TB217" s="61"/>
      <c r="TC217" s="61"/>
      <c r="TD217" s="61"/>
      <c r="TE217" s="61"/>
      <c r="TF217" s="61"/>
      <c r="TG217" s="61"/>
      <c r="TH217" s="61"/>
      <c r="TI217" s="61"/>
      <c r="TJ217" s="61"/>
      <c r="TK217" s="61"/>
      <c r="TL217" s="61"/>
      <c r="TM217" s="61"/>
      <c r="TN217" s="61"/>
      <c r="TO217" s="61"/>
      <c r="TP217" s="61"/>
      <c r="TQ217" s="61"/>
      <c r="TR217" s="61"/>
      <c r="TS217" s="61"/>
      <c r="TT217" s="61"/>
      <c r="TU217" s="61"/>
      <c r="TV217" s="61"/>
      <c r="TW217" s="61"/>
      <c r="TX217" s="61"/>
      <c r="TY217" s="61"/>
      <c r="TZ217" s="61"/>
      <c r="UA217" s="61"/>
      <c r="UB217" s="61"/>
      <c r="UC217" s="61"/>
      <c r="UD217" s="61"/>
      <c r="UE217" s="61"/>
      <c r="UF217" s="61"/>
      <c r="UG217" s="61"/>
      <c r="UH217" s="61"/>
      <c r="UI217" s="61"/>
      <c r="UJ217" s="61"/>
      <c r="UK217" s="61"/>
      <c r="UL217" s="61"/>
      <c r="UM217" s="61"/>
      <c r="UN217" s="61"/>
      <c r="UO217" s="61"/>
      <c r="UP217" s="61"/>
      <c r="UQ217" s="61"/>
      <c r="UR217" s="61"/>
      <c r="US217" s="61"/>
      <c r="UT217" s="61"/>
      <c r="UU217" s="61"/>
      <c r="UV217" s="61"/>
      <c r="UW217" s="61"/>
      <c r="UX217" s="61"/>
      <c r="UY217" s="61"/>
      <c r="UZ217" s="61"/>
      <c r="VA217" s="61"/>
      <c r="VB217" s="61"/>
      <c r="VC217" s="61"/>
      <c r="VD217" s="61"/>
      <c r="VE217" s="61"/>
      <c r="VF217" s="61"/>
      <c r="VG217" s="61"/>
      <c r="VH217" s="61"/>
      <c r="VI217" s="61"/>
      <c r="VJ217" s="61"/>
      <c r="VK217" s="61"/>
      <c r="VL217" s="61"/>
      <c r="VM217" s="61"/>
      <c r="VN217" s="61"/>
      <c r="VO217" s="61"/>
      <c r="VP217" s="61"/>
      <c r="VQ217" s="61"/>
      <c r="VR217" s="61"/>
      <c r="VS217" s="61"/>
      <c r="VT217" s="61"/>
      <c r="VU217" s="61"/>
      <c r="VV217" s="61"/>
      <c r="VW217" s="61"/>
      <c r="VX217" s="61"/>
      <c r="VY217" s="61"/>
      <c r="VZ217" s="61"/>
      <c r="WA217" s="61"/>
      <c r="WB217" s="61"/>
      <c r="WC217" s="61"/>
      <c r="WD217" s="61"/>
      <c r="WE217" s="61"/>
      <c r="WF217" s="61"/>
      <c r="WG217" s="61"/>
      <c r="WH217" s="61"/>
      <c r="WI217" s="61"/>
      <c r="WJ217" s="61"/>
      <c r="WK217" s="61"/>
      <c r="WL217" s="61"/>
      <c r="WM217" s="61"/>
      <c r="WN217" s="61"/>
      <c r="WO217" s="61"/>
      <c r="WP217" s="61"/>
      <c r="WQ217" s="61"/>
      <c r="WR217" s="61"/>
      <c r="WS217" s="61"/>
      <c r="WT217" s="61"/>
      <c r="WU217" s="61"/>
      <c r="WV217" s="61"/>
      <c r="WW217" s="61"/>
      <c r="WX217" s="61"/>
      <c r="WY217" s="61"/>
      <c r="WZ217" s="61"/>
      <c r="XA217" s="61"/>
      <c r="XB217" s="61"/>
      <c r="XC217" s="61"/>
      <c r="XD217" s="61"/>
      <c r="XE217" s="61"/>
      <c r="XF217" s="61"/>
      <c r="XG217" s="61"/>
      <c r="XH217" s="61"/>
      <c r="XI217" s="61"/>
      <c r="XJ217" s="61"/>
      <c r="XK217" s="61"/>
      <c r="XL217" s="61"/>
      <c r="XM217" s="61"/>
      <c r="XN217" s="61"/>
      <c r="XO217" s="61"/>
      <c r="XP217" s="61"/>
      <c r="XQ217" s="61"/>
      <c r="XR217" s="61"/>
      <c r="XS217" s="61"/>
      <c r="XT217" s="61"/>
      <c r="XU217" s="61"/>
      <c r="XV217" s="61"/>
      <c r="XW217" s="61"/>
      <c r="XX217" s="61"/>
      <c r="XY217" s="61"/>
      <c r="XZ217" s="61"/>
      <c r="YA217" s="61"/>
      <c r="YB217" s="61"/>
      <c r="YC217" s="61"/>
      <c r="YD217" s="61"/>
      <c r="YE217" s="61"/>
      <c r="YF217" s="61"/>
      <c r="YG217" s="61"/>
      <c r="YH217" s="61"/>
      <c r="YI217" s="61"/>
      <c r="YJ217" s="61"/>
      <c r="YK217" s="61"/>
      <c r="YL217" s="61"/>
      <c r="YM217" s="61"/>
      <c r="YN217" s="61"/>
      <c r="YO217" s="61"/>
      <c r="YP217" s="61"/>
      <c r="YQ217" s="61"/>
      <c r="YR217" s="61"/>
      <c r="YS217" s="61"/>
      <c r="YT217" s="61"/>
      <c r="YU217" s="61"/>
      <c r="YV217" s="61"/>
      <c r="YW217" s="61"/>
      <c r="YX217" s="61"/>
      <c r="YY217" s="61"/>
      <c r="YZ217" s="61"/>
      <c r="ZA217" s="61"/>
    </row>
    <row r="218" spans="1:677" x14ac:dyDescent="0.25">
      <c r="A218" s="61"/>
      <c r="B218" s="68" t="s">
        <v>1011</v>
      </c>
      <c r="C218" s="61"/>
      <c r="D218" s="61"/>
      <c r="E218" s="73">
        <v>78.31</v>
      </c>
      <c r="F218" s="61"/>
      <c r="G218" s="61"/>
      <c r="H218" s="61"/>
      <c r="I218" s="61"/>
      <c r="J218" s="61"/>
      <c r="K218" s="61"/>
      <c r="L218" s="61"/>
      <c r="M218" s="62">
        <v>0</v>
      </c>
      <c r="N218" s="61">
        <v>78.31</v>
      </c>
      <c r="O218" s="61"/>
      <c r="P218" s="62"/>
      <c r="Q218" s="61"/>
      <c r="R218" s="62"/>
      <c r="S218" s="61"/>
      <c r="T218" s="61"/>
      <c r="U218" s="61"/>
      <c r="V218" s="61"/>
      <c r="W218" s="61"/>
      <c r="X218" s="61"/>
      <c r="Y218" s="61"/>
      <c r="Z218" s="61"/>
      <c r="AA218" s="62"/>
      <c r="AB218" s="61"/>
      <c r="AC218" s="61"/>
      <c r="AD218" s="61"/>
      <c r="AE218" s="61"/>
      <c r="AF218" s="61"/>
      <c r="AG218" s="61"/>
      <c r="AH218" s="61"/>
      <c r="AI218" s="61"/>
      <c r="AJ218" s="61"/>
      <c r="AK218" s="63"/>
      <c r="AL218" s="69"/>
      <c r="AM218" s="63"/>
      <c r="AN218" s="63"/>
      <c r="AO218" s="61"/>
      <c r="AP218" s="63">
        <v>0</v>
      </c>
      <c r="AQ218" s="61"/>
      <c r="AR218" s="61"/>
      <c r="AS218" s="68"/>
      <c r="AT218" s="64"/>
      <c r="AU218" s="61"/>
      <c r="AV218" s="64"/>
      <c r="AW218" s="61"/>
      <c r="AX218" s="64"/>
      <c r="AY218" s="64"/>
      <c r="AZ218" s="64"/>
      <c r="BA218" s="64"/>
      <c r="BB218" s="64"/>
      <c r="BC218" s="64"/>
      <c r="BD218" s="64"/>
      <c r="BE218" s="64"/>
      <c r="BF218" s="68"/>
      <c r="BG218" s="64"/>
      <c r="BH218" s="61"/>
      <c r="BI218" s="64"/>
      <c r="BJ218" s="61"/>
      <c r="BK218" s="64"/>
      <c r="BL218" s="64"/>
      <c r="BM218" s="64"/>
      <c r="BN218" s="64"/>
      <c r="BO218" s="64"/>
      <c r="BP218" s="64"/>
      <c r="BQ218" s="64"/>
      <c r="BR218" s="64"/>
      <c r="BS218" s="68"/>
      <c r="BT218" s="64"/>
      <c r="BU218" s="61"/>
      <c r="BV218" s="64"/>
      <c r="BW218" s="61"/>
      <c r="BX218" s="64"/>
      <c r="BY218" s="64"/>
      <c r="BZ218" s="64"/>
      <c r="CA218" s="64"/>
      <c r="CB218" s="64"/>
      <c r="CC218" s="64"/>
      <c r="CD218" s="64"/>
      <c r="CE218" s="64"/>
      <c r="CF218" s="68"/>
      <c r="CG218" s="64"/>
      <c r="CH218" s="64"/>
      <c r="CI218" s="64"/>
      <c r="CJ218" s="64"/>
      <c r="CK218" s="64"/>
      <c r="CL218" s="61"/>
      <c r="CM218" s="68"/>
      <c r="CN218" s="64"/>
      <c r="CO218" s="61"/>
      <c r="CP218" s="64"/>
      <c r="CQ218" s="61"/>
      <c r="CR218" s="64"/>
      <c r="CS218" s="64"/>
      <c r="CT218" s="64"/>
      <c r="CU218" s="64"/>
      <c r="CV218" s="64"/>
      <c r="CW218" s="64"/>
      <c r="CX218" s="64"/>
      <c r="CY218" s="64"/>
      <c r="CZ218" s="68"/>
      <c r="DA218" s="64"/>
      <c r="DB218" s="64"/>
      <c r="DC218" s="64"/>
      <c r="DD218" s="64"/>
      <c r="DE218" s="64"/>
      <c r="DF218" s="64"/>
      <c r="DG218" s="64"/>
      <c r="DH218" s="68"/>
      <c r="DI218" s="64"/>
      <c r="DJ218" s="61"/>
      <c r="DK218" s="64"/>
      <c r="DL218" s="61"/>
      <c r="DM218" s="64"/>
      <c r="DN218" s="64"/>
      <c r="DO218" s="64"/>
      <c r="DP218" s="64"/>
      <c r="DQ218" s="64"/>
      <c r="DR218" s="64"/>
      <c r="DS218" s="64"/>
      <c r="DT218" s="64"/>
      <c r="DU218" s="68"/>
      <c r="DV218" s="64"/>
      <c r="DW218" s="64"/>
      <c r="DX218" s="64"/>
      <c r="DY218" s="64"/>
      <c r="DZ218" s="64"/>
      <c r="EA218" s="64"/>
      <c r="EB218" s="68"/>
      <c r="EC218" s="64"/>
      <c r="ED218" s="64"/>
      <c r="EE218" s="64"/>
      <c r="EF218" s="64"/>
      <c r="EG218" s="64"/>
      <c r="EH218" s="64"/>
      <c r="EI218" s="68"/>
      <c r="EJ218" s="64"/>
      <c r="EK218" s="64"/>
      <c r="EL218" s="64"/>
      <c r="EM218" s="64"/>
      <c r="EN218" s="64"/>
      <c r="EO218" s="64"/>
      <c r="EP218" s="64"/>
      <c r="EQ218" s="61"/>
      <c r="ER218" s="68"/>
      <c r="ES218" s="61"/>
      <c r="ET218" s="61"/>
      <c r="EU218" s="61"/>
      <c r="EV218" s="61"/>
      <c r="EW218" s="61"/>
      <c r="EX218" s="61"/>
      <c r="EY218" s="61"/>
      <c r="EZ218" s="61"/>
      <c r="FA218" s="61"/>
      <c r="FB218" s="62">
        <f t="shared" si="3"/>
        <v>78.31</v>
      </c>
      <c r="FC218" s="61"/>
      <c r="FD218" s="61"/>
      <c r="FE218" s="61"/>
      <c r="FF218" s="61"/>
      <c r="FG218" s="61">
        <v>0.11</v>
      </c>
      <c r="FH218" s="61"/>
      <c r="FI218" s="61"/>
      <c r="FJ218" s="61"/>
      <c r="FK218" s="61"/>
      <c r="FL218" s="61"/>
      <c r="FM218" s="61"/>
      <c r="FN218" s="61"/>
      <c r="FO218" s="61"/>
      <c r="FP218" s="61"/>
      <c r="FQ218" s="61">
        <v>0.71</v>
      </c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>
        <v>65.790000000000006</v>
      </c>
      <c r="HR218" s="61"/>
      <c r="HS218" s="61">
        <v>2.31</v>
      </c>
      <c r="HT218" s="61"/>
      <c r="HU218" s="61"/>
      <c r="HV218" s="61"/>
      <c r="HW218" s="61"/>
      <c r="HX218" s="61"/>
      <c r="HY218" s="61"/>
      <c r="HZ218" s="61"/>
      <c r="IA218" s="61">
        <v>9.39</v>
      </c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  <c r="IX218" s="61"/>
      <c r="IY218" s="61"/>
      <c r="IZ218" s="61"/>
      <c r="JA218" s="61"/>
      <c r="JB218" s="61"/>
      <c r="JC218" s="61"/>
      <c r="JD218" s="61"/>
      <c r="JE218" s="61"/>
      <c r="JF218" s="61"/>
      <c r="JG218" s="61"/>
      <c r="JH218" s="61"/>
      <c r="JI218" s="61"/>
      <c r="JJ218" s="61"/>
      <c r="JK218" s="61"/>
      <c r="JL218" s="61"/>
      <c r="JM218" s="61"/>
      <c r="JN218" s="61"/>
      <c r="JO218" s="61"/>
      <c r="JP218" s="61"/>
      <c r="JQ218" s="61"/>
      <c r="JR218" s="61"/>
      <c r="JS218" s="61"/>
      <c r="JT218" s="61"/>
      <c r="JU218" s="61"/>
      <c r="JV218" s="61"/>
      <c r="JW218" s="61"/>
      <c r="JX218" s="61"/>
      <c r="JY218" s="61"/>
      <c r="JZ218" s="61"/>
      <c r="KA218" s="61"/>
      <c r="KB218" s="61"/>
      <c r="KC218" s="61"/>
      <c r="KD218" s="61"/>
      <c r="KE218" s="61"/>
      <c r="KF218" s="61"/>
      <c r="KG218" s="61"/>
      <c r="KH218" s="61"/>
      <c r="KI218" s="61"/>
      <c r="KJ218" s="61"/>
      <c r="KK218" s="61"/>
      <c r="KL218" s="61"/>
      <c r="KM218" s="61"/>
      <c r="KN218" s="61"/>
      <c r="KO218" s="61"/>
      <c r="KP218" s="61"/>
      <c r="KQ218" s="61"/>
      <c r="KR218" s="61"/>
      <c r="KS218" s="61"/>
      <c r="KT218" s="61"/>
      <c r="KU218" s="61"/>
      <c r="KV218" s="61"/>
      <c r="KW218" s="61"/>
      <c r="KX218" s="61"/>
      <c r="KY218" s="61"/>
      <c r="KZ218" s="61"/>
      <c r="LA218" s="61"/>
      <c r="LB218" s="61"/>
      <c r="LC218" s="61"/>
      <c r="LD218" s="61"/>
      <c r="LE218" s="61"/>
      <c r="LF218" s="61"/>
      <c r="LG218" s="61"/>
      <c r="LH218" s="61"/>
      <c r="LI218" s="61"/>
      <c r="LJ218" s="61"/>
      <c r="LK218" s="61"/>
      <c r="LL218" s="61"/>
      <c r="LM218" s="61"/>
      <c r="LN218" s="61"/>
      <c r="LO218" s="61"/>
      <c r="LP218" s="61"/>
      <c r="LQ218" s="61"/>
      <c r="LR218" s="61"/>
      <c r="LS218" s="61"/>
      <c r="LT218" s="61"/>
      <c r="LU218" s="61"/>
      <c r="LV218" s="61"/>
      <c r="LW218" s="61"/>
      <c r="LX218" s="61"/>
      <c r="LY218" s="61"/>
      <c r="LZ218" s="61"/>
      <c r="MA218" s="61"/>
      <c r="MB218" s="61"/>
      <c r="MC218" s="61"/>
      <c r="MD218" s="61"/>
      <c r="ME218" s="61"/>
      <c r="MF218" s="61"/>
      <c r="MG218" s="61"/>
      <c r="MH218" s="61"/>
      <c r="MI218" s="61"/>
      <c r="MJ218" s="61"/>
      <c r="MK218" s="61"/>
      <c r="ML218" s="61"/>
      <c r="MM218" s="61"/>
      <c r="MN218" s="61"/>
      <c r="MO218" s="61"/>
      <c r="MP218" s="61"/>
      <c r="MQ218" s="61"/>
      <c r="MR218" s="61"/>
      <c r="MS218" s="61"/>
      <c r="MT218" s="61"/>
      <c r="MU218" s="61"/>
      <c r="MV218" s="61"/>
      <c r="MW218" s="61"/>
      <c r="MX218" s="61"/>
      <c r="MY218" s="61"/>
      <c r="MZ218" s="61"/>
      <c r="NA218" s="61"/>
      <c r="NB218" s="61"/>
      <c r="NC218" s="61"/>
      <c r="ND218" s="61"/>
      <c r="NE218" s="61"/>
      <c r="NF218" s="61"/>
      <c r="NG218" s="61"/>
      <c r="NH218" s="61"/>
      <c r="NI218" s="61"/>
      <c r="NJ218" s="61"/>
      <c r="NK218" s="61"/>
      <c r="NL218" s="61"/>
      <c r="NM218" s="61"/>
      <c r="NN218" s="61"/>
      <c r="NO218" s="61"/>
      <c r="NP218" s="61"/>
      <c r="NQ218" s="61"/>
      <c r="NR218" s="61"/>
      <c r="NS218" s="61"/>
      <c r="NT218" s="61"/>
      <c r="NU218" s="61"/>
      <c r="NV218" s="61"/>
      <c r="NW218" s="61"/>
      <c r="NX218" s="61"/>
      <c r="NY218" s="61"/>
      <c r="NZ218" s="61"/>
      <c r="OA218" s="61"/>
      <c r="OB218" s="61"/>
      <c r="OC218" s="61"/>
      <c r="OD218" s="61"/>
      <c r="OE218" s="61"/>
      <c r="OF218" s="61"/>
      <c r="OG218" s="61"/>
      <c r="OH218" s="61"/>
      <c r="OI218" s="61"/>
      <c r="OJ218" s="61"/>
      <c r="OK218" s="61"/>
      <c r="OL218" s="61"/>
      <c r="OM218" s="61"/>
      <c r="ON218" s="61"/>
      <c r="OO218" s="61"/>
      <c r="OP218" s="61"/>
      <c r="OQ218" s="61"/>
      <c r="OR218" s="61"/>
      <c r="OS218" s="61"/>
      <c r="OT218" s="61"/>
      <c r="OU218" s="61"/>
      <c r="OV218" s="62"/>
      <c r="OW218" s="62"/>
      <c r="OX218" s="62"/>
      <c r="OY218" s="62"/>
      <c r="OZ218" s="62"/>
      <c r="PA218" s="62"/>
      <c r="PB218" s="62"/>
      <c r="PC218" s="62"/>
      <c r="PD218" s="62"/>
      <c r="PE218" s="62"/>
      <c r="PF218" s="61"/>
      <c r="PG218" s="62"/>
      <c r="PH218" s="66"/>
      <c r="PI218" s="61"/>
      <c r="PJ218" s="61"/>
      <c r="PK218" s="61"/>
      <c r="PL218" s="61"/>
      <c r="PM218" s="61"/>
      <c r="PN218" s="61"/>
      <c r="PO218" s="61"/>
      <c r="PP218" s="61"/>
      <c r="PQ218" s="61"/>
      <c r="PR218" s="61"/>
      <c r="PS218" s="62"/>
      <c r="PT218" s="61"/>
      <c r="PU218" s="61"/>
      <c r="PV218" s="73">
        <v>0</v>
      </c>
      <c r="PW218" s="73">
        <v>3.26</v>
      </c>
      <c r="PX218" s="73">
        <v>0</v>
      </c>
      <c r="PY218" s="62"/>
      <c r="PZ218" s="62"/>
      <c r="QA218" s="62"/>
      <c r="QB218" s="62"/>
      <c r="QC218" s="62"/>
      <c r="QD218" s="62"/>
      <c r="QE218" s="62"/>
      <c r="QF218" s="61"/>
      <c r="QG218" s="62"/>
      <c r="QH218" s="61"/>
      <c r="QI218" s="62"/>
      <c r="QJ218" s="61"/>
      <c r="QK218" s="62"/>
      <c r="QL218" s="61"/>
      <c r="QM218" s="62"/>
      <c r="QN218" s="62"/>
      <c r="QO218" s="67"/>
      <c r="QP218" s="61"/>
      <c r="QQ218" s="62"/>
      <c r="QR218" s="62"/>
      <c r="QS218" s="61"/>
      <c r="QT218" s="61"/>
      <c r="QU218" s="61"/>
      <c r="QV218" s="61"/>
      <c r="QW218" s="62"/>
      <c r="QX218" s="61"/>
      <c r="QY218" s="61"/>
      <c r="QZ218" s="61"/>
      <c r="RA218" s="61"/>
      <c r="RB218" s="61"/>
      <c r="RC218" s="61"/>
      <c r="RD218" s="61"/>
      <c r="RE218" s="61"/>
      <c r="RF218" s="61"/>
      <c r="RG218" s="61"/>
      <c r="RH218" s="61"/>
      <c r="RI218" s="61"/>
      <c r="RJ218" s="61"/>
      <c r="RK218" s="61"/>
      <c r="RL218" s="61"/>
      <c r="RM218" s="61"/>
      <c r="RN218" s="61"/>
      <c r="RO218" s="61"/>
      <c r="RP218" s="61"/>
      <c r="RQ218" s="61"/>
      <c r="RR218" s="61"/>
      <c r="RS218" s="61"/>
      <c r="RT218" s="61"/>
      <c r="RU218" s="61"/>
      <c r="RV218" s="61"/>
      <c r="RW218" s="61"/>
      <c r="RX218" s="61"/>
      <c r="RY218" s="61"/>
      <c r="RZ218" s="61"/>
      <c r="SA218" s="61"/>
      <c r="SB218" s="61"/>
      <c r="SC218" s="61"/>
      <c r="SD218" s="61"/>
      <c r="SE218" s="61"/>
      <c r="SF218" s="61"/>
      <c r="SG218" s="61"/>
      <c r="SH218" s="61"/>
      <c r="SI218" s="61"/>
      <c r="SJ218" s="61"/>
      <c r="SK218" s="61"/>
      <c r="SL218" s="61"/>
      <c r="SM218" s="61"/>
      <c r="SN218" s="61"/>
      <c r="SO218" s="61"/>
      <c r="SP218" s="61"/>
      <c r="SQ218" s="61"/>
      <c r="SR218" s="61"/>
      <c r="SS218" s="61"/>
      <c r="ST218" s="61"/>
      <c r="SU218" s="61"/>
      <c r="SV218" s="61"/>
      <c r="SW218" s="61"/>
      <c r="SX218" s="61"/>
      <c r="SY218" s="61"/>
      <c r="SZ218" s="61"/>
      <c r="TA218" s="61"/>
      <c r="TB218" s="61"/>
      <c r="TC218" s="61"/>
      <c r="TD218" s="61"/>
      <c r="TE218" s="61"/>
      <c r="TF218" s="61"/>
      <c r="TG218" s="61"/>
      <c r="TH218" s="61"/>
      <c r="TI218" s="61"/>
      <c r="TJ218" s="61"/>
      <c r="TK218" s="61"/>
      <c r="TL218" s="61"/>
      <c r="TM218" s="61"/>
      <c r="TN218" s="61"/>
      <c r="TO218" s="61"/>
      <c r="TP218" s="61"/>
      <c r="TQ218" s="61"/>
      <c r="TR218" s="61"/>
      <c r="TS218" s="61"/>
      <c r="TT218" s="61"/>
      <c r="TU218" s="61"/>
      <c r="TV218" s="61"/>
      <c r="TW218" s="61"/>
      <c r="TX218" s="61"/>
      <c r="TY218" s="61"/>
      <c r="TZ218" s="61"/>
      <c r="UA218" s="61"/>
      <c r="UB218" s="61"/>
      <c r="UC218" s="61"/>
      <c r="UD218" s="61"/>
      <c r="UE218" s="61"/>
      <c r="UF218" s="61"/>
      <c r="UG218" s="61"/>
      <c r="UH218" s="61"/>
      <c r="UI218" s="61"/>
      <c r="UJ218" s="61"/>
      <c r="UK218" s="61"/>
      <c r="UL218" s="61"/>
      <c r="UM218" s="61"/>
      <c r="UN218" s="61"/>
      <c r="UO218" s="61"/>
      <c r="UP218" s="61"/>
      <c r="UQ218" s="61"/>
      <c r="UR218" s="61"/>
      <c r="US218" s="61"/>
      <c r="UT218" s="61"/>
      <c r="UU218" s="61"/>
      <c r="UV218" s="61"/>
      <c r="UW218" s="61"/>
      <c r="UX218" s="61"/>
      <c r="UY218" s="61"/>
      <c r="UZ218" s="61"/>
      <c r="VA218" s="61"/>
      <c r="VB218" s="61"/>
      <c r="VC218" s="61"/>
      <c r="VD218" s="61"/>
      <c r="VE218" s="61"/>
      <c r="VF218" s="61"/>
      <c r="VG218" s="61"/>
      <c r="VH218" s="61"/>
      <c r="VI218" s="61"/>
      <c r="VJ218" s="61"/>
      <c r="VK218" s="61"/>
      <c r="VL218" s="61"/>
      <c r="VM218" s="61"/>
      <c r="VN218" s="61"/>
      <c r="VO218" s="61"/>
      <c r="VP218" s="61"/>
      <c r="VQ218" s="61"/>
      <c r="VR218" s="61"/>
      <c r="VS218" s="61"/>
      <c r="VT218" s="61"/>
      <c r="VU218" s="61"/>
      <c r="VV218" s="61"/>
      <c r="VW218" s="61"/>
      <c r="VX218" s="61"/>
      <c r="VY218" s="61"/>
      <c r="VZ218" s="61"/>
      <c r="WA218" s="61"/>
      <c r="WB218" s="61"/>
      <c r="WC218" s="61"/>
      <c r="WD218" s="61"/>
      <c r="WE218" s="61"/>
      <c r="WF218" s="61"/>
      <c r="WG218" s="61"/>
      <c r="WH218" s="61"/>
      <c r="WI218" s="61"/>
      <c r="WJ218" s="61"/>
      <c r="WK218" s="61"/>
      <c r="WL218" s="61"/>
      <c r="WM218" s="61"/>
      <c r="WN218" s="61"/>
      <c r="WO218" s="61"/>
      <c r="WP218" s="61"/>
      <c r="WQ218" s="61"/>
      <c r="WR218" s="61"/>
      <c r="WS218" s="61"/>
      <c r="WT218" s="61"/>
      <c r="WU218" s="61"/>
      <c r="WV218" s="61"/>
      <c r="WW218" s="61"/>
      <c r="WX218" s="61"/>
      <c r="WY218" s="61"/>
      <c r="WZ218" s="61"/>
      <c r="XA218" s="61"/>
      <c r="XB218" s="61"/>
      <c r="XC218" s="61"/>
      <c r="XD218" s="61"/>
      <c r="XE218" s="61"/>
      <c r="XF218" s="61"/>
      <c r="XG218" s="61"/>
      <c r="XH218" s="61"/>
      <c r="XI218" s="61"/>
      <c r="XJ218" s="61"/>
      <c r="XK218" s="61"/>
      <c r="XL218" s="61"/>
      <c r="XM218" s="61"/>
      <c r="XN218" s="61"/>
      <c r="XO218" s="61"/>
      <c r="XP218" s="61"/>
      <c r="XQ218" s="61"/>
      <c r="XR218" s="61"/>
      <c r="XS218" s="61"/>
      <c r="XT218" s="61"/>
      <c r="XU218" s="61"/>
      <c r="XV218" s="61"/>
      <c r="XW218" s="61"/>
      <c r="XX218" s="61"/>
      <c r="XY218" s="61"/>
      <c r="XZ218" s="61"/>
      <c r="YA218" s="61"/>
      <c r="YB218" s="61"/>
      <c r="YC218" s="61"/>
      <c r="YD218" s="61"/>
      <c r="YE218" s="61"/>
      <c r="YF218" s="61"/>
      <c r="YG218" s="61"/>
      <c r="YH218" s="61"/>
      <c r="YI218" s="61"/>
      <c r="YJ218" s="61"/>
      <c r="YK218" s="61"/>
      <c r="YL218" s="61"/>
      <c r="YM218" s="61"/>
      <c r="YN218" s="61"/>
      <c r="YO218" s="61"/>
      <c r="YP218" s="61"/>
      <c r="YQ218" s="61"/>
      <c r="YR218" s="61"/>
      <c r="YS218" s="61"/>
      <c r="YT218" s="61"/>
      <c r="YU218" s="61"/>
      <c r="YV218" s="61"/>
      <c r="YW218" s="61"/>
      <c r="YX218" s="61"/>
      <c r="YY218" s="61"/>
      <c r="YZ218" s="61"/>
      <c r="ZA218" s="61"/>
    </row>
    <row r="219" spans="1:677" x14ac:dyDescent="0.25">
      <c r="A219" s="61"/>
      <c r="B219" s="68" t="s">
        <v>1012</v>
      </c>
      <c r="C219" s="61"/>
      <c r="D219" s="61"/>
      <c r="E219" s="73">
        <v>80.069999999999993</v>
      </c>
      <c r="F219" s="61"/>
      <c r="G219" s="61"/>
      <c r="H219" s="61"/>
      <c r="I219" s="61"/>
      <c r="J219" s="61"/>
      <c r="K219" s="61"/>
      <c r="L219" s="61"/>
      <c r="M219" s="62">
        <v>0</v>
      </c>
      <c r="N219" s="61">
        <v>74.180000000000007</v>
      </c>
      <c r="O219" s="61"/>
      <c r="P219" s="62"/>
      <c r="Q219" s="61"/>
      <c r="R219" s="62"/>
      <c r="S219" s="61"/>
      <c r="T219" s="61"/>
      <c r="U219" s="61">
        <v>84</v>
      </c>
      <c r="V219" s="61">
        <v>269</v>
      </c>
      <c r="W219" s="61">
        <v>1941</v>
      </c>
      <c r="X219" s="61"/>
      <c r="Y219" s="61"/>
      <c r="Z219" s="61"/>
      <c r="AA219" s="62"/>
      <c r="AB219" s="61"/>
      <c r="AC219" s="61">
        <v>69</v>
      </c>
      <c r="AD219" s="61">
        <v>15</v>
      </c>
      <c r="AE219" s="61">
        <v>0</v>
      </c>
      <c r="AF219" s="61">
        <v>0</v>
      </c>
      <c r="AG219" s="61">
        <v>0</v>
      </c>
      <c r="AH219" s="61">
        <v>0</v>
      </c>
      <c r="AI219" s="61"/>
      <c r="AJ219" s="61"/>
      <c r="AK219" s="63"/>
      <c r="AL219" s="69"/>
      <c r="AM219" s="63"/>
      <c r="AN219" s="63"/>
      <c r="AO219" s="61"/>
      <c r="AP219" s="63">
        <v>26</v>
      </c>
      <c r="AQ219" s="61"/>
      <c r="AR219" s="61"/>
      <c r="AS219" s="68">
        <v>19</v>
      </c>
      <c r="AT219" s="64"/>
      <c r="AU219" s="61"/>
      <c r="AV219" s="64">
        <v>0.65100000000000002</v>
      </c>
      <c r="AW219" s="61"/>
      <c r="AX219" s="64"/>
      <c r="AY219" s="64"/>
      <c r="AZ219" s="64"/>
      <c r="BA219" s="64"/>
      <c r="BB219" s="64">
        <v>9.4799999999999995E-2</v>
      </c>
      <c r="BC219" s="64">
        <v>0.25419999999999998</v>
      </c>
      <c r="BD219" s="64"/>
      <c r="BE219" s="64"/>
      <c r="BF219" s="68">
        <v>6</v>
      </c>
      <c r="BG219" s="64"/>
      <c r="BH219" s="61"/>
      <c r="BI219" s="64">
        <v>0.66239999999999999</v>
      </c>
      <c r="BJ219" s="61"/>
      <c r="BK219" s="64"/>
      <c r="BL219" s="64"/>
      <c r="BM219" s="64"/>
      <c r="BN219" s="64"/>
      <c r="BO219" s="64">
        <v>0.16420000000000001</v>
      </c>
      <c r="BP219" s="64">
        <v>0.1734</v>
      </c>
      <c r="BQ219" s="64"/>
      <c r="BR219" s="64"/>
      <c r="BS219" s="68"/>
      <c r="BT219" s="64"/>
      <c r="BU219" s="61"/>
      <c r="BV219" s="64"/>
      <c r="BW219" s="61"/>
      <c r="BX219" s="64"/>
      <c r="BY219" s="64"/>
      <c r="BZ219" s="64"/>
      <c r="CA219" s="64"/>
      <c r="CB219" s="64"/>
      <c r="CC219" s="64"/>
      <c r="CD219" s="64"/>
      <c r="CE219" s="64"/>
      <c r="CF219" s="68"/>
      <c r="CG219" s="64"/>
      <c r="CH219" s="64"/>
      <c r="CI219" s="64"/>
      <c r="CJ219" s="64"/>
      <c r="CK219" s="64"/>
      <c r="CL219" s="61"/>
      <c r="CM219" s="68"/>
      <c r="CN219" s="64"/>
      <c r="CO219" s="61"/>
      <c r="CP219" s="64"/>
      <c r="CQ219" s="61"/>
      <c r="CR219" s="64"/>
      <c r="CS219" s="64"/>
      <c r="CT219" s="64"/>
      <c r="CU219" s="64"/>
      <c r="CV219" s="64"/>
      <c r="CW219" s="64"/>
      <c r="CX219" s="64"/>
      <c r="CY219" s="64"/>
      <c r="CZ219" s="68"/>
      <c r="DA219" s="64"/>
      <c r="DB219" s="64"/>
      <c r="DC219" s="64"/>
      <c r="DD219" s="64"/>
      <c r="DE219" s="64"/>
      <c r="DF219" s="64"/>
      <c r="DG219" s="64"/>
      <c r="DH219" s="68"/>
      <c r="DI219" s="64"/>
      <c r="DJ219" s="61"/>
      <c r="DK219" s="64"/>
      <c r="DL219" s="61"/>
      <c r="DM219" s="64"/>
      <c r="DN219" s="64"/>
      <c r="DO219" s="64"/>
      <c r="DP219" s="64"/>
      <c r="DQ219" s="64"/>
      <c r="DR219" s="64"/>
      <c r="DS219" s="64"/>
      <c r="DT219" s="64"/>
      <c r="DU219" s="68">
        <v>1</v>
      </c>
      <c r="DV219" s="64">
        <v>0.43049999999999999</v>
      </c>
      <c r="DW219" s="64">
        <v>0.20180000000000001</v>
      </c>
      <c r="DX219" s="64">
        <v>0.29599999999999999</v>
      </c>
      <c r="DY219" s="64">
        <v>7.17E-2</v>
      </c>
      <c r="DZ219" s="64"/>
      <c r="EA219" s="64"/>
      <c r="EB219" s="68"/>
      <c r="EC219" s="64"/>
      <c r="ED219" s="64"/>
      <c r="EE219" s="64"/>
      <c r="EF219" s="64"/>
      <c r="EG219" s="64"/>
      <c r="EH219" s="64"/>
      <c r="EI219" s="68"/>
      <c r="EJ219" s="64"/>
      <c r="EK219" s="64"/>
      <c r="EL219" s="64"/>
      <c r="EM219" s="64"/>
      <c r="EN219" s="64"/>
      <c r="EO219" s="64"/>
      <c r="EP219" s="64"/>
      <c r="EQ219" s="61"/>
      <c r="ER219" s="68"/>
      <c r="ES219" s="61"/>
      <c r="ET219" s="61"/>
      <c r="EU219" s="61"/>
      <c r="EV219" s="61"/>
      <c r="EW219" s="61"/>
      <c r="EX219" s="61"/>
      <c r="EY219" s="61"/>
      <c r="EZ219" s="61"/>
      <c r="FA219" s="61"/>
      <c r="FB219" s="62">
        <f t="shared" si="3"/>
        <v>80.069999999999993</v>
      </c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>
        <v>0.25</v>
      </c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>
        <v>64.819999999999993</v>
      </c>
      <c r="HR219" s="61"/>
      <c r="HS219" s="61"/>
      <c r="HT219" s="61"/>
      <c r="HU219" s="61">
        <v>6.67</v>
      </c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>
        <v>0.84</v>
      </c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  <c r="IX219" s="61"/>
      <c r="IY219" s="61"/>
      <c r="IZ219" s="61"/>
      <c r="JA219" s="61"/>
      <c r="JB219" s="61"/>
      <c r="JC219" s="61"/>
      <c r="JD219" s="61"/>
      <c r="JE219" s="61"/>
      <c r="JF219" s="61"/>
      <c r="JG219" s="61"/>
      <c r="JH219" s="61"/>
      <c r="JI219" s="61"/>
      <c r="JJ219" s="61"/>
      <c r="JK219" s="61"/>
      <c r="JL219" s="61"/>
      <c r="JM219" s="61"/>
      <c r="JN219" s="61"/>
      <c r="JO219" s="61"/>
      <c r="JP219" s="61"/>
      <c r="JQ219" s="61"/>
      <c r="JR219" s="61"/>
      <c r="JS219" s="61"/>
      <c r="JT219" s="61"/>
      <c r="JU219" s="61"/>
      <c r="JV219" s="61">
        <v>0.62</v>
      </c>
      <c r="JW219" s="61" t="s">
        <v>795</v>
      </c>
      <c r="JX219" s="61"/>
      <c r="JY219" s="61"/>
      <c r="JZ219" s="61"/>
      <c r="KA219" s="61"/>
      <c r="KB219" s="61"/>
      <c r="KC219" s="61"/>
      <c r="KD219" s="61"/>
      <c r="KE219" s="61"/>
      <c r="KF219" s="61"/>
      <c r="KG219" s="61"/>
      <c r="KH219" s="61"/>
      <c r="KI219" s="61"/>
      <c r="KJ219" s="61"/>
      <c r="KK219" s="61"/>
      <c r="KL219" s="61"/>
      <c r="KM219" s="61"/>
      <c r="KN219" s="61"/>
      <c r="KO219" s="61"/>
      <c r="KP219" s="61"/>
      <c r="KQ219" s="61"/>
      <c r="KR219" s="61"/>
      <c r="KS219" s="61"/>
      <c r="KT219" s="61"/>
      <c r="KU219" s="61"/>
      <c r="KV219" s="61"/>
      <c r="KW219" s="61"/>
      <c r="KX219" s="61"/>
      <c r="KY219" s="61"/>
      <c r="KZ219" s="61"/>
      <c r="LA219" s="61"/>
      <c r="LB219" s="61"/>
      <c r="LC219" s="61"/>
      <c r="LD219" s="61"/>
      <c r="LE219" s="61"/>
      <c r="LF219" s="61"/>
      <c r="LG219" s="61"/>
      <c r="LH219" s="61"/>
      <c r="LI219" s="61"/>
      <c r="LJ219" s="61"/>
      <c r="LK219" s="61"/>
      <c r="LL219" s="61"/>
      <c r="LM219" s="61"/>
      <c r="LN219" s="61"/>
      <c r="LO219" s="61"/>
      <c r="LP219" s="61"/>
      <c r="LQ219" s="61"/>
      <c r="LR219" s="61"/>
      <c r="LS219" s="61"/>
      <c r="LT219" s="61"/>
      <c r="LU219" s="61"/>
      <c r="LV219" s="61"/>
      <c r="LW219" s="61"/>
      <c r="LX219" s="61"/>
      <c r="LY219" s="61"/>
      <c r="LZ219" s="61"/>
      <c r="MA219" s="61"/>
      <c r="MB219" s="61"/>
      <c r="MC219" s="61"/>
      <c r="MD219" s="61"/>
      <c r="ME219" s="61"/>
      <c r="MF219" s="61"/>
      <c r="MG219" s="61"/>
      <c r="MH219" s="61"/>
      <c r="MI219" s="61"/>
      <c r="MJ219" s="61"/>
      <c r="MK219" s="61"/>
      <c r="ML219" s="61"/>
      <c r="MM219" s="61"/>
      <c r="MN219" s="61"/>
      <c r="MO219" s="61"/>
      <c r="MP219" s="61"/>
      <c r="MQ219" s="61"/>
      <c r="MR219" s="61"/>
      <c r="MS219" s="61"/>
      <c r="MT219" s="61"/>
      <c r="MU219" s="61"/>
      <c r="MV219" s="61"/>
      <c r="MW219" s="61"/>
      <c r="MX219" s="61"/>
      <c r="MY219" s="61"/>
      <c r="MZ219" s="61"/>
      <c r="NA219" s="61"/>
      <c r="NB219" s="61"/>
      <c r="NC219" s="61"/>
      <c r="ND219" s="61"/>
      <c r="NE219" s="61"/>
      <c r="NF219" s="61"/>
      <c r="NG219" s="61"/>
      <c r="NH219" s="61"/>
      <c r="NI219" s="61"/>
      <c r="NJ219" s="61"/>
      <c r="NK219" s="61"/>
      <c r="NL219" s="61"/>
      <c r="NM219" s="61"/>
      <c r="NN219" s="61"/>
      <c r="NO219" s="61"/>
      <c r="NP219" s="61"/>
      <c r="NQ219" s="61"/>
      <c r="NR219" s="61"/>
      <c r="NS219" s="61"/>
      <c r="NT219" s="61"/>
      <c r="NU219" s="61"/>
      <c r="NV219" s="61"/>
      <c r="NW219" s="61"/>
      <c r="NX219" s="61"/>
      <c r="NY219" s="61"/>
      <c r="NZ219" s="61"/>
      <c r="OA219" s="61"/>
      <c r="OB219" s="61"/>
      <c r="OC219" s="61"/>
      <c r="OD219" s="61"/>
      <c r="OE219" s="61"/>
      <c r="OF219" s="61"/>
      <c r="OG219" s="61"/>
      <c r="OH219" s="61"/>
      <c r="OI219" s="61"/>
      <c r="OJ219" s="61"/>
      <c r="OK219" s="61"/>
      <c r="OL219" s="61"/>
      <c r="OM219" s="61"/>
      <c r="ON219" s="61"/>
      <c r="OO219" s="61"/>
      <c r="OP219" s="61"/>
      <c r="OQ219" s="61"/>
      <c r="OR219" s="61"/>
      <c r="OS219" s="61"/>
      <c r="OT219" s="61"/>
      <c r="OU219" s="61"/>
      <c r="OV219" s="62"/>
      <c r="OW219" s="62"/>
      <c r="OX219" s="62"/>
      <c r="OY219" s="62">
        <v>0.98</v>
      </c>
      <c r="OZ219" s="62"/>
      <c r="PA219" s="62"/>
      <c r="PB219" s="62"/>
      <c r="PC219" s="62"/>
      <c r="PD219" s="62"/>
      <c r="PE219" s="62"/>
      <c r="PF219" s="61"/>
      <c r="PG219" s="62"/>
      <c r="PH219" s="66"/>
      <c r="PI219" s="61"/>
      <c r="PJ219" s="61"/>
      <c r="PK219" s="61"/>
      <c r="PL219" s="61"/>
      <c r="PM219" s="61"/>
      <c r="PN219" s="61"/>
      <c r="PO219" s="61"/>
      <c r="PP219" s="61"/>
      <c r="PQ219" s="61"/>
      <c r="PR219" s="61"/>
      <c r="PS219" s="62"/>
      <c r="PT219" s="61"/>
      <c r="PU219" s="61"/>
      <c r="PV219" s="73">
        <v>0</v>
      </c>
      <c r="PW219" s="73">
        <v>3.68</v>
      </c>
      <c r="PX219" s="73">
        <v>5.89</v>
      </c>
      <c r="PY219" s="62"/>
      <c r="PZ219" s="62"/>
      <c r="QA219" s="62"/>
      <c r="QB219" s="62"/>
      <c r="QC219" s="62"/>
      <c r="QD219" s="62"/>
      <c r="QE219" s="62"/>
      <c r="QF219" s="61"/>
      <c r="QG219" s="62"/>
      <c r="QH219" s="61"/>
      <c r="QI219" s="62"/>
      <c r="QJ219" s="61"/>
      <c r="QK219" s="62"/>
      <c r="QL219" s="61"/>
      <c r="QM219" s="62"/>
      <c r="QN219" s="62"/>
      <c r="QO219" s="67"/>
      <c r="QP219" s="61"/>
      <c r="QQ219" s="62"/>
      <c r="QR219" s="62"/>
      <c r="QS219" s="61"/>
      <c r="QT219" s="61"/>
      <c r="QU219" s="61"/>
      <c r="QV219" s="61"/>
      <c r="QW219" s="62"/>
      <c r="QX219" s="61"/>
      <c r="QY219" s="61"/>
      <c r="QZ219" s="61"/>
      <c r="RA219" s="61"/>
      <c r="RB219" s="61"/>
      <c r="RC219" s="61"/>
      <c r="RD219" s="61"/>
      <c r="RE219" s="61"/>
      <c r="RF219" s="61"/>
      <c r="RG219" s="61"/>
      <c r="RH219" s="61"/>
      <c r="RI219" s="61"/>
      <c r="RJ219" s="61"/>
      <c r="RK219" s="61"/>
      <c r="RL219" s="61"/>
      <c r="RM219" s="61"/>
      <c r="RN219" s="61"/>
      <c r="RO219" s="61"/>
      <c r="RP219" s="61"/>
      <c r="RQ219" s="61"/>
      <c r="RR219" s="61"/>
      <c r="RS219" s="61"/>
      <c r="RT219" s="61"/>
      <c r="RU219" s="61"/>
      <c r="RV219" s="61"/>
      <c r="RW219" s="61"/>
      <c r="RX219" s="61"/>
      <c r="RY219" s="61"/>
      <c r="RZ219" s="61"/>
      <c r="SA219" s="61"/>
      <c r="SB219" s="61"/>
      <c r="SC219" s="61"/>
      <c r="SD219" s="61"/>
      <c r="SE219" s="61"/>
      <c r="SF219" s="61"/>
      <c r="SG219" s="61"/>
      <c r="SH219" s="61"/>
      <c r="SI219" s="61"/>
      <c r="SJ219" s="61"/>
      <c r="SK219" s="61"/>
      <c r="SL219" s="61"/>
      <c r="SM219" s="61"/>
      <c r="SN219" s="61"/>
      <c r="SO219" s="61"/>
      <c r="SP219" s="61"/>
      <c r="SQ219" s="61"/>
      <c r="SR219" s="61"/>
      <c r="SS219" s="61"/>
      <c r="ST219" s="61"/>
      <c r="SU219" s="61"/>
      <c r="SV219" s="61"/>
      <c r="SW219" s="61"/>
      <c r="SX219" s="61"/>
      <c r="SY219" s="61"/>
      <c r="SZ219" s="61"/>
      <c r="TA219" s="61"/>
      <c r="TB219" s="61"/>
      <c r="TC219" s="61"/>
      <c r="TD219" s="61"/>
      <c r="TE219" s="61"/>
      <c r="TF219" s="61"/>
      <c r="TG219" s="61"/>
      <c r="TH219" s="61"/>
      <c r="TI219" s="61"/>
      <c r="TJ219" s="61"/>
      <c r="TK219" s="61"/>
      <c r="TL219" s="61"/>
      <c r="TM219" s="61"/>
      <c r="TN219" s="61"/>
      <c r="TO219" s="61"/>
      <c r="TP219" s="61"/>
      <c r="TQ219" s="61"/>
      <c r="TR219" s="61"/>
      <c r="TS219" s="61"/>
      <c r="TT219" s="61"/>
      <c r="TU219" s="61"/>
      <c r="TV219" s="61"/>
      <c r="TW219" s="61"/>
      <c r="TX219" s="61"/>
      <c r="TY219" s="61"/>
      <c r="TZ219" s="61"/>
      <c r="UA219" s="61"/>
      <c r="UB219" s="61"/>
      <c r="UC219" s="61"/>
      <c r="UD219" s="61"/>
      <c r="UE219" s="61"/>
      <c r="UF219" s="61"/>
      <c r="UG219" s="61"/>
      <c r="UH219" s="61"/>
      <c r="UI219" s="61"/>
      <c r="UJ219" s="61"/>
      <c r="UK219" s="61"/>
      <c r="UL219" s="61"/>
      <c r="UM219" s="61"/>
      <c r="UN219" s="61"/>
      <c r="UO219" s="61"/>
      <c r="UP219" s="61"/>
      <c r="UQ219" s="61"/>
      <c r="UR219" s="61"/>
      <c r="US219" s="61"/>
      <c r="UT219" s="61"/>
      <c r="UU219" s="61"/>
      <c r="UV219" s="61"/>
      <c r="UW219" s="61"/>
      <c r="UX219" s="61"/>
      <c r="UY219" s="61"/>
      <c r="UZ219" s="61"/>
      <c r="VA219" s="61"/>
      <c r="VB219" s="61"/>
      <c r="VC219" s="61"/>
      <c r="VD219" s="61"/>
      <c r="VE219" s="61"/>
      <c r="VF219" s="61"/>
      <c r="VG219" s="61"/>
      <c r="VH219" s="61"/>
      <c r="VI219" s="61"/>
      <c r="VJ219" s="61"/>
      <c r="VK219" s="61"/>
      <c r="VL219" s="61"/>
      <c r="VM219" s="61"/>
      <c r="VN219" s="61"/>
      <c r="VO219" s="61"/>
      <c r="VP219" s="61"/>
      <c r="VQ219" s="61"/>
      <c r="VR219" s="61"/>
      <c r="VS219" s="61"/>
      <c r="VT219" s="61"/>
      <c r="VU219" s="61"/>
      <c r="VV219" s="61"/>
      <c r="VW219" s="61"/>
      <c r="VX219" s="61"/>
      <c r="VY219" s="61"/>
      <c r="VZ219" s="61"/>
      <c r="WA219" s="61"/>
      <c r="WB219" s="61"/>
      <c r="WC219" s="61"/>
      <c r="WD219" s="61"/>
      <c r="WE219" s="61"/>
      <c r="WF219" s="61"/>
      <c r="WG219" s="61"/>
      <c r="WH219" s="61"/>
      <c r="WI219" s="61"/>
      <c r="WJ219" s="61"/>
      <c r="WK219" s="61"/>
      <c r="WL219" s="61"/>
      <c r="WM219" s="61"/>
      <c r="WN219" s="61"/>
      <c r="WO219" s="61"/>
      <c r="WP219" s="61"/>
      <c r="WQ219" s="61"/>
      <c r="WR219" s="61"/>
      <c r="WS219" s="61"/>
      <c r="WT219" s="61"/>
      <c r="WU219" s="61"/>
      <c r="WV219" s="61"/>
      <c r="WW219" s="61"/>
      <c r="WX219" s="61"/>
      <c r="WY219" s="61"/>
      <c r="WZ219" s="61"/>
      <c r="XA219" s="61"/>
      <c r="XB219" s="61"/>
      <c r="XC219" s="61"/>
      <c r="XD219" s="61"/>
      <c r="XE219" s="61"/>
      <c r="XF219" s="61"/>
      <c r="XG219" s="61"/>
      <c r="XH219" s="61"/>
      <c r="XI219" s="61"/>
      <c r="XJ219" s="61"/>
      <c r="XK219" s="61"/>
      <c r="XL219" s="61"/>
      <c r="XM219" s="61"/>
      <c r="XN219" s="61"/>
      <c r="XO219" s="61"/>
      <c r="XP219" s="61"/>
      <c r="XQ219" s="61"/>
      <c r="XR219" s="61"/>
      <c r="XS219" s="61"/>
      <c r="XT219" s="61"/>
      <c r="XU219" s="61"/>
      <c r="XV219" s="61"/>
      <c r="XW219" s="61"/>
      <c r="XX219" s="61"/>
      <c r="XY219" s="61"/>
      <c r="XZ219" s="61"/>
      <c r="YA219" s="61"/>
      <c r="YB219" s="61"/>
      <c r="YC219" s="61"/>
      <c r="YD219" s="61"/>
      <c r="YE219" s="61"/>
      <c r="YF219" s="61"/>
      <c r="YG219" s="61"/>
      <c r="YH219" s="61"/>
      <c r="YI219" s="61"/>
      <c r="YJ219" s="61"/>
      <c r="YK219" s="61"/>
      <c r="YL219" s="61"/>
      <c r="YM219" s="61"/>
      <c r="YN219" s="61"/>
      <c r="YO219" s="61"/>
      <c r="YP219" s="61"/>
      <c r="YQ219" s="61"/>
      <c r="YR219" s="61"/>
      <c r="YS219" s="61"/>
      <c r="YT219" s="61"/>
      <c r="YU219" s="61"/>
      <c r="YV219" s="61"/>
      <c r="YW219" s="61"/>
      <c r="YX219" s="61"/>
      <c r="YY219" s="61"/>
      <c r="YZ219" s="61"/>
      <c r="ZA219" s="61"/>
    </row>
    <row r="220" spans="1:677" x14ac:dyDescent="0.25">
      <c r="A220" s="61"/>
      <c r="B220" s="68" t="s">
        <v>1013</v>
      </c>
      <c r="C220" s="61"/>
      <c r="D220" s="61"/>
      <c r="E220" s="73">
        <v>79.56</v>
      </c>
      <c r="F220" s="61"/>
      <c r="G220" s="61"/>
      <c r="H220" s="61"/>
      <c r="I220" s="61"/>
      <c r="J220" s="61"/>
      <c r="K220" s="61"/>
      <c r="L220" s="61"/>
      <c r="M220" s="62">
        <v>0</v>
      </c>
      <c r="N220" s="61">
        <v>48.540000000000006</v>
      </c>
      <c r="O220" s="61"/>
      <c r="P220" s="62"/>
      <c r="Q220" s="61"/>
      <c r="R220" s="62"/>
      <c r="S220" s="61"/>
      <c r="T220" s="61"/>
      <c r="U220" s="61">
        <v>0</v>
      </c>
      <c r="V220" s="61">
        <v>158</v>
      </c>
      <c r="W220" s="61">
        <v>2307</v>
      </c>
      <c r="X220" s="61"/>
      <c r="Y220" s="61"/>
      <c r="Z220" s="61"/>
      <c r="AA220" s="62"/>
      <c r="AB220" s="61"/>
      <c r="AC220" s="61">
        <v>0</v>
      </c>
      <c r="AD220" s="61">
        <v>0</v>
      </c>
      <c r="AE220" s="61">
        <v>0</v>
      </c>
      <c r="AF220" s="61">
        <v>0</v>
      </c>
      <c r="AG220" s="61">
        <v>0</v>
      </c>
      <c r="AH220" s="61">
        <v>0</v>
      </c>
      <c r="AI220" s="61"/>
      <c r="AJ220" s="61"/>
      <c r="AK220" s="63"/>
      <c r="AL220" s="69"/>
      <c r="AM220" s="63"/>
      <c r="AN220" s="63"/>
      <c r="AO220" s="61"/>
      <c r="AP220" s="63">
        <v>1401</v>
      </c>
      <c r="AQ220" s="61"/>
      <c r="AR220" s="61"/>
      <c r="AS220" s="68">
        <v>60</v>
      </c>
      <c r="AT220" s="64"/>
      <c r="AU220" s="61"/>
      <c r="AV220" s="64">
        <v>0.377</v>
      </c>
      <c r="AW220" s="61"/>
      <c r="AX220" s="64"/>
      <c r="AY220" s="64"/>
      <c r="AZ220" s="64"/>
      <c r="BA220" s="64"/>
      <c r="BB220" s="64">
        <v>0.26950000000000002</v>
      </c>
      <c r="BC220" s="64">
        <v>0.35349999999999998</v>
      </c>
      <c r="BD220" s="64"/>
      <c r="BE220" s="64"/>
      <c r="BF220" s="68">
        <v>506</v>
      </c>
      <c r="BG220" s="64">
        <v>0.16539999999999999</v>
      </c>
      <c r="BH220" s="61"/>
      <c r="BI220" s="64">
        <v>0.1696</v>
      </c>
      <c r="BJ220" s="61"/>
      <c r="BK220" s="64"/>
      <c r="BL220" s="64"/>
      <c r="BM220" s="64"/>
      <c r="BN220" s="64">
        <v>0.1734</v>
      </c>
      <c r="BO220" s="64">
        <v>0.30549999999999999</v>
      </c>
      <c r="BP220" s="64">
        <v>0.18609999999999999</v>
      </c>
      <c r="BQ220" s="64"/>
      <c r="BR220" s="64"/>
      <c r="BS220" s="68"/>
      <c r="BT220" s="64"/>
      <c r="BU220" s="61"/>
      <c r="BV220" s="64"/>
      <c r="BW220" s="61"/>
      <c r="BX220" s="64"/>
      <c r="BY220" s="64"/>
      <c r="BZ220" s="64"/>
      <c r="CA220" s="64"/>
      <c r="CB220" s="64"/>
      <c r="CC220" s="64"/>
      <c r="CD220" s="64"/>
      <c r="CE220" s="64"/>
      <c r="CF220" s="68">
        <v>2</v>
      </c>
      <c r="CG220" s="64">
        <v>1</v>
      </c>
      <c r="CH220" s="64"/>
      <c r="CI220" s="64"/>
      <c r="CJ220" s="64"/>
      <c r="CK220" s="64"/>
      <c r="CL220" s="61"/>
      <c r="CM220" s="68">
        <v>112</v>
      </c>
      <c r="CN220" s="64"/>
      <c r="CO220" s="61"/>
      <c r="CP220" s="64"/>
      <c r="CQ220" s="61"/>
      <c r="CR220" s="64"/>
      <c r="CS220" s="64"/>
      <c r="CT220" s="64"/>
      <c r="CU220" s="64">
        <v>0.43140000000000001</v>
      </c>
      <c r="CV220" s="64">
        <v>0.49149999999999999</v>
      </c>
      <c r="CW220" s="64"/>
      <c r="CX220" s="64">
        <v>7.7100000000000002E-2</v>
      </c>
      <c r="CY220" s="64"/>
      <c r="CZ220" s="68"/>
      <c r="DA220" s="64"/>
      <c r="DB220" s="64"/>
      <c r="DC220" s="64"/>
      <c r="DD220" s="64"/>
      <c r="DE220" s="64"/>
      <c r="DF220" s="64"/>
      <c r="DG220" s="64"/>
      <c r="DH220" s="68">
        <v>2</v>
      </c>
      <c r="DI220" s="64"/>
      <c r="DJ220" s="61"/>
      <c r="DK220" s="64"/>
      <c r="DL220" s="61"/>
      <c r="DM220" s="64"/>
      <c r="DN220" s="64"/>
      <c r="DO220" s="64"/>
      <c r="DP220" s="64"/>
      <c r="DQ220" s="64">
        <v>1</v>
      </c>
      <c r="DR220" s="64"/>
      <c r="DS220" s="64"/>
      <c r="DT220" s="64"/>
      <c r="DU220" s="68">
        <v>627</v>
      </c>
      <c r="DV220" s="64">
        <v>0.49390000000000001</v>
      </c>
      <c r="DW220" s="64">
        <v>0.21809999999999999</v>
      </c>
      <c r="DX220" s="64">
        <v>0.16220000000000001</v>
      </c>
      <c r="DY220" s="64">
        <v>0.1188</v>
      </c>
      <c r="DZ220" s="64">
        <v>7.0000000000000001E-3</v>
      </c>
      <c r="EA220" s="64"/>
      <c r="EB220" s="68"/>
      <c r="EC220" s="64"/>
      <c r="ED220" s="64"/>
      <c r="EE220" s="64"/>
      <c r="EF220" s="64"/>
      <c r="EG220" s="64"/>
      <c r="EH220" s="64"/>
      <c r="EI220" s="68">
        <v>92</v>
      </c>
      <c r="EJ220" s="64"/>
      <c r="EK220" s="64"/>
      <c r="EL220" s="64">
        <v>0.51919999999999999</v>
      </c>
      <c r="EM220" s="64">
        <v>0.44919999999999999</v>
      </c>
      <c r="EN220" s="64">
        <v>3.1600000000000003E-2</v>
      </c>
      <c r="EO220" s="64"/>
      <c r="EP220" s="64"/>
      <c r="EQ220" s="61"/>
      <c r="ER220" s="68"/>
      <c r="ES220" s="61"/>
      <c r="ET220" s="61"/>
      <c r="EU220" s="61"/>
      <c r="EV220" s="61"/>
      <c r="EW220" s="61"/>
      <c r="EX220" s="61"/>
      <c r="EY220" s="61"/>
      <c r="EZ220" s="61"/>
      <c r="FA220" s="61"/>
      <c r="FB220" s="62">
        <f t="shared" si="3"/>
        <v>79.56</v>
      </c>
      <c r="FC220" s="61"/>
      <c r="FD220" s="61"/>
      <c r="FE220" s="61"/>
      <c r="FF220" s="61"/>
      <c r="FG220" s="61"/>
      <c r="FH220" s="61"/>
      <c r="FI220" s="61">
        <v>0.01</v>
      </c>
      <c r="FJ220" s="61"/>
      <c r="FK220" s="61"/>
      <c r="FL220" s="61"/>
      <c r="FM220" s="61"/>
      <c r="FN220" s="61"/>
      <c r="FO220" s="61"/>
      <c r="FP220" s="61"/>
      <c r="FQ220" s="61"/>
      <c r="FR220" s="61"/>
      <c r="FS220" s="61"/>
      <c r="FT220" s="61"/>
      <c r="FU220" s="61"/>
      <c r="FV220" s="61"/>
      <c r="FW220" s="61"/>
      <c r="FX220" s="61"/>
      <c r="FY220" s="61"/>
      <c r="FZ220" s="61"/>
      <c r="GA220" s="61"/>
      <c r="GB220" s="61"/>
      <c r="GC220" s="61">
        <v>0.2</v>
      </c>
      <c r="GD220" s="61"/>
      <c r="GE220" s="61"/>
      <c r="GF220" s="61"/>
      <c r="GG220" s="61"/>
      <c r="GH220" s="61"/>
      <c r="GI220" s="61"/>
      <c r="GJ220" s="61"/>
      <c r="GK220" s="61"/>
      <c r="GL220" s="61"/>
      <c r="GM220" s="61"/>
      <c r="GN220" s="61"/>
      <c r="GO220" s="61"/>
      <c r="GP220" s="61"/>
      <c r="GQ220" s="61"/>
      <c r="GR220" s="61"/>
      <c r="GS220" s="61"/>
      <c r="GT220" s="61"/>
      <c r="GU220" s="61"/>
      <c r="GV220" s="61"/>
      <c r="GW220" s="61"/>
      <c r="GX220" s="61"/>
      <c r="GY220" s="61"/>
      <c r="GZ220" s="61"/>
      <c r="HA220" s="61"/>
      <c r="HB220" s="61"/>
      <c r="HC220" s="61"/>
      <c r="HD220" s="61"/>
      <c r="HE220" s="61"/>
      <c r="HF220" s="61"/>
      <c r="HG220" s="61"/>
      <c r="HH220" s="61"/>
      <c r="HI220" s="61"/>
      <c r="HJ220" s="61"/>
      <c r="HK220" s="61"/>
      <c r="HL220" s="61"/>
      <c r="HM220" s="61"/>
      <c r="HN220" s="61"/>
      <c r="HO220" s="61"/>
      <c r="HP220" s="61"/>
      <c r="HQ220" s="61">
        <v>1.0900000000000001</v>
      </c>
      <c r="HR220" s="61"/>
      <c r="HS220" s="61"/>
      <c r="HT220" s="61"/>
      <c r="HU220" s="61"/>
      <c r="HV220" s="61"/>
      <c r="HW220" s="61"/>
      <c r="HX220" s="61"/>
      <c r="HY220" s="61"/>
      <c r="HZ220" s="61"/>
      <c r="IA220" s="61">
        <v>0.06</v>
      </c>
      <c r="IB220" s="61"/>
      <c r="IC220" s="61"/>
      <c r="ID220" s="61"/>
      <c r="IE220" s="61"/>
      <c r="IF220" s="61"/>
      <c r="IG220" s="61"/>
      <c r="IH220" s="61"/>
      <c r="II220" s="61"/>
      <c r="IJ220" s="61"/>
      <c r="IK220" s="61"/>
      <c r="IL220" s="61"/>
      <c r="IM220" s="61">
        <v>0.31</v>
      </c>
      <c r="IN220" s="61"/>
      <c r="IO220" s="61"/>
      <c r="IP220" s="61"/>
      <c r="IQ220" s="61"/>
      <c r="IR220" s="61"/>
      <c r="IS220" s="61"/>
      <c r="IT220" s="61"/>
      <c r="IU220" s="61"/>
      <c r="IV220" s="61"/>
      <c r="IW220" s="61">
        <v>2.27</v>
      </c>
      <c r="IX220" s="61"/>
      <c r="IY220" s="61"/>
      <c r="IZ220" s="61"/>
      <c r="JA220" s="61"/>
      <c r="JB220" s="61"/>
      <c r="JC220" s="61"/>
      <c r="JD220" s="61"/>
      <c r="JE220" s="61"/>
      <c r="JF220" s="61"/>
      <c r="JG220" s="61"/>
      <c r="JH220" s="61"/>
      <c r="JI220" s="61"/>
      <c r="JJ220" s="61"/>
      <c r="JK220" s="61"/>
      <c r="JL220" s="61"/>
      <c r="JM220" s="61"/>
      <c r="JN220" s="61"/>
      <c r="JO220" s="61"/>
      <c r="JP220" s="61"/>
      <c r="JQ220" s="61"/>
      <c r="JR220" s="61"/>
      <c r="JS220" s="61"/>
      <c r="JT220" s="61"/>
      <c r="JU220" s="61"/>
      <c r="JV220" s="61"/>
      <c r="JW220" s="61"/>
      <c r="JX220" s="61"/>
      <c r="JY220" s="61"/>
      <c r="JZ220" s="61"/>
      <c r="KA220" s="61"/>
      <c r="KB220" s="61"/>
      <c r="KC220" s="61"/>
      <c r="KD220" s="61"/>
      <c r="KE220" s="61"/>
      <c r="KF220" s="61"/>
      <c r="KG220" s="61"/>
      <c r="KH220" s="61"/>
      <c r="KI220" s="61"/>
      <c r="KJ220" s="61"/>
      <c r="KK220" s="61"/>
      <c r="KL220" s="61"/>
      <c r="KM220" s="61"/>
      <c r="KN220" s="61"/>
      <c r="KO220" s="61"/>
      <c r="KP220" s="61"/>
      <c r="KQ220" s="61"/>
      <c r="KR220" s="61"/>
      <c r="KS220" s="61"/>
      <c r="KT220" s="61"/>
      <c r="KU220" s="61"/>
      <c r="KV220" s="61"/>
      <c r="KW220" s="61"/>
      <c r="KX220" s="61"/>
      <c r="KY220" s="61"/>
      <c r="KZ220" s="61"/>
      <c r="LA220" s="61"/>
      <c r="LB220" s="61"/>
      <c r="LC220" s="61"/>
      <c r="LD220" s="61"/>
      <c r="LE220" s="61"/>
      <c r="LF220" s="61"/>
      <c r="LG220" s="61"/>
      <c r="LH220" s="61"/>
      <c r="LI220" s="61"/>
      <c r="LJ220" s="61"/>
      <c r="LK220" s="61"/>
      <c r="LL220" s="61"/>
      <c r="LM220" s="61"/>
      <c r="LN220" s="61"/>
      <c r="LO220" s="61"/>
      <c r="LP220" s="61"/>
      <c r="LQ220" s="61"/>
      <c r="LR220" s="61"/>
      <c r="LS220" s="61"/>
      <c r="LT220" s="61"/>
      <c r="LU220" s="61"/>
      <c r="LV220" s="61"/>
      <c r="LW220" s="61"/>
      <c r="LX220" s="61"/>
      <c r="LY220" s="61"/>
      <c r="LZ220" s="61"/>
      <c r="MA220" s="61"/>
      <c r="MB220" s="61"/>
      <c r="MC220" s="61"/>
      <c r="MD220" s="61"/>
      <c r="ME220" s="61"/>
      <c r="MF220" s="61"/>
      <c r="MG220" s="61"/>
      <c r="MH220" s="61"/>
      <c r="MI220" s="61"/>
      <c r="MJ220" s="61"/>
      <c r="MK220" s="61"/>
      <c r="ML220" s="61"/>
      <c r="MM220" s="61"/>
      <c r="MN220" s="61"/>
      <c r="MO220" s="61"/>
      <c r="MP220" s="61"/>
      <c r="MQ220" s="61"/>
      <c r="MR220" s="61"/>
      <c r="MS220" s="61"/>
      <c r="MT220" s="61"/>
      <c r="MU220" s="61"/>
      <c r="MV220" s="61"/>
      <c r="MW220" s="61"/>
      <c r="MX220" s="61"/>
      <c r="MY220" s="61"/>
      <c r="MZ220" s="61"/>
      <c r="NA220" s="61"/>
      <c r="NB220" s="61"/>
      <c r="NC220" s="61"/>
      <c r="ND220" s="61"/>
      <c r="NE220" s="61"/>
      <c r="NF220" s="61"/>
      <c r="NG220" s="61"/>
      <c r="NH220" s="61"/>
      <c r="NI220" s="61"/>
      <c r="NJ220" s="61"/>
      <c r="NK220" s="61"/>
      <c r="NL220" s="61"/>
      <c r="NM220" s="61"/>
      <c r="NN220" s="61"/>
      <c r="NO220" s="61"/>
      <c r="NP220" s="61"/>
      <c r="NQ220" s="61"/>
      <c r="NR220" s="61"/>
      <c r="NS220" s="61"/>
      <c r="NT220" s="61"/>
      <c r="NU220" s="61"/>
      <c r="NV220" s="61"/>
      <c r="NW220" s="61"/>
      <c r="NX220" s="61"/>
      <c r="NY220" s="61">
        <v>2</v>
      </c>
      <c r="NZ220" s="61"/>
      <c r="OA220" s="61"/>
      <c r="OB220" s="61"/>
      <c r="OC220" s="61"/>
      <c r="OD220" s="61"/>
      <c r="OE220" s="61"/>
      <c r="OF220" s="61"/>
      <c r="OG220" s="61"/>
      <c r="OH220" s="61"/>
      <c r="OI220" s="61"/>
      <c r="OJ220" s="61"/>
      <c r="OK220" s="61"/>
      <c r="OL220" s="61"/>
      <c r="OM220" s="61"/>
      <c r="ON220" s="61"/>
      <c r="OO220" s="61"/>
      <c r="OP220" s="61">
        <v>2.39</v>
      </c>
      <c r="OQ220" s="61" t="s">
        <v>795</v>
      </c>
      <c r="OR220" s="61"/>
      <c r="OS220" s="61"/>
      <c r="OT220" s="61"/>
      <c r="OU220" s="61"/>
      <c r="OV220" s="62"/>
      <c r="OW220" s="62"/>
      <c r="OX220" s="62"/>
      <c r="OY220" s="62">
        <v>16.77</v>
      </c>
      <c r="OZ220" s="62"/>
      <c r="PA220" s="62">
        <v>23.44</v>
      </c>
      <c r="PB220" s="62"/>
      <c r="PC220" s="62"/>
      <c r="PD220" s="62"/>
      <c r="PE220" s="62"/>
      <c r="PF220" s="61"/>
      <c r="PG220" s="62"/>
      <c r="PH220" s="66"/>
      <c r="PI220" s="61"/>
      <c r="PJ220" s="61"/>
      <c r="PK220" s="61"/>
      <c r="PL220" s="61"/>
      <c r="PM220" s="61"/>
      <c r="PN220" s="61"/>
      <c r="PO220" s="61"/>
      <c r="PP220" s="61"/>
      <c r="PQ220" s="61"/>
      <c r="PR220" s="61"/>
      <c r="PS220" s="62"/>
      <c r="PT220" s="61"/>
      <c r="PU220" s="61"/>
      <c r="PV220" s="73">
        <v>0.79</v>
      </c>
      <c r="PW220" s="73">
        <v>0.32</v>
      </c>
      <c r="PX220" s="73">
        <v>30.23</v>
      </c>
      <c r="PY220" s="62"/>
      <c r="PZ220" s="62"/>
      <c r="QA220" s="62"/>
      <c r="QB220" s="62"/>
      <c r="QC220" s="62"/>
      <c r="QD220" s="62"/>
      <c r="QE220" s="62"/>
      <c r="QF220" s="61"/>
      <c r="QG220" s="62"/>
      <c r="QH220" s="61"/>
      <c r="QI220" s="62"/>
      <c r="QJ220" s="61"/>
      <c r="QK220" s="62"/>
      <c r="QL220" s="61"/>
      <c r="QM220" s="62"/>
      <c r="QN220" s="62"/>
      <c r="QO220" s="67"/>
      <c r="QP220" s="61"/>
      <c r="QQ220" s="62"/>
      <c r="QR220" s="62"/>
      <c r="QS220" s="61"/>
      <c r="QT220" s="61"/>
      <c r="QU220" s="61"/>
      <c r="QV220" s="61"/>
      <c r="QW220" s="62"/>
      <c r="QX220" s="61"/>
      <c r="QY220" s="61"/>
      <c r="QZ220" s="61"/>
      <c r="RA220" s="61"/>
      <c r="RB220" s="61"/>
      <c r="RC220" s="61"/>
      <c r="RD220" s="61"/>
      <c r="RE220" s="61"/>
      <c r="RF220" s="61"/>
      <c r="RG220" s="61"/>
      <c r="RH220" s="61"/>
      <c r="RI220" s="61"/>
      <c r="RJ220" s="61"/>
      <c r="RK220" s="61"/>
      <c r="RL220" s="61"/>
      <c r="RM220" s="61"/>
      <c r="RN220" s="61"/>
      <c r="RO220" s="61"/>
      <c r="RP220" s="61"/>
      <c r="RQ220" s="61"/>
      <c r="RR220" s="61"/>
      <c r="RS220" s="61"/>
      <c r="RT220" s="61"/>
      <c r="RU220" s="61"/>
      <c r="RV220" s="61"/>
      <c r="RW220" s="61"/>
      <c r="RX220" s="61"/>
      <c r="RY220" s="61"/>
      <c r="RZ220" s="61"/>
      <c r="SA220" s="61"/>
      <c r="SB220" s="61"/>
      <c r="SC220" s="61"/>
      <c r="SD220" s="61"/>
      <c r="SE220" s="61"/>
      <c r="SF220" s="61"/>
      <c r="SG220" s="61"/>
      <c r="SH220" s="61"/>
      <c r="SI220" s="61"/>
      <c r="SJ220" s="61"/>
      <c r="SK220" s="61"/>
      <c r="SL220" s="61"/>
      <c r="SM220" s="61"/>
      <c r="SN220" s="61"/>
      <c r="SO220" s="61"/>
      <c r="SP220" s="61"/>
      <c r="SQ220" s="61"/>
      <c r="SR220" s="61"/>
      <c r="SS220" s="61"/>
      <c r="ST220" s="61"/>
      <c r="SU220" s="61"/>
      <c r="SV220" s="61"/>
      <c r="SW220" s="61"/>
      <c r="SX220" s="61"/>
      <c r="SY220" s="61"/>
      <c r="SZ220" s="61"/>
      <c r="TA220" s="61"/>
      <c r="TB220" s="61"/>
      <c r="TC220" s="61"/>
      <c r="TD220" s="61"/>
      <c r="TE220" s="61"/>
      <c r="TF220" s="61"/>
      <c r="TG220" s="61"/>
      <c r="TH220" s="61"/>
      <c r="TI220" s="61"/>
      <c r="TJ220" s="61"/>
      <c r="TK220" s="61"/>
      <c r="TL220" s="61"/>
      <c r="TM220" s="61"/>
      <c r="TN220" s="61"/>
      <c r="TO220" s="61"/>
      <c r="TP220" s="61"/>
      <c r="TQ220" s="61"/>
      <c r="TR220" s="61"/>
      <c r="TS220" s="61"/>
      <c r="TT220" s="61"/>
      <c r="TU220" s="61"/>
      <c r="TV220" s="61"/>
      <c r="TW220" s="61"/>
      <c r="TX220" s="61"/>
      <c r="TY220" s="61"/>
      <c r="TZ220" s="61"/>
      <c r="UA220" s="61"/>
      <c r="UB220" s="61"/>
      <c r="UC220" s="61"/>
      <c r="UD220" s="61"/>
      <c r="UE220" s="61"/>
      <c r="UF220" s="61"/>
      <c r="UG220" s="61"/>
      <c r="UH220" s="61"/>
      <c r="UI220" s="61"/>
      <c r="UJ220" s="61"/>
      <c r="UK220" s="61"/>
      <c r="UL220" s="61"/>
      <c r="UM220" s="61"/>
      <c r="UN220" s="61"/>
      <c r="UO220" s="61"/>
      <c r="UP220" s="61"/>
      <c r="UQ220" s="61"/>
      <c r="UR220" s="61"/>
      <c r="US220" s="61"/>
      <c r="UT220" s="61"/>
      <c r="UU220" s="61"/>
      <c r="UV220" s="61"/>
      <c r="UW220" s="61"/>
      <c r="UX220" s="61"/>
      <c r="UY220" s="61"/>
      <c r="UZ220" s="61"/>
      <c r="VA220" s="61"/>
      <c r="VB220" s="61"/>
      <c r="VC220" s="61"/>
      <c r="VD220" s="61"/>
      <c r="VE220" s="61"/>
      <c r="VF220" s="61"/>
      <c r="VG220" s="61"/>
      <c r="VH220" s="61"/>
      <c r="VI220" s="61"/>
      <c r="VJ220" s="61"/>
      <c r="VK220" s="61"/>
      <c r="VL220" s="61"/>
      <c r="VM220" s="61"/>
      <c r="VN220" s="61"/>
      <c r="VO220" s="61"/>
      <c r="VP220" s="61"/>
      <c r="VQ220" s="61"/>
      <c r="VR220" s="61"/>
      <c r="VS220" s="61"/>
      <c r="VT220" s="61"/>
      <c r="VU220" s="61"/>
      <c r="VV220" s="61"/>
      <c r="VW220" s="61"/>
      <c r="VX220" s="61"/>
      <c r="VY220" s="61"/>
      <c r="VZ220" s="61"/>
      <c r="WA220" s="61"/>
      <c r="WB220" s="61"/>
      <c r="WC220" s="61"/>
      <c r="WD220" s="61"/>
      <c r="WE220" s="61"/>
      <c r="WF220" s="61"/>
      <c r="WG220" s="61"/>
      <c r="WH220" s="61"/>
      <c r="WI220" s="61"/>
      <c r="WJ220" s="61"/>
      <c r="WK220" s="61"/>
      <c r="WL220" s="61"/>
      <c r="WM220" s="61"/>
      <c r="WN220" s="61"/>
      <c r="WO220" s="61"/>
      <c r="WP220" s="61"/>
      <c r="WQ220" s="61"/>
      <c r="WR220" s="61"/>
      <c r="WS220" s="61"/>
      <c r="WT220" s="61"/>
      <c r="WU220" s="61"/>
      <c r="WV220" s="61"/>
      <c r="WW220" s="61"/>
      <c r="WX220" s="61"/>
      <c r="WY220" s="61"/>
      <c r="WZ220" s="61"/>
      <c r="XA220" s="61"/>
      <c r="XB220" s="61"/>
      <c r="XC220" s="61"/>
      <c r="XD220" s="61"/>
      <c r="XE220" s="61"/>
      <c r="XF220" s="61"/>
      <c r="XG220" s="61"/>
      <c r="XH220" s="61"/>
      <c r="XI220" s="61"/>
      <c r="XJ220" s="61"/>
      <c r="XK220" s="61"/>
      <c r="XL220" s="61"/>
      <c r="XM220" s="61"/>
      <c r="XN220" s="61"/>
      <c r="XO220" s="61"/>
      <c r="XP220" s="61"/>
      <c r="XQ220" s="61"/>
      <c r="XR220" s="61"/>
      <c r="XS220" s="61"/>
      <c r="XT220" s="61"/>
      <c r="XU220" s="61"/>
      <c r="XV220" s="61"/>
      <c r="XW220" s="61"/>
      <c r="XX220" s="61"/>
      <c r="XY220" s="61"/>
      <c r="XZ220" s="61"/>
      <c r="YA220" s="61"/>
      <c r="YB220" s="61"/>
      <c r="YC220" s="61"/>
      <c r="YD220" s="61"/>
      <c r="YE220" s="61"/>
      <c r="YF220" s="61"/>
      <c r="YG220" s="61"/>
      <c r="YH220" s="61"/>
      <c r="YI220" s="61"/>
      <c r="YJ220" s="61"/>
      <c r="YK220" s="61"/>
      <c r="YL220" s="61"/>
      <c r="YM220" s="61"/>
      <c r="YN220" s="61"/>
      <c r="YO220" s="61"/>
      <c r="YP220" s="61"/>
      <c r="YQ220" s="61"/>
      <c r="YR220" s="61"/>
      <c r="YS220" s="61"/>
      <c r="YT220" s="61"/>
      <c r="YU220" s="61"/>
      <c r="YV220" s="61"/>
      <c r="YW220" s="61"/>
      <c r="YX220" s="61"/>
      <c r="YY220" s="61"/>
      <c r="YZ220" s="61"/>
      <c r="ZA220" s="61"/>
    </row>
    <row r="221" spans="1:677" x14ac:dyDescent="0.25">
      <c r="A221" s="61"/>
      <c r="B221" s="68" t="s">
        <v>1014</v>
      </c>
      <c r="C221" s="61"/>
      <c r="D221" s="61"/>
      <c r="E221" s="73">
        <v>78.97</v>
      </c>
      <c r="F221" s="61"/>
      <c r="G221" s="61"/>
      <c r="H221" s="61"/>
      <c r="I221" s="61"/>
      <c r="J221" s="61"/>
      <c r="K221" s="61"/>
      <c r="L221" s="61"/>
      <c r="M221" s="62">
        <v>0</v>
      </c>
      <c r="N221" s="61">
        <v>56.63</v>
      </c>
      <c r="O221" s="61"/>
      <c r="P221" s="62"/>
      <c r="Q221" s="61"/>
      <c r="R221" s="62"/>
      <c r="S221" s="61"/>
      <c r="T221" s="61"/>
      <c r="U221" s="61"/>
      <c r="V221" s="61"/>
      <c r="W221" s="61"/>
      <c r="X221" s="61"/>
      <c r="Y221" s="61"/>
      <c r="Z221" s="61"/>
      <c r="AA221" s="62"/>
      <c r="AB221" s="61"/>
      <c r="AC221" s="61"/>
      <c r="AD221" s="61"/>
      <c r="AE221" s="61"/>
      <c r="AF221" s="61"/>
      <c r="AG221" s="61"/>
      <c r="AH221" s="61"/>
      <c r="AI221" s="61"/>
      <c r="AJ221" s="61"/>
      <c r="AK221" s="63"/>
      <c r="AL221" s="69"/>
      <c r="AM221" s="63"/>
      <c r="AN221" s="63"/>
      <c r="AO221" s="61"/>
      <c r="AP221" s="63">
        <v>0</v>
      </c>
      <c r="AQ221" s="61"/>
      <c r="AR221" s="61"/>
      <c r="AS221" s="68"/>
      <c r="AT221" s="64"/>
      <c r="AU221" s="61"/>
      <c r="AV221" s="64"/>
      <c r="AW221" s="61"/>
      <c r="AX221" s="64"/>
      <c r="AY221" s="64"/>
      <c r="AZ221" s="64"/>
      <c r="BA221" s="64"/>
      <c r="BB221" s="64"/>
      <c r="BC221" s="64"/>
      <c r="BD221" s="64"/>
      <c r="BE221" s="64"/>
      <c r="BF221" s="68"/>
      <c r="BG221" s="64"/>
      <c r="BH221" s="61"/>
      <c r="BI221" s="64"/>
      <c r="BJ221" s="61"/>
      <c r="BK221" s="64"/>
      <c r="BL221" s="64"/>
      <c r="BM221" s="64"/>
      <c r="BN221" s="64"/>
      <c r="BO221" s="64"/>
      <c r="BP221" s="64"/>
      <c r="BQ221" s="64"/>
      <c r="BR221" s="64"/>
      <c r="BS221" s="68"/>
      <c r="BT221" s="64"/>
      <c r="BU221" s="61"/>
      <c r="BV221" s="64"/>
      <c r="BW221" s="61"/>
      <c r="BX221" s="64"/>
      <c r="BY221" s="64"/>
      <c r="BZ221" s="64"/>
      <c r="CA221" s="64"/>
      <c r="CB221" s="64"/>
      <c r="CC221" s="64"/>
      <c r="CD221" s="64"/>
      <c r="CE221" s="64"/>
      <c r="CF221" s="68"/>
      <c r="CG221" s="64"/>
      <c r="CH221" s="64"/>
      <c r="CI221" s="64"/>
      <c r="CJ221" s="64"/>
      <c r="CK221" s="64"/>
      <c r="CL221" s="61"/>
      <c r="CM221" s="68"/>
      <c r="CN221" s="64"/>
      <c r="CO221" s="61"/>
      <c r="CP221" s="64"/>
      <c r="CQ221" s="61"/>
      <c r="CR221" s="64"/>
      <c r="CS221" s="64"/>
      <c r="CT221" s="64"/>
      <c r="CU221" s="64"/>
      <c r="CV221" s="64"/>
      <c r="CW221" s="64"/>
      <c r="CX221" s="64"/>
      <c r="CY221" s="64"/>
      <c r="CZ221" s="68"/>
      <c r="DA221" s="64"/>
      <c r="DB221" s="64"/>
      <c r="DC221" s="64"/>
      <c r="DD221" s="64"/>
      <c r="DE221" s="64"/>
      <c r="DF221" s="64"/>
      <c r="DG221" s="64"/>
      <c r="DH221" s="68"/>
      <c r="DI221" s="64"/>
      <c r="DJ221" s="61"/>
      <c r="DK221" s="64"/>
      <c r="DL221" s="61"/>
      <c r="DM221" s="64"/>
      <c r="DN221" s="64"/>
      <c r="DO221" s="64"/>
      <c r="DP221" s="64"/>
      <c r="DQ221" s="64"/>
      <c r="DR221" s="64"/>
      <c r="DS221" s="64"/>
      <c r="DT221" s="64"/>
      <c r="DU221" s="68"/>
      <c r="DV221" s="64"/>
      <c r="DW221" s="64"/>
      <c r="DX221" s="64"/>
      <c r="DY221" s="64"/>
      <c r="DZ221" s="64"/>
      <c r="EA221" s="64"/>
      <c r="EB221" s="68"/>
      <c r="EC221" s="64"/>
      <c r="ED221" s="64"/>
      <c r="EE221" s="64"/>
      <c r="EF221" s="64"/>
      <c r="EG221" s="64"/>
      <c r="EH221" s="64"/>
      <c r="EI221" s="68"/>
      <c r="EJ221" s="64"/>
      <c r="EK221" s="64"/>
      <c r="EL221" s="64"/>
      <c r="EM221" s="64"/>
      <c r="EN221" s="64"/>
      <c r="EO221" s="64"/>
      <c r="EP221" s="64"/>
      <c r="EQ221" s="61"/>
      <c r="ER221" s="68"/>
      <c r="ES221" s="61"/>
      <c r="ET221" s="61"/>
      <c r="EU221" s="61"/>
      <c r="EV221" s="61"/>
      <c r="EW221" s="61"/>
      <c r="EX221" s="61"/>
      <c r="EY221" s="61"/>
      <c r="EZ221" s="61"/>
      <c r="FA221" s="61"/>
      <c r="FB221" s="62">
        <f t="shared" si="3"/>
        <v>78.97</v>
      </c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>
        <v>9.4700000000000006</v>
      </c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>
        <v>3.66</v>
      </c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>
        <v>24.78</v>
      </c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  <c r="IX221" s="61"/>
      <c r="IY221" s="61"/>
      <c r="IZ221" s="61"/>
      <c r="JA221" s="61"/>
      <c r="JB221" s="61"/>
      <c r="JC221" s="61"/>
      <c r="JD221" s="61"/>
      <c r="JE221" s="61"/>
      <c r="JF221" s="61"/>
      <c r="JG221" s="61"/>
      <c r="JH221" s="61"/>
      <c r="JI221" s="61"/>
      <c r="JJ221" s="61"/>
      <c r="JK221" s="61"/>
      <c r="JL221" s="61"/>
      <c r="JM221" s="61"/>
      <c r="JN221" s="61"/>
      <c r="JO221" s="61"/>
      <c r="JP221" s="61"/>
      <c r="JQ221" s="61">
        <v>0.04</v>
      </c>
      <c r="JR221" s="61"/>
      <c r="JS221" s="61"/>
      <c r="JT221" s="61"/>
      <c r="JU221" s="61"/>
      <c r="JV221" s="61"/>
      <c r="JW221" s="61"/>
      <c r="JX221" s="61"/>
      <c r="JY221" s="61"/>
      <c r="JZ221" s="61"/>
      <c r="KA221" s="61"/>
      <c r="KB221" s="61"/>
      <c r="KC221" s="61"/>
      <c r="KD221" s="61"/>
      <c r="KE221" s="61"/>
      <c r="KF221" s="61"/>
      <c r="KG221" s="61"/>
      <c r="KH221" s="61"/>
      <c r="KI221" s="61"/>
      <c r="KJ221" s="61"/>
      <c r="KK221" s="61"/>
      <c r="KL221" s="61"/>
      <c r="KM221" s="61"/>
      <c r="KN221" s="61"/>
      <c r="KO221" s="61"/>
      <c r="KP221" s="61"/>
      <c r="KQ221" s="61"/>
      <c r="KR221" s="61"/>
      <c r="KS221" s="61"/>
      <c r="KT221" s="61"/>
      <c r="KU221" s="61"/>
      <c r="KV221" s="61"/>
      <c r="KW221" s="61"/>
      <c r="KX221" s="61"/>
      <c r="KY221" s="61"/>
      <c r="KZ221" s="61"/>
      <c r="LA221" s="61"/>
      <c r="LB221" s="61"/>
      <c r="LC221" s="61"/>
      <c r="LD221" s="61"/>
      <c r="LE221" s="61"/>
      <c r="LF221" s="61"/>
      <c r="LG221" s="61"/>
      <c r="LH221" s="61"/>
      <c r="LI221" s="61"/>
      <c r="LJ221" s="61"/>
      <c r="LK221" s="61"/>
      <c r="LL221" s="61"/>
      <c r="LM221" s="61"/>
      <c r="LN221" s="61"/>
      <c r="LO221" s="61"/>
      <c r="LP221" s="61"/>
      <c r="LQ221" s="61"/>
      <c r="LR221" s="61"/>
      <c r="LS221" s="61"/>
      <c r="LT221" s="61"/>
      <c r="LU221" s="61"/>
      <c r="LV221" s="61"/>
      <c r="LW221" s="61"/>
      <c r="LX221" s="61"/>
      <c r="LY221" s="61"/>
      <c r="LZ221" s="61"/>
      <c r="MA221" s="61"/>
      <c r="MB221" s="61"/>
      <c r="MC221" s="61"/>
      <c r="MD221" s="61"/>
      <c r="ME221" s="61"/>
      <c r="MF221" s="61"/>
      <c r="MG221" s="61"/>
      <c r="MH221" s="61"/>
      <c r="MI221" s="61"/>
      <c r="MJ221" s="61"/>
      <c r="MK221" s="61">
        <v>18.68</v>
      </c>
      <c r="ML221" s="61"/>
      <c r="MM221" s="61"/>
      <c r="MN221" s="61"/>
      <c r="MO221" s="61"/>
      <c r="MP221" s="61"/>
      <c r="MQ221" s="61"/>
      <c r="MR221" s="61"/>
      <c r="MS221" s="61"/>
      <c r="MT221" s="61"/>
      <c r="MU221" s="61"/>
      <c r="MV221" s="61"/>
      <c r="MW221" s="61"/>
      <c r="MX221" s="61"/>
      <c r="MY221" s="61"/>
      <c r="MZ221" s="61"/>
      <c r="NA221" s="61"/>
      <c r="NB221" s="61"/>
      <c r="NC221" s="61"/>
      <c r="ND221" s="61"/>
      <c r="NE221" s="61"/>
      <c r="NF221" s="61"/>
      <c r="NG221" s="61"/>
      <c r="NH221" s="61"/>
      <c r="NI221" s="61"/>
      <c r="NJ221" s="61"/>
      <c r="NK221" s="61"/>
      <c r="NL221" s="61"/>
      <c r="NM221" s="61"/>
      <c r="NN221" s="61"/>
      <c r="NO221" s="61"/>
      <c r="NP221" s="61"/>
      <c r="NQ221" s="61"/>
      <c r="NR221" s="61"/>
      <c r="NS221" s="61"/>
      <c r="NT221" s="61"/>
      <c r="NU221" s="61"/>
      <c r="NV221" s="61"/>
      <c r="NW221" s="61"/>
      <c r="NX221" s="61"/>
      <c r="NY221" s="61"/>
      <c r="NZ221" s="61"/>
      <c r="OA221" s="61"/>
      <c r="OB221" s="61"/>
      <c r="OC221" s="61"/>
      <c r="OD221" s="61"/>
      <c r="OE221" s="61"/>
      <c r="OF221" s="61"/>
      <c r="OG221" s="61"/>
      <c r="OH221" s="61"/>
      <c r="OI221" s="61"/>
      <c r="OJ221" s="61"/>
      <c r="OK221" s="61"/>
      <c r="OL221" s="61"/>
      <c r="OM221" s="61"/>
      <c r="ON221" s="61"/>
      <c r="OO221" s="61"/>
      <c r="OP221" s="61"/>
      <c r="OQ221" s="61"/>
      <c r="OR221" s="61"/>
      <c r="OS221" s="61"/>
      <c r="OT221" s="61"/>
      <c r="OU221" s="61"/>
      <c r="OV221" s="62"/>
      <c r="OW221" s="62"/>
      <c r="OX221" s="62"/>
      <c r="OY221" s="62"/>
      <c r="OZ221" s="62"/>
      <c r="PA221" s="62"/>
      <c r="PB221" s="62"/>
      <c r="PC221" s="62"/>
      <c r="PD221" s="62"/>
      <c r="PE221" s="62"/>
      <c r="PF221" s="61"/>
      <c r="PG221" s="62"/>
      <c r="PH221" s="66"/>
      <c r="PI221" s="61"/>
      <c r="PJ221" s="61"/>
      <c r="PK221" s="61"/>
      <c r="PL221" s="61"/>
      <c r="PM221" s="61"/>
      <c r="PN221" s="61"/>
      <c r="PO221" s="61"/>
      <c r="PP221" s="61"/>
      <c r="PQ221" s="61"/>
      <c r="PR221" s="61"/>
      <c r="PS221" s="62"/>
      <c r="PT221" s="61"/>
      <c r="PU221" s="61"/>
      <c r="PV221" s="73">
        <v>0.5</v>
      </c>
      <c r="PW221" s="73">
        <v>0.79</v>
      </c>
      <c r="PX221" s="73">
        <v>21.06</v>
      </c>
      <c r="PY221" s="62"/>
      <c r="PZ221" s="62"/>
      <c r="QA221" s="62"/>
      <c r="QB221" s="62"/>
      <c r="QC221" s="62"/>
      <c r="QD221" s="62"/>
      <c r="QE221" s="62"/>
      <c r="QF221" s="61"/>
      <c r="QG221" s="62"/>
      <c r="QH221" s="61"/>
      <c r="QI221" s="62"/>
      <c r="QJ221" s="61"/>
      <c r="QK221" s="62"/>
      <c r="QL221" s="61"/>
      <c r="QM221" s="62"/>
      <c r="QN221" s="62"/>
      <c r="QO221" s="67"/>
      <c r="QP221" s="61"/>
      <c r="QQ221" s="62"/>
      <c r="QR221" s="62"/>
      <c r="QS221" s="61"/>
      <c r="QT221" s="61"/>
      <c r="QU221" s="61"/>
      <c r="QV221" s="61"/>
      <c r="QW221" s="62"/>
      <c r="QX221" s="61"/>
      <c r="QY221" s="61"/>
      <c r="QZ221" s="61"/>
      <c r="RA221" s="61"/>
      <c r="RB221" s="61"/>
      <c r="RC221" s="61"/>
      <c r="RD221" s="61"/>
      <c r="RE221" s="61"/>
      <c r="RF221" s="61"/>
      <c r="RG221" s="61"/>
      <c r="RH221" s="61"/>
      <c r="RI221" s="61"/>
      <c r="RJ221" s="61"/>
      <c r="RK221" s="61"/>
      <c r="RL221" s="61"/>
      <c r="RM221" s="61"/>
      <c r="RN221" s="61"/>
      <c r="RO221" s="61"/>
      <c r="RP221" s="61"/>
      <c r="RQ221" s="61"/>
      <c r="RR221" s="61"/>
      <c r="RS221" s="61"/>
      <c r="RT221" s="61"/>
      <c r="RU221" s="61"/>
      <c r="RV221" s="61"/>
      <c r="RW221" s="61"/>
      <c r="RX221" s="61"/>
      <c r="RY221" s="61"/>
      <c r="RZ221" s="61"/>
      <c r="SA221" s="61"/>
      <c r="SB221" s="61"/>
      <c r="SC221" s="61"/>
      <c r="SD221" s="61"/>
      <c r="SE221" s="61"/>
      <c r="SF221" s="61"/>
      <c r="SG221" s="61"/>
      <c r="SH221" s="61"/>
      <c r="SI221" s="61"/>
      <c r="SJ221" s="61"/>
      <c r="SK221" s="61"/>
      <c r="SL221" s="61"/>
      <c r="SM221" s="61"/>
      <c r="SN221" s="61"/>
      <c r="SO221" s="61"/>
      <c r="SP221" s="61"/>
      <c r="SQ221" s="61"/>
      <c r="SR221" s="61"/>
      <c r="SS221" s="61"/>
      <c r="ST221" s="61"/>
      <c r="SU221" s="61"/>
      <c r="SV221" s="61"/>
      <c r="SW221" s="61"/>
      <c r="SX221" s="61"/>
      <c r="SY221" s="61"/>
      <c r="SZ221" s="61"/>
      <c r="TA221" s="61"/>
      <c r="TB221" s="61"/>
      <c r="TC221" s="61"/>
      <c r="TD221" s="61"/>
      <c r="TE221" s="61"/>
      <c r="TF221" s="61"/>
      <c r="TG221" s="61"/>
      <c r="TH221" s="61"/>
      <c r="TI221" s="61"/>
      <c r="TJ221" s="61"/>
      <c r="TK221" s="61"/>
      <c r="TL221" s="61"/>
      <c r="TM221" s="61"/>
      <c r="TN221" s="61"/>
      <c r="TO221" s="61"/>
      <c r="TP221" s="61"/>
      <c r="TQ221" s="61"/>
      <c r="TR221" s="61"/>
      <c r="TS221" s="61"/>
      <c r="TT221" s="61"/>
      <c r="TU221" s="61"/>
      <c r="TV221" s="61"/>
      <c r="TW221" s="61"/>
      <c r="TX221" s="61"/>
      <c r="TY221" s="61"/>
      <c r="TZ221" s="61"/>
      <c r="UA221" s="61"/>
      <c r="UB221" s="61"/>
      <c r="UC221" s="61"/>
      <c r="UD221" s="61"/>
      <c r="UE221" s="61"/>
      <c r="UF221" s="61"/>
      <c r="UG221" s="61"/>
      <c r="UH221" s="61"/>
      <c r="UI221" s="61"/>
      <c r="UJ221" s="61"/>
      <c r="UK221" s="61"/>
      <c r="UL221" s="61"/>
      <c r="UM221" s="61"/>
      <c r="UN221" s="61"/>
      <c r="UO221" s="61"/>
      <c r="UP221" s="61"/>
      <c r="UQ221" s="61"/>
      <c r="UR221" s="61"/>
      <c r="US221" s="61"/>
      <c r="UT221" s="61"/>
      <c r="UU221" s="61"/>
      <c r="UV221" s="61"/>
      <c r="UW221" s="61"/>
      <c r="UX221" s="61"/>
      <c r="UY221" s="61"/>
      <c r="UZ221" s="61"/>
      <c r="VA221" s="61"/>
      <c r="VB221" s="61"/>
      <c r="VC221" s="61"/>
      <c r="VD221" s="61"/>
      <c r="VE221" s="61"/>
      <c r="VF221" s="61"/>
      <c r="VG221" s="61"/>
      <c r="VH221" s="61"/>
      <c r="VI221" s="61"/>
      <c r="VJ221" s="61"/>
      <c r="VK221" s="61"/>
      <c r="VL221" s="61"/>
      <c r="VM221" s="61"/>
      <c r="VN221" s="61"/>
      <c r="VO221" s="61"/>
      <c r="VP221" s="61"/>
      <c r="VQ221" s="61"/>
      <c r="VR221" s="61"/>
      <c r="VS221" s="61"/>
      <c r="VT221" s="61"/>
      <c r="VU221" s="61"/>
      <c r="VV221" s="61"/>
      <c r="VW221" s="61"/>
      <c r="VX221" s="61"/>
      <c r="VY221" s="61"/>
      <c r="VZ221" s="61"/>
      <c r="WA221" s="61"/>
      <c r="WB221" s="61"/>
      <c r="WC221" s="61"/>
      <c r="WD221" s="61"/>
      <c r="WE221" s="61"/>
      <c r="WF221" s="61"/>
      <c r="WG221" s="61"/>
      <c r="WH221" s="61"/>
      <c r="WI221" s="61"/>
      <c r="WJ221" s="61"/>
      <c r="WK221" s="61"/>
      <c r="WL221" s="61"/>
      <c r="WM221" s="61"/>
      <c r="WN221" s="61"/>
      <c r="WO221" s="61"/>
      <c r="WP221" s="61"/>
      <c r="WQ221" s="61"/>
      <c r="WR221" s="61"/>
      <c r="WS221" s="61"/>
      <c r="WT221" s="61"/>
      <c r="WU221" s="61"/>
      <c r="WV221" s="61"/>
      <c r="WW221" s="61"/>
      <c r="WX221" s="61"/>
      <c r="WY221" s="61"/>
      <c r="WZ221" s="61"/>
      <c r="XA221" s="61"/>
      <c r="XB221" s="61"/>
      <c r="XC221" s="61"/>
      <c r="XD221" s="61"/>
      <c r="XE221" s="61"/>
      <c r="XF221" s="61"/>
      <c r="XG221" s="61"/>
      <c r="XH221" s="61"/>
      <c r="XI221" s="61"/>
      <c r="XJ221" s="61"/>
      <c r="XK221" s="61"/>
      <c r="XL221" s="61"/>
      <c r="XM221" s="61"/>
      <c r="XN221" s="61"/>
      <c r="XO221" s="61"/>
      <c r="XP221" s="61"/>
      <c r="XQ221" s="61"/>
      <c r="XR221" s="61"/>
      <c r="XS221" s="61"/>
      <c r="XT221" s="61"/>
      <c r="XU221" s="61"/>
      <c r="XV221" s="61"/>
      <c r="XW221" s="61"/>
      <c r="XX221" s="61"/>
      <c r="XY221" s="61"/>
      <c r="XZ221" s="61"/>
      <c r="YA221" s="61"/>
      <c r="YB221" s="61"/>
      <c r="YC221" s="61"/>
      <c r="YD221" s="61"/>
      <c r="YE221" s="61"/>
      <c r="YF221" s="61"/>
      <c r="YG221" s="61"/>
      <c r="YH221" s="61"/>
      <c r="YI221" s="61"/>
      <c r="YJ221" s="61"/>
      <c r="YK221" s="61"/>
      <c r="YL221" s="61"/>
      <c r="YM221" s="61"/>
      <c r="YN221" s="61"/>
      <c r="YO221" s="61"/>
      <c r="YP221" s="61"/>
      <c r="YQ221" s="61"/>
      <c r="YR221" s="61"/>
      <c r="YS221" s="61"/>
      <c r="YT221" s="61"/>
      <c r="YU221" s="61"/>
      <c r="YV221" s="61"/>
      <c r="YW221" s="61"/>
      <c r="YX221" s="61"/>
      <c r="YY221" s="61"/>
      <c r="YZ221" s="61"/>
      <c r="ZA221" s="61"/>
    </row>
    <row r="222" spans="1:677" x14ac:dyDescent="0.25">
      <c r="A222" s="61"/>
      <c r="B222" s="68" t="s">
        <v>1015</v>
      </c>
      <c r="C222" s="61"/>
      <c r="D222" s="61"/>
      <c r="E222" s="73">
        <v>78.930000000000007</v>
      </c>
      <c r="F222" s="61"/>
      <c r="G222" s="61"/>
      <c r="H222" s="61"/>
      <c r="I222" s="61"/>
      <c r="J222" s="61"/>
      <c r="K222" s="61"/>
      <c r="L222" s="61"/>
      <c r="M222" s="62">
        <v>0</v>
      </c>
      <c r="N222" s="61">
        <v>66.87</v>
      </c>
      <c r="O222" s="61"/>
      <c r="P222" s="62"/>
      <c r="Q222" s="61"/>
      <c r="R222" s="62"/>
      <c r="S222" s="61"/>
      <c r="T222" s="61"/>
      <c r="U222" s="61"/>
      <c r="V222" s="61"/>
      <c r="W222" s="61"/>
      <c r="X222" s="61"/>
      <c r="Y222" s="61"/>
      <c r="Z222" s="61"/>
      <c r="AA222" s="62"/>
      <c r="AB222" s="61"/>
      <c r="AC222" s="61"/>
      <c r="AD222" s="61"/>
      <c r="AE222" s="61"/>
      <c r="AF222" s="61"/>
      <c r="AG222" s="61"/>
      <c r="AH222" s="61"/>
      <c r="AI222" s="61"/>
      <c r="AJ222" s="61"/>
      <c r="AK222" s="63"/>
      <c r="AL222" s="69"/>
      <c r="AM222" s="63"/>
      <c r="AN222" s="63"/>
      <c r="AO222" s="61"/>
      <c r="AP222" s="63">
        <v>0</v>
      </c>
      <c r="AQ222" s="61"/>
      <c r="AR222" s="61"/>
      <c r="AS222" s="68"/>
      <c r="AT222" s="64"/>
      <c r="AU222" s="61"/>
      <c r="AV222" s="64"/>
      <c r="AW222" s="61"/>
      <c r="AX222" s="64"/>
      <c r="AY222" s="64"/>
      <c r="AZ222" s="64"/>
      <c r="BA222" s="64"/>
      <c r="BB222" s="64"/>
      <c r="BC222" s="64"/>
      <c r="BD222" s="64"/>
      <c r="BE222" s="64"/>
      <c r="BF222" s="68"/>
      <c r="BG222" s="64"/>
      <c r="BH222" s="61"/>
      <c r="BI222" s="64"/>
      <c r="BJ222" s="61"/>
      <c r="BK222" s="64"/>
      <c r="BL222" s="64"/>
      <c r="BM222" s="64"/>
      <c r="BN222" s="64"/>
      <c r="BO222" s="64"/>
      <c r="BP222" s="64"/>
      <c r="BQ222" s="64"/>
      <c r="BR222" s="64"/>
      <c r="BS222" s="68"/>
      <c r="BT222" s="64"/>
      <c r="BU222" s="61"/>
      <c r="BV222" s="64"/>
      <c r="BW222" s="61"/>
      <c r="BX222" s="64"/>
      <c r="BY222" s="64"/>
      <c r="BZ222" s="64"/>
      <c r="CA222" s="64"/>
      <c r="CB222" s="64"/>
      <c r="CC222" s="64"/>
      <c r="CD222" s="64"/>
      <c r="CE222" s="64"/>
      <c r="CF222" s="68"/>
      <c r="CG222" s="64"/>
      <c r="CH222" s="64"/>
      <c r="CI222" s="64"/>
      <c r="CJ222" s="64"/>
      <c r="CK222" s="64"/>
      <c r="CL222" s="61"/>
      <c r="CM222" s="68"/>
      <c r="CN222" s="64"/>
      <c r="CO222" s="61"/>
      <c r="CP222" s="64"/>
      <c r="CQ222" s="61"/>
      <c r="CR222" s="64"/>
      <c r="CS222" s="64"/>
      <c r="CT222" s="64"/>
      <c r="CU222" s="64"/>
      <c r="CV222" s="64"/>
      <c r="CW222" s="64"/>
      <c r="CX222" s="64"/>
      <c r="CY222" s="64"/>
      <c r="CZ222" s="68"/>
      <c r="DA222" s="64"/>
      <c r="DB222" s="64"/>
      <c r="DC222" s="64"/>
      <c r="DD222" s="64"/>
      <c r="DE222" s="64"/>
      <c r="DF222" s="64"/>
      <c r="DG222" s="64"/>
      <c r="DH222" s="68"/>
      <c r="DI222" s="64"/>
      <c r="DJ222" s="61"/>
      <c r="DK222" s="64"/>
      <c r="DL222" s="61"/>
      <c r="DM222" s="64"/>
      <c r="DN222" s="64"/>
      <c r="DO222" s="64"/>
      <c r="DP222" s="64"/>
      <c r="DQ222" s="64"/>
      <c r="DR222" s="64"/>
      <c r="DS222" s="64"/>
      <c r="DT222" s="64"/>
      <c r="DU222" s="68"/>
      <c r="DV222" s="64"/>
      <c r="DW222" s="64"/>
      <c r="DX222" s="64"/>
      <c r="DY222" s="64"/>
      <c r="DZ222" s="64"/>
      <c r="EA222" s="64"/>
      <c r="EB222" s="68"/>
      <c r="EC222" s="64"/>
      <c r="ED222" s="64"/>
      <c r="EE222" s="64"/>
      <c r="EF222" s="64"/>
      <c r="EG222" s="64"/>
      <c r="EH222" s="64"/>
      <c r="EI222" s="68"/>
      <c r="EJ222" s="64"/>
      <c r="EK222" s="64"/>
      <c r="EL222" s="64"/>
      <c r="EM222" s="64"/>
      <c r="EN222" s="64"/>
      <c r="EO222" s="64"/>
      <c r="EP222" s="64"/>
      <c r="EQ222" s="61"/>
      <c r="ER222" s="68"/>
      <c r="ES222" s="61"/>
      <c r="ET222" s="61"/>
      <c r="EU222" s="61"/>
      <c r="EV222" s="61"/>
      <c r="EW222" s="61"/>
      <c r="EX222" s="61"/>
      <c r="EY222" s="61"/>
      <c r="EZ222" s="61"/>
      <c r="FA222" s="61"/>
      <c r="FB222" s="62">
        <f t="shared" si="3"/>
        <v>78.930000000000007</v>
      </c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>
        <v>0.67</v>
      </c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>
        <v>42.01</v>
      </c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>
        <v>14.94</v>
      </c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>
        <v>8.3000000000000007</v>
      </c>
      <c r="IV222" s="61"/>
      <c r="IW222" s="61"/>
      <c r="IX222" s="61"/>
      <c r="IY222" s="61"/>
      <c r="IZ222" s="61"/>
      <c r="JA222" s="61"/>
      <c r="JB222" s="61"/>
      <c r="JC222" s="61"/>
      <c r="JD222" s="61"/>
      <c r="JE222" s="61"/>
      <c r="JF222" s="61"/>
      <c r="JG222" s="61"/>
      <c r="JH222" s="61"/>
      <c r="JI222" s="61"/>
      <c r="JJ222" s="61"/>
      <c r="JK222" s="61"/>
      <c r="JL222" s="61"/>
      <c r="JM222" s="61"/>
      <c r="JN222" s="61"/>
      <c r="JO222" s="61"/>
      <c r="JP222" s="61"/>
      <c r="JQ222" s="61"/>
      <c r="JR222" s="61"/>
      <c r="JS222" s="61">
        <v>0.17</v>
      </c>
      <c r="JT222" s="61"/>
      <c r="JU222" s="61"/>
      <c r="JV222" s="61"/>
      <c r="JW222" s="61"/>
      <c r="JX222" s="61"/>
      <c r="JY222" s="61"/>
      <c r="JZ222" s="61"/>
      <c r="KA222" s="61"/>
      <c r="KB222" s="61"/>
      <c r="KC222" s="61"/>
      <c r="KD222" s="61"/>
      <c r="KE222" s="61"/>
      <c r="KF222" s="61"/>
      <c r="KG222" s="61"/>
      <c r="KH222" s="61"/>
      <c r="KI222" s="61"/>
      <c r="KJ222" s="61"/>
      <c r="KK222" s="61"/>
      <c r="KL222" s="61"/>
      <c r="KM222" s="61"/>
      <c r="KN222" s="61"/>
      <c r="KO222" s="61"/>
      <c r="KP222" s="61"/>
      <c r="KQ222" s="61"/>
      <c r="KR222" s="61"/>
      <c r="KS222" s="61"/>
      <c r="KT222" s="61"/>
      <c r="KU222" s="61"/>
      <c r="KV222" s="61"/>
      <c r="KW222" s="61"/>
      <c r="KX222" s="61"/>
      <c r="KY222" s="61"/>
      <c r="KZ222" s="61"/>
      <c r="LA222" s="61"/>
      <c r="LB222" s="61"/>
      <c r="LC222" s="61"/>
      <c r="LD222" s="61"/>
      <c r="LE222" s="61"/>
      <c r="LF222" s="61"/>
      <c r="LG222" s="61"/>
      <c r="LH222" s="61"/>
      <c r="LI222" s="61"/>
      <c r="LJ222" s="61"/>
      <c r="LK222" s="61"/>
      <c r="LL222" s="61"/>
      <c r="LM222" s="61"/>
      <c r="LN222" s="61"/>
      <c r="LO222" s="61"/>
      <c r="LP222" s="61"/>
      <c r="LQ222" s="61"/>
      <c r="LR222" s="61"/>
      <c r="LS222" s="61"/>
      <c r="LT222" s="61"/>
      <c r="LU222" s="61"/>
      <c r="LV222" s="61"/>
      <c r="LW222" s="61"/>
      <c r="LX222" s="61"/>
      <c r="LY222" s="61"/>
      <c r="LZ222" s="61"/>
      <c r="MA222" s="61"/>
      <c r="MB222" s="61"/>
      <c r="MC222" s="61"/>
      <c r="MD222" s="61"/>
      <c r="ME222" s="61"/>
      <c r="MF222" s="61"/>
      <c r="MG222" s="61"/>
      <c r="MH222" s="61"/>
      <c r="MI222" s="61"/>
      <c r="MJ222" s="61"/>
      <c r="MK222" s="61">
        <v>0.78</v>
      </c>
      <c r="ML222" s="61"/>
      <c r="MM222" s="61"/>
      <c r="MN222" s="61"/>
      <c r="MO222" s="61"/>
      <c r="MP222" s="61"/>
      <c r="MQ222" s="61"/>
      <c r="MR222" s="61"/>
      <c r="MS222" s="61"/>
      <c r="MT222" s="61"/>
      <c r="MU222" s="61"/>
      <c r="MV222" s="61"/>
      <c r="MW222" s="61"/>
      <c r="MX222" s="61"/>
      <c r="MY222" s="61"/>
      <c r="MZ222" s="61"/>
      <c r="NA222" s="61"/>
      <c r="NB222" s="61"/>
      <c r="NC222" s="61"/>
      <c r="ND222" s="61"/>
      <c r="NE222" s="61"/>
      <c r="NF222" s="61"/>
      <c r="NG222" s="61"/>
      <c r="NH222" s="61"/>
      <c r="NI222" s="61"/>
      <c r="NJ222" s="61"/>
      <c r="NK222" s="61"/>
      <c r="NL222" s="61"/>
      <c r="NM222" s="61"/>
      <c r="NN222" s="61"/>
      <c r="NO222" s="61"/>
      <c r="NP222" s="61"/>
      <c r="NQ222" s="61"/>
      <c r="NR222" s="61"/>
      <c r="NS222" s="61"/>
      <c r="NT222" s="61"/>
      <c r="NU222" s="61"/>
      <c r="NV222" s="61"/>
      <c r="NW222" s="61"/>
      <c r="NX222" s="61"/>
      <c r="NY222" s="61"/>
      <c r="NZ222" s="61"/>
      <c r="OA222" s="61"/>
      <c r="OB222" s="61"/>
      <c r="OC222" s="61"/>
      <c r="OD222" s="61"/>
      <c r="OE222" s="61"/>
      <c r="OF222" s="61"/>
      <c r="OG222" s="61"/>
      <c r="OH222" s="61"/>
      <c r="OI222" s="61"/>
      <c r="OJ222" s="61"/>
      <c r="OK222" s="61"/>
      <c r="OL222" s="61"/>
      <c r="OM222" s="61"/>
      <c r="ON222" s="61"/>
      <c r="OO222" s="61"/>
      <c r="OP222" s="61"/>
      <c r="OQ222" s="61"/>
      <c r="OR222" s="61"/>
      <c r="OS222" s="61"/>
      <c r="OT222" s="61"/>
      <c r="OU222" s="61"/>
      <c r="OV222" s="62"/>
      <c r="OW222" s="62"/>
      <c r="OX222" s="62"/>
      <c r="OY222" s="62"/>
      <c r="OZ222" s="62"/>
      <c r="PA222" s="62"/>
      <c r="PB222" s="62"/>
      <c r="PC222" s="62"/>
      <c r="PD222" s="62"/>
      <c r="PE222" s="62"/>
      <c r="PF222" s="61"/>
      <c r="PG222" s="62"/>
      <c r="PH222" s="66"/>
      <c r="PI222" s="61"/>
      <c r="PJ222" s="61"/>
      <c r="PK222" s="61"/>
      <c r="PL222" s="61"/>
      <c r="PM222" s="61"/>
      <c r="PN222" s="61"/>
      <c r="PO222" s="61"/>
      <c r="PP222" s="61"/>
      <c r="PQ222" s="61"/>
      <c r="PR222" s="61"/>
      <c r="PS222" s="62"/>
      <c r="PT222" s="61"/>
      <c r="PU222" s="61"/>
      <c r="PV222" s="73">
        <v>0.85</v>
      </c>
      <c r="PW222" s="73">
        <v>1.5</v>
      </c>
      <c r="PX222" s="73">
        <v>9.7100000000000009</v>
      </c>
      <c r="PY222" s="62"/>
      <c r="PZ222" s="62"/>
      <c r="QA222" s="62"/>
      <c r="QB222" s="62"/>
      <c r="QC222" s="62"/>
      <c r="QD222" s="62"/>
      <c r="QE222" s="62"/>
      <c r="QF222" s="61"/>
      <c r="QG222" s="62"/>
      <c r="QH222" s="61"/>
      <c r="QI222" s="62"/>
      <c r="QJ222" s="61"/>
      <c r="QK222" s="62"/>
      <c r="QL222" s="61"/>
      <c r="QM222" s="62"/>
      <c r="QN222" s="62"/>
      <c r="QO222" s="67"/>
      <c r="QP222" s="61"/>
      <c r="QQ222" s="62"/>
      <c r="QR222" s="62"/>
      <c r="QS222" s="61"/>
      <c r="QT222" s="61"/>
      <c r="QU222" s="61"/>
      <c r="QV222" s="61"/>
      <c r="QW222" s="62"/>
      <c r="QX222" s="61"/>
      <c r="QY222" s="61"/>
      <c r="QZ222" s="61"/>
      <c r="RA222" s="61"/>
      <c r="RB222" s="61"/>
      <c r="RC222" s="61"/>
      <c r="RD222" s="61"/>
      <c r="RE222" s="61"/>
      <c r="RF222" s="61"/>
      <c r="RG222" s="61"/>
      <c r="RH222" s="61"/>
      <c r="RI222" s="61"/>
      <c r="RJ222" s="61"/>
      <c r="RK222" s="61"/>
      <c r="RL222" s="61"/>
      <c r="RM222" s="61"/>
      <c r="RN222" s="61"/>
      <c r="RO222" s="61"/>
      <c r="RP222" s="61"/>
      <c r="RQ222" s="61"/>
      <c r="RR222" s="61"/>
      <c r="RS222" s="61"/>
      <c r="RT222" s="61"/>
      <c r="RU222" s="61"/>
      <c r="RV222" s="61"/>
      <c r="RW222" s="61"/>
      <c r="RX222" s="61"/>
      <c r="RY222" s="61"/>
      <c r="RZ222" s="61"/>
      <c r="SA222" s="61"/>
      <c r="SB222" s="61"/>
      <c r="SC222" s="61"/>
      <c r="SD222" s="61"/>
      <c r="SE222" s="61"/>
      <c r="SF222" s="61"/>
      <c r="SG222" s="61"/>
      <c r="SH222" s="61"/>
      <c r="SI222" s="61"/>
      <c r="SJ222" s="61"/>
      <c r="SK222" s="61"/>
      <c r="SL222" s="61"/>
      <c r="SM222" s="61"/>
      <c r="SN222" s="61"/>
      <c r="SO222" s="61"/>
      <c r="SP222" s="61"/>
      <c r="SQ222" s="61"/>
      <c r="SR222" s="61"/>
      <c r="SS222" s="61"/>
      <c r="ST222" s="61"/>
      <c r="SU222" s="61"/>
      <c r="SV222" s="61"/>
      <c r="SW222" s="61"/>
      <c r="SX222" s="61"/>
      <c r="SY222" s="61"/>
      <c r="SZ222" s="61"/>
      <c r="TA222" s="61"/>
      <c r="TB222" s="61"/>
      <c r="TC222" s="61"/>
      <c r="TD222" s="61"/>
      <c r="TE222" s="61"/>
      <c r="TF222" s="61"/>
      <c r="TG222" s="61"/>
      <c r="TH222" s="61"/>
      <c r="TI222" s="61"/>
      <c r="TJ222" s="61"/>
      <c r="TK222" s="61"/>
      <c r="TL222" s="61"/>
      <c r="TM222" s="61"/>
      <c r="TN222" s="61"/>
      <c r="TO222" s="61"/>
      <c r="TP222" s="61"/>
      <c r="TQ222" s="61"/>
      <c r="TR222" s="61"/>
      <c r="TS222" s="61"/>
      <c r="TT222" s="61"/>
      <c r="TU222" s="61"/>
      <c r="TV222" s="61"/>
      <c r="TW222" s="61"/>
      <c r="TX222" s="61"/>
      <c r="TY222" s="61"/>
      <c r="TZ222" s="61"/>
      <c r="UA222" s="61"/>
      <c r="UB222" s="61"/>
      <c r="UC222" s="61"/>
      <c r="UD222" s="61"/>
      <c r="UE222" s="61"/>
      <c r="UF222" s="61"/>
      <c r="UG222" s="61"/>
      <c r="UH222" s="61"/>
      <c r="UI222" s="61"/>
      <c r="UJ222" s="61"/>
      <c r="UK222" s="61"/>
      <c r="UL222" s="61"/>
      <c r="UM222" s="61"/>
      <c r="UN222" s="61"/>
      <c r="UO222" s="61"/>
      <c r="UP222" s="61"/>
      <c r="UQ222" s="61"/>
      <c r="UR222" s="61"/>
      <c r="US222" s="61"/>
      <c r="UT222" s="61"/>
      <c r="UU222" s="61"/>
      <c r="UV222" s="61"/>
      <c r="UW222" s="61"/>
      <c r="UX222" s="61"/>
      <c r="UY222" s="61"/>
      <c r="UZ222" s="61"/>
      <c r="VA222" s="61"/>
      <c r="VB222" s="61"/>
      <c r="VC222" s="61"/>
      <c r="VD222" s="61"/>
      <c r="VE222" s="61"/>
      <c r="VF222" s="61"/>
      <c r="VG222" s="61"/>
      <c r="VH222" s="61"/>
      <c r="VI222" s="61"/>
      <c r="VJ222" s="61"/>
      <c r="VK222" s="61"/>
      <c r="VL222" s="61"/>
      <c r="VM222" s="61"/>
      <c r="VN222" s="61"/>
      <c r="VO222" s="61"/>
      <c r="VP222" s="61"/>
      <c r="VQ222" s="61"/>
      <c r="VR222" s="61"/>
      <c r="VS222" s="61"/>
      <c r="VT222" s="61"/>
      <c r="VU222" s="61"/>
      <c r="VV222" s="61"/>
      <c r="VW222" s="61"/>
      <c r="VX222" s="61"/>
      <c r="VY222" s="61"/>
      <c r="VZ222" s="61"/>
      <c r="WA222" s="61"/>
      <c r="WB222" s="61"/>
      <c r="WC222" s="61"/>
      <c r="WD222" s="61"/>
      <c r="WE222" s="61"/>
      <c r="WF222" s="61"/>
      <c r="WG222" s="61"/>
      <c r="WH222" s="61"/>
      <c r="WI222" s="61"/>
      <c r="WJ222" s="61"/>
      <c r="WK222" s="61"/>
      <c r="WL222" s="61"/>
      <c r="WM222" s="61"/>
      <c r="WN222" s="61"/>
      <c r="WO222" s="61"/>
      <c r="WP222" s="61"/>
      <c r="WQ222" s="61"/>
      <c r="WR222" s="61"/>
      <c r="WS222" s="61"/>
      <c r="WT222" s="61"/>
      <c r="WU222" s="61"/>
      <c r="WV222" s="61"/>
      <c r="WW222" s="61"/>
      <c r="WX222" s="61"/>
      <c r="WY222" s="61"/>
      <c r="WZ222" s="61"/>
      <c r="XA222" s="61"/>
      <c r="XB222" s="61"/>
      <c r="XC222" s="61"/>
      <c r="XD222" s="61"/>
      <c r="XE222" s="61"/>
      <c r="XF222" s="61"/>
      <c r="XG222" s="61"/>
      <c r="XH222" s="61"/>
      <c r="XI222" s="61"/>
      <c r="XJ222" s="61"/>
      <c r="XK222" s="61"/>
      <c r="XL222" s="61"/>
      <c r="XM222" s="61"/>
      <c r="XN222" s="61"/>
      <c r="XO222" s="61"/>
      <c r="XP222" s="61"/>
      <c r="XQ222" s="61"/>
      <c r="XR222" s="61"/>
      <c r="XS222" s="61"/>
      <c r="XT222" s="61"/>
      <c r="XU222" s="61"/>
      <c r="XV222" s="61"/>
      <c r="XW222" s="61"/>
      <c r="XX222" s="61"/>
      <c r="XY222" s="61"/>
      <c r="XZ222" s="61"/>
      <c r="YA222" s="61"/>
      <c r="YB222" s="61"/>
      <c r="YC222" s="61"/>
      <c r="YD222" s="61"/>
      <c r="YE222" s="61"/>
      <c r="YF222" s="61"/>
      <c r="YG222" s="61"/>
      <c r="YH222" s="61"/>
      <c r="YI222" s="61"/>
      <c r="YJ222" s="61"/>
      <c r="YK222" s="61"/>
      <c r="YL222" s="61"/>
      <c r="YM222" s="61"/>
      <c r="YN222" s="61"/>
      <c r="YO222" s="61"/>
      <c r="YP222" s="61"/>
      <c r="YQ222" s="61"/>
      <c r="YR222" s="61"/>
      <c r="YS222" s="61"/>
      <c r="YT222" s="61"/>
      <c r="YU222" s="61"/>
      <c r="YV222" s="61"/>
      <c r="YW222" s="61"/>
      <c r="YX222" s="61"/>
      <c r="YY222" s="61"/>
      <c r="YZ222" s="61"/>
      <c r="ZA222" s="61"/>
    </row>
    <row r="223" spans="1:677" x14ac:dyDescent="0.25">
      <c r="A223" s="61"/>
      <c r="B223" s="68" t="s">
        <v>1016</v>
      </c>
      <c r="C223" s="61"/>
      <c r="D223" s="61"/>
      <c r="E223" s="73">
        <v>80.73</v>
      </c>
      <c r="F223" s="61"/>
      <c r="G223" s="61"/>
      <c r="H223" s="61"/>
      <c r="I223" s="61"/>
      <c r="J223" s="61"/>
      <c r="K223" s="61"/>
      <c r="L223" s="61"/>
      <c r="M223" s="62">
        <v>0</v>
      </c>
      <c r="N223" s="61">
        <v>72.209999999999994</v>
      </c>
      <c r="O223" s="61"/>
      <c r="P223" s="62"/>
      <c r="Q223" s="61"/>
      <c r="R223" s="62"/>
      <c r="S223" s="61"/>
      <c r="T223" s="61"/>
      <c r="U223" s="61">
        <v>0</v>
      </c>
      <c r="V223" s="61">
        <v>128</v>
      </c>
      <c r="W223" s="61">
        <v>2307</v>
      </c>
      <c r="X223" s="61"/>
      <c r="Y223" s="61"/>
      <c r="Z223" s="61"/>
      <c r="AA223" s="62"/>
      <c r="AB223" s="61"/>
      <c r="AC223" s="61">
        <v>0</v>
      </c>
      <c r="AD223" s="61">
        <v>0</v>
      </c>
      <c r="AE223" s="61">
        <v>2</v>
      </c>
      <c r="AF223" s="61">
        <v>0</v>
      </c>
      <c r="AG223" s="61">
        <v>0</v>
      </c>
      <c r="AH223" s="61">
        <v>0</v>
      </c>
      <c r="AI223" s="61"/>
      <c r="AJ223" s="61"/>
      <c r="AK223" s="63"/>
      <c r="AL223" s="69"/>
      <c r="AM223" s="63"/>
      <c r="AN223" s="63"/>
      <c r="AO223" s="61"/>
      <c r="AP223" s="63">
        <v>1032</v>
      </c>
      <c r="AQ223" s="61"/>
      <c r="AR223" s="61"/>
      <c r="AS223" s="68">
        <v>355</v>
      </c>
      <c r="AT223" s="64">
        <v>2.76E-2</v>
      </c>
      <c r="AU223" s="61"/>
      <c r="AV223" s="64">
        <v>0.27089999999999997</v>
      </c>
      <c r="AW223" s="61"/>
      <c r="AX223" s="64"/>
      <c r="AY223" s="64"/>
      <c r="AZ223" s="64"/>
      <c r="BA223" s="64"/>
      <c r="BB223" s="64">
        <v>0.34239999999999998</v>
      </c>
      <c r="BC223" s="64">
        <v>0.35909999999999997</v>
      </c>
      <c r="BD223" s="64"/>
      <c r="BE223" s="64"/>
      <c r="BF223" s="68">
        <v>207</v>
      </c>
      <c r="BG223" s="64">
        <v>0.1542</v>
      </c>
      <c r="BH223" s="61"/>
      <c r="BI223" s="64">
        <v>0.21129999999999999</v>
      </c>
      <c r="BJ223" s="61"/>
      <c r="BK223" s="64"/>
      <c r="BL223" s="64">
        <v>2.0999999999999999E-3</v>
      </c>
      <c r="BM223" s="64">
        <v>1.1999999999999999E-3</v>
      </c>
      <c r="BN223" s="64">
        <v>0.13439999999999999</v>
      </c>
      <c r="BO223" s="64">
        <v>0.31109999999999999</v>
      </c>
      <c r="BP223" s="64">
        <v>0.1852</v>
      </c>
      <c r="BQ223" s="64">
        <v>5.0000000000000001E-4</v>
      </c>
      <c r="BR223" s="64"/>
      <c r="BS223" s="68"/>
      <c r="BT223" s="64"/>
      <c r="BU223" s="61"/>
      <c r="BV223" s="64"/>
      <c r="BW223" s="61"/>
      <c r="BX223" s="64"/>
      <c r="BY223" s="64"/>
      <c r="BZ223" s="64"/>
      <c r="CA223" s="64"/>
      <c r="CB223" s="64"/>
      <c r="CC223" s="64"/>
      <c r="CD223" s="64"/>
      <c r="CE223" s="64"/>
      <c r="CF223" s="68">
        <v>161</v>
      </c>
      <c r="CG223" s="64">
        <v>1</v>
      </c>
      <c r="CH223" s="64"/>
      <c r="CI223" s="64"/>
      <c r="CJ223" s="64"/>
      <c r="CK223" s="64"/>
      <c r="CL223" s="61"/>
      <c r="CM223" s="68">
        <v>53</v>
      </c>
      <c r="CN223" s="64"/>
      <c r="CO223" s="61"/>
      <c r="CP223" s="64"/>
      <c r="CQ223" s="61"/>
      <c r="CR223" s="64"/>
      <c r="CS223" s="64"/>
      <c r="CT223" s="64"/>
      <c r="CU223" s="64">
        <v>0.71209999999999996</v>
      </c>
      <c r="CV223" s="64">
        <v>0.28739999999999999</v>
      </c>
      <c r="CW223" s="64"/>
      <c r="CX223" s="64">
        <v>5.0000000000000001E-4</v>
      </c>
      <c r="CY223" s="64"/>
      <c r="CZ223" s="68">
        <v>6</v>
      </c>
      <c r="DA223" s="64"/>
      <c r="DB223" s="64"/>
      <c r="DC223" s="64"/>
      <c r="DD223" s="64">
        <v>0.79269999999999996</v>
      </c>
      <c r="DE223" s="64"/>
      <c r="DF223" s="64">
        <v>0.20730000000000001</v>
      </c>
      <c r="DG223" s="64"/>
      <c r="DH223" s="68">
        <v>1</v>
      </c>
      <c r="DI223" s="64"/>
      <c r="DJ223" s="61"/>
      <c r="DK223" s="64"/>
      <c r="DL223" s="61"/>
      <c r="DM223" s="64"/>
      <c r="DN223" s="64"/>
      <c r="DO223" s="64"/>
      <c r="DP223" s="64"/>
      <c r="DQ223" s="64">
        <v>0.96730000000000005</v>
      </c>
      <c r="DR223" s="64"/>
      <c r="DS223" s="64">
        <v>3.27E-2</v>
      </c>
      <c r="DT223" s="64"/>
      <c r="DU223" s="68">
        <v>229</v>
      </c>
      <c r="DV223" s="64">
        <v>0.46889999999999998</v>
      </c>
      <c r="DW223" s="64">
        <v>9.8199999999999996E-2</v>
      </c>
      <c r="DX223" s="64">
        <v>0.2356</v>
      </c>
      <c r="DY223" s="64">
        <v>0.185</v>
      </c>
      <c r="DZ223" s="64">
        <v>1.2200000000000001E-2</v>
      </c>
      <c r="EA223" s="64"/>
      <c r="EB223" s="68"/>
      <c r="EC223" s="64"/>
      <c r="ED223" s="64"/>
      <c r="EE223" s="64"/>
      <c r="EF223" s="64"/>
      <c r="EG223" s="64"/>
      <c r="EH223" s="64"/>
      <c r="EI223" s="68">
        <v>20</v>
      </c>
      <c r="EJ223" s="64"/>
      <c r="EK223" s="64"/>
      <c r="EL223" s="64">
        <v>0.10299999999999999</v>
      </c>
      <c r="EM223" s="64">
        <v>7.22E-2</v>
      </c>
      <c r="EN223" s="64">
        <v>0.82479999999999998</v>
      </c>
      <c r="EO223" s="64"/>
      <c r="EP223" s="64"/>
      <c r="EQ223" s="61"/>
      <c r="ER223" s="68"/>
      <c r="ES223" s="61"/>
      <c r="ET223" s="61"/>
      <c r="EU223" s="61"/>
      <c r="EV223" s="61"/>
      <c r="EW223" s="61"/>
      <c r="EX223" s="61"/>
      <c r="EY223" s="61"/>
      <c r="EZ223" s="61"/>
      <c r="FA223" s="61"/>
      <c r="FB223" s="62">
        <f t="shared" si="3"/>
        <v>80.73</v>
      </c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  <c r="IX223" s="61"/>
      <c r="IY223" s="61"/>
      <c r="IZ223" s="61"/>
      <c r="JA223" s="61"/>
      <c r="JB223" s="61"/>
      <c r="JC223" s="61"/>
      <c r="JD223" s="61"/>
      <c r="JE223" s="61"/>
      <c r="JF223" s="61"/>
      <c r="JG223" s="61">
        <v>23.06</v>
      </c>
      <c r="JH223" s="61"/>
      <c r="JI223" s="61"/>
      <c r="JJ223" s="61"/>
      <c r="JK223" s="61"/>
      <c r="JL223" s="61"/>
      <c r="JM223" s="61"/>
      <c r="JN223" s="61"/>
      <c r="JO223" s="61"/>
      <c r="JP223" s="61"/>
      <c r="JQ223" s="61"/>
      <c r="JR223" s="61"/>
      <c r="JS223" s="61"/>
      <c r="JT223" s="61"/>
      <c r="JU223" s="61"/>
      <c r="JV223" s="61">
        <v>8.99</v>
      </c>
      <c r="JW223" s="61" t="s">
        <v>733</v>
      </c>
      <c r="JX223" s="61"/>
      <c r="JY223" s="61"/>
      <c r="JZ223" s="61"/>
      <c r="KA223" s="61"/>
      <c r="KB223" s="61"/>
      <c r="KC223" s="61"/>
      <c r="KD223" s="61"/>
      <c r="KE223" s="61"/>
      <c r="KF223" s="61"/>
      <c r="KG223" s="61"/>
      <c r="KH223" s="61"/>
      <c r="KI223" s="61"/>
      <c r="KJ223" s="61"/>
      <c r="KK223" s="61"/>
      <c r="KL223" s="61"/>
      <c r="KM223" s="61"/>
      <c r="KN223" s="61"/>
      <c r="KO223" s="61"/>
      <c r="KP223" s="61"/>
      <c r="KQ223" s="61"/>
      <c r="KR223" s="61"/>
      <c r="KS223" s="61"/>
      <c r="KT223" s="61"/>
      <c r="KU223" s="61"/>
      <c r="KV223" s="61"/>
      <c r="KW223" s="61"/>
      <c r="KX223" s="61"/>
      <c r="KY223" s="61"/>
      <c r="KZ223" s="61"/>
      <c r="LA223" s="61"/>
      <c r="LB223" s="61"/>
      <c r="LC223" s="61"/>
      <c r="LD223" s="61"/>
      <c r="LE223" s="61"/>
      <c r="LF223" s="61"/>
      <c r="LG223" s="61"/>
      <c r="LH223" s="61"/>
      <c r="LI223" s="61"/>
      <c r="LJ223" s="61"/>
      <c r="LK223" s="61"/>
      <c r="LL223" s="61"/>
      <c r="LM223" s="61"/>
      <c r="LN223" s="61"/>
      <c r="LO223" s="61"/>
      <c r="LP223" s="61"/>
      <c r="LQ223" s="61"/>
      <c r="LR223" s="61"/>
      <c r="LS223" s="61"/>
      <c r="LT223" s="61"/>
      <c r="LU223" s="61"/>
      <c r="LV223" s="61"/>
      <c r="LW223" s="61"/>
      <c r="LX223" s="61"/>
      <c r="LY223" s="61"/>
      <c r="LZ223" s="61"/>
      <c r="MA223" s="61"/>
      <c r="MB223" s="61"/>
      <c r="MC223" s="61"/>
      <c r="MD223" s="61"/>
      <c r="ME223" s="61"/>
      <c r="MF223" s="61"/>
      <c r="MG223" s="61"/>
      <c r="MH223" s="61"/>
      <c r="MI223" s="61"/>
      <c r="MJ223" s="61"/>
      <c r="MK223" s="61"/>
      <c r="ML223" s="61"/>
      <c r="MM223" s="61"/>
      <c r="MN223" s="61"/>
      <c r="MO223" s="61"/>
      <c r="MP223" s="61"/>
      <c r="MQ223" s="61"/>
      <c r="MR223" s="61"/>
      <c r="MS223" s="61"/>
      <c r="MT223" s="61"/>
      <c r="MU223" s="61"/>
      <c r="MV223" s="61"/>
      <c r="MW223" s="61"/>
      <c r="MX223" s="61"/>
      <c r="MY223" s="61"/>
      <c r="MZ223" s="61"/>
      <c r="NA223" s="61"/>
      <c r="NB223" s="61"/>
      <c r="NC223" s="61"/>
      <c r="ND223" s="61"/>
      <c r="NE223" s="61"/>
      <c r="NF223" s="61"/>
      <c r="NG223" s="61"/>
      <c r="NH223" s="61"/>
      <c r="NI223" s="61"/>
      <c r="NJ223" s="61"/>
      <c r="NK223" s="61"/>
      <c r="NL223" s="61"/>
      <c r="NM223" s="61"/>
      <c r="NN223" s="61"/>
      <c r="NO223" s="61"/>
      <c r="NP223" s="61"/>
      <c r="NQ223" s="61"/>
      <c r="NR223" s="61"/>
      <c r="NS223" s="61"/>
      <c r="NT223" s="61"/>
      <c r="NU223" s="61"/>
      <c r="NV223" s="61"/>
      <c r="NW223" s="61"/>
      <c r="NX223" s="61"/>
      <c r="NY223" s="61"/>
      <c r="NZ223" s="61"/>
      <c r="OA223" s="61"/>
      <c r="OB223" s="61"/>
      <c r="OC223" s="61"/>
      <c r="OD223" s="61"/>
      <c r="OE223" s="61"/>
      <c r="OF223" s="61"/>
      <c r="OG223" s="61"/>
      <c r="OH223" s="61"/>
      <c r="OI223" s="61"/>
      <c r="OJ223" s="61"/>
      <c r="OK223" s="61"/>
      <c r="OL223" s="61"/>
      <c r="OM223" s="61"/>
      <c r="ON223" s="61"/>
      <c r="OO223" s="61"/>
      <c r="OP223" s="61"/>
      <c r="OQ223" s="61"/>
      <c r="OR223" s="61"/>
      <c r="OS223" s="61"/>
      <c r="OT223" s="61"/>
      <c r="OU223" s="61"/>
      <c r="OV223" s="62"/>
      <c r="OW223" s="62"/>
      <c r="OX223" s="62"/>
      <c r="OY223" s="62"/>
      <c r="OZ223" s="62"/>
      <c r="PA223" s="62">
        <v>39.479999999999997</v>
      </c>
      <c r="PB223" s="62"/>
      <c r="PC223" s="62">
        <v>0.2</v>
      </c>
      <c r="PD223" s="62"/>
      <c r="PE223" s="62">
        <v>0.48</v>
      </c>
      <c r="PF223" s="61"/>
      <c r="PG223" s="62"/>
      <c r="PH223" s="66"/>
      <c r="PI223" s="61"/>
      <c r="PJ223" s="61"/>
      <c r="PK223" s="61"/>
      <c r="PL223" s="61"/>
      <c r="PM223" s="61"/>
      <c r="PN223" s="61"/>
      <c r="PO223" s="61"/>
      <c r="PP223" s="61"/>
      <c r="PQ223" s="61"/>
      <c r="PR223" s="61"/>
      <c r="PS223" s="62"/>
      <c r="PT223" s="61"/>
      <c r="PU223" s="61"/>
      <c r="PV223" s="73">
        <v>0.86</v>
      </c>
      <c r="PW223" s="73">
        <v>0</v>
      </c>
      <c r="PX223" s="73">
        <v>7.66</v>
      </c>
      <c r="PY223" s="62"/>
      <c r="PZ223" s="62"/>
      <c r="QA223" s="62"/>
      <c r="QB223" s="62"/>
      <c r="QC223" s="62"/>
      <c r="QD223" s="62"/>
      <c r="QE223" s="62"/>
      <c r="QF223" s="61"/>
      <c r="QG223" s="62"/>
      <c r="QH223" s="61"/>
      <c r="QI223" s="62"/>
      <c r="QJ223" s="61"/>
      <c r="QK223" s="62"/>
      <c r="QL223" s="61"/>
      <c r="QM223" s="62"/>
      <c r="QN223" s="62"/>
      <c r="QO223" s="67"/>
      <c r="QP223" s="61"/>
      <c r="QQ223" s="62"/>
      <c r="QR223" s="62"/>
      <c r="QS223" s="61"/>
      <c r="QT223" s="61"/>
      <c r="QU223" s="61"/>
      <c r="QV223" s="61"/>
      <c r="QW223" s="62"/>
      <c r="QX223" s="61"/>
      <c r="QY223" s="61"/>
      <c r="QZ223" s="61"/>
      <c r="RA223" s="61"/>
      <c r="RB223" s="61"/>
      <c r="RC223" s="61"/>
      <c r="RD223" s="61"/>
      <c r="RE223" s="61"/>
      <c r="RF223" s="61"/>
      <c r="RG223" s="61"/>
      <c r="RH223" s="61"/>
      <c r="RI223" s="61"/>
      <c r="RJ223" s="61"/>
      <c r="RK223" s="61"/>
      <c r="RL223" s="61"/>
      <c r="RM223" s="61"/>
      <c r="RN223" s="61"/>
      <c r="RO223" s="61"/>
      <c r="RP223" s="61"/>
      <c r="RQ223" s="61"/>
      <c r="RR223" s="61"/>
      <c r="RS223" s="61"/>
      <c r="RT223" s="61"/>
      <c r="RU223" s="61"/>
      <c r="RV223" s="61"/>
      <c r="RW223" s="61"/>
      <c r="RX223" s="61"/>
      <c r="RY223" s="61"/>
      <c r="RZ223" s="61"/>
      <c r="SA223" s="61"/>
      <c r="SB223" s="61"/>
      <c r="SC223" s="61"/>
      <c r="SD223" s="61"/>
      <c r="SE223" s="61"/>
      <c r="SF223" s="61"/>
      <c r="SG223" s="61"/>
      <c r="SH223" s="61"/>
      <c r="SI223" s="61"/>
      <c r="SJ223" s="61"/>
      <c r="SK223" s="61"/>
      <c r="SL223" s="61"/>
      <c r="SM223" s="61"/>
      <c r="SN223" s="61"/>
      <c r="SO223" s="61"/>
      <c r="SP223" s="61"/>
      <c r="SQ223" s="61"/>
      <c r="SR223" s="61"/>
      <c r="SS223" s="61"/>
      <c r="ST223" s="61"/>
      <c r="SU223" s="61"/>
      <c r="SV223" s="61"/>
      <c r="SW223" s="61"/>
      <c r="SX223" s="61"/>
      <c r="SY223" s="61"/>
      <c r="SZ223" s="61"/>
      <c r="TA223" s="61"/>
      <c r="TB223" s="61"/>
      <c r="TC223" s="61"/>
      <c r="TD223" s="61"/>
      <c r="TE223" s="61"/>
      <c r="TF223" s="61"/>
      <c r="TG223" s="61"/>
      <c r="TH223" s="61"/>
      <c r="TI223" s="61"/>
      <c r="TJ223" s="61"/>
      <c r="TK223" s="61"/>
      <c r="TL223" s="61"/>
      <c r="TM223" s="61"/>
      <c r="TN223" s="61"/>
      <c r="TO223" s="61"/>
      <c r="TP223" s="61"/>
      <c r="TQ223" s="61"/>
      <c r="TR223" s="61"/>
      <c r="TS223" s="61"/>
      <c r="TT223" s="61"/>
      <c r="TU223" s="61"/>
      <c r="TV223" s="61"/>
      <c r="TW223" s="61"/>
      <c r="TX223" s="61"/>
      <c r="TY223" s="61"/>
      <c r="TZ223" s="61"/>
      <c r="UA223" s="61"/>
      <c r="UB223" s="61"/>
      <c r="UC223" s="61"/>
      <c r="UD223" s="61"/>
      <c r="UE223" s="61"/>
      <c r="UF223" s="61"/>
      <c r="UG223" s="61"/>
      <c r="UH223" s="61"/>
      <c r="UI223" s="61"/>
      <c r="UJ223" s="61"/>
      <c r="UK223" s="61"/>
      <c r="UL223" s="61"/>
      <c r="UM223" s="61"/>
      <c r="UN223" s="61"/>
      <c r="UO223" s="61"/>
      <c r="UP223" s="61"/>
      <c r="UQ223" s="61"/>
      <c r="UR223" s="61"/>
      <c r="US223" s="61"/>
      <c r="UT223" s="61"/>
      <c r="UU223" s="61"/>
      <c r="UV223" s="61"/>
      <c r="UW223" s="61"/>
      <c r="UX223" s="61"/>
      <c r="UY223" s="61"/>
      <c r="UZ223" s="61"/>
      <c r="VA223" s="61"/>
      <c r="VB223" s="61"/>
      <c r="VC223" s="61"/>
      <c r="VD223" s="61"/>
      <c r="VE223" s="61"/>
      <c r="VF223" s="61"/>
      <c r="VG223" s="61"/>
      <c r="VH223" s="61"/>
      <c r="VI223" s="61"/>
      <c r="VJ223" s="61"/>
      <c r="VK223" s="61"/>
      <c r="VL223" s="61"/>
      <c r="VM223" s="61"/>
      <c r="VN223" s="61"/>
      <c r="VO223" s="61"/>
      <c r="VP223" s="61"/>
      <c r="VQ223" s="61"/>
      <c r="VR223" s="61"/>
      <c r="VS223" s="61"/>
      <c r="VT223" s="61"/>
      <c r="VU223" s="61"/>
      <c r="VV223" s="61"/>
      <c r="VW223" s="61"/>
      <c r="VX223" s="61"/>
      <c r="VY223" s="61"/>
      <c r="VZ223" s="61"/>
      <c r="WA223" s="61"/>
      <c r="WB223" s="61"/>
      <c r="WC223" s="61"/>
      <c r="WD223" s="61"/>
      <c r="WE223" s="61"/>
      <c r="WF223" s="61"/>
      <c r="WG223" s="61"/>
      <c r="WH223" s="61"/>
      <c r="WI223" s="61"/>
      <c r="WJ223" s="61"/>
      <c r="WK223" s="61"/>
      <c r="WL223" s="61"/>
      <c r="WM223" s="61"/>
      <c r="WN223" s="61"/>
      <c r="WO223" s="61"/>
      <c r="WP223" s="61"/>
      <c r="WQ223" s="61"/>
      <c r="WR223" s="61"/>
      <c r="WS223" s="61"/>
      <c r="WT223" s="61"/>
      <c r="WU223" s="61"/>
      <c r="WV223" s="61"/>
      <c r="WW223" s="61"/>
      <c r="WX223" s="61"/>
      <c r="WY223" s="61"/>
      <c r="WZ223" s="61"/>
      <c r="XA223" s="61"/>
      <c r="XB223" s="61"/>
      <c r="XC223" s="61"/>
      <c r="XD223" s="61"/>
      <c r="XE223" s="61"/>
      <c r="XF223" s="61"/>
      <c r="XG223" s="61"/>
      <c r="XH223" s="61"/>
      <c r="XI223" s="61"/>
      <c r="XJ223" s="61"/>
      <c r="XK223" s="61"/>
      <c r="XL223" s="61"/>
      <c r="XM223" s="61"/>
      <c r="XN223" s="61"/>
      <c r="XO223" s="61"/>
      <c r="XP223" s="61"/>
      <c r="XQ223" s="61"/>
      <c r="XR223" s="61"/>
      <c r="XS223" s="61"/>
      <c r="XT223" s="61"/>
      <c r="XU223" s="61"/>
      <c r="XV223" s="61"/>
      <c r="XW223" s="61"/>
      <c r="XX223" s="61"/>
      <c r="XY223" s="61"/>
      <c r="XZ223" s="61"/>
      <c r="YA223" s="61"/>
      <c r="YB223" s="61"/>
      <c r="YC223" s="61"/>
      <c r="YD223" s="61"/>
      <c r="YE223" s="61"/>
      <c r="YF223" s="61"/>
      <c r="YG223" s="61"/>
      <c r="YH223" s="61"/>
      <c r="YI223" s="61"/>
      <c r="YJ223" s="61"/>
      <c r="YK223" s="61"/>
      <c r="YL223" s="61"/>
      <c r="YM223" s="61"/>
      <c r="YN223" s="61"/>
      <c r="YO223" s="61"/>
      <c r="YP223" s="61"/>
      <c r="YQ223" s="61"/>
      <c r="YR223" s="61"/>
      <c r="YS223" s="61"/>
      <c r="YT223" s="61"/>
      <c r="YU223" s="61"/>
      <c r="YV223" s="61"/>
      <c r="YW223" s="61"/>
      <c r="YX223" s="61"/>
      <c r="YY223" s="61"/>
      <c r="YZ223" s="61"/>
      <c r="ZA223" s="61"/>
    </row>
    <row r="224" spans="1:677" x14ac:dyDescent="0.25">
      <c r="A224" s="61"/>
      <c r="B224" s="68" t="s">
        <v>1017</v>
      </c>
      <c r="C224" s="61"/>
      <c r="D224" s="61"/>
      <c r="E224" s="73">
        <v>79.86</v>
      </c>
      <c r="F224" s="61"/>
      <c r="G224" s="61"/>
      <c r="H224" s="61"/>
      <c r="I224" s="61"/>
      <c r="J224" s="61"/>
      <c r="K224" s="61"/>
      <c r="L224" s="61"/>
      <c r="M224" s="62">
        <v>0</v>
      </c>
      <c r="N224" s="61">
        <v>70.52</v>
      </c>
      <c r="O224" s="61"/>
      <c r="P224" s="62"/>
      <c r="Q224" s="61"/>
      <c r="R224" s="62"/>
      <c r="S224" s="61"/>
      <c r="T224" s="61"/>
      <c r="U224" s="61">
        <v>0</v>
      </c>
      <c r="V224" s="61">
        <v>110</v>
      </c>
      <c r="W224" s="61">
        <v>2307</v>
      </c>
      <c r="X224" s="61"/>
      <c r="Y224" s="61"/>
      <c r="Z224" s="61"/>
      <c r="AA224" s="62"/>
      <c r="AB224" s="61"/>
      <c r="AC224" s="61">
        <v>0</v>
      </c>
      <c r="AD224" s="61">
        <v>0</v>
      </c>
      <c r="AE224" s="61">
        <v>2</v>
      </c>
      <c r="AF224" s="61">
        <v>0</v>
      </c>
      <c r="AG224" s="61">
        <v>0</v>
      </c>
      <c r="AH224" s="61">
        <v>0</v>
      </c>
      <c r="AI224" s="61"/>
      <c r="AJ224" s="61"/>
      <c r="AK224" s="63"/>
      <c r="AL224" s="69"/>
      <c r="AM224" s="63"/>
      <c r="AN224" s="63"/>
      <c r="AO224" s="61"/>
      <c r="AP224" s="63">
        <v>869</v>
      </c>
      <c r="AQ224" s="61"/>
      <c r="AR224" s="61"/>
      <c r="AS224" s="68">
        <v>114</v>
      </c>
      <c r="AT224" s="64">
        <v>9.7999999999999997E-3</v>
      </c>
      <c r="AU224" s="61"/>
      <c r="AV224" s="64">
        <v>0.11650000000000001</v>
      </c>
      <c r="AW224" s="61"/>
      <c r="AX224" s="64"/>
      <c r="AY224" s="64"/>
      <c r="AZ224" s="64"/>
      <c r="BA224" s="64"/>
      <c r="BB224" s="64">
        <v>0.61529999999999996</v>
      </c>
      <c r="BC224" s="64">
        <v>0.25840000000000002</v>
      </c>
      <c r="BD224" s="64"/>
      <c r="BE224" s="64"/>
      <c r="BF224" s="68">
        <v>402</v>
      </c>
      <c r="BG224" s="64">
        <v>9.0399999999999994E-2</v>
      </c>
      <c r="BH224" s="61"/>
      <c r="BI224" s="64">
        <v>0.15409999999999999</v>
      </c>
      <c r="BJ224" s="61"/>
      <c r="BK224" s="64"/>
      <c r="BL224" s="64"/>
      <c r="BM224" s="64"/>
      <c r="BN224" s="64">
        <v>0.2399</v>
      </c>
      <c r="BO224" s="64">
        <v>0.36320000000000002</v>
      </c>
      <c r="BP224" s="64">
        <v>0.15229999999999999</v>
      </c>
      <c r="BQ224" s="64"/>
      <c r="BR224" s="64"/>
      <c r="BS224" s="68">
        <v>6</v>
      </c>
      <c r="BT224" s="64">
        <v>5.7700000000000001E-2</v>
      </c>
      <c r="BU224" s="61"/>
      <c r="BV224" s="64">
        <v>0.13220000000000001</v>
      </c>
      <c r="BW224" s="61"/>
      <c r="BX224" s="64"/>
      <c r="BY224" s="64"/>
      <c r="BZ224" s="64"/>
      <c r="CA224" s="64"/>
      <c r="CB224" s="64">
        <v>0.55200000000000005</v>
      </c>
      <c r="CC224" s="64">
        <v>0.2581</v>
      </c>
      <c r="CD224" s="64"/>
      <c r="CE224" s="64"/>
      <c r="CF224" s="68">
        <v>211</v>
      </c>
      <c r="CG224" s="64">
        <v>1</v>
      </c>
      <c r="CH224" s="64"/>
      <c r="CI224" s="64"/>
      <c r="CJ224" s="64"/>
      <c r="CK224" s="64"/>
      <c r="CL224" s="61"/>
      <c r="CM224" s="68">
        <v>57</v>
      </c>
      <c r="CN224" s="64"/>
      <c r="CO224" s="61"/>
      <c r="CP224" s="64"/>
      <c r="CQ224" s="61"/>
      <c r="CR224" s="64"/>
      <c r="CS224" s="64"/>
      <c r="CT224" s="64"/>
      <c r="CU224" s="64">
        <v>0.23699999999999999</v>
      </c>
      <c r="CV224" s="64">
        <v>0.69440000000000002</v>
      </c>
      <c r="CW224" s="64"/>
      <c r="CX224" s="64">
        <v>6.8599999999999994E-2</v>
      </c>
      <c r="CY224" s="64"/>
      <c r="CZ224" s="68">
        <v>32</v>
      </c>
      <c r="DA224" s="64"/>
      <c r="DB224" s="64"/>
      <c r="DC224" s="64"/>
      <c r="DD224" s="64">
        <v>0.78749999999999998</v>
      </c>
      <c r="DE224" s="64"/>
      <c r="DF224" s="64">
        <v>0.21249999999999999</v>
      </c>
      <c r="DG224" s="64"/>
      <c r="DH224" s="68"/>
      <c r="DI224" s="64"/>
      <c r="DJ224" s="61"/>
      <c r="DK224" s="64"/>
      <c r="DL224" s="61"/>
      <c r="DM224" s="64"/>
      <c r="DN224" s="64"/>
      <c r="DO224" s="64"/>
      <c r="DP224" s="64"/>
      <c r="DQ224" s="64"/>
      <c r="DR224" s="64"/>
      <c r="DS224" s="64"/>
      <c r="DT224" s="64"/>
      <c r="DU224" s="68">
        <v>46</v>
      </c>
      <c r="DV224" s="64">
        <v>0.35859999999999997</v>
      </c>
      <c r="DW224" s="64">
        <v>0.1694</v>
      </c>
      <c r="DX224" s="64">
        <v>0.19040000000000001</v>
      </c>
      <c r="DY224" s="64">
        <v>0.26279999999999998</v>
      </c>
      <c r="DZ224" s="64">
        <v>1.8800000000000001E-2</v>
      </c>
      <c r="EA224" s="64"/>
      <c r="EB224" s="68"/>
      <c r="EC224" s="64"/>
      <c r="ED224" s="64"/>
      <c r="EE224" s="64"/>
      <c r="EF224" s="64"/>
      <c r="EG224" s="64"/>
      <c r="EH224" s="64"/>
      <c r="EI224" s="68">
        <v>1</v>
      </c>
      <c r="EJ224" s="64"/>
      <c r="EK224" s="64"/>
      <c r="EL224" s="64">
        <v>0.30680000000000002</v>
      </c>
      <c r="EM224" s="64">
        <v>0.215</v>
      </c>
      <c r="EN224" s="64">
        <v>0.4783</v>
      </c>
      <c r="EO224" s="64"/>
      <c r="EP224" s="64"/>
      <c r="EQ224" s="61"/>
      <c r="ER224" s="68"/>
      <c r="ES224" s="61"/>
      <c r="ET224" s="61"/>
      <c r="EU224" s="61"/>
      <c r="EV224" s="61"/>
      <c r="EW224" s="61"/>
      <c r="EX224" s="61"/>
      <c r="EY224" s="61"/>
      <c r="EZ224" s="61"/>
      <c r="FA224" s="61"/>
      <c r="FB224" s="62">
        <f t="shared" si="3"/>
        <v>79.86</v>
      </c>
      <c r="FC224" s="61"/>
      <c r="FD224" s="61"/>
      <c r="FE224" s="61"/>
      <c r="FF224" s="61"/>
      <c r="FG224" s="61"/>
      <c r="FH224" s="61"/>
      <c r="FI224" s="61">
        <v>2.61</v>
      </c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>
        <v>0.04</v>
      </c>
      <c r="IR224" s="61"/>
      <c r="IS224" s="61"/>
      <c r="IT224" s="61"/>
      <c r="IU224" s="61"/>
      <c r="IV224" s="61"/>
      <c r="IW224" s="61"/>
      <c r="IX224" s="61"/>
      <c r="IY224" s="61"/>
      <c r="IZ224" s="61"/>
      <c r="JA224" s="61"/>
      <c r="JB224" s="61"/>
      <c r="JC224" s="61"/>
      <c r="JD224" s="61"/>
      <c r="JE224" s="61"/>
      <c r="JF224" s="61"/>
      <c r="JG224" s="61">
        <v>0.2</v>
      </c>
      <c r="JH224" s="61"/>
      <c r="JI224" s="61"/>
      <c r="JJ224" s="61"/>
      <c r="JK224" s="61"/>
      <c r="JL224" s="61"/>
      <c r="JM224" s="61"/>
      <c r="JN224" s="61"/>
      <c r="JO224" s="61"/>
      <c r="JP224" s="61"/>
      <c r="JQ224" s="61"/>
      <c r="JR224" s="61"/>
      <c r="JS224" s="61"/>
      <c r="JT224" s="61"/>
      <c r="JU224" s="61"/>
      <c r="JV224" s="61">
        <v>19.14</v>
      </c>
      <c r="JW224" s="61" t="s">
        <v>819</v>
      </c>
      <c r="JX224" s="61"/>
      <c r="JY224" s="61"/>
      <c r="JZ224" s="61"/>
      <c r="KA224" s="61"/>
      <c r="KB224" s="61"/>
      <c r="KC224" s="61"/>
      <c r="KD224" s="61"/>
      <c r="KE224" s="61"/>
      <c r="KF224" s="61"/>
      <c r="KG224" s="61"/>
      <c r="KH224" s="61"/>
      <c r="KI224" s="61"/>
      <c r="KJ224" s="61"/>
      <c r="KK224" s="61"/>
      <c r="KL224" s="61"/>
      <c r="KM224" s="61"/>
      <c r="KN224" s="61"/>
      <c r="KO224" s="61"/>
      <c r="KP224" s="61"/>
      <c r="KQ224" s="61"/>
      <c r="KR224" s="61"/>
      <c r="KS224" s="61"/>
      <c r="KT224" s="61"/>
      <c r="KU224" s="61"/>
      <c r="KV224" s="61"/>
      <c r="KW224" s="61"/>
      <c r="KX224" s="61"/>
      <c r="KY224" s="61"/>
      <c r="KZ224" s="61"/>
      <c r="LA224" s="61"/>
      <c r="LB224" s="61"/>
      <c r="LC224" s="61"/>
      <c r="LD224" s="61"/>
      <c r="LE224" s="61"/>
      <c r="LF224" s="61"/>
      <c r="LG224" s="61"/>
      <c r="LH224" s="61"/>
      <c r="LI224" s="61"/>
      <c r="LJ224" s="61"/>
      <c r="LK224" s="61"/>
      <c r="LL224" s="61"/>
      <c r="LM224" s="61"/>
      <c r="LN224" s="61"/>
      <c r="LO224" s="61"/>
      <c r="LP224" s="61"/>
      <c r="LQ224" s="61"/>
      <c r="LR224" s="61"/>
      <c r="LS224" s="61"/>
      <c r="LT224" s="61"/>
      <c r="LU224" s="61"/>
      <c r="LV224" s="61"/>
      <c r="LW224" s="61"/>
      <c r="LX224" s="61"/>
      <c r="LY224" s="61"/>
      <c r="LZ224" s="61"/>
      <c r="MA224" s="61"/>
      <c r="MB224" s="61"/>
      <c r="MC224" s="61"/>
      <c r="MD224" s="61"/>
      <c r="ME224" s="61"/>
      <c r="MF224" s="61">
        <v>8.1199999999999992</v>
      </c>
      <c r="MG224" s="61" t="s">
        <v>851</v>
      </c>
      <c r="MH224" s="61"/>
      <c r="MI224" s="61"/>
      <c r="MJ224" s="61"/>
      <c r="MK224" s="61"/>
      <c r="ML224" s="61"/>
      <c r="MM224" s="61"/>
      <c r="MN224" s="61"/>
      <c r="MO224" s="61"/>
      <c r="MP224" s="61"/>
      <c r="MQ224" s="61"/>
      <c r="MR224" s="61"/>
      <c r="MS224" s="61"/>
      <c r="MT224" s="61"/>
      <c r="MU224" s="61"/>
      <c r="MV224" s="61"/>
      <c r="MW224" s="61"/>
      <c r="MX224" s="61"/>
      <c r="MY224" s="61"/>
      <c r="MZ224" s="61"/>
      <c r="NA224" s="61"/>
      <c r="NB224" s="61"/>
      <c r="NC224" s="61"/>
      <c r="ND224" s="61"/>
      <c r="NE224" s="61"/>
      <c r="NF224" s="61"/>
      <c r="NG224" s="61"/>
      <c r="NH224" s="61"/>
      <c r="NI224" s="61"/>
      <c r="NJ224" s="61"/>
      <c r="NK224" s="61"/>
      <c r="NL224" s="61"/>
      <c r="NM224" s="61"/>
      <c r="NN224" s="61"/>
      <c r="NO224" s="61"/>
      <c r="NP224" s="61"/>
      <c r="NQ224" s="61"/>
      <c r="NR224" s="61"/>
      <c r="NS224" s="61"/>
      <c r="NT224" s="61"/>
      <c r="NU224" s="61"/>
      <c r="NV224" s="61"/>
      <c r="NW224" s="61"/>
      <c r="NX224" s="61"/>
      <c r="NY224" s="61"/>
      <c r="NZ224" s="61"/>
      <c r="OA224" s="61"/>
      <c r="OB224" s="61"/>
      <c r="OC224" s="61"/>
      <c r="OD224" s="61"/>
      <c r="OE224" s="61"/>
      <c r="OF224" s="61"/>
      <c r="OG224" s="61"/>
      <c r="OH224" s="61"/>
      <c r="OI224" s="61"/>
      <c r="OJ224" s="61"/>
      <c r="OK224" s="61"/>
      <c r="OL224" s="61"/>
      <c r="OM224" s="61"/>
      <c r="ON224" s="61"/>
      <c r="OO224" s="61"/>
      <c r="OP224" s="61"/>
      <c r="OQ224" s="61"/>
      <c r="OR224" s="61"/>
      <c r="OS224" s="61"/>
      <c r="OT224" s="61"/>
      <c r="OU224" s="61"/>
      <c r="OV224" s="62"/>
      <c r="OW224" s="62"/>
      <c r="OX224" s="62"/>
      <c r="OY224" s="62"/>
      <c r="OZ224" s="62"/>
      <c r="PA224" s="62">
        <v>40.409999999999997</v>
      </c>
      <c r="PB224" s="62"/>
      <c r="PC224" s="62"/>
      <c r="PD224" s="62"/>
      <c r="PE224" s="62"/>
      <c r="PF224" s="61"/>
      <c r="PG224" s="62"/>
      <c r="PH224" s="66"/>
      <c r="PI224" s="61"/>
      <c r="PJ224" s="61"/>
      <c r="PK224" s="61"/>
      <c r="PL224" s="61"/>
      <c r="PM224" s="61"/>
      <c r="PN224" s="61"/>
      <c r="PO224" s="61"/>
      <c r="PP224" s="61"/>
      <c r="PQ224" s="61"/>
      <c r="PR224" s="61"/>
      <c r="PS224" s="62"/>
      <c r="PT224" s="61"/>
      <c r="PU224" s="61"/>
      <c r="PV224" s="73">
        <v>1.81</v>
      </c>
      <c r="PW224" s="73">
        <v>0.28000000000000003</v>
      </c>
      <c r="PX224" s="73">
        <v>7.53</v>
      </c>
      <c r="PY224" s="62"/>
      <c r="PZ224" s="62"/>
      <c r="QA224" s="62"/>
      <c r="QB224" s="62"/>
      <c r="QC224" s="62"/>
      <c r="QD224" s="62"/>
      <c r="QE224" s="62"/>
      <c r="QF224" s="61"/>
      <c r="QG224" s="62"/>
      <c r="QH224" s="61"/>
      <c r="QI224" s="62"/>
      <c r="QJ224" s="61"/>
      <c r="QK224" s="62"/>
      <c r="QL224" s="61"/>
      <c r="QM224" s="62"/>
      <c r="QN224" s="62"/>
      <c r="QO224" s="67"/>
      <c r="QP224" s="61"/>
      <c r="QQ224" s="62"/>
      <c r="QR224" s="62"/>
      <c r="QS224" s="61"/>
      <c r="QT224" s="61"/>
      <c r="QU224" s="61"/>
      <c r="QV224" s="61"/>
      <c r="QW224" s="62"/>
      <c r="QX224" s="61"/>
      <c r="QY224" s="61"/>
      <c r="QZ224" s="61"/>
      <c r="RA224" s="61"/>
      <c r="RB224" s="61"/>
      <c r="RC224" s="61"/>
      <c r="RD224" s="61"/>
      <c r="RE224" s="61"/>
      <c r="RF224" s="61"/>
      <c r="RG224" s="61"/>
      <c r="RH224" s="61"/>
      <c r="RI224" s="61"/>
      <c r="RJ224" s="61"/>
      <c r="RK224" s="61"/>
      <c r="RL224" s="61"/>
      <c r="RM224" s="61"/>
      <c r="RN224" s="61"/>
      <c r="RO224" s="61"/>
      <c r="RP224" s="61"/>
      <c r="RQ224" s="61"/>
      <c r="RR224" s="61"/>
      <c r="RS224" s="61"/>
      <c r="RT224" s="61"/>
      <c r="RU224" s="61"/>
      <c r="RV224" s="61"/>
      <c r="RW224" s="61"/>
      <c r="RX224" s="61"/>
      <c r="RY224" s="61"/>
      <c r="RZ224" s="61"/>
      <c r="SA224" s="61"/>
      <c r="SB224" s="61"/>
      <c r="SC224" s="61"/>
      <c r="SD224" s="61"/>
      <c r="SE224" s="61"/>
      <c r="SF224" s="61"/>
      <c r="SG224" s="61"/>
      <c r="SH224" s="61"/>
      <c r="SI224" s="61"/>
      <c r="SJ224" s="61"/>
      <c r="SK224" s="61"/>
      <c r="SL224" s="61"/>
      <c r="SM224" s="61"/>
      <c r="SN224" s="61"/>
      <c r="SO224" s="61"/>
      <c r="SP224" s="61"/>
      <c r="SQ224" s="61"/>
      <c r="SR224" s="61"/>
      <c r="SS224" s="61"/>
      <c r="ST224" s="61"/>
      <c r="SU224" s="61"/>
      <c r="SV224" s="61"/>
      <c r="SW224" s="61"/>
      <c r="SX224" s="61"/>
      <c r="SY224" s="61"/>
      <c r="SZ224" s="61"/>
      <c r="TA224" s="61"/>
      <c r="TB224" s="61"/>
      <c r="TC224" s="61"/>
      <c r="TD224" s="61"/>
      <c r="TE224" s="61"/>
      <c r="TF224" s="61"/>
      <c r="TG224" s="61"/>
      <c r="TH224" s="61"/>
      <c r="TI224" s="61"/>
      <c r="TJ224" s="61"/>
      <c r="TK224" s="61"/>
      <c r="TL224" s="61"/>
      <c r="TM224" s="61"/>
      <c r="TN224" s="61"/>
      <c r="TO224" s="61"/>
      <c r="TP224" s="61"/>
      <c r="TQ224" s="61"/>
      <c r="TR224" s="61"/>
      <c r="TS224" s="61"/>
      <c r="TT224" s="61"/>
      <c r="TU224" s="61"/>
      <c r="TV224" s="61"/>
      <c r="TW224" s="61"/>
      <c r="TX224" s="61"/>
      <c r="TY224" s="61"/>
      <c r="TZ224" s="61"/>
      <c r="UA224" s="61"/>
      <c r="UB224" s="61"/>
      <c r="UC224" s="61"/>
      <c r="UD224" s="61"/>
      <c r="UE224" s="61"/>
      <c r="UF224" s="61"/>
      <c r="UG224" s="61"/>
      <c r="UH224" s="61"/>
      <c r="UI224" s="61"/>
      <c r="UJ224" s="61"/>
      <c r="UK224" s="61"/>
      <c r="UL224" s="61"/>
      <c r="UM224" s="61"/>
      <c r="UN224" s="61"/>
      <c r="UO224" s="61"/>
      <c r="UP224" s="61"/>
      <c r="UQ224" s="61"/>
      <c r="UR224" s="61"/>
      <c r="US224" s="61"/>
      <c r="UT224" s="61"/>
      <c r="UU224" s="61"/>
      <c r="UV224" s="61"/>
      <c r="UW224" s="61"/>
      <c r="UX224" s="61"/>
      <c r="UY224" s="61"/>
      <c r="UZ224" s="61"/>
      <c r="VA224" s="61"/>
      <c r="VB224" s="61"/>
      <c r="VC224" s="61"/>
      <c r="VD224" s="61"/>
      <c r="VE224" s="61"/>
      <c r="VF224" s="61"/>
      <c r="VG224" s="61"/>
      <c r="VH224" s="61"/>
      <c r="VI224" s="61"/>
      <c r="VJ224" s="61"/>
      <c r="VK224" s="61"/>
      <c r="VL224" s="61"/>
      <c r="VM224" s="61"/>
      <c r="VN224" s="61"/>
      <c r="VO224" s="61"/>
      <c r="VP224" s="61"/>
      <c r="VQ224" s="61"/>
      <c r="VR224" s="61"/>
      <c r="VS224" s="61"/>
      <c r="VT224" s="61"/>
      <c r="VU224" s="61"/>
      <c r="VV224" s="61"/>
      <c r="VW224" s="61"/>
      <c r="VX224" s="61"/>
      <c r="VY224" s="61"/>
      <c r="VZ224" s="61"/>
      <c r="WA224" s="61"/>
      <c r="WB224" s="61"/>
      <c r="WC224" s="61"/>
      <c r="WD224" s="61"/>
      <c r="WE224" s="61"/>
      <c r="WF224" s="61"/>
      <c r="WG224" s="61"/>
      <c r="WH224" s="61"/>
      <c r="WI224" s="61"/>
      <c r="WJ224" s="61"/>
      <c r="WK224" s="61"/>
      <c r="WL224" s="61"/>
      <c r="WM224" s="61"/>
      <c r="WN224" s="61"/>
      <c r="WO224" s="61"/>
      <c r="WP224" s="61"/>
      <c r="WQ224" s="61"/>
      <c r="WR224" s="61"/>
      <c r="WS224" s="61"/>
      <c r="WT224" s="61"/>
      <c r="WU224" s="61"/>
      <c r="WV224" s="61"/>
      <c r="WW224" s="61"/>
      <c r="WX224" s="61"/>
      <c r="WY224" s="61"/>
      <c r="WZ224" s="61"/>
      <c r="XA224" s="61"/>
      <c r="XB224" s="61"/>
      <c r="XC224" s="61"/>
      <c r="XD224" s="61"/>
      <c r="XE224" s="61"/>
      <c r="XF224" s="61"/>
      <c r="XG224" s="61"/>
      <c r="XH224" s="61"/>
      <c r="XI224" s="61"/>
      <c r="XJ224" s="61"/>
      <c r="XK224" s="61"/>
      <c r="XL224" s="61"/>
      <c r="XM224" s="61"/>
      <c r="XN224" s="61"/>
      <c r="XO224" s="61"/>
      <c r="XP224" s="61"/>
      <c r="XQ224" s="61"/>
      <c r="XR224" s="61"/>
      <c r="XS224" s="61"/>
      <c r="XT224" s="61"/>
      <c r="XU224" s="61"/>
      <c r="XV224" s="61"/>
      <c r="XW224" s="61"/>
      <c r="XX224" s="61"/>
      <c r="XY224" s="61"/>
      <c r="XZ224" s="61"/>
      <c r="YA224" s="61"/>
      <c r="YB224" s="61"/>
      <c r="YC224" s="61"/>
      <c r="YD224" s="61"/>
      <c r="YE224" s="61"/>
      <c r="YF224" s="61"/>
      <c r="YG224" s="61"/>
      <c r="YH224" s="61"/>
      <c r="YI224" s="61"/>
      <c r="YJ224" s="61"/>
      <c r="YK224" s="61"/>
      <c r="YL224" s="61"/>
      <c r="YM224" s="61"/>
      <c r="YN224" s="61"/>
      <c r="YO224" s="61"/>
      <c r="YP224" s="61"/>
      <c r="YQ224" s="61"/>
      <c r="YR224" s="61"/>
      <c r="YS224" s="61"/>
      <c r="YT224" s="61"/>
      <c r="YU224" s="61"/>
      <c r="YV224" s="61"/>
      <c r="YW224" s="61"/>
      <c r="YX224" s="61"/>
      <c r="YY224" s="61"/>
      <c r="YZ224" s="61"/>
      <c r="ZA224" s="61"/>
    </row>
    <row r="225" spans="1:677" x14ac:dyDescent="0.25">
      <c r="A225" s="61"/>
      <c r="B225" s="68" t="s">
        <v>1018</v>
      </c>
      <c r="C225" s="61"/>
      <c r="D225" s="61"/>
      <c r="E225" s="73">
        <v>80.460000000000008</v>
      </c>
      <c r="F225" s="61"/>
      <c r="G225" s="61"/>
      <c r="H225" s="61"/>
      <c r="I225" s="61"/>
      <c r="J225" s="61"/>
      <c r="K225" s="61"/>
      <c r="L225" s="61"/>
      <c r="M225" s="62">
        <v>6.7</v>
      </c>
      <c r="N225" s="61">
        <v>73.179999999999993</v>
      </c>
      <c r="O225" s="61"/>
      <c r="P225" s="62"/>
      <c r="Q225" s="61"/>
      <c r="R225" s="62"/>
      <c r="S225" s="61"/>
      <c r="T225" s="61"/>
      <c r="U225" s="61">
        <v>15</v>
      </c>
      <c r="V225" s="61">
        <v>2</v>
      </c>
      <c r="W225" s="61">
        <v>1797</v>
      </c>
      <c r="X225" s="61"/>
      <c r="Y225" s="61"/>
      <c r="Z225" s="61"/>
      <c r="AA225" s="62"/>
      <c r="AB225" s="61"/>
      <c r="AC225" s="61">
        <v>15</v>
      </c>
      <c r="AD225" s="61">
        <v>0</v>
      </c>
      <c r="AE225" s="61">
        <v>0</v>
      </c>
      <c r="AF225" s="61">
        <v>0</v>
      </c>
      <c r="AG225" s="61">
        <v>0</v>
      </c>
      <c r="AH225" s="61">
        <v>0</v>
      </c>
      <c r="AI225" s="61"/>
      <c r="AJ225" s="61"/>
      <c r="AK225" s="63"/>
      <c r="AL225" s="69"/>
      <c r="AM225" s="63"/>
      <c r="AN225" s="63"/>
      <c r="AO225" s="61"/>
      <c r="AP225" s="63">
        <v>81</v>
      </c>
      <c r="AQ225" s="61"/>
      <c r="AR225" s="61"/>
      <c r="AS225" s="68">
        <v>5</v>
      </c>
      <c r="AT225" s="64">
        <v>3.1899999999999998E-2</v>
      </c>
      <c r="AU225" s="61"/>
      <c r="AV225" s="64">
        <v>0.2485</v>
      </c>
      <c r="AW225" s="61"/>
      <c r="AX225" s="64"/>
      <c r="AY225" s="64"/>
      <c r="AZ225" s="64"/>
      <c r="BA225" s="64"/>
      <c r="BB225" s="64">
        <v>0.50760000000000005</v>
      </c>
      <c r="BC225" s="64">
        <v>0.21199999999999999</v>
      </c>
      <c r="BD225" s="64"/>
      <c r="BE225" s="64"/>
      <c r="BF225" s="68">
        <v>63</v>
      </c>
      <c r="BG225" s="64">
        <v>2.9899999999999999E-2</v>
      </c>
      <c r="BH225" s="61"/>
      <c r="BI225" s="64">
        <v>0.1993</v>
      </c>
      <c r="BJ225" s="61"/>
      <c r="BK225" s="64"/>
      <c r="BL225" s="64"/>
      <c r="BM225" s="64"/>
      <c r="BN225" s="64">
        <v>0.1246</v>
      </c>
      <c r="BO225" s="64">
        <v>0.38400000000000001</v>
      </c>
      <c r="BP225" s="64">
        <v>0.26229999999999998</v>
      </c>
      <c r="BQ225" s="64"/>
      <c r="BR225" s="64"/>
      <c r="BS225" s="68">
        <v>1</v>
      </c>
      <c r="BT225" s="64">
        <v>2.7799999999999998E-2</v>
      </c>
      <c r="BU225" s="61"/>
      <c r="BV225" s="64">
        <v>0.23649999999999999</v>
      </c>
      <c r="BW225" s="61"/>
      <c r="BX225" s="64"/>
      <c r="BY225" s="64"/>
      <c r="BZ225" s="64"/>
      <c r="CA225" s="64"/>
      <c r="CB225" s="64">
        <v>0.49390000000000001</v>
      </c>
      <c r="CC225" s="64">
        <v>0.2419</v>
      </c>
      <c r="CD225" s="64"/>
      <c r="CE225" s="64"/>
      <c r="CF225" s="68">
        <v>6</v>
      </c>
      <c r="CG225" s="64">
        <v>1</v>
      </c>
      <c r="CH225" s="64"/>
      <c r="CI225" s="64"/>
      <c r="CJ225" s="64"/>
      <c r="CK225" s="64"/>
      <c r="CL225" s="61"/>
      <c r="CM225" s="68">
        <v>2</v>
      </c>
      <c r="CN225" s="64"/>
      <c r="CO225" s="61"/>
      <c r="CP225" s="64"/>
      <c r="CQ225" s="61"/>
      <c r="CR225" s="64"/>
      <c r="CS225" s="64"/>
      <c r="CT225" s="64"/>
      <c r="CU225" s="64">
        <v>0.27</v>
      </c>
      <c r="CV225" s="64">
        <v>0.69289999999999996</v>
      </c>
      <c r="CW225" s="64"/>
      <c r="CX225" s="64">
        <v>3.7100000000000001E-2</v>
      </c>
      <c r="CY225" s="64"/>
      <c r="CZ225" s="68"/>
      <c r="DA225" s="64"/>
      <c r="DB225" s="64"/>
      <c r="DC225" s="64"/>
      <c r="DD225" s="64"/>
      <c r="DE225" s="64"/>
      <c r="DF225" s="64"/>
      <c r="DG225" s="64"/>
      <c r="DH225" s="68"/>
      <c r="DI225" s="64"/>
      <c r="DJ225" s="61"/>
      <c r="DK225" s="64"/>
      <c r="DL225" s="61"/>
      <c r="DM225" s="64"/>
      <c r="DN225" s="64"/>
      <c r="DO225" s="64"/>
      <c r="DP225" s="64"/>
      <c r="DQ225" s="64"/>
      <c r="DR225" s="64"/>
      <c r="DS225" s="64"/>
      <c r="DT225" s="64"/>
      <c r="DU225" s="68">
        <v>4</v>
      </c>
      <c r="DV225" s="64">
        <v>7.6200000000000004E-2</v>
      </c>
      <c r="DW225" s="64">
        <v>0.2384</v>
      </c>
      <c r="DX225" s="64">
        <v>0.30420000000000003</v>
      </c>
      <c r="DY225" s="64">
        <v>0.36049999999999999</v>
      </c>
      <c r="DZ225" s="64">
        <v>2.0799999999999999E-2</v>
      </c>
      <c r="EA225" s="64"/>
      <c r="EB225" s="68"/>
      <c r="EC225" s="64"/>
      <c r="ED225" s="64"/>
      <c r="EE225" s="64"/>
      <c r="EF225" s="64"/>
      <c r="EG225" s="64"/>
      <c r="EH225" s="64"/>
      <c r="EI225" s="68"/>
      <c r="EJ225" s="64"/>
      <c r="EK225" s="64"/>
      <c r="EL225" s="64"/>
      <c r="EM225" s="64"/>
      <c r="EN225" s="64"/>
      <c r="EO225" s="64"/>
      <c r="EP225" s="64"/>
      <c r="EQ225" s="61"/>
      <c r="ER225" s="68"/>
      <c r="ES225" s="61"/>
      <c r="ET225" s="61"/>
      <c r="EU225" s="61"/>
      <c r="EV225" s="61"/>
      <c r="EW225" s="61"/>
      <c r="EX225" s="61"/>
      <c r="EY225" s="61"/>
      <c r="EZ225" s="61"/>
      <c r="FA225" s="61"/>
      <c r="FB225" s="62">
        <f t="shared" si="3"/>
        <v>80.460000000000008</v>
      </c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>
        <v>34.78</v>
      </c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>
        <v>0.02</v>
      </c>
      <c r="IV225" s="61"/>
      <c r="IW225" s="61"/>
      <c r="IX225" s="61"/>
      <c r="IY225" s="61"/>
      <c r="IZ225" s="61"/>
      <c r="JA225" s="61"/>
      <c r="JB225" s="61"/>
      <c r="JC225" s="61"/>
      <c r="JD225" s="61"/>
      <c r="JE225" s="61"/>
      <c r="JF225" s="61"/>
      <c r="JG225" s="61">
        <v>26.72</v>
      </c>
      <c r="JH225" s="61"/>
      <c r="JI225" s="61"/>
      <c r="JJ225" s="61"/>
      <c r="JK225" s="61"/>
      <c r="JL225" s="61"/>
      <c r="JM225" s="61"/>
      <c r="JN225" s="61"/>
      <c r="JO225" s="61"/>
      <c r="JP225" s="61"/>
      <c r="JQ225" s="61"/>
      <c r="JR225" s="61"/>
      <c r="JS225" s="61"/>
      <c r="JT225" s="61"/>
      <c r="JU225" s="61"/>
      <c r="JV225" s="61"/>
      <c r="JW225" s="61"/>
      <c r="JX225" s="61"/>
      <c r="JY225" s="61"/>
      <c r="JZ225" s="61"/>
      <c r="KA225" s="61"/>
      <c r="KB225" s="61"/>
      <c r="KC225" s="61"/>
      <c r="KD225" s="61"/>
      <c r="KE225" s="61"/>
      <c r="KF225" s="61"/>
      <c r="KG225" s="61"/>
      <c r="KH225" s="61"/>
      <c r="KI225" s="61"/>
      <c r="KJ225" s="61"/>
      <c r="KK225" s="61"/>
      <c r="KL225" s="61"/>
      <c r="KM225" s="61"/>
      <c r="KN225" s="61"/>
      <c r="KO225" s="61"/>
      <c r="KP225" s="61"/>
      <c r="KQ225" s="61"/>
      <c r="KR225" s="61"/>
      <c r="KS225" s="61"/>
      <c r="KT225" s="61"/>
      <c r="KU225" s="61"/>
      <c r="KV225" s="61"/>
      <c r="KW225" s="61"/>
      <c r="KX225" s="61"/>
      <c r="KY225" s="61"/>
      <c r="KZ225" s="61"/>
      <c r="LA225" s="61"/>
      <c r="LB225" s="61"/>
      <c r="LC225" s="61"/>
      <c r="LD225" s="61"/>
      <c r="LE225" s="61"/>
      <c r="LF225" s="61"/>
      <c r="LG225" s="61"/>
      <c r="LH225" s="61"/>
      <c r="LI225" s="61"/>
      <c r="LJ225" s="61"/>
      <c r="LK225" s="61"/>
      <c r="LL225" s="61"/>
      <c r="LM225" s="61"/>
      <c r="LN225" s="61"/>
      <c r="LO225" s="61"/>
      <c r="LP225" s="61"/>
      <c r="LQ225" s="61"/>
      <c r="LR225" s="61"/>
      <c r="LS225" s="61"/>
      <c r="LT225" s="61"/>
      <c r="LU225" s="61"/>
      <c r="LV225" s="61"/>
      <c r="LW225" s="61"/>
      <c r="LX225" s="61"/>
      <c r="LY225" s="61"/>
      <c r="LZ225" s="61"/>
      <c r="MA225" s="61"/>
      <c r="MB225" s="61"/>
      <c r="MC225" s="61"/>
      <c r="MD225" s="61"/>
      <c r="ME225" s="61"/>
      <c r="MF225" s="61">
        <v>7.4</v>
      </c>
      <c r="MG225" s="61" t="s">
        <v>1019</v>
      </c>
      <c r="MH225" s="61"/>
      <c r="MI225" s="61"/>
      <c r="MJ225" s="61"/>
      <c r="MK225" s="61"/>
      <c r="ML225" s="61"/>
      <c r="MM225" s="61"/>
      <c r="MN225" s="61"/>
      <c r="MO225" s="61"/>
      <c r="MP225" s="61"/>
      <c r="MQ225" s="61"/>
      <c r="MR225" s="61"/>
      <c r="MS225" s="61"/>
      <c r="MT225" s="61"/>
      <c r="MU225" s="61"/>
      <c r="MV225" s="61"/>
      <c r="MW225" s="61"/>
      <c r="MX225" s="61"/>
      <c r="MY225" s="61"/>
      <c r="MZ225" s="61"/>
      <c r="NA225" s="61"/>
      <c r="NB225" s="61"/>
      <c r="NC225" s="61"/>
      <c r="ND225" s="61"/>
      <c r="NE225" s="61"/>
      <c r="NF225" s="61"/>
      <c r="NG225" s="61"/>
      <c r="NH225" s="61"/>
      <c r="NI225" s="61"/>
      <c r="NJ225" s="61"/>
      <c r="NK225" s="61"/>
      <c r="NL225" s="61"/>
      <c r="NM225" s="61"/>
      <c r="NN225" s="61"/>
      <c r="NO225" s="61"/>
      <c r="NP225" s="61"/>
      <c r="NQ225" s="61"/>
      <c r="NR225" s="61"/>
      <c r="NS225" s="61"/>
      <c r="NT225" s="61"/>
      <c r="NU225" s="61"/>
      <c r="NV225" s="61"/>
      <c r="NW225" s="61"/>
      <c r="NX225" s="61"/>
      <c r="NY225" s="61"/>
      <c r="NZ225" s="61"/>
      <c r="OA225" s="61"/>
      <c r="OB225" s="61"/>
      <c r="OC225" s="61"/>
      <c r="OD225" s="61"/>
      <c r="OE225" s="61"/>
      <c r="OF225" s="61"/>
      <c r="OG225" s="61"/>
      <c r="OH225" s="61"/>
      <c r="OI225" s="61"/>
      <c r="OJ225" s="61"/>
      <c r="OK225" s="61"/>
      <c r="OL225" s="61"/>
      <c r="OM225" s="61"/>
      <c r="ON225" s="61"/>
      <c r="OO225" s="61"/>
      <c r="OP225" s="61">
        <v>1.87</v>
      </c>
      <c r="OQ225" s="61" t="s">
        <v>955</v>
      </c>
      <c r="OR225" s="61"/>
      <c r="OS225" s="61"/>
      <c r="OT225" s="61"/>
      <c r="OU225" s="61"/>
      <c r="OV225" s="62"/>
      <c r="OW225" s="62"/>
      <c r="OX225" s="62"/>
      <c r="OY225" s="62">
        <v>7.47</v>
      </c>
      <c r="OZ225" s="62"/>
      <c r="PA225" s="62">
        <v>0.41</v>
      </c>
      <c r="PB225" s="62"/>
      <c r="PC225" s="62">
        <v>1.21</v>
      </c>
      <c r="PD225" s="62"/>
      <c r="PE225" s="62"/>
      <c r="PF225" s="61"/>
      <c r="PG225" s="62"/>
      <c r="PH225" s="66"/>
      <c r="PI225" s="61"/>
      <c r="PJ225" s="61"/>
      <c r="PK225" s="61"/>
      <c r="PL225" s="61"/>
      <c r="PM225" s="61"/>
      <c r="PN225" s="61"/>
      <c r="PO225" s="61"/>
      <c r="PP225" s="61"/>
      <c r="PQ225" s="61"/>
      <c r="PR225" s="61"/>
      <c r="PS225" s="62"/>
      <c r="PT225" s="61"/>
      <c r="PU225" s="61"/>
      <c r="PV225" s="73">
        <v>0.57999999999999996</v>
      </c>
      <c r="PW225" s="73">
        <v>0.91</v>
      </c>
      <c r="PX225" s="73">
        <v>0</v>
      </c>
      <c r="PY225" s="62"/>
      <c r="PZ225" s="62"/>
      <c r="QA225" s="62"/>
      <c r="QB225" s="62"/>
      <c r="QC225" s="62"/>
      <c r="QD225" s="62"/>
      <c r="QE225" s="62"/>
      <c r="QF225" s="61"/>
      <c r="QG225" s="62"/>
      <c r="QH225" s="61"/>
      <c r="QI225" s="62"/>
      <c r="QJ225" s="61"/>
      <c r="QK225" s="62"/>
      <c r="QL225" s="61"/>
      <c r="QM225" s="62"/>
      <c r="QN225" s="62"/>
      <c r="QO225" s="67"/>
      <c r="QP225" s="61"/>
      <c r="QQ225" s="62"/>
      <c r="QR225" s="62"/>
      <c r="QS225" s="61"/>
      <c r="QT225" s="61"/>
      <c r="QU225" s="61"/>
      <c r="QV225" s="61"/>
      <c r="QW225" s="62"/>
      <c r="QX225" s="61"/>
      <c r="QY225" s="61"/>
      <c r="QZ225" s="61"/>
      <c r="RA225" s="61"/>
      <c r="RB225" s="61"/>
      <c r="RC225" s="61"/>
      <c r="RD225" s="61"/>
      <c r="RE225" s="61"/>
      <c r="RF225" s="61"/>
      <c r="RG225" s="61"/>
      <c r="RH225" s="61"/>
      <c r="RI225" s="61"/>
      <c r="RJ225" s="61"/>
      <c r="RK225" s="61"/>
      <c r="RL225" s="61"/>
      <c r="RM225" s="61"/>
      <c r="RN225" s="61"/>
      <c r="RO225" s="61"/>
      <c r="RP225" s="61"/>
      <c r="RQ225" s="61"/>
      <c r="RR225" s="61"/>
      <c r="RS225" s="61"/>
      <c r="RT225" s="61"/>
      <c r="RU225" s="61"/>
      <c r="RV225" s="61"/>
      <c r="RW225" s="61"/>
      <c r="RX225" s="61"/>
      <c r="RY225" s="61"/>
      <c r="RZ225" s="61"/>
      <c r="SA225" s="61"/>
      <c r="SB225" s="61"/>
      <c r="SC225" s="61"/>
      <c r="SD225" s="61"/>
      <c r="SE225" s="61"/>
      <c r="SF225" s="61"/>
      <c r="SG225" s="61"/>
      <c r="SH225" s="61"/>
      <c r="SI225" s="61"/>
      <c r="SJ225" s="61"/>
      <c r="SK225" s="61"/>
      <c r="SL225" s="61"/>
      <c r="SM225" s="61"/>
      <c r="SN225" s="61"/>
      <c r="SO225" s="61"/>
      <c r="SP225" s="61"/>
      <c r="SQ225" s="61"/>
      <c r="SR225" s="61"/>
      <c r="SS225" s="61"/>
      <c r="ST225" s="61"/>
      <c r="SU225" s="61"/>
      <c r="SV225" s="61"/>
      <c r="SW225" s="61"/>
      <c r="SX225" s="61"/>
      <c r="SY225" s="61"/>
      <c r="SZ225" s="61"/>
      <c r="TA225" s="61"/>
      <c r="TB225" s="61"/>
      <c r="TC225" s="61"/>
      <c r="TD225" s="61"/>
      <c r="TE225" s="61"/>
      <c r="TF225" s="61"/>
      <c r="TG225" s="61"/>
      <c r="TH225" s="61"/>
      <c r="TI225" s="61"/>
      <c r="TJ225" s="61"/>
      <c r="TK225" s="61"/>
      <c r="TL225" s="61"/>
      <c r="TM225" s="61"/>
      <c r="TN225" s="61"/>
      <c r="TO225" s="61"/>
      <c r="TP225" s="61"/>
      <c r="TQ225" s="61"/>
      <c r="TR225" s="61"/>
      <c r="TS225" s="61"/>
      <c r="TT225" s="61"/>
      <c r="TU225" s="61"/>
      <c r="TV225" s="61"/>
      <c r="TW225" s="61"/>
      <c r="TX225" s="61"/>
      <c r="TY225" s="61"/>
      <c r="TZ225" s="61"/>
      <c r="UA225" s="61"/>
      <c r="UB225" s="61"/>
      <c r="UC225" s="61"/>
      <c r="UD225" s="61"/>
      <c r="UE225" s="61"/>
      <c r="UF225" s="61"/>
      <c r="UG225" s="61"/>
      <c r="UH225" s="61"/>
      <c r="UI225" s="61"/>
      <c r="UJ225" s="61"/>
      <c r="UK225" s="61"/>
      <c r="UL225" s="61"/>
      <c r="UM225" s="61"/>
      <c r="UN225" s="61"/>
      <c r="UO225" s="61"/>
      <c r="UP225" s="61"/>
      <c r="UQ225" s="61"/>
      <c r="UR225" s="61"/>
      <c r="US225" s="61"/>
      <c r="UT225" s="61"/>
      <c r="UU225" s="61"/>
      <c r="UV225" s="61"/>
      <c r="UW225" s="61"/>
      <c r="UX225" s="61"/>
      <c r="UY225" s="61"/>
      <c r="UZ225" s="61"/>
      <c r="VA225" s="61"/>
      <c r="VB225" s="61"/>
      <c r="VC225" s="61"/>
      <c r="VD225" s="61"/>
      <c r="VE225" s="61"/>
      <c r="VF225" s="61"/>
      <c r="VG225" s="61"/>
      <c r="VH225" s="61"/>
      <c r="VI225" s="61"/>
      <c r="VJ225" s="61"/>
      <c r="VK225" s="61"/>
      <c r="VL225" s="61"/>
      <c r="VM225" s="61"/>
      <c r="VN225" s="61"/>
      <c r="VO225" s="61"/>
      <c r="VP225" s="61"/>
      <c r="VQ225" s="61"/>
      <c r="VR225" s="61"/>
      <c r="VS225" s="61"/>
      <c r="VT225" s="61"/>
      <c r="VU225" s="61"/>
      <c r="VV225" s="61"/>
      <c r="VW225" s="61"/>
      <c r="VX225" s="61"/>
      <c r="VY225" s="61"/>
      <c r="VZ225" s="61"/>
      <c r="WA225" s="61"/>
      <c r="WB225" s="61"/>
      <c r="WC225" s="61"/>
      <c r="WD225" s="61"/>
      <c r="WE225" s="61"/>
      <c r="WF225" s="61"/>
      <c r="WG225" s="61"/>
      <c r="WH225" s="61"/>
      <c r="WI225" s="61"/>
      <c r="WJ225" s="61"/>
      <c r="WK225" s="61"/>
      <c r="WL225" s="61"/>
      <c r="WM225" s="61"/>
      <c r="WN225" s="61"/>
      <c r="WO225" s="61"/>
      <c r="WP225" s="61"/>
      <c r="WQ225" s="61"/>
      <c r="WR225" s="61"/>
      <c r="WS225" s="61"/>
      <c r="WT225" s="61"/>
      <c r="WU225" s="61"/>
      <c r="WV225" s="61"/>
      <c r="WW225" s="61"/>
      <c r="WX225" s="61"/>
      <c r="WY225" s="61"/>
      <c r="WZ225" s="61"/>
      <c r="XA225" s="61"/>
      <c r="XB225" s="61"/>
      <c r="XC225" s="61"/>
      <c r="XD225" s="61"/>
      <c r="XE225" s="61"/>
      <c r="XF225" s="61"/>
      <c r="XG225" s="61"/>
      <c r="XH225" s="61"/>
      <c r="XI225" s="61"/>
      <c r="XJ225" s="61"/>
      <c r="XK225" s="61"/>
      <c r="XL225" s="61"/>
      <c r="XM225" s="61"/>
      <c r="XN225" s="61"/>
      <c r="XO225" s="61"/>
      <c r="XP225" s="61"/>
      <c r="XQ225" s="61"/>
      <c r="XR225" s="61"/>
      <c r="XS225" s="61"/>
      <c r="XT225" s="61"/>
      <c r="XU225" s="61"/>
      <c r="XV225" s="61"/>
      <c r="XW225" s="61"/>
      <c r="XX225" s="61"/>
      <c r="XY225" s="61"/>
      <c r="XZ225" s="61"/>
      <c r="YA225" s="61"/>
      <c r="YB225" s="61"/>
      <c r="YC225" s="61"/>
      <c r="YD225" s="61"/>
      <c r="YE225" s="61"/>
      <c r="YF225" s="61"/>
      <c r="YG225" s="61"/>
      <c r="YH225" s="61"/>
      <c r="YI225" s="61"/>
      <c r="YJ225" s="61"/>
      <c r="YK225" s="61"/>
      <c r="YL225" s="61"/>
      <c r="YM225" s="61"/>
      <c r="YN225" s="61"/>
      <c r="YO225" s="61"/>
      <c r="YP225" s="61"/>
      <c r="YQ225" s="61"/>
      <c r="YR225" s="61"/>
      <c r="YS225" s="61"/>
      <c r="YT225" s="61"/>
      <c r="YU225" s="61"/>
      <c r="YV225" s="61"/>
      <c r="YW225" s="61"/>
      <c r="YX225" s="61"/>
      <c r="YY225" s="61"/>
      <c r="YZ225" s="61"/>
      <c r="ZA225" s="61"/>
    </row>
    <row r="226" spans="1:677" x14ac:dyDescent="0.25">
      <c r="A226" s="61"/>
      <c r="B226" s="68" t="s">
        <v>1020</v>
      </c>
      <c r="C226" s="61"/>
      <c r="D226" s="61"/>
      <c r="E226" s="73">
        <v>79.39</v>
      </c>
      <c r="F226" s="61"/>
      <c r="G226" s="61"/>
      <c r="H226" s="61"/>
      <c r="I226" s="61"/>
      <c r="J226" s="61"/>
      <c r="K226" s="61"/>
      <c r="L226" s="61"/>
      <c r="M226" s="62">
        <v>0</v>
      </c>
      <c r="N226" s="62">
        <v>72.03</v>
      </c>
      <c r="O226" s="61"/>
      <c r="P226" s="62"/>
      <c r="Q226" s="61"/>
      <c r="R226" s="62"/>
      <c r="S226" s="61"/>
      <c r="T226" s="61"/>
      <c r="U226" s="61"/>
      <c r="V226" s="61"/>
      <c r="W226" s="61"/>
      <c r="X226" s="61"/>
      <c r="Y226" s="61"/>
      <c r="Z226" s="61"/>
      <c r="AA226" s="62"/>
      <c r="AB226" s="61"/>
      <c r="AC226" s="61"/>
      <c r="AD226" s="61"/>
      <c r="AE226" s="61"/>
      <c r="AF226" s="61"/>
      <c r="AG226" s="61"/>
      <c r="AH226" s="61"/>
      <c r="AI226" s="61"/>
      <c r="AJ226" s="61"/>
      <c r="AK226" s="63"/>
      <c r="AL226" s="69"/>
      <c r="AM226" s="63"/>
      <c r="AN226" s="63"/>
      <c r="AO226" s="61"/>
      <c r="AP226" s="63">
        <v>0</v>
      </c>
      <c r="AQ226" s="61"/>
      <c r="AR226" s="61"/>
      <c r="AS226" s="68"/>
      <c r="AT226" s="64"/>
      <c r="AU226" s="61"/>
      <c r="AV226" s="64"/>
      <c r="AW226" s="61"/>
      <c r="AX226" s="64"/>
      <c r="AY226" s="64"/>
      <c r="AZ226" s="64"/>
      <c r="BA226" s="64"/>
      <c r="BB226" s="64"/>
      <c r="BC226" s="64"/>
      <c r="BD226" s="64"/>
      <c r="BE226" s="64"/>
      <c r="BF226" s="68"/>
      <c r="BG226" s="64"/>
      <c r="BH226" s="61"/>
      <c r="BI226" s="64"/>
      <c r="BJ226" s="61"/>
      <c r="BK226" s="64"/>
      <c r="BL226" s="64"/>
      <c r="BM226" s="64"/>
      <c r="BN226" s="64"/>
      <c r="BO226" s="64"/>
      <c r="BP226" s="64"/>
      <c r="BQ226" s="64"/>
      <c r="BR226" s="64"/>
      <c r="BS226" s="68"/>
      <c r="BT226" s="64"/>
      <c r="BU226" s="61"/>
      <c r="BV226" s="64"/>
      <c r="BW226" s="61"/>
      <c r="BX226" s="64"/>
      <c r="BY226" s="64"/>
      <c r="BZ226" s="64"/>
      <c r="CA226" s="64"/>
      <c r="CB226" s="64"/>
      <c r="CC226" s="64"/>
      <c r="CD226" s="64"/>
      <c r="CE226" s="64"/>
      <c r="CF226" s="68"/>
      <c r="CG226" s="64"/>
      <c r="CH226" s="64"/>
      <c r="CI226" s="64"/>
      <c r="CJ226" s="64"/>
      <c r="CK226" s="64"/>
      <c r="CL226" s="61"/>
      <c r="CM226" s="68"/>
      <c r="CN226" s="64"/>
      <c r="CO226" s="61"/>
      <c r="CP226" s="64"/>
      <c r="CQ226" s="61"/>
      <c r="CR226" s="64"/>
      <c r="CS226" s="64"/>
      <c r="CT226" s="64"/>
      <c r="CU226" s="64"/>
      <c r="CV226" s="64"/>
      <c r="CW226" s="64"/>
      <c r="CX226" s="64"/>
      <c r="CY226" s="64"/>
      <c r="CZ226" s="68"/>
      <c r="DA226" s="64"/>
      <c r="DB226" s="64"/>
      <c r="DC226" s="64"/>
      <c r="DD226" s="64"/>
      <c r="DE226" s="64"/>
      <c r="DF226" s="64"/>
      <c r="DG226" s="64"/>
      <c r="DH226" s="68"/>
      <c r="DI226" s="64"/>
      <c r="DJ226" s="61"/>
      <c r="DK226" s="64"/>
      <c r="DL226" s="61"/>
      <c r="DM226" s="64"/>
      <c r="DN226" s="64"/>
      <c r="DO226" s="64"/>
      <c r="DP226" s="64"/>
      <c r="DQ226" s="64"/>
      <c r="DR226" s="64"/>
      <c r="DS226" s="64"/>
      <c r="DT226" s="64"/>
      <c r="DU226" s="68"/>
      <c r="DV226" s="64"/>
      <c r="DW226" s="64"/>
      <c r="DX226" s="64"/>
      <c r="DY226" s="64"/>
      <c r="DZ226" s="64"/>
      <c r="EA226" s="64"/>
      <c r="EB226" s="68"/>
      <c r="EC226" s="64"/>
      <c r="ED226" s="64"/>
      <c r="EE226" s="64"/>
      <c r="EF226" s="64"/>
      <c r="EG226" s="64"/>
      <c r="EH226" s="64"/>
      <c r="EI226" s="68"/>
      <c r="EJ226" s="64"/>
      <c r="EK226" s="64"/>
      <c r="EL226" s="64"/>
      <c r="EM226" s="64"/>
      <c r="EN226" s="64"/>
      <c r="EO226" s="64"/>
      <c r="EP226" s="64"/>
      <c r="EQ226" s="61"/>
      <c r="ER226" s="68"/>
      <c r="ES226" s="61"/>
      <c r="ET226" s="61"/>
      <c r="EU226" s="61"/>
      <c r="EV226" s="61"/>
      <c r="EW226" s="61"/>
      <c r="EX226" s="61"/>
      <c r="EY226" s="61"/>
      <c r="EZ226" s="61"/>
      <c r="FA226" s="61"/>
      <c r="FB226" s="62">
        <f t="shared" si="3"/>
        <v>79.39</v>
      </c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  <c r="FW226" s="61"/>
      <c r="FX226" s="61"/>
      <c r="FY226" s="61"/>
      <c r="FZ226" s="61"/>
      <c r="GA226" s="61"/>
      <c r="GB226" s="61"/>
      <c r="GC226" s="61"/>
      <c r="GD226" s="61"/>
      <c r="GE226" s="61"/>
      <c r="GF226" s="61"/>
      <c r="GG226" s="61"/>
      <c r="GH226" s="61"/>
      <c r="GI226" s="61"/>
      <c r="GJ226" s="61"/>
      <c r="GK226" s="61"/>
      <c r="GL226" s="61"/>
      <c r="GM226" s="61"/>
      <c r="GN226" s="61"/>
      <c r="GO226" s="61"/>
      <c r="GP226" s="61"/>
      <c r="GQ226" s="61"/>
      <c r="GR226" s="61"/>
      <c r="GS226" s="61"/>
      <c r="GT226" s="61"/>
      <c r="GU226" s="61"/>
      <c r="GV226" s="61"/>
      <c r="GW226" s="61"/>
      <c r="GX226" s="61"/>
      <c r="GY226" s="61"/>
      <c r="GZ226" s="61"/>
      <c r="HA226" s="61"/>
      <c r="HB226" s="61"/>
      <c r="HC226" s="61"/>
      <c r="HD226" s="61"/>
      <c r="HE226" s="61"/>
      <c r="HF226" s="61"/>
      <c r="HG226" s="61"/>
      <c r="HH226" s="61"/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>
        <v>0.78</v>
      </c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H226" s="61"/>
      <c r="II226" s="61"/>
      <c r="IJ226" s="61"/>
      <c r="IK226" s="61"/>
      <c r="IL226" s="61"/>
      <c r="IM226" s="61"/>
      <c r="IN226" s="61"/>
      <c r="IO226" s="61"/>
      <c r="IP226" s="61"/>
      <c r="IQ226" s="61"/>
      <c r="IR226" s="61"/>
      <c r="IS226" s="61"/>
      <c r="IT226" s="61"/>
      <c r="IU226" s="61"/>
      <c r="IV226" s="61"/>
      <c r="IW226" s="61"/>
      <c r="IX226" s="61"/>
      <c r="IY226" s="61"/>
      <c r="IZ226" s="61"/>
      <c r="JA226" s="61"/>
      <c r="JB226" s="61"/>
      <c r="JC226" s="61"/>
      <c r="JD226" s="61"/>
      <c r="JE226" s="61"/>
      <c r="JF226" s="61"/>
      <c r="JG226" s="61"/>
      <c r="JH226" s="61"/>
      <c r="JI226" s="61"/>
      <c r="JJ226" s="61"/>
      <c r="JK226" s="61"/>
      <c r="JL226" s="61"/>
      <c r="JM226" s="61"/>
      <c r="JN226" s="61"/>
      <c r="JO226" s="61"/>
      <c r="JP226" s="61"/>
      <c r="JQ226" s="61"/>
      <c r="JR226" s="61"/>
      <c r="JS226" s="61"/>
      <c r="JT226" s="61"/>
      <c r="JU226" s="61"/>
      <c r="JV226" s="61">
        <v>71.25</v>
      </c>
      <c r="JW226" s="61" t="s">
        <v>1021</v>
      </c>
      <c r="JX226" s="61"/>
      <c r="JY226" s="61"/>
      <c r="JZ226" s="61"/>
      <c r="KA226" s="61"/>
      <c r="KB226" s="61"/>
      <c r="KC226" s="61"/>
      <c r="KD226" s="61"/>
      <c r="KE226" s="61"/>
      <c r="KF226" s="61"/>
      <c r="KG226" s="61"/>
      <c r="KH226" s="61"/>
      <c r="KI226" s="61"/>
      <c r="KJ226" s="61"/>
      <c r="KK226" s="61"/>
      <c r="KL226" s="61"/>
      <c r="KM226" s="61"/>
      <c r="KN226" s="61"/>
      <c r="KO226" s="61"/>
      <c r="KP226" s="61"/>
      <c r="KQ226" s="61"/>
      <c r="KR226" s="61"/>
      <c r="KS226" s="61"/>
      <c r="KT226" s="61"/>
      <c r="KU226" s="61"/>
      <c r="KV226" s="61"/>
      <c r="KW226" s="61"/>
      <c r="KX226" s="61"/>
      <c r="KY226" s="61"/>
      <c r="KZ226" s="61"/>
      <c r="LA226" s="61"/>
      <c r="LB226" s="61"/>
      <c r="LC226" s="61"/>
      <c r="LD226" s="61"/>
      <c r="LE226" s="61"/>
      <c r="LF226" s="61"/>
      <c r="LG226" s="61"/>
      <c r="LH226" s="61"/>
      <c r="LI226" s="61"/>
      <c r="LJ226" s="61"/>
      <c r="LK226" s="61"/>
      <c r="LL226" s="61"/>
      <c r="LM226" s="61"/>
      <c r="LN226" s="61"/>
      <c r="LO226" s="61"/>
      <c r="LP226" s="61"/>
      <c r="LQ226" s="61"/>
      <c r="LR226" s="61"/>
      <c r="LS226" s="61"/>
      <c r="LT226" s="61"/>
      <c r="LU226" s="61"/>
      <c r="LV226" s="61"/>
      <c r="LW226" s="61"/>
      <c r="LX226" s="61"/>
      <c r="LY226" s="61"/>
      <c r="LZ226" s="61"/>
      <c r="MA226" s="61"/>
      <c r="MB226" s="61"/>
      <c r="MC226" s="61"/>
      <c r="MD226" s="61"/>
      <c r="ME226" s="61"/>
      <c r="MF226" s="61"/>
      <c r="MG226" s="61"/>
      <c r="MH226" s="61"/>
      <c r="MI226" s="61"/>
      <c r="MJ226" s="61"/>
      <c r="MK226" s="61"/>
      <c r="ML226" s="61"/>
      <c r="MM226" s="61"/>
      <c r="MN226" s="61"/>
      <c r="MO226" s="61"/>
      <c r="MP226" s="61"/>
      <c r="MQ226" s="61"/>
      <c r="MR226" s="61"/>
      <c r="MS226" s="61"/>
      <c r="MT226" s="61"/>
      <c r="MU226" s="61"/>
      <c r="MV226" s="61"/>
      <c r="MW226" s="61"/>
      <c r="MX226" s="61"/>
      <c r="MY226" s="61"/>
      <c r="MZ226" s="61"/>
      <c r="NA226" s="61"/>
      <c r="NB226" s="61"/>
      <c r="NC226" s="61"/>
      <c r="ND226" s="61"/>
      <c r="NE226" s="61"/>
      <c r="NF226" s="61"/>
      <c r="NG226" s="61"/>
      <c r="NH226" s="61"/>
      <c r="NI226" s="61"/>
      <c r="NJ226" s="61"/>
      <c r="NK226" s="61"/>
      <c r="NL226" s="61"/>
      <c r="NM226" s="61"/>
      <c r="NN226" s="61"/>
      <c r="NO226" s="61"/>
      <c r="NP226" s="61"/>
      <c r="NQ226" s="61"/>
      <c r="NR226" s="61"/>
      <c r="NS226" s="61"/>
      <c r="NT226" s="61"/>
      <c r="NU226" s="61"/>
      <c r="NV226" s="61"/>
      <c r="NW226" s="61"/>
      <c r="NX226" s="61"/>
      <c r="NY226" s="61"/>
      <c r="NZ226" s="61"/>
      <c r="OA226" s="61"/>
      <c r="OB226" s="61"/>
      <c r="OC226" s="61"/>
      <c r="OD226" s="61"/>
      <c r="OE226" s="61"/>
      <c r="OF226" s="61"/>
      <c r="OG226" s="61"/>
      <c r="OH226" s="61"/>
      <c r="OI226" s="61"/>
      <c r="OJ226" s="61"/>
      <c r="OK226" s="61"/>
      <c r="OL226" s="61"/>
      <c r="OM226" s="61"/>
      <c r="ON226" s="61"/>
      <c r="OO226" s="61"/>
      <c r="OP226" s="61"/>
      <c r="OQ226" s="61"/>
      <c r="OR226" s="61"/>
      <c r="OS226" s="61"/>
      <c r="OT226" s="61"/>
      <c r="OU226" s="61"/>
      <c r="OV226" s="62"/>
      <c r="OW226" s="62"/>
      <c r="OX226" s="62"/>
      <c r="OY226" s="62"/>
      <c r="OZ226" s="62"/>
      <c r="PA226" s="62"/>
      <c r="PB226" s="62"/>
      <c r="PC226" s="62"/>
      <c r="PD226" s="62"/>
      <c r="PE226" s="62"/>
      <c r="PF226" s="61"/>
      <c r="PG226" s="62"/>
      <c r="PH226" s="66"/>
      <c r="PI226" s="61"/>
      <c r="PJ226" s="61"/>
      <c r="PK226" s="61"/>
      <c r="PL226" s="61"/>
      <c r="PM226" s="61"/>
      <c r="PN226" s="61"/>
      <c r="PO226" s="61"/>
      <c r="PP226" s="61"/>
      <c r="PQ226" s="61"/>
      <c r="PR226" s="61"/>
      <c r="PS226" s="62"/>
      <c r="PT226" s="61"/>
      <c r="PU226" s="61"/>
      <c r="PV226" s="73">
        <v>0.98</v>
      </c>
      <c r="PW226" s="73">
        <v>0</v>
      </c>
      <c r="PX226" s="73">
        <v>6.38</v>
      </c>
      <c r="PY226" s="62"/>
      <c r="PZ226" s="62"/>
      <c r="QA226" s="62"/>
      <c r="QB226" s="62"/>
      <c r="QC226" s="62"/>
      <c r="QD226" s="62"/>
      <c r="QE226" s="62"/>
      <c r="QF226" s="61"/>
      <c r="QG226" s="62"/>
      <c r="QH226" s="61"/>
      <c r="QI226" s="62"/>
      <c r="QJ226" s="61"/>
      <c r="QK226" s="62"/>
      <c r="QL226" s="61"/>
      <c r="QM226" s="62"/>
      <c r="QN226" s="62"/>
      <c r="QO226" s="67"/>
      <c r="QP226" s="61"/>
      <c r="QQ226" s="62"/>
      <c r="QR226" s="62"/>
      <c r="QS226" s="61"/>
      <c r="QT226" s="61"/>
      <c r="QU226" s="61"/>
      <c r="QV226" s="61"/>
      <c r="QW226" s="62"/>
      <c r="QX226" s="61"/>
      <c r="QY226" s="61"/>
      <c r="QZ226" s="61"/>
      <c r="RA226" s="61"/>
      <c r="RB226" s="61"/>
      <c r="RC226" s="61"/>
      <c r="RD226" s="61"/>
      <c r="RE226" s="61"/>
      <c r="RF226" s="61"/>
      <c r="RG226" s="61"/>
      <c r="RH226" s="61"/>
      <c r="RI226" s="61"/>
      <c r="RJ226" s="61"/>
      <c r="RK226" s="61"/>
      <c r="RL226" s="61"/>
      <c r="RM226" s="61"/>
      <c r="RN226" s="61"/>
      <c r="RO226" s="61"/>
      <c r="RP226" s="61"/>
      <c r="RQ226" s="61"/>
      <c r="RR226" s="61"/>
      <c r="RS226" s="61"/>
      <c r="RT226" s="61"/>
      <c r="RU226" s="61"/>
      <c r="RV226" s="61"/>
      <c r="RW226" s="61"/>
      <c r="RX226" s="61"/>
      <c r="RY226" s="61"/>
      <c r="RZ226" s="61"/>
      <c r="SA226" s="61"/>
      <c r="SB226" s="61"/>
      <c r="SC226" s="61"/>
      <c r="SD226" s="61"/>
      <c r="SE226" s="61"/>
      <c r="SF226" s="61"/>
      <c r="SG226" s="61"/>
      <c r="SH226" s="61"/>
      <c r="SI226" s="61"/>
      <c r="SJ226" s="61"/>
      <c r="SK226" s="61"/>
      <c r="SL226" s="61"/>
      <c r="SM226" s="61"/>
      <c r="SN226" s="61"/>
      <c r="SO226" s="61"/>
      <c r="SP226" s="61"/>
      <c r="SQ226" s="61"/>
      <c r="SR226" s="61"/>
      <c r="SS226" s="61"/>
      <c r="ST226" s="61"/>
      <c r="SU226" s="61"/>
      <c r="SV226" s="61"/>
      <c r="SW226" s="61"/>
      <c r="SX226" s="61"/>
      <c r="SY226" s="61"/>
      <c r="SZ226" s="61"/>
      <c r="TA226" s="61"/>
      <c r="TB226" s="61"/>
      <c r="TC226" s="61"/>
      <c r="TD226" s="61"/>
      <c r="TE226" s="61"/>
      <c r="TF226" s="61"/>
      <c r="TG226" s="61"/>
      <c r="TH226" s="61"/>
      <c r="TI226" s="61"/>
      <c r="TJ226" s="61"/>
      <c r="TK226" s="61"/>
      <c r="TL226" s="61"/>
      <c r="TM226" s="61"/>
      <c r="TN226" s="61"/>
      <c r="TO226" s="61"/>
      <c r="TP226" s="61"/>
      <c r="TQ226" s="61"/>
      <c r="TR226" s="61"/>
      <c r="TS226" s="61"/>
      <c r="TT226" s="61"/>
      <c r="TU226" s="61"/>
      <c r="TV226" s="61"/>
      <c r="TW226" s="61"/>
      <c r="TX226" s="61"/>
      <c r="TY226" s="61"/>
      <c r="TZ226" s="61"/>
      <c r="UA226" s="61"/>
      <c r="UB226" s="61"/>
      <c r="UC226" s="61"/>
      <c r="UD226" s="61"/>
      <c r="UE226" s="61"/>
      <c r="UF226" s="61"/>
      <c r="UG226" s="61"/>
      <c r="UH226" s="61"/>
      <c r="UI226" s="61"/>
      <c r="UJ226" s="61"/>
      <c r="UK226" s="61"/>
      <c r="UL226" s="61"/>
      <c r="UM226" s="61"/>
      <c r="UN226" s="61"/>
      <c r="UO226" s="61"/>
      <c r="UP226" s="61"/>
      <c r="UQ226" s="61"/>
      <c r="UR226" s="61"/>
      <c r="US226" s="61"/>
      <c r="UT226" s="61"/>
      <c r="UU226" s="61"/>
      <c r="UV226" s="61"/>
      <c r="UW226" s="61"/>
      <c r="UX226" s="61"/>
      <c r="UY226" s="61"/>
      <c r="UZ226" s="61"/>
      <c r="VA226" s="61"/>
      <c r="VB226" s="61"/>
      <c r="VC226" s="61"/>
      <c r="VD226" s="61"/>
      <c r="VE226" s="61"/>
      <c r="VF226" s="61"/>
      <c r="VG226" s="61"/>
      <c r="VH226" s="61"/>
      <c r="VI226" s="61"/>
      <c r="VJ226" s="61"/>
      <c r="VK226" s="61"/>
      <c r="VL226" s="61"/>
      <c r="VM226" s="61"/>
      <c r="VN226" s="61"/>
      <c r="VO226" s="61"/>
      <c r="VP226" s="61"/>
      <c r="VQ226" s="61"/>
      <c r="VR226" s="61"/>
      <c r="VS226" s="61"/>
      <c r="VT226" s="61"/>
      <c r="VU226" s="61"/>
      <c r="VV226" s="61"/>
      <c r="VW226" s="61"/>
      <c r="VX226" s="61"/>
      <c r="VY226" s="61"/>
      <c r="VZ226" s="61"/>
      <c r="WA226" s="61"/>
      <c r="WB226" s="61"/>
      <c r="WC226" s="61"/>
      <c r="WD226" s="61"/>
      <c r="WE226" s="61"/>
      <c r="WF226" s="61"/>
      <c r="WG226" s="61"/>
      <c r="WH226" s="61"/>
      <c r="WI226" s="61"/>
      <c r="WJ226" s="61"/>
      <c r="WK226" s="61"/>
      <c r="WL226" s="61"/>
      <c r="WM226" s="61"/>
      <c r="WN226" s="61"/>
      <c r="WO226" s="61"/>
      <c r="WP226" s="61"/>
      <c r="WQ226" s="61"/>
      <c r="WR226" s="61"/>
      <c r="WS226" s="61"/>
      <c r="WT226" s="61"/>
      <c r="WU226" s="61"/>
      <c r="WV226" s="61"/>
      <c r="WW226" s="61"/>
      <c r="WX226" s="61"/>
      <c r="WY226" s="61"/>
      <c r="WZ226" s="61"/>
      <c r="XA226" s="61"/>
      <c r="XB226" s="61"/>
      <c r="XC226" s="61"/>
      <c r="XD226" s="61"/>
      <c r="XE226" s="61"/>
      <c r="XF226" s="61"/>
      <c r="XG226" s="61"/>
      <c r="XH226" s="61"/>
      <c r="XI226" s="61"/>
      <c r="XJ226" s="61"/>
      <c r="XK226" s="61"/>
      <c r="XL226" s="61"/>
      <c r="XM226" s="61"/>
      <c r="XN226" s="61"/>
      <c r="XO226" s="61"/>
      <c r="XP226" s="61"/>
      <c r="XQ226" s="61"/>
      <c r="XR226" s="61"/>
      <c r="XS226" s="61"/>
      <c r="XT226" s="61"/>
      <c r="XU226" s="61"/>
      <c r="XV226" s="61"/>
      <c r="XW226" s="61"/>
      <c r="XX226" s="61"/>
      <c r="XY226" s="61"/>
      <c r="XZ226" s="61"/>
      <c r="YA226" s="61"/>
      <c r="YB226" s="61"/>
      <c r="YC226" s="61"/>
      <c r="YD226" s="61"/>
      <c r="YE226" s="61"/>
      <c r="YF226" s="61"/>
      <c r="YG226" s="61"/>
      <c r="YH226" s="61"/>
      <c r="YI226" s="61"/>
      <c r="YJ226" s="61"/>
      <c r="YK226" s="61"/>
      <c r="YL226" s="61"/>
      <c r="YM226" s="61"/>
      <c r="YN226" s="61"/>
      <c r="YO226" s="61"/>
      <c r="YP226" s="61"/>
      <c r="YQ226" s="61"/>
      <c r="YR226" s="61"/>
      <c r="YS226" s="61"/>
      <c r="YT226" s="61"/>
      <c r="YU226" s="61"/>
      <c r="YV226" s="61"/>
      <c r="YW226" s="61"/>
      <c r="YX226" s="61"/>
      <c r="YY226" s="61"/>
      <c r="YZ226" s="61"/>
      <c r="ZA226" s="61"/>
    </row>
    <row r="227" spans="1:677" x14ac:dyDescent="0.25">
      <c r="A227" s="61"/>
      <c r="B227" s="68" t="s">
        <v>1022</v>
      </c>
      <c r="C227" s="61"/>
      <c r="D227" s="61"/>
      <c r="E227" s="73">
        <v>80.69</v>
      </c>
      <c r="F227" s="61"/>
      <c r="G227" s="61"/>
      <c r="H227" s="61"/>
      <c r="I227" s="61"/>
      <c r="J227" s="61"/>
      <c r="K227" s="61"/>
      <c r="L227" s="61"/>
      <c r="M227" s="62">
        <v>0</v>
      </c>
      <c r="N227" s="61">
        <v>72.94</v>
      </c>
      <c r="O227" s="61"/>
      <c r="P227" s="62"/>
      <c r="Q227" s="61"/>
      <c r="R227" s="62"/>
      <c r="S227" s="61"/>
      <c r="T227" s="61"/>
      <c r="U227" s="61">
        <v>6</v>
      </c>
      <c r="V227" s="61">
        <v>186</v>
      </c>
      <c r="W227" s="61">
        <v>1716</v>
      </c>
      <c r="X227" s="61"/>
      <c r="Y227" s="61"/>
      <c r="Z227" s="61"/>
      <c r="AA227" s="62"/>
      <c r="AB227" s="61"/>
      <c r="AC227" s="61">
        <v>6</v>
      </c>
      <c r="AD227" s="61">
        <v>0</v>
      </c>
      <c r="AE227" s="61">
        <v>2</v>
      </c>
      <c r="AF227" s="61">
        <v>0</v>
      </c>
      <c r="AG227" s="61">
        <v>0</v>
      </c>
      <c r="AH227" s="61">
        <v>0</v>
      </c>
      <c r="AI227" s="61"/>
      <c r="AJ227" s="61"/>
      <c r="AK227" s="63"/>
      <c r="AL227" s="69"/>
      <c r="AM227" s="63"/>
      <c r="AN227" s="63"/>
      <c r="AO227" s="61"/>
      <c r="AP227" s="63">
        <v>884</v>
      </c>
      <c r="AQ227" s="61"/>
      <c r="AR227" s="61"/>
      <c r="AS227" s="68">
        <v>51</v>
      </c>
      <c r="AT227" s="64">
        <v>9.0899999999999995E-2</v>
      </c>
      <c r="AU227" s="61"/>
      <c r="AV227" s="64">
        <v>0.12690000000000001</v>
      </c>
      <c r="AW227" s="61"/>
      <c r="AX227" s="64"/>
      <c r="AY227" s="64"/>
      <c r="AZ227" s="64"/>
      <c r="BA227" s="64">
        <v>0.14499999999999999</v>
      </c>
      <c r="BB227" s="64">
        <v>0.48799999999999999</v>
      </c>
      <c r="BC227" s="64">
        <v>0.14910000000000001</v>
      </c>
      <c r="BD227" s="64"/>
      <c r="BE227" s="64"/>
      <c r="BF227" s="68">
        <v>178</v>
      </c>
      <c r="BG227" s="64"/>
      <c r="BH227" s="61"/>
      <c r="BI227" s="64">
        <v>0.18390000000000001</v>
      </c>
      <c r="BJ227" s="61"/>
      <c r="BK227" s="64"/>
      <c r="BL227" s="64"/>
      <c r="BM227" s="64"/>
      <c r="BN227" s="64">
        <v>0.1414</v>
      </c>
      <c r="BO227" s="64">
        <v>0.54210000000000003</v>
      </c>
      <c r="BP227" s="64">
        <v>0.1232</v>
      </c>
      <c r="BQ227" s="64">
        <v>9.4000000000000004E-3</v>
      </c>
      <c r="BR227" s="64"/>
      <c r="BS227" s="68">
        <v>1</v>
      </c>
      <c r="BT227" s="64"/>
      <c r="BU227" s="61"/>
      <c r="BV227" s="64"/>
      <c r="BW227" s="61"/>
      <c r="BX227" s="64"/>
      <c r="BY227" s="64"/>
      <c r="BZ227" s="64"/>
      <c r="CA227" s="64"/>
      <c r="CB227" s="64">
        <v>0.77700000000000002</v>
      </c>
      <c r="CC227" s="64">
        <v>0.223</v>
      </c>
      <c r="CD227" s="64"/>
      <c r="CE227" s="64"/>
      <c r="CF227" s="68">
        <v>276</v>
      </c>
      <c r="CG227" s="64">
        <v>1</v>
      </c>
      <c r="CH227" s="64"/>
      <c r="CI227" s="64"/>
      <c r="CJ227" s="64"/>
      <c r="CK227" s="64"/>
      <c r="CL227" s="61"/>
      <c r="CM227" s="68"/>
      <c r="CN227" s="64"/>
      <c r="CO227" s="61"/>
      <c r="CP227" s="64"/>
      <c r="CQ227" s="61"/>
      <c r="CR227" s="64"/>
      <c r="CS227" s="64"/>
      <c r="CT227" s="64"/>
      <c r="CU227" s="64"/>
      <c r="CV227" s="64"/>
      <c r="CW227" s="64"/>
      <c r="CX227" s="64"/>
      <c r="CY227" s="64"/>
      <c r="CZ227" s="68">
        <v>350</v>
      </c>
      <c r="DA227" s="64"/>
      <c r="DB227" s="64"/>
      <c r="DC227" s="64">
        <v>2.5600000000000001E-2</v>
      </c>
      <c r="DD227" s="64">
        <v>0.89700000000000002</v>
      </c>
      <c r="DE227" s="64"/>
      <c r="DF227" s="64">
        <v>7.7499999999999999E-2</v>
      </c>
      <c r="DG227" s="64"/>
      <c r="DH227" s="68">
        <v>14</v>
      </c>
      <c r="DI227" s="64"/>
      <c r="DJ227" s="61"/>
      <c r="DK227" s="64"/>
      <c r="DL227" s="61"/>
      <c r="DM227" s="64"/>
      <c r="DN227" s="64"/>
      <c r="DO227" s="64"/>
      <c r="DP227" s="64">
        <v>0.56679999999999997</v>
      </c>
      <c r="DQ227" s="64">
        <v>0.2954</v>
      </c>
      <c r="DR227" s="64"/>
      <c r="DS227" s="64">
        <v>0.13769999999999999</v>
      </c>
      <c r="DT227" s="64"/>
      <c r="DU227" s="68">
        <v>14</v>
      </c>
      <c r="DV227" s="64"/>
      <c r="DW227" s="64"/>
      <c r="DX227" s="64">
        <v>0.2702</v>
      </c>
      <c r="DY227" s="64">
        <v>0.6714</v>
      </c>
      <c r="DZ227" s="64">
        <v>5.8400000000000001E-2</v>
      </c>
      <c r="EA227" s="64"/>
      <c r="EB227" s="68"/>
      <c r="EC227" s="64"/>
      <c r="ED227" s="64"/>
      <c r="EE227" s="64"/>
      <c r="EF227" s="64"/>
      <c r="EG227" s="64"/>
      <c r="EH227" s="64"/>
      <c r="EI227" s="68"/>
      <c r="EJ227" s="64"/>
      <c r="EK227" s="64"/>
      <c r="EL227" s="64"/>
      <c r="EM227" s="64"/>
      <c r="EN227" s="64"/>
      <c r="EO227" s="64"/>
      <c r="EP227" s="64"/>
      <c r="EQ227" s="61"/>
      <c r="ER227" s="68"/>
      <c r="ES227" s="61"/>
      <c r="ET227" s="61"/>
      <c r="EU227" s="61"/>
      <c r="EV227" s="61"/>
      <c r="EW227" s="61"/>
      <c r="EX227" s="61"/>
      <c r="EY227" s="61"/>
      <c r="EZ227" s="61"/>
      <c r="FA227" s="61"/>
      <c r="FB227" s="62">
        <f t="shared" si="3"/>
        <v>80.69</v>
      </c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N227" s="61"/>
      <c r="FO227" s="61"/>
      <c r="FP227" s="61"/>
      <c r="FQ227" s="61"/>
      <c r="FR227" s="61"/>
      <c r="FS227" s="61"/>
      <c r="FT227" s="61"/>
      <c r="FU227" s="61"/>
      <c r="FV227" s="61"/>
      <c r="FW227" s="61"/>
      <c r="FX227" s="61"/>
      <c r="FY227" s="61"/>
      <c r="FZ227" s="61"/>
      <c r="GA227" s="61"/>
      <c r="GB227" s="61"/>
      <c r="GC227" s="61"/>
      <c r="GD227" s="61"/>
      <c r="GE227" s="61"/>
      <c r="GF227" s="61"/>
      <c r="GG227" s="61"/>
      <c r="GH227" s="61"/>
      <c r="GI227" s="61"/>
      <c r="GJ227" s="61"/>
      <c r="GK227" s="61"/>
      <c r="GL227" s="61"/>
      <c r="GM227" s="61"/>
      <c r="GN227" s="61"/>
      <c r="GO227" s="61"/>
      <c r="GP227" s="61"/>
      <c r="GQ227" s="61"/>
      <c r="GR227" s="61"/>
      <c r="GS227" s="61"/>
      <c r="GT227" s="61"/>
      <c r="GU227" s="61"/>
      <c r="GV227" s="61"/>
      <c r="GW227" s="61"/>
      <c r="GX227" s="61"/>
      <c r="GY227" s="61"/>
      <c r="GZ227" s="61"/>
      <c r="HA227" s="61"/>
      <c r="HB227" s="61"/>
      <c r="HC227" s="61"/>
      <c r="HD227" s="61"/>
      <c r="HE227" s="61"/>
      <c r="HF227" s="61"/>
      <c r="HG227" s="61"/>
      <c r="HH227" s="61"/>
      <c r="HI227" s="61"/>
      <c r="HJ227" s="61"/>
      <c r="HK227" s="61"/>
      <c r="HL227" s="61"/>
      <c r="HM227" s="61"/>
      <c r="HN227" s="61"/>
      <c r="HO227" s="61"/>
      <c r="HP227" s="61"/>
      <c r="HQ227" s="61"/>
      <c r="HR227" s="61"/>
      <c r="HS227" s="61"/>
      <c r="HT227" s="61"/>
      <c r="HU227" s="61"/>
      <c r="HV227" s="61"/>
      <c r="HW227" s="61"/>
      <c r="HX227" s="61"/>
      <c r="HY227" s="61"/>
      <c r="HZ227" s="61"/>
      <c r="IA227" s="61"/>
      <c r="IB227" s="61"/>
      <c r="IC227" s="61"/>
      <c r="ID227" s="61"/>
      <c r="IE227" s="61"/>
      <c r="IF227" s="61"/>
      <c r="IG227" s="61"/>
      <c r="IH227" s="61"/>
      <c r="II227" s="61"/>
      <c r="IJ227" s="61"/>
      <c r="IK227" s="61"/>
      <c r="IL227" s="61"/>
      <c r="IM227" s="61"/>
      <c r="IN227" s="61"/>
      <c r="IO227" s="61"/>
      <c r="IP227" s="61"/>
      <c r="IQ227" s="61"/>
      <c r="IR227" s="61"/>
      <c r="IS227" s="61"/>
      <c r="IT227" s="61"/>
      <c r="IU227" s="61"/>
      <c r="IV227" s="61"/>
      <c r="IW227" s="61"/>
      <c r="IX227" s="61"/>
      <c r="IY227" s="61"/>
      <c r="IZ227" s="61"/>
      <c r="JA227" s="61"/>
      <c r="JB227" s="61"/>
      <c r="JC227" s="61"/>
      <c r="JD227" s="61"/>
      <c r="JE227" s="61"/>
      <c r="JF227" s="61"/>
      <c r="JG227" s="61"/>
      <c r="JH227" s="61"/>
      <c r="JI227" s="61"/>
      <c r="JJ227" s="61"/>
      <c r="JK227" s="61"/>
      <c r="JL227" s="61"/>
      <c r="JM227" s="61"/>
      <c r="JN227" s="61"/>
      <c r="JO227" s="61"/>
      <c r="JP227" s="61"/>
      <c r="JQ227" s="61"/>
      <c r="JR227" s="61"/>
      <c r="JS227" s="61"/>
      <c r="JT227" s="61"/>
      <c r="JU227" s="61"/>
      <c r="JV227" s="61">
        <v>0.19</v>
      </c>
      <c r="JW227" s="61" t="s">
        <v>742</v>
      </c>
      <c r="JX227" s="61"/>
      <c r="JY227" s="61"/>
      <c r="JZ227" s="61"/>
      <c r="KA227" s="61"/>
      <c r="KB227" s="61"/>
      <c r="KC227" s="61"/>
      <c r="KD227" s="61"/>
      <c r="KE227" s="61"/>
      <c r="KF227" s="61"/>
      <c r="KG227" s="61"/>
      <c r="KH227" s="61"/>
      <c r="KI227" s="61"/>
      <c r="KJ227" s="61"/>
      <c r="KK227" s="61"/>
      <c r="KL227" s="61"/>
      <c r="KM227" s="61"/>
      <c r="KN227" s="61"/>
      <c r="KO227" s="61"/>
      <c r="KP227" s="61"/>
      <c r="KQ227" s="61"/>
      <c r="KR227" s="61"/>
      <c r="KS227" s="61"/>
      <c r="KT227" s="61"/>
      <c r="KU227" s="61"/>
      <c r="KV227" s="61"/>
      <c r="KW227" s="61"/>
      <c r="KX227" s="61"/>
      <c r="KY227" s="61"/>
      <c r="KZ227" s="61"/>
      <c r="LA227" s="61"/>
      <c r="LB227" s="61"/>
      <c r="LC227" s="61"/>
      <c r="LD227" s="61"/>
      <c r="LE227" s="61"/>
      <c r="LF227" s="61"/>
      <c r="LG227" s="61"/>
      <c r="LH227" s="61"/>
      <c r="LI227" s="61"/>
      <c r="LJ227" s="61"/>
      <c r="LK227" s="61"/>
      <c r="LL227" s="61"/>
      <c r="LM227" s="61"/>
      <c r="LN227" s="61"/>
      <c r="LO227" s="61"/>
      <c r="LP227" s="61"/>
      <c r="LQ227" s="61"/>
      <c r="LR227" s="61"/>
      <c r="LS227" s="61"/>
      <c r="LT227" s="61"/>
      <c r="LU227" s="61"/>
      <c r="LV227" s="61"/>
      <c r="LW227" s="61"/>
      <c r="LX227" s="61"/>
      <c r="LY227" s="61"/>
      <c r="LZ227" s="61"/>
      <c r="MA227" s="61"/>
      <c r="MB227" s="61"/>
      <c r="MC227" s="61"/>
      <c r="MD227" s="61"/>
      <c r="ME227" s="61"/>
      <c r="MF227" s="61">
        <v>21.22</v>
      </c>
      <c r="MG227" s="61" t="s">
        <v>797</v>
      </c>
      <c r="MH227" s="61"/>
      <c r="MI227" s="61"/>
      <c r="MJ227" s="61"/>
      <c r="MK227" s="61"/>
      <c r="ML227" s="61"/>
      <c r="MM227" s="61"/>
      <c r="MN227" s="61"/>
      <c r="MO227" s="61"/>
      <c r="MP227" s="61"/>
      <c r="MQ227" s="61"/>
      <c r="MR227" s="61"/>
      <c r="MS227" s="61"/>
      <c r="MT227" s="61"/>
      <c r="MU227" s="61"/>
      <c r="MV227" s="61"/>
      <c r="MW227" s="61"/>
      <c r="MX227" s="61"/>
      <c r="MY227" s="61"/>
      <c r="MZ227" s="61"/>
      <c r="NA227" s="61"/>
      <c r="NB227" s="61"/>
      <c r="NC227" s="61"/>
      <c r="ND227" s="61"/>
      <c r="NE227" s="61"/>
      <c r="NF227" s="61"/>
      <c r="NG227" s="61"/>
      <c r="NH227" s="61"/>
      <c r="NI227" s="61"/>
      <c r="NJ227" s="61"/>
      <c r="NK227" s="61"/>
      <c r="NL227" s="61"/>
      <c r="NM227" s="61"/>
      <c r="NN227" s="61"/>
      <c r="NO227" s="61"/>
      <c r="NP227" s="61"/>
      <c r="NQ227" s="61"/>
      <c r="NR227" s="61"/>
      <c r="NS227" s="61"/>
      <c r="NT227" s="61"/>
      <c r="NU227" s="61"/>
      <c r="NV227" s="61"/>
      <c r="NW227" s="61"/>
      <c r="NX227" s="61"/>
      <c r="NY227" s="61"/>
      <c r="NZ227" s="61"/>
      <c r="OA227" s="61"/>
      <c r="OB227" s="61"/>
      <c r="OC227" s="61"/>
      <c r="OD227" s="61"/>
      <c r="OE227" s="61"/>
      <c r="OF227" s="61"/>
      <c r="OG227" s="61"/>
      <c r="OH227" s="61"/>
      <c r="OI227" s="61"/>
      <c r="OJ227" s="61"/>
      <c r="OK227" s="61"/>
      <c r="OL227" s="61"/>
      <c r="OM227" s="61"/>
      <c r="ON227" s="61"/>
      <c r="OO227" s="61"/>
      <c r="OP227" s="61"/>
      <c r="OQ227" s="61"/>
      <c r="OR227" s="61"/>
      <c r="OS227" s="61"/>
      <c r="OT227" s="61"/>
      <c r="OU227" s="61"/>
      <c r="OV227" s="62"/>
      <c r="OW227" s="62"/>
      <c r="OX227" s="62"/>
      <c r="OY227" s="62"/>
      <c r="OZ227" s="62"/>
      <c r="PA227" s="62"/>
      <c r="PB227" s="62"/>
      <c r="PC227" s="62">
        <v>43.01</v>
      </c>
      <c r="PD227" s="62"/>
      <c r="PE227" s="62">
        <v>8.52</v>
      </c>
      <c r="PF227" s="61"/>
      <c r="PG227" s="62"/>
      <c r="PH227" s="66"/>
      <c r="PI227" s="61"/>
      <c r="PJ227" s="61"/>
      <c r="PK227" s="61"/>
      <c r="PL227" s="61"/>
      <c r="PM227" s="61"/>
      <c r="PN227" s="61"/>
      <c r="PO227" s="61"/>
      <c r="PP227" s="61"/>
      <c r="PQ227" s="61"/>
      <c r="PR227" s="61"/>
      <c r="PS227" s="62"/>
      <c r="PT227" s="61"/>
      <c r="PU227" s="61"/>
      <c r="PV227" s="73">
        <v>2.44</v>
      </c>
      <c r="PW227" s="73">
        <v>0.48</v>
      </c>
      <c r="PX227" s="73">
        <v>5.31</v>
      </c>
      <c r="PY227" s="62"/>
      <c r="PZ227" s="62"/>
      <c r="QA227" s="62"/>
      <c r="QB227" s="62"/>
      <c r="QC227" s="62"/>
      <c r="QD227" s="62"/>
      <c r="QE227" s="62"/>
      <c r="QF227" s="61"/>
      <c r="QG227" s="62"/>
      <c r="QH227" s="61"/>
      <c r="QI227" s="62"/>
      <c r="QJ227" s="61"/>
      <c r="QK227" s="62"/>
      <c r="QL227" s="61"/>
      <c r="QM227" s="62"/>
      <c r="QN227" s="62"/>
      <c r="QO227" s="67"/>
      <c r="QP227" s="61"/>
      <c r="QQ227" s="62"/>
      <c r="QR227" s="62"/>
      <c r="QS227" s="61"/>
      <c r="QT227" s="61"/>
      <c r="QU227" s="61"/>
      <c r="QV227" s="61"/>
      <c r="QW227" s="62"/>
      <c r="QX227" s="61"/>
      <c r="QY227" s="61"/>
      <c r="QZ227" s="61"/>
      <c r="RA227" s="61"/>
      <c r="RB227" s="61"/>
      <c r="RC227" s="61"/>
      <c r="RD227" s="61"/>
      <c r="RE227" s="61"/>
      <c r="RF227" s="61"/>
      <c r="RG227" s="61"/>
      <c r="RH227" s="61"/>
      <c r="RI227" s="61"/>
      <c r="RJ227" s="61"/>
      <c r="RK227" s="61"/>
      <c r="RL227" s="61"/>
      <c r="RM227" s="61"/>
      <c r="RN227" s="61"/>
      <c r="RO227" s="61"/>
      <c r="RP227" s="61"/>
      <c r="RQ227" s="61"/>
      <c r="RR227" s="61"/>
      <c r="RS227" s="61"/>
      <c r="RT227" s="61"/>
      <c r="RU227" s="61"/>
      <c r="RV227" s="61"/>
      <c r="RW227" s="61"/>
      <c r="RX227" s="61"/>
      <c r="RY227" s="61"/>
      <c r="RZ227" s="61"/>
      <c r="SA227" s="61"/>
      <c r="SB227" s="61"/>
      <c r="SC227" s="61"/>
      <c r="SD227" s="61"/>
      <c r="SE227" s="61"/>
      <c r="SF227" s="61"/>
      <c r="SG227" s="61"/>
      <c r="SH227" s="61"/>
      <c r="SI227" s="61"/>
      <c r="SJ227" s="61"/>
      <c r="SK227" s="61"/>
      <c r="SL227" s="61"/>
      <c r="SM227" s="61"/>
      <c r="SN227" s="61"/>
      <c r="SO227" s="61"/>
      <c r="SP227" s="61"/>
      <c r="SQ227" s="61"/>
      <c r="SR227" s="61"/>
      <c r="SS227" s="61"/>
      <c r="ST227" s="61"/>
      <c r="SU227" s="61"/>
      <c r="SV227" s="61"/>
      <c r="SW227" s="61"/>
      <c r="SX227" s="61"/>
      <c r="SY227" s="61"/>
      <c r="SZ227" s="61"/>
      <c r="TA227" s="61"/>
      <c r="TB227" s="61"/>
      <c r="TC227" s="61"/>
      <c r="TD227" s="61"/>
      <c r="TE227" s="61"/>
      <c r="TF227" s="61"/>
      <c r="TG227" s="61"/>
      <c r="TH227" s="61"/>
      <c r="TI227" s="61"/>
      <c r="TJ227" s="61"/>
      <c r="TK227" s="61"/>
      <c r="TL227" s="61"/>
      <c r="TM227" s="61"/>
      <c r="TN227" s="61"/>
      <c r="TO227" s="61"/>
      <c r="TP227" s="61"/>
      <c r="TQ227" s="61"/>
      <c r="TR227" s="61"/>
      <c r="TS227" s="61"/>
      <c r="TT227" s="61"/>
      <c r="TU227" s="61"/>
      <c r="TV227" s="61"/>
      <c r="TW227" s="61"/>
      <c r="TX227" s="61"/>
      <c r="TY227" s="61"/>
      <c r="TZ227" s="61"/>
      <c r="UA227" s="61"/>
      <c r="UB227" s="61"/>
      <c r="UC227" s="61"/>
      <c r="UD227" s="61"/>
      <c r="UE227" s="61"/>
      <c r="UF227" s="61"/>
      <c r="UG227" s="61"/>
      <c r="UH227" s="61"/>
      <c r="UI227" s="61"/>
      <c r="UJ227" s="61"/>
      <c r="UK227" s="61"/>
      <c r="UL227" s="61"/>
      <c r="UM227" s="61"/>
      <c r="UN227" s="61"/>
      <c r="UO227" s="61"/>
      <c r="UP227" s="61"/>
      <c r="UQ227" s="61"/>
      <c r="UR227" s="61"/>
      <c r="US227" s="61"/>
      <c r="UT227" s="61"/>
      <c r="UU227" s="61"/>
      <c r="UV227" s="61"/>
      <c r="UW227" s="61"/>
      <c r="UX227" s="61"/>
      <c r="UY227" s="61"/>
      <c r="UZ227" s="61"/>
      <c r="VA227" s="61"/>
      <c r="VB227" s="61"/>
      <c r="VC227" s="61"/>
      <c r="VD227" s="61"/>
      <c r="VE227" s="61"/>
      <c r="VF227" s="61"/>
      <c r="VG227" s="61"/>
      <c r="VH227" s="61"/>
      <c r="VI227" s="61"/>
      <c r="VJ227" s="61"/>
      <c r="VK227" s="61"/>
      <c r="VL227" s="61"/>
      <c r="VM227" s="61"/>
      <c r="VN227" s="61"/>
      <c r="VO227" s="61"/>
      <c r="VP227" s="61"/>
      <c r="VQ227" s="61"/>
      <c r="VR227" s="61"/>
      <c r="VS227" s="61"/>
      <c r="VT227" s="61"/>
      <c r="VU227" s="61"/>
      <c r="VV227" s="61"/>
      <c r="VW227" s="61"/>
      <c r="VX227" s="61"/>
      <c r="VY227" s="61"/>
      <c r="VZ227" s="61"/>
      <c r="WA227" s="61"/>
      <c r="WB227" s="61"/>
      <c r="WC227" s="61"/>
      <c r="WD227" s="61"/>
      <c r="WE227" s="61"/>
      <c r="WF227" s="61"/>
      <c r="WG227" s="61"/>
      <c r="WH227" s="61"/>
      <c r="WI227" s="61"/>
      <c r="WJ227" s="61"/>
      <c r="WK227" s="61"/>
      <c r="WL227" s="61"/>
      <c r="WM227" s="61"/>
      <c r="WN227" s="61"/>
      <c r="WO227" s="61"/>
      <c r="WP227" s="61"/>
      <c r="WQ227" s="61"/>
      <c r="WR227" s="61"/>
      <c r="WS227" s="61"/>
      <c r="WT227" s="61"/>
      <c r="WU227" s="61"/>
      <c r="WV227" s="61"/>
      <c r="WW227" s="61"/>
      <c r="WX227" s="61"/>
      <c r="WY227" s="61"/>
      <c r="WZ227" s="61"/>
      <c r="XA227" s="61"/>
      <c r="XB227" s="61"/>
      <c r="XC227" s="61"/>
      <c r="XD227" s="61"/>
      <c r="XE227" s="61"/>
      <c r="XF227" s="61"/>
      <c r="XG227" s="61"/>
      <c r="XH227" s="61"/>
      <c r="XI227" s="61"/>
      <c r="XJ227" s="61"/>
      <c r="XK227" s="61"/>
      <c r="XL227" s="61"/>
      <c r="XM227" s="61"/>
      <c r="XN227" s="61"/>
      <c r="XO227" s="61"/>
      <c r="XP227" s="61"/>
      <c r="XQ227" s="61"/>
      <c r="XR227" s="61"/>
      <c r="XS227" s="61"/>
      <c r="XT227" s="61"/>
      <c r="XU227" s="61"/>
      <c r="XV227" s="61"/>
      <c r="XW227" s="61"/>
      <c r="XX227" s="61"/>
      <c r="XY227" s="61"/>
      <c r="XZ227" s="61"/>
      <c r="YA227" s="61"/>
      <c r="YB227" s="61"/>
      <c r="YC227" s="61"/>
      <c r="YD227" s="61"/>
      <c r="YE227" s="61"/>
      <c r="YF227" s="61"/>
      <c r="YG227" s="61"/>
      <c r="YH227" s="61"/>
      <c r="YI227" s="61"/>
      <c r="YJ227" s="61"/>
      <c r="YK227" s="61"/>
      <c r="YL227" s="61"/>
      <c r="YM227" s="61"/>
      <c r="YN227" s="61"/>
      <c r="YO227" s="61"/>
      <c r="YP227" s="61"/>
      <c r="YQ227" s="61"/>
      <c r="YR227" s="61"/>
      <c r="YS227" s="61"/>
      <c r="YT227" s="61"/>
      <c r="YU227" s="61"/>
      <c r="YV227" s="61"/>
      <c r="YW227" s="61"/>
      <c r="YX227" s="61"/>
      <c r="YY227" s="61"/>
      <c r="YZ227" s="61"/>
      <c r="ZA227" s="61"/>
    </row>
    <row r="228" spans="1:677" x14ac:dyDescent="0.25">
      <c r="A228" s="61"/>
      <c r="B228" s="68" t="s">
        <v>1023</v>
      </c>
      <c r="C228" s="61"/>
      <c r="D228" s="61"/>
      <c r="E228" s="73">
        <v>79.95</v>
      </c>
      <c r="F228" s="61"/>
      <c r="G228" s="61"/>
      <c r="H228" s="61"/>
      <c r="I228" s="61"/>
      <c r="J228" s="61"/>
      <c r="K228" s="61"/>
      <c r="L228" s="61"/>
      <c r="M228" s="62">
        <v>0</v>
      </c>
      <c r="N228" s="61">
        <v>76.14</v>
      </c>
      <c r="O228" s="61"/>
      <c r="P228" s="62"/>
      <c r="Q228" s="61"/>
      <c r="R228" s="62"/>
      <c r="S228" s="61"/>
      <c r="T228" s="61"/>
      <c r="U228" s="61">
        <v>14</v>
      </c>
      <c r="V228" s="61">
        <v>367</v>
      </c>
      <c r="W228" s="61">
        <v>1716</v>
      </c>
      <c r="X228" s="61"/>
      <c r="Y228" s="61"/>
      <c r="Z228" s="61"/>
      <c r="AA228" s="62"/>
      <c r="AB228" s="61"/>
      <c r="AC228" s="61">
        <v>14</v>
      </c>
      <c r="AD228" s="61">
        <v>0</v>
      </c>
      <c r="AE228" s="61">
        <v>6</v>
      </c>
      <c r="AF228" s="61">
        <v>0</v>
      </c>
      <c r="AG228" s="61">
        <v>0</v>
      </c>
      <c r="AH228" s="61">
        <v>0</v>
      </c>
      <c r="AI228" s="61"/>
      <c r="AJ228" s="61"/>
      <c r="AK228" s="63"/>
      <c r="AL228" s="69"/>
      <c r="AM228" s="63"/>
      <c r="AN228" s="63"/>
      <c r="AO228" s="61"/>
      <c r="AP228" s="63">
        <v>1883</v>
      </c>
      <c r="AQ228" s="61"/>
      <c r="AR228" s="61"/>
      <c r="AS228" s="68">
        <v>34</v>
      </c>
      <c r="AT228" s="64">
        <v>5.79E-2</v>
      </c>
      <c r="AU228" s="61"/>
      <c r="AV228" s="64">
        <v>0.18079999999999999</v>
      </c>
      <c r="AW228" s="61"/>
      <c r="AX228" s="64"/>
      <c r="AY228" s="64"/>
      <c r="AZ228" s="64"/>
      <c r="BA228" s="64"/>
      <c r="BB228" s="64">
        <v>0.4446</v>
      </c>
      <c r="BC228" s="64">
        <v>0.31669999999999998</v>
      </c>
      <c r="BD228" s="64"/>
      <c r="BE228" s="64"/>
      <c r="BF228" s="68">
        <v>1115</v>
      </c>
      <c r="BG228" s="64">
        <v>0.13120000000000001</v>
      </c>
      <c r="BH228" s="61"/>
      <c r="BI228" s="64">
        <v>0.22620000000000001</v>
      </c>
      <c r="BJ228" s="61"/>
      <c r="BK228" s="64"/>
      <c r="BL228" s="64"/>
      <c r="BM228" s="64"/>
      <c r="BN228" s="64">
        <v>0.11</v>
      </c>
      <c r="BO228" s="64">
        <v>0.35220000000000001</v>
      </c>
      <c r="BP228" s="64">
        <v>0.1802</v>
      </c>
      <c r="BQ228" s="64">
        <v>1E-4</v>
      </c>
      <c r="BR228" s="64"/>
      <c r="BS228" s="68">
        <v>13</v>
      </c>
      <c r="BT228" s="64">
        <v>5.7799999999999997E-2</v>
      </c>
      <c r="BU228" s="61"/>
      <c r="BV228" s="64">
        <v>0.13239999999999999</v>
      </c>
      <c r="BW228" s="61"/>
      <c r="BX228" s="64"/>
      <c r="BY228" s="64"/>
      <c r="BZ228" s="64"/>
      <c r="CA228" s="64">
        <v>2.0000000000000001E-4</v>
      </c>
      <c r="CB228" s="64">
        <v>0.55489999999999995</v>
      </c>
      <c r="CC228" s="64">
        <v>0.25469999999999998</v>
      </c>
      <c r="CD228" s="64"/>
      <c r="CE228" s="64"/>
      <c r="CF228" s="68">
        <v>574</v>
      </c>
      <c r="CG228" s="64">
        <v>1</v>
      </c>
      <c r="CH228" s="64"/>
      <c r="CI228" s="64"/>
      <c r="CJ228" s="64"/>
      <c r="CK228" s="64"/>
      <c r="CL228" s="61"/>
      <c r="CM228" s="68">
        <v>75</v>
      </c>
      <c r="CN228" s="64"/>
      <c r="CO228" s="61"/>
      <c r="CP228" s="64"/>
      <c r="CQ228" s="61"/>
      <c r="CR228" s="64"/>
      <c r="CS228" s="64"/>
      <c r="CT228" s="64">
        <v>9.4000000000000004E-3</v>
      </c>
      <c r="CU228" s="64">
        <v>0.62780000000000002</v>
      </c>
      <c r="CV228" s="64">
        <v>0.35449999999999998</v>
      </c>
      <c r="CW228" s="64"/>
      <c r="CX228" s="64">
        <v>8.2000000000000007E-3</v>
      </c>
      <c r="CY228" s="64"/>
      <c r="CZ228" s="68">
        <v>28</v>
      </c>
      <c r="DA228" s="64"/>
      <c r="DB228" s="64"/>
      <c r="DC228" s="64"/>
      <c r="DD228" s="64">
        <v>0.73950000000000005</v>
      </c>
      <c r="DE228" s="64"/>
      <c r="DF228" s="64">
        <v>0.26050000000000001</v>
      </c>
      <c r="DG228" s="64"/>
      <c r="DH228" s="68">
        <v>1</v>
      </c>
      <c r="DI228" s="64"/>
      <c r="DJ228" s="61"/>
      <c r="DK228" s="64"/>
      <c r="DL228" s="61"/>
      <c r="DM228" s="64"/>
      <c r="DN228" s="64"/>
      <c r="DO228" s="64"/>
      <c r="DP228" s="64"/>
      <c r="DQ228" s="64">
        <v>0.8569</v>
      </c>
      <c r="DR228" s="64"/>
      <c r="DS228" s="64">
        <v>0.1431</v>
      </c>
      <c r="DT228" s="64"/>
      <c r="DU228" s="68">
        <v>43</v>
      </c>
      <c r="DV228" s="64">
        <v>5.3699999999999998E-2</v>
      </c>
      <c r="DW228" s="64">
        <v>0.1225</v>
      </c>
      <c r="DX228" s="64">
        <v>9.0200000000000002E-2</v>
      </c>
      <c r="DY228" s="64">
        <v>0.60540000000000005</v>
      </c>
      <c r="DZ228" s="64">
        <v>0.12820000000000001</v>
      </c>
      <c r="EA228" s="64"/>
      <c r="EB228" s="68"/>
      <c r="EC228" s="64"/>
      <c r="ED228" s="64"/>
      <c r="EE228" s="64"/>
      <c r="EF228" s="64"/>
      <c r="EG228" s="64"/>
      <c r="EH228" s="64"/>
      <c r="EI228" s="68"/>
      <c r="EJ228" s="64"/>
      <c r="EK228" s="64"/>
      <c r="EL228" s="64"/>
      <c r="EM228" s="64"/>
      <c r="EN228" s="64"/>
      <c r="EO228" s="64"/>
      <c r="EP228" s="64"/>
      <c r="EQ228" s="61"/>
      <c r="ER228" s="68"/>
      <c r="ES228" s="61"/>
      <c r="ET228" s="61"/>
      <c r="EU228" s="61"/>
      <c r="EV228" s="61"/>
      <c r="EW228" s="61"/>
      <c r="EX228" s="61"/>
      <c r="EY228" s="61"/>
      <c r="EZ228" s="61"/>
      <c r="FA228" s="61"/>
      <c r="FB228" s="62">
        <f t="shared" si="3"/>
        <v>79.95</v>
      </c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N228" s="61"/>
      <c r="FO228" s="61"/>
      <c r="FP228" s="61"/>
      <c r="FQ228" s="61"/>
      <c r="FR228" s="61"/>
      <c r="FS228" s="61"/>
      <c r="FT228" s="61"/>
      <c r="FU228" s="61"/>
      <c r="FV228" s="61"/>
      <c r="FW228" s="61"/>
      <c r="FX228" s="61"/>
      <c r="FY228" s="61"/>
      <c r="FZ228" s="61"/>
      <c r="GA228" s="61"/>
      <c r="GB228" s="61"/>
      <c r="GC228" s="61"/>
      <c r="GD228" s="61"/>
      <c r="GE228" s="61"/>
      <c r="GF228" s="61"/>
      <c r="GG228" s="61"/>
      <c r="GH228" s="61"/>
      <c r="GI228" s="61"/>
      <c r="GJ228" s="61"/>
      <c r="GK228" s="61"/>
      <c r="GL228" s="61"/>
      <c r="GM228" s="61"/>
      <c r="GN228" s="61"/>
      <c r="GO228" s="61"/>
      <c r="GP228" s="61"/>
      <c r="GQ228" s="61"/>
      <c r="GR228" s="61"/>
      <c r="GS228" s="61"/>
      <c r="GT228" s="61"/>
      <c r="GU228" s="61"/>
      <c r="GV228" s="61"/>
      <c r="GW228" s="61"/>
      <c r="GX228" s="61"/>
      <c r="GY228" s="61"/>
      <c r="GZ228" s="61"/>
      <c r="HA228" s="61"/>
      <c r="HB228" s="61"/>
      <c r="HC228" s="61"/>
      <c r="HD228" s="61"/>
      <c r="HE228" s="61"/>
      <c r="HF228" s="61"/>
      <c r="HG228" s="61"/>
      <c r="HH228" s="61"/>
      <c r="HI228" s="61"/>
      <c r="HJ228" s="61"/>
      <c r="HK228" s="61"/>
      <c r="HL228" s="61"/>
      <c r="HM228" s="61"/>
      <c r="HN228" s="61"/>
      <c r="HO228" s="61"/>
      <c r="HP228" s="61"/>
      <c r="HQ228" s="61"/>
      <c r="HR228" s="61"/>
      <c r="HS228" s="61"/>
      <c r="HT228" s="61"/>
      <c r="HU228" s="61"/>
      <c r="HV228" s="61"/>
      <c r="HW228" s="61">
        <v>7.6</v>
      </c>
      <c r="HX228" s="61"/>
      <c r="HY228" s="61"/>
      <c r="HZ228" s="61"/>
      <c r="IA228" s="61"/>
      <c r="IB228" s="61"/>
      <c r="IC228" s="61"/>
      <c r="ID228" s="61"/>
      <c r="IE228" s="61"/>
      <c r="IF228" s="61"/>
      <c r="IG228" s="61"/>
      <c r="IH228" s="61"/>
      <c r="II228" s="61"/>
      <c r="IJ228" s="61"/>
      <c r="IK228" s="61"/>
      <c r="IL228" s="61"/>
      <c r="IM228" s="61"/>
      <c r="IN228" s="61"/>
      <c r="IO228" s="61"/>
      <c r="IP228" s="61"/>
      <c r="IQ228" s="61"/>
      <c r="IR228" s="61"/>
      <c r="IS228" s="61"/>
      <c r="IT228" s="61"/>
      <c r="IU228" s="61"/>
      <c r="IV228" s="61"/>
      <c r="IW228" s="61"/>
      <c r="IX228" s="61"/>
      <c r="IY228" s="61"/>
      <c r="IZ228" s="61"/>
      <c r="JA228" s="61"/>
      <c r="JB228" s="61"/>
      <c r="JC228" s="61"/>
      <c r="JD228" s="61"/>
      <c r="JE228" s="61"/>
      <c r="JF228" s="61"/>
      <c r="JG228" s="61"/>
      <c r="JH228" s="61"/>
      <c r="JI228" s="61"/>
      <c r="JJ228" s="61"/>
      <c r="JK228" s="61"/>
      <c r="JL228" s="61"/>
      <c r="JM228" s="61"/>
      <c r="JN228" s="61"/>
      <c r="JO228" s="61"/>
      <c r="JP228" s="61"/>
      <c r="JQ228" s="61">
        <v>2.2000000000000002</v>
      </c>
      <c r="JR228" s="61"/>
      <c r="JS228" s="61">
        <v>0.88</v>
      </c>
      <c r="JT228" s="61"/>
      <c r="JU228" s="61"/>
      <c r="JV228" s="61"/>
      <c r="JW228" s="61"/>
      <c r="JX228" s="61"/>
      <c r="JY228" s="61"/>
      <c r="JZ228" s="61"/>
      <c r="KA228" s="61"/>
      <c r="KB228" s="61"/>
      <c r="KC228" s="61"/>
      <c r="KD228" s="61"/>
      <c r="KE228" s="61"/>
      <c r="KF228" s="61"/>
      <c r="KG228" s="61"/>
      <c r="KH228" s="61"/>
      <c r="KI228" s="61"/>
      <c r="KJ228" s="61"/>
      <c r="KK228" s="61"/>
      <c r="KL228" s="61"/>
      <c r="KM228" s="61"/>
      <c r="KN228" s="61"/>
      <c r="KO228" s="61"/>
      <c r="KP228" s="61"/>
      <c r="KQ228" s="61"/>
      <c r="KR228" s="61"/>
      <c r="KS228" s="61"/>
      <c r="KT228" s="61"/>
      <c r="KU228" s="61"/>
      <c r="KV228" s="61"/>
      <c r="KW228" s="61"/>
      <c r="KX228" s="61"/>
      <c r="KY228" s="61"/>
      <c r="KZ228" s="61"/>
      <c r="LA228" s="61"/>
      <c r="LB228" s="61"/>
      <c r="LC228" s="61"/>
      <c r="LD228" s="61"/>
      <c r="LE228" s="61"/>
      <c r="LF228" s="61"/>
      <c r="LG228" s="61"/>
      <c r="LH228" s="61"/>
      <c r="LI228" s="61"/>
      <c r="LJ228" s="61"/>
      <c r="LK228" s="61"/>
      <c r="LL228" s="61"/>
      <c r="LM228" s="61"/>
      <c r="LN228" s="61"/>
      <c r="LO228" s="61"/>
      <c r="LP228" s="61"/>
      <c r="LQ228" s="61"/>
      <c r="LR228" s="61"/>
      <c r="LS228" s="61"/>
      <c r="LT228" s="61"/>
      <c r="LU228" s="61"/>
      <c r="LV228" s="61"/>
      <c r="LW228" s="61"/>
      <c r="LX228" s="61"/>
      <c r="LY228" s="61"/>
      <c r="LZ228" s="61"/>
      <c r="MA228" s="61"/>
      <c r="MB228" s="61"/>
      <c r="MC228" s="61"/>
      <c r="MD228" s="61"/>
      <c r="ME228" s="61"/>
      <c r="MF228" s="61">
        <v>12.88</v>
      </c>
      <c r="MG228" s="61" t="s">
        <v>787</v>
      </c>
      <c r="MH228" s="61"/>
      <c r="MI228" s="61"/>
      <c r="MJ228" s="61"/>
      <c r="MK228" s="61"/>
      <c r="ML228" s="61"/>
      <c r="MM228" s="61"/>
      <c r="MN228" s="61"/>
      <c r="MO228" s="61"/>
      <c r="MP228" s="61"/>
      <c r="MQ228" s="61"/>
      <c r="MR228" s="61"/>
      <c r="MS228" s="61"/>
      <c r="MT228" s="61"/>
      <c r="MU228" s="61"/>
      <c r="MV228" s="61"/>
      <c r="MW228" s="61"/>
      <c r="MX228" s="61"/>
      <c r="MY228" s="61"/>
      <c r="MZ228" s="61"/>
      <c r="NA228" s="61"/>
      <c r="NB228" s="61"/>
      <c r="NC228" s="61"/>
      <c r="ND228" s="61"/>
      <c r="NE228" s="61"/>
      <c r="NF228" s="61"/>
      <c r="NG228" s="61"/>
      <c r="NH228" s="61"/>
      <c r="NI228" s="61"/>
      <c r="NJ228" s="61"/>
      <c r="NK228" s="61"/>
      <c r="NL228" s="61"/>
      <c r="NM228" s="61"/>
      <c r="NN228" s="61"/>
      <c r="NO228" s="61"/>
      <c r="NP228" s="61"/>
      <c r="NQ228" s="61"/>
      <c r="NR228" s="61"/>
      <c r="NS228" s="61"/>
      <c r="NT228" s="61"/>
      <c r="NU228" s="61"/>
      <c r="NV228" s="61"/>
      <c r="NW228" s="61"/>
      <c r="NX228" s="61"/>
      <c r="NY228" s="61"/>
      <c r="NZ228" s="61"/>
      <c r="OA228" s="61"/>
      <c r="OB228" s="61"/>
      <c r="OC228" s="61"/>
      <c r="OD228" s="61"/>
      <c r="OE228" s="61"/>
      <c r="OF228" s="61"/>
      <c r="OG228" s="61"/>
      <c r="OH228" s="61"/>
      <c r="OI228" s="61"/>
      <c r="OJ228" s="61"/>
      <c r="OK228" s="61"/>
      <c r="OL228" s="61"/>
      <c r="OM228" s="61"/>
      <c r="ON228" s="61"/>
      <c r="OO228" s="61"/>
      <c r="OP228" s="61"/>
      <c r="OQ228" s="61"/>
      <c r="OR228" s="61"/>
      <c r="OS228" s="61"/>
      <c r="OT228" s="61"/>
      <c r="OU228" s="61"/>
      <c r="OV228" s="62"/>
      <c r="OW228" s="62"/>
      <c r="OX228" s="62"/>
      <c r="OY228" s="62"/>
      <c r="OZ228" s="62"/>
      <c r="PA228" s="62">
        <v>52.58</v>
      </c>
      <c r="PB228" s="62"/>
      <c r="PC228" s="62"/>
      <c r="PD228" s="62"/>
      <c r="PE228" s="62"/>
      <c r="PF228" s="61"/>
      <c r="PG228" s="62"/>
      <c r="PH228" s="66"/>
      <c r="PI228" s="61"/>
      <c r="PJ228" s="61"/>
      <c r="PK228" s="61"/>
      <c r="PL228" s="61"/>
      <c r="PM228" s="61"/>
      <c r="PN228" s="61"/>
      <c r="PO228" s="61"/>
      <c r="PP228" s="61"/>
      <c r="PQ228" s="61"/>
      <c r="PR228" s="61"/>
      <c r="PS228" s="62"/>
      <c r="PT228" s="61"/>
      <c r="PU228" s="61"/>
      <c r="PV228" s="73">
        <v>0</v>
      </c>
      <c r="PW228" s="73">
        <v>0.8</v>
      </c>
      <c r="PX228" s="73">
        <v>3.81</v>
      </c>
      <c r="PY228" s="62"/>
      <c r="PZ228" s="62"/>
      <c r="QA228" s="62"/>
      <c r="QB228" s="62"/>
      <c r="QC228" s="62"/>
      <c r="QD228" s="62"/>
      <c r="QE228" s="62"/>
      <c r="QF228" s="61"/>
      <c r="QG228" s="62"/>
      <c r="QH228" s="61"/>
      <c r="QI228" s="62"/>
      <c r="QJ228" s="61"/>
      <c r="QK228" s="62"/>
      <c r="QL228" s="61"/>
      <c r="QM228" s="62"/>
      <c r="QN228" s="62"/>
      <c r="QO228" s="67"/>
      <c r="QP228" s="61"/>
      <c r="QQ228" s="62"/>
      <c r="QR228" s="62"/>
      <c r="QS228" s="61"/>
      <c r="QT228" s="61"/>
      <c r="QU228" s="61"/>
      <c r="QV228" s="61"/>
      <c r="QW228" s="62"/>
      <c r="QX228" s="61"/>
      <c r="QY228" s="61"/>
      <c r="QZ228" s="61"/>
      <c r="RA228" s="61"/>
      <c r="RB228" s="61"/>
      <c r="RC228" s="61"/>
      <c r="RD228" s="61"/>
      <c r="RE228" s="61"/>
      <c r="RF228" s="61"/>
      <c r="RG228" s="61"/>
      <c r="RH228" s="61"/>
      <c r="RI228" s="61"/>
      <c r="RJ228" s="61"/>
      <c r="RK228" s="61"/>
      <c r="RL228" s="61"/>
      <c r="RM228" s="61"/>
      <c r="RN228" s="61"/>
      <c r="RO228" s="61"/>
      <c r="RP228" s="61"/>
      <c r="RQ228" s="61"/>
      <c r="RR228" s="61"/>
      <c r="RS228" s="61"/>
      <c r="RT228" s="61"/>
      <c r="RU228" s="61"/>
      <c r="RV228" s="61"/>
      <c r="RW228" s="61"/>
      <c r="RX228" s="61"/>
      <c r="RY228" s="61"/>
      <c r="RZ228" s="61"/>
      <c r="SA228" s="61"/>
      <c r="SB228" s="61"/>
      <c r="SC228" s="61"/>
      <c r="SD228" s="61"/>
      <c r="SE228" s="61"/>
      <c r="SF228" s="61"/>
      <c r="SG228" s="61"/>
      <c r="SH228" s="61"/>
      <c r="SI228" s="61"/>
      <c r="SJ228" s="61"/>
      <c r="SK228" s="61"/>
      <c r="SL228" s="61"/>
      <c r="SM228" s="61"/>
      <c r="SN228" s="61"/>
      <c r="SO228" s="61"/>
      <c r="SP228" s="61"/>
      <c r="SQ228" s="61"/>
      <c r="SR228" s="61"/>
      <c r="SS228" s="61"/>
      <c r="ST228" s="61"/>
      <c r="SU228" s="61"/>
      <c r="SV228" s="61"/>
      <c r="SW228" s="61"/>
      <c r="SX228" s="61"/>
      <c r="SY228" s="61"/>
      <c r="SZ228" s="61"/>
      <c r="TA228" s="61"/>
      <c r="TB228" s="61"/>
      <c r="TC228" s="61"/>
      <c r="TD228" s="61"/>
      <c r="TE228" s="61"/>
      <c r="TF228" s="61"/>
      <c r="TG228" s="61"/>
      <c r="TH228" s="61"/>
      <c r="TI228" s="61"/>
      <c r="TJ228" s="61"/>
      <c r="TK228" s="61"/>
      <c r="TL228" s="61"/>
      <c r="TM228" s="61"/>
      <c r="TN228" s="61"/>
      <c r="TO228" s="61"/>
      <c r="TP228" s="61"/>
      <c r="TQ228" s="61"/>
      <c r="TR228" s="61"/>
      <c r="TS228" s="61"/>
      <c r="TT228" s="61"/>
      <c r="TU228" s="61"/>
      <c r="TV228" s="61"/>
      <c r="TW228" s="61"/>
      <c r="TX228" s="61"/>
      <c r="TY228" s="61"/>
      <c r="TZ228" s="61"/>
      <c r="UA228" s="61"/>
      <c r="UB228" s="61"/>
      <c r="UC228" s="61"/>
      <c r="UD228" s="61"/>
      <c r="UE228" s="61"/>
      <c r="UF228" s="61"/>
      <c r="UG228" s="61"/>
      <c r="UH228" s="61"/>
      <c r="UI228" s="61"/>
      <c r="UJ228" s="61"/>
      <c r="UK228" s="61"/>
      <c r="UL228" s="61"/>
      <c r="UM228" s="61"/>
      <c r="UN228" s="61"/>
      <c r="UO228" s="61"/>
      <c r="UP228" s="61"/>
      <c r="UQ228" s="61"/>
      <c r="UR228" s="61"/>
      <c r="US228" s="61"/>
      <c r="UT228" s="61"/>
      <c r="UU228" s="61"/>
      <c r="UV228" s="61"/>
      <c r="UW228" s="61"/>
      <c r="UX228" s="61"/>
      <c r="UY228" s="61"/>
      <c r="UZ228" s="61"/>
      <c r="VA228" s="61"/>
      <c r="VB228" s="61"/>
      <c r="VC228" s="61"/>
      <c r="VD228" s="61"/>
      <c r="VE228" s="61"/>
      <c r="VF228" s="61"/>
      <c r="VG228" s="61"/>
      <c r="VH228" s="61"/>
      <c r="VI228" s="61"/>
      <c r="VJ228" s="61"/>
      <c r="VK228" s="61"/>
      <c r="VL228" s="61"/>
      <c r="VM228" s="61"/>
      <c r="VN228" s="61"/>
      <c r="VO228" s="61"/>
      <c r="VP228" s="61"/>
      <c r="VQ228" s="61"/>
      <c r="VR228" s="61"/>
      <c r="VS228" s="61"/>
      <c r="VT228" s="61"/>
      <c r="VU228" s="61"/>
      <c r="VV228" s="61"/>
      <c r="VW228" s="61"/>
      <c r="VX228" s="61"/>
      <c r="VY228" s="61"/>
      <c r="VZ228" s="61"/>
      <c r="WA228" s="61"/>
      <c r="WB228" s="61"/>
      <c r="WC228" s="61"/>
      <c r="WD228" s="61"/>
      <c r="WE228" s="61"/>
      <c r="WF228" s="61"/>
      <c r="WG228" s="61"/>
      <c r="WH228" s="61"/>
      <c r="WI228" s="61"/>
      <c r="WJ228" s="61"/>
      <c r="WK228" s="61"/>
      <c r="WL228" s="61"/>
      <c r="WM228" s="61"/>
      <c r="WN228" s="61"/>
      <c r="WO228" s="61"/>
      <c r="WP228" s="61"/>
      <c r="WQ228" s="61"/>
      <c r="WR228" s="61"/>
      <c r="WS228" s="61"/>
      <c r="WT228" s="61"/>
      <c r="WU228" s="61"/>
      <c r="WV228" s="61"/>
      <c r="WW228" s="61"/>
      <c r="WX228" s="61"/>
      <c r="WY228" s="61"/>
      <c r="WZ228" s="61"/>
      <c r="XA228" s="61"/>
      <c r="XB228" s="61"/>
      <c r="XC228" s="61"/>
      <c r="XD228" s="61"/>
      <c r="XE228" s="61"/>
      <c r="XF228" s="61"/>
      <c r="XG228" s="61"/>
      <c r="XH228" s="61"/>
      <c r="XI228" s="61"/>
      <c r="XJ228" s="61"/>
      <c r="XK228" s="61"/>
      <c r="XL228" s="61"/>
      <c r="XM228" s="61"/>
      <c r="XN228" s="61"/>
      <c r="XO228" s="61"/>
      <c r="XP228" s="61"/>
      <c r="XQ228" s="61"/>
      <c r="XR228" s="61"/>
      <c r="XS228" s="61"/>
      <c r="XT228" s="61"/>
      <c r="XU228" s="61"/>
      <c r="XV228" s="61"/>
      <c r="XW228" s="61"/>
      <c r="XX228" s="61"/>
      <c r="XY228" s="61"/>
      <c r="XZ228" s="61"/>
      <c r="YA228" s="61"/>
      <c r="YB228" s="61"/>
      <c r="YC228" s="61"/>
      <c r="YD228" s="61"/>
      <c r="YE228" s="61"/>
      <c r="YF228" s="61"/>
      <c r="YG228" s="61"/>
      <c r="YH228" s="61"/>
      <c r="YI228" s="61"/>
      <c r="YJ228" s="61"/>
      <c r="YK228" s="61"/>
      <c r="YL228" s="61"/>
      <c r="YM228" s="61"/>
      <c r="YN228" s="61"/>
      <c r="YO228" s="61"/>
      <c r="YP228" s="61"/>
      <c r="YQ228" s="61"/>
      <c r="YR228" s="61"/>
      <c r="YS228" s="61"/>
      <c r="YT228" s="61"/>
      <c r="YU228" s="61"/>
      <c r="YV228" s="61"/>
      <c r="YW228" s="61"/>
      <c r="YX228" s="61"/>
      <c r="YY228" s="61"/>
      <c r="YZ228" s="61"/>
      <c r="ZA228" s="61"/>
    </row>
    <row r="229" spans="1:677" x14ac:dyDescent="0.25">
      <c r="A229" s="61"/>
      <c r="B229" s="68" t="s">
        <v>1024</v>
      </c>
      <c r="C229" s="61"/>
      <c r="D229" s="61"/>
      <c r="E229" s="73">
        <v>79.52000000000001</v>
      </c>
      <c r="F229" s="61"/>
      <c r="G229" s="61"/>
      <c r="H229" s="61"/>
      <c r="I229" s="61"/>
      <c r="J229" s="61"/>
      <c r="K229" s="61"/>
      <c r="L229" s="61"/>
      <c r="M229" s="62">
        <v>4.3899999999999997</v>
      </c>
      <c r="N229" s="61">
        <v>60.070000000000007</v>
      </c>
      <c r="O229" s="61"/>
      <c r="P229" s="62"/>
      <c r="Q229" s="61"/>
      <c r="R229" s="62"/>
      <c r="S229" s="61"/>
      <c r="T229" s="61"/>
      <c r="U229" s="61">
        <v>47</v>
      </c>
      <c r="V229" s="61">
        <v>367</v>
      </c>
      <c r="W229" s="61">
        <v>1716</v>
      </c>
      <c r="X229" s="61"/>
      <c r="Y229" s="61"/>
      <c r="Z229" s="61"/>
      <c r="AA229" s="62"/>
      <c r="AB229" s="61"/>
      <c r="AC229" s="61">
        <v>37</v>
      </c>
      <c r="AD229" s="61">
        <v>10</v>
      </c>
      <c r="AE229" s="61">
        <v>7</v>
      </c>
      <c r="AF229" s="61">
        <v>0</v>
      </c>
      <c r="AG229" s="61">
        <v>0</v>
      </c>
      <c r="AH229" s="61">
        <v>0</v>
      </c>
      <c r="AI229" s="61"/>
      <c r="AJ229" s="61"/>
      <c r="AK229" s="63"/>
      <c r="AL229" s="69"/>
      <c r="AM229" s="63"/>
      <c r="AN229" s="63"/>
      <c r="AO229" s="61"/>
      <c r="AP229" s="63">
        <v>1197</v>
      </c>
      <c r="AQ229" s="61"/>
      <c r="AR229" s="61"/>
      <c r="AS229" s="68">
        <v>53</v>
      </c>
      <c r="AT229" s="64">
        <v>9.1600000000000001E-2</v>
      </c>
      <c r="AU229" s="61"/>
      <c r="AV229" s="64">
        <v>0.22869999999999999</v>
      </c>
      <c r="AW229" s="61"/>
      <c r="AX229" s="64"/>
      <c r="AY229" s="64"/>
      <c r="AZ229" s="64"/>
      <c r="BA229" s="64"/>
      <c r="BB229" s="64">
        <v>0.40649999999999997</v>
      </c>
      <c r="BC229" s="64">
        <v>0.2732</v>
      </c>
      <c r="BD229" s="64"/>
      <c r="BE229" s="64"/>
      <c r="BF229" s="68">
        <v>867</v>
      </c>
      <c r="BG229" s="64">
        <v>5.5999999999999999E-3</v>
      </c>
      <c r="BH229" s="61"/>
      <c r="BI229" s="64">
        <v>5.6500000000000002E-2</v>
      </c>
      <c r="BJ229" s="61"/>
      <c r="BK229" s="64"/>
      <c r="BL229" s="64"/>
      <c r="BM229" s="64"/>
      <c r="BN229" s="64">
        <v>0.21779999999999999</v>
      </c>
      <c r="BO229" s="64">
        <v>0.55200000000000005</v>
      </c>
      <c r="BP229" s="64">
        <v>0.16819999999999999</v>
      </c>
      <c r="BQ229" s="64"/>
      <c r="BR229" s="64"/>
      <c r="BS229" s="68">
        <v>34</v>
      </c>
      <c r="BT229" s="64">
        <v>2.1899999999999999E-2</v>
      </c>
      <c r="BU229" s="61"/>
      <c r="BV229" s="64">
        <v>0.14660000000000001</v>
      </c>
      <c r="BW229" s="61"/>
      <c r="BX229" s="64"/>
      <c r="BY229" s="64"/>
      <c r="BZ229" s="64"/>
      <c r="CA229" s="64">
        <v>0.11</v>
      </c>
      <c r="CB229" s="64">
        <v>0.51770000000000005</v>
      </c>
      <c r="CC229" s="64">
        <v>0.20380000000000001</v>
      </c>
      <c r="CD229" s="64"/>
      <c r="CE229" s="64"/>
      <c r="CF229" s="68">
        <v>59</v>
      </c>
      <c r="CG229" s="64">
        <v>1</v>
      </c>
      <c r="CH229" s="64"/>
      <c r="CI229" s="64"/>
      <c r="CJ229" s="64"/>
      <c r="CK229" s="64"/>
      <c r="CL229" s="61"/>
      <c r="CM229" s="68">
        <v>35</v>
      </c>
      <c r="CN229" s="64"/>
      <c r="CO229" s="61"/>
      <c r="CP229" s="64"/>
      <c r="CQ229" s="61"/>
      <c r="CR229" s="64"/>
      <c r="CS229" s="64"/>
      <c r="CT229" s="64">
        <v>2.5999999999999999E-2</v>
      </c>
      <c r="CU229" s="64">
        <v>0.35299999999999998</v>
      </c>
      <c r="CV229" s="64">
        <v>0.59860000000000002</v>
      </c>
      <c r="CW229" s="64"/>
      <c r="CX229" s="64">
        <v>2.24E-2</v>
      </c>
      <c r="CY229" s="64"/>
      <c r="CZ229" s="68">
        <v>1</v>
      </c>
      <c r="DA229" s="64"/>
      <c r="DB229" s="64"/>
      <c r="DC229" s="64"/>
      <c r="DD229" s="64">
        <v>1</v>
      </c>
      <c r="DE229" s="64"/>
      <c r="DF229" s="64"/>
      <c r="DG229" s="64"/>
      <c r="DH229" s="68"/>
      <c r="DI229" s="64"/>
      <c r="DJ229" s="61"/>
      <c r="DK229" s="64"/>
      <c r="DL229" s="61"/>
      <c r="DM229" s="64"/>
      <c r="DN229" s="64"/>
      <c r="DO229" s="64"/>
      <c r="DP229" s="64"/>
      <c r="DQ229" s="64"/>
      <c r="DR229" s="64"/>
      <c r="DS229" s="64"/>
      <c r="DT229" s="64"/>
      <c r="DU229" s="68">
        <v>148</v>
      </c>
      <c r="DV229" s="64">
        <v>0.2316</v>
      </c>
      <c r="DW229" s="64">
        <v>0.25330000000000003</v>
      </c>
      <c r="DX229" s="64">
        <v>0.33460000000000001</v>
      </c>
      <c r="DY229" s="64">
        <v>0.17560000000000001</v>
      </c>
      <c r="DZ229" s="64">
        <v>5.0000000000000001E-3</v>
      </c>
      <c r="EA229" s="64"/>
      <c r="EB229" s="68"/>
      <c r="EC229" s="64"/>
      <c r="ED229" s="64"/>
      <c r="EE229" s="64"/>
      <c r="EF229" s="64"/>
      <c r="EG229" s="64"/>
      <c r="EH229" s="64"/>
      <c r="EI229" s="68"/>
      <c r="EJ229" s="64"/>
      <c r="EK229" s="64"/>
      <c r="EL229" s="64"/>
      <c r="EM229" s="64"/>
      <c r="EN229" s="64"/>
      <c r="EO229" s="64"/>
      <c r="EP229" s="64"/>
      <c r="EQ229" s="61"/>
      <c r="ER229" s="68"/>
      <c r="ES229" s="61"/>
      <c r="ET229" s="61"/>
      <c r="EU229" s="61"/>
      <c r="EV229" s="61"/>
      <c r="EW229" s="61"/>
      <c r="EX229" s="61"/>
      <c r="EY229" s="61"/>
      <c r="EZ229" s="61"/>
      <c r="FA229" s="61"/>
      <c r="FB229" s="62">
        <f t="shared" si="3"/>
        <v>79.52000000000001</v>
      </c>
      <c r="FC229" s="61"/>
      <c r="FD229" s="61"/>
      <c r="FE229" s="61"/>
      <c r="FF229" s="61"/>
      <c r="FG229" s="61"/>
      <c r="FH229" s="61"/>
      <c r="FI229" s="61"/>
      <c r="FJ229" s="61"/>
      <c r="FK229" s="61"/>
      <c r="FL229" s="61"/>
      <c r="FM229" s="61"/>
      <c r="FN229" s="61"/>
      <c r="FO229" s="61"/>
      <c r="FP229" s="61"/>
      <c r="FQ229" s="61">
        <v>4.58</v>
      </c>
      <c r="FR229" s="61"/>
      <c r="FS229" s="61"/>
      <c r="FT229" s="61"/>
      <c r="FU229" s="61"/>
      <c r="FV229" s="61"/>
      <c r="FW229" s="61"/>
      <c r="FX229" s="61"/>
      <c r="FY229" s="61"/>
      <c r="FZ229" s="61"/>
      <c r="GA229" s="61"/>
      <c r="GB229" s="61"/>
      <c r="GC229" s="61"/>
      <c r="GD229" s="61"/>
      <c r="GE229" s="61"/>
      <c r="GF229" s="61"/>
      <c r="GG229" s="61"/>
      <c r="GH229" s="61"/>
      <c r="GI229" s="61"/>
      <c r="GJ229" s="61"/>
      <c r="GK229" s="61"/>
      <c r="GL229" s="61"/>
      <c r="GM229" s="61"/>
      <c r="GN229" s="61"/>
      <c r="GO229" s="61"/>
      <c r="GP229" s="61"/>
      <c r="GQ229" s="61"/>
      <c r="GR229" s="61"/>
      <c r="GS229" s="61"/>
      <c r="GT229" s="61"/>
      <c r="GU229" s="61"/>
      <c r="GV229" s="61"/>
      <c r="GW229" s="61"/>
      <c r="GX229" s="61"/>
      <c r="GY229" s="61"/>
      <c r="GZ229" s="61"/>
      <c r="HA229" s="61"/>
      <c r="HB229" s="61"/>
      <c r="HC229" s="61"/>
      <c r="HD229" s="61"/>
      <c r="HE229" s="61"/>
      <c r="HF229" s="61"/>
      <c r="HG229" s="61"/>
      <c r="HH229" s="61"/>
      <c r="HI229" s="61"/>
      <c r="HJ229" s="61"/>
      <c r="HK229" s="61"/>
      <c r="HL229" s="61"/>
      <c r="HM229" s="61"/>
      <c r="HN229" s="61"/>
      <c r="HO229" s="61"/>
      <c r="HP229" s="61"/>
      <c r="HQ229" s="61"/>
      <c r="HR229" s="61"/>
      <c r="HS229" s="61"/>
      <c r="HT229" s="61"/>
      <c r="HU229" s="61"/>
      <c r="HV229" s="61"/>
      <c r="HW229" s="61"/>
      <c r="HX229" s="61"/>
      <c r="HY229" s="61"/>
      <c r="HZ229" s="61"/>
      <c r="IA229" s="61"/>
      <c r="IB229" s="61"/>
      <c r="IC229" s="61"/>
      <c r="ID229" s="61"/>
      <c r="IE229" s="61"/>
      <c r="IF229" s="61"/>
      <c r="IG229" s="61"/>
      <c r="IH229" s="61"/>
      <c r="II229" s="61"/>
      <c r="IJ229" s="61"/>
      <c r="IK229" s="61"/>
      <c r="IL229" s="61"/>
      <c r="IM229" s="61"/>
      <c r="IN229" s="61"/>
      <c r="IO229" s="61"/>
      <c r="IP229" s="61"/>
      <c r="IQ229" s="61"/>
      <c r="IR229" s="61"/>
      <c r="IS229" s="61"/>
      <c r="IT229" s="61"/>
      <c r="IU229" s="61">
        <v>0.12</v>
      </c>
      <c r="IV229" s="61"/>
      <c r="IW229" s="61"/>
      <c r="IX229" s="61"/>
      <c r="IY229" s="61"/>
      <c r="IZ229" s="61"/>
      <c r="JA229" s="61"/>
      <c r="JB229" s="61"/>
      <c r="JC229" s="61"/>
      <c r="JD229" s="61"/>
      <c r="JE229" s="61"/>
      <c r="JF229" s="61"/>
      <c r="JG229" s="61">
        <v>7.31</v>
      </c>
      <c r="JH229" s="61"/>
      <c r="JI229" s="61"/>
      <c r="JJ229" s="61"/>
      <c r="JK229" s="61"/>
      <c r="JL229" s="61"/>
      <c r="JM229" s="61"/>
      <c r="JN229" s="61"/>
      <c r="JO229" s="61"/>
      <c r="JP229" s="61"/>
      <c r="JQ229" s="61"/>
      <c r="JR229" s="61"/>
      <c r="JS229" s="61"/>
      <c r="JT229" s="61"/>
      <c r="JU229" s="61"/>
      <c r="JV229" s="61">
        <v>1.22</v>
      </c>
      <c r="JW229" s="61" t="s">
        <v>733</v>
      </c>
      <c r="JX229" s="61"/>
      <c r="JY229" s="61"/>
      <c r="JZ229" s="61"/>
      <c r="KA229" s="61"/>
      <c r="KB229" s="61"/>
      <c r="KC229" s="61"/>
      <c r="KD229" s="61"/>
      <c r="KE229" s="61"/>
      <c r="KF229" s="61"/>
      <c r="KG229" s="61"/>
      <c r="KH229" s="61"/>
      <c r="KI229" s="61"/>
      <c r="KJ229" s="61"/>
      <c r="KK229" s="61"/>
      <c r="KL229" s="61"/>
      <c r="KM229" s="61"/>
      <c r="KN229" s="61"/>
      <c r="KO229" s="61"/>
      <c r="KP229" s="61"/>
      <c r="KQ229" s="61"/>
      <c r="KR229" s="61"/>
      <c r="KS229" s="61"/>
      <c r="KT229" s="61"/>
      <c r="KU229" s="61"/>
      <c r="KV229" s="61"/>
      <c r="KW229" s="61"/>
      <c r="KX229" s="61"/>
      <c r="KY229" s="61"/>
      <c r="KZ229" s="61"/>
      <c r="LA229" s="61"/>
      <c r="LB229" s="61"/>
      <c r="LC229" s="61"/>
      <c r="LD229" s="61"/>
      <c r="LE229" s="61"/>
      <c r="LF229" s="61"/>
      <c r="LG229" s="61"/>
      <c r="LH229" s="61"/>
      <c r="LI229" s="61"/>
      <c r="LJ229" s="61"/>
      <c r="LK229" s="61"/>
      <c r="LL229" s="61"/>
      <c r="LM229" s="61"/>
      <c r="LN229" s="61"/>
      <c r="LO229" s="61"/>
      <c r="LP229" s="61"/>
      <c r="LQ229" s="61"/>
      <c r="LR229" s="61"/>
      <c r="LS229" s="61"/>
      <c r="LT229" s="61"/>
      <c r="LU229" s="61"/>
      <c r="LV229" s="61"/>
      <c r="LW229" s="61"/>
      <c r="LX229" s="61"/>
      <c r="LY229" s="61"/>
      <c r="LZ229" s="61"/>
      <c r="MA229" s="61"/>
      <c r="MB229" s="61"/>
      <c r="MC229" s="61"/>
      <c r="MD229" s="61"/>
      <c r="ME229" s="61"/>
      <c r="MF229" s="61">
        <v>9.34</v>
      </c>
      <c r="MG229" s="61" t="s">
        <v>742</v>
      </c>
      <c r="MH229" s="61"/>
      <c r="MI229" s="61"/>
      <c r="MJ229" s="61"/>
      <c r="MK229" s="61"/>
      <c r="ML229" s="61"/>
      <c r="MM229" s="61"/>
      <c r="MN229" s="61"/>
      <c r="MO229" s="61"/>
      <c r="MP229" s="61"/>
      <c r="MQ229" s="61"/>
      <c r="MR229" s="61"/>
      <c r="MS229" s="61"/>
      <c r="MT229" s="61"/>
      <c r="MU229" s="61"/>
      <c r="MV229" s="61"/>
      <c r="MW229" s="61"/>
      <c r="MX229" s="61"/>
      <c r="MY229" s="61"/>
      <c r="MZ229" s="61"/>
      <c r="NA229" s="61"/>
      <c r="NB229" s="61"/>
      <c r="NC229" s="61"/>
      <c r="ND229" s="61"/>
      <c r="NE229" s="61"/>
      <c r="NF229" s="61"/>
      <c r="NG229" s="61"/>
      <c r="NH229" s="61"/>
      <c r="NI229" s="61"/>
      <c r="NJ229" s="61"/>
      <c r="NK229" s="61"/>
      <c r="NL229" s="61"/>
      <c r="NM229" s="61"/>
      <c r="NN229" s="61"/>
      <c r="NO229" s="61"/>
      <c r="NP229" s="61"/>
      <c r="NQ229" s="61"/>
      <c r="NR229" s="61"/>
      <c r="NS229" s="61"/>
      <c r="NT229" s="61"/>
      <c r="NU229" s="61"/>
      <c r="NV229" s="61"/>
      <c r="NW229" s="61"/>
      <c r="NX229" s="61"/>
      <c r="NY229" s="61"/>
      <c r="NZ229" s="61"/>
      <c r="OA229" s="61"/>
      <c r="OB229" s="61"/>
      <c r="OC229" s="61"/>
      <c r="OD229" s="61"/>
      <c r="OE229" s="61"/>
      <c r="OF229" s="61"/>
      <c r="OG229" s="61"/>
      <c r="OH229" s="61"/>
      <c r="OI229" s="61"/>
      <c r="OJ229" s="61"/>
      <c r="OK229" s="61"/>
      <c r="OL229" s="61"/>
      <c r="OM229" s="61"/>
      <c r="ON229" s="61"/>
      <c r="OO229" s="61"/>
      <c r="OP229" s="61"/>
      <c r="OQ229" s="61"/>
      <c r="OR229" s="61"/>
      <c r="OS229" s="61"/>
      <c r="OT229" s="61"/>
      <c r="OU229" s="61"/>
      <c r="OV229" s="62"/>
      <c r="OW229" s="62"/>
      <c r="OX229" s="62"/>
      <c r="OY229" s="62"/>
      <c r="OZ229" s="62"/>
      <c r="PA229" s="62">
        <v>33.270000000000003</v>
      </c>
      <c r="PB229" s="62"/>
      <c r="PC229" s="62">
        <v>8.6199999999999992</v>
      </c>
      <c r="PD229" s="62"/>
      <c r="PE229" s="62"/>
      <c r="PF229" s="61"/>
      <c r="PG229" s="62"/>
      <c r="PH229" s="66"/>
      <c r="PI229" s="61"/>
      <c r="PJ229" s="61"/>
      <c r="PK229" s="61"/>
      <c r="PL229" s="61"/>
      <c r="PM229" s="61"/>
      <c r="PN229" s="61"/>
      <c r="PO229" s="61"/>
      <c r="PP229" s="61"/>
      <c r="PQ229" s="61"/>
      <c r="PR229" s="61"/>
      <c r="PS229" s="62"/>
      <c r="PT229" s="61"/>
      <c r="PU229" s="61"/>
      <c r="PV229" s="73">
        <v>0</v>
      </c>
      <c r="PW229" s="73">
        <v>0.91</v>
      </c>
      <c r="PX229" s="73">
        <v>15.06</v>
      </c>
      <c r="PY229" s="62"/>
      <c r="PZ229" s="62"/>
      <c r="QA229" s="62"/>
      <c r="QB229" s="62"/>
      <c r="QC229" s="62"/>
      <c r="QD229" s="62"/>
      <c r="QE229" s="62"/>
      <c r="QF229" s="61"/>
      <c r="QG229" s="62"/>
      <c r="QH229" s="61"/>
      <c r="QI229" s="62"/>
      <c r="QJ229" s="61"/>
      <c r="QK229" s="62"/>
      <c r="QL229" s="61"/>
      <c r="QM229" s="62"/>
      <c r="QN229" s="62"/>
      <c r="QO229" s="67"/>
      <c r="QP229" s="61"/>
      <c r="QQ229" s="62"/>
      <c r="QR229" s="62"/>
      <c r="QS229" s="61"/>
      <c r="QT229" s="61"/>
      <c r="QU229" s="61"/>
      <c r="QV229" s="61"/>
      <c r="QW229" s="62"/>
      <c r="QX229" s="61"/>
      <c r="QY229" s="61"/>
      <c r="QZ229" s="61"/>
      <c r="RA229" s="61"/>
      <c r="RB229" s="61"/>
      <c r="RC229" s="61"/>
      <c r="RD229" s="61"/>
      <c r="RE229" s="61"/>
      <c r="RF229" s="61"/>
      <c r="RG229" s="61"/>
      <c r="RH229" s="61"/>
      <c r="RI229" s="61"/>
      <c r="RJ229" s="61"/>
      <c r="RK229" s="61"/>
      <c r="RL229" s="61"/>
      <c r="RM229" s="61"/>
      <c r="RN229" s="61"/>
      <c r="RO229" s="61"/>
      <c r="RP229" s="61"/>
      <c r="RQ229" s="61"/>
      <c r="RR229" s="61"/>
      <c r="RS229" s="61"/>
      <c r="RT229" s="61"/>
      <c r="RU229" s="61"/>
      <c r="RV229" s="61"/>
      <c r="RW229" s="61"/>
      <c r="RX229" s="61"/>
      <c r="RY229" s="61"/>
      <c r="RZ229" s="61"/>
      <c r="SA229" s="61"/>
      <c r="SB229" s="61"/>
      <c r="SC229" s="61"/>
      <c r="SD229" s="61"/>
      <c r="SE229" s="61"/>
      <c r="SF229" s="61"/>
      <c r="SG229" s="61"/>
      <c r="SH229" s="61"/>
      <c r="SI229" s="61"/>
      <c r="SJ229" s="61"/>
      <c r="SK229" s="61"/>
      <c r="SL229" s="61"/>
      <c r="SM229" s="61"/>
      <c r="SN229" s="61"/>
      <c r="SO229" s="61"/>
      <c r="SP229" s="61"/>
      <c r="SQ229" s="61"/>
      <c r="SR229" s="61"/>
      <c r="SS229" s="61"/>
      <c r="ST229" s="61"/>
      <c r="SU229" s="61"/>
      <c r="SV229" s="61"/>
      <c r="SW229" s="61"/>
      <c r="SX229" s="61"/>
      <c r="SY229" s="61"/>
      <c r="SZ229" s="61"/>
      <c r="TA229" s="61"/>
      <c r="TB229" s="61"/>
      <c r="TC229" s="61"/>
      <c r="TD229" s="61"/>
      <c r="TE229" s="61"/>
      <c r="TF229" s="61"/>
      <c r="TG229" s="61"/>
      <c r="TH229" s="61"/>
      <c r="TI229" s="61"/>
      <c r="TJ229" s="61"/>
      <c r="TK229" s="61"/>
      <c r="TL229" s="61"/>
      <c r="TM229" s="61"/>
      <c r="TN229" s="61"/>
      <c r="TO229" s="61"/>
      <c r="TP229" s="61"/>
      <c r="TQ229" s="61"/>
      <c r="TR229" s="61"/>
      <c r="TS229" s="61"/>
      <c r="TT229" s="61"/>
      <c r="TU229" s="61"/>
      <c r="TV229" s="61"/>
      <c r="TW229" s="61"/>
      <c r="TX229" s="61"/>
      <c r="TY229" s="61"/>
      <c r="TZ229" s="61"/>
      <c r="UA229" s="61"/>
      <c r="UB229" s="61"/>
      <c r="UC229" s="61"/>
      <c r="UD229" s="61"/>
      <c r="UE229" s="61"/>
      <c r="UF229" s="61"/>
      <c r="UG229" s="61"/>
      <c r="UH229" s="61"/>
      <c r="UI229" s="61"/>
      <c r="UJ229" s="61"/>
      <c r="UK229" s="61"/>
      <c r="UL229" s="61"/>
      <c r="UM229" s="61"/>
      <c r="UN229" s="61"/>
      <c r="UO229" s="61"/>
      <c r="UP229" s="61"/>
      <c r="UQ229" s="61"/>
      <c r="UR229" s="61"/>
      <c r="US229" s="61"/>
      <c r="UT229" s="61"/>
      <c r="UU229" s="61"/>
      <c r="UV229" s="61"/>
      <c r="UW229" s="61"/>
      <c r="UX229" s="61"/>
      <c r="UY229" s="61"/>
      <c r="UZ229" s="61"/>
      <c r="VA229" s="61"/>
      <c r="VB229" s="61"/>
      <c r="VC229" s="61"/>
      <c r="VD229" s="61"/>
      <c r="VE229" s="61"/>
      <c r="VF229" s="61"/>
      <c r="VG229" s="61"/>
      <c r="VH229" s="61"/>
      <c r="VI229" s="61"/>
      <c r="VJ229" s="61"/>
      <c r="VK229" s="61"/>
      <c r="VL229" s="61"/>
      <c r="VM229" s="61"/>
      <c r="VN229" s="61"/>
      <c r="VO229" s="61"/>
      <c r="VP229" s="61"/>
      <c r="VQ229" s="61"/>
      <c r="VR229" s="61"/>
      <c r="VS229" s="61"/>
      <c r="VT229" s="61"/>
      <c r="VU229" s="61"/>
      <c r="VV229" s="61"/>
      <c r="VW229" s="61"/>
      <c r="VX229" s="61"/>
      <c r="VY229" s="61"/>
      <c r="VZ229" s="61"/>
      <c r="WA229" s="61"/>
      <c r="WB229" s="61"/>
      <c r="WC229" s="61"/>
      <c r="WD229" s="61"/>
      <c r="WE229" s="61"/>
      <c r="WF229" s="61"/>
      <c r="WG229" s="61"/>
      <c r="WH229" s="61"/>
      <c r="WI229" s="61"/>
      <c r="WJ229" s="61"/>
      <c r="WK229" s="61"/>
      <c r="WL229" s="61"/>
      <c r="WM229" s="61"/>
      <c r="WN229" s="61"/>
      <c r="WO229" s="61"/>
      <c r="WP229" s="61"/>
      <c r="WQ229" s="61"/>
      <c r="WR229" s="61"/>
      <c r="WS229" s="61"/>
      <c r="WT229" s="61"/>
      <c r="WU229" s="61"/>
      <c r="WV229" s="61"/>
      <c r="WW229" s="61"/>
      <c r="WX229" s="61"/>
      <c r="WY229" s="61"/>
      <c r="WZ229" s="61"/>
      <c r="XA229" s="61"/>
      <c r="XB229" s="61"/>
      <c r="XC229" s="61"/>
      <c r="XD229" s="61"/>
      <c r="XE229" s="61"/>
      <c r="XF229" s="61"/>
      <c r="XG229" s="61"/>
      <c r="XH229" s="61"/>
      <c r="XI229" s="61"/>
      <c r="XJ229" s="61"/>
      <c r="XK229" s="61"/>
      <c r="XL229" s="61"/>
      <c r="XM229" s="61"/>
      <c r="XN229" s="61"/>
      <c r="XO229" s="61"/>
      <c r="XP229" s="61"/>
      <c r="XQ229" s="61"/>
      <c r="XR229" s="61"/>
      <c r="XS229" s="61"/>
      <c r="XT229" s="61"/>
      <c r="XU229" s="61"/>
      <c r="XV229" s="61"/>
      <c r="XW229" s="61"/>
      <c r="XX229" s="61"/>
      <c r="XY229" s="61"/>
      <c r="XZ229" s="61"/>
      <c r="YA229" s="61"/>
      <c r="YB229" s="61"/>
      <c r="YC229" s="61"/>
      <c r="YD229" s="61"/>
      <c r="YE229" s="61"/>
      <c r="YF229" s="61"/>
      <c r="YG229" s="61"/>
      <c r="YH229" s="61"/>
      <c r="YI229" s="61"/>
      <c r="YJ229" s="61"/>
      <c r="YK229" s="61"/>
      <c r="YL229" s="61"/>
      <c r="YM229" s="61"/>
      <c r="YN229" s="61"/>
      <c r="YO229" s="61"/>
      <c r="YP229" s="61"/>
      <c r="YQ229" s="61"/>
      <c r="YR229" s="61"/>
      <c r="YS229" s="61"/>
      <c r="YT229" s="61"/>
      <c r="YU229" s="61"/>
      <c r="YV229" s="61"/>
      <c r="YW229" s="61"/>
      <c r="YX229" s="61"/>
      <c r="YY229" s="61"/>
      <c r="YZ229" s="61"/>
      <c r="ZA229" s="61"/>
    </row>
    <row r="230" spans="1:677" x14ac:dyDescent="0.25">
      <c r="A230" s="61"/>
      <c r="B230" s="68" t="s">
        <v>1025</v>
      </c>
      <c r="C230" s="61"/>
      <c r="D230" s="61"/>
      <c r="E230" s="73">
        <v>79.920000000000016</v>
      </c>
      <c r="F230" s="61"/>
      <c r="G230" s="61"/>
      <c r="H230" s="61"/>
      <c r="I230" s="61"/>
      <c r="J230" s="61"/>
      <c r="K230" s="61"/>
      <c r="L230" s="61"/>
      <c r="M230" s="62">
        <v>0.65</v>
      </c>
      <c r="N230" s="61">
        <v>76.339999999999989</v>
      </c>
      <c r="O230" s="61"/>
      <c r="P230" s="62"/>
      <c r="Q230" s="61"/>
      <c r="R230" s="62"/>
      <c r="S230" s="61"/>
      <c r="T230" s="61"/>
      <c r="U230" s="61">
        <v>19</v>
      </c>
      <c r="V230" s="61">
        <v>59</v>
      </c>
      <c r="W230" s="61">
        <v>2831</v>
      </c>
      <c r="X230" s="61"/>
      <c r="Y230" s="61"/>
      <c r="Z230" s="61"/>
      <c r="AA230" s="62"/>
      <c r="AB230" s="61"/>
      <c r="AC230" s="61">
        <v>15</v>
      </c>
      <c r="AD230" s="61">
        <v>4</v>
      </c>
      <c r="AE230" s="61">
        <v>0</v>
      </c>
      <c r="AF230" s="61">
        <v>0</v>
      </c>
      <c r="AG230" s="61">
        <v>0</v>
      </c>
      <c r="AH230" s="61">
        <v>0</v>
      </c>
      <c r="AI230" s="61"/>
      <c r="AJ230" s="61"/>
      <c r="AK230" s="63"/>
      <c r="AL230" s="69"/>
      <c r="AM230" s="63"/>
      <c r="AN230" s="63"/>
      <c r="AO230" s="61"/>
      <c r="AP230" s="63">
        <v>1838</v>
      </c>
      <c r="AQ230" s="61"/>
      <c r="AR230" s="61"/>
      <c r="AS230" s="68">
        <v>1</v>
      </c>
      <c r="AT230" s="64"/>
      <c r="AU230" s="61"/>
      <c r="AV230" s="64"/>
      <c r="AW230" s="61"/>
      <c r="AX230" s="64"/>
      <c r="AY230" s="64"/>
      <c r="AZ230" s="64"/>
      <c r="BA230" s="64"/>
      <c r="BB230" s="64">
        <v>0.77649999999999997</v>
      </c>
      <c r="BC230" s="64">
        <v>0.2235</v>
      </c>
      <c r="BD230" s="64"/>
      <c r="BE230" s="64"/>
      <c r="BF230" s="68">
        <v>1432</v>
      </c>
      <c r="BG230" s="64">
        <v>6.6000000000000003E-2</v>
      </c>
      <c r="BH230" s="61"/>
      <c r="BI230" s="64">
        <v>0.32150000000000001</v>
      </c>
      <c r="BJ230" s="61"/>
      <c r="BK230" s="64"/>
      <c r="BL230" s="64"/>
      <c r="BM230" s="64"/>
      <c r="BN230" s="64">
        <v>7.0499999999999993E-2</v>
      </c>
      <c r="BO230" s="64">
        <v>0.33710000000000001</v>
      </c>
      <c r="BP230" s="64">
        <v>0.20480000000000001</v>
      </c>
      <c r="BQ230" s="64"/>
      <c r="BR230" s="64"/>
      <c r="BS230" s="68">
        <v>157</v>
      </c>
      <c r="BT230" s="64">
        <v>0.1762</v>
      </c>
      <c r="BU230" s="61"/>
      <c r="BV230" s="64">
        <v>0.25829999999999997</v>
      </c>
      <c r="BW230" s="61"/>
      <c r="BX230" s="64"/>
      <c r="BY230" s="64"/>
      <c r="BZ230" s="64"/>
      <c r="CA230" s="64">
        <v>8.9999999999999998E-4</v>
      </c>
      <c r="CB230" s="64">
        <v>0.32069999999999999</v>
      </c>
      <c r="CC230" s="64">
        <v>0.24390000000000001</v>
      </c>
      <c r="CD230" s="64"/>
      <c r="CE230" s="64"/>
      <c r="CF230" s="68">
        <v>191</v>
      </c>
      <c r="CG230" s="64">
        <v>1</v>
      </c>
      <c r="CH230" s="64"/>
      <c r="CI230" s="64"/>
      <c r="CJ230" s="64"/>
      <c r="CK230" s="64"/>
      <c r="CL230" s="61"/>
      <c r="CM230" s="68">
        <v>36</v>
      </c>
      <c r="CN230" s="64"/>
      <c r="CO230" s="61"/>
      <c r="CP230" s="64"/>
      <c r="CQ230" s="61"/>
      <c r="CR230" s="64"/>
      <c r="CS230" s="64"/>
      <c r="CT230" s="64"/>
      <c r="CU230" s="64">
        <v>0.14199999999999999</v>
      </c>
      <c r="CV230" s="64">
        <v>0.82630000000000003</v>
      </c>
      <c r="CW230" s="64"/>
      <c r="CX230" s="64">
        <v>3.1600000000000003E-2</v>
      </c>
      <c r="CY230" s="64"/>
      <c r="CZ230" s="68"/>
      <c r="DA230" s="64"/>
      <c r="DB230" s="64"/>
      <c r="DC230" s="64"/>
      <c r="DD230" s="64"/>
      <c r="DE230" s="64"/>
      <c r="DF230" s="64"/>
      <c r="DG230" s="64"/>
      <c r="DH230" s="68"/>
      <c r="DI230" s="64"/>
      <c r="DJ230" s="61"/>
      <c r="DK230" s="64"/>
      <c r="DL230" s="61"/>
      <c r="DM230" s="64"/>
      <c r="DN230" s="64"/>
      <c r="DO230" s="64"/>
      <c r="DP230" s="64"/>
      <c r="DQ230" s="64"/>
      <c r="DR230" s="64"/>
      <c r="DS230" s="64"/>
      <c r="DT230" s="64"/>
      <c r="DU230" s="68">
        <v>21</v>
      </c>
      <c r="DV230" s="64">
        <v>2.8999999999999998E-3</v>
      </c>
      <c r="DW230" s="64">
        <v>0.13700000000000001</v>
      </c>
      <c r="DX230" s="64">
        <v>0.30509999999999998</v>
      </c>
      <c r="DY230" s="64">
        <v>0.5544</v>
      </c>
      <c r="DZ230" s="64">
        <v>6.9999999999999999E-4</v>
      </c>
      <c r="EA230" s="64"/>
      <c r="EB230" s="68"/>
      <c r="EC230" s="64"/>
      <c r="ED230" s="64"/>
      <c r="EE230" s="64"/>
      <c r="EF230" s="64"/>
      <c r="EG230" s="64"/>
      <c r="EH230" s="64"/>
      <c r="EI230" s="68"/>
      <c r="EJ230" s="64"/>
      <c r="EK230" s="64"/>
      <c r="EL230" s="64"/>
      <c r="EM230" s="64"/>
      <c r="EN230" s="64"/>
      <c r="EO230" s="64"/>
      <c r="EP230" s="64"/>
      <c r="EQ230" s="61"/>
      <c r="ER230" s="68"/>
      <c r="ES230" s="61"/>
      <c r="ET230" s="61"/>
      <c r="EU230" s="61"/>
      <c r="EV230" s="61"/>
      <c r="EW230" s="61"/>
      <c r="EX230" s="61"/>
      <c r="EY230" s="61"/>
      <c r="EZ230" s="61"/>
      <c r="FA230" s="61"/>
      <c r="FB230" s="62">
        <f t="shared" si="3"/>
        <v>79.920000000000016</v>
      </c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N230" s="61"/>
      <c r="FO230" s="61"/>
      <c r="FP230" s="61"/>
      <c r="FQ230" s="61"/>
      <c r="FR230" s="61"/>
      <c r="FS230" s="61"/>
      <c r="FT230" s="61"/>
      <c r="FU230" s="61"/>
      <c r="FV230" s="61"/>
      <c r="FW230" s="61"/>
      <c r="FX230" s="61"/>
      <c r="FY230" s="61"/>
      <c r="FZ230" s="61"/>
      <c r="GA230" s="61"/>
      <c r="GB230" s="61"/>
      <c r="GC230" s="61"/>
      <c r="GD230" s="61"/>
      <c r="GE230" s="61"/>
      <c r="GF230" s="61"/>
      <c r="GG230" s="61"/>
      <c r="GH230" s="61"/>
      <c r="GI230" s="61"/>
      <c r="GJ230" s="61"/>
      <c r="GK230" s="61"/>
      <c r="GL230" s="61"/>
      <c r="GM230" s="61"/>
      <c r="GN230" s="61"/>
      <c r="GO230" s="61"/>
      <c r="GP230" s="61"/>
      <c r="GQ230" s="61"/>
      <c r="GR230" s="61"/>
      <c r="GS230" s="61"/>
      <c r="GT230" s="61"/>
      <c r="GU230" s="61"/>
      <c r="GV230" s="61"/>
      <c r="GW230" s="61"/>
      <c r="GX230" s="61"/>
      <c r="GY230" s="61"/>
      <c r="GZ230" s="61"/>
      <c r="HA230" s="61"/>
      <c r="HB230" s="61"/>
      <c r="HC230" s="61"/>
      <c r="HD230" s="61"/>
      <c r="HE230" s="61"/>
      <c r="HF230" s="61"/>
      <c r="HG230" s="61"/>
      <c r="HH230" s="61"/>
      <c r="HI230" s="61"/>
      <c r="HJ230" s="61"/>
      <c r="HK230" s="61"/>
      <c r="HL230" s="61"/>
      <c r="HM230" s="61"/>
      <c r="HN230" s="61"/>
      <c r="HO230" s="61"/>
      <c r="HP230" s="61"/>
      <c r="HQ230" s="61"/>
      <c r="HR230" s="61"/>
      <c r="HS230" s="61"/>
      <c r="HT230" s="61"/>
      <c r="HU230" s="61"/>
      <c r="HV230" s="61"/>
      <c r="HW230" s="61"/>
      <c r="HX230" s="61"/>
      <c r="HY230" s="61"/>
      <c r="HZ230" s="61"/>
      <c r="IA230" s="61"/>
      <c r="IB230" s="61"/>
      <c r="IC230" s="61"/>
      <c r="ID230" s="61"/>
      <c r="IE230" s="61"/>
      <c r="IF230" s="61"/>
      <c r="IG230" s="61"/>
      <c r="IH230" s="61"/>
      <c r="II230" s="61"/>
      <c r="IJ230" s="61"/>
      <c r="IK230" s="61"/>
      <c r="IL230" s="61"/>
      <c r="IM230" s="61"/>
      <c r="IN230" s="61"/>
      <c r="IO230" s="61"/>
      <c r="IP230" s="61"/>
      <c r="IQ230" s="61"/>
      <c r="IR230" s="61"/>
      <c r="IS230" s="61"/>
      <c r="IT230" s="61"/>
      <c r="IU230" s="61"/>
      <c r="IV230" s="61"/>
      <c r="IW230" s="61"/>
      <c r="IX230" s="61"/>
      <c r="IY230" s="61"/>
      <c r="IZ230" s="61"/>
      <c r="JA230" s="61"/>
      <c r="JB230" s="61"/>
      <c r="JC230" s="61"/>
      <c r="JD230" s="61"/>
      <c r="JE230" s="61"/>
      <c r="JF230" s="61"/>
      <c r="JG230" s="61"/>
      <c r="JH230" s="61"/>
      <c r="JI230" s="61"/>
      <c r="JJ230" s="61"/>
      <c r="JK230" s="61"/>
      <c r="JL230" s="61"/>
      <c r="JM230" s="61"/>
      <c r="JN230" s="61"/>
      <c r="JO230" s="61"/>
      <c r="JP230" s="61"/>
      <c r="JQ230" s="61">
        <v>0.67</v>
      </c>
      <c r="JR230" s="61"/>
      <c r="JS230" s="61"/>
      <c r="JT230" s="61"/>
      <c r="JU230" s="61"/>
      <c r="JV230" s="61">
        <v>19.77</v>
      </c>
      <c r="JW230" s="61" t="s">
        <v>740</v>
      </c>
      <c r="JX230" s="61"/>
      <c r="JY230" s="61"/>
      <c r="JZ230" s="61"/>
      <c r="KA230" s="61"/>
      <c r="KB230" s="61"/>
      <c r="KC230" s="61"/>
      <c r="KD230" s="61"/>
      <c r="KE230" s="61"/>
      <c r="KF230" s="61"/>
      <c r="KG230" s="61"/>
      <c r="KH230" s="61"/>
      <c r="KI230" s="61"/>
      <c r="KJ230" s="61"/>
      <c r="KK230" s="61"/>
      <c r="KL230" s="61"/>
      <c r="KM230" s="61"/>
      <c r="KN230" s="61"/>
      <c r="KO230" s="61"/>
      <c r="KP230" s="61"/>
      <c r="KQ230" s="61"/>
      <c r="KR230" s="61"/>
      <c r="KS230" s="61"/>
      <c r="KT230" s="61"/>
      <c r="KU230" s="61"/>
      <c r="KV230" s="61"/>
      <c r="KW230" s="61"/>
      <c r="KX230" s="61"/>
      <c r="KY230" s="61"/>
      <c r="KZ230" s="61"/>
      <c r="LA230" s="61"/>
      <c r="LB230" s="61"/>
      <c r="LC230" s="61"/>
      <c r="LD230" s="61"/>
      <c r="LE230" s="61"/>
      <c r="LF230" s="61"/>
      <c r="LG230" s="61"/>
      <c r="LH230" s="61"/>
      <c r="LI230" s="61"/>
      <c r="LJ230" s="61"/>
      <c r="LK230" s="61"/>
      <c r="LL230" s="61"/>
      <c r="LM230" s="61"/>
      <c r="LN230" s="61"/>
      <c r="LO230" s="61"/>
      <c r="LP230" s="61"/>
      <c r="LQ230" s="61"/>
      <c r="LR230" s="61"/>
      <c r="LS230" s="61"/>
      <c r="LT230" s="61"/>
      <c r="LU230" s="61"/>
      <c r="LV230" s="61"/>
      <c r="LW230" s="61"/>
      <c r="LX230" s="61"/>
      <c r="LY230" s="61"/>
      <c r="LZ230" s="61"/>
      <c r="MA230" s="61"/>
      <c r="MB230" s="61"/>
      <c r="MC230" s="61"/>
      <c r="MD230" s="61"/>
      <c r="ME230" s="61"/>
      <c r="MF230" s="61"/>
      <c r="MG230" s="61"/>
      <c r="MH230" s="61"/>
      <c r="MI230" s="61"/>
      <c r="MJ230" s="61"/>
      <c r="MK230" s="61"/>
      <c r="ML230" s="61"/>
      <c r="MM230" s="61"/>
      <c r="MN230" s="61"/>
      <c r="MO230" s="61"/>
      <c r="MP230" s="61"/>
      <c r="MQ230" s="61"/>
      <c r="MR230" s="61"/>
      <c r="MS230" s="61"/>
      <c r="MT230" s="61"/>
      <c r="MU230" s="61"/>
      <c r="MV230" s="61"/>
      <c r="MW230" s="61"/>
      <c r="MX230" s="61"/>
      <c r="MY230" s="61"/>
      <c r="MZ230" s="61"/>
      <c r="NA230" s="61"/>
      <c r="NB230" s="61"/>
      <c r="NC230" s="61"/>
      <c r="ND230" s="61"/>
      <c r="NE230" s="61"/>
      <c r="NF230" s="61"/>
      <c r="NG230" s="61"/>
      <c r="NH230" s="61"/>
      <c r="NI230" s="61"/>
      <c r="NJ230" s="61"/>
      <c r="NK230" s="61"/>
      <c r="NL230" s="61"/>
      <c r="NM230" s="61"/>
      <c r="NN230" s="61"/>
      <c r="NO230" s="61"/>
      <c r="NP230" s="61"/>
      <c r="NQ230" s="61"/>
      <c r="NR230" s="61"/>
      <c r="NS230" s="61"/>
      <c r="NT230" s="61"/>
      <c r="NU230" s="61"/>
      <c r="NV230" s="61"/>
      <c r="NW230" s="61"/>
      <c r="NX230" s="61"/>
      <c r="NY230" s="61"/>
      <c r="NZ230" s="61"/>
      <c r="OA230" s="61"/>
      <c r="OB230" s="61"/>
      <c r="OC230" s="61"/>
      <c r="OD230" s="61"/>
      <c r="OE230" s="61"/>
      <c r="OF230" s="61"/>
      <c r="OG230" s="61"/>
      <c r="OH230" s="61"/>
      <c r="OI230" s="61"/>
      <c r="OJ230" s="61"/>
      <c r="OK230" s="61"/>
      <c r="OL230" s="61"/>
      <c r="OM230" s="61"/>
      <c r="ON230" s="61"/>
      <c r="OO230" s="61"/>
      <c r="OP230" s="61"/>
      <c r="OQ230" s="61"/>
      <c r="OR230" s="61"/>
      <c r="OS230" s="61"/>
      <c r="OT230" s="61"/>
      <c r="OU230" s="61"/>
      <c r="OV230" s="62"/>
      <c r="OW230" s="62"/>
      <c r="OX230" s="62"/>
      <c r="OY230" s="62">
        <v>17.940000000000001</v>
      </c>
      <c r="OZ230" s="62"/>
      <c r="PA230" s="62">
        <v>38.61</v>
      </c>
      <c r="PB230" s="62"/>
      <c r="PC230" s="62"/>
      <c r="PD230" s="62"/>
      <c r="PE230" s="62"/>
      <c r="PF230" s="61"/>
      <c r="PG230" s="62"/>
      <c r="PH230" s="66"/>
      <c r="PI230" s="61"/>
      <c r="PJ230" s="61"/>
      <c r="PK230" s="61"/>
      <c r="PL230" s="61"/>
      <c r="PM230" s="61"/>
      <c r="PN230" s="61"/>
      <c r="PO230" s="61"/>
      <c r="PP230" s="61"/>
      <c r="PQ230" s="61"/>
      <c r="PR230" s="61"/>
      <c r="PS230" s="62"/>
      <c r="PT230" s="61"/>
      <c r="PU230" s="61"/>
      <c r="PV230" s="73">
        <v>1.25</v>
      </c>
      <c r="PW230" s="73">
        <v>0.4</v>
      </c>
      <c r="PX230" s="73">
        <v>1.68</v>
      </c>
      <c r="PY230" s="62"/>
      <c r="PZ230" s="62"/>
      <c r="QA230" s="62"/>
      <c r="QB230" s="62"/>
      <c r="QC230" s="62"/>
      <c r="QD230" s="62"/>
      <c r="QE230" s="62"/>
      <c r="QF230" s="61"/>
      <c r="QG230" s="62"/>
      <c r="QH230" s="61"/>
      <c r="QI230" s="62"/>
      <c r="QJ230" s="61"/>
      <c r="QK230" s="62"/>
      <c r="QL230" s="61"/>
      <c r="QM230" s="62"/>
      <c r="QN230" s="62"/>
      <c r="QO230" s="67"/>
      <c r="QP230" s="61"/>
      <c r="QQ230" s="62"/>
      <c r="QR230" s="62"/>
      <c r="QS230" s="61"/>
      <c r="QT230" s="61"/>
      <c r="QU230" s="61"/>
      <c r="QV230" s="61"/>
      <c r="QW230" s="62"/>
      <c r="QX230" s="61"/>
      <c r="QY230" s="61"/>
      <c r="QZ230" s="61"/>
      <c r="RA230" s="61"/>
      <c r="RB230" s="61"/>
      <c r="RC230" s="61"/>
      <c r="RD230" s="61"/>
      <c r="RE230" s="61"/>
      <c r="RF230" s="61"/>
      <c r="RG230" s="61"/>
      <c r="RH230" s="61"/>
      <c r="RI230" s="61"/>
      <c r="RJ230" s="61"/>
      <c r="RK230" s="61"/>
      <c r="RL230" s="61"/>
      <c r="RM230" s="61"/>
      <c r="RN230" s="61"/>
      <c r="RO230" s="61"/>
      <c r="RP230" s="61"/>
      <c r="RQ230" s="61"/>
      <c r="RR230" s="61"/>
      <c r="RS230" s="61"/>
      <c r="RT230" s="61"/>
      <c r="RU230" s="61"/>
      <c r="RV230" s="61"/>
      <c r="RW230" s="61"/>
      <c r="RX230" s="61"/>
      <c r="RY230" s="61"/>
      <c r="RZ230" s="61"/>
      <c r="SA230" s="61"/>
      <c r="SB230" s="61"/>
      <c r="SC230" s="61"/>
      <c r="SD230" s="61"/>
      <c r="SE230" s="61"/>
      <c r="SF230" s="61"/>
      <c r="SG230" s="61"/>
      <c r="SH230" s="61"/>
      <c r="SI230" s="61"/>
      <c r="SJ230" s="61"/>
      <c r="SK230" s="61"/>
      <c r="SL230" s="61"/>
      <c r="SM230" s="61"/>
      <c r="SN230" s="61"/>
      <c r="SO230" s="61"/>
      <c r="SP230" s="61"/>
      <c r="SQ230" s="61"/>
      <c r="SR230" s="61"/>
      <c r="SS230" s="61"/>
      <c r="ST230" s="61"/>
      <c r="SU230" s="61"/>
      <c r="SV230" s="61"/>
      <c r="SW230" s="61"/>
      <c r="SX230" s="61"/>
      <c r="SY230" s="61"/>
      <c r="SZ230" s="61"/>
      <c r="TA230" s="61"/>
      <c r="TB230" s="61"/>
      <c r="TC230" s="61"/>
      <c r="TD230" s="61"/>
      <c r="TE230" s="61"/>
      <c r="TF230" s="61"/>
      <c r="TG230" s="61"/>
      <c r="TH230" s="61"/>
      <c r="TI230" s="61"/>
      <c r="TJ230" s="61"/>
      <c r="TK230" s="61"/>
      <c r="TL230" s="61"/>
      <c r="TM230" s="61"/>
      <c r="TN230" s="61"/>
      <c r="TO230" s="61"/>
      <c r="TP230" s="61"/>
      <c r="TQ230" s="61"/>
      <c r="TR230" s="61"/>
      <c r="TS230" s="61"/>
      <c r="TT230" s="61"/>
      <c r="TU230" s="61"/>
      <c r="TV230" s="61"/>
      <c r="TW230" s="61"/>
      <c r="TX230" s="61"/>
      <c r="TY230" s="61"/>
      <c r="TZ230" s="61"/>
      <c r="UA230" s="61"/>
      <c r="UB230" s="61"/>
      <c r="UC230" s="61"/>
      <c r="UD230" s="61"/>
      <c r="UE230" s="61"/>
      <c r="UF230" s="61"/>
      <c r="UG230" s="61"/>
      <c r="UH230" s="61"/>
      <c r="UI230" s="61"/>
      <c r="UJ230" s="61"/>
      <c r="UK230" s="61"/>
      <c r="UL230" s="61"/>
      <c r="UM230" s="61"/>
      <c r="UN230" s="61"/>
      <c r="UO230" s="61"/>
      <c r="UP230" s="61"/>
      <c r="UQ230" s="61"/>
      <c r="UR230" s="61"/>
      <c r="US230" s="61"/>
      <c r="UT230" s="61"/>
      <c r="UU230" s="61"/>
      <c r="UV230" s="61"/>
      <c r="UW230" s="61"/>
      <c r="UX230" s="61"/>
      <c r="UY230" s="61"/>
      <c r="UZ230" s="61"/>
      <c r="VA230" s="61"/>
      <c r="VB230" s="61"/>
      <c r="VC230" s="61"/>
      <c r="VD230" s="61"/>
      <c r="VE230" s="61"/>
      <c r="VF230" s="61"/>
      <c r="VG230" s="61"/>
      <c r="VH230" s="61"/>
      <c r="VI230" s="61"/>
      <c r="VJ230" s="61"/>
      <c r="VK230" s="61"/>
      <c r="VL230" s="61"/>
      <c r="VM230" s="61"/>
      <c r="VN230" s="61"/>
      <c r="VO230" s="61"/>
      <c r="VP230" s="61"/>
      <c r="VQ230" s="61"/>
      <c r="VR230" s="61"/>
      <c r="VS230" s="61"/>
      <c r="VT230" s="61"/>
      <c r="VU230" s="61"/>
      <c r="VV230" s="61"/>
      <c r="VW230" s="61"/>
      <c r="VX230" s="61"/>
      <c r="VY230" s="61"/>
      <c r="VZ230" s="61"/>
      <c r="WA230" s="61"/>
      <c r="WB230" s="61"/>
      <c r="WC230" s="61"/>
      <c r="WD230" s="61"/>
      <c r="WE230" s="61"/>
      <c r="WF230" s="61"/>
      <c r="WG230" s="61"/>
      <c r="WH230" s="61"/>
      <c r="WI230" s="61"/>
      <c r="WJ230" s="61"/>
      <c r="WK230" s="61"/>
      <c r="WL230" s="61"/>
      <c r="WM230" s="61"/>
      <c r="WN230" s="61"/>
      <c r="WO230" s="61"/>
      <c r="WP230" s="61"/>
      <c r="WQ230" s="61"/>
      <c r="WR230" s="61"/>
      <c r="WS230" s="61"/>
      <c r="WT230" s="61"/>
      <c r="WU230" s="61"/>
      <c r="WV230" s="61"/>
      <c r="WW230" s="61"/>
      <c r="WX230" s="61"/>
      <c r="WY230" s="61"/>
      <c r="WZ230" s="61"/>
      <c r="XA230" s="61"/>
      <c r="XB230" s="61"/>
      <c r="XC230" s="61"/>
      <c r="XD230" s="61"/>
      <c r="XE230" s="61"/>
      <c r="XF230" s="61"/>
      <c r="XG230" s="61"/>
      <c r="XH230" s="61"/>
      <c r="XI230" s="61"/>
      <c r="XJ230" s="61"/>
      <c r="XK230" s="61"/>
      <c r="XL230" s="61"/>
      <c r="XM230" s="61"/>
      <c r="XN230" s="61"/>
      <c r="XO230" s="61"/>
      <c r="XP230" s="61"/>
      <c r="XQ230" s="61"/>
      <c r="XR230" s="61"/>
      <c r="XS230" s="61"/>
      <c r="XT230" s="61"/>
      <c r="XU230" s="61"/>
      <c r="XV230" s="61"/>
      <c r="XW230" s="61"/>
      <c r="XX230" s="61"/>
      <c r="XY230" s="61"/>
      <c r="XZ230" s="61"/>
      <c r="YA230" s="61"/>
      <c r="YB230" s="61"/>
      <c r="YC230" s="61"/>
      <c r="YD230" s="61"/>
      <c r="YE230" s="61"/>
      <c r="YF230" s="61"/>
      <c r="YG230" s="61"/>
      <c r="YH230" s="61"/>
      <c r="YI230" s="61"/>
      <c r="YJ230" s="61"/>
      <c r="YK230" s="61"/>
      <c r="YL230" s="61"/>
      <c r="YM230" s="61"/>
      <c r="YN230" s="61"/>
      <c r="YO230" s="61"/>
      <c r="YP230" s="61"/>
      <c r="YQ230" s="61"/>
      <c r="YR230" s="61"/>
      <c r="YS230" s="61"/>
      <c r="YT230" s="61"/>
      <c r="YU230" s="61"/>
      <c r="YV230" s="61"/>
      <c r="YW230" s="61"/>
      <c r="YX230" s="61"/>
      <c r="YY230" s="61"/>
      <c r="YZ230" s="61"/>
      <c r="ZA230" s="61"/>
    </row>
    <row r="231" spans="1:677" x14ac:dyDescent="0.25">
      <c r="A231" s="61"/>
      <c r="B231" s="68" t="s">
        <v>1026</v>
      </c>
      <c r="C231" s="61"/>
      <c r="D231" s="61"/>
      <c r="E231" s="73">
        <v>79.760000000000005</v>
      </c>
      <c r="F231" s="61"/>
      <c r="G231" s="61"/>
      <c r="H231" s="61"/>
      <c r="I231" s="61"/>
      <c r="J231" s="61"/>
      <c r="K231" s="61"/>
      <c r="L231" s="61"/>
      <c r="M231" s="62">
        <v>3.57</v>
      </c>
      <c r="N231" s="61">
        <v>72.180000000000007</v>
      </c>
      <c r="O231" s="61"/>
      <c r="P231" s="62"/>
      <c r="Q231" s="61"/>
      <c r="R231" s="62"/>
      <c r="S231" s="61"/>
      <c r="T231" s="61"/>
      <c r="U231" s="61">
        <v>33</v>
      </c>
      <c r="V231" s="61">
        <v>367</v>
      </c>
      <c r="W231" s="61">
        <v>1716</v>
      </c>
      <c r="X231" s="61"/>
      <c r="Y231" s="61"/>
      <c r="Z231" s="61"/>
      <c r="AA231" s="62"/>
      <c r="AB231" s="61"/>
      <c r="AC231" s="61">
        <v>25</v>
      </c>
      <c r="AD231" s="61">
        <v>8</v>
      </c>
      <c r="AE231" s="61">
        <v>14</v>
      </c>
      <c r="AF231" s="61">
        <v>0</v>
      </c>
      <c r="AG231" s="61">
        <v>0</v>
      </c>
      <c r="AH231" s="61">
        <v>0</v>
      </c>
      <c r="AI231" s="61"/>
      <c r="AJ231" s="61"/>
      <c r="AK231" s="63"/>
      <c r="AL231" s="69"/>
      <c r="AM231" s="63"/>
      <c r="AN231" s="63"/>
      <c r="AO231" s="61"/>
      <c r="AP231" s="63">
        <v>2039</v>
      </c>
      <c r="AQ231" s="61"/>
      <c r="AR231" s="61"/>
      <c r="AS231" s="68">
        <v>115</v>
      </c>
      <c r="AT231" s="64">
        <v>5.2999999999999999E-2</v>
      </c>
      <c r="AU231" s="61"/>
      <c r="AV231" s="64">
        <v>0.16550000000000001</v>
      </c>
      <c r="AW231" s="61"/>
      <c r="AX231" s="64"/>
      <c r="AY231" s="64"/>
      <c r="AZ231" s="64"/>
      <c r="BA231" s="64"/>
      <c r="BB231" s="64">
        <v>0.46429999999999999</v>
      </c>
      <c r="BC231" s="64">
        <v>0.31719999999999998</v>
      </c>
      <c r="BD231" s="64"/>
      <c r="BE231" s="64"/>
      <c r="BF231" s="68">
        <v>1553</v>
      </c>
      <c r="BG231" s="64">
        <v>4.7000000000000002E-3</v>
      </c>
      <c r="BH231" s="61"/>
      <c r="BI231" s="64">
        <v>8.1600000000000006E-2</v>
      </c>
      <c r="BJ231" s="61"/>
      <c r="BK231" s="64"/>
      <c r="BL231" s="64"/>
      <c r="BM231" s="64"/>
      <c r="BN231" s="64">
        <v>0.2009</v>
      </c>
      <c r="BO231" s="64">
        <v>0.50570000000000004</v>
      </c>
      <c r="BP231" s="64">
        <v>0.20710000000000001</v>
      </c>
      <c r="BQ231" s="64"/>
      <c r="BR231" s="64"/>
      <c r="BS231" s="68">
        <v>45</v>
      </c>
      <c r="BT231" s="64">
        <v>5.33E-2</v>
      </c>
      <c r="BU231" s="61"/>
      <c r="BV231" s="64">
        <v>0.1221</v>
      </c>
      <c r="BW231" s="61"/>
      <c r="BX231" s="64"/>
      <c r="BY231" s="64"/>
      <c r="BZ231" s="64"/>
      <c r="CA231" s="64">
        <v>5.0000000000000001E-3</v>
      </c>
      <c r="CB231" s="64">
        <v>0.57040000000000002</v>
      </c>
      <c r="CC231" s="64">
        <v>0.2492</v>
      </c>
      <c r="CD231" s="64"/>
      <c r="CE231" s="64"/>
      <c r="CF231" s="68">
        <v>147</v>
      </c>
      <c r="CG231" s="64">
        <v>1</v>
      </c>
      <c r="CH231" s="64"/>
      <c r="CI231" s="64"/>
      <c r="CJ231" s="64"/>
      <c r="CK231" s="64"/>
      <c r="CL231" s="61"/>
      <c r="CM231" s="68">
        <v>77</v>
      </c>
      <c r="CN231" s="64"/>
      <c r="CO231" s="61"/>
      <c r="CP231" s="64"/>
      <c r="CQ231" s="61"/>
      <c r="CR231" s="64"/>
      <c r="CS231" s="64"/>
      <c r="CT231" s="64">
        <v>4.7000000000000002E-3</v>
      </c>
      <c r="CU231" s="64">
        <v>0.3241</v>
      </c>
      <c r="CV231" s="64">
        <v>0.65139999999999998</v>
      </c>
      <c r="CW231" s="64"/>
      <c r="CX231" s="64">
        <v>1.9800000000000002E-2</v>
      </c>
      <c r="CY231" s="64"/>
      <c r="CZ231" s="68">
        <v>2</v>
      </c>
      <c r="DA231" s="64"/>
      <c r="DB231" s="64"/>
      <c r="DC231" s="64"/>
      <c r="DD231" s="64">
        <v>0.9728</v>
      </c>
      <c r="DE231" s="64"/>
      <c r="DF231" s="64">
        <v>2.7199999999999998E-2</v>
      </c>
      <c r="DG231" s="64"/>
      <c r="DH231" s="68"/>
      <c r="DI231" s="64"/>
      <c r="DJ231" s="61"/>
      <c r="DK231" s="64"/>
      <c r="DL231" s="61"/>
      <c r="DM231" s="64"/>
      <c r="DN231" s="64"/>
      <c r="DO231" s="64"/>
      <c r="DP231" s="64"/>
      <c r="DQ231" s="64"/>
      <c r="DR231" s="64"/>
      <c r="DS231" s="64"/>
      <c r="DT231" s="64"/>
      <c r="DU231" s="68">
        <v>100</v>
      </c>
      <c r="DV231" s="64">
        <v>0.1804</v>
      </c>
      <c r="DW231" s="64">
        <v>0.25559999999999999</v>
      </c>
      <c r="DX231" s="64">
        <v>0.24790000000000001</v>
      </c>
      <c r="DY231" s="64">
        <v>0.31280000000000002</v>
      </c>
      <c r="DZ231" s="64">
        <v>3.3E-3</v>
      </c>
      <c r="EA231" s="64"/>
      <c r="EB231" s="68"/>
      <c r="EC231" s="64"/>
      <c r="ED231" s="64"/>
      <c r="EE231" s="64"/>
      <c r="EF231" s="64"/>
      <c r="EG231" s="64"/>
      <c r="EH231" s="64"/>
      <c r="EI231" s="68"/>
      <c r="EJ231" s="64"/>
      <c r="EK231" s="64"/>
      <c r="EL231" s="64"/>
      <c r="EM231" s="64"/>
      <c r="EN231" s="64"/>
      <c r="EO231" s="64"/>
      <c r="EP231" s="64"/>
      <c r="EQ231" s="61"/>
      <c r="ER231" s="68"/>
      <c r="ES231" s="61"/>
      <c r="ET231" s="61"/>
      <c r="EU231" s="61"/>
      <c r="EV231" s="61"/>
      <c r="EW231" s="61"/>
      <c r="EX231" s="61"/>
      <c r="EY231" s="61"/>
      <c r="EZ231" s="61"/>
      <c r="FA231" s="61"/>
      <c r="FB231" s="62">
        <f t="shared" si="3"/>
        <v>79.760000000000005</v>
      </c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>
        <v>1.83</v>
      </c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  <c r="IX231" s="61"/>
      <c r="IY231" s="61"/>
      <c r="IZ231" s="61"/>
      <c r="JA231" s="61"/>
      <c r="JB231" s="61"/>
      <c r="JC231" s="61"/>
      <c r="JD231" s="61"/>
      <c r="JE231" s="61"/>
      <c r="JF231" s="61"/>
      <c r="JG231" s="61"/>
      <c r="JH231" s="61"/>
      <c r="JI231" s="61"/>
      <c r="JJ231" s="61"/>
      <c r="JK231" s="61"/>
      <c r="JL231" s="61"/>
      <c r="JM231" s="61"/>
      <c r="JN231" s="61"/>
      <c r="JO231" s="61"/>
      <c r="JP231" s="61"/>
      <c r="JQ231" s="61"/>
      <c r="JR231" s="61"/>
      <c r="JS231" s="61"/>
      <c r="JT231" s="61"/>
      <c r="JU231" s="61"/>
      <c r="JV231" s="61">
        <v>0.02</v>
      </c>
      <c r="JW231" s="61" t="s">
        <v>733</v>
      </c>
      <c r="JX231" s="61"/>
      <c r="JY231" s="61"/>
      <c r="JZ231" s="61"/>
      <c r="KA231" s="61"/>
      <c r="KB231" s="61"/>
      <c r="KC231" s="61"/>
      <c r="KD231" s="61"/>
      <c r="KE231" s="61"/>
      <c r="KF231" s="61"/>
      <c r="KG231" s="61"/>
      <c r="KH231" s="61"/>
      <c r="KI231" s="61"/>
      <c r="KJ231" s="61"/>
      <c r="KK231" s="61"/>
      <c r="KL231" s="61"/>
      <c r="KM231" s="61"/>
      <c r="KN231" s="61"/>
      <c r="KO231" s="61"/>
      <c r="KP231" s="61"/>
      <c r="KQ231" s="61"/>
      <c r="KR231" s="61"/>
      <c r="KS231" s="61"/>
      <c r="KT231" s="61"/>
      <c r="KU231" s="61"/>
      <c r="KV231" s="61"/>
      <c r="KW231" s="61"/>
      <c r="KX231" s="61"/>
      <c r="KY231" s="61"/>
      <c r="KZ231" s="61"/>
      <c r="LA231" s="61"/>
      <c r="LB231" s="61"/>
      <c r="LC231" s="61"/>
      <c r="LD231" s="61"/>
      <c r="LE231" s="61"/>
      <c r="LF231" s="61"/>
      <c r="LG231" s="61"/>
      <c r="LH231" s="61"/>
      <c r="LI231" s="61"/>
      <c r="LJ231" s="61"/>
      <c r="LK231" s="61"/>
      <c r="LL231" s="61"/>
      <c r="LM231" s="61"/>
      <c r="LN231" s="61"/>
      <c r="LO231" s="61"/>
      <c r="LP231" s="61"/>
      <c r="LQ231" s="61"/>
      <c r="LR231" s="61"/>
      <c r="LS231" s="61"/>
      <c r="LT231" s="61"/>
      <c r="LU231" s="61"/>
      <c r="LV231" s="61"/>
      <c r="LW231" s="61"/>
      <c r="LX231" s="61"/>
      <c r="LY231" s="61"/>
      <c r="LZ231" s="61"/>
      <c r="MA231" s="61"/>
      <c r="MB231" s="61"/>
      <c r="MC231" s="61"/>
      <c r="MD231" s="61"/>
      <c r="ME231" s="61"/>
      <c r="MF231" s="61">
        <v>2.2400000000000002</v>
      </c>
      <c r="MG231" s="61" t="s">
        <v>927</v>
      </c>
      <c r="MH231" s="61"/>
      <c r="MI231" s="61"/>
      <c r="MJ231" s="61"/>
      <c r="MK231" s="61"/>
      <c r="ML231" s="61"/>
      <c r="MM231" s="61"/>
      <c r="MN231" s="61"/>
      <c r="MO231" s="61"/>
      <c r="MP231" s="61"/>
      <c r="MQ231" s="61"/>
      <c r="MR231" s="61"/>
      <c r="MS231" s="61"/>
      <c r="MT231" s="61"/>
      <c r="MU231" s="61"/>
      <c r="MV231" s="61"/>
      <c r="MW231" s="61"/>
      <c r="MX231" s="61"/>
      <c r="MY231" s="61"/>
      <c r="MZ231" s="61"/>
      <c r="NA231" s="61"/>
      <c r="NB231" s="61"/>
      <c r="NC231" s="61"/>
      <c r="ND231" s="61"/>
      <c r="NE231" s="61"/>
      <c r="NF231" s="61"/>
      <c r="NG231" s="61"/>
      <c r="NH231" s="61"/>
      <c r="NI231" s="61"/>
      <c r="NJ231" s="61"/>
      <c r="NK231" s="61"/>
      <c r="NL231" s="61"/>
      <c r="NM231" s="61"/>
      <c r="NN231" s="61"/>
      <c r="NO231" s="61"/>
      <c r="NP231" s="61"/>
      <c r="NQ231" s="61"/>
      <c r="NR231" s="61"/>
      <c r="NS231" s="61"/>
      <c r="NT231" s="61"/>
      <c r="NU231" s="61"/>
      <c r="NV231" s="61"/>
      <c r="NW231" s="61"/>
      <c r="NX231" s="61"/>
      <c r="NY231" s="61"/>
      <c r="NZ231" s="61"/>
      <c r="OA231" s="61"/>
      <c r="OB231" s="61"/>
      <c r="OC231" s="61"/>
      <c r="OD231" s="61"/>
      <c r="OE231" s="61"/>
      <c r="OF231" s="61"/>
      <c r="OG231" s="61"/>
      <c r="OH231" s="61"/>
      <c r="OI231" s="61"/>
      <c r="OJ231" s="61"/>
      <c r="OK231" s="61"/>
      <c r="OL231" s="61"/>
      <c r="OM231" s="61"/>
      <c r="ON231" s="61"/>
      <c r="OO231" s="61"/>
      <c r="OP231" s="61">
        <v>1.87</v>
      </c>
      <c r="OQ231" s="61" t="s">
        <v>742</v>
      </c>
      <c r="OR231" s="61"/>
      <c r="OS231" s="61"/>
      <c r="OT231" s="61"/>
      <c r="OU231" s="61"/>
      <c r="OV231" s="62"/>
      <c r="OW231" s="62"/>
      <c r="OX231" s="62"/>
      <c r="OY231" s="62"/>
      <c r="OZ231" s="62"/>
      <c r="PA231" s="62">
        <v>68.03</v>
      </c>
      <c r="PB231" s="62"/>
      <c r="PC231" s="62">
        <v>1.76</v>
      </c>
      <c r="PD231" s="62"/>
      <c r="PE231" s="62"/>
      <c r="PF231" s="61"/>
      <c r="PG231" s="62"/>
      <c r="PH231" s="66"/>
      <c r="PI231" s="61"/>
      <c r="PJ231" s="61"/>
      <c r="PK231" s="61"/>
      <c r="PL231" s="61"/>
      <c r="PM231" s="61"/>
      <c r="PN231" s="61"/>
      <c r="PO231" s="61"/>
      <c r="PP231" s="61"/>
      <c r="PQ231" s="61"/>
      <c r="PR231" s="61"/>
      <c r="PS231" s="62"/>
      <c r="PT231" s="61"/>
      <c r="PU231" s="61"/>
      <c r="PV231" s="73">
        <v>0</v>
      </c>
      <c r="PW231" s="73">
        <v>0.81</v>
      </c>
      <c r="PX231" s="73">
        <v>4.01</v>
      </c>
      <c r="PY231" s="62"/>
      <c r="PZ231" s="62"/>
      <c r="QA231" s="62"/>
      <c r="QB231" s="62"/>
      <c r="QC231" s="62"/>
      <c r="QD231" s="62"/>
      <c r="QE231" s="62"/>
      <c r="QF231" s="61"/>
      <c r="QG231" s="62"/>
      <c r="QH231" s="61"/>
      <c r="QI231" s="62"/>
      <c r="QJ231" s="61"/>
      <c r="QK231" s="62"/>
      <c r="QL231" s="61"/>
      <c r="QM231" s="62"/>
      <c r="QN231" s="62"/>
      <c r="QO231" s="67"/>
      <c r="QP231" s="61"/>
      <c r="QQ231" s="62"/>
      <c r="QR231" s="62"/>
      <c r="QS231" s="61"/>
      <c r="QT231" s="61"/>
      <c r="QU231" s="61"/>
      <c r="QV231" s="61"/>
      <c r="QW231" s="62"/>
      <c r="QX231" s="61"/>
      <c r="QY231" s="61"/>
      <c r="QZ231" s="61"/>
      <c r="RA231" s="61"/>
      <c r="RB231" s="61"/>
      <c r="RC231" s="61"/>
      <c r="RD231" s="61"/>
      <c r="RE231" s="61"/>
      <c r="RF231" s="61"/>
      <c r="RG231" s="61"/>
      <c r="RH231" s="61"/>
      <c r="RI231" s="61"/>
      <c r="RJ231" s="61"/>
      <c r="RK231" s="61"/>
      <c r="RL231" s="61"/>
      <c r="RM231" s="61"/>
      <c r="RN231" s="61"/>
      <c r="RO231" s="61"/>
      <c r="RP231" s="61"/>
      <c r="RQ231" s="61"/>
      <c r="RR231" s="61"/>
      <c r="RS231" s="61"/>
      <c r="RT231" s="61"/>
      <c r="RU231" s="61"/>
      <c r="RV231" s="61"/>
      <c r="RW231" s="61"/>
      <c r="RX231" s="61"/>
      <c r="RY231" s="61"/>
      <c r="RZ231" s="61"/>
      <c r="SA231" s="61"/>
      <c r="SB231" s="61"/>
      <c r="SC231" s="61"/>
      <c r="SD231" s="61"/>
      <c r="SE231" s="61"/>
      <c r="SF231" s="61"/>
      <c r="SG231" s="61"/>
      <c r="SH231" s="61"/>
      <c r="SI231" s="61"/>
      <c r="SJ231" s="61"/>
      <c r="SK231" s="61"/>
      <c r="SL231" s="61"/>
      <c r="SM231" s="61"/>
      <c r="SN231" s="61"/>
      <c r="SO231" s="61"/>
      <c r="SP231" s="61"/>
      <c r="SQ231" s="61"/>
      <c r="SR231" s="61"/>
      <c r="SS231" s="61"/>
      <c r="ST231" s="61"/>
      <c r="SU231" s="61"/>
      <c r="SV231" s="61"/>
      <c r="SW231" s="61"/>
      <c r="SX231" s="61"/>
      <c r="SY231" s="61"/>
      <c r="SZ231" s="61"/>
      <c r="TA231" s="61"/>
      <c r="TB231" s="61"/>
      <c r="TC231" s="61"/>
      <c r="TD231" s="61"/>
      <c r="TE231" s="61"/>
      <c r="TF231" s="61"/>
      <c r="TG231" s="61"/>
      <c r="TH231" s="61"/>
      <c r="TI231" s="61"/>
      <c r="TJ231" s="61"/>
      <c r="TK231" s="61"/>
      <c r="TL231" s="61"/>
      <c r="TM231" s="61"/>
      <c r="TN231" s="61"/>
      <c r="TO231" s="61"/>
      <c r="TP231" s="61"/>
      <c r="TQ231" s="61"/>
      <c r="TR231" s="61"/>
      <c r="TS231" s="61"/>
      <c r="TT231" s="61"/>
      <c r="TU231" s="61"/>
      <c r="TV231" s="61"/>
      <c r="TW231" s="61"/>
      <c r="TX231" s="61"/>
      <c r="TY231" s="61"/>
      <c r="TZ231" s="61"/>
      <c r="UA231" s="61"/>
      <c r="UB231" s="61"/>
      <c r="UC231" s="61"/>
      <c r="UD231" s="61"/>
      <c r="UE231" s="61"/>
      <c r="UF231" s="61"/>
      <c r="UG231" s="61"/>
      <c r="UH231" s="61"/>
      <c r="UI231" s="61"/>
      <c r="UJ231" s="61"/>
      <c r="UK231" s="61"/>
      <c r="UL231" s="61"/>
      <c r="UM231" s="61"/>
      <c r="UN231" s="61"/>
      <c r="UO231" s="61"/>
      <c r="UP231" s="61"/>
      <c r="UQ231" s="61"/>
      <c r="UR231" s="61"/>
      <c r="US231" s="61"/>
      <c r="UT231" s="61"/>
      <c r="UU231" s="61"/>
      <c r="UV231" s="61"/>
      <c r="UW231" s="61"/>
      <c r="UX231" s="61"/>
      <c r="UY231" s="61"/>
      <c r="UZ231" s="61"/>
      <c r="VA231" s="61"/>
      <c r="VB231" s="61"/>
      <c r="VC231" s="61"/>
      <c r="VD231" s="61"/>
      <c r="VE231" s="61"/>
      <c r="VF231" s="61"/>
      <c r="VG231" s="61"/>
      <c r="VH231" s="61"/>
      <c r="VI231" s="61"/>
      <c r="VJ231" s="61"/>
      <c r="VK231" s="61"/>
      <c r="VL231" s="61"/>
      <c r="VM231" s="61"/>
      <c r="VN231" s="61"/>
      <c r="VO231" s="61"/>
      <c r="VP231" s="61"/>
      <c r="VQ231" s="61"/>
      <c r="VR231" s="61"/>
      <c r="VS231" s="61"/>
      <c r="VT231" s="61"/>
      <c r="VU231" s="61"/>
      <c r="VV231" s="61"/>
      <c r="VW231" s="61"/>
      <c r="VX231" s="61"/>
      <c r="VY231" s="61"/>
      <c r="VZ231" s="61"/>
      <c r="WA231" s="61"/>
      <c r="WB231" s="61"/>
      <c r="WC231" s="61"/>
      <c r="WD231" s="61"/>
      <c r="WE231" s="61"/>
      <c r="WF231" s="61"/>
      <c r="WG231" s="61"/>
      <c r="WH231" s="61"/>
      <c r="WI231" s="61"/>
      <c r="WJ231" s="61"/>
      <c r="WK231" s="61"/>
      <c r="WL231" s="61"/>
      <c r="WM231" s="61"/>
      <c r="WN231" s="61"/>
      <c r="WO231" s="61"/>
      <c r="WP231" s="61"/>
      <c r="WQ231" s="61"/>
      <c r="WR231" s="61"/>
      <c r="WS231" s="61"/>
      <c r="WT231" s="61"/>
      <c r="WU231" s="61"/>
      <c r="WV231" s="61"/>
      <c r="WW231" s="61"/>
      <c r="WX231" s="61"/>
      <c r="WY231" s="61"/>
      <c r="WZ231" s="61"/>
      <c r="XA231" s="61"/>
      <c r="XB231" s="61"/>
      <c r="XC231" s="61"/>
      <c r="XD231" s="61"/>
      <c r="XE231" s="61"/>
      <c r="XF231" s="61"/>
      <c r="XG231" s="61"/>
      <c r="XH231" s="61"/>
      <c r="XI231" s="61"/>
      <c r="XJ231" s="61"/>
      <c r="XK231" s="61"/>
      <c r="XL231" s="61"/>
      <c r="XM231" s="61"/>
      <c r="XN231" s="61"/>
      <c r="XO231" s="61"/>
      <c r="XP231" s="61"/>
      <c r="XQ231" s="61"/>
      <c r="XR231" s="61"/>
      <c r="XS231" s="61"/>
      <c r="XT231" s="61"/>
      <c r="XU231" s="61"/>
      <c r="XV231" s="61"/>
      <c r="XW231" s="61"/>
      <c r="XX231" s="61"/>
      <c r="XY231" s="61"/>
      <c r="XZ231" s="61"/>
      <c r="YA231" s="61"/>
      <c r="YB231" s="61"/>
      <c r="YC231" s="61"/>
      <c r="YD231" s="61"/>
      <c r="YE231" s="61"/>
      <c r="YF231" s="61"/>
      <c r="YG231" s="61"/>
      <c r="YH231" s="61"/>
      <c r="YI231" s="61"/>
      <c r="YJ231" s="61"/>
      <c r="YK231" s="61"/>
      <c r="YL231" s="61"/>
      <c r="YM231" s="61"/>
      <c r="YN231" s="61"/>
      <c r="YO231" s="61"/>
      <c r="YP231" s="61"/>
      <c r="YQ231" s="61"/>
      <c r="YR231" s="61"/>
      <c r="YS231" s="61"/>
      <c r="YT231" s="61"/>
      <c r="YU231" s="61"/>
      <c r="YV231" s="61"/>
      <c r="YW231" s="61"/>
      <c r="YX231" s="61"/>
      <c r="YY231" s="61"/>
      <c r="YZ231" s="61"/>
      <c r="ZA231" s="61"/>
    </row>
    <row r="232" spans="1:677" x14ac:dyDescent="0.25">
      <c r="A232" s="61"/>
      <c r="B232" s="68" t="s">
        <v>1027</v>
      </c>
      <c r="C232" s="61"/>
      <c r="D232" s="61"/>
      <c r="E232" s="73">
        <v>80.2</v>
      </c>
      <c r="F232" s="61"/>
      <c r="G232" s="61"/>
      <c r="H232" s="61"/>
      <c r="I232" s="61"/>
      <c r="J232" s="61"/>
      <c r="K232" s="61"/>
      <c r="L232" s="61"/>
      <c r="M232" s="62">
        <v>21.88</v>
      </c>
      <c r="N232" s="61">
        <v>48.39</v>
      </c>
      <c r="O232" s="61"/>
      <c r="P232" s="62"/>
      <c r="Q232" s="61"/>
      <c r="R232" s="62"/>
      <c r="S232" s="61"/>
      <c r="T232" s="61"/>
      <c r="U232" s="61">
        <v>71</v>
      </c>
      <c r="V232" s="61">
        <v>228</v>
      </c>
      <c r="W232" s="61">
        <v>1830</v>
      </c>
      <c r="X232" s="61"/>
      <c r="Y232" s="61"/>
      <c r="Z232" s="61"/>
      <c r="AA232" s="62"/>
      <c r="AB232" s="61"/>
      <c r="AC232" s="61">
        <v>50</v>
      </c>
      <c r="AD232" s="61">
        <v>21</v>
      </c>
      <c r="AE232" s="61">
        <v>27</v>
      </c>
      <c r="AF232" s="61">
        <v>1</v>
      </c>
      <c r="AG232" s="61">
        <v>2</v>
      </c>
      <c r="AH232" s="61">
        <v>0</v>
      </c>
      <c r="AI232" s="61"/>
      <c r="AJ232" s="61"/>
      <c r="AK232" s="63"/>
      <c r="AL232" s="69"/>
      <c r="AM232" s="63"/>
      <c r="AN232" s="63"/>
      <c r="AO232" s="61"/>
      <c r="AP232" s="63">
        <v>2227</v>
      </c>
      <c r="AQ232" s="61"/>
      <c r="AR232" s="61"/>
      <c r="AS232" s="68">
        <v>50</v>
      </c>
      <c r="AT232" s="64">
        <v>0.02</v>
      </c>
      <c r="AU232" s="61"/>
      <c r="AV232" s="64">
        <v>0.20130000000000001</v>
      </c>
      <c r="AW232" s="61"/>
      <c r="AX232" s="64"/>
      <c r="AY232" s="64"/>
      <c r="AZ232" s="64"/>
      <c r="BA232" s="64"/>
      <c r="BB232" s="64">
        <v>0.42259999999999998</v>
      </c>
      <c r="BC232" s="64">
        <v>0.35610000000000003</v>
      </c>
      <c r="BD232" s="64"/>
      <c r="BE232" s="64"/>
      <c r="BF232" s="68">
        <v>1429</v>
      </c>
      <c r="BG232" s="64">
        <v>8.3900000000000002E-2</v>
      </c>
      <c r="BH232" s="61"/>
      <c r="BI232" s="64">
        <v>8.0100000000000005E-2</v>
      </c>
      <c r="BJ232" s="61"/>
      <c r="BK232" s="64"/>
      <c r="BL232" s="64"/>
      <c r="BM232" s="64"/>
      <c r="BN232" s="64">
        <v>0.30790000000000001</v>
      </c>
      <c r="BO232" s="64">
        <v>0.39579999999999999</v>
      </c>
      <c r="BP232" s="64">
        <v>0.1323</v>
      </c>
      <c r="BQ232" s="64"/>
      <c r="BR232" s="64"/>
      <c r="BS232" s="68">
        <v>16</v>
      </c>
      <c r="BT232" s="64">
        <v>3.3E-3</v>
      </c>
      <c r="BU232" s="61"/>
      <c r="BV232" s="64">
        <v>0.17530000000000001</v>
      </c>
      <c r="BW232" s="61"/>
      <c r="BX232" s="64"/>
      <c r="BY232" s="64">
        <v>0.42099999999999999</v>
      </c>
      <c r="BZ232" s="64"/>
      <c r="CA232" s="64">
        <v>0.1681</v>
      </c>
      <c r="CB232" s="64">
        <v>0.1293</v>
      </c>
      <c r="CC232" s="64">
        <v>0.10299999999999999</v>
      </c>
      <c r="CD232" s="64"/>
      <c r="CE232" s="64"/>
      <c r="CF232" s="68">
        <v>410</v>
      </c>
      <c r="CG232" s="64">
        <v>1</v>
      </c>
      <c r="CH232" s="64"/>
      <c r="CI232" s="64"/>
      <c r="CJ232" s="64"/>
      <c r="CK232" s="64"/>
      <c r="CL232" s="61"/>
      <c r="CM232" s="68">
        <v>189</v>
      </c>
      <c r="CN232" s="64"/>
      <c r="CO232" s="61"/>
      <c r="CP232" s="64"/>
      <c r="CQ232" s="61"/>
      <c r="CR232" s="64"/>
      <c r="CS232" s="64"/>
      <c r="CT232" s="64"/>
      <c r="CU232" s="64">
        <v>0.4642</v>
      </c>
      <c r="CV232" s="64">
        <v>0.5141</v>
      </c>
      <c r="CW232" s="64"/>
      <c r="CX232" s="64">
        <v>2.1700000000000001E-2</v>
      </c>
      <c r="CY232" s="64"/>
      <c r="CZ232" s="68">
        <v>1</v>
      </c>
      <c r="DA232" s="64"/>
      <c r="DB232" s="64"/>
      <c r="DC232" s="64"/>
      <c r="DD232" s="64">
        <v>1</v>
      </c>
      <c r="DE232" s="64"/>
      <c r="DF232" s="64"/>
      <c r="DG232" s="64"/>
      <c r="DH232" s="68">
        <v>1</v>
      </c>
      <c r="DI232" s="64"/>
      <c r="DJ232" s="61"/>
      <c r="DK232" s="64"/>
      <c r="DL232" s="61"/>
      <c r="DM232" s="64"/>
      <c r="DN232" s="64"/>
      <c r="DO232" s="64"/>
      <c r="DP232" s="64"/>
      <c r="DQ232" s="64">
        <v>0.81930000000000003</v>
      </c>
      <c r="DR232" s="64"/>
      <c r="DS232" s="64">
        <v>0.1807</v>
      </c>
      <c r="DT232" s="64"/>
      <c r="DU232" s="68">
        <v>125</v>
      </c>
      <c r="DV232" s="64">
        <v>9.4299999999999995E-2</v>
      </c>
      <c r="DW232" s="64">
        <v>0.2228</v>
      </c>
      <c r="DX232" s="64">
        <v>0.3911</v>
      </c>
      <c r="DY232" s="64">
        <v>0.28129999999999999</v>
      </c>
      <c r="DZ232" s="64">
        <v>1.0500000000000001E-2</v>
      </c>
      <c r="EA232" s="64"/>
      <c r="EB232" s="68">
        <v>6</v>
      </c>
      <c r="EC232" s="64">
        <v>0.67500000000000004</v>
      </c>
      <c r="ED232" s="64">
        <v>3.0499999999999999E-2</v>
      </c>
      <c r="EE232" s="64">
        <v>0.12189999999999999</v>
      </c>
      <c r="EF232" s="64">
        <v>0.17249999999999999</v>
      </c>
      <c r="EG232" s="64"/>
      <c r="EH232" s="64"/>
      <c r="EI232" s="68"/>
      <c r="EJ232" s="64"/>
      <c r="EK232" s="64"/>
      <c r="EL232" s="64"/>
      <c r="EM232" s="64"/>
      <c r="EN232" s="64"/>
      <c r="EO232" s="64"/>
      <c r="EP232" s="64"/>
      <c r="EQ232" s="61"/>
      <c r="ER232" s="68"/>
      <c r="ES232" s="61"/>
      <c r="ET232" s="61"/>
      <c r="EU232" s="61"/>
      <c r="EV232" s="61"/>
      <c r="EW232" s="61"/>
      <c r="EX232" s="61"/>
      <c r="EY232" s="61"/>
      <c r="EZ232" s="61"/>
      <c r="FA232" s="61"/>
      <c r="FB232" s="62">
        <f t="shared" si="3"/>
        <v>80.2</v>
      </c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  <c r="IX232" s="61"/>
      <c r="IY232" s="61"/>
      <c r="IZ232" s="61"/>
      <c r="JA232" s="61"/>
      <c r="JB232" s="61"/>
      <c r="JC232" s="61"/>
      <c r="JD232" s="61"/>
      <c r="JE232" s="61"/>
      <c r="JF232" s="61"/>
      <c r="JG232" s="61"/>
      <c r="JH232" s="61"/>
      <c r="JI232" s="61"/>
      <c r="JJ232" s="61"/>
      <c r="JK232" s="61"/>
      <c r="JL232" s="61"/>
      <c r="JM232" s="61"/>
      <c r="JN232" s="61"/>
      <c r="JO232" s="61"/>
      <c r="JP232" s="61"/>
      <c r="JQ232" s="61"/>
      <c r="JR232" s="61"/>
      <c r="JS232" s="61"/>
      <c r="JT232" s="61"/>
      <c r="JU232" s="61"/>
      <c r="JV232" s="61"/>
      <c r="JW232" s="61"/>
      <c r="JX232" s="61"/>
      <c r="JY232" s="61"/>
      <c r="JZ232" s="61"/>
      <c r="KA232" s="61"/>
      <c r="KB232" s="61"/>
      <c r="KC232" s="61"/>
      <c r="KD232" s="61"/>
      <c r="KE232" s="61"/>
      <c r="KF232" s="61"/>
      <c r="KG232" s="61"/>
      <c r="KH232" s="61"/>
      <c r="KI232" s="61"/>
      <c r="KJ232" s="61"/>
      <c r="KK232" s="61"/>
      <c r="KL232" s="61"/>
      <c r="KM232" s="61"/>
      <c r="KN232" s="61"/>
      <c r="KO232" s="61"/>
      <c r="KP232" s="61"/>
      <c r="KQ232" s="61"/>
      <c r="KR232" s="61"/>
      <c r="KS232" s="61"/>
      <c r="KT232" s="61"/>
      <c r="KU232" s="61"/>
      <c r="KV232" s="61"/>
      <c r="KW232" s="61"/>
      <c r="KX232" s="61"/>
      <c r="KY232" s="61"/>
      <c r="KZ232" s="61"/>
      <c r="LA232" s="61"/>
      <c r="LB232" s="61"/>
      <c r="LC232" s="61"/>
      <c r="LD232" s="61"/>
      <c r="LE232" s="61"/>
      <c r="LF232" s="61"/>
      <c r="LG232" s="61"/>
      <c r="LH232" s="61"/>
      <c r="LI232" s="61"/>
      <c r="LJ232" s="61"/>
      <c r="LK232" s="61"/>
      <c r="LL232" s="61"/>
      <c r="LM232" s="61"/>
      <c r="LN232" s="61"/>
      <c r="LO232" s="61"/>
      <c r="LP232" s="61"/>
      <c r="LQ232" s="61"/>
      <c r="LR232" s="61"/>
      <c r="LS232" s="61"/>
      <c r="LT232" s="61"/>
      <c r="LU232" s="61"/>
      <c r="LV232" s="61"/>
      <c r="LW232" s="61"/>
      <c r="LX232" s="61"/>
      <c r="LY232" s="61"/>
      <c r="LZ232" s="61"/>
      <c r="MA232" s="61"/>
      <c r="MB232" s="61"/>
      <c r="MC232" s="61"/>
      <c r="MD232" s="61"/>
      <c r="ME232" s="61"/>
      <c r="MF232" s="61">
        <v>2.2999999999999998</v>
      </c>
      <c r="MG232" s="61" t="s">
        <v>1028</v>
      </c>
      <c r="MH232" s="61"/>
      <c r="MI232" s="61"/>
      <c r="MJ232" s="61"/>
      <c r="MK232" s="61"/>
      <c r="ML232" s="61"/>
      <c r="MM232" s="61"/>
      <c r="MN232" s="61"/>
      <c r="MO232" s="61"/>
      <c r="MP232" s="61"/>
      <c r="MQ232" s="61"/>
      <c r="MR232" s="61"/>
      <c r="MS232" s="61"/>
      <c r="MT232" s="61"/>
      <c r="MU232" s="61"/>
      <c r="MV232" s="61"/>
      <c r="MW232" s="61"/>
      <c r="MX232" s="61"/>
      <c r="MY232" s="61"/>
      <c r="MZ232" s="61"/>
      <c r="NA232" s="61"/>
      <c r="NB232" s="61"/>
      <c r="NC232" s="61"/>
      <c r="ND232" s="61"/>
      <c r="NE232" s="61"/>
      <c r="NF232" s="61"/>
      <c r="NG232" s="61"/>
      <c r="NH232" s="61"/>
      <c r="NI232" s="61"/>
      <c r="NJ232" s="61"/>
      <c r="NK232" s="61"/>
      <c r="NL232" s="61"/>
      <c r="NM232" s="61"/>
      <c r="NN232" s="61"/>
      <c r="NO232" s="61"/>
      <c r="NP232" s="61"/>
      <c r="NQ232" s="61"/>
      <c r="NR232" s="61"/>
      <c r="NS232" s="61"/>
      <c r="NT232" s="61"/>
      <c r="NU232" s="61"/>
      <c r="NV232" s="61"/>
      <c r="NW232" s="61"/>
      <c r="NX232" s="61"/>
      <c r="NY232" s="61"/>
      <c r="NZ232" s="61"/>
      <c r="OA232" s="61"/>
      <c r="OB232" s="61"/>
      <c r="OC232" s="61"/>
      <c r="OD232" s="61"/>
      <c r="OE232" s="61"/>
      <c r="OF232" s="61"/>
      <c r="OG232" s="61"/>
      <c r="OH232" s="61"/>
      <c r="OI232" s="61"/>
      <c r="OJ232" s="61"/>
      <c r="OK232" s="61"/>
      <c r="OL232" s="61"/>
      <c r="OM232" s="61"/>
      <c r="ON232" s="61"/>
      <c r="OO232" s="61"/>
      <c r="OP232" s="61"/>
      <c r="OQ232" s="61"/>
      <c r="OR232" s="61"/>
      <c r="OS232" s="61"/>
      <c r="OT232" s="61"/>
      <c r="OU232" s="61"/>
      <c r="OV232" s="62"/>
      <c r="OW232" s="62"/>
      <c r="OX232" s="62"/>
      <c r="OY232" s="62">
        <v>28.18</v>
      </c>
      <c r="OZ232" s="62"/>
      <c r="PA232" s="62">
        <v>39.79</v>
      </c>
      <c r="PB232" s="62"/>
      <c r="PC232" s="62"/>
      <c r="PD232" s="62"/>
      <c r="PE232" s="62"/>
      <c r="PF232" s="61"/>
      <c r="PG232" s="62"/>
      <c r="PH232" s="66"/>
      <c r="PI232" s="61"/>
      <c r="PJ232" s="61"/>
      <c r="PK232" s="61"/>
      <c r="PL232" s="61"/>
      <c r="PM232" s="61"/>
      <c r="PN232" s="61"/>
      <c r="PO232" s="61"/>
      <c r="PP232" s="61"/>
      <c r="PQ232" s="61"/>
      <c r="PR232" s="61"/>
      <c r="PS232" s="62"/>
      <c r="PT232" s="61"/>
      <c r="PU232" s="61"/>
      <c r="PV232" s="73">
        <v>0</v>
      </c>
      <c r="PW232" s="73">
        <v>0.79</v>
      </c>
      <c r="PX232" s="73">
        <v>9.93</v>
      </c>
      <c r="PY232" s="62"/>
      <c r="PZ232" s="62"/>
      <c r="QA232" s="62"/>
      <c r="QB232" s="62"/>
      <c r="QC232" s="62"/>
      <c r="QD232" s="62"/>
      <c r="QE232" s="62"/>
      <c r="QF232" s="61"/>
      <c r="QG232" s="62"/>
      <c r="QH232" s="61"/>
      <c r="QI232" s="62"/>
      <c r="QJ232" s="61"/>
      <c r="QK232" s="62"/>
      <c r="QL232" s="61"/>
      <c r="QM232" s="62"/>
      <c r="QN232" s="62"/>
      <c r="QO232" s="67"/>
      <c r="QP232" s="61"/>
      <c r="QQ232" s="62"/>
      <c r="QR232" s="62"/>
      <c r="QS232" s="61"/>
      <c r="QT232" s="61"/>
      <c r="QU232" s="61"/>
      <c r="QV232" s="61"/>
      <c r="QW232" s="62"/>
      <c r="QX232" s="61"/>
      <c r="QY232" s="61"/>
      <c r="QZ232" s="61"/>
      <c r="RA232" s="61"/>
      <c r="RB232" s="61"/>
      <c r="RC232" s="61"/>
      <c r="RD232" s="61"/>
      <c r="RE232" s="61"/>
      <c r="RF232" s="61"/>
      <c r="RG232" s="61"/>
      <c r="RH232" s="61"/>
      <c r="RI232" s="61"/>
      <c r="RJ232" s="61"/>
      <c r="RK232" s="61"/>
      <c r="RL232" s="61"/>
      <c r="RM232" s="61"/>
      <c r="RN232" s="61"/>
      <c r="RO232" s="61"/>
      <c r="RP232" s="61"/>
      <c r="RQ232" s="61"/>
      <c r="RR232" s="61"/>
      <c r="RS232" s="61"/>
      <c r="RT232" s="61"/>
      <c r="RU232" s="61"/>
      <c r="RV232" s="61"/>
      <c r="RW232" s="61"/>
      <c r="RX232" s="61"/>
      <c r="RY232" s="61"/>
      <c r="RZ232" s="61"/>
      <c r="SA232" s="61"/>
      <c r="SB232" s="61"/>
      <c r="SC232" s="61"/>
      <c r="SD232" s="61"/>
      <c r="SE232" s="61"/>
      <c r="SF232" s="61"/>
      <c r="SG232" s="61"/>
      <c r="SH232" s="61"/>
      <c r="SI232" s="61"/>
      <c r="SJ232" s="61"/>
      <c r="SK232" s="61"/>
      <c r="SL232" s="61"/>
      <c r="SM232" s="61"/>
      <c r="SN232" s="61"/>
      <c r="SO232" s="61"/>
      <c r="SP232" s="61"/>
      <c r="SQ232" s="61"/>
      <c r="SR232" s="61"/>
      <c r="SS232" s="61"/>
      <c r="ST232" s="61"/>
      <c r="SU232" s="61"/>
      <c r="SV232" s="61"/>
      <c r="SW232" s="61"/>
      <c r="SX232" s="61"/>
      <c r="SY232" s="61"/>
      <c r="SZ232" s="61"/>
      <c r="TA232" s="61"/>
      <c r="TB232" s="61"/>
      <c r="TC232" s="61"/>
      <c r="TD232" s="61"/>
      <c r="TE232" s="61"/>
      <c r="TF232" s="61"/>
      <c r="TG232" s="61"/>
      <c r="TH232" s="61"/>
      <c r="TI232" s="61"/>
      <c r="TJ232" s="61"/>
      <c r="TK232" s="61"/>
      <c r="TL232" s="61"/>
      <c r="TM232" s="61"/>
      <c r="TN232" s="61"/>
      <c r="TO232" s="61"/>
      <c r="TP232" s="61"/>
      <c r="TQ232" s="61"/>
      <c r="TR232" s="61"/>
      <c r="TS232" s="61"/>
      <c r="TT232" s="61"/>
      <c r="TU232" s="61"/>
      <c r="TV232" s="61"/>
      <c r="TW232" s="61"/>
      <c r="TX232" s="61"/>
      <c r="TY232" s="61"/>
      <c r="TZ232" s="61"/>
      <c r="UA232" s="61"/>
      <c r="UB232" s="61"/>
      <c r="UC232" s="61"/>
      <c r="UD232" s="61"/>
      <c r="UE232" s="61"/>
      <c r="UF232" s="61"/>
      <c r="UG232" s="61"/>
      <c r="UH232" s="61"/>
      <c r="UI232" s="61"/>
      <c r="UJ232" s="61"/>
      <c r="UK232" s="61"/>
      <c r="UL232" s="61"/>
      <c r="UM232" s="61"/>
      <c r="UN232" s="61"/>
      <c r="UO232" s="61"/>
      <c r="UP232" s="61"/>
      <c r="UQ232" s="61"/>
      <c r="UR232" s="61"/>
      <c r="US232" s="61"/>
      <c r="UT232" s="61"/>
      <c r="UU232" s="61"/>
      <c r="UV232" s="61"/>
      <c r="UW232" s="61"/>
      <c r="UX232" s="61"/>
      <c r="UY232" s="61"/>
      <c r="UZ232" s="61"/>
      <c r="VA232" s="61"/>
      <c r="VB232" s="61"/>
      <c r="VC232" s="61"/>
      <c r="VD232" s="61"/>
      <c r="VE232" s="61"/>
      <c r="VF232" s="61"/>
      <c r="VG232" s="61"/>
      <c r="VH232" s="61"/>
      <c r="VI232" s="61"/>
      <c r="VJ232" s="61"/>
      <c r="VK232" s="61"/>
      <c r="VL232" s="61"/>
      <c r="VM232" s="61"/>
      <c r="VN232" s="61"/>
      <c r="VO232" s="61"/>
      <c r="VP232" s="61"/>
      <c r="VQ232" s="61"/>
      <c r="VR232" s="61"/>
      <c r="VS232" s="61"/>
      <c r="VT232" s="61"/>
      <c r="VU232" s="61"/>
      <c r="VV232" s="61"/>
      <c r="VW232" s="61"/>
      <c r="VX232" s="61"/>
      <c r="VY232" s="61"/>
      <c r="VZ232" s="61"/>
      <c r="WA232" s="61"/>
      <c r="WB232" s="61"/>
      <c r="WC232" s="61"/>
      <c r="WD232" s="61"/>
      <c r="WE232" s="61"/>
      <c r="WF232" s="61"/>
      <c r="WG232" s="61"/>
      <c r="WH232" s="61"/>
      <c r="WI232" s="61"/>
      <c r="WJ232" s="61"/>
      <c r="WK232" s="61"/>
      <c r="WL232" s="61"/>
      <c r="WM232" s="61"/>
      <c r="WN232" s="61"/>
      <c r="WO232" s="61"/>
      <c r="WP232" s="61"/>
      <c r="WQ232" s="61"/>
      <c r="WR232" s="61"/>
      <c r="WS232" s="61"/>
      <c r="WT232" s="61"/>
      <c r="WU232" s="61"/>
      <c r="WV232" s="61"/>
      <c r="WW232" s="61"/>
      <c r="WX232" s="61"/>
      <c r="WY232" s="61"/>
      <c r="WZ232" s="61"/>
      <c r="XA232" s="61"/>
      <c r="XB232" s="61"/>
      <c r="XC232" s="61"/>
      <c r="XD232" s="61"/>
      <c r="XE232" s="61"/>
      <c r="XF232" s="61"/>
      <c r="XG232" s="61"/>
      <c r="XH232" s="61"/>
      <c r="XI232" s="61"/>
      <c r="XJ232" s="61"/>
      <c r="XK232" s="61"/>
      <c r="XL232" s="61"/>
      <c r="XM232" s="61"/>
      <c r="XN232" s="61"/>
      <c r="XO232" s="61"/>
      <c r="XP232" s="61"/>
      <c r="XQ232" s="61"/>
      <c r="XR232" s="61"/>
      <c r="XS232" s="61"/>
      <c r="XT232" s="61"/>
      <c r="XU232" s="61"/>
      <c r="XV232" s="61"/>
      <c r="XW232" s="61"/>
      <c r="XX232" s="61"/>
      <c r="XY232" s="61"/>
      <c r="XZ232" s="61"/>
      <c r="YA232" s="61"/>
      <c r="YB232" s="61"/>
      <c r="YC232" s="61"/>
      <c r="YD232" s="61"/>
      <c r="YE232" s="61"/>
      <c r="YF232" s="61"/>
      <c r="YG232" s="61"/>
      <c r="YH232" s="61"/>
      <c r="YI232" s="61"/>
      <c r="YJ232" s="61"/>
      <c r="YK232" s="61"/>
      <c r="YL232" s="61"/>
      <c r="YM232" s="61"/>
      <c r="YN232" s="61"/>
      <c r="YO232" s="61"/>
      <c r="YP232" s="61"/>
      <c r="YQ232" s="61"/>
      <c r="YR232" s="61"/>
      <c r="YS232" s="61"/>
      <c r="YT232" s="61"/>
      <c r="YU232" s="61"/>
      <c r="YV232" s="61"/>
      <c r="YW232" s="61"/>
      <c r="YX232" s="61"/>
      <c r="YY232" s="61"/>
      <c r="YZ232" s="61"/>
      <c r="ZA232" s="61"/>
    </row>
    <row r="233" spans="1:677" x14ac:dyDescent="0.25">
      <c r="A233" s="61"/>
      <c r="B233" s="68" t="s">
        <v>1029</v>
      </c>
      <c r="C233" s="61"/>
      <c r="D233" s="61"/>
      <c r="E233" s="73">
        <v>80.08</v>
      </c>
      <c r="F233" s="61"/>
      <c r="G233" s="61"/>
      <c r="H233" s="61"/>
      <c r="I233" s="61"/>
      <c r="J233" s="61"/>
      <c r="K233" s="61"/>
      <c r="L233" s="61"/>
      <c r="M233" s="62">
        <v>11.16</v>
      </c>
      <c r="N233" s="61">
        <v>56.180000000000007</v>
      </c>
      <c r="O233" s="61"/>
      <c r="P233" s="62"/>
      <c r="Q233" s="61"/>
      <c r="R233" s="62"/>
      <c r="S233" s="61"/>
      <c r="T233" s="61"/>
      <c r="U233" s="61">
        <v>56</v>
      </c>
      <c r="V233" s="61">
        <v>43</v>
      </c>
      <c r="W233" s="61">
        <v>1654</v>
      </c>
      <c r="X233" s="61"/>
      <c r="Y233" s="61"/>
      <c r="Z233" s="61"/>
      <c r="AA233" s="62"/>
      <c r="AB233" s="61"/>
      <c r="AC233" s="61">
        <v>40</v>
      </c>
      <c r="AD233" s="61">
        <v>16</v>
      </c>
      <c r="AE233" s="61">
        <v>3</v>
      </c>
      <c r="AF233" s="61">
        <v>0</v>
      </c>
      <c r="AG233" s="61">
        <v>0</v>
      </c>
      <c r="AH233" s="61">
        <v>0</v>
      </c>
      <c r="AI233" s="61"/>
      <c r="AJ233" s="61"/>
      <c r="AK233" s="63"/>
      <c r="AL233" s="69"/>
      <c r="AM233" s="63"/>
      <c r="AN233" s="63"/>
      <c r="AO233" s="61"/>
      <c r="AP233" s="63">
        <v>885</v>
      </c>
      <c r="AQ233" s="61"/>
      <c r="AR233" s="61"/>
      <c r="AS233" s="68"/>
      <c r="AT233" s="64"/>
      <c r="AU233" s="61"/>
      <c r="AV233" s="64"/>
      <c r="AW233" s="61"/>
      <c r="AX233" s="64"/>
      <c r="AY233" s="64"/>
      <c r="AZ233" s="64"/>
      <c r="BA233" s="64"/>
      <c r="BB233" s="64"/>
      <c r="BC233" s="64"/>
      <c r="BD233" s="64"/>
      <c r="BE233" s="64"/>
      <c r="BF233" s="68">
        <v>292</v>
      </c>
      <c r="BG233" s="64">
        <v>0.29609999999999997</v>
      </c>
      <c r="BH233" s="61"/>
      <c r="BI233" s="64">
        <v>0.1507</v>
      </c>
      <c r="BJ233" s="61"/>
      <c r="BK233" s="64"/>
      <c r="BL233" s="64"/>
      <c r="BM233" s="64"/>
      <c r="BN233" s="64">
        <v>7.1300000000000002E-2</v>
      </c>
      <c r="BO233" s="64">
        <v>0.32519999999999999</v>
      </c>
      <c r="BP233" s="64">
        <v>0.15670000000000001</v>
      </c>
      <c r="BQ233" s="64">
        <v>1E-4</v>
      </c>
      <c r="BR233" s="64"/>
      <c r="BS233" s="68"/>
      <c r="BT233" s="64"/>
      <c r="BU233" s="61"/>
      <c r="BV233" s="64"/>
      <c r="BW233" s="61"/>
      <c r="BX233" s="64"/>
      <c r="BY233" s="64"/>
      <c r="BZ233" s="64"/>
      <c r="CA233" s="64"/>
      <c r="CB233" s="64"/>
      <c r="CC233" s="64"/>
      <c r="CD233" s="64"/>
      <c r="CE233" s="64"/>
      <c r="CF233" s="68">
        <v>585</v>
      </c>
      <c r="CG233" s="64">
        <v>1</v>
      </c>
      <c r="CH233" s="64"/>
      <c r="CI233" s="64"/>
      <c r="CJ233" s="64"/>
      <c r="CK233" s="64"/>
      <c r="CL233" s="61"/>
      <c r="CM233" s="68">
        <v>8</v>
      </c>
      <c r="CN233" s="64"/>
      <c r="CO233" s="61"/>
      <c r="CP233" s="64"/>
      <c r="CQ233" s="61"/>
      <c r="CR233" s="64"/>
      <c r="CS233" s="64"/>
      <c r="CT233" s="64"/>
      <c r="CU233" s="64">
        <v>0.44529999999999997</v>
      </c>
      <c r="CV233" s="64">
        <v>0.44829999999999998</v>
      </c>
      <c r="CW233" s="64"/>
      <c r="CX233" s="64">
        <v>0.1065</v>
      </c>
      <c r="CY233" s="64"/>
      <c r="CZ233" s="68"/>
      <c r="DA233" s="64"/>
      <c r="DB233" s="64"/>
      <c r="DC233" s="64"/>
      <c r="DD233" s="64"/>
      <c r="DE233" s="64"/>
      <c r="DF233" s="64"/>
      <c r="DG233" s="64"/>
      <c r="DH233" s="68"/>
      <c r="DI233" s="64"/>
      <c r="DJ233" s="61"/>
      <c r="DK233" s="64"/>
      <c r="DL233" s="61"/>
      <c r="DM233" s="64"/>
      <c r="DN233" s="64"/>
      <c r="DO233" s="64"/>
      <c r="DP233" s="64"/>
      <c r="DQ233" s="64"/>
      <c r="DR233" s="64"/>
      <c r="DS233" s="64"/>
      <c r="DT233" s="64"/>
      <c r="DU233" s="68"/>
      <c r="DV233" s="64"/>
      <c r="DW233" s="64"/>
      <c r="DX233" s="64"/>
      <c r="DY233" s="64"/>
      <c r="DZ233" s="64"/>
      <c r="EA233" s="64"/>
      <c r="EB233" s="68"/>
      <c r="EC233" s="64"/>
      <c r="ED233" s="64"/>
      <c r="EE233" s="64"/>
      <c r="EF233" s="64"/>
      <c r="EG233" s="64"/>
      <c r="EH233" s="64"/>
      <c r="EI233" s="68"/>
      <c r="EJ233" s="64"/>
      <c r="EK233" s="64"/>
      <c r="EL233" s="64"/>
      <c r="EM233" s="64"/>
      <c r="EN233" s="64"/>
      <c r="EO233" s="64"/>
      <c r="EP233" s="64"/>
      <c r="EQ233" s="61"/>
      <c r="ER233" s="68"/>
      <c r="ES233" s="61"/>
      <c r="ET233" s="61"/>
      <c r="EU233" s="61"/>
      <c r="EV233" s="61"/>
      <c r="EW233" s="61"/>
      <c r="EX233" s="61"/>
      <c r="EY233" s="61"/>
      <c r="EZ233" s="61"/>
      <c r="FA233" s="61"/>
      <c r="FB233" s="62">
        <f t="shared" si="3"/>
        <v>80.08</v>
      </c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>
        <v>42.75</v>
      </c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  <c r="IX233" s="61"/>
      <c r="IY233" s="61"/>
      <c r="IZ233" s="61"/>
      <c r="JA233" s="61"/>
      <c r="JB233" s="61"/>
      <c r="JC233" s="61"/>
      <c r="JD233" s="61"/>
      <c r="JE233" s="61"/>
      <c r="JF233" s="61"/>
      <c r="JG233" s="61"/>
      <c r="JH233" s="61"/>
      <c r="JI233" s="61"/>
      <c r="JJ233" s="61"/>
      <c r="JK233" s="61"/>
      <c r="JL233" s="61"/>
      <c r="JM233" s="61"/>
      <c r="JN233" s="61"/>
      <c r="JO233" s="61"/>
      <c r="JP233" s="61"/>
      <c r="JQ233" s="61"/>
      <c r="JR233" s="61"/>
      <c r="JS233" s="61"/>
      <c r="JT233" s="61"/>
      <c r="JU233" s="61"/>
      <c r="JV233" s="61"/>
      <c r="JW233" s="61"/>
      <c r="JX233" s="61"/>
      <c r="JY233" s="61"/>
      <c r="JZ233" s="61"/>
      <c r="KA233" s="61"/>
      <c r="KB233" s="61"/>
      <c r="KC233" s="61"/>
      <c r="KD233" s="61"/>
      <c r="KE233" s="61"/>
      <c r="KF233" s="61"/>
      <c r="KG233" s="61"/>
      <c r="KH233" s="61"/>
      <c r="KI233" s="61"/>
      <c r="KJ233" s="61"/>
      <c r="KK233" s="61"/>
      <c r="KL233" s="61"/>
      <c r="KM233" s="61"/>
      <c r="KN233" s="61"/>
      <c r="KO233" s="61"/>
      <c r="KP233" s="61"/>
      <c r="KQ233" s="61"/>
      <c r="KR233" s="61"/>
      <c r="KS233" s="61"/>
      <c r="KT233" s="61"/>
      <c r="KU233" s="61"/>
      <c r="KV233" s="61"/>
      <c r="KW233" s="61"/>
      <c r="KX233" s="61"/>
      <c r="KY233" s="61"/>
      <c r="KZ233" s="61"/>
      <c r="LA233" s="61"/>
      <c r="LB233" s="61"/>
      <c r="LC233" s="61"/>
      <c r="LD233" s="61"/>
      <c r="LE233" s="61"/>
      <c r="LF233" s="61"/>
      <c r="LG233" s="61"/>
      <c r="LH233" s="61"/>
      <c r="LI233" s="61"/>
      <c r="LJ233" s="61"/>
      <c r="LK233" s="61"/>
      <c r="LL233" s="61"/>
      <c r="LM233" s="61"/>
      <c r="LN233" s="61"/>
      <c r="LO233" s="61"/>
      <c r="LP233" s="61"/>
      <c r="LQ233" s="61"/>
      <c r="LR233" s="61"/>
      <c r="LS233" s="61"/>
      <c r="LT233" s="61"/>
      <c r="LU233" s="61"/>
      <c r="LV233" s="61"/>
      <c r="LW233" s="61"/>
      <c r="LX233" s="61"/>
      <c r="LY233" s="61"/>
      <c r="LZ233" s="61"/>
      <c r="MA233" s="61"/>
      <c r="MB233" s="61"/>
      <c r="MC233" s="61"/>
      <c r="MD233" s="61"/>
      <c r="ME233" s="61"/>
      <c r="MF233" s="61">
        <v>3.27</v>
      </c>
      <c r="MG233" s="61" t="s">
        <v>787</v>
      </c>
      <c r="MH233" s="61"/>
      <c r="MI233" s="61"/>
      <c r="MJ233" s="61"/>
      <c r="MK233" s="61"/>
      <c r="ML233" s="61"/>
      <c r="MM233" s="61"/>
      <c r="MN233" s="61"/>
      <c r="MO233" s="61"/>
      <c r="MP233" s="61"/>
      <c r="MQ233" s="61"/>
      <c r="MR233" s="61"/>
      <c r="MS233" s="61"/>
      <c r="MT233" s="61"/>
      <c r="MU233" s="61"/>
      <c r="MV233" s="61"/>
      <c r="MW233" s="61"/>
      <c r="MX233" s="61"/>
      <c r="MY233" s="61"/>
      <c r="MZ233" s="61"/>
      <c r="NA233" s="61"/>
      <c r="NB233" s="61"/>
      <c r="NC233" s="61"/>
      <c r="ND233" s="61"/>
      <c r="NE233" s="61"/>
      <c r="NF233" s="61"/>
      <c r="NG233" s="61"/>
      <c r="NH233" s="61"/>
      <c r="NI233" s="61"/>
      <c r="NJ233" s="61"/>
      <c r="NK233" s="61"/>
      <c r="NL233" s="61"/>
      <c r="NM233" s="61"/>
      <c r="NN233" s="61"/>
      <c r="NO233" s="61"/>
      <c r="NP233" s="61"/>
      <c r="NQ233" s="61"/>
      <c r="NR233" s="61"/>
      <c r="NS233" s="61"/>
      <c r="NT233" s="61"/>
      <c r="NU233" s="61"/>
      <c r="NV233" s="61"/>
      <c r="NW233" s="61"/>
      <c r="NX233" s="61"/>
      <c r="NY233" s="61"/>
      <c r="NZ233" s="61"/>
      <c r="OA233" s="61"/>
      <c r="OB233" s="61"/>
      <c r="OC233" s="61"/>
      <c r="OD233" s="61"/>
      <c r="OE233" s="61"/>
      <c r="OF233" s="61"/>
      <c r="OG233" s="61"/>
      <c r="OH233" s="61"/>
      <c r="OI233" s="61"/>
      <c r="OJ233" s="61"/>
      <c r="OK233" s="61"/>
      <c r="OL233" s="61"/>
      <c r="OM233" s="61"/>
      <c r="ON233" s="61"/>
      <c r="OO233" s="61"/>
      <c r="OP233" s="61"/>
      <c r="OQ233" s="61"/>
      <c r="OR233" s="61"/>
      <c r="OS233" s="61"/>
      <c r="OT233" s="61"/>
      <c r="OU233" s="61"/>
      <c r="OV233" s="62"/>
      <c r="OW233" s="62"/>
      <c r="OX233" s="62"/>
      <c r="OY233" s="62"/>
      <c r="OZ233" s="62"/>
      <c r="PA233" s="62">
        <v>21.27</v>
      </c>
      <c r="PB233" s="62"/>
      <c r="PC233" s="62">
        <v>0.05</v>
      </c>
      <c r="PD233" s="62"/>
      <c r="PE233" s="62"/>
      <c r="PF233" s="61"/>
      <c r="PG233" s="62"/>
      <c r="PH233" s="66"/>
      <c r="PI233" s="61"/>
      <c r="PJ233" s="61"/>
      <c r="PK233" s="61"/>
      <c r="PL233" s="61"/>
      <c r="PM233" s="61"/>
      <c r="PN233" s="61"/>
      <c r="PO233" s="61"/>
      <c r="PP233" s="61"/>
      <c r="PQ233" s="61"/>
      <c r="PR233" s="61"/>
      <c r="PS233" s="62"/>
      <c r="PT233" s="61"/>
      <c r="PU233" s="61"/>
      <c r="PV233" s="73">
        <v>0</v>
      </c>
      <c r="PW233" s="73">
        <v>0.99</v>
      </c>
      <c r="PX233" s="73">
        <v>12.74</v>
      </c>
      <c r="PY233" s="62"/>
      <c r="PZ233" s="62"/>
      <c r="QA233" s="62"/>
      <c r="QB233" s="62"/>
      <c r="QC233" s="62"/>
      <c r="QD233" s="62"/>
      <c r="QE233" s="62"/>
      <c r="QF233" s="61"/>
      <c r="QG233" s="62"/>
      <c r="QH233" s="61"/>
      <c r="QI233" s="62"/>
      <c r="QJ233" s="61"/>
      <c r="QK233" s="62"/>
      <c r="QL233" s="61"/>
      <c r="QM233" s="62"/>
      <c r="QN233" s="62"/>
      <c r="QO233" s="67"/>
      <c r="QP233" s="61"/>
      <c r="QQ233" s="62"/>
      <c r="QR233" s="62"/>
      <c r="QS233" s="61"/>
      <c r="QT233" s="61"/>
      <c r="QU233" s="61"/>
      <c r="QV233" s="61"/>
      <c r="QW233" s="62"/>
      <c r="QX233" s="61"/>
      <c r="QY233" s="61"/>
      <c r="QZ233" s="61"/>
      <c r="RA233" s="61"/>
      <c r="RB233" s="61"/>
      <c r="RC233" s="61"/>
      <c r="RD233" s="61"/>
      <c r="RE233" s="61"/>
      <c r="RF233" s="61"/>
      <c r="RG233" s="61"/>
      <c r="RH233" s="61"/>
      <c r="RI233" s="61"/>
      <c r="RJ233" s="61"/>
      <c r="RK233" s="61"/>
      <c r="RL233" s="61"/>
      <c r="RM233" s="61"/>
      <c r="RN233" s="61"/>
      <c r="RO233" s="61"/>
      <c r="RP233" s="61"/>
      <c r="RQ233" s="61"/>
      <c r="RR233" s="61"/>
      <c r="RS233" s="61"/>
      <c r="RT233" s="61"/>
      <c r="RU233" s="61"/>
      <c r="RV233" s="61"/>
      <c r="RW233" s="61"/>
      <c r="RX233" s="61"/>
      <c r="RY233" s="61"/>
      <c r="RZ233" s="61"/>
      <c r="SA233" s="61"/>
      <c r="SB233" s="61"/>
      <c r="SC233" s="61"/>
      <c r="SD233" s="61"/>
      <c r="SE233" s="61"/>
      <c r="SF233" s="61"/>
      <c r="SG233" s="61"/>
      <c r="SH233" s="61"/>
      <c r="SI233" s="61"/>
      <c r="SJ233" s="61"/>
      <c r="SK233" s="61"/>
      <c r="SL233" s="61"/>
      <c r="SM233" s="61"/>
      <c r="SN233" s="61"/>
      <c r="SO233" s="61"/>
      <c r="SP233" s="61"/>
      <c r="SQ233" s="61"/>
      <c r="SR233" s="61"/>
      <c r="SS233" s="61"/>
      <c r="ST233" s="61"/>
      <c r="SU233" s="61"/>
      <c r="SV233" s="61"/>
      <c r="SW233" s="61"/>
      <c r="SX233" s="61"/>
      <c r="SY233" s="61"/>
      <c r="SZ233" s="61"/>
      <c r="TA233" s="61"/>
      <c r="TB233" s="61"/>
      <c r="TC233" s="61"/>
      <c r="TD233" s="61"/>
      <c r="TE233" s="61"/>
      <c r="TF233" s="61"/>
      <c r="TG233" s="61"/>
      <c r="TH233" s="61"/>
      <c r="TI233" s="61"/>
      <c r="TJ233" s="61"/>
      <c r="TK233" s="61"/>
      <c r="TL233" s="61"/>
      <c r="TM233" s="61"/>
      <c r="TN233" s="61"/>
      <c r="TO233" s="61"/>
      <c r="TP233" s="61"/>
      <c r="TQ233" s="61"/>
      <c r="TR233" s="61"/>
      <c r="TS233" s="61"/>
      <c r="TT233" s="61"/>
      <c r="TU233" s="61"/>
      <c r="TV233" s="61"/>
      <c r="TW233" s="61"/>
      <c r="TX233" s="61"/>
      <c r="TY233" s="61"/>
      <c r="TZ233" s="61"/>
      <c r="UA233" s="61"/>
      <c r="UB233" s="61"/>
      <c r="UC233" s="61"/>
      <c r="UD233" s="61"/>
      <c r="UE233" s="61"/>
      <c r="UF233" s="61"/>
      <c r="UG233" s="61"/>
      <c r="UH233" s="61"/>
      <c r="UI233" s="61"/>
      <c r="UJ233" s="61"/>
      <c r="UK233" s="61"/>
      <c r="UL233" s="61"/>
      <c r="UM233" s="61"/>
      <c r="UN233" s="61"/>
      <c r="UO233" s="61"/>
      <c r="UP233" s="61"/>
      <c r="UQ233" s="61"/>
      <c r="UR233" s="61"/>
      <c r="US233" s="61"/>
      <c r="UT233" s="61"/>
      <c r="UU233" s="61"/>
      <c r="UV233" s="61"/>
      <c r="UW233" s="61"/>
      <c r="UX233" s="61"/>
      <c r="UY233" s="61"/>
      <c r="UZ233" s="61"/>
      <c r="VA233" s="61"/>
      <c r="VB233" s="61"/>
      <c r="VC233" s="61"/>
      <c r="VD233" s="61"/>
      <c r="VE233" s="61"/>
      <c r="VF233" s="61"/>
      <c r="VG233" s="61"/>
      <c r="VH233" s="61"/>
      <c r="VI233" s="61"/>
      <c r="VJ233" s="61"/>
      <c r="VK233" s="61"/>
      <c r="VL233" s="61"/>
      <c r="VM233" s="61"/>
      <c r="VN233" s="61"/>
      <c r="VO233" s="61"/>
      <c r="VP233" s="61"/>
      <c r="VQ233" s="61"/>
      <c r="VR233" s="61"/>
      <c r="VS233" s="61"/>
      <c r="VT233" s="61"/>
      <c r="VU233" s="61"/>
      <c r="VV233" s="61"/>
      <c r="VW233" s="61"/>
      <c r="VX233" s="61"/>
      <c r="VY233" s="61"/>
      <c r="VZ233" s="61"/>
      <c r="WA233" s="61"/>
      <c r="WB233" s="61"/>
      <c r="WC233" s="61"/>
      <c r="WD233" s="61"/>
      <c r="WE233" s="61"/>
      <c r="WF233" s="61"/>
      <c r="WG233" s="61"/>
      <c r="WH233" s="61"/>
      <c r="WI233" s="61"/>
      <c r="WJ233" s="61"/>
      <c r="WK233" s="61"/>
      <c r="WL233" s="61"/>
      <c r="WM233" s="61"/>
      <c r="WN233" s="61"/>
      <c r="WO233" s="61"/>
      <c r="WP233" s="61"/>
      <c r="WQ233" s="61"/>
      <c r="WR233" s="61"/>
      <c r="WS233" s="61"/>
      <c r="WT233" s="61"/>
      <c r="WU233" s="61"/>
      <c r="WV233" s="61"/>
      <c r="WW233" s="61"/>
      <c r="WX233" s="61"/>
      <c r="WY233" s="61"/>
      <c r="WZ233" s="61"/>
      <c r="XA233" s="61"/>
      <c r="XB233" s="61"/>
      <c r="XC233" s="61"/>
      <c r="XD233" s="61"/>
      <c r="XE233" s="61"/>
      <c r="XF233" s="61"/>
      <c r="XG233" s="61"/>
      <c r="XH233" s="61"/>
      <c r="XI233" s="61"/>
      <c r="XJ233" s="61"/>
      <c r="XK233" s="61"/>
      <c r="XL233" s="61"/>
      <c r="XM233" s="61"/>
      <c r="XN233" s="61"/>
      <c r="XO233" s="61"/>
      <c r="XP233" s="61"/>
      <c r="XQ233" s="61"/>
      <c r="XR233" s="61"/>
      <c r="XS233" s="61"/>
      <c r="XT233" s="61"/>
      <c r="XU233" s="61"/>
      <c r="XV233" s="61"/>
      <c r="XW233" s="61"/>
      <c r="XX233" s="61"/>
      <c r="XY233" s="61"/>
      <c r="XZ233" s="61"/>
      <c r="YA233" s="61"/>
      <c r="YB233" s="61"/>
      <c r="YC233" s="61"/>
      <c r="YD233" s="61"/>
      <c r="YE233" s="61"/>
      <c r="YF233" s="61"/>
      <c r="YG233" s="61"/>
      <c r="YH233" s="61"/>
      <c r="YI233" s="61"/>
      <c r="YJ233" s="61"/>
      <c r="YK233" s="61"/>
      <c r="YL233" s="61"/>
      <c r="YM233" s="61"/>
      <c r="YN233" s="61"/>
      <c r="YO233" s="61"/>
      <c r="YP233" s="61"/>
      <c r="YQ233" s="61"/>
      <c r="YR233" s="61"/>
      <c r="YS233" s="61"/>
      <c r="YT233" s="61"/>
      <c r="YU233" s="61"/>
      <c r="YV233" s="61"/>
      <c r="YW233" s="61"/>
      <c r="YX233" s="61"/>
      <c r="YY233" s="61"/>
      <c r="YZ233" s="61"/>
      <c r="ZA233" s="61"/>
    </row>
    <row r="234" spans="1:677" x14ac:dyDescent="0.25">
      <c r="A234" s="61"/>
      <c r="B234" s="68" t="s">
        <v>1030</v>
      </c>
      <c r="C234" s="61"/>
      <c r="D234" s="61"/>
      <c r="E234" s="73">
        <v>79.44</v>
      </c>
      <c r="F234" s="61"/>
      <c r="G234" s="61"/>
      <c r="H234" s="61"/>
      <c r="I234" s="61"/>
      <c r="J234" s="61"/>
      <c r="K234" s="61"/>
      <c r="L234" s="61"/>
      <c r="M234" s="62">
        <v>2.72</v>
      </c>
      <c r="N234" s="61">
        <v>76.37</v>
      </c>
      <c r="O234" s="61"/>
      <c r="P234" s="62"/>
      <c r="Q234" s="61"/>
      <c r="R234" s="62"/>
      <c r="S234" s="61"/>
      <c r="T234" s="61"/>
      <c r="U234" s="61">
        <v>8</v>
      </c>
      <c r="V234" s="61">
        <v>129</v>
      </c>
      <c r="W234" s="61">
        <v>1716</v>
      </c>
      <c r="X234" s="61"/>
      <c r="Y234" s="61"/>
      <c r="Z234" s="61"/>
      <c r="AA234" s="62"/>
      <c r="AB234" s="61"/>
      <c r="AC234" s="61">
        <v>6</v>
      </c>
      <c r="AD234" s="61">
        <v>2</v>
      </c>
      <c r="AE234" s="61">
        <v>3</v>
      </c>
      <c r="AF234" s="61">
        <v>0</v>
      </c>
      <c r="AG234" s="61">
        <v>0</v>
      </c>
      <c r="AH234" s="61">
        <v>0</v>
      </c>
      <c r="AI234" s="61"/>
      <c r="AJ234" s="61"/>
      <c r="AK234" s="63"/>
      <c r="AL234" s="69"/>
      <c r="AM234" s="63"/>
      <c r="AN234" s="63"/>
      <c r="AO234" s="61"/>
      <c r="AP234" s="63">
        <v>110</v>
      </c>
      <c r="AQ234" s="61"/>
      <c r="AR234" s="61"/>
      <c r="AS234" s="68">
        <v>6</v>
      </c>
      <c r="AT234" s="64">
        <v>5.8200000000000002E-2</v>
      </c>
      <c r="AU234" s="61"/>
      <c r="AV234" s="64">
        <v>0.18149999999999999</v>
      </c>
      <c r="AW234" s="61"/>
      <c r="AX234" s="64"/>
      <c r="AY234" s="64"/>
      <c r="AZ234" s="64"/>
      <c r="BA234" s="64"/>
      <c r="BB234" s="64">
        <v>0.44379999999999997</v>
      </c>
      <c r="BC234" s="64">
        <v>0.31659999999999999</v>
      </c>
      <c r="BD234" s="64"/>
      <c r="BE234" s="64"/>
      <c r="BF234" s="68">
        <v>84</v>
      </c>
      <c r="BG234" s="64">
        <v>6.1699999999999998E-2</v>
      </c>
      <c r="BH234" s="61"/>
      <c r="BI234" s="64">
        <v>1.6199999999999999E-2</v>
      </c>
      <c r="BJ234" s="61"/>
      <c r="BK234" s="64"/>
      <c r="BL234" s="64"/>
      <c r="BM234" s="64"/>
      <c r="BN234" s="64">
        <v>0.13150000000000001</v>
      </c>
      <c r="BO234" s="64">
        <v>0.60660000000000003</v>
      </c>
      <c r="BP234" s="64">
        <v>0.184</v>
      </c>
      <c r="BQ234" s="64"/>
      <c r="BR234" s="64"/>
      <c r="BS234" s="68">
        <v>2</v>
      </c>
      <c r="BT234" s="64">
        <v>9.2499999999999999E-2</v>
      </c>
      <c r="BU234" s="61"/>
      <c r="BV234" s="64">
        <v>0.121</v>
      </c>
      <c r="BW234" s="61"/>
      <c r="BX234" s="64"/>
      <c r="BY234" s="64"/>
      <c r="BZ234" s="64"/>
      <c r="CA234" s="64"/>
      <c r="CB234" s="64">
        <v>0.51900000000000002</v>
      </c>
      <c r="CC234" s="64">
        <v>0.2676</v>
      </c>
      <c r="CD234" s="64"/>
      <c r="CE234" s="64"/>
      <c r="CF234" s="68">
        <v>9</v>
      </c>
      <c r="CG234" s="64">
        <v>1</v>
      </c>
      <c r="CH234" s="64"/>
      <c r="CI234" s="64"/>
      <c r="CJ234" s="64"/>
      <c r="CK234" s="64"/>
      <c r="CL234" s="61"/>
      <c r="CM234" s="68">
        <v>6</v>
      </c>
      <c r="CN234" s="64"/>
      <c r="CO234" s="61"/>
      <c r="CP234" s="64"/>
      <c r="CQ234" s="61"/>
      <c r="CR234" s="64"/>
      <c r="CS234" s="64">
        <v>0.19439999999999999</v>
      </c>
      <c r="CT234" s="64">
        <v>0.14180000000000001</v>
      </c>
      <c r="CU234" s="64">
        <v>0.25390000000000001</v>
      </c>
      <c r="CV234" s="64">
        <v>0.37559999999999999</v>
      </c>
      <c r="CW234" s="64"/>
      <c r="CX234" s="64">
        <v>3.4299999999999997E-2</v>
      </c>
      <c r="CY234" s="64"/>
      <c r="CZ234" s="68"/>
      <c r="DA234" s="64"/>
      <c r="DB234" s="64"/>
      <c r="DC234" s="64"/>
      <c r="DD234" s="64"/>
      <c r="DE234" s="64"/>
      <c r="DF234" s="64"/>
      <c r="DG234" s="64"/>
      <c r="DH234" s="68"/>
      <c r="DI234" s="64"/>
      <c r="DJ234" s="61"/>
      <c r="DK234" s="64"/>
      <c r="DL234" s="61"/>
      <c r="DM234" s="64"/>
      <c r="DN234" s="64"/>
      <c r="DO234" s="64"/>
      <c r="DP234" s="64"/>
      <c r="DQ234" s="64"/>
      <c r="DR234" s="64"/>
      <c r="DS234" s="64"/>
      <c r="DT234" s="64"/>
      <c r="DU234" s="68">
        <v>3</v>
      </c>
      <c r="DV234" s="64">
        <v>9.0200000000000002E-2</v>
      </c>
      <c r="DW234" s="64">
        <v>0.20849999999999999</v>
      </c>
      <c r="DX234" s="64">
        <v>0.10009999999999999</v>
      </c>
      <c r="DY234" s="64">
        <v>0.54959999999999998</v>
      </c>
      <c r="DZ234" s="64">
        <v>5.1499999999999997E-2</v>
      </c>
      <c r="EA234" s="64"/>
      <c r="EB234" s="68"/>
      <c r="EC234" s="64"/>
      <c r="ED234" s="64"/>
      <c r="EE234" s="64"/>
      <c r="EF234" s="64"/>
      <c r="EG234" s="64"/>
      <c r="EH234" s="64"/>
      <c r="EI234" s="68"/>
      <c r="EJ234" s="64"/>
      <c r="EK234" s="64"/>
      <c r="EL234" s="64"/>
      <c r="EM234" s="64"/>
      <c r="EN234" s="64"/>
      <c r="EO234" s="64"/>
      <c r="EP234" s="64"/>
      <c r="EQ234" s="61"/>
      <c r="ER234" s="68"/>
      <c r="ES234" s="61"/>
      <c r="ET234" s="61"/>
      <c r="EU234" s="61"/>
      <c r="EV234" s="61"/>
      <c r="EW234" s="61"/>
      <c r="EX234" s="61"/>
      <c r="EY234" s="61"/>
      <c r="EZ234" s="61"/>
      <c r="FA234" s="61"/>
      <c r="FB234" s="62">
        <f t="shared" si="3"/>
        <v>79.44</v>
      </c>
      <c r="FC234" s="61"/>
      <c r="FD234" s="61"/>
      <c r="FE234" s="61"/>
      <c r="FF234" s="61"/>
      <c r="FG234" s="61"/>
      <c r="FH234" s="61"/>
      <c r="FI234" s="61"/>
      <c r="FJ234" s="61"/>
      <c r="FK234" s="61"/>
      <c r="FL234" s="61"/>
      <c r="FM234" s="61"/>
      <c r="FN234" s="61"/>
      <c r="FO234" s="61"/>
      <c r="FP234" s="61"/>
      <c r="FQ234" s="61"/>
      <c r="FR234" s="61"/>
      <c r="FS234" s="61">
        <v>69.489999999999995</v>
      </c>
      <c r="FT234" s="61"/>
      <c r="FU234" s="61"/>
      <c r="FV234" s="61"/>
      <c r="FW234" s="61"/>
      <c r="FX234" s="61"/>
      <c r="FY234" s="61"/>
      <c r="FZ234" s="61"/>
      <c r="GA234" s="61"/>
      <c r="GB234" s="61"/>
      <c r="GC234" s="61">
        <v>3.17</v>
      </c>
      <c r="GD234" s="61"/>
      <c r="GE234" s="61"/>
      <c r="GF234" s="61"/>
      <c r="GG234" s="61"/>
      <c r="GH234" s="61"/>
      <c r="GI234" s="61"/>
      <c r="GJ234" s="61"/>
      <c r="GK234" s="61"/>
      <c r="GL234" s="61"/>
      <c r="GM234" s="61"/>
      <c r="GN234" s="61"/>
      <c r="GO234" s="61"/>
      <c r="GP234" s="61"/>
      <c r="GQ234" s="61"/>
      <c r="GR234" s="61"/>
      <c r="GS234" s="61"/>
      <c r="GT234" s="61"/>
      <c r="GU234" s="61"/>
      <c r="GV234" s="61"/>
      <c r="GW234" s="61"/>
      <c r="GX234" s="61"/>
      <c r="GY234" s="61"/>
      <c r="GZ234" s="61"/>
      <c r="HA234" s="61"/>
      <c r="HB234" s="61"/>
      <c r="HC234" s="61"/>
      <c r="HD234" s="61"/>
      <c r="HE234" s="61">
        <v>0.09</v>
      </c>
      <c r="HF234" s="61"/>
      <c r="HG234" s="61"/>
      <c r="HH234" s="61"/>
      <c r="HI234" s="61"/>
      <c r="HJ234" s="61"/>
      <c r="HK234" s="61"/>
      <c r="HL234" s="61"/>
      <c r="HM234" s="61"/>
      <c r="HN234" s="61"/>
      <c r="HO234" s="61"/>
      <c r="HP234" s="61"/>
      <c r="HQ234" s="61"/>
      <c r="HR234" s="61"/>
      <c r="HS234" s="61"/>
      <c r="HT234" s="61"/>
      <c r="HU234" s="61"/>
      <c r="HV234" s="61"/>
      <c r="HW234" s="61"/>
      <c r="HX234" s="61"/>
      <c r="HY234" s="61"/>
      <c r="HZ234" s="61"/>
      <c r="IA234" s="61"/>
      <c r="IB234" s="61"/>
      <c r="IC234" s="61"/>
      <c r="ID234" s="61"/>
      <c r="IE234" s="61"/>
      <c r="IF234" s="61"/>
      <c r="IG234" s="61"/>
      <c r="IH234" s="61"/>
      <c r="II234" s="61"/>
      <c r="IJ234" s="61"/>
      <c r="IK234" s="61"/>
      <c r="IL234" s="61"/>
      <c r="IM234" s="61"/>
      <c r="IN234" s="61"/>
      <c r="IO234" s="61"/>
      <c r="IP234" s="61"/>
      <c r="IQ234" s="61"/>
      <c r="IR234" s="61"/>
      <c r="IS234" s="61"/>
      <c r="IT234" s="61"/>
      <c r="IU234" s="61"/>
      <c r="IV234" s="61"/>
      <c r="IW234" s="61"/>
      <c r="IX234" s="61"/>
      <c r="IY234" s="61"/>
      <c r="IZ234" s="61"/>
      <c r="JA234" s="61"/>
      <c r="JB234" s="61"/>
      <c r="JC234" s="61"/>
      <c r="JD234" s="61"/>
      <c r="JE234" s="61"/>
      <c r="JF234" s="61"/>
      <c r="JG234" s="61"/>
      <c r="JH234" s="61"/>
      <c r="JI234" s="61"/>
      <c r="JJ234" s="61"/>
      <c r="JK234" s="61"/>
      <c r="JL234" s="61"/>
      <c r="JM234" s="61"/>
      <c r="JN234" s="61"/>
      <c r="JO234" s="61"/>
      <c r="JP234" s="61"/>
      <c r="JQ234" s="61"/>
      <c r="JR234" s="61"/>
      <c r="JS234" s="61"/>
      <c r="JT234" s="61"/>
      <c r="JU234" s="61"/>
      <c r="JV234" s="61">
        <v>2.2799999999999998</v>
      </c>
      <c r="JW234" s="61" t="s">
        <v>787</v>
      </c>
      <c r="JX234" s="61"/>
      <c r="JY234" s="61"/>
      <c r="JZ234" s="61"/>
      <c r="KA234" s="61"/>
      <c r="KB234" s="61"/>
      <c r="KC234" s="61"/>
      <c r="KD234" s="61"/>
      <c r="KE234" s="61"/>
      <c r="KF234" s="61"/>
      <c r="KG234" s="61"/>
      <c r="KH234" s="61"/>
      <c r="KI234" s="61"/>
      <c r="KJ234" s="61"/>
      <c r="KK234" s="61"/>
      <c r="KL234" s="61"/>
      <c r="KM234" s="61"/>
      <c r="KN234" s="61"/>
      <c r="KO234" s="61"/>
      <c r="KP234" s="61"/>
      <c r="KQ234" s="61"/>
      <c r="KR234" s="61"/>
      <c r="KS234" s="61"/>
      <c r="KT234" s="61"/>
      <c r="KU234" s="61"/>
      <c r="KV234" s="61"/>
      <c r="KW234" s="61"/>
      <c r="KX234" s="61"/>
      <c r="KY234" s="61"/>
      <c r="KZ234" s="61"/>
      <c r="LA234" s="61"/>
      <c r="LB234" s="61"/>
      <c r="LC234" s="61"/>
      <c r="LD234" s="61"/>
      <c r="LE234" s="61"/>
      <c r="LF234" s="61"/>
      <c r="LG234" s="61"/>
      <c r="LH234" s="61"/>
      <c r="LI234" s="61"/>
      <c r="LJ234" s="61"/>
      <c r="LK234" s="61"/>
      <c r="LL234" s="61"/>
      <c r="LM234" s="61"/>
      <c r="LN234" s="61"/>
      <c r="LO234" s="61"/>
      <c r="LP234" s="61"/>
      <c r="LQ234" s="61"/>
      <c r="LR234" s="61"/>
      <c r="LS234" s="61"/>
      <c r="LT234" s="61"/>
      <c r="LU234" s="61"/>
      <c r="LV234" s="61"/>
      <c r="LW234" s="61"/>
      <c r="LX234" s="61"/>
      <c r="LY234" s="61"/>
      <c r="LZ234" s="61"/>
      <c r="MA234" s="61"/>
      <c r="MB234" s="61"/>
      <c r="MC234" s="61"/>
      <c r="MD234" s="61"/>
      <c r="ME234" s="61"/>
      <c r="MF234" s="61"/>
      <c r="MG234" s="61"/>
      <c r="MH234" s="61"/>
      <c r="MI234" s="61"/>
      <c r="MJ234" s="61"/>
      <c r="MK234" s="61"/>
      <c r="ML234" s="61"/>
      <c r="MM234" s="61"/>
      <c r="MN234" s="61"/>
      <c r="MO234" s="61"/>
      <c r="MP234" s="61"/>
      <c r="MQ234" s="61"/>
      <c r="MR234" s="61"/>
      <c r="MS234" s="61"/>
      <c r="MT234" s="61"/>
      <c r="MU234" s="61"/>
      <c r="MV234" s="61"/>
      <c r="MW234" s="61"/>
      <c r="MX234" s="61"/>
      <c r="MY234" s="61"/>
      <c r="MZ234" s="61"/>
      <c r="NA234" s="61"/>
      <c r="NB234" s="61"/>
      <c r="NC234" s="61"/>
      <c r="ND234" s="61"/>
      <c r="NE234" s="61"/>
      <c r="NF234" s="61"/>
      <c r="NG234" s="61"/>
      <c r="NH234" s="61"/>
      <c r="NI234" s="61"/>
      <c r="NJ234" s="61"/>
      <c r="NK234" s="61"/>
      <c r="NL234" s="61"/>
      <c r="NM234" s="61"/>
      <c r="NN234" s="61"/>
      <c r="NO234" s="61"/>
      <c r="NP234" s="61"/>
      <c r="NQ234" s="61"/>
      <c r="NR234" s="61"/>
      <c r="NS234" s="61"/>
      <c r="NT234" s="61"/>
      <c r="NU234" s="61"/>
      <c r="NV234" s="61"/>
      <c r="NW234" s="61"/>
      <c r="NX234" s="61"/>
      <c r="NY234" s="61"/>
      <c r="NZ234" s="61"/>
      <c r="OA234" s="61"/>
      <c r="OB234" s="61"/>
      <c r="OC234" s="61"/>
      <c r="OD234" s="61"/>
      <c r="OE234" s="61"/>
      <c r="OF234" s="61"/>
      <c r="OG234" s="61"/>
      <c r="OH234" s="61"/>
      <c r="OI234" s="61"/>
      <c r="OJ234" s="61"/>
      <c r="OK234" s="61"/>
      <c r="OL234" s="61"/>
      <c r="OM234" s="61"/>
      <c r="ON234" s="61"/>
      <c r="OO234" s="61"/>
      <c r="OP234" s="61"/>
      <c r="OQ234" s="61"/>
      <c r="OR234" s="61"/>
      <c r="OS234" s="61"/>
      <c r="OT234" s="61"/>
      <c r="OU234" s="61"/>
      <c r="OV234" s="62"/>
      <c r="OW234" s="62"/>
      <c r="OX234" s="62"/>
      <c r="OY234" s="62"/>
      <c r="OZ234" s="62"/>
      <c r="PA234" s="62">
        <v>4.0599999999999996</v>
      </c>
      <c r="PB234" s="62"/>
      <c r="PC234" s="62"/>
      <c r="PD234" s="62"/>
      <c r="PE234" s="62"/>
      <c r="PF234" s="61"/>
      <c r="PG234" s="62"/>
      <c r="PH234" s="66"/>
      <c r="PI234" s="61"/>
      <c r="PJ234" s="61"/>
      <c r="PK234" s="61"/>
      <c r="PL234" s="61"/>
      <c r="PM234" s="61"/>
      <c r="PN234" s="61"/>
      <c r="PO234" s="61"/>
      <c r="PP234" s="61"/>
      <c r="PQ234" s="61"/>
      <c r="PR234" s="61"/>
      <c r="PS234" s="62"/>
      <c r="PT234" s="61"/>
      <c r="PU234" s="61"/>
      <c r="PV234" s="73">
        <v>0</v>
      </c>
      <c r="PW234" s="73">
        <v>1.56</v>
      </c>
      <c r="PX234" s="73">
        <v>0.35</v>
      </c>
      <c r="PY234" s="62"/>
      <c r="PZ234" s="62"/>
      <c r="QA234" s="62"/>
      <c r="QB234" s="62"/>
      <c r="QC234" s="62"/>
      <c r="QD234" s="62"/>
      <c r="QE234" s="62"/>
      <c r="QF234" s="61"/>
      <c r="QG234" s="62"/>
      <c r="QH234" s="61"/>
      <c r="QI234" s="62"/>
      <c r="QJ234" s="61"/>
      <c r="QK234" s="62"/>
      <c r="QL234" s="61"/>
      <c r="QM234" s="62"/>
      <c r="QN234" s="62"/>
      <c r="QO234" s="67"/>
      <c r="QP234" s="61"/>
      <c r="QQ234" s="62"/>
      <c r="QR234" s="62"/>
      <c r="QS234" s="61"/>
      <c r="QT234" s="61"/>
      <c r="QU234" s="61"/>
      <c r="QV234" s="61"/>
      <c r="QW234" s="62"/>
      <c r="QX234" s="61"/>
      <c r="QY234" s="61"/>
      <c r="QZ234" s="61"/>
      <c r="RA234" s="61"/>
      <c r="RB234" s="61"/>
      <c r="RC234" s="61"/>
      <c r="RD234" s="61"/>
      <c r="RE234" s="61"/>
      <c r="RF234" s="61"/>
      <c r="RG234" s="61"/>
      <c r="RH234" s="61"/>
      <c r="RI234" s="61"/>
      <c r="RJ234" s="61"/>
      <c r="RK234" s="61"/>
      <c r="RL234" s="61"/>
      <c r="RM234" s="61"/>
      <c r="RN234" s="61"/>
      <c r="RO234" s="61"/>
      <c r="RP234" s="61"/>
      <c r="RQ234" s="61"/>
      <c r="RR234" s="61"/>
      <c r="RS234" s="61"/>
      <c r="RT234" s="61"/>
      <c r="RU234" s="61"/>
      <c r="RV234" s="61"/>
      <c r="RW234" s="61"/>
      <c r="RX234" s="61"/>
      <c r="RY234" s="61"/>
      <c r="RZ234" s="61"/>
      <c r="SA234" s="61"/>
      <c r="SB234" s="61"/>
      <c r="SC234" s="61"/>
      <c r="SD234" s="61"/>
      <c r="SE234" s="61"/>
      <c r="SF234" s="61"/>
      <c r="SG234" s="61"/>
      <c r="SH234" s="61"/>
      <c r="SI234" s="61"/>
      <c r="SJ234" s="61"/>
      <c r="SK234" s="61"/>
      <c r="SL234" s="61"/>
      <c r="SM234" s="61"/>
      <c r="SN234" s="61"/>
      <c r="SO234" s="61"/>
      <c r="SP234" s="61"/>
      <c r="SQ234" s="61"/>
      <c r="SR234" s="61"/>
      <c r="SS234" s="61"/>
      <c r="ST234" s="61"/>
      <c r="SU234" s="61"/>
      <c r="SV234" s="61"/>
      <c r="SW234" s="61"/>
      <c r="SX234" s="61"/>
      <c r="SY234" s="61"/>
      <c r="SZ234" s="61"/>
      <c r="TA234" s="61"/>
      <c r="TB234" s="61"/>
      <c r="TC234" s="61"/>
      <c r="TD234" s="61"/>
      <c r="TE234" s="61"/>
      <c r="TF234" s="61"/>
      <c r="TG234" s="61"/>
      <c r="TH234" s="61"/>
      <c r="TI234" s="61"/>
      <c r="TJ234" s="61"/>
      <c r="TK234" s="61"/>
      <c r="TL234" s="61"/>
      <c r="TM234" s="61"/>
      <c r="TN234" s="61"/>
      <c r="TO234" s="61"/>
      <c r="TP234" s="61"/>
      <c r="TQ234" s="61"/>
      <c r="TR234" s="61"/>
      <c r="TS234" s="61"/>
      <c r="TT234" s="61"/>
      <c r="TU234" s="61"/>
      <c r="TV234" s="61"/>
      <c r="TW234" s="61"/>
      <c r="TX234" s="61"/>
      <c r="TY234" s="61"/>
      <c r="TZ234" s="61"/>
      <c r="UA234" s="61"/>
      <c r="UB234" s="61"/>
      <c r="UC234" s="61"/>
      <c r="UD234" s="61"/>
      <c r="UE234" s="61"/>
      <c r="UF234" s="61"/>
      <c r="UG234" s="61"/>
      <c r="UH234" s="61"/>
      <c r="UI234" s="61"/>
      <c r="UJ234" s="61"/>
      <c r="UK234" s="61"/>
      <c r="UL234" s="61"/>
      <c r="UM234" s="61"/>
      <c r="UN234" s="61"/>
      <c r="UO234" s="61"/>
      <c r="UP234" s="61"/>
      <c r="UQ234" s="61"/>
      <c r="UR234" s="61"/>
      <c r="US234" s="61"/>
      <c r="UT234" s="61"/>
      <c r="UU234" s="61"/>
      <c r="UV234" s="61"/>
      <c r="UW234" s="61"/>
      <c r="UX234" s="61"/>
      <c r="UY234" s="61"/>
      <c r="UZ234" s="61"/>
      <c r="VA234" s="61"/>
      <c r="VB234" s="61"/>
      <c r="VC234" s="61"/>
      <c r="VD234" s="61"/>
      <c r="VE234" s="61"/>
      <c r="VF234" s="61"/>
      <c r="VG234" s="61"/>
      <c r="VH234" s="61"/>
      <c r="VI234" s="61"/>
      <c r="VJ234" s="61"/>
      <c r="VK234" s="61"/>
      <c r="VL234" s="61"/>
      <c r="VM234" s="61"/>
      <c r="VN234" s="61"/>
      <c r="VO234" s="61"/>
      <c r="VP234" s="61"/>
      <c r="VQ234" s="61"/>
      <c r="VR234" s="61"/>
      <c r="VS234" s="61"/>
      <c r="VT234" s="61"/>
      <c r="VU234" s="61"/>
      <c r="VV234" s="61"/>
      <c r="VW234" s="61"/>
      <c r="VX234" s="61"/>
      <c r="VY234" s="61"/>
      <c r="VZ234" s="61"/>
      <c r="WA234" s="61"/>
      <c r="WB234" s="61"/>
      <c r="WC234" s="61"/>
      <c r="WD234" s="61"/>
      <c r="WE234" s="61"/>
      <c r="WF234" s="61"/>
      <c r="WG234" s="61"/>
      <c r="WH234" s="61"/>
      <c r="WI234" s="61"/>
      <c r="WJ234" s="61"/>
      <c r="WK234" s="61"/>
      <c r="WL234" s="61"/>
      <c r="WM234" s="61"/>
      <c r="WN234" s="61"/>
      <c r="WO234" s="61"/>
      <c r="WP234" s="61"/>
      <c r="WQ234" s="61"/>
      <c r="WR234" s="61"/>
      <c r="WS234" s="61"/>
      <c r="WT234" s="61"/>
      <c r="WU234" s="61"/>
      <c r="WV234" s="61"/>
      <c r="WW234" s="61"/>
      <c r="WX234" s="61"/>
      <c r="WY234" s="61"/>
      <c r="WZ234" s="61"/>
      <c r="XA234" s="61"/>
      <c r="XB234" s="61"/>
      <c r="XC234" s="61"/>
      <c r="XD234" s="61"/>
      <c r="XE234" s="61"/>
      <c r="XF234" s="61"/>
      <c r="XG234" s="61"/>
      <c r="XH234" s="61"/>
      <c r="XI234" s="61"/>
      <c r="XJ234" s="61"/>
      <c r="XK234" s="61"/>
      <c r="XL234" s="61"/>
      <c r="XM234" s="61"/>
      <c r="XN234" s="61"/>
      <c r="XO234" s="61"/>
      <c r="XP234" s="61"/>
      <c r="XQ234" s="61"/>
      <c r="XR234" s="61"/>
      <c r="XS234" s="61"/>
      <c r="XT234" s="61"/>
      <c r="XU234" s="61"/>
      <c r="XV234" s="61"/>
      <c r="XW234" s="61"/>
      <c r="XX234" s="61"/>
      <c r="XY234" s="61"/>
      <c r="XZ234" s="61"/>
      <c r="YA234" s="61"/>
      <c r="YB234" s="61"/>
      <c r="YC234" s="61"/>
      <c r="YD234" s="61"/>
      <c r="YE234" s="61"/>
      <c r="YF234" s="61"/>
      <c r="YG234" s="61"/>
      <c r="YH234" s="61"/>
      <c r="YI234" s="61"/>
      <c r="YJ234" s="61"/>
      <c r="YK234" s="61"/>
      <c r="YL234" s="61"/>
      <c r="YM234" s="61"/>
      <c r="YN234" s="61"/>
      <c r="YO234" s="61"/>
      <c r="YP234" s="61"/>
      <c r="YQ234" s="61"/>
      <c r="YR234" s="61"/>
      <c r="YS234" s="61"/>
      <c r="YT234" s="61"/>
      <c r="YU234" s="61"/>
      <c r="YV234" s="61"/>
      <c r="YW234" s="61"/>
      <c r="YX234" s="61"/>
      <c r="YY234" s="61"/>
      <c r="YZ234" s="61"/>
      <c r="ZA234" s="61"/>
    </row>
    <row r="235" spans="1:677" x14ac:dyDescent="0.25">
      <c r="A235" s="61"/>
      <c r="B235" s="68" t="s">
        <v>1031</v>
      </c>
      <c r="C235" s="61"/>
      <c r="D235" s="61"/>
      <c r="E235" s="73">
        <v>79.149999999999991</v>
      </c>
      <c r="F235" s="61"/>
      <c r="G235" s="61"/>
      <c r="H235" s="61"/>
      <c r="I235" s="61"/>
      <c r="J235" s="61"/>
      <c r="K235" s="61"/>
      <c r="L235" s="61"/>
      <c r="M235" s="62">
        <v>0</v>
      </c>
      <c r="N235" s="61">
        <v>72.210000000000008</v>
      </c>
      <c r="O235" s="61"/>
      <c r="P235" s="62"/>
      <c r="Q235" s="61"/>
      <c r="R235" s="62"/>
      <c r="S235" s="61"/>
      <c r="T235" s="61"/>
      <c r="U235" s="61"/>
      <c r="V235" s="61"/>
      <c r="W235" s="61"/>
      <c r="X235" s="61"/>
      <c r="Y235" s="61"/>
      <c r="Z235" s="61"/>
      <c r="AA235" s="62"/>
      <c r="AB235" s="61"/>
      <c r="AC235" s="61"/>
      <c r="AD235" s="61"/>
      <c r="AE235" s="61"/>
      <c r="AF235" s="61"/>
      <c r="AG235" s="61"/>
      <c r="AH235" s="61"/>
      <c r="AI235" s="61"/>
      <c r="AJ235" s="61"/>
      <c r="AK235" s="63"/>
      <c r="AL235" s="69"/>
      <c r="AM235" s="63"/>
      <c r="AN235" s="63"/>
      <c r="AO235" s="61"/>
      <c r="AP235" s="63">
        <v>0</v>
      </c>
      <c r="AQ235" s="61"/>
      <c r="AR235" s="61"/>
      <c r="AS235" s="68"/>
      <c r="AT235" s="64"/>
      <c r="AU235" s="61"/>
      <c r="AV235" s="64"/>
      <c r="AW235" s="61"/>
      <c r="AX235" s="64"/>
      <c r="AY235" s="64"/>
      <c r="AZ235" s="64"/>
      <c r="BA235" s="64"/>
      <c r="BB235" s="64"/>
      <c r="BC235" s="64"/>
      <c r="BD235" s="64"/>
      <c r="BE235" s="64"/>
      <c r="BF235" s="68"/>
      <c r="BG235" s="64"/>
      <c r="BH235" s="61"/>
      <c r="BI235" s="64"/>
      <c r="BJ235" s="61"/>
      <c r="BK235" s="64"/>
      <c r="BL235" s="64"/>
      <c r="BM235" s="64"/>
      <c r="BN235" s="64"/>
      <c r="BO235" s="64"/>
      <c r="BP235" s="64"/>
      <c r="BQ235" s="64"/>
      <c r="BR235" s="64"/>
      <c r="BS235" s="68"/>
      <c r="BT235" s="64"/>
      <c r="BU235" s="61"/>
      <c r="BV235" s="64"/>
      <c r="BW235" s="61"/>
      <c r="BX235" s="64"/>
      <c r="BY235" s="64"/>
      <c r="BZ235" s="64"/>
      <c r="CA235" s="64"/>
      <c r="CB235" s="64"/>
      <c r="CC235" s="64"/>
      <c r="CD235" s="64"/>
      <c r="CE235" s="64"/>
      <c r="CF235" s="68"/>
      <c r="CG235" s="64"/>
      <c r="CH235" s="64"/>
      <c r="CI235" s="64"/>
      <c r="CJ235" s="64"/>
      <c r="CK235" s="64"/>
      <c r="CL235" s="61"/>
      <c r="CM235" s="68"/>
      <c r="CN235" s="64"/>
      <c r="CO235" s="61"/>
      <c r="CP235" s="64"/>
      <c r="CQ235" s="61"/>
      <c r="CR235" s="64"/>
      <c r="CS235" s="64"/>
      <c r="CT235" s="64"/>
      <c r="CU235" s="64"/>
      <c r="CV235" s="64"/>
      <c r="CW235" s="64"/>
      <c r="CX235" s="64"/>
      <c r="CY235" s="64"/>
      <c r="CZ235" s="68"/>
      <c r="DA235" s="64"/>
      <c r="DB235" s="64"/>
      <c r="DC235" s="64"/>
      <c r="DD235" s="64"/>
      <c r="DE235" s="64"/>
      <c r="DF235" s="64"/>
      <c r="DG235" s="64"/>
      <c r="DH235" s="68"/>
      <c r="DI235" s="64"/>
      <c r="DJ235" s="61"/>
      <c r="DK235" s="64"/>
      <c r="DL235" s="61"/>
      <c r="DM235" s="64"/>
      <c r="DN235" s="64"/>
      <c r="DO235" s="64"/>
      <c r="DP235" s="64"/>
      <c r="DQ235" s="64"/>
      <c r="DR235" s="64"/>
      <c r="DS235" s="64"/>
      <c r="DT235" s="64"/>
      <c r="DU235" s="68"/>
      <c r="DV235" s="64"/>
      <c r="DW235" s="64"/>
      <c r="DX235" s="64"/>
      <c r="DY235" s="64"/>
      <c r="DZ235" s="64"/>
      <c r="EA235" s="64"/>
      <c r="EB235" s="68"/>
      <c r="EC235" s="64"/>
      <c r="ED235" s="64"/>
      <c r="EE235" s="64"/>
      <c r="EF235" s="64"/>
      <c r="EG235" s="64"/>
      <c r="EH235" s="64"/>
      <c r="EI235" s="68"/>
      <c r="EJ235" s="64"/>
      <c r="EK235" s="64"/>
      <c r="EL235" s="64"/>
      <c r="EM235" s="64"/>
      <c r="EN235" s="64"/>
      <c r="EO235" s="64"/>
      <c r="EP235" s="64"/>
      <c r="EQ235" s="61"/>
      <c r="ER235" s="68"/>
      <c r="ES235" s="61"/>
      <c r="ET235" s="61"/>
      <c r="EU235" s="61"/>
      <c r="EV235" s="61"/>
      <c r="EW235" s="61"/>
      <c r="EX235" s="61"/>
      <c r="EY235" s="61"/>
      <c r="EZ235" s="61"/>
      <c r="FA235" s="61"/>
      <c r="FB235" s="62">
        <f t="shared" si="3"/>
        <v>79.149999999999991</v>
      </c>
      <c r="FC235" s="61"/>
      <c r="FD235" s="61"/>
      <c r="FE235" s="61"/>
      <c r="FF235" s="61"/>
      <c r="FG235" s="61"/>
      <c r="FH235" s="61"/>
      <c r="FI235" s="61"/>
      <c r="FJ235" s="61"/>
      <c r="FK235" s="61">
        <v>35.9</v>
      </c>
      <c r="FL235" s="61"/>
      <c r="FM235" s="61"/>
      <c r="FN235" s="61"/>
      <c r="FO235" s="61"/>
      <c r="FP235" s="61"/>
      <c r="FQ235" s="61"/>
      <c r="FR235" s="61"/>
      <c r="FS235" s="61">
        <v>6.28</v>
      </c>
      <c r="FT235" s="61"/>
      <c r="FU235" s="61"/>
      <c r="FV235" s="61"/>
      <c r="FW235" s="61"/>
      <c r="FX235" s="61"/>
      <c r="FY235" s="61"/>
      <c r="FZ235" s="61"/>
      <c r="GA235" s="61"/>
      <c r="GB235" s="61"/>
      <c r="GC235" s="61">
        <v>0.32</v>
      </c>
      <c r="GD235" s="61"/>
      <c r="GE235" s="61"/>
      <c r="GF235" s="61"/>
      <c r="GG235" s="61"/>
      <c r="GH235" s="61"/>
      <c r="GI235" s="61"/>
      <c r="GJ235" s="61"/>
      <c r="GK235" s="61"/>
      <c r="GL235" s="61"/>
      <c r="GM235" s="61"/>
      <c r="GN235" s="61"/>
      <c r="GO235" s="61"/>
      <c r="GP235" s="61"/>
      <c r="GQ235" s="61"/>
      <c r="GR235" s="61"/>
      <c r="GS235" s="61"/>
      <c r="GT235" s="61"/>
      <c r="GU235" s="61"/>
      <c r="GV235" s="61"/>
      <c r="GW235" s="61"/>
      <c r="GX235" s="61"/>
      <c r="GY235" s="61"/>
      <c r="GZ235" s="61"/>
      <c r="HA235" s="61"/>
      <c r="HB235" s="61"/>
      <c r="HC235" s="61"/>
      <c r="HD235" s="61"/>
      <c r="HE235" s="61"/>
      <c r="HF235" s="61"/>
      <c r="HG235" s="61"/>
      <c r="HH235" s="61"/>
      <c r="HI235" s="61"/>
      <c r="HJ235" s="61"/>
      <c r="HK235" s="61"/>
      <c r="HL235" s="61">
        <v>0.64</v>
      </c>
      <c r="HM235" s="61" t="s">
        <v>752</v>
      </c>
      <c r="HN235" s="61"/>
      <c r="HO235" s="61"/>
      <c r="HP235" s="61"/>
      <c r="HQ235" s="61"/>
      <c r="HR235" s="61"/>
      <c r="HS235" s="61"/>
      <c r="HT235" s="61"/>
      <c r="HU235" s="61">
        <v>5.12</v>
      </c>
      <c r="HV235" s="61"/>
      <c r="HW235" s="61"/>
      <c r="HX235" s="61"/>
      <c r="HY235" s="61"/>
      <c r="HZ235" s="61"/>
      <c r="IA235" s="61"/>
      <c r="IB235" s="61"/>
      <c r="IC235" s="61"/>
      <c r="ID235" s="61"/>
      <c r="IE235" s="61"/>
      <c r="IF235" s="61"/>
      <c r="IG235" s="61"/>
      <c r="IH235" s="61"/>
      <c r="II235" s="61"/>
      <c r="IJ235" s="61"/>
      <c r="IK235" s="61"/>
      <c r="IL235" s="61"/>
      <c r="IM235" s="61"/>
      <c r="IN235" s="61"/>
      <c r="IO235" s="61"/>
      <c r="IP235" s="61"/>
      <c r="IQ235" s="61"/>
      <c r="IR235" s="61"/>
      <c r="IS235" s="61"/>
      <c r="IT235" s="61"/>
      <c r="IU235" s="61"/>
      <c r="IV235" s="61"/>
      <c r="IW235" s="61"/>
      <c r="IX235" s="61"/>
      <c r="IY235" s="61"/>
      <c r="IZ235" s="61"/>
      <c r="JA235" s="61"/>
      <c r="JB235" s="61"/>
      <c r="JC235" s="61"/>
      <c r="JD235" s="61"/>
      <c r="JE235" s="61"/>
      <c r="JF235" s="61"/>
      <c r="JG235" s="61"/>
      <c r="JH235" s="61"/>
      <c r="JI235" s="61"/>
      <c r="JJ235" s="61"/>
      <c r="JK235" s="61"/>
      <c r="JL235" s="61"/>
      <c r="JM235" s="61"/>
      <c r="JN235" s="61"/>
      <c r="JO235" s="61"/>
      <c r="JP235" s="61"/>
      <c r="JQ235" s="61"/>
      <c r="JR235" s="61"/>
      <c r="JS235" s="61"/>
      <c r="JT235" s="61"/>
      <c r="JU235" s="61"/>
      <c r="JV235" s="61">
        <v>17.260000000000002</v>
      </c>
      <c r="JW235" s="61" t="s">
        <v>1032</v>
      </c>
      <c r="JX235" s="61"/>
      <c r="JY235" s="61"/>
      <c r="JZ235" s="61"/>
      <c r="KA235" s="61"/>
      <c r="KB235" s="61"/>
      <c r="KC235" s="61"/>
      <c r="KD235" s="61"/>
      <c r="KE235" s="61"/>
      <c r="KF235" s="61"/>
      <c r="KG235" s="61"/>
      <c r="KH235" s="61"/>
      <c r="KI235" s="61"/>
      <c r="KJ235" s="61"/>
      <c r="KK235" s="61"/>
      <c r="KL235" s="61"/>
      <c r="KM235" s="61"/>
      <c r="KN235" s="61"/>
      <c r="KO235" s="61"/>
      <c r="KP235" s="61"/>
      <c r="KQ235" s="61"/>
      <c r="KR235" s="61"/>
      <c r="KS235" s="61"/>
      <c r="KT235" s="61"/>
      <c r="KU235" s="61"/>
      <c r="KV235" s="61"/>
      <c r="KW235" s="61"/>
      <c r="KX235" s="61"/>
      <c r="KY235" s="61"/>
      <c r="KZ235" s="61"/>
      <c r="LA235" s="61"/>
      <c r="LB235" s="61"/>
      <c r="LC235" s="61"/>
      <c r="LD235" s="61"/>
      <c r="LE235" s="61"/>
      <c r="LF235" s="61"/>
      <c r="LG235" s="61"/>
      <c r="LH235" s="61"/>
      <c r="LI235" s="61"/>
      <c r="LJ235" s="61"/>
      <c r="LK235" s="61"/>
      <c r="LL235" s="61"/>
      <c r="LM235" s="61"/>
      <c r="LN235" s="61"/>
      <c r="LO235" s="61"/>
      <c r="LP235" s="61"/>
      <c r="LQ235" s="61"/>
      <c r="LR235" s="61"/>
      <c r="LS235" s="61"/>
      <c r="LT235" s="61"/>
      <c r="LU235" s="61"/>
      <c r="LV235" s="61"/>
      <c r="LW235" s="61"/>
      <c r="LX235" s="61"/>
      <c r="LY235" s="61"/>
      <c r="LZ235" s="61"/>
      <c r="MA235" s="61"/>
      <c r="MB235" s="61"/>
      <c r="MC235" s="61"/>
      <c r="MD235" s="61"/>
      <c r="ME235" s="61"/>
      <c r="MF235" s="61"/>
      <c r="MG235" s="61"/>
      <c r="MH235" s="61"/>
      <c r="MI235" s="61"/>
      <c r="MJ235" s="61"/>
      <c r="MK235" s="61"/>
      <c r="ML235" s="61"/>
      <c r="MM235" s="61"/>
      <c r="MN235" s="61"/>
      <c r="MO235" s="61"/>
      <c r="MP235" s="61"/>
      <c r="MQ235" s="61"/>
      <c r="MR235" s="61"/>
      <c r="MS235" s="61"/>
      <c r="MT235" s="61"/>
      <c r="MU235" s="61"/>
      <c r="MV235" s="61"/>
      <c r="MW235" s="61"/>
      <c r="MX235" s="61"/>
      <c r="MY235" s="61"/>
      <c r="MZ235" s="61"/>
      <c r="NA235" s="61"/>
      <c r="NB235" s="61"/>
      <c r="NC235" s="61"/>
      <c r="ND235" s="61"/>
      <c r="NE235" s="61"/>
      <c r="NF235" s="61"/>
      <c r="NG235" s="61"/>
      <c r="NH235" s="61"/>
      <c r="NI235" s="61"/>
      <c r="NJ235" s="61"/>
      <c r="NK235" s="61"/>
      <c r="NL235" s="61"/>
      <c r="NM235" s="61"/>
      <c r="NN235" s="61"/>
      <c r="NO235" s="61"/>
      <c r="NP235" s="61"/>
      <c r="NQ235" s="61"/>
      <c r="NR235" s="61"/>
      <c r="NS235" s="61"/>
      <c r="NT235" s="61"/>
      <c r="NU235" s="61"/>
      <c r="NV235" s="61"/>
      <c r="NW235" s="61"/>
      <c r="NX235" s="61"/>
      <c r="NY235" s="61"/>
      <c r="NZ235" s="61"/>
      <c r="OA235" s="61"/>
      <c r="OB235" s="61"/>
      <c r="OC235" s="61"/>
      <c r="OD235" s="61"/>
      <c r="OE235" s="61"/>
      <c r="OF235" s="61"/>
      <c r="OG235" s="61"/>
      <c r="OH235" s="61"/>
      <c r="OI235" s="61"/>
      <c r="OJ235" s="61"/>
      <c r="OK235" s="61"/>
      <c r="OL235" s="61"/>
      <c r="OM235" s="61"/>
      <c r="ON235" s="61"/>
      <c r="OO235" s="61"/>
      <c r="OP235" s="61">
        <v>6.69</v>
      </c>
      <c r="OQ235" s="61" t="s">
        <v>752</v>
      </c>
      <c r="OR235" s="61"/>
      <c r="OS235" s="61"/>
      <c r="OT235" s="61"/>
      <c r="OU235" s="61"/>
      <c r="OV235" s="62"/>
      <c r="OW235" s="62"/>
      <c r="OX235" s="62"/>
      <c r="OY235" s="62"/>
      <c r="OZ235" s="62"/>
      <c r="PA235" s="62"/>
      <c r="PB235" s="62"/>
      <c r="PC235" s="62"/>
      <c r="PD235" s="62"/>
      <c r="PE235" s="62"/>
      <c r="PF235" s="61"/>
      <c r="PG235" s="62"/>
      <c r="PH235" s="66"/>
      <c r="PI235" s="61"/>
      <c r="PJ235" s="61"/>
      <c r="PK235" s="61"/>
      <c r="PL235" s="61"/>
      <c r="PM235" s="61"/>
      <c r="PN235" s="61"/>
      <c r="PO235" s="61"/>
      <c r="PP235" s="61"/>
      <c r="PQ235" s="61"/>
      <c r="PR235" s="61"/>
      <c r="PS235" s="62"/>
      <c r="PT235" s="61"/>
      <c r="PU235" s="61"/>
      <c r="PV235" s="73">
        <v>0</v>
      </c>
      <c r="PW235" s="73">
        <v>0.77</v>
      </c>
      <c r="PX235" s="73">
        <v>6.94</v>
      </c>
      <c r="PY235" s="62"/>
      <c r="PZ235" s="62"/>
      <c r="QA235" s="62"/>
      <c r="QB235" s="62"/>
      <c r="QC235" s="62"/>
      <c r="QD235" s="62"/>
      <c r="QE235" s="62"/>
      <c r="QF235" s="61"/>
      <c r="QG235" s="62"/>
      <c r="QH235" s="61"/>
      <c r="QI235" s="62"/>
      <c r="QJ235" s="61"/>
      <c r="QK235" s="62"/>
      <c r="QL235" s="61"/>
      <c r="QM235" s="62"/>
      <c r="QN235" s="62"/>
      <c r="QO235" s="67"/>
      <c r="QP235" s="61"/>
      <c r="QQ235" s="62"/>
      <c r="QR235" s="62"/>
      <c r="QS235" s="61"/>
      <c r="QT235" s="61"/>
      <c r="QU235" s="61"/>
      <c r="QV235" s="61"/>
      <c r="QW235" s="62"/>
      <c r="QX235" s="61"/>
      <c r="QY235" s="61"/>
      <c r="QZ235" s="61"/>
      <c r="RA235" s="61"/>
      <c r="RB235" s="61"/>
      <c r="RC235" s="61"/>
      <c r="RD235" s="61"/>
      <c r="RE235" s="61"/>
      <c r="RF235" s="61"/>
      <c r="RG235" s="61"/>
      <c r="RH235" s="61"/>
      <c r="RI235" s="61"/>
      <c r="RJ235" s="61"/>
      <c r="RK235" s="61"/>
      <c r="RL235" s="61"/>
      <c r="RM235" s="61"/>
      <c r="RN235" s="61"/>
      <c r="RO235" s="61"/>
      <c r="RP235" s="61"/>
      <c r="RQ235" s="61"/>
      <c r="RR235" s="61"/>
      <c r="RS235" s="61"/>
      <c r="RT235" s="61"/>
      <c r="RU235" s="61"/>
      <c r="RV235" s="61"/>
      <c r="RW235" s="61"/>
      <c r="RX235" s="61"/>
      <c r="RY235" s="61"/>
      <c r="RZ235" s="61"/>
      <c r="SA235" s="61"/>
      <c r="SB235" s="61"/>
      <c r="SC235" s="61"/>
      <c r="SD235" s="61"/>
      <c r="SE235" s="61"/>
      <c r="SF235" s="61"/>
      <c r="SG235" s="61"/>
      <c r="SH235" s="61"/>
      <c r="SI235" s="61"/>
      <c r="SJ235" s="61"/>
      <c r="SK235" s="61"/>
      <c r="SL235" s="61"/>
      <c r="SM235" s="61"/>
      <c r="SN235" s="61"/>
      <c r="SO235" s="61"/>
      <c r="SP235" s="61"/>
      <c r="SQ235" s="61"/>
      <c r="SR235" s="61"/>
      <c r="SS235" s="61"/>
      <c r="ST235" s="61"/>
      <c r="SU235" s="61"/>
      <c r="SV235" s="61"/>
      <c r="SW235" s="61"/>
      <c r="SX235" s="61"/>
      <c r="SY235" s="61"/>
      <c r="SZ235" s="61"/>
      <c r="TA235" s="61"/>
      <c r="TB235" s="61"/>
      <c r="TC235" s="61"/>
      <c r="TD235" s="61"/>
      <c r="TE235" s="61"/>
      <c r="TF235" s="61"/>
      <c r="TG235" s="61"/>
      <c r="TH235" s="61"/>
      <c r="TI235" s="61"/>
      <c r="TJ235" s="61"/>
      <c r="TK235" s="61"/>
      <c r="TL235" s="61"/>
      <c r="TM235" s="61"/>
      <c r="TN235" s="61"/>
      <c r="TO235" s="61"/>
      <c r="TP235" s="61"/>
      <c r="TQ235" s="61"/>
      <c r="TR235" s="61"/>
      <c r="TS235" s="61"/>
      <c r="TT235" s="61"/>
      <c r="TU235" s="61"/>
      <c r="TV235" s="61"/>
      <c r="TW235" s="61"/>
      <c r="TX235" s="61"/>
      <c r="TY235" s="61"/>
      <c r="TZ235" s="61"/>
      <c r="UA235" s="61"/>
      <c r="UB235" s="61"/>
      <c r="UC235" s="61"/>
      <c r="UD235" s="61"/>
      <c r="UE235" s="61"/>
      <c r="UF235" s="61"/>
      <c r="UG235" s="61"/>
      <c r="UH235" s="61"/>
      <c r="UI235" s="61"/>
      <c r="UJ235" s="61"/>
      <c r="UK235" s="61"/>
      <c r="UL235" s="61"/>
      <c r="UM235" s="61"/>
      <c r="UN235" s="61"/>
      <c r="UO235" s="61"/>
      <c r="UP235" s="61"/>
      <c r="UQ235" s="61"/>
      <c r="UR235" s="61"/>
      <c r="US235" s="61"/>
      <c r="UT235" s="61"/>
      <c r="UU235" s="61"/>
      <c r="UV235" s="61"/>
      <c r="UW235" s="61"/>
      <c r="UX235" s="61"/>
      <c r="UY235" s="61"/>
      <c r="UZ235" s="61"/>
      <c r="VA235" s="61"/>
      <c r="VB235" s="61"/>
      <c r="VC235" s="61"/>
      <c r="VD235" s="61"/>
      <c r="VE235" s="61"/>
      <c r="VF235" s="61"/>
      <c r="VG235" s="61"/>
      <c r="VH235" s="61"/>
      <c r="VI235" s="61"/>
      <c r="VJ235" s="61"/>
      <c r="VK235" s="61"/>
      <c r="VL235" s="61"/>
      <c r="VM235" s="61"/>
      <c r="VN235" s="61"/>
      <c r="VO235" s="61"/>
      <c r="VP235" s="61"/>
      <c r="VQ235" s="61"/>
      <c r="VR235" s="61"/>
      <c r="VS235" s="61"/>
      <c r="VT235" s="61"/>
      <c r="VU235" s="61"/>
      <c r="VV235" s="61"/>
      <c r="VW235" s="61"/>
      <c r="VX235" s="61"/>
      <c r="VY235" s="61"/>
      <c r="VZ235" s="61"/>
      <c r="WA235" s="61"/>
      <c r="WB235" s="61"/>
      <c r="WC235" s="61"/>
      <c r="WD235" s="61"/>
      <c r="WE235" s="61"/>
      <c r="WF235" s="61"/>
      <c r="WG235" s="61"/>
      <c r="WH235" s="61"/>
      <c r="WI235" s="61"/>
      <c r="WJ235" s="61"/>
      <c r="WK235" s="61"/>
      <c r="WL235" s="61"/>
      <c r="WM235" s="61"/>
      <c r="WN235" s="61"/>
      <c r="WO235" s="61"/>
      <c r="WP235" s="61"/>
      <c r="WQ235" s="61"/>
      <c r="WR235" s="61"/>
      <c r="WS235" s="61"/>
      <c r="WT235" s="61"/>
      <c r="WU235" s="61"/>
      <c r="WV235" s="61"/>
      <c r="WW235" s="61"/>
      <c r="WX235" s="61"/>
      <c r="WY235" s="61"/>
      <c r="WZ235" s="61"/>
      <c r="XA235" s="61"/>
      <c r="XB235" s="61"/>
      <c r="XC235" s="61"/>
      <c r="XD235" s="61"/>
      <c r="XE235" s="61"/>
      <c r="XF235" s="61"/>
      <c r="XG235" s="61"/>
      <c r="XH235" s="61"/>
      <c r="XI235" s="61"/>
      <c r="XJ235" s="61"/>
      <c r="XK235" s="61"/>
      <c r="XL235" s="61"/>
      <c r="XM235" s="61"/>
      <c r="XN235" s="61"/>
      <c r="XO235" s="61"/>
      <c r="XP235" s="61"/>
      <c r="XQ235" s="61"/>
      <c r="XR235" s="61"/>
      <c r="XS235" s="61"/>
      <c r="XT235" s="61"/>
      <c r="XU235" s="61"/>
      <c r="XV235" s="61"/>
      <c r="XW235" s="61"/>
      <c r="XX235" s="61"/>
      <c r="XY235" s="61"/>
      <c r="XZ235" s="61"/>
      <c r="YA235" s="61"/>
      <c r="YB235" s="61"/>
      <c r="YC235" s="61"/>
      <c r="YD235" s="61"/>
      <c r="YE235" s="61"/>
      <c r="YF235" s="61"/>
      <c r="YG235" s="61"/>
      <c r="YH235" s="61"/>
      <c r="YI235" s="61"/>
      <c r="YJ235" s="61"/>
      <c r="YK235" s="61"/>
      <c r="YL235" s="61"/>
      <c r="YM235" s="61"/>
      <c r="YN235" s="61"/>
      <c r="YO235" s="61"/>
      <c r="YP235" s="61"/>
      <c r="YQ235" s="61"/>
      <c r="YR235" s="61"/>
      <c r="YS235" s="61"/>
      <c r="YT235" s="61"/>
      <c r="YU235" s="61"/>
      <c r="YV235" s="61"/>
      <c r="YW235" s="61"/>
      <c r="YX235" s="61"/>
      <c r="YY235" s="61"/>
      <c r="YZ235" s="61"/>
      <c r="ZA235" s="61"/>
    </row>
    <row r="236" spans="1:677" x14ac:dyDescent="0.25">
      <c r="A236" s="61"/>
      <c r="B236" s="68" t="s">
        <v>1033</v>
      </c>
      <c r="C236" s="61"/>
      <c r="D236" s="61"/>
      <c r="E236" s="73">
        <v>80.750000000000014</v>
      </c>
      <c r="F236" s="61"/>
      <c r="G236" s="61"/>
      <c r="H236" s="61"/>
      <c r="I236" s="61"/>
      <c r="J236" s="61"/>
      <c r="K236" s="61"/>
      <c r="L236" s="61"/>
      <c r="M236" s="62">
        <v>0</v>
      </c>
      <c r="N236" s="61">
        <v>75.98</v>
      </c>
      <c r="O236" s="61"/>
      <c r="P236" s="62"/>
      <c r="Q236" s="61"/>
      <c r="R236" s="62"/>
      <c r="S236" s="61"/>
      <c r="T236" s="61"/>
      <c r="U236" s="61">
        <v>41</v>
      </c>
      <c r="V236" s="61">
        <v>452</v>
      </c>
      <c r="W236" s="61">
        <v>1716</v>
      </c>
      <c r="X236" s="61"/>
      <c r="Y236" s="61"/>
      <c r="Z236" s="61"/>
      <c r="AA236" s="62"/>
      <c r="AB236" s="61"/>
      <c r="AC236" s="61">
        <v>32</v>
      </c>
      <c r="AD236" s="61">
        <v>9</v>
      </c>
      <c r="AE236" s="61">
        <v>0</v>
      </c>
      <c r="AF236" s="61">
        <v>0</v>
      </c>
      <c r="AG236" s="61">
        <v>0</v>
      </c>
      <c r="AH236" s="61">
        <v>0</v>
      </c>
      <c r="AI236" s="61"/>
      <c r="AJ236" s="61"/>
      <c r="AK236" s="63"/>
      <c r="AL236" s="69"/>
      <c r="AM236" s="63"/>
      <c r="AN236" s="63"/>
      <c r="AO236" s="61"/>
      <c r="AP236" s="63">
        <v>116</v>
      </c>
      <c r="AQ236" s="61"/>
      <c r="AR236" s="61"/>
      <c r="AS236" s="68"/>
      <c r="AT236" s="64"/>
      <c r="AU236" s="61"/>
      <c r="AV236" s="64"/>
      <c r="AW236" s="61"/>
      <c r="AX236" s="64"/>
      <c r="AY236" s="64"/>
      <c r="AZ236" s="64"/>
      <c r="BA236" s="64"/>
      <c r="BB236" s="64"/>
      <c r="BC236" s="64"/>
      <c r="BD236" s="64"/>
      <c r="BE236" s="64"/>
      <c r="BF236" s="68">
        <v>74</v>
      </c>
      <c r="BG236" s="64">
        <v>0.13819999999999999</v>
      </c>
      <c r="BH236" s="61"/>
      <c r="BI236" s="64">
        <v>0.20119999999999999</v>
      </c>
      <c r="BJ236" s="61"/>
      <c r="BK236" s="64"/>
      <c r="BL236" s="64"/>
      <c r="BM236" s="64"/>
      <c r="BN236" s="64"/>
      <c r="BO236" s="64">
        <v>0.38159999999999999</v>
      </c>
      <c r="BP236" s="64">
        <v>0.27889999999999998</v>
      </c>
      <c r="BQ236" s="64"/>
      <c r="BR236" s="64"/>
      <c r="BS236" s="68"/>
      <c r="BT236" s="64"/>
      <c r="BU236" s="61"/>
      <c r="BV236" s="64"/>
      <c r="BW236" s="61"/>
      <c r="BX236" s="64"/>
      <c r="BY236" s="64"/>
      <c r="BZ236" s="64"/>
      <c r="CA236" s="64"/>
      <c r="CB236" s="64"/>
      <c r="CC236" s="64"/>
      <c r="CD236" s="64"/>
      <c r="CE236" s="64"/>
      <c r="CF236" s="68">
        <v>42</v>
      </c>
      <c r="CG236" s="64">
        <v>1</v>
      </c>
      <c r="CH236" s="64"/>
      <c r="CI236" s="64"/>
      <c r="CJ236" s="64"/>
      <c r="CK236" s="64"/>
      <c r="CL236" s="61"/>
      <c r="CM236" s="68"/>
      <c r="CN236" s="64"/>
      <c r="CO236" s="61"/>
      <c r="CP236" s="64"/>
      <c r="CQ236" s="61"/>
      <c r="CR236" s="64"/>
      <c r="CS236" s="64"/>
      <c r="CT236" s="64"/>
      <c r="CU236" s="64"/>
      <c r="CV236" s="64"/>
      <c r="CW236" s="64"/>
      <c r="CX236" s="64"/>
      <c r="CY236" s="64"/>
      <c r="CZ236" s="68"/>
      <c r="DA236" s="64"/>
      <c r="DB236" s="64"/>
      <c r="DC236" s="64"/>
      <c r="DD236" s="64"/>
      <c r="DE236" s="64"/>
      <c r="DF236" s="64"/>
      <c r="DG236" s="64"/>
      <c r="DH236" s="68"/>
      <c r="DI236" s="64"/>
      <c r="DJ236" s="61"/>
      <c r="DK236" s="64"/>
      <c r="DL236" s="61"/>
      <c r="DM236" s="64"/>
      <c r="DN236" s="64"/>
      <c r="DO236" s="64"/>
      <c r="DP236" s="64"/>
      <c r="DQ236" s="64"/>
      <c r="DR236" s="64"/>
      <c r="DS236" s="64"/>
      <c r="DT236" s="64"/>
      <c r="DU236" s="68"/>
      <c r="DV236" s="64"/>
      <c r="DW236" s="64"/>
      <c r="DX236" s="64"/>
      <c r="DY236" s="64"/>
      <c r="DZ236" s="64"/>
      <c r="EA236" s="64"/>
      <c r="EB236" s="68"/>
      <c r="EC236" s="64"/>
      <c r="ED236" s="64"/>
      <c r="EE236" s="64"/>
      <c r="EF236" s="64"/>
      <c r="EG236" s="64"/>
      <c r="EH236" s="64"/>
      <c r="EI236" s="68"/>
      <c r="EJ236" s="64"/>
      <c r="EK236" s="64"/>
      <c r="EL236" s="64"/>
      <c r="EM236" s="64"/>
      <c r="EN236" s="64"/>
      <c r="EO236" s="64"/>
      <c r="EP236" s="64"/>
      <c r="EQ236" s="61"/>
      <c r="ER236" s="68"/>
      <c r="ES236" s="61"/>
      <c r="ET236" s="61"/>
      <c r="EU236" s="61"/>
      <c r="EV236" s="61"/>
      <c r="EW236" s="61"/>
      <c r="EX236" s="61"/>
      <c r="EY236" s="61"/>
      <c r="EZ236" s="61"/>
      <c r="FA236" s="61"/>
      <c r="FB236" s="62">
        <f t="shared" si="3"/>
        <v>80.750000000000014</v>
      </c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>
        <v>18</v>
      </c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>
        <v>7.25</v>
      </c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>
        <v>0.1</v>
      </c>
      <c r="IN236" s="61"/>
      <c r="IO236" s="61"/>
      <c r="IP236" s="61"/>
      <c r="IQ236" s="61"/>
      <c r="IR236" s="61"/>
      <c r="IS236" s="61"/>
      <c r="IT236" s="61"/>
      <c r="IU236" s="61"/>
      <c r="IV236" s="61"/>
      <c r="IW236" s="61">
        <v>45.57</v>
      </c>
      <c r="IX236" s="61"/>
      <c r="IY236" s="61"/>
      <c r="IZ236" s="61"/>
      <c r="JA236" s="61"/>
      <c r="JB236" s="61"/>
      <c r="JC236" s="61"/>
      <c r="JD236" s="61"/>
      <c r="JE236" s="61"/>
      <c r="JF236" s="61"/>
      <c r="JG236" s="61"/>
      <c r="JH236" s="61"/>
      <c r="JI236" s="61"/>
      <c r="JJ236" s="61"/>
      <c r="JK236" s="61"/>
      <c r="JL236" s="61"/>
      <c r="JM236" s="61"/>
      <c r="JN236" s="61"/>
      <c r="JO236" s="61"/>
      <c r="JP236" s="61"/>
      <c r="JQ236" s="61"/>
      <c r="JR236" s="61"/>
      <c r="JS236" s="61"/>
      <c r="JT236" s="61"/>
      <c r="JU236" s="61"/>
      <c r="JV236" s="61"/>
      <c r="JW236" s="61"/>
      <c r="JX236" s="61"/>
      <c r="JY236" s="61"/>
      <c r="JZ236" s="61"/>
      <c r="KA236" s="61"/>
      <c r="KB236" s="61"/>
      <c r="KC236" s="61"/>
      <c r="KD236" s="61"/>
      <c r="KE236" s="61"/>
      <c r="KF236" s="61"/>
      <c r="KG236" s="61"/>
      <c r="KH236" s="61"/>
      <c r="KI236" s="61"/>
      <c r="KJ236" s="61"/>
      <c r="KK236" s="61"/>
      <c r="KL236" s="61"/>
      <c r="KM236" s="61"/>
      <c r="KN236" s="61"/>
      <c r="KO236" s="61"/>
      <c r="KP236" s="61"/>
      <c r="KQ236" s="61"/>
      <c r="KR236" s="61"/>
      <c r="KS236" s="61"/>
      <c r="KT236" s="61"/>
      <c r="KU236" s="61"/>
      <c r="KV236" s="61"/>
      <c r="KW236" s="61"/>
      <c r="KX236" s="61"/>
      <c r="KY236" s="61"/>
      <c r="KZ236" s="61"/>
      <c r="LA236" s="61"/>
      <c r="LB236" s="61"/>
      <c r="LC236" s="61"/>
      <c r="LD236" s="61"/>
      <c r="LE236" s="61"/>
      <c r="LF236" s="61"/>
      <c r="LG236" s="61"/>
      <c r="LH236" s="61"/>
      <c r="LI236" s="61"/>
      <c r="LJ236" s="61"/>
      <c r="LK236" s="61"/>
      <c r="LL236" s="61"/>
      <c r="LM236" s="61"/>
      <c r="LN236" s="61"/>
      <c r="LO236" s="61"/>
      <c r="LP236" s="61"/>
      <c r="LQ236" s="61"/>
      <c r="LR236" s="61"/>
      <c r="LS236" s="61"/>
      <c r="LT236" s="61"/>
      <c r="LU236" s="61"/>
      <c r="LV236" s="61"/>
      <c r="LW236" s="61"/>
      <c r="LX236" s="61"/>
      <c r="LY236" s="61"/>
      <c r="LZ236" s="61"/>
      <c r="MA236" s="61"/>
      <c r="MB236" s="61"/>
      <c r="MC236" s="61"/>
      <c r="MD236" s="61"/>
      <c r="ME236" s="61"/>
      <c r="MF236" s="61"/>
      <c r="MG236" s="61"/>
      <c r="MH236" s="61"/>
      <c r="MI236" s="61"/>
      <c r="MJ236" s="61"/>
      <c r="MK236" s="61"/>
      <c r="ML236" s="61"/>
      <c r="MM236" s="61"/>
      <c r="MN236" s="61"/>
      <c r="MO236" s="61"/>
      <c r="MP236" s="61"/>
      <c r="MQ236" s="61"/>
      <c r="MR236" s="61"/>
      <c r="MS236" s="61"/>
      <c r="MT236" s="61"/>
      <c r="MU236" s="61"/>
      <c r="MV236" s="61"/>
      <c r="MW236" s="61"/>
      <c r="MX236" s="61"/>
      <c r="MY236" s="61"/>
      <c r="MZ236" s="61"/>
      <c r="NA236" s="61"/>
      <c r="NB236" s="61"/>
      <c r="NC236" s="61"/>
      <c r="ND236" s="61"/>
      <c r="NE236" s="61"/>
      <c r="NF236" s="61"/>
      <c r="NG236" s="61"/>
      <c r="NH236" s="61"/>
      <c r="NI236" s="61"/>
      <c r="NJ236" s="61"/>
      <c r="NK236" s="61"/>
      <c r="NL236" s="61"/>
      <c r="NM236" s="61"/>
      <c r="NN236" s="61"/>
      <c r="NO236" s="61"/>
      <c r="NP236" s="61"/>
      <c r="NQ236" s="61"/>
      <c r="NR236" s="61"/>
      <c r="NS236" s="61"/>
      <c r="NT236" s="61"/>
      <c r="NU236" s="61"/>
      <c r="NV236" s="61"/>
      <c r="NW236" s="61"/>
      <c r="NX236" s="61"/>
      <c r="NY236" s="61"/>
      <c r="NZ236" s="61"/>
      <c r="OA236" s="61"/>
      <c r="OB236" s="61"/>
      <c r="OC236" s="61"/>
      <c r="OD236" s="61"/>
      <c r="OE236" s="61"/>
      <c r="OF236" s="61"/>
      <c r="OG236" s="61"/>
      <c r="OH236" s="61"/>
      <c r="OI236" s="61"/>
      <c r="OJ236" s="61"/>
      <c r="OK236" s="61"/>
      <c r="OL236" s="61"/>
      <c r="OM236" s="61"/>
      <c r="ON236" s="61"/>
      <c r="OO236" s="61"/>
      <c r="OP236" s="61"/>
      <c r="OQ236" s="61"/>
      <c r="OR236" s="61"/>
      <c r="OS236" s="61"/>
      <c r="OT236" s="61"/>
      <c r="OU236" s="61"/>
      <c r="OV236" s="62"/>
      <c r="OW236" s="62"/>
      <c r="OX236" s="62"/>
      <c r="OY236" s="62">
        <v>5.0599999999999996</v>
      </c>
      <c r="OZ236" s="62"/>
      <c r="PA236" s="62"/>
      <c r="PB236" s="62"/>
      <c r="PC236" s="62"/>
      <c r="PD236" s="62"/>
      <c r="PE236" s="62"/>
      <c r="PF236" s="61"/>
      <c r="PG236" s="62"/>
      <c r="PH236" s="66"/>
      <c r="PI236" s="61"/>
      <c r="PJ236" s="61"/>
      <c r="PK236" s="61"/>
      <c r="PL236" s="61"/>
      <c r="PM236" s="61"/>
      <c r="PN236" s="61"/>
      <c r="PO236" s="61"/>
      <c r="PP236" s="61"/>
      <c r="PQ236" s="61"/>
      <c r="PR236" s="61"/>
      <c r="PS236" s="62"/>
      <c r="PT236" s="61"/>
      <c r="PU236" s="61"/>
      <c r="PV236" s="73">
        <v>0</v>
      </c>
      <c r="PW236" s="73">
        <v>2.4700000000000002</v>
      </c>
      <c r="PX236" s="73">
        <v>4.7699999999999996</v>
      </c>
      <c r="PY236" s="62"/>
      <c r="PZ236" s="62"/>
      <c r="QA236" s="62"/>
      <c r="QB236" s="62"/>
      <c r="QC236" s="62"/>
      <c r="QD236" s="62"/>
      <c r="QE236" s="62"/>
      <c r="QF236" s="61"/>
      <c r="QG236" s="62"/>
      <c r="QH236" s="61"/>
      <c r="QI236" s="62"/>
      <c r="QJ236" s="61"/>
      <c r="QK236" s="62"/>
      <c r="QL236" s="61"/>
      <c r="QM236" s="62"/>
      <c r="QN236" s="62"/>
      <c r="QO236" s="67"/>
      <c r="QP236" s="61"/>
      <c r="QQ236" s="62"/>
      <c r="QR236" s="62"/>
      <c r="QS236" s="61"/>
      <c r="QT236" s="61"/>
      <c r="QU236" s="61"/>
      <c r="QV236" s="61"/>
      <c r="QW236" s="62"/>
      <c r="QX236" s="61"/>
      <c r="QY236" s="61"/>
      <c r="QZ236" s="61"/>
      <c r="RA236" s="61"/>
      <c r="RB236" s="61"/>
      <c r="RC236" s="61"/>
      <c r="RD236" s="61"/>
      <c r="RE236" s="61"/>
      <c r="RF236" s="61"/>
      <c r="RG236" s="61"/>
      <c r="RH236" s="61"/>
      <c r="RI236" s="61"/>
      <c r="RJ236" s="61"/>
      <c r="RK236" s="61"/>
      <c r="RL236" s="61"/>
      <c r="RM236" s="61"/>
      <c r="RN236" s="61"/>
      <c r="RO236" s="61"/>
      <c r="RP236" s="61"/>
      <c r="RQ236" s="61"/>
      <c r="RR236" s="61"/>
      <c r="RS236" s="61"/>
      <c r="RT236" s="61"/>
      <c r="RU236" s="61"/>
      <c r="RV236" s="61"/>
      <c r="RW236" s="61"/>
      <c r="RX236" s="61"/>
      <c r="RY236" s="61"/>
      <c r="RZ236" s="61"/>
      <c r="SA236" s="61"/>
      <c r="SB236" s="61"/>
      <c r="SC236" s="61"/>
      <c r="SD236" s="61"/>
      <c r="SE236" s="61"/>
      <c r="SF236" s="61"/>
      <c r="SG236" s="61"/>
      <c r="SH236" s="61"/>
      <c r="SI236" s="61"/>
      <c r="SJ236" s="61"/>
      <c r="SK236" s="61"/>
      <c r="SL236" s="61"/>
      <c r="SM236" s="61"/>
      <c r="SN236" s="61"/>
      <c r="SO236" s="61"/>
      <c r="SP236" s="61"/>
      <c r="SQ236" s="61"/>
      <c r="SR236" s="61"/>
      <c r="SS236" s="61"/>
      <c r="ST236" s="61"/>
      <c r="SU236" s="61"/>
      <c r="SV236" s="61"/>
      <c r="SW236" s="61"/>
      <c r="SX236" s="61"/>
      <c r="SY236" s="61"/>
      <c r="SZ236" s="61"/>
      <c r="TA236" s="61"/>
      <c r="TB236" s="61"/>
      <c r="TC236" s="61"/>
      <c r="TD236" s="61"/>
      <c r="TE236" s="61"/>
      <c r="TF236" s="61"/>
      <c r="TG236" s="61"/>
      <c r="TH236" s="61"/>
      <c r="TI236" s="61"/>
      <c r="TJ236" s="61"/>
      <c r="TK236" s="61"/>
      <c r="TL236" s="61"/>
      <c r="TM236" s="61"/>
      <c r="TN236" s="61"/>
      <c r="TO236" s="61"/>
      <c r="TP236" s="61"/>
      <c r="TQ236" s="61"/>
      <c r="TR236" s="61"/>
      <c r="TS236" s="61"/>
      <c r="TT236" s="61"/>
      <c r="TU236" s="61"/>
      <c r="TV236" s="61"/>
      <c r="TW236" s="61"/>
      <c r="TX236" s="61"/>
      <c r="TY236" s="61"/>
      <c r="TZ236" s="61"/>
      <c r="UA236" s="61"/>
      <c r="UB236" s="61"/>
      <c r="UC236" s="61"/>
      <c r="UD236" s="61"/>
      <c r="UE236" s="61"/>
      <c r="UF236" s="61"/>
      <c r="UG236" s="61"/>
      <c r="UH236" s="61"/>
      <c r="UI236" s="61"/>
      <c r="UJ236" s="61"/>
      <c r="UK236" s="61"/>
      <c r="UL236" s="61"/>
      <c r="UM236" s="61"/>
      <c r="UN236" s="61"/>
      <c r="UO236" s="61"/>
      <c r="UP236" s="61"/>
      <c r="UQ236" s="61"/>
      <c r="UR236" s="61"/>
      <c r="US236" s="61"/>
      <c r="UT236" s="61"/>
      <c r="UU236" s="61"/>
      <c r="UV236" s="61"/>
      <c r="UW236" s="61"/>
      <c r="UX236" s="61"/>
      <c r="UY236" s="61"/>
      <c r="UZ236" s="61"/>
      <c r="VA236" s="61"/>
      <c r="VB236" s="61"/>
      <c r="VC236" s="61"/>
      <c r="VD236" s="61"/>
      <c r="VE236" s="61"/>
      <c r="VF236" s="61"/>
      <c r="VG236" s="61"/>
      <c r="VH236" s="61"/>
      <c r="VI236" s="61"/>
      <c r="VJ236" s="61"/>
      <c r="VK236" s="61"/>
      <c r="VL236" s="61"/>
      <c r="VM236" s="61"/>
      <c r="VN236" s="61"/>
      <c r="VO236" s="61"/>
      <c r="VP236" s="61"/>
      <c r="VQ236" s="61"/>
      <c r="VR236" s="61"/>
      <c r="VS236" s="61"/>
      <c r="VT236" s="61"/>
      <c r="VU236" s="61"/>
      <c r="VV236" s="61"/>
      <c r="VW236" s="61"/>
      <c r="VX236" s="61"/>
      <c r="VY236" s="61"/>
      <c r="VZ236" s="61"/>
      <c r="WA236" s="61"/>
      <c r="WB236" s="61"/>
      <c r="WC236" s="61"/>
      <c r="WD236" s="61"/>
      <c r="WE236" s="61"/>
      <c r="WF236" s="61"/>
      <c r="WG236" s="61"/>
      <c r="WH236" s="61"/>
      <c r="WI236" s="61"/>
      <c r="WJ236" s="61"/>
      <c r="WK236" s="61"/>
      <c r="WL236" s="61"/>
      <c r="WM236" s="61"/>
      <c r="WN236" s="61"/>
      <c r="WO236" s="61"/>
      <c r="WP236" s="61"/>
      <c r="WQ236" s="61"/>
      <c r="WR236" s="61"/>
      <c r="WS236" s="61"/>
      <c r="WT236" s="61"/>
      <c r="WU236" s="61"/>
      <c r="WV236" s="61"/>
      <c r="WW236" s="61"/>
      <c r="WX236" s="61"/>
      <c r="WY236" s="61"/>
      <c r="WZ236" s="61"/>
      <c r="XA236" s="61"/>
      <c r="XB236" s="61"/>
      <c r="XC236" s="61"/>
      <c r="XD236" s="61"/>
      <c r="XE236" s="61"/>
      <c r="XF236" s="61"/>
      <c r="XG236" s="61"/>
      <c r="XH236" s="61"/>
      <c r="XI236" s="61"/>
      <c r="XJ236" s="61"/>
      <c r="XK236" s="61"/>
      <c r="XL236" s="61"/>
      <c r="XM236" s="61"/>
      <c r="XN236" s="61"/>
      <c r="XO236" s="61"/>
      <c r="XP236" s="61"/>
      <c r="XQ236" s="61"/>
      <c r="XR236" s="61"/>
      <c r="XS236" s="61"/>
      <c r="XT236" s="61"/>
      <c r="XU236" s="61"/>
      <c r="XV236" s="61"/>
      <c r="XW236" s="61"/>
      <c r="XX236" s="61"/>
      <c r="XY236" s="61"/>
      <c r="XZ236" s="61"/>
      <c r="YA236" s="61"/>
      <c r="YB236" s="61"/>
      <c r="YC236" s="61"/>
      <c r="YD236" s="61"/>
      <c r="YE236" s="61"/>
      <c r="YF236" s="61"/>
      <c r="YG236" s="61"/>
      <c r="YH236" s="61"/>
      <c r="YI236" s="61"/>
      <c r="YJ236" s="61"/>
      <c r="YK236" s="61"/>
      <c r="YL236" s="61"/>
      <c r="YM236" s="61"/>
      <c r="YN236" s="61"/>
      <c r="YO236" s="61"/>
      <c r="YP236" s="61"/>
      <c r="YQ236" s="61"/>
      <c r="YR236" s="61"/>
      <c r="YS236" s="61"/>
      <c r="YT236" s="61"/>
      <c r="YU236" s="61"/>
      <c r="YV236" s="61"/>
      <c r="YW236" s="61"/>
      <c r="YX236" s="61"/>
      <c r="YY236" s="61"/>
      <c r="YZ236" s="61"/>
      <c r="ZA236" s="61"/>
    </row>
    <row r="237" spans="1:677" x14ac:dyDescent="0.25">
      <c r="A237" s="61"/>
      <c r="B237" s="68" t="s">
        <v>1034</v>
      </c>
      <c r="C237" s="61"/>
      <c r="D237" s="61"/>
      <c r="E237" s="73">
        <v>79.2</v>
      </c>
      <c r="F237" s="61"/>
      <c r="G237" s="61"/>
      <c r="H237" s="61"/>
      <c r="I237" s="61"/>
      <c r="J237" s="61"/>
      <c r="K237" s="61"/>
      <c r="L237" s="61"/>
      <c r="M237" s="62">
        <v>2.91</v>
      </c>
      <c r="N237" s="61">
        <v>60.12</v>
      </c>
      <c r="O237" s="61"/>
      <c r="P237" s="62"/>
      <c r="Q237" s="61"/>
      <c r="R237" s="62"/>
      <c r="S237" s="61"/>
      <c r="T237" s="61"/>
      <c r="U237" s="61">
        <v>59</v>
      </c>
      <c r="V237" s="61">
        <v>452</v>
      </c>
      <c r="W237" s="61">
        <v>1716</v>
      </c>
      <c r="X237" s="61"/>
      <c r="Y237" s="61"/>
      <c r="Z237" s="61"/>
      <c r="AA237" s="62"/>
      <c r="AB237" s="61"/>
      <c r="AC237" s="61">
        <v>47</v>
      </c>
      <c r="AD237" s="61">
        <v>12</v>
      </c>
      <c r="AE237" s="61">
        <v>0</v>
      </c>
      <c r="AF237" s="61">
        <v>0</v>
      </c>
      <c r="AG237" s="61">
        <v>0</v>
      </c>
      <c r="AH237" s="61">
        <v>0</v>
      </c>
      <c r="AI237" s="61"/>
      <c r="AJ237" s="61"/>
      <c r="AK237" s="63"/>
      <c r="AL237" s="69"/>
      <c r="AM237" s="63"/>
      <c r="AN237" s="63"/>
      <c r="AO237" s="61"/>
      <c r="AP237" s="63">
        <v>183</v>
      </c>
      <c r="AQ237" s="61"/>
      <c r="AR237" s="61"/>
      <c r="AS237" s="68">
        <v>3</v>
      </c>
      <c r="AT237" s="64">
        <v>5.6899999999999999E-2</v>
      </c>
      <c r="AU237" s="61"/>
      <c r="AV237" s="64">
        <v>0.17910000000000001</v>
      </c>
      <c r="AW237" s="61"/>
      <c r="AX237" s="64"/>
      <c r="AY237" s="64"/>
      <c r="AZ237" s="64"/>
      <c r="BA237" s="64"/>
      <c r="BB237" s="64">
        <v>0.44419999999999998</v>
      </c>
      <c r="BC237" s="64">
        <v>0.31969999999999998</v>
      </c>
      <c r="BD237" s="64"/>
      <c r="BE237" s="64"/>
      <c r="BF237" s="68">
        <v>84</v>
      </c>
      <c r="BG237" s="64">
        <v>2.3099999999999999E-2</v>
      </c>
      <c r="BH237" s="61"/>
      <c r="BI237" s="64">
        <v>9.9699999999999997E-2</v>
      </c>
      <c r="BJ237" s="61"/>
      <c r="BK237" s="64"/>
      <c r="BL237" s="64"/>
      <c r="BM237" s="64"/>
      <c r="BN237" s="64">
        <v>0.21379999999999999</v>
      </c>
      <c r="BO237" s="64">
        <v>0.48149999999999998</v>
      </c>
      <c r="BP237" s="64">
        <v>0.18179999999999999</v>
      </c>
      <c r="BQ237" s="64"/>
      <c r="BR237" s="64"/>
      <c r="BS237" s="68">
        <v>2</v>
      </c>
      <c r="BT237" s="64">
        <v>0.1517</v>
      </c>
      <c r="BU237" s="61"/>
      <c r="BV237" s="64">
        <v>0.155</v>
      </c>
      <c r="BW237" s="61"/>
      <c r="BX237" s="64"/>
      <c r="BY237" s="64"/>
      <c r="BZ237" s="64"/>
      <c r="CA237" s="64"/>
      <c r="CB237" s="64">
        <v>0.47110000000000002</v>
      </c>
      <c r="CC237" s="64">
        <v>0.22220000000000001</v>
      </c>
      <c r="CD237" s="64"/>
      <c r="CE237" s="64"/>
      <c r="CF237" s="68">
        <v>12</v>
      </c>
      <c r="CG237" s="64">
        <v>1</v>
      </c>
      <c r="CH237" s="64"/>
      <c r="CI237" s="64"/>
      <c r="CJ237" s="64"/>
      <c r="CK237" s="64"/>
      <c r="CL237" s="61"/>
      <c r="CM237" s="68">
        <v>8</v>
      </c>
      <c r="CN237" s="64"/>
      <c r="CO237" s="61"/>
      <c r="CP237" s="64"/>
      <c r="CQ237" s="61"/>
      <c r="CR237" s="64"/>
      <c r="CS237" s="64">
        <v>0.1555</v>
      </c>
      <c r="CT237" s="64">
        <v>8.48E-2</v>
      </c>
      <c r="CU237" s="64">
        <v>0.3624</v>
      </c>
      <c r="CV237" s="64">
        <v>0.35410000000000003</v>
      </c>
      <c r="CW237" s="64"/>
      <c r="CX237" s="64">
        <v>4.3200000000000002E-2</v>
      </c>
      <c r="CY237" s="64"/>
      <c r="CZ237" s="68"/>
      <c r="DA237" s="64"/>
      <c r="DB237" s="64"/>
      <c r="DC237" s="64"/>
      <c r="DD237" s="64"/>
      <c r="DE237" s="64"/>
      <c r="DF237" s="64"/>
      <c r="DG237" s="64"/>
      <c r="DH237" s="68"/>
      <c r="DI237" s="64"/>
      <c r="DJ237" s="61"/>
      <c r="DK237" s="64"/>
      <c r="DL237" s="61"/>
      <c r="DM237" s="64"/>
      <c r="DN237" s="64"/>
      <c r="DO237" s="64"/>
      <c r="DP237" s="64"/>
      <c r="DQ237" s="64"/>
      <c r="DR237" s="64"/>
      <c r="DS237" s="64"/>
      <c r="DT237" s="64"/>
      <c r="DU237" s="68">
        <v>72</v>
      </c>
      <c r="DV237" s="64">
        <v>0.39579999999999999</v>
      </c>
      <c r="DW237" s="64">
        <v>0.13969999999999999</v>
      </c>
      <c r="DX237" s="64">
        <v>0.32419999999999999</v>
      </c>
      <c r="DY237" s="64">
        <v>0.13420000000000001</v>
      </c>
      <c r="DZ237" s="64">
        <v>6.1000000000000004E-3</v>
      </c>
      <c r="EA237" s="64"/>
      <c r="EB237" s="68"/>
      <c r="EC237" s="64"/>
      <c r="ED237" s="64"/>
      <c r="EE237" s="64"/>
      <c r="EF237" s="64"/>
      <c r="EG237" s="64"/>
      <c r="EH237" s="64"/>
      <c r="EI237" s="68">
        <v>2</v>
      </c>
      <c r="EJ237" s="64"/>
      <c r="EK237" s="64"/>
      <c r="EL237" s="64">
        <v>0.53039999999999998</v>
      </c>
      <c r="EM237" s="64">
        <v>0.44350000000000001</v>
      </c>
      <c r="EN237" s="64">
        <v>2.6100000000000002E-2</v>
      </c>
      <c r="EO237" s="64"/>
      <c r="EP237" s="64"/>
      <c r="EQ237" s="61"/>
      <c r="ER237" s="68"/>
      <c r="ES237" s="61"/>
      <c r="ET237" s="61"/>
      <c r="EU237" s="61"/>
      <c r="EV237" s="61"/>
      <c r="EW237" s="61"/>
      <c r="EX237" s="61"/>
      <c r="EY237" s="61"/>
      <c r="EZ237" s="61"/>
      <c r="FA237" s="61"/>
      <c r="FB237" s="62">
        <f t="shared" si="3"/>
        <v>79.2</v>
      </c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>
        <v>31.48</v>
      </c>
      <c r="FR237" s="61"/>
      <c r="FS237" s="61"/>
      <c r="FT237" s="61"/>
      <c r="FU237" s="61"/>
      <c r="FV237" s="61"/>
      <c r="FW237" s="61"/>
      <c r="FX237" s="61"/>
      <c r="FY237" s="61"/>
      <c r="FZ237" s="61"/>
      <c r="GA237" s="61"/>
      <c r="GB237" s="61"/>
      <c r="GC237" s="61"/>
      <c r="GD237" s="61"/>
      <c r="GE237" s="61"/>
      <c r="GF237" s="61"/>
      <c r="GG237" s="61"/>
      <c r="GH237" s="61"/>
      <c r="GI237" s="61"/>
      <c r="GJ237" s="61"/>
      <c r="GK237" s="61"/>
      <c r="GL237" s="61"/>
      <c r="GM237" s="61"/>
      <c r="GN237" s="61"/>
      <c r="GO237" s="61"/>
      <c r="GP237" s="61"/>
      <c r="GQ237" s="61"/>
      <c r="GR237" s="61"/>
      <c r="GS237" s="61"/>
      <c r="GT237" s="61"/>
      <c r="GU237" s="61"/>
      <c r="GV237" s="61"/>
      <c r="GW237" s="61"/>
      <c r="GX237" s="61"/>
      <c r="GY237" s="61"/>
      <c r="GZ237" s="61"/>
      <c r="HA237" s="61"/>
      <c r="HB237" s="61"/>
      <c r="HC237" s="61"/>
      <c r="HD237" s="61"/>
      <c r="HE237" s="61"/>
      <c r="HF237" s="61"/>
      <c r="HG237" s="61">
        <v>25.7</v>
      </c>
      <c r="HH237" s="61"/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H237" s="61"/>
      <c r="II237" s="61"/>
      <c r="IJ237" s="61"/>
      <c r="IK237" s="61"/>
      <c r="IL237" s="61"/>
      <c r="IM237" s="61"/>
      <c r="IN237" s="61"/>
      <c r="IO237" s="61"/>
      <c r="IP237" s="61"/>
      <c r="IQ237" s="61"/>
      <c r="IR237" s="61"/>
      <c r="IS237" s="61"/>
      <c r="IT237" s="61"/>
      <c r="IU237" s="61"/>
      <c r="IV237" s="61"/>
      <c r="IW237" s="61"/>
      <c r="IX237" s="61"/>
      <c r="IY237" s="61"/>
      <c r="IZ237" s="61"/>
      <c r="JA237" s="61"/>
      <c r="JB237" s="61"/>
      <c r="JC237" s="61"/>
      <c r="JD237" s="61"/>
      <c r="JE237" s="61"/>
      <c r="JF237" s="61"/>
      <c r="JG237" s="61"/>
      <c r="JH237" s="61"/>
      <c r="JI237" s="61"/>
      <c r="JJ237" s="61"/>
      <c r="JK237" s="61"/>
      <c r="JL237" s="61"/>
      <c r="JM237" s="61"/>
      <c r="JN237" s="61"/>
      <c r="JO237" s="61"/>
      <c r="JP237" s="61"/>
      <c r="JQ237" s="61"/>
      <c r="JR237" s="61"/>
      <c r="JS237" s="61"/>
      <c r="JT237" s="61"/>
      <c r="JU237" s="61"/>
      <c r="JV237" s="61">
        <v>0.42</v>
      </c>
      <c r="JW237" s="61" t="s">
        <v>733</v>
      </c>
      <c r="JX237" s="61"/>
      <c r="JY237" s="61"/>
      <c r="JZ237" s="61"/>
      <c r="KA237" s="61"/>
      <c r="KB237" s="61"/>
      <c r="KC237" s="61"/>
      <c r="KD237" s="61"/>
      <c r="KE237" s="61"/>
      <c r="KF237" s="61"/>
      <c r="KG237" s="61"/>
      <c r="KH237" s="61"/>
      <c r="KI237" s="61"/>
      <c r="KJ237" s="61"/>
      <c r="KK237" s="61"/>
      <c r="KL237" s="61"/>
      <c r="KM237" s="61"/>
      <c r="KN237" s="61"/>
      <c r="KO237" s="61"/>
      <c r="KP237" s="61"/>
      <c r="KQ237" s="61"/>
      <c r="KR237" s="61"/>
      <c r="KS237" s="61"/>
      <c r="KT237" s="61"/>
      <c r="KU237" s="61"/>
      <c r="KV237" s="61"/>
      <c r="KW237" s="61"/>
      <c r="KX237" s="61"/>
      <c r="KY237" s="61"/>
      <c r="KZ237" s="61"/>
      <c r="LA237" s="61"/>
      <c r="LB237" s="61"/>
      <c r="LC237" s="61"/>
      <c r="LD237" s="61"/>
      <c r="LE237" s="61"/>
      <c r="LF237" s="61"/>
      <c r="LG237" s="61"/>
      <c r="LH237" s="61"/>
      <c r="LI237" s="61"/>
      <c r="LJ237" s="61"/>
      <c r="LK237" s="61"/>
      <c r="LL237" s="61"/>
      <c r="LM237" s="61"/>
      <c r="LN237" s="61"/>
      <c r="LO237" s="61"/>
      <c r="LP237" s="61"/>
      <c r="LQ237" s="61"/>
      <c r="LR237" s="61"/>
      <c r="LS237" s="61"/>
      <c r="LT237" s="61"/>
      <c r="LU237" s="61"/>
      <c r="LV237" s="61"/>
      <c r="LW237" s="61"/>
      <c r="LX237" s="61"/>
      <c r="LY237" s="61"/>
      <c r="LZ237" s="61"/>
      <c r="MA237" s="61"/>
      <c r="MB237" s="61"/>
      <c r="MC237" s="61"/>
      <c r="MD237" s="61"/>
      <c r="ME237" s="61"/>
      <c r="MF237" s="61"/>
      <c r="MG237" s="61"/>
      <c r="MH237" s="61"/>
      <c r="MI237" s="61"/>
      <c r="MJ237" s="61"/>
      <c r="MK237" s="61"/>
      <c r="ML237" s="61"/>
      <c r="MM237" s="61"/>
      <c r="MN237" s="61"/>
      <c r="MO237" s="61"/>
      <c r="MP237" s="61"/>
      <c r="MQ237" s="61"/>
      <c r="MR237" s="61"/>
      <c r="MS237" s="61"/>
      <c r="MT237" s="61"/>
      <c r="MU237" s="61"/>
      <c r="MV237" s="61"/>
      <c r="MW237" s="61"/>
      <c r="MX237" s="61"/>
      <c r="MY237" s="61"/>
      <c r="MZ237" s="61"/>
      <c r="NA237" s="61"/>
      <c r="NB237" s="61"/>
      <c r="NC237" s="61"/>
      <c r="ND237" s="61"/>
      <c r="NE237" s="61"/>
      <c r="NF237" s="61"/>
      <c r="NG237" s="61"/>
      <c r="NH237" s="61"/>
      <c r="NI237" s="61"/>
      <c r="NJ237" s="61"/>
      <c r="NK237" s="61"/>
      <c r="NL237" s="61"/>
      <c r="NM237" s="61"/>
      <c r="NN237" s="61"/>
      <c r="NO237" s="61"/>
      <c r="NP237" s="61"/>
      <c r="NQ237" s="61"/>
      <c r="NR237" s="61"/>
      <c r="NS237" s="61"/>
      <c r="NT237" s="61"/>
      <c r="NU237" s="61"/>
      <c r="NV237" s="61"/>
      <c r="NW237" s="61"/>
      <c r="NX237" s="61"/>
      <c r="NY237" s="61"/>
      <c r="NZ237" s="61"/>
      <c r="OA237" s="61"/>
      <c r="OB237" s="61"/>
      <c r="OC237" s="61"/>
      <c r="OD237" s="61"/>
      <c r="OE237" s="61"/>
      <c r="OF237" s="61"/>
      <c r="OG237" s="61"/>
      <c r="OH237" s="61"/>
      <c r="OI237" s="61"/>
      <c r="OJ237" s="61"/>
      <c r="OK237" s="61"/>
      <c r="OL237" s="61"/>
      <c r="OM237" s="61"/>
      <c r="ON237" s="61"/>
      <c r="OO237" s="61"/>
      <c r="OP237" s="61"/>
      <c r="OQ237" s="61"/>
      <c r="OR237" s="61"/>
      <c r="OS237" s="61"/>
      <c r="OT237" s="61"/>
      <c r="OU237" s="61"/>
      <c r="OV237" s="62"/>
      <c r="OW237" s="62"/>
      <c r="OX237" s="62"/>
      <c r="OY237" s="62">
        <v>2.46</v>
      </c>
      <c r="OZ237" s="62"/>
      <c r="PA237" s="62">
        <v>2.97</v>
      </c>
      <c r="PB237" s="62"/>
      <c r="PC237" s="62"/>
      <c r="PD237" s="62"/>
      <c r="PE237" s="62"/>
      <c r="PF237" s="61"/>
      <c r="PG237" s="62"/>
      <c r="PH237" s="66"/>
      <c r="PI237" s="61"/>
      <c r="PJ237" s="61"/>
      <c r="PK237" s="61"/>
      <c r="PL237" s="61"/>
      <c r="PM237" s="61"/>
      <c r="PN237" s="61"/>
      <c r="PO237" s="61"/>
      <c r="PP237" s="61"/>
      <c r="PQ237" s="61"/>
      <c r="PR237" s="61"/>
      <c r="PS237" s="62"/>
      <c r="PT237" s="61"/>
      <c r="PU237" s="61"/>
      <c r="PV237" s="73">
        <v>0.51</v>
      </c>
      <c r="PW237" s="73">
        <v>0.74</v>
      </c>
      <c r="PX237" s="73">
        <v>15.66</v>
      </c>
      <c r="PY237" s="62"/>
      <c r="PZ237" s="62"/>
      <c r="QA237" s="62"/>
      <c r="QB237" s="62"/>
      <c r="QC237" s="62"/>
      <c r="QD237" s="62"/>
      <c r="QE237" s="62"/>
      <c r="QF237" s="61"/>
      <c r="QG237" s="62"/>
      <c r="QH237" s="61"/>
      <c r="QI237" s="62"/>
      <c r="QJ237" s="61"/>
      <c r="QK237" s="62"/>
      <c r="QL237" s="61"/>
      <c r="QM237" s="62"/>
      <c r="QN237" s="62"/>
      <c r="QO237" s="67"/>
      <c r="QP237" s="61"/>
      <c r="QQ237" s="62"/>
      <c r="QR237" s="62"/>
      <c r="QS237" s="61"/>
      <c r="QT237" s="61"/>
      <c r="QU237" s="61"/>
      <c r="QV237" s="61"/>
      <c r="QW237" s="62"/>
      <c r="QX237" s="61"/>
      <c r="QY237" s="61"/>
      <c r="QZ237" s="61"/>
      <c r="RA237" s="61"/>
      <c r="RB237" s="61"/>
      <c r="RC237" s="61"/>
      <c r="RD237" s="61"/>
      <c r="RE237" s="61"/>
      <c r="RF237" s="61"/>
      <c r="RG237" s="61"/>
      <c r="RH237" s="61"/>
      <c r="RI237" s="61"/>
      <c r="RJ237" s="61"/>
      <c r="RK237" s="61"/>
      <c r="RL237" s="61"/>
      <c r="RM237" s="61"/>
      <c r="RN237" s="61"/>
      <c r="RO237" s="61"/>
      <c r="RP237" s="61"/>
      <c r="RQ237" s="61"/>
      <c r="RR237" s="61"/>
      <c r="RS237" s="61"/>
      <c r="RT237" s="61"/>
      <c r="RU237" s="61"/>
      <c r="RV237" s="61"/>
      <c r="RW237" s="61"/>
      <c r="RX237" s="61"/>
      <c r="RY237" s="61"/>
      <c r="RZ237" s="61"/>
      <c r="SA237" s="61"/>
      <c r="SB237" s="61"/>
      <c r="SC237" s="61"/>
      <c r="SD237" s="61"/>
      <c r="SE237" s="61"/>
      <c r="SF237" s="61"/>
      <c r="SG237" s="61"/>
      <c r="SH237" s="61"/>
      <c r="SI237" s="61"/>
      <c r="SJ237" s="61"/>
      <c r="SK237" s="61"/>
      <c r="SL237" s="61"/>
      <c r="SM237" s="61"/>
      <c r="SN237" s="61"/>
      <c r="SO237" s="61"/>
      <c r="SP237" s="61"/>
      <c r="SQ237" s="61"/>
      <c r="SR237" s="61"/>
      <c r="SS237" s="61"/>
      <c r="ST237" s="61"/>
      <c r="SU237" s="61"/>
      <c r="SV237" s="61"/>
      <c r="SW237" s="61"/>
      <c r="SX237" s="61"/>
      <c r="SY237" s="61"/>
      <c r="SZ237" s="61"/>
      <c r="TA237" s="61"/>
      <c r="TB237" s="61"/>
      <c r="TC237" s="61"/>
      <c r="TD237" s="61"/>
      <c r="TE237" s="61"/>
      <c r="TF237" s="61"/>
      <c r="TG237" s="61"/>
      <c r="TH237" s="61"/>
      <c r="TI237" s="61"/>
      <c r="TJ237" s="61"/>
      <c r="TK237" s="61"/>
      <c r="TL237" s="61"/>
      <c r="TM237" s="61"/>
      <c r="TN237" s="61"/>
      <c r="TO237" s="61"/>
      <c r="TP237" s="61"/>
      <c r="TQ237" s="61"/>
      <c r="TR237" s="61"/>
      <c r="TS237" s="61"/>
      <c r="TT237" s="61"/>
      <c r="TU237" s="61"/>
      <c r="TV237" s="61"/>
      <c r="TW237" s="61"/>
      <c r="TX237" s="61"/>
      <c r="TY237" s="61"/>
      <c r="TZ237" s="61"/>
      <c r="UA237" s="61"/>
      <c r="UB237" s="61"/>
      <c r="UC237" s="61"/>
      <c r="UD237" s="61"/>
      <c r="UE237" s="61"/>
      <c r="UF237" s="61"/>
      <c r="UG237" s="61"/>
      <c r="UH237" s="61"/>
      <c r="UI237" s="61"/>
      <c r="UJ237" s="61"/>
      <c r="UK237" s="61"/>
      <c r="UL237" s="61"/>
      <c r="UM237" s="61"/>
      <c r="UN237" s="61"/>
      <c r="UO237" s="61"/>
      <c r="UP237" s="61"/>
      <c r="UQ237" s="61"/>
      <c r="UR237" s="61"/>
      <c r="US237" s="61"/>
      <c r="UT237" s="61"/>
      <c r="UU237" s="61"/>
      <c r="UV237" s="61"/>
      <c r="UW237" s="61"/>
      <c r="UX237" s="61"/>
      <c r="UY237" s="61"/>
      <c r="UZ237" s="61"/>
      <c r="VA237" s="61"/>
      <c r="VB237" s="61"/>
      <c r="VC237" s="61"/>
      <c r="VD237" s="61"/>
      <c r="VE237" s="61"/>
      <c r="VF237" s="61"/>
      <c r="VG237" s="61"/>
      <c r="VH237" s="61"/>
      <c r="VI237" s="61"/>
      <c r="VJ237" s="61"/>
      <c r="VK237" s="61"/>
      <c r="VL237" s="61"/>
      <c r="VM237" s="61"/>
      <c r="VN237" s="61"/>
      <c r="VO237" s="61"/>
      <c r="VP237" s="61"/>
      <c r="VQ237" s="61"/>
      <c r="VR237" s="61"/>
      <c r="VS237" s="61"/>
      <c r="VT237" s="61"/>
      <c r="VU237" s="61"/>
      <c r="VV237" s="61"/>
      <c r="VW237" s="61"/>
      <c r="VX237" s="61"/>
      <c r="VY237" s="61"/>
      <c r="VZ237" s="61"/>
      <c r="WA237" s="61"/>
      <c r="WB237" s="61"/>
      <c r="WC237" s="61"/>
      <c r="WD237" s="61"/>
      <c r="WE237" s="61"/>
      <c r="WF237" s="61"/>
      <c r="WG237" s="61"/>
      <c r="WH237" s="61"/>
      <c r="WI237" s="61"/>
      <c r="WJ237" s="61"/>
      <c r="WK237" s="61"/>
      <c r="WL237" s="61"/>
      <c r="WM237" s="61"/>
      <c r="WN237" s="61"/>
      <c r="WO237" s="61"/>
      <c r="WP237" s="61"/>
      <c r="WQ237" s="61"/>
      <c r="WR237" s="61"/>
      <c r="WS237" s="61"/>
      <c r="WT237" s="61"/>
      <c r="WU237" s="61"/>
      <c r="WV237" s="61"/>
      <c r="WW237" s="61"/>
      <c r="WX237" s="61"/>
      <c r="WY237" s="61"/>
      <c r="WZ237" s="61"/>
      <c r="XA237" s="61"/>
      <c r="XB237" s="61"/>
      <c r="XC237" s="61"/>
      <c r="XD237" s="61"/>
      <c r="XE237" s="61"/>
      <c r="XF237" s="61"/>
      <c r="XG237" s="61"/>
      <c r="XH237" s="61"/>
      <c r="XI237" s="61"/>
      <c r="XJ237" s="61"/>
      <c r="XK237" s="61"/>
      <c r="XL237" s="61"/>
      <c r="XM237" s="61"/>
      <c r="XN237" s="61"/>
      <c r="XO237" s="61"/>
      <c r="XP237" s="61"/>
      <c r="XQ237" s="61"/>
      <c r="XR237" s="61"/>
      <c r="XS237" s="61"/>
      <c r="XT237" s="61"/>
      <c r="XU237" s="61"/>
      <c r="XV237" s="61"/>
      <c r="XW237" s="61"/>
      <c r="XX237" s="61"/>
      <c r="XY237" s="61"/>
      <c r="XZ237" s="61"/>
      <c r="YA237" s="61"/>
      <c r="YB237" s="61"/>
      <c r="YC237" s="61"/>
      <c r="YD237" s="61"/>
      <c r="YE237" s="61"/>
      <c r="YF237" s="61"/>
      <c r="YG237" s="61"/>
      <c r="YH237" s="61"/>
      <c r="YI237" s="61"/>
      <c r="YJ237" s="61"/>
      <c r="YK237" s="61"/>
      <c r="YL237" s="61"/>
      <c r="YM237" s="61"/>
      <c r="YN237" s="61"/>
      <c r="YO237" s="61"/>
      <c r="YP237" s="61"/>
      <c r="YQ237" s="61"/>
      <c r="YR237" s="61"/>
      <c r="YS237" s="61"/>
      <c r="YT237" s="61"/>
      <c r="YU237" s="61"/>
      <c r="YV237" s="61"/>
      <c r="YW237" s="61"/>
      <c r="YX237" s="61"/>
      <c r="YY237" s="61"/>
      <c r="YZ237" s="61"/>
      <c r="ZA237" s="61"/>
    </row>
    <row r="238" spans="1:677" x14ac:dyDescent="0.25">
      <c r="A238" s="61"/>
      <c r="B238" s="68" t="s">
        <v>1035</v>
      </c>
      <c r="C238" s="61"/>
      <c r="D238" s="61"/>
      <c r="E238" s="73">
        <v>79.680000000000007</v>
      </c>
      <c r="F238" s="61"/>
      <c r="G238" s="61"/>
      <c r="H238" s="61"/>
      <c r="I238" s="61"/>
      <c r="J238" s="61"/>
      <c r="K238" s="61"/>
      <c r="L238" s="61"/>
      <c r="M238" s="62">
        <v>8.56</v>
      </c>
      <c r="N238" s="61">
        <v>58.019999999999996</v>
      </c>
      <c r="O238" s="61"/>
      <c r="P238" s="62"/>
      <c r="Q238" s="61"/>
      <c r="R238" s="62"/>
      <c r="S238" s="61"/>
      <c r="T238" s="61"/>
      <c r="U238" s="61">
        <v>0</v>
      </c>
      <c r="V238" s="61">
        <v>336</v>
      </c>
      <c r="W238" s="61">
        <v>1716</v>
      </c>
      <c r="X238" s="61"/>
      <c r="Y238" s="61"/>
      <c r="Z238" s="61"/>
      <c r="AA238" s="62"/>
      <c r="AB238" s="61"/>
      <c r="AC238" s="61">
        <v>0</v>
      </c>
      <c r="AD238" s="61">
        <v>0</v>
      </c>
      <c r="AE238" s="61">
        <v>11</v>
      </c>
      <c r="AF238" s="61">
        <v>0</v>
      </c>
      <c r="AG238" s="61">
        <v>0</v>
      </c>
      <c r="AH238" s="61">
        <v>0</v>
      </c>
      <c r="AI238" s="61"/>
      <c r="AJ238" s="61"/>
      <c r="AK238" s="63"/>
      <c r="AL238" s="69"/>
      <c r="AM238" s="63"/>
      <c r="AN238" s="63"/>
      <c r="AO238" s="61"/>
      <c r="AP238" s="63">
        <v>395</v>
      </c>
      <c r="AQ238" s="61"/>
      <c r="AR238" s="61"/>
      <c r="AS238" s="68">
        <v>9</v>
      </c>
      <c r="AT238" s="64">
        <v>5.6899999999999999E-2</v>
      </c>
      <c r="AU238" s="61"/>
      <c r="AV238" s="64">
        <v>0.17910000000000001</v>
      </c>
      <c r="AW238" s="61"/>
      <c r="AX238" s="64"/>
      <c r="AY238" s="64"/>
      <c r="AZ238" s="64"/>
      <c r="BA238" s="64"/>
      <c r="BB238" s="64">
        <v>0.44419999999999998</v>
      </c>
      <c r="BC238" s="64">
        <v>0.31969999999999998</v>
      </c>
      <c r="BD238" s="64"/>
      <c r="BE238" s="64"/>
      <c r="BF238" s="68">
        <v>254</v>
      </c>
      <c r="BG238" s="64">
        <v>2.9999999999999997E-4</v>
      </c>
      <c r="BH238" s="61"/>
      <c r="BI238" s="64">
        <v>0.15390000000000001</v>
      </c>
      <c r="BJ238" s="61"/>
      <c r="BK238" s="64"/>
      <c r="BL238" s="64"/>
      <c r="BM238" s="64"/>
      <c r="BN238" s="64">
        <v>0.15129999999999999</v>
      </c>
      <c r="BO238" s="64">
        <v>0.50880000000000003</v>
      </c>
      <c r="BP238" s="64">
        <v>0.1857</v>
      </c>
      <c r="BQ238" s="64"/>
      <c r="BR238" s="64"/>
      <c r="BS238" s="68">
        <v>4</v>
      </c>
      <c r="BT238" s="64">
        <v>0.1517</v>
      </c>
      <c r="BU238" s="61"/>
      <c r="BV238" s="64">
        <v>0.155</v>
      </c>
      <c r="BW238" s="61"/>
      <c r="BX238" s="64"/>
      <c r="BY238" s="64"/>
      <c r="BZ238" s="64"/>
      <c r="CA238" s="64"/>
      <c r="CB238" s="64">
        <v>0.47110000000000002</v>
      </c>
      <c r="CC238" s="64">
        <v>0.22220000000000001</v>
      </c>
      <c r="CD238" s="64"/>
      <c r="CE238" s="64"/>
      <c r="CF238" s="68">
        <v>104</v>
      </c>
      <c r="CG238" s="64">
        <v>1</v>
      </c>
      <c r="CH238" s="64"/>
      <c r="CI238" s="64"/>
      <c r="CJ238" s="64"/>
      <c r="CK238" s="64"/>
      <c r="CL238" s="61"/>
      <c r="CM238" s="68">
        <v>12</v>
      </c>
      <c r="CN238" s="64"/>
      <c r="CO238" s="61"/>
      <c r="CP238" s="64"/>
      <c r="CQ238" s="61"/>
      <c r="CR238" s="64"/>
      <c r="CS238" s="64"/>
      <c r="CT238" s="64">
        <v>0.2319</v>
      </c>
      <c r="CU238" s="64">
        <v>0.68210000000000004</v>
      </c>
      <c r="CV238" s="64"/>
      <c r="CW238" s="64"/>
      <c r="CX238" s="64">
        <v>8.6099999999999996E-2</v>
      </c>
      <c r="CY238" s="64"/>
      <c r="CZ238" s="68"/>
      <c r="DA238" s="64"/>
      <c r="DB238" s="64"/>
      <c r="DC238" s="64"/>
      <c r="DD238" s="64"/>
      <c r="DE238" s="64"/>
      <c r="DF238" s="64"/>
      <c r="DG238" s="64"/>
      <c r="DH238" s="68"/>
      <c r="DI238" s="64"/>
      <c r="DJ238" s="61"/>
      <c r="DK238" s="64"/>
      <c r="DL238" s="61"/>
      <c r="DM238" s="64"/>
      <c r="DN238" s="64"/>
      <c r="DO238" s="64"/>
      <c r="DP238" s="64"/>
      <c r="DQ238" s="64"/>
      <c r="DR238" s="64"/>
      <c r="DS238" s="64"/>
      <c r="DT238" s="64"/>
      <c r="DU238" s="68">
        <v>12</v>
      </c>
      <c r="DV238" s="64">
        <v>0.2281</v>
      </c>
      <c r="DW238" s="64">
        <v>0.1515</v>
      </c>
      <c r="DX238" s="64">
        <v>0.21429999999999999</v>
      </c>
      <c r="DY238" s="64">
        <v>0.33539999999999998</v>
      </c>
      <c r="DZ238" s="64">
        <v>7.0699999999999999E-2</v>
      </c>
      <c r="EA238" s="64"/>
      <c r="EB238" s="68"/>
      <c r="EC238" s="64"/>
      <c r="ED238" s="64"/>
      <c r="EE238" s="64"/>
      <c r="EF238" s="64"/>
      <c r="EG238" s="64"/>
      <c r="EH238" s="64"/>
      <c r="EI238" s="68"/>
      <c r="EJ238" s="64"/>
      <c r="EK238" s="64"/>
      <c r="EL238" s="64"/>
      <c r="EM238" s="64"/>
      <c r="EN238" s="64"/>
      <c r="EO238" s="64"/>
      <c r="EP238" s="64"/>
      <c r="EQ238" s="61"/>
      <c r="ER238" s="68"/>
      <c r="ES238" s="61"/>
      <c r="ET238" s="61"/>
      <c r="EU238" s="61"/>
      <c r="EV238" s="61"/>
      <c r="EW238" s="61"/>
      <c r="EX238" s="61"/>
      <c r="EY238" s="61"/>
      <c r="EZ238" s="61"/>
      <c r="FA238" s="61"/>
      <c r="FB238" s="62">
        <f t="shared" si="3"/>
        <v>79.680000000000007</v>
      </c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>
        <v>0.08</v>
      </c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>
        <v>50.65</v>
      </c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>
        <v>1.63</v>
      </c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  <c r="IX238" s="61"/>
      <c r="IY238" s="61"/>
      <c r="IZ238" s="61"/>
      <c r="JA238" s="61"/>
      <c r="JB238" s="61"/>
      <c r="JC238" s="61"/>
      <c r="JD238" s="61"/>
      <c r="JE238" s="61"/>
      <c r="JF238" s="61"/>
      <c r="JG238" s="61"/>
      <c r="JH238" s="61"/>
      <c r="JI238" s="61"/>
      <c r="JJ238" s="61"/>
      <c r="JK238" s="61"/>
      <c r="JL238" s="61"/>
      <c r="JM238" s="61"/>
      <c r="JN238" s="61"/>
      <c r="JO238" s="61"/>
      <c r="JP238" s="61"/>
      <c r="JQ238" s="61"/>
      <c r="JR238" s="61"/>
      <c r="JS238" s="61"/>
      <c r="JT238" s="61"/>
      <c r="JU238" s="61"/>
      <c r="JV238" s="61">
        <v>1.42</v>
      </c>
      <c r="JW238" s="61" t="s">
        <v>733</v>
      </c>
      <c r="JX238" s="61"/>
      <c r="JY238" s="61"/>
      <c r="JZ238" s="61"/>
      <c r="KA238" s="61"/>
      <c r="KB238" s="61"/>
      <c r="KC238" s="61"/>
      <c r="KD238" s="61"/>
      <c r="KE238" s="61"/>
      <c r="KF238" s="61"/>
      <c r="KG238" s="61"/>
      <c r="KH238" s="61"/>
      <c r="KI238" s="61"/>
      <c r="KJ238" s="61"/>
      <c r="KK238" s="61"/>
      <c r="KL238" s="61"/>
      <c r="KM238" s="61"/>
      <c r="KN238" s="61"/>
      <c r="KO238" s="61"/>
      <c r="KP238" s="61"/>
      <c r="KQ238" s="61"/>
      <c r="KR238" s="61"/>
      <c r="KS238" s="61"/>
      <c r="KT238" s="61"/>
      <c r="KU238" s="61"/>
      <c r="KV238" s="61"/>
      <c r="KW238" s="61"/>
      <c r="KX238" s="61"/>
      <c r="KY238" s="61"/>
      <c r="KZ238" s="61"/>
      <c r="LA238" s="61"/>
      <c r="LB238" s="61"/>
      <c r="LC238" s="61"/>
      <c r="LD238" s="61"/>
      <c r="LE238" s="61"/>
      <c r="LF238" s="61"/>
      <c r="LG238" s="61"/>
      <c r="LH238" s="61"/>
      <c r="LI238" s="61"/>
      <c r="LJ238" s="61"/>
      <c r="LK238" s="61"/>
      <c r="LL238" s="61"/>
      <c r="LM238" s="61"/>
      <c r="LN238" s="61"/>
      <c r="LO238" s="61"/>
      <c r="LP238" s="61"/>
      <c r="LQ238" s="61"/>
      <c r="LR238" s="61"/>
      <c r="LS238" s="61"/>
      <c r="LT238" s="61"/>
      <c r="LU238" s="61"/>
      <c r="LV238" s="61"/>
      <c r="LW238" s="61"/>
      <c r="LX238" s="61"/>
      <c r="LY238" s="61"/>
      <c r="LZ238" s="61"/>
      <c r="MA238" s="61"/>
      <c r="MB238" s="61"/>
      <c r="MC238" s="61"/>
      <c r="MD238" s="61"/>
      <c r="ME238" s="61"/>
      <c r="MF238" s="61"/>
      <c r="MG238" s="61"/>
      <c r="MH238" s="61"/>
      <c r="MI238" s="61"/>
      <c r="MJ238" s="61"/>
      <c r="MK238" s="61"/>
      <c r="ML238" s="61"/>
      <c r="MM238" s="61"/>
      <c r="MN238" s="61"/>
      <c r="MO238" s="61"/>
      <c r="MP238" s="61"/>
      <c r="MQ238" s="61"/>
      <c r="MR238" s="61"/>
      <c r="MS238" s="61"/>
      <c r="MT238" s="61"/>
      <c r="MU238" s="61"/>
      <c r="MV238" s="61"/>
      <c r="MW238" s="61"/>
      <c r="MX238" s="61"/>
      <c r="MY238" s="61"/>
      <c r="MZ238" s="61"/>
      <c r="NA238" s="61"/>
      <c r="NB238" s="61"/>
      <c r="NC238" s="61"/>
      <c r="ND238" s="61"/>
      <c r="NE238" s="61"/>
      <c r="NF238" s="61"/>
      <c r="NG238" s="61"/>
      <c r="NH238" s="61"/>
      <c r="NI238" s="61"/>
      <c r="NJ238" s="61"/>
      <c r="NK238" s="61"/>
      <c r="NL238" s="61"/>
      <c r="NM238" s="61"/>
      <c r="NN238" s="61"/>
      <c r="NO238" s="61"/>
      <c r="NP238" s="61"/>
      <c r="NQ238" s="61"/>
      <c r="NR238" s="61"/>
      <c r="NS238" s="61"/>
      <c r="NT238" s="61"/>
      <c r="NU238" s="61"/>
      <c r="NV238" s="61"/>
      <c r="NW238" s="61"/>
      <c r="NX238" s="61"/>
      <c r="NY238" s="61"/>
      <c r="NZ238" s="61"/>
      <c r="OA238" s="61"/>
      <c r="OB238" s="61"/>
      <c r="OC238" s="61"/>
      <c r="OD238" s="61"/>
      <c r="OE238" s="61"/>
      <c r="OF238" s="61"/>
      <c r="OG238" s="61"/>
      <c r="OH238" s="61"/>
      <c r="OI238" s="61"/>
      <c r="OJ238" s="61"/>
      <c r="OK238" s="61"/>
      <c r="OL238" s="61"/>
      <c r="OM238" s="61"/>
      <c r="ON238" s="61"/>
      <c r="OO238" s="61"/>
      <c r="OP238" s="61"/>
      <c r="OQ238" s="61"/>
      <c r="OR238" s="61"/>
      <c r="OS238" s="61"/>
      <c r="OT238" s="61"/>
      <c r="OU238" s="61"/>
      <c r="OV238" s="62"/>
      <c r="OW238" s="62"/>
      <c r="OX238" s="62"/>
      <c r="OY238" s="62">
        <v>0.02</v>
      </c>
      <c r="OZ238" s="62"/>
      <c r="PA238" s="62">
        <v>12.78</v>
      </c>
      <c r="PB238" s="62"/>
      <c r="PC238" s="62"/>
      <c r="PD238" s="62"/>
      <c r="PE238" s="62"/>
      <c r="PF238" s="61"/>
      <c r="PG238" s="62"/>
      <c r="PH238" s="66"/>
      <c r="PI238" s="61"/>
      <c r="PJ238" s="61"/>
      <c r="PK238" s="61"/>
      <c r="PL238" s="61"/>
      <c r="PM238" s="61"/>
      <c r="PN238" s="61"/>
      <c r="PO238" s="61"/>
      <c r="PP238" s="61"/>
      <c r="PQ238" s="61"/>
      <c r="PR238" s="61"/>
      <c r="PS238" s="62"/>
      <c r="PT238" s="61"/>
      <c r="PU238" s="61"/>
      <c r="PV238" s="73">
        <v>1.23</v>
      </c>
      <c r="PW238" s="73">
        <v>0.42</v>
      </c>
      <c r="PX238" s="73">
        <v>11.87</v>
      </c>
      <c r="PY238" s="62"/>
      <c r="PZ238" s="62"/>
      <c r="QA238" s="62"/>
      <c r="QB238" s="62"/>
      <c r="QC238" s="62"/>
      <c r="QD238" s="62"/>
      <c r="QE238" s="62"/>
      <c r="QF238" s="61"/>
      <c r="QG238" s="62"/>
      <c r="QH238" s="61"/>
      <c r="QI238" s="62"/>
      <c r="QJ238" s="61"/>
      <c r="QK238" s="62"/>
      <c r="QL238" s="61"/>
      <c r="QM238" s="62"/>
      <c r="QN238" s="62"/>
      <c r="QO238" s="67"/>
      <c r="QP238" s="61"/>
      <c r="QQ238" s="62"/>
      <c r="QR238" s="62"/>
      <c r="QS238" s="61"/>
      <c r="QT238" s="61"/>
      <c r="QU238" s="61"/>
      <c r="QV238" s="61"/>
      <c r="QW238" s="62"/>
      <c r="QX238" s="61"/>
      <c r="QY238" s="61"/>
      <c r="QZ238" s="61"/>
      <c r="RA238" s="61"/>
      <c r="RB238" s="61"/>
      <c r="RC238" s="61"/>
      <c r="RD238" s="61"/>
      <c r="RE238" s="61"/>
      <c r="RF238" s="61"/>
      <c r="RG238" s="61"/>
      <c r="RH238" s="61"/>
      <c r="RI238" s="61"/>
      <c r="RJ238" s="61"/>
      <c r="RK238" s="61"/>
      <c r="RL238" s="61"/>
      <c r="RM238" s="61"/>
      <c r="RN238" s="61"/>
      <c r="RO238" s="61"/>
      <c r="RP238" s="61"/>
      <c r="RQ238" s="61"/>
      <c r="RR238" s="61"/>
      <c r="RS238" s="61"/>
      <c r="RT238" s="61"/>
      <c r="RU238" s="61"/>
      <c r="RV238" s="61"/>
      <c r="RW238" s="61"/>
      <c r="RX238" s="61"/>
      <c r="RY238" s="61"/>
      <c r="RZ238" s="61"/>
      <c r="SA238" s="61"/>
      <c r="SB238" s="61"/>
      <c r="SC238" s="61"/>
      <c r="SD238" s="61"/>
      <c r="SE238" s="61"/>
      <c r="SF238" s="61"/>
      <c r="SG238" s="61"/>
      <c r="SH238" s="61"/>
      <c r="SI238" s="61"/>
      <c r="SJ238" s="61"/>
      <c r="SK238" s="61"/>
      <c r="SL238" s="61"/>
      <c r="SM238" s="61"/>
      <c r="SN238" s="61"/>
      <c r="SO238" s="61"/>
      <c r="SP238" s="61"/>
      <c r="SQ238" s="61"/>
      <c r="SR238" s="61"/>
      <c r="SS238" s="61"/>
      <c r="ST238" s="61"/>
      <c r="SU238" s="61"/>
      <c r="SV238" s="61"/>
      <c r="SW238" s="61"/>
      <c r="SX238" s="61"/>
      <c r="SY238" s="61"/>
      <c r="SZ238" s="61"/>
      <c r="TA238" s="61"/>
      <c r="TB238" s="61"/>
      <c r="TC238" s="61"/>
      <c r="TD238" s="61"/>
      <c r="TE238" s="61"/>
      <c r="TF238" s="61"/>
      <c r="TG238" s="61"/>
      <c r="TH238" s="61"/>
      <c r="TI238" s="61"/>
      <c r="TJ238" s="61"/>
      <c r="TK238" s="61"/>
      <c r="TL238" s="61"/>
      <c r="TM238" s="61"/>
      <c r="TN238" s="61"/>
      <c r="TO238" s="61"/>
      <c r="TP238" s="61"/>
      <c r="TQ238" s="61"/>
      <c r="TR238" s="61"/>
      <c r="TS238" s="61"/>
      <c r="TT238" s="61"/>
      <c r="TU238" s="61"/>
      <c r="TV238" s="61"/>
      <c r="TW238" s="61"/>
      <c r="TX238" s="61"/>
      <c r="TY238" s="61"/>
      <c r="TZ238" s="61"/>
      <c r="UA238" s="61"/>
      <c r="UB238" s="61"/>
      <c r="UC238" s="61"/>
      <c r="UD238" s="61"/>
      <c r="UE238" s="61"/>
      <c r="UF238" s="61"/>
      <c r="UG238" s="61"/>
      <c r="UH238" s="61"/>
      <c r="UI238" s="61"/>
      <c r="UJ238" s="61"/>
      <c r="UK238" s="61"/>
      <c r="UL238" s="61"/>
      <c r="UM238" s="61"/>
      <c r="UN238" s="61"/>
      <c r="UO238" s="61"/>
      <c r="UP238" s="61"/>
      <c r="UQ238" s="61"/>
      <c r="UR238" s="61"/>
      <c r="US238" s="61"/>
      <c r="UT238" s="61"/>
      <c r="UU238" s="61"/>
      <c r="UV238" s="61"/>
      <c r="UW238" s="61"/>
      <c r="UX238" s="61"/>
      <c r="UY238" s="61"/>
      <c r="UZ238" s="61"/>
      <c r="VA238" s="61"/>
      <c r="VB238" s="61"/>
      <c r="VC238" s="61"/>
      <c r="VD238" s="61"/>
      <c r="VE238" s="61"/>
      <c r="VF238" s="61"/>
      <c r="VG238" s="61"/>
      <c r="VH238" s="61"/>
      <c r="VI238" s="61"/>
      <c r="VJ238" s="61"/>
      <c r="VK238" s="61"/>
      <c r="VL238" s="61"/>
      <c r="VM238" s="61"/>
      <c r="VN238" s="61"/>
      <c r="VO238" s="61"/>
      <c r="VP238" s="61"/>
      <c r="VQ238" s="61"/>
      <c r="VR238" s="61"/>
      <c r="VS238" s="61"/>
      <c r="VT238" s="61"/>
      <c r="VU238" s="61"/>
      <c r="VV238" s="61"/>
      <c r="VW238" s="61"/>
      <c r="VX238" s="61"/>
      <c r="VY238" s="61"/>
      <c r="VZ238" s="61"/>
      <c r="WA238" s="61"/>
      <c r="WB238" s="61"/>
      <c r="WC238" s="61"/>
      <c r="WD238" s="61"/>
      <c r="WE238" s="61"/>
      <c r="WF238" s="61"/>
      <c r="WG238" s="61"/>
      <c r="WH238" s="61"/>
      <c r="WI238" s="61"/>
      <c r="WJ238" s="61"/>
      <c r="WK238" s="61"/>
      <c r="WL238" s="61"/>
      <c r="WM238" s="61"/>
      <c r="WN238" s="61"/>
      <c r="WO238" s="61"/>
      <c r="WP238" s="61"/>
      <c r="WQ238" s="61"/>
      <c r="WR238" s="61"/>
      <c r="WS238" s="61"/>
      <c r="WT238" s="61"/>
      <c r="WU238" s="61"/>
      <c r="WV238" s="61"/>
      <c r="WW238" s="61"/>
      <c r="WX238" s="61"/>
      <c r="WY238" s="61"/>
      <c r="WZ238" s="61"/>
      <c r="XA238" s="61"/>
      <c r="XB238" s="61"/>
      <c r="XC238" s="61"/>
      <c r="XD238" s="61"/>
      <c r="XE238" s="61"/>
      <c r="XF238" s="61"/>
      <c r="XG238" s="61"/>
      <c r="XH238" s="61"/>
      <c r="XI238" s="61"/>
      <c r="XJ238" s="61"/>
      <c r="XK238" s="61"/>
      <c r="XL238" s="61"/>
      <c r="XM238" s="61"/>
      <c r="XN238" s="61"/>
      <c r="XO238" s="61"/>
      <c r="XP238" s="61"/>
      <c r="XQ238" s="61"/>
      <c r="XR238" s="61"/>
      <c r="XS238" s="61"/>
      <c r="XT238" s="61"/>
      <c r="XU238" s="61"/>
      <c r="XV238" s="61"/>
      <c r="XW238" s="61"/>
      <c r="XX238" s="61"/>
      <c r="XY238" s="61"/>
      <c r="XZ238" s="61"/>
      <c r="YA238" s="61"/>
      <c r="YB238" s="61"/>
      <c r="YC238" s="61"/>
      <c r="YD238" s="61"/>
      <c r="YE238" s="61"/>
      <c r="YF238" s="61"/>
      <c r="YG238" s="61"/>
      <c r="YH238" s="61"/>
      <c r="YI238" s="61"/>
      <c r="YJ238" s="61"/>
      <c r="YK238" s="61"/>
      <c r="YL238" s="61"/>
      <c r="YM238" s="61"/>
      <c r="YN238" s="61"/>
      <c r="YO238" s="61"/>
      <c r="YP238" s="61"/>
      <c r="YQ238" s="61"/>
      <c r="YR238" s="61"/>
      <c r="YS238" s="61"/>
      <c r="YT238" s="61"/>
      <c r="YU238" s="61"/>
      <c r="YV238" s="61"/>
      <c r="YW238" s="61"/>
      <c r="YX238" s="61"/>
      <c r="YY238" s="61"/>
      <c r="YZ238" s="61"/>
      <c r="ZA238" s="61"/>
    </row>
    <row r="239" spans="1:677" x14ac:dyDescent="0.25">
      <c r="A239" s="61"/>
      <c r="B239" s="68" t="s">
        <v>1036</v>
      </c>
      <c r="C239" s="61"/>
      <c r="D239" s="61"/>
      <c r="E239" s="73">
        <v>78.650000000000006</v>
      </c>
      <c r="F239" s="61"/>
      <c r="G239" s="61"/>
      <c r="H239" s="61"/>
      <c r="I239" s="61"/>
      <c r="J239" s="61"/>
      <c r="K239" s="61"/>
      <c r="L239" s="61"/>
      <c r="M239" s="62">
        <v>0</v>
      </c>
      <c r="N239" s="61">
        <v>77.97999999999999</v>
      </c>
      <c r="O239" s="61"/>
      <c r="P239" s="62"/>
      <c r="Q239" s="61"/>
      <c r="R239" s="62"/>
      <c r="S239" s="61"/>
      <c r="T239" s="61"/>
      <c r="U239" s="61"/>
      <c r="V239" s="61"/>
      <c r="W239" s="61"/>
      <c r="X239" s="61"/>
      <c r="Y239" s="61"/>
      <c r="Z239" s="61"/>
      <c r="AA239" s="62"/>
      <c r="AB239" s="61"/>
      <c r="AC239" s="61"/>
      <c r="AD239" s="61"/>
      <c r="AE239" s="61"/>
      <c r="AF239" s="61"/>
      <c r="AG239" s="61"/>
      <c r="AH239" s="61"/>
      <c r="AI239" s="61"/>
      <c r="AJ239" s="61"/>
      <c r="AK239" s="63"/>
      <c r="AL239" s="69"/>
      <c r="AM239" s="63"/>
      <c r="AN239" s="63"/>
      <c r="AO239" s="61"/>
      <c r="AP239" s="63">
        <v>0</v>
      </c>
      <c r="AQ239" s="61"/>
      <c r="AR239" s="61"/>
      <c r="AS239" s="68"/>
      <c r="AT239" s="64"/>
      <c r="AU239" s="61"/>
      <c r="AV239" s="64"/>
      <c r="AW239" s="61"/>
      <c r="AX239" s="64"/>
      <c r="AY239" s="64"/>
      <c r="AZ239" s="64"/>
      <c r="BA239" s="64"/>
      <c r="BB239" s="64"/>
      <c r="BC239" s="64"/>
      <c r="BD239" s="64"/>
      <c r="BE239" s="64"/>
      <c r="BF239" s="68"/>
      <c r="BG239" s="64"/>
      <c r="BH239" s="61"/>
      <c r="BI239" s="64"/>
      <c r="BJ239" s="61"/>
      <c r="BK239" s="64"/>
      <c r="BL239" s="64"/>
      <c r="BM239" s="64"/>
      <c r="BN239" s="64"/>
      <c r="BO239" s="64"/>
      <c r="BP239" s="64"/>
      <c r="BQ239" s="64"/>
      <c r="BR239" s="64"/>
      <c r="BS239" s="68"/>
      <c r="BT239" s="64"/>
      <c r="BU239" s="61"/>
      <c r="BV239" s="64"/>
      <c r="BW239" s="61"/>
      <c r="BX239" s="64"/>
      <c r="BY239" s="64"/>
      <c r="BZ239" s="64"/>
      <c r="CA239" s="64"/>
      <c r="CB239" s="64"/>
      <c r="CC239" s="64"/>
      <c r="CD239" s="64"/>
      <c r="CE239" s="64"/>
      <c r="CF239" s="68"/>
      <c r="CG239" s="64"/>
      <c r="CH239" s="64"/>
      <c r="CI239" s="64"/>
      <c r="CJ239" s="64"/>
      <c r="CK239" s="64"/>
      <c r="CL239" s="61"/>
      <c r="CM239" s="68"/>
      <c r="CN239" s="64"/>
      <c r="CO239" s="61"/>
      <c r="CP239" s="64"/>
      <c r="CQ239" s="61"/>
      <c r="CR239" s="64"/>
      <c r="CS239" s="64"/>
      <c r="CT239" s="64"/>
      <c r="CU239" s="64"/>
      <c r="CV239" s="64"/>
      <c r="CW239" s="64"/>
      <c r="CX239" s="64"/>
      <c r="CY239" s="64"/>
      <c r="CZ239" s="68"/>
      <c r="DA239" s="64"/>
      <c r="DB239" s="64"/>
      <c r="DC239" s="64"/>
      <c r="DD239" s="64"/>
      <c r="DE239" s="64"/>
      <c r="DF239" s="64"/>
      <c r="DG239" s="64"/>
      <c r="DH239" s="68"/>
      <c r="DI239" s="64"/>
      <c r="DJ239" s="61"/>
      <c r="DK239" s="64"/>
      <c r="DL239" s="61"/>
      <c r="DM239" s="64"/>
      <c r="DN239" s="64"/>
      <c r="DO239" s="64"/>
      <c r="DP239" s="64"/>
      <c r="DQ239" s="64"/>
      <c r="DR239" s="64"/>
      <c r="DS239" s="64"/>
      <c r="DT239" s="64"/>
      <c r="DU239" s="68"/>
      <c r="DV239" s="64"/>
      <c r="DW239" s="64"/>
      <c r="DX239" s="64"/>
      <c r="DY239" s="64"/>
      <c r="DZ239" s="64"/>
      <c r="EA239" s="64"/>
      <c r="EB239" s="68"/>
      <c r="EC239" s="64"/>
      <c r="ED239" s="64"/>
      <c r="EE239" s="64"/>
      <c r="EF239" s="64"/>
      <c r="EG239" s="64"/>
      <c r="EH239" s="64"/>
      <c r="EI239" s="68"/>
      <c r="EJ239" s="64"/>
      <c r="EK239" s="64"/>
      <c r="EL239" s="64"/>
      <c r="EM239" s="64"/>
      <c r="EN239" s="64"/>
      <c r="EO239" s="64"/>
      <c r="EP239" s="64"/>
      <c r="EQ239" s="61"/>
      <c r="ER239" s="68"/>
      <c r="ES239" s="61"/>
      <c r="ET239" s="61"/>
      <c r="EU239" s="61"/>
      <c r="EV239" s="61"/>
      <c r="EW239" s="61"/>
      <c r="EX239" s="61"/>
      <c r="EY239" s="61"/>
      <c r="EZ239" s="61"/>
      <c r="FA239" s="61"/>
      <c r="FB239" s="62">
        <f t="shared" si="3"/>
        <v>78.650000000000006</v>
      </c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>
        <v>0.93</v>
      </c>
      <c r="FR239" s="61"/>
      <c r="FS239" s="61">
        <v>3.5</v>
      </c>
      <c r="FT239" s="61"/>
      <c r="FU239" s="61"/>
      <c r="FV239" s="61"/>
      <c r="FW239" s="61"/>
      <c r="FX239" s="61"/>
      <c r="FY239" s="61"/>
      <c r="FZ239" s="61"/>
      <c r="GA239" s="61"/>
      <c r="GB239" s="61"/>
      <c r="GC239" s="61"/>
      <c r="GD239" s="61"/>
      <c r="GE239" s="61"/>
      <c r="GF239" s="61"/>
      <c r="GG239" s="61"/>
      <c r="GH239" s="61"/>
      <c r="GI239" s="61"/>
      <c r="GJ239" s="61"/>
      <c r="GK239" s="61"/>
      <c r="GL239" s="61"/>
      <c r="GM239" s="61"/>
      <c r="GN239" s="61"/>
      <c r="GO239" s="61"/>
      <c r="GP239" s="61"/>
      <c r="GQ239" s="61"/>
      <c r="GR239" s="61"/>
      <c r="GS239" s="61"/>
      <c r="GT239" s="61"/>
      <c r="GU239" s="61"/>
      <c r="GV239" s="61"/>
      <c r="GW239" s="61"/>
      <c r="GX239" s="61"/>
      <c r="GY239" s="61"/>
      <c r="GZ239" s="61"/>
      <c r="HA239" s="61"/>
      <c r="HB239" s="61"/>
      <c r="HC239" s="61"/>
      <c r="HD239" s="61"/>
      <c r="HE239" s="61"/>
      <c r="HF239" s="61"/>
      <c r="HG239" s="61"/>
      <c r="HH239" s="61"/>
      <c r="HI239" s="61"/>
      <c r="HJ239" s="61"/>
      <c r="HK239" s="61"/>
      <c r="HL239" s="61"/>
      <c r="HM239" s="61"/>
      <c r="HN239" s="61"/>
      <c r="HO239" s="61"/>
      <c r="HP239" s="61"/>
      <c r="HQ239" s="61">
        <v>0.13</v>
      </c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>
        <v>3.88</v>
      </c>
      <c r="ID239" s="61"/>
      <c r="IE239" s="61"/>
      <c r="IF239" s="61"/>
      <c r="IG239" s="61"/>
      <c r="IH239" s="61"/>
      <c r="II239" s="61"/>
      <c r="IJ239" s="61"/>
      <c r="IK239" s="61"/>
      <c r="IL239" s="61"/>
      <c r="IM239" s="61"/>
      <c r="IN239" s="61"/>
      <c r="IO239" s="61"/>
      <c r="IP239" s="61"/>
      <c r="IQ239" s="61"/>
      <c r="IR239" s="61"/>
      <c r="IS239" s="61"/>
      <c r="IT239" s="61"/>
      <c r="IU239" s="61">
        <v>62.38</v>
      </c>
      <c r="IV239" s="61"/>
      <c r="IW239" s="61"/>
      <c r="IX239" s="61"/>
      <c r="IY239" s="61">
        <v>5.45</v>
      </c>
      <c r="IZ239" s="61"/>
      <c r="JA239" s="61"/>
      <c r="JB239" s="61"/>
      <c r="JC239" s="61"/>
      <c r="JD239" s="61"/>
      <c r="JE239" s="61"/>
      <c r="JF239" s="61"/>
      <c r="JG239" s="61"/>
      <c r="JH239" s="61"/>
      <c r="JI239" s="61"/>
      <c r="JJ239" s="61"/>
      <c r="JK239" s="61"/>
      <c r="JL239" s="61"/>
      <c r="JM239" s="61"/>
      <c r="JN239" s="61"/>
      <c r="JO239" s="61"/>
      <c r="JP239" s="61"/>
      <c r="JQ239" s="61"/>
      <c r="JR239" s="61"/>
      <c r="JS239" s="61"/>
      <c r="JT239" s="61"/>
      <c r="JU239" s="61"/>
      <c r="JV239" s="61"/>
      <c r="JW239" s="61"/>
      <c r="JX239" s="61"/>
      <c r="JY239" s="61"/>
      <c r="JZ239" s="61"/>
      <c r="KA239" s="61"/>
      <c r="KB239" s="61"/>
      <c r="KC239" s="61"/>
      <c r="KD239" s="61"/>
      <c r="KE239" s="61"/>
      <c r="KF239" s="61"/>
      <c r="KG239" s="61"/>
      <c r="KH239" s="61"/>
      <c r="KI239" s="61"/>
      <c r="KJ239" s="61"/>
      <c r="KK239" s="61"/>
      <c r="KL239" s="61"/>
      <c r="KM239" s="61"/>
      <c r="KN239" s="61"/>
      <c r="KO239" s="61"/>
      <c r="KP239" s="61"/>
      <c r="KQ239" s="61"/>
      <c r="KR239" s="61"/>
      <c r="KS239" s="61"/>
      <c r="KT239" s="61"/>
      <c r="KU239" s="61"/>
      <c r="KV239" s="61"/>
      <c r="KW239" s="61"/>
      <c r="KX239" s="61"/>
      <c r="KY239" s="61"/>
      <c r="KZ239" s="61"/>
      <c r="LA239" s="61"/>
      <c r="LB239" s="61"/>
      <c r="LC239" s="61"/>
      <c r="LD239" s="61"/>
      <c r="LE239" s="61"/>
      <c r="LF239" s="61"/>
      <c r="LG239" s="61"/>
      <c r="LH239" s="61"/>
      <c r="LI239" s="61"/>
      <c r="LJ239" s="61"/>
      <c r="LK239" s="61"/>
      <c r="LL239" s="61"/>
      <c r="LM239" s="61"/>
      <c r="LN239" s="61"/>
      <c r="LO239" s="61"/>
      <c r="LP239" s="61"/>
      <c r="LQ239" s="61"/>
      <c r="LR239" s="61"/>
      <c r="LS239" s="61"/>
      <c r="LT239" s="61"/>
      <c r="LU239" s="61"/>
      <c r="LV239" s="61"/>
      <c r="LW239" s="61"/>
      <c r="LX239" s="61"/>
      <c r="LY239" s="61"/>
      <c r="LZ239" s="61"/>
      <c r="MA239" s="61"/>
      <c r="MB239" s="61"/>
      <c r="MC239" s="61"/>
      <c r="MD239" s="61"/>
      <c r="ME239" s="61"/>
      <c r="MF239" s="61">
        <v>1.71</v>
      </c>
      <c r="MG239" s="61" t="s">
        <v>772</v>
      </c>
      <c r="MH239" s="61"/>
      <c r="MI239" s="61"/>
      <c r="MJ239" s="61"/>
      <c r="MK239" s="61"/>
      <c r="ML239" s="61"/>
      <c r="MM239" s="61"/>
      <c r="MN239" s="61"/>
      <c r="MO239" s="61"/>
      <c r="MP239" s="61"/>
      <c r="MQ239" s="61"/>
      <c r="MR239" s="61"/>
      <c r="MS239" s="61"/>
      <c r="MT239" s="61"/>
      <c r="MU239" s="61"/>
      <c r="MV239" s="61"/>
      <c r="MW239" s="61"/>
      <c r="MX239" s="61"/>
      <c r="MY239" s="61"/>
      <c r="MZ239" s="61"/>
      <c r="NA239" s="61"/>
      <c r="NB239" s="61"/>
      <c r="NC239" s="61"/>
      <c r="ND239" s="61"/>
      <c r="NE239" s="61"/>
      <c r="NF239" s="61"/>
      <c r="NG239" s="61"/>
      <c r="NH239" s="61"/>
      <c r="NI239" s="61"/>
      <c r="NJ239" s="61"/>
      <c r="NK239" s="61"/>
      <c r="NL239" s="61"/>
      <c r="NM239" s="61"/>
      <c r="NN239" s="61"/>
      <c r="NO239" s="61"/>
      <c r="NP239" s="61"/>
      <c r="NQ239" s="61"/>
      <c r="NR239" s="61"/>
      <c r="NS239" s="61"/>
      <c r="NT239" s="61"/>
      <c r="NU239" s="61"/>
      <c r="NV239" s="61"/>
      <c r="NW239" s="61"/>
      <c r="NX239" s="61"/>
      <c r="NY239" s="61"/>
      <c r="NZ239" s="61"/>
      <c r="OA239" s="61"/>
      <c r="OB239" s="61"/>
      <c r="OC239" s="61"/>
      <c r="OD239" s="61"/>
      <c r="OE239" s="61"/>
      <c r="OF239" s="61"/>
      <c r="OG239" s="61"/>
      <c r="OH239" s="61"/>
      <c r="OI239" s="61"/>
      <c r="OJ239" s="61"/>
      <c r="OK239" s="61"/>
      <c r="OL239" s="61"/>
      <c r="OM239" s="61"/>
      <c r="ON239" s="61"/>
      <c r="OO239" s="61"/>
      <c r="OP239" s="61"/>
      <c r="OQ239" s="61"/>
      <c r="OR239" s="61"/>
      <c r="OS239" s="61"/>
      <c r="OT239" s="61"/>
      <c r="OU239" s="61"/>
      <c r="OV239" s="62"/>
      <c r="OW239" s="62"/>
      <c r="OX239" s="62"/>
      <c r="OY239" s="62"/>
      <c r="OZ239" s="62"/>
      <c r="PA239" s="62"/>
      <c r="PB239" s="62"/>
      <c r="PC239" s="62"/>
      <c r="PD239" s="62"/>
      <c r="PE239" s="62"/>
      <c r="PF239" s="61"/>
      <c r="PG239" s="62"/>
      <c r="PH239" s="66"/>
      <c r="PI239" s="61"/>
      <c r="PJ239" s="61"/>
      <c r="PK239" s="61"/>
      <c r="PL239" s="61"/>
      <c r="PM239" s="61"/>
      <c r="PN239" s="61"/>
      <c r="PO239" s="61"/>
      <c r="PP239" s="61"/>
      <c r="PQ239" s="61"/>
      <c r="PR239" s="61"/>
      <c r="PS239" s="62"/>
      <c r="PT239" s="61"/>
      <c r="PU239" s="61"/>
      <c r="PV239" s="73">
        <v>0.67</v>
      </c>
      <c r="PW239" s="73">
        <v>0.76</v>
      </c>
      <c r="PX239" s="73">
        <v>0</v>
      </c>
      <c r="PY239" s="62"/>
      <c r="PZ239" s="62"/>
      <c r="QA239" s="62"/>
      <c r="QB239" s="62"/>
      <c r="QC239" s="62"/>
      <c r="QD239" s="62"/>
      <c r="QE239" s="62"/>
      <c r="QF239" s="61"/>
      <c r="QG239" s="62"/>
      <c r="QH239" s="61"/>
      <c r="QI239" s="62"/>
      <c r="QJ239" s="61"/>
      <c r="QK239" s="62"/>
      <c r="QL239" s="61"/>
      <c r="QM239" s="62"/>
      <c r="QN239" s="62"/>
      <c r="QO239" s="67"/>
      <c r="QP239" s="61"/>
      <c r="QQ239" s="62"/>
      <c r="QR239" s="62"/>
      <c r="QS239" s="61"/>
      <c r="QT239" s="61"/>
      <c r="QU239" s="61"/>
      <c r="QV239" s="61"/>
      <c r="QW239" s="62"/>
      <c r="QX239" s="61"/>
      <c r="QY239" s="61"/>
      <c r="QZ239" s="61"/>
      <c r="RA239" s="61"/>
      <c r="RB239" s="61"/>
      <c r="RC239" s="61"/>
      <c r="RD239" s="61"/>
      <c r="RE239" s="61"/>
      <c r="RF239" s="61"/>
      <c r="RG239" s="61"/>
      <c r="RH239" s="61"/>
      <c r="RI239" s="61"/>
      <c r="RJ239" s="61"/>
      <c r="RK239" s="61"/>
      <c r="RL239" s="61"/>
      <c r="RM239" s="61"/>
      <c r="RN239" s="61"/>
      <c r="RO239" s="61"/>
      <c r="RP239" s="61"/>
      <c r="RQ239" s="61"/>
      <c r="RR239" s="61"/>
      <c r="RS239" s="61"/>
      <c r="RT239" s="61"/>
      <c r="RU239" s="61"/>
      <c r="RV239" s="61"/>
      <c r="RW239" s="61"/>
      <c r="RX239" s="61"/>
      <c r="RY239" s="61"/>
      <c r="RZ239" s="61"/>
      <c r="SA239" s="61"/>
      <c r="SB239" s="61"/>
      <c r="SC239" s="61"/>
      <c r="SD239" s="61"/>
      <c r="SE239" s="61"/>
      <c r="SF239" s="61"/>
      <c r="SG239" s="61"/>
      <c r="SH239" s="61"/>
      <c r="SI239" s="61"/>
      <c r="SJ239" s="61"/>
      <c r="SK239" s="61"/>
      <c r="SL239" s="61"/>
      <c r="SM239" s="61"/>
      <c r="SN239" s="61"/>
      <c r="SO239" s="61"/>
      <c r="SP239" s="61"/>
      <c r="SQ239" s="61"/>
      <c r="SR239" s="61"/>
      <c r="SS239" s="61"/>
      <c r="ST239" s="61"/>
      <c r="SU239" s="61"/>
      <c r="SV239" s="61"/>
      <c r="SW239" s="61"/>
      <c r="SX239" s="61"/>
      <c r="SY239" s="61"/>
      <c r="SZ239" s="61"/>
      <c r="TA239" s="61"/>
      <c r="TB239" s="61"/>
      <c r="TC239" s="61"/>
      <c r="TD239" s="61"/>
      <c r="TE239" s="61"/>
      <c r="TF239" s="61"/>
      <c r="TG239" s="61"/>
      <c r="TH239" s="61"/>
      <c r="TI239" s="61"/>
      <c r="TJ239" s="61"/>
      <c r="TK239" s="61"/>
      <c r="TL239" s="61"/>
      <c r="TM239" s="61"/>
      <c r="TN239" s="61"/>
      <c r="TO239" s="61"/>
      <c r="TP239" s="61"/>
      <c r="TQ239" s="61"/>
      <c r="TR239" s="61"/>
      <c r="TS239" s="61"/>
      <c r="TT239" s="61"/>
      <c r="TU239" s="61"/>
      <c r="TV239" s="61"/>
      <c r="TW239" s="61"/>
      <c r="TX239" s="61"/>
      <c r="TY239" s="61"/>
      <c r="TZ239" s="61"/>
      <c r="UA239" s="61"/>
      <c r="UB239" s="61"/>
      <c r="UC239" s="61"/>
      <c r="UD239" s="61"/>
      <c r="UE239" s="61"/>
      <c r="UF239" s="61"/>
      <c r="UG239" s="61"/>
      <c r="UH239" s="61"/>
      <c r="UI239" s="61"/>
      <c r="UJ239" s="61"/>
      <c r="UK239" s="61"/>
      <c r="UL239" s="61"/>
      <c r="UM239" s="61"/>
      <c r="UN239" s="61"/>
      <c r="UO239" s="61"/>
      <c r="UP239" s="61"/>
      <c r="UQ239" s="61"/>
      <c r="UR239" s="61"/>
      <c r="US239" s="61"/>
      <c r="UT239" s="61"/>
      <c r="UU239" s="61"/>
      <c r="UV239" s="61"/>
      <c r="UW239" s="61"/>
      <c r="UX239" s="61"/>
      <c r="UY239" s="61"/>
      <c r="UZ239" s="61"/>
      <c r="VA239" s="61"/>
      <c r="VB239" s="61"/>
      <c r="VC239" s="61"/>
      <c r="VD239" s="61"/>
      <c r="VE239" s="61"/>
      <c r="VF239" s="61"/>
      <c r="VG239" s="61"/>
      <c r="VH239" s="61"/>
      <c r="VI239" s="61"/>
      <c r="VJ239" s="61"/>
      <c r="VK239" s="61"/>
      <c r="VL239" s="61"/>
      <c r="VM239" s="61"/>
      <c r="VN239" s="61"/>
      <c r="VO239" s="61"/>
      <c r="VP239" s="61"/>
      <c r="VQ239" s="61"/>
      <c r="VR239" s="61"/>
      <c r="VS239" s="61"/>
      <c r="VT239" s="61"/>
      <c r="VU239" s="61"/>
      <c r="VV239" s="61"/>
      <c r="VW239" s="61"/>
      <c r="VX239" s="61"/>
      <c r="VY239" s="61"/>
      <c r="VZ239" s="61"/>
      <c r="WA239" s="61"/>
      <c r="WB239" s="61"/>
      <c r="WC239" s="61"/>
      <c r="WD239" s="61"/>
      <c r="WE239" s="61"/>
      <c r="WF239" s="61"/>
      <c r="WG239" s="61"/>
      <c r="WH239" s="61"/>
      <c r="WI239" s="61"/>
      <c r="WJ239" s="61"/>
      <c r="WK239" s="61"/>
      <c r="WL239" s="61"/>
      <c r="WM239" s="61"/>
      <c r="WN239" s="61"/>
      <c r="WO239" s="61"/>
      <c r="WP239" s="61"/>
      <c r="WQ239" s="61"/>
      <c r="WR239" s="61"/>
      <c r="WS239" s="61"/>
      <c r="WT239" s="61"/>
      <c r="WU239" s="61"/>
      <c r="WV239" s="61"/>
      <c r="WW239" s="61"/>
      <c r="WX239" s="61"/>
      <c r="WY239" s="61"/>
      <c r="WZ239" s="61"/>
      <c r="XA239" s="61"/>
      <c r="XB239" s="61"/>
      <c r="XC239" s="61"/>
      <c r="XD239" s="61"/>
      <c r="XE239" s="61"/>
      <c r="XF239" s="61"/>
      <c r="XG239" s="61"/>
      <c r="XH239" s="61"/>
      <c r="XI239" s="61"/>
      <c r="XJ239" s="61"/>
      <c r="XK239" s="61"/>
      <c r="XL239" s="61"/>
      <c r="XM239" s="61"/>
      <c r="XN239" s="61"/>
      <c r="XO239" s="61"/>
      <c r="XP239" s="61"/>
      <c r="XQ239" s="61"/>
      <c r="XR239" s="61"/>
      <c r="XS239" s="61"/>
      <c r="XT239" s="61"/>
      <c r="XU239" s="61"/>
      <c r="XV239" s="61"/>
      <c r="XW239" s="61"/>
      <c r="XX239" s="61"/>
      <c r="XY239" s="61"/>
      <c r="XZ239" s="61"/>
      <c r="YA239" s="61"/>
      <c r="YB239" s="61"/>
      <c r="YC239" s="61"/>
      <c r="YD239" s="61"/>
      <c r="YE239" s="61"/>
      <c r="YF239" s="61"/>
      <c r="YG239" s="61"/>
      <c r="YH239" s="61"/>
      <c r="YI239" s="61"/>
      <c r="YJ239" s="61"/>
      <c r="YK239" s="61"/>
      <c r="YL239" s="61"/>
      <c r="YM239" s="61"/>
      <c r="YN239" s="61"/>
      <c r="YO239" s="61"/>
      <c r="YP239" s="61"/>
      <c r="YQ239" s="61"/>
      <c r="YR239" s="61"/>
      <c r="YS239" s="61"/>
      <c r="YT239" s="61"/>
      <c r="YU239" s="61"/>
      <c r="YV239" s="61"/>
      <c r="YW239" s="61"/>
      <c r="YX239" s="61"/>
      <c r="YY239" s="61"/>
      <c r="YZ239" s="61"/>
      <c r="ZA239" s="61"/>
    </row>
    <row r="240" spans="1:677" x14ac:dyDescent="0.25">
      <c r="A240" s="61"/>
      <c r="B240" s="68" t="s">
        <v>1037</v>
      </c>
      <c r="C240" s="61"/>
      <c r="D240" s="61"/>
      <c r="E240" s="73">
        <v>81.010000000000005</v>
      </c>
      <c r="F240" s="61"/>
      <c r="G240" s="61"/>
      <c r="H240" s="61"/>
      <c r="I240" s="61"/>
      <c r="J240" s="61"/>
      <c r="K240" s="61"/>
      <c r="L240" s="61"/>
      <c r="M240" s="62">
        <v>0</v>
      </c>
      <c r="N240" s="61">
        <v>71.849999999999994</v>
      </c>
      <c r="O240" s="61"/>
      <c r="P240" s="62"/>
      <c r="Q240" s="61"/>
      <c r="R240" s="62"/>
      <c r="S240" s="61"/>
      <c r="T240" s="61"/>
      <c r="U240" s="61">
        <v>0</v>
      </c>
      <c r="V240" s="61">
        <v>247</v>
      </c>
      <c r="W240" s="61">
        <v>1716</v>
      </c>
      <c r="X240" s="61"/>
      <c r="Y240" s="61"/>
      <c r="Z240" s="61"/>
      <c r="AA240" s="62"/>
      <c r="AB240" s="61"/>
      <c r="AC240" s="61">
        <v>0</v>
      </c>
      <c r="AD240" s="61">
        <v>0</v>
      </c>
      <c r="AE240" s="61">
        <v>0</v>
      </c>
      <c r="AF240" s="61">
        <v>0</v>
      </c>
      <c r="AG240" s="61">
        <v>0</v>
      </c>
      <c r="AH240" s="61">
        <v>0</v>
      </c>
      <c r="AI240" s="61"/>
      <c r="AJ240" s="61"/>
      <c r="AK240" s="63"/>
      <c r="AL240" s="69"/>
      <c r="AM240" s="63"/>
      <c r="AN240" s="63"/>
      <c r="AO240" s="61"/>
      <c r="AP240" s="63">
        <v>43</v>
      </c>
      <c r="AQ240" s="61"/>
      <c r="AR240" s="61"/>
      <c r="AS240" s="68"/>
      <c r="AT240" s="64"/>
      <c r="AU240" s="61"/>
      <c r="AV240" s="64"/>
      <c r="AW240" s="61"/>
      <c r="AX240" s="64"/>
      <c r="AY240" s="64"/>
      <c r="AZ240" s="64"/>
      <c r="BA240" s="64"/>
      <c r="BB240" s="64"/>
      <c r="BC240" s="64"/>
      <c r="BD240" s="64"/>
      <c r="BE240" s="64"/>
      <c r="BF240" s="68">
        <v>18</v>
      </c>
      <c r="BG240" s="64">
        <v>5.8999999999999997E-2</v>
      </c>
      <c r="BH240" s="61"/>
      <c r="BI240" s="64">
        <v>7.22E-2</v>
      </c>
      <c r="BJ240" s="61"/>
      <c r="BK240" s="64"/>
      <c r="BL240" s="64"/>
      <c r="BM240" s="64"/>
      <c r="BN240" s="64">
        <v>1.17E-2</v>
      </c>
      <c r="BO240" s="64">
        <v>0.75970000000000004</v>
      </c>
      <c r="BP240" s="64">
        <v>9.74E-2</v>
      </c>
      <c r="BQ240" s="64"/>
      <c r="BR240" s="64"/>
      <c r="BS240" s="68"/>
      <c r="BT240" s="64"/>
      <c r="BU240" s="61"/>
      <c r="BV240" s="64"/>
      <c r="BW240" s="61"/>
      <c r="BX240" s="64"/>
      <c r="BY240" s="64"/>
      <c r="BZ240" s="64"/>
      <c r="CA240" s="64"/>
      <c r="CB240" s="64"/>
      <c r="CC240" s="64"/>
      <c r="CD240" s="64"/>
      <c r="CE240" s="64"/>
      <c r="CF240" s="68">
        <v>21</v>
      </c>
      <c r="CG240" s="64">
        <v>1</v>
      </c>
      <c r="CH240" s="64"/>
      <c r="CI240" s="64"/>
      <c r="CJ240" s="64"/>
      <c r="CK240" s="64"/>
      <c r="CL240" s="61"/>
      <c r="CM240" s="68"/>
      <c r="CN240" s="64"/>
      <c r="CO240" s="61"/>
      <c r="CP240" s="64"/>
      <c r="CQ240" s="61"/>
      <c r="CR240" s="64"/>
      <c r="CS240" s="64"/>
      <c r="CT240" s="64"/>
      <c r="CU240" s="64"/>
      <c r="CV240" s="64"/>
      <c r="CW240" s="64"/>
      <c r="CX240" s="64"/>
      <c r="CY240" s="64"/>
      <c r="CZ240" s="68">
        <v>3</v>
      </c>
      <c r="DA240" s="64"/>
      <c r="DB240" s="64"/>
      <c r="DC240" s="64">
        <v>6.7100000000000007E-2</v>
      </c>
      <c r="DD240" s="64">
        <v>0.88390000000000002</v>
      </c>
      <c r="DE240" s="64"/>
      <c r="DF240" s="64">
        <v>4.9000000000000002E-2</v>
      </c>
      <c r="DG240" s="64"/>
      <c r="DH240" s="68"/>
      <c r="DI240" s="64"/>
      <c r="DJ240" s="61"/>
      <c r="DK240" s="64"/>
      <c r="DL240" s="61"/>
      <c r="DM240" s="64"/>
      <c r="DN240" s="64"/>
      <c r="DO240" s="64"/>
      <c r="DP240" s="64"/>
      <c r="DQ240" s="64"/>
      <c r="DR240" s="64"/>
      <c r="DS240" s="64"/>
      <c r="DT240" s="64"/>
      <c r="DU240" s="68">
        <v>1</v>
      </c>
      <c r="DV240" s="64"/>
      <c r="DW240" s="64"/>
      <c r="DX240" s="64">
        <v>0.78459999999999996</v>
      </c>
      <c r="DY240" s="64"/>
      <c r="DZ240" s="64">
        <v>0.21540000000000001</v>
      </c>
      <c r="EA240" s="64"/>
      <c r="EB240" s="68"/>
      <c r="EC240" s="64"/>
      <c r="ED240" s="64"/>
      <c r="EE240" s="64"/>
      <c r="EF240" s="64"/>
      <c r="EG240" s="64"/>
      <c r="EH240" s="64"/>
      <c r="EI240" s="68"/>
      <c r="EJ240" s="64"/>
      <c r="EK240" s="64"/>
      <c r="EL240" s="64"/>
      <c r="EM240" s="64"/>
      <c r="EN240" s="64"/>
      <c r="EO240" s="64"/>
      <c r="EP240" s="64"/>
      <c r="EQ240" s="61"/>
      <c r="ER240" s="68"/>
      <c r="ES240" s="61"/>
      <c r="ET240" s="61"/>
      <c r="EU240" s="61"/>
      <c r="EV240" s="61"/>
      <c r="EW240" s="61"/>
      <c r="EX240" s="61"/>
      <c r="EY240" s="61"/>
      <c r="EZ240" s="61"/>
      <c r="FA240" s="61"/>
      <c r="FB240" s="62">
        <f t="shared" si="3"/>
        <v>81.010000000000005</v>
      </c>
      <c r="FC240" s="61"/>
      <c r="FD240" s="61"/>
      <c r="FE240" s="61"/>
      <c r="FF240" s="61"/>
      <c r="FG240" s="61"/>
      <c r="FH240" s="61"/>
      <c r="FI240" s="61"/>
      <c r="FJ240" s="61"/>
      <c r="FK240" s="61"/>
      <c r="FL240" s="61"/>
      <c r="FM240" s="61"/>
      <c r="FN240" s="61"/>
      <c r="FO240" s="61"/>
      <c r="FP240" s="61"/>
      <c r="FQ240" s="61"/>
      <c r="FR240" s="61"/>
      <c r="FS240" s="61"/>
      <c r="FT240" s="61"/>
      <c r="FU240" s="61"/>
      <c r="FV240" s="61"/>
      <c r="FW240" s="61">
        <v>0.1</v>
      </c>
      <c r="FX240" s="61"/>
      <c r="FY240" s="61"/>
      <c r="FZ240" s="61"/>
      <c r="GA240" s="61"/>
      <c r="GB240" s="61"/>
      <c r="GC240" s="61"/>
      <c r="GD240" s="61"/>
      <c r="GE240" s="61"/>
      <c r="GF240" s="61"/>
      <c r="GG240" s="61"/>
      <c r="GH240" s="61"/>
      <c r="GI240" s="61"/>
      <c r="GJ240" s="61"/>
      <c r="GK240" s="61"/>
      <c r="GL240" s="61"/>
      <c r="GM240" s="61"/>
      <c r="GN240" s="61"/>
      <c r="GO240" s="61"/>
      <c r="GP240" s="61"/>
      <c r="GQ240" s="61"/>
      <c r="GR240" s="61"/>
      <c r="GS240" s="61"/>
      <c r="GT240" s="61"/>
      <c r="GU240" s="61"/>
      <c r="GV240" s="61"/>
      <c r="GW240" s="61"/>
      <c r="GX240" s="61"/>
      <c r="GY240" s="61"/>
      <c r="GZ240" s="61"/>
      <c r="HA240" s="61"/>
      <c r="HB240" s="61"/>
      <c r="HC240" s="61"/>
      <c r="HD240" s="61"/>
      <c r="HE240" s="61"/>
      <c r="HF240" s="61"/>
      <c r="HG240" s="61"/>
      <c r="HH240" s="61"/>
      <c r="HI240" s="61"/>
      <c r="HJ240" s="61"/>
      <c r="HK240" s="61"/>
      <c r="HL240" s="61"/>
      <c r="HM240" s="61"/>
      <c r="HN240" s="61"/>
      <c r="HO240" s="61"/>
      <c r="HP240" s="61"/>
      <c r="HQ240" s="61"/>
      <c r="HR240" s="61"/>
      <c r="HS240" s="61"/>
      <c r="HT240" s="61"/>
      <c r="HU240" s="61"/>
      <c r="HV240" s="61"/>
      <c r="HW240" s="61"/>
      <c r="HX240" s="61"/>
      <c r="HY240" s="61"/>
      <c r="HZ240" s="61"/>
      <c r="IA240" s="61"/>
      <c r="IB240" s="61"/>
      <c r="IC240" s="61"/>
      <c r="ID240" s="61"/>
      <c r="IE240" s="61"/>
      <c r="IF240" s="61"/>
      <c r="IG240" s="61"/>
      <c r="IH240" s="61"/>
      <c r="II240" s="61"/>
      <c r="IJ240" s="61"/>
      <c r="IK240" s="61"/>
      <c r="IL240" s="61"/>
      <c r="IM240" s="61"/>
      <c r="IN240" s="61"/>
      <c r="IO240" s="61"/>
      <c r="IP240" s="61"/>
      <c r="IQ240" s="61"/>
      <c r="IR240" s="61"/>
      <c r="IS240" s="61"/>
      <c r="IT240" s="61"/>
      <c r="IU240" s="61"/>
      <c r="IV240" s="61"/>
      <c r="IW240" s="61"/>
      <c r="IX240" s="61"/>
      <c r="IY240" s="61"/>
      <c r="IZ240" s="61"/>
      <c r="JA240" s="61"/>
      <c r="JB240" s="61"/>
      <c r="JC240" s="61"/>
      <c r="JD240" s="61"/>
      <c r="JE240" s="61"/>
      <c r="JF240" s="61"/>
      <c r="JG240" s="61"/>
      <c r="JH240" s="61"/>
      <c r="JI240" s="61"/>
      <c r="JJ240" s="61"/>
      <c r="JK240" s="61"/>
      <c r="JL240" s="61"/>
      <c r="JM240" s="61"/>
      <c r="JN240" s="61"/>
      <c r="JO240" s="61"/>
      <c r="JP240" s="61"/>
      <c r="JQ240" s="61"/>
      <c r="JR240" s="61"/>
      <c r="JS240" s="61"/>
      <c r="JT240" s="61"/>
      <c r="JU240" s="61"/>
      <c r="JV240" s="61">
        <v>2.16</v>
      </c>
      <c r="JW240" s="61" t="s">
        <v>733</v>
      </c>
      <c r="JX240" s="61"/>
      <c r="JY240" s="61"/>
      <c r="JZ240" s="61"/>
      <c r="KA240" s="61"/>
      <c r="KB240" s="61"/>
      <c r="KC240" s="61"/>
      <c r="KD240" s="61"/>
      <c r="KE240" s="61"/>
      <c r="KF240" s="61"/>
      <c r="KG240" s="61"/>
      <c r="KH240" s="61"/>
      <c r="KI240" s="61"/>
      <c r="KJ240" s="61"/>
      <c r="KK240" s="61"/>
      <c r="KL240" s="61"/>
      <c r="KM240" s="61"/>
      <c r="KN240" s="61"/>
      <c r="KO240" s="61"/>
      <c r="KP240" s="61"/>
      <c r="KQ240" s="61"/>
      <c r="KR240" s="61"/>
      <c r="KS240" s="61"/>
      <c r="KT240" s="61"/>
      <c r="KU240" s="61"/>
      <c r="KV240" s="61"/>
      <c r="KW240" s="61"/>
      <c r="KX240" s="61"/>
      <c r="KY240" s="61"/>
      <c r="KZ240" s="61"/>
      <c r="LA240" s="61"/>
      <c r="LB240" s="61"/>
      <c r="LC240" s="61"/>
      <c r="LD240" s="61"/>
      <c r="LE240" s="61"/>
      <c r="LF240" s="61"/>
      <c r="LG240" s="61"/>
      <c r="LH240" s="61"/>
      <c r="LI240" s="61"/>
      <c r="LJ240" s="61"/>
      <c r="LK240" s="61"/>
      <c r="LL240" s="61"/>
      <c r="LM240" s="61"/>
      <c r="LN240" s="61"/>
      <c r="LO240" s="61"/>
      <c r="LP240" s="61"/>
      <c r="LQ240" s="61"/>
      <c r="LR240" s="61"/>
      <c r="LS240" s="61"/>
      <c r="LT240" s="61"/>
      <c r="LU240" s="61"/>
      <c r="LV240" s="61"/>
      <c r="LW240" s="61"/>
      <c r="LX240" s="61"/>
      <c r="LY240" s="61"/>
      <c r="LZ240" s="61"/>
      <c r="MA240" s="61"/>
      <c r="MB240" s="61"/>
      <c r="MC240" s="61"/>
      <c r="MD240" s="61"/>
      <c r="ME240" s="61"/>
      <c r="MF240" s="61">
        <v>66.67</v>
      </c>
      <c r="MG240" s="61" t="s">
        <v>1038</v>
      </c>
      <c r="MH240" s="61"/>
      <c r="MI240" s="61"/>
      <c r="MJ240" s="61"/>
      <c r="MK240" s="61"/>
      <c r="ML240" s="61"/>
      <c r="MM240" s="61"/>
      <c r="MN240" s="61"/>
      <c r="MO240" s="61"/>
      <c r="MP240" s="61"/>
      <c r="MQ240" s="61"/>
      <c r="MR240" s="61"/>
      <c r="MS240" s="61"/>
      <c r="MT240" s="61"/>
      <c r="MU240" s="61"/>
      <c r="MV240" s="61"/>
      <c r="MW240" s="61"/>
      <c r="MX240" s="61"/>
      <c r="MY240" s="61"/>
      <c r="MZ240" s="61"/>
      <c r="NA240" s="61"/>
      <c r="NB240" s="61"/>
      <c r="NC240" s="61"/>
      <c r="ND240" s="61"/>
      <c r="NE240" s="61"/>
      <c r="NF240" s="61"/>
      <c r="NG240" s="61"/>
      <c r="NH240" s="61"/>
      <c r="NI240" s="61"/>
      <c r="NJ240" s="61"/>
      <c r="NK240" s="61"/>
      <c r="NL240" s="61"/>
      <c r="NM240" s="61"/>
      <c r="NN240" s="61"/>
      <c r="NO240" s="61"/>
      <c r="NP240" s="61"/>
      <c r="NQ240" s="61"/>
      <c r="NR240" s="61"/>
      <c r="NS240" s="61"/>
      <c r="NT240" s="61"/>
      <c r="NU240" s="61"/>
      <c r="NV240" s="61"/>
      <c r="NW240" s="61"/>
      <c r="NX240" s="61"/>
      <c r="NY240" s="61"/>
      <c r="NZ240" s="61"/>
      <c r="OA240" s="61"/>
      <c r="OB240" s="61"/>
      <c r="OC240" s="61"/>
      <c r="OD240" s="61"/>
      <c r="OE240" s="61"/>
      <c r="OF240" s="61"/>
      <c r="OG240" s="61"/>
      <c r="OH240" s="61"/>
      <c r="OI240" s="61"/>
      <c r="OJ240" s="61"/>
      <c r="OK240" s="61"/>
      <c r="OL240" s="61"/>
      <c r="OM240" s="61"/>
      <c r="ON240" s="61"/>
      <c r="OO240" s="61"/>
      <c r="OP240" s="61"/>
      <c r="OQ240" s="61"/>
      <c r="OR240" s="61"/>
      <c r="OS240" s="61"/>
      <c r="OT240" s="61"/>
      <c r="OU240" s="61"/>
      <c r="OV240" s="62"/>
      <c r="OW240" s="62"/>
      <c r="OX240" s="62"/>
      <c r="OY240" s="62"/>
      <c r="OZ240" s="62"/>
      <c r="PA240" s="62"/>
      <c r="PB240" s="62"/>
      <c r="PC240" s="62">
        <v>2.92</v>
      </c>
      <c r="PD240" s="62"/>
      <c r="PE240" s="62"/>
      <c r="PF240" s="61"/>
      <c r="PG240" s="62"/>
      <c r="PH240" s="66"/>
      <c r="PI240" s="61"/>
      <c r="PJ240" s="61"/>
      <c r="PK240" s="61"/>
      <c r="PL240" s="61"/>
      <c r="PM240" s="61"/>
      <c r="PN240" s="61"/>
      <c r="PO240" s="61"/>
      <c r="PP240" s="61"/>
      <c r="PQ240" s="61"/>
      <c r="PR240" s="61"/>
      <c r="PS240" s="62"/>
      <c r="PT240" s="61"/>
      <c r="PU240" s="61"/>
      <c r="PV240" s="73">
        <v>0.76</v>
      </c>
      <c r="PW240" s="73">
        <v>0</v>
      </c>
      <c r="PX240" s="73">
        <v>8.4</v>
      </c>
      <c r="PY240" s="62"/>
      <c r="PZ240" s="62"/>
      <c r="QA240" s="62"/>
      <c r="QB240" s="62"/>
      <c r="QC240" s="62"/>
      <c r="QD240" s="62"/>
      <c r="QE240" s="62"/>
      <c r="QF240" s="61"/>
      <c r="QG240" s="62"/>
      <c r="QH240" s="61"/>
      <c r="QI240" s="62"/>
      <c r="QJ240" s="61"/>
      <c r="QK240" s="62"/>
      <c r="QL240" s="61"/>
      <c r="QM240" s="62"/>
      <c r="QN240" s="62"/>
      <c r="QO240" s="67"/>
      <c r="QP240" s="61"/>
      <c r="QQ240" s="62"/>
      <c r="QR240" s="62"/>
      <c r="QS240" s="61"/>
      <c r="QT240" s="61"/>
      <c r="QU240" s="61"/>
      <c r="QV240" s="61"/>
      <c r="QW240" s="62"/>
      <c r="QX240" s="61"/>
      <c r="QY240" s="61"/>
      <c r="QZ240" s="61"/>
      <c r="RA240" s="61"/>
      <c r="RB240" s="61"/>
      <c r="RC240" s="61"/>
      <c r="RD240" s="61"/>
      <c r="RE240" s="61"/>
      <c r="RF240" s="61"/>
      <c r="RG240" s="61"/>
      <c r="RH240" s="61"/>
      <c r="RI240" s="61"/>
      <c r="RJ240" s="61"/>
      <c r="RK240" s="61"/>
      <c r="RL240" s="61"/>
      <c r="RM240" s="61"/>
      <c r="RN240" s="61"/>
      <c r="RO240" s="61"/>
      <c r="RP240" s="61"/>
      <c r="RQ240" s="61"/>
      <c r="RR240" s="61"/>
      <c r="RS240" s="61"/>
      <c r="RT240" s="61"/>
      <c r="RU240" s="61"/>
      <c r="RV240" s="61"/>
      <c r="RW240" s="61"/>
      <c r="RX240" s="61"/>
      <c r="RY240" s="61"/>
      <c r="RZ240" s="61"/>
      <c r="SA240" s="61"/>
      <c r="SB240" s="61"/>
      <c r="SC240" s="61"/>
      <c r="SD240" s="61"/>
      <c r="SE240" s="61"/>
      <c r="SF240" s="61"/>
      <c r="SG240" s="61"/>
      <c r="SH240" s="61"/>
      <c r="SI240" s="61"/>
      <c r="SJ240" s="61"/>
      <c r="SK240" s="61"/>
      <c r="SL240" s="61"/>
      <c r="SM240" s="61"/>
      <c r="SN240" s="61"/>
      <c r="SO240" s="61"/>
      <c r="SP240" s="61"/>
      <c r="SQ240" s="61"/>
      <c r="SR240" s="61"/>
      <c r="SS240" s="61"/>
      <c r="ST240" s="61"/>
      <c r="SU240" s="61"/>
      <c r="SV240" s="61"/>
      <c r="SW240" s="61"/>
      <c r="SX240" s="61"/>
      <c r="SY240" s="61"/>
      <c r="SZ240" s="61"/>
      <c r="TA240" s="61"/>
      <c r="TB240" s="61"/>
      <c r="TC240" s="61"/>
      <c r="TD240" s="61"/>
      <c r="TE240" s="61"/>
      <c r="TF240" s="61"/>
      <c r="TG240" s="61"/>
      <c r="TH240" s="61"/>
      <c r="TI240" s="61"/>
      <c r="TJ240" s="61"/>
      <c r="TK240" s="61"/>
      <c r="TL240" s="61"/>
      <c r="TM240" s="61"/>
      <c r="TN240" s="61"/>
      <c r="TO240" s="61"/>
      <c r="TP240" s="61"/>
      <c r="TQ240" s="61"/>
      <c r="TR240" s="61"/>
      <c r="TS240" s="61"/>
      <c r="TT240" s="61"/>
      <c r="TU240" s="61"/>
      <c r="TV240" s="61"/>
      <c r="TW240" s="61"/>
      <c r="TX240" s="61"/>
      <c r="TY240" s="61"/>
      <c r="TZ240" s="61"/>
      <c r="UA240" s="61"/>
      <c r="UB240" s="61"/>
      <c r="UC240" s="61"/>
      <c r="UD240" s="61"/>
      <c r="UE240" s="61"/>
      <c r="UF240" s="61"/>
      <c r="UG240" s="61"/>
      <c r="UH240" s="61"/>
      <c r="UI240" s="61"/>
      <c r="UJ240" s="61"/>
      <c r="UK240" s="61"/>
      <c r="UL240" s="61"/>
      <c r="UM240" s="61"/>
      <c r="UN240" s="61"/>
      <c r="UO240" s="61"/>
      <c r="UP240" s="61"/>
      <c r="UQ240" s="61"/>
      <c r="UR240" s="61"/>
      <c r="US240" s="61"/>
      <c r="UT240" s="61"/>
      <c r="UU240" s="61"/>
      <c r="UV240" s="61"/>
      <c r="UW240" s="61"/>
      <c r="UX240" s="61"/>
      <c r="UY240" s="61"/>
      <c r="UZ240" s="61"/>
      <c r="VA240" s="61"/>
      <c r="VB240" s="61"/>
      <c r="VC240" s="61"/>
      <c r="VD240" s="61"/>
      <c r="VE240" s="61"/>
      <c r="VF240" s="61"/>
      <c r="VG240" s="61"/>
      <c r="VH240" s="61"/>
      <c r="VI240" s="61"/>
      <c r="VJ240" s="61"/>
      <c r="VK240" s="61"/>
      <c r="VL240" s="61"/>
      <c r="VM240" s="61"/>
      <c r="VN240" s="61"/>
      <c r="VO240" s="61"/>
      <c r="VP240" s="61"/>
      <c r="VQ240" s="61"/>
      <c r="VR240" s="61"/>
      <c r="VS240" s="61"/>
      <c r="VT240" s="61"/>
      <c r="VU240" s="61"/>
      <c r="VV240" s="61"/>
      <c r="VW240" s="61"/>
      <c r="VX240" s="61"/>
      <c r="VY240" s="61"/>
      <c r="VZ240" s="61"/>
      <c r="WA240" s="61"/>
      <c r="WB240" s="61"/>
      <c r="WC240" s="61"/>
      <c r="WD240" s="61"/>
      <c r="WE240" s="61"/>
      <c r="WF240" s="61"/>
      <c r="WG240" s="61"/>
      <c r="WH240" s="61"/>
      <c r="WI240" s="61"/>
      <c r="WJ240" s="61"/>
      <c r="WK240" s="61"/>
      <c r="WL240" s="61"/>
      <c r="WM240" s="61"/>
      <c r="WN240" s="61"/>
      <c r="WO240" s="61"/>
      <c r="WP240" s="61"/>
      <c r="WQ240" s="61"/>
      <c r="WR240" s="61"/>
      <c r="WS240" s="61"/>
      <c r="WT240" s="61"/>
      <c r="WU240" s="61"/>
      <c r="WV240" s="61"/>
      <c r="WW240" s="61"/>
      <c r="WX240" s="61"/>
      <c r="WY240" s="61"/>
      <c r="WZ240" s="61"/>
      <c r="XA240" s="61"/>
      <c r="XB240" s="61"/>
      <c r="XC240" s="61"/>
      <c r="XD240" s="61"/>
      <c r="XE240" s="61"/>
      <c r="XF240" s="61"/>
      <c r="XG240" s="61"/>
      <c r="XH240" s="61"/>
      <c r="XI240" s="61"/>
      <c r="XJ240" s="61"/>
      <c r="XK240" s="61"/>
      <c r="XL240" s="61"/>
      <c r="XM240" s="61"/>
      <c r="XN240" s="61"/>
      <c r="XO240" s="61"/>
      <c r="XP240" s="61"/>
      <c r="XQ240" s="61"/>
      <c r="XR240" s="61"/>
      <c r="XS240" s="61"/>
      <c r="XT240" s="61"/>
      <c r="XU240" s="61"/>
      <c r="XV240" s="61"/>
      <c r="XW240" s="61"/>
      <c r="XX240" s="61"/>
      <c r="XY240" s="61"/>
      <c r="XZ240" s="61"/>
      <c r="YA240" s="61"/>
      <c r="YB240" s="61"/>
      <c r="YC240" s="61"/>
      <c r="YD240" s="61"/>
      <c r="YE240" s="61"/>
      <c r="YF240" s="61"/>
      <c r="YG240" s="61"/>
      <c r="YH240" s="61"/>
      <c r="YI240" s="61"/>
      <c r="YJ240" s="61"/>
      <c r="YK240" s="61"/>
      <c r="YL240" s="61"/>
      <c r="YM240" s="61"/>
      <c r="YN240" s="61"/>
      <c r="YO240" s="61"/>
      <c r="YP240" s="61"/>
      <c r="YQ240" s="61"/>
      <c r="YR240" s="61"/>
      <c r="YS240" s="61"/>
      <c r="YT240" s="61"/>
      <c r="YU240" s="61"/>
      <c r="YV240" s="61"/>
      <c r="YW240" s="61"/>
      <c r="YX240" s="61"/>
      <c r="YY240" s="61"/>
      <c r="YZ240" s="61"/>
      <c r="ZA240" s="61"/>
    </row>
    <row r="241" spans="1:677" x14ac:dyDescent="0.25">
      <c r="A241" s="61"/>
      <c r="B241" s="68" t="s">
        <v>1039</v>
      </c>
      <c r="C241" s="61"/>
      <c r="D241" s="61"/>
      <c r="E241" s="73">
        <v>93.22</v>
      </c>
      <c r="F241" s="61"/>
      <c r="G241" s="61"/>
      <c r="H241" s="61"/>
      <c r="I241" s="61"/>
      <c r="J241" s="61"/>
      <c r="K241" s="61"/>
      <c r="L241" s="61"/>
      <c r="M241" s="62">
        <v>27.58</v>
      </c>
      <c r="N241" s="61">
        <v>52.629999999999995</v>
      </c>
      <c r="O241" s="61"/>
      <c r="P241" s="62"/>
      <c r="Q241" s="61"/>
      <c r="R241" s="62"/>
      <c r="S241" s="61"/>
      <c r="T241" s="61"/>
      <c r="U241" s="61">
        <v>15</v>
      </c>
      <c r="V241" s="61">
        <v>267</v>
      </c>
      <c r="W241" s="61">
        <v>3771</v>
      </c>
      <c r="X241" s="61"/>
      <c r="Y241" s="61"/>
      <c r="Z241" s="61"/>
      <c r="AA241" s="62"/>
      <c r="AB241" s="61"/>
      <c r="AC241" s="61">
        <v>12</v>
      </c>
      <c r="AD241" s="61">
        <v>3</v>
      </c>
      <c r="AE241" s="61">
        <v>0</v>
      </c>
      <c r="AF241" s="61">
        <v>0</v>
      </c>
      <c r="AG241" s="61">
        <v>0</v>
      </c>
      <c r="AH241" s="61">
        <v>0</v>
      </c>
      <c r="AI241" s="61"/>
      <c r="AJ241" s="61"/>
      <c r="AK241" s="63"/>
      <c r="AL241" s="69"/>
      <c r="AM241" s="63"/>
      <c r="AN241" s="63"/>
      <c r="AO241" s="61"/>
      <c r="AP241" s="63">
        <v>1631</v>
      </c>
      <c r="AQ241" s="61"/>
      <c r="AR241" s="61"/>
      <c r="AS241" s="68">
        <v>537</v>
      </c>
      <c r="AT241" s="64"/>
      <c r="AU241" s="61"/>
      <c r="AV241" s="64">
        <v>0.47089999999999999</v>
      </c>
      <c r="AW241" s="61"/>
      <c r="AX241" s="64"/>
      <c r="AY241" s="64"/>
      <c r="AZ241" s="64"/>
      <c r="BA241" s="64"/>
      <c r="BB241" s="64">
        <v>0.24879999999999999</v>
      </c>
      <c r="BC241" s="64">
        <v>0.28029999999999999</v>
      </c>
      <c r="BD241" s="64"/>
      <c r="BE241" s="64"/>
      <c r="BF241" s="68">
        <v>872</v>
      </c>
      <c r="BG241" s="64">
        <v>0.1235</v>
      </c>
      <c r="BH241" s="61"/>
      <c r="BI241" s="64">
        <v>0.4612</v>
      </c>
      <c r="BJ241" s="61"/>
      <c r="BK241" s="64"/>
      <c r="BL241" s="64"/>
      <c r="BM241" s="64"/>
      <c r="BN241" s="64"/>
      <c r="BO241" s="64">
        <v>0.20119999999999999</v>
      </c>
      <c r="BP241" s="64">
        <v>0.21410000000000001</v>
      </c>
      <c r="BQ241" s="64"/>
      <c r="BR241" s="64"/>
      <c r="BS241" s="68"/>
      <c r="BT241" s="64"/>
      <c r="BU241" s="61"/>
      <c r="BV241" s="64"/>
      <c r="BW241" s="61"/>
      <c r="BX241" s="64"/>
      <c r="BY241" s="64"/>
      <c r="BZ241" s="64"/>
      <c r="CA241" s="64"/>
      <c r="CB241" s="64"/>
      <c r="CC241" s="64"/>
      <c r="CD241" s="64"/>
      <c r="CE241" s="64"/>
      <c r="CF241" s="68">
        <v>188</v>
      </c>
      <c r="CG241" s="64">
        <v>1</v>
      </c>
      <c r="CH241" s="64"/>
      <c r="CI241" s="64"/>
      <c r="CJ241" s="64"/>
      <c r="CK241" s="64"/>
      <c r="CL241" s="61"/>
      <c r="CM241" s="68">
        <v>7</v>
      </c>
      <c r="CN241" s="64"/>
      <c r="CO241" s="61"/>
      <c r="CP241" s="64"/>
      <c r="CQ241" s="61"/>
      <c r="CR241" s="64"/>
      <c r="CS241" s="64"/>
      <c r="CT241" s="64"/>
      <c r="CU241" s="64"/>
      <c r="CV241" s="64">
        <v>1</v>
      </c>
      <c r="CW241" s="64"/>
      <c r="CX241" s="64"/>
      <c r="CY241" s="64"/>
      <c r="CZ241" s="68">
        <v>8</v>
      </c>
      <c r="DA241" s="64"/>
      <c r="DB241" s="64"/>
      <c r="DC241" s="64"/>
      <c r="DD241" s="64">
        <v>0.95299999999999996</v>
      </c>
      <c r="DE241" s="64"/>
      <c r="DF241" s="64">
        <v>4.7E-2</v>
      </c>
      <c r="DG241" s="64"/>
      <c r="DH241" s="68"/>
      <c r="DI241" s="64"/>
      <c r="DJ241" s="61"/>
      <c r="DK241" s="64"/>
      <c r="DL241" s="61"/>
      <c r="DM241" s="64"/>
      <c r="DN241" s="64"/>
      <c r="DO241" s="64"/>
      <c r="DP241" s="64"/>
      <c r="DQ241" s="64"/>
      <c r="DR241" s="64"/>
      <c r="DS241" s="64"/>
      <c r="DT241" s="64"/>
      <c r="DU241" s="68">
        <v>19</v>
      </c>
      <c r="DV241" s="64"/>
      <c r="DW241" s="64">
        <v>0.1613</v>
      </c>
      <c r="DX241" s="64">
        <v>0.43719999999999998</v>
      </c>
      <c r="DY241" s="64">
        <v>0.40160000000000001</v>
      </c>
      <c r="DZ241" s="64"/>
      <c r="EA241" s="64"/>
      <c r="EB241" s="68"/>
      <c r="EC241" s="64"/>
      <c r="ED241" s="64"/>
      <c r="EE241" s="64"/>
      <c r="EF241" s="64"/>
      <c r="EG241" s="64"/>
      <c r="EH241" s="64"/>
      <c r="EI241" s="68"/>
      <c r="EJ241" s="64"/>
      <c r="EK241" s="64"/>
      <c r="EL241" s="64"/>
      <c r="EM241" s="64"/>
      <c r="EN241" s="64"/>
      <c r="EO241" s="64"/>
      <c r="EP241" s="64"/>
      <c r="EQ241" s="61"/>
      <c r="ER241" s="68"/>
      <c r="ES241" s="61"/>
      <c r="ET241" s="61"/>
      <c r="EU241" s="61"/>
      <c r="EV241" s="61"/>
      <c r="EW241" s="61"/>
      <c r="EX241" s="61"/>
      <c r="EY241" s="61"/>
      <c r="EZ241" s="61"/>
      <c r="FA241" s="61"/>
      <c r="FB241" s="62">
        <f t="shared" si="3"/>
        <v>93.22</v>
      </c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  <c r="FW241" s="61"/>
      <c r="FX241" s="61"/>
      <c r="FY241" s="61"/>
      <c r="FZ241" s="61"/>
      <c r="GA241" s="61"/>
      <c r="GB241" s="61"/>
      <c r="GC241" s="61"/>
      <c r="GD241" s="61"/>
      <c r="GE241" s="61"/>
      <c r="GF241" s="61"/>
      <c r="GG241" s="61"/>
      <c r="GH241" s="61"/>
      <c r="GI241" s="61"/>
      <c r="GJ241" s="61"/>
      <c r="GK241" s="61"/>
      <c r="GL241" s="61"/>
      <c r="GM241" s="61"/>
      <c r="GN241" s="61"/>
      <c r="GO241" s="61"/>
      <c r="GP241" s="61"/>
      <c r="GQ241" s="61"/>
      <c r="GR241" s="61"/>
      <c r="GS241" s="61"/>
      <c r="GT241" s="61"/>
      <c r="GU241" s="61"/>
      <c r="GV241" s="61"/>
      <c r="GW241" s="61"/>
      <c r="GX241" s="61"/>
      <c r="GY241" s="61"/>
      <c r="GZ241" s="61"/>
      <c r="HA241" s="61"/>
      <c r="HB241" s="61"/>
      <c r="HC241" s="61"/>
      <c r="HD241" s="61"/>
      <c r="HE241" s="61"/>
      <c r="HF241" s="61"/>
      <c r="HG241" s="61"/>
      <c r="HH241" s="61"/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H241" s="61"/>
      <c r="II241" s="61"/>
      <c r="IJ241" s="61"/>
      <c r="IK241" s="61">
        <v>0.04</v>
      </c>
      <c r="IL241" s="61"/>
      <c r="IM241" s="61"/>
      <c r="IN241" s="61"/>
      <c r="IO241" s="61"/>
      <c r="IP241" s="61"/>
      <c r="IQ241" s="61"/>
      <c r="IR241" s="61"/>
      <c r="IS241" s="61"/>
      <c r="IT241" s="61"/>
      <c r="IU241" s="61"/>
      <c r="IV241" s="61"/>
      <c r="IW241" s="61"/>
      <c r="IX241" s="61"/>
      <c r="IY241" s="61"/>
      <c r="IZ241" s="61"/>
      <c r="JA241" s="61"/>
      <c r="JB241" s="61"/>
      <c r="JC241" s="61"/>
      <c r="JD241" s="61"/>
      <c r="JE241" s="61">
        <v>11.95</v>
      </c>
      <c r="JF241" s="61"/>
      <c r="JG241" s="61"/>
      <c r="JH241" s="61"/>
      <c r="JI241" s="61"/>
      <c r="JJ241" s="61"/>
      <c r="JK241" s="61"/>
      <c r="JL241" s="61"/>
      <c r="JM241" s="61"/>
      <c r="JN241" s="61"/>
      <c r="JO241" s="61"/>
      <c r="JP241" s="61"/>
      <c r="JQ241" s="61"/>
      <c r="JR241" s="61"/>
      <c r="JS241" s="61"/>
      <c r="JT241" s="61"/>
      <c r="JU241" s="61"/>
      <c r="JV241" s="61">
        <v>0.44</v>
      </c>
      <c r="JW241" s="61" t="s">
        <v>841</v>
      </c>
      <c r="JX241" s="61"/>
      <c r="JY241" s="61"/>
      <c r="JZ241" s="61"/>
      <c r="KA241" s="61"/>
      <c r="KB241" s="61"/>
      <c r="KC241" s="61"/>
      <c r="KD241" s="61"/>
      <c r="KE241" s="61"/>
      <c r="KF241" s="61"/>
      <c r="KG241" s="61"/>
      <c r="KH241" s="61"/>
      <c r="KI241" s="61"/>
      <c r="KJ241" s="61"/>
      <c r="KK241" s="61"/>
      <c r="KL241" s="61"/>
      <c r="KM241" s="61"/>
      <c r="KN241" s="61"/>
      <c r="KO241" s="61"/>
      <c r="KP241" s="61"/>
      <c r="KQ241" s="61"/>
      <c r="KR241" s="61"/>
      <c r="KS241" s="61"/>
      <c r="KT241" s="61"/>
      <c r="KU241" s="61"/>
      <c r="KV241" s="61"/>
      <c r="KW241" s="61"/>
      <c r="KX241" s="61"/>
      <c r="KY241" s="61"/>
      <c r="KZ241" s="61"/>
      <c r="LA241" s="61"/>
      <c r="LB241" s="61"/>
      <c r="LC241" s="61"/>
      <c r="LD241" s="61"/>
      <c r="LE241" s="61"/>
      <c r="LF241" s="61"/>
      <c r="LG241" s="61"/>
      <c r="LH241" s="61"/>
      <c r="LI241" s="61"/>
      <c r="LJ241" s="61"/>
      <c r="LK241" s="61"/>
      <c r="LL241" s="61"/>
      <c r="LM241" s="61"/>
      <c r="LN241" s="61"/>
      <c r="LO241" s="61"/>
      <c r="LP241" s="61"/>
      <c r="LQ241" s="61"/>
      <c r="LR241" s="61"/>
      <c r="LS241" s="61"/>
      <c r="LT241" s="61"/>
      <c r="LU241" s="61"/>
      <c r="LV241" s="61"/>
      <c r="LW241" s="61"/>
      <c r="LX241" s="61"/>
      <c r="LY241" s="61"/>
      <c r="LZ241" s="61"/>
      <c r="MA241" s="61"/>
      <c r="MB241" s="61"/>
      <c r="MC241" s="61"/>
      <c r="MD241" s="61"/>
      <c r="ME241" s="61"/>
      <c r="MF241" s="61"/>
      <c r="MG241" s="61"/>
      <c r="MH241" s="61"/>
      <c r="MI241" s="61"/>
      <c r="MJ241" s="61"/>
      <c r="MK241" s="61"/>
      <c r="ML241" s="61"/>
      <c r="MM241" s="61"/>
      <c r="MN241" s="61"/>
      <c r="MO241" s="61"/>
      <c r="MP241" s="61"/>
      <c r="MQ241" s="61"/>
      <c r="MR241" s="61"/>
      <c r="MS241" s="61"/>
      <c r="MT241" s="61"/>
      <c r="MU241" s="61"/>
      <c r="MV241" s="61"/>
      <c r="MW241" s="61"/>
      <c r="MX241" s="61"/>
      <c r="MY241" s="61"/>
      <c r="MZ241" s="61"/>
      <c r="NA241" s="61"/>
      <c r="NB241" s="61"/>
      <c r="NC241" s="61"/>
      <c r="ND241" s="61"/>
      <c r="NE241" s="61"/>
      <c r="NF241" s="61"/>
      <c r="NG241" s="61"/>
      <c r="NH241" s="61"/>
      <c r="NI241" s="61"/>
      <c r="NJ241" s="61"/>
      <c r="NK241" s="61"/>
      <c r="NL241" s="61"/>
      <c r="NM241" s="61"/>
      <c r="NN241" s="61"/>
      <c r="NO241" s="61"/>
      <c r="NP241" s="61"/>
      <c r="NQ241" s="61"/>
      <c r="NR241" s="61"/>
      <c r="NS241" s="61"/>
      <c r="NT241" s="61"/>
      <c r="NU241" s="61"/>
      <c r="NV241" s="61"/>
      <c r="NW241" s="61"/>
      <c r="NX241" s="61"/>
      <c r="NY241" s="61"/>
      <c r="NZ241" s="61"/>
      <c r="OA241" s="61"/>
      <c r="OB241" s="61"/>
      <c r="OC241" s="61"/>
      <c r="OD241" s="61"/>
      <c r="OE241" s="61"/>
      <c r="OF241" s="61"/>
      <c r="OG241" s="61"/>
      <c r="OH241" s="61"/>
      <c r="OI241" s="61"/>
      <c r="OJ241" s="61"/>
      <c r="OK241" s="61"/>
      <c r="OL241" s="61"/>
      <c r="OM241" s="61"/>
      <c r="ON241" s="61"/>
      <c r="OO241" s="61"/>
      <c r="OP241" s="61">
        <v>0.06</v>
      </c>
      <c r="OQ241" s="61" t="s">
        <v>742</v>
      </c>
      <c r="OR241" s="61"/>
      <c r="OS241" s="61"/>
      <c r="OT241" s="61"/>
      <c r="OU241" s="61"/>
      <c r="OV241" s="62"/>
      <c r="OW241" s="62"/>
      <c r="OX241" s="62"/>
      <c r="OY241" s="62">
        <v>52.54</v>
      </c>
      <c r="OZ241" s="62"/>
      <c r="PA241" s="62">
        <v>15.18</v>
      </c>
      <c r="PB241" s="62"/>
      <c r="PC241" s="62"/>
      <c r="PD241" s="62"/>
      <c r="PE241" s="62"/>
      <c r="PF241" s="61"/>
      <c r="PG241" s="62"/>
      <c r="PH241" s="66"/>
      <c r="PI241" s="61"/>
      <c r="PJ241" s="61"/>
      <c r="PK241" s="61"/>
      <c r="PL241" s="61"/>
      <c r="PM241" s="61"/>
      <c r="PN241" s="61"/>
      <c r="PO241" s="61"/>
      <c r="PP241" s="61"/>
      <c r="PQ241" s="61"/>
      <c r="PR241" s="61"/>
      <c r="PS241" s="62"/>
      <c r="PT241" s="61"/>
      <c r="PU241" s="61"/>
      <c r="PV241" s="73">
        <v>1.02</v>
      </c>
      <c r="PW241" s="73">
        <v>0.56999999999999995</v>
      </c>
      <c r="PX241" s="73">
        <v>11.99</v>
      </c>
      <c r="PY241" s="62"/>
      <c r="PZ241" s="62"/>
      <c r="QA241" s="62"/>
      <c r="QB241" s="62"/>
      <c r="QC241" s="62"/>
      <c r="QD241" s="62"/>
      <c r="QE241" s="62"/>
      <c r="QF241" s="61"/>
      <c r="QG241" s="62"/>
      <c r="QH241" s="61"/>
      <c r="QI241" s="62"/>
      <c r="QJ241" s="61"/>
      <c r="QK241" s="62"/>
      <c r="QL241" s="61"/>
      <c r="QM241" s="62"/>
      <c r="QN241" s="62"/>
      <c r="QO241" s="67"/>
      <c r="QP241" s="61"/>
      <c r="QQ241" s="62"/>
      <c r="QR241" s="62"/>
      <c r="QS241" s="61"/>
      <c r="QT241" s="61"/>
      <c r="QU241" s="61"/>
      <c r="QV241" s="61"/>
      <c r="QW241" s="62"/>
      <c r="QX241" s="61"/>
      <c r="QY241" s="61"/>
      <c r="QZ241" s="61"/>
      <c r="RA241" s="61"/>
      <c r="RB241" s="61"/>
      <c r="RC241" s="61"/>
      <c r="RD241" s="61"/>
      <c r="RE241" s="61"/>
      <c r="RF241" s="61"/>
      <c r="RG241" s="61"/>
      <c r="RH241" s="61"/>
      <c r="RI241" s="61"/>
      <c r="RJ241" s="61"/>
      <c r="RK241" s="61"/>
      <c r="RL241" s="61"/>
      <c r="RM241" s="61"/>
      <c r="RN241" s="61"/>
      <c r="RO241" s="61"/>
      <c r="RP241" s="61"/>
      <c r="RQ241" s="61"/>
      <c r="RR241" s="61"/>
      <c r="RS241" s="61"/>
      <c r="RT241" s="61"/>
      <c r="RU241" s="61"/>
      <c r="RV241" s="61"/>
      <c r="RW241" s="61"/>
      <c r="RX241" s="61"/>
      <c r="RY241" s="61"/>
      <c r="RZ241" s="61"/>
      <c r="SA241" s="61"/>
      <c r="SB241" s="61"/>
      <c r="SC241" s="61"/>
      <c r="SD241" s="61"/>
      <c r="SE241" s="61"/>
      <c r="SF241" s="61"/>
      <c r="SG241" s="61"/>
      <c r="SH241" s="61"/>
      <c r="SI241" s="61"/>
      <c r="SJ241" s="61"/>
      <c r="SK241" s="61"/>
      <c r="SL241" s="61"/>
      <c r="SM241" s="61"/>
      <c r="SN241" s="61"/>
      <c r="SO241" s="61"/>
      <c r="SP241" s="61"/>
      <c r="SQ241" s="61"/>
      <c r="SR241" s="61"/>
      <c r="SS241" s="61"/>
      <c r="ST241" s="61"/>
      <c r="SU241" s="61"/>
      <c r="SV241" s="61"/>
      <c r="SW241" s="61"/>
      <c r="SX241" s="61"/>
      <c r="SY241" s="61"/>
      <c r="SZ241" s="61"/>
      <c r="TA241" s="61"/>
      <c r="TB241" s="61"/>
      <c r="TC241" s="61"/>
      <c r="TD241" s="61"/>
      <c r="TE241" s="61"/>
      <c r="TF241" s="61"/>
      <c r="TG241" s="61"/>
      <c r="TH241" s="61"/>
      <c r="TI241" s="61"/>
      <c r="TJ241" s="61"/>
      <c r="TK241" s="61"/>
      <c r="TL241" s="61"/>
      <c r="TM241" s="61"/>
      <c r="TN241" s="61"/>
      <c r="TO241" s="61"/>
      <c r="TP241" s="61"/>
      <c r="TQ241" s="61"/>
      <c r="TR241" s="61"/>
      <c r="TS241" s="61"/>
      <c r="TT241" s="61"/>
      <c r="TU241" s="61"/>
      <c r="TV241" s="61"/>
      <c r="TW241" s="61"/>
      <c r="TX241" s="61"/>
      <c r="TY241" s="61"/>
      <c r="TZ241" s="61"/>
      <c r="UA241" s="61"/>
      <c r="UB241" s="61"/>
      <c r="UC241" s="61"/>
      <c r="UD241" s="61"/>
      <c r="UE241" s="61"/>
      <c r="UF241" s="61"/>
      <c r="UG241" s="61"/>
      <c r="UH241" s="61"/>
      <c r="UI241" s="61"/>
      <c r="UJ241" s="61"/>
      <c r="UK241" s="61"/>
      <c r="UL241" s="61"/>
      <c r="UM241" s="61"/>
      <c r="UN241" s="61"/>
      <c r="UO241" s="61"/>
      <c r="UP241" s="61"/>
      <c r="UQ241" s="61"/>
      <c r="UR241" s="61"/>
      <c r="US241" s="61"/>
      <c r="UT241" s="61"/>
      <c r="UU241" s="61"/>
      <c r="UV241" s="61"/>
      <c r="UW241" s="61"/>
      <c r="UX241" s="61"/>
      <c r="UY241" s="61"/>
      <c r="UZ241" s="61"/>
      <c r="VA241" s="61"/>
      <c r="VB241" s="61"/>
      <c r="VC241" s="61"/>
      <c r="VD241" s="61"/>
      <c r="VE241" s="61"/>
      <c r="VF241" s="61"/>
      <c r="VG241" s="61"/>
      <c r="VH241" s="61"/>
      <c r="VI241" s="61"/>
      <c r="VJ241" s="61"/>
      <c r="VK241" s="61"/>
      <c r="VL241" s="61"/>
      <c r="VM241" s="61"/>
      <c r="VN241" s="61"/>
      <c r="VO241" s="61"/>
      <c r="VP241" s="61"/>
      <c r="VQ241" s="61"/>
      <c r="VR241" s="61"/>
      <c r="VS241" s="61"/>
      <c r="VT241" s="61"/>
      <c r="VU241" s="61"/>
      <c r="VV241" s="61"/>
      <c r="VW241" s="61"/>
      <c r="VX241" s="61"/>
      <c r="VY241" s="61"/>
      <c r="VZ241" s="61"/>
      <c r="WA241" s="61"/>
      <c r="WB241" s="61"/>
      <c r="WC241" s="61"/>
      <c r="WD241" s="61"/>
      <c r="WE241" s="61"/>
      <c r="WF241" s="61"/>
      <c r="WG241" s="61"/>
      <c r="WH241" s="61"/>
      <c r="WI241" s="61"/>
      <c r="WJ241" s="61"/>
      <c r="WK241" s="61"/>
      <c r="WL241" s="61"/>
      <c r="WM241" s="61"/>
      <c r="WN241" s="61"/>
      <c r="WO241" s="61"/>
      <c r="WP241" s="61"/>
      <c r="WQ241" s="61"/>
      <c r="WR241" s="61"/>
      <c r="WS241" s="61"/>
      <c r="WT241" s="61"/>
      <c r="WU241" s="61"/>
      <c r="WV241" s="61"/>
      <c r="WW241" s="61"/>
      <c r="WX241" s="61"/>
      <c r="WY241" s="61"/>
      <c r="WZ241" s="61"/>
      <c r="XA241" s="61"/>
      <c r="XB241" s="61"/>
      <c r="XC241" s="61"/>
      <c r="XD241" s="61"/>
      <c r="XE241" s="61"/>
      <c r="XF241" s="61"/>
      <c r="XG241" s="61"/>
      <c r="XH241" s="61"/>
      <c r="XI241" s="61"/>
      <c r="XJ241" s="61"/>
      <c r="XK241" s="61"/>
      <c r="XL241" s="61"/>
      <c r="XM241" s="61"/>
      <c r="XN241" s="61"/>
      <c r="XO241" s="61"/>
      <c r="XP241" s="61"/>
      <c r="XQ241" s="61"/>
      <c r="XR241" s="61"/>
      <c r="XS241" s="61"/>
      <c r="XT241" s="61"/>
      <c r="XU241" s="61"/>
      <c r="XV241" s="61"/>
      <c r="XW241" s="61"/>
      <c r="XX241" s="61"/>
      <c r="XY241" s="61"/>
      <c r="XZ241" s="61"/>
      <c r="YA241" s="61"/>
      <c r="YB241" s="61"/>
      <c r="YC241" s="61"/>
      <c r="YD241" s="61"/>
      <c r="YE241" s="61"/>
      <c r="YF241" s="61"/>
      <c r="YG241" s="61"/>
      <c r="YH241" s="61"/>
      <c r="YI241" s="61"/>
      <c r="YJ241" s="61"/>
      <c r="YK241" s="61"/>
      <c r="YL241" s="61"/>
      <c r="YM241" s="61"/>
      <c r="YN241" s="61"/>
      <c r="YO241" s="61"/>
      <c r="YP241" s="61"/>
      <c r="YQ241" s="61"/>
      <c r="YR241" s="61"/>
      <c r="YS241" s="61"/>
      <c r="YT241" s="61"/>
      <c r="YU241" s="61"/>
      <c r="YV241" s="61"/>
      <c r="YW241" s="61"/>
      <c r="YX241" s="61"/>
      <c r="YY241" s="61"/>
      <c r="YZ241" s="61"/>
      <c r="ZA241" s="61"/>
    </row>
    <row r="242" spans="1:677" x14ac:dyDescent="0.25">
      <c r="A242" s="61"/>
      <c r="B242" s="68" t="s">
        <v>1040</v>
      </c>
      <c r="C242" s="61"/>
      <c r="D242" s="61"/>
      <c r="E242" s="73">
        <v>79.010000000000005</v>
      </c>
      <c r="F242" s="61"/>
      <c r="G242" s="61"/>
      <c r="H242" s="61"/>
      <c r="I242" s="61"/>
      <c r="J242" s="61"/>
      <c r="K242" s="61"/>
      <c r="L242" s="61"/>
      <c r="M242" s="62">
        <v>0</v>
      </c>
      <c r="N242" s="61">
        <v>68.42</v>
      </c>
      <c r="O242" s="61"/>
      <c r="P242" s="62"/>
      <c r="Q242" s="61"/>
      <c r="R242" s="62"/>
      <c r="S242" s="61"/>
      <c r="T242" s="61"/>
      <c r="U242" s="61">
        <v>36</v>
      </c>
      <c r="V242" s="61">
        <v>197</v>
      </c>
      <c r="W242" s="61">
        <v>2052</v>
      </c>
      <c r="X242" s="61"/>
      <c r="Y242" s="61"/>
      <c r="Z242" s="61"/>
      <c r="AA242" s="62"/>
      <c r="AB242" s="61"/>
      <c r="AC242" s="61">
        <v>24</v>
      </c>
      <c r="AD242" s="61">
        <v>12</v>
      </c>
      <c r="AE242" s="61">
        <v>0</v>
      </c>
      <c r="AF242" s="61">
        <v>1</v>
      </c>
      <c r="AG242" s="61">
        <v>0</v>
      </c>
      <c r="AH242" s="61">
        <v>0</v>
      </c>
      <c r="AI242" s="61"/>
      <c r="AJ242" s="61"/>
      <c r="AK242" s="63"/>
      <c r="AL242" s="69"/>
      <c r="AM242" s="63"/>
      <c r="AN242" s="63"/>
      <c r="AO242" s="61"/>
      <c r="AP242" s="63">
        <v>576</v>
      </c>
      <c r="AQ242" s="61"/>
      <c r="AR242" s="61"/>
      <c r="AS242" s="68">
        <v>194</v>
      </c>
      <c r="AT242" s="64">
        <v>1.0200000000000001E-2</v>
      </c>
      <c r="AU242" s="61"/>
      <c r="AV242" s="64">
        <v>0.12429999999999999</v>
      </c>
      <c r="AW242" s="61"/>
      <c r="AX242" s="64"/>
      <c r="AY242" s="64"/>
      <c r="AZ242" s="64"/>
      <c r="BA242" s="64">
        <v>6.7000000000000002E-3</v>
      </c>
      <c r="BB242" s="64">
        <v>0.52029999999999998</v>
      </c>
      <c r="BC242" s="64">
        <v>0.33289999999999997</v>
      </c>
      <c r="BD242" s="64">
        <v>5.5999999999999999E-3</v>
      </c>
      <c r="BE242" s="64"/>
      <c r="BF242" s="68">
        <v>253</v>
      </c>
      <c r="BG242" s="64">
        <v>0.37759999999999999</v>
      </c>
      <c r="BH242" s="61"/>
      <c r="BI242" s="64">
        <v>0.1217</v>
      </c>
      <c r="BJ242" s="61"/>
      <c r="BK242" s="64"/>
      <c r="BL242" s="64">
        <v>1.7000000000000001E-2</v>
      </c>
      <c r="BM242" s="64"/>
      <c r="BN242" s="64">
        <v>0.14649999999999999</v>
      </c>
      <c r="BO242" s="64">
        <v>0.23449999999999999</v>
      </c>
      <c r="BP242" s="64">
        <v>0.1028</v>
      </c>
      <c r="BQ242" s="64"/>
      <c r="BR242" s="64"/>
      <c r="BS242" s="68">
        <v>2</v>
      </c>
      <c r="BT242" s="64">
        <v>0.15160000000000001</v>
      </c>
      <c r="BU242" s="61"/>
      <c r="BV242" s="64">
        <v>3.5499999999999997E-2</v>
      </c>
      <c r="BW242" s="61"/>
      <c r="BX242" s="64"/>
      <c r="BY242" s="64">
        <v>0.2283</v>
      </c>
      <c r="BZ242" s="64"/>
      <c r="CA242" s="64">
        <v>0.32669999999999999</v>
      </c>
      <c r="CB242" s="64">
        <v>0.19470000000000001</v>
      </c>
      <c r="CC242" s="64">
        <v>6.3200000000000006E-2</v>
      </c>
      <c r="CD242" s="64"/>
      <c r="CE242" s="64"/>
      <c r="CF242" s="68">
        <v>3</v>
      </c>
      <c r="CG242" s="64">
        <v>1</v>
      </c>
      <c r="CH242" s="64"/>
      <c r="CI242" s="64"/>
      <c r="CJ242" s="64"/>
      <c r="CK242" s="64"/>
      <c r="CL242" s="61"/>
      <c r="CM242" s="68">
        <v>39</v>
      </c>
      <c r="CN242" s="64"/>
      <c r="CO242" s="61"/>
      <c r="CP242" s="64"/>
      <c r="CQ242" s="61"/>
      <c r="CR242" s="64"/>
      <c r="CS242" s="64"/>
      <c r="CT242" s="64"/>
      <c r="CU242" s="64">
        <v>0.81189999999999996</v>
      </c>
      <c r="CV242" s="64">
        <v>0.1656</v>
      </c>
      <c r="CW242" s="64"/>
      <c r="CX242" s="64">
        <v>2.2499999999999999E-2</v>
      </c>
      <c r="CY242" s="64"/>
      <c r="CZ242" s="68">
        <v>1</v>
      </c>
      <c r="DA242" s="64"/>
      <c r="DB242" s="64"/>
      <c r="DC242" s="64"/>
      <c r="DD242" s="64">
        <v>0.90359999999999996</v>
      </c>
      <c r="DE242" s="64"/>
      <c r="DF242" s="64">
        <v>9.64E-2</v>
      </c>
      <c r="DG242" s="64"/>
      <c r="DH242" s="68"/>
      <c r="DI242" s="64"/>
      <c r="DJ242" s="61"/>
      <c r="DK242" s="64"/>
      <c r="DL242" s="61"/>
      <c r="DM242" s="64"/>
      <c r="DN242" s="64"/>
      <c r="DO242" s="64"/>
      <c r="DP242" s="64"/>
      <c r="DQ242" s="64"/>
      <c r="DR242" s="64"/>
      <c r="DS242" s="64"/>
      <c r="DT242" s="64"/>
      <c r="DU242" s="68">
        <v>84</v>
      </c>
      <c r="DV242" s="64">
        <v>0.1142</v>
      </c>
      <c r="DW242" s="64">
        <v>0.19309999999999999</v>
      </c>
      <c r="DX242" s="64">
        <v>0.38569999999999999</v>
      </c>
      <c r="DY242" s="64">
        <v>0.27689999999999998</v>
      </c>
      <c r="DZ242" s="64">
        <v>0.03</v>
      </c>
      <c r="EA242" s="64"/>
      <c r="EB242" s="68"/>
      <c r="EC242" s="64"/>
      <c r="ED242" s="64"/>
      <c r="EE242" s="64"/>
      <c r="EF242" s="64"/>
      <c r="EG242" s="64"/>
      <c r="EH242" s="64"/>
      <c r="EI242" s="68"/>
      <c r="EJ242" s="64"/>
      <c r="EK242" s="64"/>
      <c r="EL242" s="64"/>
      <c r="EM242" s="64"/>
      <c r="EN242" s="64"/>
      <c r="EO242" s="64"/>
      <c r="EP242" s="64"/>
      <c r="EQ242" s="61"/>
      <c r="ER242" s="68"/>
      <c r="ES242" s="61"/>
      <c r="ET242" s="61"/>
      <c r="EU242" s="61"/>
      <c r="EV242" s="61"/>
      <c r="EW242" s="61"/>
      <c r="EX242" s="61"/>
      <c r="EY242" s="61"/>
      <c r="EZ242" s="61"/>
      <c r="FA242" s="61"/>
      <c r="FB242" s="62">
        <f t="shared" si="3"/>
        <v>79.010000000000005</v>
      </c>
      <c r="FC242" s="61"/>
      <c r="FD242" s="61"/>
      <c r="FE242" s="61"/>
      <c r="FF242" s="61"/>
      <c r="FG242" s="61"/>
      <c r="FH242" s="61"/>
      <c r="FI242" s="61"/>
      <c r="FJ242" s="61"/>
      <c r="FK242" s="61"/>
      <c r="FL242" s="61"/>
      <c r="FM242" s="61"/>
      <c r="FN242" s="61"/>
      <c r="FO242" s="61"/>
      <c r="FP242" s="61"/>
      <c r="FQ242" s="61"/>
      <c r="FR242" s="61"/>
      <c r="FS242" s="61">
        <v>32.54</v>
      </c>
      <c r="FT242" s="61"/>
      <c r="FU242" s="61">
        <v>6.55</v>
      </c>
      <c r="FV242" s="61"/>
      <c r="FW242" s="61"/>
      <c r="FX242" s="61"/>
      <c r="FY242" s="61"/>
      <c r="FZ242" s="61"/>
      <c r="GA242" s="61"/>
      <c r="GB242" s="61"/>
      <c r="GC242" s="61"/>
      <c r="GD242" s="61"/>
      <c r="GE242" s="61"/>
      <c r="GF242" s="61"/>
      <c r="GG242" s="61"/>
      <c r="GH242" s="61"/>
      <c r="GI242" s="61"/>
      <c r="GJ242" s="61"/>
      <c r="GK242" s="61"/>
      <c r="GL242" s="61"/>
      <c r="GM242" s="61"/>
      <c r="GN242" s="61"/>
      <c r="GO242" s="61"/>
      <c r="GP242" s="61"/>
      <c r="GQ242" s="61"/>
      <c r="GR242" s="61"/>
      <c r="GS242" s="61"/>
      <c r="GT242" s="61"/>
      <c r="GU242" s="61"/>
      <c r="GV242" s="61"/>
      <c r="GW242" s="61"/>
      <c r="GX242" s="61"/>
      <c r="GY242" s="61"/>
      <c r="GZ242" s="61"/>
      <c r="HA242" s="61"/>
      <c r="HB242" s="61"/>
      <c r="HC242" s="61"/>
      <c r="HD242" s="61"/>
      <c r="HE242" s="61"/>
      <c r="HF242" s="61"/>
      <c r="HG242" s="61"/>
      <c r="HH242" s="61"/>
      <c r="HI242" s="61"/>
      <c r="HJ242" s="61"/>
      <c r="HK242" s="61"/>
      <c r="HL242" s="61"/>
      <c r="HM242" s="61"/>
      <c r="HN242" s="61"/>
      <c r="HO242" s="61"/>
      <c r="HP242" s="61"/>
      <c r="HQ242" s="61"/>
      <c r="HR242" s="61"/>
      <c r="HS242" s="61"/>
      <c r="HT242" s="61"/>
      <c r="HU242" s="61"/>
      <c r="HV242" s="61"/>
      <c r="HW242" s="61"/>
      <c r="HX242" s="61"/>
      <c r="HY242" s="61"/>
      <c r="HZ242" s="61"/>
      <c r="IA242" s="61"/>
      <c r="IB242" s="61"/>
      <c r="IC242" s="61"/>
      <c r="ID242" s="61"/>
      <c r="IE242" s="61"/>
      <c r="IF242" s="61"/>
      <c r="IG242" s="61"/>
      <c r="IH242" s="61"/>
      <c r="II242" s="61"/>
      <c r="IJ242" s="61"/>
      <c r="IK242" s="61"/>
      <c r="IL242" s="61"/>
      <c r="IM242" s="61"/>
      <c r="IN242" s="61"/>
      <c r="IO242" s="61"/>
      <c r="IP242" s="61"/>
      <c r="IQ242" s="61"/>
      <c r="IR242" s="61"/>
      <c r="IS242" s="61"/>
      <c r="IT242" s="61"/>
      <c r="IU242" s="61"/>
      <c r="IV242" s="61"/>
      <c r="IW242" s="61"/>
      <c r="IX242" s="61"/>
      <c r="IY242" s="61"/>
      <c r="IZ242" s="61"/>
      <c r="JA242" s="61"/>
      <c r="JB242" s="61"/>
      <c r="JC242" s="61"/>
      <c r="JD242" s="61"/>
      <c r="JE242" s="61"/>
      <c r="JF242" s="61"/>
      <c r="JG242" s="61"/>
      <c r="JH242" s="61"/>
      <c r="JI242" s="61"/>
      <c r="JJ242" s="61"/>
      <c r="JK242" s="61"/>
      <c r="JL242" s="61"/>
      <c r="JM242" s="61"/>
      <c r="JN242" s="61"/>
      <c r="JO242" s="61"/>
      <c r="JP242" s="61"/>
      <c r="JQ242" s="61"/>
      <c r="JR242" s="61"/>
      <c r="JS242" s="61"/>
      <c r="JT242" s="61"/>
      <c r="JU242" s="61"/>
      <c r="JV242" s="61"/>
      <c r="JW242" s="61"/>
      <c r="JX242" s="61"/>
      <c r="JY242" s="61"/>
      <c r="JZ242" s="61"/>
      <c r="KA242" s="61"/>
      <c r="KB242" s="61"/>
      <c r="KC242" s="61"/>
      <c r="KD242" s="61"/>
      <c r="KE242" s="61"/>
      <c r="KF242" s="61"/>
      <c r="KG242" s="61"/>
      <c r="KH242" s="61"/>
      <c r="KI242" s="61"/>
      <c r="KJ242" s="61"/>
      <c r="KK242" s="61"/>
      <c r="KL242" s="61"/>
      <c r="KM242" s="61"/>
      <c r="KN242" s="61"/>
      <c r="KO242" s="61"/>
      <c r="KP242" s="61"/>
      <c r="KQ242" s="61"/>
      <c r="KR242" s="61"/>
      <c r="KS242" s="61"/>
      <c r="KT242" s="61"/>
      <c r="KU242" s="61"/>
      <c r="KV242" s="61"/>
      <c r="KW242" s="61"/>
      <c r="KX242" s="61"/>
      <c r="KY242" s="61"/>
      <c r="KZ242" s="61"/>
      <c r="LA242" s="61"/>
      <c r="LB242" s="61"/>
      <c r="LC242" s="61"/>
      <c r="LD242" s="61"/>
      <c r="LE242" s="61"/>
      <c r="LF242" s="61"/>
      <c r="LG242" s="61"/>
      <c r="LH242" s="61"/>
      <c r="LI242" s="61"/>
      <c r="LJ242" s="61"/>
      <c r="LK242" s="61"/>
      <c r="LL242" s="61"/>
      <c r="LM242" s="61"/>
      <c r="LN242" s="61"/>
      <c r="LO242" s="61"/>
      <c r="LP242" s="61"/>
      <c r="LQ242" s="61"/>
      <c r="LR242" s="61"/>
      <c r="LS242" s="61"/>
      <c r="LT242" s="61"/>
      <c r="LU242" s="61"/>
      <c r="LV242" s="61"/>
      <c r="LW242" s="61"/>
      <c r="LX242" s="61"/>
      <c r="LY242" s="61"/>
      <c r="LZ242" s="61"/>
      <c r="MA242" s="61"/>
      <c r="MB242" s="61"/>
      <c r="MC242" s="61"/>
      <c r="MD242" s="61"/>
      <c r="ME242" s="61"/>
      <c r="MF242" s="61"/>
      <c r="MG242" s="61"/>
      <c r="MH242" s="61"/>
      <c r="MI242" s="61"/>
      <c r="MJ242" s="61"/>
      <c r="MK242" s="61"/>
      <c r="ML242" s="61"/>
      <c r="MM242" s="61"/>
      <c r="MN242" s="61"/>
      <c r="MO242" s="61"/>
      <c r="MP242" s="61"/>
      <c r="MQ242" s="61"/>
      <c r="MR242" s="61"/>
      <c r="MS242" s="61"/>
      <c r="MT242" s="61"/>
      <c r="MU242" s="61"/>
      <c r="MV242" s="61"/>
      <c r="MW242" s="61"/>
      <c r="MX242" s="61"/>
      <c r="MY242" s="61"/>
      <c r="MZ242" s="61"/>
      <c r="NA242" s="61"/>
      <c r="NB242" s="61"/>
      <c r="NC242" s="61"/>
      <c r="ND242" s="61"/>
      <c r="NE242" s="61"/>
      <c r="NF242" s="61"/>
      <c r="NG242" s="61"/>
      <c r="NH242" s="61"/>
      <c r="NI242" s="61"/>
      <c r="NJ242" s="61"/>
      <c r="NK242" s="61"/>
      <c r="NL242" s="61"/>
      <c r="NM242" s="61"/>
      <c r="NN242" s="61"/>
      <c r="NO242" s="61"/>
      <c r="NP242" s="61"/>
      <c r="NQ242" s="61"/>
      <c r="NR242" s="61"/>
      <c r="NS242" s="61"/>
      <c r="NT242" s="61"/>
      <c r="NU242" s="61"/>
      <c r="NV242" s="61"/>
      <c r="NW242" s="61"/>
      <c r="NX242" s="61"/>
      <c r="NY242" s="61"/>
      <c r="NZ242" s="61"/>
      <c r="OA242" s="61"/>
      <c r="OB242" s="61"/>
      <c r="OC242" s="61"/>
      <c r="OD242" s="61"/>
      <c r="OE242" s="61"/>
      <c r="OF242" s="61"/>
      <c r="OG242" s="61"/>
      <c r="OH242" s="61"/>
      <c r="OI242" s="61"/>
      <c r="OJ242" s="61"/>
      <c r="OK242" s="61"/>
      <c r="OL242" s="61"/>
      <c r="OM242" s="61"/>
      <c r="ON242" s="61"/>
      <c r="OO242" s="61"/>
      <c r="OP242" s="61">
        <v>0.17</v>
      </c>
      <c r="OQ242" s="61" t="s">
        <v>793</v>
      </c>
      <c r="OR242" s="61"/>
      <c r="OS242" s="61"/>
      <c r="OT242" s="61"/>
      <c r="OU242" s="61"/>
      <c r="OV242" s="62"/>
      <c r="OW242" s="62"/>
      <c r="OX242" s="62"/>
      <c r="OY242" s="62">
        <v>3.63</v>
      </c>
      <c r="OZ242" s="62"/>
      <c r="PA242" s="62">
        <v>25.53</v>
      </c>
      <c r="PB242" s="62"/>
      <c r="PC242" s="62"/>
      <c r="PD242" s="62"/>
      <c r="PE242" s="62"/>
      <c r="PF242" s="61"/>
      <c r="PG242" s="62"/>
      <c r="PH242" s="66"/>
      <c r="PI242" s="61"/>
      <c r="PJ242" s="61"/>
      <c r="PK242" s="61"/>
      <c r="PL242" s="61"/>
      <c r="PM242" s="61"/>
      <c r="PN242" s="61"/>
      <c r="PO242" s="61"/>
      <c r="PP242" s="61"/>
      <c r="PQ242" s="61"/>
      <c r="PR242" s="61"/>
      <c r="PS242" s="62"/>
      <c r="PT242" s="61"/>
      <c r="PU242" s="61"/>
      <c r="PV242" s="73">
        <v>1.29</v>
      </c>
      <c r="PW242" s="73">
        <v>1.1000000000000001</v>
      </c>
      <c r="PX242" s="73">
        <v>9.3000000000000007</v>
      </c>
      <c r="PY242" s="62"/>
      <c r="PZ242" s="62"/>
      <c r="QA242" s="62"/>
      <c r="QB242" s="62"/>
      <c r="QC242" s="62"/>
      <c r="QD242" s="62"/>
      <c r="QE242" s="62"/>
      <c r="QF242" s="61"/>
      <c r="QG242" s="62"/>
      <c r="QH242" s="61"/>
      <c r="QI242" s="62"/>
      <c r="QJ242" s="61"/>
      <c r="QK242" s="62"/>
      <c r="QL242" s="61"/>
      <c r="QM242" s="62"/>
      <c r="QN242" s="62"/>
      <c r="QO242" s="67"/>
      <c r="QP242" s="61"/>
      <c r="QQ242" s="62"/>
      <c r="QR242" s="62"/>
      <c r="QS242" s="61"/>
      <c r="QT242" s="61"/>
      <c r="QU242" s="61"/>
      <c r="QV242" s="61"/>
      <c r="QW242" s="62"/>
      <c r="QX242" s="61"/>
      <c r="QY242" s="61"/>
      <c r="QZ242" s="61"/>
      <c r="RA242" s="61"/>
      <c r="RB242" s="61"/>
      <c r="RC242" s="61"/>
      <c r="RD242" s="61"/>
      <c r="RE242" s="61"/>
      <c r="RF242" s="61"/>
      <c r="RG242" s="61"/>
      <c r="RH242" s="61"/>
      <c r="RI242" s="61"/>
      <c r="RJ242" s="61"/>
      <c r="RK242" s="61"/>
      <c r="RL242" s="61"/>
      <c r="RM242" s="61"/>
      <c r="RN242" s="61"/>
      <c r="RO242" s="61"/>
      <c r="RP242" s="61"/>
      <c r="RQ242" s="61"/>
      <c r="RR242" s="61"/>
      <c r="RS242" s="61"/>
      <c r="RT242" s="61"/>
      <c r="RU242" s="61"/>
      <c r="RV242" s="61"/>
      <c r="RW242" s="61"/>
      <c r="RX242" s="61"/>
      <c r="RY242" s="61"/>
      <c r="RZ242" s="61"/>
      <c r="SA242" s="61"/>
      <c r="SB242" s="61"/>
      <c r="SC242" s="61"/>
      <c r="SD242" s="61"/>
      <c r="SE242" s="61"/>
      <c r="SF242" s="61"/>
      <c r="SG242" s="61"/>
      <c r="SH242" s="61"/>
      <c r="SI242" s="61"/>
      <c r="SJ242" s="61"/>
      <c r="SK242" s="61"/>
      <c r="SL242" s="61"/>
      <c r="SM242" s="61"/>
      <c r="SN242" s="61"/>
      <c r="SO242" s="61"/>
      <c r="SP242" s="61"/>
      <c r="SQ242" s="61"/>
      <c r="SR242" s="61"/>
      <c r="SS242" s="61"/>
      <c r="ST242" s="61"/>
      <c r="SU242" s="61"/>
      <c r="SV242" s="61"/>
      <c r="SW242" s="61"/>
      <c r="SX242" s="61"/>
      <c r="SY242" s="61"/>
      <c r="SZ242" s="61"/>
      <c r="TA242" s="61"/>
      <c r="TB242" s="61"/>
      <c r="TC242" s="61"/>
      <c r="TD242" s="61"/>
      <c r="TE242" s="61"/>
      <c r="TF242" s="61"/>
      <c r="TG242" s="61"/>
      <c r="TH242" s="61"/>
      <c r="TI242" s="61"/>
      <c r="TJ242" s="61"/>
      <c r="TK242" s="61"/>
      <c r="TL242" s="61"/>
      <c r="TM242" s="61"/>
      <c r="TN242" s="61"/>
      <c r="TO242" s="61"/>
      <c r="TP242" s="61"/>
      <c r="TQ242" s="61"/>
      <c r="TR242" s="61"/>
      <c r="TS242" s="61"/>
      <c r="TT242" s="61"/>
      <c r="TU242" s="61"/>
      <c r="TV242" s="61"/>
      <c r="TW242" s="61"/>
      <c r="TX242" s="61"/>
      <c r="TY242" s="61"/>
      <c r="TZ242" s="61"/>
      <c r="UA242" s="61"/>
      <c r="UB242" s="61"/>
      <c r="UC242" s="61"/>
      <c r="UD242" s="61"/>
      <c r="UE242" s="61"/>
      <c r="UF242" s="61"/>
      <c r="UG242" s="61"/>
      <c r="UH242" s="61"/>
      <c r="UI242" s="61"/>
      <c r="UJ242" s="61"/>
      <c r="UK242" s="61"/>
      <c r="UL242" s="61"/>
      <c r="UM242" s="61"/>
      <c r="UN242" s="61"/>
      <c r="UO242" s="61"/>
      <c r="UP242" s="61"/>
      <c r="UQ242" s="61"/>
      <c r="UR242" s="61"/>
      <c r="US242" s="61"/>
      <c r="UT242" s="61"/>
      <c r="UU242" s="61"/>
      <c r="UV242" s="61"/>
      <c r="UW242" s="61"/>
      <c r="UX242" s="61"/>
      <c r="UY242" s="61"/>
      <c r="UZ242" s="61"/>
      <c r="VA242" s="61"/>
      <c r="VB242" s="61"/>
      <c r="VC242" s="61"/>
      <c r="VD242" s="61"/>
      <c r="VE242" s="61"/>
      <c r="VF242" s="61"/>
      <c r="VG242" s="61"/>
      <c r="VH242" s="61"/>
      <c r="VI242" s="61"/>
      <c r="VJ242" s="61"/>
      <c r="VK242" s="61"/>
      <c r="VL242" s="61"/>
      <c r="VM242" s="61"/>
      <c r="VN242" s="61"/>
      <c r="VO242" s="61"/>
      <c r="VP242" s="61"/>
      <c r="VQ242" s="61"/>
      <c r="VR242" s="61"/>
      <c r="VS242" s="61"/>
      <c r="VT242" s="61"/>
      <c r="VU242" s="61"/>
      <c r="VV242" s="61"/>
      <c r="VW242" s="61"/>
      <c r="VX242" s="61"/>
      <c r="VY242" s="61"/>
      <c r="VZ242" s="61"/>
      <c r="WA242" s="61"/>
      <c r="WB242" s="61"/>
      <c r="WC242" s="61"/>
      <c r="WD242" s="61"/>
      <c r="WE242" s="61"/>
      <c r="WF242" s="61"/>
      <c r="WG242" s="61"/>
      <c r="WH242" s="61"/>
      <c r="WI242" s="61"/>
      <c r="WJ242" s="61"/>
      <c r="WK242" s="61"/>
      <c r="WL242" s="61"/>
      <c r="WM242" s="61"/>
      <c r="WN242" s="61"/>
      <c r="WO242" s="61"/>
      <c r="WP242" s="61"/>
      <c r="WQ242" s="61"/>
      <c r="WR242" s="61"/>
      <c r="WS242" s="61"/>
      <c r="WT242" s="61"/>
      <c r="WU242" s="61"/>
      <c r="WV242" s="61"/>
      <c r="WW242" s="61"/>
      <c r="WX242" s="61"/>
      <c r="WY242" s="61"/>
      <c r="WZ242" s="61"/>
      <c r="XA242" s="61"/>
      <c r="XB242" s="61"/>
      <c r="XC242" s="61"/>
      <c r="XD242" s="61"/>
      <c r="XE242" s="61"/>
      <c r="XF242" s="61"/>
      <c r="XG242" s="61"/>
      <c r="XH242" s="61"/>
      <c r="XI242" s="61"/>
      <c r="XJ242" s="61"/>
      <c r="XK242" s="61"/>
      <c r="XL242" s="61"/>
      <c r="XM242" s="61"/>
      <c r="XN242" s="61"/>
      <c r="XO242" s="61"/>
      <c r="XP242" s="61"/>
      <c r="XQ242" s="61"/>
      <c r="XR242" s="61"/>
      <c r="XS242" s="61"/>
      <c r="XT242" s="61"/>
      <c r="XU242" s="61"/>
      <c r="XV242" s="61"/>
      <c r="XW242" s="61"/>
      <c r="XX242" s="61"/>
      <c r="XY242" s="61"/>
      <c r="XZ242" s="61"/>
      <c r="YA242" s="61"/>
      <c r="YB242" s="61"/>
      <c r="YC242" s="61"/>
      <c r="YD242" s="61"/>
      <c r="YE242" s="61"/>
      <c r="YF242" s="61"/>
      <c r="YG242" s="61"/>
      <c r="YH242" s="61"/>
      <c r="YI242" s="61"/>
      <c r="YJ242" s="61"/>
      <c r="YK242" s="61"/>
      <c r="YL242" s="61"/>
      <c r="YM242" s="61"/>
      <c r="YN242" s="61"/>
      <c r="YO242" s="61"/>
      <c r="YP242" s="61"/>
      <c r="YQ242" s="61"/>
      <c r="YR242" s="61"/>
      <c r="YS242" s="61"/>
      <c r="YT242" s="61"/>
      <c r="YU242" s="61"/>
      <c r="YV242" s="61"/>
      <c r="YW242" s="61"/>
      <c r="YX242" s="61"/>
      <c r="YY242" s="61"/>
      <c r="YZ242" s="61"/>
      <c r="ZA242" s="61"/>
    </row>
    <row r="243" spans="1:677" x14ac:dyDescent="0.25">
      <c r="A243" s="61"/>
      <c r="B243" s="68" t="s">
        <v>1041</v>
      </c>
      <c r="C243" s="61"/>
      <c r="D243" s="61"/>
      <c r="E243" s="73">
        <v>79.390000000000015</v>
      </c>
      <c r="F243" s="61"/>
      <c r="G243" s="61"/>
      <c r="H243" s="61"/>
      <c r="I243" s="61"/>
      <c r="J243" s="61"/>
      <c r="K243" s="61"/>
      <c r="L243" s="61"/>
      <c r="M243" s="62">
        <v>0</v>
      </c>
      <c r="N243" s="61">
        <v>64.56</v>
      </c>
      <c r="O243" s="61"/>
      <c r="P243" s="62"/>
      <c r="Q243" s="61"/>
      <c r="R243" s="62"/>
      <c r="S243" s="61"/>
      <c r="T243" s="61"/>
      <c r="U243" s="61"/>
      <c r="V243" s="61"/>
      <c r="W243" s="61"/>
      <c r="X243" s="61"/>
      <c r="Y243" s="61"/>
      <c r="Z243" s="61"/>
      <c r="AA243" s="62"/>
      <c r="AB243" s="61"/>
      <c r="AC243" s="61"/>
      <c r="AD243" s="61"/>
      <c r="AE243" s="61"/>
      <c r="AF243" s="61"/>
      <c r="AG243" s="61"/>
      <c r="AH243" s="61"/>
      <c r="AI243" s="61"/>
      <c r="AJ243" s="61"/>
      <c r="AK243" s="63"/>
      <c r="AL243" s="69"/>
      <c r="AM243" s="63"/>
      <c r="AN243" s="63"/>
      <c r="AO243" s="61"/>
      <c r="AP243" s="63">
        <v>0</v>
      </c>
      <c r="AQ243" s="61"/>
      <c r="AR243" s="61"/>
      <c r="AS243" s="68"/>
      <c r="AT243" s="64"/>
      <c r="AU243" s="61"/>
      <c r="AV243" s="64"/>
      <c r="AW243" s="61"/>
      <c r="AX243" s="64"/>
      <c r="AY243" s="64"/>
      <c r="AZ243" s="64"/>
      <c r="BA243" s="64"/>
      <c r="BB243" s="64"/>
      <c r="BC243" s="64"/>
      <c r="BD243" s="64"/>
      <c r="BE243" s="64"/>
      <c r="BF243" s="68"/>
      <c r="BG243" s="64"/>
      <c r="BH243" s="61"/>
      <c r="BI243" s="64"/>
      <c r="BJ243" s="61"/>
      <c r="BK243" s="64"/>
      <c r="BL243" s="64"/>
      <c r="BM243" s="64"/>
      <c r="BN243" s="64"/>
      <c r="BO243" s="64"/>
      <c r="BP243" s="64"/>
      <c r="BQ243" s="64"/>
      <c r="BR243" s="64"/>
      <c r="BS243" s="68"/>
      <c r="BT243" s="64"/>
      <c r="BU243" s="61"/>
      <c r="BV243" s="64"/>
      <c r="BW243" s="61"/>
      <c r="BX243" s="64"/>
      <c r="BY243" s="64"/>
      <c r="BZ243" s="64"/>
      <c r="CA243" s="64"/>
      <c r="CB243" s="64"/>
      <c r="CC243" s="64"/>
      <c r="CD243" s="64"/>
      <c r="CE243" s="64"/>
      <c r="CF243" s="68"/>
      <c r="CG243" s="64"/>
      <c r="CH243" s="64"/>
      <c r="CI243" s="64"/>
      <c r="CJ243" s="64"/>
      <c r="CK243" s="64"/>
      <c r="CL243" s="61"/>
      <c r="CM243" s="68"/>
      <c r="CN243" s="64"/>
      <c r="CO243" s="61"/>
      <c r="CP243" s="64"/>
      <c r="CQ243" s="61"/>
      <c r="CR243" s="64"/>
      <c r="CS243" s="64"/>
      <c r="CT243" s="64"/>
      <c r="CU243" s="64"/>
      <c r="CV243" s="64"/>
      <c r="CW243" s="64"/>
      <c r="CX243" s="64"/>
      <c r="CY243" s="64"/>
      <c r="CZ243" s="68"/>
      <c r="DA243" s="64"/>
      <c r="DB243" s="64"/>
      <c r="DC243" s="64"/>
      <c r="DD243" s="64"/>
      <c r="DE243" s="64"/>
      <c r="DF243" s="64"/>
      <c r="DG243" s="64"/>
      <c r="DH243" s="68"/>
      <c r="DI243" s="64"/>
      <c r="DJ243" s="61"/>
      <c r="DK243" s="64"/>
      <c r="DL243" s="61"/>
      <c r="DM243" s="64"/>
      <c r="DN243" s="64"/>
      <c r="DO243" s="64"/>
      <c r="DP243" s="64"/>
      <c r="DQ243" s="64"/>
      <c r="DR243" s="64"/>
      <c r="DS243" s="64"/>
      <c r="DT243" s="64"/>
      <c r="DU243" s="68"/>
      <c r="DV243" s="64"/>
      <c r="DW243" s="64"/>
      <c r="DX243" s="64"/>
      <c r="DY243" s="64"/>
      <c r="DZ243" s="64"/>
      <c r="EA243" s="64"/>
      <c r="EB243" s="68"/>
      <c r="EC243" s="64"/>
      <c r="ED243" s="64"/>
      <c r="EE243" s="64"/>
      <c r="EF243" s="64"/>
      <c r="EG243" s="64"/>
      <c r="EH243" s="64"/>
      <c r="EI243" s="68"/>
      <c r="EJ243" s="64"/>
      <c r="EK243" s="64"/>
      <c r="EL243" s="64"/>
      <c r="EM243" s="64"/>
      <c r="EN243" s="64"/>
      <c r="EO243" s="64"/>
      <c r="EP243" s="64"/>
      <c r="EQ243" s="61"/>
      <c r="ER243" s="68"/>
      <c r="ES243" s="61"/>
      <c r="ET243" s="61"/>
      <c r="EU243" s="61"/>
      <c r="EV243" s="61"/>
      <c r="EW243" s="61"/>
      <c r="EX243" s="61"/>
      <c r="EY243" s="61"/>
      <c r="EZ243" s="61"/>
      <c r="FA243" s="61"/>
      <c r="FB243" s="62">
        <f t="shared" si="3"/>
        <v>79.390000000000015</v>
      </c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>
        <v>0.15</v>
      </c>
      <c r="FR243" s="61"/>
      <c r="FS243" s="61"/>
      <c r="FT243" s="61"/>
      <c r="FU243" s="61"/>
      <c r="FV243" s="61"/>
      <c r="FW243" s="61"/>
      <c r="FX243" s="61"/>
      <c r="FY243" s="61"/>
      <c r="FZ243" s="61"/>
      <c r="GA243" s="61"/>
      <c r="GB243" s="61"/>
      <c r="GC243" s="61"/>
      <c r="GD243" s="61"/>
      <c r="GE243" s="61"/>
      <c r="GF243" s="61"/>
      <c r="GG243" s="61"/>
      <c r="GH243" s="61"/>
      <c r="GI243" s="61"/>
      <c r="GJ243" s="61"/>
      <c r="GK243" s="61"/>
      <c r="GL243" s="61"/>
      <c r="GM243" s="61"/>
      <c r="GN243" s="61"/>
      <c r="GO243" s="61"/>
      <c r="GP243" s="61"/>
      <c r="GQ243" s="61"/>
      <c r="GR243" s="61"/>
      <c r="GS243" s="61"/>
      <c r="GT243" s="61"/>
      <c r="GU243" s="61"/>
      <c r="GV243" s="61"/>
      <c r="GW243" s="61"/>
      <c r="GX243" s="61"/>
      <c r="GY243" s="61"/>
      <c r="GZ243" s="61"/>
      <c r="HA243" s="61"/>
      <c r="HB243" s="61"/>
      <c r="HC243" s="61"/>
      <c r="HD243" s="61"/>
      <c r="HE243" s="61"/>
      <c r="HF243" s="61"/>
      <c r="HG243" s="61"/>
      <c r="HH243" s="61"/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H243" s="61"/>
      <c r="II243" s="61"/>
      <c r="IJ243" s="61"/>
      <c r="IK243" s="61"/>
      <c r="IL243" s="61"/>
      <c r="IM243" s="61"/>
      <c r="IN243" s="61"/>
      <c r="IO243" s="61"/>
      <c r="IP243" s="61"/>
      <c r="IQ243" s="61"/>
      <c r="IR243" s="61"/>
      <c r="IS243" s="61"/>
      <c r="IT243" s="61"/>
      <c r="IU243" s="61"/>
      <c r="IV243" s="61"/>
      <c r="IW243" s="61"/>
      <c r="IX243" s="61"/>
      <c r="IY243" s="61"/>
      <c r="IZ243" s="61"/>
      <c r="JA243" s="61"/>
      <c r="JB243" s="61"/>
      <c r="JC243" s="61"/>
      <c r="JD243" s="61"/>
      <c r="JE243" s="61"/>
      <c r="JF243" s="61"/>
      <c r="JG243" s="61"/>
      <c r="JH243" s="61"/>
      <c r="JI243" s="61"/>
      <c r="JJ243" s="61"/>
      <c r="JK243" s="61"/>
      <c r="JL243" s="61"/>
      <c r="JM243" s="61"/>
      <c r="JN243" s="61"/>
      <c r="JO243" s="61">
        <v>62.62</v>
      </c>
      <c r="JP243" s="61"/>
      <c r="JQ243" s="61">
        <v>0.05</v>
      </c>
      <c r="JR243" s="61"/>
      <c r="JS243" s="61"/>
      <c r="JT243" s="61"/>
      <c r="JU243" s="61"/>
      <c r="JV243" s="61">
        <v>0.85</v>
      </c>
      <c r="JW243" s="61" t="s">
        <v>826</v>
      </c>
      <c r="JX243" s="61"/>
      <c r="JY243" s="61"/>
      <c r="JZ243" s="61"/>
      <c r="KA243" s="61"/>
      <c r="KB243" s="61"/>
      <c r="KC243" s="61"/>
      <c r="KD243" s="61"/>
      <c r="KE243" s="61"/>
      <c r="KF243" s="61"/>
      <c r="KG243" s="61"/>
      <c r="KH243" s="61"/>
      <c r="KI243" s="61"/>
      <c r="KJ243" s="61"/>
      <c r="KK243" s="61"/>
      <c r="KL243" s="61"/>
      <c r="KM243" s="61"/>
      <c r="KN243" s="61"/>
      <c r="KO243" s="61"/>
      <c r="KP243" s="61"/>
      <c r="KQ243" s="61"/>
      <c r="KR243" s="61"/>
      <c r="KS243" s="61"/>
      <c r="KT243" s="61"/>
      <c r="KU243" s="61"/>
      <c r="KV243" s="61"/>
      <c r="KW243" s="61"/>
      <c r="KX243" s="61"/>
      <c r="KY243" s="61"/>
      <c r="KZ243" s="61"/>
      <c r="LA243" s="61"/>
      <c r="LB243" s="61"/>
      <c r="LC243" s="61"/>
      <c r="LD243" s="61"/>
      <c r="LE243" s="61"/>
      <c r="LF243" s="61"/>
      <c r="LG243" s="61"/>
      <c r="LH243" s="61"/>
      <c r="LI243" s="61"/>
      <c r="LJ243" s="61"/>
      <c r="LK243" s="61"/>
      <c r="LL243" s="61"/>
      <c r="LM243" s="61"/>
      <c r="LN243" s="61"/>
      <c r="LO243" s="61"/>
      <c r="LP243" s="61"/>
      <c r="LQ243" s="61"/>
      <c r="LR243" s="61"/>
      <c r="LS243" s="61"/>
      <c r="LT243" s="61"/>
      <c r="LU243" s="61"/>
      <c r="LV243" s="61"/>
      <c r="LW243" s="61"/>
      <c r="LX243" s="61"/>
      <c r="LY243" s="61"/>
      <c r="LZ243" s="61"/>
      <c r="MA243" s="61"/>
      <c r="MB243" s="61"/>
      <c r="MC243" s="61"/>
      <c r="MD243" s="61"/>
      <c r="ME243" s="61"/>
      <c r="MF243" s="61">
        <v>0.89</v>
      </c>
      <c r="MG243" s="61" t="s">
        <v>772</v>
      </c>
      <c r="MH243" s="61"/>
      <c r="MI243" s="61"/>
      <c r="MJ243" s="61"/>
      <c r="MK243" s="61"/>
      <c r="ML243" s="61"/>
      <c r="MM243" s="61"/>
      <c r="MN243" s="61"/>
      <c r="MO243" s="61"/>
      <c r="MP243" s="61"/>
      <c r="MQ243" s="61"/>
      <c r="MR243" s="61"/>
      <c r="MS243" s="61"/>
      <c r="MT243" s="61"/>
      <c r="MU243" s="61"/>
      <c r="MV243" s="61"/>
      <c r="MW243" s="61"/>
      <c r="MX243" s="61"/>
      <c r="MY243" s="61"/>
      <c r="MZ243" s="61"/>
      <c r="NA243" s="61"/>
      <c r="NB243" s="61"/>
      <c r="NC243" s="61"/>
      <c r="ND243" s="61"/>
      <c r="NE243" s="61"/>
      <c r="NF243" s="61"/>
      <c r="NG243" s="61"/>
      <c r="NH243" s="61"/>
      <c r="NI243" s="61"/>
      <c r="NJ243" s="61"/>
      <c r="NK243" s="61"/>
      <c r="NL243" s="61"/>
      <c r="NM243" s="61"/>
      <c r="NN243" s="61"/>
      <c r="NO243" s="61"/>
      <c r="NP243" s="61"/>
      <c r="NQ243" s="61"/>
      <c r="NR243" s="61"/>
      <c r="NS243" s="61"/>
      <c r="NT243" s="61"/>
      <c r="NU243" s="61"/>
      <c r="NV243" s="61"/>
      <c r="NW243" s="61"/>
      <c r="NX243" s="61"/>
      <c r="NY243" s="61"/>
      <c r="NZ243" s="61"/>
      <c r="OA243" s="61"/>
      <c r="OB243" s="61"/>
      <c r="OC243" s="61"/>
      <c r="OD243" s="61"/>
      <c r="OE243" s="61"/>
      <c r="OF243" s="61"/>
      <c r="OG243" s="61"/>
      <c r="OH243" s="61"/>
      <c r="OI243" s="61"/>
      <c r="OJ243" s="61"/>
      <c r="OK243" s="61"/>
      <c r="OL243" s="61"/>
      <c r="OM243" s="61"/>
      <c r="ON243" s="61"/>
      <c r="OO243" s="61"/>
      <c r="OP243" s="61"/>
      <c r="OQ243" s="61"/>
      <c r="OR243" s="61"/>
      <c r="OS243" s="61"/>
      <c r="OT243" s="61"/>
      <c r="OU243" s="61"/>
      <c r="OV243" s="62"/>
      <c r="OW243" s="62"/>
      <c r="OX243" s="62"/>
      <c r="OY243" s="62"/>
      <c r="OZ243" s="62"/>
      <c r="PA243" s="62"/>
      <c r="PB243" s="62"/>
      <c r="PC243" s="62"/>
      <c r="PD243" s="62"/>
      <c r="PE243" s="62"/>
      <c r="PF243" s="61"/>
      <c r="PG243" s="62"/>
      <c r="PH243" s="66"/>
      <c r="PI243" s="61"/>
      <c r="PJ243" s="61"/>
      <c r="PK243" s="61"/>
      <c r="PL243" s="61"/>
      <c r="PM243" s="61"/>
      <c r="PN243" s="61"/>
      <c r="PO243" s="61"/>
      <c r="PP243" s="61"/>
      <c r="PQ243" s="61"/>
      <c r="PR243" s="61"/>
      <c r="PS243" s="62"/>
      <c r="PT243" s="61"/>
      <c r="PU243" s="61"/>
      <c r="PV243" s="73">
        <v>2.4700000000000002</v>
      </c>
      <c r="PW243" s="73">
        <v>0</v>
      </c>
      <c r="PX243" s="73">
        <v>13.35</v>
      </c>
      <c r="PY243" s="62"/>
      <c r="PZ243" s="62"/>
      <c r="QA243" s="62"/>
      <c r="QB243" s="62"/>
      <c r="QC243" s="62"/>
      <c r="QD243" s="62"/>
      <c r="QE243" s="62"/>
      <c r="QF243" s="61"/>
      <c r="QG243" s="62"/>
      <c r="QH243" s="61"/>
      <c r="QI243" s="62"/>
      <c r="QJ243" s="61"/>
      <c r="QK243" s="62"/>
      <c r="QL243" s="61"/>
      <c r="QM243" s="62"/>
      <c r="QN243" s="62"/>
      <c r="QO243" s="67"/>
      <c r="QP243" s="61"/>
      <c r="QQ243" s="62"/>
      <c r="QR243" s="62"/>
      <c r="QS243" s="61"/>
      <c r="QT243" s="61"/>
      <c r="QU243" s="61"/>
      <c r="QV243" s="61"/>
      <c r="QW243" s="62"/>
      <c r="QX243" s="61"/>
      <c r="QY243" s="61"/>
      <c r="QZ243" s="61"/>
      <c r="RA243" s="61"/>
      <c r="RB243" s="61"/>
      <c r="RC243" s="61"/>
      <c r="RD243" s="61"/>
      <c r="RE243" s="61"/>
      <c r="RF243" s="61"/>
      <c r="RG243" s="61"/>
      <c r="RH243" s="61"/>
      <c r="RI243" s="61"/>
      <c r="RJ243" s="61"/>
      <c r="RK243" s="61"/>
      <c r="RL243" s="61"/>
      <c r="RM243" s="61"/>
      <c r="RN243" s="61"/>
      <c r="RO243" s="61"/>
      <c r="RP243" s="61"/>
      <c r="RQ243" s="61"/>
      <c r="RR243" s="61"/>
      <c r="RS243" s="61"/>
      <c r="RT243" s="61"/>
      <c r="RU243" s="61"/>
      <c r="RV243" s="61"/>
      <c r="RW243" s="61"/>
      <c r="RX243" s="61"/>
      <c r="RY243" s="61"/>
      <c r="RZ243" s="61"/>
      <c r="SA243" s="61"/>
      <c r="SB243" s="61"/>
      <c r="SC243" s="61"/>
      <c r="SD243" s="61"/>
      <c r="SE243" s="61"/>
      <c r="SF243" s="61"/>
      <c r="SG243" s="61"/>
      <c r="SH243" s="61"/>
      <c r="SI243" s="61"/>
      <c r="SJ243" s="61"/>
      <c r="SK243" s="61"/>
      <c r="SL243" s="61"/>
      <c r="SM243" s="61"/>
      <c r="SN243" s="61"/>
      <c r="SO243" s="61"/>
      <c r="SP243" s="61"/>
      <c r="SQ243" s="61"/>
      <c r="SR243" s="61"/>
      <c r="SS243" s="61"/>
      <c r="ST243" s="61"/>
      <c r="SU243" s="61"/>
      <c r="SV243" s="61"/>
      <c r="SW243" s="61"/>
      <c r="SX243" s="61"/>
      <c r="SY243" s="61"/>
      <c r="SZ243" s="61"/>
      <c r="TA243" s="61"/>
      <c r="TB243" s="61"/>
      <c r="TC243" s="61"/>
      <c r="TD243" s="61"/>
      <c r="TE243" s="61"/>
      <c r="TF243" s="61"/>
      <c r="TG243" s="61"/>
      <c r="TH243" s="61"/>
      <c r="TI243" s="61"/>
      <c r="TJ243" s="61"/>
      <c r="TK243" s="61"/>
      <c r="TL243" s="61"/>
      <c r="TM243" s="61"/>
      <c r="TN243" s="61"/>
      <c r="TO243" s="61"/>
      <c r="TP243" s="61"/>
      <c r="TQ243" s="61"/>
      <c r="TR243" s="61"/>
      <c r="TS243" s="61"/>
      <c r="TT243" s="61"/>
      <c r="TU243" s="61"/>
      <c r="TV243" s="61"/>
      <c r="TW243" s="61"/>
      <c r="TX243" s="61"/>
      <c r="TY243" s="61"/>
      <c r="TZ243" s="61"/>
      <c r="UA243" s="61"/>
      <c r="UB243" s="61"/>
      <c r="UC243" s="61"/>
      <c r="UD243" s="61"/>
      <c r="UE243" s="61"/>
      <c r="UF243" s="61"/>
      <c r="UG243" s="61"/>
      <c r="UH243" s="61"/>
      <c r="UI243" s="61"/>
      <c r="UJ243" s="61"/>
      <c r="UK243" s="61"/>
      <c r="UL243" s="61"/>
      <c r="UM243" s="61"/>
      <c r="UN243" s="61"/>
      <c r="UO243" s="61"/>
      <c r="UP243" s="61"/>
      <c r="UQ243" s="61"/>
      <c r="UR243" s="61"/>
      <c r="US243" s="61"/>
      <c r="UT243" s="61"/>
      <c r="UU243" s="61"/>
      <c r="UV243" s="61"/>
      <c r="UW243" s="61"/>
      <c r="UX243" s="61"/>
      <c r="UY243" s="61"/>
      <c r="UZ243" s="61"/>
      <c r="VA243" s="61"/>
      <c r="VB243" s="61"/>
      <c r="VC243" s="61"/>
      <c r="VD243" s="61"/>
      <c r="VE243" s="61"/>
      <c r="VF243" s="61"/>
      <c r="VG243" s="61"/>
      <c r="VH243" s="61"/>
      <c r="VI243" s="61"/>
      <c r="VJ243" s="61"/>
      <c r="VK243" s="61"/>
      <c r="VL243" s="61"/>
      <c r="VM243" s="61"/>
      <c r="VN243" s="61"/>
      <c r="VO243" s="61"/>
      <c r="VP243" s="61"/>
      <c r="VQ243" s="61"/>
      <c r="VR243" s="61"/>
      <c r="VS243" s="61"/>
      <c r="VT243" s="61"/>
      <c r="VU243" s="61"/>
      <c r="VV243" s="61"/>
      <c r="VW243" s="61"/>
      <c r="VX243" s="61"/>
      <c r="VY243" s="61"/>
      <c r="VZ243" s="61"/>
      <c r="WA243" s="61"/>
      <c r="WB243" s="61"/>
      <c r="WC243" s="61"/>
      <c r="WD243" s="61"/>
      <c r="WE243" s="61"/>
      <c r="WF243" s="61"/>
      <c r="WG243" s="61"/>
      <c r="WH243" s="61"/>
      <c r="WI243" s="61"/>
      <c r="WJ243" s="61"/>
      <c r="WK243" s="61"/>
      <c r="WL243" s="61"/>
      <c r="WM243" s="61"/>
      <c r="WN243" s="61"/>
      <c r="WO243" s="61"/>
      <c r="WP243" s="61"/>
      <c r="WQ243" s="61"/>
      <c r="WR243" s="61"/>
      <c r="WS243" s="61"/>
      <c r="WT243" s="61"/>
      <c r="WU243" s="61"/>
      <c r="WV243" s="61"/>
      <c r="WW243" s="61"/>
      <c r="WX243" s="61"/>
      <c r="WY243" s="61"/>
      <c r="WZ243" s="61"/>
      <c r="XA243" s="61"/>
      <c r="XB243" s="61"/>
      <c r="XC243" s="61"/>
      <c r="XD243" s="61"/>
      <c r="XE243" s="61"/>
      <c r="XF243" s="61"/>
      <c r="XG243" s="61"/>
      <c r="XH243" s="61"/>
      <c r="XI243" s="61"/>
      <c r="XJ243" s="61"/>
      <c r="XK243" s="61"/>
      <c r="XL243" s="61"/>
      <c r="XM243" s="61"/>
      <c r="XN243" s="61"/>
      <c r="XO243" s="61"/>
      <c r="XP243" s="61"/>
      <c r="XQ243" s="61"/>
      <c r="XR243" s="61"/>
      <c r="XS243" s="61"/>
      <c r="XT243" s="61"/>
      <c r="XU243" s="61"/>
      <c r="XV243" s="61"/>
      <c r="XW243" s="61"/>
      <c r="XX243" s="61"/>
      <c r="XY243" s="61"/>
      <c r="XZ243" s="61"/>
      <c r="YA243" s="61"/>
      <c r="YB243" s="61"/>
      <c r="YC243" s="61"/>
      <c r="YD243" s="61"/>
      <c r="YE243" s="61"/>
      <c r="YF243" s="61"/>
      <c r="YG243" s="61"/>
      <c r="YH243" s="61"/>
      <c r="YI243" s="61"/>
      <c r="YJ243" s="61"/>
      <c r="YK243" s="61"/>
      <c r="YL243" s="61"/>
      <c r="YM243" s="61"/>
      <c r="YN243" s="61"/>
      <c r="YO243" s="61"/>
      <c r="YP243" s="61"/>
      <c r="YQ243" s="61"/>
      <c r="YR243" s="61"/>
      <c r="YS243" s="61"/>
      <c r="YT243" s="61"/>
      <c r="YU243" s="61"/>
      <c r="YV243" s="61"/>
      <c r="YW243" s="61"/>
      <c r="YX243" s="61"/>
      <c r="YY243" s="61"/>
      <c r="YZ243" s="61"/>
      <c r="ZA243" s="61"/>
    </row>
    <row r="244" spans="1:677" x14ac:dyDescent="0.25">
      <c r="A244" s="61"/>
      <c r="B244" s="68" t="s">
        <v>1042</v>
      </c>
      <c r="C244" s="61"/>
      <c r="D244" s="61"/>
      <c r="E244" s="73">
        <v>79.650000000000006</v>
      </c>
      <c r="F244" s="61"/>
      <c r="G244" s="61"/>
      <c r="H244" s="61"/>
      <c r="I244" s="61"/>
      <c r="J244" s="61"/>
      <c r="K244" s="61"/>
      <c r="L244" s="61"/>
      <c r="M244" s="62">
        <v>50.59</v>
      </c>
      <c r="N244" s="61">
        <v>17.939999999999998</v>
      </c>
      <c r="O244" s="61"/>
      <c r="P244" s="62"/>
      <c r="Q244" s="61"/>
      <c r="R244" s="62"/>
      <c r="S244" s="61"/>
      <c r="T244" s="61"/>
      <c r="U244" s="61">
        <v>3</v>
      </c>
      <c r="V244" s="61">
        <v>138</v>
      </c>
      <c r="W244" s="61">
        <v>1830</v>
      </c>
      <c r="X244" s="61"/>
      <c r="Y244" s="61"/>
      <c r="Z244" s="61"/>
      <c r="AA244" s="62"/>
      <c r="AB244" s="61"/>
      <c r="AC244" s="61">
        <v>3</v>
      </c>
      <c r="AD244" s="61">
        <v>0</v>
      </c>
      <c r="AE244" s="61">
        <v>0</v>
      </c>
      <c r="AF244" s="61">
        <v>0</v>
      </c>
      <c r="AG244" s="61">
        <v>0</v>
      </c>
      <c r="AH244" s="61">
        <v>0</v>
      </c>
      <c r="AI244" s="61"/>
      <c r="AJ244" s="61"/>
      <c r="AK244" s="63"/>
      <c r="AL244" s="69"/>
      <c r="AM244" s="63"/>
      <c r="AN244" s="63"/>
      <c r="AO244" s="61"/>
      <c r="AP244" s="63">
        <v>407</v>
      </c>
      <c r="AQ244" s="61"/>
      <c r="AR244" s="61"/>
      <c r="AS244" s="68"/>
      <c r="AT244" s="64"/>
      <c r="AU244" s="61"/>
      <c r="AV244" s="64"/>
      <c r="AW244" s="61"/>
      <c r="AX244" s="64"/>
      <c r="AY244" s="64"/>
      <c r="AZ244" s="64"/>
      <c r="BA244" s="64"/>
      <c r="BB244" s="64"/>
      <c r="BC244" s="64"/>
      <c r="BD244" s="64"/>
      <c r="BE244" s="64"/>
      <c r="BF244" s="68">
        <v>197</v>
      </c>
      <c r="BG244" s="64">
        <v>1.18E-2</v>
      </c>
      <c r="BH244" s="61"/>
      <c r="BI244" s="64">
        <v>0.27589999999999998</v>
      </c>
      <c r="BJ244" s="61"/>
      <c r="BK244" s="64"/>
      <c r="BL244" s="64"/>
      <c r="BM244" s="64"/>
      <c r="BN244" s="64">
        <v>0.19450000000000001</v>
      </c>
      <c r="BO244" s="64">
        <v>0.3281</v>
      </c>
      <c r="BP244" s="64">
        <v>0.1686</v>
      </c>
      <c r="BQ244" s="64">
        <v>2.12E-2</v>
      </c>
      <c r="BR244" s="64"/>
      <c r="BS244" s="68">
        <v>13</v>
      </c>
      <c r="BT244" s="64">
        <v>5.8099999999999999E-2</v>
      </c>
      <c r="BU244" s="61"/>
      <c r="BV244" s="64">
        <v>0.41870000000000002</v>
      </c>
      <c r="BW244" s="61"/>
      <c r="BX244" s="64"/>
      <c r="BY244" s="64"/>
      <c r="BZ244" s="64"/>
      <c r="CA244" s="64"/>
      <c r="CB244" s="64">
        <v>0.18490000000000001</v>
      </c>
      <c r="CC244" s="64">
        <v>0.33829999999999999</v>
      </c>
      <c r="CD244" s="64"/>
      <c r="CE244" s="64"/>
      <c r="CF244" s="68">
        <v>139</v>
      </c>
      <c r="CG244" s="64">
        <v>1</v>
      </c>
      <c r="CH244" s="64"/>
      <c r="CI244" s="64"/>
      <c r="CJ244" s="64"/>
      <c r="CK244" s="64"/>
      <c r="CL244" s="61"/>
      <c r="CM244" s="68">
        <v>42</v>
      </c>
      <c r="CN244" s="64"/>
      <c r="CO244" s="61"/>
      <c r="CP244" s="64"/>
      <c r="CQ244" s="61"/>
      <c r="CR244" s="64"/>
      <c r="CS244" s="64"/>
      <c r="CT244" s="64"/>
      <c r="CU244" s="64">
        <v>0.70779999999999998</v>
      </c>
      <c r="CV244" s="64">
        <v>0.2472</v>
      </c>
      <c r="CW244" s="64"/>
      <c r="CX244" s="64">
        <v>4.4999999999999998E-2</v>
      </c>
      <c r="CY244" s="64"/>
      <c r="CZ244" s="68">
        <v>8</v>
      </c>
      <c r="DA244" s="64"/>
      <c r="DB244" s="64"/>
      <c r="DC244" s="64">
        <v>1.8E-3</v>
      </c>
      <c r="DD244" s="64">
        <v>0.8286</v>
      </c>
      <c r="DE244" s="64"/>
      <c r="DF244" s="64">
        <v>0.1696</v>
      </c>
      <c r="DG244" s="64"/>
      <c r="DH244" s="68">
        <v>1</v>
      </c>
      <c r="DI244" s="64"/>
      <c r="DJ244" s="61"/>
      <c r="DK244" s="64"/>
      <c r="DL244" s="61"/>
      <c r="DM244" s="64"/>
      <c r="DN244" s="64"/>
      <c r="DO244" s="64"/>
      <c r="DP244" s="64"/>
      <c r="DQ244" s="64">
        <v>0.87860000000000005</v>
      </c>
      <c r="DR244" s="64"/>
      <c r="DS244" s="64">
        <v>0.12139999999999999</v>
      </c>
      <c r="DT244" s="64"/>
      <c r="DU244" s="68">
        <v>7</v>
      </c>
      <c r="DV244" s="64">
        <v>5.5100000000000003E-2</v>
      </c>
      <c r="DW244" s="64">
        <v>6.25E-2</v>
      </c>
      <c r="DX244" s="64">
        <v>0.2359</v>
      </c>
      <c r="DY244" s="64">
        <v>0.64649999999999996</v>
      </c>
      <c r="DZ244" s="64"/>
      <c r="EA244" s="64"/>
      <c r="EB244" s="68"/>
      <c r="EC244" s="64"/>
      <c r="ED244" s="64"/>
      <c r="EE244" s="64"/>
      <c r="EF244" s="64"/>
      <c r="EG244" s="64"/>
      <c r="EH244" s="64"/>
      <c r="EI244" s="68"/>
      <c r="EJ244" s="64"/>
      <c r="EK244" s="64"/>
      <c r="EL244" s="64"/>
      <c r="EM244" s="64"/>
      <c r="EN244" s="64"/>
      <c r="EO244" s="64"/>
      <c r="EP244" s="64"/>
      <c r="EQ244" s="61"/>
      <c r="ER244" s="68"/>
      <c r="ES244" s="61"/>
      <c r="ET244" s="61"/>
      <c r="EU244" s="61"/>
      <c r="EV244" s="61"/>
      <c r="EW244" s="61"/>
      <c r="EX244" s="61"/>
      <c r="EY244" s="61"/>
      <c r="EZ244" s="61"/>
      <c r="FA244" s="61"/>
      <c r="FB244" s="62">
        <f t="shared" si="3"/>
        <v>79.650000000000006</v>
      </c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>
        <v>5.18</v>
      </c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>
        <v>0.05</v>
      </c>
      <c r="IV244" s="61"/>
      <c r="IW244" s="61">
        <v>5.48</v>
      </c>
      <c r="IX244" s="61"/>
      <c r="IY244" s="61"/>
      <c r="IZ244" s="61"/>
      <c r="JA244" s="61"/>
      <c r="JB244" s="61"/>
      <c r="JC244" s="61"/>
      <c r="JD244" s="61"/>
      <c r="JE244" s="61">
        <v>6.93</v>
      </c>
      <c r="JF244" s="61"/>
      <c r="JG244" s="61"/>
      <c r="JH244" s="61"/>
      <c r="JI244" s="61"/>
      <c r="JJ244" s="61"/>
      <c r="JK244" s="61"/>
      <c r="JL244" s="61"/>
      <c r="JM244" s="61"/>
      <c r="JN244" s="61"/>
      <c r="JO244" s="61"/>
      <c r="JP244" s="61"/>
      <c r="JQ244" s="61"/>
      <c r="JR244" s="61"/>
      <c r="JS244" s="61"/>
      <c r="JT244" s="61"/>
      <c r="JU244" s="61"/>
      <c r="JV244" s="61">
        <v>7.0000000000000007E-2</v>
      </c>
      <c r="JW244" s="61" t="s">
        <v>742</v>
      </c>
      <c r="JX244" s="61"/>
      <c r="JY244" s="61"/>
      <c r="JZ244" s="61"/>
      <c r="KA244" s="61"/>
      <c r="KB244" s="61"/>
      <c r="KC244" s="61"/>
      <c r="KD244" s="61"/>
      <c r="KE244" s="61"/>
      <c r="KF244" s="61"/>
      <c r="KG244" s="61"/>
      <c r="KH244" s="61"/>
      <c r="KI244" s="61"/>
      <c r="KJ244" s="61"/>
      <c r="KK244" s="61"/>
      <c r="KL244" s="61"/>
      <c r="KM244" s="61"/>
      <c r="KN244" s="61"/>
      <c r="KO244" s="61"/>
      <c r="KP244" s="61"/>
      <c r="KQ244" s="61"/>
      <c r="KR244" s="61"/>
      <c r="KS244" s="61"/>
      <c r="KT244" s="61"/>
      <c r="KU244" s="61"/>
      <c r="KV244" s="61"/>
      <c r="KW244" s="61"/>
      <c r="KX244" s="61"/>
      <c r="KY244" s="61"/>
      <c r="KZ244" s="61"/>
      <c r="LA244" s="61"/>
      <c r="LB244" s="61"/>
      <c r="LC244" s="61"/>
      <c r="LD244" s="61"/>
      <c r="LE244" s="61"/>
      <c r="LF244" s="61"/>
      <c r="LG244" s="61"/>
      <c r="LH244" s="61"/>
      <c r="LI244" s="61"/>
      <c r="LJ244" s="61"/>
      <c r="LK244" s="61"/>
      <c r="LL244" s="61"/>
      <c r="LM244" s="61"/>
      <c r="LN244" s="61"/>
      <c r="LO244" s="61"/>
      <c r="LP244" s="61"/>
      <c r="LQ244" s="61"/>
      <c r="LR244" s="61"/>
      <c r="LS244" s="61"/>
      <c r="LT244" s="61"/>
      <c r="LU244" s="61"/>
      <c r="LV244" s="61"/>
      <c r="LW244" s="61"/>
      <c r="LX244" s="61"/>
      <c r="LY244" s="61"/>
      <c r="LZ244" s="61"/>
      <c r="MA244" s="61"/>
      <c r="MB244" s="61"/>
      <c r="MC244" s="61"/>
      <c r="MD244" s="61"/>
      <c r="ME244" s="61"/>
      <c r="MF244" s="61">
        <v>27.03</v>
      </c>
      <c r="MG244" s="61" t="s">
        <v>750</v>
      </c>
      <c r="MH244" s="61"/>
      <c r="MI244" s="61"/>
      <c r="MJ244" s="61"/>
      <c r="MK244" s="61"/>
      <c r="ML244" s="61"/>
      <c r="MM244" s="61"/>
      <c r="MN244" s="61"/>
      <c r="MO244" s="61"/>
      <c r="MP244" s="61"/>
      <c r="MQ244" s="61"/>
      <c r="MR244" s="61"/>
      <c r="MS244" s="61"/>
      <c r="MT244" s="61"/>
      <c r="MU244" s="61"/>
      <c r="MV244" s="61"/>
      <c r="MW244" s="61"/>
      <c r="MX244" s="61"/>
      <c r="MY244" s="61"/>
      <c r="MZ244" s="61"/>
      <c r="NA244" s="61"/>
      <c r="NB244" s="61"/>
      <c r="NC244" s="61"/>
      <c r="ND244" s="61"/>
      <c r="NE244" s="61"/>
      <c r="NF244" s="61"/>
      <c r="NG244" s="61"/>
      <c r="NH244" s="61"/>
      <c r="NI244" s="61"/>
      <c r="NJ244" s="61"/>
      <c r="NK244" s="61"/>
      <c r="NL244" s="61"/>
      <c r="NM244" s="61"/>
      <c r="NN244" s="61"/>
      <c r="NO244" s="61"/>
      <c r="NP244" s="61"/>
      <c r="NQ244" s="61"/>
      <c r="NR244" s="61"/>
      <c r="NS244" s="61"/>
      <c r="NT244" s="61"/>
      <c r="NU244" s="61"/>
      <c r="NV244" s="61"/>
      <c r="NW244" s="61"/>
      <c r="NX244" s="61"/>
      <c r="NY244" s="61"/>
      <c r="NZ244" s="61"/>
      <c r="OA244" s="61"/>
      <c r="OB244" s="61"/>
      <c r="OC244" s="61"/>
      <c r="OD244" s="61"/>
      <c r="OE244" s="61"/>
      <c r="OF244" s="61"/>
      <c r="OG244" s="61"/>
      <c r="OH244" s="61"/>
      <c r="OI244" s="61"/>
      <c r="OJ244" s="61"/>
      <c r="OK244" s="61"/>
      <c r="OL244" s="61"/>
      <c r="OM244" s="61"/>
      <c r="ON244" s="61"/>
      <c r="OO244" s="61"/>
      <c r="OP244" s="61"/>
      <c r="OQ244" s="61"/>
      <c r="OR244" s="61"/>
      <c r="OS244" s="61"/>
      <c r="OT244" s="61"/>
      <c r="OU244" s="61"/>
      <c r="OV244" s="62"/>
      <c r="OW244" s="62"/>
      <c r="OX244" s="62"/>
      <c r="OY244" s="62">
        <v>13.71</v>
      </c>
      <c r="OZ244" s="62"/>
      <c r="PA244" s="62">
        <v>0</v>
      </c>
      <c r="PB244" s="62"/>
      <c r="PC244" s="62">
        <v>10.08</v>
      </c>
      <c r="PD244" s="62"/>
      <c r="PE244" s="62"/>
      <c r="PF244" s="61"/>
      <c r="PG244" s="62"/>
      <c r="PH244" s="66"/>
      <c r="PI244" s="61"/>
      <c r="PJ244" s="61"/>
      <c r="PK244" s="61"/>
      <c r="PL244" s="61"/>
      <c r="PM244" s="61"/>
      <c r="PN244" s="61"/>
      <c r="PO244" s="61"/>
      <c r="PP244" s="61"/>
      <c r="PQ244" s="61"/>
      <c r="PR244" s="61"/>
      <c r="PS244" s="62"/>
      <c r="PT244" s="61"/>
      <c r="PU244" s="61"/>
      <c r="PV244" s="73">
        <v>1.65</v>
      </c>
      <c r="PW244" s="73">
        <v>0.57999999999999996</v>
      </c>
      <c r="PX244" s="73">
        <v>9.4700000000000006</v>
      </c>
      <c r="PY244" s="62"/>
      <c r="PZ244" s="62"/>
      <c r="QA244" s="62"/>
      <c r="QB244" s="62"/>
      <c r="QC244" s="62"/>
      <c r="QD244" s="62"/>
      <c r="QE244" s="62"/>
      <c r="QF244" s="61"/>
      <c r="QG244" s="62"/>
      <c r="QH244" s="61"/>
      <c r="QI244" s="62"/>
      <c r="QJ244" s="61"/>
      <c r="QK244" s="62"/>
      <c r="QL244" s="61"/>
      <c r="QM244" s="62"/>
      <c r="QN244" s="62"/>
      <c r="QO244" s="67"/>
      <c r="QP244" s="61"/>
      <c r="QQ244" s="62"/>
      <c r="QR244" s="62"/>
      <c r="QS244" s="61"/>
      <c r="QT244" s="61"/>
      <c r="QU244" s="61"/>
      <c r="QV244" s="61"/>
      <c r="QW244" s="62"/>
      <c r="QX244" s="61"/>
      <c r="QY244" s="61"/>
      <c r="QZ244" s="61"/>
      <c r="RA244" s="61"/>
      <c r="RB244" s="61"/>
      <c r="RC244" s="61"/>
      <c r="RD244" s="61"/>
      <c r="RE244" s="61"/>
      <c r="RF244" s="61"/>
      <c r="RG244" s="61"/>
      <c r="RH244" s="61"/>
      <c r="RI244" s="61"/>
      <c r="RJ244" s="61"/>
      <c r="RK244" s="61"/>
      <c r="RL244" s="61"/>
      <c r="RM244" s="61"/>
      <c r="RN244" s="61"/>
      <c r="RO244" s="61"/>
      <c r="RP244" s="61"/>
      <c r="RQ244" s="61"/>
      <c r="RR244" s="61"/>
      <c r="RS244" s="61"/>
      <c r="RT244" s="61"/>
      <c r="RU244" s="61"/>
      <c r="RV244" s="61"/>
      <c r="RW244" s="61"/>
      <c r="RX244" s="61"/>
      <c r="RY244" s="61"/>
      <c r="RZ244" s="61"/>
      <c r="SA244" s="61"/>
      <c r="SB244" s="61"/>
      <c r="SC244" s="61"/>
      <c r="SD244" s="61"/>
      <c r="SE244" s="61"/>
      <c r="SF244" s="61"/>
      <c r="SG244" s="61"/>
      <c r="SH244" s="61"/>
      <c r="SI244" s="61"/>
      <c r="SJ244" s="61"/>
      <c r="SK244" s="61"/>
      <c r="SL244" s="61"/>
      <c r="SM244" s="61"/>
      <c r="SN244" s="61"/>
      <c r="SO244" s="61"/>
      <c r="SP244" s="61"/>
      <c r="SQ244" s="61"/>
      <c r="SR244" s="61"/>
      <c r="SS244" s="61"/>
      <c r="ST244" s="61"/>
      <c r="SU244" s="61"/>
      <c r="SV244" s="61"/>
      <c r="SW244" s="61"/>
      <c r="SX244" s="61"/>
      <c r="SY244" s="61"/>
      <c r="SZ244" s="61"/>
      <c r="TA244" s="61"/>
      <c r="TB244" s="61"/>
      <c r="TC244" s="61"/>
      <c r="TD244" s="61"/>
      <c r="TE244" s="61"/>
      <c r="TF244" s="61"/>
      <c r="TG244" s="61"/>
      <c r="TH244" s="61"/>
      <c r="TI244" s="61"/>
      <c r="TJ244" s="61"/>
      <c r="TK244" s="61"/>
      <c r="TL244" s="61"/>
      <c r="TM244" s="61"/>
      <c r="TN244" s="61"/>
      <c r="TO244" s="61"/>
      <c r="TP244" s="61"/>
      <c r="TQ244" s="61"/>
      <c r="TR244" s="61"/>
      <c r="TS244" s="61"/>
      <c r="TT244" s="61"/>
      <c r="TU244" s="61"/>
      <c r="TV244" s="61"/>
      <c r="TW244" s="61"/>
      <c r="TX244" s="61"/>
      <c r="TY244" s="61"/>
      <c r="TZ244" s="61"/>
      <c r="UA244" s="61"/>
      <c r="UB244" s="61"/>
      <c r="UC244" s="61"/>
      <c r="UD244" s="61"/>
      <c r="UE244" s="61"/>
      <c r="UF244" s="61"/>
      <c r="UG244" s="61"/>
      <c r="UH244" s="61"/>
      <c r="UI244" s="61"/>
      <c r="UJ244" s="61"/>
      <c r="UK244" s="61"/>
      <c r="UL244" s="61"/>
      <c r="UM244" s="61"/>
      <c r="UN244" s="61"/>
      <c r="UO244" s="61"/>
      <c r="UP244" s="61"/>
      <c r="UQ244" s="61"/>
      <c r="UR244" s="61"/>
      <c r="US244" s="61"/>
      <c r="UT244" s="61"/>
      <c r="UU244" s="61"/>
      <c r="UV244" s="61"/>
      <c r="UW244" s="61"/>
      <c r="UX244" s="61"/>
      <c r="UY244" s="61"/>
      <c r="UZ244" s="61"/>
      <c r="VA244" s="61"/>
      <c r="VB244" s="61"/>
      <c r="VC244" s="61"/>
      <c r="VD244" s="61"/>
      <c r="VE244" s="61"/>
      <c r="VF244" s="61"/>
      <c r="VG244" s="61"/>
      <c r="VH244" s="61"/>
      <c r="VI244" s="61"/>
      <c r="VJ244" s="61"/>
      <c r="VK244" s="61"/>
      <c r="VL244" s="61"/>
      <c r="VM244" s="61"/>
      <c r="VN244" s="61"/>
      <c r="VO244" s="61"/>
      <c r="VP244" s="61"/>
      <c r="VQ244" s="61"/>
      <c r="VR244" s="61"/>
      <c r="VS244" s="61"/>
      <c r="VT244" s="61"/>
      <c r="VU244" s="61"/>
      <c r="VV244" s="61"/>
      <c r="VW244" s="61"/>
      <c r="VX244" s="61"/>
      <c r="VY244" s="61"/>
      <c r="VZ244" s="61"/>
      <c r="WA244" s="61"/>
      <c r="WB244" s="61"/>
      <c r="WC244" s="61"/>
      <c r="WD244" s="61"/>
      <c r="WE244" s="61"/>
      <c r="WF244" s="61"/>
      <c r="WG244" s="61"/>
      <c r="WH244" s="61"/>
      <c r="WI244" s="61"/>
      <c r="WJ244" s="61"/>
      <c r="WK244" s="61"/>
      <c r="WL244" s="61"/>
      <c r="WM244" s="61"/>
      <c r="WN244" s="61"/>
      <c r="WO244" s="61"/>
      <c r="WP244" s="61"/>
      <c r="WQ244" s="61"/>
      <c r="WR244" s="61"/>
      <c r="WS244" s="61"/>
      <c r="WT244" s="61"/>
      <c r="WU244" s="61"/>
      <c r="WV244" s="61"/>
      <c r="WW244" s="61"/>
      <c r="WX244" s="61"/>
      <c r="WY244" s="61"/>
      <c r="WZ244" s="61"/>
      <c r="XA244" s="61"/>
      <c r="XB244" s="61"/>
      <c r="XC244" s="61"/>
      <c r="XD244" s="61"/>
      <c r="XE244" s="61"/>
      <c r="XF244" s="61"/>
      <c r="XG244" s="61"/>
      <c r="XH244" s="61"/>
      <c r="XI244" s="61"/>
      <c r="XJ244" s="61"/>
      <c r="XK244" s="61"/>
      <c r="XL244" s="61"/>
      <c r="XM244" s="61"/>
      <c r="XN244" s="61"/>
      <c r="XO244" s="61"/>
      <c r="XP244" s="61"/>
      <c r="XQ244" s="61"/>
      <c r="XR244" s="61"/>
      <c r="XS244" s="61"/>
      <c r="XT244" s="61"/>
      <c r="XU244" s="61"/>
      <c r="XV244" s="61"/>
      <c r="XW244" s="61"/>
      <c r="XX244" s="61"/>
      <c r="XY244" s="61"/>
      <c r="XZ244" s="61"/>
      <c r="YA244" s="61"/>
      <c r="YB244" s="61"/>
      <c r="YC244" s="61"/>
      <c r="YD244" s="61"/>
      <c r="YE244" s="61"/>
      <c r="YF244" s="61"/>
      <c r="YG244" s="61"/>
      <c r="YH244" s="61"/>
      <c r="YI244" s="61"/>
      <c r="YJ244" s="61"/>
      <c r="YK244" s="61"/>
      <c r="YL244" s="61"/>
      <c r="YM244" s="61"/>
      <c r="YN244" s="61"/>
      <c r="YO244" s="61"/>
      <c r="YP244" s="61"/>
      <c r="YQ244" s="61"/>
      <c r="YR244" s="61"/>
      <c r="YS244" s="61"/>
      <c r="YT244" s="61"/>
      <c r="YU244" s="61"/>
      <c r="YV244" s="61"/>
      <c r="YW244" s="61"/>
      <c r="YX244" s="61"/>
      <c r="YY244" s="61"/>
      <c r="YZ244" s="61"/>
      <c r="ZA244" s="61"/>
    </row>
    <row r="245" spans="1:677" x14ac:dyDescent="0.25">
      <c r="A245" s="61"/>
      <c r="B245" s="68" t="s">
        <v>1043</v>
      </c>
      <c r="C245" s="61"/>
      <c r="D245" s="61"/>
      <c r="E245" s="73">
        <v>78.52</v>
      </c>
      <c r="F245" s="61"/>
      <c r="G245" s="61"/>
      <c r="H245" s="61"/>
      <c r="I245" s="61"/>
      <c r="J245" s="61"/>
      <c r="K245" s="61"/>
      <c r="L245" s="61"/>
      <c r="M245" s="62">
        <v>0</v>
      </c>
      <c r="N245" s="61">
        <v>65.45</v>
      </c>
      <c r="O245" s="61"/>
      <c r="P245" s="62"/>
      <c r="Q245" s="61"/>
      <c r="R245" s="62"/>
      <c r="S245" s="61"/>
      <c r="T245" s="61"/>
      <c r="U245" s="61"/>
      <c r="V245" s="61"/>
      <c r="W245" s="61"/>
      <c r="X245" s="61"/>
      <c r="Y245" s="61"/>
      <c r="Z245" s="61"/>
      <c r="AA245" s="62"/>
      <c r="AB245" s="61"/>
      <c r="AC245" s="61"/>
      <c r="AD245" s="61"/>
      <c r="AE245" s="61"/>
      <c r="AF245" s="61"/>
      <c r="AG245" s="61"/>
      <c r="AH245" s="61"/>
      <c r="AI245" s="61"/>
      <c r="AJ245" s="61"/>
      <c r="AK245" s="63"/>
      <c r="AL245" s="69"/>
      <c r="AM245" s="63"/>
      <c r="AN245" s="63"/>
      <c r="AO245" s="61"/>
      <c r="AP245" s="63">
        <v>0</v>
      </c>
      <c r="AQ245" s="61"/>
      <c r="AR245" s="61"/>
      <c r="AS245" s="68"/>
      <c r="AT245" s="64"/>
      <c r="AU245" s="61"/>
      <c r="AV245" s="64"/>
      <c r="AW245" s="61"/>
      <c r="AX245" s="64"/>
      <c r="AY245" s="64"/>
      <c r="AZ245" s="64"/>
      <c r="BA245" s="64"/>
      <c r="BB245" s="64"/>
      <c r="BC245" s="64"/>
      <c r="BD245" s="64"/>
      <c r="BE245" s="64"/>
      <c r="BF245" s="68"/>
      <c r="BG245" s="64"/>
      <c r="BH245" s="61"/>
      <c r="BI245" s="64"/>
      <c r="BJ245" s="61"/>
      <c r="BK245" s="64"/>
      <c r="BL245" s="64"/>
      <c r="BM245" s="64"/>
      <c r="BN245" s="64"/>
      <c r="BO245" s="64"/>
      <c r="BP245" s="64"/>
      <c r="BQ245" s="64"/>
      <c r="BR245" s="64"/>
      <c r="BS245" s="68"/>
      <c r="BT245" s="64"/>
      <c r="BU245" s="61"/>
      <c r="BV245" s="64"/>
      <c r="BW245" s="61"/>
      <c r="BX245" s="64"/>
      <c r="BY245" s="64"/>
      <c r="BZ245" s="64"/>
      <c r="CA245" s="64"/>
      <c r="CB245" s="64"/>
      <c r="CC245" s="64"/>
      <c r="CD245" s="64"/>
      <c r="CE245" s="64"/>
      <c r="CF245" s="68"/>
      <c r="CG245" s="64"/>
      <c r="CH245" s="64"/>
      <c r="CI245" s="64"/>
      <c r="CJ245" s="64"/>
      <c r="CK245" s="64"/>
      <c r="CL245" s="61"/>
      <c r="CM245" s="68"/>
      <c r="CN245" s="64"/>
      <c r="CO245" s="61"/>
      <c r="CP245" s="64"/>
      <c r="CQ245" s="61"/>
      <c r="CR245" s="64"/>
      <c r="CS245" s="64"/>
      <c r="CT245" s="64"/>
      <c r="CU245" s="64"/>
      <c r="CV245" s="64"/>
      <c r="CW245" s="64"/>
      <c r="CX245" s="64"/>
      <c r="CY245" s="64"/>
      <c r="CZ245" s="68"/>
      <c r="DA245" s="64"/>
      <c r="DB245" s="64"/>
      <c r="DC245" s="64"/>
      <c r="DD245" s="64"/>
      <c r="DE245" s="64"/>
      <c r="DF245" s="64"/>
      <c r="DG245" s="64"/>
      <c r="DH245" s="68"/>
      <c r="DI245" s="64"/>
      <c r="DJ245" s="61"/>
      <c r="DK245" s="64"/>
      <c r="DL245" s="61"/>
      <c r="DM245" s="64"/>
      <c r="DN245" s="64"/>
      <c r="DO245" s="64"/>
      <c r="DP245" s="64"/>
      <c r="DQ245" s="64"/>
      <c r="DR245" s="64"/>
      <c r="DS245" s="64"/>
      <c r="DT245" s="64"/>
      <c r="DU245" s="68"/>
      <c r="DV245" s="64"/>
      <c r="DW245" s="64"/>
      <c r="DX245" s="64"/>
      <c r="DY245" s="64"/>
      <c r="DZ245" s="64"/>
      <c r="EA245" s="64"/>
      <c r="EB245" s="68"/>
      <c r="EC245" s="64"/>
      <c r="ED245" s="64"/>
      <c r="EE245" s="64"/>
      <c r="EF245" s="64"/>
      <c r="EG245" s="64"/>
      <c r="EH245" s="64"/>
      <c r="EI245" s="68"/>
      <c r="EJ245" s="64"/>
      <c r="EK245" s="64"/>
      <c r="EL245" s="64"/>
      <c r="EM245" s="64"/>
      <c r="EN245" s="64"/>
      <c r="EO245" s="64"/>
      <c r="EP245" s="64"/>
      <c r="EQ245" s="61"/>
      <c r="ER245" s="68"/>
      <c r="ES245" s="61"/>
      <c r="ET245" s="61"/>
      <c r="EU245" s="61"/>
      <c r="EV245" s="61"/>
      <c r="EW245" s="61"/>
      <c r="EX245" s="61"/>
      <c r="EY245" s="61"/>
      <c r="EZ245" s="61"/>
      <c r="FA245" s="61"/>
      <c r="FB245" s="62">
        <f t="shared" si="3"/>
        <v>78.52</v>
      </c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>
        <v>0.44</v>
      </c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>
        <v>0.85</v>
      </c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  <c r="IX245" s="61"/>
      <c r="IY245" s="61"/>
      <c r="IZ245" s="61"/>
      <c r="JA245" s="61"/>
      <c r="JB245" s="61"/>
      <c r="JC245" s="61"/>
      <c r="JD245" s="61"/>
      <c r="JE245" s="61"/>
      <c r="JF245" s="61"/>
      <c r="JG245" s="61"/>
      <c r="JH245" s="61"/>
      <c r="JI245" s="61"/>
      <c r="JJ245" s="61"/>
      <c r="JK245" s="61"/>
      <c r="JL245" s="61"/>
      <c r="JM245" s="61"/>
      <c r="JN245" s="61"/>
      <c r="JO245" s="61"/>
      <c r="JP245" s="61"/>
      <c r="JQ245" s="61"/>
      <c r="JR245" s="61"/>
      <c r="JS245" s="61"/>
      <c r="JT245" s="61"/>
      <c r="JU245" s="61"/>
      <c r="JV245" s="61"/>
      <c r="JW245" s="61"/>
      <c r="JX245" s="61"/>
      <c r="JY245" s="61"/>
      <c r="JZ245" s="61"/>
      <c r="KA245" s="61"/>
      <c r="KB245" s="61"/>
      <c r="KC245" s="61"/>
      <c r="KD245" s="61"/>
      <c r="KE245" s="61"/>
      <c r="KF245" s="61"/>
      <c r="KG245" s="61"/>
      <c r="KH245" s="61"/>
      <c r="KI245" s="61"/>
      <c r="KJ245" s="61"/>
      <c r="KK245" s="61"/>
      <c r="KL245" s="61"/>
      <c r="KM245" s="61"/>
      <c r="KN245" s="61"/>
      <c r="KO245" s="61"/>
      <c r="KP245" s="61"/>
      <c r="KQ245" s="61"/>
      <c r="KR245" s="61"/>
      <c r="KS245" s="61"/>
      <c r="KT245" s="61"/>
      <c r="KU245" s="61"/>
      <c r="KV245" s="61"/>
      <c r="KW245" s="61"/>
      <c r="KX245" s="61"/>
      <c r="KY245" s="61"/>
      <c r="KZ245" s="61"/>
      <c r="LA245" s="61"/>
      <c r="LB245" s="61"/>
      <c r="LC245" s="61"/>
      <c r="LD245" s="61"/>
      <c r="LE245" s="61"/>
      <c r="LF245" s="61"/>
      <c r="LG245" s="61"/>
      <c r="LH245" s="61"/>
      <c r="LI245" s="61"/>
      <c r="LJ245" s="61"/>
      <c r="LK245" s="61"/>
      <c r="LL245" s="61"/>
      <c r="LM245" s="61"/>
      <c r="LN245" s="61"/>
      <c r="LO245" s="61"/>
      <c r="LP245" s="61"/>
      <c r="LQ245" s="61"/>
      <c r="LR245" s="61"/>
      <c r="LS245" s="61"/>
      <c r="LT245" s="61"/>
      <c r="LU245" s="61"/>
      <c r="LV245" s="61"/>
      <c r="LW245" s="61"/>
      <c r="LX245" s="61"/>
      <c r="LY245" s="61"/>
      <c r="LZ245" s="61"/>
      <c r="MA245" s="61"/>
      <c r="MB245" s="61"/>
      <c r="MC245" s="61"/>
      <c r="MD245" s="61"/>
      <c r="ME245" s="61"/>
      <c r="MF245" s="61"/>
      <c r="MG245" s="61"/>
      <c r="MH245" s="61"/>
      <c r="MI245" s="61"/>
      <c r="MJ245" s="61"/>
      <c r="MK245" s="61"/>
      <c r="ML245" s="61"/>
      <c r="MM245" s="61"/>
      <c r="MN245" s="61"/>
      <c r="MO245" s="61"/>
      <c r="MP245" s="61"/>
      <c r="MQ245" s="61"/>
      <c r="MR245" s="61"/>
      <c r="MS245" s="61"/>
      <c r="MT245" s="61"/>
      <c r="MU245" s="61"/>
      <c r="MV245" s="61"/>
      <c r="MW245" s="61"/>
      <c r="MX245" s="61"/>
      <c r="MY245" s="61"/>
      <c r="MZ245" s="61"/>
      <c r="NA245" s="61"/>
      <c r="NB245" s="61"/>
      <c r="NC245" s="61"/>
      <c r="ND245" s="61"/>
      <c r="NE245" s="61"/>
      <c r="NF245" s="61"/>
      <c r="NG245" s="61"/>
      <c r="NH245" s="61"/>
      <c r="NI245" s="61"/>
      <c r="NJ245" s="61"/>
      <c r="NK245" s="61"/>
      <c r="NL245" s="61"/>
      <c r="NM245" s="61"/>
      <c r="NN245" s="61"/>
      <c r="NO245" s="61"/>
      <c r="NP245" s="61"/>
      <c r="NQ245" s="61"/>
      <c r="NR245" s="61"/>
      <c r="NS245" s="61"/>
      <c r="NT245" s="61"/>
      <c r="NU245" s="61"/>
      <c r="NV245" s="61"/>
      <c r="NW245" s="61"/>
      <c r="NX245" s="61"/>
      <c r="NY245" s="61">
        <v>64.16</v>
      </c>
      <c r="NZ245" s="61"/>
      <c r="OA245" s="61"/>
      <c r="OB245" s="61"/>
      <c r="OC245" s="61"/>
      <c r="OD245" s="61"/>
      <c r="OE245" s="61"/>
      <c r="OF245" s="61"/>
      <c r="OG245" s="61"/>
      <c r="OH245" s="61"/>
      <c r="OI245" s="61"/>
      <c r="OJ245" s="61"/>
      <c r="OK245" s="61"/>
      <c r="OL245" s="61"/>
      <c r="OM245" s="61"/>
      <c r="ON245" s="61"/>
      <c r="OO245" s="61"/>
      <c r="OP245" s="61"/>
      <c r="OQ245" s="61"/>
      <c r="OR245" s="61"/>
      <c r="OS245" s="61"/>
      <c r="OT245" s="61"/>
      <c r="OU245" s="61"/>
      <c r="OV245" s="62"/>
      <c r="OW245" s="62"/>
      <c r="OX245" s="62"/>
      <c r="OY245" s="62"/>
      <c r="OZ245" s="62"/>
      <c r="PA245" s="62"/>
      <c r="PB245" s="62"/>
      <c r="PC245" s="62"/>
      <c r="PD245" s="62"/>
      <c r="PE245" s="62"/>
      <c r="PF245" s="61"/>
      <c r="PG245" s="62"/>
      <c r="PH245" s="66"/>
      <c r="PI245" s="61"/>
      <c r="PJ245" s="61"/>
      <c r="PK245" s="61"/>
      <c r="PL245" s="61"/>
      <c r="PM245" s="61"/>
      <c r="PN245" s="61"/>
      <c r="PO245" s="61"/>
      <c r="PP245" s="61"/>
      <c r="PQ245" s="61"/>
      <c r="PR245" s="61"/>
      <c r="PS245" s="62"/>
      <c r="PT245" s="61"/>
      <c r="PU245" s="61"/>
      <c r="PV245" s="73">
        <v>0.46</v>
      </c>
      <c r="PW245" s="73">
        <v>0.72</v>
      </c>
      <c r="PX245" s="73">
        <v>11.89</v>
      </c>
      <c r="PY245" s="62"/>
      <c r="PZ245" s="62"/>
      <c r="QA245" s="62"/>
      <c r="QB245" s="62"/>
      <c r="QC245" s="62"/>
      <c r="QD245" s="62"/>
      <c r="QE245" s="62"/>
      <c r="QF245" s="61"/>
      <c r="QG245" s="62"/>
      <c r="QH245" s="61"/>
      <c r="QI245" s="62"/>
      <c r="QJ245" s="61"/>
      <c r="QK245" s="62"/>
      <c r="QL245" s="61"/>
      <c r="QM245" s="62"/>
      <c r="QN245" s="62"/>
      <c r="QO245" s="67"/>
      <c r="QP245" s="61"/>
      <c r="QQ245" s="62"/>
      <c r="QR245" s="62"/>
      <c r="QS245" s="61"/>
      <c r="QT245" s="61"/>
      <c r="QU245" s="61"/>
      <c r="QV245" s="61"/>
      <c r="QW245" s="62"/>
      <c r="QX245" s="61"/>
      <c r="QY245" s="61"/>
      <c r="QZ245" s="61"/>
      <c r="RA245" s="61"/>
      <c r="RB245" s="61"/>
      <c r="RC245" s="61"/>
      <c r="RD245" s="61"/>
      <c r="RE245" s="61"/>
      <c r="RF245" s="61"/>
      <c r="RG245" s="61"/>
      <c r="RH245" s="61"/>
      <c r="RI245" s="61"/>
      <c r="RJ245" s="61"/>
      <c r="RK245" s="61"/>
      <c r="RL245" s="61"/>
      <c r="RM245" s="61"/>
      <c r="RN245" s="61"/>
      <c r="RO245" s="61"/>
      <c r="RP245" s="61"/>
      <c r="RQ245" s="61"/>
      <c r="RR245" s="61"/>
      <c r="RS245" s="61"/>
      <c r="RT245" s="61"/>
      <c r="RU245" s="61"/>
      <c r="RV245" s="61"/>
      <c r="RW245" s="61"/>
      <c r="RX245" s="61"/>
      <c r="RY245" s="61"/>
      <c r="RZ245" s="61"/>
      <c r="SA245" s="61"/>
      <c r="SB245" s="61"/>
      <c r="SC245" s="61"/>
      <c r="SD245" s="61"/>
      <c r="SE245" s="61"/>
      <c r="SF245" s="61"/>
      <c r="SG245" s="61"/>
      <c r="SH245" s="61"/>
      <c r="SI245" s="61"/>
      <c r="SJ245" s="61"/>
      <c r="SK245" s="61"/>
      <c r="SL245" s="61"/>
      <c r="SM245" s="61"/>
      <c r="SN245" s="61"/>
      <c r="SO245" s="61"/>
      <c r="SP245" s="61"/>
      <c r="SQ245" s="61"/>
      <c r="SR245" s="61"/>
      <c r="SS245" s="61"/>
      <c r="ST245" s="61"/>
      <c r="SU245" s="61"/>
      <c r="SV245" s="61"/>
      <c r="SW245" s="61"/>
      <c r="SX245" s="61"/>
      <c r="SY245" s="61"/>
      <c r="SZ245" s="61"/>
      <c r="TA245" s="61"/>
      <c r="TB245" s="61"/>
      <c r="TC245" s="61"/>
      <c r="TD245" s="61"/>
      <c r="TE245" s="61"/>
      <c r="TF245" s="61"/>
      <c r="TG245" s="61"/>
      <c r="TH245" s="61"/>
      <c r="TI245" s="61"/>
      <c r="TJ245" s="61"/>
      <c r="TK245" s="61"/>
      <c r="TL245" s="61"/>
      <c r="TM245" s="61"/>
      <c r="TN245" s="61"/>
      <c r="TO245" s="61"/>
      <c r="TP245" s="61"/>
      <c r="TQ245" s="61"/>
      <c r="TR245" s="61"/>
      <c r="TS245" s="61"/>
      <c r="TT245" s="61"/>
      <c r="TU245" s="61"/>
      <c r="TV245" s="61"/>
      <c r="TW245" s="61"/>
      <c r="TX245" s="61"/>
      <c r="TY245" s="61"/>
      <c r="TZ245" s="61"/>
      <c r="UA245" s="61"/>
      <c r="UB245" s="61"/>
      <c r="UC245" s="61"/>
      <c r="UD245" s="61"/>
      <c r="UE245" s="61"/>
      <c r="UF245" s="61"/>
      <c r="UG245" s="61"/>
      <c r="UH245" s="61"/>
      <c r="UI245" s="61"/>
      <c r="UJ245" s="61"/>
      <c r="UK245" s="61"/>
      <c r="UL245" s="61"/>
      <c r="UM245" s="61"/>
      <c r="UN245" s="61"/>
      <c r="UO245" s="61"/>
      <c r="UP245" s="61"/>
      <c r="UQ245" s="61"/>
      <c r="UR245" s="61"/>
      <c r="US245" s="61"/>
      <c r="UT245" s="61"/>
      <c r="UU245" s="61"/>
      <c r="UV245" s="61"/>
      <c r="UW245" s="61"/>
      <c r="UX245" s="61"/>
      <c r="UY245" s="61"/>
      <c r="UZ245" s="61"/>
      <c r="VA245" s="61"/>
      <c r="VB245" s="61"/>
      <c r="VC245" s="61"/>
      <c r="VD245" s="61"/>
      <c r="VE245" s="61"/>
      <c r="VF245" s="61"/>
      <c r="VG245" s="61"/>
      <c r="VH245" s="61"/>
      <c r="VI245" s="61"/>
      <c r="VJ245" s="61"/>
      <c r="VK245" s="61"/>
      <c r="VL245" s="61"/>
      <c r="VM245" s="61"/>
      <c r="VN245" s="61"/>
      <c r="VO245" s="61"/>
      <c r="VP245" s="61"/>
      <c r="VQ245" s="61"/>
      <c r="VR245" s="61"/>
      <c r="VS245" s="61"/>
      <c r="VT245" s="61"/>
      <c r="VU245" s="61"/>
      <c r="VV245" s="61"/>
      <c r="VW245" s="61"/>
      <c r="VX245" s="61"/>
      <c r="VY245" s="61"/>
      <c r="VZ245" s="61"/>
      <c r="WA245" s="61"/>
      <c r="WB245" s="61"/>
      <c r="WC245" s="61"/>
      <c r="WD245" s="61"/>
      <c r="WE245" s="61"/>
      <c r="WF245" s="61"/>
      <c r="WG245" s="61"/>
      <c r="WH245" s="61"/>
      <c r="WI245" s="61"/>
      <c r="WJ245" s="61"/>
      <c r="WK245" s="61"/>
      <c r="WL245" s="61"/>
      <c r="WM245" s="61"/>
      <c r="WN245" s="61"/>
      <c r="WO245" s="61"/>
      <c r="WP245" s="61"/>
      <c r="WQ245" s="61"/>
      <c r="WR245" s="61"/>
      <c r="WS245" s="61"/>
      <c r="WT245" s="61"/>
      <c r="WU245" s="61"/>
      <c r="WV245" s="61"/>
      <c r="WW245" s="61"/>
      <c r="WX245" s="61"/>
      <c r="WY245" s="61"/>
      <c r="WZ245" s="61"/>
      <c r="XA245" s="61"/>
      <c r="XB245" s="61"/>
      <c r="XC245" s="61"/>
      <c r="XD245" s="61"/>
      <c r="XE245" s="61"/>
      <c r="XF245" s="61"/>
      <c r="XG245" s="61"/>
      <c r="XH245" s="61"/>
      <c r="XI245" s="61"/>
      <c r="XJ245" s="61"/>
      <c r="XK245" s="61"/>
      <c r="XL245" s="61"/>
      <c r="XM245" s="61"/>
      <c r="XN245" s="61"/>
      <c r="XO245" s="61"/>
      <c r="XP245" s="61"/>
      <c r="XQ245" s="61"/>
      <c r="XR245" s="61"/>
      <c r="XS245" s="61"/>
      <c r="XT245" s="61"/>
      <c r="XU245" s="61"/>
      <c r="XV245" s="61"/>
      <c r="XW245" s="61"/>
      <c r="XX245" s="61"/>
      <c r="XY245" s="61"/>
      <c r="XZ245" s="61"/>
      <c r="YA245" s="61"/>
      <c r="YB245" s="61"/>
      <c r="YC245" s="61"/>
      <c r="YD245" s="61"/>
      <c r="YE245" s="61"/>
      <c r="YF245" s="61"/>
      <c r="YG245" s="61"/>
      <c r="YH245" s="61"/>
      <c r="YI245" s="61"/>
      <c r="YJ245" s="61"/>
      <c r="YK245" s="61"/>
      <c r="YL245" s="61"/>
      <c r="YM245" s="61"/>
      <c r="YN245" s="61"/>
      <c r="YO245" s="61"/>
      <c r="YP245" s="61"/>
      <c r="YQ245" s="61"/>
      <c r="YR245" s="61"/>
      <c r="YS245" s="61"/>
      <c r="YT245" s="61"/>
      <c r="YU245" s="61"/>
      <c r="YV245" s="61"/>
      <c r="YW245" s="61"/>
      <c r="YX245" s="61"/>
      <c r="YY245" s="61"/>
      <c r="YZ245" s="61"/>
      <c r="ZA245" s="61"/>
    </row>
    <row r="246" spans="1:677" x14ac:dyDescent="0.25">
      <c r="A246" s="61"/>
      <c r="B246" s="68" t="s">
        <v>1044</v>
      </c>
      <c r="C246" s="61"/>
      <c r="D246" s="61"/>
      <c r="E246" s="73">
        <v>79.95</v>
      </c>
      <c r="F246" s="61"/>
      <c r="G246" s="61"/>
      <c r="H246" s="61"/>
      <c r="I246" s="61"/>
      <c r="J246" s="61"/>
      <c r="K246" s="61"/>
      <c r="L246" s="61"/>
      <c r="M246" s="62">
        <v>0</v>
      </c>
      <c r="N246" s="61">
        <v>77.190000000000012</v>
      </c>
      <c r="O246" s="61"/>
      <c r="P246" s="62"/>
      <c r="Q246" s="61"/>
      <c r="R246" s="62"/>
      <c r="S246" s="61"/>
      <c r="T246" s="61"/>
      <c r="U246" s="61"/>
      <c r="V246" s="61"/>
      <c r="W246" s="61"/>
      <c r="X246" s="61"/>
      <c r="Y246" s="61"/>
      <c r="Z246" s="61"/>
      <c r="AA246" s="62"/>
      <c r="AB246" s="61"/>
      <c r="AC246" s="61"/>
      <c r="AD246" s="61"/>
      <c r="AE246" s="61"/>
      <c r="AF246" s="61"/>
      <c r="AG246" s="61"/>
      <c r="AH246" s="61"/>
      <c r="AI246" s="61"/>
      <c r="AJ246" s="61"/>
      <c r="AK246" s="63"/>
      <c r="AL246" s="69"/>
      <c r="AM246" s="63"/>
      <c r="AN246" s="63"/>
      <c r="AO246" s="61"/>
      <c r="AP246" s="63">
        <v>0</v>
      </c>
      <c r="AQ246" s="61"/>
      <c r="AR246" s="61"/>
      <c r="AS246" s="68"/>
      <c r="AT246" s="64"/>
      <c r="AU246" s="61"/>
      <c r="AV246" s="64"/>
      <c r="AW246" s="61"/>
      <c r="AX246" s="64"/>
      <c r="AY246" s="64"/>
      <c r="AZ246" s="64"/>
      <c r="BA246" s="64"/>
      <c r="BB246" s="64"/>
      <c r="BC246" s="64"/>
      <c r="BD246" s="64"/>
      <c r="BE246" s="64"/>
      <c r="BF246" s="68"/>
      <c r="BG246" s="64"/>
      <c r="BH246" s="61"/>
      <c r="BI246" s="64"/>
      <c r="BJ246" s="61"/>
      <c r="BK246" s="64"/>
      <c r="BL246" s="64"/>
      <c r="BM246" s="64"/>
      <c r="BN246" s="64"/>
      <c r="BO246" s="64"/>
      <c r="BP246" s="64"/>
      <c r="BQ246" s="64"/>
      <c r="BR246" s="64"/>
      <c r="BS246" s="68"/>
      <c r="BT246" s="64"/>
      <c r="BU246" s="61"/>
      <c r="BV246" s="64"/>
      <c r="BW246" s="61"/>
      <c r="BX246" s="64"/>
      <c r="BY246" s="64"/>
      <c r="BZ246" s="64"/>
      <c r="CA246" s="64"/>
      <c r="CB246" s="64"/>
      <c r="CC246" s="64"/>
      <c r="CD246" s="64"/>
      <c r="CE246" s="64"/>
      <c r="CF246" s="68"/>
      <c r="CG246" s="64"/>
      <c r="CH246" s="64"/>
      <c r="CI246" s="64"/>
      <c r="CJ246" s="64"/>
      <c r="CK246" s="64"/>
      <c r="CL246" s="61"/>
      <c r="CM246" s="68"/>
      <c r="CN246" s="64"/>
      <c r="CO246" s="61"/>
      <c r="CP246" s="64"/>
      <c r="CQ246" s="61"/>
      <c r="CR246" s="64"/>
      <c r="CS246" s="64"/>
      <c r="CT246" s="64"/>
      <c r="CU246" s="64"/>
      <c r="CV246" s="64"/>
      <c r="CW246" s="64"/>
      <c r="CX246" s="64"/>
      <c r="CY246" s="64"/>
      <c r="CZ246" s="68"/>
      <c r="DA246" s="64"/>
      <c r="DB246" s="64"/>
      <c r="DC246" s="64"/>
      <c r="DD246" s="64"/>
      <c r="DE246" s="64"/>
      <c r="DF246" s="64"/>
      <c r="DG246" s="64"/>
      <c r="DH246" s="68"/>
      <c r="DI246" s="64"/>
      <c r="DJ246" s="61"/>
      <c r="DK246" s="64"/>
      <c r="DL246" s="61"/>
      <c r="DM246" s="64"/>
      <c r="DN246" s="64"/>
      <c r="DO246" s="64"/>
      <c r="DP246" s="64"/>
      <c r="DQ246" s="64"/>
      <c r="DR246" s="64"/>
      <c r="DS246" s="64"/>
      <c r="DT246" s="64"/>
      <c r="DU246" s="68"/>
      <c r="DV246" s="64"/>
      <c r="DW246" s="64"/>
      <c r="DX246" s="64"/>
      <c r="DY246" s="64"/>
      <c r="DZ246" s="64"/>
      <c r="EA246" s="64"/>
      <c r="EB246" s="68"/>
      <c r="EC246" s="64"/>
      <c r="ED246" s="64"/>
      <c r="EE246" s="64"/>
      <c r="EF246" s="64"/>
      <c r="EG246" s="64"/>
      <c r="EH246" s="64"/>
      <c r="EI246" s="68"/>
      <c r="EJ246" s="64"/>
      <c r="EK246" s="64"/>
      <c r="EL246" s="64"/>
      <c r="EM246" s="64"/>
      <c r="EN246" s="64"/>
      <c r="EO246" s="64"/>
      <c r="EP246" s="64"/>
      <c r="EQ246" s="61"/>
      <c r="ER246" s="68"/>
      <c r="ES246" s="61"/>
      <c r="ET246" s="61"/>
      <c r="EU246" s="61"/>
      <c r="EV246" s="61"/>
      <c r="EW246" s="61"/>
      <c r="EX246" s="61"/>
      <c r="EY246" s="61"/>
      <c r="EZ246" s="61"/>
      <c r="FA246" s="61"/>
      <c r="FB246" s="62">
        <f t="shared" si="3"/>
        <v>79.95</v>
      </c>
      <c r="FC246" s="61"/>
      <c r="FD246" s="61"/>
      <c r="FE246" s="61"/>
      <c r="FF246" s="61"/>
      <c r="FG246" s="61">
        <v>0.53</v>
      </c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>
        <v>51.38</v>
      </c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>
        <v>0.16</v>
      </c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>
        <v>24.83</v>
      </c>
      <c r="HH246" s="61"/>
      <c r="HI246" s="61"/>
      <c r="HJ246" s="61"/>
      <c r="HK246" s="61"/>
      <c r="HL246" s="61"/>
      <c r="HM246" s="61"/>
      <c r="HN246" s="61"/>
      <c r="HO246" s="61"/>
      <c r="HP246" s="61"/>
      <c r="HQ246" s="61">
        <v>0.04</v>
      </c>
      <c r="HR246" s="61"/>
      <c r="HS246" s="61"/>
      <c r="HT246" s="61"/>
      <c r="HU246" s="61"/>
      <c r="HV246" s="61"/>
      <c r="HW246" s="61"/>
      <c r="HX246" s="61"/>
      <c r="HY246" s="61"/>
      <c r="HZ246" s="61"/>
      <c r="IA246" s="61">
        <v>0.25</v>
      </c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  <c r="IX246" s="61"/>
      <c r="IY246" s="61"/>
      <c r="IZ246" s="61"/>
      <c r="JA246" s="61"/>
      <c r="JB246" s="61"/>
      <c r="JC246" s="61"/>
      <c r="JD246" s="61"/>
      <c r="JE246" s="61"/>
      <c r="JF246" s="61"/>
      <c r="JG246" s="61"/>
      <c r="JH246" s="61"/>
      <c r="JI246" s="61"/>
      <c r="JJ246" s="61"/>
      <c r="JK246" s="61"/>
      <c r="JL246" s="61"/>
      <c r="JM246" s="61"/>
      <c r="JN246" s="61"/>
      <c r="JO246" s="61"/>
      <c r="JP246" s="61"/>
      <c r="JQ246" s="61"/>
      <c r="JR246" s="61"/>
      <c r="JS246" s="61"/>
      <c r="JT246" s="61"/>
      <c r="JU246" s="61"/>
      <c r="JV246" s="61"/>
      <c r="JW246" s="61"/>
      <c r="JX246" s="61"/>
      <c r="JY246" s="61"/>
      <c r="JZ246" s="61"/>
      <c r="KA246" s="61"/>
      <c r="KB246" s="61"/>
      <c r="KC246" s="61"/>
      <c r="KD246" s="61"/>
      <c r="KE246" s="61"/>
      <c r="KF246" s="61"/>
      <c r="KG246" s="61"/>
      <c r="KH246" s="61"/>
      <c r="KI246" s="61"/>
      <c r="KJ246" s="61"/>
      <c r="KK246" s="61"/>
      <c r="KL246" s="61"/>
      <c r="KM246" s="61"/>
      <c r="KN246" s="61"/>
      <c r="KO246" s="61"/>
      <c r="KP246" s="61"/>
      <c r="KQ246" s="61"/>
      <c r="KR246" s="61"/>
      <c r="KS246" s="61"/>
      <c r="KT246" s="61"/>
      <c r="KU246" s="61"/>
      <c r="KV246" s="61"/>
      <c r="KW246" s="61"/>
      <c r="KX246" s="61"/>
      <c r="KY246" s="61"/>
      <c r="KZ246" s="61"/>
      <c r="LA246" s="61"/>
      <c r="LB246" s="61"/>
      <c r="LC246" s="61"/>
      <c r="LD246" s="61"/>
      <c r="LE246" s="61"/>
      <c r="LF246" s="61"/>
      <c r="LG246" s="61"/>
      <c r="LH246" s="61"/>
      <c r="LI246" s="61"/>
      <c r="LJ246" s="61"/>
      <c r="LK246" s="61"/>
      <c r="LL246" s="61"/>
      <c r="LM246" s="61"/>
      <c r="LN246" s="61"/>
      <c r="LO246" s="61"/>
      <c r="LP246" s="61"/>
      <c r="LQ246" s="61"/>
      <c r="LR246" s="61"/>
      <c r="LS246" s="61"/>
      <c r="LT246" s="61"/>
      <c r="LU246" s="61"/>
      <c r="LV246" s="61"/>
      <c r="LW246" s="61"/>
      <c r="LX246" s="61"/>
      <c r="LY246" s="61"/>
      <c r="LZ246" s="61"/>
      <c r="MA246" s="61"/>
      <c r="MB246" s="61"/>
      <c r="MC246" s="61"/>
      <c r="MD246" s="61"/>
      <c r="ME246" s="61"/>
      <c r="MF246" s="61"/>
      <c r="MG246" s="61"/>
      <c r="MH246" s="61"/>
      <c r="MI246" s="61"/>
      <c r="MJ246" s="61"/>
      <c r="MK246" s="61"/>
      <c r="ML246" s="61"/>
      <c r="MM246" s="61"/>
      <c r="MN246" s="61"/>
      <c r="MO246" s="61"/>
      <c r="MP246" s="61"/>
      <c r="MQ246" s="61"/>
      <c r="MR246" s="61"/>
      <c r="MS246" s="61"/>
      <c r="MT246" s="61"/>
      <c r="MU246" s="61"/>
      <c r="MV246" s="61"/>
      <c r="MW246" s="61"/>
      <c r="MX246" s="61"/>
      <c r="MY246" s="61"/>
      <c r="MZ246" s="61"/>
      <c r="NA246" s="61"/>
      <c r="NB246" s="61"/>
      <c r="NC246" s="61"/>
      <c r="ND246" s="61"/>
      <c r="NE246" s="61"/>
      <c r="NF246" s="61"/>
      <c r="NG246" s="61"/>
      <c r="NH246" s="61"/>
      <c r="NI246" s="61"/>
      <c r="NJ246" s="61"/>
      <c r="NK246" s="61"/>
      <c r="NL246" s="61"/>
      <c r="NM246" s="61"/>
      <c r="NN246" s="61"/>
      <c r="NO246" s="61"/>
      <c r="NP246" s="61"/>
      <c r="NQ246" s="61"/>
      <c r="NR246" s="61"/>
      <c r="NS246" s="61"/>
      <c r="NT246" s="61"/>
      <c r="NU246" s="61"/>
      <c r="NV246" s="61"/>
      <c r="NW246" s="61"/>
      <c r="NX246" s="61"/>
      <c r="NY246" s="61"/>
      <c r="NZ246" s="61"/>
      <c r="OA246" s="61"/>
      <c r="OB246" s="61"/>
      <c r="OC246" s="61"/>
      <c r="OD246" s="61"/>
      <c r="OE246" s="61"/>
      <c r="OF246" s="61"/>
      <c r="OG246" s="61"/>
      <c r="OH246" s="61"/>
      <c r="OI246" s="61"/>
      <c r="OJ246" s="61"/>
      <c r="OK246" s="61"/>
      <c r="OL246" s="61"/>
      <c r="OM246" s="61"/>
      <c r="ON246" s="61"/>
      <c r="OO246" s="61"/>
      <c r="OP246" s="61"/>
      <c r="OQ246" s="61"/>
      <c r="OR246" s="61"/>
      <c r="OS246" s="61"/>
      <c r="OT246" s="61"/>
      <c r="OU246" s="61"/>
      <c r="OV246" s="62"/>
      <c r="OW246" s="62"/>
      <c r="OX246" s="62"/>
      <c r="OY246" s="62"/>
      <c r="OZ246" s="62"/>
      <c r="PA246" s="62"/>
      <c r="PB246" s="62"/>
      <c r="PC246" s="62"/>
      <c r="PD246" s="62"/>
      <c r="PE246" s="62"/>
      <c r="PF246" s="61"/>
      <c r="PG246" s="62"/>
      <c r="PH246" s="66"/>
      <c r="PI246" s="61"/>
      <c r="PJ246" s="61"/>
      <c r="PK246" s="61"/>
      <c r="PL246" s="61"/>
      <c r="PM246" s="61"/>
      <c r="PN246" s="61"/>
      <c r="PO246" s="61"/>
      <c r="PP246" s="61"/>
      <c r="PQ246" s="61"/>
      <c r="PR246" s="61"/>
      <c r="PS246" s="62"/>
      <c r="PT246" s="61"/>
      <c r="PU246" s="61"/>
      <c r="PV246" s="73">
        <v>2.76</v>
      </c>
      <c r="PW246" s="73">
        <v>0.62</v>
      </c>
      <c r="PX246" s="73">
        <v>0</v>
      </c>
      <c r="PY246" s="62"/>
      <c r="PZ246" s="62"/>
      <c r="QA246" s="62"/>
      <c r="QB246" s="62"/>
      <c r="QC246" s="62"/>
      <c r="QD246" s="62"/>
      <c r="QE246" s="62"/>
      <c r="QF246" s="61"/>
      <c r="QG246" s="62"/>
      <c r="QH246" s="61"/>
      <c r="QI246" s="62"/>
      <c r="QJ246" s="61"/>
      <c r="QK246" s="62"/>
      <c r="QL246" s="61"/>
      <c r="QM246" s="62"/>
      <c r="QN246" s="62"/>
      <c r="QO246" s="67"/>
      <c r="QP246" s="61"/>
      <c r="QQ246" s="62"/>
      <c r="QR246" s="62"/>
      <c r="QS246" s="61"/>
      <c r="QT246" s="61"/>
      <c r="QU246" s="61"/>
      <c r="QV246" s="61"/>
      <c r="QW246" s="62"/>
      <c r="QX246" s="61"/>
      <c r="QY246" s="61"/>
      <c r="QZ246" s="61"/>
      <c r="RA246" s="61"/>
      <c r="RB246" s="61"/>
      <c r="RC246" s="61"/>
      <c r="RD246" s="61"/>
      <c r="RE246" s="61"/>
      <c r="RF246" s="61"/>
      <c r="RG246" s="61"/>
      <c r="RH246" s="61"/>
      <c r="RI246" s="61"/>
      <c r="RJ246" s="61"/>
      <c r="RK246" s="61"/>
      <c r="RL246" s="61"/>
      <c r="RM246" s="61"/>
      <c r="RN246" s="61"/>
      <c r="RO246" s="61"/>
      <c r="RP246" s="61"/>
      <c r="RQ246" s="61"/>
      <c r="RR246" s="61"/>
      <c r="RS246" s="61"/>
      <c r="RT246" s="61"/>
      <c r="RU246" s="61"/>
      <c r="RV246" s="61"/>
      <c r="RW246" s="61"/>
      <c r="RX246" s="61"/>
      <c r="RY246" s="61"/>
      <c r="RZ246" s="61"/>
      <c r="SA246" s="61"/>
      <c r="SB246" s="61"/>
      <c r="SC246" s="61"/>
      <c r="SD246" s="61"/>
      <c r="SE246" s="61"/>
      <c r="SF246" s="61"/>
      <c r="SG246" s="61"/>
      <c r="SH246" s="61"/>
      <c r="SI246" s="61"/>
      <c r="SJ246" s="61"/>
      <c r="SK246" s="61"/>
      <c r="SL246" s="61"/>
      <c r="SM246" s="61"/>
      <c r="SN246" s="61"/>
      <c r="SO246" s="61"/>
      <c r="SP246" s="61"/>
      <c r="SQ246" s="61"/>
      <c r="SR246" s="61"/>
      <c r="SS246" s="61"/>
      <c r="ST246" s="61"/>
      <c r="SU246" s="61"/>
      <c r="SV246" s="61"/>
      <c r="SW246" s="61"/>
      <c r="SX246" s="61"/>
      <c r="SY246" s="61"/>
      <c r="SZ246" s="61"/>
      <c r="TA246" s="61"/>
      <c r="TB246" s="61"/>
      <c r="TC246" s="61"/>
      <c r="TD246" s="61"/>
      <c r="TE246" s="61"/>
      <c r="TF246" s="61"/>
      <c r="TG246" s="61"/>
      <c r="TH246" s="61"/>
      <c r="TI246" s="61"/>
      <c r="TJ246" s="61"/>
      <c r="TK246" s="61"/>
      <c r="TL246" s="61"/>
      <c r="TM246" s="61"/>
      <c r="TN246" s="61"/>
      <c r="TO246" s="61"/>
      <c r="TP246" s="61"/>
      <c r="TQ246" s="61"/>
      <c r="TR246" s="61"/>
      <c r="TS246" s="61"/>
      <c r="TT246" s="61"/>
      <c r="TU246" s="61"/>
      <c r="TV246" s="61"/>
      <c r="TW246" s="61"/>
      <c r="TX246" s="61"/>
      <c r="TY246" s="61"/>
      <c r="TZ246" s="61"/>
      <c r="UA246" s="61"/>
      <c r="UB246" s="61"/>
      <c r="UC246" s="61"/>
      <c r="UD246" s="61"/>
      <c r="UE246" s="61"/>
      <c r="UF246" s="61"/>
      <c r="UG246" s="61"/>
      <c r="UH246" s="61"/>
      <c r="UI246" s="61"/>
      <c r="UJ246" s="61"/>
      <c r="UK246" s="61"/>
      <c r="UL246" s="61"/>
      <c r="UM246" s="61"/>
      <c r="UN246" s="61"/>
      <c r="UO246" s="61"/>
      <c r="UP246" s="61"/>
      <c r="UQ246" s="61"/>
      <c r="UR246" s="61"/>
      <c r="US246" s="61"/>
      <c r="UT246" s="61"/>
      <c r="UU246" s="61"/>
      <c r="UV246" s="61"/>
      <c r="UW246" s="61"/>
      <c r="UX246" s="61"/>
      <c r="UY246" s="61"/>
      <c r="UZ246" s="61"/>
      <c r="VA246" s="61"/>
      <c r="VB246" s="61"/>
      <c r="VC246" s="61"/>
      <c r="VD246" s="61"/>
      <c r="VE246" s="61"/>
      <c r="VF246" s="61"/>
      <c r="VG246" s="61"/>
      <c r="VH246" s="61"/>
      <c r="VI246" s="61"/>
      <c r="VJ246" s="61"/>
      <c r="VK246" s="61"/>
      <c r="VL246" s="61"/>
      <c r="VM246" s="61"/>
      <c r="VN246" s="61"/>
      <c r="VO246" s="61"/>
      <c r="VP246" s="61"/>
      <c r="VQ246" s="61"/>
      <c r="VR246" s="61"/>
      <c r="VS246" s="61"/>
      <c r="VT246" s="61"/>
      <c r="VU246" s="61"/>
      <c r="VV246" s="61"/>
      <c r="VW246" s="61"/>
      <c r="VX246" s="61"/>
      <c r="VY246" s="61"/>
      <c r="VZ246" s="61"/>
      <c r="WA246" s="61"/>
      <c r="WB246" s="61"/>
      <c r="WC246" s="61"/>
      <c r="WD246" s="61"/>
      <c r="WE246" s="61"/>
      <c r="WF246" s="61"/>
      <c r="WG246" s="61"/>
      <c r="WH246" s="61"/>
      <c r="WI246" s="61"/>
      <c r="WJ246" s="61"/>
      <c r="WK246" s="61"/>
      <c r="WL246" s="61"/>
      <c r="WM246" s="61"/>
      <c r="WN246" s="61"/>
      <c r="WO246" s="61"/>
      <c r="WP246" s="61"/>
      <c r="WQ246" s="61"/>
      <c r="WR246" s="61"/>
      <c r="WS246" s="61"/>
      <c r="WT246" s="61"/>
      <c r="WU246" s="61"/>
      <c r="WV246" s="61"/>
      <c r="WW246" s="61"/>
      <c r="WX246" s="61"/>
      <c r="WY246" s="61"/>
      <c r="WZ246" s="61"/>
      <c r="XA246" s="61"/>
      <c r="XB246" s="61"/>
      <c r="XC246" s="61"/>
      <c r="XD246" s="61"/>
      <c r="XE246" s="61"/>
      <c r="XF246" s="61"/>
      <c r="XG246" s="61"/>
      <c r="XH246" s="61"/>
      <c r="XI246" s="61"/>
      <c r="XJ246" s="61"/>
      <c r="XK246" s="61"/>
      <c r="XL246" s="61"/>
      <c r="XM246" s="61"/>
      <c r="XN246" s="61"/>
      <c r="XO246" s="61"/>
      <c r="XP246" s="61"/>
      <c r="XQ246" s="61"/>
      <c r="XR246" s="61"/>
      <c r="XS246" s="61"/>
      <c r="XT246" s="61"/>
      <c r="XU246" s="61"/>
      <c r="XV246" s="61"/>
      <c r="XW246" s="61"/>
      <c r="XX246" s="61"/>
      <c r="XY246" s="61"/>
      <c r="XZ246" s="61"/>
      <c r="YA246" s="61"/>
      <c r="YB246" s="61"/>
      <c r="YC246" s="61"/>
      <c r="YD246" s="61"/>
      <c r="YE246" s="61"/>
      <c r="YF246" s="61"/>
      <c r="YG246" s="61"/>
      <c r="YH246" s="61"/>
      <c r="YI246" s="61"/>
      <c r="YJ246" s="61"/>
      <c r="YK246" s="61"/>
      <c r="YL246" s="61"/>
      <c r="YM246" s="61"/>
      <c r="YN246" s="61"/>
      <c r="YO246" s="61"/>
      <c r="YP246" s="61"/>
      <c r="YQ246" s="61"/>
      <c r="YR246" s="61"/>
      <c r="YS246" s="61"/>
      <c r="YT246" s="61"/>
      <c r="YU246" s="61"/>
      <c r="YV246" s="61"/>
      <c r="YW246" s="61"/>
      <c r="YX246" s="61"/>
      <c r="YY246" s="61"/>
      <c r="YZ246" s="61"/>
      <c r="ZA246" s="61"/>
    </row>
    <row r="247" spans="1:677" x14ac:dyDescent="0.25">
      <c r="A247" s="61"/>
      <c r="B247" s="68" t="s">
        <v>1045</v>
      </c>
      <c r="C247" s="61"/>
      <c r="D247" s="61"/>
      <c r="E247" s="73">
        <v>78.489999999999995</v>
      </c>
      <c r="F247" s="61"/>
      <c r="G247" s="61"/>
      <c r="H247" s="61"/>
      <c r="I247" s="61"/>
      <c r="J247" s="61"/>
      <c r="K247" s="61"/>
      <c r="L247" s="61"/>
      <c r="M247" s="62">
        <v>0</v>
      </c>
      <c r="N247" s="61">
        <v>70.2</v>
      </c>
      <c r="O247" s="61"/>
      <c r="P247" s="62"/>
      <c r="Q247" s="61"/>
      <c r="R247" s="62"/>
      <c r="S247" s="61"/>
      <c r="T247" s="61"/>
      <c r="U247" s="61">
        <v>10</v>
      </c>
      <c r="V247" s="61">
        <v>30</v>
      </c>
      <c r="W247" s="61">
        <v>2454</v>
      </c>
      <c r="X247" s="61"/>
      <c r="Y247" s="61"/>
      <c r="Z247" s="61"/>
      <c r="AA247" s="62"/>
      <c r="AB247" s="61"/>
      <c r="AC247" s="61">
        <v>10</v>
      </c>
      <c r="AD247" s="61">
        <v>0</v>
      </c>
      <c r="AE247" s="61">
        <v>0</v>
      </c>
      <c r="AF247" s="61">
        <v>0</v>
      </c>
      <c r="AG247" s="61">
        <v>0</v>
      </c>
      <c r="AH247" s="61">
        <v>0</v>
      </c>
      <c r="AI247" s="61"/>
      <c r="AJ247" s="61"/>
      <c r="AK247" s="63"/>
      <c r="AL247" s="69"/>
      <c r="AM247" s="63"/>
      <c r="AN247" s="63"/>
      <c r="AO247" s="61"/>
      <c r="AP247" s="63">
        <v>251</v>
      </c>
      <c r="AQ247" s="61"/>
      <c r="AR247" s="61"/>
      <c r="AS247" s="68">
        <v>2</v>
      </c>
      <c r="AT247" s="64"/>
      <c r="AU247" s="61"/>
      <c r="AV247" s="64"/>
      <c r="AW247" s="61"/>
      <c r="AX247" s="64"/>
      <c r="AY247" s="64"/>
      <c r="AZ247" s="64"/>
      <c r="BA247" s="64"/>
      <c r="BB247" s="64">
        <v>0.70640000000000003</v>
      </c>
      <c r="BC247" s="64">
        <v>0.29360000000000003</v>
      </c>
      <c r="BD247" s="64"/>
      <c r="BE247" s="64"/>
      <c r="BF247" s="68">
        <v>83</v>
      </c>
      <c r="BG247" s="64">
        <v>1.6500000000000001E-2</v>
      </c>
      <c r="BH247" s="61"/>
      <c r="BI247" s="64">
        <v>5.0799999999999998E-2</v>
      </c>
      <c r="BJ247" s="61"/>
      <c r="BK247" s="64"/>
      <c r="BL247" s="64"/>
      <c r="BM247" s="64"/>
      <c r="BN247" s="64">
        <v>9.3200000000000005E-2</v>
      </c>
      <c r="BO247" s="64">
        <v>0.62880000000000003</v>
      </c>
      <c r="BP247" s="64">
        <v>0.21029999999999999</v>
      </c>
      <c r="BQ247" s="64"/>
      <c r="BR247" s="64"/>
      <c r="BS247" s="68"/>
      <c r="BT247" s="64"/>
      <c r="BU247" s="61"/>
      <c r="BV247" s="64"/>
      <c r="BW247" s="61"/>
      <c r="BX247" s="64"/>
      <c r="BY247" s="64"/>
      <c r="BZ247" s="64"/>
      <c r="CA247" s="64"/>
      <c r="CB247" s="64"/>
      <c r="CC247" s="64"/>
      <c r="CD247" s="64"/>
      <c r="CE247" s="64"/>
      <c r="CF247" s="68">
        <v>6</v>
      </c>
      <c r="CG247" s="64">
        <v>1</v>
      </c>
      <c r="CH247" s="64"/>
      <c r="CI247" s="64"/>
      <c r="CJ247" s="64"/>
      <c r="CK247" s="64"/>
      <c r="CL247" s="61"/>
      <c r="CM247" s="68">
        <v>37</v>
      </c>
      <c r="CN247" s="64"/>
      <c r="CO247" s="61"/>
      <c r="CP247" s="64"/>
      <c r="CQ247" s="61"/>
      <c r="CR247" s="64"/>
      <c r="CS247" s="64">
        <v>0.16769999999999999</v>
      </c>
      <c r="CT247" s="64">
        <v>0.1181</v>
      </c>
      <c r="CU247" s="64">
        <v>0.1229</v>
      </c>
      <c r="CV247" s="64">
        <v>0.28320000000000001</v>
      </c>
      <c r="CW247" s="64"/>
      <c r="CX247" s="64">
        <v>0.30809999999999998</v>
      </c>
      <c r="CY247" s="64"/>
      <c r="CZ247" s="68"/>
      <c r="DA247" s="64"/>
      <c r="DB247" s="64"/>
      <c r="DC247" s="64"/>
      <c r="DD247" s="64"/>
      <c r="DE247" s="64"/>
      <c r="DF247" s="64"/>
      <c r="DG247" s="64"/>
      <c r="DH247" s="68"/>
      <c r="DI247" s="64"/>
      <c r="DJ247" s="61"/>
      <c r="DK247" s="64"/>
      <c r="DL247" s="61"/>
      <c r="DM247" s="64"/>
      <c r="DN247" s="64"/>
      <c r="DO247" s="64"/>
      <c r="DP247" s="64"/>
      <c r="DQ247" s="64"/>
      <c r="DR247" s="64"/>
      <c r="DS247" s="64"/>
      <c r="DT247" s="64"/>
      <c r="DU247" s="68">
        <v>118</v>
      </c>
      <c r="DV247" s="64">
        <v>0.14369999999999999</v>
      </c>
      <c r="DW247" s="64">
        <v>0.3352</v>
      </c>
      <c r="DX247" s="64">
        <v>0.26290000000000002</v>
      </c>
      <c r="DY247" s="64">
        <v>0.25130000000000002</v>
      </c>
      <c r="DZ247" s="64">
        <v>7.0000000000000001E-3</v>
      </c>
      <c r="EA247" s="64"/>
      <c r="EB247" s="68"/>
      <c r="EC247" s="64"/>
      <c r="ED247" s="64"/>
      <c r="EE247" s="64"/>
      <c r="EF247" s="64"/>
      <c r="EG247" s="64"/>
      <c r="EH247" s="64"/>
      <c r="EI247" s="68">
        <v>5</v>
      </c>
      <c r="EJ247" s="64"/>
      <c r="EK247" s="64"/>
      <c r="EL247" s="64">
        <v>0.42149999999999999</v>
      </c>
      <c r="EM247" s="64">
        <v>0.36720000000000003</v>
      </c>
      <c r="EN247" s="64">
        <v>0.21129999999999999</v>
      </c>
      <c r="EO247" s="64"/>
      <c r="EP247" s="64"/>
      <c r="EQ247" s="61"/>
      <c r="ER247" s="68"/>
      <c r="ES247" s="61"/>
      <c r="ET247" s="61"/>
      <c r="EU247" s="61"/>
      <c r="EV247" s="61"/>
      <c r="EW247" s="61"/>
      <c r="EX247" s="61"/>
      <c r="EY247" s="61"/>
      <c r="EZ247" s="61"/>
      <c r="FA247" s="61"/>
      <c r="FB247" s="62">
        <f t="shared" si="3"/>
        <v>78.489999999999995</v>
      </c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>
        <v>6.6</v>
      </c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>
        <v>32.08</v>
      </c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>
        <v>2.89</v>
      </c>
      <c r="IP247" s="61"/>
      <c r="IQ247" s="61"/>
      <c r="IR247" s="61"/>
      <c r="IS247" s="61"/>
      <c r="IT247" s="61"/>
      <c r="IU247" s="61"/>
      <c r="IV247" s="61"/>
      <c r="IW247" s="61"/>
      <c r="IX247" s="61"/>
      <c r="IY247" s="61"/>
      <c r="IZ247" s="61"/>
      <c r="JA247" s="61"/>
      <c r="JB247" s="61"/>
      <c r="JC247" s="61"/>
      <c r="JD247" s="61"/>
      <c r="JE247" s="61"/>
      <c r="JF247" s="61"/>
      <c r="JG247" s="61"/>
      <c r="JH247" s="61"/>
      <c r="JI247" s="61"/>
      <c r="JJ247" s="61"/>
      <c r="JK247" s="61"/>
      <c r="JL247" s="61"/>
      <c r="JM247" s="61"/>
      <c r="JN247" s="61"/>
      <c r="JO247" s="61"/>
      <c r="JP247" s="61"/>
      <c r="JQ247" s="61"/>
      <c r="JR247" s="61"/>
      <c r="JS247" s="61"/>
      <c r="JT247" s="61"/>
      <c r="JU247" s="61"/>
      <c r="JV247" s="61"/>
      <c r="JW247" s="61"/>
      <c r="JX247" s="61"/>
      <c r="JY247" s="61"/>
      <c r="JZ247" s="61"/>
      <c r="KA247" s="61"/>
      <c r="KB247" s="61"/>
      <c r="KC247" s="61"/>
      <c r="KD247" s="61"/>
      <c r="KE247" s="61"/>
      <c r="KF247" s="61"/>
      <c r="KG247" s="61"/>
      <c r="KH247" s="61"/>
      <c r="KI247" s="61"/>
      <c r="KJ247" s="61"/>
      <c r="KK247" s="61"/>
      <c r="KL247" s="61"/>
      <c r="KM247" s="61"/>
      <c r="KN247" s="61"/>
      <c r="KO247" s="61"/>
      <c r="KP247" s="61"/>
      <c r="KQ247" s="61"/>
      <c r="KR247" s="61"/>
      <c r="KS247" s="61"/>
      <c r="KT247" s="61"/>
      <c r="KU247" s="61"/>
      <c r="KV247" s="61"/>
      <c r="KW247" s="61"/>
      <c r="KX247" s="61"/>
      <c r="KY247" s="61"/>
      <c r="KZ247" s="61"/>
      <c r="LA247" s="61"/>
      <c r="LB247" s="61"/>
      <c r="LC247" s="61"/>
      <c r="LD247" s="61"/>
      <c r="LE247" s="61"/>
      <c r="LF247" s="61"/>
      <c r="LG247" s="61"/>
      <c r="LH247" s="61"/>
      <c r="LI247" s="61"/>
      <c r="LJ247" s="61"/>
      <c r="LK247" s="61"/>
      <c r="LL247" s="61"/>
      <c r="LM247" s="61"/>
      <c r="LN247" s="61"/>
      <c r="LO247" s="61"/>
      <c r="LP247" s="61"/>
      <c r="LQ247" s="61"/>
      <c r="LR247" s="61"/>
      <c r="LS247" s="61"/>
      <c r="LT247" s="61"/>
      <c r="LU247" s="61"/>
      <c r="LV247" s="61"/>
      <c r="LW247" s="61"/>
      <c r="LX247" s="61"/>
      <c r="LY247" s="61"/>
      <c r="LZ247" s="61"/>
      <c r="MA247" s="61"/>
      <c r="MB247" s="61"/>
      <c r="MC247" s="61"/>
      <c r="MD247" s="61"/>
      <c r="ME247" s="61"/>
      <c r="MF247" s="61"/>
      <c r="MG247" s="61"/>
      <c r="MH247" s="61"/>
      <c r="MI247" s="61"/>
      <c r="MJ247" s="61"/>
      <c r="MK247" s="61"/>
      <c r="ML247" s="61"/>
      <c r="MM247" s="61"/>
      <c r="MN247" s="61"/>
      <c r="MO247" s="61"/>
      <c r="MP247" s="61"/>
      <c r="MQ247" s="61"/>
      <c r="MR247" s="61"/>
      <c r="MS247" s="61"/>
      <c r="MT247" s="61"/>
      <c r="MU247" s="61"/>
      <c r="MV247" s="61"/>
      <c r="MW247" s="61"/>
      <c r="MX247" s="61"/>
      <c r="MY247" s="61"/>
      <c r="MZ247" s="61"/>
      <c r="NA247" s="61"/>
      <c r="NB247" s="61"/>
      <c r="NC247" s="61"/>
      <c r="ND247" s="61"/>
      <c r="NE247" s="61"/>
      <c r="NF247" s="61"/>
      <c r="NG247" s="61"/>
      <c r="NH247" s="61"/>
      <c r="NI247" s="61"/>
      <c r="NJ247" s="61"/>
      <c r="NK247" s="61"/>
      <c r="NL247" s="61"/>
      <c r="NM247" s="61"/>
      <c r="NN247" s="61"/>
      <c r="NO247" s="61"/>
      <c r="NP247" s="61"/>
      <c r="NQ247" s="61"/>
      <c r="NR247" s="61"/>
      <c r="NS247" s="61"/>
      <c r="NT247" s="61"/>
      <c r="NU247" s="61"/>
      <c r="NV247" s="61"/>
      <c r="NW247" s="61"/>
      <c r="NX247" s="61"/>
      <c r="NY247" s="61">
        <v>10.09</v>
      </c>
      <c r="NZ247" s="61"/>
      <c r="OA247" s="61">
        <v>7.78</v>
      </c>
      <c r="OB247" s="61"/>
      <c r="OC247" s="61"/>
      <c r="OD247" s="61"/>
      <c r="OE247" s="61"/>
      <c r="OF247" s="61"/>
      <c r="OG247" s="61"/>
      <c r="OH247" s="61"/>
      <c r="OI247" s="61"/>
      <c r="OJ247" s="61"/>
      <c r="OK247" s="61"/>
      <c r="OL247" s="61"/>
      <c r="OM247" s="61"/>
      <c r="ON247" s="61"/>
      <c r="OO247" s="61"/>
      <c r="OP247" s="61"/>
      <c r="OQ247" s="61"/>
      <c r="OR247" s="61"/>
      <c r="OS247" s="61"/>
      <c r="OT247" s="61"/>
      <c r="OU247" s="61"/>
      <c r="OV247" s="62"/>
      <c r="OW247" s="62"/>
      <c r="OX247" s="62"/>
      <c r="OY247" s="62">
        <v>10.68</v>
      </c>
      <c r="OZ247" s="62"/>
      <c r="PA247" s="62">
        <v>0.08</v>
      </c>
      <c r="PB247" s="62"/>
      <c r="PC247" s="62"/>
      <c r="PD247" s="62"/>
      <c r="PE247" s="62"/>
      <c r="PF247" s="61"/>
      <c r="PG247" s="62"/>
      <c r="PH247" s="66"/>
      <c r="PI247" s="61"/>
      <c r="PJ247" s="61"/>
      <c r="PK247" s="61"/>
      <c r="PL247" s="61"/>
      <c r="PM247" s="61"/>
      <c r="PN247" s="61"/>
      <c r="PO247" s="61"/>
      <c r="PP247" s="61"/>
      <c r="PQ247" s="61"/>
      <c r="PR247" s="61"/>
      <c r="PS247" s="62"/>
      <c r="PT247" s="61"/>
      <c r="PU247" s="61"/>
      <c r="PV247" s="73">
        <v>1.1100000000000001</v>
      </c>
      <c r="PW247" s="73">
        <v>1.54</v>
      </c>
      <c r="PX247" s="73">
        <v>7.18</v>
      </c>
      <c r="PY247" s="62"/>
      <c r="PZ247" s="62"/>
      <c r="QA247" s="62"/>
      <c r="QB247" s="62"/>
      <c r="QC247" s="62"/>
      <c r="QD247" s="62"/>
      <c r="QE247" s="62"/>
      <c r="QF247" s="61"/>
      <c r="QG247" s="62"/>
      <c r="QH247" s="61"/>
      <c r="QI247" s="62"/>
      <c r="QJ247" s="61"/>
      <c r="QK247" s="62"/>
      <c r="QL247" s="61"/>
      <c r="QM247" s="62"/>
      <c r="QN247" s="62"/>
      <c r="QO247" s="67"/>
      <c r="QP247" s="61"/>
      <c r="QQ247" s="62"/>
      <c r="QR247" s="62"/>
      <c r="QS247" s="61"/>
      <c r="QT247" s="61"/>
      <c r="QU247" s="61"/>
      <c r="QV247" s="61"/>
      <c r="QW247" s="62"/>
      <c r="QX247" s="61"/>
      <c r="QY247" s="61"/>
      <c r="QZ247" s="61"/>
      <c r="RA247" s="61"/>
      <c r="RB247" s="61"/>
      <c r="RC247" s="61"/>
      <c r="RD247" s="61"/>
      <c r="RE247" s="61"/>
      <c r="RF247" s="61"/>
      <c r="RG247" s="61"/>
      <c r="RH247" s="61"/>
      <c r="RI247" s="61"/>
      <c r="RJ247" s="61"/>
      <c r="RK247" s="61"/>
      <c r="RL247" s="61"/>
      <c r="RM247" s="61"/>
      <c r="RN247" s="61"/>
      <c r="RO247" s="61"/>
      <c r="RP247" s="61"/>
      <c r="RQ247" s="61"/>
      <c r="RR247" s="61"/>
      <c r="RS247" s="61"/>
      <c r="RT247" s="61"/>
      <c r="RU247" s="61"/>
      <c r="RV247" s="61"/>
      <c r="RW247" s="61"/>
      <c r="RX247" s="61"/>
      <c r="RY247" s="61"/>
      <c r="RZ247" s="61"/>
      <c r="SA247" s="61"/>
      <c r="SB247" s="61"/>
      <c r="SC247" s="61"/>
      <c r="SD247" s="61"/>
      <c r="SE247" s="61"/>
      <c r="SF247" s="61"/>
      <c r="SG247" s="61"/>
      <c r="SH247" s="61"/>
      <c r="SI247" s="61"/>
      <c r="SJ247" s="61"/>
      <c r="SK247" s="61"/>
      <c r="SL247" s="61"/>
      <c r="SM247" s="61"/>
      <c r="SN247" s="61"/>
      <c r="SO247" s="61"/>
      <c r="SP247" s="61"/>
      <c r="SQ247" s="61"/>
      <c r="SR247" s="61"/>
      <c r="SS247" s="61"/>
      <c r="ST247" s="61"/>
      <c r="SU247" s="61"/>
      <c r="SV247" s="61"/>
      <c r="SW247" s="61"/>
      <c r="SX247" s="61"/>
      <c r="SY247" s="61"/>
      <c r="SZ247" s="61"/>
      <c r="TA247" s="61"/>
      <c r="TB247" s="61"/>
      <c r="TC247" s="61"/>
      <c r="TD247" s="61"/>
      <c r="TE247" s="61"/>
      <c r="TF247" s="61"/>
      <c r="TG247" s="61"/>
      <c r="TH247" s="61"/>
      <c r="TI247" s="61"/>
      <c r="TJ247" s="61"/>
      <c r="TK247" s="61"/>
      <c r="TL247" s="61"/>
      <c r="TM247" s="61"/>
      <c r="TN247" s="61"/>
      <c r="TO247" s="61"/>
      <c r="TP247" s="61"/>
      <c r="TQ247" s="61"/>
      <c r="TR247" s="61"/>
      <c r="TS247" s="61"/>
      <c r="TT247" s="61"/>
      <c r="TU247" s="61"/>
      <c r="TV247" s="61"/>
      <c r="TW247" s="61"/>
      <c r="TX247" s="61"/>
      <c r="TY247" s="61"/>
      <c r="TZ247" s="61"/>
      <c r="UA247" s="61"/>
      <c r="UB247" s="61"/>
      <c r="UC247" s="61"/>
      <c r="UD247" s="61"/>
      <c r="UE247" s="61"/>
      <c r="UF247" s="61"/>
      <c r="UG247" s="61"/>
      <c r="UH247" s="61"/>
      <c r="UI247" s="61"/>
      <c r="UJ247" s="61"/>
      <c r="UK247" s="61"/>
      <c r="UL247" s="61"/>
      <c r="UM247" s="61"/>
      <c r="UN247" s="61"/>
      <c r="UO247" s="61"/>
      <c r="UP247" s="61"/>
      <c r="UQ247" s="61"/>
      <c r="UR247" s="61"/>
      <c r="US247" s="61"/>
      <c r="UT247" s="61"/>
      <c r="UU247" s="61"/>
      <c r="UV247" s="61"/>
      <c r="UW247" s="61"/>
      <c r="UX247" s="61"/>
      <c r="UY247" s="61"/>
      <c r="UZ247" s="61"/>
      <c r="VA247" s="61"/>
      <c r="VB247" s="61"/>
      <c r="VC247" s="61"/>
      <c r="VD247" s="61"/>
      <c r="VE247" s="61"/>
      <c r="VF247" s="61"/>
      <c r="VG247" s="61"/>
      <c r="VH247" s="61"/>
      <c r="VI247" s="61"/>
      <c r="VJ247" s="61"/>
      <c r="VK247" s="61"/>
      <c r="VL247" s="61"/>
      <c r="VM247" s="61"/>
      <c r="VN247" s="61"/>
      <c r="VO247" s="61"/>
      <c r="VP247" s="61"/>
      <c r="VQ247" s="61"/>
      <c r="VR247" s="61"/>
      <c r="VS247" s="61"/>
      <c r="VT247" s="61"/>
      <c r="VU247" s="61"/>
      <c r="VV247" s="61"/>
      <c r="VW247" s="61"/>
      <c r="VX247" s="61"/>
      <c r="VY247" s="61"/>
      <c r="VZ247" s="61"/>
      <c r="WA247" s="61"/>
      <c r="WB247" s="61"/>
      <c r="WC247" s="61"/>
      <c r="WD247" s="61"/>
      <c r="WE247" s="61"/>
      <c r="WF247" s="61"/>
      <c r="WG247" s="61"/>
      <c r="WH247" s="61"/>
      <c r="WI247" s="61"/>
      <c r="WJ247" s="61"/>
      <c r="WK247" s="61"/>
      <c r="WL247" s="61"/>
      <c r="WM247" s="61"/>
      <c r="WN247" s="61"/>
      <c r="WO247" s="61"/>
      <c r="WP247" s="61"/>
      <c r="WQ247" s="61"/>
      <c r="WR247" s="61"/>
      <c r="WS247" s="61"/>
      <c r="WT247" s="61"/>
      <c r="WU247" s="61"/>
      <c r="WV247" s="61"/>
      <c r="WW247" s="61"/>
      <c r="WX247" s="61"/>
      <c r="WY247" s="61"/>
      <c r="WZ247" s="61"/>
      <c r="XA247" s="61"/>
      <c r="XB247" s="61"/>
      <c r="XC247" s="61"/>
      <c r="XD247" s="61"/>
      <c r="XE247" s="61"/>
      <c r="XF247" s="61"/>
      <c r="XG247" s="61"/>
      <c r="XH247" s="61"/>
      <c r="XI247" s="61"/>
      <c r="XJ247" s="61"/>
      <c r="XK247" s="61"/>
      <c r="XL247" s="61"/>
      <c r="XM247" s="61"/>
      <c r="XN247" s="61"/>
      <c r="XO247" s="61"/>
      <c r="XP247" s="61"/>
      <c r="XQ247" s="61"/>
      <c r="XR247" s="61"/>
      <c r="XS247" s="61"/>
      <c r="XT247" s="61"/>
      <c r="XU247" s="61"/>
      <c r="XV247" s="61"/>
      <c r="XW247" s="61"/>
      <c r="XX247" s="61"/>
      <c r="XY247" s="61"/>
      <c r="XZ247" s="61"/>
      <c r="YA247" s="61"/>
      <c r="YB247" s="61"/>
      <c r="YC247" s="61"/>
      <c r="YD247" s="61"/>
      <c r="YE247" s="61"/>
      <c r="YF247" s="61"/>
      <c r="YG247" s="61"/>
      <c r="YH247" s="61"/>
      <c r="YI247" s="61"/>
      <c r="YJ247" s="61"/>
      <c r="YK247" s="61"/>
      <c r="YL247" s="61"/>
      <c r="YM247" s="61"/>
      <c r="YN247" s="61"/>
      <c r="YO247" s="61"/>
      <c r="YP247" s="61"/>
      <c r="YQ247" s="61"/>
      <c r="YR247" s="61"/>
      <c r="YS247" s="61"/>
      <c r="YT247" s="61"/>
      <c r="YU247" s="61"/>
      <c r="YV247" s="61"/>
      <c r="YW247" s="61"/>
      <c r="YX247" s="61"/>
      <c r="YY247" s="61"/>
      <c r="YZ247" s="61"/>
      <c r="ZA247" s="61"/>
    </row>
    <row r="248" spans="1:677" x14ac:dyDescent="0.25">
      <c r="A248" s="61"/>
      <c r="B248" s="68" t="s">
        <v>1046</v>
      </c>
      <c r="C248" s="61"/>
      <c r="D248" s="61"/>
      <c r="E248" s="73">
        <v>68.13</v>
      </c>
      <c r="F248" s="61"/>
      <c r="G248" s="61"/>
      <c r="H248" s="61"/>
      <c r="I248" s="61"/>
      <c r="J248" s="61"/>
      <c r="K248" s="61"/>
      <c r="L248" s="61"/>
      <c r="M248" s="62">
        <v>45.6</v>
      </c>
      <c r="N248" s="61">
        <v>20.96</v>
      </c>
      <c r="O248" s="61"/>
      <c r="P248" s="62"/>
      <c r="Q248" s="61"/>
      <c r="R248" s="62"/>
      <c r="S248" s="61"/>
      <c r="T248" s="61"/>
      <c r="U248" s="61">
        <v>16</v>
      </c>
      <c r="V248" s="61">
        <v>112</v>
      </c>
      <c r="W248" s="61">
        <v>1830</v>
      </c>
      <c r="X248" s="61"/>
      <c r="Y248" s="61"/>
      <c r="Z248" s="61"/>
      <c r="AA248" s="62"/>
      <c r="AB248" s="61"/>
      <c r="AC248" s="61">
        <v>15</v>
      </c>
      <c r="AD248" s="61">
        <v>1</v>
      </c>
      <c r="AE248" s="61">
        <v>0</v>
      </c>
      <c r="AF248" s="61">
        <v>0</v>
      </c>
      <c r="AG248" s="61">
        <v>0</v>
      </c>
      <c r="AH248" s="61">
        <v>0</v>
      </c>
      <c r="AI248" s="61"/>
      <c r="AJ248" s="61"/>
      <c r="AK248" s="63"/>
      <c r="AL248" s="69"/>
      <c r="AM248" s="63"/>
      <c r="AN248" s="63"/>
      <c r="AO248" s="61"/>
      <c r="AP248" s="63">
        <v>124</v>
      </c>
      <c r="AQ248" s="61"/>
      <c r="AR248" s="61"/>
      <c r="AS248" s="68"/>
      <c r="AT248" s="64"/>
      <c r="AU248" s="61"/>
      <c r="AV248" s="64"/>
      <c r="AW248" s="61"/>
      <c r="AX248" s="64"/>
      <c r="AY248" s="64"/>
      <c r="AZ248" s="64"/>
      <c r="BA248" s="64"/>
      <c r="BB248" s="64"/>
      <c r="BC248" s="64"/>
      <c r="BD248" s="64"/>
      <c r="BE248" s="64"/>
      <c r="BF248" s="68">
        <v>36</v>
      </c>
      <c r="BG248" s="64"/>
      <c r="BH248" s="61"/>
      <c r="BI248" s="64"/>
      <c r="BJ248" s="61"/>
      <c r="BK248" s="64"/>
      <c r="BL248" s="64"/>
      <c r="BM248" s="64"/>
      <c r="BN248" s="64">
        <v>1.66E-2</v>
      </c>
      <c r="BO248" s="64">
        <v>0.75070000000000003</v>
      </c>
      <c r="BP248" s="64">
        <v>0.23269999999999999</v>
      </c>
      <c r="BQ248" s="64"/>
      <c r="BR248" s="64"/>
      <c r="BS248" s="68">
        <v>1</v>
      </c>
      <c r="BT248" s="64">
        <v>8.7300000000000003E-2</v>
      </c>
      <c r="BU248" s="61"/>
      <c r="BV248" s="64">
        <v>0.16200000000000001</v>
      </c>
      <c r="BW248" s="61"/>
      <c r="BX248" s="64"/>
      <c r="BY248" s="64"/>
      <c r="BZ248" s="64"/>
      <c r="CA248" s="64"/>
      <c r="CB248" s="64">
        <v>0.46639999999999998</v>
      </c>
      <c r="CC248" s="64">
        <v>0.2843</v>
      </c>
      <c r="CD248" s="64"/>
      <c r="CE248" s="64"/>
      <c r="CF248" s="68">
        <v>3</v>
      </c>
      <c r="CG248" s="64">
        <v>1</v>
      </c>
      <c r="CH248" s="64"/>
      <c r="CI248" s="64"/>
      <c r="CJ248" s="64"/>
      <c r="CK248" s="64"/>
      <c r="CL248" s="61"/>
      <c r="CM248" s="68">
        <v>5</v>
      </c>
      <c r="CN248" s="64"/>
      <c r="CO248" s="61"/>
      <c r="CP248" s="64"/>
      <c r="CQ248" s="61"/>
      <c r="CR248" s="64"/>
      <c r="CS248" s="64"/>
      <c r="CT248" s="64"/>
      <c r="CU248" s="64">
        <v>9.5600000000000004E-2</v>
      </c>
      <c r="CV248" s="64">
        <v>0.84760000000000002</v>
      </c>
      <c r="CW248" s="64"/>
      <c r="CX248" s="64">
        <v>5.6800000000000003E-2</v>
      </c>
      <c r="CY248" s="64"/>
      <c r="CZ248" s="68"/>
      <c r="DA248" s="64"/>
      <c r="DB248" s="64"/>
      <c r="DC248" s="64"/>
      <c r="DD248" s="64"/>
      <c r="DE248" s="64"/>
      <c r="DF248" s="64"/>
      <c r="DG248" s="64"/>
      <c r="DH248" s="68"/>
      <c r="DI248" s="64"/>
      <c r="DJ248" s="61"/>
      <c r="DK248" s="64"/>
      <c r="DL248" s="61"/>
      <c r="DM248" s="64"/>
      <c r="DN248" s="64"/>
      <c r="DO248" s="64"/>
      <c r="DP248" s="64"/>
      <c r="DQ248" s="64"/>
      <c r="DR248" s="64"/>
      <c r="DS248" s="64"/>
      <c r="DT248" s="64"/>
      <c r="DU248" s="68">
        <v>79</v>
      </c>
      <c r="DV248" s="64">
        <v>0.11409999999999999</v>
      </c>
      <c r="DW248" s="64">
        <v>0.2656</v>
      </c>
      <c r="DX248" s="64">
        <v>0.1522</v>
      </c>
      <c r="DY248" s="64">
        <v>0.44719999999999999</v>
      </c>
      <c r="DZ248" s="64">
        <v>2.0799999999999999E-2</v>
      </c>
      <c r="EA248" s="64"/>
      <c r="EB248" s="68"/>
      <c r="EC248" s="64"/>
      <c r="ED248" s="64"/>
      <c r="EE248" s="64"/>
      <c r="EF248" s="64"/>
      <c r="EG248" s="64"/>
      <c r="EH248" s="64"/>
      <c r="EI248" s="68"/>
      <c r="EJ248" s="64"/>
      <c r="EK248" s="64"/>
      <c r="EL248" s="64"/>
      <c r="EM248" s="64"/>
      <c r="EN248" s="64"/>
      <c r="EO248" s="64"/>
      <c r="EP248" s="64"/>
      <c r="EQ248" s="61"/>
      <c r="ER248" s="68"/>
      <c r="ES248" s="61"/>
      <c r="ET248" s="61"/>
      <c r="EU248" s="61"/>
      <c r="EV248" s="61"/>
      <c r="EW248" s="61"/>
      <c r="EX248" s="61"/>
      <c r="EY248" s="61"/>
      <c r="EZ248" s="61"/>
      <c r="FA248" s="61"/>
      <c r="FB248" s="62">
        <f t="shared" si="3"/>
        <v>68.13</v>
      </c>
      <c r="FC248" s="61"/>
      <c r="FD248" s="61"/>
      <c r="FE248" s="61"/>
      <c r="FF248" s="61"/>
      <c r="FG248" s="61"/>
      <c r="FH248" s="61"/>
      <c r="FI248" s="61"/>
      <c r="FJ248" s="61"/>
      <c r="FK248" s="61"/>
      <c r="FL248" s="61"/>
      <c r="FM248" s="61"/>
      <c r="FN248" s="61"/>
      <c r="FO248" s="61"/>
      <c r="FP248" s="61"/>
      <c r="FQ248" s="61"/>
      <c r="FR248" s="61"/>
      <c r="FS248" s="61"/>
      <c r="FT248" s="61"/>
      <c r="FU248" s="61"/>
      <c r="FV248" s="61"/>
      <c r="FW248" s="61"/>
      <c r="FX248" s="61"/>
      <c r="FY248" s="61"/>
      <c r="FZ248" s="61"/>
      <c r="GA248" s="61"/>
      <c r="GB248" s="61"/>
      <c r="GC248" s="61"/>
      <c r="GD248" s="61"/>
      <c r="GE248" s="61"/>
      <c r="GF248" s="61"/>
      <c r="GG248" s="61"/>
      <c r="GH248" s="61"/>
      <c r="GI248" s="61"/>
      <c r="GJ248" s="61"/>
      <c r="GK248" s="61"/>
      <c r="GL248" s="61"/>
      <c r="GM248" s="61"/>
      <c r="GN248" s="61"/>
      <c r="GO248" s="61"/>
      <c r="GP248" s="61"/>
      <c r="GQ248" s="61"/>
      <c r="GR248" s="61"/>
      <c r="GS248" s="61"/>
      <c r="GT248" s="61"/>
      <c r="GU248" s="61"/>
      <c r="GV248" s="61"/>
      <c r="GW248" s="61"/>
      <c r="GX248" s="61"/>
      <c r="GY248" s="61"/>
      <c r="GZ248" s="61"/>
      <c r="HA248" s="61"/>
      <c r="HB248" s="61"/>
      <c r="HC248" s="61"/>
      <c r="HD248" s="61"/>
      <c r="HE248" s="61"/>
      <c r="HF248" s="61"/>
      <c r="HG248" s="61"/>
      <c r="HH248" s="61"/>
      <c r="HI248" s="61"/>
      <c r="HJ248" s="61"/>
      <c r="HK248" s="61"/>
      <c r="HL248" s="61"/>
      <c r="HM248" s="61"/>
      <c r="HN248" s="61"/>
      <c r="HO248" s="61"/>
      <c r="HP248" s="61"/>
      <c r="HQ248" s="61"/>
      <c r="HR248" s="61"/>
      <c r="HS248" s="61"/>
      <c r="HT248" s="61"/>
      <c r="HU248" s="61"/>
      <c r="HV248" s="61"/>
      <c r="HW248" s="61"/>
      <c r="HX248" s="61"/>
      <c r="HY248" s="61"/>
      <c r="HZ248" s="61"/>
      <c r="IA248" s="61"/>
      <c r="IB248" s="61"/>
      <c r="IC248" s="61"/>
      <c r="ID248" s="61"/>
      <c r="IE248" s="61"/>
      <c r="IF248" s="61"/>
      <c r="IG248" s="61"/>
      <c r="IH248" s="61"/>
      <c r="II248" s="61"/>
      <c r="IJ248" s="61"/>
      <c r="IK248" s="61">
        <v>0.01</v>
      </c>
      <c r="IL248" s="61"/>
      <c r="IM248" s="61"/>
      <c r="IN248" s="61"/>
      <c r="IO248" s="61"/>
      <c r="IP248" s="61"/>
      <c r="IQ248" s="61"/>
      <c r="IR248" s="61"/>
      <c r="IS248" s="61"/>
      <c r="IT248" s="61"/>
      <c r="IU248" s="61"/>
      <c r="IV248" s="61"/>
      <c r="IW248" s="61"/>
      <c r="IX248" s="61"/>
      <c r="IY248" s="61"/>
      <c r="IZ248" s="61"/>
      <c r="JA248" s="61"/>
      <c r="JB248" s="61"/>
      <c r="JC248" s="61"/>
      <c r="JD248" s="61"/>
      <c r="JE248" s="61">
        <v>11.37</v>
      </c>
      <c r="JF248" s="61"/>
      <c r="JG248" s="61">
        <v>9.1199999999999992</v>
      </c>
      <c r="JH248" s="61"/>
      <c r="JI248" s="61"/>
      <c r="JJ248" s="61"/>
      <c r="JK248" s="61"/>
      <c r="JL248" s="61"/>
      <c r="JM248" s="61"/>
      <c r="JN248" s="61"/>
      <c r="JO248" s="61">
        <v>0.16</v>
      </c>
      <c r="JP248" s="61"/>
      <c r="JQ248" s="61"/>
      <c r="JR248" s="61"/>
      <c r="JS248" s="61"/>
      <c r="JT248" s="61"/>
      <c r="JU248" s="61"/>
      <c r="JV248" s="61">
        <v>30.67</v>
      </c>
      <c r="JW248" s="61" t="s">
        <v>742</v>
      </c>
      <c r="JX248" s="61"/>
      <c r="JY248" s="61"/>
      <c r="JZ248" s="61"/>
      <c r="KA248" s="61"/>
      <c r="KB248" s="61"/>
      <c r="KC248" s="61"/>
      <c r="KD248" s="61"/>
      <c r="KE248" s="61"/>
      <c r="KF248" s="61"/>
      <c r="KG248" s="61"/>
      <c r="KH248" s="61"/>
      <c r="KI248" s="61"/>
      <c r="KJ248" s="61"/>
      <c r="KK248" s="61"/>
      <c r="KL248" s="61"/>
      <c r="KM248" s="61"/>
      <c r="KN248" s="61"/>
      <c r="KO248" s="61"/>
      <c r="KP248" s="61"/>
      <c r="KQ248" s="61"/>
      <c r="KR248" s="61"/>
      <c r="KS248" s="61"/>
      <c r="KT248" s="61"/>
      <c r="KU248" s="61"/>
      <c r="KV248" s="61"/>
      <c r="KW248" s="61"/>
      <c r="KX248" s="61"/>
      <c r="KY248" s="61"/>
      <c r="KZ248" s="61"/>
      <c r="LA248" s="61"/>
      <c r="LB248" s="61"/>
      <c r="LC248" s="61"/>
      <c r="LD248" s="61"/>
      <c r="LE248" s="61"/>
      <c r="LF248" s="61"/>
      <c r="LG248" s="61"/>
      <c r="LH248" s="61"/>
      <c r="LI248" s="61"/>
      <c r="LJ248" s="61"/>
      <c r="LK248" s="61"/>
      <c r="LL248" s="61"/>
      <c r="LM248" s="61"/>
      <c r="LN248" s="61"/>
      <c r="LO248" s="61"/>
      <c r="LP248" s="61"/>
      <c r="LQ248" s="61"/>
      <c r="LR248" s="61"/>
      <c r="LS248" s="61"/>
      <c r="LT248" s="61"/>
      <c r="LU248" s="61"/>
      <c r="LV248" s="61"/>
      <c r="LW248" s="61"/>
      <c r="LX248" s="61"/>
      <c r="LY248" s="61"/>
      <c r="LZ248" s="61"/>
      <c r="MA248" s="61"/>
      <c r="MB248" s="61"/>
      <c r="MC248" s="61"/>
      <c r="MD248" s="61"/>
      <c r="ME248" s="61"/>
      <c r="MF248" s="61"/>
      <c r="MG248" s="61"/>
      <c r="MH248" s="61"/>
      <c r="MI248" s="61"/>
      <c r="MJ248" s="61"/>
      <c r="MK248" s="61"/>
      <c r="ML248" s="61"/>
      <c r="MM248" s="61"/>
      <c r="MN248" s="61"/>
      <c r="MO248" s="61"/>
      <c r="MP248" s="61"/>
      <c r="MQ248" s="61"/>
      <c r="MR248" s="61"/>
      <c r="MS248" s="61"/>
      <c r="MT248" s="61"/>
      <c r="MU248" s="61"/>
      <c r="MV248" s="61"/>
      <c r="MW248" s="61"/>
      <c r="MX248" s="61"/>
      <c r="MY248" s="61"/>
      <c r="MZ248" s="61"/>
      <c r="NA248" s="61"/>
      <c r="NB248" s="61"/>
      <c r="NC248" s="61"/>
      <c r="ND248" s="61"/>
      <c r="NE248" s="61"/>
      <c r="NF248" s="61"/>
      <c r="NG248" s="61"/>
      <c r="NH248" s="61"/>
      <c r="NI248" s="61"/>
      <c r="NJ248" s="61"/>
      <c r="NK248" s="61"/>
      <c r="NL248" s="61"/>
      <c r="NM248" s="61"/>
      <c r="NN248" s="61"/>
      <c r="NO248" s="61"/>
      <c r="NP248" s="61"/>
      <c r="NQ248" s="61"/>
      <c r="NR248" s="61"/>
      <c r="NS248" s="61"/>
      <c r="NT248" s="61"/>
      <c r="NU248" s="61"/>
      <c r="NV248" s="61"/>
      <c r="NW248" s="61"/>
      <c r="NX248" s="61"/>
      <c r="NY248" s="61"/>
      <c r="NZ248" s="61"/>
      <c r="OA248" s="61"/>
      <c r="OB248" s="61"/>
      <c r="OC248" s="61"/>
      <c r="OD248" s="61"/>
      <c r="OE248" s="61"/>
      <c r="OF248" s="61"/>
      <c r="OG248" s="61"/>
      <c r="OH248" s="61"/>
      <c r="OI248" s="61"/>
      <c r="OJ248" s="61"/>
      <c r="OK248" s="61"/>
      <c r="OL248" s="61"/>
      <c r="OM248" s="61"/>
      <c r="ON248" s="61"/>
      <c r="OO248" s="61"/>
      <c r="OP248" s="61">
        <v>7.87</v>
      </c>
      <c r="OQ248" s="61" t="s">
        <v>787</v>
      </c>
      <c r="OR248" s="61"/>
      <c r="OS248" s="61"/>
      <c r="OT248" s="61"/>
      <c r="OU248" s="61"/>
      <c r="OV248" s="62"/>
      <c r="OW248" s="62"/>
      <c r="OX248" s="62"/>
      <c r="OY248" s="62">
        <v>7.36</v>
      </c>
      <c r="OZ248" s="62"/>
      <c r="PA248" s="62"/>
      <c r="PB248" s="62"/>
      <c r="PC248" s="62"/>
      <c r="PD248" s="62"/>
      <c r="PE248" s="62"/>
      <c r="PF248" s="61"/>
      <c r="PG248" s="62"/>
      <c r="PH248" s="66"/>
      <c r="PI248" s="61"/>
      <c r="PJ248" s="61"/>
      <c r="PK248" s="61"/>
      <c r="PL248" s="61"/>
      <c r="PM248" s="61"/>
      <c r="PN248" s="61"/>
      <c r="PO248" s="61"/>
      <c r="PP248" s="61"/>
      <c r="PQ248" s="61"/>
      <c r="PR248" s="61"/>
      <c r="PS248" s="62"/>
      <c r="PT248" s="61"/>
      <c r="PU248" s="61"/>
      <c r="PV248" s="73">
        <v>0.57999999999999996</v>
      </c>
      <c r="PW248" s="73">
        <v>0.32</v>
      </c>
      <c r="PX248" s="73">
        <v>0.99</v>
      </c>
      <c r="PY248" s="62"/>
      <c r="PZ248" s="62"/>
      <c r="QA248" s="62"/>
      <c r="QB248" s="62"/>
      <c r="QC248" s="62"/>
      <c r="QD248" s="62"/>
      <c r="QE248" s="62"/>
      <c r="QF248" s="61"/>
      <c r="QG248" s="62"/>
      <c r="QH248" s="61"/>
      <c r="QI248" s="62"/>
      <c r="QJ248" s="61"/>
      <c r="QK248" s="62"/>
      <c r="QL248" s="61"/>
      <c r="QM248" s="62"/>
      <c r="QN248" s="62"/>
      <c r="QO248" s="67"/>
      <c r="QP248" s="61"/>
      <c r="QQ248" s="62"/>
      <c r="QR248" s="62"/>
      <c r="QS248" s="61"/>
      <c r="QT248" s="61"/>
      <c r="QU248" s="61"/>
      <c r="QV248" s="61"/>
      <c r="QW248" s="62"/>
      <c r="QX248" s="61"/>
      <c r="QY248" s="61"/>
      <c r="QZ248" s="61"/>
      <c r="RA248" s="61"/>
      <c r="RB248" s="61"/>
      <c r="RC248" s="61"/>
      <c r="RD248" s="61"/>
      <c r="RE248" s="61"/>
      <c r="RF248" s="61"/>
      <c r="RG248" s="61"/>
      <c r="RH248" s="61"/>
      <c r="RI248" s="61"/>
      <c r="RJ248" s="61"/>
      <c r="RK248" s="61"/>
      <c r="RL248" s="61"/>
      <c r="RM248" s="61"/>
      <c r="RN248" s="61"/>
      <c r="RO248" s="61"/>
      <c r="RP248" s="61"/>
      <c r="RQ248" s="61"/>
      <c r="RR248" s="61"/>
      <c r="RS248" s="61"/>
      <c r="RT248" s="61"/>
      <c r="RU248" s="61"/>
      <c r="RV248" s="61"/>
      <c r="RW248" s="61"/>
      <c r="RX248" s="61"/>
      <c r="RY248" s="61"/>
      <c r="RZ248" s="61"/>
      <c r="SA248" s="61"/>
      <c r="SB248" s="61"/>
      <c r="SC248" s="61"/>
      <c r="SD248" s="61"/>
      <c r="SE248" s="61"/>
      <c r="SF248" s="61"/>
      <c r="SG248" s="61"/>
      <c r="SH248" s="61"/>
      <c r="SI248" s="61"/>
      <c r="SJ248" s="61"/>
      <c r="SK248" s="61"/>
      <c r="SL248" s="61"/>
      <c r="SM248" s="61"/>
      <c r="SN248" s="61"/>
      <c r="SO248" s="61"/>
      <c r="SP248" s="61"/>
      <c r="SQ248" s="61"/>
      <c r="SR248" s="61"/>
      <c r="SS248" s="61"/>
      <c r="ST248" s="61"/>
      <c r="SU248" s="61"/>
      <c r="SV248" s="61"/>
      <c r="SW248" s="61"/>
      <c r="SX248" s="61"/>
      <c r="SY248" s="61"/>
      <c r="SZ248" s="61"/>
      <c r="TA248" s="61"/>
      <c r="TB248" s="61"/>
      <c r="TC248" s="61"/>
      <c r="TD248" s="61"/>
      <c r="TE248" s="61"/>
      <c r="TF248" s="61"/>
      <c r="TG248" s="61"/>
      <c r="TH248" s="61"/>
      <c r="TI248" s="61"/>
      <c r="TJ248" s="61"/>
      <c r="TK248" s="61"/>
      <c r="TL248" s="61"/>
      <c r="TM248" s="61"/>
      <c r="TN248" s="61"/>
      <c r="TO248" s="61"/>
      <c r="TP248" s="61"/>
      <c r="TQ248" s="61"/>
      <c r="TR248" s="61"/>
      <c r="TS248" s="61"/>
      <c r="TT248" s="61"/>
      <c r="TU248" s="61"/>
      <c r="TV248" s="61"/>
      <c r="TW248" s="61"/>
      <c r="TX248" s="61"/>
      <c r="TY248" s="61"/>
      <c r="TZ248" s="61"/>
      <c r="UA248" s="61"/>
      <c r="UB248" s="61"/>
      <c r="UC248" s="61"/>
      <c r="UD248" s="61"/>
      <c r="UE248" s="61"/>
      <c r="UF248" s="61"/>
      <c r="UG248" s="61"/>
      <c r="UH248" s="61"/>
      <c r="UI248" s="61"/>
      <c r="UJ248" s="61"/>
      <c r="UK248" s="61"/>
      <c r="UL248" s="61"/>
      <c r="UM248" s="61"/>
      <c r="UN248" s="61"/>
      <c r="UO248" s="61"/>
      <c r="UP248" s="61"/>
      <c r="UQ248" s="61"/>
      <c r="UR248" s="61"/>
      <c r="US248" s="61"/>
      <c r="UT248" s="61"/>
      <c r="UU248" s="61"/>
      <c r="UV248" s="61"/>
      <c r="UW248" s="61"/>
      <c r="UX248" s="61"/>
      <c r="UY248" s="61"/>
      <c r="UZ248" s="61"/>
      <c r="VA248" s="61"/>
      <c r="VB248" s="61"/>
      <c r="VC248" s="61"/>
      <c r="VD248" s="61"/>
      <c r="VE248" s="61"/>
      <c r="VF248" s="61"/>
      <c r="VG248" s="61"/>
      <c r="VH248" s="61"/>
      <c r="VI248" s="61"/>
      <c r="VJ248" s="61"/>
      <c r="VK248" s="61"/>
      <c r="VL248" s="61"/>
      <c r="VM248" s="61"/>
      <c r="VN248" s="61"/>
      <c r="VO248" s="61"/>
      <c r="VP248" s="61"/>
      <c r="VQ248" s="61"/>
      <c r="VR248" s="61"/>
      <c r="VS248" s="61"/>
      <c r="VT248" s="61"/>
      <c r="VU248" s="61"/>
      <c r="VV248" s="61"/>
      <c r="VW248" s="61"/>
      <c r="VX248" s="61"/>
      <c r="VY248" s="61"/>
      <c r="VZ248" s="61"/>
      <c r="WA248" s="61"/>
      <c r="WB248" s="61"/>
      <c r="WC248" s="61"/>
      <c r="WD248" s="61"/>
      <c r="WE248" s="61"/>
      <c r="WF248" s="61"/>
      <c r="WG248" s="61"/>
      <c r="WH248" s="61"/>
      <c r="WI248" s="61"/>
      <c r="WJ248" s="61"/>
      <c r="WK248" s="61"/>
      <c r="WL248" s="61"/>
      <c r="WM248" s="61"/>
      <c r="WN248" s="61"/>
      <c r="WO248" s="61"/>
      <c r="WP248" s="61"/>
      <c r="WQ248" s="61"/>
      <c r="WR248" s="61"/>
      <c r="WS248" s="61"/>
      <c r="WT248" s="61"/>
      <c r="WU248" s="61"/>
      <c r="WV248" s="61"/>
      <c r="WW248" s="61"/>
      <c r="WX248" s="61"/>
      <c r="WY248" s="61"/>
      <c r="WZ248" s="61"/>
      <c r="XA248" s="61"/>
      <c r="XB248" s="61"/>
      <c r="XC248" s="61"/>
      <c r="XD248" s="61"/>
      <c r="XE248" s="61"/>
      <c r="XF248" s="61"/>
      <c r="XG248" s="61"/>
      <c r="XH248" s="61"/>
      <c r="XI248" s="61"/>
      <c r="XJ248" s="61"/>
      <c r="XK248" s="61"/>
      <c r="XL248" s="61"/>
      <c r="XM248" s="61"/>
      <c r="XN248" s="61"/>
      <c r="XO248" s="61"/>
      <c r="XP248" s="61"/>
      <c r="XQ248" s="61"/>
      <c r="XR248" s="61"/>
      <c r="XS248" s="61"/>
      <c r="XT248" s="61"/>
      <c r="XU248" s="61"/>
      <c r="XV248" s="61"/>
      <c r="XW248" s="61"/>
      <c r="XX248" s="61"/>
      <c r="XY248" s="61"/>
      <c r="XZ248" s="61"/>
      <c r="YA248" s="61"/>
      <c r="YB248" s="61"/>
      <c r="YC248" s="61"/>
      <c r="YD248" s="61"/>
      <c r="YE248" s="61"/>
      <c r="YF248" s="61"/>
      <c r="YG248" s="61"/>
      <c r="YH248" s="61"/>
      <c r="YI248" s="61"/>
      <c r="YJ248" s="61"/>
      <c r="YK248" s="61"/>
      <c r="YL248" s="61"/>
      <c r="YM248" s="61"/>
      <c r="YN248" s="61"/>
      <c r="YO248" s="61"/>
      <c r="YP248" s="61"/>
      <c r="YQ248" s="61"/>
      <c r="YR248" s="61"/>
      <c r="YS248" s="61"/>
      <c r="YT248" s="61"/>
      <c r="YU248" s="61"/>
      <c r="YV248" s="61"/>
      <c r="YW248" s="61"/>
      <c r="YX248" s="61"/>
      <c r="YY248" s="61"/>
      <c r="YZ248" s="61"/>
      <c r="ZA248" s="61"/>
    </row>
    <row r="249" spans="1:677" x14ac:dyDescent="0.25">
      <c r="A249" s="61"/>
      <c r="B249" s="68" t="s">
        <v>1047</v>
      </c>
      <c r="C249" s="61"/>
      <c r="D249" s="61"/>
      <c r="E249" s="73">
        <v>9.6300000000000008</v>
      </c>
      <c r="F249" s="61"/>
      <c r="G249" s="61"/>
      <c r="H249" s="61"/>
      <c r="I249" s="61"/>
      <c r="J249" s="61"/>
      <c r="K249" s="61"/>
      <c r="L249" s="61"/>
      <c r="M249" s="62">
        <v>1.08</v>
      </c>
      <c r="N249" s="61">
        <v>8.009999999999998</v>
      </c>
      <c r="O249" s="61"/>
      <c r="P249" s="62"/>
      <c r="Q249" s="61"/>
      <c r="R249" s="62"/>
      <c r="S249" s="61"/>
      <c r="T249" s="61"/>
      <c r="U249" s="61"/>
      <c r="V249" s="61"/>
      <c r="W249" s="61"/>
      <c r="X249" s="61"/>
      <c r="Y249" s="61"/>
      <c r="Z249" s="61"/>
      <c r="AA249" s="62"/>
      <c r="AB249" s="61"/>
      <c r="AC249" s="61"/>
      <c r="AD249" s="61"/>
      <c r="AE249" s="61"/>
      <c r="AF249" s="61"/>
      <c r="AG249" s="61"/>
      <c r="AH249" s="61"/>
      <c r="AI249" s="61"/>
      <c r="AJ249" s="61"/>
      <c r="AK249" s="63"/>
      <c r="AL249" s="69"/>
      <c r="AM249" s="63"/>
      <c r="AN249" s="63"/>
      <c r="AO249" s="61"/>
      <c r="AP249" s="63">
        <v>0</v>
      </c>
      <c r="AQ249" s="61"/>
      <c r="AR249" s="61"/>
      <c r="AS249" s="68"/>
      <c r="AT249" s="64"/>
      <c r="AU249" s="61"/>
      <c r="AV249" s="64"/>
      <c r="AW249" s="61"/>
      <c r="AX249" s="64"/>
      <c r="AY249" s="64"/>
      <c r="AZ249" s="64"/>
      <c r="BA249" s="64"/>
      <c r="BB249" s="64"/>
      <c r="BC249" s="64"/>
      <c r="BD249" s="64"/>
      <c r="BE249" s="64"/>
      <c r="BF249" s="68"/>
      <c r="BG249" s="64"/>
      <c r="BH249" s="61"/>
      <c r="BI249" s="64"/>
      <c r="BJ249" s="61"/>
      <c r="BK249" s="64"/>
      <c r="BL249" s="64"/>
      <c r="BM249" s="64"/>
      <c r="BN249" s="64"/>
      <c r="BO249" s="64"/>
      <c r="BP249" s="64"/>
      <c r="BQ249" s="64"/>
      <c r="BR249" s="64"/>
      <c r="BS249" s="68"/>
      <c r="BT249" s="64"/>
      <c r="BU249" s="61"/>
      <c r="BV249" s="64"/>
      <c r="BW249" s="61"/>
      <c r="BX249" s="64"/>
      <c r="BY249" s="64"/>
      <c r="BZ249" s="64"/>
      <c r="CA249" s="64"/>
      <c r="CB249" s="64"/>
      <c r="CC249" s="64"/>
      <c r="CD249" s="64"/>
      <c r="CE249" s="64"/>
      <c r="CF249" s="68"/>
      <c r="CG249" s="64"/>
      <c r="CH249" s="64"/>
      <c r="CI249" s="64"/>
      <c r="CJ249" s="64"/>
      <c r="CK249" s="64"/>
      <c r="CL249" s="61"/>
      <c r="CM249" s="68"/>
      <c r="CN249" s="64"/>
      <c r="CO249" s="61"/>
      <c r="CP249" s="64"/>
      <c r="CQ249" s="61"/>
      <c r="CR249" s="64"/>
      <c r="CS249" s="64"/>
      <c r="CT249" s="64"/>
      <c r="CU249" s="64"/>
      <c r="CV249" s="64"/>
      <c r="CW249" s="64"/>
      <c r="CX249" s="64"/>
      <c r="CY249" s="64"/>
      <c r="CZ249" s="68"/>
      <c r="DA249" s="64"/>
      <c r="DB249" s="64"/>
      <c r="DC249" s="64"/>
      <c r="DD249" s="64"/>
      <c r="DE249" s="64"/>
      <c r="DF249" s="64"/>
      <c r="DG249" s="64"/>
      <c r="DH249" s="68"/>
      <c r="DI249" s="64"/>
      <c r="DJ249" s="61"/>
      <c r="DK249" s="64"/>
      <c r="DL249" s="61"/>
      <c r="DM249" s="64"/>
      <c r="DN249" s="64"/>
      <c r="DO249" s="64"/>
      <c r="DP249" s="64"/>
      <c r="DQ249" s="64"/>
      <c r="DR249" s="64"/>
      <c r="DS249" s="64"/>
      <c r="DT249" s="64"/>
      <c r="DU249" s="68"/>
      <c r="DV249" s="64"/>
      <c r="DW249" s="64"/>
      <c r="DX249" s="64"/>
      <c r="DY249" s="64"/>
      <c r="DZ249" s="64"/>
      <c r="EA249" s="64"/>
      <c r="EB249" s="68"/>
      <c r="EC249" s="64"/>
      <c r="ED249" s="64"/>
      <c r="EE249" s="64"/>
      <c r="EF249" s="64"/>
      <c r="EG249" s="64"/>
      <c r="EH249" s="64"/>
      <c r="EI249" s="68"/>
      <c r="EJ249" s="64"/>
      <c r="EK249" s="64"/>
      <c r="EL249" s="64"/>
      <c r="EM249" s="64"/>
      <c r="EN249" s="64"/>
      <c r="EO249" s="64"/>
      <c r="EP249" s="64"/>
      <c r="EQ249" s="61"/>
      <c r="ER249" s="68"/>
      <c r="ES249" s="61"/>
      <c r="ET249" s="61"/>
      <c r="EU249" s="61"/>
      <c r="EV249" s="61"/>
      <c r="EW249" s="61"/>
      <c r="EX249" s="61"/>
      <c r="EY249" s="61"/>
      <c r="EZ249" s="61"/>
      <c r="FA249" s="61"/>
      <c r="FB249" s="62">
        <f t="shared" si="3"/>
        <v>9.6300000000000008</v>
      </c>
      <c r="FC249" s="61"/>
      <c r="FD249" s="61"/>
      <c r="FE249" s="61"/>
      <c r="FF249" s="61"/>
      <c r="FG249" s="61"/>
      <c r="FH249" s="61"/>
      <c r="FI249" s="61"/>
      <c r="FJ249" s="61"/>
      <c r="FK249" s="61"/>
      <c r="FL249" s="61"/>
      <c r="FM249" s="61"/>
      <c r="FN249" s="61"/>
      <c r="FO249" s="61"/>
      <c r="FP249" s="61"/>
      <c r="FQ249" s="61"/>
      <c r="FR249" s="61"/>
      <c r="FS249" s="61"/>
      <c r="FT249" s="61"/>
      <c r="FU249" s="61"/>
      <c r="FV249" s="61"/>
      <c r="FW249" s="61"/>
      <c r="FX249" s="61"/>
      <c r="FY249" s="61"/>
      <c r="FZ249" s="61"/>
      <c r="GA249" s="61"/>
      <c r="GB249" s="61"/>
      <c r="GC249" s="61"/>
      <c r="GD249" s="61"/>
      <c r="GE249" s="61"/>
      <c r="GF249" s="61"/>
      <c r="GG249" s="61"/>
      <c r="GH249" s="61"/>
      <c r="GI249" s="61"/>
      <c r="GJ249" s="61"/>
      <c r="GK249" s="61"/>
      <c r="GL249" s="61"/>
      <c r="GM249" s="61"/>
      <c r="GN249" s="61"/>
      <c r="GO249" s="61"/>
      <c r="GP249" s="61"/>
      <c r="GQ249" s="61"/>
      <c r="GR249" s="61"/>
      <c r="GS249" s="61"/>
      <c r="GT249" s="61"/>
      <c r="GU249" s="61"/>
      <c r="GV249" s="61"/>
      <c r="GW249" s="61"/>
      <c r="GX249" s="61"/>
      <c r="GY249" s="61"/>
      <c r="GZ249" s="61"/>
      <c r="HA249" s="61"/>
      <c r="HB249" s="61"/>
      <c r="HC249" s="61"/>
      <c r="HD249" s="61"/>
      <c r="HE249" s="61"/>
      <c r="HF249" s="61"/>
      <c r="HG249" s="61"/>
      <c r="HH249" s="61"/>
      <c r="HI249" s="61"/>
      <c r="HJ249" s="61"/>
      <c r="HK249" s="61"/>
      <c r="HL249" s="61"/>
      <c r="HM249" s="61"/>
      <c r="HN249" s="61"/>
      <c r="HO249" s="61"/>
      <c r="HP249" s="61"/>
      <c r="HQ249" s="61"/>
      <c r="HR249" s="61"/>
      <c r="HS249" s="61"/>
      <c r="HT249" s="61"/>
      <c r="HU249" s="61"/>
      <c r="HV249" s="61"/>
      <c r="HW249" s="61"/>
      <c r="HX249" s="61"/>
      <c r="HY249" s="61"/>
      <c r="HZ249" s="61"/>
      <c r="IA249" s="61"/>
      <c r="IB249" s="61"/>
      <c r="IC249" s="61"/>
      <c r="ID249" s="61"/>
      <c r="IE249" s="61"/>
      <c r="IF249" s="61"/>
      <c r="IG249" s="61"/>
      <c r="IH249" s="61"/>
      <c r="II249" s="61"/>
      <c r="IJ249" s="61"/>
      <c r="IK249" s="61"/>
      <c r="IL249" s="61"/>
      <c r="IM249" s="61"/>
      <c r="IN249" s="61"/>
      <c r="IO249" s="61"/>
      <c r="IP249" s="61"/>
      <c r="IQ249" s="61"/>
      <c r="IR249" s="61"/>
      <c r="IS249" s="61"/>
      <c r="IT249" s="61"/>
      <c r="IU249" s="61"/>
      <c r="IV249" s="61"/>
      <c r="IW249" s="61"/>
      <c r="IX249" s="61"/>
      <c r="IY249" s="61"/>
      <c r="IZ249" s="61"/>
      <c r="JA249" s="61"/>
      <c r="JB249" s="61"/>
      <c r="JC249" s="61"/>
      <c r="JD249" s="61"/>
      <c r="JE249" s="61"/>
      <c r="JF249" s="61"/>
      <c r="JG249" s="61">
        <v>8.01</v>
      </c>
      <c r="JH249" s="61"/>
      <c r="JI249" s="61"/>
      <c r="JJ249" s="61"/>
      <c r="JK249" s="61"/>
      <c r="JL249" s="61"/>
      <c r="JM249" s="61"/>
      <c r="JN249" s="61"/>
      <c r="JO249" s="61"/>
      <c r="JP249" s="61"/>
      <c r="JQ249" s="61"/>
      <c r="JR249" s="61"/>
      <c r="JS249" s="61"/>
      <c r="JT249" s="61"/>
      <c r="JU249" s="61"/>
      <c r="JV249" s="61">
        <v>1.08</v>
      </c>
      <c r="JW249" s="61" t="s">
        <v>742</v>
      </c>
      <c r="JX249" s="61"/>
      <c r="JY249" s="61"/>
      <c r="JZ249" s="61"/>
      <c r="KA249" s="61"/>
      <c r="KB249" s="61"/>
      <c r="KC249" s="61"/>
      <c r="KD249" s="61"/>
      <c r="KE249" s="61"/>
      <c r="KF249" s="61"/>
      <c r="KG249" s="61"/>
      <c r="KH249" s="61"/>
      <c r="KI249" s="61"/>
      <c r="KJ249" s="61"/>
      <c r="KK249" s="61"/>
      <c r="KL249" s="61"/>
      <c r="KM249" s="61"/>
      <c r="KN249" s="61"/>
      <c r="KO249" s="61"/>
      <c r="KP249" s="61"/>
      <c r="KQ249" s="61"/>
      <c r="KR249" s="61"/>
      <c r="KS249" s="61"/>
      <c r="KT249" s="61"/>
      <c r="KU249" s="61"/>
      <c r="KV249" s="61"/>
      <c r="KW249" s="61"/>
      <c r="KX249" s="61"/>
      <c r="KY249" s="61"/>
      <c r="KZ249" s="61"/>
      <c r="LA249" s="61"/>
      <c r="LB249" s="61"/>
      <c r="LC249" s="61"/>
      <c r="LD249" s="61"/>
      <c r="LE249" s="61"/>
      <c r="LF249" s="61"/>
      <c r="LG249" s="61"/>
      <c r="LH249" s="61"/>
      <c r="LI249" s="61"/>
      <c r="LJ249" s="61"/>
      <c r="LK249" s="61"/>
      <c r="LL249" s="61"/>
      <c r="LM249" s="61"/>
      <c r="LN249" s="61"/>
      <c r="LO249" s="61"/>
      <c r="LP249" s="61"/>
      <c r="LQ249" s="61"/>
      <c r="LR249" s="61"/>
      <c r="LS249" s="61"/>
      <c r="LT249" s="61"/>
      <c r="LU249" s="61"/>
      <c r="LV249" s="61"/>
      <c r="LW249" s="61"/>
      <c r="LX249" s="61"/>
      <c r="LY249" s="61"/>
      <c r="LZ249" s="61"/>
      <c r="MA249" s="61"/>
      <c r="MB249" s="61"/>
      <c r="MC249" s="61"/>
      <c r="MD249" s="61"/>
      <c r="ME249" s="61"/>
      <c r="MF249" s="61"/>
      <c r="MG249" s="61"/>
      <c r="MH249" s="61"/>
      <c r="MI249" s="61"/>
      <c r="MJ249" s="61"/>
      <c r="MK249" s="61"/>
      <c r="ML249" s="61"/>
      <c r="MM249" s="61"/>
      <c r="MN249" s="61"/>
      <c r="MO249" s="61"/>
      <c r="MP249" s="61"/>
      <c r="MQ249" s="61"/>
      <c r="MR249" s="61"/>
      <c r="MS249" s="61"/>
      <c r="MT249" s="61"/>
      <c r="MU249" s="61"/>
      <c r="MV249" s="61"/>
      <c r="MW249" s="61"/>
      <c r="MX249" s="61"/>
      <c r="MY249" s="61"/>
      <c r="MZ249" s="61"/>
      <c r="NA249" s="61"/>
      <c r="NB249" s="61"/>
      <c r="NC249" s="61"/>
      <c r="ND249" s="61"/>
      <c r="NE249" s="61"/>
      <c r="NF249" s="61"/>
      <c r="NG249" s="61"/>
      <c r="NH249" s="61"/>
      <c r="NI249" s="61"/>
      <c r="NJ249" s="61"/>
      <c r="NK249" s="61"/>
      <c r="NL249" s="61"/>
      <c r="NM249" s="61"/>
      <c r="NN249" s="61"/>
      <c r="NO249" s="61"/>
      <c r="NP249" s="61"/>
      <c r="NQ249" s="61"/>
      <c r="NR249" s="61"/>
      <c r="NS249" s="61"/>
      <c r="NT249" s="61"/>
      <c r="NU249" s="61"/>
      <c r="NV249" s="61"/>
      <c r="NW249" s="61"/>
      <c r="NX249" s="61"/>
      <c r="NY249" s="61"/>
      <c r="NZ249" s="61"/>
      <c r="OA249" s="61"/>
      <c r="OB249" s="61"/>
      <c r="OC249" s="61"/>
      <c r="OD249" s="61"/>
      <c r="OE249" s="61"/>
      <c r="OF249" s="61"/>
      <c r="OG249" s="61"/>
      <c r="OH249" s="61"/>
      <c r="OI249" s="61"/>
      <c r="OJ249" s="61"/>
      <c r="OK249" s="61"/>
      <c r="OL249" s="61"/>
      <c r="OM249" s="61"/>
      <c r="ON249" s="61"/>
      <c r="OO249" s="61"/>
      <c r="OP249" s="61"/>
      <c r="OQ249" s="61"/>
      <c r="OR249" s="61"/>
      <c r="OS249" s="61"/>
      <c r="OT249" s="61"/>
      <c r="OU249" s="61"/>
      <c r="OV249" s="62"/>
      <c r="OW249" s="62"/>
      <c r="OX249" s="62"/>
      <c r="OY249" s="62"/>
      <c r="OZ249" s="62"/>
      <c r="PA249" s="62"/>
      <c r="PB249" s="62"/>
      <c r="PC249" s="62"/>
      <c r="PD249" s="62"/>
      <c r="PE249" s="62"/>
      <c r="PF249" s="61"/>
      <c r="PG249" s="62"/>
      <c r="PH249" s="66"/>
      <c r="PI249" s="61"/>
      <c r="PJ249" s="61"/>
      <c r="PK249" s="61"/>
      <c r="PL249" s="61"/>
      <c r="PM249" s="61"/>
      <c r="PN249" s="61"/>
      <c r="PO249" s="61"/>
      <c r="PP249" s="61"/>
      <c r="PQ249" s="61"/>
      <c r="PR249" s="61"/>
      <c r="PS249" s="62"/>
      <c r="PT249" s="61"/>
      <c r="PU249" s="61"/>
      <c r="PV249" s="73">
        <v>0.54</v>
      </c>
      <c r="PW249" s="73">
        <v>0.14000000000000001</v>
      </c>
      <c r="PX249" s="73">
        <v>0</v>
      </c>
      <c r="PY249" s="62"/>
      <c r="PZ249" s="62"/>
      <c r="QA249" s="62"/>
      <c r="QB249" s="62"/>
      <c r="QC249" s="62"/>
      <c r="QD249" s="62"/>
      <c r="QE249" s="62"/>
      <c r="QF249" s="61"/>
      <c r="QG249" s="62"/>
      <c r="QH249" s="61"/>
      <c r="QI249" s="62"/>
      <c r="QJ249" s="61"/>
      <c r="QK249" s="62"/>
      <c r="QL249" s="61"/>
      <c r="QM249" s="62"/>
      <c r="QN249" s="62"/>
      <c r="QO249" s="67"/>
      <c r="QP249" s="61"/>
      <c r="QQ249" s="62"/>
      <c r="QR249" s="62"/>
      <c r="QS249" s="61"/>
      <c r="QT249" s="61"/>
      <c r="QU249" s="61"/>
      <c r="QV249" s="61"/>
      <c r="QW249" s="62"/>
      <c r="QX249" s="61"/>
      <c r="QY249" s="61"/>
      <c r="QZ249" s="61"/>
      <c r="RA249" s="61"/>
      <c r="RB249" s="61"/>
      <c r="RC249" s="61"/>
      <c r="RD249" s="61"/>
      <c r="RE249" s="61"/>
      <c r="RF249" s="61"/>
      <c r="RG249" s="61"/>
      <c r="RH249" s="61"/>
      <c r="RI249" s="61"/>
      <c r="RJ249" s="61"/>
      <c r="RK249" s="61"/>
      <c r="RL249" s="61"/>
      <c r="RM249" s="61"/>
      <c r="RN249" s="61"/>
      <c r="RO249" s="61"/>
      <c r="RP249" s="61"/>
      <c r="RQ249" s="61"/>
      <c r="RR249" s="61"/>
      <c r="RS249" s="61"/>
      <c r="RT249" s="61"/>
      <c r="RU249" s="61"/>
      <c r="RV249" s="61"/>
      <c r="RW249" s="61"/>
      <c r="RX249" s="61"/>
      <c r="RY249" s="61"/>
      <c r="RZ249" s="61"/>
      <c r="SA249" s="61"/>
      <c r="SB249" s="61"/>
      <c r="SC249" s="61"/>
      <c r="SD249" s="61"/>
      <c r="SE249" s="61"/>
      <c r="SF249" s="61"/>
      <c r="SG249" s="61"/>
      <c r="SH249" s="61"/>
      <c r="SI249" s="61"/>
      <c r="SJ249" s="61"/>
      <c r="SK249" s="61"/>
      <c r="SL249" s="61"/>
      <c r="SM249" s="61"/>
      <c r="SN249" s="61"/>
      <c r="SO249" s="61"/>
      <c r="SP249" s="61"/>
      <c r="SQ249" s="61"/>
      <c r="SR249" s="61"/>
      <c r="SS249" s="61"/>
      <c r="ST249" s="61"/>
      <c r="SU249" s="61"/>
      <c r="SV249" s="61"/>
      <c r="SW249" s="61"/>
      <c r="SX249" s="61"/>
      <c r="SY249" s="61"/>
      <c r="SZ249" s="61"/>
      <c r="TA249" s="61"/>
      <c r="TB249" s="61"/>
      <c r="TC249" s="61"/>
      <c r="TD249" s="61"/>
      <c r="TE249" s="61"/>
      <c r="TF249" s="61"/>
      <c r="TG249" s="61"/>
      <c r="TH249" s="61"/>
      <c r="TI249" s="61"/>
      <c r="TJ249" s="61"/>
      <c r="TK249" s="61"/>
      <c r="TL249" s="61"/>
      <c r="TM249" s="61"/>
      <c r="TN249" s="61"/>
      <c r="TO249" s="61"/>
      <c r="TP249" s="61"/>
      <c r="TQ249" s="61"/>
      <c r="TR249" s="61"/>
      <c r="TS249" s="61"/>
      <c r="TT249" s="61"/>
      <c r="TU249" s="61"/>
      <c r="TV249" s="61"/>
      <c r="TW249" s="61"/>
      <c r="TX249" s="61"/>
      <c r="TY249" s="61"/>
      <c r="TZ249" s="61"/>
      <c r="UA249" s="61"/>
      <c r="UB249" s="61"/>
      <c r="UC249" s="61"/>
      <c r="UD249" s="61"/>
      <c r="UE249" s="61"/>
      <c r="UF249" s="61"/>
      <c r="UG249" s="61"/>
      <c r="UH249" s="61"/>
      <c r="UI249" s="61"/>
      <c r="UJ249" s="61"/>
      <c r="UK249" s="61"/>
      <c r="UL249" s="61"/>
      <c r="UM249" s="61"/>
      <c r="UN249" s="61"/>
      <c r="UO249" s="61"/>
      <c r="UP249" s="61"/>
      <c r="UQ249" s="61"/>
      <c r="UR249" s="61"/>
      <c r="US249" s="61"/>
      <c r="UT249" s="61"/>
      <c r="UU249" s="61"/>
      <c r="UV249" s="61"/>
      <c r="UW249" s="61"/>
      <c r="UX249" s="61"/>
      <c r="UY249" s="61"/>
      <c r="UZ249" s="61"/>
      <c r="VA249" s="61"/>
      <c r="VB249" s="61"/>
      <c r="VC249" s="61"/>
      <c r="VD249" s="61"/>
      <c r="VE249" s="61"/>
      <c r="VF249" s="61"/>
      <c r="VG249" s="61"/>
      <c r="VH249" s="61"/>
      <c r="VI249" s="61"/>
      <c r="VJ249" s="61"/>
      <c r="VK249" s="61"/>
      <c r="VL249" s="61"/>
      <c r="VM249" s="61"/>
      <c r="VN249" s="61"/>
      <c r="VO249" s="61"/>
      <c r="VP249" s="61"/>
      <c r="VQ249" s="61"/>
      <c r="VR249" s="61"/>
      <c r="VS249" s="61"/>
      <c r="VT249" s="61"/>
      <c r="VU249" s="61"/>
      <c r="VV249" s="61"/>
      <c r="VW249" s="61"/>
      <c r="VX249" s="61"/>
      <c r="VY249" s="61"/>
      <c r="VZ249" s="61"/>
      <c r="WA249" s="61"/>
      <c r="WB249" s="61"/>
      <c r="WC249" s="61"/>
      <c r="WD249" s="61"/>
      <c r="WE249" s="61"/>
      <c r="WF249" s="61"/>
      <c r="WG249" s="61"/>
      <c r="WH249" s="61"/>
      <c r="WI249" s="61"/>
      <c r="WJ249" s="61"/>
      <c r="WK249" s="61"/>
      <c r="WL249" s="61"/>
      <c r="WM249" s="61"/>
      <c r="WN249" s="61"/>
      <c r="WO249" s="61"/>
      <c r="WP249" s="61"/>
      <c r="WQ249" s="61"/>
      <c r="WR249" s="61"/>
      <c r="WS249" s="61"/>
      <c r="WT249" s="61"/>
      <c r="WU249" s="61"/>
      <c r="WV249" s="61"/>
      <c r="WW249" s="61"/>
      <c r="WX249" s="61"/>
      <c r="WY249" s="61"/>
      <c r="WZ249" s="61"/>
      <c r="XA249" s="61"/>
      <c r="XB249" s="61"/>
      <c r="XC249" s="61"/>
      <c r="XD249" s="61"/>
      <c r="XE249" s="61"/>
      <c r="XF249" s="61"/>
      <c r="XG249" s="61"/>
      <c r="XH249" s="61"/>
      <c r="XI249" s="61"/>
      <c r="XJ249" s="61"/>
      <c r="XK249" s="61"/>
      <c r="XL249" s="61"/>
      <c r="XM249" s="61"/>
      <c r="XN249" s="61"/>
      <c r="XO249" s="61"/>
      <c r="XP249" s="61"/>
      <c r="XQ249" s="61"/>
      <c r="XR249" s="61"/>
      <c r="XS249" s="61"/>
      <c r="XT249" s="61"/>
      <c r="XU249" s="61"/>
      <c r="XV249" s="61"/>
      <c r="XW249" s="61"/>
      <c r="XX249" s="61"/>
      <c r="XY249" s="61"/>
      <c r="XZ249" s="61"/>
      <c r="YA249" s="61"/>
      <c r="YB249" s="61"/>
      <c r="YC249" s="61"/>
      <c r="YD249" s="61"/>
      <c r="YE249" s="61"/>
      <c r="YF249" s="61"/>
      <c r="YG249" s="61"/>
      <c r="YH249" s="61"/>
      <c r="YI249" s="61"/>
      <c r="YJ249" s="61"/>
      <c r="YK249" s="61"/>
      <c r="YL249" s="61"/>
      <c r="YM249" s="61"/>
      <c r="YN249" s="61"/>
      <c r="YO249" s="61"/>
      <c r="YP249" s="61"/>
      <c r="YQ249" s="61"/>
      <c r="YR249" s="61"/>
      <c r="YS249" s="61"/>
      <c r="YT249" s="61"/>
      <c r="YU249" s="61"/>
      <c r="YV249" s="61"/>
      <c r="YW249" s="61"/>
      <c r="YX249" s="61"/>
      <c r="YY249" s="61"/>
      <c r="YZ249" s="61"/>
      <c r="ZA249" s="61"/>
    </row>
    <row r="250" spans="1:677" x14ac:dyDescent="0.25">
      <c r="A250" s="61"/>
      <c r="B250" s="68" t="s">
        <v>1048</v>
      </c>
      <c r="C250" s="61"/>
      <c r="D250" s="61"/>
      <c r="E250" s="73">
        <v>80.02</v>
      </c>
      <c r="F250" s="61"/>
      <c r="G250" s="61"/>
      <c r="H250" s="61"/>
      <c r="I250" s="61"/>
      <c r="J250" s="61"/>
      <c r="K250" s="61"/>
      <c r="L250" s="61"/>
      <c r="M250" s="62">
        <v>0</v>
      </c>
      <c r="N250" s="61">
        <v>50.05</v>
      </c>
      <c r="O250" s="61"/>
      <c r="P250" s="62"/>
      <c r="Q250" s="61"/>
      <c r="R250" s="62"/>
      <c r="S250" s="61"/>
      <c r="T250" s="61"/>
      <c r="U250" s="61"/>
      <c r="V250" s="61"/>
      <c r="W250" s="61"/>
      <c r="X250" s="61"/>
      <c r="Y250" s="61"/>
      <c r="Z250" s="61"/>
      <c r="AA250" s="62"/>
      <c r="AB250" s="61"/>
      <c r="AC250" s="61"/>
      <c r="AD250" s="61"/>
      <c r="AE250" s="61"/>
      <c r="AF250" s="61"/>
      <c r="AG250" s="61"/>
      <c r="AH250" s="61"/>
      <c r="AI250" s="61"/>
      <c r="AJ250" s="61"/>
      <c r="AK250" s="63"/>
      <c r="AL250" s="69"/>
      <c r="AM250" s="63"/>
      <c r="AN250" s="63"/>
      <c r="AO250" s="61"/>
      <c r="AP250" s="63">
        <v>0</v>
      </c>
      <c r="AQ250" s="61"/>
      <c r="AR250" s="61"/>
      <c r="AS250" s="68"/>
      <c r="AT250" s="64"/>
      <c r="AU250" s="61"/>
      <c r="AV250" s="64"/>
      <c r="AW250" s="61"/>
      <c r="AX250" s="64"/>
      <c r="AY250" s="64"/>
      <c r="AZ250" s="64"/>
      <c r="BA250" s="64"/>
      <c r="BB250" s="64"/>
      <c r="BC250" s="64"/>
      <c r="BD250" s="64"/>
      <c r="BE250" s="64"/>
      <c r="BF250" s="68"/>
      <c r="BG250" s="64"/>
      <c r="BH250" s="61"/>
      <c r="BI250" s="64"/>
      <c r="BJ250" s="61"/>
      <c r="BK250" s="64"/>
      <c r="BL250" s="64"/>
      <c r="BM250" s="64"/>
      <c r="BN250" s="64"/>
      <c r="BO250" s="64"/>
      <c r="BP250" s="64"/>
      <c r="BQ250" s="64"/>
      <c r="BR250" s="64"/>
      <c r="BS250" s="68"/>
      <c r="BT250" s="64"/>
      <c r="BU250" s="61"/>
      <c r="BV250" s="64"/>
      <c r="BW250" s="61"/>
      <c r="BX250" s="64"/>
      <c r="BY250" s="64"/>
      <c r="BZ250" s="64"/>
      <c r="CA250" s="64"/>
      <c r="CB250" s="64"/>
      <c r="CC250" s="64"/>
      <c r="CD250" s="64"/>
      <c r="CE250" s="64"/>
      <c r="CF250" s="68"/>
      <c r="CG250" s="64"/>
      <c r="CH250" s="64"/>
      <c r="CI250" s="64"/>
      <c r="CJ250" s="64"/>
      <c r="CK250" s="64"/>
      <c r="CL250" s="61"/>
      <c r="CM250" s="68"/>
      <c r="CN250" s="64"/>
      <c r="CO250" s="61"/>
      <c r="CP250" s="64"/>
      <c r="CQ250" s="61"/>
      <c r="CR250" s="64"/>
      <c r="CS250" s="64"/>
      <c r="CT250" s="64"/>
      <c r="CU250" s="64"/>
      <c r="CV250" s="64"/>
      <c r="CW250" s="64"/>
      <c r="CX250" s="64"/>
      <c r="CY250" s="64"/>
      <c r="CZ250" s="68"/>
      <c r="DA250" s="64"/>
      <c r="DB250" s="64"/>
      <c r="DC250" s="64"/>
      <c r="DD250" s="64"/>
      <c r="DE250" s="64"/>
      <c r="DF250" s="64"/>
      <c r="DG250" s="64"/>
      <c r="DH250" s="68"/>
      <c r="DI250" s="64"/>
      <c r="DJ250" s="61"/>
      <c r="DK250" s="64"/>
      <c r="DL250" s="61"/>
      <c r="DM250" s="64"/>
      <c r="DN250" s="64"/>
      <c r="DO250" s="64"/>
      <c r="DP250" s="64"/>
      <c r="DQ250" s="64"/>
      <c r="DR250" s="64"/>
      <c r="DS250" s="64"/>
      <c r="DT250" s="64"/>
      <c r="DU250" s="68"/>
      <c r="DV250" s="64"/>
      <c r="DW250" s="64"/>
      <c r="DX250" s="64"/>
      <c r="DY250" s="64"/>
      <c r="DZ250" s="64"/>
      <c r="EA250" s="64"/>
      <c r="EB250" s="68"/>
      <c r="EC250" s="64"/>
      <c r="ED250" s="64"/>
      <c r="EE250" s="64"/>
      <c r="EF250" s="64"/>
      <c r="EG250" s="64"/>
      <c r="EH250" s="64"/>
      <c r="EI250" s="68"/>
      <c r="EJ250" s="64"/>
      <c r="EK250" s="64"/>
      <c r="EL250" s="64"/>
      <c r="EM250" s="64"/>
      <c r="EN250" s="64"/>
      <c r="EO250" s="64"/>
      <c r="EP250" s="64"/>
      <c r="EQ250" s="61"/>
      <c r="ER250" s="68"/>
      <c r="ES250" s="61"/>
      <c r="ET250" s="61"/>
      <c r="EU250" s="61"/>
      <c r="EV250" s="61"/>
      <c r="EW250" s="61"/>
      <c r="EX250" s="61"/>
      <c r="EY250" s="61"/>
      <c r="EZ250" s="61"/>
      <c r="FA250" s="61"/>
      <c r="FB250" s="62">
        <f t="shared" si="3"/>
        <v>80.02</v>
      </c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>
        <v>8.94</v>
      </c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>
        <v>40.42</v>
      </c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>
        <v>0.68</v>
      </c>
      <c r="IV250" s="61"/>
      <c r="IW250" s="61"/>
      <c r="IX250" s="61"/>
      <c r="IY250" s="61"/>
      <c r="IZ250" s="61"/>
      <c r="JA250" s="61"/>
      <c r="JB250" s="61"/>
      <c r="JC250" s="61"/>
      <c r="JD250" s="61"/>
      <c r="JE250" s="61">
        <v>0.01</v>
      </c>
      <c r="JF250" s="61"/>
      <c r="JG250" s="61"/>
      <c r="JH250" s="61"/>
      <c r="JI250" s="61"/>
      <c r="JJ250" s="61"/>
      <c r="JK250" s="61"/>
      <c r="JL250" s="61"/>
      <c r="JM250" s="61"/>
      <c r="JN250" s="61"/>
      <c r="JO250" s="61"/>
      <c r="JP250" s="61"/>
      <c r="JQ250" s="61"/>
      <c r="JR250" s="61"/>
      <c r="JS250" s="61"/>
      <c r="JT250" s="61"/>
      <c r="JU250" s="61"/>
      <c r="JV250" s="61"/>
      <c r="JW250" s="61"/>
      <c r="JX250" s="61"/>
      <c r="JY250" s="61"/>
      <c r="JZ250" s="61"/>
      <c r="KA250" s="61"/>
      <c r="KB250" s="61"/>
      <c r="KC250" s="61"/>
      <c r="KD250" s="61"/>
      <c r="KE250" s="61"/>
      <c r="KF250" s="61"/>
      <c r="KG250" s="61"/>
      <c r="KH250" s="61"/>
      <c r="KI250" s="61"/>
      <c r="KJ250" s="61"/>
      <c r="KK250" s="61"/>
      <c r="KL250" s="61"/>
      <c r="KM250" s="61"/>
      <c r="KN250" s="61"/>
      <c r="KO250" s="61"/>
      <c r="KP250" s="61"/>
      <c r="KQ250" s="61"/>
      <c r="KR250" s="61"/>
      <c r="KS250" s="61"/>
      <c r="KT250" s="61"/>
      <c r="KU250" s="61"/>
      <c r="KV250" s="61"/>
      <c r="KW250" s="61"/>
      <c r="KX250" s="61"/>
      <c r="KY250" s="61"/>
      <c r="KZ250" s="61"/>
      <c r="LA250" s="61"/>
      <c r="LB250" s="61"/>
      <c r="LC250" s="61"/>
      <c r="LD250" s="61"/>
      <c r="LE250" s="61"/>
      <c r="LF250" s="61"/>
      <c r="LG250" s="61"/>
      <c r="LH250" s="61"/>
      <c r="LI250" s="61"/>
      <c r="LJ250" s="61"/>
      <c r="LK250" s="61"/>
      <c r="LL250" s="61"/>
      <c r="LM250" s="61"/>
      <c r="LN250" s="61"/>
      <c r="LO250" s="61"/>
      <c r="LP250" s="61"/>
      <c r="LQ250" s="61"/>
      <c r="LR250" s="61"/>
      <c r="LS250" s="61"/>
      <c r="LT250" s="61"/>
      <c r="LU250" s="61"/>
      <c r="LV250" s="61"/>
      <c r="LW250" s="61"/>
      <c r="LX250" s="61"/>
      <c r="LY250" s="61"/>
      <c r="LZ250" s="61"/>
      <c r="MA250" s="61"/>
      <c r="MB250" s="61"/>
      <c r="MC250" s="61"/>
      <c r="MD250" s="61"/>
      <c r="ME250" s="61"/>
      <c r="MF250" s="61"/>
      <c r="MG250" s="61"/>
      <c r="MH250" s="61"/>
      <c r="MI250" s="61"/>
      <c r="MJ250" s="61"/>
      <c r="MK250" s="61"/>
      <c r="ML250" s="61"/>
      <c r="MM250" s="61"/>
      <c r="MN250" s="61"/>
      <c r="MO250" s="61"/>
      <c r="MP250" s="61"/>
      <c r="MQ250" s="61"/>
      <c r="MR250" s="61"/>
      <c r="MS250" s="61"/>
      <c r="MT250" s="61"/>
      <c r="MU250" s="61"/>
      <c r="MV250" s="61"/>
      <c r="MW250" s="61"/>
      <c r="MX250" s="61"/>
      <c r="MY250" s="61"/>
      <c r="MZ250" s="61"/>
      <c r="NA250" s="61"/>
      <c r="NB250" s="61"/>
      <c r="NC250" s="61"/>
      <c r="ND250" s="61"/>
      <c r="NE250" s="61"/>
      <c r="NF250" s="61"/>
      <c r="NG250" s="61"/>
      <c r="NH250" s="61"/>
      <c r="NI250" s="61"/>
      <c r="NJ250" s="61"/>
      <c r="NK250" s="61"/>
      <c r="NL250" s="61"/>
      <c r="NM250" s="61"/>
      <c r="NN250" s="61"/>
      <c r="NO250" s="61"/>
      <c r="NP250" s="61"/>
      <c r="NQ250" s="61"/>
      <c r="NR250" s="61"/>
      <c r="NS250" s="61"/>
      <c r="NT250" s="61"/>
      <c r="NU250" s="61"/>
      <c r="NV250" s="61"/>
      <c r="NW250" s="61"/>
      <c r="NX250" s="61"/>
      <c r="NY250" s="61"/>
      <c r="NZ250" s="61"/>
      <c r="OA250" s="61"/>
      <c r="OB250" s="61"/>
      <c r="OC250" s="61"/>
      <c r="OD250" s="61"/>
      <c r="OE250" s="61"/>
      <c r="OF250" s="61"/>
      <c r="OG250" s="61"/>
      <c r="OH250" s="61"/>
      <c r="OI250" s="61"/>
      <c r="OJ250" s="61"/>
      <c r="OK250" s="61"/>
      <c r="OL250" s="61"/>
      <c r="OM250" s="61"/>
      <c r="ON250" s="61"/>
      <c r="OO250" s="61"/>
      <c r="OP250" s="61"/>
      <c r="OQ250" s="61"/>
      <c r="OR250" s="61"/>
      <c r="OS250" s="61"/>
      <c r="OT250" s="61"/>
      <c r="OU250" s="61"/>
      <c r="OV250" s="62"/>
      <c r="OW250" s="62"/>
      <c r="OX250" s="62"/>
      <c r="OY250" s="62"/>
      <c r="OZ250" s="62"/>
      <c r="PA250" s="62"/>
      <c r="PB250" s="62"/>
      <c r="PC250" s="62"/>
      <c r="PD250" s="62"/>
      <c r="PE250" s="62"/>
      <c r="PF250" s="61"/>
      <c r="PG250" s="62"/>
      <c r="PH250" s="66"/>
      <c r="PI250" s="61"/>
      <c r="PJ250" s="61"/>
      <c r="PK250" s="61"/>
      <c r="PL250" s="61"/>
      <c r="PM250" s="61"/>
      <c r="PN250" s="61"/>
      <c r="PO250" s="61"/>
      <c r="PP250" s="61"/>
      <c r="PQ250" s="61"/>
      <c r="PR250" s="61"/>
      <c r="PS250" s="62"/>
      <c r="PT250" s="61"/>
      <c r="PU250" s="61"/>
      <c r="PV250" s="73">
        <v>0.74</v>
      </c>
      <c r="PW250" s="73">
        <v>3.41</v>
      </c>
      <c r="PX250" s="73">
        <v>25.83</v>
      </c>
      <c r="PY250" s="62"/>
      <c r="PZ250" s="62"/>
      <c r="QA250" s="62"/>
      <c r="QB250" s="62"/>
      <c r="QC250" s="62"/>
      <c r="QD250" s="62"/>
      <c r="QE250" s="62"/>
      <c r="QF250" s="61"/>
      <c r="QG250" s="62"/>
      <c r="QH250" s="61"/>
      <c r="QI250" s="62"/>
      <c r="QJ250" s="61"/>
      <c r="QK250" s="62"/>
      <c r="QL250" s="61"/>
      <c r="QM250" s="62"/>
      <c r="QN250" s="62"/>
      <c r="QO250" s="67"/>
      <c r="QP250" s="61"/>
      <c r="QQ250" s="62"/>
      <c r="QR250" s="62"/>
      <c r="QS250" s="61"/>
      <c r="QT250" s="61"/>
      <c r="QU250" s="61"/>
      <c r="QV250" s="61"/>
      <c r="QW250" s="62"/>
      <c r="QX250" s="61"/>
      <c r="QY250" s="61"/>
      <c r="QZ250" s="61"/>
      <c r="RA250" s="61"/>
      <c r="RB250" s="61"/>
      <c r="RC250" s="61"/>
      <c r="RD250" s="61"/>
      <c r="RE250" s="61"/>
      <c r="RF250" s="61"/>
      <c r="RG250" s="61"/>
      <c r="RH250" s="61"/>
      <c r="RI250" s="61"/>
      <c r="RJ250" s="61"/>
      <c r="RK250" s="61"/>
      <c r="RL250" s="61"/>
      <c r="RM250" s="61"/>
      <c r="RN250" s="61"/>
      <c r="RO250" s="61"/>
      <c r="RP250" s="61"/>
      <c r="RQ250" s="61"/>
      <c r="RR250" s="61"/>
      <c r="RS250" s="61"/>
      <c r="RT250" s="61"/>
      <c r="RU250" s="61"/>
      <c r="RV250" s="61"/>
      <c r="RW250" s="61"/>
      <c r="RX250" s="61"/>
      <c r="RY250" s="61"/>
      <c r="RZ250" s="61"/>
      <c r="SA250" s="61"/>
      <c r="SB250" s="61"/>
      <c r="SC250" s="61"/>
      <c r="SD250" s="61"/>
      <c r="SE250" s="61"/>
      <c r="SF250" s="61"/>
      <c r="SG250" s="61"/>
      <c r="SH250" s="61"/>
      <c r="SI250" s="61"/>
      <c r="SJ250" s="61"/>
      <c r="SK250" s="61"/>
      <c r="SL250" s="61"/>
      <c r="SM250" s="61"/>
      <c r="SN250" s="61"/>
      <c r="SO250" s="61"/>
      <c r="SP250" s="61"/>
      <c r="SQ250" s="61"/>
      <c r="SR250" s="61"/>
      <c r="SS250" s="61"/>
      <c r="ST250" s="61"/>
      <c r="SU250" s="61"/>
      <c r="SV250" s="61"/>
      <c r="SW250" s="61"/>
      <c r="SX250" s="61"/>
      <c r="SY250" s="61"/>
      <c r="SZ250" s="61"/>
      <c r="TA250" s="61"/>
      <c r="TB250" s="61"/>
      <c r="TC250" s="61"/>
      <c r="TD250" s="61"/>
      <c r="TE250" s="61"/>
      <c r="TF250" s="61"/>
      <c r="TG250" s="61"/>
      <c r="TH250" s="61"/>
      <c r="TI250" s="61"/>
      <c r="TJ250" s="61"/>
      <c r="TK250" s="61"/>
      <c r="TL250" s="61"/>
      <c r="TM250" s="61"/>
      <c r="TN250" s="61"/>
      <c r="TO250" s="61"/>
      <c r="TP250" s="61"/>
      <c r="TQ250" s="61"/>
      <c r="TR250" s="61"/>
      <c r="TS250" s="61"/>
      <c r="TT250" s="61"/>
      <c r="TU250" s="61"/>
      <c r="TV250" s="61"/>
      <c r="TW250" s="61"/>
      <c r="TX250" s="61"/>
      <c r="TY250" s="61"/>
      <c r="TZ250" s="61"/>
      <c r="UA250" s="61"/>
      <c r="UB250" s="61"/>
      <c r="UC250" s="61"/>
      <c r="UD250" s="61"/>
      <c r="UE250" s="61"/>
      <c r="UF250" s="61"/>
      <c r="UG250" s="61"/>
      <c r="UH250" s="61"/>
      <c r="UI250" s="61"/>
      <c r="UJ250" s="61"/>
      <c r="UK250" s="61"/>
      <c r="UL250" s="61"/>
      <c r="UM250" s="61"/>
      <c r="UN250" s="61"/>
      <c r="UO250" s="61"/>
      <c r="UP250" s="61"/>
      <c r="UQ250" s="61"/>
      <c r="UR250" s="61"/>
      <c r="US250" s="61"/>
      <c r="UT250" s="61"/>
      <c r="UU250" s="61"/>
      <c r="UV250" s="61"/>
      <c r="UW250" s="61"/>
      <c r="UX250" s="61"/>
      <c r="UY250" s="61"/>
      <c r="UZ250" s="61"/>
      <c r="VA250" s="61"/>
      <c r="VB250" s="61"/>
      <c r="VC250" s="61"/>
      <c r="VD250" s="61"/>
      <c r="VE250" s="61"/>
      <c r="VF250" s="61"/>
      <c r="VG250" s="61"/>
      <c r="VH250" s="61"/>
      <c r="VI250" s="61"/>
      <c r="VJ250" s="61"/>
      <c r="VK250" s="61"/>
      <c r="VL250" s="61"/>
      <c r="VM250" s="61"/>
      <c r="VN250" s="61"/>
      <c r="VO250" s="61"/>
      <c r="VP250" s="61"/>
      <c r="VQ250" s="61"/>
      <c r="VR250" s="61"/>
      <c r="VS250" s="61"/>
      <c r="VT250" s="61"/>
      <c r="VU250" s="61"/>
      <c r="VV250" s="61"/>
      <c r="VW250" s="61"/>
      <c r="VX250" s="61"/>
      <c r="VY250" s="61"/>
      <c r="VZ250" s="61"/>
      <c r="WA250" s="61"/>
      <c r="WB250" s="61"/>
      <c r="WC250" s="61"/>
      <c r="WD250" s="61"/>
      <c r="WE250" s="61"/>
      <c r="WF250" s="61"/>
      <c r="WG250" s="61"/>
      <c r="WH250" s="61"/>
      <c r="WI250" s="61"/>
      <c r="WJ250" s="61"/>
      <c r="WK250" s="61"/>
      <c r="WL250" s="61"/>
      <c r="WM250" s="61"/>
      <c r="WN250" s="61"/>
      <c r="WO250" s="61"/>
      <c r="WP250" s="61"/>
      <c r="WQ250" s="61"/>
      <c r="WR250" s="61"/>
      <c r="WS250" s="61"/>
      <c r="WT250" s="61"/>
      <c r="WU250" s="61"/>
      <c r="WV250" s="61"/>
      <c r="WW250" s="61"/>
      <c r="WX250" s="61"/>
      <c r="WY250" s="61"/>
      <c r="WZ250" s="61"/>
      <c r="XA250" s="61"/>
      <c r="XB250" s="61"/>
      <c r="XC250" s="61"/>
      <c r="XD250" s="61"/>
      <c r="XE250" s="61"/>
      <c r="XF250" s="61"/>
      <c r="XG250" s="61"/>
      <c r="XH250" s="61"/>
      <c r="XI250" s="61"/>
      <c r="XJ250" s="61"/>
      <c r="XK250" s="61"/>
      <c r="XL250" s="61"/>
      <c r="XM250" s="61"/>
      <c r="XN250" s="61"/>
      <c r="XO250" s="61"/>
      <c r="XP250" s="61"/>
      <c r="XQ250" s="61"/>
      <c r="XR250" s="61"/>
      <c r="XS250" s="61"/>
      <c r="XT250" s="61"/>
      <c r="XU250" s="61"/>
      <c r="XV250" s="61"/>
      <c r="XW250" s="61"/>
      <c r="XX250" s="61"/>
      <c r="XY250" s="61"/>
      <c r="XZ250" s="61"/>
      <c r="YA250" s="61"/>
      <c r="YB250" s="61"/>
      <c r="YC250" s="61"/>
      <c r="YD250" s="61"/>
      <c r="YE250" s="61"/>
      <c r="YF250" s="61"/>
      <c r="YG250" s="61"/>
      <c r="YH250" s="61"/>
      <c r="YI250" s="61"/>
      <c r="YJ250" s="61"/>
      <c r="YK250" s="61"/>
      <c r="YL250" s="61"/>
      <c r="YM250" s="61"/>
      <c r="YN250" s="61"/>
      <c r="YO250" s="61"/>
      <c r="YP250" s="61"/>
      <c r="YQ250" s="61"/>
      <c r="YR250" s="61"/>
      <c r="YS250" s="61"/>
      <c r="YT250" s="61"/>
      <c r="YU250" s="61"/>
      <c r="YV250" s="61"/>
      <c r="YW250" s="61"/>
      <c r="YX250" s="61"/>
      <c r="YY250" s="61"/>
      <c r="YZ250" s="61"/>
      <c r="ZA250" s="61"/>
    </row>
    <row r="251" spans="1:677" x14ac:dyDescent="0.25">
      <c r="A251" s="61"/>
      <c r="B251" s="68" t="s">
        <v>1049</v>
      </c>
      <c r="C251" s="61"/>
      <c r="D251" s="61"/>
      <c r="E251" s="73">
        <v>79.66</v>
      </c>
      <c r="F251" s="61"/>
      <c r="G251" s="61"/>
      <c r="H251" s="61"/>
      <c r="I251" s="61"/>
      <c r="J251" s="61"/>
      <c r="K251" s="61"/>
      <c r="L251" s="61"/>
      <c r="M251" s="62">
        <v>12.32</v>
      </c>
      <c r="N251" s="61">
        <v>56.339999999999989</v>
      </c>
      <c r="O251" s="61"/>
      <c r="P251" s="62"/>
      <c r="Q251" s="61"/>
      <c r="R251" s="62"/>
      <c r="S251" s="61"/>
      <c r="T251" s="61"/>
      <c r="U251" s="61">
        <v>0</v>
      </c>
      <c r="V251" s="61">
        <v>218</v>
      </c>
      <c r="W251" s="61">
        <v>2412</v>
      </c>
      <c r="X251" s="61"/>
      <c r="Y251" s="61"/>
      <c r="Z251" s="61"/>
      <c r="AA251" s="62"/>
      <c r="AB251" s="61"/>
      <c r="AC251" s="61">
        <v>0</v>
      </c>
      <c r="AD251" s="61">
        <v>0</v>
      </c>
      <c r="AE251" s="61">
        <v>25</v>
      </c>
      <c r="AF251" s="61">
        <v>0</v>
      </c>
      <c r="AG251" s="61">
        <v>2</v>
      </c>
      <c r="AH251" s="61">
        <v>0</v>
      </c>
      <c r="AI251" s="61"/>
      <c r="AJ251" s="61"/>
      <c r="AK251" s="63"/>
      <c r="AL251" s="69"/>
      <c r="AM251" s="63"/>
      <c r="AN251" s="63"/>
      <c r="AO251" s="61"/>
      <c r="AP251" s="63">
        <v>2192</v>
      </c>
      <c r="AQ251" s="61"/>
      <c r="AR251" s="61"/>
      <c r="AS251" s="68">
        <v>10</v>
      </c>
      <c r="AT251" s="64">
        <v>3.85E-2</v>
      </c>
      <c r="AU251" s="61"/>
      <c r="AV251" s="64">
        <v>5.62E-2</v>
      </c>
      <c r="AW251" s="61"/>
      <c r="AX251" s="64"/>
      <c r="AY251" s="64"/>
      <c r="AZ251" s="64"/>
      <c r="BA251" s="64"/>
      <c r="BB251" s="64">
        <v>0.65469999999999995</v>
      </c>
      <c r="BC251" s="64">
        <v>0.22789999999999999</v>
      </c>
      <c r="BD251" s="64">
        <v>2.2700000000000001E-2</v>
      </c>
      <c r="BE251" s="64"/>
      <c r="BF251" s="68">
        <v>1813</v>
      </c>
      <c r="BG251" s="64">
        <v>8.9200000000000002E-2</v>
      </c>
      <c r="BH251" s="61"/>
      <c r="BI251" s="64">
        <v>0.121</v>
      </c>
      <c r="BJ251" s="61"/>
      <c r="BK251" s="64"/>
      <c r="BL251" s="64">
        <v>5.0000000000000001E-4</v>
      </c>
      <c r="BM251" s="64">
        <v>1.23E-2</v>
      </c>
      <c r="BN251" s="64">
        <v>0.2094</v>
      </c>
      <c r="BO251" s="64">
        <v>0.42809999999999998</v>
      </c>
      <c r="BP251" s="64">
        <v>0.1358</v>
      </c>
      <c r="BQ251" s="64">
        <v>3.5999999999999999E-3</v>
      </c>
      <c r="BR251" s="64"/>
      <c r="BS251" s="68">
        <v>7</v>
      </c>
      <c r="BT251" s="64">
        <v>0.21129999999999999</v>
      </c>
      <c r="BU251" s="61"/>
      <c r="BV251" s="64">
        <v>0.115</v>
      </c>
      <c r="BW251" s="61"/>
      <c r="BX251" s="64"/>
      <c r="BY251" s="64"/>
      <c r="BZ251" s="64"/>
      <c r="CA251" s="64">
        <v>6.1400000000000003E-2</v>
      </c>
      <c r="CB251" s="64">
        <v>0.44919999999999999</v>
      </c>
      <c r="CC251" s="64">
        <v>0.16320000000000001</v>
      </c>
      <c r="CD251" s="64"/>
      <c r="CE251" s="64"/>
      <c r="CF251" s="68">
        <v>53</v>
      </c>
      <c r="CG251" s="64">
        <v>1</v>
      </c>
      <c r="CH251" s="64"/>
      <c r="CI251" s="64"/>
      <c r="CJ251" s="64"/>
      <c r="CK251" s="64"/>
      <c r="CL251" s="61"/>
      <c r="CM251" s="68">
        <v>14</v>
      </c>
      <c r="CN251" s="64"/>
      <c r="CO251" s="61"/>
      <c r="CP251" s="64"/>
      <c r="CQ251" s="61"/>
      <c r="CR251" s="64"/>
      <c r="CS251" s="64"/>
      <c r="CT251" s="64"/>
      <c r="CU251" s="64">
        <v>8.4699999999999998E-2</v>
      </c>
      <c r="CV251" s="64">
        <v>0.90180000000000005</v>
      </c>
      <c r="CW251" s="64"/>
      <c r="CX251" s="64">
        <v>1.35E-2</v>
      </c>
      <c r="CY251" s="64"/>
      <c r="CZ251" s="68"/>
      <c r="DA251" s="64"/>
      <c r="DB251" s="64"/>
      <c r="DC251" s="64"/>
      <c r="DD251" s="64"/>
      <c r="DE251" s="64"/>
      <c r="DF251" s="64"/>
      <c r="DG251" s="64"/>
      <c r="DH251" s="68"/>
      <c r="DI251" s="64"/>
      <c r="DJ251" s="61"/>
      <c r="DK251" s="64"/>
      <c r="DL251" s="61"/>
      <c r="DM251" s="64"/>
      <c r="DN251" s="64"/>
      <c r="DO251" s="64"/>
      <c r="DP251" s="64"/>
      <c r="DQ251" s="64"/>
      <c r="DR251" s="64"/>
      <c r="DS251" s="64"/>
      <c r="DT251" s="64"/>
      <c r="DU251" s="68">
        <v>295</v>
      </c>
      <c r="DV251" s="64">
        <v>0.1888</v>
      </c>
      <c r="DW251" s="64">
        <v>0.12429999999999999</v>
      </c>
      <c r="DX251" s="64">
        <v>0.40629999999999999</v>
      </c>
      <c r="DY251" s="64">
        <v>0.26939999999999997</v>
      </c>
      <c r="DZ251" s="64">
        <v>1.12E-2</v>
      </c>
      <c r="EA251" s="64"/>
      <c r="EB251" s="68"/>
      <c r="EC251" s="64"/>
      <c r="ED251" s="64"/>
      <c r="EE251" s="64"/>
      <c r="EF251" s="64"/>
      <c r="EG251" s="64"/>
      <c r="EH251" s="64"/>
      <c r="EI251" s="68"/>
      <c r="EJ251" s="64"/>
      <c r="EK251" s="64"/>
      <c r="EL251" s="64"/>
      <c r="EM251" s="64"/>
      <c r="EN251" s="64"/>
      <c r="EO251" s="64"/>
      <c r="EP251" s="64"/>
      <c r="EQ251" s="61"/>
      <c r="ER251" s="68"/>
      <c r="ES251" s="61"/>
      <c r="ET251" s="61"/>
      <c r="EU251" s="61"/>
      <c r="EV251" s="61"/>
      <c r="EW251" s="61"/>
      <c r="EX251" s="61"/>
      <c r="EY251" s="61"/>
      <c r="EZ251" s="61"/>
      <c r="FA251" s="61"/>
      <c r="FB251" s="62">
        <f t="shared" si="3"/>
        <v>79.66</v>
      </c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  <c r="FW251" s="61"/>
      <c r="FX251" s="61"/>
      <c r="FY251" s="61"/>
      <c r="FZ251" s="61"/>
      <c r="GA251" s="61"/>
      <c r="GB251" s="61"/>
      <c r="GC251" s="61"/>
      <c r="GD251" s="61"/>
      <c r="GE251" s="61"/>
      <c r="GF251" s="61"/>
      <c r="GG251" s="61"/>
      <c r="GH251" s="61"/>
      <c r="GI251" s="61"/>
      <c r="GJ251" s="61"/>
      <c r="GK251" s="61"/>
      <c r="GL251" s="61"/>
      <c r="GM251" s="61"/>
      <c r="GN251" s="61"/>
      <c r="GO251" s="61"/>
      <c r="GP251" s="61"/>
      <c r="GQ251" s="61"/>
      <c r="GR251" s="61"/>
      <c r="GS251" s="61"/>
      <c r="GT251" s="61"/>
      <c r="GU251" s="61"/>
      <c r="GV251" s="61"/>
      <c r="GW251" s="61"/>
      <c r="GX251" s="61"/>
      <c r="GY251" s="61"/>
      <c r="GZ251" s="61"/>
      <c r="HA251" s="61"/>
      <c r="HB251" s="61"/>
      <c r="HC251" s="61"/>
      <c r="HD251" s="61"/>
      <c r="HE251" s="61"/>
      <c r="HF251" s="61"/>
      <c r="HG251" s="61"/>
      <c r="HH251" s="61"/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H251" s="61"/>
      <c r="II251" s="61"/>
      <c r="IJ251" s="61"/>
      <c r="IK251" s="61"/>
      <c r="IL251" s="61"/>
      <c r="IM251" s="61"/>
      <c r="IN251" s="61"/>
      <c r="IO251" s="61"/>
      <c r="IP251" s="61"/>
      <c r="IQ251" s="61"/>
      <c r="IR251" s="61"/>
      <c r="IS251" s="61"/>
      <c r="IT251" s="61"/>
      <c r="IU251" s="61"/>
      <c r="IV251" s="61"/>
      <c r="IW251" s="61"/>
      <c r="IX251" s="61"/>
      <c r="IY251" s="61"/>
      <c r="IZ251" s="61"/>
      <c r="JA251" s="61"/>
      <c r="JB251" s="61"/>
      <c r="JC251" s="61"/>
      <c r="JD251" s="61"/>
      <c r="JE251" s="61"/>
      <c r="JF251" s="61"/>
      <c r="JG251" s="61"/>
      <c r="JH251" s="61"/>
      <c r="JI251" s="61"/>
      <c r="JJ251" s="61"/>
      <c r="JK251" s="61"/>
      <c r="JL251" s="61"/>
      <c r="JM251" s="61"/>
      <c r="JN251" s="61"/>
      <c r="JO251" s="61"/>
      <c r="JP251" s="61"/>
      <c r="JQ251" s="61">
        <v>0.55000000000000004</v>
      </c>
      <c r="JR251" s="61"/>
      <c r="JS251" s="61"/>
      <c r="JT251" s="61"/>
      <c r="JU251" s="61"/>
      <c r="JV251" s="61">
        <v>11.77</v>
      </c>
      <c r="JW251" s="61" t="s">
        <v>1050</v>
      </c>
      <c r="JX251" s="61"/>
      <c r="JY251" s="61"/>
      <c r="JZ251" s="61"/>
      <c r="KA251" s="61"/>
      <c r="KB251" s="61"/>
      <c r="KC251" s="61"/>
      <c r="KD251" s="61"/>
      <c r="KE251" s="61"/>
      <c r="KF251" s="61"/>
      <c r="KG251" s="61"/>
      <c r="KH251" s="61"/>
      <c r="KI251" s="61"/>
      <c r="KJ251" s="61"/>
      <c r="KK251" s="61"/>
      <c r="KL251" s="61"/>
      <c r="KM251" s="61"/>
      <c r="KN251" s="61"/>
      <c r="KO251" s="61"/>
      <c r="KP251" s="61"/>
      <c r="KQ251" s="61"/>
      <c r="KR251" s="61"/>
      <c r="KS251" s="61"/>
      <c r="KT251" s="61"/>
      <c r="KU251" s="61"/>
      <c r="KV251" s="61"/>
      <c r="KW251" s="61"/>
      <c r="KX251" s="61"/>
      <c r="KY251" s="61"/>
      <c r="KZ251" s="61"/>
      <c r="LA251" s="61"/>
      <c r="LB251" s="61"/>
      <c r="LC251" s="61"/>
      <c r="LD251" s="61"/>
      <c r="LE251" s="61"/>
      <c r="LF251" s="61"/>
      <c r="LG251" s="61"/>
      <c r="LH251" s="61"/>
      <c r="LI251" s="61"/>
      <c r="LJ251" s="61"/>
      <c r="LK251" s="61"/>
      <c r="LL251" s="61"/>
      <c r="LM251" s="61"/>
      <c r="LN251" s="61"/>
      <c r="LO251" s="61"/>
      <c r="LP251" s="61"/>
      <c r="LQ251" s="61"/>
      <c r="LR251" s="61"/>
      <c r="LS251" s="61"/>
      <c r="LT251" s="61"/>
      <c r="LU251" s="61"/>
      <c r="LV251" s="61"/>
      <c r="LW251" s="61"/>
      <c r="LX251" s="61"/>
      <c r="LY251" s="61"/>
      <c r="LZ251" s="61"/>
      <c r="MA251" s="61"/>
      <c r="MB251" s="61"/>
      <c r="MC251" s="61"/>
      <c r="MD251" s="61"/>
      <c r="ME251" s="61"/>
      <c r="MF251" s="61"/>
      <c r="MG251" s="61"/>
      <c r="MH251" s="61"/>
      <c r="MI251" s="61"/>
      <c r="MJ251" s="61"/>
      <c r="MK251" s="61"/>
      <c r="ML251" s="61"/>
      <c r="MM251" s="61"/>
      <c r="MN251" s="61"/>
      <c r="MO251" s="61"/>
      <c r="MP251" s="61"/>
      <c r="MQ251" s="61"/>
      <c r="MR251" s="61"/>
      <c r="MS251" s="61"/>
      <c r="MT251" s="61"/>
      <c r="MU251" s="61"/>
      <c r="MV251" s="61"/>
      <c r="MW251" s="61"/>
      <c r="MX251" s="61"/>
      <c r="MY251" s="61"/>
      <c r="MZ251" s="61"/>
      <c r="NA251" s="61"/>
      <c r="NB251" s="61"/>
      <c r="NC251" s="61"/>
      <c r="ND251" s="61"/>
      <c r="NE251" s="61"/>
      <c r="NF251" s="61"/>
      <c r="NG251" s="61"/>
      <c r="NH251" s="61"/>
      <c r="NI251" s="61"/>
      <c r="NJ251" s="61"/>
      <c r="NK251" s="61"/>
      <c r="NL251" s="61"/>
      <c r="NM251" s="61"/>
      <c r="NN251" s="61"/>
      <c r="NO251" s="61"/>
      <c r="NP251" s="61"/>
      <c r="NQ251" s="61"/>
      <c r="NR251" s="61"/>
      <c r="NS251" s="61"/>
      <c r="NT251" s="61"/>
      <c r="NU251" s="61"/>
      <c r="NV251" s="61"/>
      <c r="NW251" s="61"/>
      <c r="NX251" s="61"/>
      <c r="NY251" s="61"/>
      <c r="NZ251" s="61"/>
      <c r="OA251" s="61"/>
      <c r="OB251" s="61"/>
      <c r="OC251" s="61"/>
      <c r="OD251" s="61"/>
      <c r="OE251" s="61"/>
      <c r="OF251" s="61"/>
      <c r="OG251" s="61"/>
      <c r="OH251" s="61"/>
      <c r="OI251" s="61"/>
      <c r="OJ251" s="61"/>
      <c r="OK251" s="61"/>
      <c r="OL251" s="61"/>
      <c r="OM251" s="61"/>
      <c r="ON251" s="61"/>
      <c r="OO251" s="61"/>
      <c r="OP251" s="61"/>
      <c r="OQ251" s="61"/>
      <c r="OR251" s="61"/>
      <c r="OS251" s="61"/>
      <c r="OT251" s="61"/>
      <c r="OU251" s="61"/>
      <c r="OV251" s="62"/>
      <c r="OW251" s="62"/>
      <c r="OX251" s="62"/>
      <c r="OY251" s="62">
        <v>35.81</v>
      </c>
      <c r="OZ251" s="62"/>
      <c r="PA251" s="62">
        <v>20.53</v>
      </c>
      <c r="PB251" s="62"/>
      <c r="PC251" s="62"/>
      <c r="PD251" s="62"/>
      <c r="PE251" s="62"/>
      <c r="PF251" s="61"/>
      <c r="PG251" s="62"/>
      <c r="PH251" s="66"/>
      <c r="PI251" s="61"/>
      <c r="PJ251" s="61"/>
      <c r="PK251" s="61"/>
      <c r="PL251" s="61"/>
      <c r="PM251" s="61"/>
      <c r="PN251" s="61"/>
      <c r="PO251" s="61"/>
      <c r="PP251" s="61"/>
      <c r="PQ251" s="61"/>
      <c r="PR251" s="61"/>
      <c r="PS251" s="62"/>
      <c r="PT251" s="61"/>
      <c r="PU251" s="61"/>
      <c r="PV251" s="73">
        <v>0</v>
      </c>
      <c r="PW251" s="73"/>
      <c r="PX251" s="73">
        <v>11</v>
      </c>
      <c r="PY251" s="62"/>
      <c r="PZ251" s="62"/>
      <c r="QA251" s="62"/>
      <c r="QB251" s="62"/>
      <c r="QC251" s="62"/>
      <c r="QD251" s="62"/>
      <c r="QE251" s="62"/>
      <c r="QF251" s="61"/>
      <c r="QG251" s="62"/>
      <c r="QH251" s="61"/>
      <c r="QI251" s="62"/>
      <c r="QJ251" s="61"/>
      <c r="QK251" s="62"/>
      <c r="QL251" s="61"/>
      <c r="QM251" s="62"/>
      <c r="QN251" s="62"/>
      <c r="QO251" s="67"/>
      <c r="QP251" s="61"/>
      <c r="QQ251" s="62"/>
      <c r="QR251" s="62"/>
      <c r="QS251" s="61"/>
      <c r="QT251" s="61"/>
      <c r="QU251" s="61"/>
      <c r="QV251" s="61"/>
      <c r="QW251" s="62"/>
      <c r="QX251" s="61"/>
      <c r="QY251" s="61"/>
      <c r="QZ251" s="61"/>
      <c r="RA251" s="61"/>
      <c r="RB251" s="61"/>
      <c r="RC251" s="61"/>
      <c r="RD251" s="61"/>
      <c r="RE251" s="61"/>
      <c r="RF251" s="61"/>
      <c r="RG251" s="61"/>
      <c r="RH251" s="61"/>
      <c r="RI251" s="61"/>
      <c r="RJ251" s="61"/>
      <c r="RK251" s="61"/>
      <c r="RL251" s="61"/>
      <c r="RM251" s="61"/>
      <c r="RN251" s="61"/>
      <c r="RO251" s="61"/>
      <c r="RP251" s="61"/>
      <c r="RQ251" s="61"/>
      <c r="RR251" s="61"/>
      <c r="RS251" s="61"/>
      <c r="RT251" s="61"/>
      <c r="RU251" s="61"/>
      <c r="RV251" s="61"/>
      <c r="RW251" s="61"/>
      <c r="RX251" s="61"/>
      <c r="RY251" s="61"/>
      <c r="RZ251" s="61"/>
      <c r="SA251" s="61"/>
      <c r="SB251" s="61"/>
      <c r="SC251" s="61"/>
      <c r="SD251" s="61"/>
      <c r="SE251" s="61"/>
      <c r="SF251" s="61"/>
      <c r="SG251" s="61"/>
      <c r="SH251" s="61"/>
      <c r="SI251" s="61"/>
      <c r="SJ251" s="61"/>
      <c r="SK251" s="61"/>
      <c r="SL251" s="61"/>
      <c r="SM251" s="61"/>
      <c r="SN251" s="61"/>
      <c r="SO251" s="61"/>
      <c r="SP251" s="61"/>
      <c r="SQ251" s="61"/>
      <c r="SR251" s="61"/>
      <c r="SS251" s="61"/>
      <c r="ST251" s="61"/>
      <c r="SU251" s="61"/>
      <c r="SV251" s="61"/>
      <c r="SW251" s="61"/>
      <c r="SX251" s="61"/>
      <c r="SY251" s="61"/>
      <c r="SZ251" s="61"/>
      <c r="TA251" s="61"/>
      <c r="TB251" s="61"/>
      <c r="TC251" s="61"/>
      <c r="TD251" s="61"/>
      <c r="TE251" s="61"/>
      <c r="TF251" s="61"/>
      <c r="TG251" s="61"/>
      <c r="TH251" s="61"/>
      <c r="TI251" s="61"/>
      <c r="TJ251" s="61"/>
      <c r="TK251" s="61"/>
      <c r="TL251" s="61"/>
      <c r="TM251" s="61"/>
      <c r="TN251" s="61"/>
      <c r="TO251" s="61"/>
      <c r="TP251" s="61"/>
      <c r="TQ251" s="61"/>
      <c r="TR251" s="61"/>
      <c r="TS251" s="61"/>
      <c r="TT251" s="61"/>
      <c r="TU251" s="61"/>
      <c r="TV251" s="61"/>
      <c r="TW251" s="61"/>
      <c r="TX251" s="61"/>
      <c r="TY251" s="61"/>
      <c r="TZ251" s="61"/>
      <c r="UA251" s="61"/>
      <c r="UB251" s="61"/>
      <c r="UC251" s="61"/>
      <c r="UD251" s="61"/>
      <c r="UE251" s="61"/>
      <c r="UF251" s="61"/>
      <c r="UG251" s="61"/>
      <c r="UH251" s="61"/>
      <c r="UI251" s="61"/>
      <c r="UJ251" s="61"/>
      <c r="UK251" s="61"/>
      <c r="UL251" s="61"/>
      <c r="UM251" s="61"/>
      <c r="UN251" s="61"/>
      <c r="UO251" s="61"/>
      <c r="UP251" s="61"/>
      <c r="UQ251" s="61"/>
      <c r="UR251" s="61"/>
      <c r="US251" s="61"/>
      <c r="UT251" s="61"/>
      <c r="UU251" s="61"/>
      <c r="UV251" s="61"/>
      <c r="UW251" s="61"/>
      <c r="UX251" s="61"/>
      <c r="UY251" s="61"/>
      <c r="UZ251" s="61"/>
      <c r="VA251" s="61"/>
      <c r="VB251" s="61"/>
      <c r="VC251" s="61"/>
      <c r="VD251" s="61"/>
      <c r="VE251" s="61"/>
      <c r="VF251" s="61"/>
      <c r="VG251" s="61"/>
      <c r="VH251" s="61"/>
      <c r="VI251" s="61"/>
      <c r="VJ251" s="61"/>
      <c r="VK251" s="61"/>
      <c r="VL251" s="61"/>
      <c r="VM251" s="61"/>
      <c r="VN251" s="61"/>
      <c r="VO251" s="61"/>
      <c r="VP251" s="61"/>
      <c r="VQ251" s="61"/>
      <c r="VR251" s="61"/>
      <c r="VS251" s="61"/>
      <c r="VT251" s="61"/>
      <c r="VU251" s="61"/>
      <c r="VV251" s="61"/>
      <c r="VW251" s="61"/>
      <c r="VX251" s="61"/>
      <c r="VY251" s="61"/>
      <c r="VZ251" s="61"/>
      <c r="WA251" s="61"/>
      <c r="WB251" s="61"/>
      <c r="WC251" s="61"/>
      <c r="WD251" s="61"/>
      <c r="WE251" s="61"/>
      <c r="WF251" s="61"/>
      <c r="WG251" s="61"/>
      <c r="WH251" s="61"/>
      <c r="WI251" s="61"/>
      <c r="WJ251" s="61"/>
      <c r="WK251" s="61"/>
      <c r="WL251" s="61"/>
      <c r="WM251" s="61"/>
      <c r="WN251" s="61"/>
      <c r="WO251" s="61"/>
      <c r="WP251" s="61"/>
      <c r="WQ251" s="61"/>
      <c r="WR251" s="61"/>
      <c r="WS251" s="61"/>
      <c r="WT251" s="61"/>
      <c r="WU251" s="61"/>
      <c r="WV251" s="61"/>
      <c r="WW251" s="61"/>
      <c r="WX251" s="61"/>
      <c r="WY251" s="61"/>
      <c r="WZ251" s="61"/>
      <c r="XA251" s="61"/>
      <c r="XB251" s="61"/>
      <c r="XC251" s="61"/>
      <c r="XD251" s="61"/>
      <c r="XE251" s="61"/>
      <c r="XF251" s="61"/>
      <c r="XG251" s="61"/>
      <c r="XH251" s="61"/>
      <c r="XI251" s="61"/>
      <c r="XJ251" s="61"/>
      <c r="XK251" s="61"/>
      <c r="XL251" s="61"/>
      <c r="XM251" s="61"/>
      <c r="XN251" s="61"/>
      <c r="XO251" s="61"/>
      <c r="XP251" s="61"/>
      <c r="XQ251" s="61"/>
      <c r="XR251" s="61"/>
      <c r="XS251" s="61"/>
      <c r="XT251" s="61"/>
      <c r="XU251" s="61"/>
      <c r="XV251" s="61"/>
      <c r="XW251" s="61"/>
      <c r="XX251" s="61"/>
      <c r="XY251" s="61"/>
      <c r="XZ251" s="61"/>
      <c r="YA251" s="61"/>
      <c r="YB251" s="61"/>
      <c r="YC251" s="61"/>
      <c r="YD251" s="61"/>
      <c r="YE251" s="61"/>
      <c r="YF251" s="61"/>
      <c r="YG251" s="61"/>
      <c r="YH251" s="61"/>
      <c r="YI251" s="61"/>
      <c r="YJ251" s="61"/>
      <c r="YK251" s="61"/>
      <c r="YL251" s="61"/>
      <c r="YM251" s="61"/>
      <c r="YN251" s="61"/>
      <c r="YO251" s="61"/>
      <c r="YP251" s="61"/>
      <c r="YQ251" s="61"/>
      <c r="YR251" s="61"/>
      <c r="YS251" s="61"/>
      <c r="YT251" s="61"/>
      <c r="YU251" s="61"/>
      <c r="YV251" s="61"/>
      <c r="YW251" s="61"/>
      <c r="YX251" s="61"/>
      <c r="YY251" s="61"/>
      <c r="YZ251" s="61"/>
      <c r="ZA251" s="61"/>
    </row>
    <row r="252" spans="1:677" x14ac:dyDescent="0.25">
      <c r="A252" s="61"/>
      <c r="B252" s="68" t="s">
        <v>1051</v>
      </c>
      <c r="C252" s="61"/>
      <c r="D252" s="61"/>
      <c r="E252" s="73">
        <v>80.12</v>
      </c>
      <c r="F252" s="61"/>
      <c r="G252" s="61"/>
      <c r="H252" s="61"/>
      <c r="I252" s="61"/>
      <c r="J252" s="61"/>
      <c r="K252" s="61"/>
      <c r="L252" s="61"/>
      <c r="M252" s="62">
        <v>12.5</v>
      </c>
      <c r="N252" s="61">
        <v>63.98</v>
      </c>
      <c r="O252" s="61"/>
      <c r="P252" s="62"/>
      <c r="Q252" s="61"/>
      <c r="R252" s="62"/>
      <c r="S252" s="61"/>
      <c r="T252" s="61"/>
      <c r="U252" s="61">
        <v>0</v>
      </c>
      <c r="V252" s="61">
        <v>116</v>
      </c>
      <c r="W252" s="61">
        <v>1963</v>
      </c>
      <c r="X252" s="61"/>
      <c r="Y252" s="61"/>
      <c r="Z252" s="61"/>
      <c r="AA252" s="62"/>
      <c r="AB252" s="61"/>
      <c r="AC252" s="61">
        <v>0</v>
      </c>
      <c r="AD252" s="61">
        <v>0</v>
      </c>
      <c r="AE252" s="61">
        <v>0</v>
      </c>
      <c r="AF252" s="61">
        <v>0</v>
      </c>
      <c r="AG252" s="61">
        <v>0</v>
      </c>
      <c r="AH252" s="61">
        <v>0</v>
      </c>
      <c r="AI252" s="61"/>
      <c r="AJ252" s="61"/>
      <c r="AK252" s="63"/>
      <c r="AL252" s="69"/>
      <c r="AM252" s="63"/>
      <c r="AN252" s="63"/>
      <c r="AO252" s="61"/>
      <c r="AP252" s="63">
        <v>210</v>
      </c>
      <c r="AQ252" s="61"/>
      <c r="AR252" s="61"/>
      <c r="AS252" s="68"/>
      <c r="AT252" s="64"/>
      <c r="AU252" s="61"/>
      <c r="AV252" s="64"/>
      <c r="AW252" s="61"/>
      <c r="AX252" s="64"/>
      <c r="AY252" s="64"/>
      <c r="AZ252" s="64"/>
      <c r="BA252" s="64"/>
      <c r="BB252" s="64"/>
      <c r="BC252" s="64"/>
      <c r="BD252" s="64"/>
      <c r="BE252" s="64"/>
      <c r="BF252" s="68">
        <v>174</v>
      </c>
      <c r="BG252" s="64">
        <v>4.65E-2</v>
      </c>
      <c r="BH252" s="61"/>
      <c r="BI252" s="64">
        <v>0.12479999999999999</v>
      </c>
      <c r="BJ252" s="61"/>
      <c r="BK252" s="64"/>
      <c r="BL252" s="64">
        <v>4.1599999999999998E-2</v>
      </c>
      <c r="BM252" s="64">
        <v>7.1000000000000004E-3</v>
      </c>
      <c r="BN252" s="64">
        <v>0.41870000000000002</v>
      </c>
      <c r="BO252" s="64">
        <v>0.22209999999999999</v>
      </c>
      <c r="BP252" s="64">
        <v>0.1051</v>
      </c>
      <c r="BQ252" s="64">
        <v>3.4099999999999998E-2</v>
      </c>
      <c r="BR252" s="64"/>
      <c r="BS252" s="68"/>
      <c r="BT252" s="64"/>
      <c r="BU252" s="61"/>
      <c r="BV252" s="64"/>
      <c r="BW252" s="61"/>
      <c r="BX252" s="64"/>
      <c r="BY252" s="64"/>
      <c r="BZ252" s="64"/>
      <c r="CA252" s="64"/>
      <c r="CB252" s="64"/>
      <c r="CC252" s="64"/>
      <c r="CD252" s="64"/>
      <c r="CE252" s="64"/>
      <c r="CF252" s="68">
        <v>13</v>
      </c>
      <c r="CG252" s="64">
        <v>1</v>
      </c>
      <c r="CH252" s="64"/>
      <c r="CI252" s="64"/>
      <c r="CJ252" s="64"/>
      <c r="CK252" s="64"/>
      <c r="CL252" s="61"/>
      <c r="CM252" s="68">
        <v>23</v>
      </c>
      <c r="CN252" s="64"/>
      <c r="CO252" s="61"/>
      <c r="CP252" s="64"/>
      <c r="CQ252" s="61"/>
      <c r="CR252" s="64"/>
      <c r="CS252" s="64"/>
      <c r="CT252" s="64"/>
      <c r="CU252" s="64">
        <v>0.69310000000000005</v>
      </c>
      <c r="CV252" s="64">
        <v>0.27950000000000003</v>
      </c>
      <c r="CW252" s="64"/>
      <c r="CX252" s="64">
        <v>2.7400000000000001E-2</v>
      </c>
      <c r="CY252" s="64"/>
      <c r="CZ252" s="68"/>
      <c r="DA252" s="64"/>
      <c r="DB252" s="64"/>
      <c r="DC252" s="64"/>
      <c r="DD252" s="64"/>
      <c r="DE252" s="64"/>
      <c r="DF252" s="64"/>
      <c r="DG252" s="64"/>
      <c r="DH252" s="68"/>
      <c r="DI252" s="64"/>
      <c r="DJ252" s="61"/>
      <c r="DK252" s="64"/>
      <c r="DL252" s="61"/>
      <c r="DM252" s="64"/>
      <c r="DN252" s="64"/>
      <c r="DO252" s="64"/>
      <c r="DP252" s="64"/>
      <c r="DQ252" s="64"/>
      <c r="DR252" s="64"/>
      <c r="DS252" s="64"/>
      <c r="DT252" s="64"/>
      <c r="DU252" s="68"/>
      <c r="DV252" s="64"/>
      <c r="DW252" s="64"/>
      <c r="DX252" s="64"/>
      <c r="DY252" s="64"/>
      <c r="DZ252" s="64"/>
      <c r="EA252" s="64"/>
      <c r="EB252" s="68"/>
      <c r="EC252" s="64"/>
      <c r="ED252" s="64"/>
      <c r="EE252" s="64"/>
      <c r="EF252" s="64"/>
      <c r="EG252" s="64"/>
      <c r="EH252" s="64"/>
      <c r="EI252" s="68"/>
      <c r="EJ252" s="64"/>
      <c r="EK252" s="64"/>
      <c r="EL252" s="64"/>
      <c r="EM252" s="64"/>
      <c r="EN252" s="64"/>
      <c r="EO252" s="64"/>
      <c r="EP252" s="64"/>
      <c r="EQ252" s="61"/>
      <c r="ER252" s="68"/>
      <c r="ES252" s="61"/>
      <c r="ET252" s="61"/>
      <c r="EU252" s="61"/>
      <c r="EV252" s="61"/>
      <c r="EW252" s="61"/>
      <c r="EX252" s="61"/>
      <c r="EY252" s="61"/>
      <c r="EZ252" s="61"/>
      <c r="FA252" s="61"/>
      <c r="FB252" s="62">
        <f t="shared" si="3"/>
        <v>80.12</v>
      </c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>
        <v>30.14</v>
      </c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>
        <v>8.6199999999999992</v>
      </c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>
        <v>25.14</v>
      </c>
      <c r="IX252" s="61"/>
      <c r="IY252" s="61"/>
      <c r="IZ252" s="61"/>
      <c r="JA252" s="61"/>
      <c r="JB252" s="61"/>
      <c r="JC252" s="61"/>
      <c r="JD252" s="61"/>
      <c r="JE252" s="61"/>
      <c r="JF252" s="61"/>
      <c r="JG252" s="61"/>
      <c r="JH252" s="61"/>
      <c r="JI252" s="61"/>
      <c r="JJ252" s="61"/>
      <c r="JK252" s="61"/>
      <c r="JL252" s="61"/>
      <c r="JM252" s="61"/>
      <c r="JN252" s="61"/>
      <c r="JO252" s="61"/>
      <c r="JP252" s="61"/>
      <c r="JQ252" s="61"/>
      <c r="JR252" s="61"/>
      <c r="JS252" s="61"/>
      <c r="JT252" s="61"/>
      <c r="JU252" s="61"/>
      <c r="JV252" s="61">
        <v>3.94</v>
      </c>
      <c r="JW252" s="61" t="s">
        <v>826</v>
      </c>
      <c r="JX252" s="61"/>
      <c r="JY252" s="61"/>
      <c r="JZ252" s="61"/>
      <c r="KA252" s="61"/>
      <c r="KB252" s="61"/>
      <c r="KC252" s="61"/>
      <c r="KD252" s="61"/>
      <c r="KE252" s="61"/>
      <c r="KF252" s="61"/>
      <c r="KG252" s="61"/>
      <c r="KH252" s="61"/>
      <c r="KI252" s="61"/>
      <c r="KJ252" s="61"/>
      <c r="KK252" s="61"/>
      <c r="KL252" s="61"/>
      <c r="KM252" s="61"/>
      <c r="KN252" s="61"/>
      <c r="KO252" s="61"/>
      <c r="KP252" s="61"/>
      <c r="KQ252" s="61"/>
      <c r="KR252" s="61"/>
      <c r="KS252" s="61"/>
      <c r="KT252" s="61"/>
      <c r="KU252" s="61"/>
      <c r="KV252" s="61"/>
      <c r="KW252" s="61"/>
      <c r="KX252" s="61"/>
      <c r="KY252" s="61"/>
      <c r="KZ252" s="61"/>
      <c r="LA252" s="61"/>
      <c r="LB252" s="61"/>
      <c r="LC252" s="61"/>
      <c r="LD252" s="61"/>
      <c r="LE252" s="61"/>
      <c r="LF252" s="61"/>
      <c r="LG252" s="61"/>
      <c r="LH252" s="61"/>
      <c r="LI252" s="61"/>
      <c r="LJ252" s="61"/>
      <c r="LK252" s="61"/>
      <c r="LL252" s="61"/>
      <c r="LM252" s="61"/>
      <c r="LN252" s="61"/>
      <c r="LO252" s="61"/>
      <c r="LP252" s="61"/>
      <c r="LQ252" s="61"/>
      <c r="LR252" s="61"/>
      <c r="LS252" s="61"/>
      <c r="LT252" s="61"/>
      <c r="LU252" s="61"/>
      <c r="LV252" s="61"/>
      <c r="LW252" s="61"/>
      <c r="LX252" s="61"/>
      <c r="LY252" s="61"/>
      <c r="LZ252" s="61"/>
      <c r="MA252" s="61"/>
      <c r="MB252" s="61"/>
      <c r="MC252" s="61"/>
      <c r="MD252" s="61"/>
      <c r="ME252" s="61"/>
      <c r="MF252" s="61"/>
      <c r="MG252" s="61"/>
      <c r="MH252" s="61"/>
      <c r="MI252" s="61"/>
      <c r="MJ252" s="61"/>
      <c r="MK252" s="61"/>
      <c r="ML252" s="61"/>
      <c r="MM252" s="61"/>
      <c r="MN252" s="61"/>
      <c r="MO252" s="61"/>
      <c r="MP252" s="61"/>
      <c r="MQ252" s="61"/>
      <c r="MR252" s="61"/>
      <c r="MS252" s="61"/>
      <c r="MT252" s="61"/>
      <c r="MU252" s="61"/>
      <c r="MV252" s="61"/>
      <c r="MW252" s="61"/>
      <c r="MX252" s="61"/>
      <c r="MY252" s="61"/>
      <c r="MZ252" s="61"/>
      <c r="NA252" s="61"/>
      <c r="NB252" s="61"/>
      <c r="NC252" s="61"/>
      <c r="ND252" s="61"/>
      <c r="NE252" s="61"/>
      <c r="NF252" s="61"/>
      <c r="NG252" s="61"/>
      <c r="NH252" s="61"/>
      <c r="NI252" s="61"/>
      <c r="NJ252" s="61"/>
      <c r="NK252" s="61"/>
      <c r="NL252" s="61"/>
      <c r="NM252" s="61"/>
      <c r="NN252" s="61"/>
      <c r="NO252" s="61"/>
      <c r="NP252" s="61"/>
      <c r="NQ252" s="61"/>
      <c r="NR252" s="61"/>
      <c r="NS252" s="61"/>
      <c r="NT252" s="61"/>
      <c r="NU252" s="61"/>
      <c r="NV252" s="61"/>
      <c r="NW252" s="61"/>
      <c r="NX252" s="61"/>
      <c r="NY252" s="61"/>
      <c r="NZ252" s="61"/>
      <c r="OA252" s="61"/>
      <c r="OB252" s="61"/>
      <c r="OC252" s="61"/>
      <c r="OD252" s="61"/>
      <c r="OE252" s="61"/>
      <c r="OF252" s="61"/>
      <c r="OG252" s="61"/>
      <c r="OH252" s="61"/>
      <c r="OI252" s="61"/>
      <c r="OJ252" s="61"/>
      <c r="OK252" s="61"/>
      <c r="OL252" s="61"/>
      <c r="OM252" s="61"/>
      <c r="ON252" s="61"/>
      <c r="OO252" s="61"/>
      <c r="OP252" s="61"/>
      <c r="OQ252" s="61"/>
      <c r="OR252" s="61"/>
      <c r="OS252" s="61"/>
      <c r="OT252" s="61"/>
      <c r="OU252" s="61"/>
      <c r="OV252" s="62"/>
      <c r="OW252" s="62"/>
      <c r="OX252" s="62"/>
      <c r="OY252" s="62"/>
      <c r="OZ252" s="62"/>
      <c r="PA252" s="62">
        <v>8.64</v>
      </c>
      <c r="PB252" s="62"/>
      <c r="PC252" s="62"/>
      <c r="PD252" s="62"/>
      <c r="PE252" s="62"/>
      <c r="PF252" s="61"/>
      <c r="PG252" s="62"/>
      <c r="PH252" s="66"/>
      <c r="PI252" s="61"/>
      <c r="PJ252" s="61"/>
      <c r="PK252" s="61"/>
      <c r="PL252" s="61"/>
      <c r="PM252" s="61"/>
      <c r="PN252" s="61"/>
      <c r="PO252" s="61"/>
      <c r="PP252" s="61"/>
      <c r="PQ252" s="61"/>
      <c r="PR252" s="61"/>
      <c r="PS252" s="62"/>
      <c r="PT252" s="61"/>
      <c r="PU252" s="61"/>
      <c r="PV252" s="73">
        <v>0.93</v>
      </c>
      <c r="PW252" s="73">
        <v>0.78</v>
      </c>
      <c r="PX252" s="73">
        <v>2.71</v>
      </c>
      <c r="PY252" s="62"/>
      <c r="PZ252" s="62"/>
      <c r="QA252" s="62"/>
      <c r="QB252" s="62"/>
      <c r="QC252" s="62"/>
      <c r="QD252" s="62"/>
      <c r="QE252" s="62"/>
      <c r="QF252" s="61"/>
      <c r="QG252" s="62"/>
      <c r="QH252" s="61"/>
      <c r="QI252" s="62"/>
      <c r="QJ252" s="61"/>
      <c r="QK252" s="62"/>
      <c r="QL252" s="61"/>
      <c r="QM252" s="62"/>
      <c r="QN252" s="62"/>
      <c r="QO252" s="67"/>
      <c r="QP252" s="61"/>
      <c r="QQ252" s="62"/>
      <c r="QR252" s="62"/>
      <c r="QS252" s="61"/>
      <c r="QT252" s="61"/>
      <c r="QU252" s="61"/>
      <c r="QV252" s="61"/>
      <c r="QW252" s="62"/>
      <c r="QX252" s="61"/>
      <c r="QY252" s="61"/>
      <c r="QZ252" s="61"/>
      <c r="RA252" s="61"/>
      <c r="RB252" s="61"/>
      <c r="RC252" s="61"/>
      <c r="RD252" s="61"/>
      <c r="RE252" s="61"/>
      <c r="RF252" s="61"/>
      <c r="RG252" s="61"/>
      <c r="RH252" s="61"/>
      <c r="RI252" s="61"/>
      <c r="RJ252" s="61"/>
      <c r="RK252" s="61"/>
      <c r="RL252" s="61"/>
      <c r="RM252" s="61"/>
      <c r="RN252" s="61"/>
      <c r="RO252" s="61"/>
      <c r="RP252" s="61"/>
      <c r="RQ252" s="61"/>
      <c r="RR252" s="61"/>
      <c r="RS252" s="61"/>
      <c r="RT252" s="61"/>
      <c r="RU252" s="61"/>
      <c r="RV252" s="61"/>
      <c r="RW252" s="61"/>
      <c r="RX252" s="61"/>
      <c r="RY252" s="61"/>
      <c r="RZ252" s="61"/>
      <c r="SA252" s="61"/>
      <c r="SB252" s="61"/>
      <c r="SC252" s="61"/>
      <c r="SD252" s="61"/>
      <c r="SE252" s="61"/>
      <c r="SF252" s="61"/>
      <c r="SG252" s="61"/>
      <c r="SH252" s="61"/>
      <c r="SI252" s="61"/>
      <c r="SJ252" s="61"/>
      <c r="SK252" s="61"/>
      <c r="SL252" s="61"/>
      <c r="SM252" s="61"/>
      <c r="SN252" s="61"/>
      <c r="SO252" s="61"/>
      <c r="SP252" s="61"/>
      <c r="SQ252" s="61"/>
      <c r="SR252" s="61"/>
      <c r="SS252" s="61"/>
      <c r="ST252" s="61"/>
      <c r="SU252" s="61"/>
      <c r="SV252" s="61"/>
      <c r="SW252" s="61"/>
      <c r="SX252" s="61"/>
      <c r="SY252" s="61"/>
      <c r="SZ252" s="61"/>
      <c r="TA252" s="61"/>
      <c r="TB252" s="61"/>
      <c r="TC252" s="61"/>
      <c r="TD252" s="61"/>
      <c r="TE252" s="61"/>
      <c r="TF252" s="61"/>
      <c r="TG252" s="61"/>
      <c r="TH252" s="61"/>
      <c r="TI252" s="61"/>
      <c r="TJ252" s="61"/>
      <c r="TK252" s="61"/>
      <c r="TL252" s="61"/>
      <c r="TM252" s="61"/>
      <c r="TN252" s="61"/>
      <c r="TO252" s="61"/>
      <c r="TP252" s="61"/>
      <c r="TQ252" s="61"/>
      <c r="TR252" s="61"/>
      <c r="TS252" s="61"/>
      <c r="TT252" s="61"/>
      <c r="TU252" s="61"/>
      <c r="TV252" s="61"/>
      <c r="TW252" s="61"/>
      <c r="TX252" s="61"/>
      <c r="TY252" s="61"/>
      <c r="TZ252" s="61"/>
      <c r="UA252" s="61"/>
      <c r="UB252" s="61"/>
      <c r="UC252" s="61"/>
      <c r="UD252" s="61"/>
      <c r="UE252" s="61"/>
      <c r="UF252" s="61"/>
      <c r="UG252" s="61"/>
      <c r="UH252" s="61"/>
      <c r="UI252" s="61"/>
      <c r="UJ252" s="61"/>
      <c r="UK252" s="61"/>
      <c r="UL252" s="61"/>
      <c r="UM252" s="61"/>
      <c r="UN252" s="61"/>
      <c r="UO252" s="61"/>
      <c r="UP252" s="61"/>
      <c r="UQ252" s="61"/>
      <c r="UR252" s="61"/>
      <c r="US252" s="61"/>
      <c r="UT252" s="61"/>
      <c r="UU252" s="61"/>
      <c r="UV252" s="61"/>
      <c r="UW252" s="61"/>
      <c r="UX252" s="61"/>
      <c r="UY252" s="61"/>
      <c r="UZ252" s="61"/>
      <c r="VA252" s="61"/>
      <c r="VB252" s="61"/>
      <c r="VC252" s="61"/>
      <c r="VD252" s="61"/>
      <c r="VE252" s="61"/>
      <c r="VF252" s="61"/>
      <c r="VG252" s="61"/>
      <c r="VH252" s="61"/>
      <c r="VI252" s="61"/>
      <c r="VJ252" s="61"/>
      <c r="VK252" s="61"/>
      <c r="VL252" s="61"/>
      <c r="VM252" s="61"/>
      <c r="VN252" s="61"/>
      <c r="VO252" s="61"/>
      <c r="VP252" s="61"/>
      <c r="VQ252" s="61"/>
      <c r="VR252" s="61"/>
      <c r="VS252" s="61"/>
      <c r="VT252" s="61"/>
      <c r="VU252" s="61"/>
      <c r="VV252" s="61"/>
      <c r="VW252" s="61"/>
      <c r="VX252" s="61"/>
      <c r="VY252" s="61"/>
      <c r="VZ252" s="61"/>
      <c r="WA252" s="61"/>
      <c r="WB252" s="61"/>
      <c r="WC252" s="61"/>
      <c r="WD252" s="61"/>
      <c r="WE252" s="61"/>
      <c r="WF252" s="61"/>
      <c r="WG252" s="61"/>
      <c r="WH252" s="61"/>
      <c r="WI252" s="61"/>
      <c r="WJ252" s="61"/>
      <c r="WK252" s="61"/>
      <c r="WL252" s="61"/>
      <c r="WM252" s="61"/>
      <c r="WN252" s="61"/>
      <c r="WO252" s="61"/>
      <c r="WP252" s="61"/>
      <c r="WQ252" s="61"/>
      <c r="WR252" s="61"/>
      <c r="WS252" s="61"/>
      <c r="WT252" s="61"/>
      <c r="WU252" s="61"/>
      <c r="WV252" s="61"/>
      <c r="WW252" s="61"/>
      <c r="WX252" s="61"/>
      <c r="WY252" s="61"/>
      <c r="WZ252" s="61"/>
      <c r="XA252" s="61"/>
      <c r="XB252" s="61"/>
      <c r="XC252" s="61"/>
      <c r="XD252" s="61"/>
      <c r="XE252" s="61"/>
      <c r="XF252" s="61"/>
      <c r="XG252" s="61"/>
      <c r="XH252" s="61"/>
      <c r="XI252" s="61"/>
      <c r="XJ252" s="61"/>
      <c r="XK252" s="61"/>
      <c r="XL252" s="61"/>
      <c r="XM252" s="61"/>
      <c r="XN252" s="61"/>
      <c r="XO252" s="61"/>
      <c r="XP252" s="61"/>
      <c r="XQ252" s="61"/>
      <c r="XR252" s="61"/>
      <c r="XS252" s="61"/>
      <c r="XT252" s="61"/>
      <c r="XU252" s="61"/>
      <c r="XV252" s="61"/>
      <c r="XW252" s="61"/>
      <c r="XX252" s="61"/>
      <c r="XY252" s="61"/>
      <c r="XZ252" s="61"/>
      <c r="YA252" s="61"/>
      <c r="YB252" s="61"/>
      <c r="YC252" s="61"/>
      <c r="YD252" s="61"/>
      <c r="YE252" s="61"/>
      <c r="YF252" s="61"/>
      <c r="YG252" s="61"/>
      <c r="YH252" s="61"/>
      <c r="YI252" s="61"/>
      <c r="YJ252" s="61"/>
      <c r="YK252" s="61"/>
      <c r="YL252" s="61"/>
      <c r="YM252" s="61"/>
      <c r="YN252" s="61"/>
      <c r="YO252" s="61"/>
      <c r="YP252" s="61"/>
      <c r="YQ252" s="61"/>
      <c r="YR252" s="61"/>
      <c r="YS252" s="61"/>
      <c r="YT252" s="61"/>
      <c r="YU252" s="61"/>
      <c r="YV252" s="61"/>
      <c r="YW252" s="61"/>
      <c r="YX252" s="61"/>
      <c r="YY252" s="61"/>
      <c r="YZ252" s="61"/>
      <c r="ZA252" s="61"/>
    </row>
    <row r="253" spans="1:677" x14ac:dyDescent="0.25">
      <c r="A253" s="61"/>
      <c r="B253" s="68" t="s">
        <v>1052</v>
      </c>
      <c r="C253" s="61"/>
      <c r="D253" s="61"/>
      <c r="E253" s="73">
        <v>80.39</v>
      </c>
      <c r="F253" s="61"/>
      <c r="G253" s="61"/>
      <c r="H253" s="61"/>
      <c r="I253" s="61"/>
      <c r="J253" s="61"/>
      <c r="K253" s="61"/>
      <c r="L253" s="61"/>
      <c r="M253" s="62">
        <v>0</v>
      </c>
      <c r="N253" s="61">
        <v>62.53</v>
      </c>
      <c r="O253" s="61"/>
      <c r="P253" s="62"/>
      <c r="Q253" s="61"/>
      <c r="R253" s="62"/>
      <c r="S253" s="61"/>
      <c r="T253" s="61"/>
      <c r="U253" s="61">
        <v>41</v>
      </c>
      <c r="V253" s="61">
        <v>10</v>
      </c>
      <c r="W253" s="61">
        <v>2163</v>
      </c>
      <c r="X253" s="61"/>
      <c r="Y253" s="61"/>
      <c r="Z253" s="61"/>
      <c r="AA253" s="62"/>
      <c r="AB253" s="61"/>
      <c r="AC253" s="61">
        <v>35</v>
      </c>
      <c r="AD253" s="61">
        <v>6</v>
      </c>
      <c r="AE253" s="61">
        <v>14</v>
      </c>
      <c r="AF253" s="61">
        <v>0</v>
      </c>
      <c r="AG253" s="61">
        <v>0</v>
      </c>
      <c r="AH253" s="61">
        <v>0</v>
      </c>
      <c r="AI253" s="61"/>
      <c r="AJ253" s="61"/>
      <c r="AK253" s="63"/>
      <c r="AL253" s="69"/>
      <c r="AM253" s="63"/>
      <c r="AN253" s="63"/>
      <c r="AO253" s="61"/>
      <c r="AP253" s="63">
        <v>834</v>
      </c>
      <c r="AQ253" s="61"/>
      <c r="AR253" s="61"/>
      <c r="AS253" s="68">
        <v>219</v>
      </c>
      <c r="AT253" s="64">
        <v>1.5E-3</v>
      </c>
      <c r="AU253" s="61"/>
      <c r="AV253" s="64">
        <v>0.13730000000000001</v>
      </c>
      <c r="AW253" s="61"/>
      <c r="AX253" s="64"/>
      <c r="AY253" s="64"/>
      <c r="AZ253" s="64"/>
      <c r="BA253" s="64"/>
      <c r="BB253" s="64">
        <v>0.47710000000000002</v>
      </c>
      <c r="BC253" s="64">
        <v>0.3841</v>
      </c>
      <c r="BD253" s="64"/>
      <c r="BE253" s="64"/>
      <c r="BF253" s="68">
        <v>351</v>
      </c>
      <c r="BG253" s="64">
        <v>0.17549999999999999</v>
      </c>
      <c r="BH253" s="61"/>
      <c r="BI253" s="64">
        <v>7.4399999999999994E-2</v>
      </c>
      <c r="BJ253" s="61"/>
      <c r="BK253" s="64"/>
      <c r="BL253" s="64"/>
      <c r="BM253" s="64"/>
      <c r="BN253" s="64">
        <v>0.17910000000000001</v>
      </c>
      <c r="BO253" s="64">
        <v>0.39850000000000002</v>
      </c>
      <c r="BP253" s="64">
        <v>0.15870000000000001</v>
      </c>
      <c r="BQ253" s="64">
        <v>1.38E-2</v>
      </c>
      <c r="BR253" s="64"/>
      <c r="BS253" s="68">
        <v>2</v>
      </c>
      <c r="BT253" s="64"/>
      <c r="BU253" s="61"/>
      <c r="BV253" s="64">
        <v>0.14099999999999999</v>
      </c>
      <c r="BW253" s="61"/>
      <c r="BX253" s="64"/>
      <c r="BY253" s="64"/>
      <c r="BZ253" s="64"/>
      <c r="CA253" s="64"/>
      <c r="CB253" s="64">
        <v>0.5665</v>
      </c>
      <c r="CC253" s="64">
        <v>0.29249999999999998</v>
      </c>
      <c r="CD253" s="64"/>
      <c r="CE253" s="64"/>
      <c r="CF253" s="68">
        <v>74</v>
      </c>
      <c r="CG253" s="64">
        <v>1</v>
      </c>
      <c r="CH253" s="64"/>
      <c r="CI253" s="64"/>
      <c r="CJ253" s="64"/>
      <c r="CK253" s="64"/>
      <c r="CL253" s="61"/>
      <c r="CM253" s="68">
        <v>25</v>
      </c>
      <c r="CN253" s="64"/>
      <c r="CO253" s="61"/>
      <c r="CP253" s="64"/>
      <c r="CQ253" s="61"/>
      <c r="CR253" s="64"/>
      <c r="CS253" s="64"/>
      <c r="CT253" s="64"/>
      <c r="CU253" s="64">
        <v>0.36220000000000002</v>
      </c>
      <c r="CV253" s="64">
        <v>0.55620000000000003</v>
      </c>
      <c r="CW253" s="64"/>
      <c r="CX253" s="64">
        <v>8.1600000000000006E-2</v>
      </c>
      <c r="CY253" s="64"/>
      <c r="CZ253" s="68">
        <v>17</v>
      </c>
      <c r="DA253" s="64"/>
      <c r="DB253" s="64"/>
      <c r="DC253" s="64">
        <v>2.06E-2</v>
      </c>
      <c r="DD253" s="64">
        <v>0.86880000000000002</v>
      </c>
      <c r="DE253" s="64"/>
      <c r="DF253" s="64">
        <v>0.1106</v>
      </c>
      <c r="DG253" s="64"/>
      <c r="DH253" s="68">
        <v>1</v>
      </c>
      <c r="DI253" s="64"/>
      <c r="DJ253" s="61"/>
      <c r="DK253" s="64"/>
      <c r="DL253" s="61"/>
      <c r="DM253" s="64"/>
      <c r="DN253" s="64"/>
      <c r="DO253" s="64"/>
      <c r="DP253" s="64"/>
      <c r="DQ253" s="64">
        <v>0.95660000000000001</v>
      </c>
      <c r="DR253" s="64"/>
      <c r="DS253" s="64">
        <v>4.3400000000000001E-2</v>
      </c>
      <c r="DT253" s="64"/>
      <c r="DU253" s="68">
        <v>145</v>
      </c>
      <c r="DV253" s="64">
        <v>7.4200000000000002E-2</v>
      </c>
      <c r="DW253" s="64">
        <v>0.2019</v>
      </c>
      <c r="DX253" s="64">
        <v>0.30590000000000001</v>
      </c>
      <c r="DY253" s="64">
        <v>0.37780000000000002</v>
      </c>
      <c r="DZ253" s="64">
        <v>4.02E-2</v>
      </c>
      <c r="EA253" s="64"/>
      <c r="EB253" s="68"/>
      <c r="EC253" s="64"/>
      <c r="ED253" s="64"/>
      <c r="EE253" s="64"/>
      <c r="EF253" s="64"/>
      <c r="EG253" s="64"/>
      <c r="EH253" s="64"/>
      <c r="EI253" s="68"/>
      <c r="EJ253" s="64"/>
      <c r="EK253" s="64"/>
      <c r="EL253" s="64"/>
      <c r="EM253" s="64"/>
      <c r="EN253" s="64"/>
      <c r="EO253" s="64"/>
      <c r="EP253" s="64"/>
      <c r="EQ253" s="61"/>
      <c r="ER253" s="68"/>
      <c r="ES253" s="61"/>
      <c r="ET253" s="61"/>
      <c r="EU253" s="61"/>
      <c r="EV253" s="61"/>
      <c r="EW253" s="61"/>
      <c r="EX253" s="61"/>
      <c r="EY253" s="61"/>
      <c r="EZ253" s="61"/>
      <c r="FA253" s="61"/>
      <c r="FB253" s="62">
        <f t="shared" si="3"/>
        <v>80.39</v>
      </c>
      <c r="FC253" s="61"/>
      <c r="FD253" s="61"/>
      <c r="FE253" s="61"/>
      <c r="FF253" s="61"/>
      <c r="FG253" s="61"/>
      <c r="FH253" s="61"/>
      <c r="FI253" s="61">
        <v>0.7</v>
      </c>
      <c r="FJ253" s="61"/>
      <c r="FK253" s="61"/>
      <c r="FL253" s="61"/>
      <c r="FM253" s="61"/>
      <c r="FN253" s="61"/>
      <c r="FO253" s="61"/>
      <c r="FP253" s="61"/>
      <c r="FQ253" s="61"/>
      <c r="FR253" s="61"/>
      <c r="FS253" s="61"/>
      <c r="FT253" s="61"/>
      <c r="FU253" s="61"/>
      <c r="FV253" s="61"/>
      <c r="FW253" s="61"/>
      <c r="FX253" s="61"/>
      <c r="FY253" s="61"/>
      <c r="FZ253" s="61"/>
      <c r="GA253" s="61"/>
      <c r="GB253" s="61"/>
      <c r="GC253" s="61"/>
      <c r="GD253" s="61"/>
      <c r="GE253" s="61"/>
      <c r="GF253" s="61"/>
      <c r="GG253" s="61"/>
      <c r="GH253" s="61"/>
      <c r="GI253" s="61"/>
      <c r="GJ253" s="61"/>
      <c r="GK253" s="61"/>
      <c r="GL253" s="61"/>
      <c r="GM253" s="61"/>
      <c r="GN253" s="61"/>
      <c r="GO253" s="61"/>
      <c r="GP253" s="61"/>
      <c r="GQ253" s="61"/>
      <c r="GR253" s="61"/>
      <c r="GS253" s="61"/>
      <c r="GT253" s="61"/>
      <c r="GU253" s="61"/>
      <c r="GV253" s="61"/>
      <c r="GW253" s="61"/>
      <c r="GX253" s="61"/>
      <c r="GY253" s="61"/>
      <c r="GZ253" s="61"/>
      <c r="HA253" s="61"/>
      <c r="HB253" s="61"/>
      <c r="HC253" s="61"/>
      <c r="HD253" s="61"/>
      <c r="HE253" s="61"/>
      <c r="HF253" s="61"/>
      <c r="HG253" s="61"/>
      <c r="HH253" s="61"/>
      <c r="HI253" s="61"/>
      <c r="HJ253" s="61"/>
      <c r="HK253" s="61"/>
      <c r="HL253" s="61"/>
      <c r="HM253" s="61"/>
      <c r="HN253" s="61"/>
      <c r="HO253" s="61"/>
      <c r="HP253" s="61"/>
      <c r="HQ253" s="61"/>
      <c r="HR253" s="61"/>
      <c r="HS253" s="61"/>
      <c r="HT253" s="61"/>
      <c r="HU253" s="61"/>
      <c r="HV253" s="61"/>
      <c r="HW253" s="61"/>
      <c r="HX253" s="61"/>
      <c r="HY253" s="61"/>
      <c r="HZ253" s="61"/>
      <c r="IA253" s="61"/>
      <c r="IB253" s="61"/>
      <c r="IC253" s="61"/>
      <c r="ID253" s="61"/>
      <c r="IE253" s="61"/>
      <c r="IF253" s="61"/>
      <c r="IG253" s="61"/>
      <c r="IH253" s="61"/>
      <c r="II253" s="61"/>
      <c r="IJ253" s="61"/>
      <c r="IK253" s="61"/>
      <c r="IL253" s="61"/>
      <c r="IM253" s="61"/>
      <c r="IN253" s="61"/>
      <c r="IO253" s="61"/>
      <c r="IP253" s="61"/>
      <c r="IQ253" s="61"/>
      <c r="IR253" s="61"/>
      <c r="IS253" s="61"/>
      <c r="IT253" s="61"/>
      <c r="IU253" s="61"/>
      <c r="IV253" s="61"/>
      <c r="IW253" s="61"/>
      <c r="IX253" s="61"/>
      <c r="IY253" s="61"/>
      <c r="IZ253" s="61"/>
      <c r="JA253" s="61"/>
      <c r="JB253" s="61"/>
      <c r="JC253" s="61"/>
      <c r="JD253" s="61"/>
      <c r="JE253" s="61"/>
      <c r="JF253" s="61"/>
      <c r="JG253" s="61"/>
      <c r="JH253" s="61"/>
      <c r="JI253" s="61"/>
      <c r="JJ253" s="61"/>
      <c r="JK253" s="61"/>
      <c r="JL253" s="61"/>
      <c r="JM253" s="61"/>
      <c r="JN253" s="61"/>
      <c r="JO253" s="61"/>
      <c r="JP253" s="61"/>
      <c r="JQ253" s="61"/>
      <c r="JR253" s="61"/>
      <c r="JS253" s="61"/>
      <c r="JT253" s="61"/>
      <c r="JU253" s="61"/>
      <c r="JV253" s="61"/>
      <c r="JW253" s="61"/>
      <c r="JX253" s="61"/>
      <c r="JY253" s="61"/>
      <c r="JZ253" s="61"/>
      <c r="KA253" s="61"/>
      <c r="KB253" s="61"/>
      <c r="KC253" s="61"/>
      <c r="KD253" s="61"/>
      <c r="KE253" s="61"/>
      <c r="KF253" s="61"/>
      <c r="KG253" s="61"/>
      <c r="KH253" s="61"/>
      <c r="KI253" s="61"/>
      <c r="KJ253" s="61"/>
      <c r="KK253" s="61"/>
      <c r="KL253" s="61"/>
      <c r="KM253" s="61"/>
      <c r="KN253" s="61"/>
      <c r="KO253" s="61"/>
      <c r="KP253" s="61"/>
      <c r="KQ253" s="61"/>
      <c r="KR253" s="61"/>
      <c r="KS253" s="61"/>
      <c r="KT253" s="61"/>
      <c r="KU253" s="61"/>
      <c r="KV253" s="61"/>
      <c r="KW253" s="61"/>
      <c r="KX253" s="61"/>
      <c r="KY253" s="61"/>
      <c r="KZ253" s="61"/>
      <c r="LA253" s="61"/>
      <c r="LB253" s="61"/>
      <c r="LC253" s="61"/>
      <c r="LD253" s="61"/>
      <c r="LE253" s="61"/>
      <c r="LF253" s="61"/>
      <c r="LG253" s="61"/>
      <c r="LH253" s="61"/>
      <c r="LI253" s="61"/>
      <c r="LJ253" s="61"/>
      <c r="LK253" s="61"/>
      <c r="LL253" s="61"/>
      <c r="LM253" s="61"/>
      <c r="LN253" s="61"/>
      <c r="LO253" s="61"/>
      <c r="LP253" s="61"/>
      <c r="LQ253" s="61"/>
      <c r="LR253" s="61"/>
      <c r="LS253" s="61"/>
      <c r="LT253" s="61"/>
      <c r="LU253" s="61"/>
      <c r="LV253" s="61"/>
      <c r="LW253" s="61"/>
      <c r="LX253" s="61"/>
      <c r="LY253" s="61"/>
      <c r="LZ253" s="61"/>
      <c r="MA253" s="61"/>
      <c r="MB253" s="61"/>
      <c r="MC253" s="61"/>
      <c r="MD253" s="61"/>
      <c r="ME253" s="61"/>
      <c r="MF253" s="61">
        <v>15.95</v>
      </c>
      <c r="MG253" s="61" t="s">
        <v>1000</v>
      </c>
      <c r="MH253" s="61"/>
      <c r="MI253" s="61"/>
      <c r="MJ253" s="61"/>
      <c r="MK253" s="61"/>
      <c r="ML253" s="61"/>
      <c r="MM253" s="61"/>
      <c r="MN253" s="61"/>
      <c r="MO253" s="61"/>
      <c r="MP253" s="61"/>
      <c r="MQ253" s="61"/>
      <c r="MR253" s="61"/>
      <c r="MS253" s="61"/>
      <c r="MT253" s="61"/>
      <c r="MU253" s="61"/>
      <c r="MV253" s="61"/>
      <c r="MW253" s="61"/>
      <c r="MX253" s="61"/>
      <c r="MY253" s="61"/>
      <c r="MZ253" s="61"/>
      <c r="NA253" s="61"/>
      <c r="NB253" s="61"/>
      <c r="NC253" s="61"/>
      <c r="ND253" s="61"/>
      <c r="NE253" s="61"/>
      <c r="NF253" s="61"/>
      <c r="NG253" s="61"/>
      <c r="NH253" s="61"/>
      <c r="NI253" s="61"/>
      <c r="NJ253" s="61"/>
      <c r="NK253" s="61"/>
      <c r="NL253" s="61"/>
      <c r="NM253" s="61"/>
      <c r="NN253" s="61"/>
      <c r="NO253" s="61"/>
      <c r="NP253" s="61"/>
      <c r="NQ253" s="61"/>
      <c r="NR253" s="61"/>
      <c r="NS253" s="61"/>
      <c r="NT253" s="61"/>
      <c r="NU253" s="61"/>
      <c r="NV253" s="61"/>
      <c r="NW253" s="61"/>
      <c r="NX253" s="61"/>
      <c r="NY253" s="61"/>
      <c r="NZ253" s="61"/>
      <c r="OA253" s="61"/>
      <c r="OB253" s="61"/>
      <c r="OC253" s="61"/>
      <c r="OD253" s="61"/>
      <c r="OE253" s="61"/>
      <c r="OF253" s="61"/>
      <c r="OG253" s="61"/>
      <c r="OH253" s="61"/>
      <c r="OI253" s="61"/>
      <c r="OJ253" s="61"/>
      <c r="OK253" s="61"/>
      <c r="OL253" s="61"/>
      <c r="OM253" s="61"/>
      <c r="ON253" s="61"/>
      <c r="OO253" s="61"/>
      <c r="OP253" s="61"/>
      <c r="OQ253" s="61"/>
      <c r="OR253" s="61"/>
      <c r="OS253" s="61"/>
      <c r="OT253" s="61"/>
      <c r="OU253" s="61"/>
      <c r="OV253" s="62"/>
      <c r="OW253" s="62"/>
      <c r="OX253" s="62"/>
      <c r="OY253" s="62">
        <v>4.2</v>
      </c>
      <c r="OZ253" s="62"/>
      <c r="PA253" s="62">
        <v>21.04</v>
      </c>
      <c r="PB253" s="62"/>
      <c r="PC253" s="62">
        <v>20.64</v>
      </c>
      <c r="PD253" s="62"/>
      <c r="PE253" s="62"/>
      <c r="PF253" s="61"/>
      <c r="PG253" s="62"/>
      <c r="PH253" s="66"/>
      <c r="PI253" s="61"/>
      <c r="PJ253" s="61"/>
      <c r="PK253" s="61"/>
      <c r="PL253" s="61"/>
      <c r="PM253" s="61"/>
      <c r="PN253" s="61"/>
      <c r="PO253" s="61"/>
      <c r="PP253" s="61"/>
      <c r="PQ253" s="61"/>
      <c r="PR253" s="61"/>
      <c r="PS253" s="62"/>
      <c r="PT253" s="61"/>
      <c r="PU253" s="61"/>
      <c r="PV253" s="73">
        <v>2.68</v>
      </c>
      <c r="PW253" s="73">
        <v>0</v>
      </c>
      <c r="PX253" s="73">
        <v>15.18</v>
      </c>
      <c r="PY253" s="62"/>
      <c r="PZ253" s="62"/>
      <c r="QA253" s="62"/>
      <c r="QB253" s="62"/>
      <c r="QC253" s="62"/>
      <c r="QD253" s="62"/>
      <c r="QE253" s="62"/>
      <c r="QF253" s="61"/>
      <c r="QG253" s="62"/>
      <c r="QH253" s="61"/>
      <c r="QI253" s="62"/>
      <c r="QJ253" s="61"/>
      <c r="QK253" s="62"/>
      <c r="QL253" s="61"/>
      <c r="QM253" s="62"/>
      <c r="QN253" s="62"/>
      <c r="QO253" s="67"/>
      <c r="QP253" s="61"/>
      <c r="QQ253" s="62"/>
      <c r="QR253" s="62"/>
      <c r="QS253" s="61"/>
      <c r="QT253" s="61"/>
      <c r="QU253" s="61"/>
      <c r="QV253" s="61"/>
      <c r="QW253" s="62"/>
      <c r="QX253" s="61"/>
      <c r="QY253" s="61"/>
      <c r="QZ253" s="61"/>
      <c r="RA253" s="61"/>
      <c r="RB253" s="61"/>
      <c r="RC253" s="61"/>
      <c r="RD253" s="61"/>
      <c r="RE253" s="61"/>
      <c r="RF253" s="61"/>
      <c r="RG253" s="61"/>
      <c r="RH253" s="61"/>
      <c r="RI253" s="61"/>
      <c r="RJ253" s="61"/>
      <c r="RK253" s="61"/>
      <c r="RL253" s="61"/>
      <c r="RM253" s="61"/>
      <c r="RN253" s="61"/>
      <c r="RO253" s="61"/>
      <c r="RP253" s="61"/>
      <c r="RQ253" s="61"/>
      <c r="RR253" s="61"/>
      <c r="RS253" s="61"/>
      <c r="RT253" s="61"/>
      <c r="RU253" s="61"/>
      <c r="RV253" s="61"/>
      <c r="RW253" s="61"/>
      <c r="RX253" s="61"/>
      <c r="RY253" s="61"/>
      <c r="RZ253" s="61"/>
      <c r="SA253" s="61"/>
      <c r="SB253" s="61"/>
      <c r="SC253" s="61"/>
      <c r="SD253" s="61"/>
      <c r="SE253" s="61"/>
      <c r="SF253" s="61"/>
      <c r="SG253" s="61"/>
      <c r="SH253" s="61"/>
      <c r="SI253" s="61"/>
      <c r="SJ253" s="61"/>
      <c r="SK253" s="61"/>
      <c r="SL253" s="61"/>
      <c r="SM253" s="61"/>
      <c r="SN253" s="61"/>
      <c r="SO253" s="61"/>
      <c r="SP253" s="61"/>
      <c r="SQ253" s="61"/>
      <c r="SR253" s="61"/>
      <c r="SS253" s="61"/>
      <c r="ST253" s="61"/>
      <c r="SU253" s="61"/>
      <c r="SV253" s="61"/>
      <c r="SW253" s="61"/>
      <c r="SX253" s="61"/>
      <c r="SY253" s="61"/>
      <c r="SZ253" s="61"/>
      <c r="TA253" s="61"/>
      <c r="TB253" s="61"/>
      <c r="TC253" s="61"/>
      <c r="TD253" s="61"/>
      <c r="TE253" s="61"/>
      <c r="TF253" s="61"/>
      <c r="TG253" s="61"/>
      <c r="TH253" s="61"/>
      <c r="TI253" s="61"/>
      <c r="TJ253" s="61"/>
      <c r="TK253" s="61"/>
      <c r="TL253" s="61"/>
      <c r="TM253" s="61"/>
      <c r="TN253" s="61"/>
      <c r="TO253" s="61"/>
      <c r="TP253" s="61"/>
      <c r="TQ253" s="61"/>
      <c r="TR253" s="61"/>
      <c r="TS253" s="61"/>
      <c r="TT253" s="61"/>
      <c r="TU253" s="61"/>
      <c r="TV253" s="61"/>
      <c r="TW253" s="61"/>
      <c r="TX253" s="61"/>
      <c r="TY253" s="61"/>
      <c r="TZ253" s="61"/>
      <c r="UA253" s="61"/>
      <c r="UB253" s="61"/>
      <c r="UC253" s="61"/>
      <c r="UD253" s="61"/>
      <c r="UE253" s="61"/>
      <c r="UF253" s="61"/>
      <c r="UG253" s="61"/>
      <c r="UH253" s="61"/>
      <c r="UI253" s="61"/>
      <c r="UJ253" s="61"/>
      <c r="UK253" s="61"/>
      <c r="UL253" s="61"/>
      <c r="UM253" s="61"/>
      <c r="UN253" s="61"/>
      <c r="UO253" s="61"/>
      <c r="UP253" s="61"/>
      <c r="UQ253" s="61"/>
      <c r="UR253" s="61"/>
      <c r="US253" s="61"/>
      <c r="UT253" s="61"/>
      <c r="UU253" s="61"/>
      <c r="UV253" s="61"/>
      <c r="UW253" s="61"/>
      <c r="UX253" s="61"/>
      <c r="UY253" s="61"/>
      <c r="UZ253" s="61"/>
      <c r="VA253" s="61"/>
      <c r="VB253" s="61"/>
      <c r="VC253" s="61"/>
      <c r="VD253" s="61"/>
      <c r="VE253" s="61"/>
      <c r="VF253" s="61"/>
      <c r="VG253" s="61"/>
      <c r="VH253" s="61"/>
      <c r="VI253" s="61"/>
      <c r="VJ253" s="61"/>
      <c r="VK253" s="61"/>
      <c r="VL253" s="61"/>
      <c r="VM253" s="61"/>
      <c r="VN253" s="61"/>
      <c r="VO253" s="61"/>
      <c r="VP253" s="61"/>
      <c r="VQ253" s="61"/>
      <c r="VR253" s="61"/>
      <c r="VS253" s="61"/>
      <c r="VT253" s="61"/>
      <c r="VU253" s="61"/>
      <c r="VV253" s="61"/>
      <c r="VW253" s="61"/>
      <c r="VX253" s="61"/>
      <c r="VY253" s="61"/>
      <c r="VZ253" s="61"/>
      <c r="WA253" s="61"/>
      <c r="WB253" s="61"/>
      <c r="WC253" s="61"/>
      <c r="WD253" s="61"/>
      <c r="WE253" s="61"/>
      <c r="WF253" s="61"/>
      <c r="WG253" s="61"/>
      <c r="WH253" s="61"/>
      <c r="WI253" s="61"/>
      <c r="WJ253" s="61"/>
      <c r="WK253" s="61"/>
      <c r="WL253" s="61"/>
      <c r="WM253" s="61"/>
      <c r="WN253" s="61"/>
      <c r="WO253" s="61"/>
      <c r="WP253" s="61"/>
      <c r="WQ253" s="61"/>
      <c r="WR253" s="61"/>
      <c r="WS253" s="61"/>
      <c r="WT253" s="61"/>
      <c r="WU253" s="61"/>
      <c r="WV253" s="61"/>
      <c r="WW253" s="61"/>
      <c r="WX253" s="61"/>
      <c r="WY253" s="61"/>
      <c r="WZ253" s="61"/>
      <c r="XA253" s="61"/>
      <c r="XB253" s="61"/>
      <c r="XC253" s="61"/>
      <c r="XD253" s="61"/>
      <c r="XE253" s="61"/>
      <c r="XF253" s="61"/>
      <c r="XG253" s="61"/>
      <c r="XH253" s="61"/>
      <c r="XI253" s="61"/>
      <c r="XJ253" s="61"/>
      <c r="XK253" s="61"/>
      <c r="XL253" s="61"/>
      <c r="XM253" s="61"/>
      <c r="XN253" s="61"/>
      <c r="XO253" s="61"/>
      <c r="XP253" s="61"/>
      <c r="XQ253" s="61"/>
      <c r="XR253" s="61"/>
      <c r="XS253" s="61"/>
      <c r="XT253" s="61"/>
      <c r="XU253" s="61"/>
      <c r="XV253" s="61"/>
      <c r="XW253" s="61"/>
      <c r="XX253" s="61"/>
      <c r="XY253" s="61"/>
      <c r="XZ253" s="61"/>
      <c r="YA253" s="61"/>
      <c r="YB253" s="61"/>
      <c r="YC253" s="61"/>
      <c r="YD253" s="61"/>
      <c r="YE253" s="61"/>
      <c r="YF253" s="61"/>
      <c r="YG253" s="61"/>
      <c r="YH253" s="61"/>
      <c r="YI253" s="61"/>
      <c r="YJ253" s="61"/>
      <c r="YK253" s="61"/>
      <c r="YL253" s="61"/>
      <c r="YM253" s="61"/>
      <c r="YN253" s="61"/>
      <c r="YO253" s="61"/>
      <c r="YP253" s="61"/>
      <c r="YQ253" s="61"/>
      <c r="YR253" s="61"/>
      <c r="YS253" s="61"/>
      <c r="YT253" s="61"/>
      <c r="YU253" s="61"/>
      <c r="YV253" s="61"/>
      <c r="YW253" s="61"/>
      <c r="YX253" s="61"/>
      <c r="YY253" s="61"/>
      <c r="YZ253" s="61"/>
      <c r="ZA253" s="61"/>
    </row>
    <row r="254" spans="1:677" x14ac:dyDescent="0.25">
      <c r="A254" s="61"/>
      <c r="B254" s="68" t="s">
        <v>1053</v>
      </c>
      <c r="C254" s="61"/>
      <c r="D254" s="61"/>
      <c r="E254" s="73">
        <v>79.7</v>
      </c>
      <c r="F254" s="61"/>
      <c r="G254" s="61"/>
      <c r="H254" s="61"/>
      <c r="I254" s="61"/>
      <c r="J254" s="61"/>
      <c r="K254" s="61"/>
      <c r="L254" s="61"/>
      <c r="M254" s="62">
        <v>0.12</v>
      </c>
      <c r="N254" s="61">
        <v>79.58</v>
      </c>
      <c r="O254" s="61"/>
      <c r="P254" s="62"/>
      <c r="Q254" s="61"/>
      <c r="R254" s="62"/>
      <c r="S254" s="61"/>
      <c r="T254" s="61"/>
      <c r="U254" s="61">
        <v>89</v>
      </c>
      <c r="V254" s="61">
        <v>40</v>
      </c>
      <c r="W254" s="61">
        <v>2475</v>
      </c>
      <c r="X254" s="61"/>
      <c r="Y254" s="61"/>
      <c r="Z254" s="61"/>
      <c r="AA254" s="62"/>
      <c r="AB254" s="61"/>
      <c r="AC254" s="61">
        <v>75</v>
      </c>
      <c r="AD254" s="61">
        <v>14</v>
      </c>
      <c r="AE254" s="61">
        <v>4</v>
      </c>
      <c r="AF254" s="61">
        <v>0</v>
      </c>
      <c r="AG254" s="61">
        <v>1</v>
      </c>
      <c r="AH254" s="61">
        <v>0</v>
      </c>
      <c r="AI254" s="61"/>
      <c r="AJ254" s="61"/>
      <c r="AK254" s="63"/>
      <c r="AL254" s="69"/>
      <c r="AM254" s="63"/>
      <c r="AN254" s="63"/>
      <c r="AO254" s="61"/>
      <c r="AP254" s="63">
        <v>422</v>
      </c>
      <c r="AQ254" s="61"/>
      <c r="AR254" s="61"/>
      <c r="AS254" s="68"/>
      <c r="AT254" s="64"/>
      <c r="AU254" s="61"/>
      <c r="AV254" s="64"/>
      <c r="AW254" s="61"/>
      <c r="AX254" s="64"/>
      <c r="AY254" s="64"/>
      <c r="AZ254" s="64"/>
      <c r="BA254" s="64"/>
      <c r="BB254" s="64"/>
      <c r="BC254" s="64"/>
      <c r="BD254" s="64"/>
      <c r="BE254" s="64"/>
      <c r="BF254" s="68">
        <v>213</v>
      </c>
      <c r="BG254" s="64">
        <v>0.1434</v>
      </c>
      <c r="BH254" s="61"/>
      <c r="BI254" s="64">
        <v>0.1391</v>
      </c>
      <c r="BJ254" s="61"/>
      <c r="BK254" s="64"/>
      <c r="BL254" s="64"/>
      <c r="BM254" s="64"/>
      <c r="BN254" s="64">
        <v>3.4500000000000003E-2</v>
      </c>
      <c r="BO254" s="64">
        <v>0.49049999999999999</v>
      </c>
      <c r="BP254" s="64">
        <v>0.188</v>
      </c>
      <c r="BQ254" s="64">
        <v>4.4999999999999997E-3</v>
      </c>
      <c r="BR254" s="64"/>
      <c r="BS254" s="68"/>
      <c r="BT254" s="64"/>
      <c r="BU254" s="61"/>
      <c r="BV254" s="64"/>
      <c r="BW254" s="61"/>
      <c r="BX254" s="64"/>
      <c r="BY254" s="64"/>
      <c r="BZ254" s="64"/>
      <c r="CA254" s="64"/>
      <c r="CB254" s="64"/>
      <c r="CC254" s="64"/>
      <c r="CD254" s="64"/>
      <c r="CE254" s="64"/>
      <c r="CF254" s="68">
        <v>126</v>
      </c>
      <c r="CG254" s="64">
        <v>1</v>
      </c>
      <c r="CH254" s="64"/>
      <c r="CI254" s="64"/>
      <c r="CJ254" s="64"/>
      <c r="CK254" s="64"/>
      <c r="CL254" s="61"/>
      <c r="CM254" s="68">
        <v>27</v>
      </c>
      <c r="CN254" s="64"/>
      <c r="CO254" s="61"/>
      <c r="CP254" s="64"/>
      <c r="CQ254" s="61"/>
      <c r="CR254" s="64"/>
      <c r="CS254" s="64"/>
      <c r="CT254" s="64"/>
      <c r="CU254" s="64">
        <v>3.8E-3</v>
      </c>
      <c r="CV254" s="64">
        <v>0.86050000000000004</v>
      </c>
      <c r="CW254" s="64"/>
      <c r="CX254" s="64">
        <v>0.13569999999999999</v>
      </c>
      <c r="CY254" s="64"/>
      <c r="CZ254" s="68"/>
      <c r="DA254" s="64"/>
      <c r="DB254" s="64"/>
      <c r="DC254" s="64"/>
      <c r="DD254" s="64"/>
      <c r="DE254" s="64"/>
      <c r="DF254" s="64"/>
      <c r="DG254" s="64"/>
      <c r="DH254" s="68"/>
      <c r="DI254" s="64"/>
      <c r="DJ254" s="61"/>
      <c r="DK254" s="64"/>
      <c r="DL254" s="61"/>
      <c r="DM254" s="64"/>
      <c r="DN254" s="64"/>
      <c r="DO254" s="64"/>
      <c r="DP254" s="64"/>
      <c r="DQ254" s="64"/>
      <c r="DR254" s="64"/>
      <c r="DS254" s="64"/>
      <c r="DT254" s="64"/>
      <c r="DU254" s="68">
        <v>43</v>
      </c>
      <c r="DV254" s="64">
        <v>0.22900000000000001</v>
      </c>
      <c r="DW254" s="64">
        <v>0.25640000000000002</v>
      </c>
      <c r="DX254" s="64">
        <v>0.20319999999999999</v>
      </c>
      <c r="DY254" s="64">
        <v>0.31140000000000001</v>
      </c>
      <c r="DZ254" s="64"/>
      <c r="EA254" s="64"/>
      <c r="EB254" s="68"/>
      <c r="EC254" s="64"/>
      <c r="ED254" s="64"/>
      <c r="EE254" s="64"/>
      <c r="EF254" s="64"/>
      <c r="EG254" s="64"/>
      <c r="EH254" s="64"/>
      <c r="EI254" s="68">
        <v>13</v>
      </c>
      <c r="EJ254" s="64"/>
      <c r="EK254" s="64"/>
      <c r="EL254" s="64"/>
      <c r="EM254" s="64"/>
      <c r="EN254" s="64">
        <v>0.71489999999999998</v>
      </c>
      <c r="EO254" s="64">
        <v>0.28510000000000002</v>
      </c>
      <c r="EP254" s="64"/>
      <c r="EQ254" s="61"/>
      <c r="ER254" s="68"/>
      <c r="ES254" s="61"/>
      <c r="ET254" s="61"/>
      <c r="EU254" s="61"/>
      <c r="EV254" s="61"/>
      <c r="EW254" s="61"/>
      <c r="EX254" s="61"/>
      <c r="EY254" s="61"/>
      <c r="EZ254" s="61"/>
      <c r="FA254" s="61"/>
      <c r="FB254" s="62">
        <f t="shared" si="3"/>
        <v>79.7</v>
      </c>
      <c r="FC254" s="61"/>
      <c r="FD254" s="61"/>
      <c r="FE254" s="61"/>
      <c r="FF254" s="61"/>
      <c r="FG254" s="61"/>
      <c r="FH254" s="61"/>
      <c r="FI254" s="61"/>
      <c r="FJ254" s="61"/>
      <c r="FK254" s="61"/>
      <c r="FL254" s="61"/>
      <c r="FM254" s="61"/>
      <c r="FN254" s="61"/>
      <c r="FO254" s="61"/>
      <c r="FP254" s="61"/>
      <c r="FQ254" s="61"/>
      <c r="FR254" s="61"/>
      <c r="FS254" s="61"/>
      <c r="FT254" s="61"/>
      <c r="FU254" s="61"/>
      <c r="FV254" s="61"/>
      <c r="FW254" s="61"/>
      <c r="FX254" s="61"/>
      <c r="FY254" s="61"/>
      <c r="FZ254" s="61"/>
      <c r="GA254" s="61"/>
      <c r="GB254" s="61"/>
      <c r="GC254" s="61"/>
      <c r="GD254" s="61"/>
      <c r="GE254" s="61"/>
      <c r="GF254" s="61"/>
      <c r="GG254" s="61"/>
      <c r="GH254" s="61"/>
      <c r="GI254" s="61"/>
      <c r="GJ254" s="61"/>
      <c r="GK254" s="61"/>
      <c r="GL254" s="61"/>
      <c r="GM254" s="61"/>
      <c r="GN254" s="61"/>
      <c r="GO254" s="61"/>
      <c r="GP254" s="61"/>
      <c r="GQ254" s="61"/>
      <c r="GR254" s="61"/>
      <c r="GS254" s="61"/>
      <c r="GT254" s="61"/>
      <c r="GU254" s="61"/>
      <c r="GV254" s="61"/>
      <c r="GW254" s="61"/>
      <c r="GX254" s="61"/>
      <c r="GY254" s="61"/>
      <c r="GZ254" s="61"/>
      <c r="HA254" s="61"/>
      <c r="HB254" s="61"/>
      <c r="HC254" s="61"/>
      <c r="HD254" s="61"/>
      <c r="HE254" s="61"/>
      <c r="HF254" s="61"/>
      <c r="HG254" s="61"/>
      <c r="HH254" s="61"/>
      <c r="HI254" s="61"/>
      <c r="HJ254" s="61"/>
      <c r="HK254" s="61"/>
      <c r="HL254" s="61"/>
      <c r="HM254" s="61"/>
      <c r="HN254" s="61"/>
      <c r="HO254" s="61"/>
      <c r="HP254" s="61"/>
      <c r="HQ254" s="61"/>
      <c r="HR254" s="61"/>
      <c r="HS254" s="61"/>
      <c r="HT254" s="61"/>
      <c r="HU254" s="61"/>
      <c r="HV254" s="61"/>
      <c r="HW254" s="61"/>
      <c r="HX254" s="61"/>
      <c r="HY254" s="61"/>
      <c r="HZ254" s="61"/>
      <c r="IA254" s="61"/>
      <c r="IB254" s="61"/>
      <c r="IC254" s="61">
        <v>0.12</v>
      </c>
      <c r="ID254" s="61"/>
      <c r="IE254" s="61"/>
      <c r="IF254" s="61"/>
      <c r="IG254" s="61"/>
      <c r="IH254" s="61"/>
      <c r="II254" s="61"/>
      <c r="IJ254" s="61"/>
      <c r="IK254" s="61"/>
      <c r="IL254" s="61"/>
      <c r="IM254" s="61"/>
      <c r="IN254" s="61"/>
      <c r="IO254" s="61"/>
      <c r="IP254" s="61"/>
      <c r="IQ254" s="61"/>
      <c r="IR254" s="61"/>
      <c r="IS254" s="61"/>
      <c r="IT254" s="61"/>
      <c r="IU254" s="61"/>
      <c r="IV254" s="61"/>
      <c r="IW254" s="61">
        <v>4.67</v>
      </c>
      <c r="IX254" s="61"/>
      <c r="IY254" s="61">
        <v>0.3</v>
      </c>
      <c r="IZ254" s="61"/>
      <c r="JA254" s="61"/>
      <c r="JB254" s="61"/>
      <c r="JC254" s="61"/>
      <c r="JD254" s="61"/>
      <c r="JE254" s="61"/>
      <c r="JF254" s="61"/>
      <c r="JG254" s="61">
        <v>51.66</v>
      </c>
      <c r="JH254" s="61"/>
      <c r="JI254" s="61"/>
      <c r="JJ254" s="61"/>
      <c r="JK254" s="61"/>
      <c r="JL254" s="61"/>
      <c r="JM254" s="61"/>
      <c r="JN254" s="61"/>
      <c r="JO254" s="61"/>
      <c r="JP254" s="61"/>
      <c r="JQ254" s="61"/>
      <c r="JR254" s="61"/>
      <c r="JS254" s="61"/>
      <c r="JT254" s="61"/>
      <c r="JU254" s="61"/>
      <c r="JV254" s="61"/>
      <c r="JW254" s="61"/>
      <c r="JX254" s="61"/>
      <c r="JY254" s="61"/>
      <c r="JZ254" s="61"/>
      <c r="KA254" s="61"/>
      <c r="KB254" s="61"/>
      <c r="KC254" s="61"/>
      <c r="KD254" s="61"/>
      <c r="KE254" s="61"/>
      <c r="KF254" s="61"/>
      <c r="KG254" s="61"/>
      <c r="KH254" s="61"/>
      <c r="KI254" s="61"/>
      <c r="KJ254" s="61"/>
      <c r="KK254" s="61"/>
      <c r="KL254" s="61"/>
      <c r="KM254" s="61"/>
      <c r="KN254" s="61"/>
      <c r="KO254" s="61"/>
      <c r="KP254" s="61"/>
      <c r="KQ254" s="61"/>
      <c r="KR254" s="61"/>
      <c r="KS254" s="61"/>
      <c r="KT254" s="61"/>
      <c r="KU254" s="61"/>
      <c r="KV254" s="61"/>
      <c r="KW254" s="61"/>
      <c r="KX254" s="61"/>
      <c r="KY254" s="61"/>
      <c r="KZ254" s="61"/>
      <c r="LA254" s="61"/>
      <c r="LB254" s="61"/>
      <c r="LC254" s="61"/>
      <c r="LD254" s="61"/>
      <c r="LE254" s="61"/>
      <c r="LF254" s="61"/>
      <c r="LG254" s="61"/>
      <c r="LH254" s="61"/>
      <c r="LI254" s="61"/>
      <c r="LJ254" s="61"/>
      <c r="LK254" s="61"/>
      <c r="LL254" s="61"/>
      <c r="LM254" s="61"/>
      <c r="LN254" s="61"/>
      <c r="LO254" s="61"/>
      <c r="LP254" s="61"/>
      <c r="LQ254" s="61"/>
      <c r="LR254" s="61"/>
      <c r="LS254" s="61"/>
      <c r="LT254" s="61"/>
      <c r="LU254" s="61"/>
      <c r="LV254" s="61"/>
      <c r="LW254" s="61"/>
      <c r="LX254" s="61"/>
      <c r="LY254" s="61"/>
      <c r="LZ254" s="61"/>
      <c r="MA254" s="61"/>
      <c r="MB254" s="61"/>
      <c r="MC254" s="61"/>
      <c r="MD254" s="61"/>
      <c r="ME254" s="61"/>
      <c r="MF254" s="61"/>
      <c r="MG254" s="61"/>
      <c r="MH254" s="61"/>
      <c r="MI254" s="61"/>
      <c r="MJ254" s="61"/>
      <c r="MK254" s="61"/>
      <c r="ML254" s="61"/>
      <c r="MM254" s="61"/>
      <c r="MN254" s="61"/>
      <c r="MO254" s="61"/>
      <c r="MP254" s="61"/>
      <c r="MQ254" s="61"/>
      <c r="MR254" s="61"/>
      <c r="MS254" s="61"/>
      <c r="MT254" s="61"/>
      <c r="MU254" s="61"/>
      <c r="MV254" s="61"/>
      <c r="MW254" s="61"/>
      <c r="MX254" s="61"/>
      <c r="MY254" s="61"/>
      <c r="MZ254" s="61"/>
      <c r="NA254" s="61"/>
      <c r="NB254" s="61"/>
      <c r="NC254" s="61"/>
      <c r="ND254" s="61"/>
      <c r="NE254" s="61"/>
      <c r="NF254" s="61"/>
      <c r="NG254" s="61"/>
      <c r="NH254" s="61"/>
      <c r="NI254" s="61"/>
      <c r="NJ254" s="61"/>
      <c r="NK254" s="61"/>
      <c r="NL254" s="61"/>
      <c r="NM254" s="61"/>
      <c r="NN254" s="61"/>
      <c r="NO254" s="61"/>
      <c r="NP254" s="61"/>
      <c r="NQ254" s="61"/>
      <c r="NR254" s="61"/>
      <c r="NS254" s="61"/>
      <c r="NT254" s="61"/>
      <c r="NU254" s="61"/>
      <c r="NV254" s="61"/>
      <c r="NW254" s="61"/>
      <c r="NX254" s="61"/>
      <c r="NY254" s="61"/>
      <c r="NZ254" s="61"/>
      <c r="OA254" s="61"/>
      <c r="OB254" s="61"/>
      <c r="OC254" s="61"/>
      <c r="OD254" s="61"/>
      <c r="OE254" s="61"/>
      <c r="OF254" s="61"/>
      <c r="OG254" s="61"/>
      <c r="OH254" s="61"/>
      <c r="OI254" s="61"/>
      <c r="OJ254" s="61"/>
      <c r="OK254" s="61"/>
      <c r="OL254" s="61"/>
      <c r="OM254" s="61"/>
      <c r="ON254" s="61"/>
      <c r="OO254" s="61"/>
      <c r="OP254" s="61"/>
      <c r="OQ254" s="61"/>
      <c r="OR254" s="61"/>
      <c r="OS254" s="61"/>
      <c r="OT254" s="61"/>
      <c r="OU254" s="61"/>
      <c r="OV254" s="62"/>
      <c r="OW254" s="62"/>
      <c r="OX254" s="62"/>
      <c r="OY254" s="62"/>
      <c r="OZ254" s="62"/>
      <c r="PA254" s="62">
        <v>0.52</v>
      </c>
      <c r="PB254" s="62"/>
      <c r="PC254" s="62">
        <v>22.43</v>
      </c>
      <c r="PD254" s="62"/>
      <c r="PE254" s="62"/>
      <c r="PF254" s="61"/>
      <c r="PG254" s="62"/>
      <c r="PH254" s="66"/>
      <c r="PI254" s="61"/>
      <c r="PJ254" s="61"/>
      <c r="PK254" s="61"/>
      <c r="PL254" s="61"/>
      <c r="PM254" s="61"/>
      <c r="PN254" s="61"/>
      <c r="PO254" s="61"/>
      <c r="PP254" s="61"/>
      <c r="PQ254" s="61"/>
      <c r="PR254" s="61"/>
      <c r="PS254" s="62"/>
      <c r="PT254" s="61"/>
      <c r="PU254" s="61"/>
      <c r="PV254" s="73">
        <v>0</v>
      </c>
      <c r="PW254" s="73">
        <v>0.91</v>
      </c>
      <c r="PX254" s="73">
        <v>0</v>
      </c>
      <c r="PY254" s="62"/>
      <c r="PZ254" s="62"/>
      <c r="QA254" s="62"/>
      <c r="QB254" s="62"/>
      <c r="QC254" s="62"/>
      <c r="QD254" s="62"/>
      <c r="QE254" s="62"/>
      <c r="QF254" s="61"/>
      <c r="QG254" s="62"/>
      <c r="QH254" s="61"/>
      <c r="QI254" s="62"/>
      <c r="QJ254" s="61"/>
      <c r="QK254" s="62"/>
      <c r="QL254" s="61"/>
      <c r="QM254" s="62"/>
      <c r="QN254" s="62"/>
      <c r="QO254" s="67"/>
      <c r="QP254" s="61"/>
      <c r="QQ254" s="62"/>
      <c r="QR254" s="62"/>
      <c r="QS254" s="61"/>
      <c r="QT254" s="61"/>
      <c r="QU254" s="61"/>
      <c r="QV254" s="61"/>
      <c r="QW254" s="62"/>
      <c r="QX254" s="61"/>
      <c r="QY254" s="61"/>
      <c r="QZ254" s="61"/>
      <c r="RA254" s="61"/>
      <c r="RB254" s="61"/>
      <c r="RC254" s="61"/>
      <c r="RD254" s="61"/>
      <c r="RE254" s="61"/>
      <c r="RF254" s="61"/>
      <c r="RG254" s="61"/>
      <c r="RH254" s="61"/>
      <c r="RI254" s="61"/>
      <c r="RJ254" s="61"/>
      <c r="RK254" s="61"/>
      <c r="RL254" s="61"/>
      <c r="RM254" s="61"/>
      <c r="RN254" s="61"/>
      <c r="RO254" s="61"/>
      <c r="RP254" s="61"/>
      <c r="RQ254" s="61"/>
      <c r="RR254" s="61"/>
      <c r="RS254" s="61"/>
      <c r="RT254" s="61"/>
      <c r="RU254" s="61"/>
      <c r="RV254" s="61"/>
      <c r="RW254" s="61"/>
      <c r="RX254" s="61"/>
      <c r="RY254" s="61"/>
      <c r="RZ254" s="61"/>
      <c r="SA254" s="61"/>
      <c r="SB254" s="61"/>
      <c r="SC254" s="61"/>
      <c r="SD254" s="61"/>
      <c r="SE254" s="61"/>
      <c r="SF254" s="61"/>
      <c r="SG254" s="61"/>
      <c r="SH254" s="61"/>
      <c r="SI254" s="61"/>
      <c r="SJ254" s="61"/>
      <c r="SK254" s="61"/>
      <c r="SL254" s="61"/>
      <c r="SM254" s="61"/>
      <c r="SN254" s="61"/>
      <c r="SO254" s="61"/>
      <c r="SP254" s="61"/>
      <c r="SQ254" s="61"/>
      <c r="SR254" s="61"/>
      <c r="SS254" s="61"/>
      <c r="ST254" s="61"/>
      <c r="SU254" s="61"/>
      <c r="SV254" s="61"/>
      <c r="SW254" s="61"/>
      <c r="SX254" s="61"/>
      <c r="SY254" s="61"/>
      <c r="SZ254" s="61"/>
      <c r="TA254" s="61"/>
      <c r="TB254" s="61"/>
      <c r="TC254" s="61"/>
      <c r="TD254" s="61"/>
      <c r="TE254" s="61"/>
      <c r="TF254" s="61"/>
      <c r="TG254" s="61"/>
      <c r="TH254" s="61"/>
      <c r="TI254" s="61"/>
      <c r="TJ254" s="61"/>
      <c r="TK254" s="61"/>
      <c r="TL254" s="61"/>
      <c r="TM254" s="61"/>
      <c r="TN254" s="61"/>
      <c r="TO254" s="61"/>
      <c r="TP254" s="61"/>
      <c r="TQ254" s="61"/>
      <c r="TR254" s="61"/>
      <c r="TS254" s="61"/>
      <c r="TT254" s="61"/>
      <c r="TU254" s="61"/>
      <c r="TV254" s="61"/>
      <c r="TW254" s="61"/>
      <c r="TX254" s="61"/>
      <c r="TY254" s="61"/>
      <c r="TZ254" s="61"/>
      <c r="UA254" s="61"/>
      <c r="UB254" s="61"/>
      <c r="UC254" s="61"/>
      <c r="UD254" s="61"/>
      <c r="UE254" s="61"/>
      <c r="UF254" s="61"/>
      <c r="UG254" s="61"/>
      <c r="UH254" s="61"/>
      <c r="UI254" s="61"/>
      <c r="UJ254" s="61"/>
      <c r="UK254" s="61"/>
      <c r="UL254" s="61"/>
      <c r="UM254" s="61"/>
      <c r="UN254" s="61"/>
      <c r="UO254" s="61"/>
      <c r="UP254" s="61"/>
      <c r="UQ254" s="61"/>
      <c r="UR254" s="61"/>
      <c r="US254" s="61"/>
      <c r="UT254" s="61"/>
      <c r="UU254" s="61"/>
      <c r="UV254" s="61"/>
      <c r="UW254" s="61"/>
      <c r="UX254" s="61"/>
      <c r="UY254" s="61"/>
      <c r="UZ254" s="61"/>
      <c r="VA254" s="61"/>
      <c r="VB254" s="61"/>
      <c r="VC254" s="61"/>
      <c r="VD254" s="61"/>
      <c r="VE254" s="61"/>
      <c r="VF254" s="61"/>
      <c r="VG254" s="61"/>
      <c r="VH254" s="61"/>
      <c r="VI254" s="61"/>
      <c r="VJ254" s="61"/>
      <c r="VK254" s="61"/>
      <c r="VL254" s="61"/>
      <c r="VM254" s="61"/>
      <c r="VN254" s="61"/>
      <c r="VO254" s="61"/>
      <c r="VP254" s="61"/>
      <c r="VQ254" s="61"/>
      <c r="VR254" s="61"/>
      <c r="VS254" s="61"/>
      <c r="VT254" s="61"/>
      <c r="VU254" s="61"/>
      <c r="VV254" s="61"/>
      <c r="VW254" s="61"/>
      <c r="VX254" s="61"/>
      <c r="VY254" s="61"/>
      <c r="VZ254" s="61"/>
      <c r="WA254" s="61"/>
      <c r="WB254" s="61"/>
      <c r="WC254" s="61"/>
      <c r="WD254" s="61"/>
      <c r="WE254" s="61"/>
      <c r="WF254" s="61"/>
      <c r="WG254" s="61"/>
      <c r="WH254" s="61"/>
      <c r="WI254" s="61"/>
      <c r="WJ254" s="61"/>
      <c r="WK254" s="61"/>
      <c r="WL254" s="61"/>
      <c r="WM254" s="61"/>
      <c r="WN254" s="61"/>
      <c r="WO254" s="61"/>
      <c r="WP254" s="61"/>
      <c r="WQ254" s="61"/>
      <c r="WR254" s="61"/>
      <c r="WS254" s="61"/>
      <c r="WT254" s="61"/>
      <c r="WU254" s="61"/>
      <c r="WV254" s="61"/>
      <c r="WW254" s="61"/>
      <c r="WX254" s="61"/>
      <c r="WY254" s="61"/>
      <c r="WZ254" s="61"/>
      <c r="XA254" s="61"/>
      <c r="XB254" s="61"/>
      <c r="XC254" s="61"/>
      <c r="XD254" s="61"/>
      <c r="XE254" s="61"/>
      <c r="XF254" s="61"/>
      <c r="XG254" s="61"/>
      <c r="XH254" s="61"/>
      <c r="XI254" s="61"/>
      <c r="XJ254" s="61"/>
      <c r="XK254" s="61"/>
      <c r="XL254" s="61"/>
      <c r="XM254" s="61"/>
      <c r="XN254" s="61"/>
      <c r="XO254" s="61"/>
      <c r="XP254" s="61"/>
      <c r="XQ254" s="61"/>
      <c r="XR254" s="61"/>
      <c r="XS254" s="61"/>
      <c r="XT254" s="61"/>
      <c r="XU254" s="61"/>
      <c r="XV254" s="61"/>
      <c r="XW254" s="61"/>
      <c r="XX254" s="61"/>
      <c r="XY254" s="61"/>
      <c r="XZ254" s="61"/>
      <c r="YA254" s="61"/>
      <c r="YB254" s="61"/>
      <c r="YC254" s="61"/>
      <c r="YD254" s="61"/>
      <c r="YE254" s="61"/>
      <c r="YF254" s="61"/>
      <c r="YG254" s="61"/>
      <c r="YH254" s="61"/>
      <c r="YI254" s="61"/>
      <c r="YJ254" s="61"/>
      <c r="YK254" s="61"/>
      <c r="YL254" s="61"/>
      <c r="YM254" s="61"/>
      <c r="YN254" s="61"/>
      <c r="YO254" s="61"/>
      <c r="YP254" s="61"/>
      <c r="YQ254" s="61"/>
      <c r="YR254" s="61"/>
      <c r="YS254" s="61"/>
      <c r="YT254" s="61"/>
      <c r="YU254" s="61"/>
      <c r="YV254" s="61"/>
      <c r="YW254" s="61"/>
      <c r="YX254" s="61"/>
      <c r="YY254" s="61"/>
      <c r="YZ254" s="61"/>
      <c r="ZA254" s="61"/>
    </row>
    <row r="255" spans="1:677" x14ac:dyDescent="0.25">
      <c r="A255" s="61"/>
      <c r="B255" s="68" t="s">
        <v>1054</v>
      </c>
      <c r="C255" s="61"/>
      <c r="D255" s="61"/>
      <c r="E255" s="73">
        <v>79.95</v>
      </c>
      <c r="F255" s="61"/>
      <c r="G255" s="61"/>
      <c r="H255" s="61"/>
      <c r="I255" s="61"/>
      <c r="J255" s="61"/>
      <c r="K255" s="61"/>
      <c r="L255" s="61"/>
      <c r="M255" s="62">
        <v>4.08</v>
      </c>
      <c r="N255" s="61">
        <v>67.220000000000013</v>
      </c>
      <c r="O255" s="61"/>
      <c r="P255" s="62"/>
      <c r="Q255" s="61"/>
      <c r="R255" s="62"/>
      <c r="S255" s="61"/>
      <c r="T255" s="61"/>
      <c r="U255" s="61">
        <v>0</v>
      </c>
      <c r="V255" s="61">
        <v>200</v>
      </c>
      <c r="W255" s="61">
        <v>2412</v>
      </c>
      <c r="X255" s="61"/>
      <c r="Y255" s="61"/>
      <c r="Z255" s="61"/>
      <c r="AA255" s="62"/>
      <c r="AB255" s="61"/>
      <c r="AC255" s="61">
        <v>0</v>
      </c>
      <c r="AD255" s="61">
        <v>0</v>
      </c>
      <c r="AE255" s="61">
        <v>0</v>
      </c>
      <c r="AF255" s="61">
        <v>0</v>
      </c>
      <c r="AG255" s="61">
        <v>0</v>
      </c>
      <c r="AH255" s="61">
        <v>0</v>
      </c>
      <c r="AI255" s="61"/>
      <c r="AJ255" s="61"/>
      <c r="AK255" s="63"/>
      <c r="AL255" s="69"/>
      <c r="AM255" s="63"/>
      <c r="AN255" s="63"/>
      <c r="AO255" s="61"/>
      <c r="AP255" s="63">
        <v>124</v>
      </c>
      <c r="AQ255" s="61"/>
      <c r="AR255" s="61"/>
      <c r="AS255" s="68">
        <v>8</v>
      </c>
      <c r="AT255" s="64">
        <v>8.1600000000000006E-2</v>
      </c>
      <c r="AU255" s="61"/>
      <c r="AV255" s="64">
        <v>0.17510000000000001</v>
      </c>
      <c r="AW255" s="61"/>
      <c r="AX255" s="64"/>
      <c r="AY255" s="64"/>
      <c r="AZ255" s="64"/>
      <c r="BA255" s="64"/>
      <c r="BB255" s="64">
        <v>0.43630000000000002</v>
      </c>
      <c r="BC255" s="64">
        <v>0.307</v>
      </c>
      <c r="BD255" s="64"/>
      <c r="BE255" s="64"/>
      <c r="BF255" s="68">
        <v>98</v>
      </c>
      <c r="BG255" s="64"/>
      <c r="BH255" s="61"/>
      <c r="BI255" s="64"/>
      <c r="BJ255" s="61"/>
      <c r="BK255" s="64"/>
      <c r="BL255" s="64"/>
      <c r="BM255" s="64"/>
      <c r="BN255" s="64">
        <v>0.2135</v>
      </c>
      <c r="BO255" s="64">
        <v>0.57120000000000004</v>
      </c>
      <c r="BP255" s="64">
        <v>0.21529999999999999</v>
      </c>
      <c r="BQ255" s="64"/>
      <c r="BR255" s="64"/>
      <c r="BS255" s="68">
        <v>3</v>
      </c>
      <c r="BT255" s="64">
        <v>5.8000000000000003E-2</v>
      </c>
      <c r="BU255" s="61"/>
      <c r="BV255" s="64">
        <v>0.1328</v>
      </c>
      <c r="BW255" s="61"/>
      <c r="BX255" s="64"/>
      <c r="BY255" s="64"/>
      <c r="BZ255" s="64"/>
      <c r="CA255" s="64"/>
      <c r="CB255" s="64">
        <v>0.55459999999999998</v>
      </c>
      <c r="CC255" s="64">
        <v>0.25459999999999999</v>
      </c>
      <c r="CD255" s="64"/>
      <c r="CE255" s="64"/>
      <c r="CF255" s="68">
        <v>7</v>
      </c>
      <c r="CG255" s="64">
        <v>1</v>
      </c>
      <c r="CH255" s="64"/>
      <c r="CI255" s="64"/>
      <c r="CJ255" s="64"/>
      <c r="CK255" s="64"/>
      <c r="CL255" s="61"/>
      <c r="CM255" s="68">
        <v>4</v>
      </c>
      <c r="CN255" s="64"/>
      <c r="CO255" s="61"/>
      <c r="CP255" s="64"/>
      <c r="CQ255" s="61"/>
      <c r="CR255" s="64"/>
      <c r="CS255" s="64"/>
      <c r="CT255" s="64"/>
      <c r="CU255" s="64">
        <v>0.27039999999999997</v>
      </c>
      <c r="CV255" s="64">
        <v>0.63190000000000002</v>
      </c>
      <c r="CW255" s="64"/>
      <c r="CX255" s="64">
        <v>9.7699999999999995E-2</v>
      </c>
      <c r="CY255" s="64"/>
      <c r="CZ255" s="68"/>
      <c r="DA255" s="64"/>
      <c r="DB255" s="64"/>
      <c r="DC255" s="64"/>
      <c r="DD255" s="64"/>
      <c r="DE255" s="64"/>
      <c r="DF255" s="64"/>
      <c r="DG255" s="64"/>
      <c r="DH255" s="68"/>
      <c r="DI255" s="64"/>
      <c r="DJ255" s="61"/>
      <c r="DK255" s="64"/>
      <c r="DL255" s="61"/>
      <c r="DM255" s="64"/>
      <c r="DN255" s="64"/>
      <c r="DO255" s="64"/>
      <c r="DP255" s="64"/>
      <c r="DQ255" s="64"/>
      <c r="DR255" s="64"/>
      <c r="DS255" s="64"/>
      <c r="DT255" s="64"/>
      <c r="DU255" s="68">
        <v>4</v>
      </c>
      <c r="DV255" s="64">
        <v>0.1</v>
      </c>
      <c r="DW255" s="64">
        <v>0.2316</v>
      </c>
      <c r="DX255" s="64">
        <v>0.1108</v>
      </c>
      <c r="DY255" s="64">
        <v>0.52829999999999999</v>
      </c>
      <c r="DZ255" s="64">
        <v>2.93E-2</v>
      </c>
      <c r="EA255" s="64"/>
      <c r="EB255" s="68"/>
      <c r="EC255" s="64"/>
      <c r="ED255" s="64"/>
      <c r="EE255" s="64"/>
      <c r="EF255" s="64"/>
      <c r="EG255" s="64"/>
      <c r="EH255" s="64"/>
      <c r="EI255" s="68"/>
      <c r="EJ255" s="64"/>
      <c r="EK255" s="64"/>
      <c r="EL255" s="64"/>
      <c r="EM255" s="64"/>
      <c r="EN255" s="64"/>
      <c r="EO255" s="64"/>
      <c r="EP255" s="64"/>
      <c r="EQ255" s="61"/>
      <c r="ER255" s="68"/>
      <c r="ES255" s="61"/>
      <c r="ET255" s="61"/>
      <c r="EU255" s="61"/>
      <c r="EV255" s="61"/>
      <c r="EW255" s="61"/>
      <c r="EX255" s="61"/>
      <c r="EY255" s="61"/>
      <c r="EZ255" s="61"/>
      <c r="FA255" s="61"/>
      <c r="FB255" s="62">
        <f t="shared" si="3"/>
        <v>79.95</v>
      </c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>
        <v>1.06</v>
      </c>
      <c r="FR255" s="61"/>
      <c r="FS255" s="61"/>
      <c r="FT255" s="61"/>
      <c r="FU255" s="61"/>
      <c r="FV255" s="61"/>
      <c r="FW255" s="61"/>
      <c r="FX255" s="61"/>
      <c r="FY255" s="61"/>
      <c r="FZ255" s="61"/>
      <c r="GA255" s="61">
        <v>43.34</v>
      </c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>
        <v>0.37</v>
      </c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>
        <v>9.51</v>
      </c>
      <c r="IX255" s="61"/>
      <c r="IY255" s="61"/>
      <c r="IZ255" s="61"/>
      <c r="JA255" s="61"/>
      <c r="JB255" s="61"/>
      <c r="JC255" s="61"/>
      <c r="JD255" s="61"/>
      <c r="JE255" s="61"/>
      <c r="JF255" s="61"/>
      <c r="JG255" s="61"/>
      <c r="JH255" s="61"/>
      <c r="JI255" s="61"/>
      <c r="JJ255" s="61"/>
      <c r="JK255" s="61"/>
      <c r="JL255" s="61"/>
      <c r="JM255" s="61"/>
      <c r="JN255" s="61"/>
      <c r="JO255" s="61"/>
      <c r="JP255" s="61"/>
      <c r="JQ255" s="61"/>
      <c r="JR255" s="61"/>
      <c r="JS255" s="61"/>
      <c r="JT255" s="61"/>
      <c r="JU255" s="61"/>
      <c r="JV255" s="61">
        <v>12.9</v>
      </c>
      <c r="JW255" s="61" t="s">
        <v>824</v>
      </c>
      <c r="JX255" s="61"/>
      <c r="JY255" s="61"/>
      <c r="JZ255" s="61"/>
      <c r="KA255" s="61"/>
      <c r="KB255" s="61"/>
      <c r="KC255" s="61"/>
      <c r="KD255" s="61"/>
      <c r="KE255" s="61"/>
      <c r="KF255" s="61"/>
      <c r="KG255" s="61"/>
      <c r="KH255" s="61"/>
      <c r="KI255" s="61"/>
      <c r="KJ255" s="61"/>
      <c r="KK255" s="61"/>
      <c r="KL255" s="61"/>
      <c r="KM255" s="61"/>
      <c r="KN255" s="61"/>
      <c r="KO255" s="61"/>
      <c r="KP255" s="61"/>
      <c r="KQ255" s="61"/>
      <c r="KR255" s="61"/>
      <c r="KS255" s="61"/>
      <c r="KT255" s="61"/>
      <c r="KU255" s="61"/>
      <c r="KV255" s="61"/>
      <c r="KW255" s="61"/>
      <c r="KX255" s="61"/>
      <c r="KY255" s="61"/>
      <c r="KZ255" s="61"/>
      <c r="LA255" s="61"/>
      <c r="LB255" s="61"/>
      <c r="LC255" s="61"/>
      <c r="LD255" s="61"/>
      <c r="LE255" s="61"/>
      <c r="LF255" s="61"/>
      <c r="LG255" s="61"/>
      <c r="LH255" s="61"/>
      <c r="LI255" s="61"/>
      <c r="LJ255" s="61"/>
      <c r="LK255" s="61"/>
      <c r="LL255" s="61"/>
      <c r="LM255" s="61"/>
      <c r="LN255" s="61"/>
      <c r="LO255" s="61"/>
      <c r="LP255" s="61"/>
      <c r="LQ255" s="61"/>
      <c r="LR255" s="61"/>
      <c r="LS255" s="61"/>
      <c r="LT255" s="61"/>
      <c r="LU255" s="61"/>
      <c r="LV255" s="61"/>
      <c r="LW255" s="61"/>
      <c r="LX255" s="61"/>
      <c r="LY255" s="61"/>
      <c r="LZ255" s="61"/>
      <c r="MA255" s="61"/>
      <c r="MB255" s="61"/>
      <c r="MC255" s="61"/>
      <c r="MD255" s="61"/>
      <c r="ME255" s="61"/>
      <c r="MF255" s="61"/>
      <c r="MG255" s="61"/>
      <c r="MH255" s="61"/>
      <c r="MI255" s="61"/>
      <c r="MJ255" s="61"/>
      <c r="MK255" s="61"/>
      <c r="ML255" s="61"/>
      <c r="MM255" s="61"/>
      <c r="MN255" s="61"/>
      <c r="MO255" s="61"/>
      <c r="MP255" s="61"/>
      <c r="MQ255" s="61"/>
      <c r="MR255" s="61"/>
      <c r="MS255" s="61"/>
      <c r="MT255" s="61"/>
      <c r="MU255" s="61"/>
      <c r="MV255" s="61"/>
      <c r="MW255" s="61"/>
      <c r="MX255" s="61"/>
      <c r="MY255" s="61"/>
      <c r="MZ255" s="61"/>
      <c r="NA255" s="61"/>
      <c r="NB255" s="61"/>
      <c r="NC255" s="61"/>
      <c r="ND255" s="61"/>
      <c r="NE255" s="61"/>
      <c r="NF255" s="61"/>
      <c r="NG255" s="61"/>
      <c r="NH255" s="61"/>
      <c r="NI255" s="61"/>
      <c r="NJ255" s="61"/>
      <c r="NK255" s="61"/>
      <c r="NL255" s="61"/>
      <c r="NM255" s="61"/>
      <c r="NN255" s="61"/>
      <c r="NO255" s="61"/>
      <c r="NP255" s="61"/>
      <c r="NQ255" s="61"/>
      <c r="NR255" s="61"/>
      <c r="NS255" s="61"/>
      <c r="NT255" s="61"/>
      <c r="NU255" s="61"/>
      <c r="NV255" s="61"/>
      <c r="NW255" s="61"/>
      <c r="NX255" s="61"/>
      <c r="NY255" s="61"/>
      <c r="NZ255" s="61"/>
      <c r="OA255" s="61"/>
      <c r="OB255" s="61"/>
      <c r="OC255" s="61"/>
      <c r="OD255" s="61"/>
      <c r="OE255" s="61"/>
      <c r="OF255" s="61"/>
      <c r="OG255" s="61"/>
      <c r="OH255" s="61"/>
      <c r="OI255" s="61"/>
      <c r="OJ255" s="61"/>
      <c r="OK255" s="61"/>
      <c r="OL255" s="61"/>
      <c r="OM255" s="61"/>
      <c r="ON255" s="61"/>
      <c r="OO255" s="61"/>
      <c r="OP255" s="61"/>
      <c r="OQ255" s="61"/>
      <c r="OR255" s="61"/>
      <c r="OS255" s="61"/>
      <c r="OT255" s="61"/>
      <c r="OU255" s="61"/>
      <c r="OV255" s="62"/>
      <c r="OW255" s="62"/>
      <c r="OX255" s="62"/>
      <c r="OY255" s="62"/>
      <c r="OZ255" s="62"/>
      <c r="PA255" s="62">
        <v>4.12</v>
      </c>
      <c r="PB255" s="62"/>
      <c r="PC255" s="62"/>
      <c r="PD255" s="62"/>
      <c r="PE255" s="62"/>
      <c r="PF255" s="61"/>
      <c r="PG255" s="62"/>
      <c r="PH255" s="66"/>
      <c r="PI255" s="61"/>
      <c r="PJ255" s="61"/>
      <c r="PK255" s="61"/>
      <c r="PL255" s="61"/>
      <c r="PM255" s="61"/>
      <c r="PN255" s="61"/>
      <c r="PO255" s="61"/>
      <c r="PP255" s="61"/>
      <c r="PQ255" s="61"/>
      <c r="PR255" s="61"/>
      <c r="PS255" s="62"/>
      <c r="PT255" s="61"/>
      <c r="PU255" s="61"/>
      <c r="PV255" s="73">
        <v>1.57</v>
      </c>
      <c r="PW255" s="73">
        <v>0.67</v>
      </c>
      <c r="PX255" s="73">
        <v>7.08</v>
      </c>
      <c r="PY255" s="62"/>
      <c r="PZ255" s="62"/>
      <c r="QA255" s="62"/>
      <c r="QB255" s="62"/>
      <c r="QC255" s="62"/>
      <c r="QD255" s="62"/>
      <c r="QE255" s="62"/>
      <c r="QF255" s="61"/>
      <c r="QG255" s="62"/>
      <c r="QH255" s="61"/>
      <c r="QI255" s="62"/>
      <c r="QJ255" s="61"/>
      <c r="QK255" s="62"/>
      <c r="QL255" s="61"/>
      <c r="QM255" s="62"/>
      <c r="QN255" s="62"/>
      <c r="QO255" s="67"/>
      <c r="QP255" s="61"/>
      <c r="QQ255" s="62"/>
      <c r="QR255" s="62"/>
      <c r="QS255" s="61"/>
      <c r="QT255" s="61"/>
      <c r="QU255" s="61"/>
      <c r="QV255" s="61"/>
      <c r="QW255" s="62"/>
      <c r="QX255" s="61"/>
      <c r="QY255" s="61"/>
      <c r="QZ255" s="61"/>
      <c r="RA255" s="61"/>
      <c r="RB255" s="61"/>
      <c r="RC255" s="61"/>
      <c r="RD255" s="61"/>
      <c r="RE255" s="61"/>
      <c r="RF255" s="61"/>
      <c r="RG255" s="61"/>
      <c r="RH255" s="61"/>
      <c r="RI255" s="61"/>
      <c r="RJ255" s="61"/>
      <c r="RK255" s="61"/>
      <c r="RL255" s="61"/>
      <c r="RM255" s="61"/>
      <c r="RN255" s="61"/>
      <c r="RO255" s="61"/>
      <c r="RP255" s="61"/>
      <c r="RQ255" s="61"/>
      <c r="RR255" s="61"/>
      <c r="RS255" s="61"/>
      <c r="RT255" s="61"/>
      <c r="RU255" s="61"/>
      <c r="RV255" s="61"/>
      <c r="RW255" s="61"/>
      <c r="RX255" s="61"/>
      <c r="RY255" s="61"/>
      <c r="RZ255" s="61"/>
      <c r="SA255" s="61"/>
      <c r="SB255" s="61"/>
      <c r="SC255" s="61"/>
      <c r="SD255" s="61"/>
      <c r="SE255" s="61"/>
      <c r="SF255" s="61"/>
      <c r="SG255" s="61"/>
      <c r="SH255" s="61"/>
      <c r="SI255" s="61"/>
      <c r="SJ255" s="61"/>
      <c r="SK255" s="61"/>
      <c r="SL255" s="61"/>
      <c r="SM255" s="61"/>
      <c r="SN255" s="61"/>
      <c r="SO255" s="61"/>
      <c r="SP255" s="61"/>
      <c r="SQ255" s="61"/>
      <c r="SR255" s="61"/>
      <c r="SS255" s="61"/>
      <c r="ST255" s="61"/>
      <c r="SU255" s="61"/>
      <c r="SV255" s="61"/>
      <c r="SW255" s="61"/>
      <c r="SX255" s="61"/>
      <c r="SY255" s="61"/>
      <c r="SZ255" s="61"/>
      <c r="TA255" s="61"/>
      <c r="TB255" s="61"/>
      <c r="TC255" s="61"/>
      <c r="TD255" s="61"/>
      <c r="TE255" s="61"/>
      <c r="TF255" s="61"/>
      <c r="TG255" s="61"/>
      <c r="TH255" s="61"/>
      <c r="TI255" s="61"/>
      <c r="TJ255" s="61"/>
      <c r="TK255" s="61"/>
      <c r="TL255" s="61"/>
      <c r="TM255" s="61"/>
      <c r="TN255" s="61"/>
      <c r="TO255" s="61"/>
      <c r="TP255" s="61"/>
      <c r="TQ255" s="61"/>
      <c r="TR255" s="61"/>
      <c r="TS255" s="61"/>
      <c r="TT255" s="61"/>
      <c r="TU255" s="61"/>
      <c r="TV255" s="61"/>
      <c r="TW255" s="61"/>
      <c r="TX255" s="61"/>
      <c r="TY255" s="61"/>
      <c r="TZ255" s="61"/>
      <c r="UA255" s="61"/>
      <c r="UB255" s="61"/>
      <c r="UC255" s="61"/>
      <c r="UD255" s="61"/>
      <c r="UE255" s="61"/>
      <c r="UF255" s="61"/>
      <c r="UG255" s="61"/>
      <c r="UH255" s="61"/>
      <c r="UI255" s="61"/>
      <c r="UJ255" s="61"/>
      <c r="UK255" s="61"/>
      <c r="UL255" s="61"/>
      <c r="UM255" s="61"/>
      <c r="UN255" s="61"/>
      <c r="UO255" s="61"/>
      <c r="UP255" s="61"/>
      <c r="UQ255" s="61"/>
      <c r="UR255" s="61"/>
      <c r="US255" s="61"/>
      <c r="UT255" s="61"/>
      <c r="UU255" s="61"/>
      <c r="UV255" s="61"/>
      <c r="UW255" s="61"/>
      <c r="UX255" s="61"/>
      <c r="UY255" s="61"/>
      <c r="UZ255" s="61"/>
      <c r="VA255" s="61"/>
      <c r="VB255" s="61"/>
      <c r="VC255" s="61"/>
      <c r="VD255" s="61"/>
      <c r="VE255" s="61"/>
      <c r="VF255" s="61"/>
      <c r="VG255" s="61"/>
      <c r="VH255" s="61"/>
      <c r="VI255" s="61"/>
      <c r="VJ255" s="61"/>
      <c r="VK255" s="61"/>
      <c r="VL255" s="61"/>
      <c r="VM255" s="61"/>
      <c r="VN255" s="61"/>
      <c r="VO255" s="61"/>
      <c r="VP255" s="61"/>
      <c r="VQ255" s="61"/>
      <c r="VR255" s="61"/>
      <c r="VS255" s="61"/>
      <c r="VT255" s="61"/>
      <c r="VU255" s="61"/>
      <c r="VV255" s="61"/>
      <c r="VW255" s="61"/>
      <c r="VX255" s="61"/>
      <c r="VY255" s="61"/>
      <c r="VZ255" s="61"/>
      <c r="WA255" s="61"/>
      <c r="WB255" s="61"/>
      <c r="WC255" s="61"/>
      <c r="WD255" s="61"/>
      <c r="WE255" s="61"/>
      <c r="WF255" s="61"/>
      <c r="WG255" s="61"/>
      <c r="WH255" s="61"/>
      <c r="WI255" s="61"/>
      <c r="WJ255" s="61"/>
      <c r="WK255" s="61"/>
      <c r="WL255" s="61"/>
      <c r="WM255" s="61"/>
      <c r="WN255" s="61"/>
      <c r="WO255" s="61"/>
      <c r="WP255" s="61"/>
      <c r="WQ255" s="61"/>
      <c r="WR255" s="61"/>
      <c r="WS255" s="61"/>
      <c r="WT255" s="61"/>
      <c r="WU255" s="61"/>
      <c r="WV255" s="61"/>
      <c r="WW255" s="61"/>
      <c r="WX255" s="61"/>
      <c r="WY255" s="61"/>
      <c r="WZ255" s="61"/>
      <c r="XA255" s="61"/>
      <c r="XB255" s="61"/>
      <c r="XC255" s="61"/>
      <c r="XD255" s="61"/>
      <c r="XE255" s="61"/>
      <c r="XF255" s="61"/>
      <c r="XG255" s="61"/>
      <c r="XH255" s="61"/>
      <c r="XI255" s="61"/>
      <c r="XJ255" s="61"/>
      <c r="XK255" s="61"/>
      <c r="XL255" s="61"/>
      <c r="XM255" s="61"/>
      <c r="XN255" s="61"/>
      <c r="XO255" s="61"/>
      <c r="XP255" s="61"/>
      <c r="XQ255" s="61"/>
      <c r="XR255" s="61"/>
      <c r="XS255" s="61"/>
      <c r="XT255" s="61"/>
      <c r="XU255" s="61"/>
      <c r="XV255" s="61"/>
      <c r="XW255" s="61"/>
      <c r="XX255" s="61"/>
      <c r="XY255" s="61"/>
      <c r="XZ255" s="61"/>
      <c r="YA255" s="61"/>
      <c r="YB255" s="61"/>
      <c r="YC255" s="61"/>
      <c r="YD255" s="61"/>
      <c r="YE255" s="61"/>
      <c r="YF255" s="61"/>
      <c r="YG255" s="61"/>
      <c r="YH255" s="61"/>
      <c r="YI255" s="61"/>
      <c r="YJ255" s="61"/>
      <c r="YK255" s="61"/>
      <c r="YL255" s="61"/>
      <c r="YM255" s="61"/>
      <c r="YN255" s="61"/>
      <c r="YO255" s="61"/>
      <c r="YP255" s="61"/>
      <c r="YQ255" s="61"/>
      <c r="YR255" s="61"/>
      <c r="YS255" s="61"/>
      <c r="YT255" s="61"/>
      <c r="YU255" s="61"/>
      <c r="YV255" s="61"/>
      <c r="YW255" s="61"/>
      <c r="YX255" s="61"/>
      <c r="YY255" s="61"/>
      <c r="YZ255" s="61"/>
      <c r="ZA255" s="61"/>
    </row>
    <row r="256" spans="1:677" x14ac:dyDescent="0.25">
      <c r="A256" s="61"/>
      <c r="B256" s="68" t="s">
        <v>1055</v>
      </c>
      <c r="C256" s="61"/>
      <c r="D256" s="61"/>
      <c r="E256" s="73">
        <v>79.13</v>
      </c>
      <c r="F256" s="61"/>
      <c r="G256" s="61"/>
      <c r="H256" s="61"/>
      <c r="I256" s="61"/>
      <c r="J256" s="61"/>
      <c r="K256" s="61"/>
      <c r="L256" s="61"/>
      <c r="M256" s="62">
        <v>0.63</v>
      </c>
      <c r="N256" s="61">
        <v>69.87</v>
      </c>
      <c r="O256" s="61"/>
      <c r="P256" s="62"/>
      <c r="Q256" s="61"/>
      <c r="R256" s="62"/>
      <c r="S256" s="61"/>
      <c r="T256" s="61"/>
      <c r="U256" s="61"/>
      <c r="V256" s="61"/>
      <c r="W256" s="61"/>
      <c r="X256" s="61"/>
      <c r="Y256" s="61"/>
      <c r="Z256" s="61"/>
      <c r="AA256" s="62"/>
      <c r="AB256" s="61"/>
      <c r="AC256" s="61"/>
      <c r="AD256" s="61"/>
      <c r="AE256" s="61"/>
      <c r="AF256" s="61"/>
      <c r="AG256" s="61"/>
      <c r="AH256" s="61"/>
      <c r="AI256" s="61"/>
      <c r="AJ256" s="61"/>
      <c r="AK256" s="63"/>
      <c r="AL256" s="69"/>
      <c r="AM256" s="63"/>
      <c r="AN256" s="63"/>
      <c r="AO256" s="61"/>
      <c r="AP256" s="63">
        <v>10</v>
      </c>
      <c r="AQ256" s="61"/>
      <c r="AR256" s="61"/>
      <c r="AS256" s="68">
        <v>2</v>
      </c>
      <c r="AT256" s="64"/>
      <c r="AU256" s="61"/>
      <c r="AV256" s="64"/>
      <c r="AW256" s="61"/>
      <c r="AX256" s="64"/>
      <c r="AY256" s="64"/>
      <c r="AZ256" s="64"/>
      <c r="BA256" s="64"/>
      <c r="BB256" s="64">
        <v>0.66910000000000003</v>
      </c>
      <c r="BC256" s="64">
        <v>0.33090000000000003</v>
      </c>
      <c r="BD256" s="64"/>
      <c r="BE256" s="64"/>
      <c r="BF256" s="68">
        <v>8</v>
      </c>
      <c r="BG256" s="64"/>
      <c r="BH256" s="61"/>
      <c r="BI256" s="64">
        <v>0.38950000000000001</v>
      </c>
      <c r="BJ256" s="61"/>
      <c r="BK256" s="64"/>
      <c r="BL256" s="64"/>
      <c r="BM256" s="64"/>
      <c r="BN256" s="64">
        <v>2.2499999999999999E-2</v>
      </c>
      <c r="BO256" s="64">
        <v>0.34899999999999998</v>
      </c>
      <c r="BP256" s="64">
        <v>0.23899999999999999</v>
      </c>
      <c r="BQ256" s="64"/>
      <c r="BR256" s="64"/>
      <c r="BS256" s="68"/>
      <c r="BT256" s="64"/>
      <c r="BU256" s="61"/>
      <c r="BV256" s="64"/>
      <c r="BW256" s="61"/>
      <c r="BX256" s="64"/>
      <c r="BY256" s="64"/>
      <c r="BZ256" s="64"/>
      <c r="CA256" s="64"/>
      <c r="CB256" s="64"/>
      <c r="CC256" s="64"/>
      <c r="CD256" s="64"/>
      <c r="CE256" s="64"/>
      <c r="CF256" s="68"/>
      <c r="CG256" s="64"/>
      <c r="CH256" s="64"/>
      <c r="CI256" s="64"/>
      <c r="CJ256" s="64"/>
      <c r="CK256" s="64"/>
      <c r="CL256" s="61"/>
      <c r="CM256" s="68"/>
      <c r="CN256" s="64"/>
      <c r="CO256" s="61"/>
      <c r="CP256" s="64"/>
      <c r="CQ256" s="61"/>
      <c r="CR256" s="64"/>
      <c r="CS256" s="64"/>
      <c r="CT256" s="64"/>
      <c r="CU256" s="64"/>
      <c r="CV256" s="64"/>
      <c r="CW256" s="64"/>
      <c r="CX256" s="64"/>
      <c r="CY256" s="64"/>
      <c r="CZ256" s="68"/>
      <c r="DA256" s="64"/>
      <c r="DB256" s="64"/>
      <c r="DC256" s="64"/>
      <c r="DD256" s="64"/>
      <c r="DE256" s="64"/>
      <c r="DF256" s="64"/>
      <c r="DG256" s="64"/>
      <c r="DH256" s="68"/>
      <c r="DI256" s="64"/>
      <c r="DJ256" s="61"/>
      <c r="DK256" s="64"/>
      <c r="DL256" s="61"/>
      <c r="DM256" s="64"/>
      <c r="DN256" s="64"/>
      <c r="DO256" s="64"/>
      <c r="DP256" s="64"/>
      <c r="DQ256" s="64"/>
      <c r="DR256" s="64"/>
      <c r="DS256" s="64"/>
      <c r="DT256" s="64"/>
      <c r="DU256" s="68"/>
      <c r="DV256" s="64"/>
      <c r="DW256" s="64"/>
      <c r="DX256" s="64"/>
      <c r="DY256" s="64"/>
      <c r="DZ256" s="64"/>
      <c r="EA256" s="64"/>
      <c r="EB256" s="68"/>
      <c r="EC256" s="64"/>
      <c r="ED256" s="64"/>
      <c r="EE256" s="64"/>
      <c r="EF256" s="64"/>
      <c r="EG256" s="64"/>
      <c r="EH256" s="64"/>
      <c r="EI256" s="68"/>
      <c r="EJ256" s="64"/>
      <c r="EK256" s="64"/>
      <c r="EL256" s="64"/>
      <c r="EM256" s="64"/>
      <c r="EN256" s="64"/>
      <c r="EO256" s="64"/>
      <c r="EP256" s="64"/>
      <c r="EQ256" s="61"/>
      <c r="ER256" s="68"/>
      <c r="ES256" s="61"/>
      <c r="ET256" s="61"/>
      <c r="EU256" s="61"/>
      <c r="EV256" s="61"/>
      <c r="EW256" s="61"/>
      <c r="EX256" s="61"/>
      <c r="EY256" s="61"/>
      <c r="EZ256" s="61"/>
      <c r="FA256" s="61"/>
      <c r="FB256" s="62">
        <f t="shared" si="3"/>
        <v>79.13</v>
      </c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>
        <v>22.51</v>
      </c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>
        <v>0.3</v>
      </c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>
        <v>38.94</v>
      </c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>
        <v>0.88</v>
      </c>
      <c r="IV256" s="61"/>
      <c r="IW256" s="61"/>
      <c r="IX256" s="61"/>
      <c r="IY256" s="61"/>
      <c r="IZ256" s="61"/>
      <c r="JA256" s="61"/>
      <c r="JB256" s="61"/>
      <c r="JC256" s="61"/>
      <c r="JD256" s="61"/>
      <c r="JE256" s="61"/>
      <c r="JF256" s="61"/>
      <c r="JG256" s="61"/>
      <c r="JH256" s="61"/>
      <c r="JI256" s="61"/>
      <c r="JJ256" s="61"/>
      <c r="JK256" s="61"/>
      <c r="JL256" s="61"/>
      <c r="JM256" s="61"/>
      <c r="JN256" s="61"/>
      <c r="JO256" s="61"/>
      <c r="JP256" s="61"/>
      <c r="JQ256" s="61"/>
      <c r="JR256" s="61"/>
      <c r="JS256" s="61"/>
      <c r="JT256" s="61"/>
      <c r="JU256" s="61"/>
      <c r="JV256" s="61">
        <v>7.15</v>
      </c>
      <c r="JW256" s="61" t="s">
        <v>742</v>
      </c>
      <c r="JX256" s="61"/>
      <c r="JY256" s="61"/>
      <c r="JZ256" s="61"/>
      <c r="KA256" s="61"/>
      <c r="KB256" s="61"/>
      <c r="KC256" s="61"/>
      <c r="KD256" s="61"/>
      <c r="KE256" s="61"/>
      <c r="KF256" s="61"/>
      <c r="KG256" s="61"/>
      <c r="KH256" s="61"/>
      <c r="KI256" s="61"/>
      <c r="KJ256" s="61"/>
      <c r="KK256" s="61"/>
      <c r="KL256" s="61"/>
      <c r="KM256" s="61"/>
      <c r="KN256" s="61"/>
      <c r="KO256" s="61"/>
      <c r="KP256" s="61"/>
      <c r="KQ256" s="61"/>
      <c r="KR256" s="61"/>
      <c r="KS256" s="61"/>
      <c r="KT256" s="61"/>
      <c r="KU256" s="61"/>
      <c r="KV256" s="61"/>
      <c r="KW256" s="61"/>
      <c r="KX256" s="61"/>
      <c r="KY256" s="61"/>
      <c r="KZ256" s="61"/>
      <c r="LA256" s="61"/>
      <c r="LB256" s="61"/>
      <c r="LC256" s="61"/>
      <c r="LD256" s="61"/>
      <c r="LE256" s="61"/>
      <c r="LF256" s="61"/>
      <c r="LG256" s="61"/>
      <c r="LH256" s="61"/>
      <c r="LI256" s="61"/>
      <c r="LJ256" s="61"/>
      <c r="LK256" s="61"/>
      <c r="LL256" s="61"/>
      <c r="LM256" s="61"/>
      <c r="LN256" s="61"/>
      <c r="LO256" s="61"/>
      <c r="LP256" s="61"/>
      <c r="LQ256" s="61"/>
      <c r="LR256" s="61"/>
      <c r="LS256" s="61"/>
      <c r="LT256" s="61"/>
      <c r="LU256" s="61"/>
      <c r="LV256" s="61"/>
      <c r="LW256" s="61"/>
      <c r="LX256" s="61"/>
      <c r="LY256" s="61"/>
      <c r="LZ256" s="61"/>
      <c r="MA256" s="61"/>
      <c r="MB256" s="61"/>
      <c r="MC256" s="61"/>
      <c r="MD256" s="61"/>
      <c r="ME256" s="61"/>
      <c r="MF256" s="61"/>
      <c r="MG256" s="61"/>
      <c r="MH256" s="61"/>
      <c r="MI256" s="61"/>
      <c r="MJ256" s="61"/>
      <c r="MK256" s="61"/>
      <c r="ML256" s="61"/>
      <c r="MM256" s="61"/>
      <c r="MN256" s="61"/>
      <c r="MO256" s="61"/>
      <c r="MP256" s="61"/>
      <c r="MQ256" s="61"/>
      <c r="MR256" s="61"/>
      <c r="MS256" s="61"/>
      <c r="MT256" s="61"/>
      <c r="MU256" s="61">
        <v>0.08</v>
      </c>
      <c r="MV256" s="61"/>
      <c r="MW256" s="61"/>
      <c r="MX256" s="61"/>
      <c r="MY256" s="61"/>
      <c r="MZ256" s="61"/>
      <c r="NA256" s="61"/>
      <c r="NB256" s="61"/>
      <c r="NC256" s="61"/>
      <c r="ND256" s="61"/>
      <c r="NE256" s="61"/>
      <c r="NF256" s="61"/>
      <c r="NG256" s="61"/>
      <c r="NH256" s="61"/>
      <c r="NI256" s="61"/>
      <c r="NJ256" s="61"/>
      <c r="NK256" s="61"/>
      <c r="NL256" s="61"/>
      <c r="NM256" s="61"/>
      <c r="NN256" s="61"/>
      <c r="NO256" s="61"/>
      <c r="NP256" s="61"/>
      <c r="NQ256" s="61"/>
      <c r="NR256" s="61"/>
      <c r="NS256" s="61"/>
      <c r="NT256" s="61"/>
      <c r="NU256" s="61"/>
      <c r="NV256" s="61"/>
      <c r="NW256" s="61"/>
      <c r="NX256" s="61"/>
      <c r="NY256" s="61"/>
      <c r="NZ256" s="61"/>
      <c r="OA256" s="61"/>
      <c r="OB256" s="61"/>
      <c r="OC256" s="61"/>
      <c r="OD256" s="61"/>
      <c r="OE256" s="61"/>
      <c r="OF256" s="61"/>
      <c r="OG256" s="61"/>
      <c r="OH256" s="61"/>
      <c r="OI256" s="61"/>
      <c r="OJ256" s="61"/>
      <c r="OK256" s="61"/>
      <c r="OL256" s="61"/>
      <c r="OM256" s="61"/>
      <c r="ON256" s="61"/>
      <c r="OO256" s="61"/>
      <c r="OP256" s="61"/>
      <c r="OQ256" s="61"/>
      <c r="OR256" s="61"/>
      <c r="OS256" s="61"/>
      <c r="OT256" s="61"/>
      <c r="OU256" s="61"/>
      <c r="OV256" s="62"/>
      <c r="OW256" s="62"/>
      <c r="OX256" s="62"/>
      <c r="OY256" s="62"/>
      <c r="OZ256" s="62"/>
      <c r="PA256" s="62">
        <v>0.64</v>
      </c>
      <c r="PB256" s="62"/>
      <c r="PC256" s="62"/>
      <c r="PD256" s="62"/>
      <c r="PE256" s="62"/>
      <c r="PF256" s="61"/>
      <c r="PG256" s="62"/>
      <c r="PH256" s="66"/>
      <c r="PI256" s="61"/>
      <c r="PJ256" s="61"/>
      <c r="PK256" s="61"/>
      <c r="PL256" s="61"/>
      <c r="PM256" s="61"/>
      <c r="PN256" s="61"/>
      <c r="PO256" s="61"/>
      <c r="PP256" s="61"/>
      <c r="PQ256" s="61"/>
      <c r="PR256" s="61"/>
      <c r="PS256" s="62"/>
      <c r="PT256" s="61"/>
      <c r="PU256" s="61"/>
      <c r="PV256" s="73">
        <v>0</v>
      </c>
      <c r="PW256" s="73">
        <v>1.34</v>
      </c>
      <c r="PX256" s="73">
        <v>8.6300000000000008</v>
      </c>
      <c r="PY256" s="62"/>
      <c r="PZ256" s="62"/>
      <c r="QA256" s="62"/>
      <c r="QB256" s="62"/>
      <c r="QC256" s="62"/>
      <c r="QD256" s="62"/>
      <c r="QE256" s="62"/>
      <c r="QF256" s="61"/>
      <c r="QG256" s="62"/>
      <c r="QH256" s="61"/>
      <c r="QI256" s="62"/>
      <c r="QJ256" s="61"/>
      <c r="QK256" s="62"/>
      <c r="QL256" s="61"/>
      <c r="QM256" s="62"/>
      <c r="QN256" s="62"/>
      <c r="QO256" s="67"/>
      <c r="QP256" s="61"/>
      <c r="QQ256" s="62"/>
      <c r="QR256" s="62"/>
      <c r="QS256" s="61"/>
      <c r="QT256" s="61"/>
      <c r="QU256" s="61"/>
      <c r="QV256" s="61"/>
      <c r="QW256" s="62"/>
      <c r="QX256" s="61"/>
      <c r="QY256" s="61"/>
      <c r="QZ256" s="61"/>
      <c r="RA256" s="61"/>
      <c r="RB256" s="61"/>
      <c r="RC256" s="61"/>
      <c r="RD256" s="61"/>
      <c r="RE256" s="61"/>
      <c r="RF256" s="61"/>
      <c r="RG256" s="61"/>
      <c r="RH256" s="61"/>
      <c r="RI256" s="61"/>
      <c r="RJ256" s="61"/>
      <c r="RK256" s="61"/>
      <c r="RL256" s="61"/>
      <c r="RM256" s="61"/>
      <c r="RN256" s="61"/>
      <c r="RO256" s="61"/>
      <c r="RP256" s="61"/>
      <c r="RQ256" s="61"/>
      <c r="RR256" s="61"/>
      <c r="RS256" s="61"/>
      <c r="RT256" s="61"/>
      <c r="RU256" s="61"/>
      <c r="RV256" s="61"/>
      <c r="RW256" s="61"/>
      <c r="RX256" s="61"/>
      <c r="RY256" s="61"/>
      <c r="RZ256" s="61"/>
      <c r="SA256" s="61"/>
      <c r="SB256" s="61"/>
      <c r="SC256" s="61"/>
      <c r="SD256" s="61"/>
      <c r="SE256" s="61"/>
      <c r="SF256" s="61"/>
      <c r="SG256" s="61"/>
      <c r="SH256" s="61"/>
      <c r="SI256" s="61"/>
      <c r="SJ256" s="61"/>
      <c r="SK256" s="61"/>
      <c r="SL256" s="61"/>
      <c r="SM256" s="61"/>
      <c r="SN256" s="61"/>
      <c r="SO256" s="61"/>
      <c r="SP256" s="61"/>
      <c r="SQ256" s="61"/>
      <c r="SR256" s="61"/>
      <c r="SS256" s="61"/>
      <c r="ST256" s="61"/>
      <c r="SU256" s="61"/>
      <c r="SV256" s="61"/>
      <c r="SW256" s="61"/>
      <c r="SX256" s="61"/>
      <c r="SY256" s="61"/>
      <c r="SZ256" s="61"/>
      <c r="TA256" s="61"/>
      <c r="TB256" s="61"/>
      <c r="TC256" s="61"/>
      <c r="TD256" s="61"/>
      <c r="TE256" s="61"/>
      <c r="TF256" s="61"/>
      <c r="TG256" s="61"/>
      <c r="TH256" s="61"/>
      <c r="TI256" s="61"/>
      <c r="TJ256" s="61"/>
      <c r="TK256" s="61"/>
      <c r="TL256" s="61"/>
      <c r="TM256" s="61"/>
      <c r="TN256" s="61"/>
      <c r="TO256" s="61"/>
      <c r="TP256" s="61"/>
      <c r="TQ256" s="61"/>
      <c r="TR256" s="61"/>
      <c r="TS256" s="61"/>
      <c r="TT256" s="61"/>
      <c r="TU256" s="61"/>
      <c r="TV256" s="61"/>
      <c r="TW256" s="61"/>
      <c r="TX256" s="61"/>
      <c r="TY256" s="61"/>
      <c r="TZ256" s="61"/>
      <c r="UA256" s="61"/>
      <c r="UB256" s="61"/>
      <c r="UC256" s="61"/>
      <c r="UD256" s="61"/>
      <c r="UE256" s="61"/>
      <c r="UF256" s="61"/>
      <c r="UG256" s="61"/>
      <c r="UH256" s="61"/>
      <c r="UI256" s="61"/>
      <c r="UJ256" s="61"/>
      <c r="UK256" s="61"/>
      <c r="UL256" s="61"/>
      <c r="UM256" s="61"/>
      <c r="UN256" s="61"/>
      <c r="UO256" s="61"/>
      <c r="UP256" s="61"/>
      <c r="UQ256" s="61"/>
      <c r="UR256" s="61"/>
      <c r="US256" s="61"/>
      <c r="UT256" s="61"/>
      <c r="UU256" s="61"/>
      <c r="UV256" s="61"/>
      <c r="UW256" s="61"/>
      <c r="UX256" s="61"/>
      <c r="UY256" s="61"/>
      <c r="UZ256" s="61"/>
      <c r="VA256" s="61"/>
      <c r="VB256" s="61"/>
      <c r="VC256" s="61"/>
      <c r="VD256" s="61"/>
      <c r="VE256" s="61"/>
      <c r="VF256" s="61"/>
      <c r="VG256" s="61"/>
      <c r="VH256" s="61"/>
      <c r="VI256" s="61"/>
      <c r="VJ256" s="61"/>
      <c r="VK256" s="61"/>
      <c r="VL256" s="61"/>
      <c r="VM256" s="61"/>
      <c r="VN256" s="61"/>
      <c r="VO256" s="61"/>
      <c r="VP256" s="61"/>
      <c r="VQ256" s="61"/>
      <c r="VR256" s="61"/>
      <c r="VS256" s="61"/>
      <c r="VT256" s="61"/>
      <c r="VU256" s="61"/>
      <c r="VV256" s="61"/>
      <c r="VW256" s="61"/>
      <c r="VX256" s="61"/>
      <c r="VY256" s="61"/>
      <c r="VZ256" s="61"/>
      <c r="WA256" s="61"/>
      <c r="WB256" s="61"/>
      <c r="WC256" s="61"/>
      <c r="WD256" s="61"/>
      <c r="WE256" s="61"/>
      <c r="WF256" s="61"/>
      <c r="WG256" s="61"/>
      <c r="WH256" s="61"/>
      <c r="WI256" s="61"/>
      <c r="WJ256" s="61"/>
      <c r="WK256" s="61"/>
      <c r="WL256" s="61"/>
      <c r="WM256" s="61"/>
      <c r="WN256" s="61"/>
      <c r="WO256" s="61"/>
      <c r="WP256" s="61"/>
      <c r="WQ256" s="61"/>
      <c r="WR256" s="61"/>
      <c r="WS256" s="61"/>
      <c r="WT256" s="61"/>
      <c r="WU256" s="61"/>
      <c r="WV256" s="61"/>
      <c r="WW256" s="61"/>
      <c r="WX256" s="61"/>
      <c r="WY256" s="61"/>
      <c r="WZ256" s="61"/>
      <c r="XA256" s="61"/>
      <c r="XB256" s="61"/>
      <c r="XC256" s="61"/>
      <c r="XD256" s="61"/>
      <c r="XE256" s="61"/>
      <c r="XF256" s="61"/>
      <c r="XG256" s="61"/>
      <c r="XH256" s="61"/>
      <c r="XI256" s="61"/>
      <c r="XJ256" s="61"/>
      <c r="XK256" s="61"/>
      <c r="XL256" s="61"/>
      <c r="XM256" s="61"/>
      <c r="XN256" s="61"/>
      <c r="XO256" s="61"/>
      <c r="XP256" s="61"/>
      <c r="XQ256" s="61"/>
      <c r="XR256" s="61"/>
      <c r="XS256" s="61"/>
      <c r="XT256" s="61"/>
      <c r="XU256" s="61"/>
      <c r="XV256" s="61"/>
      <c r="XW256" s="61"/>
      <c r="XX256" s="61"/>
      <c r="XY256" s="61"/>
      <c r="XZ256" s="61"/>
      <c r="YA256" s="61"/>
      <c r="YB256" s="61"/>
      <c r="YC256" s="61"/>
      <c r="YD256" s="61"/>
      <c r="YE256" s="61"/>
      <c r="YF256" s="61"/>
      <c r="YG256" s="61"/>
      <c r="YH256" s="61"/>
      <c r="YI256" s="61"/>
      <c r="YJ256" s="61"/>
      <c r="YK256" s="61"/>
      <c r="YL256" s="61"/>
      <c r="YM256" s="61"/>
      <c r="YN256" s="61"/>
      <c r="YO256" s="61"/>
      <c r="YP256" s="61"/>
      <c r="YQ256" s="61"/>
      <c r="YR256" s="61"/>
      <c r="YS256" s="61"/>
      <c r="YT256" s="61"/>
      <c r="YU256" s="61"/>
      <c r="YV256" s="61"/>
      <c r="YW256" s="61"/>
      <c r="YX256" s="61"/>
      <c r="YY256" s="61"/>
      <c r="YZ256" s="61"/>
      <c r="ZA256" s="61"/>
    </row>
    <row r="257" spans="1:677" x14ac:dyDescent="0.25">
      <c r="A257" s="61"/>
      <c r="B257" s="68" t="s">
        <v>1056</v>
      </c>
      <c r="C257" s="61"/>
      <c r="D257" s="61"/>
      <c r="E257" s="73">
        <v>80.44</v>
      </c>
      <c r="F257" s="61"/>
      <c r="G257" s="61"/>
      <c r="H257" s="61"/>
      <c r="I257" s="61"/>
      <c r="J257" s="61"/>
      <c r="K257" s="61"/>
      <c r="L257" s="61"/>
      <c r="M257" s="62">
        <v>71.510000000000005</v>
      </c>
      <c r="N257" s="61">
        <v>0.42999999999999489</v>
      </c>
      <c r="O257" s="61"/>
      <c r="P257" s="62"/>
      <c r="Q257" s="61"/>
      <c r="R257" s="62"/>
      <c r="S257" s="61"/>
      <c r="T257" s="61"/>
      <c r="U257" s="61">
        <v>0</v>
      </c>
      <c r="V257" s="61">
        <v>128</v>
      </c>
      <c r="W257" s="61">
        <v>1830</v>
      </c>
      <c r="X257" s="61"/>
      <c r="Y257" s="61"/>
      <c r="Z257" s="61"/>
      <c r="AA257" s="62"/>
      <c r="AB257" s="61"/>
      <c r="AC257" s="61">
        <v>0</v>
      </c>
      <c r="AD257" s="61">
        <v>0</v>
      </c>
      <c r="AE257" s="61">
        <v>0</v>
      </c>
      <c r="AF257" s="61">
        <v>0</v>
      </c>
      <c r="AG257" s="61">
        <v>0</v>
      </c>
      <c r="AH257" s="61">
        <v>0</v>
      </c>
      <c r="AI257" s="61"/>
      <c r="AJ257" s="61"/>
      <c r="AK257" s="63"/>
      <c r="AL257" s="69"/>
      <c r="AM257" s="63"/>
      <c r="AN257" s="63"/>
      <c r="AO257" s="61"/>
      <c r="AP257" s="63">
        <v>829</v>
      </c>
      <c r="AQ257" s="61"/>
      <c r="AR257" s="61"/>
      <c r="AS257" s="68">
        <v>12</v>
      </c>
      <c r="AT257" s="64">
        <v>5.79E-2</v>
      </c>
      <c r="AU257" s="61"/>
      <c r="AV257" s="64">
        <v>0.1031</v>
      </c>
      <c r="AW257" s="61"/>
      <c r="AX257" s="64"/>
      <c r="AY257" s="64"/>
      <c r="AZ257" s="64"/>
      <c r="BA257" s="64"/>
      <c r="BB257" s="64">
        <v>0.51070000000000004</v>
      </c>
      <c r="BC257" s="64">
        <v>0.32829999999999998</v>
      </c>
      <c r="BD257" s="64"/>
      <c r="BE257" s="64"/>
      <c r="BF257" s="68">
        <v>461</v>
      </c>
      <c r="BG257" s="64">
        <v>7.4000000000000003E-3</v>
      </c>
      <c r="BH257" s="61"/>
      <c r="BI257" s="64">
        <v>0.1744</v>
      </c>
      <c r="BJ257" s="61"/>
      <c r="BK257" s="64"/>
      <c r="BL257" s="64"/>
      <c r="BM257" s="64"/>
      <c r="BN257" s="64">
        <v>0.19339999999999999</v>
      </c>
      <c r="BO257" s="64">
        <v>0.41420000000000001</v>
      </c>
      <c r="BP257" s="64">
        <v>0.19639999999999999</v>
      </c>
      <c r="BQ257" s="64">
        <v>1.4200000000000001E-2</v>
      </c>
      <c r="BR257" s="64"/>
      <c r="BS257" s="68">
        <v>24</v>
      </c>
      <c r="BT257" s="64">
        <v>6.6600000000000006E-2</v>
      </c>
      <c r="BU257" s="61"/>
      <c r="BV257" s="64">
        <v>0.35389999999999999</v>
      </c>
      <c r="BW257" s="61"/>
      <c r="BX257" s="64"/>
      <c r="BY257" s="64"/>
      <c r="BZ257" s="64"/>
      <c r="CA257" s="64"/>
      <c r="CB257" s="64">
        <v>0.2606</v>
      </c>
      <c r="CC257" s="64">
        <v>0.31879999999999997</v>
      </c>
      <c r="CD257" s="64"/>
      <c r="CE257" s="64"/>
      <c r="CF257" s="68">
        <v>219</v>
      </c>
      <c r="CG257" s="64">
        <v>1</v>
      </c>
      <c r="CH257" s="64"/>
      <c r="CI257" s="64"/>
      <c r="CJ257" s="64"/>
      <c r="CK257" s="64"/>
      <c r="CL257" s="61"/>
      <c r="CM257" s="68">
        <v>74</v>
      </c>
      <c r="CN257" s="64"/>
      <c r="CO257" s="61"/>
      <c r="CP257" s="64"/>
      <c r="CQ257" s="61"/>
      <c r="CR257" s="64"/>
      <c r="CS257" s="64"/>
      <c r="CT257" s="64"/>
      <c r="CU257" s="64">
        <v>0.6724</v>
      </c>
      <c r="CV257" s="64">
        <v>0.28439999999999999</v>
      </c>
      <c r="CW257" s="64"/>
      <c r="CX257" s="64">
        <v>4.3200000000000002E-2</v>
      </c>
      <c r="CY257" s="64"/>
      <c r="CZ257" s="68">
        <v>12</v>
      </c>
      <c r="DA257" s="64"/>
      <c r="DB257" s="64"/>
      <c r="DC257" s="64"/>
      <c r="DD257" s="64">
        <v>0.82369999999999999</v>
      </c>
      <c r="DE257" s="64"/>
      <c r="DF257" s="64">
        <v>0.17630000000000001</v>
      </c>
      <c r="DG257" s="64"/>
      <c r="DH257" s="68">
        <v>1</v>
      </c>
      <c r="DI257" s="64"/>
      <c r="DJ257" s="61"/>
      <c r="DK257" s="64"/>
      <c r="DL257" s="61"/>
      <c r="DM257" s="64"/>
      <c r="DN257" s="64"/>
      <c r="DO257" s="64"/>
      <c r="DP257" s="64"/>
      <c r="DQ257" s="64">
        <v>0.87639999999999996</v>
      </c>
      <c r="DR257" s="64"/>
      <c r="DS257" s="64">
        <v>0.1236</v>
      </c>
      <c r="DT257" s="64"/>
      <c r="DU257" s="68">
        <v>25</v>
      </c>
      <c r="DV257" s="64">
        <v>0.1234</v>
      </c>
      <c r="DW257" s="64">
        <v>0.16320000000000001</v>
      </c>
      <c r="DX257" s="64">
        <v>0.22550000000000001</v>
      </c>
      <c r="DY257" s="64">
        <v>0.4834</v>
      </c>
      <c r="DZ257" s="64">
        <v>4.4999999999999997E-3</v>
      </c>
      <c r="EA257" s="64"/>
      <c r="EB257" s="68"/>
      <c r="EC257" s="64"/>
      <c r="ED257" s="64"/>
      <c r="EE257" s="64"/>
      <c r="EF257" s="64"/>
      <c r="EG257" s="64"/>
      <c r="EH257" s="64"/>
      <c r="EI257" s="68">
        <v>1</v>
      </c>
      <c r="EJ257" s="64"/>
      <c r="EK257" s="64"/>
      <c r="EL257" s="64">
        <v>0.42149999999999999</v>
      </c>
      <c r="EM257" s="64">
        <v>0.36720000000000003</v>
      </c>
      <c r="EN257" s="64">
        <v>0.21129999999999999</v>
      </c>
      <c r="EO257" s="64"/>
      <c r="EP257" s="64"/>
      <c r="EQ257" s="61"/>
      <c r="ER257" s="68"/>
      <c r="ES257" s="61"/>
      <c r="ET257" s="61"/>
      <c r="EU257" s="61"/>
      <c r="EV257" s="61"/>
      <c r="EW257" s="61"/>
      <c r="EX257" s="61"/>
      <c r="EY257" s="61"/>
      <c r="EZ257" s="61"/>
      <c r="FA257" s="61"/>
      <c r="FB257" s="62">
        <f t="shared" si="3"/>
        <v>80.44</v>
      </c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>
        <v>2.1</v>
      </c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  <c r="IX257" s="61"/>
      <c r="IY257" s="61"/>
      <c r="IZ257" s="61"/>
      <c r="JA257" s="61"/>
      <c r="JB257" s="61"/>
      <c r="JC257" s="61"/>
      <c r="JD257" s="61"/>
      <c r="JE257" s="61"/>
      <c r="JF257" s="61"/>
      <c r="JG257" s="61"/>
      <c r="JH257" s="61"/>
      <c r="JI257" s="61"/>
      <c r="JJ257" s="61"/>
      <c r="JK257" s="61"/>
      <c r="JL257" s="61"/>
      <c r="JM257" s="61"/>
      <c r="JN257" s="61"/>
      <c r="JO257" s="61"/>
      <c r="JP257" s="61"/>
      <c r="JQ257" s="61"/>
      <c r="JR257" s="61"/>
      <c r="JS257" s="61"/>
      <c r="JT257" s="61"/>
      <c r="JU257" s="61"/>
      <c r="JV257" s="61">
        <v>19.649999999999999</v>
      </c>
      <c r="JW257" s="61" t="s">
        <v>742</v>
      </c>
      <c r="JX257" s="61"/>
      <c r="JY257" s="61"/>
      <c r="JZ257" s="61"/>
      <c r="KA257" s="61"/>
      <c r="KB257" s="61"/>
      <c r="KC257" s="61"/>
      <c r="KD257" s="61"/>
      <c r="KE257" s="61"/>
      <c r="KF257" s="61"/>
      <c r="KG257" s="61"/>
      <c r="KH257" s="61"/>
      <c r="KI257" s="61"/>
      <c r="KJ257" s="61"/>
      <c r="KK257" s="61"/>
      <c r="KL257" s="61"/>
      <c r="KM257" s="61"/>
      <c r="KN257" s="61"/>
      <c r="KO257" s="61"/>
      <c r="KP257" s="61"/>
      <c r="KQ257" s="61"/>
      <c r="KR257" s="61"/>
      <c r="KS257" s="61"/>
      <c r="KT257" s="61"/>
      <c r="KU257" s="61"/>
      <c r="KV257" s="61"/>
      <c r="KW257" s="61"/>
      <c r="KX257" s="61"/>
      <c r="KY257" s="61"/>
      <c r="KZ257" s="61"/>
      <c r="LA257" s="61"/>
      <c r="LB257" s="61"/>
      <c r="LC257" s="61"/>
      <c r="LD257" s="61"/>
      <c r="LE257" s="61"/>
      <c r="LF257" s="61"/>
      <c r="LG257" s="61"/>
      <c r="LH257" s="61"/>
      <c r="LI257" s="61"/>
      <c r="LJ257" s="61"/>
      <c r="LK257" s="61"/>
      <c r="LL257" s="61"/>
      <c r="LM257" s="61"/>
      <c r="LN257" s="61"/>
      <c r="LO257" s="61"/>
      <c r="LP257" s="61"/>
      <c r="LQ257" s="61"/>
      <c r="LR257" s="61"/>
      <c r="LS257" s="61"/>
      <c r="LT257" s="61"/>
      <c r="LU257" s="61"/>
      <c r="LV257" s="61"/>
      <c r="LW257" s="61"/>
      <c r="LX257" s="61"/>
      <c r="LY257" s="61"/>
      <c r="LZ257" s="61"/>
      <c r="MA257" s="61"/>
      <c r="MB257" s="61"/>
      <c r="MC257" s="61"/>
      <c r="MD257" s="61"/>
      <c r="ME257" s="61"/>
      <c r="MF257" s="61">
        <v>9.8000000000000007</v>
      </c>
      <c r="MG257" s="61" t="s">
        <v>787</v>
      </c>
      <c r="MH257" s="61"/>
      <c r="MI257" s="61"/>
      <c r="MJ257" s="61"/>
      <c r="MK257" s="61"/>
      <c r="ML257" s="61"/>
      <c r="MM257" s="61"/>
      <c r="MN257" s="61"/>
      <c r="MO257" s="61"/>
      <c r="MP257" s="61"/>
      <c r="MQ257" s="61"/>
      <c r="MR257" s="61"/>
      <c r="MS257" s="61"/>
      <c r="MT257" s="61"/>
      <c r="MU257" s="61"/>
      <c r="MV257" s="61"/>
      <c r="MW257" s="61"/>
      <c r="MX257" s="61"/>
      <c r="MY257" s="61"/>
      <c r="MZ257" s="61"/>
      <c r="NA257" s="61"/>
      <c r="NB257" s="61"/>
      <c r="NC257" s="61"/>
      <c r="ND257" s="61"/>
      <c r="NE257" s="61"/>
      <c r="NF257" s="61"/>
      <c r="NG257" s="61"/>
      <c r="NH257" s="61"/>
      <c r="NI257" s="61"/>
      <c r="NJ257" s="61"/>
      <c r="NK257" s="61"/>
      <c r="NL257" s="61"/>
      <c r="NM257" s="61"/>
      <c r="NN257" s="61"/>
      <c r="NO257" s="61"/>
      <c r="NP257" s="61"/>
      <c r="NQ257" s="61"/>
      <c r="NR257" s="61"/>
      <c r="NS257" s="61"/>
      <c r="NT257" s="61"/>
      <c r="NU257" s="61"/>
      <c r="NV257" s="61"/>
      <c r="NW257" s="61"/>
      <c r="NX257" s="61"/>
      <c r="NY257" s="61"/>
      <c r="NZ257" s="61"/>
      <c r="OA257" s="61"/>
      <c r="OB257" s="61"/>
      <c r="OC257" s="61"/>
      <c r="OD257" s="61"/>
      <c r="OE257" s="61"/>
      <c r="OF257" s="61"/>
      <c r="OG257" s="61"/>
      <c r="OH257" s="61"/>
      <c r="OI257" s="61"/>
      <c r="OJ257" s="61"/>
      <c r="OK257" s="61"/>
      <c r="OL257" s="61"/>
      <c r="OM257" s="61"/>
      <c r="ON257" s="61"/>
      <c r="OO257" s="61"/>
      <c r="OP257" s="61">
        <v>0.11</v>
      </c>
      <c r="OQ257" s="61" t="s">
        <v>742</v>
      </c>
      <c r="OR257" s="61"/>
      <c r="OS257" s="61"/>
      <c r="OT257" s="61"/>
      <c r="OU257" s="61"/>
      <c r="OV257" s="62"/>
      <c r="OW257" s="62"/>
      <c r="OX257" s="62"/>
      <c r="OY257" s="62">
        <v>25.26</v>
      </c>
      <c r="OZ257" s="62"/>
      <c r="PA257" s="62"/>
      <c r="PB257" s="62"/>
      <c r="PC257" s="62">
        <v>15.02</v>
      </c>
      <c r="PD257" s="62"/>
      <c r="PE257" s="62"/>
      <c r="PF257" s="61"/>
      <c r="PG257" s="62"/>
      <c r="PH257" s="66"/>
      <c r="PI257" s="61"/>
      <c r="PJ257" s="61"/>
      <c r="PK257" s="61"/>
      <c r="PL257" s="61"/>
      <c r="PM257" s="61"/>
      <c r="PN257" s="61"/>
      <c r="PO257" s="61"/>
      <c r="PP257" s="61"/>
      <c r="PQ257" s="61"/>
      <c r="PR257" s="61"/>
      <c r="PS257" s="62"/>
      <c r="PT257" s="61"/>
      <c r="PU257" s="61"/>
      <c r="PV257" s="73">
        <v>0</v>
      </c>
      <c r="PW257" s="73">
        <v>0</v>
      </c>
      <c r="PX257" s="73">
        <v>8.5</v>
      </c>
      <c r="PY257" s="62"/>
      <c r="PZ257" s="62"/>
      <c r="QA257" s="62"/>
      <c r="QB257" s="62"/>
      <c r="QC257" s="62"/>
      <c r="QD257" s="62"/>
      <c r="QE257" s="62"/>
      <c r="QF257" s="61"/>
      <c r="QG257" s="62"/>
      <c r="QH257" s="61"/>
      <c r="QI257" s="62"/>
      <c r="QJ257" s="61"/>
      <c r="QK257" s="62"/>
      <c r="QL257" s="61"/>
      <c r="QM257" s="62"/>
      <c r="QN257" s="62"/>
      <c r="QO257" s="67"/>
      <c r="QP257" s="61"/>
      <c r="QQ257" s="62"/>
      <c r="QR257" s="62"/>
      <c r="QS257" s="61"/>
      <c r="QT257" s="61"/>
      <c r="QU257" s="61"/>
      <c r="QV257" s="61"/>
      <c r="QW257" s="62"/>
      <c r="QX257" s="71"/>
      <c r="QY257" s="71"/>
      <c r="QZ257" s="71"/>
      <c r="RA257" s="71"/>
      <c r="RB257" s="71"/>
      <c r="RC257" s="71"/>
      <c r="RD257" s="71"/>
      <c r="RE257" s="71"/>
      <c r="RF257" s="71"/>
      <c r="RG257" s="71"/>
      <c r="RH257" s="71"/>
      <c r="RI257" s="71"/>
      <c r="RJ257" s="71"/>
      <c r="RK257" s="71"/>
      <c r="RL257" s="71"/>
      <c r="RM257" s="71"/>
      <c r="RN257" s="71"/>
      <c r="RO257" s="71"/>
      <c r="RP257" s="71"/>
      <c r="RQ257" s="71"/>
      <c r="RR257" s="71"/>
      <c r="RS257" s="71"/>
      <c r="RT257" s="71"/>
      <c r="RU257" s="71"/>
      <c r="RV257" s="71"/>
      <c r="RW257" s="71"/>
      <c r="RX257" s="71"/>
      <c r="RY257" s="71"/>
      <c r="RZ257" s="71"/>
      <c r="SA257" s="71"/>
      <c r="SB257" s="71"/>
      <c r="SC257" s="71"/>
      <c r="SD257" s="71"/>
      <c r="SE257" s="71"/>
      <c r="SF257" s="71"/>
      <c r="SG257" s="71"/>
      <c r="SH257" s="71"/>
      <c r="SI257" s="71"/>
      <c r="SJ257" s="71"/>
      <c r="SK257" s="71"/>
      <c r="SL257" s="71"/>
      <c r="SM257" s="71"/>
      <c r="SN257" s="71"/>
      <c r="SO257" s="71"/>
      <c r="SP257" s="71"/>
      <c r="SQ257" s="71"/>
      <c r="SR257" s="71"/>
      <c r="SS257" s="71"/>
      <c r="ST257" s="71"/>
      <c r="SU257" s="71"/>
      <c r="SV257" s="71"/>
      <c r="SW257" s="71"/>
      <c r="SX257" s="71"/>
      <c r="SY257" s="71"/>
      <c r="SZ257" s="71"/>
      <c r="TA257" s="71"/>
      <c r="TB257" s="71"/>
      <c r="TC257" s="71"/>
      <c r="TD257" s="71"/>
      <c r="TE257" s="71"/>
      <c r="TF257" s="71"/>
      <c r="TG257" s="71"/>
      <c r="TH257" s="71"/>
      <c r="TI257" s="71"/>
      <c r="TJ257" s="71"/>
      <c r="TK257" s="71"/>
      <c r="TL257" s="71"/>
      <c r="TM257" s="71"/>
      <c r="TN257" s="71"/>
      <c r="TO257" s="71"/>
      <c r="TP257" s="71"/>
      <c r="TQ257" s="71"/>
      <c r="TR257" s="71"/>
      <c r="TS257" s="71"/>
      <c r="TT257" s="71"/>
      <c r="TU257" s="71"/>
      <c r="TV257" s="71"/>
      <c r="TW257" s="71"/>
      <c r="TX257" s="71"/>
      <c r="TY257" s="71"/>
      <c r="TZ257" s="71"/>
      <c r="UA257" s="71"/>
      <c r="UB257" s="71"/>
      <c r="UC257" s="71"/>
      <c r="UD257" s="71"/>
      <c r="UE257" s="71"/>
      <c r="UF257" s="71"/>
      <c r="UG257" s="71"/>
      <c r="UH257" s="71"/>
      <c r="UI257" s="71"/>
      <c r="UJ257" s="71"/>
      <c r="UK257" s="71"/>
      <c r="UL257" s="71"/>
      <c r="UM257" s="71"/>
      <c r="UN257" s="71"/>
      <c r="UO257" s="71"/>
      <c r="UP257" s="71"/>
      <c r="UQ257" s="71"/>
      <c r="UR257" s="71"/>
      <c r="US257" s="71"/>
      <c r="UT257" s="71"/>
      <c r="UU257" s="71"/>
      <c r="UV257" s="71"/>
      <c r="UW257" s="71"/>
      <c r="UX257" s="71"/>
      <c r="UY257" s="71"/>
      <c r="UZ257" s="71"/>
      <c r="VA257" s="71"/>
      <c r="VB257" s="71"/>
      <c r="VC257" s="71"/>
      <c r="VD257" s="71"/>
      <c r="VE257" s="71"/>
      <c r="VF257" s="71"/>
      <c r="VG257" s="71"/>
      <c r="VH257" s="71"/>
      <c r="VI257" s="71"/>
      <c r="VJ257" s="71"/>
      <c r="VK257" s="71"/>
      <c r="VL257" s="71"/>
      <c r="VM257" s="71"/>
      <c r="VN257" s="71"/>
      <c r="VO257" s="71"/>
      <c r="VP257" s="71"/>
      <c r="VQ257" s="71"/>
      <c r="VR257" s="71"/>
      <c r="VS257" s="71"/>
      <c r="VT257" s="71"/>
      <c r="VU257" s="71"/>
      <c r="VV257" s="71"/>
      <c r="VW257" s="71"/>
      <c r="VX257" s="71"/>
      <c r="VY257" s="71"/>
      <c r="VZ257" s="71"/>
      <c r="WA257" s="71"/>
      <c r="WB257" s="71"/>
      <c r="WC257" s="71"/>
      <c r="WD257" s="71"/>
      <c r="WE257" s="71"/>
      <c r="WF257" s="71"/>
      <c r="WG257" s="71"/>
      <c r="WH257" s="71"/>
      <c r="WI257" s="71"/>
      <c r="WJ257" s="71"/>
      <c r="WK257" s="71"/>
      <c r="WL257" s="71"/>
      <c r="WM257" s="71"/>
      <c r="WN257" s="71"/>
      <c r="WO257" s="71"/>
      <c r="WP257" s="71"/>
      <c r="WQ257" s="71"/>
      <c r="WR257" s="71"/>
      <c r="WS257" s="71"/>
      <c r="WT257" s="71"/>
      <c r="WU257" s="71"/>
      <c r="WV257" s="71"/>
      <c r="WW257" s="71"/>
      <c r="WX257" s="71"/>
      <c r="WY257" s="71"/>
      <c r="WZ257" s="71"/>
      <c r="XA257" s="71"/>
      <c r="XB257" s="71"/>
      <c r="XC257" s="71"/>
      <c r="XD257" s="71"/>
      <c r="XE257" s="71"/>
      <c r="XF257" s="71"/>
      <c r="XG257" s="71"/>
      <c r="XH257" s="71"/>
      <c r="XI257" s="71"/>
      <c r="XJ257" s="71"/>
      <c r="XK257" s="71"/>
      <c r="XL257" s="71"/>
      <c r="XM257" s="71"/>
      <c r="XN257" s="71"/>
      <c r="XO257" s="71"/>
      <c r="XP257" s="71"/>
      <c r="XQ257" s="71"/>
      <c r="XR257" s="71"/>
      <c r="XS257" s="71"/>
      <c r="XT257" s="71"/>
      <c r="XU257" s="71"/>
      <c r="XV257" s="71"/>
      <c r="XW257" s="71"/>
      <c r="XX257" s="71"/>
      <c r="XY257" s="71"/>
      <c r="XZ257" s="71"/>
      <c r="YA257" s="71"/>
      <c r="YB257" s="71"/>
      <c r="YC257" s="71"/>
      <c r="YD257" s="71"/>
      <c r="YE257" s="71"/>
      <c r="YF257" s="71"/>
      <c r="YG257" s="71"/>
      <c r="YH257" s="71"/>
      <c r="YI257" s="71"/>
      <c r="YJ257" s="71"/>
      <c r="YK257" s="71"/>
      <c r="YL257" s="71"/>
      <c r="YM257" s="71"/>
      <c r="YN257" s="71"/>
      <c r="YO257" s="71"/>
      <c r="YP257" s="71"/>
      <c r="YQ257" s="71"/>
      <c r="YR257" s="71"/>
      <c r="YS257" s="71"/>
      <c r="YT257" s="71"/>
      <c r="YU257" s="71"/>
      <c r="YV257" s="71"/>
      <c r="YW257" s="71"/>
      <c r="YX257" s="71"/>
      <c r="YY257" s="71"/>
      <c r="YZ257" s="71"/>
      <c r="ZA257" s="71"/>
    </row>
    <row r="258" spans="1:677" x14ac:dyDescent="0.25">
      <c r="A258" s="61"/>
      <c r="B258" s="68" t="s">
        <v>1057</v>
      </c>
      <c r="C258" s="61"/>
      <c r="D258" s="61"/>
      <c r="E258" s="73">
        <v>85.51</v>
      </c>
      <c r="F258" s="61"/>
      <c r="G258" s="61"/>
      <c r="H258" s="61"/>
      <c r="I258" s="61"/>
      <c r="J258" s="61"/>
      <c r="K258" s="61"/>
      <c r="L258" s="61"/>
      <c r="M258" s="62">
        <v>3.66</v>
      </c>
      <c r="N258" s="61">
        <v>60.8</v>
      </c>
      <c r="O258" s="61"/>
      <c r="P258" s="62"/>
      <c r="Q258" s="61"/>
      <c r="R258" s="62"/>
      <c r="S258" s="61"/>
      <c r="T258" s="61"/>
      <c r="U258" s="61">
        <v>0</v>
      </c>
      <c r="V258" s="61">
        <v>31</v>
      </c>
      <c r="W258" s="61">
        <v>2138</v>
      </c>
      <c r="X258" s="61"/>
      <c r="Y258" s="61"/>
      <c r="Z258" s="61"/>
      <c r="AA258" s="62"/>
      <c r="AB258" s="61"/>
      <c r="AC258" s="61">
        <v>0</v>
      </c>
      <c r="AD258" s="61">
        <v>0</v>
      </c>
      <c r="AE258" s="61">
        <v>4</v>
      </c>
      <c r="AF258" s="61">
        <v>0</v>
      </c>
      <c r="AG258" s="61">
        <v>0</v>
      </c>
      <c r="AH258" s="61">
        <v>0</v>
      </c>
      <c r="AI258" s="61"/>
      <c r="AJ258" s="61"/>
      <c r="AK258" s="63"/>
      <c r="AL258" s="69"/>
      <c r="AM258" s="63"/>
      <c r="AN258" s="63"/>
      <c r="AO258" s="61"/>
      <c r="AP258" s="63">
        <v>733</v>
      </c>
      <c r="AQ258" s="61"/>
      <c r="AR258" s="61"/>
      <c r="AS258" s="68">
        <v>19</v>
      </c>
      <c r="AT258" s="64">
        <v>0.38779999999999998</v>
      </c>
      <c r="AU258" s="61"/>
      <c r="AV258" s="64">
        <v>3.6600000000000001E-2</v>
      </c>
      <c r="AW258" s="61"/>
      <c r="AX258" s="64"/>
      <c r="AY258" s="64"/>
      <c r="AZ258" s="64"/>
      <c r="BA258" s="64">
        <v>6.9999999999999999E-4</v>
      </c>
      <c r="BB258" s="64">
        <v>0.42070000000000002</v>
      </c>
      <c r="BC258" s="64">
        <v>0.15409999999999999</v>
      </c>
      <c r="BD258" s="64"/>
      <c r="BE258" s="64"/>
      <c r="BF258" s="68">
        <v>489</v>
      </c>
      <c r="BG258" s="64">
        <v>0.21709999999999999</v>
      </c>
      <c r="BH258" s="61"/>
      <c r="BI258" s="64">
        <v>0.1535</v>
      </c>
      <c r="BJ258" s="61"/>
      <c r="BK258" s="64"/>
      <c r="BL258" s="64">
        <v>1.7600000000000001E-2</v>
      </c>
      <c r="BM258" s="64">
        <v>1E-4</v>
      </c>
      <c r="BN258" s="64">
        <v>0.12790000000000001</v>
      </c>
      <c r="BO258" s="64">
        <v>0.35399999999999998</v>
      </c>
      <c r="BP258" s="64">
        <v>0.1273</v>
      </c>
      <c r="BQ258" s="64">
        <v>2.5000000000000001E-3</v>
      </c>
      <c r="BR258" s="64"/>
      <c r="BS258" s="68"/>
      <c r="BT258" s="64"/>
      <c r="BU258" s="61"/>
      <c r="BV258" s="64"/>
      <c r="BW258" s="61"/>
      <c r="BX258" s="64"/>
      <c r="BY258" s="64"/>
      <c r="BZ258" s="64"/>
      <c r="CA258" s="64"/>
      <c r="CB258" s="64"/>
      <c r="CC258" s="64"/>
      <c r="CD258" s="64"/>
      <c r="CE258" s="64"/>
      <c r="CF258" s="68">
        <v>24</v>
      </c>
      <c r="CG258" s="64">
        <v>1</v>
      </c>
      <c r="CH258" s="64"/>
      <c r="CI258" s="64"/>
      <c r="CJ258" s="64"/>
      <c r="CK258" s="64"/>
      <c r="CL258" s="61"/>
      <c r="CM258" s="68">
        <v>44</v>
      </c>
      <c r="CN258" s="64"/>
      <c r="CO258" s="61"/>
      <c r="CP258" s="64"/>
      <c r="CQ258" s="61"/>
      <c r="CR258" s="64"/>
      <c r="CS258" s="64">
        <v>0.17680000000000001</v>
      </c>
      <c r="CT258" s="64">
        <v>0.3473</v>
      </c>
      <c r="CU258" s="64">
        <v>0.39460000000000001</v>
      </c>
      <c r="CV258" s="64">
        <v>7.9699999999999993E-2</v>
      </c>
      <c r="CW258" s="64"/>
      <c r="CX258" s="64">
        <v>1.6000000000000001E-3</v>
      </c>
      <c r="CY258" s="64"/>
      <c r="CZ258" s="68"/>
      <c r="DA258" s="64"/>
      <c r="DB258" s="64"/>
      <c r="DC258" s="64"/>
      <c r="DD258" s="64"/>
      <c r="DE258" s="64"/>
      <c r="DF258" s="64"/>
      <c r="DG258" s="64"/>
      <c r="DH258" s="68"/>
      <c r="DI258" s="64"/>
      <c r="DJ258" s="61"/>
      <c r="DK258" s="64"/>
      <c r="DL258" s="61"/>
      <c r="DM258" s="64"/>
      <c r="DN258" s="64"/>
      <c r="DO258" s="64"/>
      <c r="DP258" s="64"/>
      <c r="DQ258" s="64"/>
      <c r="DR258" s="64"/>
      <c r="DS258" s="64"/>
      <c r="DT258" s="64"/>
      <c r="DU258" s="68">
        <v>157</v>
      </c>
      <c r="DV258" s="64">
        <v>0.36549999999999999</v>
      </c>
      <c r="DW258" s="64">
        <v>0.21840000000000001</v>
      </c>
      <c r="DX258" s="64">
        <v>0.25119999999999998</v>
      </c>
      <c r="DY258" s="64">
        <v>0.158</v>
      </c>
      <c r="DZ258" s="64">
        <v>6.8999999999999999E-3</v>
      </c>
      <c r="EA258" s="64"/>
      <c r="EB258" s="68"/>
      <c r="EC258" s="64"/>
      <c r="ED258" s="64"/>
      <c r="EE258" s="64"/>
      <c r="EF258" s="64"/>
      <c r="EG258" s="64"/>
      <c r="EH258" s="64"/>
      <c r="EI258" s="68"/>
      <c r="EJ258" s="64"/>
      <c r="EK258" s="64"/>
      <c r="EL258" s="64"/>
      <c r="EM258" s="64"/>
      <c r="EN258" s="64"/>
      <c r="EO258" s="64"/>
      <c r="EP258" s="64"/>
      <c r="EQ258" s="61"/>
      <c r="ER258" s="68"/>
      <c r="ES258" s="61"/>
      <c r="ET258" s="61"/>
      <c r="EU258" s="61"/>
      <c r="EV258" s="61"/>
      <c r="EW258" s="61"/>
      <c r="EX258" s="61"/>
      <c r="EY258" s="61"/>
      <c r="EZ258" s="61"/>
      <c r="FA258" s="61"/>
      <c r="FB258" s="62">
        <f t="shared" ref="FB258:FB322" si="4">E258</f>
        <v>85.51</v>
      </c>
      <c r="FC258" s="61"/>
      <c r="FD258" s="61"/>
      <c r="FE258" s="61"/>
      <c r="FF258" s="61"/>
      <c r="FG258" s="61">
        <v>2.72</v>
      </c>
      <c r="FH258" s="61"/>
      <c r="FI258" s="61">
        <v>0.1</v>
      </c>
      <c r="FJ258" s="61"/>
      <c r="FK258" s="61"/>
      <c r="FL258" s="61"/>
      <c r="FM258" s="61"/>
      <c r="FN258" s="61"/>
      <c r="FO258" s="61"/>
      <c r="FP258" s="61"/>
      <c r="FQ258" s="61">
        <v>0.32</v>
      </c>
      <c r="FR258" s="61"/>
      <c r="FS258" s="61">
        <v>0.19</v>
      </c>
      <c r="FT258" s="61"/>
      <c r="FU258" s="61"/>
      <c r="FV258" s="61"/>
      <c r="FW258" s="61"/>
      <c r="FX258" s="61"/>
      <c r="FY258" s="61"/>
      <c r="FZ258" s="61"/>
      <c r="GA258" s="61"/>
      <c r="GB258" s="61"/>
      <c r="GC258" s="61"/>
      <c r="GD258" s="61"/>
      <c r="GE258" s="61"/>
      <c r="GF258" s="61"/>
      <c r="GG258" s="61"/>
      <c r="GH258" s="61"/>
      <c r="GI258" s="61"/>
      <c r="GJ258" s="61"/>
      <c r="GK258" s="61"/>
      <c r="GL258" s="61"/>
      <c r="GM258" s="61"/>
      <c r="GN258" s="61"/>
      <c r="GO258" s="61"/>
      <c r="GP258" s="61"/>
      <c r="GQ258" s="61"/>
      <c r="GR258" s="61"/>
      <c r="GS258" s="61"/>
      <c r="GT258" s="61"/>
      <c r="GU258" s="61"/>
      <c r="GV258" s="61"/>
      <c r="GW258" s="61"/>
      <c r="GX258" s="61"/>
      <c r="GY258" s="61"/>
      <c r="GZ258" s="61"/>
      <c r="HA258" s="61"/>
      <c r="HB258" s="61"/>
      <c r="HC258" s="61"/>
      <c r="HD258" s="61"/>
      <c r="HE258" s="61"/>
      <c r="HF258" s="61"/>
      <c r="HG258" s="61"/>
      <c r="HH258" s="61"/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>
        <v>2.2200000000000002</v>
      </c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H258" s="61"/>
      <c r="II258" s="61"/>
      <c r="IJ258" s="61"/>
      <c r="IK258" s="61">
        <v>37.26</v>
      </c>
      <c r="IL258" s="61"/>
      <c r="IM258" s="61"/>
      <c r="IN258" s="61"/>
      <c r="IO258" s="61"/>
      <c r="IP258" s="61"/>
      <c r="IQ258" s="61"/>
      <c r="IR258" s="61"/>
      <c r="IS258" s="61"/>
      <c r="IT258" s="61"/>
      <c r="IU258" s="61"/>
      <c r="IV258" s="61"/>
      <c r="IW258" s="61"/>
      <c r="IX258" s="61"/>
      <c r="IY258" s="61"/>
      <c r="IZ258" s="61"/>
      <c r="JA258" s="61"/>
      <c r="JB258" s="61"/>
      <c r="JC258" s="61"/>
      <c r="JD258" s="61"/>
      <c r="JE258" s="61"/>
      <c r="JF258" s="61"/>
      <c r="JG258" s="61"/>
      <c r="JH258" s="61"/>
      <c r="JI258" s="61"/>
      <c r="JJ258" s="61"/>
      <c r="JK258" s="61"/>
      <c r="JL258" s="61"/>
      <c r="JM258" s="61"/>
      <c r="JN258" s="61"/>
      <c r="JO258" s="61">
        <v>0.02</v>
      </c>
      <c r="JP258" s="61"/>
      <c r="JQ258" s="61"/>
      <c r="JR258" s="61"/>
      <c r="JS258" s="61"/>
      <c r="JT258" s="61"/>
      <c r="JU258" s="61"/>
      <c r="JV258" s="61">
        <v>2.21</v>
      </c>
      <c r="JW258" s="61" t="s">
        <v>955</v>
      </c>
      <c r="JX258" s="61"/>
      <c r="JY258" s="61"/>
      <c r="JZ258" s="61"/>
      <c r="KA258" s="61"/>
      <c r="KB258" s="61"/>
      <c r="KC258" s="61"/>
      <c r="KD258" s="61"/>
      <c r="KE258" s="61"/>
      <c r="KF258" s="61"/>
      <c r="KG258" s="61"/>
      <c r="KH258" s="61"/>
      <c r="KI258" s="61"/>
      <c r="KJ258" s="61"/>
      <c r="KK258" s="61"/>
      <c r="KL258" s="61"/>
      <c r="KM258" s="61"/>
      <c r="KN258" s="61"/>
      <c r="KO258" s="61"/>
      <c r="KP258" s="61"/>
      <c r="KQ258" s="61"/>
      <c r="KR258" s="61"/>
      <c r="KS258" s="61"/>
      <c r="KT258" s="61"/>
      <c r="KU258" s="61"/>
      <c r="KV258" s="61"/>
      <c r="KW258" s="61"/>
      <c r="KX258" s="61"/>
      <c r="KY258" s="61"/>
      <c r="KZ258" s="61"/>
      <c r="LA258" s="61"/>
      <c r="LB258" s="61"/>
      <c r="LC258" s="61"/>
      <c r="LD258" s="61"/>
      <c r="LE258" s="61"/>
      <c r="LF258" s="61"/>
      <c r="LG258" s="61"/>
      <c r="LH258" s="61"/>
      <c r="LI258" s="61"/>
      <c r="LJ258" s="61"/>
      <c r="LK258" s="61"/>
      <c r="LL258" s="61"/>
      <c r="LM258" s="61"/>
      <c r="LN258" s="61"/>
      <c r="LO258" s="61"/>
      <c r="LP258" s="61"/>
      <c r="LQ258" s="61"/>
      <c r="LR258" s="61"/>
      <c r="LS258" s="61"/>
      <c r="LT258" s="61"/>
      <c r="LU258" s="61"/>
      <c r="LV258" s="61"/>
      <c r="LW258" s="61"/>
      <c r="LX258" s="61"/>
      <c r="LY258" s="61"/>
      <c r="LZ258" s="61"/>
      <c r="MA258" s="61"/>
      <c r="MB258" s="61"/>
      <c r="MC258" s="61"/>
      <c r="MD258" s="61"/>
      <c r="ME258" s="61"/>
      <c r="MF258" s="61">
        <v>0.01</v>
      </c>
      <c r="MG258" s="61" t="s">
        <v>787</v>
      </c>
      <c r="MH258" s="61"/>
      <c r="MI258" s="61"/>
      <c r="MJ258" s="61"/>
      <c r="MK258" s="61"/>
      <c r="ML258" s="61"/>
      <c r="MM258" s="61"/>
      <c r="MN258" s="61"/>
      <c r="MO258" s="61"/>
      <c r="MP258" s="61"/>
      <c r="MQ258" s="61"/>
      <c r="MR258" s="61"/>
      <c r="MS258" s="61"/>
      <c r="MT258" s="61"/>
      <c r="MU258" s="61"/>
      <c r="MV258" s="61"/>
      <c r="MW258" s="61"/>
      <c r="MX258" s="61"/>
      <c r="MY258" s="61"/>
      <c r="MZ258" s="61"/>
      <c r="NA258" s="61"/>
      <c r="NB258" s="61"/>
      <c r="NC258" s="61"/>
      <c r="ND258" s="61"/>
      <c r="NE258" s="61"/>
      <c r="NF258" s="61"/>
      <c r="NG258" s="61"/>
      <c r="NH258" s="61"/>
      <c r="NI258" s="61"/>
      <c r="NJ258" s="61"/>
      <c r="NK258" s="61"/>
      <c r="NL258" s="61"/>
      <c r="NM258" s="61"/>
      <c r="NN258" s="61"/>
      <c r="NO258" s="61"/>
      <c r="NP258" s="61"/>
      <c r="NQ258" s="61"/>
      <c r="NR258" s="61"/>
      <c r="NS258" s="61"/>
      <c r="NT258" s="61"/>
      <c r="NU258" s="61"/>
      <c r="NV258" s="61"/>
      <c r="NW258" s="61"/>
      <c r="NX258" s="61"/>
      <c r="NY258" s="61"/>
      <c r="NZ258" s="61"/>
      <c r="OA258" s="61"/>
      <c r="OB258" s="61"/>
      <c r="OC258" s="61"/>
      <c r="OD258" s="61"/>
      <c r="OE258" s="61"/>
      <c r="OF258" s="61"/>
      <c r="OG258" s="61"/>
      <c r="OH258" s="61"/>
      <c r="OI258" s="61"/>
      <c r="OJ258" s="61"/>
      <c r="OK258" s="61"/>
      <c r="OL258" s="61"/>
      <c r="OM258" s="61"/>
      <c r="ON258" s="61"/>
      <c r="OO258" s="61"/>
      <c r="OP258" s="61"/>
      <c r="OQ258" s="61"/>
      <c r="OR258" s="61"/>
      <c r="OS258" s="61"/>
      <c r="OT258" s="61"/>
      <c r="OU258" s="61"/>
      <c r="OV258" s="62"/>
      <c r="OW258" s="62"/>
      <c r="OX258" s="62"/>
      <c r="OY258" s="62">
        <v>15.71</v>
      </c>
      <c r="OZ258" s="62"/>
      <c r="PA258" s="62">
        <v>3.7</v>
      </c>
      <c r="PB258" s="62"/>
      <c r="PC258" s="62"/>
      <c r="PD258" s="62"/>
      <c r="PE258" s="62"/>
      <c r="PF258" s="61"/>
      <c r="PG258" s="62"/>
      <c r="PH258" s="66"/>
      <c r="PI258" s="61"/>
      <c r="PJ258" s="61"/>
      <c r="PK258" s="61"/>
      <c r="PL258" s="61"/>
      <c r="PM258" s="61"/>
      <c r="PN258" s="61"/>
      <c r="PO258" s="61"/>
      <c r="PP258" s="61"/>
      <c r="PQ258" s="61"/>
      <c r="PR258" s="61"/>
      <c r="PS258" s="62"/>
      <c r="PT258" s="61"/>
      <c r="PU258" s="61"/>
      <c r="PV258" s="73">
        <v>2.6</v>
      </c>
      <c r="PW258" s="73">
        <v>0.7</v>
      </c>
      <c r="PX258" s="73">
        <v>18.45</v>
      </c>
      <c r="PY258" s="62"/>
      <c r="PZ258" s="62"/>
      <c r="QA258" s="62"/>
      <c r="QB258" s="62"/>
      <c r="QC258" s="62"/>
      <c r="QD258" s="62"/>
      <c r="QE258" s="62"/>
      <c r="QF258" s="61"/>
      <c r="QG258" s="62"/>
      <c r="QH258" s="61"/>
      <c r="QI258" s="62"/>
      <c r="QJ258" s="61"/>
      <c r="QK258" s="62"/>
      <c r="QL258" s="61"/>
      <c r="QM258" s="62"/>
      <c r="QN258" s="62"/>
      <c r="QO258" s="67"/>
      <c r="QP258" s="61"/>
      <c r="QQ258" s="62"/>
      <c r="QR258" s="62"/>
      <c r="QS258" s="61"/>
      <c r="QT258" s="61"/>
      <c r="QU258" s="61"/>
      <c r="QV258" s="61"/>
      <c r="QW258" s="62"/>
      <c r="QX258" s="71"/>
      <c r="QY258" s="71"/>
      <c r="QZ258" s="71"/>
      <c r="RA258" s="71"/>
      <c r="RB258" s="71"/>
      <c r="RC258" s="71"/>
      <c r="RD258" s="71"/>
      <c r="RE258" s="71"/>
      <c r="RF258" s="71"/>
      <c r="RG258" s="71"/>
      <c r="RH258" s="71"/>
      <c r="RI258" s="71"/>
      <c r="RJ258" s="71"/>
      <c r="RK258" s="71"/>
      <c r="RL258" s="71"/>
      <c r="RM258" s="71"/>
      <c r="RN258" s="71"/>
      <c r="RO258" s="71"/>
      <c r="RP258" s="71"/>
      <c r="RQ258" s="71"/>
      <c r="RR258" s="71"/>
      <c r="RS258" s="71"/>
      <c r="RT258" s="71"/>
      <c r="RU258" s="71"/>
      <c r="RV258" s="71"/>
      <c r="RW258" s="71"/>
      <c r="RX258" s="71"/>
      <c r="RY258" s="71"/>
      <c r="RZ258" s="71"/>
      <c r="SA258" s="71"/>
      <c r="SB258" s="71"/>
      <c r="SC258" s="71"/>
      <c r="SD258" s="71"/>
      <c r="SE258" s="71"/>
      <c r="SF258" s="71"/>
      <c r="SG258" s="71"/>
      <c r="SH258" s="71"/>
      <c r="SI258" s="71"/>
      <c r="SJ258" s="71"/>
      <c r="SK258" s="71"/>
      <c r="SL258" s="71"/>
      <c r="SM258" s="71"/>
      <c r="SN258" s="71"/>
      <c r="SO258" s="71"/>
      <c r="SP258" s="71"/>
      <c r="SQ258" s="71"/>
      <c r="SR258" s="71"/>
      <c r="SS258" s="71"/>
      <c r="ST258" s="71"/>
      <c r="SU258" s="71"/>
      <c r="SV258" s="71"/>
      <c r="SW258" s="71"/>
      <c r="SX258" s="71"/>
      <c r="SY258" s="71"/>
      <c r="SZ258" s="71"/>
      <c r="TA258" s="71"/>
      <c r="TB258" s="71"/>
      <c r="TC258" s="71"/>
      <c r="TD258" s="71"/>
      <c r="TE258" s="71"/>
      <c r="TF258" s="71"/>
      <c r="TG258" s="71"/>
      <c r="TH258" s="71"/>
      <c r="TI258" s="71"/>
      <c r="TJ258" s="71"/>
      <c r="TK258" s="71"/>
      <c r="TL258" s="71"/>
      <c r="TM258" s="71"/>
      <c r="TN258" s="71"/>
      <c r="TO258" s="71"/>
      <c r="TP258" s="71"/>
      <c r="TQ258" s="71"/>
      <c r="TR258" s="71"/>
      <c r="TS258" s="71"/>
      <c r="TT258" s="71"/>
      <c r="TU258" s="71"/>
      <c r="TV258" s="71"/>
      <c r="TW258" s="71"/>
      <c r="TX258" s="71"/>
      <c r="TY258" s="71"/>
      <c r="TZ258" s="71"/>
      <c r="UA258" s="71"/>
      <c r="UB258" s="71"/>
      <c r="UC258" s="71"/>
      <c r="UD258" s="71"/>
      <c r="UE258" s="71"/>
      <c r="UF258" s="71"/>
      <c r="UG258" s="71"/>
      <c r="UH258" s="71"/>
      <c r="UI258" s="71"/>
      <c r="UJ258" s="71"/>
      <c r="UK258" s="71"/>
      <c r="UL258" s="71"/>
      <c r="UM258" s="71"/>
      <c r="UN258" s="71"/>
      <c r="UO258" s="71"/>
      <c r="UP258" s="71"/>
      <c r="UQ258" s="71"/>
      <c r="UR258" s="71"/>
      <c r="US258" s="71"/>
      <c r="UT258" s="71"/>
      <c r="UU258" s="71"/>
      <c r="UV258" s="71"/>
      <c r="UW258" s="71"/>
      <c r="UX258" s="71"/>
      <c r="UY258" s="71"/>
      <c r="UZ258" s="71"/>
      <c r="VA258" s="71"/>
      <c r="VB258" s="71"/>
      <c r="VC258" s="71"/>
      <c r="VD258" s="71"/>
      <c r="VE258" s="71"/>
      <c r="VF258" s="71"/>
      <c r="VG258" s="71"/>
      <c r="VH258" s="71"/>
      <c r="VI258" s="71"/>
      <c r="VJ258" s="71"/>
      <c r="VK258" s="71"/>
      <c r="VL258" s="71"/>
      <c r="VM258" s="71"/>
      <c r="VN258" s="71"/>
      <c r="VO258" s="71"/>
      <c r="VP258" s="71"/>
      <c r="VQ258" s="71"/>
      <c r="VR258" s="71"/>
      <c r="VS258" s="71"/>
      <c r="VT258" s="71"/>
      <c r="VU258" s="71"/>
      <c r="VV258" s="71"/>
      <c r="VW258" s="71"/>
      <c r="VX258" s="71"/>
      <c r="VY258" s="71"/>
      <c r="VZ258" s="71"/>
      <c r="WA258" s="71"/>
      <c r="WB258" s="71"/>
      <c r="WC258" s="71"/>
      <c r="WD258" s="71"/>
      <c r="WE258" s="71"/>
      <c r="WF258" s="71"/>
      <c r="WG258" s="71"/>
      <c r="WH258" s="71"/>
      <c r="WI258" s="71"/>
      <c r="WJ258" s="71"/>
      <c r="WK258" s="71"/>
      <c r="WL258" s="71"/>
      <c r="WM258" s="71"/>
      <c r="WN258" s="71"/>
      <c r="WO258" s="71"/>
      <c r="WP258" s="71"/>
      <c r="WQ258" s="71"/>
      <c r="WR258" s="71"/>
      <c r="WS258" s="71"/>
      <c r="WT258" s="71"/>
      <c r="WU258" s="71"/>
      <c r="WV258" s="71"/>
      <c r="WW258" s="71"/>
      <c r="WX258" s="71"/>
      <c r="WY258" s="71"/>
      <c r="WZ258" s="71"/>
      <c r="XA258" s="71"/>
      <c r="XB258" s="71"/>
      <c r="XC258" s="71"/>
      <c r="XD258" s="71"/>
      <c r="XE258" s="71"/>
      <c r="XF258" s="71"/>
      <c r="XG258" s="71"/>
      <c r="XH258" s="71"/>
      <c r="XI258" s="71"/>
      <c r="XJ258" s="71"/>
      <c r="XK258" s="71"/>
      <c r="XL258" s="71"/>
      <c r="XM258" s="71"/>
      <c r="XN258" s="71"/>
      <c r="XO258" s="71"/>
      <c r="XP258" s="71"/>
      <c r="XQ258" s="71"/>
      <c r="XR258" s="71"/>
      <c r="XS258" s="71"/>
      <c r="XT258" s="71"/>
      <c r="XU258" s="71"/>
      <c r="XV258" s="71"/>
      <c r="XW258" s="71"/>
      <c r="XX258" s="71"/>
      <c r="XY258" s="71"/>
      <c r="XZ258" s="71"/>
      <c r="YA258" s="71"/>
      <c r="YB258" s="71"/>
      <c r="YC258" s="71"/>
      <c r="YD258" s="71"/>
      <c r="YE258" s="71"/>
      <c r="YF258" s="71"/>
      <c r="YG258" s="71"/>
      <c r="YH258" s="71"/>
      <c r="YI258" s="71"/>
      <c r="YJ258" s="71"/>
      <c r="YK258" s="71"/>
      <c r="YL258" s="71"/>
      <c r="YM258" s="71"/>
      <c r="YN258" s="71"/>
      <c r="YO258" s="71"/>
      <c r="YP258" s="71"/>
      <c r="YQ258" s="71"/>
      <c r="YR258" s="71"/>
      <c r="YS258" s="71"/>
      <c r="YT258" s="71"/>
      <c r="YU258" s="71"/>
      <c r="YV258" s="71"/>
      <c r="YW258" s="71"/>
      <c r="YX258" s="71"/>
      <c r="YY258" s="71"/>
      <c r="YZ258" s="71"/>
      <c r="ZA258" s="71"/>
    </row>
    <row r="259" spans="1:677" x14ac:dyDescent="0.25">
      <c r="A259" s="61"/>
      <c r="B259" s="68" t="s">
        <v>1058</v>
      </c>
      <c r="C259" s="61"/>
      <c r="D259" s="61"/>
      <c r="E259" s="73">
        <v>88.9</v>
      </c>
      <c r="F259" s="61"/>
      <c r="G259" s="61"/>
      <c r="H259" s="61"/>
      <c r="I259" s="61"/>
      <c r="J259" s="61"/>
      <c r="K259" s="61"/>
      <c r="L259" s="61"/>
      <c r="M259" s="62">
        <v>0</v>
      </c>
      <c r="N259" s="61">
        <v>86.75</v>
      </c>
      <c r="O259" s="61"/>
      <c r="P259" s="62"/>
      <c r="Q259" s="61"/>
      <c r="R259" s="62"/>
      <c r="S259" s="61"/>
      <c r="T259" s="61"/>
      <c r="U259" s="61"/>
      <c r="V259" s="61"/>
      <c r="W259" s="61"/>
      <c r="X259" s="61"/>
      <c r="Y259" s="61"/>
      <c r="Z259" s="61"/>
      <c r="AA259" s="62"/>
      <c r="AB259" s="61"/>
      <c r="AC259" s="61"/>
      <c r="AD259" s="61"/>
      <c r="AE259" s="61"/>
      <c r="AF259" s="61"/>
      <c r="AG259" s="61"/>
      <c r="AH259" s="61"/>
      <c r="AI259" s="61"/>
      <c r="AJ259" s="61"/>
      <c r="AK259" s="63"/>
      <c r="AL259" s="69"/>
      <c r="AM259" s="63"/>
      <c r="AN259" s="63"/>
      <c r="AO259" s="61"/>
      <c r="AP259" s="63">
        <v>0</v>
      </c>
      <c r="AQ259" s="61"/>
      <c r="AR259" s="61"/>
      <c r="AS259" s="68"/>
      <c r="AT259" s="64"/>
      <c r="AU259" s="61"/>
      <c r="AV259" s="64"/>
      <c r="AW259" s="61"/>
      <c r="AX259" s="64"/>
      <c r="AY259" s="64"/>
      <c r="AZ259" s="64"/>
      <c r="BA259" s="64"/>
      <c r="BB259" s="64"/>
      <c r="BC259" s="64"/>
      <c r="BD259" s="64"/>
      <c r="BE259" s="64"/>
      <c r="BF259" s="68"/>
      <c r="BG259" s="64"/>
      <c r="BH259" s="61"/>
      <c r="BI259" s="64"/>
      <c r="BJ259" s="61"/>
      <c r="BK259" s="64"/>
      <c r="BL259" s="64"/>
      <c r="BM259" s="64"/>
      <c r="BN259" s="64"/>
      <c r="BO259" s="64"/>
      <c r="BP259" s="64"/>
      <c r="BQ259" s="64"/>
      <c r="BR259" s="64"/>
      <c r="BS259" s="68"/>
      <c r="BT259" s="64"/>
      <c r="BU259" s="61"/>
      <c r="BV259" s="64"/>
      <c r="BW259" s="61"/>
      <c r="BX259" s="64"/>
      <c r="BY259" s="64"/>
      <c r="BZ259" s="64"/>
      <c r="CA259" s="64"/>
      <c r="CB259" s="64"/>
      <c r="CC259" s="64"/>
      <c r="CD259" s="64"/>
      <c r="CE259" s="64"/>
      <c r="CF259" s="68"/>
      <c r="CG259" s="64"/>
      <c r="CH259" s="64"/>
      <c r="CI259" s="64"/>
      <c r="CJ259" s="64"/>
      <c r="CK259" s="64"/>
      <c r="CL259" s="61"/>
      <c r="CM259" s="68"/>
      <c r="CN259" s="64"/>
      <c r="CO259" s="61"/>
      <c r="CP259" s="64"/>
      <c r="CQ259" s="61"/>
      <c r="CR259" s="64"/>
      <c r="CS259" s="64"/>
      <c r="CT259" s="64"/>
      <c r="CU259" s="64"/>
      <c r="CV259" s="64"/>
      <c r="CW259" s="64"/>
      <c r="CX259" s="64"/>
      <c r="CY259" s="64"/>
      <c r="CZ259" s="68"/>
      <c r="DA259" s="64"/>
      <c r="DB259" s="64"/>
      <c r="DC259" s="64"/>
      <c r="DD259" s="64"/>
      <c r="DE259" s="64"/>
      <c r="DF259" s="64"/>
      <c r="DG259" s="64"/>
      <c r="DH259" s="68"/>
      <c r="DI259" s="64"/>
      <c r="DJ259" s="61"/>
      <c r="DK259" s="64"/>
      <c r="DL259" s="61"/>
      <c r="DM259" s="64"/>
      <c r="DN259" s="64"/>
      <c r="DO259" s="64"/>
      <c r="DP259" s="64"/>
      <c r="DQ259" s="64"/>
      <c r="DR259" s="64"/>
      <c r="DS259" s="64"/>
      <c r="DT259" s="64"/>
      <c r="DU259" s="68"/>
      <c r="DV259" s="64"/>
      <c r="DW259" s="64"/>
      <c r="DX259" s="64"/>
      <c r="DY259" s="64"/>
      <c r="DZ259" s="64"/>
      <c r="EA259" s="64"/>
      <c r="EB259" s="68"/>
      <c r="EC259" s="64"/>
      <c r="ED259" s="64"/>
      <c r="EE259" s="64"/>
      <c r="EF259" s="64"/>
      <c r="EG259" s="64"/>
      <c r="EH259" s="64"/>
      <c r="EI259" s="68"/>
      <c r="EJ259" s="64"/>
      <c r="EK259" s="64"/>
      <c r="EL259" s="64"/>
      <c r="EM259" s="64"/>
      <c r="EN259" s="64"/>
      <c r="EO259" s="64"/>
      <c r="EP259" s="64"/>
      <c r="EQ259" s="61"/>
      <c r="ER259" s="68"/>
      <c r="ES259" s="61"/>
      <c r="ET259" s="61"/>
      <c r="EU259" s="61"/>
      <c r="EV259" s="61"/>
      <c r="EW259" s="61"/>
      <c r="EX259" s="61"/>
      <c r="EY259" s="61"/>
      <c r="EZ259" s="61"/>
      <c r="FA259" s="61"/>
      <c r="FB259" s="62">
        <f t="shared" si="4"/>
        <v>88.9</v>
      </c>
      <c r="FC259" s="61"/>
      <c r="FD259" s="61"/>
      <c r="FE259" s="61"/>
      <c r="FF259" s="61"/>
      <c r="FG259" s="61"/>
      <c r="FH259" s="61"/>
      <c r="FI259" s="61"/>
      <c r="FJ259" s="61"/>
      <c r="FK259" s="61"/>
      <c r="FL259" s="61"/>
      <c r="FM259" s="61"/>
      <c r="FN259" s="61"/>
      <c r="FO259" s="61"/>
      <c r="FP259" s="61"/>
      <c r="FQ259" s="61"/>
      <c r="FR259" s="61"/>
      <c r="FS259" s="61"/>
      <c r="FT259" s="61"/>
      <c r="FU259" s="61"/>
      <c r="FV259" s="61"/>
      <c r="FW259" s="61"/>
      <c r="FX259" s="61"/>
      <c r="FY259" s="61"/>
      <c r="FZ259" s="61"/>
      <c r="GA259" s="61"/>
      <c r="GB259" s="61"/>
      <c r="GC259" s="61"/>
      <c r="GD259" s="61"/>
      <c r="GE259" s="61"/>
      <c r="GF259" s="61"/>
      <c r="GG259" s="61"/>
      <c r="GH259" s="61"/>
      <c r="GI259" s="61"/>
      <c r="GJ259" s="61"/>
      <c r="GK259" s="61"/>
      <c r="GL259" s="61"/>
      <c r="GM259" s="61"/>
      <c r="GN259" s="61"/>
      <c r="GO259" s="61"/>
      <c r="GP259" s="61"/>
      <c r="GQ259" s="61"/>
      <c r="GR259" s="61"/>
      <c r="GS259" s="61"/>
      <c r="GT259" s="61"/>
      <c r="GU259" s="61"/>
      <c r="GV259" s="61"/>
      <c r="GW259" s="61"/>
      <c r="GX259" s="61"/>
      <c r="GY259" s="61"/>
      <c r="GZ259" s="61"/>
      <c r="HA259" s="61"/>
      <c r="HB259" s="61"/>
      <c r="HC259" s="61"/>
      <c r="HD259" s="61"/>
      <c r="HE259" s="61"/>
      <c r="HF259" s="61"/>
      <c r="HG259" s="61"/>
      <c r="HH259" s="61"/>
      <c r="HI259" s="61"/>
      <c r="HJ259" s="61"/>
      <c r="HK259" s="61"/>
      <c r="HL259" s="61"/>
      <c r="HM259" s="61"/>
      <c r="HN259" s="61"/>
      <c r="HO259" s="61"/>
      <c r="HP259" s="61"/>
      <c r="HQ259" s="61"/>
      <c r="HR259" s="61"/>
      <c r="HS259" s="61"/>
      <c r="HT259" s="61"/>
      <c r="HU259" s="61"/>
      <c r="HV259" s="61"/>
      <c r="HW259" s="61"/>
      <c r="HX259" s="61"/>
      <c r="HY259" s="61"/>
      <c r="HZ259" s="61"/>
      <c r="IA259" s="61"/>
      <c r="IB259" s="61"/>
      <c r="IC259" s="61">
        <v>77.09</v>
      </c>
      <c r="ID259" s="61"/>
      <c r="IE259" s="61">
        <v>9.66</v>
      </c>
      <c r="IF259" s="61"/>
      <c r="IG259" s="61"/>
      <c r="IH259" s="61"/>
      <c r="II259" s="61"/>
      <c r="IJ259" s="61"/>
      <c r="IK259" s="61"/>
      <c r="IL259" s="61"/>
      <c r="IM259" s="61"/>
      <c r="IN259" s="61"/>
      <c r="IO259" s="61"/>
      <c r="IP259" s="61"/>
      <c r="IQ259" s="61"/>
      <c r="IR259" s="61"/>
      <c r="IS259" s="61"/>
      <c r="IT259" s="61"/>
      <c r="IU259" s="61"/>
      <c r="IV259" s="61"/>
      <c r="IW259" s="61"/>
      <c r="IX259" s="61"/>
      <c r="IY259" s="61"/>
      <c r="IZ259" s="61"/>
      <c r="JA259" s="61"/>
      <c r="JB259" s="61"/>
      <c r="JC259" s="61"/>
      <c r="JD259" s="61"/>
      <c r="JE259" s="61"/>
      <c r="JF259" s="61"/>
      <c r="JG259" s="61"/>
      <c r="JH259" s="61"/>
      <c r="JI259" s="61"/>
      <c r="JJ259" s="61"/>
      <c r="JK259" s="61"/>
      <c r="JL259" s="61"/>
      <c r="JM259" s="61"/>
      <c r="JN259" s="61"/>
      <c r="JO259" s="61"/>
      <c r="JP259" s="61"/>
      <c r="JQ259" s="61"/>
      <c r="JR259" s="61"/>
      <c r="JS259" s="61"/>
      <c r="JT259" s="61"/>
      <c r="JU259" s="61"/>
      <c r="JV259" s="61"/>
      <c r="JW259" s="61"/>
      <c r="JX259" s="61"/>
      <c r="JY259" s="61"/>
      <c r="JZ259" s="61"/>
      <c r="KA259" s="61"/>
      <c r="KB259" s="61"/>
      <c r="KC259" s="61"/>
      <c r="KD259" s="61"/>
      <c r="KE259" s="61"/>
      <c r="KF259" s="61"/>
      <c r="KG259" s="61"/>
      <c r="KH259" s="61"/>
      <c r="KI259" s="61"/>
      <c r="KJ259" s="61"/>
      <c r="KK259" s="61"/>
      <c r="KL259" s="61"/>
      <c r="KM259" s="61"/>
      <c r="KN259" s="61"/>
      <c r="KO259" s="61"/>
      <c r="KP259" s="61"/>
      <c r="KQ259" s="61"/>
      <c r="KR259" s="61"/>
      <c r="KS259" s="61"/>
      <c r="KT259" s="61"/>
      <c r="KU259" s="61"/>
      <c r="KV259" s="61"/>
      <c r="KW259" s="61"/>
      <c r="KX259" s="61"/>
      <c r="KY259" s="61"/>
      <c r="KZ259" s="61"/>
      <c r="LA259" s="61"/>
      <c r="LB259" s="61"/>
      <c r="LC259" s="61"/>
      <c r="LD259" s="61"/>
      <c r="LE259" s="61"/>
      <c r="LF259" s="61"/>
      <c r="LG259" s="61"/>
      <c r="LH259" s="61"/>
      <c r="LI259" s="61"/>
      <c r="LJ259" s="61"/>
      <c r="LK259" s="61"/>
      <c r="LL259" s="61"/>
      <c r="LM259" s="61"/>
      <c r="LN259" s="61"/>
      <c r="LO259" s="61"/>
      <c r="LP259" s="61"/>
      <c r="LQ259" s="61"/>
      <c r="LR259" s="61"/>
      <c r="LS259" s="61"/>
      <c r="LT259" s="61"/>
      <c r="LU259" s="61"/>
      <c r="LV259" s="61"/>
      <c r="LW259" s="61"/>
      <c r="LX259" s="61"/>
      <c r="LY259" s="61"/>
      <c r="LZ259" s="61"/>
      <c r="MA259" s="61"/>
      <c r="MB259" s="61"/>
      <c r="MC259" s="61"/>
      <c r="MD259" s="61"/>
      <c r="ME259" s="61"/>
      <c r="MF259" s="61"/>
      <c r="MG259" s="61"/>
      <c r="MH259" s="61"/>
      <c r="MI259" s="61"/>
      <c r="MJ259" s="61"/>
      <c r="MK259" s="61"/>
      <c r="ML259" s="61"/>
      <c r="MM259" s="61"/>
      <c r="MN259" s="61"/>
      <c r="MO259" s="61"/>
      <c r="MP259" s="61"/>
      <c r="MQ259" s="61"/>
      <c r="MR259" s="61"/>
      <c r="MS259" s="61"/>
      <c r="MT259" s="61"/>
      <c r="MU259" s="61"/>
      <c r="MV259" s="61"/>
      <c r="MW259" s="61"/>
      <c r="MX259" s="61"/>
      <c r="MY259" s="61"/>
      <c r="MZ259" s="61"/>
      <c r="NA259" s="61"/>
      <c r="NB259" s="61"/>
      <c r="NC259" s="61"/>
      <c r="ND259" s="61"/>
      <c r="NE259" s="61"/>
      <c r="NF259" s="61"/>
      <c r="NG259" s="61"/>
      <c r="NH259" s="61"/>
      <c r="NI259" s="61"/>
      <c r="NJ259" s="61"/>
      <c r="NK259" s="61"/>
      <c r="NL259" s="61"/>
      <c r="NM259" s="61"/>
      <c r="NN259" s="61"/>
      <c r="NO259" s="61"/>
      <c r="NP259" s="61"/>
      <c r="NQ259" s="61"/>
      <c r="NR259" s="61"/>
      <c r="NS259" s="61"/>
      <c r="NT259" s="61"/>
      <c r="NU259" s="61"/>
      <c r="NV259" s="61"/>
      <c r="NW259" s="61"/>
      <c r="NX259" s="61"/>
      <c r="NY259" s="61"/>
      <c r="NZ259" s="61"/>
      <c r="OA259" s="61"/>
      <c r="OB259" s="61"/>
      <c r="OC259" s="61"/>
      <c r="OD259" s="61"/>
      <c r="OE259" s="61"/>
      <c r="OF259" s="61"/>
      <c r="OG259" s="61"/>
      <c r="OH259" s="61"/>
      <c r="OI259" s="61"/>
      <c r="OJ259" s="61"/>
      <c r="OK259" s="61"/>
      <c r="OL259" s="61"/>
      <c r="OM259" s="61"/>
      <c r="ON259" s="61"/>
      <c r="OO259" s="61"/>
      <c r="OP259" s="61"/>
      <c r="OQ259" s="61"/>
      <c r="OR259" s="61"/>
      <c r="OS259" s="61"/>
      <c r="OT259" s="61"/>
      <c r="OU259" s="61"/>
      <c r="OV259" s="62"/>
      <c r="OW259" s="62"/>
      <c r="OX259" s="62"/>
      <c r="OY259" s="62"/>
      <c r="OZ259" s="62"/>
      <c r="PA259" s="62"/>
      <c r="PB259" s="62"/>
      <c r="PC259" s="62"/>
      <c r="PD259" s="62"/>
      <c r="PE259" s="62"/>
      <c r="PF259" s="61"/>
      <c r="PG259" s="62"/>
      <c r="PH259" s="66"/>
      <c r="PI259" s="61"/>
      <c r="PJ259" s="61"/>
      <c r="PK259" s="61"/>
      <c r="PL259" s="61"/>
      <c r="PM259" s="61"/>
      <c r="PN259" s="61"/>
      <c r="PO259" s="61"/>
      <c r="PP259" s="61"/>
      <c r="PQ259" s="61"/>
      <c r="PR259" s="61"/>
      <c r="PS259" s="62"/>
      <c r="PT259" s="61"/>
      <c r="PU259" s="61"/>
      <c r="PV259" s="73">
        <v>0</v>
      </c>
      <c r="PW259" s="73">
        <v>3.12</v>
      </c>
      <c r="PX259" s="73">
        <v>2.15</v>
      </c>
      <c r="PY259" s="62"/>
      <c r="PZ259" s="62"/>
      <c r="QA259" s="62"/>
      <c r="QB259" s="62"/>
      <c r="QC259" s="62"/>
      <c r="QD259" s="62"/>
      <c r="QE259" s="62"/>
      <c r="QF259" s="61"/>
      <c r="QG259" s="62"/>
      <c r="QH259" s="61"/>
      <c r="QI259" s="62"/>
      <c r="QJ259" s="61"/>
      <c r="QK259" s="62"/>
      <c r="QL259" s="61"/>
      <c r="QM259" s="62"/>
      <c r="QN259" s="62"/>
      <c r="QO259" s="67"/>
      <c r="QP259" s="61"/>
      <c r="QQ259" s="62"/>
      <c r="QR259" s="62"/>
      <c r="QS259" s="61"/>
      <c r="QT259" s="61"/>
      <c r="QU259" s="61"/>
      <c r="QV259" s="61"/>
      <c r="QW259" s="62"/>
      <c r="QX259" s="71"/>
      <c r="QY259" s="71"/>
      <c r="QZ259" s="71"/>
      <c r="RA259" s="71"/>
      <c r="RB259" s="71"/>
      <c r="RC259" s="71"/>
      <c r="RD259" s="71"/>
      <c r="RE259" s="71"/>
      <c r="RF259" s="71"/>
      <c r="RG259" s="71"/>
      <c r="RH259" s="71"/>
      <c r="RI259" s="71"/>
      <c r="RJ259" s="71"/>
      <c r="RK259" s="71"/>
      <c r="RL259" s="71"/>
      <c r="RM259" s="71"/>
      <c r="RN259" s="71"/>
      <c r="RO259" s="71"/>
      <c r="RP259" s="71"/>
      <c r="RQ259" s="71"/>
      <c r="RR259" s="71"/>
      <c r="RS259" s="71"/>
      <c r="RT259" s="71"/>
      <c r="RU259" s="71"/>
      <c r="RV259" s="71"/>
      <c r="RW259" s="71"/>
      <c r="RX259" s="71"/>
      <c r="RY259" s="71"/>
      <c r="RZ259" s="71"/>
      <c r="SA259" s="71"/>
      <c r="SB259" s="71"/>
      <c r="SC259" s="71"/>
      <c r="SD259" s="71"/>
      <c r="SE259" s="71"/>
      <c r="SF259" s="71"/>
      <c r="SG259" s="71"/>
      <c r="SH259" s="71"/>
      <c r="SI259" s="71"/>
      <c r="SJ259" s="71"/>
      <c r="SK259" s="71"/>
      <c r="SL259" s="71"/>
      <c r="SM259" s="71"/>
      <c r="SN259" s="71"/>
      <c r="SO259" s="71"/>
      <c r="SP259" s="71"/>
      <c r="SQ259" s="71"/>
      <c r="SR259" s="71"/>
      <c r="SS259" s="71"/>
      <c r="ST259" s="71"/>
      <c r="SU259" s="71"/>
      <c r="SV259" s="71"/>
      <c r="SW259" s="71"/>
      <c r="SX259" s="71"/>
      <c r="SY259" s="71"/>
      <c r="SZ259" s="71"/>
      <c r="TA259" s="71"/>
      <c r="TB259" s="71"/>
      <c r="TC259" s="71"/>
      <c r="TD259" s="71"/>
      <c r="TE259" s="71"/>
      <c r="TF259" s="71"/>
      <c r="TG259" s="71"/>
      <c r="TH259" s="71"/>
      <c r="TI259" s="71"/>
      <c r="TJ259" s="71"/>
      <c r="TK259" s="71"/>
      <c r="TL259" s="71"/>
      <c r="TM259" s="71"/>
      <c r="TN259" s="71"/>
      <c r="TO259" s="71"/>
      <c r="TP259" s="71"/>
      <c r="TQ259" s="71"/>
      <c r="TR259" s="71"/>
      <c r="TS259" s="71"/>
      <c r="TT259" s="71"/>
      <c r="TU259" s="71"/>
      <c r="TV259" s="71"/>
      <c r="TW259" s="71"/>
      <c r="TX259" s="71"/>
      <c r="TY259" s="71"/>
      <c r="TZ259" s="71"/>
      <c r="UA259" s="71"/>
      <c r="UB259" s="71"/>
      <c r="UC259" s="71"/>
      <c r="UD259" s="71"/>
      <c r="UE259" s="71"/>
      <c r="UF259" s="71"/>
      <c r="UG259" s="71"/>
      <c r="UH259" s="71"/>
      <c r="UI259" s="71"/>
      <c r="UJ259" s="71"/>
      <c r="UK259" s="71"/>
      <c r="UL259" s="71"/>
      <c r="UM259" s="71"/>
      <c r="UN259" s="71"/>
      <c r="UO259" s="71"/>
      <c r="UP259" s="71"/>
      <c r="UQ259" s="71"/>
      <c r="UR259" s="71"/>
      <c r="US259" s="71"/>
      <c r="UT259" s="71"/>
      <c r="UU259" s="71"/>
      <c r="UV259" s="71"/>
      <c r="UW259" s="71"/>
      <c r="UX259" s="71"/>
      <c r="UY259" s="71"/>
      <c r="UZ259" s="71"/>
      <c r="VA259" s="71"/>
      <c r="VB259" s="71"/>
      <c r="VC259" s="71"/>
      <c r="VD259" s="71"/>
      <c r="VE259" s="71"/>
      <c r="VF259" s="71"/>
      <c r="VG259" s="71"/>
      <c r="VH259" s="71"/>
      <c r="VI259" s="71"/>
      <c r="VJ259" s="71"/>
      <c r="VK259" s="71"/>
      <c r="VL259" s="71"/>
      <c r="VM259" s="71"/>
      <c r="VN259" s="71"/>
      <c r="VO259" s="71"/>
      <c r="VP259" s="71"/>
      <c r="VQ259" s="71"/>
      <c r="VR259" s="71"/>
      <c r="VS259" s="71"/>
      <c r="VT259" s="71"/>
      <c r="VU259" s="71"/>
      <c r="VV259" s="71"/>
      <c r="VW259" s="71"/>
      <c r="VX259" s="71"/>
      <c r="VY259" s="71"/>
      <c r="VZ259" s="71"/>
      <c r="WA259" s="71"/>
      <c r="WB259" s="71"/>
      <c r="WC259" s="71"/>
      <c r="WD259" s="71"/>
      <c r="WE259" s="71"/>
      <c r="WF259" s="71"/>
      <c r="WG259" s="71"/>
      <c r="WH259" s="71"/>
      <c r="WI259" s="71"/>
      <c r="WJ259" s="71"/>
      <c r="WK259" s="71"/>
      <c r="WL259" s="71"/>
      <c r="WM259" s="71"/>
      <c r="WN259" s="71"/>
      <c r="WO259" s="71"/>
      <c r="WP259" s="71"/>
      <c r="WQ259" s="71"/>
      <c r="WR259" s="71"/>
      <c r="WS259" s="71"/>
      <c r="WT259" s="71"/>
      <c r="WU259" s="71"/>
      <c r="WV259" s="71"/>
      <c r="WW259" s="71"/>
      <c r="WX259" s="71"/>
      <c r="WY259" s="71"/>
      <c r="WZ259" s="71"/>
      <c r="XA259" s="71"/>
      <c r="XB259" s="71"/>
      <c r="XC259" s="71"/>
      <c r="XD259" s="71"/>
      <c r="XE259" s="71"/>
      <c r="XF259" s="71"/>
      <c r="XG259" s="71"/>
      <c r="XH259" s="71"/>
      <c r="XI259" s="71"/>
      <c r="XJ259" s="71"/>
      <c r="XK259" s="71"/>
      <c r="XL259" s="71"/>
      <c r="XM259" s="71"/>
      <c r="XN259" s="71"/>
      <c r="XO259" s="71"/>
      <c r="XP259" s="71"/>
      <c r="XQ259" s="71"/>
      <c r="XR259" s="71"/>
      <c r="XS259" s="71"/>
      <c r="XT259" s="71"/>
      <c r="XU259" s="71"/>
      <c r="XV259" s="71"/>
      <c r="XW259" s="71"/>
      <c r="XX259" s="71"/>
      <c r="XY259" s="71"/>
      <c r="XZ259" s="71"/>
      <c r="YA259" s="71"/>
      <c r="YB259" s="71"/>
      <c r="YC259" s="71"/>
      <c r="YD259" s="71"/>
      <c r="YE259" s="71"/>
      <c r="YF259" s="71"/>
      <c r="YG259" s="71"/>
      <c r="YH259" s="71"/>
      <c r="YI259" s="71"/>
      <c r="YJ259" s="71"/>
      <c r="YK259" s="71"/>
      <c r="YL259" s="71"/>
      <c r="YM259" s="71"/>
      <c r="YN259" s="71"/>
      <c r="YO259" s="71"/>
      <c r="YP259" s="71"/>
      <c r="YQ259" s="71"/>
      <c r="YR259" s="71"/>
      <c r="YS259" s="71"/>
      <c r="YT259" s="71"/>
      <c r="YU259" s="71"/>
      <c r="YV259" s="71"/>
      <c r="YW259" s="71"/>
      <c r="YX259" s="71"/>
      <c r="YY259" s="71"/>
      <c r="YZ259" s="71"/>
      <c r="ZA259" s="71"/>
    </row>
    <row r="260" spans="1:677" x14ac:dyDescent="0.25">
      <c r="A260" s="61"/>
      <c r="B260" s="68" t="s">
        <v>1059</v>
      </c>
      <c r="C260" s="61"/>
      <c r="D260" s="61"/>
      <c r="E260" s="73">
        <v>79.58</v>
      </c>
      <c r="F260" s="61"/>
      <c r="G260" s="61"/>
      <c r="H260" s="61"/>
      <c r="I260" s="61"/>
      <c r="J260" s="61"/>
      <c r="K260" s="61"/>
      <c r="L260" s="61"/>
      <c r="M260" s="62">
        <v>0</v>
      </c>
      <c r="N260" s="61">
        <v>71.789999999999992</v>
      </c>
      <c r="O260" s="61"/>
      <c r="P260" s="62"/>
      <c r="Q260" s="61"/>
      <c r="R260" s="62"/>
      <c r="S260" s="61"/>
      <c r="T260" s="61"/>
      <c r="U260" s="61">
        <v>0</v>
      </c>
      <c r="V260" s="61">
        <v>560</v>
      </c>
      <c r="W260" s="61">
        <v>1716</v>
      </c>
      <c r="X260" s="61"/>
      <c r="Y260" s="61"/>
      <c r="Z260" s="61"/>
      <c r="AA260" s="62"/>
      <c r="AB260" s="61"/>
      <c r="AC260" s="61">
        <v>0</v>
      </c>
      <c r="AD260" s="61">
        <v>0</v>
      </c>
      <c r="AE260" s="61">
        <v>0</v>
      </c>
      <c r="AF260" s="61">
        <v>0</v>
      </c>
      <c r="AG260" s="61">
        <v>0</v>
      </c>
      <c r="AH260" s="61">
        <v>0</v>
      </c>
      <c r="AI260" s="61"/>
      <c r="AJ260" s="61"/>
      <c r="AK260" s="63"/>
      <c r="AL260" s="69"/>
      <c r="AM260" s="63"/>
      <c r="AN260" s="63"/>
      <c r="AO260" s="61"/>
      <c r="AP260" s="63">
        <v>128</v>
      </c>
      <c r="AQ260" s="61"/>
      <c r="AR260" s="61"/>
      <c r="AS260" s="68">
        <v>4</v>
      </c>
      <c r="AT260" s="64"/>
      <c r="AU260" s="61"/>
      <c r="AV260" s="64"/>
      <c r="AW260" s="61"/>
      <c r="AX260" s="64"/>
      <c r="AY260" s="64"/>
      <c r="AZ260" s="64"/>
      <c r="BA260" s="64">
        <v>0.33329999999999999</v>
      </c>
      <c r="BB260" s="64">
        <v>0.4264</v>
      </c>
      <c r="BC260" s="64">
        <v>0.24030000000000001</v>
      </c>
      <c r="BD260" s="64"/>
      <c r="BE260" s="64"/>
      <c r="BF260" s="68">
        <v>49</v>
      </c>
      <c r="BG260" s="64"/>
      <c r="BH260" s="61"/>
      <c r="BI260" s="64">
        <v>5.6599999999999998E-2</v>
      </c>
      <c r="BJ260" s="61"/>
      <c r="BK260" s="64"/>
      <c r="BL260" s="64"/>
      <c r="BM260" s="64"/>
      <c r="BN260" s="64">
        <v>0.15359999999999999</v>
      </c>
      <c r="BO260" s="64">
        <v>0.6643</v>
      </c>
      <c r="BP260" s="64">
        <v>0.1255</v>
      </c>
      <c r="BQ260" s="64"/>
      <c r="BR260" s="64"/>
      <c r="BS260" s="68">
        <v>4</v>
      </c>
      <c r="BT260" s="64"/>
      <c r="BU260" s="61"/>
      <c r="BV260" s="64">
        <v>1.5800000000000002E-2</v>
      </c>
      <c r="BW260" s="61"/>
      <c r="BX260" s="64"/>
      <c r="BY260" s="64"/>
      <c r="BZ260" s="64"/>
      <c r="CA260" s="64">
        <v>0.2525</v>
      </c>
      <c r="CB260" s="64">
        <v>0.54879999999999995</v>
      </c>
      <c r="CC260" s="64">
        <v>0.18290000000000001</v>
      </c>
      <c r="CD260" s="64"/>
      <c r="CE260" s="64"/>
      <c r="CF260" s="68">
        <v>4</v>
      </c>
      <c r="CG260" s="64">
        <v>1</v>
      </c>
      <c r="CH260" s="64"/>
      <c r="CI260" s="64"/>
      <c r="CJ260" s="64"/>
      <c r="CK260" s="64"/>
      <c r="CL260" s="61"/>
      <c r="CM260" s="68">
        <v>2</v>
      </c>
      <c r="CN260" s="64"/>
      <c r="CO260" s="61"/>
      <c r="CP260" s="64"/>
      <c r="CQ260" s="61"/>
      <c r="CR260" s="64"/>
      <c r="CS260" s="64"/>
      <c r="CT260" s="64"/>
      <c r="CU260" s="64">
        <v>0.55510000000000004</v>
      </c>
      <c r="CV260" s="64">
        <v>0.43099999999999999</v>
      </c>
      <c r="CW260" s="64"/>
      <c r="CX260" s="64">
        <v>1.38E-2</v>
      </c>
      <c r="CY260" s="64"/>
      <c r="CZ260" s="68"/>
      <c r="DA260" s="64"/>
      <c r="DB260" s="64"/>
      <c r="DC260" s="64"/>
      <c r="DD260" s="64"/>
      <c r="DE260" s="64"/>
      <c r="DF260" s="64"/>
      <c r="DG260" s="64"/>
      <c r="DH260" s="68"/>
      <c r="DI260" s="64"/>
      <c r="DJ260" s="61"/>
      <c r="DK260" s="64"/>
      <c r="DL260" s="61"/>
      <c r="DM260" s="64"/>
      <c r="DN260" s="64"/>
      <c r="DO260" s="64"/>
      <c r="DP260" s="64"/>
      <c r="DQ260" s="64"/>
      <c r="DR260" s="64"/>
      <c r="DS260" s="64"/>
      <c r="DT260" s="64"/>
      <c r="DU260" s="68">
        <v>65</v>
      </c>
      <c r="DV260" s="64">
        <v>0.11550000000000001</v>
      </c>
      <c r="DW260" s="64">
        <v>2.7E-2</v>
      </c>
      <c r="DX260" s="64">
        <v>0.51980000000000004</v>
      </c>
      <c r="DY260" s="64">
        <v>0.31879999999999997</v>
      </c>
      <c r="DZ260" s="64">
        <v>1.89E-2</v>
      </c>
      <c r="EA260" s="64"/>
      <c r="EB260" s="68"/>
      <c r="EC260" s="64"/>
      <c r="ED260" s="64"/>
      <c r="EE260" s="64"/>
      <c r="EF260" s="64"/>
      <c r="EG260" s="64"/>
      <c r="EH260" s="64"/>
      <c r="EI260" s="68"/>
      <c r="EJ260" s="64"/>
      <c r="EK260" s="64"/>
      <c r="EL260" s="64"/>
      <c r="EM260" s="64"/>
      <c r="EN260" s="64"/>
      <c r="EO260" s="64"/>
      <c r="EP260" s="64"/>
      <c r="EQ260" s="61"/>
      <c r="ER260" s="68"/>
      <c r="ES260" s="61"/>
      <c r="ET260" s="61"/>
      <c r="EU260" s="61"/>
      <c r="EV260" s="61"/>
      <c r="EW260" s="61"/>
      <c r="EX260" s="61"/>
      <c r="EY260" s="61"/>
      <c r="EZ260" s="61"/>
      <c r="FA260" s="61"/>
      <c r="FB260" s="62">
        <f t="shared" si="4"/>
        <v>79.58</v>
      </c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>
        <v>61.36</v>
      </c>
      <c r="IX260" s="61"/>
      <c r="IY260" s="61"/>
      <c r="IZ260" s="61"/>
      <c r="JA260" s="61"/>
      <c r="JB260" s="61"/>
      <c r="JC260" s="61"/>
      <c r="JD260" s="61"/>
      <c r="JE260" s="61"/>
      <c r="JF260" s="61"/>
      <c r="JG260" s="61"/>
      <c r="JH260" s="61"/>
      <c r="JI260" s="61"/>
      <c r="JJ260" s="61"/>
      <c r="JK260" s="61"/>
      <c r="JL260" s="61"/>
      <c r="JM260" s="61"/>
      <c r="JN260" s="61"/>
      <c r="JO260" s="61"/>
      <c r="JP260" s="61"/>
      <c r="JQ260" s="61"/>
      <c r="JR260" s="61"/>
      <c r="JS260" s="61"/>
      <c r="JT260" s="61"/>
      <c r="JU260" s="61"/>
      <c r="JV260" s="61">
        <v>4.96</v>
      </c>
      <c r="JW260" s="61" t="s">
        <v>819</v>
      </c>
      <c r="JX260" s="61"/>
      <c r="JY260" s="61"/>
      <c r="JZ260" s="61"/>
      <c r="KA260" s="61"/>
      <c r="KB260" s="61"/>
      <c r="KC260" s="61"/>
      <c r="KD260" s="61"/>
      <c r="KE260" s="61"/>
      <c r="KF260" s="61"/>
      <c r="KG260" s="61"/>
      <c r="KH260" s="61"/>
      <c r="KI260" s="61"/>
      <c r="KJ260" s="61"/>
      <c r="KK260" s="61"/>
      <c r="KL260" s="61"/>
      <c r="KM260" s="61"/>
      <c r="KN260" s="61"/>
      <c r="KO260" s="61"/>
      <c r="KP260" s="61"/>
      <c r="KQ260" s="61"/>
      <c r="KR260" s="61"/>
      <c r="KS260" s="61"/>
      <c r="KT260" s="61"/>
      <c r="KU260" s="61"/>
      <c r="KV260" s="61"/>
      <c r="KW260" s="61"/>
      <c r="KX260" s="61"/>
      <c r="KY260" s="61"/>
      <c r="KZ260" s="61"/>
      <c r="LA260" s="61"/>
      <c r="LB260" s="61"/>
      <c r="LC260" s="61"/>
      <c r="LD260" s="61"/>
      <c r="LE260" s="61"/>
      <c r="LF260" s="61"/>
      <c r="LG260" s="61"/>
      <c r="LH260" s="61"/>
      <c r="LI260" s="61"/>
      <c r="LJ260" s="61"/>
      <c r="LK260" s="61"/>
      <c r="LL260" s="61"/>
      <c r="LM260" s="61"/>
      <c r="LN260" s="61"/>
      <c r="LO260" s="61"/>
      <c r="LP260" s="61"/>
      <c r="LQ260" s="61"/>
      <c r="LR260" s="61"/>
      <c r="LS260" s="61"/>
      <c r="LT260" s="61"/>
      <c r="LU260" s="61"/>
      <c r="LV260" s="61"/>
      <c r="LW260" s="61"/>
      <c r="LX260" s="61"/>
      <c r="LY260" s="61"/>
      <c r="LZ260" s="61"/>
      <c r="MA260" s="61"/>
      <c r="MB260" s="61"/>
      <c r="MC260" s="61"/>
      <c r="MD260" s="61"/>
      <c r="ME260" s="61"/>
      <c r="MF260" s="61"/>
      <c r="MG260" s="61"/>
      <c r="MH260" s="61"/>
      <c r="MI260" s="61"/>
      <c r="MJ260" s="61"/>
      <c r="MK260" s="61"/>
      <c r="ML260" s="61"/>
      <c r="MM260" s="61"/>
      <c r="MN260" s="61"/>
      <c r="MO260" s="61"/>
      <c r="MP260" s="61"/>
      <c r="MQ260" s="61"/>
      <c r="MR260" s="61"/>
      <c r="MS260" s="61"/>
      <c r="MT260" s="61"/>
      <c r="MU260" s="61"/>
      <c r="MV260" s="61"/>
      <c r="MW260" s="61"/>
      <c r="MX260" s="61"/>
      <c r="MY260" s="61"/>
      <c r="MZ260" s="61"/>
      <c r="NA260" s="61"/>
      <c r="NB260" s="61"/>
      <c r="NC260" s="61"/>
      <c r="ND260" s="61"/>
      <c r="NE260" s="61"/>
      <c r="NF260" s="61"/>
      <c r="NG260" s="61"/>
      <c r="NH260" s="61"/>
      <c r="NI260" s="61"/>
      <c r="NJ260" s="61"/>
      <c r="NK260" s="61"/>
      <c r="NL260" s="61"/>
      <c r="NM260" s="61"/>
      <c r="NN260" s="61"/>
      <c r="NO260" s="61"/>
      <c r="NP260" s="61"/>
      <c r="NQ260" s="61"/>
      <c r="NR260" s="61"/>
      <c r="NS260" s="61"/>
      <c r="NT260" s="61"/>
      <c r="NU260" s="61"/>
      <c r="NV260" s="61"/>
      <c r="NW260" s="61"/>
      <c r="NX260" s="61"/>
      <c r="NY260" s="61"/>
      <c r="NZ260" s="61"/>
      <c r="OA260" s="61"/>
      <c r="OB260" s="61"/>
      <c r="OC260" s="61"/>
      <c r="OD260" s="61"/>
      <c r="OE260" s="61"/>
      <c r="OF260" s="61"/>
      <c r="OG260" s="61"/>
      <c r="OH260" s="61"/>
      <c r="OI260" s="61"/>
      <c r="OJ260" s="61"/>
      <c r="OK260" s="61"/>
      <c r="OL260" s="61"/>
      <c r="OM260" s="61"/>
      <c r="ON260" s="61"/>
      <c r="OO260" s="61"/>
      <c r="OP260" s="61"/>
      <c r="OQ260" s="61"/>
      <c r="OR260" s="61"/>
      <c r="OS260" s="61"/>
      <c r="OT260" s="61"/>
      <c r="OU260" s="61"/>
      <c r="OV260" s="62"/>
      <c r="OW260" s="62"/>
      <c r="OX260" s="62"/>
      <c r="OY260" s="62"/>
      <c r="OZ260" s="62"/>
      <c r="PA260" s="62">
        <v>5.47</v>
      </c>
      <c r="PB260" s="62"/>
      <c r="PC260" s="62"/>
      <c r="PD260" s="62"/>
      <c r="PE260" s="62"/>
      <c r="PF260" s="61"/>
      <c r="PG260" s="62"/>
      <c r="PH260" s="66"/>
      <c r="PI260" s="61"/>
      <c r="PJ260" s="61"/>
      <c r="PK260" s="61"/>
      <c r="PL260" s="61"/>
      <c r="PM260" s="61"/>
      <c r="PN260" s="61"/>
      <c r="PO260" s="61"/>
      <c r="PP260" s="61"/>
      <c r="PQ260" s="61"/>
      <c r="PR260" s="61"/>
      <c r="PS260" s="62"/>
      <c r="PT260" s="61"/>
      <c r="PU260" s="61"/>
      <c r="PV260" s="73">
        <v>0.95</v>
      </c>
      <c r="PW260" s="73">
        <v>0.75</v>
      </c>
      <c r="PX260" s="73">
        <v>6.84</v>
      </c>
      <c r="PY260" s="62"/>
      <c r="PZ260" s="62"/>
      <c r="QA260" s="62"/>
      <c r="QB260" s="62"/>
      <c r="QC260" s="62"/>
      <c r="QD260" s="62"/>
      <c r="QE260" s="62"/>
      <c r="QF260" s="61"/>
      <c r="QG260" s="62"/>
      <c r="QH260" s="61"/>
      <c r="QI260" s="62"/>
      <c r="QJ260" s="61"/>
      <c r="QK260" s="62"/>
      <c r="QL260" s="61"/>
      <c r="QM260" s="62"/>
      <c r="QN260" s="62"/>
      <c r="QO260" s="67"/>
      <c r="QP260" s="61"/>
      <c r="QQ260" s="62"/>
      <c r="QR260" s="62"/>
      <c r="QS260" s="61"/>
      <c r="QT260" s="61"/>
      <c r="QU260" s="61"/>
      <c r="QV260" s="61"/>
      <c r="QW260" s="62"/>
      <c r="QX260" s="71"/>
      <c r="QY260" s="71"/>
      <c r="QZ260" s="71"/>
      <c r="RA260" s="71"/>
      <c r="RB260" s="71"/>
      <c r="RC260" s="71"/>
      <c r="RD260" s="71"/>
      <c r="RE260" s="71"/>
      <c r="RF260" s="71"/>
      <c r="RG260" s="71"/>
      <c r="RH260" s="71"/>
      <c r="RI260" s="71"/>
      <c r="RJ260" s="71"/>
      <c r="RK260" s="71"/>
      <c r="RL260" s="71"/>
      <c r="RM260" s="71"/>
      <c r="RN260" s="71"/>
      <c r="RO260" s="71"/>
      <c r="RP260" s="71"/>
      <c r="RQ260" s="71"/>
      <c r="RR260" s="71"/>
      <c r="RS260" s="71"/>
      <c r="RT260" s="71"/>
      <c r="RU260" s="71"/>
      <c r="RV260" s="71"/>
      <c r="RW260" s="71"/>
      <c r="RX260" s="71"/>
      <c r="RY260" s="71"/>
      <c r="RZ260" s="71"/>
      <c r="SA260" s="71"/>
      <c r="SB260" s="71"/>
      <c r="SC260" s="71"/>
      <c r="SD260" s="71"/>
      <c r="SE260" s="71"/>
      <c r="SF260" s="71"/>
      <c r="SG260" s="71"/>
      <c r="SH260" s="71"/>
      <c r="SI260" s="71"/>
      <c r="SJ260" s="71"/>
      <c r="SK260" s="71"/>
      <c r="SL260" s="71"/>
      <c r="SM260" s="71"/>
      <c r="SN260" s="71"/>
      <c r="SO260" s="71"/>
      <c r="SP260" s="71"/>
      <c r="SQ260" s="71"/>
      <c r="SR260" s="71"/>
      <c r="SS260" s="71"/>
      <c r="ST260" s="71"/>
      <c r="SU260" s="71"/>
      <c r="SV260" s="71"/>
      <c r="SW260" s="71"/>
      <c r="SX260" s="71"/>
      <c r="SY260" s="71"/>
      <c r="SZ260" s="71"/>
      <c r="TA260" s="71"/>
      <c r="TB260" s="71"/>
      <c r="TC260" s="71"/>
      <c r="TD260" s="71"/>
      <c r="TE260" s="71"/>
      <c r="TF260" s="71"/>
      <c r="TG260" s="71"/>
      <c r="TH260" s="71"/>
      <c r="TI260" s="71"/>
      <c r="TJ260" s="71"/>
      <c r="TK260" s="71"/>
      <c r="TL260" s="71"/>
      <c r="TM260" s="71"/>
      <c r="TN260" s="71"/>
      <c r="TO260" s="71"/>
      <c r="TP260" s="71"/>
      <c r="TQ260" s="71"/>
      <c r="TR260" s="71"/>
      <c r="TS260" s="71"/>
      <c r="TT260" s="71"/>
      <c r="TU260" s="71"/>
      <c r="TV260" s="71"/>
      <c r="TW260" s="71"/>
      <c r="TX260" s="71"/>
      <c r="TY260" s="71"/>
      <c r="TZ260" s="71"/>
      <c r="UA260" s="71"/>
      <c r="UB260" s="71"/>
      <c r="UC260" s="71"/>
      <c r="UD260" s="71"/>
      <c r="UE260" s="71"/>
      <c r="UF260" s="71"/>
      <c r="UG260" s="71"/>
      <c r="UH260" s="71"/>
      <c r="UI260" s="71"/>
      <c r="UJ260" s="71"/>
      <c r="UK260" s="71"/>
      <c r="UL260" s="71"/>
      <c r="UM260" s="71"/>
      <c r="UN260" s="71"/>
      <c r="UO260" s="71"/>
      <c r="UP260" s="71"/>
      <c r="UQ260" s="71"/>
      <c r="UR260" s="71"/>
      <c r="US260" s="71"/>
      <c r="UT260" s="71"/>
      <c r="UU260" s="71"/>
      <c r="UV260" s="71"/>
      <c r="UW260" s="71"/>
      <c r="UX260" s="71"/>
      <c r="UY260" s="71"/>
      <c r="UZ260" s="71"/>
      <c r="VA260" s="71"/>
      <c r="VB260" s="71"/>
      <c r="VC260" s="71"/>
      <c r="VD260" s="71"/>
      <c r="VE260" s="71"/>
      <c r="VF260" s="71"/>
      <c r="VG260" s="71"/>
      <c r="VH260" s="71"/>
      <c r="VI260" s="71"/>
      <c r="VJ260" s="71"/>
      <c r="VK260" s="71"/>
      <c r="VL260" s="71"/>
      <c r="VM260" s="71"/>
      <c r="VN260" s="71"/>
      <c r="VO260" s="71"/>
      <c r="VP260" s="71"/>
      <c r="VQ260" s="71"/>
      <c r="VR260" s="71"/>
      <c r="VS260" s="71"/>
      <c r="VT260" s="71"/>
      <c r="VU260" s="71"/>
      <c r="VV260" s="71"/>
      <c r="VW260" s="71"/>
      <c r="VX260" s="71"/>
      <c r="VY260" s="71"/>
      <c r="VZ260" s="71"/>
      <c r="WA260" s="71"/>
      <c r="WB260" s="71"/>
      <c r="WC260" s="71"/>
      <c r="WD260" s="71"/>
      <c r="WE260" s="71"/>
      <c r="WF260" s="71"/>
      <c r="WG260" s="71"/>
      <c r="WH260" s="71"/>
      <c r="WI260" s="71"/>
      <c r="WJ260" s="71"/>
      <c r="WK260" s="71"/>
      <c r="WL260" s="71"/>
      <c r="WM260" s="71"/>
      <c r="WN260" s="71"/>
      <c r="WO260" s="71"/>
      <c r="WP260" s="71"/>
      <c r="WQ260" s="71"/>
      <c r="WR260" s="71"/>
      <c r="WS260" s="71"/>
      <c r="WT260" s="71"/>
      <c r="WU260" s="71"/>
      <c r="WV260" s="71"/>
      <c r="WW260" s="71"/>
      <c r="WX260" s="71"/>
      <c r="WY260" s="71"/>
      <c r="WZ260" s="71"/>
      <c r="XA260" s="71"/>
      <c r="XB260" s="71"/>
      <c r="XC260" s="71"/>
      <c r="XD260" s="71"/>
      <c r="XE260" s="71"/>
      <c r="XF260" s="71"/>
      <c r="XG260" s="71"/>
      <c r="XH260" s="71"/>
      <c r="XI260" s="71"/>
      <c r="XJ260" s="71"/>
      <c r="XK260" s="71"/>
      <c r="XL260" s="71"/>
      <c r="XM260" s="71"/>
      <c r="XN260" s="71"/>
      <c r="XO260" s="71"/>
      <c r="XP260" s="71"/>
      <c r="XQ260" s="71"/>
      <c r="XR260" s="71"/>
      <c r="XS260" s="71"/>
      <c r="XT260" s="71"/>
      <c r="XU260" s="71"/>
      <c r="XV260" s="71"/>
      <c r="XW260" s="71"/>
      <c r="XX260" s="71"/>
      <c r="XY260" s="71"/>
      <c r="XZ260" s="71"/>
      <c r="YA260" s="71"/>
      <c r="YB260" s="71"/>
      <c r="YC260" s="71"/>
      <c r="YD260" s="71"/>
      <c r="YE260" s="71"/>
      <c r="YF260" s="71"/>
      <c r="YG260" s="71"/>
      <c r="YH260" s="71"/>
      <c r="YI260" s="71"/>
      <c r="YJ260" s="71"/>
      <c r="YK260" s="71"/>
      <c r="YL260" s="71"/>
      <c r="YM260" s="71"/>
      <c r="YN260" s="71"/>
      <c r="YO260" s="71"/>
      <c r="YP260" s="71"/>
      <c r="YQ260" s="71"/>
      <c r="YR260" s="71"/>
      <c r="YS260" s="71"/>
      <c r="YT260" s="71"/>
      <c r="YU260" s="71"/>
      <c r="YV260" s="71"/>
      <c r="YW260" s="71"/>
      <c r="YX260" s="71"/>
      <c r="YY260" s="71"/>
      <c r="YZ260" s="71"/>
      <c r="ZA260" s="71"/>
    </row>
    <row r="261" spans="1:677" x14ac:dyDescent="0.25">
      <c r="A261" s="61"/>
      <c r="B261" s="68" t="s">
        <v>1060</v>
      </c>
      <c r="C261" s="61"/>
      <c r="D261" s="61"/>
      <c r="E261" s="73">
        <v>79.5</v>
      </c>
      <c r="F261" s="61"/>
      <c r="G261" s="61"/>
      <c r="H261" s="61"/>
      <c r="I261" s="61"/>
      <c r="J261" s="61"/>
      <c r="K261" s="61"/>
      <c r="L261" s="61"/>
      <c r="M261" s="62">
        <v>0</v>
      </c>
      <c r="N261" s="61">
        <v>78.61</v>
      </c>
      <c r="O261" s="61"/>
      <c r="P261" s="62"/>
      <c r="Q261" s="61"/>
      <c r="R261" s="62"/>
      <c r="S261" s="61"/>
      <c r="T261" s="61"/>
      <c r="U261" s="61">
        <v>49</v>
      </c>
      <c r="V261" s="61">
        <v>140</v>
      </c>
      <c r="W261" s="61">
        <v>1941</v>
      </c>
      <c r="X261" s="61"/>
      <c r="Y261" s="61"/>
      <c r="Z261" s="61"/>
      <c r="AA261" s="62"/>
      <c r="AB261" s="61"/>
      <c r="AC261" s="61">
        <v>35</v>
      </c>
      <c r="AD261" s="61">
        <v>14</v>
      </c>
      <c r="AE261" s="61">
        <v>0</v>
      </c>
      <c r="AF261" s="61">
        <v>0</v>
      </c>
      <c r="AG261" s="61">
        <v>0</v>
      </c>
      <c r="AH261" s="61">
        <v>0</v>
      </c>
      <c r="AI261" s="61"/>
      <c r="AJ261" s="61"/>
      <c r="AK261" s="63"/>
      <c r="AL261" s="69"/>
      <c r="AM261" s="63"/>
      <c r="AN261" s="63"/>
      <c r="AO261" s="61"/>
      <c r="AP261" s="63">
        <v>2190</v>
      </c>
      <c r="AQ261" s="61"/>
      <c r="AR261" s="61"/>
      <c r="AS261" s="68">
        <v>15</v>
      </c>
      <c r="AT261" s="64"/>
      <c r="AU261" s="61"/>
      <c r="AV261" s="64">
        <v>0.19439999999999999</v>
      </c>
      <c r="AW261" s="61"/>
      <c r="AX261" s="64"/>
      <c r="AY261" s="64"/>
      <c r="AZ261" s="64"/>
      <c r="BA261" s="64"/>
      <c r="BB261" s="64">
        <v>0.59450000000000003</v>
      </c>
      <c r="BC261" s="64">
        <v>0.21110000000000001</v>
      </c>
      <c r="BD261" s="64"/>
      <c r="BE261" s="64"/>
      <c r="BF261" s="68">
        <v>2019</v>
      </c>
      <c r="BG261" s="64">
        <v>0.14449999999999999</v>
      </c>
      <c r="BH261" s="61"/>
      <c r="BI261" s="64">
        <v>0.2198</v>
      </c>
      <c r="BJ261" s="61"/>
      <c r="BK261" s="64"/>
      <c r="BL261" s="64"/>
      <c r="BM261" s="64"/>
      <c r="BN261" s="64"/>
      <c r="BO261" s="64">
        <v>0.49919999999999998</v>
      </c>
      <c r="BP261" s="64">
        <v>0.13650000000000001</v>
      </c>
      <c r="BQ261" s="64"/>
      <c r="BR261" s="64"/>
      <c r="BS261" s="68"/>
      <c r="BT261" s="64"/>
      <c r="BU261" s="61"/>
      <c r="BV261" s="64"/>
      <c r="BW261" s="61"/>
      <c r="BX261" s="64"/>
      <c r="BY261" s="64"/>
      <c r="BZ261" s="64"/>
      <c r="CA261" s="64"/>
      <c r="CB261" s="64"/>
      <c r="CC261" s="64"/>
      <c r="CD261" s="64"/>
      <c r="CE261" s="64"/>
      <c r="CF261" s="68">
        <v>13</v>
      </c>
      <c r="CG261" s="64">
        <v>1</v>
      </c>
      <c r="CH261" s="64"/>
      <c r="CI261" s="64"/>
      <c r="CJ261" s="64"/>
      <c r="CK261" s="64"/>
      <c r="CL261" s="61"/>
      <c r="CM261" s="68"/>
      <c r="CN261" s="64"/>
      <c r="CO261" s="61"/>
      <c r="CP261" s="64"/>
      <c r="CQ261" s="61"/>
      <c r="CR261" s="64"/>
      <c r="CS261" s="64"/>
      <c r="CT261" s="64"/>
      <c r="CU261" s="64"/>
      <c r="CV261" s="64"/>
      <c r="CW261" s="64"/>
      <c r="CX261" s="64"/>
      <c r="CY261" s="64"/>
      <c r="CZ261" s="68"/>
      <c r="DA261" s="64"/>
      <c r="DB261" s="64"/>
      <c r="DC261" s="64"/>
      <c r="DD261" s="64"/>
      <c r="DE261" s="64"/>
      <c r="DF261" s="64"/>
      <c r="DG261" s="64"/>
      <c r="DH261" s="68"/>
      <c r="DI261" s="64"/>
      <c r="DJ261" s="61"/>
      <c r="DK261" s="64"/>
      <c r="DL261" s="61"/>
      <c r="DM261" s="64"/>
      <c r="DN261" s="64"/>
      <c r="DO261" s="64"/>
      <c r="DP261" s="64"/>
      <c r="DQ261" s="64"/>
      <c r="DR261" s="64"/>
      <c r="DS261" s="64"/>
      <c r="DT261" s="64"/>
      <c r="DU261" s="68">
        <v>143</v>
      </c>
      <c r="DV261" s="64">
        <v>0.2969</v>
      </c>
      <c r="DW261" s="64">
        <v>0.17519999999999999</v>
      </c>
      <c r="DX261" s="64">
        <v>0.18990000000000001</v>
      </c>
      <c r="DY261" s="64">
        <v>0.31990000000000002</v>
      </c>
      <c r="DZ261" s="64">
        <v>1.8200000000000001E-2</v>
      </c>
      <c r="EA261" s="64"/>
      <c r="EB261" s="68"/>
      <c r="EC261" s="64"/>
      <c r="ED261" s="64"/>
      <c r="EE261" s="64"/>
      <c r="EF261" s="64"/>
      <c r="EG261" s="64"/>
      <c r="EH261" s="64"/>
      <c r="EI261" s="68"/>
      <c r="EJ261" s="64"/>
      <c r="EK261" s="64"/>
      <c r="EL261" s="64"/>
      <c r="EM261" s="64"/>
      <c r="EN261" s="64"/>
      <c r="EO261" s="64"/>
      <c r="EP261" s="64"/>
      <c r="EQ261" s="61"/>
      <c r="ER261" s="68"/>
      <c r="ES261" s="61"/>
      <c r="ET261" s="61"/>
      <c r="EU261" s="61"/>
      <c r="EV261" s="61"/>
      <c r="EW261" s="61"/>
      <c r="EX261" s="61"/>
      <c r="EY261" s="61"/>
      <c r="EZ261" s="61"/>
      <c r="FA261" s="61"/>
      <c r="FB261" s="62">
        <f t="shared" si="4"/>
        <v>79.5</v>
      </c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>
        <v>8.1999999999999993</v>
      </c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  <c r="IX261" s="61"/>
      <c r="IY261" s="61"/>
      <c r="IZ261" s="61"/>
      <c r="JA261" s="61"/>
      <c r="JB261" s="61"/>
      <c r="JC261" s="61"/>
      <c r="JD261" s="61"/>
      <c r="JE261" s="61"/>
      <c r="JF261" s="61"/>
      <c r="JG261" s="61"/>
      <c r="JH261" s="61"/>
      <c r="JI261" s="61"/>
      <c r="JJ261" s="61"/>
      <c r="JK261" s="61"/>
      <c r="JL261" s="61"/>
      <c r="JM261" s="61"/>
      <c r="JN261" s="61"/>
      <c r="JO261" s="61"/>
      <c r="JP261" s="61"/>
      <c r="JQ261" s="61"/>
      <c r="JR261" s="61"/>
      <c r="JS261" s="61"/>
      <c r="JT261" s="61"/>
      <c r="JU261" s="61"/>
      <c r="JV261" s="61">
        <v>0.13</v>
      </c>
      <c r="JW261" s="61" t="s">
        <v>780</v>
      </c>
      <c r="JX261" s="61"/>
      <c r="JY261" s="61"/>
      <c r="JZ261" s="61"/>
      <c r="KA261" s="61"/>
      <c r="KB261" s="61"/>
      <c r="KC261" s="61"/>
      <c r="KD261" s="61"/>
      <c r="KE261" s="61"/>
      <c r="KF261" s="61"/>
      <c r="KG261" s="61"/>
      <c r="KH261" s="61"/>
      <c r="KI261" s="61"/>
      <c r="KJ261" s="61"/>
      <c r="KK261" s="61"/>
      <c r="KL261" s="61"/>
      <c r="KM261" s="61"/>
      <c r="KN261" s="61"/>
      <c r="KO261" s="61"/>
      <c r="KP261" s="61"/>
      <c r="KQ261" s="61"/>
      <c r="KR261" s="61"/>
      <c r="KS261" s="61"/>
      <c r="KT261" s="61"/>
      <c r="KU261" s="61"/>
      <c r="KV261" s="61"/>
      <c r="KW261" s="61"/>
      <c r="KX261" s="61"/>
      <c r="KY261" s="61"/>
      <c r="KZ261" s="61"/>
      <c r="LA261" s="61"/>
      <c r="LB261" s="61"/>
      <c r="LC261" s="61"/>
      <c r="LD261" s="61"/>
      <c r="LE261" s="61"/>
      <c r="LF261" s="61"/>
      <c r="LG261" s="61"/>
      <c r="LH261" s="61"/>
      <c r="LI261" s="61"/>
      <c r="LJ261" s="61"/>
      <c r="LK261" s="61"/>
      <c r="LL261" s="61"/>
      <c r="LM261" s="61"/>
      <c r="LN261" s="61"/>
      <c r="LO261" s="61"/>
      <c r="LP261" s="61"/>
      <c r="LQ261" s="61"/>
      <c r="LR261" s="61"/>
      <c r="LS261" s="61"/>
      <c r="LT261" s="61"/>
      <c r="LU261" s="61"/>
      <c r="LV261" s="61"/>
      <c r="LW261" s="61"/>
      <c r="LX261" s="61"/>
      <c r="LY261" s="61"/>
      <c r="LZ261" s="61"/>
      <c r="MA261" s="61"/>
      <c r="MB261" s="61"/>
      <c r="MC261" s="61"/>
      <c r="MD261" s="61"/>
      <c r="ME261" s="61"/>
      <c r="MF261" s="61"/>
      <c r="MG261" s="61"/>
      <c r="MH261" s="61"/>
      <c r="MI261" s="61"/>
      <c r="MJ261" s="61"/>
      <c r="MK261" s="61"/>
      <c r="ML261" s="61"/>
      <c r="MM261" s="61"/>
      <c r="MN261" s="61"/>
      <c r="MO261" s="61"/>
      <c r="MP261" s="61"/>
      <c r="MQ261" s="61"/>
      <c r="MR261" s="61"/>
      <c r="MS261" s="61"/>
      <c r="MT261" s="61"/>
      <c r="MU261" s="61"/>
      <c r="MV261" s="61"/>
      <c r="MW261" s="61"/>
      <c r="MX261" s="61"/>
      <c r="MY261" s="61"/>
      <c r="MZ261" s="61"/>
      <c r="NA261" s="61"/>
      <c r="NB261" s="61"/>
      <c r="NC261" s="61"/>
      <c r="ND261" s="61"/>
      <c r="NE261" s="61"/>
      <c r="NF261" s="61"/>
      <c r="NG261" s="61"/>
      <c r="NH261" s="61"/>
      <c r="NI261" s="61"/>
      <c r="NJ261" s="61"/>
      <c r="NK261" s="61"/>
      <c r="NL261" s="61"/>
      <c r="NM261" s="61"/>
      <c r="NN261" s="61"/>
      <c r="NO261" s="61"/>
      <c r="NP261" s="61"/>
      <c r="NQ261" s="61"/>
      <c r="NR261" s="61"/>
      <c r="NS261" s="61"/>
      <c r="NT261" s="61"/>
      <c r="NU261" s="61"/>
      <c r="NV261" s="61"/>
      <c r="NW261" s="61"/>
      <c r="NX261" s="61"/>
      <c r="NY261" s="61"/>
      <c r="NZ261" s="61"/>
      <c r="OA261" s="61"/>
      <c r="OB261" s="61"/>
      <c r="OC261" s="61"/>
      <c r="OD261" s="61"/>
      <c r="OE261" s="61"/>
      <c r="OF261" s="61"/>
      <c r="OG261" s="61"/>
      <c r="OH261" s="61"/>
      <c r="OI261" s="61"/>
      <c r="OJ261" s="61"/>
      <c r="OK261" s="61"/>
      <c r="OL261" s="61"/>
      <c r="OM261" s="61"/>
      <c r="ON261" s="61"/>
      <c r="OO261" s="61"/>
      <c r="OP261" s="61"/>
      <c r="OQ261" s="61"/>
      <c r="OR261" s="61"/>
      <c r="OS261" s="61"/>
      <c r="OT261" s="61"/>
      <c r="OU261" s="61"/>
      <c r="OV261" s="62"/>
      <c r="OW261" s="62"/>
      <c r="OX261" s="62"/>
      <c r="OY261" s="62">
        <v>70.28</v>
      </c>
      <c r="OZ261" s="62"/>
      <c r="PA261" s="62"/>
      <c r="PB261" s="62"/>
      <c r="PC261" s="62"/>
      <c r="PD261" s="62"/>
      <c r="PE261" s="62"/>
      <c r="PF261" s="61"/>
      <c r="PG261" s="62"/>
      <c r="PH261" s="66"/>
      <c r="PI261" s="61"/>
      <c r="PJ261" s="61"/>
      <c r="PK261" s="61"/>
      <c r="PL261" s="61"/>
      <c r="PM261" s="61"/>
      <c r="PN261" s="61"/>
      <c r="PO261" s="61"/>
      <c r="PP261" s="61"/>
      <c r="PQ261" s="61"/>
      <c r="PR261" s="61"/>
      <c r="PS261" s="62"/>
      <c r="PT261" s="61"/>
      <c r="PU261" s="61"/>
      <c r="PV261" s="73">
        <v>0.89</v>
      </c>
      <c r="PW261" s="73">
        <v>1.69</v>
      </c>
      <c r="PX261" s="73">
        <v>0</v>
      </c>
      <c r="PY261" s="62"/>
      <c r="PZ261" s="62"/>
      <c r="QA261" s="62"/>
      <c r="QB261" s="62"/>
      <c r="QC261" s="62"/>
      <c r="QD261" s="62"/>
      <c r="QE261" s="62"/>
      <c r="QF261" s="61"/>
      <c r="QG261" s="62"/>
      <c r="QH261" s="61"/>
      <c r="QI261" s="62"/>
      <c r="QJ261" s="61"/>
      <c r="QK261" s="62"/>
      <c r="QL261" s="61"/>
      <c r="QM261" s="62"/>
      <c r="QN261" s="62"/>
      <c r="QO261" s="67"/>
      <c r="QP261" s="61"/>
      <c r="QQ261" s="62"/>
      <c r="QR261" s="62"/>
      <c r="QS261" s="61"/>
      <c r="QT261" s="61"/>
      <c r="QU261" s="61"/>
      <c r="QV261" s="61"/>
      <c r="QW261" s="62"/>
      <c r="QX261" s="71"/>
      <c r="QY261" s="71"/>
      <c r="QZ261" s="71"/>
      <c r="RA261" s="71"/>
      <c r="RB261" s="71"/>
      <c r="RC261" s="71"/>
      <c r="RD261" s="71"/>
      <c r="RE261" s="71"/>
      <c r="RF261" s="71"/>
      <c r="RG261" s="71"/>
      <c r="RH261" s="71"/>
      <c r="RI261" s="71"/>
      <c r="RJ261" s="71"/>
      <c r="RK261" s="71"/>
      <c r="RL261" s="71"/>
      <c r="RM261" s="71"/>
      <c r="RN261" s="71"/>
      <c r="RO261" s="71"/>
      <c r="RP261" s="71"/>
      <c r="RQ261" s="71"/>
      <c r="RR261" s="71"/>
      <c r="RS261" s="71"/>
      <c r="RT261" s="71"/>
      <c r="RU261" s="71"/>
      <c r="RV261" s="71"/>
      <c r="RW261" s="71"/>
      <c r="RX261" s="71"/>
      <c r="RY261" s="71"/>
      <c r="RZ261" s="71"/>
      <c r="SA261" s="71"/>
      <c r="SB261" s="71"/>
      <c r="SC261" s="71"/>
      <c r="SD261" s="71"/>
      <c r="SE261" s="71"/>
      <c r="SF261" s="71"/>
      <c r="SG261" s="71"/>
      <c r="SH261" s="71"/>
      <c r="SI261" s="71"/>
      <c r="SJ261" s="71"/>
      <c r="SK261" s="71"/>
      <c r="SL261" s="71"/>
      <c r="SM261" s="71"/>
      <c r="SN261" s="71"/>
      <c r="SO261" s="71"/>
      <c r="SP261" s="71"/>
      <c r="SQ261" s="71"/>
      <c r="SR261" s="71"/>
      <c r="SS261" s="71"/>
      <c r="ST261" s="71"/>
      <c r="SU261" s="71"/>
      <c r="SV261" s="71"/>
      <c r="SW261" s="71"/>
      <c r="SX261" s="71"/>
      <c r="SY261" s="71"/>
      <c r="SZ261" s="71"/>
      <c r="TA261" s="71"/>
      <c r="TB261" s="71"/>
      <c r="TC261" s="71"/>
      <c r="TD261" s="71"/>
      <c r="TE261" s="71"/>
      <c r="TF261" s="71"/>
      <c r="TG261" s="71"/>
      <c r="TH261" s="71"/>
      <c r="TI261" s="71"/>
      <c r="TJ261" s="71"/>
      <c r="TK261" s="71"/>
      <c r="TL261" s="71"/>
      <c r="TM261" s="71"/>
      <c r="TN261" s="71"/>
      <c r="TO261" s="71"/>
      <c r="TP261" s="71"/>
      <c r="TQ261" s="71"/>
      <c r="TR261" s="71"/>
      <c r="TS261" s="71"/>
      <c r="TT261" s="71"/>
      <c r="TU261" s="71"/>
      <c r="TV261" s="71"/>
      <c r="TW261" s="71"/>
      <c r="TX261" s="71"/>
      <c r="TY261" s="71"/>
      <c r="TZ261" s="71"/>
      <c r="UA261" s="71"/>
      <c r="UB261" s="71"/>
      <c r="UC261" s="71"/>
      <c r="UD261" s="71"/>
      <c r="UE261" s="71"/>
      <c r="UF261" s="71"/>
      <c r="UG261" s="71"/>
      <c r="UH261" s="71"/>
      <c r="UI261" s="71"/>
      <c r="UJ261" s="71"/>
      <c r="UK261" s="71"/>
      <c r="UL261" s="71"/>
      <c r="UM261" s="71"/>
      <c r="UN261" s="71"/>
      <c r="UO261" s="71"/>
      <c r="UP261" s="71"/>
      <c r="UQ261" s="71"/>
      <c r="UR261" s="71"/>
      <c r="US261" s="71"/>
      <c r="UT261" s="71"/>
      <c r="UU261" s="71"/>
      <c r="UV261" s="71"/>
      <c r="UW261" s="71"/>
      <c r="UX261" s="71"/>
      <c r="UY261" s="71"/>
      <c r="UZ261" s="71"/>
      <c r="VA261" s="71"/>
      <c r="VB261" s="71"/>
      <c r="VC261" s="71"/>
      <c r="VD261" s="71"/>
      <c r="VE261" s="71"/>
      <c r="VF261" s="71"/>
      <c r="VG261" s="71"/>
      <c r="VH261" s="71"/>
      <c r="VI261" s="71"/>
      <c r="VJ261" s="71"/>
      <c r="VK261" s="71"/>
      <c r="VL261" s="71"/>
      <c r="VM261" s="71"/>
      <c r="VN261" s="71"/>
      <c r="VO261" s="71"/>
      <c r="VP261" s="71"/>
      <c r="VQ261" s="71"/>
      <c r="VR261" s="71"/>
      <c r="VS261" s="71"/>
      <c r="VT261" s="71"/>
      <c r="VU261" s="71"/>
      <c r="VV261" s="71"/>
      <c r="VW261" s="71"/>
      <c r="VX261" s="71"/>
      <c r="VY261" s="71"/>
      <c r="VZ261" s="71"/>
      <c r="WA261" s="71"/>
      <c r="WB261" s="71"/>
      <c r="WC261" s="71"/>
      <c r="WD261" s="71"/>
      <c r="WE261" s="71"/>
      <c r="WF261" s="71"/>
      <c r="WG261" s="71"/>
      <c r="WH261" s="71"/>
      <c r="WI261" s="71"/>
      <c r="WJ261" s="71"/>
      <c r="WK261" s="71"/>
      <c r="WL261" s="71"/>
      <c r="WM261" s="71"/>
      <c r="WN261" s="71"/>
      <c r="WO261" s="71"/>
      <c r="WP261" s="71"/>
      <c r="WQ261" s="71"/>
      <c r="WR261" s="71"/>
      <c r="WS261" s="71"/>
      <c r="WT261" s="71"/>
      <c r="WU261" s="71"/>
      <c r="WV261" s="71"/>
      <c r="WW261" s="71"/>
      <c r="WX261" s="71"/>
      <c r="WY261" s="71"/>
      <c r="WZ261" s="71"/>
      <c r="XA261" s="71"/>
      <c r="XB261" s="71"/>
      <c r="XC261" s="71"/>
      <c r="XD261" s="71"/>
      <c r="XE261" s="71"/>
      <c r="XF261" s="71"/>
      <c r="XG261" s="71"/>
      <c r="XH261" s="71"/>
      <c r="XI261" s="71"/>
      <c r="XJ261" s="71"/>
      <c r="XK261" s="71"/>
      <c r="XL261" s="71"/>
      <c r="XM261" s="71"/>
      <c r="XN261" s="71"/>
      <c r="XO261" s="71"/>
      <c r="XP261" s="71"/>
      <c r="XQ261" s="71"/>
      <c r="XR261" s="71"/>
      <c r="XS261" s="71"/>
      <c r="XT261" s="71"/>
      <c r="XU261" s="71"/>
      <c r="XV261" s="71"/>
      <c r="XW261" s="71"/>
      <c r="XX261" s="71"/>
      <c r="XY261" s="71"/>
      <c r="XZ261" s="71"/>
      <c r="YA261" s="71"/>
      <c r="YB261" s="71"/>
      <c r="YC261" s="71"/>
      <c r="YD261" s="71"/>
      <c r="YE261" s="71"/>
      <c r="YF261" s="71"/>
      <c r="YG261" s="71"/>
      <c r="YH261" s="71"/>
      <c r="YI261" s="71"/>
      <c r="YJ261" s="71"/>
      <c r="YK261" s="71"/>
      <c r="YL261" s="71"/>
      <c r="YM261" s="71"/>
      <c r="YN261" s="71"/>
      <c r="YO261" s="71"/>
      <c r="YP261" s="71"/>
      <c r="YQ261" s="71"/>
      <c r="YR261" s="71"/>
      <c r="YS261" s="71"/>
      <c r="YT261" s="71"/>
      <c r="YU261" s="71"/>
      <c r="YV261" s="71"/>
      <c r="YW261" s="71"/>
      <c r="YX261" s="71"/>
      <c r="YY261" s="71"/>
      <c r="YZ261" s="71"/>
      <c r="ZA261" s="71"/>
    </row>
    <row r="262" spans="1:677" x14ac:dyDescent="0.25">
      <c r="A262" s="61"/>
      <c r="B262" s="68" t="s">
        <v>1061</v>
      </c>
      <c r="C262" s="61"/>
      <c r="D262" s="61"/>
      <c r="E262" s="73">
        <v>80.31</v>
      </c>
      <c r="F262" s="61"/>
      <c r="G262" s="61"/>
      <c r="H262" s="61"/>
      <c r="I262" s="61"/>
      <c r="J262" s="61"/>
      <c r="K262" s="61"/>
      <c r="L262" s="61"/>
      <c r="M262" s="62">
        <v>0</v>
      </c>
      <c r="N262" s="61">
        <v>68.95</v>
      </c>
      <c r="O262" s="61"/>
      <c r="P262" s="62"/>
      <c r="Q262" s="61"/>
      <c r="R262" s="62"/>
      <c r="S262" s="61"/>
      <c r="T262" s="61"/>
      <c r="U262" s="61">
        <v>25</v>
      </c>
      <c r="V262" s="61">
        <v>0</v>
      </c>
      <c r="W262" s="61">
        <v>2224</v>
      </c>
      <c r="X262" s="61"/>
      <c r="Y262" s="61"/>
      <c r="Z262" s="61"/>
      <c r="AA262" s="62"/>
      <c r="AB262" s="61"/>
      <c r="AC262" s="61">
        <v>15</v>
      </c>
      <c r="AD262" s="61">
        <v>10</v>
      </c>
      <c r="AE262" s="61">
        <v>0</v>
      </c>
      <c r="AF262" s="61">
        <v>0</v>
      </c>
      <c r="AG262" s="61">
        <v>0</v>
      </c>
      <c r="AH262" s="61">
        <v>0</v>
      </c>
      <c r="AI262" s="61"/>
      <c r="AJ262" s="61"/>
      <c r="AK262" s="63"/>
      <c r="AL262" s="69"/>
      <c r="AM262" s="63"/>
      <c r="AN262" s="63"/>
      <c r="AO262" s="61"/>
      <c r="AP262" s="63">
        <v>1515</v>
      </c>
      <c r="AQ262" s="61"/>
      <c r="AR262" s="61"/>
      <c r="AS262" s="68">
        <v>369</v>
      </c>
      <c r="AT262" s="64">
        <v>2.2000000000000001E-3</v>
      </c>
      <c r="AU262" s="61"/>
      <c r="AV262" s="64">
        <v>8.9300000000000004E-2</v>
      </c>
      <c r="AW262" s="61"/>
      <c r="AX262" s="64"/>
      <c r="AY262" s="64"/>
      <c r="AZ262" s="64"/>
      <c r="BA262" s="64"/>
      <c r="BB262" s="64">
        <v>0.5161</v>
      </c>
      <c r="BC262" s="64">
        <v>0.37930000000000003</v>
      </c>
      <c r="BD262" s="64">
        <v>1.3100000000000001E-2</v>
      </c>
      <c r="BE262" s="64"/>
      <c r="BF262" s="68">
        <v>356</v>
      </c>
      <c r="BG262" s="64">
        <v>0.1361</v>
      </c>
      <c r="BH262" s="61"/>
      <c r="BI262" s="64">
        <v>0.16869999999999999</v>
      </c>
      <c r="BJ262" s="61"/>
      <c r="BK262" s="64"/>
      <c r="BL262" s="64"/>
      <c r="BM262" s="64"/>
      <c r="BN262" s="64">
        <v>0.1106</v>
      </c>
      <c r="BO262" s="64">
        <v>0.40110000000000001</v>
      </c>
      <c r="BP262" s="64">
        <v>0.18340000000000001</v>
      </c>
      <c r="BQ262" s="64"/>
      <c r="BR262" s="64"/>
      <c r="BS262" s="68">
        <v>3</v>
      </c>
      <c r="BT262" s="64">
        <v>5.1700000000000003E-2</v>
      </c>
      <c r="BU262" s="61"/>
      <c r="BV262" s="64">
        <v>0.1183</v>
      </c>
      <c r="BW262" s="61"/>
      <c r="BX262" s="64"/>
      <c r="BY262" s="64"/>
      <c r="BZ262" s="64"/>
      <c r="CA262" s="64"/>
      <c r="CB262" s="64">
        <v>0.55510000000000004</v>
      </c>
      <c r="CC262" s="64">
        <v>0.27489999999999998</v>
      </c>
      <c r="CD262" s="64"/>
      <c r="CE262" s="64"/>
      <c r="CF262" s="68">
        <v>63</v>
      </c>
      <c r="CG262" s="64">
        <v>1</v>
      </c>
      <c r="CH262" s="64"/>
      <c r="CI262" s="64"/>
      <c r="CJ262" s="64"/>
      <c r="CK262" s="64"/>
      <c r="CL262" s="61"/>
      <c r="CM262" s="68">
        <v>45</v>
      </c>
      <c r="CN262" s="64"/>
      <c r="CO262" s="61"/>
      <c r="CP262" s="64"/>
      <c r="CQ262" s="61"/>
      <c r="CR262" s="64"/>
      <c r="CS262" s="64"/>
      <c r="CT262" s="64"/>
      <c r="CU262" s="64">
        <v>0.59299999999999997</v>
      </c>
      <c r="CV262" s="64">
        <v>0.37740000000000001</v>
      </c>
      <c r="CW262" s="64"/>
      <c r="CX262" s="64">
        <v>2.9600000000000001E-2</v>
      </c>
      <c r="CY262" s="64"/>
      <c r="CZ262" s="68"/>
      <c r="DA262" s="64"/>
      <c r="DB262" s="64"/>
      <c r="DC262" s="64"/>
      <c r="DD262" s="64"/>
      <c r="DE262" s="64"/>
      <c r="DF262" s="64"/>
      <c r="DG262" s="64"/>
      <c r="DH262" s="68">
        <v>48</v>
      </c>
      <c r="DI262" s="64"/>
      <c r="DJ262" s="61"/>
      <c r="DK262" s="64"/>
      <c r="DL262" s="61"/>
      <c r="DM262" s="64"/>
      <c r="DN262" s="64"/>
      <c r="DO262" s="64"/>
      <c r="DP262" s="64"/>
      <c r="DQ262" s="64">
        <v>0.93330000000000002</v>
      </c>
      <c r="DR262" s="64"/>
      <c r="DS262" s="64">
        <v>6.6699999999999995E-2</v>
      </c>
      <c r="DT262" s="64"/>
      <c r="DU262" s="68">
        <v>630</v>
      </c>
      <c r="DV262" s="64">
        <v>4.0399999999999998E-2</v>
      </c>
      <c r="DW262" s="64">
        <v>0.13420000000000001</v>
      </c>
      <c r="DX262" s="64">
        <v>0.3095</v>
      </c>
      <c r="DY262" s="64">
        <v>0.48659999999999998</v>
      </c>
      <c r="DZ262" s="64">
        <v>2.92E-2</v>
      </c>
      <c r="EA262" s="64"/>
      <c r="EB262" s="68"/>
      <c r="EC262" s="64"/>
      <c r="ED262" s="64"/>
      <c r="EE262" s="64"/>
      <c r="EF262" s="64"/>
      <c r="EG262" s="64"/>
      <c r="EH262" s="64"/>
      <c r="EI262" s="68">
        <v>1</v>
      </c>
      <c r="EJ262" s="64"/>
      <c r="EK262" s="64"/>
      <c r="EL262" s="64">
        <v>0.5968</v>
      </c>
      <c r="EM262" s="64">
        <v>0.30649999999999999</v>
      </c>
      <c r="EN262" s="64">
        <v>9.6799999999999997E-2</v>
      </c>
      <c r="EO262" s="64"/>
      <c r="EP262" s="64"/>
      <c r="EQ262" s="61"/>
      <c r="ER262" s="68"/>
      <c r="ES262" s="61"/>
      <c r="ET262" s="61"/>
      <c r="EU262" s="61"/>
      <c r="EV262" s="61"/>
      <c r="EW262" s="61"/>
      <c r="EX262" s="61"/>
      <c r="EY262" s="61"/>
      <c r="EZ262" s="61"/>
      <c r="FA262" s="61"/>
      <c r="FB262" s="62">
        <f t="shared" si="4"/>
        <v>80.31</v>
      </c>
      <c r="FC262" s="61"/>
      <c r="FD262" s="61"/>
      <c r="FE262" s="61"/>
      <c r="FF262" s="61"/>
      <c r="FG262" s="61"/>
      <c r="FH262" s="61"/>
      <c r="FI262" s="61"/>
      <c r="FJ262" s="61"/>
      <c r="FK262" s="61"/>
      <c r="FL262" s="61"/>
      <c r="FM262" s="61"/>
      <c r="FN262" s="61"/>
      <c r="FO262" s="61"/>
      <c r="FP262" s="61"/>
      <c r="FQ262" s="61"/>
      <c r="FR262" s="61"/>
      <c r="FS262" s="61"/>
      <c r="FT262" s="61"/>
      <c r="FU262" s="61"/>
      <c r="FV262" s="61"/>
      <c r="FW262" s="61"/>
      <c r="FX262" s="61"/>
      <c r="FY262" s="61"/>
      <c r="FZ262" s="61"/>
      <c r="GA262" s="61"/>
      <c r="GB262" s="61"/>
      <c r="GC262" s="61"/>
      <c r="GD262" s="61"/>
      <c r="GE262" s="61"/>
      <c r="GF262" s="61"/>
      <c r="GG262" s="61"/>
      <c r="GH262" s="61"/>
      <c r="GI262" s="61"/>
      <c r="GJ262" s="61"/>
      <c r="GK262" s="61"/>
      <c r="GL262" s="61"/>
      <c r="GM262" s="61"/>
      <c r="GN262" s="61"/>
      <c r="GO262" s="61"/>
      <c r="GP262" s="61"/>
      <c r="GQ262" s="61"/>
      <c r="GR262" s="61"/>
      <c r="GS262" s="61"/>
      <c r="GT262" s="61"/>
      <c r="GU262" s="61"/>
      <c r="GV262" s="61"/>
      <c r="GW262" s="61"/>
      <c r="GX262" s="61"/>
      <c r="GY262" s="61"/>
      <c r="GZ262" s="61"/>
      <c r="HA262" s="61"/>
      <c r="HB262" s="61"/>
      <c r="HC262" s="61"/>
      <c r="HD262" s="61"/>
      <c r="HE262" s="61"/>
      <c r="HF262" s="61"/>
      <c r="HG262" s="61"/>
      <c r="HH262" s="61"/>
      <c r="HI262" s="61"/>
      <c r="HJ262" s="61"/>
      <c r="HK262" s="61"/>
      <c r="HL262" s="61">
        <v>0.03</v>
      </c>
      <c r="HM262" s="61" t="s">
        <v>752</v>
      </c>
      <c r="HN262" s="61"/>
      <c r="HO262" s="61"/>
      <c r="HP262" s="61"/>
      <c r="HQ262" s="61"/>
      <c r="HR262" s="61"/>
      <c r="HS262" s="61"/>
      <c r="HT262" s="61"/>
      <c r="HU262" s="61"/>
      <c r="HV262" s="61"/>
      <c r="HW262" s="61"/>
      <c r="HX262" s="61"/>
      <c r="HY262" s="61"/>
      <c r="HZ262" s="61"/>
      <c r="IA262" s="61"/>
      <c r="IB262" s="61"/>
      <c r="IC262" s="61"/>
      <c r="ID262" s="61"/>
      <c r="IE262" s="61"/>
      <c r="IF262" s="61"/>
      <c r="IG262" s="61"/>
      <c r="IH262" s="61"/>
      <c r="II262" s="61"/>
      <c r="IJ262" s="61"/>
      <c r="IK262" s="61"/>
      <c r="IL262" s="61"/>
      <c r="IM262" s="61"/>
      <c r="IN262" s="61"/>
      <c r="IO262" s="61"/>
      <c r="IP262" s="61"/>
      <c r="IQ262" s="61"/>
      <c r="IR262" s="61"/>
      <c r="IS262" s="61"/>
      <c r="IT262" s="61"/>
      <c r="IU262" s="61"/>
      <c r="IV262" s="61"/>
      <c r="IW262" s="61"/>
      <c r="IX262" s="61"/>
      <c r="IY262" s="61"/>
      <c r="IZ262" s="61"/>
      <c r="JA262" s="61"/>
      <c r="JB262" s="61"/>
      <c r="JC262" s="61"/>
      <c r="JD262" s="61"/>
      <c r="JE262" s="61"/>
      <c r="JF262" s="61"/>
      <c r="JG262" s="61"/>
      <c r="JH262" s="61"/>
      <c r="JI262" s="61"/>
      <c r="JJ262" s="61"/>
      <c r="JK262" s="61"/>
      <c r="JL262" s="61"/>
      <c r="JM262" s="61"/>
      <c r="JN262" s="61"/>
      <c r="JO262" s="61">
        <v>0.5</v>
      </c>
      <c r="JP262" s="61"/>
      <c r="JQ262" s="61"/>
      <c r="JR262" s="61"/>
      <c r="JS262" s="61"/>
      <c r="JT262" s="61"/>
      <c r="JU262" s="61"/>
      <c r="JV262" s="61">
        <v>4.59</v>
      </c>
      <c r="JW262" s="61" t="s">
        <v>733</v>
      </c>
      <c r="JX262" s="61"/>
      <c r="JY262" s="61"/>
      <c r="JZ262" s="61"/>
      <c r="KA262" s="61"/>
      <c r="KB262" s="61"/>
      <c r="KC262" s="61"/>
      <c r="KD262" s="61"/>
      <c r="KE262" s="61"/>
      <c r="KF262" s="61"/>
      <c r="KG262" s="61"/>
      <c r="KH262" s="61"/>
      <c r="KI262" s="61"/>
      <c r="KJ262" s="61"/>
      <c r="KK262" s="61"/>
      <c r="KL262" s="61"/>
      <c r="KM262" s="61"/>
      <c r="KN262" s="61"/>
      <c r="KO262" s="61"/>
      <c r="KP262" s="61"/>
      <c r="KQ262" s="61"/>
      <c r="KR262" s="61"/>
      <c r="KS262" s="61"/>
      <c r="KT262" s="61"/>
      <c r="KU262" s="61"/>
      <c r="KV262" s="61"/>
      <c r="KW262" s="61"/>
      <c r="KX262" s="61"/>
      <c r="KY262" s="61"/>
      <c r="KZ262" s="61"/>
      <c r="LA262" s="61"/>
      <c r="LB262" s="61"/>
      <c r="LC262" s="61"/>
      <c r="LD262" s="61"/>
      <c r="LE262" s="61"/>
      <c r="LF262" s="61"/>
      <c r="LG262" s="61"/>
      <c r="LH262" s="61"/>
      <c r="LI262" s="61"/>
      <c r="LJ262" s="61"/>
      <c r="LK262" s="61"/>
      <c r="LL262" s="61"/>
      <c r="LM262" s="61"/>
      <c r="LN262" s="61"/>
      <c r="LO262" s="61"/>
      <c r="LP262" s="61"/>
      <c r="LQ262" s="61"/>
      <c r="LR262" s="61"/>
      <c r="LS262" s="61"/>
      <c r="LT262" s="61"/>
      <c r="LU262" s="61"/>
      <c r="LV262" s="61"/>
      <c r="LW262" s="61"/>
      <c r="LX262" s="61"/>
      <c r="LY262" s="61"/>
      <c r="LZ262" s="61"/>
      <c r="MA262" s="61"/>
      <c r="MB262" s="61"/>
      <c r="MC262" s="61"/>
      <c r="MD262" s="61"/>
      <c r="ME262" s="61"/>
      <c r="MF262" s="61"/>
      <c r="MG262" s="61"/>
      <c r="MH262" s="61"/>
      <c r="MI262" s="61"/>
      <c r="MJ262" s="61"/>
      <c r="MK262" s="61"/>
      <c r="ML262" s="61"/>
      <c r="MM262" s="61"/>
      <c r="MN262" s="61"/>
      <c r="MO262" s="61"/>
      <c r="MP262" s="61"/>
      <c r="MQ262" s="61"/>
      <c r="MR262" s="61"/>
      <c r="MS262" s="61"/>
      <c r="MT262" s="61"/>
      <c r="MU262" s="61"/>
      <c r="MV262" s="61"/>
      <c r="MW262" s="61"/>
      <c r="MX262" s="61"/>
      <c r="MY262" s="61"/>
      <c r="MZ262" s="61"/>
      <c r="NA262" s="61"/>
      <c r="NB262" s="61"/>
      <c r="NC262" s="61"/>
      <c r="ND262" s="61"/>
      <c r="NE262" s="61"/>
      <c r="NF262" s="61"/>
      <c r="NG262" s="61"/>
      <c r="NH262" s="61"/>
      <c r="NI262" s="61"/>
      <c r="NJ262" s="61"/>
      <c r="NK262" s="61"/>
      <c r="NL262" s="61"/>
      <c r="NM262" s="61"/>
      <c r="NN262" s="61"/>
      <c r="NO262" s="61"/>
      <c r="NP262" s="61"/>
      <c r="NQ262" s="61"/>
      <c r="NR262" s="61"/>
      <c r="NS262" s="61"/>
      <c r="NT262" s="61"/>
      <c r="NU262" s="61"/>
      <c r="NV262" s="61"/>
      <c r="NW262" s="61"/>
      <c r="NX262" s="61"/>
      <c r="NY262" s="61"/>
      <c r="NZ262" s="61"/>
      <c r="OA262" s="61"/>
      <c r="OB262" s="61"/>
      <c r="OC262" s="61"/>
      <c r="OD262" s="61"/>
      <c r="OE262" s="61"/>
      <c r="OF262" s="61"/>
      <c r="OG262" s="61"/>
      <c r="OH262" s="61"/>
      <c r="OI262" s="61"/>
      <c r="OJ262" s="61"/>
      <c r="OK262" s="61"/>
      <c r="OL262" s="61"/>
      <c r="OM262" s="61"/>
      <c r="ON262" s="61"/>
      <c r="OO262" s="61"/>
      <c r="OP262" s="61"/>
      <c r="OQ262" s="61"/>
      <c r="OR262" s="61"/>
      <c r="OS262" s="61"/>
      <c r="OT262" s="61"/>
      <c r="OU262" s="61"/>
      <c r="OV262" s="62"/>
      <c r="OW262" s="62"/>
      <c r="OX262" s="62"/>
      <c r="OY262" s="62"/>
      <c r="OZ262" s="62"/>
      <c r="PA262" s="62">
        <v>63.83</v>
      </c>
      <c r="PB262" s="62"/>
      <c r="PC262" s="62"/>
      <c r="PD262" s="62"/>
      <c r="PE262" s="62"/>
      <c r="PF262" s="61"/>
      <c r="PG262" s="62"/>
      <c r="PH262" s="66"/>
      <c r="PI262" s="61"/>
      <c r="PJ262" s="61"/>
      <c r="PK262" s="61"/>
      <c r="PL262" s="61"/>
      <c r="PM262" s="61"/>
      <c r="PN262" s="61"/>
      <c r="PO262" s="61"/>
      <c r="PP262" s="61"/>
      <c r="PQ262" s="61"/>
      <c r="PR262" s="61"/>
      <c r="PS262" s="62"/>
      <c r="PT262" s="61"/>
      <c r="PU262" s="61"/>
      <c r="PV262" s="73">
        <v>2.39</v>
      </c>
      <c r="PW262" s="73">
        <v>0.03</v>
      </c>
      <c r="PX262" s="73">
        <v>8.9700000000000006</v>
      </c>
      <c r="PY262" s="62"/>
      <c r="PZ262" s="62"/>
      <c r="QA262" s="62"/>
      <c r="QB262" s="62"/>
      <c r="QC262" s="62"/>
      <c r="QD262" s="62"/>
      <c r="QE262" s="62"/>
      <c r="QF262" s="61"/>
      <c r="QG262" s="62"/>
      <c r="QH262" s="61"/>
      <c r="QI262" s="62"/>
      <c r="QJ262" s="61"/>
      <c r="QK262" s="62"/>
      <c r="QL262" s="61"/>
      <c r="QM262" s="62"/>
      <c r="QN262" s="62"/>
      <c r="QO262" s="67"/>
      <c r="QP262" s="61"/>
      <c r="QQ262" s="62"/>
      <c r="QR262" s="62"/>
      <c r="QS262" s="61"/>
      <c r="QT262" s="61"/>
      <c r="QU262" s="61"/>
      <c r="QV262" s="61"/>
      <c r="QW262" s="62"/>
      <c r="QX262" s="71"/>
      <c r="QY262" s="71"/>
      <c r="QZ262" s="71"/>
      <c r="RA262" s="71"/>
      <c r="RB262" s="71"/>
      <c r="RC262" s="71"/>
      <c r="RD262" s="71"/>
      <c r="RE262" s="71"/>
      <c r="RF262" s="71"/>
      <c r="RG262" s="71"/>
      <c r="RH262" s="71"/>
      <c r="RI262" s="71"/>
      <c r="RJ262" s="71"/>
      <c r="RK262" s="71"/>
      <c r="RL262" s="71"/>
      <c r="RM262" s="71"/>
      <c r="RN262" s="71"/>
      <c r="RO262" s="71"/>
      <c r="RP262" s="71"/>
      <c r="RQ262" s="71"/>
      <c r="RR262" s="71"/>
      <c r="RS262" s="71"/>
      <c r="RT262" s="71"/>
      <c r="RU262" s="71"/>
      <c r="RV262" s="71"/>
      <c r="RW262" s="71"/>
      <c r="RX262" s="71"/>
      <c r="RY262" s="71"/>
      <c r="RZ262" s="71"/>
      <c r="SA262" s="71"/>
      <c r="SB262" s="71"/>
      <c r="SC262" s="71"/>
      <c r="SD262" s="71"/>
      <c r="SE262" s="71"/>
      <c r="SF262" s="71"/>
      <c r="SG262" s="71"/>
      <c r="SH262" s="71"/>
      <c r="SI262" s="71"/>
      <c r="SJ262" s="71"/>
      <c r="SK262" s="71"/>
      <c r="SL262" s="71"/>
      <c r="SM262" s="71"/>
      <c r="SN262" s="71"/>
      <c r="SO262" s="71"/>
      <c r="SP262" s="71"/>
      <c r="SQ262" s="71"/>
      <c r="SR262" s="71"/>
      <c r="SS262" s="71"/>
      <c r="ST262" s="71"/>
      <c r="SU262" s="71"/>
      <c r="SV262" s="71"/>
      <c r="SW262" s="71"/>
      <c r="SX262" s="71"/>
      <c r="SY262" s="71"/>
      <c r="SZ262" s="71"/>
      <c r="TA262" s="71"/>
      <c r="TB262" s="71"/>
      <c r="TC262" s="71"/>
      <c r="TD262" s="71"/>
      <c r="TE262" s="71"/>
      <c r="TF262" s="71"/>
      <c r="TG262" s="71"/>
      <c r="TH262" s="71"/>
      <c r="TI262" s="71"/>
      <c r="TJ262" s="71"/>
      <c r="TK262" s="71"/>
      <c r="TL262" s="71"/>
      <c r="TM262" s="71"/>
      <c r="TN262" s="71"/>
      <c r="TO262" s="71"/>
      <c r="TP262" s="71"/>
      <c r="TQ262" s="71"/>
      <c r="TR262" s="71"/>
      <c r="TS262" s="71"/>
      <c r="TT262" s="71"/>
      <c r="TU262" s="71"/>
      <c r="TV262" s="71"/>
      <c r="TW262" s="71"/>
      <c r="TX262" s="71"/>
      <c r="TY262" s="71"/>
      <c r="TZ262" s="71"/>
      <c r="UA262" s="71"/>
      <c r="UB262" s="71"/>
      <c r="UC262" s="71"/>
      <c r="UD262" s="71"/>
      <c r="UE262" s="71"/>
      <c r="UF262" s="71"/>
      <c r="UG262" s="71"/>
      <c r="UH262" s="71"/>
      <c r="UI262" s="71"/>
      <c r="UJ262" s="71"/>
      <c r="UK262" s="71"/>
      <c r="UL262" s="71"/>
      <c r="UM262" s="71"/>
      <c r="UN262" s="71"/>
      <c r="UO262" s="71"/>
      <c r="UP262" s="71"/>
      <c r="UQ262" s="71"/>
      <c r="UR262" s="71"/>
      <c r="US262" s="71"/>
      <c r="UT262" s="71"/>
      <c r="UU262" s="71"/>
      <c r="UV262" s="71"/>
      <c r="UW262" s="71"/>
      <c r="UX262" s="71"/>
      <c r="UY262" s="71"/>
      <c r="UZ262" s="71"/>
      <c r="VA262" s="71"/>
      <c r="VB262" s="71"/>
      <c r="VC262" s="71"/>
      <c r="VD262" s="71"/>
      <c r="VE262" s="71"/>
      <c r="VF262" s="71"/>
      <c r="VG262" s="71"/>
      <c r="VH262" s="71"/>
      <c r="VI262" s="71"/>
      <c r="VJ262" s="71"/>
      <c r="VK262" s="71"/>
      <c r="VL262" s="71"/>
      <c r="VM262" s="71"/>
      <c r="VN262" s="71"/>
      <c r="VO262" s="71"/>
      <c r="VP262" s="71"/>
      <c r="VQ262" s="71"/>
      <c r="VR262" s="71"/>
      <c r="VS262" s="71"/>
      <c r="VT262" s="71"/>
      <c r="VU262" s="71"/>
      <c r="VV262" s="71"/>
      <c r="VW262" s="71"/>
      <c r="VX262" s="71"/>
      <c r="VY262" s="71"/>
      <c r="VZ262" s="71"/>
      <c r="WA262" s="71"/>
      <c r="WB262" s="71"/>
      <c r="WC262" s="71"/>
      <c r="WD262" s="71"/>
      <c r="WE262" s="71"/>
      <c r="WF262" s="71"/>
      <c r="WG262" s="71"/>
      <c r="WH262" s="71"/>
      <c r="WI262" s="71"/>
      <c r="WJ262" s="71"/>
      <c r="WK262" s="71"/>
      <c r="WL262" s="71"/>
      <c r="WM262" s="71"/>
      <c r="WN262" s="71"/>
      <c r="WO262" s="71"/>
      <c r="WP262" s="71"/>
      <c r="WQ262" s="71"/>
      <c r="WR262" s="71"/>
      <c r="WS262" s="71"/>
      <c r="WT262" s="71"/>
      <c r="WU262" s="71"/>
      <c r="WV262" s="71"/>
      <c r="WW262" s="71"/>
      <c r="WX262" s="71"/>
      <c r="WY262" s="71"/>
      <c r="WZ262" s="71"/>
      <c r="XA262" s="71"/>
      <c r="XB262" s="71"/>
      <c r="XC262" s="71"/>
      <c r="XD262" s="71"/>
      <c r="XE262" s="71"/>
      <c r="XF262" s="71"/>
      <c r="XG262" s="71"/>
      <c r="XH262" s="71"/>
      <c r="XI262" s="71"/>
      <c r="XJ262" s="71"/>
      <c r="XK262" s="71"/>
      <c r="XL262" s="71"/>
      <c r="XM262" s="71"/>
      <c r="XN262" s="71"/>
      <c r="XO262" s="71"/>
      <c r="XP262" s="71"/>
      <c r="XQ262" s="71"/>
      <c r="XR262" s="71"/>
      <c r="XS262" s="71"/>
      <c r="XT262" s="71"/>
      <c r="XU262" s="71"/>
      <c r="XV262" s="71"/>
      <c r="XW262" s="71"/>
      <c r="XX262" s="71"/>
      <c r="XY262" s="71"/>
      <c r="XZ262" s="71"/>
      <c r="YA262" s="71"/>
      <c r="YB262" s="71"/>
      <c r="YC262" s="71"/>
      <c r="YD262" s="71"/>
      <c r="YE262" s="71"/>
      <c r="YF262" s="71"/>
      <c r="YG262" s="71"/>
      <c r="YH262" s="71"/>
      <c r="YI262" s="71"/>
      <c r="YJ262" s="71"/>
      <c r="YK262" s="71"/>
      <c r="YL262" s="71"/>
      <c r="YM262" s="71"/>
      <c r="YN262" s="71"/>
      <c r="YO262" s="71"/>
      <c r="YP262" s="71"/>
      <c r="YQ262" s="71"/>
      <c r="YR262" s="71"/>
      <c r="YS262" s="71"/>
      <c r="YT262" s="71"/>
      <c r="YU262" s="71"/>
      <c r="YV262" s="71"/>
      <c r="YW262" s="71"/>
      <c r="YX262" s="71"/>
      <c r="YY262" s="71"/>
      <c r="YZ262" s="71"/>
      <c r="ZA262" s="71"/>
    </row>
    <row r="263" spans="1:677" x14ac:dyDescent="0.25">
      <c r="A263" s="61"/>
      <c r="B263" s="68" t="s">
        <v>1062</v>
      </c>
      <c r="C263" s="61"/>
      <c r="D263" s="61"/>
      <c r="E263" s="73">
        <v>79.16</v>
      </c>
      <c r="F263" s="61"/>
      <c r="G263" s="61"/>
      <c r="H263" s="61"/>
      <c r="I263" s="61"/>
      <c r="J263" s="61"/>
      <c r="K263" s="61"/>
      <c r="L263" s="61"/>
      <c r="M263" s="62">
        <v>0</v>
      </c>
      <c r="N263" s="61">
        <v>57.26</v>
      </c>
      <c r="O263" s="61"/>
      <c r="P263" s="62"/>
      <c r="Q263" s="61"/>
      <c r="R263" s="62"/>
      <c r="S263" s="61"/>
      <c r="T263" s="61"/>
      <c r="U263" s="61">
        <v>0</v>
      </c>
      <c r="V263" s="61">
        <v>0</v>
      </c>
      <c r="W263" s="61">
        <v>2478</v>
      </c>
      <c r="X263" s="61"/>
      <c r="Y263" s="61"/>
      <c r="Z263" s="61"/>
      <c r="AA263" s="62"/>
      <c r="AB263" s="61"/>
      <c r="AC263" s="61">
        <v>0</v>
      </c>
      <c r="AD263" s="61">
        <v>0</v>
      </c>
      <c r="AE263" s="61">
        <v>1</v>
      </c>
      <c r="AF263" s="61">
        <v>0</v>
      </c>
      <c r="AG263" s="61">
        <v>0</v>
      </c>
      <c r="AH263" s="61">
        <v>0</v>
      </c>
      <c r="AI263" s="61"/>
      <c r="AJ263" s="61"/>
      <c r="AK263" s="63"/>
      <c r="AL263" s="69"/>
      <c r="AM263" s="63"/>
      <c r="AN263" s="63"/>
      <c r="AO263" s="61"/>
      <c r="AP263" s="63">
        <v>100</v>
      </c>
      <c r="AQ263" s="61"/>
      <c r="AR263" s="61"/>
      <c r="AS263" s="68"/>
      <c r="AT263" s="64"/>
      <c r="AU263" s="61"/>
      <c r="AV263" s="64"/>
      <c r="AW263" s="61"/>
      <c r="AX263" s="64"/>
      <c r="AY263" s="64"/>
      <c r="AZ263" s="64"/>
      <c r="BA263" s="64"/>
      <c r="BB263" s="64"/>
      <c r="BC263" s="64"/>
      <c r="BD263" s="64"/>
      <c r="BE263" s="64"/>
      <c r="BF263" s="68">
        <v>15</v>
      </c>
      <c r="BG263" s="64">
        <v>0.13239999999999999</v>
      </c>
      <c r="BH263" s="61"/>
      <c r="BI263" s="64">
        <v>5.5399999999999998E-2</v>
      </c>
      <c r="BJ263" s="61"/>
      <c r="BK263" s="64"/>
      <c r="BL263" s="64">
        <v>1.2999999999999999E-3</v>
      </c>
      <c r="BM263" s="64">
        <v>1.4999999999999999E-2</v>
      </c>
      <c r="BN263" s="64">
        <v>0.1173</v>
      </c>
      <c r="BO263" s="64">
        <v>0.54320000000000002</v>
      </c>
      <c r="BP263" s="64">
        <v>0.13539999999999999</v>
      </c>
      <c r="BQ263" s="64"/>
      <c r="BR263" s="64"/>
      <c r="BS263" s="68"/>
      <c r="BT263" s="64"/>
      <c r="BU263" s="61"/>
      <c r="BV263" s="64"/>
      <c r="BW263" s="61"/>
      <c r="BX263" s="64"/>
      <c r="BY263" s="64"/>
      <c r="BZ263" s="64"/>
      <c r="CA263" s="64"/>
      <c r="CB263" s="64"/>
      <c r="CC263" s="64"/>
      <c r="CD263" s="64"/>
      <c r="CE263" s="64"/>
      <c r="CF263" s="68"/>
      <c r="CG263" s="64"/>
      <c r="CH263" s="64"/>
      <c r="CI263" s="64"/>
      <c r="CJ263" s="64"/>
      <c r="CK263" s="64"/>
      <c r="CL263" s="61"/>
      <c r="CM263" s="68">
        <v>4</v>
      </c>
      <c r="CN263" s="64"/>
      <c r="CO263" s="61"/>
      <c r="CP263" s="64"/>
      <c r="CQ263" s="61"/>
      <c r="CR263" s="64"/>
      <c r="CS263" s="64"/>
      <c r="CT263" s="64"/>
      <c r="CU263" s="64">
        <v>0.32719999999999999</v>
      </c>
      <c r="CV263" s="64">
        <v>0.61209999999999998</v>
      </c>
      <c r="CW263" s="64"/>
      <c r="CX263" s="64">
        <v>6.0699999999999997E-2</v>
      </c>
      <c r="CY263" s="64"/>
      <c r="CZ263" s="68"/>
      <c r="DA263" s="64"/>
      <c r="DB263" s="64"/>
      <c r="DC263" s="64"/>
      <c r="DD263" s="64"/>
      <c r="DE263" s="64"/>
      <c r="DF263" s="64"/>
      <c r="DG263" s="64"/>
      <c r="DH263" s="68"/>
      <c r="DI263" s="64"/>
      <c r="DJ263" s="61"/>
      <c r="DK263" s="64"/>
      <c r="DL263" s="61"/>
      <c r="DM263" s="64"/>
      <c r="DN263" s="64"/>
      <c r="DO263" s="64"/>
      <c r="DP263" s="64"/>
      <c r="DQ263" s="64"/>
      <c r="DR263" s="64"/>
      <c r="DS263" s="64"/>
      <c r="DT263" s="64"/>
      <c r="DU263" s="68">
        <v>75</v>
      </c>
      <c r="DV263" s="64">
        <v>0.1905</v>
      </c>
      <c r="DW263" s="64">
        <v>0.21970000000000001</v>
      </c>
      <c r="DX263" s="64">
        <v>0.26819999999999999</v>
      </c>
      <c r="DY263" s="64">
        <v>0.30830000000000002</v>
      </c>
      <c r="DZ263" s="64">
        <v>1.34E-2</v>
      </c>
      <c r="EA263" s="64"/>
      <c r="EB263" s="68"/>
      <c r="EC263" s="64"/>
      <c r="ED263" s="64"/>
      <c r="EE263" s="64"/>
      <c r="EF263" s="64"/>
      <c r="EG263" s="64"/>
      <c r="EH263" s="64"/>
      <c r="EI263" s="68">
        <v>6</v>
      </c>
      <c r="EJ263" s="64"/>
      <c r="EK263" s="64"/>
      <c r="EL263" s="64">
        <v>0.42149999999999999</v>
      </c>
      <c r="EM263" s="64">
        <v>0.36720000000000003</v>
      </c>
      <c r="EN263" s="64">
        <v>0.21129999999999999</v>
      </c>
      <c r="EO263" s="64"/>
      <c r="EP263" s="64"/>
      <c r="EQ263" s="61"/>
      <c r="ER263" s="68"/>
      <c r="ES263" s="61"/>
      <c r="ET263" s="61"/>
      <c r="EU263" s="61"/>
      <c r="EV263" s="61"/>
      <c r="EW263" s="61"/>
      <c r="EX263" s="61"/>
      <c r="EY263" s="61"/>
      <c r="EZ263" s="61"/>
      <c r="FA263" s="61"/>
      <c r="FB263" s="62">
        <f t="shared" si="4"/>
        <v>79.16</v>
      </c>
      <c r="FC263" s="61"/>
      <c r="FD263" s="61"/>
      <c r="FE263" s="61"/>
      <c r="FF263" s="61"/>
      <c r="FG263" s="61"/>
      <c r="FH263" s="61"/>
      <c r="FI263" s="61"/>
      <c r="FJ263" s="61"/>
      <c r="FK263" s="61"/>
      <c r="FL263" s="61"/>
      <c r="FM263" s="61"/>
      <c r="FN263" s="61"/>
      <c r="FO263" s="61"/>
      <c r="FP263" s="61"/>
      <c r="FQ263" s="61">
        <v>15.94</v>
      </c>
      <c r="FR263" s="61"/>
      <c r="FS263" s="61"/>
      <c r="FT263" s="61"/>
      <c r="FU263" s="61"/>
      <c r="FV263" s="61"/>
      <c r="FW263" s="61"/>
      <c r="FX263" s="61"/>
      <c r="FY263" s="61"/>
      <c r="FZ263" s="61"/>
      <c r="GA263" s="61"/>
      <c r="GB263" s="61"/>
      <c r="GC263" s="61"/>
      <c r="GD263" s="61"/>
      <c r="GE263" s="61"/>
      <c r="GF263" s="61"/>
      <c r="GG263" s="61"/>
      <c r="GH263" s="61"/>
      <c r="GI263" s="61"/>
      <c r="GJ263" s="61"/>
      <c r="GK263" s="61"/>
      <c r="GL263" s="61"/>
      <c r="GM263" s="61"/>
      <c r="GN263" s="61"/>
      <c r="GO263" s="61"/>
      <c r="GP263" s="61"/>
      <c r="GQ263" s="61"/>
      <c r="GR263" s="61"/>
      <c r="GS263" s="61"/>
      <c r="GT263" s="61"/>
      <c r="GU263" s="61"/>
      <c r="GV263" s="61"/>
      <c r="GW263" s="61"/>
      <c r="GX263" s="61"/>
      <c r="GY263" s="61"/>
      <c r="GZ263" s="61"/>
      <c r="HA263" s="61"/>
      <c r="HB263" s="61"/>
      <c r="HC263" s="61"/>
      <c r="HD263" s="61"/>
      <c r="HE263" s="61"/>
      <c r="HF263" s="61"/>
      <c r="HG263" s="61"/>
      <c r="HH263" s="61"/>
      <c r="HI263" s="61"/>
      <c r="HJ263" s="61"/>
      <c r="HK263" s="61"/>
      <c r="HL263" s="61"/>
      <c r="HM263" s="61"/>
      <c r="HN263" s="61"/>
      <c r="HO263" s="61"/>
      <c r="HP263" s="61"/>
      <c r="HQ263" s="61"/>
      <c r="HR263" s="61"/>
      <c r="HS263" s="61"/>
      <c r="HT263" s="61"/>
      <c r="HU263" s="61"/>
      <c r="HV263" s="61"/>
      <c r="HW263" s="61"/>
      <c r="HX263" s="61"/>
      <c r="HY263" s="61"/>
      <c r="HZ263" s="61"/>
      <c r="IA263" s="61">
        <v>20.92</v>
      </c>
      <c r="IB263" s="61"/>
      <c r="IC263" s="61"/>
      <c r="ID263" s="61"/>
      <c r="IE263" s="61"/>
      <c r="IF263" s="61"/>
      <c r="IG263" s="61"/>
      <c r="IH263" s="61"/>
      <c r="II263" s="61"/>
      <c r="IJ263" s="61"/>
      <c r="IK263" s="61"/>
      <c r="IL263" s="61"/>
      <c r="IM263" s="61"/>
      <c r="IN263" s="61"/>
      <c r="IO263" s="61"/>
      <c r="IP263" s="61"/>
      <c r="IQ263" s="61"/>
      <c r="IR263" s="61"/>
      <c r="IS263" s="61"/>
      <c r="IT263" s="61"/>
      <c r="IU263" s="61"/>
      <c r="IV263" s="61"/>
      <c r="IW263" s="61">
        <v>11.07</v>
      </c>
      <c r="IX263" s="61"/>
      <c r="IY263" s="61"/>
      <c r="IZ263" s="61"/>
      <c r="JA263" s="61"/>
      <c r="JB263" s="61"/>
      <c r="JC263" s="61"/>
      <c r="JD263" s="61"/>
      <c r="JE263" s="61"/>
      <c r="JF263" s="61"/>
      <c r="JG263" s="61"/>
      <c r="JH263" s="61"/>
      <c r="JI263" s="61"/>
      <c r="JJ263" s="61"/>
      <c r="JK263" s="61"/>
      <c r="JL263" s="61"/>
      <c r="JM263" s="61"/>
      <c r="JN263" s="61"/>
      <c r="JO263" s="61"/>
      <c r="JP263" s="61"/>
      <c r="JQ263" s="61"/>
      <c r="JR263" s="61"/>
      <c r="JS263" s="61"/>
      <c r="JT263" s="61"/>
      <c r="JU263" s="61"/>
      <c r="JV263" s="61"/>
      <c r="JW263" s="61"/>
      <c r="JX263" s="61"/>
      <c r="JY263" s="61"/>
      <c r="JZ263" s="61"/>
      <c r="KA263" s="61"/>
      <c r="KB263" s="61"/>
      <c r="KC263" s="61"/>
      <c r="KD263" s="61"/>
      <c r="KE263" s="61"/>
      <c r="KF263" s="61"/>
      <c r="KG263" s="61"/>
      <c r="KH263" s="61"/>
      <c r="KI263" s="61"/>
      <c r="KJ263" s="61"/>
      <c r="KK263" s="61"/>
      <c r="KL263" s="61"/>
      <c r="KM263" s="61"/>
      <c r="KN263" s="61"/>
      <c r="KO263" s="61"/>
      <c r="KP263" s="61"/>
      <c r="KQ263" s="61"/>
      <c r="KR263" s="61"/>
      <c r="KS263" s="61"/>
      <c r="KT263" s="61"/>
      <c r="KU263" s="61"/>
      <c r="KV263" s="61"/>
      <c r="KW263" s="61"/>
      <c r="KX263" s="61"/>
      <c r="KY263" s="61"/>
      <c r="KZ263" s="61"/>
      <c r="LA263" s="61"/>
      <c r="LB263" s="61"/>
      <c r="LC263" s="61"/>
      <c r="LD263" s="61"/>
      <c r="LE263" s="61"/>
      <c r="LF263" s="61"/>
      <c r="LG263" s="61"/>
      <c r="LH263" s="61"/>
      <c r="LI263" s="61"/>
      <c r="LJ263" s="61"/>
      <c r="LK263" s="61"/>
      <c r="LL263" s="61"/>
      <c r="LM263" s="61"/>
      <c r="LN263" s="61"/>
      <c r="LO263" s="61"/>
      <c r="LP263" s="61"/>
      <c r="LQ263" s="61"/>
      <c r="LR263" s="61"/>
      <c r="LS263" s="61"/>
      <c r="LT263" s="61"/>
      <c r="LU263" s="61"/>
      <c r="LV263" s="61"/>
      <c r="LW263" s="61"/>
      <c r="LX263" s="61"/>
      <c r="LY263" s="61"/>
      <c r="LZ263" s="61"/>
      <c r="MA263" s="61"/>
      <c r="MB263" s="61"/>
      <c r="MC263" s="61"/>
      <c r="MD263" s="61"/>
      <c r="ME263" s="61"/>
      <c r="MF263" s="61"/>
      <c r="MG263" s="61"/>
      <c r="MH263" s="61"/>
      <c r="MI263" s="61"/>
      <c r="MJ263" s="61"/>
      <c r="MK263" s="61"/>
      <c r="ML263" s="61"/>
      <c r="MM263" s="61"/>
      <c r="MN263" s="61"/>
      <c r="MO263" s="61"/>
      <c r="MP263" s="61"/>
      <c r="MQ263" s="61"/>
      <c r="MR263" s="61"/>
      <c r="MS263" s="61"/>
      <c r="MT263" s="61"/>
      <c r="MU263" s="61">
        <v>0.44</v>
      </c>
      <c r="MV263" s="61"/>
      <c r="MW263" s="61"/>
      <c r="MX263" s="61"/>
      <c r="MY263" s="61"/>
      <c r="MZ263" s="61"/>
      <c r="NA263" s="61"/>
      <c r="NB263" s="61"/>
      <c r="NC263" s="61"/>
      <c r="ND263" s="61"/>
      <c r="NE263" s="61"/>
      <c r="NF263" s="61"/>
      <c r="NG263" s="61"/>
      <c r="NH263" s="61"/>
      <c r="NI263" s="61"/>
      <c r="NJ263" s="61"/>
      <c r="NK263" s="61"/>
      <c r="NL263" s="61"/>
      <c r="NM263" s="61"/>
      <c r="NN263" s="61"/>
      <c r="NO263" s="61"/>
      <c r="NP263" s="61"/>
      <c r="NQ263" s="61"/>
      <c r="NR263" s="61"/>
      <c r="NS263" s="61"/>
      <c r="NT263" s="61"/>
      <c r="NU263" s="61"/>
      <c r="NV263" s="61"/>
      <c r="NW263" s="61"/>
      <c r="NX263" s="61"/>
      <c r="NY263" s="61">
        <v>5.16</v>
      </c>
      <c r="NZ263" s="61"/>
      <c r="OA263" s="61"/>
      <c r="OB263" s="61"/>
      <c r="OC263" s="61"/>
      <c r="OD263" s="61"/>
      <c r="OE263" s="61"/>
      <c r="OF263" s="61"/>
      <c r="OG263" s="61"/>
      <c r="OH263" s="61"/>
      <c r="OI263" s="61"/>
      <c r="OJ263" s="61"/>
      <c r="OK263" s="61"/>
      <c r="OL263" s="61"/>
      <c r="OM263" s="61"/>
      <c r="ON263" s="61"/>
      <c r="OO263" s="61"/>
      <c r="OP263" s="61"/>
      <c r="OQ263" s="61"/>
      <c r="OR263" s="61"/>
      <c r="OS263" s="61"/>
      <c r="OT263" s="61"/>
      <c r="OU263" s="61"/>
      <c r="OV263" s="62"/>
      <c r="OW263" s="62"/>
      <c r="OX263" s="62"/>
      <c r="OY263" s="62">
        <v>3.7</v>
      </c>
      <c r="OZ263" s="62"/>
      <c r="PA263" s="62">
        <v>0.03</v>
      </c>
      <c r="PB263" s="62"/>
      <c r="PC263" s="62"/>
      <c r="PD263" s="62"/>
      <c r="PE263" s="62"/>
      <c r="PF263" s="61"/>
      <c r="PG263" s="62"/>
      <c r="PH263" s="66"/>
      <c r="PI263" s="61"/>
      <c r="PJ263" s="61"/>
      <c r="PK263" s="61"/>
      <c r="PL263" s="61"/>
      <c r="PM263" s="61"/>
      <c r="PN263" s="61"/>
      <c r="PO263" s="61"/>
      <c r="PP263" s="61"/>
      <c r="PQ263" s="61"/>
      <c r="PR263" s="61"/>
      <c r="PS263" s="62"/>
      <c r="PT263" s="61"/>
      <c r="PU263" s="61"/>
      <c r="PV263" s="73">
        <v>6.95</v>
      </c>
      <c r="PW263" s="73">
        <v>1.49</v>
      </c>
      <c r="PX263" s="73">
        <v>14.95</v>
      </c>
      <c r="PY263" s="62"/>
      <c r="PZ263" s="62"/>
      <c r="QA263" s="62"/>
      <c r="QB263" s="62"/>
      <c r="QC263" s="62"/>
      <c r="QD263" s="62"/>
      <c r="QE263" s="62"/>
      <c r="QF263" s="61"/>
      <c r="QG263" s="62"/>
      <c r="QH263" s="61"/>
      <c r="QI263" s="62"/>
      <c r="QJ263" s="61"/>
      <c r="QK263" s="62"/>
      <c r="QL263" s="61"/>
      <c r="QM263" s="62"/>
      <c r="QN263" s="62"/>
      <c r="QO263" s="67"/>
      <c r="QP263" s="61"/>
      <c r="QQ263" s="62"/>
      <c r="QR263" s="62"/>
      <c r="QS263" s="61"/>
      <c r="QT263" s="61"/>
      <c r="QU263" s="61"/>
      <c r="QV263" s="61"/>
      <c r="QW263" s="62"/>
      <c r="QX263" s="71"/>
      <c r="QY263" s="71"/>
      <c r="QZ263" s="71"/>
      <c r="RA263" s="71"/>
      <c r="RB263" s="71"/>
      <c r="RC263" s="71"/>
      <c r="RD263" s="71"/>
      <c r="RE263" s="71"/>
      <c r="RF263" s="71"/>
      <c r="RG263" s="71"/>
      <c r="RH263" s="71"/>
      <c r="RI263" s="71"/>
      <c r="RJ263" s="71"/>
      <c r="RK263" s="71"/>
      <c r="RL263" s="71"/>
      <c r="RM263" s="71"/>
      <c r="RN263" s="71"/>
      <c r="RO263" s="71"/>
      <c r="RP263" s="71"/>
      <c r="RQ263" s="71"/>
      <c r="RR263" s="71"/>
      <c r="RS263" s="71"/>
      <c r="RT263" s="71"/>
      <c r="RU263" s="71"/>
      <c r="RV263" s="71"/>
      <c r="RW263" s="71"/>
      <c r="RX263" s="71"/>
      <c r="RY263" s="71"/>
      <c r="RZ263" s="71"/>
      <c r="SA263" s="71"/>
      <c r="SB263" s="71"/>
      <c r="SC263" s="71"/>
      <c r="SD263" s="71"/>
      <c r="SE263" s="71"/>
      <c r="SF263" s="71"/>
      <c r="SG263" s="71"/>
      <c r="SH263" s="71"/>
      <c r="SI263" s="71"/>
      <c r="SJ263" s="71"/>
      <c r="SK263" s="71"/>
      <c r="SL263" s="71"/>
      <c r="SM263" s="71"/>
      <c r="SN263" s="71"/>
      <c r="SO263" s="71"/>
      <c r="SP263" s="71"/>
      <c r="SQ263" s="71"/>
      <c r="SR263" s="71"/>
      <c r="SS263" s="71"/>
      <c r="ST263" s="71"/>
      <c r="SU263" s="71"/>
      <c r="SV263" s="71"/>
      <c r="SW263" s="71"/>
      <c r="SX263" s="71"/>
      <c r="SY263" s="71"/>
      <c r="SZ263" s="71"/>
      <c r="TA263" s="71"/>
      <c r="TB263" s="71"/>
      <c r="TC263" s="71"/>
      <c r="TD263" s="71"/>
      <c r="TE263" s="71"/>
      <c r="TF263" s="71"/>
      <c r="TG263" s="71"/>
      <c r="TH263" s="71"/>
      <c r="TI263" s="71"/>
      <c r="TJ263" s="71"/>
      <c r="TK263" s="71"/>
      <c r="TL263" s="71"/>
      <c r="TM263" s="71"/>
      <c r="TN263" s="71"/>
      <c r="TO263" s="71"/>
      <c r="TP263" s="71"/>
      <c r="TQ263" s="71"/>
      <c r="TR263" s="71"/>
      <c r="TS263" s="71"/>
      <c r="TT263" s="71"/>
      <c r="TU263" s="71"/>
      <c r="TV263" s="71"/>
      <c r="TW263" s="71"/>
      <c r="TX263" s="71"/>
      <c r="TY263" s="71"/>
      <c r="TZ263" s="71"/>
      <c r="UA263" s="71"/>
      <c r="UB263" s="71"/>
      <c r="UC263" s="71"/>
      <c r="UD263" s="71"/>
      <c r="UE263" s="71"/>
      <c r="UF263" s="71"/>
      <c r="UG263" s="71"/>
      <c r="UH263" s="71"/>
      <c r="UI263" s="71"/>
      <c r="UJ263" s="71"/>
      <c r="UK263" s="71"/>
      <c r="UL263" s="71"/>
      <c r="UM263" s="71"/>
      <c r="UN263" s="71"/>
      <c r="UO263" s="71"/>
      <c r="UP263" s="71"/>
      <c r="UQ263" s="71"/>
      <c r="UR263" s="71"/>
      <c r="US263" s="71"/>
      <c r="UT263" s="71"/>
      <c r="UU263" s="71"/>
      <c r="UV263" s="71"/>
      <c r="UW263" s="71"/>
      <c r="UX263" s="71"/>
      <c r="UY263" s="71"/>
      <c r="UZ263" s="71"/>
      <c r="VA263" s="71"/>
      <c r="VB263" s="71"/>
      <c r="VC263" s="71"/>
      <c r="VD263" s="71"/>
      <c r="VE263" s="71"/>
      <c r="VF263" s="71"/>
      <c r="VG263" s="71"/>
      <c r="VH263" s="71"/>
      <c r="VI263" s="71"/>
      <c r="VJ263" s="71"/>
      <c r="VK263" s="71"/>
      <c r="VL263" s="71"/>
      <c r="VM263" s="71"/>
      <c r="VN263" s="71"/>
      <c r="VO263" s="71"/>
      <c r="VP263" s="71"/>
      <c r="VQ263" s="71"/>
      <c r="VR263" s="71"/>
      <c r="VS263" s="71"/>
      <c r="VT263" s="71"/>
      <c r="VU263" s="71"/>
      <c r="VV263" s="71"/>
      <c r="VW263" s="71"/>
      <c r="VX263" s="71"/>
      <c r="VY263" s="71"/>
      <c r="VZ263" s="71"/>
      <c r="WA263" s="71"/>
      <c r="WB263" s="71"/>
      <c r="WC263" s="71"/>
      <c r="WD263" s="71"/>
      <c r="WE263" s="71"/>
      <c r="WF263" s="71"/>
      <c r="WG263" s="71"/>
      <c r="WH263" s="71"/>
      <c r="WI263" s="71"/>
      <c r="WJ263" s="71"/>
      <c r="WK263" s="71"/>
      <c r="WL263" s="71"/>
      <c r="WM263" s="71"/>
      <c r="WN263" s="71"/>
      <c r="WO263" s="71"/>
      <c r="WP263" s="71"/>
      <c r="WQ263" s="71"/>
      <c r="WR263" s="71"/>
      <c r="WS263" s="71"/>
      <c r="WT263" s="71"/>
      <c r="WU263" s="71"/>
      <c r="WV263" s="71"/>
      <c r="WW263" s="71"/>
      <c r="WX263" s="71"/>
      <c r="WY263" s="71"/>
      <c r="WZ263" s="71"/>
      <c r="XA263" s="71"/>
      <c r="XB263" s="71"/>
      <c r="XC263" s="71"/>
      <c r="XD263" s="71"/>
      <c r="XE263" s="71"/>
      <c r="XF263" s="71"/>
      <c r="XG263" s="71"/>
      <c r="XH263" s="71"/>
      <c r="XI263" s="71"/>
      <c r="XJ263" s="71"/>
      <c r="XK263" s="71"/>
      <c r="XL263" s="71"/>
      <c r="XM263" s="71"/>
      <c r="XN263" s="71"/>
      <c r="XO263" s="71"/>
      <c r="XP263" s="71"/>
      <c r="XQ263" s="71"/>
      <c r="XR263" s="71"/>
      <c r="XS263" s="71"/>
      <c r="XT263" s="71"/>
      <c r="XU263" s="71"/>
      <c r="XV263" s="71"/>
      <c r="XW263" s="71"/>
      <c r="XX263" s="71"/>
      <c r="XY263" s="71"/>
      <c r="XZ263" s="71"/>
      <c r="YA263" s="71"/>
      <c r="YB263" s="71"/>
      <c r="YC263" s="71"/>
      <c r="YD263" s="71"/>
      <c r="YE263" s="71"/>
      <c r="YF263" s="71"/>
      <c r="YG263" s="71"/>
      <c r="YH263" s="71"/>
      <c r="YI263" s="71"/>
      <c r="YJ263" s="71"/>
      <c r="YK263" s="71"/>
      <c r="YL263" s="71"/>
      <c r="YM263" s="71"/>
      <c r="YN263" s="71"/>
      <c r="YO263" s="71"/>
      <c r="YP263" s="71"/>
      <c r="YQ263" s="71"/>
      <c r="YR263" s="71"/>
      <c r="YS263" s="71"/>
      <c r="YT263" s="71"/>
      <c r="YU263" s="71"/>
      <c r="YV263" s="71"/>
      <c r="YW263" s="71"/>
      <c r="YX263" s="71"/>
      <c r="YY263" s="71"/>
      <c r="YZ263" s="71"/>
      <c r="ZA263" s="71"/>
    </row>
    <row r="264" spans="1:677" x14ac:dyDescent="0.25">
      <c r="A264" s="61"/>
      <c r="B264" s="68" t="s">
        <v>1063</v>
      </c>
      <c r="C264" s="61"/>
      <c r="D264" s="61"/>
      <c r="E264" s="73">
        <v>80.05</v>
      </c>
      <c r="F264" s="61"/>
      <c r="G264" s="61"/>
      <c r="H264" s="61"/>
      <c r="I264" s="61"/>
      <c r="J264" s="61"/>
      <c r="K264" s="61"/>
      <c r="L264" s="61"/>
      <c r="M264" s="62">
        <v>0</v>
      </c>
      <c r="N264" s="61">
        <v>79.260000000000005</v>
      </c>
      <c r="O264" s="61"/>
      <c r="P264" s="62"/>
      <c r="Q264" s="61"/>
      <c r="R264" s="62"/>
      <c r="S264" s="61"/>
      <c r="T264" s="61"/>
      <c r="U264" s="61"/>
      <c r="V264" s="61"/>
      <c r="W264" s="61"/>
      <c r="X264" s="61"/>
      <c r="Y264" s="61"/>
      <c r="Z264" s="61"/>
      <c r="AA264" s="62"/>
      <c r="AB264" s="61"/>
      <c r="AC264" s="61"/>
      <c r="AD264" s="61"/>
      <c r="AE264" s="61"/>
      <c r="AF264" s="61"/>
      <c r="AG264" s="61"/>
      <c r="AH264" s="61"/>
      <c r="AI264" s="61"/>
      <c r="AJ264" s="61"/>
      <c r="AK264" s="63"/>
      <c r="AL264" s="69"/>
      <c r="AM264" s="63"/>
      <c r="AN264" s="63"/>
      <c r="AO264" s="61"/>
      <c r="AP264" s="63">
        <v>0</v>
      </c>
      <c r="AQ264" s="61"/>
      <c r="AR264" s="61"/>
      <c r="AS264" s="68"/>
      <c r="AT264" s="64"/>
      <c r="AU264" s="61"/>
      <c r="AV264" s="64"/>
      <c r="AW264" s="61"/>
      <c r="AX264" s="64"/>
      <c r="AY264" s="64"/>
      <c r="AZ264" s="64"/>
      <c r="BA264" s="64"/>
      <c r="BB264" s="64"/>
      <c r="BC264" s="64"/>
      <c r="BD264" s="64"/>
      <c r="BE264" s="64"/>
      <c r="BF264" s="68"/>
      <c r="BG264" s="64"/>
      <c r="BH264" s="61"/>
      <c r="BI264" s="64"/>
      <c r="BJ264" s="61"/>
      <c r="BK264" s="64"/>
      <c r="BL264" s="64"/>
      <c r="BM264" s="64"/>
      <c r="BN264" s="64"/>
      <c r="BO264" s="64"/>
      <c r="BP264" s="64"/>
      <c r="BQ264" s="64"/>
      <c r="BR264" s="64"/>
      <c r="BS264" s="68"/>
      <c r="BT264" s="64"/>
      <c r="BU264" s="61"/>
      <c r="BV264" s="64"/>
      <c r="BW264" s="61"/>
      <c r="BX264" s="64"/>
      <c r="BY264" s="64"/>
      <c r="BZ264" s="64"/>
      <c r="CA264" s="64"/>
      <c r="CB264" s="64"/>
      <c r="CC264" s="64"/>
      <c r="CD264" s="64"/>
      <c r="CE264" s="64"/>
      <c r="CF264" s="68"/>
      <c r="CG264" s="64"/>
      <c r="CH264" s="64"/>
      <c r="CI264" s="64"/>
      <c r="CJ264" s="64"/>
      <c r="CK264" s="64"/>
      <c r="CL264" s="61"/>
      <c r="CM264" s="68"/>
      <c r="CN264" s="64"/>
      <c r="CO264" s="61"/>
      <c r="CP264" s="64"/>
      <c r="CQ264" s="61"/>
      <c r="CR264" s="64"/>
      <c r="CS264" s="64"/>
      <c r="CT264" s="64"/>
      <c r="CU264" s="64"/>
      <c r="CV264" s="64"/>
      <c r="CW264" s="64"/>
      <c r="CX264" s="64"/>
      <c r="CY264" s="64"/>
      <c r="CZ264" s="68"/>
      <c r="DA264" s="64"/>
      <c r="DB264" s="64"/>
      <c r="DC264" s="64"/>
      <c r="DD264" s="64"/>
      <c r="DE264" s="64"/>
      <c r="DF264" s="64"/>
      <c r="DG264" s="64"/>
      <c r="DH264" s="68"/>
      <c r="DI264" s="64"/>
      <c r="DJ264" s="61"/>
      <c r="DK264" s="64"/>
      <c r="DL264" s="61"/>
      <c r="DM264" s="64"/>
      <c r="DN264" s="64"/>
      <c r="DO264" s="64"/>
      <c r="DP264" s="64"/>
      <c r="DQ264" s="64"/>
      <c r="DR264" s="64"/>
      <c r="DS264" s="64"/>
      <c r="DT264" s="64"/>
      <c r="DU264" s="68"/>
      <c r="DV264" s="64"/>
      <c r="DW264" s="64"/>
      <c r="DX264" s="64"/>
      <c r="DY264" s="64"/>
      <c r="DZ264" s="64"/>
      <c r="EA264" s="64"/>
      <c r="EB264" s="68"/>
      <c r="EC264" s="64"/>
      <c r="ED264" s="64"/>
      <c r="EE264" s="64"/>
      <c r="EF264" s="64"/>
      <c r="EG264" s="64"/>
      <c r="EH264" s="64"/>
      <c r="EI264" s="68"/>
      <c r="EJ264" s="64"/>
      <c r="EK264" s="64"/>
      <c r="EL264" s="64"/>
      <c r="EM264" s="64"/>
      <c r="EN264" s="64"/>
      <c r="EO264" s="64"/>
      <c r="EP264" s="64"/>
      <c r="EQ264" s="61"/>
      <c r="ER264" s="68"/>
      <c r="ES264" s="61"/>
      <c r="ET264" s="61"/>
      <c r="EU264" s="61"/>
      <c r="EV264" s="61"/>
      <c r="EW264" s="61"/>
      <c r="EX264" s="61"/>
      <c r="EY264" s="61"/>
      <c r="EZ264" s="61"/>
      <c r="FA264" s="61"/>
      <c r="FB264" s="62">
        <f t="shared" si="4"/>
        <v>80.05</v>
      </c>
      <c r="FC264" s="61"/>
      <c r="FD264" s="61"/>
      <c r="FE264" s="61"/>
      <c r="FF264" s="61"/>
      <c r="FG264" s="61">
        <v>0.04</v>
      </c>
      <c r="FH264" s="61"/>
      <c r="FI264" s="61"/>
      <c r="FJ264" s="61"/>
      <c r="FK264" s="61"/>
      <c r="FL264" s="61"/>
      <c r="FM264" s="61"/>
      <c r="FN264" s="61"/>
      <c r="FO264" s="61"/>
      <c r="FP264" s="61"/>
      <c r="FQ264" s="61">
        <v>79.22</v>
      </c>
      <c r="FR264" s="61"/>
      <c r="FS264" s="61"/>
      <c r="FT264" s="61"/>
      <c r="FU264" s="61"/>
      <c r="FV264" s="61"/>
      <c r="FW264" s="61"/>
      <c r="FX264" s="61"/>
      <c r="FY264" s="61"/>
      <c r="FZ264" s="61"/>
      <c r="GA264" s="61"/>
      <c r="GB264" s="61"/>
      <c r="GC264" s="61"/>
      <c r="GD264" s="61"/>
      <c r="GE264" s="61"/>
      <c r="GF264" s="61"/>
      <c r="GG264" s="61"/>
      <c r="GH264" s="61"/>
      <c r="GI264" s="61"/>
      <c r="GJ264" s="61"/>
      <c r="GK264" s="61"/>
      <c r="GL264" s="61"/>
      <c r="GM264" s="61"/>
      <c r="GN264" s="61"/>
      <c r="GO264" s="61"/>
      <c r="GP264" s="61"/>
      <c r="GQ264" s="61"/>
      <c r="GR264" s="61"/>
      <c r="GS264" s="61"/>
      <c r="GT264" s="61"/>
      <c r="GU264" s="61"/>
      <c r="GV264" s="61"/>
      <c r="GW264" s="61"/>
      <c r="GX264" s="61"/>
      <c r="GY264" s="61"/>
      <c r="GZ264" s="61"/>
      <c r="HA264" s="61"/>
      <c r="HB264" s="61"/>
      <c r="HC264" s="61"/>
      <c r="HD264" s="61"/>
      <c r="HE264" s="61"/>
      <c r="HF264" s="61"/>
      <c r="HG264" s="61"/>
      <c r="HH264" s="61"/>
      <c r="HI264" s="61"/>
      <c r="HJ264" s="61"/>
      <c r="HK264" s="61"/>
      <c r="HL264" s="61"/>
      <c r="HM264" s="61"/>
      <c r="HN264" s="61"/>
      <c r="HO264" s="61"/>
      <c r="HP264" s="61"/>
      <c r="HQ264" s="61"/>
      <c r="HR264" s="61"/>
      <c r="HS264" s="61"/>
      <c r="HT264" s="61"/>
      <c r="HU264" s="61"/>
      <c r="HV264" s="61"/>
      <c r="HW264" s="61"/>
      <c r="HX264" s="61"/>
      <c r="HY264" s="61"/>
      <c r="HZ264" s="61"/>
      <c r="IA264" s="61"/>
      <c r="IB264" s="61"/>
      <c r="IC264" s="61"/>
      <c r="ID264" s="61"/>
      <c r="IE264" s="61"/>
      <c r="IF264" s="61"/>
      <c r="IG264" s="61"/>
      <c r="IH264" s="61"/>
      <c r="II264" s="61"/>
      <c r="IJ264" s="61"/>
      <c r="IK264" s="61"/>
      <c r="IL264" s="61"/>
      <c r="IM264" s="61"/>
      <c r="IN264" s="61"/>
      <c r="IO264" s="61"/>
      <c r="IP264" s="61"/>
      <c r="IQ264" s="61"/>
      <c r="IR264" s="61"/>
      <c r="IS264" s="61"/>
      <c r="IT264" s="61"/>
      <c r="IU264" s="61"/>
      <c r="IV264" s="61"/>
      <c r="IW264" s="61"/>
      <c r="IX264" s="61"/>
      <c r="IY264" s="61"/>
      <c r="IZ264" s="61"/>
      <c r="JA264" s="61"/>
      <c r="JB264" s="61"/>
      <c r="JC264" s="61"/>
      <c r="JD264" s="61"/>
      <c r="JE264" s="61"/>
      <c r="JF264" s="61"/>
      <c r="JG264" s="61"/>
      <c r="JH264" s="61"/>
      <c r="JI264" s="61"/>
      <c r="JJ264" s="61"/>
      <c r="JK264" s="61"/>
      <c r="JL264" s="61"/>
      <c r="JM264" s="61"/>
      <c r="JN264" s="61"/>
      <c r="JO264" s="61"/>
      <c r="JP264" s="61"/>
      <c r="JQ264" s="61"/>
      <c r="JR264" s="61"/>
      <c r="JS264" s="61"/>
      <c r="JT264" s="61"/>
      <c r="JU264" s="61"/>
      <c r="JV264" s="61"/>
      <c r="JW264" s="61"/>
      <c r="JX264" s="61"/>
      <c r="JY264" s="61"/>
      <c r="JZ264" s="61"/>
      <c r="KA264" s="61"/>
      <c r="KB264" s="61"/>
      <c r="KC264" s="61"/>
      <c r="KD264" s="61"/>
      <c r="KE264" s="61"/>
      <c r="KF264" s="61"/>
      <c r="KG264" s="61"/>
      <c r="KH264" s="61"/>
      <c r="KI264" s="61"/>
      <c r="KJ264" s="61"/>
      <c r="KK264" s="61"/>
      <c r="KL264" s="61"/>
      <c r="KM264" s="61"/>
      <c r="KN264" s="61"/>
      <c r="KO264" s="61"/>
      <c r="KP264" s="61"/>
      <c r="KQ264" s="61"/>
      <c r="KR264" s="61"/>
      <c r="KS264" s="61"/>
      <c r="KT264" s="61"/>
      <c r="KU264" s="61"/>
      <c r="KV264" s="61"/>
      <c r="KW264" s="61"/>
      <c r="KX264" s="61"/>
      <c r="KY264" s="61"/>
      <c r="KZ264" s="61"/>
      <c r="LA264" s="61"/>
      <c r="LB264" s="61"/>
      <c r="LC264" s="61"/>
      <c r="LD264" s="61"/>
      <c r="LE264" s="61"/>
      <c r="LF264" s="61"/>
      <c r="LG264" s="61"/>
      <c r="LH264" s="61"/>
      <c r="LI264" s="61"/>
      <c r="LJ264" s="61"/>
      <c r="LK264" s="61"/>
      <c r="LL264" s="61"/>
      <c r="LM264" s="61"/>
      <c r="LN264" s="61"/>
      <c r="LO264" s="61"/>
      <c r="LP264" s="61"/>
      <c r="LQ264" s="61"/>
      <c r="LR264" s="61"/>
      <c r="LS264" s="61"/>
      <c r="LT264" s="61"/>
      <c r="LU264" s="61"/>
      <c r="LV264" s="61"/>
      <c r="LW264" s="61"/>
      <c r="LX264" s="61"/>
      <c r="LY264" s="61"/>
      <c r="LZ264" s="61"/>
      <c r="MA264" s="61"/>
      <c r="MB264" s="61"/>
      <c r="MC264" s="61"/>
      <c r="MD264" s="61"/>
      <c r="ME264" s="61"/>
      <c r="MF264" s="61"/>
      <c r="MG264" s="61"/>
      <c r="MH264" s="61"/>
      <c r="MI264" s="61"/>
      <c r="MJ264" s="61"/>
      <c r="MK264" s="61"/>
      <c r="ML264" s="61"/>
      <c r="MM264" s="61"/>
      <c r="MN264" s="61"/>
      <c r="MO264" s="61"/>
      <c r="MP264" s="61"/>
      <c r="MQ264" s="61"/>
      <c r="MR264" s="61"/>
      <c r="MS264" s="61"/>
      <c r="MT264" s="61"/>
      <c r="MU264" s="61"/>
      <c r="MV264" s="61"/>
      <c r="MW264" s="61"/>
      <c r="MX264" s="61"/>
      <c r="MY264" s="61"/>
      <c r="MZ264" s="61"/>
      <c r="NA264" s="61"/>
      <c r="NB264" s="61"/>
      <c r="NC264" s="61"/>
      <c r="ND264" s="61"/>
      <c r="NE264" s="61"/>
      <c r="NF264" s="61"/>
      <c r="NG264" s="61"/>
      <c r="NH264" s="61"/>
      <c r="NI264" s="61"/>
      <c r="NJ264" s="61"/>
      <c r="NK264" s="61"/>
      <c r="NL264" s="61"/>
      <c r="NM264" s="61"/>
      <c r="NN264" s="61"/>
      <c r="NO264" s="61"/>
      <c r="NP264" s="61"/>
      <c r="NQ264" s="61"/>
      <c r="NR264" s="61"/>
      <c r="NS264" s="61"/>
      <c r="NT264" s="61"/>
      <c r="NU264" s="61"/>
      <c r="NV264" s="61"/>
      <c r="NW264" s="61"/>
      <c r="NX264" s="61"/>
      <c r="NY264" s="61"/>
      <c r="NZ264" s="61"/>
      <c r="OA264" s="61"/>
      <c r="OB264" s="61"/>
      <c r="OC264" s="61"/>
      <c r="OD264" s="61"/>
      <c r="OE264" s="61"/>
      <c r="OF264" s="61"/>
      <c r="OG264" s="61"/>
      <c r="OH264" s="61"/>
      <c r="OI264" s="61"/>
      <c r="OJ264" s="61"/>
      <c r="OK264" s="61"/>
      <c r="OL264" s="61"/>
      <c r="OM264" s="61"/>
      <c r="ON264" s="61"/>
      <c r="OO264" s="61"/>
      <c r="OP264" s="61"/>
      <c r="OQ264" s="61"/>
      <c r="OR264" s="61"/>
      <c r="OS264" s="61"/>
      <c r="OT264" s="61"/>
      <c r="OU264" s="61"/>
      <c r="OV264" s="62"/>
      <c r="OW264" s="62"/>
      <c r="OX264" s="62"/>
      <c r="OY264" s="62"/>
      <c r="OZ264" s="62"/>
      <c r="PA264" s="62"/>
      <c r="PB264" s="62"/>
      <c r="PC264" s="62"/>
      <c r="PD264" s="62"/>
      <c r="PE264" s="62"/>
      <c r="PF264" s="61"/>
      <c r="PG264" s="62"/>
      <c r="PH264" s="66"/>
      <c r="PI264" s="61"/>
      <c r="PJ264" s="61"/>
      <c r="PK264" s="61"/>
      <c r="PL264" s="61"/>
      <c r="PM264" s="61"/>
      <c r="PN264" s="61"/>
      <c r="PO264" s="61"/>
      <c r="PP264" s="61"/>
      <c r="PQ264" s="61"/>
      <c r="PR264" s="61"/>
      <c r="PS264" s="62"/>
      <c r="PT264" s="61"/>
      <c r="PU264" s="61"/>
      <c r="PV264" s="73">
        <v>0.51</v>
      </c>
      <c r="PW264" s="73">
        <v>1.92</v>
      </c>
      <c r="PX264" s="73">
        <v>0.28000000000000003</v>
      </c>
      <c r="PY264" s="62"/>
      <c r="PZ264" s="62"/>
      <c r="QA264" s="62"/>
      <c r="QB264" s="62"/>
      <c r="QC264" s="62"/>
      <c r="QD264" s="62"/>
      <c r="QE264" s="62"/>
      <c r="QF264" s="61"/>
      <c r="QG264" s="62"/>
      <c r="QH264" s="61"/>
      <c r="QI264" s="62"/>
      <c r="QJ264" s="61"/>
      <c r="QK264" s="62"/>
      <c r="QL264" s="61"/>
      <c r="QM264" s="62"/>
      <c r="QN264" s="62"/>
      <c r="QO264" s="67"/>
      <c r="QP264" s="61"/>
      <c r="QQ264" s="62"/>
      <c r="QR264" s="62"/>
      <c r="QS264" s="61"/>
      <c r="QT264" s="61"/>
      <c r="QU264" s="61"/>
      <c r="QV264" s="61"/>
      <c r="QW264" s="62"/>
      <c r="QX264" s="71"/>
      <c r="QY264" s="71"/>
      <c r="QZ264" s="71"/>
      <c r="RA264" s="71"/>
      <c r="RB264" s="71"/>
      <c r="RC264" s="71"/>
      <c r="RD264" s="71"/>
      <c r="RE264" s="71"/>
      <c r="RF264" s="71"/>
      <c r="RG264" s="71"/>
      <c r="RH264" s="71"/>
      <c r="RI264" s="71"/>
      <c r="RJ264" s="71"/>
      <c r="RK264" s="71"/>
      <c r="RL264" s="71"/>
      <c r="RM264" s="71"/>
      <c r="RN264" s="71"/>
      <c r="RO264" s="71"/>
      <c r="RP264" s="71"/>
      <c r="RQ264" s="71"/>
      <c r="RR264" s="71"/>
      <c r="RS264" s="71"/>
      <c r="RT264" s="71"/>
      <c r="RU264" s="71"/>
      <c r="RV264" s="71"/>
      <c r="RW264" s="71"/>
      <c r="RX264" s="71"/>
      <c r="RY264" s="71"/>
      <c r="RZ264" s="71"/>
      <c r="SA264" s="71"/>
      <c r="SB264" s="71"/>
      <c r="SC264" s="71"/>
      <c r="SD264" s="71"/>
      <c r="SE264" s="71"/>
      <c r="SF264" s="71"/>
      <c r="SG264" s="71"/>
      <c r="SH264" s="71"/>
      <c r="SI264" s="71"/>
      <c r="SJ264" s="71"/>
      <c r="SK264" s="71"/>
      <c r="SL264" s="71"/>
      <c r="SM264" s="71"/>
      <c r="SN264" s="71"/>
      <c r="SO264" s="71"/>
      <c r="SP264" s="71"/>
      <c r="SQ264" s="71"/>
      <c r="SR264" s="71"/>
      <c r="SS264" s="71"/>
      <c r="ST264" s="71"/>
      <c r="SU264" s="71"/>
      <c r="SV264" s="71"/>
      <c r="SW264" s="71"/>
      <c r="SX264" s="71"/>
      <c r="SY264" s="71"/>
      <c r="SZ264" s="71"/>
      <c r="TA264" s="71"/>
      <c r="TB264" s="71"/>
      <c r="TC264" s="71"/>
      <c r="TD264" s="71"/>
      <c r="TE264" s="71"/>
      <c r="TF264" s="71"/>
      <c r="TG264" s="71"/>
      <c r="TH264" s="71"/>
      <c r="TI264" s="71"/>
      <c r="TJ264" s="71"/>
      <c r="TK264" s="71"/>
      <c r="TL264" s="71"/>
      <c r="TM264" s="71"/>
      <c r="TN264" s="71"/>
      <c r="TO264" s="71"/>
      <c r="TP264" s="71"/>
      <c r="TQ264" s="71"/>
      <c r="TR264" s="71"/>
      <c r="TS264" s="71"/>
      <c r="TT264" s="71"/>
      <c r="TU264" s="71"/>
      <c r="TV264" s="71"/>
      <c r="TW264" s="71"/>
      <c r="TX264" s="71"/>
      <c r="TY264" s="71"/>
      <c r="TZ264" s="71"/>
      <c r="UA264" s="71"/>
      <c r="UB264" s="71"/>
      <c r="UC264" s="71"/>
      <c r="UD264" s="71"/>
      <c r="UE264" s="71"/>
      <c r="UF264" s="71"/>
      <c r="UG264" s="71"/>
      <c r="UH264" s="71"/>
      <c r="UI264" s="71"/>
      <c r="UJ264" s="71"/>
      <c r="UK264" s="71"/>
      <c r="UL264" s="71"/>
      <c r="UM264" s="71"/>
      <c r="UN264" s="71"/>
      <c r="UO264" s="71"/>
      <c r="UP264" s="71"/>
      <c r="UQ264" s="71"/>
      <c r="UR264" s="71"/>
      <c r="US264" s="71"/>
      <c r="UT264" s="71"/>
      <c r="UU264" s="71"/>
      <c r="UV264" s="71"/>
      <c r="UW264" s="71"/>
      <c r="UX264" s="71"/>
      <c r="UY264" s="71"/>
      <c r="UZ264" s="71"/>
      <c r="VA264" s="71"/>
      <c r="VB264" s="71"/>
      <c r="VC264" s="71"/>
      <c r="VD264" s="71"/>
      <c r="VE264" s="71"/>
      <c r="VF264" s="71"/>
      <c r="VG264" s="71"/>
      <c r="VH264" s="71"/>
      <c r="VI264" s="71"/>
      <c r="VJ264" s="71"/>
      <c r="VK264" s="71"/>
      <c r="VL264" s="71"/>
      <c r="VM264" s="71"/>
      <c r="VN264" s="71"/>
      <c r="VO264" s="71"/>
      <c r="VP264" s="71"/>
      <c r="VQ264" s="71"/>
      <c r="VR264" s="71"/>
      <c r="VS264" s="71"/>
      <c r="VT264" s="71"/>
      <c r="VU264" s="71"/>
      <c r="VV264" s="71"/>
      <c r="VW264" s="71"/>
      <c r="VX264" s="71"/>
      <c r="VY264" s="71"/>
      <c r="VZ264" s="71"/>
      <c r="WA264" s="71"/>
      <c r="WB264" s="71"/>
      <c r="WC264" s="71"/>
      <c r="WD264" s="71"/>
      <c r="WE264" s="71"/>
      <c r="WF264" s="71"/>
      <c r="WG264" s="71"/>
      <c r="WH264" s="71"/>
      <c r="WI264" s="71"/>
      <c r="WJ264" s="71"/>
      <c r="WK264" s="71"/>
      <c r="WL264" s="71"/>
      <c r="WM264" s="71"/>
      <c r="WN264" s="71"/>
      <c r="WO264" s="71"/>
      <c r="WP264" s="71"/>
      <c r="WQ264" s="71"/>
      <c r="WR264" s="71"/>
      <c r="WS264" s="71"/>
      <c r="WT264" s="71"/>
      <c r="WU264" s="71"/>
      <c r="WV264" s="71"/>
      <c r="WW264" s="71"/>
      <c r="WX264" s="71"/>
      <c r="WY264" s="71"/>
      <c r="WZ264" s="71"/>
      <c r="XA264" s="71"/>
      <c r="XB264" s="71"/>
      <c r="XC264" s="71"/>
      <c r="XD264" s="71"/>
      <c r="XE264" s="71"/>
      <c r="XF264" s="71"/>
      <c r="XG264" s="71"/>
      <c r="XH264" s="71"/>
      <c r="XI264" s="71"/>
      <c r="XJ264" s="71"/>
      <c r="XK264" s="71"/>
      <c r="XL264" s="71"/>
      <c r="XM264" s="71"/>
      <c r="XN264" s="71"/>
      <c r="XO264" s="71"/>
      <c r="XP264" s="71"/>
      <c r="XQ264" s="71"/>
      <c r="XR264" s="71"/>
      <c r="XS264" s="71"/>
      <c r="XT264" s="71"/>
      <c r="XU264" s="71"/>
      <c r="XV264" s="71"/>
      <c r="XW264" s="71"/>
      <c r="XX264" s="71"/>
      <c r="XY264" s="71"/>
      <c r="XZ264" s="71"/>
      <c r="YA264" s="71"/>
      <c r="YB264" s="71"/>
      <c r="YC264" s="71"/>
      <c r="YD264" s="71"/>
      <c r="YE264" s="71"/>
      <c r="YF264" s="71"/>
      <c r="YG264" s="71"/>
      <c r="YH264" s="71"/>
      <c r="YI264" s="71"/>
      <c r="YJ264" s="71"/>
      <c r="YK264" s="71"/>
      <c r="YL264" s="71"/>
      <c r="YM264" s="71"/>
      <c r="YN264" s="71"/>
      <c r="YO264" s="71"/>
      <c r="YP264" s="71"/>
      <c r="YQ264" s="71"/>
      <c r="YR264" s="71"/>
      <c r="YS264" s="71"/>
      <c r="YT264" s="71"/>
      <c r="YU264" s="71"/>
      <c r="YV264" s="71"/>
      <c r="YW264" s="71"/>
      <c r="YX264" s="71"/>
      <c r="YY264" s="71"/>
      <c r="YZ264" s="71"/>
      <c r="ZA264" s="71"/>
    </row>
    <row r="265" spans="1:677" x14ac:dyDescent="0.25">
      <c r="A265" s="61"/>
      <c r="B265" s="68" t="s">
        <v>1064</v>
      </c>
      <c r="C265" s="61"/>
      <c r="D265" s="61"/>
      <c r="E265" s="73">
        <v>79.48</v>
      </c>
      <c r="F265" s="61"/>
      <c r="G265" s="61"/>
      <c r="H265" s="61"/>
      <c r="I265" s="61"/>
      <c r="J265" s="61"/>
      <c r="K265" s="61"/>
      <c r="L265" s="61"/>
      <c r="M265" s="62">
        <v>0.04</v>
      </c>
      <c r="N265" s="61">
        <v>76.59999999999998</v>
      </c>
      <c r="O265" s="61"/>
      <c r="P265" s="62"/>
      <c r="Q265" s="61"/>
      <c r="R265" s="62"/>
      <c r="S265" s="61"/>
      <c r="T265" s="61"/>
      <c r="U265" s="61">
        <v>17</v>
      </c>
      <c r="V265" s="61">
        <v>130</v>
      </c>
      <c r="W265" s="61">
        <v>2412</v>
      </c>
      <c r="X265" s="61"/>
      <c r="Y265" s="61"/>
      <c r="Z265" s="61"/>
      <c r="AA265" s="62"/>
      <c r="AB265" s="61"/>
      <c r="AC265" s="61">
        <v>17</v>
      </c>
      <c r="AD265" s="61">
        <v>0</v>
      </c>
      <c r="AE265" s="61">
        <v>0</v>
      </c>
      <c r="AF265" s="61">
        <v>0</v>
      </c>
      <c r="AG265" s="61">
        <v>0</v>
      </c>
      <c r="AH265" s="61">
        <v>0</v>
      </c>
      <c r="AI265" s="61"/>
      <c r="AJ265" s="61"/>
      <c r="AK265" s="63"/>
      <c r="AL265" s="69"/>
      <c r="AM265" s="63"/>
      <c r="AN265" s="63"/>
      <c r="AO265" s="61"/>
      <c r="AP265" s="63">
        <v>58</v>
      </c>
      <c r="AQ265" s="61"/>
      <c r="AR265" s="61"/>
      <c r="AS265" s="68"/>
      <c r="AT265" s="64"/>
      <c r="AU265" s="61"/>
      <c r="AV265" s="64"/>
      <c r="AW265" s="61"/>
      <c r="AX265" s="64"/>
      <c r="AY265" s="64"/>
      <c r="AZ265" s="64"/>
      <c r="BA265" s="64"/>
      <c r="BB265" s="64"/>
      <c r="BC265" s="64"/>
      <c r="BD265" s="64"/>
      <c r="BE265" s="64"/>
      <c r="BF265" s="68">
        <v>43</v>
      </c>
      <c r="BG265" s="64">
        <v>0.1013</v>
      </c>
      <c r="BH265" s="61"/>
      <c r="BI265" s="64">
        <v>0.2447</v>
      </c>
      <c r="BJ265" s="61"/>
      <c r="BK265" s="64"/>
      <c r="BL265" s="64"/>
      <c r="BM265" s="64"/>
      <c r="BN265" s="64"/>
      <c r="BO265" s="64">
        <v>0.4052</v>
      </c>
      <c r="BP265" s="64">
        <v>0.24879999999999999</v>
      </c>
      <c r="BQ265" s="64"/>
      <c r="BR265" s="64"/>
      <c r="BS265" s="68"/>
      <c r="BT265" s="64"/>
      <c r="BU265" s="61"/>
      <c r="BV265" s="64"/>
      <c r="BW265" s="61"/>
      <c r="BX265" s="64"/>
      <c r="BY265" s="64"/>
      <c r="BZ265" s="64"/>
      <c r="CA265" s="64"/>
      <c r="CB265" s="64"/>
      <c r="CC265" s="64"/>
      <c r="CD265" s="64"/>
      <c r="CE265" s="64"/>
      <c r="CF265" s="68">
        <v>11</v>
      </c>
      <c r="CG265" s="64">
        <v>1</v>
      </c>
      <c r="CH265" s="64"/>
      <c r="CI265" s="64"/>
      <c r="CJ265" s="64"/>
      <c r="CK265" s="64"/>
      <c r="CL265" s="61"/>
      <c r="CM265" s="68">
        <v>2</v>
      </c>
      <c r="CN265" s="64"/>
      <c r="CO265" s="61"/>
      <c r="CP265" s="64"/>
      <c r="CQ265" s="61"/>
      <c r="CR265" s="64"/>
      <c r="CS265" s="64"/>
      <c r="CT265" s="64"/>
      <c r="CU265" s="64"/>
      <c r="CV265" s="64">
        <v>0.88029999999999997</v>
      </c>
      <c r="CW265" s="64"/>
      <c r="CX265" s="64">
        <v>0.1197</v>
      </c>
      <c r="CY265" s="64"/>
      <c r="CZ265" s="68"/>
      <c r="DA265" s="64"/>
      <c r="DB265" s="64"/>
      <c r="DC265" s="64"/>
      <c r="DD265" s="64"/>
      <c r="DE265" s="64"/>
      <c r="DF265" s="64"/>
      <c r="DG265" s="64"/>
      <c r="DH265" s="68"/>
      <c r="DI265" s="64"/>
      <c r="DJ265" s="61"/>
      <c r="DK265" s="64"/>
      <c r="DL265" s="61"/>
      <c r="DM265" s="64"/>
      <c r="DN265" s="64"/>
      <c r="DO265" s="64"/>
      <c r="DP265" s="64"/>
      <c r="DQ265" s="64"/>
      <c r="DR265" s="64"/>
      <c r="DS265" s="64"/>
      <c r="DT265" s="64"/>
      <c r="DU265" s="68">
        <v>2</v>
      </c>
      <c r="DV265" s="64">
        <v>0.56669999999999998</v>
      </c>
      <c r="DW265" s="64">
        <v>0.33329999999999999</v>
      </c>
      <c r="DX265" s="64"/>
      <c r="DY265" s="64">
        <v>0.1</v>
      </c>
      <c r="DZ265" s="64"/>
      <c r="EA265" s="64"/>
      <c r="EB265" s="68"/>
      <c r="EC265" s="64"/>
      <c r="ED265" s="64"/>
      <c r="EE265" s="64"/>
      <c r="EF265" s="64"/>
      <c r="EG265" s="64"/>
      <c r="EH265" s="64"/>
      <c r="EI265" s="68"/>
      <c r="EJ265" s="64"/>
      <c r="EK265" s="64"/>
      <c r="EL265" s="64"/>
      <c r="EM265" s="64"/>
      <c r="EN265" s="64"/>
      <c r="EO265" s="64"/>
      <c r="EP265" s="64"/>
      <c r="EQ265" s="61"/>
      <c r="ER265" s="68"/>
      <c r="ES265" s="61"/>
      <c r="ET265" s="61"/>
      <c r="EU265" s="61"/>
      <c r="EV265" s="61"/>
      <c r="EW265" s="61"/>
      <c r="EX265" s="61"/>
      <c r="EY265" s="61"/>
      <c r="EZ265" s="61"/>
      <c r="FA265" s="61"/>
      <c r="FB265" s="62">
        <f t="shared" si="4"/>
        <v>79.48</v>
      </c>
      <c r="FC265" s="61"/>
      <c r="FD265" s="61"/>
      <c r="FE265" s="61"/>
      <c r="FF265" s="61"/>
      <c r="FG265" s="61"/>
      <c r="FH265" s="61"/>
      <c r="FI265" s="61"/>
      <c r="FJ265" s="61"/>
      <c r="FK265" s="61"/>
      <c r="FL265" s="61"/>
      <c r="FM265" s="61"/>
      <c r="FN265" s="61"/>
      <c r="FO265" s="61"/>
      <c r="FP265" s="61"/>
      <c r="FQ265" s="61"/>
      <c r="FR265" s="61"/>
      <c r="FS265" s="61"/>
      <c r="FT265" s="61"/>
      <c r="FU265" s="61"/>
      <c r="FV265" s="61"/>
      <c r="FW265" s="61"/>
      <c r="FX265" s="61"/>
      <c r="FY265" s="61"/>
      <c r="FZ265" s="61"/>
      <c r="GA265" s="61"/>
      <c r="GB265" s="61"/>
      <c r="GC265" s="61"/>
      <c r="GD265" s="61"/>
      <c r="GE265" s="61"/>
      <c r="GF265" s="61"/>
      <c r="GG265" s="61"/>
      <c r="GH265" s="61"/>
      <c r="GI265" s="61"/>
      <c r="GJ265" s="61"/>
      <c r="GK265" s="61"/>
      <c r="GL265" s="61"/>
      <c r="GM265" s="61"/>
      <c r="GN265" s="61"/>
      <c r="GO265" s="61"/>
      <c r="GP265" s="61"/>
      <c r="GQ265" s="61"/>
      <c r="GR265" s="61"/>
      <c r="GS265" s="61"/>
      <c r="GT265" s="61"/>
      <c r="GU265" s="61"/>
      <c r="GV265" s="61"/>
      <c r="GW265" s="61"/>
      <c r="GX265" s="61"/>
      <c r="GY265" s="61"/>
      <c r="GZ265" s="61"/>
      <c r="HA265" s="61"/>
      <c r="HB265" s="61"/>
      <c r="HC265" s="61"/>
      <c r="HD265" s="61"/>
      <c r="HE265" s="61"/>
      <c r="HF265" s="61"/>
      <c r="HG265" s="61"/>
      <c r="HH265" s="61"/>
      <c r="HI265" s="61"/>
      <c r="HJ265" s="61"/>
      <c r="HK265" s="61"/>
      <c r="HL265" s="61"/>
      <c r="HM265" s="61"/>
      <c r="HN265" s="61"/>
      <c r="HO265" s="61"/>
      <c r="HP265" s="61"/>
      <c r="HQ265" s="61"/>
      <c r="HR265" s="61"/>
      <c r="HS265" s="61"/>
      <c r="HT265" s="61"/>
      <c r="HU265" s="61"/>
      <c r="HV265" s="61"/>
      <c r="HW265" s="61"/>
      <c r="HX265" s="61"/>
      <c r="HY265" s="61"/>
      <c r="HZ265" s="61"/>
      <c r="IA265" s="61"/>
      <c r="IB265" s="61"/>
      <c r="IC265" s="61">
        <v>0.04</v>
      </c>
      <c r="ID265" s="61"/>
      <c r="IE265" s="61"/>
      <c r="IF265" s="61"/>
      <c r="IG265" s="61"/>
      <c r="IH265" s="61"/>
      <c r="II265" s="61"/>
      <c r="IJ265" s="61"/>
      <c r="IK265" s="61"/>
      <c r="IL265" s="61"/>
      <c r="IM265" s="61"/>
      <c r="IN265" s="61"/>
      <c r="IO265" s="61"/>
      <c r="IP265" s="61"/>
      <c r="IQ265" s="61"/>
      <c r="IR265" s="61"/>
      <c r="IS265" s="61"/>
      <c r="IT265" s="61"/>
      <c r="IU265" s="61"/>
      <c r="IV265" s="61"/>
      <c r="IW265" s="61"/>
      <c r="IX265" s="61"/>
      <c r="IY265" s="61">
        <v>9.92</v>
      </c>
      <c r="IZ265" s="61"/>
      <c r="JA265" s="61"/>
      <c r="JB265" s="61"/>
      <c r="JC265" s="61"/>
      <c r="JD265" s="61"/>
      <c r="JE265" s="61"/>
      <c r="JF265" s="61"/>
      <c r="JG265" s="61">
        <v>60.89</v>
      </c>
      <c r="JH265" s="61"/>
      <c r="JI265" s="61"/>
      <c r="JJ265" s="61"/>
      <c r="JK265" s="61"/>
      <c r="JL265" s="61"/>
      <c r="JM265" s="61"/>
      <c r="JN265" s="61"/>
      <c r="JO265" s="61"/>
      <c r="JP265" s="61"/>
      <c r="JQ265" s="61"/>
      <c r="JR265" s="61"/>
      <c r="JS265" s="61"/>
      <c r="JT265" s="61"/>
      <c r="JU265" s="61"/>
      <c r="JV265" s="61"/>
      <c r="JW265" s="61"/>
      <c r="JX265" s="61"/>
      <c r="JY265" s="61"/>
      <c r="JZ265" s="61"/>
      <c r="KA265" s="61"/>
      <c r="KB265" s="61"/>
      <c r="KC265" s="61"/>
      <c r="KD265" s="61"/>
      <c r="KE265" s="61"/>
      <c r="KF265" s="61"/>
      <c r="KG265" s="61"/>
      <c r="KH265" s="61"/>
      <c r="KI265" s="61"/>
      <c r="KJ265" s="61"/>
      <c r="KK265" s="61"/>
      <c r="KL265" s="61"/>
      <c r="KM265" s="61"/>
      <c r="KN265" s="61"/>
      <c r="KO265" s="61"/>
      <c r="KP265" s="61"/>
      <c r="KQ265" s="61"/>
      <c r="KR265" s="61"/>
      <c r="KS265" s="61"/>
      <c r="KT265" s="61"/>
      <c r="KU265" s="61"/>
      <c r="KV265" s="61"/>
      <c r="KW265" s="61"/>
      <c r="KX265" s="61"/>
      <c r="KY265" s="61"/>
      <c r="KZ265" s="61"/>
      <c r="LA265" s="61"/>
      <c r="LB265" s="61"/>
      <c r="LC265" s="61"/>
      <c r="LD265" s="61"/>
      <c r="LE265" s="61"/>
      <c r="LF265" s="61"/>
      <c r="LG265" s="61"/>
      <c r="LH265" s="61"/>
      <c r="LI265" s="61"/>
      <c r="LJ265" s="61"/>
      <c r="LK265" s="61"/>
      <c r="LL265" s="61"/>
      <c r="LM265" s="61"/>
      <c r="LN265" s="61"/>
      <c r="LO265" s="61"/>
      <c r="LP265" s="61"/>
      <c r="LQ265" s="61"/>
      <c r="LR265" s="61"/>
      <c r="LS265" s="61"/>
      <c r="LT265" s="61"/>
      <c r="LU265" s="61"/>
      <c r="LV265" s="61"/>
      <c r="LW265" s="61"/>
      <c r="LX265" s="61"/>
      <c r="LY265" s="61"/>
      <c r="LZ265" s="61"/>
      <c r="MA265" s="61"/>
      <c r="MB265" s="61"/>
      <c r="MC265" s="61"/>
      <c r="MD265" s="61"/>
      <c r="ME265" s="61"/>
      <c r="MF265" s="61">
        <v>1.52</v>
      </c>
      <c r="MG265" s="61" t="s">
        <v>772</v>
      </c>
      <c r="MH265" s="61"/>
      <c r="MI265" s="61"/>
      <c r="MJ265" s="61"/>
      <c r="MK265" s="61"/>
      <c r="ML265" s="61"/>
      <c r="MM265" s="61"/>
      <c r="MN265" s="61"/>
      <c r="MO265" s="61"/>
      <c r="MP265" s="61"/>
      <c r="MQ265" s="61"/>
      <c r="MR265" s="61"/>
      <c r="MS265" s="61"/>
      <c r="MT265" s="61"/>
      <c r="MU265" s="61"/>
      <c r="MV265" s="61"/>
      <c r="MW265" s="61"/>
      <c r="MX265" s="61"/>
      <c r="MY265" s="61"/>
      <c r="MZ265" s="61"/>
      <c r="NA265" s="61"/>
      <c r="NB265" s="61"/>
      <c r="NC265" s="61"/>
      <c r="ND265" s="61"/>
      <c r="NE265" s="61"/>
      <c r="NF265" s="61"/>
      <c r="NG265" s="61"/>
      <c r="NH265" s="61"/>
      <c r="NI265" s="61"/>
      <c r="NJ265" s="61"/>
      <c r="NK265" s="61"/>
      <c r="NL265" s="61"/>
      <c r="NM265" s="61"/>
      <c r="NN265" s="61"/>
      <c r="NO265" s="61"/>
      <c r="NP265" s="61"/>
      <c r="NQ265" s="61"/>
      <c r="NR265" s="61"/>
      <c r="NS265" s="61"/>
      <c r="NT265" s="61"/>
      <c r="NU265" s="61"/>
      <c r="NV265" s="61"/>
      <c r="NW265" s="61"/>
      <c r="NX265" s="61"/>
      <c r="NY265" s="61"/>
      <c r="NZ265" s="61"/>
      <c r="OA265" s="61"/>
      <c r="OB265" s="61"/>
      <c r="OC265" s="61"/>
      <c r="OD265" s="61"/>
      <c r="OE265" s="61"/>
      <c r="OF265" s="61"/>
      <c r="OG265" s="61"/>
      <c r="OH265" s="61"/>
      <c r="OI265" s="61"/>
      <c r="OJ265" s="61"/>
      <c r="OK265" s="61"/>
      <c r="OL265" s="61"/>
      <c r="OM265" s="61"/>
      <c r="ON265" s="61"/>
      <c r="OO265" s="61"/>
      <c r="OP265" s="61"/>
      <c r="OQ265" s="61"/>
      <c r="OR265" s="61"/>
      <c r="OS265" s="61"/>
      <c r="OT265" s="61"/>
      <c r="OU265" s="61"/>
      <c r="OV265" s="62"/>
      <c r="OW265" s="62"/>
      <c r="OX265" s="62"/>
      <c r="OY265" s="62"/>
      <c r="OZ265" s="62"/>
      <c r="PA265" s="62"/>
      <c r="PB265" s="62"/>
      <c r="PC265" s="62">
        <v>4.2699999999999996</v>
      </c>
      <c r="PD265" s="62"/>
      <c r="PE265" s="62"/>
      <c r="PF265" s="61"/>
      <c r="PG265" s="62"/>
      <c r="PH265" s="66"/>
      <c r="PI265" s="61"/>
      <c r="PJ265" s="61"/>
      <c r="PK265" s="61"/>
      <c r="PL265" s="61"/>
      <c r="PM265" s="61"/>
      <c r="PN265" s="61"/>
      <c r="PO265" s="61"/>
      <c r="PP265" s="61"/>
      <c r="PQ265" s="61"/>
      <c r="PR265" s="61"/>
      <c r="PS265" s="62"/>
      <c r="PT265" s="61"/>
      <c r="PU265" s="61"/>
      <c r="PV265" s="73">
        <v>1.54</v>
      </c>
      <c r="PW265" s="73">
        <v>1.94</v>
      </c>
      <c r="PX265" s="73">
        <v>1.3</v>
      </c>
      <c r="PY265" s="62"/>
      <c r="PZ265" s="62"/>
      <c r="QA265" s="62"/>
      <c r="QB265" s="62"/>
      <c r="QC265" s="62"/>
      <c r="QD265" s="62"/>
      <c r="QE265" s="62"/>
      <c r="QF265" s="61"/>
      <c r="QG265" s="62"/>
      <c r="QH265" s="61"/>
      <c r="QI265" s="62"/>
      <c r="QJ265" s="61"/>
      <c r="QK265" s="62"/>
      <c r="QL265" s="61"/>
      <c r="QM265" s="62"/>
      <c r="QN265" s="62"/>
      <c r="QO265" s="67"/>
      <c r="QP265" s="61"/>
      <c r="QQ265" s="62"/>
      <c r="QR265" s="62"/>
      <c r="QS265" s="61"/>
      <c r="QT265" s="61"/>
      <c r="QU265" s="61"/>
      <c r="QV265" s="61"/>
      <c r="QW265" s="62"/>
      <c r="QX265" s="71"/>
      <c r="QY265" s="71"/>
      <c r="QZ265" s="71"/>
      <c r="RA265" s="71"/>
      <c r="RB265" s="71"/>
      <c r="RC265" s="71"/>
      <c r="RD265" s="71"/>
      <c r="RE265" s="71"/>
      <c r="RF265" s="71"/>
      <c r="RG265" s="71"/>
      <c r="RH265" s="71"/>
      <c r="RI265" s="71"/>
      <c r="RJ265" s="71"/>
      <c r="RK265" s="71"/>
      <c r="RL265" s="71"/>
      <c r="RM265" s="71"/>
      <c r="RN265" s="71"/>
      <c r="RO265" s="71"/>
      <c r="RP265" s="71"/>
      <c r="RQ265" s="71"/>
      <c r="RR265" s="71"/>
      <c r="RS265" s="71"/>
      <c r="RT265" s="71"/>
      <c r="RU265" s="71"/>
      <c r="RV265" s="71"/>
      <c r="RW265" s="71"/>
      <c r="RX265" s="71"/>
      <c r="RY265" s="71"/>
      <c r="RZ265" s="71"/>
      <c r="SA265" s="71"/>
      <c r="SB265" s="71"/>
      <c r="SC265" s="71"/>
      <c r="SD265" s="71"/>
      <c r="SE265" s="71"/>
      <c r="SF265" s="71"/>
      <c r="SG265" s="71"/>
      <c r="SH265" s="71"/>
      <c r="SI265" s="71"/>
      <c r="SJ265" s="71"/>
      <c r="SK265" s="71"/>
      <c r="SL265" s="71"/>
      <c r="SM265" s="71"/>
      <c r="SN265" s="71"/>
      <c r="SO265" s="71"/>
      <c r="SP265" s="71"/>
      <c r="SQ265" s="71"/>
      <c r="SR265" s="71"/>
      <c r="SS265" s="71"/>
      <c r="ST265" s="71"/>
      <c r="SU265" s="71"/>
      <c r="SV265" s="71"/>
      <c r="SW265" s="71"/>
      <c r="SX265" s="71"/>
      <c r="SY265" s="71"/>
      <c r="SZ265" s="71"/>
      <c r="TA265" s="71"/>
      <c r="TB265" s="71"/>
      <c r="TC265" s="71"/>
      <c r="TD265" s="71"/>
      <c r="TE265" s="71"/>
      <c r="TF265" s="71"/>
      <c r="TG265" s="71"/>
      <c r="TH265" s="71"/>
      <c r="TI265" s="71"/>
      <c r="TJ265" s="71"/>
      <c r="TK265" s="71"/>
      <c r="TL265" s="71"/>
      <c r="TM265" s="71"/>
      <c r="TN265" s="71"/>
      <c r="TO265" s="71"/>
      <c r="TP265" s="71"/>
      <c r="TQ265" s="71"/>
      <c r="TR265" s="71"/>
      <c r="TS265" s="71"/>
      <c r="TT265" s="71"/>
      <c r="TU265" s="71"/>
      <c r="TV265" s="71"/>
      <c r="TW265" s="71"/>
      <c r="TX265" s="71"/>
      <c r="TY265" s="71"/>
      <c r="TZ265" s="71"/>
      <c r="UA265" s="71"/>
      <c r="UB265" s="71"/>
      <c r="UC265" s="71"/>
      <c r="UD265" s="71"/>
      <c r="UE265" s="71"/>
      <c r="UF265" s="71"/>
      <c r="UG265" s="71"/>
      <c r="UH265" s="71"/>
      <c r="UI265" s="71"/>
      <c r="UJ265" s="71"/>
      <c r="UK265" s="71"/>
      <c r="UL265" s="71"/>
      <c r="UM265" s="71"/>
      <c r="UN265" s="71"/>
      <c r="UO265" s="71"/>
      <c r="UP265" s="71"/>
      <c r="UQ265" s="71"/>
      <c r="UR265" s="71"/>
      <c r="US265" s="71"/>
      <c r="UT265" s="71"/>
      <c r="UU265" s="71"/>
      <c r="UV265" s="71"/>
      <c r="UW265" s="71"/>
      <c r="UX265" s="71"/>
      <c r="UY265" s="71"/>
      <c r="UZ265" s="71"/>
      <c r="VA265" s="71"/>
      <c r="VB265" s="71"/>
      <c r="VC265" s="71"/>
      <c r="VD265" s="71"/>
      <c r="VE265" s="71"/>
      <c r="VF265" s="71"/>
      <c r="VG265" s="71"/>
      <c r="VH265" s="71"/>
      <c r="VI265" s="71"/>
      <c r="VJ265" s="71"/>
      <c r="VK265" s="71"/>
      <c r="VL265" s="71"/>
      <c r="VM265" s="71"/>
      <c r="VN265" s="71"/>
      <c r="VO265" s="71"/>
      <c r="VP265" s="71"/>
      <c r="VQ265" s="71"/>
      <c r="VR265" s="71"/>
      <c r="VS265" s="71"/>
      <c r="VT265" s="71"/>
      <c r="VU265" s="71"/>
      <c r="VV265" s="71"/>
      <c r="VW265" s="71"/>
      <c r="VX265" s="71"/>
      <c r="VY265" s="71"/>
      <c r="VZ265" s="71"/>
      <c r="WA265" s="71"/>
      <c r="WB265" s="71"/>
      <c r="WC265" s="71"/>
      <c r="WD265" s="71"/>
      <c r="WE265" s="71"/>
      <c r="WF265" s="71"/>
      <c r="WG265" s="71"/>
      <c r="WH265" s="71"/>
      <c r="WI265" s="71"/>
      <c r="WJ265" s="71"/>
      <c r="WK265" s="71"/>
      <c r="WL265" s="71"/>
      <c r="WM265" s="71"/>
      <c r="WN265" s="71"/>
      <c r="WO265" s="71"/>
      <c r="WP265" s="71"/>
      <c r="WQ265" s="71"/>
      <c r="WR265" s="71"/>
      <c r="WS265" s="71"/>
      <c r="WT265" s="71"/>
      <c r="WU265" s="71"/>
      <c r="WV265" s="71"/>
      <c r="WW265" s="71"/>
      <c r="WX265" s="71"/>
      <c r="WY265" s="71"/>
      <c r="WZ265" s="71"/>
      <c r="XA265" s="71"/>
      <c r="XB265" s="71"/>
      <c r="XC265" s="71"/>
      <c r="XD265" s="71"/>
      <c r="XE265" s="71"/>
      <c r="XF265" s="71"/>
      <c r="XG265" s="71"/>
      <c r="XH265" s="71"/>
      <c r="XI265" s="71"/>
      <c r="XJ265" s="71"/>
      <c r="XK265" s="71"/>
      <c r="XL265" s="71"/>
      <c r="XM265" s="71"/>
      <c r="XN265" s="71"/>
      <c r="XO265" s="71"/>
      <c r="XP265" s="71"/>
      <c r="XQ265" s="71"/>
      <c r="XR265" s="71"/>
      <c r="XS265" s="71"/>
      <c r="XT265" s="71"/>
      <c r="XU265" s="71"/>
      <c r="XV265" s="71"/>
      <c r="XW265" s="71"/>
      <c r="XX265" s="71"/>
      <c r="XY265" s="71"/>
      <c r="XZ265" s="71"/>
      <c r="YA265" s="71"/>
      <c r="YB265" s="71"/>
      <c r="YC265" s="71"/>
      <c r="YD265" s="71"/>
      <c r="YE265" s="71"/>
      <c r="YF265" s="71"/>
      <c r="YG265" s="71"/>
      <c r="YH265" s="71"/>
      <c r="YI265" s="71"/>
      <c r="YJ265" s="71"/>
      <c r="YK265" s="71"/>
      <c r="YL265" s="71"/>
      <c r="YM265" s="71"/>
      <c r="YN265" s="71"/>
      <c r="YO265" s="71"/>
      <c r="YP265" s="71"/>
      <c r="YQ265" s="71"/>
      <c r="YR265" s="71"/>
      <c r="YS265" s="71"/>
      <c r="YT265" s="71"/>
      <c r="YU265" s="71"/>
      <c r="YV265" s="71"/>
      <c r="YW265" s="71"/>
      <c r="YX265" s="71"/>
      <c r="YY265" s="71"/>
      <c r="YZ265" s="71"/>
      <c r="ZA265" s="71"/>
    </row>
    <row r="266" spans="1:677" x14ac:dyDescent="0.25">
      <c r="A266" s="61"/>
      <c r="B266" s="68" t="s">
        <v>1065</v>
      </c>
      <c r="C266" s="61"/>
      <c r="D266" s="61"/>
      <c r="E266" s="73">
        <v>80.05</v>
      </c>
      <c r="F266" s="61"/>
      <c r="G266" s="61"/>
      <c r="H266" s="61"/>
      <c r="I266" s="61"/>
      <c r="J266" s="61"/>
      <c r="K266" s="61"/>
      <c r="L266" s="61"/>
      <c r="M266" s="62">
        <v>0</v>
      </c>
      <c r="N266" s="61">
        <v>74.899999999999991</v>
      </c>
      <c r="O266" s="61"/>
      <c r="P266" s="62"/>
      <c r="Q266" s="61"/>
      <c r="R266" s="62"/>
      <c r="S266" s="61"/>
      <c r="T266" s="61"/>
      <c r="U266" s="61">
        <v>0</v>
      </c>
      <c r="V266" s="61">
        <v>258</v>
      </c>
      <c r="W266" s="61">
        <v>1716</v>
      </c>
      <c r="X266" s="61"/>
      <c r="Y266" s="61"/>
      <c r="Z266" s="61"/>
      <c r="AA266" s="62"/>
      <c r="AB266" s="61"/>
      <c r="AC266" s="61">
        <v>0</v>
      </c>
      <c r="AD266" s="61">
        <v>0</v>
      </c>
      <c r="AE266" s="61">
        <v>4</v>
      </c>
      <c r="AF266" s="61">
        <v>0</v>
      </c>
      <c r="AG266" s="61">
        <v>0</v>
      </c>
      <c r="AH266" s="61">
        <v>0</v>
      </c>
      <c r="AI266" s="61"/>
      <c r="AJ266" s="61"/>
      <c r="AK266" s="63"/>
      <c r="AL266" s="69"/>
      <c r="AM266" s="63"/>
      <c r="AN266" s="63"/>
      <c r="AO266" s="61"/>
      <c r="AP266" s="63">
        <v>1993</v>
      </c>
      <c r="AQ266" s="61"/>
      <c r="AR266" s="61"/>
      <c r="AS266" s="68">
        <v>31</v>
      </c>
      <c r="AT266" s="64">
        <v>0.66879999999999995</v>
      </c>
      <c r="AU266" s="61"/>
      <c r="AV266" s="64"/>
      <c r="AW266" s="61"/>
      <c r="AX266" s="64"/>
      <c r="AY266" s="64"/>
      <c r="AZ266" s="64"/>
      <c r="BA266" s="64"/>
      <c r="BB266" s="64">
        <v>0.26269999999999999</v>
      </c>
      <c r="BC266" s="64">
        <v>6.8500000000000005E-2</v>
      </c>
      <c r="BD266" s="64"/>
      <c r="BE266" s="64"/>
      <c r="BF266" s="68">
        <v>1115</v>
      </c>
      <c r="BG266" s="64">
        <v>8.7300000000000003E-2</v>
      </c>
      <c r="BH266" s="61"/>
      <c r="BI266" s="64">
        <v>0.23499999999999999</v>
      </c>
      <c r="BJ266" s="61"/>
      <c r="BK266" s="64"/>
      <c r="BL266" s="64"/>
      <c r="BM266" s="64"/>
      <c r="BN266" s="64">
        <v>0.14530000000000001</v>
      </c>
      <c r="BO266" s="64">
        <v>0.39729999999999999</v>
      </c>
      <c r="BP266" s="64">
        <v>0.1351</v>
      </c>
      <c r="BQ266" s="64"/>
      <c r="BR266" s="64"/>
      <c r="BS266" s="68"/>
      <c r="BT266" s="64"/>
      <c r="BU266" s="61"/>
      <c r="BV266" s="64"/>
      <c r="BW266" s="61"/>
      <c r="BX266" s="64"/>
      <c r="BY266" s="64"/>
      <c r="BZ266" s="64"/>
      <c r="CA266" s="64"/>
      <c r="CB266" s="64"/>
      <c r="CC266" s="64"/>
      <c r="CD266" s="64"/>
      <c r="CE266" s="64"/>
      <c r="CF266" s="68">
        <v>695</v>
      </c>
      <c r="CG266" s="64">
        <v>1</v>
      </c>
      <c r="CH266" s="64"/>
      <c r="CI266" s="64"/>
      <c r="CJ266" s="64"/>
      <c r="CK266" s="64"/>
      <c r="CL266" s="61"/>
      <c r="CM266" s="68">
        <v>68</v>
      </c>
      <c r="CN266" s="64"/>
      <c r="CO266" s="61"/>
      <c r="CP266" s="64"/>
      <c r="CQ266" s="61"/>
      <c r="CR266" s="64"/>
      <c r="CS266" s="64"/>
      <c r="CT266" s="64"/>
      <c r="CU266" s="64">
        <v>0.62129999999999996</v>
      </c>
      <c r="CV266" s="64">
        <v>0.37519999999999998</v>
      </c>
      <c r="CW266" s="64"/>
      <c r="CX266" s="64">
        <v>3.5000000000000001E-3</v>
      </c>
      <c r="CY266" s="64"/>
      <c r="CZ266" s="68">
        <v>13</v>
      </c>
      <c r="DA266" s="64"/>
      <c r="DB266" s="64"/>
      <c r="DC266" s="64"/>
      <c r="DD266" s="64">
        <v>0.72729999999999995</v>
      </c>
      <c r="DE266" s="64"/>
      <c r="DF266" s="64">
        <v>0.2727</v>
      </c>
      <c r="DG266" s="64"/>
      <c r="DH266" s="68">
        <v>71</v>
      </c>
      <c r="DI266" s="64"/>
      <c r="DJ266" s="61"/>
      <c r="DK266" s="64"/>
      <c r="DL266" s="61"/>
      <c r="DM266" s="64"/>
      <c r="DN266" s="64"/>
      <c r="DO266" s="64"/>
      <c r="DP266" s="64">
        <v>0.3357</v>
      </c>
      <c r="DQ266" s="64">
        <v>0.65290000000000004</v>
      </c>
      <c r="DR266" s="64"/>
      <c r="DS266" s="64">
        <v>1.1299999999999999E-2</v>
      </c>
      <c r="DT266" s="64"/>
      <c r="DU266" s="68"/>
      <c r="DV266" s="64"/>
      <c r="DW266" s="64"/>
      <c r="DX266" s="64"/>
      <c r="DY266" s="64"/>
      <c r="DZ266" s="64"/>
      <c r="EA266" s="64"/>
      <c r="EB266" s="68"/>
      <c r="EC266" s="64"/>
      <c r="ED266" s="64"/>
      <c r="EE266" s="64"/>
      <c r="EF266" s="64"/>
      <c r="EG266" s="64"/>
      <c r="EH266" s="64"/>
      <c r="EI266" s="68"/>
      <c r="EJ266" s="64"/>
      <c r="EK266" s="64"/>
      <c r="EL266" s="64"/>
      <c r="EM266" s="64"/>
      <c r="EN266" s="64"/>
      <c r="EO266" s="64"/>
      <c r="EP266" s="64"/>
      <c r="EQ266" s="61"/>
      <c r="ER266" s="68"/>
      <c r="ES266" s="61"/>
      <c r="ET266" s="61"/>
      <c r="EU266" s="61"/>
      <c r="EV266" s="61"/>
      <c r="EW266" s="61"/>
      <c r="EX266" s="61"/>
      <c r="EY266" s="61"/>
      <c r="EZ266" s="61"/>
      <c r="FA266" s="61"/>
      <c r="FB266" s="62">
        <f t="shared" si="4"/>
        <v>80.05</v>
      </c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  <c r="IX266" s="61"/>
      <c r="IY266" s="61"/>
      <c r="IZ266" s="61"/>
      <c r="JA266" s="61"/>
      <c r="JB266" s="61"/>
      <c r="JC266" s="61"/>
      <c r="JD266" s="61"/>
      <c r="JE266" s="61"/>
      <c r="JF266" s="61"/>
      <c r="JG266" s="61"/>
      <c r="JH266" s="61"/>
      <c r="JI266" s="61"/>
      <c r="JJ266" s="61"/>
      <c r="JK266" s="61"/>
      <c r="JL266" s="61"/>
      <c r="JM266" s="61"/>
      <c r="JN266" s="61"/>
      <c r="JO266" s="61"/>
      <c r="JP266" s="61"/>
      <c r="JQ266" s="61"/>
      <c r="JR266" s="61"/>
      <c r="JS266" s="61">
        <v>0.25</v>
      </c>
      <c r="JT266" s="61"/>
      <c r="JU266" s="61"/>
      <c r="JV266" s="61"/>
      <c r="JW266" s="61"/>
      <c r="JX266" s="61"/>
      <c r="JY266" s="61"/>
      <c r="JZ266" s="61"/>
      <c r="KA266" s="61"/>
      <c r="KB266" s="61"/>
      <c r="KC266" s="61"/>
      <c r="KD266" s="61"/>
      <c r="KE266" s="61"/>
      <c r="KF266" s="61"/>
      <c r="KG266" s="61"/>
      <c r="KH266" s="61"/>
      <c r="KI266" s="61"/>
      <c r="KJ266" s="61"/>
      <c r="KK266" s="61"/>
      <c r="KL266" s="61"/>
      <c r="KM266" s="61"/>
      <c r="KN266" s="61"/>
      <c r="KO266" s="61"/>
      <c r="KP266" s="61"/>
      <c r="KQ266" s="61"/>
      <c r="KR266" s="61"/>
      <c r="KS266" s="61"/>
      <c r="KT266" s="61"/>
      <c r="KU266" s="61"/>
      <c r="KV266" s="61"/>
      <c r="KW266" s="61"/>
      <c r="KX266" s="61"/>
      <c r="KY266" s="61"/>
      <c r="KZ266" s="61"/>
      <c r="LA266" s="61"/>
      <c r="LB266" s="61"/>
      <c r="LC266" s="61"/>
      <c r="LD266" s="61"/>
      <c r="LE266" s="61"/>
      <c r="LF266" s="61"/>
      <c r="LG266" s="61"/>
      <c r="LH266" s="61"/>
      <c r="LI266" s="61"/>
      <c r="LJ266" s="61"/>
      <c r="LK266" s="61"/>
      <c r="LL266" s="61"/>
      <c r="LM266" s="61"/>
      <c r="LN266" s="61"/>
      <c r="LO266" s="61"/>
      <c r="LP266" s="61"/>
      <c r="LQ266" s="61"/>
      <c r="LR266" s="61"/>
      <c r="LS266" s="61"/>
      <c r="LT266" s="61"/>
      <c r="LU266" s="61"/>
      <c r="LV266" s="61"/>
      <c r="LW266" s="61"/>
      <c r="LX266" s="61"/>
      <c r="LY266" s="61"/>
      <c r="LZ266" s="61"/>
      <c r="MA266" s="61"/>
      <c r="MB266" s="61"/>
      <c r="MC266" s="61"/>
      <c r="MD266" s="61"/>
      <c r="ME266" s="61"/>
      <c r="MF266" s="61">
        <v>4.45</v>
      </c>
      <c r="MG266" s="61" t="s">
        <v>787</v>
      </c>
      <c r="MH266" s="61"/>
      <c r="MI266" s="61"/>
      <c r="MJ266" s="61"/>
      <c r="MK266" s="61"/>
      <c r="ML266" s="61"/>
      <c r="MM266" s="61"/>
      <c r="MN266" s="61"/>
      <c r="MO266" s="61"/>
      <c r="MP266" s="61"/>
      <c r="MQ266" s="61"/>
      <c r="MR266" s="61"/>
      <c r="MS266" s="61"/>
      <c r="MT266" s="61"/>
      <c r="MU266" s="61"/>
      <c r="MV266" s="61"/>
      <c r="MW266" s="61"/>
      <c r="MX266" s="61"/>
      <c r="MY266" s="61"/>
      <c r="MZ266" s="61"/>
      <c r="NA266" s="61"/>
      <c r="NB266" s="61"/>
      <c r="NC266" s="61"/>
      <c r="ND266" s="61"/>
      <c r="NE266" s="61"/>
      <c r="NF266" s="61"/>
      <c r="NG266" s="61"/>
      <c r="NH266" s="61"/>
      <c r="NI266" s="61"/>
      <c r="NJ266" s="61"/>
      <c r="NK266" s="61"/>
      <c r="NL266" s="61"/>
      <c r="NM266" s="61"/>
      <c r="NN266" s="61"/>
      <c r="NO266" s="61"/>
      <c r="NP266" s="61"/>
      <c r="NQ266" s="61"/>
      <c r="NR266" s="61"/>
      <c r="NS266" s="61"/>
      <c r="NT266" s="61"/>
      <c r="NU266" s="61"/>
      <c r="NV266" s="61"/>
      <c r="NW266" s="61"/>
      <c r="NX266" s="61"/>
      <c r="NY266" s="61"/>
      <c r="NZ266" s="61"/>
      <c r="OA266" s="61"/>
      <c r="OB266" s="61"/>
      <c r="OC266" s="61"/>
      <c r="OD266" s="61"/>
      <c r="OE266" s="61"/>
      <c r="OF266" s="61"/>
      <c r="OG266" s="61"/>
      <c r="OH266" s="61"/>
      <c r="OI266" s="61"/>
      <c r="OJ266" s="61"/>
      <c r="OK266" s="61"/>
      <c r="OL266" s="61"/>
      <c r="OM266" s="61"/>
      <c r="ON266" s="61"/>
      <c r="OO266" s="61"/>
      <c r="OP266" s="61"/>
      <c r="OQ266" s="61"/>
      <c r="OR266" s="61"/>
      <c r="OS266" s="61"/>
      <c r="OT266" s="61"/>
      <c r="OU266" s="61"/>
      <c r="OV266" s="62"/>
      <c r="OW266" s="62"/>
      <c r="OX266" s="62"/>
      <c r="OY266" s="62"/>
      <c r="OZ266" s="62"/>
      <c r="PA266" s="62">
        <v>55.8</v>
      </c>
      <c r="PB266" s="62"/>
      <c r="PC266" s="62">
        <v>13.21</v>
      </c>
      <c r="PD266" s="62"/>
      <c r="PE266" s="62">
        <v>1.19</v>
      </c>
      <c r="PF266" s="61"/>
      <c r="PG266" s="62"/>
      <c r="PH266" s="66"/>
      <c r="PI266" s="61"/>
      <c r="PJ266" s="61"/>
      <c r="PK266" s="61"/>
      <c r="PL266" s="61"/>
      <c r="PM266" s="61"/>
      <c r="PN266" s="61"/>
      <c r="PO266" s="61"/>
      <c r="PP266" s="61"/>
      <c r="PQ266" s="61"/>
      <c r="PR266" s="61"/>
      <c r="PS266" s="62"/>
      <c r="PT266" s="61"/>
      <c r="PU266" s="61"/>
      <c r="PV266" s="73">
        <v>1.92</v>
      </c>
      <c r="PW266" s="73">
        <v>0</v>
      </c>
      <c r="PX266" s="73">
        <v>3.23</v>
      </c>
      <c r="PY266" s="62"/>
      <c r="PZ266" s="62"/>
      <c r="QA266" s="62"/>
      <c r="QB266" s="62"/>
      <c r="QC266" s="62"/>
      <c r="QD266" s="62"/>
      <c r="QE266" s="62"/>
      <c r="QF266" s="61"/>
      <c r="QG266" s="62"/>
      <c r="QH266" s="61"/>
      <c r="QI266" s="62"/>
      <c r="QJ266" s="61"/>
      <c r="QK266" s="62"/>
      <c r="QL266" s="61"/>
      <c r="QM266" s="62"/>
      <c r="QN266" s="62"/>
      <c r="QO266" s="67"/>
      <c r="QP266" s="61"/>
      <c r="QQ266" s="62"/>
      <c r="QR266" s="62"/>
      <c r="QS266" s="61"/>
      <c r="QT266" s="61"/>
      <c r="QU266" s="61"/>
      <c r="QV266" s="61"/>
      <c r="QW266" s="62"/>
      <c r="QX266" s="71"/>
      <c r="QY266" s="71"/>
      <c r="QZ266" s="71"/>
      <c r="RA266" s="71"/>
      <c r="RB266" s="71"/>
      <c r="RC266" s="71"/>
      <c r="RD266" s="71"/>
      <c r="RE266" s="71"/>
      <c r="RF266" s="71"/>
      <c r="RG266" s="71"/>
      <c r="RH266" s="71"/>
      <c r="RI266" s="71"/>
      <c r="RJ266" s="71"/>
      <c r="RK266" s="71"/>
      <c r="RL266" s="71"/>
      <c r="RM266" s="71"/>
      <c r="RN266" s="71"/>
      <c r="RO266" s="71"/>
      <c r="RP266" s="71"/>
      <c r="RQ266" s="71"/>
      <c r="RR266" s="71"/>
      <c r="RS266" s="71"/>
      <c r="RT266" s="71"/>
      <c r="RU266" s="71"/>
      <c r="RV266" s="71"/>
      <c r="RW266" s="71"/>
      <c r="RX266" s="71"/>
      <c r="RY266" s="71"/>
      <c r="RZ266" s="71"/>
      <c r="SA266" s="71"/>
      <c r="SB266" s="71"/>
      <c r="SC266" s="71"/>
      <c r="SD266" s="71"/>
      <c r="SE266" s="71"/>
      <c r="SF266" s="71"/>
      <c r="SG266" s="71"/>
      <c r="SH266" s="71"/>
      <c r="SI266" s="71"/>
      <c r="SJ266" s="71"/>
      <c r="SK266" s="71"/>
      <c r="SL266" s="71"/>
      <c r="SM266" s="71"/>
      <c r="SN266" s="71"/>
      <c r="SO266" s="71"/>
      <c r="SP266" s="71"/>
      <c r="SQ266" s="71"/>
      <c r="SR266" s="71"/>
      <c r="SS266" s="71"/>
      <c r="ST266" s="71"/>
      <c r="SU266" s="71"/>
      <c r="SV266" s="71"/>
      <c r="SW266" s="71"/>
      <c r="SX266" s="71"/>
      <c r="SY266" s="71"/>
      <c r="SZ266" s="71"/>
      <c r="TA266" s="71"/>
      <c r="TB266" s="71"/>
      <c r="TC266" s="71"/>
      <c r="TD266" s="71"/>
      <c r="TE266" s="71"/>
      <c r="TF266" s="71"/>
      <c r="TG266" s="71"/>
      <c r="TH266" s="71"/>
      <c r="TI266" s="71"/>
      <c r="TJ266" s="71"/>
      <c r="TK266" s="71"/>
      <c r="TL266" s="71"/>
      <c r="TM266" s="71"/>
      <c r="TN266" s="71"/>
      <c r="TO266" s="71"/>
      <c r="TP266" s="71"/>
      <c r="TQ266" s="71"/>
      <c r="TR266" s="71"/>
      <c r="TS266" s="71"/>
      <c r="TT266" s="71"/>
      <c r="TU266" s="71"/>
      <c r="TV266" s="71"/>
      <c r="TW266" s="71"/>
      <c r="TX266" s="71"/>
      <c r="TY266" s="71"/>
      <c r="TZ266" s="71"/>
      <c r="UA266" s="71"/>
      <c r="UB266" s="71"/>
      <c r="UC266" s="71"/>
      <c r="UD266" s="71"/>
      <c r="UE266" s="71"/>
      <c r="UF266" s="71"/>
      <c r="UG266" s="71"/>
      <c r="UH266" s="71"/>
      <c r="UI266" s="71"/>
      <c r="UJ266" s="71"/>
      <c r="UK266" s="71"/>
      <c r="UL266" s="71"/>
      <c r="UM266" s="71"/>
      <c r="UN266" s="71"/>
      <c r="UO266" s="71"/>
      <c r="UP266" s="71"/>
      <c r="UQ266" s="71"/>
      <c r="UR266" s="71"/>
      <c r="US266" s="71"/>
      <c r="UT266" s="71"/>
      <c r="UU266" s="71"/>
      <c r="UV266" s="71"/>
      <c r="UW266" s="71"/>
      <c r="UX266" s="71"/>
      <c r="UY266" s="71"/>
      <c r="UZ266" s="71"/>
      <c r="VA266" s="71"/>
      <c r="VB266" s="71"/>
      <c r="VC266" s="71"/>
      <c r="VD266" s="71"/>
      <c r="VE266" s="71"/>
      <c r="VF266" s="71"/>
      <c r="VG266" s="71"/>
      <c r="VH266" s="71"/>
      <c r="VI266" s="71"/>
      <c r="VJ266" s="71"/>
      <c r="VK266" s="71"/>
      <c r="VL266" s="71"/>
      <c r="VM266" s="71"/>
      <c r="VN266" s="71"/>
      <c r="VO266" s="71"/>
      <c r="VP266" s="71"/>
      <c r="VQ266" s="71"/>
      <c r="VR266" s="71"/>
      <c r="VS266" s="71"/>
      <c r="VT266" s="71"/>
      <c r="VU266" s="71"/>
      <c r="VV266" s="71"/>
      <c r="VW266" s="71"/>
      <c r="VX266" s="71"/>
      <c r="VY266" s="71"/>
      <c r="VZ266" s="71"/>
      <c r="WA266" s="71"/>
      <c r="WB266" s="71"/>
      <c r="WC266" s="71"/>
      <c r="WD266" s="71"/>
      <c r="WE266" s="71"/>
      <c r="WF266" s="71"/>
      <c r="WG266" s="71"/>
      <c r="WH266" s="71"/>
      <c r="WI266" s="71"/>
      <c r="WJ266" s="71"/>
      <c r="WK266" s="71"/>
      <c r="WL266" s="71"/>
      <c r="WM266" s="71"/>
      <c r="WN266" s="71"/>
      <c r="WO266" s="71"/>
      <c r="WP266" s="71"/>
      <c r="WQ266" s="71"/>
      <c r="WR266" s="71"/>
      <c r="WS266" s="71"/>
      <c r="WT266" s="71"/>
      <c r="WU266" s="71"/>
      <c r="WV266" s="71"/>
      <c r="WW266" s="71"/>
      <c r="WX266" s="71"/>
      <c r="WY266" s="71"/>
      <c r="WZ266" s="71"/>
      <c r="XA266" s="71"/>
      <c r="XB266" s="71"/>
      <c r="XC266" s="71"/>
      <c r="XD266" s="71"/>
      <c r="XE266" s="71"/>
      <c r="XF266" s="71"/>
      <c r="XG266" s="71"/>
      <c r="XH266" s="71"/>
      <c r="XI266" s="71"/>
      <c r="XJ266" s="71"/>
      <c r="XK266" s="71"/>
      <c r="XL266" s="71"/>
      <c r="XM266" s="71"/>
      <c r="XN266" s="71"/>
      <c r="XO266" s="71"/>
      <c r="XP266" s="71"/>
      <c r="XQ266" s="71"/>
      <c r="XR266" s="71"/>
      <c r="XS266" s="71"/>
      <c r="XT266" s="71"/>
      <c r="XU266" s="71"/>
      <c r="XV266" s="71"/>
      <c r="XW266" s="71"/>
      <c r="XX266" s="71"/>
      <c r="XY266" s="71"/>
      <c r="XZ266" s="71"/>
      <c r="YA266" s="71"/>
      <c r="YB266" s="71"/>
      <c r="YC266" s="71"/>
      <c r="YD266" s="71"/>
      <c r="YE266" s="71"/>
      <c r="YF266" s="71"/>
      <c r="YG266" s="71"/>
      <c r="YH266" s="71"/>
      <c r="YI266" s="71"/>
      <c r="YJ266" s="71"/>
      <c r="YK266" s="71"/>
      <c r="YL266" s="71"/>
      <c r="YM266" s="71"/>
      <c r="YN266" s="71"/>
      <c r="YO266" s="71"/>
      <c r="YP266" s="71"/>
      <c r="YQ266" s="71"/>
      <c r="YR266" s="71"/>
      <c r="YS266" s="71"/>
      <c r="YT266" s="71"/>
      <c r="YU266" s="71"/>
      <c r="YV266" s="71"/>
      <c r="YW266" s="71"/>
      <c r="YX266" s="71"/>
      <c r="YY266" s="71"/>
      <c r="YZ266" s="71"/>
      <c r="ZA266" s="71"/>
    </row>
    <row r="267" spans="1:677" x14ac:dyDescent="0.25">
      <c r="A267" s="61"/>
      <c r="B267" s="68" t="s">
        <v>1066</v>
      </c>
      <c r="C267" s="61"/>
      <c r="D267" s="61"/>
      <c r="E267" s="73">
        <v>80.289999999999992</v>
      </c>
      <c r="F267" s="61"/>
      <c r="G267" s="61"/>
      <c r="H267" s="61"/>
      <c r="I267" s="61"/>
      <c r="J267" s="61"/>
      <c r="K267" s="61"/>
      <c r="L267" s="61"/>
      <c r="M267" s="62">
        <v>0</v>
      </c>
      <c r="N267" s="61">
        <v>69.849999999999994</v>
      </c>
      <c r="O267" s="61"/>
      <c r="P267" s="62"/>
      <c r="Q267" s="61"/>
      <c r="R267" s="62"/>
      <c r="S267" s="61"/>
      <c r="T267" s="61"/>
      <c r="U267" s="61">
        <v>0</v>
      </c>
      <c r="V267" s="61">
        <v>266</v>
      </c>
      <c r="W267" s="61">
        <v>1716</v>
      </c>
      <c r="X267" s="61"/>
      <c r="Y267" s="61"/>
      <c r="Z267" s="61"/>
      <c r="AA267" s="62"/>
      <c r="AB267" s="61"/>
      <c r="AC267" s="61">
        <v>0</v>
      </c>
      <c r="AD267" s="61">
        <v>0</v>
      </c>
      <c r="AE267" s="61">
        <v>0</v>
      </c>
      <c r="AF267" s="61">
        <v>0</v>
      </c>
      <c r="AG267" s="61">
        <v>0</v>
      </c>
      <c r="AH267" s="61">
        <v>0</v>
      </c>
      <c r="AI267" s="61"/>
      <c r="AJ267" s="61"/>
      <c r="AK267" s="63"/>
      <c r="AL267" s="69"/>
      <c r="AM267" s="63"/>
      <c r="AN267" s="63"/>
      <c r="AO267" s="61"/>
      <c r="AP267" s="63">
        <v>1059</v>
      </c>
      <c r="AQ267" s="61"/>
      <c r="AR267" s="61"/>
      <c r="AS267" s="68"/>
      <c r="AT267" s="64"/>
      <c r="AU267" s="61"/>
      <c r="AV267" s="64"/>
      <c r="AW267" s="61"/>
      <c r="AX267" s="64"/>
      <c r="AY267" s="64"/>
      <c r="AZ267" s="64"/>
      <c r="BA267" s="64"/>
      <c r="BB267" s="64"/>
      <c r="BC267" s="64"/>
      <c r="BD267" s="64"/>
      <c r="BE267" s="64"/>
      <c r="BF267" s="68">
        <v>675</v>
      </c>
      <c r="BG267" s="64">
        <v>0.2092</v>
      </c>
      <c r="BH267" s="61"/>
      <c r="BI267" s="64">
        <v>0.31259999999999999</v>
      </c>
      <c r="BJ267" s="61"/>
      <c r="BK267" s="64"/>
      <c r="BL267" s="64"/>
      <c r="BM267" s="64"/>
      <c r="BN267" s="64">
        <v>8.8000000000000005E-3</v>
      </c>
      <c r="BO267" s="64">
        <v>0.29430000000000001</v>
      </c>
      <c r="BP267" s="64">
        <v>0.17510000000000001</v>
      </c>
      <c r="BQ267" s="64"/>
      <c r="BR267" s="64"/>
      <c r="BS267" s="68"/>
      <c r="BT267" s="64"/>
      <c r="BU267" s="61"/>
      <c r="BV267" s="64"/>
      <c r="BW267" s="61"/>
      <c r="BX267" s="64"/>
      <c r="BY267" s="64"/>
      <c r="BZ267" s="64"/>
      <c r="CA267" s="64"/>
      <c r="CB267" s="64"/>
      <c r="CC267" s="64"/>
      <c r="CD267" s="64"/>
      <c r="CE267" s="64"/>
      <c r="CF267" s="68">
        <v>342</v>
      </c>
      <c r="CG267" s="64">
        <v>1</v>
      </c>
      <c r="CH267" s="64"/>
      <c r="CI267" s="64"/>
      <c r="CJ267" s="64"/>
      <c r="CK267" s="64"/>
      <c r="CL267" s="61"/>
      <c r="CM267" s="68"/>
      <c r="CN267" s="64"/>
      <c r="CO267" s="61"/>
      <c r="CP267" s="64"/>
      <c r="CQ267" s="61"/>
      <c r="CR267" s="64"/>
      <c r="CS267" s="64"/>
      <c r="CT267" s="64"/>
      <c r="CU267" s="64"/>
      <c r="CV267" s="64"/>
      <c r="CW267" s="64"/>
      <c r="CX267" s="64"/>
      <c r="CY267" s="64"/>
      <c r="CZ267" s="68"/>
      <c r="DA267" s="64"/>
      <c r="DB267" s="64"/>
      <c r="DC267" s="64"/>
      <c r="DD267" s="64"/>
      <c r="DE267" s="64"/>
      <c r="DF267" s="64"/>
      <c r="DG267" s="64"/>
      <c r="DH267" s="68">
        <v>23</v>
      </c>
      <c r="DI267" s="64"/>
      <c r="DJ267" s="61"/>
      <c r="DK267" s="64"/>
      <c r="DL267" s="61"/>
      <c r="DM267" s="64"/>
      <c r="DN267" s="64"/>
      <c r="DO267" s="64"/>
      <c r="DP267" s="64"/>
      <c r="DQ267" s="64">
        <v>0.92530000000000001</v>
      </c>
      <c r="DR267" s="64"/>
      <c r="DS267" s="64">
        <v>7.4700000000000003E-2</v>
      </c>
      <c r="DT267" s="64"/>
      <c r="DU267" s="68">
        <v>19</v>
      </c>
      <c r="DV267" s="64"/>
      <c r="DW267" s="64"/>
      <c r="DX267" s="64"/>
      <c r="DY267" s="64"/>
      <c r="DZ267" s="64">
        <v>1</v>
      </c>
      <c r="EA267" s="64"/>
      <c r="EB267" s="68"/>
      <c r="EC267" s="64"/>
      <c r="ED267" s="64"/>
      <c r="EE267" s="64"/>
      <c r="EF267" s="64"/>
      <c r="EG267" s="64"/>
      <c r="EH267" s="64"/>
      <c r="EI267" s="68"/>
      <c r="EJ267" s="64"/>
      <c r="EK267" s="64"/>
      <c r="EL267" s="64"/>
      <c r="EM267" s="64"/>
      <c r="EN267" s="64"/>
      <c r="EO267" s="64"/>
      <c r="EP267" s="64"/>
      <c r="EQ267" s="61"/>
      <c r="ER267" s="68"/>
      <c r="ES267" s="61"/>
      <c r="ET267" s="61"/>
      <c r="EU267" s="61"/>
      <c r="EV267" s="61"/>
      <c r="EW267" s="61"/>
      <c r="EX267" s="61"/>
      <c r="EY267" s="61"/>
      <c r="EZ267" s="61"/>
      <c r="FA267" s="61"/>
      <c r="FB267" s="62">
        <f t="shared" si="4"/>
        <v>80.289999999999992</v>
      </c>
      <c r="FC267" s="61"/>
      <c r="FD267" s="61"/>
      <c r="FE267" s="61"/>
      <c r="FF267" s="61"/>
      <c r="FG267" s="61"/>
      <c r="FH267" s="61"/>
      <c r="FI267" s="61"/>
      <c r="FJ267" s="61"/>
      <c r="FK267" s="61"/>
      <c r="FL267" s="61"/>
      <c r="FM267" s="61"/>
      <c r="FN267" s="61"/>
      <c r="FO267" s="61"/>
      <c r="FP267" s="61"/>
      <c r="FQ267" s="61"/>
      <c r="FR267" s="61"/>
      <c r="FS267" s="61"/>
      <c r="FT267" s="61"/>
      <c r="FU267" s="61"/>
      <c r="FV267" s="61"/>
      <c r="FW267" s="61"/>
      <c r="FX267" s="61"/>
      <c r="FY267" s="61"/>
      <c r="FZ267" s="61"/>
      <c r="GA267" s="61"/>
      <c r="GB267" s="61"/>
      <c r="GC267" s="61"/>
      <c r="GD267" s="61"/>
      <c r="GE267" s="61"/>
      <c r="GF267" s="61"/>
      <c r="GG267" s="61"/>
      <c r="GH267" s="61"/>
      <c r="GI267" s="61"/>
      <c r="GJ267" s="61"/>
      <c r="GK267" s="61"/>
      <c r="GL267" s="61"/>
      <c r="GM267" s="61"/>
      <c r="GN267" s="61"/>
      <c r="GO267" s="61"/>
      <c r="GP267" s="61"/>
      <c r="GQ267" s="61"/>
      <c r="GR267" s="61"/>
      <c r="GS267" s="61"/>
      <c r="GT267" s="61"/>
      <c r="GU267" s="61"/>
      <c r="GV267" s="61"/>
      <c r="GW267" s="61"/>
      <c r="GX267" s="61"/>
      <c r="GY267" s="61"/>
      <c r="GZ267" s="61"/>
      <c r="HA267" s="61"/>
      <c r="HB267" s="61"/>
      <c r="HC267" s="61"/>
      <c r="HD267" s="61"/>
      <c r="HE267" s="61"/>
      <c r="HF267" s="61"/>
      <c r="HG267" s="61"/>
      <c r="HH267" s="61"/>
      <c r="HI267" s="61"/>
      <c r="HJ267" s="61"/>
      <c r="HK267" s="61"/>
      <c r="HL267" s="61"/>
      <c r="HM267" s="61"/>
      <c r="HN267" s="61"/>
      <c r="HO267" s="61"/>
      <c r="HP267" s="61"/>
      <c r="HQ267" s="61"/>
      <c r="HR267" s="61"/>
      <c r="HS267" s="61"/>
      <c r="HT267" s="61"/>
      <c r="HU267" s="61"/>
      <c r="HV267" s="61"/>
      <c r="HW267" s="61"/>
      <c r="HX267" s="61"/>
      <c r="HY267" s="61"/>
      <c r="HZ267" s="61"/>
      <c r="IA267" s="61"/>
      <c r="IB267" s="61"/>
      <c r="IC267" s="61"/>
      <c r="ID267" s="61"/>
      <c r="IE267" s="61"/>
      <c r="IF267" s="61"/>
      <c r="IG267" s="61"/>
      <c r="IH267" s="61"/>
      <c r="II267" s="61"/>
      <c r="IJ267" s="61"/>
      <c r="IK267" s="61"/>
      <c r="IL267" s="61"/>
      <c r="IM267" s="61"/>
      <c r="IN267" s="61"/>
      <c r="IO267" s="61"/>
      <c r="IP267" s="61"/>
      <c r="IQ267" s="61"/>
      <c r="IR267" s="61"/>
      <c r="IS267" s="61"/>
      <c r="IT267" s="61"/>
      <c r="IU267" s="61"/>
      <c r="IV267" s="61"/>
      <c r="IW267" s="61"/>
      <c r="IX267" s="61"/>
      <c r="IY267" s="61"/>
      <c r="IZ267" s="61"/>
      <c r="JA267" s="61"/>
      <c r="JB267" s="61"/>
      <c r="JC267" s="61"/>
      <c r="JD267" s="61"/>
      <c r="JE267" s="61"/>
      <c r="JF267" s="61"/>
      <c r="JG267" s="61"/>
      <c r="JH267" s="61"/>
      <c r="JI267" s="61"/>
      <c r="JJ267" s="61"/>
      <c r="JK267" s="61"/>
      <c r="JL267" s="61"/>
      <c r="JM267" s="61"/>
      <c r="JN267" s="61"/>
      <c r="JO267" s="61"/>
      <c r="JP267" s="61"/>
      <c r="JQ267" s="61"/>
      <c r="JR267" s="61"/>
      <c r="JS267" s="61"/>
      <c r="JT267" s="61"/>
      <c r="JU267" s="61"/>
      <c r="JV267" s="61"/>
      <c r="JW267" s="61"/>
      <c r="JX267" s="61"/>
      <c r="JY267" s="61"/>
      <c r="JZ267" s="61"/>
      <c r="KA267" s="61"/>
      <c r="KB267" s="61"/>
      <c r="KC267" s="61"/>
      <c r="KD267" s="61"/>
      <c r="KE267" s="61"/>
      <c r="KF267" s="61"/>
      <c r="KG267" s="61"/>
      <c r="KH267" s="61"/>
      <c r="KI267" s="61"/>
      <c r="KJ267" s="61"/>
      <c r="KK267" s="61"/>
      <c r="KL267" s="61"/>
      <c r="KM267" s="61"/>
      <c r="KN267" s="61"/>
      <c r="KO267" s="61"/>
      <c r="KP267" s="61"/>
      <c r="KQ267" s="61"/>
      <c r="KR267" s="61"/>
      <c r="KS267" s="61"/>
      <c r="KT267" s="61"/>
      <c r="KU267" s="61"/>
      <c r="KV267" s="61"/>
      <c r="KW267" s="61"/>
      <c r="KX267" s="61"/>
      <c r="KY267" s="61"/>
      <c r="KZ267" s="61"/>
      <c r="LA267" s="61"/>
      <c r="LB267" s="61"/>
      <c r="LC267" s="61"/>
      <c r="LD267" s="61"/>
      <c r="LE267" s="61"/>
      <c r="LF267" s="61"/>
      <c r="LG267" s="61"/>
      <c r="LH267" s="61"/>
      <c r="LI267" s="61"/>
      <c r="LJ267" s="61"/>
      <c r="LK267" s="61"/>
      <c r="LL267" s="61"/>
      <c r="LM267" s="61"/>
      <c r="LN267" s="61"/>
      <c r="LO267" s="61"/>
      <c r="LP267" s="61"/>
      <c r="LQ267" s="61"/>
      <c r="LR267" s="61"/>
      <c r="LS267" s="61"/>
      <c r="LT267" s="61"/>
      <c r="LU267" s="61"/>
      <c r="LV267" s="61"/>
      <c r="LW267" s="61"/>
      <c r="LX267" s="61"/>
      <c r="LY267" s="61"/>
      <c r="LZ267" s="61"/>
      <c r="MA267" s="61"/>
      <c r="MB267" s="61"/>
      <c r="MC267" s="61"/>
      <c r="MD267" s="61"/>
      <c r="ME267" s="61"/>
      <c r="MF267" s="61">
        <v>45.36</v>
      </c>
      <c r="MG267" s="61" t="s">
        <v>1067</v>
      </c>
      <c r="MH267" s="61"/>
      <c r="MI267" s="61"/>
      <c r="MJ267" s="61"/>
      <c r="MK267" s="61"/>
      <c r="ML267" s="61"/>
      <c r="MM267" s="61"/>
      <c r="MN267" s="61"/>
      <c r="MO267" s="61"/>
      <c r="MP267" s="61"/>
      <c r="MQ267" s="61"/>
      <c r="MR267" s="61"/>
      <c r="MS267" s="61"/>
      <c r="MT267" s="61"/>
      <c r="MU267" s="61"/>
      <c r="MV267" s="61"/>
      <c r="MW267" s="61"/>
      <c r="MX267" s="61"/>
      <c r="MY267" s="61"/>
      <c r="MZ267" s="61"/>
      <c r="NA267" s="61"/>
      <c r="NB267" s="61"/>
      <c r="NC267" s="61"/>
      <c r="ND267" s="61"/>
      <c r="NE267" s="61"/>
      <c r="NF267" s="61"/>
      <c r="NG267" s="61"/>
      <c r="NH267" s="61"/>
      <c r="NI267" s="61"/>
      <c r="NJ267" s="61"/>
      <c r="NK267" s="61"/>
      <c r="NL267" s="61"/>
      <c r="NM267" s="61"/>
      <c r="NN267" s="61"/>
      <c r="NO267" s="61"/>
      <c r="NP267" s="61"/>
      <c r="NQ267" s="61"/>
      <c r="NR267" s="61"/>
      <c r="NS267" s="61"/>
      <c r="NT267" s="61"/>
      <c r="NU267" s="61"/>
      <c r="NV267" s="61"/>
      <c r="NW267" s="61"/>
      <c r="NX267" s="61"/>
      <c r="NY267" s="61"/>
      <c r="NZ267" s="61"/>
      <c r="OA267" s="61"/>
      <c r="OB267" s="61"/>
      <c r="OC267" s="61"/>
      <c r="OD267" s="61"/>
      <c r="OE267" s="61"/>
      <c r="OF267" s="61"/>
      <c r="OG267" s="61"/>
      <c r="OH267" s="61"/>
      <c r="OI267" s="61"/>
      <c r="OJ267" s="61"/>
      <c r="OK267" s="61"/>
      <c r="OL267" s="61"/>
      <c r="OM267" s="61"/>
      <c r="ON267" s="61"/>
      <c r="OO267" s="61"/>
      <c r="OP267" s="61"/>
      <c r="OQ267" s="61"/>
      <c r="OR267" s="61"/>
      <c r="OS267" s="61"/>
      <c r="OT267" s="61"/>
      <c r="OU267" s="61"/>
      <c r="OV267" s="62"/>
      <c r="OW267" s="62"/>
      <c r="OX267" s="62"/>
      <c r="OY267" s="62">
        <v>24.49</v>
      </c>
      <c r="OZ267" s="62"/>
      <c r="PA267" s="62"/>
      <c r="PB267" s="62"/>
      <c r="PC267" s="62"/>
      <c r="PD267" s="62"/>
      <c r="PE267" s="62"/>
      <c r="PF267" s="61"/>
      <c r="PG267" s="62"/>
      <c r="PH267" s="66"/>
      <c r="PI267" s="61"/>
      <c r="PJ267" s="61"/>
      <c r="PK267" s="61"/>
      <c r="PL267" s="61"/>
      <c r="PM267" s="61"/>
      <c r="PN267" s="61"/>
      <c r="PO267" s="61"/>
      <c r="PP267" s="61"/>
      <c r="PQ267" s="61"/>
      <c r="PR267" s="61"/>
      <c r="PS267" s="62"/>
      <c r="PT267" s="61"/>
      <c r="PU267" s="61"/>
      <c r="PV267" s="73">
        <v>1.8</v>
      </c>
      <c r="PW267" s="73">
        <v>0</v>
      </c>
      <c r="PX267" s="73">
        <v>8.64</v>
      </c>
      <c r="PY267" s="62"/>
      <c r="PZ267" s="62"/>
      <c r="QA267" s="62"/>
      <c r="QB267" s="62"/>
      <c r="QC267" s="62"/>
      <c r="QD267" s="62"/>
      <c r="QE267" s="62"/>
      <c r="QF267" s="61"/>
      <c r="QG267" s="62"/>
      <c r="QH267" s="61"/>
      <c r="QI267" s="62"/>
      <c r="QJ267" s="61"/>
      <c r="QK267" s="62"/>
      <c r="QL267" s="61"/>
      <c r="QM267" s="62"/>
      <c r="QN267" s="62"/>
      <c r="QO267" s="67"/>
      <c r="QP267" s="61"/>
      <c r="QQ267" s="62"/>
      <c r="QR267" s="62"/>
      <c r="QS267" s="61"/>
      <c r="QT267" s="61"/>
      <c r="QU267" s="61"/>
      <c r="QV267" s="61"/>
      <c r="QW267" s="62"/>
      <c r="QX267" s="71"/>
      <c r="QY267" s="71"/>
      <c r="QZ267" s="71"/>
      <c r="RA267" s="71"/>
      <c r="RB267" s="71"/>
      <c r="RC267" s="71"/>
      <c r="RD267" s="71"/>
      <c r="RE267" s="71"/>
      <c r="RF267" s="71"/>
      <c r="RG267" s="71"/>
      <c r="RH267" s="71"/>
      <c r="RI267" s="71"/>
      <c r="RJ267" s="71"/>
      <c r="RK267" s="71"/>
      <c r="RL267" s="71"/>
      <c r="RM267" s="71"/>
      <c r="RN267" s="71"/>
      <c r="RO267" s="71"/>
      <c r="RP267" s="71"/>
      <c r="RQ267" s="71"/>
      <c r="RR267" s="71"/>
      <c r="RS267" s="71"/>
      <c r="RT267" s="71"/>
      <c r="RU267" s="71"/>
      <c r="RV267" s="71"/>
      <c r="RW267" s="71"/>
      <c r="RX267" s="71"/>
      <c r="RY267" s="71"/>
      <c r="RZ267" s="71"/>
      <c r="SA267" s="71"/>
      <c r="SB267" s="71"/>
      <c r="SC267" s="71"/>
      <c r="SD267" s="71"/>
      <c r="SE267" s="71"/>
      <c r="SF267" s="71"/>
      <c r="SG267" s="71"/>
      <c r="SH267" s="71"/>
      <c r="SI267" s="71"/>
      <c r="SJ267" s="71"/>
      <c r="SK267" s="71"/>
      <c r="SL267" s="71"/>
      <c r="SM267" s="71"/>
      <c r="SN267" s="71"/>
      <c r="SO267" s="71"/>
      <c r="SP267" s="71"/>
      <c r="SQ267" s="71"/>
      <c r="SR267" s="71"/>
      <c r="SS267" s="71"/>
      <c r="ST267" s="71"/>
      <c r="SU267" s="71"/>
      <c r="SV267" s="71"/>
      <c r="SW267" s="71"/>
      <c r="SX267" s="71"/>
      <c r="SY267" s="71"/>
      <c r="SZ267" s="71"/>
      <c r="TA267" s="71"/>
      <c r="TB267" s="71"/>
      <c r="TC267" s="71"/>
      <c r="TD267" s="71"/>
      <c r="TE267" s="71"/>
      <c r="TF267" s="71"/>
      <c r="TG267" s="71"/>
      <c r="TH267" s="71"/>
      <c r="TI267" s="71"/>
      <c r="TJ267" s="71"/>
      <c r="TK267" s="71"/>
      <c r="TL267" s="71"/>
      <c r="TM267" s="71"/>
      <c r="TN267" s="71"/>
      <c r="TO267" s="71"/>
      <c r="TP267" s="71"/>
      <c r="TQ267" s="71"/>
      <c r="TR267" s="71"/>
      <c r="TS267" s="71"/>
      <c r="TT267" s="71"/>
      <c r="TU267" s="71"/>
      <c r="TV267" s="71"/>
      <c r="TW267" s="71"/>
      <c r="TX267" s="71"/>
      <c r="TY267" s="71"/>
      <c r="TZ267" s="71"/>
      <c r="UA267" s="71"/>
      <c r="UB267" s="71"/>
      <c r="UC267" s="71"/>
      <c r="UD267" s="71"/>
      <c r="UE267" s="71"/>
      <c r="UF267" s="71"/>
      <c r="UG267" s="71"/>
      <c r="UH267" s="71"/>
      <c r="UI267" s="71"/>
      <c r="UJ267" s="71"/>
      <c r="UK267" s="71"/>
      <c r="UL267" s="71"/>
      <c r="UM267" s="71"/>
      <c r="UN267" s="71"/>
      <c r="UO267" s="71"/>
      <c r="UP267" s="71"/>
      <c r="UQ267" s="71"/>
      <c r="UR267" s="71"/>
      <c r="US267" s="71"/>
      <c r="UT267" s="71"/>
      <c r="UU267" s="71"/>
      <c r="UV267" s="71"/>
      <c r="UW267" s="71"/>
      <c r="UX267" s="71"/>
      <c r="UY267" s="71"/>
      <c r="UZ267" s="71"/>
      <c r="VA267" s="71"/>
      <c r="VB267" s="71"/>
      <c r="VC267" s="71"/>
      <c r="VD267" s="71"/>
      <c r="VE267" s="71"/>
      <c r="VF267" s="71"/>
      <c r="VG267" s="71"/>
      <c r="VH267" s="71"/>
      <c r="VI267" s="71"/>
      <c r="VJ267" s="71"/>
      <c r="VK267" s="71"/>
      <c r="VL267" s="71"/>
      <c r="VM267" s="71"/>
      <c r="VN267" s="71"/>
      <c r="VO267" s="71"/>
      <c r="VP267" s="71"/>
      <c r="VQ267" s="71"/>
      <c r="VR267" s="71"/>
      <c r="VS267" s="71"/>
      <c r="VT267" s="71"/>
      <c r="VU267" s="71"/>
      <c r="VV267" s="71"/>
      <c r="VW267" s="71"/>
      <c r="VX267" s="71"/>
      <c r="VY267" s="71"/>
      <c r="VZ267" s="71"/>
      <c r="WA267" s="71"/>
      <c r="WB267" s="71"/>
      <c r="WC267" s="71"/>
      <c r="WD267" s="71"/>
      <c r="WE267" s="71"/>
      <c r="WF267" s="71"/>
      <c r="WG267" s="71"/>
      <c r="WH267" s="71"/>
      <c r="WI267" s="71"/>
      <c r="WJ267" s="71"/>
      <c r="WK267" s="71"/>
      <c r="WL267" s="71"/>
      <c r="WM267" s="71"/>
      <c r="WN267" s="71"/>
      <c r="WO267" s="71"/>
      <c r="WP267" s="71"/>
      <c r="WQ267" s="71"/>
      <c r="WR267" s="71"/>
      <c r="WS267" s="71"/>
      <c r="WT267" s="71"/>
      <c r="WU267" s="71"/>
      <c r="WV267" s="71"/>
      <c r="WW267" s="71"/>
      <c r="WX267" s="71"/>
      <c r="WY267" s="71"/>
      <c r="WZ267" s="71"/>
      <c r="XA267" s="71"/>
      <c r="XB267" s="71"/>
      <c r="XC267" s="71"/>
      <c r="XD267" s="71"/>
      <c r="XE267" s="71"/>
      <c r="XF267" s="71"/>
      <c r="XG267" s="71"/>
      <c r="XH267" s="71"/>
      <c r="XI267" s="71"/>
      <c r="XJ267" s="71"/>
      <c r="XK267" s="71"/>
      <c r="XL267" s="71"/>
      <c r="XM267" s="71"/>
      <c r="XN267" s="71"/>
      <c r="XO267" s="71"/>
      <c r="XP267" s="71"/>
      <c r="XQ267" s="71"/>
      <c r="XR267" s="71"/>
      <c r="XS267" s="71"/>
      <c r="XT267" s="71"/>
      <c r="XU267" s="71"/>
      <c r="XV267" s="71"/>
      <c r="XW267" s="71"/>
      <c r="XX267" s="71"/>
      <c r="XY267" s="71"/>
      <c r="XZ267" s="71"/>
      <c r="YA267" s="71"/>
      <c r="YB267" s="71"/>
      <c r="YC267" s="71"/>
      <c r="YD267" s="71"/>
      <c r="YE267" s="71"/>
      <c r="YF267" s="71"/>
      <c r="YG267" s="71"/>
      <c r="YH267" s="71"/>
      <c r="YI267" s="71"/>
      <c r="YJ267" s="71"/>
      <c r="YK267" s="71"/>
      <c r="YL267" s="71"/>
      <c r="YM267" s="71"/>
      <c r="YN267" s="71"/>
      <c r="YO267" s="71"/>
      <c r="YP267" s="71"/>
      <c r="YQ267" s="71"/>
      <c r="YR267" s="71"/>
      <c r="YS267" s="71"/>
      <c r="YT267" s="71"/>
      <c r="YU267" s="71"/>
      <c r="YV267" s="71"/>
      <c r="YW267" s="71"/>
      <c r="YX267" s="71"/>
      <c r="YY267" s="71"/>
      <c r="YZ267" s="71"/>
      <c r="ZA267" s="71"/>
    </row>
    <row r="268" spans="1:677" x14ac:dyDescent="0.25">
      <c r="A268" s="61"/>
      <c r="B268" s="68" t="s">
        <v>1068</v>
      </c>
      <c r="C268" s="61"/>
      <c r="D268" s="61"/>
      <c r="E268" s="73">
        <v>79.37</v>
      </c>
      <c r="F268" s="61"/>
      <c r="G268" s="61"/>
      <c r="H268" s="61"/>
      <c r="I268" s="61"/>
      <c r="J268" s="61"/>
      <c r="K268" s="61"/>
      <c r="L268" s="61"/>
      <c r="M268" s="62">
        <v>42.5</v>
      </c>
      <c r="N268" s="61">
        <v>28.989999999999991</v>
      </c>
      <c r="O268" s="61"/>
      <c r="P268" s="62"/>
      <c r="Q268" s="61"/>
      <c r="R268" s="62"/>
      <c r="S268" s="61"/>
      <c r="T268" s="61"/>
      <c r="U268" s="61">
        <v>8</v>
      </c>
      <c r="V268" s="61">
        <v>66</v>
      </c>
      <c r="W268" s="61">
        <v>2412</v>
      </c>
      <c r="X268" s="61"/>
      <c r="Y268" s="61"/>
      <c r="Z268" s="61"/>
      <c r="AA268" s="62"/>
      <c r="AB268" s="61"/>
      <c r="AC268" s="61">
        <v>7</v>
      </c>
      <c r="AD268" s="61">
        <v>1</v>
      </c>
      <c r="AE268" s="61">
        <v>0</v>
      </c>
      <c r="AF268" s="61">
        <v>0</v>
      </c>
      <c r="AG268" s="61">
        <v>0</v>
      </c>
      <c r="AH268" s="61">
        <v>0</v>
      </c>
      <c r="AI268" s="61"/>
      <c r="AJ268" s="61"/>
      <c r="AK268" s="63"/>
      <c r="AL268" s="69"/>
      <c r="AM268" s="63"/>
      <c r="AN268" s="63"/>
      <c r="AO268" s="61"/>
      <c r="AP268" s="63">
        <v>763</v>
      </c>
      <c r="AQ268" s="61"/>
      <c r="AR268" s="61"/>
      <c r="AS268" s="68"/>
      <c r="AT268" s="64"/>
      <c r="AU268" s="61"/>
      <c r="AV268" s="64"/>
      <c r="AW268" s="61"/>
      <c r="AX268" s="64"/>
      <c r="AY268" s="64"/>
      <c r="AZ268" s="64"/>
      <c r="BA268" s="64"/>
      <c r="BB268" s="64"/>
      <c r="BC268" s="64"/>
      <c r="BD268" s="64"/>
      <c r="BE268" s="64"/>
      <c r="BF268" s="68">
        <v>535</v>
      </c>
      <c r="BG268" s="64">
        <v>0.1171</v>
      </c>
      <c r="BH268" s="61"/>
      <c r="BI268" s="64">
        <v>0.31130000000000002</v>
      </c>
      <c r="BJ268" s="61"/>
      <c r="BK268" s="64"/>
      <c r="BL268" s="64"/>
      <c r="BM268" s="64"/>
      <c r="BN268" s="64">
        <v>0.1832</v>
      </c>
      <c r="BO268" s="64">
        <v>0.25779999999999997</v>
      </c>
      <c r="BP268" s="64">
        <v>0.129</v>
      </c>
      <c r="BQ268" s="64">
        <v>1.5E-3</v>
      </c>
      <c r="BR268" s="64"/>
      <c r="BS268" s="68"/>
      <c r="BT268" s="64"/>
      <c r="BU268" s="61"/>
      <c r="BV268" s="64"/>
      <c r="BW268" s="61"/>
      <c r="BX268" s="64"/>
      <c r="BY268" s="64"/>
      <c r="BZ268" s="64"/>
      <c r="CA268" s="64"/>
      <c r="CB268" s="64"/>
      <c r="CC268" s="64"/>
      <c r="CD268" s="64"/>
      <c r="CE268" s="64"/>
      <c r="CF268" s="68">
        <v>123</v>
      </c>
      <c r="CG268" s="64">
        <v>1</v>
      </c>
      <c r="CH268" s="64"/>
      <c r="CI268" s="64"/>
      <c r="CJ268" s="64"/>
      <c r="CK268" s="64"/>
      <c r="CL268" s="61"/>
      <c r="CM268" s="68"/>
      <c r="CN268" s="64"/>
      <c r="CO268" s="61"/>
      <c r="CP268" s="64"/>
      <c r="CQ268" s="61"/>
      <c r="CR268" s="64"/>
      <c r="CS268" s="64"/>
      <c r="CT268" s="64"/>
      <c r="CU268" s="64"/>
      <c r="CV268" s="64"/>
      <c r="CW268" s="64"/>
      <c r="CX268" s="64"/>
      <c r="CY268" s="64"/>
      <c r="CZ268" s="68"/>
      <c r="DA268" s="64"/>
      <c r="DB268" s="64"/>
      <c r="DC268" s="64"/>
      <c r="DD268" s="64"/>
      <c r="DE268" s="64"/>
      <c r="DF268" s="64"/>
      <c r="DG268" s="64"/>
      <c r="DH268" s="68"/>
      <c r="DI268" s="64"/>
      <c r="DJ268" s="61"/>
      <c r="DK268" s="64"/>
      <c r="DL268" s="61"/>
      <c r="DM268" s="64"/>
      <c r="DN268" s="64"/>
      <c r="DO268" s="64"/>
      <c r="DP268" s="64"/>
      <c r="DQ268" s="64"/>
      <c r="DR268" s="64"/>
      <c r="DS268" s="64"/>
      <c r="DT268" s="64"/>
      <c r="DU268" s="68">
        <v>105</v>
      </c>
      <c r="DV268" s="64">
        <v>0.2336</v>
      </c>
      <c r="DW268" s="64"/>
      <c r="DX268" s="64">
        <v>0.48959999999999998</v>
      </c>
      <c r="DY268" s="64">
        <v>0.22939999999999999</v>
      </c>
      <c r="DZ268" s="64">
        <v>4.7399999999999998E-2</v>
      </c>
      <c r="EA268" s="64"/>
      <c r="EB268" s="68"/>
      <c r="EC268" s="64"/>
      <c r="ED268" s="64"/>
      <c r="EE268" s="64"/>
      <c r="EF268" s="64"/>
      <c r="EG268" s="64"/>
      <c r="EH268" s="64"/>
      <c r="EI268" s="68"/>
      <c r="EJ268" s="64"/>
      <c r="EK268" s="64"/>
      <c r="EL268" s="64"/>
      <c r="EM268" s="64"/>
      <c r="EN268" s="64"/>
      <c r="EO268" s="64"/>
      <c r="EP268" s="64"/>
      <c r="EQ268" s="61"/>
      <c r="ER268" s="68"/>
      <c r="ES268" s="61"/>
      <c r="ET268" s="61"/>
      <c r="EU268" s="61"/>
      <c r="EV268" s="61"/>
      <c r="EW268" s="61"/>
      <c r="EX268" s="61"/>
      <c r="EY268" s="61"/>
      <c r="EZ268" s="61"/>
      <c r="FA268" s="61"/>
      <c r="FB268" s="62">
        <f t="shared" si="4"/>
        <v>79.37</v>
      </c>
      <c r="FC268" s="61"/>
      <c r="FD268" s="61"/>
      <c r="FE268" s="61"/>
      <c r="FF268" s="61"/>
      <c r="FG268" s="61"/>
      <c r="FH268" s="61"/>
      <c r="FI268" s="61"/>
      <c r="FJ268" s="61"/>
      <c r="FK268" s="61"/>
      <c r="FL268" s="61"/>
      <c r="FM268" s="61"/>
      <c r="FN268" s="61"/>
      <c r="FO268" s="61"/>
      <c r="FP268" s="61"/>
      <c r="FQ268" s="61"/>
      <c r="FR268" s="61"/>
      <c r="FS268" s="61"/>
      <c r="FT268" s="61"/>
      <c r="FU268" s="61"/>
      <c r="FV268" s="61"/>
      <c r="FW268" s="61"/>
      <c r="FX268" s="61"/>
      <c r="FY268" s="61"/>
      <c r="FZ268" s="61"/>
      <c r="GA268" s="61"/>
      <c r="GB268" s="61"/>
      <c r="GC268" s="61"/>
      <c r="GD268" s="61"/>
      <c r="GE268" s="61"/>
      <c r="GF268" s="61"/>
      <c r="GG268" s="61"/>
      <c r="GH268" s="61"/>
      <c r="GI268" s="61"/>
      <c r="GJ268" s="61"/>
      <c r="GK268" s="61"/>
      <c r="GL268" s="61"/>
      <c r="GM268" s="61"/>
      <c r="GN268" s="61"/>
      <c r="GO268" s="61"/>
      <c r="GP268" s="61"/>
      <c r="GQ268" s="61"/>
      <c r="GR268" s="61"/>
      <c r="GS268" s="61"/>
      <c r="GT268" s="61"/>
      <c r="GU268" s="61"/>
      <c r="GV268" s="61"/>
      <c r="GW268" s="61"/>
      <c r="GX268" s="61"/>
      <c r="GY268" s="61"/>
      <c r="GZ268" s="61"/>
      <c r="HA268" s="61"/>
      <c r="HB268" s="61"/>
      <c r="HC268" s="61"/>
      <c r="HD268" s="61"/>
      <c r="HE268" s="61"/>
      <c r="HF268" s="61"/>
      <c r="HG268" s="61"/>
      <c r="HH268" s="61"/>
      <c r="HI268" s="61"/>
      <c r="HJ268" s="61"/>
      <c r="HK268" s="61"/>
      <c r="HL268" s="61"/>
      <c r="HM268" s="61"/>
      <c r="HN268" s="61"/>
      <c r="HO268" s="61"/>
      <c r="HP268" s="61"/>
      <c r="HQ268" s="61"/>
      <c r="HR268" s="61"/>
      <c r="HS268" s="61"/>
      <c r="HT268" s="61"/>
      <c r="HU268" s="61"/>
      <c r="HV268" s="61"/>
      <c r="HW268" s="61"/>
      <c r="HX268" s="61"/>
      <c r="HY268" s="61"/>
      <c r="HZ268" s="61"/>
      <c r="IA268" s="61">
        <v>0.12</v>
      </c>
      <c r="IB268" s="61"/>
      <c r="IC268" s="61">
        <v>32.619999999999997</v>
      </c>
      <c r="ID268" s="61"/>
      <c r="IE268" s="61"/>
      <c r="IF268" s="61"/>
      <c r="IG268" s="61">
        <v>10.57</v>
      </c>
      <c r="IH268" s="61"/>
      <c r="II268" s="61"/>
      <c r="IJ268" s="61"/>
      <c r="IK268" s="61"/>
      <c r="IL268" s="61"/>
      <c r="IM268" s="61"/>
      <c r="IN268" s="61"/>
      <c r="IO268" s="61"/>
      <c r="IP268" s="61"/>
      <c r="IQ268" s="61"/>
      <c r="IR268" s="61"/>
      <c r="IS268" s="61"/>
      <c r="IT268" s="61"/>
      <c r="IU268" s="61"/>
      <c r="IV268" s="61"/>
      <c r="IW268" s="61"/>
      <c r="IX268" s="61"/>
      <c r="IY268" s="61"/>
      <c r="IZ268" s="61"/>
      <c r="JA268" s="61"/>
      <c r="JB268" s="61"/>
      <c r="JC268" s="61"/>
      <c r="JD268" s="61"/>
      <c r="JE268" s="61">
        <v>0.06</v>
      </c>
      <c r="JF268" s="61"/>
      <c r="JG268" s="61"/>
      <c r="JH268" s="61"/>
      <c r="JI268" s="61"/>
      <c r="JJ268" s="61"/>
      <c r="JK268" s="61"/>
      <c r="JL268" s="61"/>
      <c r="JM268" s="61"/>
      <c r="JN268" s="61"/>
      <c r="JO268" s="61"/>
      <c r="JP268" s="61"/>
      <c r="JQ268" s="61"/>
      <c r="JR268" s="61"/>
      <c r="JS268" s="61"/>
      <c r="JT268" s="61"/>
      <c r="JU268" s="61"/>
      <c r="JV268" s="61"/>
      <c r="JW268" s="61"/>
      <c r="JX268" s="61"/>
      <c r="JY268" s="61"/>
      <c r="JZ268" s="61"/>
      <c r="KA268" s="61"/>
      <c r="KB268" s="61"/>
      <c r="KC268" s="61"/>
      <c r="KD268" s="61"/>
      <c r="KE268" s="61"/>
      <c r="KF268" s="61"/>
      <c r="KG268" s="61"/>
      <c r="KH268" s="61"/>
      <c r="KI268" s="61"/>
      <c r="KJ268" s="61"/>
      <c r="KK268" s="61"/>
      <c r="KL268" s="61"/>
      <c r="KM268" s="61"/>
      <c r="KN268" s="61"/>
      <c r="KO268" s="61"/>
      <c r="KP268" s="61"/>
      <c r="KQ268" s="61"/>
      <c r="KR268" s="61"/>
      <c r="KS268" s="61"/>
      <c r="KT268" s="61"/>
      <c r="KU268" s="61"/>
      <c r="KV268" s="61"/>
      <c r="KW268" s="61"/>
      <c r="KX268" s="61"/>
      <c r="KY268" s="61"/>
      <c r="KZ268" s="61"/>
      <c r="LA268" s="61"/>
      <c r="LB268" s="61"/>
      <c r="LC268" s="61"/>
      <c r="LD268" s="61"/>
      <c r="LE268" s="61"/>
      <c r="LF268" s="61"/>
      <c r="LG268" s="61"/>
      <c r="LH268" s="61"/>
      <c r="LI268" s="61"/>
      <c r="LJ268" s="61"/>
      <c r="LK268" s="61"/>
      <c r="LL268" s="61"/>
      <c r="LM268" s="61"/>
      <c r="LN268" s="61"/>
      <c r="LO268" s="61"/>
      <c r="LP268" s="61"/>
      <c r="LQ268" s="61"/>
      <c r="LR268" s="61"/>
      <c r="LS268" s="61"/>
      <c r="LT268" s="61"/>
      <c r="LU268" s="61"/>
      <c r="LV268" s="61"/>
      <c r="LW268" s="61"/>
      <c r="LX268" s="61"/>
      <c r="LY268" s="61"/>
      <c r="LZ268" s="61"/>
      <c r="MA268" s="61"/>
      <c r="MB268" s="61"/>
      <c r="MC268" s="61"/>
      <c r="MD268" s="61"/>
      <c r="ME268" s="61"/>
      <c r="MF268" s="61">
        <v>4.72</v>
      </c>
      <c r="MG268" s="61" t="s">
        <v>1028</v>
      </c>
      <c r="MH268" s="61"/>
      <c r="MI268" s="61"/>
      <c r="MJ268" s="61"/>
      <c r="MK268" s="61"/>
      <c r="ML268" s="61"/>
      <c r="MM268" s="61"/>
      <c r="MN268" s="61"/>
      <c r="MO268" s="61"/>
      <c r="MP268" s="61"/>
      <c r="MQ268" s="61"/>
      <c r="MR268" s="61"/>
      <c r="MS268" s="61"/>
      <c r="MT268" s="61"/>
      <c r="MU268" s="61"/>
      <c r="MV268" s="61"/>
      <c r="MW268" s="61"/>
      <c r="MX268" s="61"/>
      <c r="MY268" s="61"/>
      <c r="MZ268" s="61"/>
      <c r="NA268" s="61"/>
      <c r="NB268" s="61"/>
      <c r="NC268" s="61"/>
      <c r="ND268" s="61"/>
      <c r="NE268" s="61"/>
      <c r="NF268" s="61"/>
      <c r="NG268" s="61"/>
      <c r="NH268" s="61"/>
      <c r="NI268" s="61"/>
      <c r="NJ268" s="61"/>
      <c r="NK268" s="61"/>
      <c r="NL268" s="61"/>
      <c r="NM268" s="61"/>
      <c r="NN268" s="61"/>
      <c r="NO268" s="61"/>
      <c r="NP268" s="61"/>
      <c r="NQ268" s="61"/>
      <c r="NR268" s="61"/>
      <c r="NS268" s="61"/>
      <c r="NT268" s="61"/>
      <c r="NU268" s="61"/>
      <c r="NV268" s="61"/>
      <c r="NW268" s="61"/>
      <c r="NX268" s="61"/>
      <c r="NY268" s="61"/>
      <c r="NZ268" s="61"/>
      <c r="OA268" s="61"/>
      <c r="OB268" s="61"/>
      <c r="OC268" s="61"/>
      <c r="OD268" s="61"/>
      <c r="OE268" s="61"/>
      <c r="OF268" s="61"/>
      <c r="OG268" s="61"/>
      <c r="OH268" s="61"/>
      <c r="OI268" s="61"/>
      <c r="OJ268" s="61"/>
      <c r="OK268" s="61"/>
      <c r="OL268" s="61"/>
      <c r="OM268" s="61"/>
      <c r="ON268" s="61"/>
      <c r="OO268" s="61"/>
      <c r="OP268" s="61"/>
      <c r="OQ268" s="61"/>
      <c r="OR268" s="61"/>
      <c r="OS268" s="61"/>
      <c r="OT268" s="61"/>
      <c r="OU268" s="61"/>
      <c r="OV268" s="62"/>
      <c r="OW268" s="62"/>
      <c r="OX268" s="62"/>
      <c r="OY268" s="62"/>
      <c r="OZ268" s="62"/>
      <c r="PA268" s="62">
        <v>20.5</v>
      </c>
      <c r="PB268" s="62"/>
      <c r="PC268" s="62">
        <v>2.9</v>
      </c>
      <c r="PD268" s="62"/>
      <c r="PE268" s="62"/>
      <c r="PF268" s="61"/>
      <c r="PG268" s="62"/>
      <c r="PH268" s="66"/>
      <c r="PI268" s="61"/>
      <c r="PJ268" s="61"/>
      <c r="PK268" s="61"/>
      <c r="PL268" s="61"/>
      <c r="PM268" s="61"/>
      <c r="PN268" s="61"/>
      <c r="PO268" s="61"/>
      <c r="PP268" s="61"/>
      <c r="PQ268" s="61"/>
      <c r="PR268" s="61"/>
      <c r="PS268" s="62"/>
      <c r="PT268" s="61"/>
      <c r="PU268" s="61"/>
      <c r="PV268" s="73">
        <v>0.83</v>
      </c>
      <c r="PW268" s="73">
        <v>1.03</v>
      </c>
      <c r="PX268" s="73">
        <v>7.05</v>
      </c>
      <c r="PY268" s="62"/>
      <c r="PZ268" s="62"/>
      <c r="QA268" s="62"/>
      <c r="QB268" s="62"/>
      <c r="QC268" s="62"/>
      <c r="QD268" s="62"/>
      <c r="QE268" s="62"/>
      <c r="QF268" s="61"/>
      <c r="QG268" s="62"/>
      <c r="QH268" s="61"/>
      <c r="QI268" s="62"/>
      <c r="QJ268" s="61"/>
      <c r="QK268" s="62"/>
      <c r="QL268" s="61"/>
      <c r="QM268" s="62"/>
      <c r="QN268" s="62"/>
      <c r="QO268" s="67"/>
      <c r="QP268" s="61"/>
      <c r="QQ268" s="62"/>
      <c r="QR268" s="62"/>
      <c r="QS268" s="61"/>
      <c r="QT268" s="61"/>
      <c r="QU268" s="61"/>
      <c r="QV268" s="61"/>
      <c r="QW268" s="62"/>
      <c r="QX268" s="71"/>
      <c r="QY268" s="71"/>
      <c r="QZ268" s="71"/>
      <c r="RA268" s="71"/>
      <c r="RB268" s="71"/>
      <c r="RC268" s="71"/>
      <c r="RD268" s="71"/>
      <c r="RE268" s="71"/>
      <c r="RF268" s="71"/>
      <c r="RG268" s="71"/>
      <c r="RH268" s="71"/>
      <c r="RI268" s="71"/>
      <c r="RJ268" s="71"/>
      <c r="RK268" s="71"/>
      <c r="RL268" s="71"/>
      <c r="RM268" s="71"/>
      <c r="RN268" s="71"/>
      <c r="RO268" s="71"/>
      <c r="RP268" s="71"/>
      <c r="RQ268" s="71"/>
      <c r="RR268" s="71"/>
      <c r="RS268" s="71"/>
      <c r="RT268" s="71"/>
      <c r="RU268" s="71"/>
      <c r="RV268" s="71"/>
      <c r="RW268" s="71"/>
      <c r="RX268" s="71"/>
      <c r="RY268" s="71"/>
      <c r="RZ268" s="71"/>
      <c r="SA268" s="71"/>
      <c r="SB268" s="71"/>
      <c r="SC268" s="71"/>
      <c r="SD268" s="71"/>
      <c r="SE268" s="71"/>
      <c r="SF268" s="71"/>
      <c r="SG268" s="71"/>
      <c r="SH268" s="71"/>
      <c r="SI268" s="71"/>
      <c r="SJ268" s="71"/>
      <c r="SK268" s="71"/>
      <c r="SL268" s="71"/>
      <c r="SM268" s="71"/>
      <c r="SN268" s="71"/>
      <c r="SO268" s="71"/>
      <c r="SP268" s="71"/>
      <c r="SQ268" s="71"/>
      <c r="SR268" s="71"/>
      <c r="SS268" s="71"/>
      <c r="ST268" s="71"/>
      <c r="SU268" s="71"/>
      <c r="SV268" s="71"/>
      <c r="SW268" s="71"/>
      <c r="SX268" s="71"/>
      <c r="SY268" s="71"/>
      <c r="SZ268" s="71"/>
      <c r="TA268" s="71"/>
      <c r="TB268" s="71"/>
      <c r="TC268" s="71"/>
      <c r="TD268" s="71"/>
      <c r="TE268" s="71"/>
      <c r="TF268" s="71"/>
      <c r="TG268" s="71"/>
      <c r="TH268" s="71"/>
      <c r="TI268" s="71"/>
      <c r="TJ268" s="71"/>
      <c r="TK268" s="71"/>
      <c r="TL268" s="71"/>
      <c r="TM268" s="71"/>
      <c r="TN268" s="71"/>
      <c r="TO268" s="71"/>
      <c r="TP268" s="71"/>
      <c r="TQ268" s="71"/>
      <c r="TR268" s="71"/>
      <c r="TS268" s="71"/>
      <c r="TT268" s="71"/>
      <c r="TU268" s="71"/>
      <c r="TV268" s="71"/>
      <c r="TW268" s="71"/>
      <c r="TX268" s="71"/>
      <c r="TY268" s="71"/>
      <c r="TZ268" s="71"/>
      <c r="UA268" s="71"/>
      <c r="UB268" s="71"/>
      <c r="UC268" s="71"/>
      <c r="UD268" s="71"/>
      <c r="UE268" s="71"/>
      <c r="UF268" s="71"/>
      <c r="UG268" s="71"/>
      <c r="UH268" s="71"/>
      <c r="UI268" s="71"/>
      <c r="UJ268" s="71"/>
      <c r="UK268" s="71"/>
      <c r="UL268" s="71"/>
      <c r="UM268" s="71"/>
      <c r="UN268" s="71"/>
      <c r="UO268" s="71"/>
      <c r="UP268" s="71"/>
      <c r="UQ268" s="71"/>
      <c r="UR268" s="71"/>
      <c r="US268" s="71"/>
      <c r="UT268" s="71"/>
      <c r="UU268" s="71"/>
      <c r="UV268" s="71"/>
      <c r="UW268" s="71"/>
      <c r="UX268" s="71"/>
      <c r="UY268" s="71"/>
      <c r="UZ268" s="71"/>
      <c r="VA268" s="71"/>
      <c r="VB268" s="71"/>
      <c r="VC268" s="71"/>
      <c r="VD268" s="71"/>
      <c r="VE268" s="71"/>
      <c r="VF268" s="71"/>
      <c r="VG268" s="71"/>
      <c r="VH268" s="71"/>
      <c r="VI268" s="71"/>
      <c r="VJ268" s="71"/>
      <c r="VK268" s="71"/>
      <c r="VL268" s="71"/>
      <c r="VM268" s="71"/>
      <c r="VN268" s="71"/>
      <c r="VO268" s="71"/>
      <c r="VP268" s="71"/>
      <c r="VQ268" s="71"/>
      <c r="VR268" s="71"/>
      <c r="VS268" s="71"/>
      <c r="VT268" s="71"/>
      <c r="VU268" s="71"/>
      <c r="VV268" s="71"/>
      <c r="VW268" s="71"/>
      <c r="VX268" s="71"/>
      <c r="VY268" s="71"/>
      <c r="VZ268" s="71"/>
      <c r="WA268" s="71"/>
      <c r="WB268" s="71"/>
      <c r="WC268" s="71"/>
      <c r="WD268" s="71"/>
      <c r="WE268" s="71"/>
      <c r="WF268" s="71"/>
      <c r="WG268" s="71"/>
      <c r="WH268" s="71"/>
      <c r="WI268" s="71"/>
      <c r="WJ268" s="71"/>
      <c r="WK268" s="71"/>
      <c r="WL268" s="71"/>
      <c r="WM268" s="71"/>
      <c r="WN268" s="71"/>
      <c r="WO268" s="71"/>
      <c r="WP268" s="71"/>
      <c r="WQ268" s="71"/>
      <c r="WR268" s="71"/>
      <c r="WS268" s="71"/>
      <c r="WT268" s="71"/>
      <c r="WU268" s="71"/>
      <c r="WV268" s="71"/>
      <c r="WW268" s="71"/>
      <c r="WX268" s="71"/>
      <c r="WY268" s="71"/>
      <c r="WZ268" s="71"/>
      <c r="XA268" s="71"/>
      <c r="XB268" s="71"/>
      <c r="XC268" s="71"/>
      <c r="XD268" s="71"/>
      <c r="XE268" s="71"/>
      <c r="XF268" s="71"/>
      <c r="XG268" s="71"/>
      <c r="XH268" s="71"/>
      <c r="XI268" s="71"/>
      <c r="XJ268" s="71"/>
      <c r="XK268" s="71"/>
      <c r="XL268" s="71"/>
      <c r="XM268" s="71"/>
      <c r="XN268" s="71"/>
      <c r="XO268" s="71"/>
      <c r="XP268" s="71"/>
      <c r="XQ268" s="71"/>
      <c r="XR268" s="71"/>
      <c r="XS268" s="71"/>
      <c r="XT268" s="71"/>
      <c r="XU268" s="71"/>
      <c r="XV268" s="71"/>
      <c r="XW268" s="71"/>
      <c r="XX268" s="71"/>
      <c r="XY268" s="71"/>
      <c r="XZ268" s="71"/>
      <c r="YA268" s="71"/>
      <c r="YB268" s="71"/>
      <c r="YC268" s="71"/>
      <c r="YD268" s="71"/>
      <c r="YE268" s="71"/>
      <c r="YF268" s="71"/>
      <c r="YG268" s="71"/>
      <c r="YH268" s="71"/>
      <c r="YI268" s="71"/>
      <c r="YJ268" s="71"/>
      <c r="YK268" s="71"/>
      <c r="YL268" s="71"/>
      <c r="YM268" s="71"/>
      <c r="YN268" s="71"/>
      <c r="YO268" s="71"/>
      <c r="YP268" s="71"/>
      <c r="YQ268" s="71"/>
      <c r="YR268" s="71"/>
      <c r="YS268" s="71"/>
      <c r="YT268" s="71"/>
      <c r="YU268" s="71"/>
      <c r="YV268" s="71"/>
      <c r="YW268" s="71"/>
      <c r="YX268" s="71"/>
      <c r="YY268" s="71"/>
      <c r="YZ268" s="71"/>
      <c r="ZA268" s="71"/>
    </row>
    <row r="269" spans="1:677" x14ac:dyDescent="0.25">
      <c r="A269" s="61"/>
      <c r="B269" s="68" t="s">
        <v>1069</v>
      </c>
      <c r="C269" s="61"/>
      <c r="D269" s="61"/>
      <c r="E269" s="73">
        <v>79.42</v>
      </c>
      <c r="F269" s="61"/>
      <c r="G269" s="61"/>
      <c r="H269" s="61"/>
      <c r="I269" s="61"/>
      <c r="J269" s="61"/>
      <c r="K269" s="61"/>
      <c r="L269" s="61"/>
      <c r="M269" s="62">
        <v>0.13</v>
      </c>
      <c r="N269" s="61">
        <v>78.06</v>
      </c>
      <c r="O269" s="61"/>
      <c r="P269" s="62"/>
      <c r="Q269" s="61"/>
      <c r="R269" s="62"/>
      <c r="S269" s="61"/>
      <c r="T269" s="61"/>
      <c r="U269" s="61">
        <v>8</v>
      </c>
      <c r="V269" s="61">
        <v>66</v>
      </c>
      <c r="W269" s="61">
        <v>2412</v>
      </c>
      <c r="X269" s="61"/>
      <c r="Y269" s="61"/>
      <c r="Z269" s="61"/>
      <c r="AA269" s="62"/>
      <c r="AB269" s="61"/>
      <c r="AC269" s="61">
        <v>7</v>
      </c>
      <c r="AD269" s="61">
        <v>1</v>
      </c>
      <c r="AE269" s="61">
        <v>0</v>
      </c>
      <c r="AF269" s="61">
        <v>0</v>
      </c>
      <c r="AG269" s="61">
        <v>0</v>
      </c>
      <c r="AH269" s="61">
        <v>0</v>
      </c>
      <c r="AI269" s="61"/>
      <c r="AJ269" s="61"/>
      <c r="AK269" s="63"/>
      <c r="AL269" s="69"/>
      <c r="AM269" s="63"/>
      <c r="AN269" s="63"/>
      <c r="AO269" s="61"/>
      <c r="AP269" s="63">
        <v>313</v>
      </c>
      <c r="AQ269" s="61"/>
      <c r="AR269" s="61"/>
      <c r="AS269" s="68"/>
      <c r="AT269" s="64"/>
      <c r="AU269" s="61"/>
      <c r="AV269" s="64"/>
      <c r="AW269" s="61"/>
      <c r="AX269" s="64"/>
      <c r="AY269" s="64"/>
      <c r="AZ269" s="64"/>
      <c r="BA269" s="64"/>
      <c r="BB269" s="64"/>
      <c r="BC269" s="64"/>
      <c r="BD269" s="64"/>
      <c r="BE269" s="64"/>
      <c r="BF269" s="68">
        <v>152</v>
      </c>
      <c r="BG269" s="64"/>
      <c r="BH269" s="61"/>
      <c r="BI269" s="64">
        <v>0.31469999999999998</v>
      </c>
      <c r="BJ269" s="61"/>
      <c r="BK269" s="64"/>
      <c r="BL269" s="64"/>
      <c r="BM269" s="64"/>
      <c r="BN269" s="64"/>
      <c r="BO269" s="64">
        <v>0.32219999999999999</v>
      </c>
      <c r="BP269" s="64">
        <v>0.3175</v>
      </c>
      <c r="BQ269" s="64">
        <v>4.5499999999999999E-2</v>
      </c>
      <c r="BR269" s="64"/>
      <c r="BS269" s="68"/>
      <c r="BT269" s="64"/>
      <c r="BU269" s="61"/>
      <c r="BV269" s="64"/>
      <c r="BW269" s="61"/>
      <c r="BX269" s="64"/>
      <c r="BY269" s="64"/>
      <c r="BZ269" s="64"/>
      <c r="CA269" s="64"/>
      <c r="CB269" s="64"/>
      <c r="CC269" s="64"/>
      <c r="CD269" s="64"/>
      <c r="CE269" s="64"/>
      <c r="CF269" s="68">
        <v>149</v>
      </c>
      <c r="CG269" s="64">
        <v>1</v>
      </c>
      <c r="CH269" s="64"/>
      <c r="CI269" s="64"/>
      <c r="CJ269" s="64"/>
      <c r="CK269" s="64"/>
      <c r="CL269" s="61"/>
      <c r="CM269" s="68"/>
      <c r="CN269" s="64"/>
      <c r="CO269" s="61"/>
      <c r="CP269" s="64"/>
      <c r="CQ269" s="61"/>
      <c r="CR269" s="64"/>
      <c r="CS269" s="64"/>
      <c r="CT269" s="64"/>
      <c r="CU269" s="64"/>
      <c r="CV269" s="64"/>
      <c r="CW269" s="64"/>
      <c r="CX269" s="64"/>
      <c r="CY269" s="64"/>
      <c r="CZ269" s="68"/>
      <c r="DA269" s="64"/>
      <c r="DB269" s="64"/>
      <c r="DC269" s="64"/>
      <c r="DD269" s="64"/>
      <c r="DE269" s="64"/>
      <c r="DF269" s="64"/>
      <c r="DG269" s="64"/>
      <c r="DH269" s="68"/>
      <c r="DI269" s="64"/>
      <c r="DJ269" s="61"/>
      <c r="DK269" s="64"/>
      <c r="DL269" s="61"/>
      <c r="DM269" s="64"/>
      <c r="DN269" s="64"/>
      <c r="DO269" s="64"/>
      <c r="DP269" s="64"/>
      <c r="DQ269" s="64"/>
      <c r="DR269" s="64"/>
      <c r="DS269" s="64"/>
      <c r="DT269" s="64"/>
      <c r="DU269" s="68">
        <v>12</v>
      </c>
      <c r="DV269" s="64"/>
      <c r="DW269" s="64"/>
      <c r="DX269" s="64"/>
      <c r="DY269" s="64">
        <v>1</v>
      </c>
      <c r="DZ269" s="64"/>
      <c r="EA269" s="64"/>
      <c r="EB269" s="68"/>
      <c r="EC269" s="64"/>
      <c r="ED269" s="64"/>
      <c r="EE269" s="64"/>
      <c r="EF269" s="64"/>
      <c r="EG269" s="64"/>
      <c r="EH269" s="64"/>
      <c r="EI269" s="68"/>
      <c r="EJ269" s="64"/>
      <c r="EK269" s="64"/>
      <c r="EL269" s="64"/>
      <c r="EM269" s="64"/>
      <c r="EN269" s="64"/>
      <c r="EO269" s="64"/>
      <c r="EP269" s="64"/>
      <c r="EQ269" s="61"/>
      <c r="ER269" s="68"/>
      <c r="ES269" s="61"/>
      <c r="ET269" s="61"/>
      <c r="EU269" s="61"/>
      <c r="EV269" s="61"/>
      <c r="EW269" s="61"/>
      <c r="EX269" s="61"/>
      <c r="EY269" s="61"/>
      <c r="EZ269" s="61"/>
      <c r="FA269" s="61"/>
      <c r="FB269" s="62">
        <f t="shared" si="4"/>
        <v>79.42</v>
      </c>
      <c r="FC269" s="61"/>
      <c r="FD269" s="61"/>
      <c r="FE269" s="61"/>
      <c r="FF269" s="61"/>
      <c r="FG269" s="61"/>
      <c r="FH269" s="61"/>
      <c r="FI269" s="61"/>
      <c r="FJ269" s="61"/>
      <c r="FK269" s="61"/>
      <c r="FL269" s="61"/>
      <c r="FM269" s="61"/>
      <c r="FN269" s="61"/>
      <c r="FO269" s="61"/>
      <c r="FP269" s="61"/>
      <c r="FQ269" s="61"/>
      <c r="FR269" s="61"/>
      <c r="FS269" s="61"/>
      <c r="FT269" s="61"/>
      <c r="FU269" s="61"/>
      <c r="FV269" s="61"/>
      <c r="FW269" s="61"/>
      <c r="FX269" s="61"/>
      <c r="FY269" s="61"/>
      <c r="FZ269" s="61"/>
      <c r="GA269" s="61"/>
      <c r="GB269" s="61"/>
      <c r="GC269" s="61"/>
      <c r="GD269" s="61"/>
      <c r="GE269" s="61"/>
      <c r="GF269" s="61"/>
      <c r="GG269" s="61"/>
      <c r="GH269" s="61"/>
      <c r="GI269" s="61"/>
      <c r="GJ269" s="61"/>
      <c r="GK269" s="61"/>
      <c r="GL269" s="61"/>
      <c r="GM269" s="61"/>
      <c r="GN269" s="61"/>
      <c r="GO269" s="61"/>
      <c r="GP269" s="61"/>
      <c r="GQ269" s="61"/>
      <c r="GR269" s="61"/>
      <c r="GS269" s="61"/>
      <c r="GT269" s="61"/>
      <c r="GU269" s="61"/>
      <c r="GV269" s="61"/>
      <c r="GW269" s="61"/>
      <c r="GX269" s="61"/>
      <c r="GY269" s="61"/>
      <c r="GZ269" s="61"/>
      <c r="HA269" s="61"/>
      <c r="HB269" s="61"/>
      <c r="HC269" s="61"/>
      <c r="HD269" s="61"/>
      <c r="HE269" s="61"/>
      <c r="HF269" s="61"/>
      <c r="HG269" s="61"/>
      <c r="HH269" s="61"/>
      <c r="HI269" s="61"/>
      <c r="HJ269" s="61"/>
      <c r="HK269" s="61"/>
      <c r="HL269" s="61"/>
      <c r="HM269" s="61"/>
      <c r="HN269" s="61"/>
      <c r="HO269" s="61"/>
      <c r="HP269" s="61"/>
      <c r="HQ269" s="61"/>
      <c r="HR269" s="61"/>
      <c r="HS269" s="61"/>
      <c r="HT269" s="61"/>
      <c r="HU269" s="61"/>
      <c r="HV269" s="61"/>
      <c r="HW269" s="61"/>
      <c r="HX269" s="61"/>
      <c r="HY269" s="61"/>
      <c r="HZ269" s="61"/>
      <c r="IA269" s="61">
        <v>52.72</v>
      </c>
      <c r="IB269" s="61"/>
      <c r="IC269" s="61">
        <v>1.87</v>
      </c>
      <c r="ID269" s="61"/>
      <c r="IE269" s="61"/>
      <c r="IF269" s="61"/>
      <c r="IG269" s="61"/>
      <c r="IH269" s="61"/>
      <c r="II269" s="61"/>
      <c r="IJ269" s="61"/>
      <c r="IK269" s="61"/>
      <c r="IL269" s="61"/>
      <c r="IM269" s="61"/>
      <c r="IN269" s="61"/>
      <c r="IO269" s="61"/>
      <c r="IP269" s="61"/>
      <c r="IQ269" s="61"/>
      <c r="IR269" s="61"/>
      <c r="IS269" s="61"/>
      <c r="IT269" s="61"/>
      <c r="IU269" s="61"/>
      <c r="IV269" s="61"/>
      <c r="IW269" s="61"/>
      <c r="IX269" s="61"/>
      <c r="IY269" s="61"/>
      <c r="IZ269" s="61"/>
      <c r="JA269" s="61"/>
      <c r="JB269" s="61"/>
      <c r="JC269" s="61"/>
      <c r="JD269" s="61"/>
      <c r="JE269" s="61">
        <v>0.09</v>
      </c>
      <c r="JF269" s="61"/>
      <c r="JG269" s="61"/>
      <c r="JH269" s="61"/>
      <c r="JI269" s="61"/>
      <c r="JJ269" s="61"/>
      <c r="JK269" s="61"/>
      <c r="JL269" s="61"/>
      <c r="JM269" s="61"/>
      <c r="JN269" s="61"/>
      <c r="JO269" s="61"/>
      <c r="JP269" s="61"/>
      <c r="JQ269" s="61"/>
      <c r="JR269" s="61"/>
      <c r="JS269" s="61"/>
      <c r="JT269" s="61"/>
      <c r="JU269" s="61"/>
      <c r="JV269" s="61"/>
      <c r="JW269" s="61"/>
      <c r="JX269" s="61"/>
      <c r="JY269" s="61"/>
      <c r="JZ269" s="61"/>
      <c r="KA269" s="61"/>
      <c r="KB269" s="61"/>
      <c r="KC269" s="61"/>
      <c r="KD269" s="61"/>
      <c r="KE269" s="61"/>
      <c r="KF269" s="61"/>
      <c r="KG269" s="61"/>
      <c r="KH269" s="61"/>
      <c r="KI269" s="61"/>
      <c r="KJ269" s="61"/>
      <c r="KK269" s="61"/>
      <c r="KL269" s="61"/>
      <c r="KM269" s="61"/>
      <c r="KN269" s="61"/>
      <c r="KO269" s="61"/>
      <c r="KP269" s="61"/>
      <c r="KQ269" s="61"/>
      <c r="KR269" s="61"/>
      <c r="KS269" s="61"/>
      <c r="KT269" s="61"/>
      <c r="KU269" s="61"/>
      <c r="KV269" s="61"/>
      <c r="KW269" s="61"/>
      <c r="KX269" s="61"/>
      <c r="KY269" s="61"/>
      <c r="KZ269" s="61"/>
      <c r="LA269" s="61"/>
      <c r="LB269" s="61"/>
      <c r="LC269" s="61"/>
      <c r="LD269" s="61"/>
      <c r="LE269" s="61"/>
      <c r="LF269" s="61"/>
      <c r="LG269" s="61"/>
      <c r="LH269" s="61"/>
      <c r="LI269" s="61"/>
      <c r="LJ269" s="61"/>
      <c r="LK269" s="61"/>
      <c r="LL269" s="61"/>
      <c r="LM269" s="61"/>
      <c r="LN269" s="61"/>
      <c r="LO269" s="61"/>
      <c r="LP269" s="61"/>
      <c r="LQ269" s="61"/>
      <c r="LR269" s="61"/>
      <c r="LS269" s="61"/>
      <c r="LT269" s="61"/>
      <c r="LU269" s="61"/>
      <c r="LV269" s="61"/>
      <c r="LW269" s="61"/>
      <c r="LX269" s="61"/>
      <c r="LY269" s="61"/>
      <c r="LZ269" s="61"/>
      <c r="MA269" s="61"/>
      <c r="MB269" s="61"/>
      <c r="MC269" s="61"/>
      <c r="MD269" s="61"/>
      <c r="ME269" s="61"/>
      <c r="MF269" s="61"/>
      <c r="MG269" s="61"/>
      <c r="MH269" s="61"/>
      <c r="MI269" s="61"/>
      <c r="MJ269" s="61"/>
      <c r="MK269" s="61"/>
      <c r="ML269" s="61"/>
      <c r="MM269" s="61"/>
      <c r="MN269" s="61"/>
      <c r="MO269" s="61"/>
      <c r="MP269" s="61"/>
      <c r="MQ269" s="61"/>
      <c r="MR269" s="61"/>
      <c r="MS269" s="61"/>
      <c r="MT269" s="61"/>
      <c r="MU269" s="61"/>
      <c r="MV269" s="61"/>
      <c r="MW269" s="61"/>
      <c r="MX269" s="61"/>
      <c r="MY269" s="61"/>
      <c r="MZ269" s="61"/>
      <c r="NA269" s="61"/>
      <c r="NB269" s="61"/>
      <c r="NC269" s="61"/>
      <c r="ND269" s="61"/>
      <c r="NE269" s="61"/>
      <c r="NF269" s="61"/>
      <c r="NG269" s="61"/>
      <c r="NH269" s="61"/>
      <c r="NI269" s="61"/>
      <c r="NJ269" s="61"/>
      <c r="NK269" s="61"/>
      <c r="NL269" s="61"/>
      <c r="NM269" s="61"/>
      <c r="NN269" s="61"/>
      <c r="NO269" s="61"/>
      <c r="NP269" s="61"/>
      <c r="NQ269" s="61"/>
      <c r="NR269" s="61"/>
      <c r="NS269" s="61"/>
      <c r="NT269" s="61"/>
      <c r="NU269" s="61"/>
      <c r="NV269" s="61"/>
      <c r="NW269" s="61"/>
      <c r="NX269" s="61"/>
      <c r="NY269" s="61"/>
      <c r="NZ269" s="61"/>
      <c r="OA269" s="61"/>
      <c r="OB269" s="61"/>
      <c r="OC269" s="61"/>
      <c r="OD269" s="61"/>
      <c r="OE269" s="61"/>
      <c r="OF269" s="61"/>
      <c r="OG269" s="61"/>
      <c r="OH269" s="61"/>
      <c r="OI269" s="61"/>
      <c r="OJ269" s="61"/>
      <c r="OK269" s="61"/>
      <c r="OL269" s="61"/>
      <c r="OM269" s="61"/>
      <c r="ON269" s="61"/>
      <c r="OO269" s="61"/>
      <c r="OP269" s="61"/>
      <c r="OQ269" s="61"/>
      <c r="OR269" s="61"/>
      <c r="OS269" s="61"/>
      <c r="OT269" s="61"/>
      <c r="OU269" s="61"/>
      <c r="OV269" s="62"/>
      <c r="OW269" s="62"/>
      <c r="OX269" s="62"/>
      <c r="OY269" s="62"/>
      <c r="OZ269" s="62"/>
      <c r="PA269" s="62"/>
      <c r="PB269" s="62"/>
      <c r="PC269" s="62">
        <v>23.51</v>
      </c>
      <c r="PD269" s="62"/>
      <c r="PE269" s="62"/>
      <c r="PF269" s="61"/>
      <c r="PG269" s="62"/>
      <c r="PH269" s="66"/>
      <c r="PI269" s="61"/>
      <c r="PJ269" s="61"/>
      <c r="PK269" s="61"/>
      <c r="PL269" s="61"/>
      <c r="PM269" s="61"/>
      <c r="PN269" s="61"/>
      <c r="PO269" s="61"/>
      <c r="PP269" s="61"/>
      <c r="PQ269" s="61"/>
      <c r="PR269" s="61"/>
      <c r="PS269" s="62"/>
      <c r="PT269" s="61"/>
      <c r="PU269" s="61"/>
      <c r="PV269" s="73">
        <v>0.97</v>
      </c>
      <c r="PW269" s="73">
        <v>1.52</v>
      </c>
      <c r="PX269" s="73">
        <v>0.26</v>
      </c>
      <c r="PY269" s="62"/>
      <c r="PZ269" s="62"/>
      <c r="QA269" s="62"/>
      <c r="QB269" s="62"/>
      <c r="QC269" s="62"/>
      <c r="QD269" s="62"/>
      <c r="QE269" s="62"/>
      <c r="QF269" s="61"/>
      <c r="QG269" s="62"/>
      <c r="QH269" s="61"/>
      <c r="QI269" s="62"/>
      <c r="QJ269" s="61"/>
      <c r="QK269" s="62"/>
      <c r="QL269" s="61"/>
      <c r="QM269" s="62"/>
      <c r="QN269" s="62"/>
      <c r="QO269" s="67"/>
      <c r="QP269" s="61"/>
      <c r="QQ269" s="62"/>
      <c r="QR269" s="62"/>
      <c r="QS269" s="61"/>
      <c r="QT269" s="61"/>
      <c r="QU269" s="61"/>
      <c r="QV269" s="61"/>
      <c r="QW269" s="62"/>
      <c r="QX269" s="71"/>
      <c r="QY269" s="71"/>
      <c r="QZ269" s="71"/>
      <c r="RA269" s="71"/>
      <c r="RB269" s="71"/>
      <c r="RC269" s="71"/>
      <c r="RD269" s="71"/>
      <c r="RE269" s="71"/>
      <c r="RF269" s="71"/>
      <c r="RG269" s="71"/>
      <c r="RH269" s="71"/>
      <c r="RI269" s="71"/>
      <c r="RJ269" s="71"/>
      <c r="RK269" s="71"/>
      <c r="RL269" s="71"/>
      <c r="RM269" s="71"/>
      <c r="RN269" s="71"/>
      <c r="RO269" s="71"/>
      <c r="RP269" s="71"/>
      <c r="RQ269" s="71"/>
      <c r="RR269" s="71"/>
      <c r="RS269" s="71"/>
      <c r="RT269" s="71"/>
      <c r="RU269" s="71"/>
      <c r="RV269" s="71"/>
      <c r="RW269" s="71"/>
      <c r="RX269" s="71"/>
      <c r="RY269" s="71"/>
      <c r="RZ269" s="71"/>
      <c r="SA269" s="71"/>
      <c r="SB269" s="71"/>
      <c r="SC269" s="71"/>
      <c r="SD269" s="71"/>
      <c r="SE269" s="71"/>
      <c r="SF269" s="71"/>
      <c r="SG269" s="71"/>
      <c r="SH269" s="71"/>
      <c r="SI269" s="71"/>
      <c r="SJ269" s="71"/>
      <c r="SK269" s="71"/>
      <c r="SL269" s="71"/>
      <c r="SM269" s="71"/>
      <c r="SN269" s="71"/>
      <c r="SO269" s="71"/>
      <c r="SP269" s="71"/>
      <c r="SQ269" s="71"/>
      <c r="SR269" s="71"/>
      <c r="SS269" s="71"/>
      <c r="ST269" s="71"/>
      <c r="SU269" s="71"/>
      <c r="SV269" s="71"/>
      <c r="SW269" s="71"/>
      <c r="SX269" s="71"/>
      <c r="SY269" s="71"/>
      <c r="SZ269" s="71"/>
      <c r="TA269" s="71"/>
      <c r="TB269" s="71"/>
      <c r="TC269" s="71"/>
      <c r="TD269" s="71"/>
      <c r="TE269" s="71"/>
      <c r="TF269" s="71"/>
      <c r="TG269" s="71"/>
      <c r="TH269" s="71"/>
      <c r="TI269" s="71"/>
      <c r="TJ269" s="71"/>
      <c r="TK269" s="71"/>
      <c r="TL269" s="71"/>
      <c r="TM269" s="71"/>
      <c r="TN269" s="71"/>
      <c r="TO269" s="71"/>
      <c r="TP269" s="71"/>
      <c r="TQ269" s="71"/>
      <c r="TR269" s="71"/>
      <c r="TS269" s="71"/>
      <c r="TT269" s="71"/>
      <c r="TU269" s="71"/>
      <c r="TV269" s="71"/>
      <c r="TW269" s="71"/>
      <c r="TX269" s="71"/>
      <c r="TY269" s="71"/>
      <c r="TZ269" s="71"/>
      <c r="UA269" s="71"/>
      <c r="UB269" s="71"/>
      <c r="UC269" s="71"/>
      <c r="UD269" s="71"/>
      <c r="UE269" s="71"/>
      <c r="UF269" s="71"/>
      <c r="UG269" s="71"/>
      <c r="UH269" s="71"/>
      <c r="UI269" s="71"/>
      <c r="UJ269" s="71"/>
      <c r="UK269" s="71"/>
      <c r="UL269" s="71"/>
      <c r="UM269" s="71"/>
      <c r="UN269" s="71"/>
      <c r="UO269" s="71"/>
      <c r="UP269" s="71"/>
      <c r="UQ269" s="71"/>
      <c r="UR269" s="71"/>
      <c r="US269" s="71"/>
      <c r="UT269" s="71"/>
      <c r="UU269" s="71"/>
      <c r="UV269" s="71"/>
      <c r="UW269" s="71"/>
      <c r="UX269" s="71"/>
      <c r="UY269" s="71"/>
      <c r="UZ269" s="71"/>
      <c r="VA269" s="71"/>
      <c r="VB269" s="71"/>
      <c r="VC269" s="71"/>
      <c r="VD269" s="71"/>
      <c r="VE269" s="71"/>
      <c r="VF269" s="71"/>
      <c r="VG269" s="71"/>
      <c r="VH269" s="71"/>
      <c r="VI269" s="71"/>
      <c r="VJ269" s="71"/>
      <c r="VK269" s="71"/>
      <c r="VL269" s="71"/>
      <c r="VM269" s="71"/>
      <c r="VN269" s="71"/>
      <c r="VO269" s="71"/>
      <c r="VP269" s="71"/>
      <c r="VQ269" s="71"/>
      <c r="VR269" s="71"/>
      <c r="VS269" s="71"/>
      <c r="VT269" s="71"/>
      <c r="VU269" s="71"/>
      <c r="VV269" s="71"/>
      <c r="VW269" s="71"/>
      <c r="VX269" s="71"/>
      <c r="VY269" s="71"/>
      <c r="VZ269" s="71"/>
      <c r="WA269" s="71"/>
      <c r="WB269" s="71"/>
      <c r="WC269" s="71"/>
      <c r="WD269" s="71"/>
      <c r="WE269" s="71"/>
      <c r="WF269" s="71"/>
      <c r="WG269" s="71"/>
      <c r="WH269" s="71"/>
      <c r="WI269" s="71"/>
      <c r="WJ269" s="71"/>
      <c r="WK269" s="71"/>
      <c r="WL269" s="71"/>
      <c r="WM269" s="71"/>
      <c r="WN269" s="71"/>
      <c r="WO269" s="71"/>
      <c r="WP269" s="71"/>
      <c r="WQ269" s="71"/>
      <c r="WR269" s="71"/>
      <c r="WS269" s="71"/>
      <c r="WT269" s="71"/>
      <c r="WU269" s="71"/>
      <c r="WV269" s="71"/>
      <c r="WW269" s="71"/>
      <c r="WX269" s="71"/>
      <c r="WY269" s="71"/>
      <c r="WZ269" s="71"/>
      <c r="XA269" s="71"/>
      <c r="XB269" s="71"/>
      <c r="XC269" s="71"/>
      <c r="XD269" s="71"/>
      <c r="XE269" s="71"/>
      <c r="XF269" s="71"/>
      <c r="XG269" s="71"/>
      <c r="XH269" s="71"/>
      <c r="XI269" s="71"/>
      <c r="XJ269" s="71"/>
      <c r="XK269" s="71"/>
      <c r="XL269" s="71"/>
      <c r="XM269" s="71"/>
      <c r="XN269" s="71"/>
      <c r="XO269" s="71"/>
      <c r="XP269" s="71"/>
      <c r="XQ269" s="71"/>
      <c r="XR269" s="71"/>
      <c r="XS269" s="71"/>
      <c r="XT269" s="71"/>
      <c r="XU269" s="71"/>
      <c r="XV269" s="71"/>
      <c r="XW269" s="71"/>
      <c r="XX269" s="71"/>
      <c r="XY269" s="71"/>
      <c r="XZ269" s="71"/>
      <c r="YA269" s="71"/>
      <c r="YB269" s="71"/>
      <c r="YC269" s="71"/>
      <c r="YD269" s="71"/>
      <c r="YE269" s="71"/>
      <c r="YF269" s="71"/>
      <c r="YG269" s="71"/>
      <c r="YH269" s="71"/>
      <c r="YI269" s="71"/>
      <c r="YJ269" s="71"/>
      <c r="YK269" s="71"/>
      <c r="YL269" s="71"/>
      <c r="YM269" s="71"/>
      <c r="YN269" s="71"/>
      <c r="YO269" s="71"/>
      <c r="YP269" s="71"/>
      <c r="YQ269" s="71"/>
      <c r="YR269" s="71"/>
      <c r="YS269" s="71"/>
      <c r="YT269" s="71"/>
      <c r="YU269" s="71"/>
      <c r="YV269" s="71"/>
      <c r="YW269" s="71"/>
      <c r="YX269" s="71"/>
      <c r="YY269" s="71"/>
      <c r="YZ269" s="71"/>
      <c r="ZA269" s="71"/>
    </row>
    <row r="270" spans="1:677" x14ac:dyDescent="0.25">
      <c r="A270" s="61"/>
      <c r="B270" s="68" t="s">
        <v>1070</v>
      </c>
      <c r="C270" s="61"/>
      <c r="D270" s="61"/>
      <c r="E270" s="73">
        <v>80.28</v>
      </c>
      <c r="F270" s="61"/>
      <c r="G270" s="61"/>
      <c r="H270" s="61"/>
      <c r="I270" s="61"/>
      <c r="J270" s="61"/>
      <c r="K270" s="61"/>
      <c r="L270" s="61"/>
      <c r="M270" s="62">
        <v>2.56</v>
      </c>
      <c r="N270" s="61">
        <v>64.06</v>
      </c>
      <c r="O270" s="61"/>
      <c r="P270" s="62"/>
      <c r="Q270" s="61"/>
      <c r="R270" s="62"/>
      <c r="S270" s="61"/>
      <c r="T270" s="61"/>
      <c r="U270" s="61">
        <v>7</v>
      </c>
      <c r="V270" s="61">
        <v>137</v>
      </c>
      <c r="W270" s="61">
        <v>2412</v>
      </c>
      <c r="X270" s="61"/>
      <c r="Y270" s="61"/>
      <c r="Z270" s="61"/>
      <c r="AA270" s="62"/>
      <c r="AB270" s="61"/>
      <c r="AC270" s="61">
        <v>7</v>
      </c>
      <c r="AD270" s="61">
        <v>0</v>
      </c>
      <c r="AE270" s="61">
        <v>0</v>
      </c>
      <c r="AF270" s="61">
        <v>0</v>
      </c>
      <c r="AG270" s="61">
        <v>0</v>
      </c>
      <c r="AH270" s="61">
        <v>0</v>
      </c>
      <c r="AI270" s="61"/>
      <c r="AJ270" s="61"/>
      <c r="AK270" s="63"/>
      <c r="AL270" s="69"/>
      <c r="AM270" s="63"/>
      <c r="AN270" s="63"/>
      <c r="AO270" s="61"/>
      <c r="AP270" s="63">
        <v>42</v>
      </c>
      <c r="AQ270" s="61"/>
      <c r="AR270" s="61"/>
      <c r="AS270" s="68">
        <v>1</v>
      </c>
      <c r="AT270" s="64">
        <v>5.8099999999999999E-2</v>
      </c>
      <c r="AU270" s="61"/>
      <c r="AV270" s="64">
        <v>0.18140000000000001</v>
      </c>
      <c r="AW270" s="61"/>
      <c r="AX270" s="64"/>
      <c r="AY270" s="64"/>
      <c r="AZ270" s="64"/>
      <c r="BA270" s="64"/>
      <c r="BB270" s="64">
        <v>0.44400000000000001</v>
      </c>
      <c r="BC270" s="64">
        <v>0.3165</v>
      </c>
      <c r="BD270" s="64"/>
      <c r="BE270" s="64"/>
      <c r="BF270" s="68">
        <v>20</v>
      </c>
      <c r="BG270" s="64">
        <v>3.6600000000000001E-2</v>
      </c>
      <c r="BH270" s="61"/>
      <c r="BI270" s="64">
        <v>5.2499999999999998E-2</v>
      </c>
      <c r="BJ270" s="61"/>
      <c r="BK270" s="64"/>
      <c r="BL270" s="64"/>
      <c r="BM270" s="64">
        <v>1.4200000000000001E-2</v>
      </c>
      <c r="BN270" s="64">
        <v>0.192</v>
      </c>
      <c r="BO270" s="64">
        <v>0.49680000000000002</v>
      </c>
      <c r="BP270" s="64">
        <v>0.2074</v>
      </c>
      <c r="BQ270" s="64">
        <v>5.0000000000000001E-4</v>
      </c>
      <c r="BR270" s="64"/>
      <c r="BS270" s="68"/>
      <c r="BT270" s="64"/>
      <c r="BU270" s="61"/>
      <c r="BV270" s="64"/>
      <c r="BW270" s="61"/>
      <c r="BX270" s="64"/>
      <c r="BY270" s="64"/>
      <c r="BZ270" s="64"/>
      <c r="CA270" s="64"/>
      <c r="CB270" s="64"/>
      <c r="CC270" s="64"/>
      <c r="CD270" s="64"/>
      <c r="CE270" s="64"/>
      <c r="CF270" s="68">
        <v>2</v>
      </c>
      <c r="CG270" s="64">
        <v>1</v>
      </c>
      <c r="CH270" s="64"/>
      <c r="CI270" s="64"/>
      <c r="CJ270" s="64"/>
      <c r="CK270" s="64"/>
      <c r="CL270" s="61"/>
      <c r="CM270" s="68">
        <v>1</v>
      </c>
      <c r="CN270" s="64"/>
      <c r="CO270" s="61"/>
      <c r="CP270" s="64"/>
      <c r="CQ270" s="61"/>
      <c r="CR270" s="64"/>
      <c r="CS270" s="64"/>
      <c r="CT270" s="64"/>
      <c r="CU270" s="64">
        <v>0.29899999999999999</v>
      </c>
      <c r="CV270" s="64">
        <v>0.66549999999999998</v>
      </c>
      <c r="CW270" s="64"/>
      <c r="CX270" s="64">
        <v>3.5499999999999997E-2</v>
      </c>
      <c r="CY270" s="64"/>
      <c r="CZ270" s="68"/>
      <c r="DA270" s="64"/>
      <c r="DB270" s="64"/>
      <c r="DC270" s="64"/>
      <c r="DD270" s="64"/>
      <c r="DE270" s="64"/>
      <c r="DF270" s="64"/>
      <c r="DG270" s="64"/>
      <c r="DH270" s="68"/>
      <c r="DI270" s="64"/>
      <c r="DJ270" s="61"/>
      <c r="DK270" s="64"/>
      <c r="DL270" s="61"/>
      <c r="DM270" s="64"/>
      <c r="DN270" s="64"/>
      <c r="DO270" s="64"/>
      <c r="DP270" s="64"/>
      <c r="DQ270" s="64"/>
      <c r="DR270" s="64"/>
      <c r="DS270" s="64"/>
      <c r="DT270" s="64"/>
      <c r="DU270" s="68">
        <v>18</v>
      </c>
      <c r="DV270" s="64">
        <v>0.28029999999999999</v>
      </c>
      <c r="DW270" s="64">
        <v>0.34720000000000001</v>
      </c>
      <c r="DX270" s="64">
        <v>0.17319999999999999</v>
      </c>
      <c r="DY270" s="64">
        <v>0.18149999999999999</v>
      </c>
      <c r="DZ270" s="64">
        <v>1.78E-2</v>
      </c>
      <c r="EA270" s="64"/>
      <c r="EB270" s="68"/>
      <c r="EC270" s="64"/>
      <c r="ED270" s="64"/>
      <c r="EE270" s="64"/>
      <c r="EF270" s="64"/>
      <c r="EG270" s="64"/>
      <c r="EH270" s="64"/>
      <c r="EI270" s="68"/>
      <c r="EJ270" s="64"/>
      <c r="EK270" s="64"/>
      <c r="EL270" s="64"/>
      <c r="EM270" s="64"/>
      <c r="EN270" s="64"/>
      <c r="EO270" s="64"/>
      <c r="EP270" s="64"/>
      <c r="EQ270" s="61"/>
      <c r="ER270" s="68"/>
      <c r="ES270" s="61"/>
      <c r="ET270" s="61"/>
      <c r="EU270" s="61"/>
      <c r="EV270" s="61"/>
      <c r="EW270" s="61"/>
      <c r="EX270" s="61"/>
      <c r="EY270" s="61"/>
      <c r="EZ270" s="61"/>
      <c r="FA270" s="61"/>
      <c r="FB270" s="62">
        <f t="shared" si="4"/>
        <v>80.28</v>
      </c>
      <c r="FC270" s="61"/>
      <c r="FD270" s="61"/>
      <c r="FE270" s="61"/>
      <c r="FF270" s="61"/>
      <c r="FG270" s="61"/>
      <c r="FH270" s="61"/>
      <c r="FI270" s="61"/>
      <c r="FJ270" s="61"/>
      <c r="FK270" s="61"/>
      <c r="FL270" s="61"/>
      <c r="FM270" s="61"/>
      <c r="FN270" s="61"/>
      <c r="FO270" s="61"/>
      <c r="FP270" s="61"/>
      <c r="FQ270" s="61"/>
      <c r="FR270" s="61"/>
      <c r="FS270" s="61">
        <v>0.09</v>
      </c>
      <c r="FT270" s="61"/>
      <c r="FU270" s="61"/>
      <c r="FV270" s="61"/>
      <c r="FW270" s="61"/>
      <c r="FX270" s="61"/>
      <c r="FY270" s="61"/>
      <c r="FZ270" s="61"/>
      <c r="GA270" s="61">
        <v>0.86</v>
      </c>
      <c r="GB270" s="61"/>
      <c r="GC270" s="61"/>
      <c r="GD270" s="61"/>
      <c r="GE270" s="61"/>
      <c r="GF270" s="61"/>
      <c r="GG270" s="61"/>
      <c r="GH270" s="61"/>
      <c r="GI270" s="61"/>
      <c r="GJ270" s="61"/>
      <c r="GK270" s="61"/>
      <c r="GL270" s="61"/>
      <c r="GM270" s="61"/>
      <c r="GN270" s="61"/>
      <c r="GO270" s="61"/>
      <c r="GP270" s="61"/>
      <c r="GQ270" s="61"/>
      <c r="GR270" s="61"/>
      <c r="GS270" s="61"/>
      <c r="GT270" s="61"/>
      <c r="GU270" s="61"/>
      <c r="GV270" s="61"/>
      <c r="GW270" s="61"/>
      <c r="GX270" s="61"/>
      <c r="GY270" s="61"/>
      <c r="GZ270" s="61"/>
      <c r="HA270" s="61"/>
      <c r="HB270" s="61"/>
      <c r="HC270" s="61"/>
      <c r="HD270" s="61"/>
      <c r="HE270" s="61"/>
      <c r="HF270" s="61"/>
      <c r="HG270" s="61"/>
      <c r="HH270" s="61"/>
      <c r="HI270" s="61"/>
      <c r="HJ270" s="61"/>
      <c r="HK270" s="61"/>
      <c r="HL270" s="61"/>
      <c r="HM270" s="61"/>
      <c r="HN270" s="61"/>
      <c r="HO270" s="61"/>
      <c r="HP270" s="61"/>
      <c r="HQ270" s="61"/>
      <c r="HR270" s="61"/>
      <c r="HS270" s="61"/>
      <c r="HT270" s="61"/>
      <c r="HU270" s="61"/>
      <c r="HV270" s="61"/>
      <c r="HW270" s="61"/>
      <c r="HX270" s="61"/>
      <c r="HY270" s="61"/>
      <c r="HZ270" s="61"/>
      <c r="IA270" s="61"/>
      <c r="IB270" s="61"/>
      <c r="IC270" s="61"/>
      <c r="ID270" s="61"/>
      <c r="IE270" s="61"/>
      <c r="IF270" s="61"/>
      <c r="IG270" s="61"/>
      <c r="IH270" s="61"/>
      <c r="II270" s="61"/>
      <c r="IJ270" s="61"/>
      <c r="IK270" s="61">
        <v>57.85</v>
      </c>
      <c r="IL270" s="61"/>
      <c r="IM270" s="61"/>
      <c r="IN270" s="61"/>
      <c r="IO270" s="61"/>
      <c r="IP270" s="61"/>
      <c r="IQ270" s="61"/>
      <c r="IR270" s="61"/>
      <c r="IS270" s="61"/>
      <c r="IT270" s="61"/>
      <c r="IU270" s="61"/>
      <c r="IV270" s="61"/>
      <c r="IW270" s="61"/>
      <c r="IX270" s="61"/>
      <c r="IY270" s="61"/>
      <c r="IZ270" s="61"/>
      <c r="JA270" s="61"/>
      <c r="JB270" s="61"/>
      <c r="JC270" s="61"/>
      <c r="JD270" s="61"/>
      <c r="JE270" s="61"/>
      <c r="JF270" s="61"/>
      <c r="JG270" s="61"/>
      <c r="JH270" s="61"/>
      <c r="JI270" s="61"/>
      <c r="JJ270" s="61"/>
      <c r="JK270" s="61"/>
      <c r="JL270" s="61"/>
      <c r="JM270" s="61"/>
      <c r="JN270" s="61"/>
      <c r="JO270" s="61">
        <v>0.08</v>
      </c>
      <c r="JP270" s="61"/>
      <c r="JQ270" s="61"/>
      <c r="JR270" s="61"/>
      <c r="JS270" s="61"/>
      <c r="JT270" s="61"/>
      <c r="JU270" s="61"/>
      <c r="JV270" s="61"/>
      <c r="JW270" s="61"/>
      <c r="JX270" s="61"/>
      <c r="JY270" s="61"/>
      <c r="JZ270" s="61"/>
      <c r="KA270" s="61"/>
      <c r="KB270" s="61"/>
      <c r="KC270" s="61"/>
      <c r="KD270" s="61"/>
      <c r="KE270" s="61"/>
      <c r="KF270" s="61"/>
      <c r="KG270" s="61"/>
      <c r="KH270" s="61"/>
      <c r="KI270" s="61"/>
      <c r="KJ270" s="61"/>
      <c r="KK270" s="61"/>
      <c r="KL270" s="61"/>
      <c r="KM270" s="61"/>
      <c r="KN270" s="61"/>
      <c r="KO270" s="61"/>
      <c r="KP270" s="61"/>
      <c r="KQ270" s="61"/>
      <c r="KR270" s="61"/>
      <c r="KS270" s="61"/>
      <c r="KT270" s="61"/>
      <c r="KU270" s="61"/>
      <c r="KV270" s="61"/>
      <c r="KW270" s="61"/>
      <c r="KX270" s="61"/>
      <c r="KY270" s="61"/>
      <c r="KZ270" s="61"/>
      <c r="LA270" s="61"/>
      <c r="LB270" s="61"/>
      <c r="LC270" s="61"/>
      <c r="LD270" s="61"/>
      <c r="LE270" s="61"/>
      <c r="LF270" s="61"/>
      <c r="LG270" s="61"/>
      <c r="LH270" s="61"/>
      <c r="LI270" s="61"/>
      <c r="LJ270" s="61"/>
      <c r="LK270" s="61"/>
      <c r="LL270" s="61"/>
      <c r="LM270" s="61"/>
      <c r="LN270" s="61"/>
      <c r="LO270" s="61"/>
      <c r="LP270" s="61"/>
      <c r="LQ270" s="61"/>
      <c r="LR270" s="61"/>
      <c r="LS270" s="61"/>
      <c r="LT270" s="61"/>
      <c r="LU270" s="61"/>
      <c r="LV270" s="61"/>
      <c r="LW270" s="61"/>
      <c r="LX270" s="61"/>
      <c r="LY270" s="61"/>
      <c r="LZ270" s="61"/>
      <c r="MA270" s="61"/>
      <c r="MB270" s="61"/>
      <c r="MC270" s="61"/>
      <c r="MD270" s="61"/>
      <c r="ME270" s="61"/>
      <c r="MF270" s="61">
        <v>2.62</v>
      </c>
      <c r="MG270" s="61" t="s">
        <v>772</v>
      </c>
      <c r="MH270" s="61"/>
      <c r="MI270" s="61"/>
      <c r="MJ270" s="61"/>
      <c r="MK270" s="61"/>
      <c r="ML270" s="61"/>
      <c r="MM270" s="61"/>
      <c r="MN270" s="61"/>
      <c r="MO270" s="61"/>
      <c r="MP270" s="61"/>
      <c r="MQ270" s="61"/>
      <c r="MR270" s="61"/>
      <c r="MS270" s="61"/>
      <c r="MT270" s="61"/>
      <c r="MU270" s="61"/>
      <c r="MV270" s="61"/>
      <c r="MW270" s="61"/>
      <c r="MX270" s="61"/>
      <c r="MY270" s="61"/>
      <c r="MZ270" s="61"/>
      <c r="NA270" s="61"/>
      <c r="NB270" s="61"/>
      <c r="NC270" s="61"/>
      <c r="ND270" s="61"/>
      <c r="NE270" s="61"/>
      <c r="NF270" s="61"/>
      <c r="NG270" s="61"/>
      <c r="NH270" s="61"/>
      <c r="NI270" s="61"/>
      <c r="NJ270" s="61"/>
      <c r="NK270" s="61"/>
      <c r="NL270" s="61"/>
      <c r="NM270" s="61"/>
      <c r="NN270" s="61"/>
      <c r="NO270" s="61"/>
      <c r="NP270" s="61"/>
      <c r="NQ270" s="61"/>
      <c r="NR270" s="61"/>
      <c r="NS270" s="61"/>
      <c r="NT270" s="61"/>
      <c r="NU270" s="61"/>
      <c r="NV270" s="61"/>
      <c r="NW270" s="61"/>
      <c r="NX270" s="61"/>
      <c r="NY270" s="61"/>
      <c r="NZ270" s="61"/>
      <c r="OA270" s="61"/>
      <c r="OB270" s="61"/>
      <c r="OC270" s="61"/>
      <c r="OD270" s="61"/>
      <c r="OE270" s="61"/>
      <c r="OF270" s="61"/>
      <c r="OG270" s="61"/>
      <c r="OH270" s="61"/>
      <c r="OI270" s="61"/>
      <c r="OJ270" s="61"/>
      <c r="OK270" s="61"/>
      <c r="OL270" s="61"/>
      <c r="OM270" s="61"/>
      <c r="ON270" s="61"/>
      <c r="OO270" s="61"/>
      <c r="OP270" s="61"/>
      <c r="OQ270" s="61"/>
      <c r="OR270" s="61"/>
      <c r="OS270" s="61"/>
      <c r="OT270" s="61"/>
      <c r="OU270" s="61"/>
      <c r="OV270" s="62"/>
      <c r="OW270" s="62"/>
      <c r="OX270" s="62"/>
      <c r="OY270" s="62">
        <v>0.7</v>
      </c>
      <c r="OZ270" s="62"/>
      <c r="PA270" s="62">
        <v>4.42</v>
      </c>
      <c r="PB270" s="62"/>
      <c r="PC270" s="62"/>
      <c r="PD270" s="62"/>
      <c r="PE270" s="62"/>
      <c r="PF270" s="61"/>
      <c r="PG270" s="62"/>
      <c r="PH270" s="66"/>
      <c r="PI270" s="61"/>
      <c r="PJ270" s="61"/>
      <c r="PK270" s="61"/>
      <c r="PL270" s="61"/>
      <c r="PM270" s="61"/>
      <c r="PN270" s="61"/>
      <c r="PO270" s="61"/>
      <c r="PP270" s="61"/>
      <c r="PQ270" s="61"/>
      <c r="PR270" s="61"/>
      <c r="PS270" s="62"/>
      <c r="PT270" s="61"/>
      <c r="PU270" s="61"/>
      <c r="PV270" s="73">
        <v>0</v>
      </c>
      <c r="PW270" s="73">
        <v>1.79</v>
      </c>
      <c r="PX270" s="73">
        <v>13.66</v>
      </c>
      <c r="PY270" s="62"/>
      <c r="PZ270" s="62"/>
      <c r="QA270" s="62"/>
      <c r="QB270" s="62"/>
      <c r="QC270" s="62"/>
      <c r="QD270" s="62"/>
      <c r="QE270" s="62"/>
      <c r="QF270" s="61"/>
      <c r="QG270" s="62"/>
      <c r="QH270" s="61"/>
      <c r="QI270" s="62"/>
      <c r="QJ270" s="61"/>
      <c r="QK270" s="62"/>
      <c r="QL270" s="61"/>
      <c r="QM270" s="62"/>
      <c r="QN270" s="62"/>
      <c r="QO270" s="67"/>
      <c r="QP270" s="61"/>
      <c r="QQ270" s="62"/>
      <c r="QR270" s="62"/>
      <c r="QS270" s="61"/>
      <c r="QT270" s="61"/>
      <c r="QU270" s="61"/>
      <c r="QV270" s="61"/>
      <c r="QW270" s="62"/>
      <c r="QX270" s="71"/>
      <c r="QY270" s="71"/>
      <c r="QZ270" s="71"/>
      <c r="RA270" s="71"/>
      <c r="RB270" s="71"/>
      <c r="RC270" s="71"/>
      <c r="RD270" s="71"/>
      <c r="RE270" s="71"/>
      <c r="RF270" s="71"/>
      <c r="RG270" s="71"/>
      <c r="RH270" s="71"/>
      <c r="RI270" s="71"/>
      <c r="RJ270" s="71"/>
      <c r="RK270" s="71"/>
      <c r="RL270" s="71"/>
      <c r="RM270" s="71"/>
      <c r="RN270" s="71"/>
      <c r="RO270" s="71"/>
      <c r="RP270" s="71"/>
      <c r="RQ270" s="71"/>
      <c r="RR270" s="71"/>
      <c r="RS270" s="71"/>
      <c r="RT270" s="71"/>
      <c r="RU270" s="71"/>
      <c r="RV270" s="71"/>
      <c r="RW270" s="71"/>
      <c r="RX270" s="71"/>
      <c r="RY270" s="71"/>
      <c r="RZ270" s="71"/>
      <c r="SA270" s="71"/>
      <c r="SB270" s="71"/>
      <c r="SC270" s="71"/>
      <c r="SD270" s="71"/>
      <c r="SE270" s="71"/>
      <c r="SF270" s="71"/>
      <c r="SG270" s="71"/>
      <c r="SH270" s="71"/>
      <c r="SI270" s="71"/>
      <c r="SJ270" s="71"/>
      <c r="SK270" s="71"/>
      <c r="SL270" s="71"/>
      <c r="SM270" s="71"/>
      <c r="SN270" s="71"/>
      <c r="SO270" s="71"/>
      <c r="SP270" s="71"/>
      <c r="SQ270" s="71"/>
      <c r="SR270" s="71"/>
      <c r="SS270" s="71"/>
      <c r="ST270" s="71"/>
      <c r="SU270" s="71"/>
      <c r="SV270" s="71"/>
      <c r="SW270" s="71"/>
      <c r="SX270" s="71"/>
      <c r="SY270" s="71"/>
      <c r="SZ270" s="71"/>
      <c r="TA270" s="71"/>
      <c r="TB270" s="71"/>
      <c r="TC270" s="71"/>
      <c r="TD270" s="71"/>
      <c r="TE270" s="71"/>
      <c r="TF270" s="71"/>
      <c r="TG270" s="71"/>
      <c r="TH270" s="71"/>
      <c r="TI270" s="71"/>
      <c r="TJ270" s="71"/>
      <c r="TK270" s="71"/>
      <c r="TL270" s="71"/>
      <c r="TM270" s="71"/>
      <c r="TN270" s="71"/>
      <c r="TO270" s="71"/>
      <c r="TP270" s="71"/>
      <c r="TQ270" s="71"/>
      <c r="TR270" s="71"/>
      <c r="TS270" s="71"/>
      <c r="TT270" s="71"/>
      <c r="TU270" s="71"/>
      <c r="TV270" s="71"/>
      <c r="TW270" s="71"/>
      <c r="TX270" s="71"/>
      <c r="TY270" s="71"/>
      <c r="TZ270" s="71"/>
      <c r="UA270" s="71"/>
      <c r="UB270" s="71"/>
      <c r="UC270" s="71"/>
      <c r="UD270" s="71"/>
      <c r="UE270" s="71"/>
      <c r="UF270" s="71"/>
      <c r="UG270" s="71"/>
      <c r="UH270" s="71"/>
      <c r="UI270" s="71"/>
      <c r="UJ270" s="71"/>
      <c r="UK270" s="71"/>
      <c r="UL270" s="71"/>
      <c r="UM270" s="71"/>
      <c r="UN270" s="71"/>
      <c r="UO270" s="71"/>
      <c r="UP270" s="71"/>
      <c r="UQ270" s="71"/>
      <c r="UR270" s="71"/>
      <c r="US270" s="71"/>
      <c r="UT270" s="71"/>
      <c r="UU270" s="71"/>
      <c r="UV270" s="71"/>
      <c r="UW270" s="71"/>
      <c r="UX270" s="71"/>
      <c r="UY270" s="71"/>
      <c r="UZ270" s="71"/>
      <c r="VA270" s="71"/>
      <c r="VB270" s="71"/>
      <c r="VC270" s="71"/>
      <c r="VD270" s="71"/>
      <c r="VE270" s="71"/>
      <c r="VF270" s="71"/>
      <c r="VG270" s="71"/>
      <c r="VH270" s="71"/>
      <c r="VI270" s="71"/>
      <c r="VJ270" s="71"/>
      <c r="VK270" s="71"/>
      <c r="VL270" s="71"/>
      <c r="VM270" s="71"/>
      <c r="VN270" s="71"/>
      <c r="VO270" s="71"/>
      <c r="VP270" s="71"/>
      <c r="VQ270" s="71"/>
      <c r="VR270" s="71"/>
      <c r="VS270" s="71"/>
      <c r="VT270" s="71"/>
      <c r="VU270" s="71"/>
      <c r="VV270" s="71"/>
      <c r="VW270" s="71"/>
      <c r="VX270" s="71"/>
      <c r="VY270" s="71"/>
      <c r="VZ270" s="71"/>
      <c r="WA270" s="71"/>
      <c r="WB270" s="71"/>
      <c r="WC270" s="71"/>
      <c r="WD270" s="71"/>
      <c r="WE270" s="71"/>
      <c r="WF270" s="71"/>
      <c r="WG270" s="71"/>
      <c r="WH270" s="71"/>
      <c r="WI270" s="71"/>
      <c r="WJ270" s="71"/>
      <c r="WK270" s="71"/>
      <c r="WL270" s="71"/>
      <c r="WM270" s="71"/>
      <c r="WN270" s="71"/>
      <c r="WO270" s="71"/>
      <c r="WP270" s="71"/>
      <c r="WQ270" s="71"/>
      <c r="WR270" s="71"/>
      <c r="WS270" s="71"/>
      <c r="WT270" s="71"/>
      <c r="WU270" s="71"/>
      <c r="WV270" s="71"/>
      <c r="WW270" s="71"/>
      <c r="WX270" s="71"/>
      <c r="WY270" s="71"/>
      <c r="WZ270" s="71"/>
      <c r="XA270" s="71"/>
      <c r="XB270" s="71"/>
      <c r="XC270" s="71"/>
      <c r="XD270" s="71"/>
      <c r="XE270" s="71"/>
      <c r="XF270" s="71"/>
      <c r="XG270" s="71"/>
      <c r="XH270" s="71"/>
      <c r="XI270" s="71"/>
      <c r="XJ270" s="71"/>
      <c r="XK270" s="71"/>
      <c r="XL270" s="71"/>
      <c r="XM270" s="71"/>
      <c r="XN270" s="71"/>
      <c r="XO270" s="71"/>
      <c r="XP270" s="71"/>
      <c r="XQ270" s="71"/>
      <c r="XR270" s="71"/>
      <c r="XS270" s="71"/>
      <c r="XT270" s="71"/>
      <c r="XU270" s="71"/>
      <c r="XV270" s="71"/>
      <c r="XW270" s="71"/>
      <c r="XX270" s="71"/>
      <c r="XY270" s="71"/>
      <c r="XZ270" s="71"/>
      <c r="YA270" s="71"/>
      <c r="YB270" s="71"/>
      <c r="YC270" s="71"/>
      <c r="YD270" s="71"/>
      <c r="YE270" s="71"/>
      <c r="YF270" s="71"/>
      <c r="YG270" s="71"/>
      <c r="YH270" s="71"/>
      <c r="YI270" s="71"/>
      <c r="YJ270" s="71"/>
      <c r="YK270" s="71"/>
      <c r="YL270" s="71"/>
      <c r="YM270" s="71"/>
      <c r="YN270" s="71"/>
      <c r="YO270" s="71"/>
      <c r="YP270" s="71"/>
      <c r="YQ270" s="71"/>
      <c r="YR270" s="71"/>
      <c r="YS270" s="71"/>
      <c r="YT270" s="71"/>
      <c r="YU270" s="71"/>
      <c r="YV270" s="71"/>
      <c r="YW270" s="71"/>
      <c r="YX270" s="71"/>
      <c r="YY270" s="71"/>
      <c r="YZ270" s="71"/>
      <c r="ZA270" s="71"/>
    </row>
    <row r="271" spans="1:677" x14ac:dyDescent="0.25">
      <c r="A271" s="61"/>
      <c r="B271" s="68" t="s">
        <v>1071</v>
      </c>
      <c r="C271" s="61"/>
      <c r="D271" s="61"/>
      <c r="E271" s="73">
        <v>79.45</v>
      </c>
      <c r="F271" s="61"/>
      <c r="G271" s="61"/>
      <c r="H271" s="61"/>
      <c r="I271" s="61"/>
      <c r="J271" s="61"/>
      <c r="K271" s="61"/>
      <c r="L271" s="61"/>
      <c r="M271" s="62">
        <v>0</v>
      </c>
      <c r="N271" s="61">
        <v>74.029999999999987</v>
      </c>
      <c r="O271" s="61"/>
      <c r="P271" s="62"/>
      <c r="Q271" s="61"/>
      <c r="R271" s="62"/>
      <c r="S271" s="61"/>
      <c r="T271" s="61"/>
      <c r="U271" s="61"/>
      <c r="V271" s="61"/>
      <c r="W271" s="61"/>
      <c r="X271" s="61"/>
      <c r="Y271" s="61"/>
      <c r="Z271" s="61"/>
      <c r="AA271" s="62"/>
      <c r="AB271" s="61"/>
      <c r="AC271" s="61"/>
      <c r="AD271" s="61"/>
      <c r="AE271" s="61"/>
      <c r="AF271" s="61"/>
      <c r="AG271" s="61"/>
      <c r="AH271" s="61"/>
      <c r="AI271" s="61"/>
      <c r="AJ271" s="61"/>
      <c r="AK271" s="63"/>
      <c r="AL271" s="69"/>
      <c r="AM271" s="63"/>
      <c r="AN271" s="63"/>
      <c r="AO271" s="61"/>
      <c r="AP271" s="63">
        <v>16</v>
      </c>
      <c r="AQ271" s="61"/>
      <c r="AR271" s="61"/>
      <c r="AS271" s="68"/>
      <c r="AT271" s="64"/>
      <c r="AU271" s="61"/>
      <c r="AV271" s="64"/>
      <c r="AW271" s="61"/>
      <c r="AX271" s="64"/>
      <c r="AY271" s="64"/>
      <c r="AZ271" s="64"/>
      <c r="BA271" s="64"/>
      <c r="BB271" s="64"/>
      <c r="BC271" s="64"/>
      <c r="BD271" s="64"/>
      <c r="BE271" s="64"/>
      <c r="BF271" s="68">
        <v>7</v>
      </c>
      <c r="BG271" s="64"/>
      <c r="BH271" s="61"/>
      <c r="BI271" s="64">
        <v>0.35909999999999997</v>
      </c>
      <c r="BJ271" s="61"/>
      <c r="BK271" s="64"/>
      <c r="BL271" s="64"/>
      <c r="BM271" s="64"/>
      <c r="BN271" s="64"/>
      <c r="BO271" s="64">
        <v>0.54200000000000004</v>
      </c>
      <c r="BP271" s="64">
        <v>8.5300000000000001E-2</v>
      </c>
      <c r="BQ271" s="64">
        <v>1.3599999999999999E-2</v>
      </c>
      <c r="BR271" s="64"/>
      <c r="BS271" s="68"/>
      <c r="BT271" s="64"/>
      <c r="BU271" s="61"/>
      <c r="BV271" s="64"/>
      <c r="BW271" s="61"/>
      <c r="BX271" s="64"/>
      <c r="BY271" s="64"/>
      <c r="BZ271" s="64"/>
      <c r="CA271" s="64"/>
      <c r="CB271" s="64"/>
      <c r="CC271" s="64"/>
      <c r="CD271" s="64"/>
      <c r="CE271" s="64"/>
      <c r="CF271" s="68">
        <v>7</v>
      </c>
      <c r="CG271" s="64">
        <v>1</v>
      </c>
      <c r="CH271" s="64"/>
      <c r="CI271" s="64"/>
      <c r="CJ271" s="64"/>
      <c r="CK271" s="64"/>
      <c r="CL271" s="61"/>
      <c r="CM271" s="68"/>
      <c r="CN271" s="64"/>
      <c r="CO271" s="61"/>
      <c r="CP271" s="64"/>
      <c r="CQ271" s="61"/>
      <c r="CR271" s="64"/>
      <c r="CS271" s="64"/>
      <c r="CT271" s="64"/>
      <c r="CU271" s="64"/>
      <c r="CV271" s="64"/>
      <c r="CW271" s="64"/>
      <c r="CX271" s="64"/>
      <c r="CY271" s="64"/>
      <c r="CZ271" s="68"/>
      <c r="DA271" s="64"/>
      <c r="DB271" s="64"/>
      <c r="DC271" s="64"/>
      <c r="DD271" s="64"/>
      <c r="DE271" s="64"/>
      <c r="DF271" s="64"/>
      <c r="DG271" s="64"/>
      <c r="DH271" s="68">
        <v>2</v>
      </c>
      <c r="DI271" s="64"/>
      <c r="DJ271" s="61"/>
      <c r="DK271" s="64"/>
      <c r="DL271" s="61"/>
      <c r="DM271" s="64"/>
      <c r="DN271" s="64"/>
      <c r="DO271" s="64"/>
      <c r="DP271" s="64"/>
      <c r="DQ271" s="64">
        <v>1</v>
      </c>
      <c r="DR271" s="64"/>
      <c r="DS271" s="64"/>
      <c r="DT271" s="64"/>
      <c r="DU271" s="68"/>
      <c r="DV271" s="64"/>
      <c r="DW271" s="64"/>
      <c r="DX271" s="64"/>
      <c r="DY271" s="64"/>
      <c r="DZ271" s="64"/>
      <c r="EA271" s="64"/>
      <c r="EB271" s="68"/>
      <c r="EC271" s="64"/>
      <c r="ED271" s="64"/>
      <c r="EE271" s="64"/>
      <c r="EF271" s="64"/>
      <c r="EG271" s="64"/>
      <c r="EH271" s="64"/>
      <c r="EI271" s="68"/>
      <c r="EJ271" s="64"/>
      <c r="EK271" s="64"/>
      <c r="EL271" s="64"/>
      <c r="EM271" s="64"/>
      <c r="EN271" s="64"/>
      <c r="EO271" s="64"/>
      <c r="EP271" s="64"/>
      <c r="EQ271" s="61"/>
      <c r="ER271" s="68"/>
      <c r="ES271" s="61"/>
      <c r="ET271" s="61"/>
      <c r="EU271" s="61"/>
      <c r="EV271" s="61"/>
      <c r="EW271" s="61"/>
      <c r="EX271" s="61"/>
      <c r="EY271" s="61"/>
      <c r="EZ271" s="61"/>
      <c r="FA271" s="61"/>
      <c r="FB271" s="62">
        <f t="shared" si="4"/>
        <v>79.45</v>
      </c>
      <c r="FC271" s="61"/>
      <c r="FD271" s="61"/>
      <c r="FE271" s="61"/>
      <c r="FF271" s="61"/>
      <c r="FG271" s="61"/>
      <c r="FH271" s="61"/>
      <c r="FI271" s="61">
        <v>21.74</v>
      </c>
      <c r="FJ271" s="61"/>
      <c r="FK271" s="61">
        <v>37.58</v>
      </c>
      <c r="FL271" s="61"/>
      <c r="FM271" s="61"/>
      <c r="FN271" s="61"/>
      <c r="FO271" s="61"/>
      <c r="FP271" s="61"/>
      <c r="FQ271" s="61"/>
      <c r="FR271" s="61"/>
      <c r="FS271" s="61"/>
      <c r="FT271" s="61"/>
      <c r="FU271" s="61"/>
      <c r="FV271" s="61"/>
      <c r="FW271" s="61"/>
      <c r="FX271" s="61"/>
      <c r="FY271" s="61"/>
      <c r="FZ271" s="61"/>
      <c r="GA271" s="61"/>
      <c r="GB271" s="61"/>
      <c r="GC271" s="61"/>
      <c r="GD271" s="61"/>
      <c r="GE271" s="61"/>
      <c r="GF271" s="61"/>
      <c r="GG271" s="61"/>
      <c r="GH271" s="61"/>
      <c r="GI271" s="61"/>
      <c r="GJ271" s="61"/>
      <c r="GK271" s="61"/>
      <c r="GL271" s="61"/>
      <c r="GM271" s="61"/>
      <c r="GN271" s="61"/>
      <c r="GO271" s="61"/>
      <c r="GP271" s="61"/>
      <c r="GQ271" s="61"/>
      <c r="GR271" s="61"/>
      <c r="GS271" s="61"/>
      <c r="GT271" s="61"/>
      <c r="GU271" s="61"/>
      <c r="GV271" s="61"/>
      <c r="GW271" s="61"/>
      <c r="GX271" s="61"/>
      <c r="GY271" s="61"/>
      <c r="GZ271" s="61"/>
      <c r="HA271" s="61"/>
      <c r="HB271" s="61"/>
      <c r="HC271" s="61"/>
      <c r="HD271" s="61"/>
      <c r="HE271" s="61"/>
      <c r="HF271" s="61"/>
      <c r="HG271" s="61"/>
      <c r="HH271" s="61"/>
      <c r="HI271" s="61"/>
      <c r="HJ271" s="61"/>
      <c r="HK271" s="61"/>
      <c r="HL271" s="61"/>
      <c r="HM271" s="61"/>
      <c r="HN271" s="61"/>
      <c r="HO271" s="61"/>
      <c r="HP271" s="61"/>
      <c r="HQ271" s="61"/>
      <c r="HR271" s="61"/>
      <c r="HS271" s="61"/>
      <c r="HT271" s="61"/>
      <c r="HU271" s="61"/>
      <c r="HV271" s="61"/>
      <c r="HW271" s="61"/>
      <c r="HX271" s="61"/>
      <c r="HY271" s="61"/>
      <c r="HZ271" s="61"/>
      <c r="IA271" s="61"/>
      <c r="IB271" s="61"/>
      <c r="IC271" s="61"/>
      <c r="ID271" s="61"/>
      <c r="IE271" s="61"/>
      <c r="IF271" s="61"/>
      <c r="IG271" s="61"/>
      <c r="IH271" s="61"/>
      <c r="II271" s="61"/>
      <c r="IJ271" s="61"/>
      <c r="IK271" s="61"/>
      <c r="IL271" s="61"/>
      <c r="IM271" s="61"/>
      <c r="IN271" s="61"/>
      <c r="IO271" s="61"/>
      <c r="IP271" s="61"/>
      <c r="IQ271" s="61"/>
      <c r="IR271" s="61"/>
      <c r="IS271" s="61"/>
      <c r="IT271" s="61"/>
      <c r="IU271" s="61"/>
      <c r="IV271" s="61"/>
      <c r="IW271" s="61"/>
      <c r="IX271" s="61"/>
      <c r="IY271" s="61"/>
      <c r="IZ271" s="61"/>
      <c r="JA271" s="61"/>
      <c r="JB271" s="61"/>
      <c r="JC271" s="61"/>
      <c r="JD271" s="61"/>
      <c r="JE271" s="61"/>
      <c r="JF271" s="61"/>
      <c r="JG271" s="61"/>
      <c r="JH271" s="61"/>
      <c r="JI271" s="61"/>
      <c r="JJ271" s="61"/>
      <c r="JK271" s="61"/>
      <c r="JL271" s="61"/>
      <c r="JM271" s="61"/>
      <c r="JN271" s="61"/>
      <c r="JO271" s="61"/>
      <c r="JP271" s="61"/>
      <c r="JQ271" s="61"/>
      <c r="JR271" s="61"/>
      <c r="JS271" s="61"/>
      <c r="JT271" s="61"/>
      <c r="JU271" s="61"/>
      <c r="JV271" s="61"/>
      <c r="JW271" s="61"/>
      <c r="JX271" s="61"/>
      <c r="JY271" s="61"/>
      <c r="JZ271" s="61"/>
      <c r="KA271" s="61"/>
      <c r="KB271" s="61"/>
      <c r="KC271" s="61"/>
      <c r="KD271" s="61"/>
      <c r="KE271" s="61"/>
      <c r="KF271" s="61"/>
      <c r="KG271" s="61"/>
      <c r="KH271" s="61"/>
      <c r="KI271" s="61"/>
      <c r="KJ271" s="61"/>
      <c r="KK271" s="61"/>
      <c r="KL271" s="61"/>
      <c r="KM271" s="61"/>
      <c r="KN271" s="61"/>
      <c r="KO271" s="61"/>
      <c r="KP271" s="61"/>
      <c r="KQ271" s="61"/>
      <c r="KR271" s="61"/>
      <c r="KS271" s="61"/>
      <c r="KT271" s="61"/>
      <c r="KU271" s="61"/>
      <c r="KV271" s="61"/>
      <c r="KW271" s="61"/>
      <c r="KX271" s="61"/>
      <c r="KY271" s="61"/>
      <c r="KZ271" s="61"/>
      <c r="LA271" s="61"/>
      <c r="LB271" s="61"/>
      <c r="LC271" s="61"/>
      <c r="LD271" s="61"/>
      <c r="LE271" s="61"/>
      <c r="LF271" s="61"/>
      <c r="LG271" s="61"/>
      <c r="LH271" s="61"/>
      <c r="LI271" s="61"/>
      <c r="LJ271" s="61"/>
      <c r="LK271" s="61"/>
      <c r="LL271" s="61"/>
      <c r="LM271" s="61"/>
      <c r="LN271" s="61"/>
      <c r="LO271" s="61"/>
      <c r="LP271" s="61"/>
      <c r="LQ271" s="61"/>
      <c r="LR271" s="61"/>
      <c r="LS271" s="61"/>
      <c r="LT271" s="61"/>
      <c r="LU271" s="61"/>
      <c r="LV271" s="61"/>
      <c r="LW271" s="61"/>
      <c r="LX271" s="61"/>
      <c r="LY271" s="61"/>
      <c r="LZ271" s="61"/>
      <c r="MA271" s="61"/>
      <c r="MB271" s="61"/>
      <c r="MC271" s="61">
        <v>10.6</v>
      </c>
      <c r="MD271" s="61"/>
      <c r="ME271" s="61"/>
      <c r="MF271" s="61">
        <v>2.72</v>
      </c>
      <c r="MG271" s="61" t="s">
        <v>795</v>
      </c>
      <c r="MH271" s="61"/>
      <c r="MI271" s="61"/>
      <c r="MJ271" s="61"/>
      <c r="MK271" s="61"/>
      <c r="ML271" s="61"/>
      <c r="MM271" s="61"/>
      <c r="MN271" s="61"/>
      <c r="MO271" s="61"/>
      <c r="MP271" s="61"/>
      <c r="MQ271" s="61"/>
      <c r="MR271" s="61"/>
      <c r="MS271" s="61"/>
      <c r="MT271" s="61"/>
      <c r="MU271" s="61"/>
      <c r="MV271" s="61"/>
      <c r="MW271" s="61"/>
      <c r="MX271" s="61"/>
      <c r="MY271" s="61"/>
      <c r="MZ271" s="61"/>
      <c r="NA271" s="61"/>
      <c r="NB271" s="61"/>
      <c r="NC271" s="61"/>
      <c r="ND271" s="61"/>
      <c r="NE271" s="61"/>
      <c r="NF271" s="61"/>
      <c r="NG271" s="61"/>
      <c r="NH271" s="61"/>
      <c r="NI271" s="61"/>
      <c r="NJ271" s="61"/>
      <c r="NK271" s="61"/>
      <c r="NL271" s="61"/>
      <c r="NM271" s="61"/>
      <c r="NN271" s="61"/>
      <c r="NO271" s="61"/>
      <c r="NP271" s="61"/>
      <c r="NQ271" s="61"/>
      <c r="NR271" s="61"/>
      <c r="NS271" s="61"/>
      <c r="NT271" s="61"/>
      <c r="NU271" s="61"/>
      <c r="NV271" s="61"/>
      <c r="NW271" s="61"/>
      <c r="NX271" s="61"/>
      <c r="NY271" s="61"/>
      <c r="NZ271" s="61"/>
      <c r="OA271" s="61"/>
      <c r="OB271" s="61"/>
      <c r="OC271" s="61"/>
      <c r="OD271" s="61"/>
      <c r="OE271" s="61"/>
      <c r="OF271" s="61"/>
      <c r="OG271" s="61"/>
      <c r="OH271" s="61"/>
      <c r="OI271" s="61"/>
      <c r="OJ271" s="61"/>
      <c r="OK271" s="61"/>
      <c r="OL271" s="61"/>
      <c r="OM271" s="61"/>
      <c r="ON271" s="61"/>
      <c r="OO271" s="61"/>
      <c r="OP271" s="61"/>
      <c r="OQ271" s="61"/>
      <c r="OR271" s="61"/>
      <c r="OS271" s="61"/>
      <c r="OT271" s="61"/>
      <c r="OU271" s="61"/>
      <c r="OV271" s="62"/>
      <c r="OW271" s="62"/>
      <c r="OX271" s="62"/>
      <c r="OY271" s="62"/>
      <c r="OZ271" s="62"/>
      <c r="PA271" s="62"/>
      <c r="PB271" s="62"/>
      <c r="PC271" s="62">
        <v>1.39</v>
      </c>
      <c r="PD271" s="62"/>
      <c r="PE271" s="62"/>
      <c r="PF271" s="61"/>
      <c r="PG271" s="62"/>
      <c r="PH271" s="66"/>
      <c r="PI271" s="61"/>
      <c r="PJ271" s="61"/>
      <c r="PK271" s="61"/>
      <c r="PL271" s="61"/>
      <c r="PM271" s="61"/>
      <c r="PN271" s="61"/>
      <c r="PO271" s="61"/>
      <c r="PP271" s="61"/>
      <c r="PQ271" s="61"/>
      <c r="PR271" s="61"/>
      <c r="PS271" s="62"/>
      <c r="PT271" s="61"/>
      <c r="PU271" s="61"/>
      <c r="PV271" s="73">
        <v>2.38</v>
      </c>
      <c r="PW271" s="73">
        <v>0.54</v>
      </c>
      <c r="PX271" s="73">
        <v>3.04</v>
      </c>
      <c r="PY271" s="62"/>
      <c r="PZ271" s="62"/>
      <c r="QA271" s="62"/>
      <c r="QB271" s="62"/>
      <c r="QC271" s="62"/>
      <c r="QD271" s="62"/>
      <c r="QE271" s="62"/>
      <c r="QF271" s="61"/>
      <c r="QG271" s="62"/>
      <c r="QH271" s="61"/>
      <c r="QI271" s="62"/>
      <c r="QJ271" s="61"/>
      <c r="QK271" s="62"/>
      <c r="QL271" s="61"/>
      <c r="QM271" s="62"/>
      <c r="QN271" s="62"/>
      <c r="QO271" s="67"/>
      <c r="QP271" s="61"/>
      <c r="QQ271" s="62"/>
      <c r="QR271" s="62"/>
      <c r="QS271" s="61"/>
      <c r="QT271" s="61"/>
      <c r="QU271" s="61"/>
      <c r="QV271" s="61"/>
      <c r="QW271" s="62"/>
      <c r="QX271" s="71"/>
      <c r="QY271" s="71"/>
      <c r="QZ271" s="71"/>
      <c r="RA271" s="71"/>
      <c r="RB271" s="71"/>
      <c r="RC271" s="71"/>
      <c r="RD271" s="71"/>
      <c r="RE271" s="71"/>
      <c r="RF271" s="71"/>
      <c r="RG271" s="71"/>
      <c r="RH271" s="71"/>
      <c r="RI271" s="71"/>
      <c r="RJ271" s="71"/>
      <c r="RK271" s="71"/>
      <c r="RL271" s="71"/>
      <c r="RM271" s="71"/>
      <c r="RN271" s="71"/>
      <c r="RO271" s="71"/>
      <c r="RP271" s="71"/>
      <c r="RQ271" s="71"/>
      <c r="RR271" s="71"/>
      <c r="RS271" s="71"/>
      <c r="RT271" s="71"/>
      <c r="RU271" s="71"/>
      <c r="RV271" s="71"/>
      <c r="RW271" s="71"/>
      <c r="RX271" s="71"/>
      <c r="RY271" s="71"/>
      <c r="RZ271" s="71"/>
      <c r="SA271" s="71"/>
      <c r="SB271" s="71"/>
      <c r="SC271" s="71"/>
      <c r="SD271" s="71"/>
      <c r="SE271" s="71"/>
      <c r="SF271" s="71"/>
      <c r="SG271" s="71"/>
      <c r="SH271" s="71"/>
      <c r="SI271" s="71"/>
      <c r="SJ271" s="71"/>
      <c r="SK271" s="71"/>
      <c r="SL271" s="71"/>
      <c r="SM271" s="71"/>
      <c r="SN271" s="71"/>
      <c r="SO271" s="71"/>
      <c r="SP271" s="71"/>
      <c r="SQ271" s="71"/>
      <c r="SR271" s="71"/>
      <c r="SS271" s="71"/>
      <c r="ST271" s="71"/>
      <c r="SU271" s="71"/>
      <c r="SV271" s="71"/>
      <c r="SW271" s="71"/>
      <c r="SX271" s="71"/>
      <c r="SY271" s="71"/>
      <c r="SZ271" s="71"/>
      <c r="TA271" s="71"/>
      <c r="TB271" s="71"/>
      <c r="TC271" s="71"/>
      <c r="TD271" s="71"/>
      <c r="TE271" s="71"/>
      <c r="TF271" s="71"/>
      <c r="TG271" s="71"/>
      <c r="TH271" s="71"/>
      <c r="TI271" s="71"/>
      <c r="TJ271" s="71"/>
      <c r="TK271" s="71"/>
      <c r="TL271" s="71"/>
      <c r="TM271" s="71"/>
      <c r="TN271" s="71"/>
      <c r="TO271" s="71"/>
      <c r="TP271" s="71"/>
      <c r="TQ271" s="71"/>
      <c r="TR271" s="71"/>
      <c r="TS271" s="71"/>
      <c r="TT271" s="71"/>
      <c r="TU271" s="71"/>
      <c r="TV271" s="71"/>
      <c r="TW271" s="71"/>
      <c r="TX271" s="71"/>
      <c r="TY271" s="71"/>
      <c r="TZ271" s="71"/>
      <c r="UA271" s="71"/>
      <c r="UB271" s="71"/>
      <c r="UC271" s="71"/>
      <c r="UD271" s="71"/>
      <c r="UE271" s="71"/>
      <c r="UF271" s="71"/>
      <c r="UG271" s="71"/>
      <c r="UH271" s="71"/>
      <c r="UI271" s="71"/>
      <c r="UJ271" s="71"/>
      <c r="UK271" s="71"/>
      <c r="UL271" s="71"/>
      <c r="UM271" s="71"/>
      <c r="UN271" s="71"/>
      <c r="UO271" s="71"/>
      <c r="UP271" s="71"/>
      <c r="UQ271" s="71"/>
      <c r="UR271" s="71"/>
      <c r="US271" s="71"/>
      <c r="UT271" s="71"/>
      <c r="UU271" s="71"/>
      <c r="UV271" s="71"/>
      <c r="UW271" s="71"/>
      <c r="UX271" s="71"/>
      <c r="UY271" s="71"/>
      <c r="UZ271" s="71"/>
      <c r="VA271" s="71"/>
      <c r="VB271" s="71"/>
      <c r="VC271" s="71"/>
      <c r="VD271" s="71"/>
      <c r="VE271" s="71"/>
      <c r="VF271" s="71"/>
      <c r="VG271" s="71"/>
      <c r="VH271" s="71"/>
      <c r="VI271" s="71"/>
      <c r="VJ271" s="71"/>
      <c r="VK271" s="71"/>
      <c r="VL271" s="71"/>
      <c r="VM271" s="71"/>
      <c r="VN271" s="71"/>
      <c r="VO271" s="71"/>
      <c r="VP271" s="71"/>
      <c r="VQ271" s="71"/>
      <c r="VR271" s="71"/>
      <c r="VS271" s="71"/>
      <c r="VT271" s="71"/>
      <c r="VU271" s="71"/>
      <c r="VV271" s="71"/>
      <c r="VW271" s="71"/>
      <c r="VX271" s="71"/>
      <c r="VY271" s="71"/>
      <c r="VZ271" s="71"/>
      <c r="WA271" s="71"/>
      <c r="WB271" s="71"/>
      <c r="WC271" s="71"/>
      <c r="WD271" s="71"/>
      <c r="WE271" s="71"/>
      <c r="WF271" s="71"/>
      <c r="WG271" s="71"/>
      <c r="WH271" s="71"/>
      <c r="WI271" s="71"/>
      <c r="WJ271" s="71"/>
      <c r="WK271" s="71"/>
      <c r="WL271" s="71"/>
      <c r="WM271" s="71"/>
      <c r="WN271" s="71"/>
      <c r="WO271" s="71"/>
      <c r="WP271" s="71"/>
      <c r="WQ271" s="71"/>
      <c r="WR271" s="71"/>
      <c r="WS271" s="71"/>
      <c r="WT271" s="71"/>
      <c r="WU271" s="71"/>
      <c r="WV271" s="71"/>
      <c r="WW271" s="71"/>
      <c r="WX271" s="71"/>
      <c r="WY271" s="71"/>
      <c r="WZ271" s="71"/>
      <c r="XA271" s="71"/>
      <c r="XB271" s="71"/>
      <c r="XC271" s="71"/>
      <c r="XD271" s="71"/>
      <c r="XE271" s="71"/>
      <c r="XF271" s="71"/>
      <c r="XG271" s="71"/>
      <c r="XH271" s="71"/>
      <c r="XI271" s="71"/>
      <c r="XJ271" s="71"/>
      <c r="XK271" s="71"/>
      <c r="XL271" s="71"/>
      <c r="XM271" s="71"/>
      <c r="XN271" s="71"/>
      <c r="XO271" s="71"/>
      <c r="XP271" s="71"/>
      <c r="XQ271" s="71"/>
      <c r="XR271" s="71"/>
      <c r="XS271" s="71"/>
      <c r="XT271" s="71"/>
      <c r="XU271" s="71"/>
      <c r="XV271" s="71"/>
      <c r="XW271" s="71"/>
      <c r="XX271" s="71"/>
      <c r="XY271" s="71"/>
      <c r="XZ271" s="71"/>
      <c r="YA271" s="71"/>
      <c r="YB271" s="71"/>
      <c r="YC271" s="71"/>
      <c r="YD271" s="71"/>
      <c r="YE271" s="71"/>
      <c r="YF271" s="71"/>
      <c r="YG271" s="71"/>
      <c r="YH271" s="71"/>
      <c r="YI271" s="71"/>
      <c r="YJ271" s="71"/>
      <c r="YK271" s="71"/>
      <c r="YL271" s="71"/>
      <c r="YM271" s="71"/>
      <c r="YN271" s="71"/>
      <c r="YO271" s="71"/>
      <c r="YP271" s="71"/>
      <c r="YQ271" s="71"/>
      <c r="YR271" s="71"/>
      <c r="YS271" s="71"/>
      <c r="YT271" s="71"/>
      <c r="YU271" s="71"/>
      <c r="YV271" s="71"/>
      <c r="YW271" s="71"/>
      <c r="YX271" s="71"/>
      <c r="YY271" s="71"/>
      <c r="YZ271" s="71"/>
      <c r="ZA271" s="71"/>
    </row>
    <row r="272" spans="1:677" x14ac:dyDescent="0.25">
      <c r="A272" s="61"/>
      <c r="B272" s="68" t="s">
        <v>1072</v>
      </c>
      <c r="C272" s="61"/>
      <c r="D272" s="61"/>
      <c r="E272" s="73">
        <v>85.88</v>
      </c>
      <c r="F272" s="61"/>
      <c r="G272" s="61"/>
      <c r="H272" s="61"/>
      <c r="I272" s="61"/>
      <c r="J272" s="61"/>
      <c r="K272" s="61"/>
      <c r="L272" s="61"/>
      <c r="M272" s="62">
        <v>52.15</v>
      </c>
      <c r="N272" s="62">
        <v>10.71</v>
      </c>
      <c r="O272" s="61"/>
      <c r="P272" s="62"/>
      <c r="Q272" s="61"/>
      <c r="R272" s="62"/>
      <c r="S272" s="61"/>
      <c r="T272" s="61"/>
      <c r="U272" s="61"/>
      <c r="V272" s="61"/>
      <c r="W272" s="61"/>
      <c r="X272" s="61"/>
      <c r="Y272" s="61"/>
      <c r="Z272" s="61"/>
      <c r="AA272" s="62"/>
      <c r="AB272" s="61"/>
      <c r="AC272" s="61"/>
      <c r="AD272" s="61"/>
      <c r="AE272" s="61"/>
      <c r="AF272" s="61"/>
      <c r="AG272" s="61"/>
      <c r="AH272" s="61"/>
      <c r="AI272" s="61"/>
      <c r="AJ272" s="61"/>
      <c r="AK272" s="63"/>
      <c r="AL272" s="69"/>
      <c r="AM272" s="63"/>
      <c r="AN272" s="63"/>
      <c r="AO272" s="61"/>
      <c r="AP272" s="63">
        <v>0</v>
      </c>
      <c r="AQ272" s="61"/>
      <c r="AR272" s="61"/>
      <c r="AS272" s="68"/>
      <c r="AT272" s="64"/>
      <c r="AU272" s="61"/>
      <c r="AV272" s="64"/>
      <c r="AW272" s="61"/>
      <c r="AX272" s="64"/>
      <c r="AY272" s="64"/>
      <c r="AZ272" s="64"/>
      <c r="BA272" s="64"/>
      <c r="BB272" s="64"/>
      <c r="BC272" s="64"/>
      <c r="BD272" s="64"/>
      <c r="BE272" s="64"/>
      <c r="BF272" s="68"/>
      <c r="BG272" s="64"/>
      <c r="BH272" s="61"/>
      <c r="BI272" s="64"/>
      <c r="BJ272" s="61"/>
      <c r="BK272" s="64"/>
      <c r="BL272" s="64"/>
      <c r="BM272" s="64"/>
      <c r="BN272" s="64"/>
      <c r="BO272" s="64"/>
      <c r="BP272" s="64"/>
      <c r="BQ272" s="64"/>
      <c r="BR272" s="64"/>
      <c r="BS272" s="68"/>
      <c r="BT272" s="64"/>
      <c r="BU272" s="61"/>
      <c r="BV272" s="64"/>
      <c r="BW272" s="61"/>
      <c r="BX272" s="64"/>
      <c r="BY272" s="64"/>
      <c r="BZ272" s="64"/>
      <c r="CA272" s="64"/>
      <c r="CB272" s="64"/>
      <c r="CC272" s="64"/>
      <c r="CD272" s="64"/>
      <c r="CE272" s="64"/>
      <c r="CF272" s="68"/>
      <c r="CG272" s="64"/>
      <c r="CH272" s="64"/>
      <c r="CI272" s="64"/>
      <c r="CJ272" s="64"/>
      <c r="CK272" s="64"/>
      <c r="CL272" s="61"/>
      <c r="CM272" s="68"/>
      <c r="CN272" s="64"/>
      <c r="CO272" s="61"/>
      <c r="CP272" s="64"/>
      <c r="CQ272" s="61"/>
      <c r="CR272" s="64"/>
      <c r="CS272" s="64"/>
      <c r="CT272" s="64"/>
      <c r="CU272" s="64"/>
      <c r="CV272" s="64"/>
      <c r="CW272" s="64"/>
      <c r="CX272" s="64"/>
      <c r="CY272" s="64"/>
      <c r="CZ272" s="68"/>
      <c r="DA272" s="64"/>
      <c r="DB272" s="64"/>
      <c r="DC272" s="64"/>
      <c r="DD272" s="64"/>
      <c r="DE272" s="64"/>
      <c r="DF272" s="64"/>
      <c r="DG272" s="64"/>
      <c r="DH272" s="68"/>
      <c r="DI272" s="64"/>
      <c r="DJ272" s="61"/>
      <c r="DK272" s="64"/>
      <c r="DL272" s="61"/>
      <c r="DM272" s="64"/>
      <c r="DN272" s="64"/>
      <c r="DO272" s="64"/>
      <c r="DP272" s="64"/>
      <c r="DQ272" s="64"/>
      <c r="DR272" s="64"/>
      <c r="DS272" s="64"/>
      <c r="DT272" s="64"/>
      <c r="DU272" s="68"/>
      <c r="DV272" s="64"/>
      <c r="DW272" s="64"/>
      <c r="DX272" s="64"/>
      <c r="DY272" s="64"/>
      <c r="DZ272" s="64"/>
      <c r="EA272" s="64"/>
      <c r="EB272" s="68"/>
      <c r="EC272" s="64"/>
      <c r="ED272" s="64"/>
      <c r="EE272" s="64"/>
      <c r="EF272" s="64"/>
      <c r="EG272" s="64"/>
      <c r="EH272" s="64"/>
      <c r="EI272" s="68"/>
      <c r="EJ272" s="64"/>
      <c r="EK272" s="64"/>
      <c r="EL272" s="64"/>
      <c r="EM272" s="64"/>
      <c r="EN272" s="64"/>
      <c r="EO272" s="64"/>
      <c r="EP272" s="64"/>
      <c r="EQ272" s="61"/>
      <c r="ER272" s="68"/>
      <c r="ES272" s="61"/>
      <c r="ET272" s="61"/>
      <c r="EU272" s="61"/>
      <c r="EV272" s="61"/>
      <c r="EW272" s="61"/>
      <c r="EX272" s="61"/>
      <c r="EY272" s="61"/>
      <c r="EZ272" s="61"/>
      <c r="FA272" s="61"/>
      <c r="FB272" s="62">
        <f t="shared" si="4"/>
        <v>85.88</v>
      </c>
      <c r="FC272" s="61"/>
      <c r="FD272" s="61"/>
      <c r="FE272" s="61"/>
      <c r="FF272" s="61"/>
      <c r="FG272" s="61"/>
      <c r="FH272" s="61"/>
      <c r="FI272" s="61"/>
      <c r="FJ272" s="61"/>
      <c r="FK272" s="61"/>
      <c r="FL272" s="61"/>
      <c r="FM272" s="61"/>
      <c r="FN272" s="61"/>
      <c r="FO272" s="61"/>
      <c r="FP272" s="61"/>
      <c r="FQ272" s="61"/>
      <c r="FR272" s="61"/>
      <c r="FS272" s="61"/>
      <c r="FT272" s="61"/>
      <c r="FU272" s="61"/>
      <c r="FV272" s="61"/>
      <c r="FW272" s="61"/>
      <c r="FX272" s="61"/>
      <c r="FY272" s="61"/>
      <c r="FZ272" s="61"/>
      <c r="GA272" s="61"/>
      <c r="GB272" s="61"/>
      <c r="GC272" s="61"/>
      <c r="GD272" s="61"/>
      <c r="GE272" s="61"/>
      <c r="GF272" s="61"/>
      <c r="GG272" s="61"/>
      <c r="GH272" s="61"/>
      <c r="GI272" s="61"/>
      <c r="GJ272" s="61"/>
      <c r="GK272" s="61"/>
      <c r="GL272" s="61"/>
      <c r="GM272" s="61"/>
      <c r="GN272" s="61"/>
      <c r="GO272" s="61"/>
      <c r="GP272" s="61"/>
      <c r="GQ272" s="61"/>
      <c r="GR272" s="61"/>
      <c r="GS272" s="61"/>
      <c r="GT272" s="61"/>
      <c r="GU272" s="61"/>
      <c r="GV272" s="61"/>
      <c r="GW272" s="61"/>
      <c r="GX272" s="61"/>
      <c r="GY272" s="61"/>
      <c r="GZ272" s="61"/>
      <c r="HA272" s="61"/>
      <c r="HB272" s="61"/>
      <c r="HC272" s="61"/>
      <c r="HD272" s="61"/>
      <c r="HE272" s="61"/>
      <c r="HF272" s="61"/>
      <c r="HG272" s="61"/>
      <c r="HH272" s="61"/>
      <c r="HI272" s="61"/>
      <c r="HJ272" s="61"/>
      <c r="HK272" s="61"/>
      <c r="HL272" s="61"/>
      <c r="HM272" s="61"/>
      <c r="HN272" s="61"/>
      <c r="HO272" s="61"/>
      <c r="HP272" s="61"/>
      <c r="HQ272" s="61"/>
      <c r="HR272" s="61"/>
      <c r="HS272" s="61"/>
      <c r="HT272" s="61"/>
      <c r="HU272" s="61"/>
      <c r="HV272" s="61"/>
      <c r="HW272" s="61"/>
      <c r="HX272" s="61"/>
      <c r="HY272" s="61"/>
      <c r="HZ272" s="61"/>
      <c r="IA272" s="61"/>
      <c r="IB272" s="61"/>
      <c r="IC272" s="61"/>
      <c r="ID272" s="61"/>
      <c r="IE272" s="61"/>
      <c r="IF272" s="61"/>
      <c r="IG272" s="61"/>
      <c r="IH272" s="61"/>
      <c r="II272" s="61"/>
      <c r="IJ272" s="61"/>
      <c r="IK272" s="61"/>
      <c r="IL272" s="61"/>
      <c r="IM272" s="61"/>
      <c r="IN272" s="61"/>
      <c r="IO272" s="61"/>
      <c r="IP272" s="61"/>
      <c r="IQ272" s="61"/>
      <c r="IR272" s="61"/>
      <c r="IS272" s="61"/>
      <c r="IT272" s="61"/>
      <c r="IU272" s="61"/>
      <c r="IV272" s="61"/>
      <c r="IW272" s="61">
        <v>5.75</v>
      </c>
      <c r="IX272" s="61"/>
      <c r="IY272" s="61"/>
      <c r="IZ272" s="61"/>
      <c r="JA272" s="61"/>
      <c r="JB272" s="61"/>
      <c r="JC272" s="61"/>
      <c r="JD272" s="61"/>
      <c r="JE272" s="61"/>
      <c r="JF272" s="61"/>
      <c r="JG272" s="61"/>
      <c r="JH272" s="61"/>
      <c r="JI272" s="61"/>
      <c r="JJ272" s="61"/>
      <c r="JK272" s="61"/>
      <c r="JL272" s="61"/>
      <c r="JM272" s="61"/>
      <c r="JN272" s="61"/>
      <c r="JO272" s="61"/>
      <c r="JP272" s="61"/>
      <c r="JQ272" s="61"/>
      <c r="JR272" s="61"/>
      <c r="JS272" s="61"/>
      <c r="JT272" s="61"/>
      <c r="JU272" s="61"/>
      <c r="JV272" s="61"/>
      <c r="JW272" s="61"/>
      <c r="JX272" s="61"/>
      <c r="JY272" s="61"/>
      <c r="JZ272" s="61"/>
      <c r="KA272" s="61"/>
      <c r="KB272" s="61"/>
      <c r="KC272" s="61"/>
      <c r="KD272" s="61"/>
      <c r="KE272" s="61"/>
      <c r="KF272" s="61"/>
      <c r="KG272" s="61"/>
      <c r="KH272" s="61"/>
      <c r="KI272" s="61"/>
      <c r="KJ272" s="61"/>
      <c r="KK272" s="61"/>
      <c r="KL272" s="61"/>
      <c r="KM272" s="61"/>
      <c r="KN272" s="61"/>
      <c r="KO272" s="61"/>
      <c r="KP272" s="61"/>
      <c r="KQ272" s="61"/>
      <c r="KR272" s="61"/>
      <c r="KS272" s="61"/>
      <c r="KT272" s="61"/>
      <c r="KU272" s="61"/>
      <c r="KV272" s="61"/>
      <c r="KW272" s="61"/>
      <c r="KX272" s="61"/>
      <c r="KY272" s="61"/>
      <c r="KZ272" s="61"/>
      <c r="LA272" s="61"/>
      <c r="LB272" s="61"/>
      <c r="LC272" s="61"/>
      <c r="LD272" s="61"/>
      <c r="LE272" s="61"/>
      <c r="LF272" s="61"/>
      <c r="LG272" s="61"/>
      <c r="LH272" s="61"/>
      <c r="LI272" s="61"/>
      <c r="LJ272" s="61"/>
      <c r="LK272" s="61"/>
      <c r="LL272" s="61"/>
      <c r="LM272" s="61"/>
      <c r="LN272" s="61"/>
      <c r="LO272" s="61"/>
      <c r="LP272" s="61"/>
      <c r="LQ272" s="61"/>
      <c r="LR272" s="61"/>
      <c r="LS272" s="61"/>
      <c r="LT272" s="61"/>
      <c r="LU272" s="61"/>
      <c r="LV272" s="61"/>
      <c r="LW272" s="61"/>
      <c r="LX272" s="61"/>
      <c r="LY272" s="61"/>
      <c r="LZ272" s="61"/>
      <c r="MA272" s="61"/>
      <c r="MB272" s="61"/>
      <c r="MC272" s="61"/>
      <c r="MD272" s="61"/>
      <c r="ME272" s="61"/>
      <c r="MF272" s="61"/>
      <c r="MG272" s="61"/>
      <c r="MH272" s="61"/>
      <c r="MI272" s="61"/>
      <c r="MJ272" s="61"/>
      <c r="MK272" s="61"/>
      <c r="ML272" s="61"/>
      <c r="MM272" s="61"/>
      <c r="MN272" s="61"/>
      <c r="MO272" s="61"/>
      <c r="MP272" s="61"/>
      <c r="MQ272" s="61"/>
      <c r="MR272" s="61"/>
      <c r="MS272" s="61"/>
      <c r="MT272" s="61"/>
      <c r="MU272" s="61"/>
      <c r="MV272" s="61"/>
      <c r="MW272" s="61"/>
      <c r="MX272" s="61"/>
      <c r="MY272" s="61"/>
      <c r="MZ272" s="61"/>
      <c r="NA272" s="61"/>
      <c r="NB272" s="61"/>
      <c r="NC272" s="61"/>
      <c r="ND272" s="61"/>
      <c r="NE272" s="61"/>
      <c r="NF272" s="61"/>
      <c r="NG272" s="61"/>
      <c r="NH272" s="61"/>
      <c r="NI272" s="61"/>
      <c r="NJ272" s="61"/>
      <c r="NK272" s="61"/>
      <c r="NL272" s="61"/>
      <c r="NM272" s="61"/>
      <c r="NN272" s="61"/>
      <c r="NO272" s="61"/>
      <c r="NP272" s="61"/>
      <c r="NQ272" s="61"/>
      <c r="NR272" s="61"/>
      <c r="NS272" s="61"/>
      <c r="NT272" s="61"/>
      <c r="NU272" s="61"/>
      <c r="NV272" s="61"/>
      <c r="NW272" s="61"/>
      <c r="NX272" s="61"/>
      <c r="NY272" s="61"/>
      <c r="NZ272" s="61"/>
      <c r="OA272" s="61"/>
      <c r="OB272" s="61"/>
      <c r="OC272" s="61"/>
      <c r="OD272" s="61"/>
      <c r="OE272" s="61"/>
      <c r="OF272" s="61"/>
      <c r="OG272" s="61"/>
      <c r="OH272" s="61"/>
      <c r="OI272" s="61"/>
      <c r="OJ272" s="61"/>
      <c r="OK272" s="61">
        <v>57.11</v>
      </c>
      <c r="OL272" s="61"/>
      <c r="OM272" s="61"/>
      <c r="ON272" s="61"/>
      <c r="OO272" s="61"/>
      <c r="OP272" s="61"/>
      <c r="OQ272" s="61"/>
      <c r="OR272" s="61"/>
      <c r="OS272" s="61"/>
      <c r="OT272" s="61"/>
      <c r="OU272" s="61"/>
      <c r="OV272" s="62"/>
      <c r="OW272" s="62"/>
      <c r="OX272" s="62"/>
      <c r="OY272" s="62"/>
      <c r="OZ272" s="62"/>
      <c r="PA272" s="62"/>
      <c r="PB272" s="62"/>
      <c r="PC272" s="62"/>
      <c r="PD272" s="62"/>
      <c r="PE272" s="62"/>
      <c r="PF272" s="61"/>
      <c r="PG272" s="62"/>
      <c r="PH272" s="66"/>
      <c r="PI272" s="61"/>
      <c r="PJ272" s="61"/>
      <c r="PK272" s="61"/>
      <c r="PL272" s="61"/>
      <c r="PM272" s="61"/>
      <c r="PN272" s="61"/>
      <c r="PO272" s="61"/>
      <c r="PP272" s="61"/>
      <c r="PQ272" s="61"/>
      <c r="PR272" s="61"/>
      <c r="PS272" s="62"/>
      <c r="PT272" s="61"/>
      <c r="PU272" s="61"/>
      <c r="PV272" s="73">
        <v>2.25</v>
      </c>
      <c r="PW272" s="73">
        <v>0</v>
      </c>
      <c r="PX272" s="73">
        <v>22.17</v>
      </c>
      <c r="PY272" s="62"/>
      <c r="PZ272" s="62"/>
      <c r="QA272" s="62"/>
      <c r="QB272" s="62"/>
      <c r="QC272" s="62"/>
      <c r="QD272" s="62"/>
      <c r="QE272" s="62"/>
      <c r="QF272" s="61"/>
      <c r="QG272" s="62"/>
      <c r="QH272" s="61"/>
      <c r="QI272" s="62"/>
      <c r="QJ272" s="61"/>
      <c r="QK272" s="62"/>
      <c r="QL272" s="61"/>
      <c r="QM272" s="62"/>
      <c r="QN272" s="62"/>
      <c r="QO272" s="67"/>
      <c r="QP272" s="61"/>
      <c r="QQ272" s="62"/>
      <c r="QR272" s="62"/>
      <c r="QS272" s="61"/>
      <c r="QT272" s="61"/>
      <c r="QU272" s="61"/>
      <c r="QV272" s="61"/>
      <c r="QW272" s="62"/>
      <c r="QX272" s="71"/>
      <c r="QY272" s="71"/>
      <c r="QZ272" s="71"/>
      <c r="RA272" s="71"/>
      <c r="RB272" s="71"/>
      <c r="RC272" s="71"/>
      <c r="RD272" s="71"/>
      <c r="RE272" s="71"/>
      <c r="RF272" s="71"/>
      <c r="RG272" s="71"/>
      <c r="RH272" s="71"/>
      <c r="RI272" s="71"/>
      <c r="RJ272" s="71"/>
      <c r="RK272" s="71"/>
      <c r="RL272" s="71"/>
      <c r="RM272" s="71"/>
      <c r="RN272" s="71"/>
      <c r="RO272" s="71"/>
      <c r="RP272" s="71"/>
      <c r="RQ272" s="71"/>
      <c r="RR272" s="71"/>
      <c r="RS272" s="71"/>
      <c r="RT272" s="71"/>
      <c r="RU272" s="71"/>
      <c r="RV272" s="71"/>
      <c r="RW272" s="71"/>
      <c r="RX272" s="71"/>
      <c r="RY272" s="71"/>
      <c r="RZ272" s="71"/>
      <c r="SA272" s="71"/>
      <c r="SB272" s="71"/>
      <c r="SC272" s="71"/>
      <c r="SD272" s="71"/>
      <c r="SE272" s="71"/>
      <c r="SF272" s="71"/>
      <c r="SG272" s="71"/>
      <c r="SH272" s="71"/>
      <c r="SI272" s="71"/>
      <c r="SJ272" s="71"/>
      <c r="SK272" s="71"/>
      <c r="SL272" s="71"/>
      <c r="SM272" s="71"/>
      <c r="SN272" s="71"/>
      <c r="SO272" s="71"/>
      <c r="SP272" s="71"/>
      <c r="SQ272" s="71"/>
      <c r="SR272" s="71"/>
      <c r="SS272" s="71"/>
      <c r="ST272" s="71"/>
      <c r="SU272" s="71"/>
      <c r="SV272" s="71"/>
      <c r="SW272" s="71"/>
      <c r="SX272" s="71"/>
      <c r="SY272" s="71"/>
      <c r="SZ272" s="71"/>
      <c r="TA272" s="71"/>
      <c r="TB272" s="71"/>
      <c r="TC272" s="71"/>
      <c r="TD272" s="71"/>
      <c r="TE272" s="71"/>
      <c r="TF272" s="71"/>
      <c r="TG272" s="71"/>
      <c r="TH272" s="71"/>
      <c r="TI272" s="71"/>
      <c r="TJ272" s="71"/>
      <c r="TK272" s="71"/>
      <c r="TL272" s="71"/>
      <c r="TM272" s="71"/>
      <c r="TN272" s="71"/>
      <c r="TO272" s="71"/>
      <c r="TP272" s="71"/>
      <c r="TQ272" s="71"/>
      <c r="TR272" s="71"/>
      <c r="TS272" s="71"/>
      <c r="TT272" s="71"/>
      <c r="TU272" s="71"/>
      <c r="TV272" s="71"/>
      <c r="TW272" s="71"/>
      <c r="TX272" s="71"/>
      <c r="TY272" s="71"/>
      <c r="TZ272" s="71"/>
      <c r="UA272" s="71"/>
      <c r="UB272" s="71"/>
      <c r="UC272" s="71"/>
      <c r="UD272" s="71"/>
      <c r="UE272" s="71"/>
      <c r="UF272" s="71"/>
      <c r="UG272" s="71"/>
      <c r="UH272" s="71"/>
      <c r="UI272" s="71"/>
      <c r="UJ272" s="71"/>
      <c r="UK272" s="71"/>
      <c r="UL272" s="71"/>
      <c r="UM272" s="71"/>
      <c r="UN272" s="71"/>
      <c r="UO272" s="71"/>
      <c r="UP272" s="71"/>
      <c r="UQ272" s="71"/>
      <c r="UR272" s="71"/>
      <c r="US272" s="71"/>
      <c r="UT272" s="71"/>
      <c r="UU272" s="71"/>
      <c r="UV272" s="71"/>
      <c r="UW272" s="71"/>
      <c r="UX272" s="71"/>
      <c r="UY272" s="71"/>
      <c r="UZ272" s="71"/>
      <c r="VA272" s="71"/>
      <c r="VB272" s="71"/>
      <c r="VC272" s="71"/>
      <c r="VD272" s="71"/>
      <c r="VE272" s="71"/>
      <c r="VF272" s="71"/>
      <c r="VG272" s="71"/>
      <c r="VH272" s="71"/>
      <c r="VI272" s="71"/>
      <c r="VJ272" s="71"/>
      <c r="VK272" s="71"/>
      <c r="VL272" s="71"/>
      <c r="VM272" s="71"/>
      <c r="VN272" s="71"/>
      <c r="VO272" s="71"/>
      <c r="VP272" s="71"/>
      <c r="VQ272" s="71"/>
      <c r="VR272" s="71"/>
      <c r="VS272" s="71"/>
      <c r="VT272" s="71"/>
      <c r="VU272" s="71"/>
      <c r="VV272" s="71"/>
      <c r="VW272" s="71"/>
      <c r="VX272" s="71"/>
      <c r="VY272" s="71"/>
      <c r="VZ272" s="71"/>
      <c r="WA272" s="71"/>
      <c r="WB272" s="71"/>
      <c r="WC272" s="71"/>
      <c r="WD272" s="71"/>
      <c r="WE272" s="71"/>
      <c r="WF272" s="71"/>
      <c r="WG272" s="71"/>
      <c r="WH272" s="71"/>
      <c r="WI272" s="71"/>
      <c r="WJ272" s="71"/>
      <c r="WK272" s="71"/>
      <c r="WL272" s="71"/>
      <c r="WM272" s="71"/>
      <c r="WN272" s="71"/>
      <c r="WO272" s="71"/>
      <c r="WP272" s="71"/>
      <c r="WQ272" s="71"/>
      <c r="WR272" s="71"/>
      <c r="WS272" s="71"/>
      <c r="WT272" s="71"/>
      <c r="WU272" s="71"/>
      <c r="WV272" s="71"/>
      <c r="WW272" s="71"/>
      <c r="WX272" s="71"/>
      <c r="WY272" s="71"/>
      <c r="WZ272" s="71"/>
      <c r="XA272" s="71"/>
      <c r="XB272" s="71"/>
      <c r="XC272" s="71"/>
      <c r="XD272" s="71"/>
      <c r="XE272" s="71"/>
      <c r="XF272" s="71"/>
      <c r="XG272" s="71"/>
      <c r="XH272" s="71"/>
      <c r="XI272" s="71"/>
      <c r="XJ272" s="71"/>
      <c r="XK272" s="71"/>
      <c r="XL272" s="71"/>
      <c r="XM272" s="71"/>
      <c r="XN272" s="71"/>
      <c r="XO272" s="71"/>
      <c r="XP272" s="71"/>
      <c r="XQ272" s="71"/>
      <c r="XR272" s="71"/>
      <c r="XS272" s="71"/>
      <c r="XT272" s="71"/>
      <c r="XU272" s="71"/>
      <c r="XV272" s="71"/>
      <c r="XW272" s="71"/>
      <c r="XX272" s="71"/>
      <c r="XY272" s="71"/>
      <c r="XZ272" s="71"/>
      <c r="YA272" s="71"/>
      <c r="YB272" s="71"/>
      <c r="YC272" s="71"/>
      <c r="YD272" s="71"/>
      <c r="YE272" s="71"/>
      <c r="YF272" s="71"/>
      <c r="YG272" s="71"/>
      <c r="YH272" s="71"/>
      <c r="YI272" s="71"/>
      <c r="YJ272" s="71"/>
      <c r="YK272" s="71"/>
      <c r="YL272" s="71"/>
      <c r="YM272" s="71"/>
      <c r="YN272" s="71"/>
      <c r="YO272" s="71"/>
      <c r="YP272" s="71"/>
      <c r="YQ272" s="71"/>
      <c r="YR272" s="71"/>
      <c r="YS272" s="71"/>
      <c r="YT272" s="71"/>
      <c r="YU272" s="71"/>
      <c r="YV272" s="71"/>
      <c r="YW272" s="71"/>
      <c r="YX272" s="71"/>
      <c r="YY272" s="71"/>
      <c r="YZ272" s="71"/>
      <c r="ZA272" s="71"/>
    </row>
    <row r="273" spans="1:677" x14ac:dyDescent="0.25">
      <c r="A273" s="61"/>
      <c r="B273" s="68" t="s">
        <v>1073</v>
      </c>
      <c r="C273" s="61"/>
      <c r="D273" s="61"/>
      <c r="E273" s="73">
        <v>79.64</v>
      </c>
      <c r="F273" s="61"/>
      <c r="G273" s="61"/>
      <c r="H273" s="61"/>
      <c r="I273" s="61"/>
      <c r="J273" s="61"/>
      <c r="K273" s="61"/>
      <c r="L273" s="61"/>
      <c r="M273" s="62">
        <v>0</v>
      </c>
      <c r="N273" s="61">
        <v>67.78</v>
      </c>
      <c r="O273" s="61"/>
      <c r="P273" s="62"/>
      <c r="Q273" s="61"/>
      <c r="R273" s="62"/>
      <c r="S273" s="61"/>
      <c r="T273" s="61"/>
      <c r="U273" s="61">
        <v>43</v>
      </c>
      <c r="V273" s="61">
        <v>182</v>
      </c>
      <c r="W273" s="61">
        <v>2412</v>
      </c>
      <c r="X273" s="61"/>
      <c r="Y273" s="61"/>
      <c r="Z273" s="61"/>
      <c r="AA273" s="62"/>
      <c r="AB273" s="61"/>
      <c r="AC273" s="61">
        <v>40</v>
      </c>
      <c r="AD273" s="61">
        <v>3</v>
      </c>
      <c r="AE273" s="61">
        <v>0</v>
      </c>
      <c r="AF273" s="61">
        <v>0</v>
      </c>
      <c r="AG273" s="61">
        <v>1</v>
      </c>
      <c r="AH273" s="61">
        <v>0</v>
      </c>
      <c r="AI273" s="61"/>
      <c r="AJ273" s="61"/>
      <c r="AK273" s="63"/>
      <c r="AL273" s="69"/>
      <c r="AM273" s="63"/>
      <c r="AN273" s="63"/>
      <c r="AO273" s="61"/>
      <c r="AP273" s="63">
        <v>2690</v>
      </c>
      <c r="AQ273" s="61"/>
      <c r="AR273" s="61"/>
      <c r="AS273" s="68">
        <v>5</v>
      </c>
      <c r="AT273" s="64">
        <v>4.1999999999999997E-3</v>
      </c>
      <c r="AU273" s="61"/>
      <c r="AV273" s="64">
        <v>0.39700000000000002</v>
      </c>
      <c r="AW273" s="61"/>
      <c r="AX273" s="64"/>
      <c r="AY273" s="64"/>
      <c r="AZ273" s="64"/>
      <c r="BA273" s="64"/>
      <c r="BB273" s="64">
        <v>0.34989999999999999</v>
      </c>
      <c r="BC273" s="64">
        <v>0.249</v>
      </c>
      <c r="BD273" s="64"/>
      <c r="BE273" s="64"/>
      <c r="BF273" s="68">
        <v>2431</v>
      </c>
      <c r="BG273" s="64">
        <v>0.14069999999999999</v>
      </c>
      <c r="BH273" s="61"/>
      <c r="BI273" s="64">
        <v>0.27450000000000002</v>
      </c>
      <c r="BJ273" s="61"/>
      <c r="BK273" s="64"/>
      <c r="BL273" s="64"/>
      <c r="BM273" s="64"/>
      <c r="BN273" s="64">
        <v>0.14660000000000001</v>
      </c>
      <c r="BO273" s="64">
        <v>0.31719999999999998</v>
      </c>
      <c r="BP273" s="64">
        <v>0.1008</v>
      </c>
      <c r="BQ273" s="64">
        <v>2.01E-2</v>
      </c>
      <c r="BR273" s="64"/>
      <c r="BS273" s="68"/>
      <c r="BT273" s="64"/>
      <c r="BU273" s="61"/>
      <c r="BV273" s="64"/>
      <c r="BW273" s="61"/>
      <c r="BX273" s="64"/>
      <c r="BY273" s="64"/>
      <c r="BZ273" s="64"/>
      <c r="CA273" s="64"/>
      <c r="CB273" s="64"/>
      <c r="CC273" s="64"/>
      <c r="CD273" s="64"/>
      <c r="CE273" s="64"/>
      <c r="CF273" s="68">
        <v>122</v>
      </c>
      <c r="CG273" s="64">
        <v>1</v>
      </c>
      <c r="CH273" s="64"/>
      <c r="CI273" s="64"/>
      <c r="CJ273" s="64"/>
      <c r="CK273" s="64"/>
      <c r="CL273" s="61"/>
      <c r="CM273" s="68">
        <v>3</v>
      </c>
      <c r="CN273" s="64"/>
      <c r="CO273" s="61"/>
      <c r="CP273" s="64"/>
      <c r="CQ273" s="61"/>
      <c r="CR273" s="64"/>
      <c r="CS273" s="64"/>
      <c r="CT273" s="64">
        <v>0.68489999999999995</v>
      </c>
      <c r="CU273" s="64">
        <v>0.2898</v>
      </c>
      <c r="CV273" s="64">
        <v>5.4000000000000003E-3</v>
      </c>
      <c r="CW273" s="64"/>
      <c r="CX273" s="64">
        <v>1.9900000000000001E-2</v>
      </c>
      <c r="CY273" s="64"/>
      <c r="CZ273" s="68"/>
      <c r="DA273" s="64"/>
      <c r="DB273" s="64"/>
      <c r="DC273" s="64"/>
      <c r="DD273" s="64"/>
      <c r="DE273" s="64"/>
      <c r="DF273" s="64"/>
      <c r="DG273" s="64"/>
      <c r="DH273" s="68"/>
      <c r="DI273" s="64"/>
      <c r="DJ273" s="61"/>
      <c r="DK273" s="64"/>
      <c r="DL273" s="61"/>
      <c r="DM273" s="64"/>
      <c r="DN273" s="64"/>
      <c r="DO273" s="64"/>
      <c r="DP273" s="64"/>
      <c r="DQ273" s="64"/>
      <c r="DR273" s="64"/>
      <c r="DS273" s="64"/>
      <c r="DT273" s="64"/>
      <c r="DU273" s="68">
        <v>127</v>
      </c>
      <c r="DV273" s="64">
        <v>0.249</v>
      </c>
      <c r="DW273" s="64">
        <v>0.2379</v>
      </c>
      <c r="DX273" s="64">
        <v>0.26169999999999999</v>
      </c>
      <c r="DY273" s="64">
        <v>0.1724</v>
      </c>
      <c r="DZ273" s="64">
        <v>7.8899999999999998E-2</v>
      </c>
      <c r="EA273" s="64"/>
      <c r="EB273" s="68">
        <v>2</v>
      </c>
      <c r="EC273" s="64">
        <v>0.97170000000000001</v>
      </c>
      <c r="ED273" s="64"/>
      <c r="EE273" s="64"/>
      <c r="EF273" s="64">
        <v>2.8299999999999999E-2</v>
      </c>
      <c r="EG273" s="64"/>
      <c r="EH273" s="64"/>
      <c r="EI273" s="68"/>
      <c r="EJ273" s="64"/>
      <c r="EK273" s="64"/>
      <c r="EL273" s="64"/>
      <c r="EM273" s="64"/>
      <c r="EN273" s="64"/>
      <c r="EO273" s="64"/>
      <c r="EP273" s="64"/>
      <c r="EQ273" s="61"/>
      <c r="ER273" s="68"/>
      <c r="ES273" s="61"/>
      <c r="ET273" s="61"/>
      <c r="EU273" s="61"/>
      <c r="EV273" s="61"/>
      <c r="EW273" s="61"/>
      <c r="EX273" s="61"/>
      <c r="EY273" s="61"/>
      <c r="EZ273" s="61"/>
      <c r="FA273" s="61"/>
      <c r="FB273" s="62">
        <f t="shared" si="4"/>
        <v>79.64</v>
      </c>
      <c r="FC273" s="61"/>
      <c r="FD273" s="61"/>
      <c r="FE273" s="61"/>
      <c r="FF273" s="61"/>
      <c r="FG273" s="61"/>
      <c r="FH273" s="61"/>
      <c r="FI273" s="61"/>
      <c r="FJ273" s="61"/>
      <c r="FK273" s="61"/>
      <c r="FL273" s="61"/>
      <c r="FM273" s="61"/>
      <c r="FN273" s="61"/>
      <c r="FO273" s="61"/>
      <c r="FP273" s="61"/>
      <c r="FQ273" s="61"/>
      <c r="FR273" s="61"/>
      <c r="FS273" s="61"/>
      <c r="FT273" s="61"/>
      <c r="FU273" s="61"/>
      <c r="FV273" s="61"/>
      <c r="FW273" s="61"/>
      <c r="FX273" s="61"/>
      <c r="FY273" s="61"/>
      <c r="FZ273" s="61"/>
      <c r="GA273" s="61"/>
      <c r="GB273" s="61"/>
      <c r="GC273" s="61"/>
      <c r="GD273" s="61"/>
      <c r="GE273" s="61"/>
      <c r="GF273" s="61"/>
      <c r="GG273" s="61"/>
      <c r="GH273" s="61"/>
      <c r="GI273" s="61"/>
      <c r="GJ273" s="61"/>
      <c r="GK273" s="61"/>
      <c r="GL273" s="61"/>
      <c r="GM273" s="61"/>
      <c r="GN273" s="61"/>
      <c r="GO273" s="61"/>
      <c r="GP273" s="61"/>
      <c r="GQ273" s="61"/>
      <c r="GR273" s="61"/>
      <c r="GS273" s="61"/>
      <c r="GT273" s="61"/>
      <c r="GU273" s="61"/>
      <c r="GV273" s="61"/>
      <c r="GW273" s="61"/>
      <c r="GX273" s="61"/>
      <c r="GY273" s="61"/>
      <c r="GZ273" s="61"/>
      <c r="HA273" s="61"/>
      <c r="HB273" s="61"/>
      <c r="HC273" s="61"/>
      <c r="HD273" s="61"/>
      <c r="HE273" s="61"/>
      <c r="HF273" s="61"/>
      <c r="HG273" s="61"/>
      <c r="HH273" s="61"/>
      <c r="HI273" s="61"/>
      <c r="HJ273" s="61"/>
      <c r="HK273" s="61"/>
      <c r="HL273" s="61"/>
      <c r="HM273" s="61"/>
      <c r="HN273" s="61"/>
      <c r="HO273" s="61"/>
      <c r="HP273" s="61"/>
      <c r="HQ273" s="61"/>
      <c r="HR273" s="61"/>
      <c r="HS273" s="61"/>
      <c r="HT273" s="61"/>
      <c r="HU273" s="61"/>
      <c r="HV273" s="61"/>
      <c r="HW273" s="61"/>
      <c r="HX273" s="61"/>
      <c r="HY273" s="61"/>
      <c r="HZ273" s="61"/>
      <c r="IA273" s="61"/>
      <c r="IB273" s="61"/>
      <c r="IC273" s="61"/>
      <c r="ID273" s="61"/>
      <c r="IE273" s="61"/>
      <c r="IF273" s="61"/>
      <c r="IG273" s="61"/>
      <c r="IH273" s="61"/>
      <c r="II273" s="61"/>
      <c r="IJ273" s="61"/>
      <c r="IK273" s="61"/>
      <c r="IL273" s="61"/>
      <c r="IM273" s="61"/>
      <c r="IN273" s="61"/>
      <c r="IO273" s="61"/>
      <c r="IP273" s="61"/>
      <c r="IQ273" s="61"/>
      <c r="IR273" s="61"/>
      <c r="IS273" s="61"/>
      <c r="IT273" s="61"/>
      <c r="IU273" s="61"/>
      <c r="IV273" s="61"/>
      <c r="IW273" s="61">
        <v>1.22</v>
      </c>
      <c r="IX273" s="61"/>
      <c r="IY273" s="61"/>
      <c r="IZ273" s="61"/>
      <c r="JA273" s="61"/>
      <c r="JB273" s="61"/>
      <c r="JC273" s="61"/>
      <c r="JD273" s="61"/>
      <c r="JE273" s="61"/>
      <c r="JF273" s="61"/>
      <c r="JG273" s="61"/>
      <c r="JH273" s="61"/>
      <c r="JI273" s="61"/>
      <c r="JJ273" s="61"/>
      <c r="JK273" s="61"/>
      <c r="JL273" s="61"/>
      <c r="JM273" s="61"/>
      <c r="JN273" s="61"/>
      <c r="JO273" s="61"/>
      <c r="JP273" s="61"/>
      <c r="JQ273" s="61"/>
      <c r="JR273" s="61"/>
      <c r="JS273" s="61"/>
      <c r="JT273" s="61"/>
      <c r="JU273" s="61"/>
      <c r="JV273" s="61">
        <v>2.95</v>
      </c>
      <c r="JW273" s="61" t="s">
        <v>772</v>
      </c>
      <c r="JX273" s="61"/>
      <c r="JY273" s="61"/>
      <c r="JZ273" s="61"/>
      <c r="KA273" s="61"/>
      <c r="KB273" s="61"/>
      <c r="KC273" s="61"/>
      <c r="KD273" s="61"/>
      <c r="KE273" s="61"/>
      <c r="KF273" s="61"/>
      <c r="KG273" s="61"/>
      <c r="KH273" s="61"/>
      <c r="KI273" s="61"/>
      <c r="KJ273" s="61"/>
      <c r="KK273" s="61"/>
      <c r="KL273" s="61"/>
      <c r="KM273" s="61"/>
      <c r="KN273" s="61"/>
      <c r="KO273" s="61"/>
      <c r="KP273" s="61"/>
      <c r="KQ273" s="61"/>
      <c r="KR273" s="61"/>
      <c r="KS273" s="61"/>
      <c r="KT273" s="61"/>
      <c r="KU273" s="61"/>
      <c r="KV273" s="61"/>
      <c r="KW273" s="61"/>
      <c r="KX273" s="61"/>
      <c r="KY273" s="61"/>
      <c r="KZ273" s="61"/>
      <c r="LA273" s="61"/>
      <c r="LB273" s="61"/>
      <c r="LC273" s="61"/>
      <c r="LD273" s="61"/>
      <c r="LE273" s="61"/>
      <c r="LF273" s="61"/>
      <c r="LG273" s="61"/>
      <c r="LH273" s="61"/>
      <c r="LI273" s="61"/>
      <c r="LJ273" s="61"/>
      <c r="LK273" s="61"/>
      <c r="LL273" s="61"/>
      <c r="LM273" s="61"/>
      <c r="LN273" s="61"/>
      <c r="LO273" s="61"/>
      <c r="LP273" s="61"/>
      <c r="LQ273" s="61"/>
      <c r="LR273" s="61"/>
      <c r="LS273" s="61"/>
      <c r="LT273" s="61"/>
      <c r="LU273" s="61"/>
      <c r="LV273" s="61"/>
      <c r="LW273" s="61"/>
      <c r="LX273" s="61"/>
      <c r="LY273" s="61"/>
      <c r="LZ273" s="61"/>
      <c r="MA273" s="61"/>
      <c r="MB273" s="61"/>
      <c r="MC273" s="61"/>
      <c r="MD273" s="61"/>
      <c r="ME273" s="61"/>
      <c r="MF273" s="61"/>
      <c r="MG273" s="61"/>
      <c r="MH273" s="61"/>
      <c r="MI273" s="61"/>
      <c r="MJ273" s="61"/>
      <c r="MK273" s="61"/>
      <c r="ML273" s="61"/>
      <c r="MM273" s="61"/>
      <c r="MN273" s="61"/>
      <c r="MO273" s="61"/>
      <c r="MP273" s="61"/>
      <c r="MQ273" s="61"/>
      <c r="MR273" s="61"/>
      <c r="MS273" s="61"/>
      <c r="MT273" s="61"/>
      <c r="MU273" s="61"/>
      <c r="MV273" s="61"/>
      <c r="MW273" s="61"/>
      <c r="MX273" s="61"/>
      <c r="MY273" s="61"/>
      <c r="MZ273" s="61"/>
      <c r="NA273" s="61"/>
      <c r="NB273" s="61"/>
      <c r="NC273" s="61"/>
      <c r="ND273" s="61"/>
      <c r="NE273" s="61"/>
      <c r="NF273" s="61"/>
      <c r="NG273" s="61"/>
      <c r="NH273" s="61"/>
      <c r="NI273" s="61"/>
      <c r="NJ273" s="61"/>
      <c r="NK273" s="61"/>
      <c r="NL273" s="61"/>
      <c r="NM273" s="61"/>
      <c r="NN273" s="61"/>
      <c r="NO273" s="61"/>
      <c r="NP273" s="61"/>
      <c r="NQ273" s="61"/>
      <c r="NR273" s="61"/>
      <c r="NS273" s="61"/>
      <c r="NT273" s="61"/>
      <c r="NU273" s="61"/>
      <c r="NV273" s="61"/>
      <c r="NW273" s="61"/>
      <c r="NX273" s="61"/>
      <c r="NY273" s="61"/>
      <c r="NZ273" s="61"/>
      <c r="OA273" s="61"/>
      <c r="OB273" s="61"/>
      <c r="OC273" s="61"/>
      <c r="OD273" s="61"/>
      <c r="OE273" s="61"/>
      <c r="OF273" s="61"/>
      <c r="OG273" s="61"/>
      <c r="OH273" s="61"/>
      <c r="OI273" s="61"/>
      <c r="OJ273" s="61"/>
      <c r="OK273" s="61"/>
      <c r="OL273" s="61"/>
      <c r="OM273" s="61"/>
      <c r="ON273" s="61"/>
      <c r="OO273" s="61"/>
      <c r="OP273" s="61"/>
      <c r="OQ273" s="61"/>
      <c r="OR273" s="61"/>
      <c r="OS273" s="61"/>
      <c r="OT273" s="61"/>
      <c r="OU273" s="61"/>
      <c r="OV273" s="62"/>
      <c r="OW273" s="62"/>
      <c r="OX273" s="62"/>
      <c r="OY273" s="62">
        <v>50.86</v>
      </c>
      <c r="OZ273" s="62"/>
      <c r="PA273" s="62">
        <v>0.6</v>
      </c>
      <c r="PB273" s="62"/>
      <c r="PC273" s="62">
        <v>12.15</v>
      </c>
      <c r="PD273" s="62"/>
      <c r="PE273" s="62"/>
      <c r="PF273" s="61"/>
      <c r="PG273" s="62"/>
      <c r="PH273" s="66"/>
      <c r="PI273" s="61"/>
      <c r="PJ273" s="61"/>
      <c r="PK273" s="61"/>
      <c r="PL273" s="61"/>
      <c r="PM273" s="61"/>
      <c r="PN273" s="61"/>
      <c r="PO273" s="61"/>
      <c r="PP273" s="61"/>
      <c r="PQ273" s="61"/>
      <c r="PR273" s="61"/>
      <c r="PS273" s="62"/>
      <c r="PT273" s="61"/>
      <c r="PU273" s="61"/>
      <c r="PV273" s="73">
        <v>0</v>
      </c>
      <c r="PW273" s="73">
        <v>0.86</v>
      </c>
      <c r="PX273" s="73">
        <v>11.86</v>
      </c>
      <c r="PY273" s="62"/>
      <c r="PZ273" s="62"/>
      <c r="QA273" s="62"/>
      <c r="QB273" s="62"/>
      <c r="QC273" s="62"/>
      <c r="QD273" s="62"/>
      <c r="QE273" s="62"/>
      <c r="QF273" s="61"/>
      <c r="QG273" s="62"/>
      <c r="QH273" s="61"/>
      <c r="QI273" s="62"/>
      <c r="QJ273" s="61"/>
      <c r="QK273" s="62"/>
      <c r="QL273" s="61"/>
      <c r="QM273" s="62"/>
      <c r="QN273" s="62"/>
      <c r="QO273" s="67"/>
      <c r="QP273" s="61"/>
      <c r="QQ273" s="62"/>
      <c r="QR273" s="62"/>
      <c r="QS273" s="61"/>
      <c r="QT273" s="61"/>
      <c r="QU273" s="61"/>
      <c r="QV273" s="61"/>
      <c r="QW273" s="62"/>
      <c r="QX273" s="71"/>
      <c r="QY273" s="71"/>
      <c r="QZ273" s="71"/>
      <c r="RA273" s="71"/>
      <c r="RB273" s="71"/>
      <c r="RC273" s="71"/>
      <c r="RD273" s="71"/>
      <c r="RE273" s="71"/>
      <c r="RF273" s="71"/>
      <c r="RG273" s="71"/>
      <c r="RH273" s="71"/>
      <c r="RI273" s="71"/>
      <c r="RJ273" s="71"/>
      <c r="RK273" s="71"/>
      <c r="RL273" s="71"/>
      <c r="RM273" s="71"/>
      <c r="RN273" s="71"/>
      <c r="RO273" s="71"/>
      <c r="RP273" s="71"/>
      <c r="RQ273" s="71"/>
      <c r="RR273" s="71"/>
      <c r="RS273" s="71"/>
      <c r="RT273" s="71"/>
      <c r="RU273" s="71"/>
      <c r="RV273" s="71"/>
      <c r="RW273" s="71"/>
      <c r="RX273" s="71"/>
      <c r="RY273" s="71"/>
      <c r="RZ273" s="71"/>
      <c r="SA273" s="71"/>
      <c r="SB273" s="71"/>
      <c r="SC273" s="71"/>
      <c r="SD273" s="71"/>
      <c r="SE273" s="71"/>
      <c r="SF273" s="71"/>
      <c r="SG273" s="71"/>
      <c r="SH273" s="71"/>
      <c r="SI273" s="71"/>
      <c r="SJ273" s="71"/>
      <c r="SK273" s="71"/>
      <c r="SL273" s="71"/>
      <c r="SM273" s="71"/>
      <c r="SN273" s="71"/>
      <c r="SO273" s="71"/>
      <c r="SP273" s="71"/>
      <c r="SQ273" s="71"/>
      <c r="SR273" s="71"/>
      <c r="SS273" s="71"/>
      <c r="ST273" s="71"/>
      <c r="SU273" s="71"/>
      <c r="SV273" s="71"/>
      <c r="SW273" s="71"/>
      <c r="SX273" s="71"/>
      <c r="SY273" s="71"/>
      <c r="SZ273" s="71"/>
      <c r="TA273" s="71"/>
      <c r="TB273" s="71"/>
      <c r="TC273" s="71"/>
      <c r="TD273" s="71"/>
      <c r="TE273" s="71"/>
      <c r="TF273" s="71"/>
      <c r="TG273" s="71"/>
      <c r="TH273" s="71"/>
      <c r="TI273" s="71"/>
      <c r="TJ273" s="71"/>
      <c r="TK273" s="71"/>
      <c r="TL273" s="71"/>
      <c r="TM273" s="71"/>
      <c r="TN273" s="71"/>
      <c r="TO273" s="71"/>
      <c r="TP273" s="71"/>
      <c r="TQ273" s="71"/>
      <c r="TR273" s="71"/>
      <c r="TS273" s="71"/>
      <c r="TT273" s="71"/>
      <c r="TU273" s="71"/>
      <c r="TV273" s="71"/>
      <c r="TW273" s="71"/>
      <c r="TX273" s="71"/>
      <c r="TY273" s="71"/>
      <c r="TZ273" s="71"/>
      <c r="UA273" s="71"/>
      <c r="UB273" s="71"/>
      <c r="UC273" s="71"/>
      <c r="UD273" s="71"/>
      <c r="UE273" s="71"/>
      <c r="UF273" s="71"/>
      <c r="UG273" s="71"/>
      <c r="UH273" s="71"/>
      <c r="UI273" s="71"/>
      <c r="UJ273" s="71"/>
      <c r="UK273" s="71"/>
      <c r="UL273" s="71"/>
      <c r="UM273" s="71"/>
      <c r="UN273" s="71"/>
      <c r="UO273" s="71"/>
      <c r="UP273" s="71"/>
      <c r="UQ273" s="71"/>
      <c r="UR273" s="71"/>
      <c r="US273" s="71"/>
      <c r="UT273" s="71"/>
      <c r="UU273" s="71"/>
      <c r="UV273" s="71"/>
      <c r="UW273" s="71"/>
      <c r="UX273" s="71"/>
      <c r="UY273" s="71"/>
      <c r="UZ273" s="71"/>
      <c r="VA273" s="71"/>
      <c r="VB273" s="71"/>
      <c r="VC273" s="71"/>
      <c r="VD273" s="71"/>
      <c r="VE273" s="71"/>
      <c r="VF273" s="71"/>
      <c r="VG273" s="71"/>
      <c r="VH273" s="71"/>
      <c r="VI273" s="71"/>
      <c r="VJ273" s="71"/>
      <c r="VK273" s="71"/>
      <c r="VL273" s="71"/>
      <c r="VM273" s="71"/>
      <c r="VN273" s="71"/>
      <c r="VO273" s="71"/>
      <c r="VP273" s="71"/>
      <c r="VQ273" s="71"/>
      <c r="VR273" s="71"/>
      <c r="VS273" s="71"/>
      <c r="VT273" s="71"/>
      <c r="VU273" s="71"/>
      <c r="VV273" s="71"/>
      <c r="VW273" s="71"/>
      <c r="VX273" s="71"/>
      <c r="VY273" s="71"/>
      <c r="VZ273" s="71"/>
      <c r="WA273" s="71"/>
      <c r="WB273" s="71"/>
      <c r="WC273" s="71"/>
      <c r="WD273" s="71"/>
      <c r="WE273" s="71"/>
      <c r="WF273" s="71"/>
      <c r="WG273" s="71"/>
      <c r="WH273" s="71"/>
      <c r="WI273" s="71"/>
      <c r="WJ273" s="71"/>
      <c r="WK273" s="71"/>
      <c r="WL273" s="71"/>
      <c r="WM273" s="71"/>
      <c r="WN273" s="71"/>
      <c r="WO273" s="71"/>
      <c r="WP273" s="71"/>
      <c r="WQ273" s="71"/>
      <c r="WR273" s="71"/>
      <c r="WS273" s="71"/>
      <c r="WT273" s="71"/>
      <c r="WU273" s="71"/>
      <c r="WV273" s="71"/>
      <c r="WW273" s="71"/>
      <c r="WX273" s="71"/>
      <c r="WY273" s="71"/>
      <c r="WZ273" s="71"/>
      <c r="XA273" s="71"/>
      <c r="XB273" s="71"/>
      <c r="XC273" s="71"/>
      <c r="XD273" s="71"/>
      <c r="XE273" s="71"/>
      <c r="XF273" s="71"/>
      <c r="XG273" s="71"/>
      <c r="XH273" s="71"/>
      <c r="XI273" s="71"/>
      <c r="XJ273" s="71"/>
      <c r="XK273" s="71"/>
      <c r="XL273" s="71"/>
      <c r="XM273" s="71"/>
      <c r="XN273" s="71"/>
      <c r="XO273" s="71"/>
      <c r="XP273" s="71"/>
      <c r="XQ273" s="71"/>
      <c r="XR273" s="71"/>
      <c r="XS273" s="71"/>
      <c r="XT273" s="71"/>
      <c r="XU273" s="71"/>
      <c r="XV273" s="71"/>
      <c r="XW273" s="71"/>
      <c r="XX273" s="71"/>
      <c r="XY273" s="71"/>
      <c r="XZ273" s="71"/>
      <c r="YA273" s="71"/>
      <c r="YB273" s="71"/>
      <c r="YC273" s="71"/>
      <c r="YD273" s="71"/>
      <c r="YE273" s="71"/>
      <c r="YF273" s="71"/>
      <c r="YG273" s="71"/>
      <c r="YH273" s="71"/>
      <c r="YI273" s="71"/>
      <c r="YJ273" s="71"/>
      <c r="YK273" s="71"/>
      <c r="YL273" s="71"/>
      <c r="YM273" s="71"/>
      <c r="YN273" s="71"/>
      <c r="YO273" s="71"/>
      <c r="YP273" s="71"/>
      <c r="YQ273" s="71"/>
      <c r="YR273" s="71"/>
      <c r="YS273" s="71"/>
      <c r="YT273" s="71"/>
      <c r="YU273" s="71"/>
      <c r="YV273" s="71"/>
      <c r="YW273" s="71"/>
      <c r="YX273" s="71"/>
      <c r="YY273" s="71"/>
      <c r="YZ273" s="71"/>
      <c r="ZA273" s="71"/>
    </row>
    <row r="274" spans="1:677" x14ac:dyDescent="0.25">
      <c r="A274" s="61"/>
      <c r="B274" s="68" t="s">
        <v>1074</v>
      </c>
      <c r="C274" s="61"/>
      <c r="D274" s="61"/>
      <c r="E274" s="73">
        <v>79.52</v>
      </c>
      <c r="F274" s="61"/>
      <c r="G274" s="61"/>
      <c r="H274" s="61"/>
      <c r="I274" s="61"/>
      <c r="J274" s="61"/>
      <c r="K274" s="61"/>
      <c r="L274" s="61"/>
      <c r="M274" s="62">
        <v>0</v>
      </c>
      <c r="N274" s="61">
        <v>75.919999999999987</v>
      </c>
      <c r="O274" s="61"/>
      <c r="P274" s="62"/>
      <c r="Q274" s="61"/>
      <c r="R274" s="62"/>
      <c r="S274" s="61"/>
      <c r="T274" s="61"/>
      <c r="U274" s="61"/>
      <c r="V274" s="61"/>
      <c r="W274" s="61"/>
      <c r="X274" s="61"/>
      <c r="Y274" s="61"/>
      <c r="Z274" s="61"/>
      <c r="AA274" s="62"/>
      <c r="AB274" s="61"/>
      <c r="AC274" s="61"/>
      <c r="AD274" s="61"/>
      <c r="AE274" s="61"/>
      <c r="AF274" s="61"/>
      <c r="AG274" s="61"/>
      <c r="AH274" s="61"/>
      <c r="AI274" s="61"/>
      <c r="AJ274" s="61"/>
      <c r="AK274" s="63"/>
      <c r="AL274" s="69"/>
      <c r="AM274" s="63"/>
      <c r="AN274" s="63"/>
      <c r="AO274" s="61"/>
      <c r="AP274" s="63">
        <v>8</v>
      </c>
      <c r="AQ274" s="61"/>
      <c r="AR274" s="61"/>
      <c r="AS274" s="68"/>
      <c r="AT274" s="64"/>
      <c r="AU274" s="61"/>
      <c r="AV274" s="64"/>
      <c r="AW274" s="61"/>
      <c r="AX274" s="64"/>
      <c r="AY274" s="64"/>
      <c r="AZ274" s="64"/>
      <c r="BA274" s="64"/>
      <c r="BB274" s="64"/>
      <c r="BC274" s="64"/>
      <c r="BD274" s="64"/>
      <c r="BE274" s="64"/>
      <c r="BF274" s="68">
        <v>4</v>
      </c>
      <c r="BG274" s="64">
        <v>0.31730000000000003</v>
      </c>
      <c r="BH274" s="61"/>
      <c r="BI274" s="64"/>
      <c r="BJ274" s="61"/>
      <c r="BK274" s="64"/>
      <c r="BL274" s="64"/>
      <c r="BM274" s="64"/>
      <c r="BN274" s="64"/>
      <c r="BO274" s="64">
        <v>0.44409999999999999</v>
      </c>
      <c r="BP274" s="64">
        <v>0.19389999999999999</v>
      </c>
      <c r="BQ274" s="64">
        <v>4.48E-2</v>
      </c>
      <c r="BR274" s="64"/>
      <c r="BS274" s="68"/>
      <c r="BT274" s="64"/>
      <c r="BU274" s="61"/>
      <c r="BV274" s="64"/>
      <c r="BW274" s="61"/>
      <c r="BX274" s="64"/>
      <c r="BY274" s="64"/>
      <c r="BZ274" s="64"/>
      <c r="CA274" s="64"/>
      <c r="CB274" s="64"/>
      <c r="CC274" s="64"/>
      <c r="CD274" s="64"/>
      <c r="CE274" s="64"/>
      <c r="CF274" s="68">
        <v>4</v>
      </c>
      <c r="CG274" s="64">
        <v>1</v>
      </c>
      <c r="CH274" s="64"/>
      <c r="CI274" s="64"/>
      <c r="CJ274" s="64"/>
      <c r="CK274" s="64"/>
      <c r="CL274" s="61"/>
      <c r="CM274" s="68"/>
      <c r="CN274" s="64"/>
      <c r="CO274" s="61"/>
      <c r="CP274" s="64"/>
      <c r="CQ274" s="61"/>
      <c r="CR274" s="64"/>
      <c r="CS274" s="64"/>
      <c r="CT274" s="64"/>
      <c r="CU274" s="64"/>
      <c r="CV274" s="64"/>
      <c r="CW274" s="64"/>
      <c r="CX274" s="64"/>
      <c r="CY274" s="64"/>
      <c r="CZ274" s="68"/>
      <c r="DA274" s="64"/>
      <c r="DB274" s="64"/>
      <c r="DC274" s="64"/>
      <c r="DD274" s="64"/>
      <c r="DE274" s="64"/>
      <c r="DF274" s="64"/>
      <c r="DG274" s="64"/>
      <c r="DH274" s="68"/>
      <c r="DI274" s="64"/>
      <c r="DJ274" s="61"/>
      <c r="DK274" s="64"/>
      <c r="DL274" s="61"/>
      <c r="DM274" s="64"/>
      <c r="DN274" s="64"/>
      <c r="DO274" s="64"/>
      <c r="DP274" s="64"/>
      <c r="DQ274" s="64"/>
      <c r="DR274" s="64"/>
      <c r="DS274" s="64"/>
      <c r="DT274" s="64"/>
      <c r="DU274" s="68"/>
      <c r="DV274" s="64"/>
      <c r="DW274" s="64"/>
      <c r="DX274" s="64"/>
      <c r="DY274" s="64"/>
      <c r="DZ274" s="64"/>
      <c r="EA274" s="64"/>
      <c r="EB274" s="68"/>
      <c r="EC274" s="64"/>
      <c r="ED274" s="64"/>
      <c r="EE274" s="64"/>
      <c r="EF274" s="64"/>
      <c r="EG274" s="64"/>
      <c r="EH274" s="64"/>
      <c r="EI274" s="68"/>
      <c r="EJ274" s="64"/>
      <c r="EK274" s="64"/>
      <c r="EL274" s="64"/>
      <c r="EM274" s="64"/>
      <c r="EN274" s="64"/>
      <c r="EO274" s="64"/>
      <c r="EP274" s="64"/>
      <c r="EQ274" s="61"/>
      <c r="ER274" s="68"/>
      <c r="ES274" s="61"/>
      <c r="ET274" s="61"/>
      <c r="EU274" s="61"/>
      <c r="EV274" s="61"/>
      <c r="EW274" s="61"/>
      <c r="EX274" s="61"/>
      <c r="EY274" s="61"/>
      <c r="EZ274" s="61"/>
      <c r="FA274" s="61"/>
      <c r="FB274" s="62">
        <f t="shared" si="4"/>
        <v>79.52</v>
      </c>
      <c r="FC274" s="61"/>
      <c r="FD274" s="61"/>
      <c r="FE274" s="61"/>
      <c r="FF274" s="61"/>
      <c r="FG274" s="61"/>
      <c r="FH274" s="61"/>
      <c r="FI274" s="61">
        <v>30.62</v>
      </c>
      <c r="FJ274" s="61"/>
      <c r="FK274" s="61">
        <v>10.29</v>
      </c>
      <c r="FL274" s="61"/>
      <c r="FM274" s="61"/>
      <c r="FN274" s="61"/>
      <c r="FO274" s="61"/>
      <c r="FP274" s="61"/>
      <c r="FQ274" s="61"/>
      <c r="FR274" s="61"/>
      <c r="FS274" s="61">
        <v>2.2200000000000002</v>
      </c>
      <c r="FT274" s="61"/>
      <c r="FU274" s="61">
        <v>11</v>
      </c>
      <c r="FV274" s="61"/>
      <c r="FW274" s="61"/>
      <c r="FX274" s="61"/>
      <c r="FY274" s="61"/>
      <c r="FZ274" s="61"/>
      <c r="GA274" s="61"/>
      <c r="GB274" s="61"/>
      <c r="GC274" s="61"/>
      <c r="GD274" s="61"/>
      <c r="GE274" s="61"/>
      <c r="GF274" s="61"/>
      <c r="GG274" s="61"/>
      <c r="GH274" s="61"/>
      <c r="GI274" s="61"/>
      <c r="GJ274" s="61"/>
      <c r="GK274" s="61"/>
      <c r="GL274" s="61"/>
      <c r="GM274" s="61"/>
      <c r="GN274" s="61"/>
      <c r="GO274" s="61"/>
      <c r="GP274" s="61"/>
      <c r="GQ274" s="61"/>
      <c r="GR274" s="61"/>
      <c r="GS274" s="61"/>
      <c r="GT274" s="61"/>
      <c r="GU274" s="61"/>
      <c r="GV274" s="61"/>
      <c r="GW274" s="61"/>
      <c r="GX274" s="61"/>
      <c r="GY274" s="61"/>
      <c r="GZ274" s="61"/>
      <c r="HA274" s="61"/>
      <c r="HB274" s="61"/>
      <c r="HC274" s="61"/>
      <c r="HD274" s="61"/>
      <c r="HE274" s="61"/>
      <c r="HF274" s="61"/>
      <c r="HG274" s="61"/>
      <c r="HH274" s="61"/>
      <c r="HI274" s="61"/>
      <c r="HJ274" s="61"/>
      <c r="HK274" s="61"/>
      <c r="HL274" s="61"/>
      <c r="HM274" s="61"/>
      <c r="HN274" s="61"/>
      <c r="HO274" s="61"/>
      <c r="HP274" s="61"/>
      <c r="HQ274" s="61"/>
      <c r="HR274" s="61"/>
      <c r="HS274" s="61"/>
      <c r="HT274" s="61"/>
      <c r="HU274" s="61"/>
      <c r="HV274" s="61"/>
      <c r="HW274" s="61"/>
      <c r="HX274" s="61"/>
      <c r="HY274" s="61"/>
      <c r="HZ274" s="61"/>
      <c r="IA274" s="61"/>
      <c r="IB274" s="61"/>
      <c r="IC274" s="61"/>
      <c r="ID274" s="61"/>
      <c r="IE274" s="61"/>
      <c r="IF274" s="61"/>
      <c r="IG274" s="61"/>
      <c r="IH274" s="61"/>
      <c r="II274" s="61"/>
      <c r="IJ274" s="61"/>
      <c r="IK274" s="61"/>
      <c r="IL274" s="61"/>
      <c r="IM274" s="61"/>
      <c r="IN274" s="61"/>
      <c r="IO274" s="61"/>
      <c r="IP274" s="61"/>
      <c r="IQ274" s="61"/>
      <c r="IR274" s="61"/>
      <c r="IS274" s="61"/>
      <c r="IT274" s="61"/>
      <c r="IU274" s="61"/>
      <c r="IV274" s="61"/>
      <c r="IW274" s="61"/>
      <c r="IX274" s="61"/>
      <c r="IY274" s="61"/>
      <c r="IZ274" s="61"/>
      <c r="JA274" s="61"/>
      <c r="JB274" s="61"/>
      <c r="JC274" s="61"/>
      <c r="JD274" s="61"/>
      <c r="JE274" s="61"/>
      <c r="JF274" s="61"/>
      <c r="JG274" s="61"/>
      <c r="JH274" s="61"/>
      <c r="JI274" s="61"/>
      <c r="JJ274" s="61"/>
      <c r="JK274" s="61"/>
      <c r="JL274" s="61"/>
      <c r="JM274" s="61"/>
      <c r="JN274" s="61"/>
      <c r="JO274" s="61"/>
      <c r="JP274" s="61"/>
      <c r="JQ274" s="61"/>
      <c r="JR274" s="61"/>
      <c r="JS274" s="61"/>
      <c r="JT274" s="61"/>
      <c r="JU274" s="61"/>
      <c r="JV274" s="61"/>
      <c r="JW274" s="61"/>
      <c r="JX274" s="61"/>
      <c r="JY274" s="61"/>
      <c r="JZ274" s="61"/>
      <c r="KA274" s="61"/>
      <c r="KB274" s="61"/>
      <c r="KC274" s="61"/>
      <c r="KD274" s="61"/>
      <c r="KE274" s="61"/>
      <c r="KF274" s="61"/>
      <c r="KG274" s="61"/>
      <c r="KH274" s="61"/>
      <c r="KI274" s="61"/>
      <c r="KJ274" s="61"/>
      <c r="KK274" s="61"/>
      <c r="KL274" s="61"/>
      <c r="KM274" s="61"/>
      <c r="KN274" s="61"/>
      <c r="KO274" s="61"/>
      <c r="KP274" s="61"/>
      <c r="KQ274" s="61"/>
      <c r="KR274" s="61"/>
      <c r="KS274" s="61"/>
      <c r="KT274" s="61"/>
      <c r="KU274" s="61"/>
      <c r="KV274" s="61"/>
      <c r="KW274" s="61"/>
      <c r="KX274" s="61"/>
      <c r="KY274" s="61"/>
      <c r="KZ274" s="61"/>
      <c r="LA274" s="61"/>
      <c r="LB274" s="61"/>
      <c r="LC274" s="61"/>
      <c r="LD274" s="61"/>
      <c r="LE274" s="61"/>
      <c r="LF274" s="61"/>
      <c r="LG274" s="61"/>
      <c r="LH274" s="61"/>
      <c r="LI274" s="61"/>
      <c r="LJ274" s="61"/>
      <c r="LK274" s="61"/>
      <c r="LL274" s="61"/>
      <c r="LM274" s="61"/>
      <c r="LN274" s="61"/>
      <c r="LO274" s="61"/>
      <c r="LP274" s="61"/>
      <c r="LQ274" s="61"/>
      <c r="LR274" s="61"/>
      <c r="LS274" s="61"/>
      <c r="LT274" s="61"/>
      <c r="LU274" s="61"/>
      <c r="LV274" s="61"/>
      <c r="LW274" s="61"/>
      <c r="LX274" s="61"/>
      <c r="LY274" s="61"/>
      <c r="LZ274" s="61"/>
      <c r="MA274" s="61"/>
      <c r="MB274" s="61"/>
      <c r="MC274" s="61">
        <v>0.3</v>
      </c>
      <c r="MD274" s="61"/>
      <c r="ME274" s="61"/>
      <c r="MF274" s="61">
        <v>20.36</v>
      </c>
      <c r="MG274" s="61" t="s">
        <v>1075</v>
      </c>
      <c r="MH274" s="61"/>
      <c r="MI274" s="61"/>
      <c r="MJ274" s="61"/>
      <c r="MK274" s="61"/>
      <c r="ML274" s="61"/>
      <c r="MM274" s="61"/>
      <c r="MN274" s="61"/>
      <c r="MO274" s="61"/>
      <c r="MP274" s="61"/>
      <c r="MQ274" s="61"/>
      <c r="MR274" s="61"/>
      <c r="MS274" s="61"/>
      <c r="MT274" s="61"/>
      <c r="MU274" s="61"/>
      <c r="MV274" s="61"/>
      <c r="MW274" s="61"/>
      <c r="MX274" s="61"/>
      <c r="MY274" s="61"/>
      <c r="MZ274" s="61"/>
      <c r="NA274" s="61"/>
      <c r="NB274" s="61"/>
      <c r="NC274" s="61"/>
      <c r="ND274" s="61"/>
      <c r="NE274" s="61"/>
      <c r="NF274" s="61"/>
      <c r="NG274" s="61"/>
      <c r="NH274" s="61"/>
      <c r="NI274" s="61"/>
      <c r="NJ274" s="61"/>
      <c r="NK274" s="61"/>
      <c r="NL274" s="61"/>
      <c r="NM274" s="61"/>
      <c r="NN274" s="61"/>
      <c r="NO274" s="61"/>
      <c r="NP274" s="61"/>
      <c r="NQ274" s="61"/>
      <c r="NR274" s="61"/>
      <c r="NS274" s="61"/>
      <c r="NT274" s="61"/>
      <c r="NU274" s="61"/>
      <c r="NV274" s="61"/>
      <c r="NW274" s="61"/>
      <c r="NX274" s="61"/>
      <c r="NY274" s="61"/>
      <c r="NZ274" s="61"/>
      <c r="OA274" s="61"/>
      <c r="OB274" s="61"/>
      <c r="OC274" s="61"/>
      <c r="OD274" s="61"/>
      <c r="OE274" s="61"/>
      <c r="OF274" s="61"/>
      <c r="OG274" s="61"/>
      <c r="OH274" s="61"/>
      <c r="OI274" s="61"/>
      <c r="OJ274" s="61"/>
      <c r="OK274" s="61"/>
      <c r="OL274" s="61"/>
      <c r="OM274" s="61"/>
      <c r="ON274" s="61"/>
      <c r="OO274" s="61"/>
      <c r="OP274" s="61"/>
      <c r="OQ274" s="61"/>
      <c r="OR274" s="61"/>
      <c r="OS274" s="61"/>
      <c r="OT274" s="61"/>
      <c r="OU274" s="61"/>
      <c r="OV274" s="62"/>
      <c r="OW274" s="62"/>
      <c r="OX274" s="62"/>
      <c r="OY274" s="62"/>
      <c r="OZ274" s="62"/>
      <c r="PA274" s="62"/>
      <c r="PB274" s="62"/>
      <c r="PC274" s="62">
        <v>1.1299999999999999</v>
      </c>
      <c r="PD274" s="62"/>
      <c r="PE274" s="62"/>
      <c r="PF274" s="61"/>
      <c r="PG274" s="62"/>
      <c r="PH274" s="66"/>
      <c r="PI274" s="61"/>
      <c r="PJ274" s="61"/>
      <c r="PK274" s="61"/>
      <c r="PL274" s="61"/>
      <c r="PM274" s="61"/>
      <c r="PN274" s="61"/>
      <c r="PO274" s="61"/>
      <c r="PP274" s="61"/>
      <c r="PQ274" s="61"/>
      <c r="PR274" s="61"/>
      <c r="PS274" s="62"/>
      <c r="PT274" s="61"/>
      <c r="PU274" s="61"/>
      <c r="PV274" s="73">
        <v>3.6</v>
      </c>
      <c r="PW274" s="73">
        <v>0.39</v>
      </c>
      <c r="PX274" s="73">
        <v>0</v>
      </c>
      <c r="PY274" s="62"/>
      <c r="PZ274" s="62"/>
      <c r="QA274" s="62"/>
      <c r="QB274" s="62"/>
      <c r="QC274" s="62"/>
      <c r="QD274" s="62"/>
      <c r="QE274" s="62"/>
      <c r="QF274" s="61"/>
      <c r="QG274" s="62"/>
      <c r="QH274" s="61"/>
      <c r="QI274" s="62"/>
      <c r="QJ274" s="61"/>
      <c r="QK274" s="62"/>
      <c r="QL274" s="61"/>
      <c r="QM274" s="62"/>
      <c r="QN274" s="62"/>
      <c r="QO274" s="67"/>
      <c r="QP274" s="61"/>
      <c r="QQ274" s="62"/>
      <c r="QR274" s="62"/>
      <c r="QS274" s="61"/>
      <c r="QT274" s="61"/>
      <c r="QU274" s="61"/>
      <c r="QV274" s="61"/>
      <c r="QW274" s="62"/>
      <c r="QX274" s="71"/>
      <c r="QY274" s="71"/>
      <c r="QZ274" s="71"/>
      <c r="RA274" s="71"/>
      <c r="RB274" s="71"/>
      <c r="RC274" s="71"/>
      <c r="RD274" s="71"/>
      <c r="RE274" s="71"/>
      <c r="RF274" s="71"/>
      <c r="RG274" s="71"/>
      <c r="RH274" s="71"/>
      <c r="RI274" s="71"/>
      <c r="RJ274" s="71"/>
      <c r="RK274" s="71"/>
      <c r="RL274" s="71"/>
      <c r="RM274" s="71"/>
      <c r="RN274" s="71"/>
      <c r="RO274" s="71"/>
      <c r="RP274" s="71"/>
      <c r="RQ274" s="71"/>
      <c r="RR274" s="71"/>
      <c r="RS274" s="71"/>
      <c r="RT274" s="71"/>
      <c r="RU274" s="71"/>
      <c r="RV274" s="71"/>
      <c r="RW274" s="71"/>
      <c r="RX274" s="71"/>
      <c r="RY274" s="71"/>
      <c r="RZ274" s="71"/>
      <c r="SA274" s="71"/>
      <c r="SB274" s="71"/>
      <c r="SC274" s="71"/>
      <c r="SD274" s="71"/>
      <c r="SE274" s="71"/>
      <c r="SF274" s="71"/>
      <c r="SG274" s="71"/>
      <c r="SH274" s="71"/>
      <c r="SI274" s="71"/>
      <c r="SJ274" s="71"/>
      <c r="SK274" s="71"/>
      <c r="SL274" s="71"/>
      <c r="SM274" s="71"/>
      <c r="SN274" s="71"/>
      <c r="SO274" s="71"/>
      <c r="SP274" s="71"/>
      <c r="SQ274" s="71"/>
      <c r="SR274" s="71"/>
      <c r="SS274" s="71"/>
      <c r="ST274" s="71"/>
      <c r="SU274" s="71"/>
      <c r="SV274" s="71"/>
      <c r="SW274" s="71"/>
      <c r="SX274" s="71"/>
      <c r="SY274" s="71"/>
      <c r="SZ274" s="71"/>
      <c r="TA274" s="71"/>
      <c r="TB274" s="71"/>
      <c r="TC274" s="71"/>
      <c r="TD274" s="71"/>
      <c r="TE274" s="71"/>
      <c r="TF274" s="71"/>
      <c r="TG274" s="71"/>
      <c r="TH274" s="71"/>
      <c r="TI274" s="71"/>
      <c r="TJ274" s="71"/>
      <c r="TK274" s="71"/>
      <c r="TL274" s="71"/>
      <c r="TM274" s="71"/>
      <c r="TN274" s="71"/>
      <c r="TO274" s="71"/>
      <c r="TP274" s="71"/>
      <c r="TQ274" s="71"/>
      <c r="TR274" s="71"/>
      <c r="TS274" s="71"/>
      <c r="TT274" s="71"/>
      <c r="TU274" s="71"/>
      <c r="TV274" s="71"/>
      <c r="TW274" s="71"/>
      <c r="TX274" s="71"/>
      <c r="TY274" s="71"/>
      <c r="TZ274" s="71"/>
      <c r="UA274" s="71"/>
      <c r="UB274" s="71"/>
      <c r="UC274" s="71"/>
      <c r="UD274" s="71"/>
      <c r="UE274" s="71"/>
      <c r="UF274" s="71"/>
      <c r="UG274" s="71"/>
      <c r="UH274" s="71"/>
      <c r="UI274" s="71"/>
      <c r="UJ274" s="71"/>
      <c r="UK274" s="71"/>
      <c r="UL274" s="71"/>
      <c r="UM274" s="71"/>
      <c r="UN274" s="71"/>
      <c r="UO274" s="71"/>
      <c r="UP274" s="71"/>
      <c r="UQ274" s="71"/>
      <c r="UR274" s="71"/>
      <c r="US274" s="71"/>
      <c r="UT274" s="71"/>
      <c r="UU274" s="71"/>
      <c r="UV274" s="71"/>
      <c r="UW274" s="71"/>
      <c r="UX274" s="71"/>
      <c r="UY274" s="71"/>
      <c r="UZ274" s="71"/>
      <c r="VA274" s="71"/>
      <c r="VB274" s="71"/>
      <c r="VC274" s="71"/>
      <c r="VD274" s="71"/>
      <c r="VE274" s="71"/>
      <c r="VF274" s="71"/>
      <c r="VG274" s="71"/>
      <c r="VH274" s="71"/>
      <c r="VI274" s="71"/>
      <c r="VJ274" s="71"/>
      <c r="VK274" s="71"/>
      <c r="VL274" s="71"/>
      <c r="VM274" s="71"/>
      <c r="VN274" s="71"/>
      <c r="VO274" s="71"/>
      <c r="VP274" s="71"/>
      <c r="VQ274" s="71"/>
      <c r="VR274" s="71"/>
      <c r="VS274" s="71"/>
      <c r="VT274" s="71"/>
      <c r="VU274" s="71"/>
      <c r="VV274" s="71"/>
      <c r="VW274" s="71"/>
      <c r="VX274" s="71"/>
      <c r="VY274" s="71"/>
      <c r="VZ274" s="71"/>
      <c r="WA274" s="71"/>
      <c r="WB274" s="71"/>
      <c r="WC274" s="71"/>
      <c r="WD274" s="71"/>
      <c r="WE274" s="71"/>
      <c r="WF274" s="71"/>
      <c r="WG274" s="71"/>
      <c r="WH274" s="71"/>
      <c r="WI274" s="71"/>
      <c r="WJ274" s="71"/>
      <c r="WK274" s="71"/>
      <c r="WL274" s="71"/>
      <c r="WM274" s="71"/>
      <c r="WN274" s="71"/>
      <c r="WO274" s="71"/>
      <c r="WP274" s="71"/>
      <c r="WQ274" s="71"/>
      <c r="WR274" s="71"/>
      <c r="WS274" s="71"/>
      <c r="WT274" s="71"/>
      <c r="WU274" s="71"/>
      <c r="WV274" s="71"/>
      <c r="WW274" s="71"/>
      <c r="WX274" s="71"/>
      <c r="WY274" s="71"/>
      <c r="WZ274" s="71"/>
      <c r="XA274" s="71"/>
      <c r="XB274" s="71"/>
      <c r="XC274" s="71"/>
      <c r="XD274" s="71"/>
      <c r="XE274" s="71"/>
      <c r="XF274" s="71"/>
      <c r="XG274" s="71"/>
      <c r="XH274" s="71"/>
      <c r="XI274" s="71"/>
      <c r="XJ274" s="71"/>
      <c r="XK274" s="71"/>
      <c r="XL274" s="71"/>
      <c r="XM274" s="71"/>
      <c r="XN274" s="71"/>
      <c r="XO274" s="71"/>
      <c r="XP274" s="71"/>
      <c r="XQ274" s="71"/>
      <c r="XR274" s="71"/>
      <c r="XS274" s="71"/>
      <c r="XT274" s="71"/>
      <c r="XU274" s="71"/>
      <c r="XV274" s="71"/>
      <c r="XW274" s="71"/>
      <c r="XX274" s="71"/>
      <c r="XY274" s="71"/>
      <c r="XZ274" s="71"/>
      <c r="YA274" s="71"/>
      <c r="YB274" s="71"/>
      <c r="YC274" s="71"/>
      <c r="YD274" s="71"/>
      <c r="YE274" s="71"/>
      <c r="YF274" s="71"/>
      <c r="YG274" s="71"/>
      <c r="YH274" s="71"/>
      <c r="YI274" s="71"/>
      <c r="YJ274" s="71"/>
      <c r="YK274" s="71"/>
      <c r="YL274" s="71"/>
      <c r="YM274" s="71"/>
      <c r="YN274" s="71"/>
      <c r="YO274" s="71"/>
      <c r="YP274" s="71"/>
      <c r="YQ274" s="71"/>
      <c r="YR274" s="71"/>
      <c r="YS274" s="71"/>
      <c r="YT274" s="71"/>
      <c r="YU274" s="71"/>
      <c r="YV274" s="71"/>
      <c r="YW274" s="71"/>
      <c r="YX274" s="71"/>
      <c r="YY274" s="71"/>
      <c r="YZ274" s="71"/>
      <c r="ZA274" s="71"/>
    </row>
    <row r="275" spans="1:677" x14ac:dyDescent="0.25">
      <c r="A275" s="61"/>
      <c r="B275" s="68" t="s">
        <v>1076</v>
      </c>
      <c r="C275" s="61"/>
      <c r="D275" s="61"/>
      <c r="E275" s="73">
        <v>79.87</v>
      </c>
      <c r="F275" s="61"/>
      <c r="G275" s="61"/>
      <c r="H275" s="61"/>
      <c r="I275" s="61"/>
      <c r="J275" s="61"/>
      <c r="K275" s="61"/>
      <c r="L275" s="61"/>
      <c r="M275" s="62">
        <v>0</v>
      </c>
      <c r="N275" s="61">
        <v>79.040000000000006</v>
      </c>
      <c r="O275" s="61"/>
      <c r="P275" s="62"/>
      <c r="Q275" s="61"/>
      <c r="R275" s="62"/>
      <c r="S275" s="61"/>
      <c r="T275" s="61"/>
      <c r="U275" s="61"/>
      <c r="V275" s="61"/>
      <c r="W275" s="61"/>
      <c r="X275" s="61"/>
      <c r="Y275" s="61"/>
      <c r="Z275" s="61"/>
      <c r="AA275" s="62"/>
      <c r="AB275" s="61"/>
      <c r="AC275" s="61"/>
      <c r="AD275" s="61"/>
      <c r="AE275" s="61"/>
      <c r="AF275" s="61"/>
      <c r="AG275" s="61"/>
      <c r="AH275" s="61"/>
      <c r="AI275" s="61"/>
      <c r="AJ275" s="61"/>
      <c r="AK275" s="63"/>
      <c r="AL275" s="69"/>
      <c r="AM275" s="63"/>
      <c r="AN275" s="63"/>
      <c r="AO275" s="61"/>
      <c r="AP275" s="63">
        <v>8</v>
      </c>
      <c r="AQ275" s="61"/>
      <c r="AR275" s="61"/>
      <c r="AS275" s="68"/>
      <c r="AT275" s="64"/>
      <c r="AU275" s="61"/>
      <c r="AV275" s="64"/>
      <c r="AW275" s="61"/>
      <c r="AX275" s="64"/>
      <c r="AY275" s="64"/>
      <c r="AZ275" s="64"/>
      <c r="BA275" s="64"/>
      <c r="BB275" s="64"/>
      <c r="BC275" s="64"/>
      <c r="BD275" s="64"/>
      <c r="BE275" s="64"/>
      <c r="BF275" s="68">
        <v>4</v>
      </c>
      <c r="BG275" s="64">
        <v>0.24809999999999999</v>
      </c>
      <c r="BH275" s="61"/>
      <c r="BI275" s="64">
        <v>0.49759999999999999</v>
      </c>
      <c r="BJ275" s="61"/>
      <c r="BK275" s="64"/>
      <c r="BL275" s="64"/>
      <c r="BM275" s="64"/>
      <c r="BN275" s="64"/>
      <c r="BO275" s="64">
        <v>5.1400000000000001E-2</v>
      </c>
      <c r="BP275" s="64">
        <v>0.20300000000000001</v>
      </c>
      <c r="BQ275" s="64"/>
      <c r="BR275" s="64"/>
      <c r="BS275" s="68"/>
      <c r="BT275" s="64"/>
      <c r="BU275" s="61"/>
      <c r="BV275" s="64"/>
      <c r="BW275" s="61"/>
      <c r="BX275" s="64"/>
      <c r="BY275" s="64"/>
      <c r="BZ275" s="64"/>
      <c r="CA275" s="64"/>
      <c r="CB275" s="64"/>
      <c r="CC275" s="64"/>
      <c r="CD275" s="64"/>
      <c r="CE275" s="64"/>
      <c r="CF275" s="68">
        <v>3</v>
      </c>
      <c r="CG275" s="64">
        <v>1</v>
      </c>
      <c r="CH275" s="64"/>
      <c r="CI275" s="64"/>
      <c r="CJ275" s="64"/>
      <c r="CK275" s="64"/>
      <c r="CL275" s="61"/>
      <c r="CM275" s="68"/>
      <c r="CN275" s="64"/>
      <c r="CO275" s="61"/>
      <c r="CP275" s="64"/>
      <c r="CQ275" s="61"/>
      <c r="CR275" s="64"/>
      <c r="CS275" s="64"/>
      <c r="CT275" s="64"/>
      <c r="CU275" s="64"/>
      <c r="CV275" s="64"/>
      <c r="CW275" s="64"/>
      <c r="CX275" s="64"/>
      <c r="CY275" s="64"/>
      <c r="CZ275" s="68"/>
      <c r="DA275" s="64"/>
      <c r="DB275" s="64"/>
      <c r="DC275" s="64"/>
      <c r="DD275" s="64"/>
      <c r="DE275" s="64"/>
      <c r="DF275" s="64"/>
      <c r="DG275" s="64"/>
      <c r="DH275" s="68"/>
      <c r="DI275" s="64"/>
      <c r="DJ275" s="61"/>
      <c r="DK275" s="64"/>
      <c r="DL275" s="61"/>
      <c r="DM275" s="64"/>
      <c r="DN275" s="64"/>
      <c r="DO275" s="64"/>
      <c r="DP275" s="64"/>
      <c r="DQ275" s="64"/>
      <c r="DR275" s="64"/>
      <c r="DS275" s="64"/>
      <c r="DT275" s="64"/>
      <c r="DU275" s="68">
        <v>1</v>
      </c>
      <c r="DV275" s="64">
        <v>0.36299999999999999</v>
      </c>
      <c r="DW275" s="64">
        <v>0.1246</v>
      </c>
      <c r="DX275" s="64">
        <v>0.35959999999999998</v>
      </c>
      <c r="DY275" s="64">
        <v>0.15279999999999999</v>
      </c>
      <c r="DZ275" s="64"/>
      <c r="EA275" s="64"/>
      <c r="EB275" s="68"/>
      <c r="EC275" s="64"/>
      <c r="ED275" s="64"/>
      <c r="EE275" s="64"/>
      <c r="EF275" s="64"/>
      <c r="EG275" s="64"/>
      <c r="EH275" s="64"/>
      <c r="EI275" s="68"/>
      <c r="EJ275" s="64"/>
      <c r="EK275" s="64"/>
      <c r="EL275" s="64"/>
      <c r="EM275" s="64"/>
      <c r="EN275" s="64"/>
      <c r="EO275" s="64"/>
      <c r="EP275" s="64"/>
      <c r="EQ275" s="61"/>
      <c r="ER275" s="68"/>
      <c r="ES275" s="61"/>
      <c r="ET275" s="61"/>
      <c r="EU275" s="61"/>
      <c r="EV275" s="61"/>
      <c r="EW275" s="61"/>
      <c r="EX275" s="61"/>
      <c r="EY275" s="61"/>
      <c r="EZ275" s="61"/>
      <c r="FA275" s="61"/>
      <c r="FB275" s="62">
        <f t="shared" si="4"/>
        <v>79.87</v>
      </c>
      <c r="FC275" s="61"/>
      <c r="FD275" s="61"/>
      <c r="FE275" s="61"/>
      <c r="FF275" s="61"/>
      <c r="FG275" s="61"/>
      <c r="FH275" s="61"/>
      <c r="FI275" s="61"/>
      <c r="FJ275" s="61"/>
      <c r="FK275" s="61"/>
      <c r="FL275" s="61"/>
      <c r="FM275" s="61"/>
      <c r="FN275" s="61"/>
      <c r="FO275" s="61"/>
      <c r="FP275" s="61"/>
      <c r="FQ275" s="61"/>
      <c r="FR275" s="61"/>
      <c r="FS275" s="61"/>
      <c r="FT275" s="61"/>
      <c r="FU275" s="61"/>
      <c r="FV275" s="61"/>
      <c r="FW275" s="61"/>
      <c r="FX275" s="61"/>
      <c r="FY275" s="61"/>
      <c r="FZ275" s="61"/>
      <c r="GA275" s="61"/>
      <c r="GB275" s="61"/>
      <c r="GC275" s="61"/>
      <c r="GD275" s="61"/>
      <c r="GE275" s="61"/>
      <c r="GF275" s="61"/>
      <c r="GG275" s="61"/>
      <c r="GH275" s="61"/>
      <c r="GI275" s="61"/>
      <c r="GJ275" s="61"/>
      <c r="GK275" s="61"/>
      <c r="GL275" s="61"/>
      <c r="GM275" s="61"/>
      <c r="GN275" s="61"/>
      <c r="GO275" s="61"/>
      <c r="GP275" s="61"/>
      <c r="GQ275" s="61"/>
      <c r="GR275" s="61"/>
      <c r="GS275" s="61"/>
      <c r="GT275" s="61"/>
      <c r="GU275" s="61"/>
      <c r="GV275" s="61"/>
      <c r="GW275" s="61"/>
      <c r="GX275" s="61"/>
      <c r="GY275" s="61"/>
      <c r="GZ275" s="61"/>
      <c r="HA275" s="61"/>
      <c r="HB275" s="61"/>
      <c r="HC275" s="61"/>
      <c r="HD275" s="61"/>
      <c r="HE275" s="61"/>
      <c r="HF275" s="61"/>
      <c r="HG275" s="61"/>
      <c r="HH275" s="61"/>
      <c r="HI275" s="61"/>
      <c r="HJ275" s="61"/>
      <c r="HK275" s="61"/>
      <c r="HL275" s="61"/>
      <c r="HM275" s="61"/>
      <c r="HN275" s="61"/>
      <c r="HO275" s="61"/>
      <c r="HP275" s="61"/>
      <c r="HQ275" s="61"/>
      <c r="HR275" s="61"/>
      <c r="HS275" s="61">
        <v>0.09</v>
      </c>
      <c r="HT275" s="61"/>
      <c r="HU275" s="61"/>
      <c r="HV275" s="61"/>
      <c r="HW275" s="61"/>
      <c r="HX275" s="61"/>
      <c r="HY275" s="61"/>
      <c r="HZ275" s="61"/>
      <c r="IA275" s="61"/>
      <c r="IB275" s="61"/>
      <c r="IC275" s="61"/>
      <c r="ID275" s="61"/>
      <c r="IE275" s="61"/>
      <c r="IF275" s="61"/>
      <c r="IG275" s="61"/>
      <c r="IH275" s="61"/>
      <c r="II275" s="61"/>
      <c r="IJ275" s="61"/>
      <c r="IK275" s="61"/>
      <c r="IL275" s="61"/>
      <c r="IM275" s="61"/>
      <c r="IN275" s="61"/>
      <c r="IO275" s="61"/>
      <c r="IP275" s="61"/>
      <c r="IQ275" s="61"/>
      <c r="IR275" s="61"/>
      <c r="IS275" s="61"/>
      <c r="IT275" s="61"/>
      <c r="IU275" s="61"/>
      <c r="IV275" s="61"/>
      <c r="IW275" s="61"/>
      <c r="IX275" s="61"/>
      <c r="IY275" s="61"/>
      <c r="IZ275" s="61"/>
      <c r="JA275" s="61"/>
      <c r="JB275" s="61"/>
      <c r="JC275" s="61"/>
      <c r="JD275" s="61"/>
      <c r="JE275" s="61"/>
      <c r="JF275" s="61"/>
      <c r="JG275" s="61"/>
      <c r="JH275" s="61"/>
      <c r="JI275" s="61"/>
      <c r="JJ275" s="61"/>
      <c r="JK275" s="61"/>
      <c r="JL275" s="61"/>
      <c r="JM275" s="61"/>
      <c r="JN275" s="61"/>
      <c r="JO275" s="61"/>
      <c r="JP275" s="61"/>
      <c r="JQ275" s="61"/>
      <c r="JR275" s="61"/>
      <c r="JS275" s="61"/>
      <c r="JT275" s="61"/>
      <c r="JU275" s="61"/>
      <c r="JV275" s="61"/>
      <c r="JW275" s="61"/>
      <c r="JX275" s="61"/>
      <c r="JY275" s="61"/>
      <c r="JZ275" s="61"/>
      <c r="KA275" s="61"/>
      <c r="KB275" s="61"/>
      <c r="KC275" s="61"/>
      <c r="KD275" s="61"/>
      <c r="KE275" s="61"/>
      <c r="KF275" s="61"/>
      <c r="KG275" s="61"/>
      <c r="KH275" s="61"/>
      <c r="KI275" s="61"/>
      <c r="KJ275" s="61"/>
      <c r="KK275" s="61"/>
      <c r="KL275" s="61"/>
      <c r="KM275" s="61"/>
      <c r="KN275" s="61"/>
      <c r="KO275" s="61"/>
      <c r="KP275" s="61"/>
      <c r="KQ275" s="61"/>
      <c r="KR275" s="61"/>
      <c r="KS275" s="61"/>
      <c r="KT275" s="61"/>
      <c r="KU275" s="61"/>
      <c r="KV275" s="61"/>
      <c r="KW275" s="61"/>
      <c r="KX275" s="61"/>
      <c r="KY275" s="61"/>
      <c r="KZ275" s="61"/>
      <c r="LA275" s="61"/>
      <c r="LB275" s="61"/>
      <c r="LC275" s="61"/>
      <c r="LD275" s="61"/>
      <c r="LE275" s="61"/>
      <c r="LF275" s="61"/>
      <c r="LG275" s="61"/>
      <c r="LH275" s="61"/>
      <c r="LI275" s="61"/>
      <c r="LJ275" s="61"/>
      <c r="LK275" s="61"/>
      <c r="LL275" s="61"/>
      <c r="LM275" s="61"/>
      <c r="LN275" s="61"/>
      <c r="LO275" s="61"/>
      <c r="LP275" s="61"/>
      <c r="LQ275" s="61"/>
      <c r="LR275" s="61"/>
      <c r="LS275" s="61"/>
      <c r="LT275" s="61"/>
      <c r="LU275" s="61"/>
      <c r="LV275" s="61"/>
      <c r="LW275" s="61"/>
      <c r="LX275" s="61"/>
      <c r="LY275" s="61"/>
      <c r="LZ275" s="61"/>
      <c r="MA275" s="61"/>
      <c r="MB275" s="61"/>
      <c r="MC275" s="61"/>
      <c r="MD275" s="61"/>
      <c r="ME275" s="61"/>
      <c r="MF275" s="61">
        <v>78.39</v>
      </c>
      <c r="MG275" s="61" t="s">
        <v>1077</v>
      </c>
      <c r="MH275" s="61"/>
      <c r="MI275" s="61"/>
      <c r="MJ275" s="61"/>
      <c r="MK275" s="61"/>
      <c r="ML275" s="61"/>
      <c r="MM275" s="61"/>
      <c r="MN275" s="61"/>
      <c r="MO275" s="61"/>
      <c r="MP275" s="61"/>
      <c r="MQ275" s="61"/>
      <c r="MR275" s="61"/>
      <c r="MS275" s="61"/>
      <c r="MT275" s="61"/>
      <c r="MU275" s="61"/>
      <c r="MV275" s="61"/>
      <c r="MW275" s="61"/>
      <c r="MX275" s="61"/>
      <c r="MY275" s="61"/>
      <c r="MZ275" s="61"/>
      <c r="NA275" s="61"/>
      <c r="NB275" s="61"/>
      <c r="NC275" s="61"/>
      <c r="ND275" s="61"/>
      <c r="NE275" s="61"/>
      <c r="NF275" s="61"/>
      <c r="NG275" s="61"/>
      <c r="NH275" s="61"/>
      <c r="NI275" s="61"/>
      <c r="NJ275" s="61"/>
      <c r="NK275" s="61"/>
      <c r="NL275" s="61"/>
      <c r="NM275" s="61"/>
      <c r="NN275" s="61"/>
      <c r="NO275" s="61"/>
      <c r="NP275" s="61"/>
      <c r="NQ275" s="61"/>
      <c r="NR275" s="61"/>
      <c r="NS275" s="61"/>
      <c r="NT275" s="61"/>
      <c r="NU275" s="61"/>
      <c r="NV275" s="61"/>
      <c r="NW275" s="61"/>
      <c r="NX275" s="61"/>
      <c r="NY275" s="61"/>
      <c r="NZ275" s="61"/>
      <c r="OA275" s="61"/>
      <c r="OB275" s="61"/>
      <c r="OC275" s="61"/>
      <c r="OD275" s="61"/>
      <c r="OE275" s="61"/>
      <c r="OF275" s="61"/>
      <c r="OG275" s="61"/>
      <c r="OH275" s="61"/>
      <c r="OI275" s="61"/>
      <c r="OJ275" s="61"/>
      <c r="OK275" s="61"/>
      <c r="OL275" s="61"/>
      <c r="OM275" s="61"/>
      <c r="ON275" s="61"/>
      <c r="OO275" s="61"/>
      <c r="OP275" s="61"/>
      <c r="OQ275" s="61"/>
      <c r="OR275" s="61"/>
      <c r="OS275" s="61"/>
      <c r="OT275" s="61"/>
      <c r="OU275" s="61"/>
      <c r="OV275" s="62"/>
      <c r="OW275" s="62"/>
      <c r="OX275" s="62"/>
      <c r="OY275" s="62"/>
      <c r="OZ275" s="62"/>
      <c r="PA275" s="62">
        <v>0.56000000000000005</v>
      </c>
      <c r="PB275" s="62"/>
      <c r="PC275" s="62"/>
      <c r="PD275" s="62"/>
      <c r="PE275" s="62"/>
      <c r="PF275" s="61"/>
      <c r="PG275" s="62"/>
      <c r="PH275" s="66"/>
      <c r="PI275" s="61"/>
      <c r="PJ275" s="61"/>
      <c r="PK275" s="61"/>
      <c r="PL275" s="61"/>
      <c r="PM275" s="61"/>
      <c r="PN275" s="61"/>
      <c r="PO275" s="61"/>
      <c r="PP275" s="61"/>
      <c r="PQ275" s="61"/>
      <c r="PR275" s="61"/>
      <c r="PS275" s="62"/>
      <c r="PT275" s="61"/>
      <c r="PU275" s="61"/>
      <c r="PV275" s="73">
        <v>0</v>
      </c>
      <c r="PW275" s="73">
        <v>0.47</v>
      </c>
      <c r="PX275" s="73">
        <v>0.83</v>
      </c>
      <c r="PY275" s="62"/>
      <c r="PZ275" s="62"/>
      <c r="QA275" s="62"/>
      <c r="QB275" s="62"/>
      <c r="QC275" s="62"/>
      <c r="QD275" s="62"/>
      <c r="QE275" s="62"/>
      <c r="QF275" s="61"/>
      <c r="QG275" s="62"/>
      <c r="QH275" s="61"/>
      <c r="QI275" s="62"/>
      <c r="QJ275" s="61"/>
      <c r="QK275" s="62"/>
      <c r="QL275" s="61"/>
      <c r="QM275" s="62"/>
      <c r="QN275" s="62"/>
      <c r="QO275" s="67"/>
      <c r="QP275" s="61"/>
      <c r="QQ275" s="62"/>
      <c r="QR275" s="62"/>
      <c r="QS275" s="61"/>
      <c r="QT275" s="61"/>
      <c r="QU275" s="61"/>
      <c r="QV275" s="61"/>
      <c r="QW275" s="62"/>
      <c r="QX275" s="71"/>
      <c r="QY275" s="71"/>
      <c r="QZ275" s="71"/>
      <c r="RA275" s="71"/>
      <c r="RB275" s="71"/>
      <c r="RC275" s="71"/>
      <c r="RD275" s="71"/>
      <c r="RE275" s="71"/>
      <c r="RF275" s="71"/>
      <c r="RG275" s="71"/>
      <c r="RH275" s="71"/>
      <c r="RI275" s="71"/>
      <c r="RJ275" s="71"/>
      <c r="RK275" s="71"/>
      <c r="RL275" s="71"/>
      <c r="RM275" s="71"/>
      <c r="RN275" s="71"/>
      <c r="RO275" s="71"/>
      <c r="RP275" s="71"/>
      <c r="RQ275" s="71"/>
      <c r="RR275" s="71"/>
      <c r="RS275" s="71"/>
      <c r="RT275" s="71"/>
      <c r="RU275" s="71"/>
      <c r="RV275" s="71"/>
      <c r="RW275" s="71"/>
      <c r="RX275" s="71"/>
      <c r="RY275" s="71"/>
      <c r="RZ275" s="71"/>
      <c r="SA275" s="71"/>
      <c r="SB275" s="71"/>
      <c r="SC275" s="71"/>
      <c r="SD275" s="71"/>
      <c r="SE275" s="71"/>
      <c r="SF275" s="71"/>
      <c r="SG275" s="71"/>
      <c r="SH275" s="71"/>
      <c r="SI275" s="71"/>
      <c r="SJ275" s="71"/>
      <c r="SK275" s="71"/>
      <c r="SL275" s="71"/>
      <c r="SM275" s="71"/>
      <c r="SN275" s="71"/>
      <c r="SO275" s="71"/>
      <c r="SP275" s="71"/>
      <c r="SQ275" s="71"/>
      <c r="SR275" s="71"/>
      <c r="SS275" s="71"/>
      <c r="ST275" s="71"/>
      <c r="SU275" s="71"/>
      <c r="SV275" s="71"/>
      <c r="SW275" s="71"/>
      <c r="SX275" s="71"/>
      <c r="SY275" s="71"/>
      <c r="SZ275" s="71"/>
      <c r="TA275" s="71"/>
      <c r="TB275" s="71"/>
      <c r="TC275" s="71"/>
      <c r="TD275" s="71"/>
      <c r="TE275" s="71"/>
      <c r="TF275" s="71"/>
      <c r="TG275" s="71"/>
      <c r="TH275" s="71"/>
      <c r="TI275" s="71"/>
      <c r="TJ275" s="71"/>
      <c r="TK275" s="71"/>
      <c r="TL275" s="71"/>
      <c r="TM275" s="71"/>
      <c r="TN275" s="71"/>
      <c r="TO275" s="71"/>
      <c r="TP275" s="71"/>
      <c r="TQ275" s="71"/>
      <c r="TR275" s="71"/>
      <c r="TS275" s="71"/>
      <c r="TT275" s="71"/>
      <c r="TU275" s="71"/>
      <c r="TV275" s="71"/>
      <c r="TW275" s="71"/>
      <c r="TX275" s="71"/>
      <c r="TY275" s="71"/>
      <c r="TZ275" s="71"/>
      <c r="UA275" s="71"/>
      <c r="UB275" s="71"/>
      <c r="UC275" s="71"/>
      <c r="UD275" s="71"/>
      <c r="UE275" s="71"/>
      <c r="UF275" s="71"/>
      <c r="UG275" s="71"/>
      <c r="UH275" s="71"/>
      <c r="UI275" s="71"/>
      <c r="UJ275" s="71"/>
      <c r="UK275" s="71"/>
      <c r="UL275" s="71"/>
      <c r="UM275" s="71"/>
      <c r="UN275" s="71"/>
      <c r="UO275" s="71"/>
      <c r="UP275" s="71"/>
      <c r="UQ275" s="71"/>
      <c r="UR275" s="71"/>
      <c r="US275" s="71"/>
      <c r="UT275" s="71"/>
      <c r="UU275" s="71"/>
      <c r="UV275" s="71"/>
      <c r="UW275" s="71"/>
      <c r="UX275" s="71"/>
      <c r="UY275" s="71"/>
      <c r="UZ275" s="71"/>
      <c r="VA275" s="71"/>
      <c r="VB275" s="71"/>
      <c r="VC275" s="71"/>
      <c r="VD275" s="71"/>
      <c r="VE275" s="71"/>
      <c r="VF275" s="71"/>
      <c r="VG275" s="71"/>
      <c r="VH275" s="71"/>
      <c r="VI275" s="71"/>
      <c r="VJ275" s="71"/>
      <c r="VK275" s="71"/>
      <c r="VL275" s="71"/>
      <c r="VM275" s="71"/>
      <c r="VN275" s="71"/>
      <c r="VO275" s="71"/>
      <c r="VP275" s="71"/>
      <c r="VQ275" s="71"/>
      <c r="VR275" s="71"/>
      <c r="VS275" s="71"/>
      <c r="VT275" s="71"/>
      <c r="VU275" s="71"/>
      <c r="VV275" s="71"/>
      <c r="VW275" s="71"/>
      <c r="VX275" s="71"/>
      <c r="VY275" s="71"/>
      <c r="VZ275" s="71"/>
      <c r="WA275" s="71"/>
      <c r="WB275" s="71"/>
      <c r="WC275" s="71"/>
      <c r="WD275" s="71"/>
      <c r="WE275" s="71"/>
      <c r="WF275" s="71"/>
      <c r="WG275" s="71"/>
      <c r="WH275" s="71"/>
      <c r="WI275" s="71"/>
      <c r="WJ275" s="71"/>
      <c r="WK275" s="71"/>
      <c r="WL275" s="71"/>
      <c r="WM275" s="71"/>
      <c r="WN275" s="71"/>
      <c r="WO275" s="71"/>
      <c r="WP275" s="71"/>
      <c r="WQ275" s="71"/>
      <c r="WR275" s="71"/>
      <c r="WS275" s="71"/>
      <c r="WT275" s="71"/>
      <c r="WU275" s="71"/>
      <c r="WV275" s="71"/>
      <c r="WW275" s="71"/>
      <c r="WX275" s="71"/>
      <c r="WY275" s="71"/>
      <c r="WZ275" s="71"/>
      <c r="XA275" s="71"/>
      <c r="XB275" s="71"/>
      <c r="XC275" s="71"/>
      <c r="XD275" s="71"/>
      <c r="XE275" s="71"/>
      <c r="XF275" s="71"/>
      <c r="XG275" s="71"/>
      <c r="XH275" s="71"/>
      <c r="XI275" s="71"/>
      <c r="XJ275" s="71"/>
      <c r="XK275" s="71"/>
      <c r="XL275" s="71"/>
      <c r="XM275" s="71"/>
      <c r="XN275" s="71"/>
      <c r="XO275" s="71"/>
      <c r="XP275" s="71"/>
      <c r="XQ275" s="71"/>
      <c r="XR275" s="71"/>
      <c r="XS275" s="71"/>
      <c r="XT275" s="71"/>
      <c r="XU275" s="71"/>
      <c r="XV275" s="71"/>
      <c r="XW275" s="71"/>
      <c r="XX275" s="71"/>
      <c r="XY275" s="71"/>
      <c r="XZ275" s="71"/>
      <c r="YA275" s="71"/>
      <c r="YB275" s="71"/>
      <c r="YC275" s="71"/>
      <c r="YD275" s="71"/>
      <c r="YE275" s="71"/>
      <c r="YF275" s="71"/>
      <c r="YG275" s="71"/>
      <c r="YH275" s="71"/>
      <c r="YI275" s="71"/>
      <c r="YJ275" s="71"/>
      <c r="YK275" s="71"/>
      <c r="YL275" s="71"/>
      <c r="YM275" s="71"/>
      <c r="YN275" s="71"/>
      <c r="YO275" s="71"/>
      <c r="YP275" s="71"/>
      <c r="YQ275" s="71"/>
      <c r="YR275" s="71"/>
      <c r="YS275" s="71"/>
      <c r="YT275" s="71"/>
      <c r="YU275" s="71"/>
      <c r="YV275" s="71"/>
      <c r="YW275" s="71"/>
      <c r="YX275" s="71"/>
      <c r="YY275" s="71"/>
      <c r="YZ275" s="71"/>
      <c r="ZA275" s="71"/>
    </row>
    <row r="276" spans="1:677" x14ac:dyDescent="0.25">
      <c r="A276" s="61"/>
      <c r="B276" s="68" t="s">
        <v>1078</v>
      </c>
      <c r="C276" s="61"/>
      <c r="D276" s="61"/>
      <c r="E276" s="73">
        <v>79.48</v>
      </c>
      <c r="F276" s="61"/>
      <c r="G276" s="61"/>
      <c r="H276" s="61"/>
      <c r="I276" s="61"/>
      <c r="J276" s="61"/>
      <c r="K276" s="61"/>
      <c r="L276" s="61"/>
      <c r="M276" s="62">
        <v>0</v>
      </c>
      <c r="N276" s="61">
        <v>60.74</v>
      </c>
      <c r="O276" s="61"/>
      <c r="P276" s="62"/>
      <c r="Q276" s="61"/>
      <c r="R276" s="62"/>
      <c r="S276" s="61"/>
      <c r="T276" s="61"/>
      <c r="U276" s="61"/>
      <c r="V276" s="61"/>
      <c r="W276" s="61"/>
      <c r="X276" s="61"/>
      <c r="Y276" s="61"/>
      <c r="Z276" s="61"/>
      <c r="AA276" s="62"/>
      <c r="AB276" s="61"/>
      <c r="AC276" s="61"/>
      <c r="AD276" s="61"/>
      <c r="AE276" s="61"/>
      <c r="AF276" s="61"/>
      <c r="AG276" s="61"/>
      <c r="AH276" s="61"/>
      <c r="AI276" s="61"/>
      <c r="AJ276" s="61"/>
      <c r="AK276" s="63"/>
      <c r="AL276" s="69"/>
      <c r="AM276" s="63"/>
      <c r="AN276" s="63"/>
      <c r="AO276" s="61"/>
      <c r="AP276" s="63">
        <v>0</v>
      </c>
      <c r="AQ276" s="61"/>
      <c r="AR276" s="61"/>
      <c r="AS276" s="68"/>
      <c r="AT276" s="64"/>
      <c r="AU276" s="61"/>
      <c r="AV276" s="64"/>
      <c r="AW276" s="61"/>
      <c r="AX276" s="64"/>
      <c r="AY276" s="64"/>
      <c r="AZ276" s="64"/>
      <c r="BA276" s="64"/>
      <c r="BB276" s="64"/>
      <c r="BC276" s="64"/>
      <c r="BD276" s="64"/>
      <c r="BE276" s="64"/>
      <c r="BF276" s="68"/>
      <c r="BG276" s="64"/>
      <c r="BH276" s="61"/>
      <c r="BI276" s="64"/>
      <c r="BJ276" s="61"/>
      <c r="BK276" s="64"/>
      <c r="BL276" s="64"/>
      <c r="BM276" s="64"/>
      <c r="BN276" s="64"/>
      <c r="BO276" s="64"/>
      <c r="BP276" s="64"/>
      <c r="BQ276" s="64"/>
      <c r="BR276" s="64"/>
      <c r="BS276" s="68"/>
      <c r="BT276" s="64"/>
      <c r="BU276" s="61"/>
      <c r="BV276" s="64"/>
      <c r="BW276" s="61"/>
      <c r="BX276" s="64"/>
      <c r="BY276" s="64"/>
      <c r="BZ276" s="64"/>
      <c r="CA276" s="64"/>
      <c r="CB276" s="64"/>
      <c r="CC276" s="64"/>
      <c r="CD276" s="64"/>
      <c r="CE276" s="64"/>
      <c r="CF276" s="68"/>
      <c r="CG276" s="64"/>
      <c r="CH276" s="64"/>
      <c r="CI276" s="64"/>
      <c r="CJ276" s="64"/>
      <c r="CK276" s="64"/>
      <c r="CL276" s="61"/>
      <c r="CM276" s="68"/>
      <c r="CN276" s="64"/>
      <c r="CO276" s="61"/>
      <c r="CP276" s="64"/>
      <c r="CQ276" s="61"/>
      <c r="CR276" s="64"/>
      <c r="CS276" s="64"/>
      <c r="CT276" s="64"/>
      <c r="CU276" s="64"/>
      <c r="CV276" s="64"/>
      <c r="CW276" s="64"/>
      <c r="CX276" s="64"/>
      <c r="CY276" s="64"/>
      <c r="CZ276" s="68"/>
      <c r="DA276" s="64"/>
      <c r="DB276" s="64"/>
      <c r="DC276" s="64"/>
      <c r="DD276" s="64"/>
      <c r="DE276" s="64"/>
      <c r="DF276" s="64"/>
      <c r="DG276" s="64"/>
      <c r="DH276" s="68"/>
      <c r="DI276" s="64"/>
      <c r="DJ276" s="61"/>
      <c r="DK276" s="64"/>
      <c r="DL276" s="61"/>
      <c r="DM276" s="64"/>
      <c r="DN276" s="64"/>
      <c r="DO276" s="64"/>
      <c r="DP276" s="64"/>
      <c r="DQ276" s="64"/>
      <c r="DR276" s="64"/>
      <c r="DS276" s="64"/>
      <c r="DT276" s="64"/>
      <c r="DU276" s="68"/>
      <c r="DV276" s="64"/>
      <c r="DW276" s="64"/>
      <c r="DX276" s="64"/>
      <c r="DY276" s="64"/>
      <c r="DZ276" s="64"/>
      <c r="EA276" s="64"/>
      <c r="EB276" s="68"/>
      <c r="EC276" s="64"/>
      <c r="ED276" s="64"/>
      <c r="EE276" s="64"/>
      <c r="EF276" s="64"/>
      <c r="EG276" s="64"/>
      <c r="EH276" s="64"/>
      <c r="EI276" s="68"/>
      <c r="EJ276" s="64"/>
      <c r="EK276" s="64"/>
      <c r="EL276" s="64"/>
      <c r="EM276" s="64"/>
      <c r="EN276" s="64"/>
      <c r="EO276" s="64"/>
      <c r="EP276" s="64"/>
      <c r="EQ276" s="61"/>
      <c r="ER276" s="68"/>
      <c r="ES276" s="61"/>
      <c r="ET276" s="61"/>
      <c r="EU276" s="61"/>
      <c r="EV276" s="61"/>
      <c r="EW276" s="61"/>
      <c r="EX276" s="61"/>
      <c r="EY276" s="61"/>
      <c r="EZ276" s="61"/>
      <c r="FA276" s="61"/>
      <c r="FB276" s="62">
        <f t="shared" si="4"/>
        <v>79.48</v>
      </c>
      <c r="FC276" s="61"/>
      <c r="FD276" s="61"/>
      <c r="FE276" s="61"/>
      <c r="FF276" s="61"/>
      <c r="FG276" s="61"/>
      <c r="FH276" s="61"/>
      <c r="FI276" s="61">
        <v>35.770000000000003</v>
      </c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>
        <v>1.1599999999999999</v>
      </c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  <c r="IX276" s="61"/>
      <c r="IY276" s="61"/>
      <c r="IZ276" s="61"/>
      <c r="JA276" s="61">
        <v>3.95</v>
      </c>
      <c r="JB276" s="61"/>
      <c r="JC276" s="61"/>
      <c r="JD276" s="61"/>
      <c r="JE276" s="61"/>
      <c r="JF276" s="61"/>
      <c r="JG276" s="61"/>
      <c r="JH276" s="61"/>
      <c r="JI276" s="61"/>
      <c r="JJ276" s="61"/>
      <c r="JK276" s="61"/>
      <c r="JL276" s="61"/>
      <c r="JM276" s="61"/>
      <c r="JN276" s="61"/>
      <c r="JO276" s="61"/>
      <c r="JP276" s="61"/>
      <c r="JQ276" s="61"/>
      <c r="JR276" s="61"/>
      <c r="JS276" s="61"/>
      <c r="JT276" s="61"/>
      <c r="JU276" s="61"/>
      <c r="JV276" s="61">
        <v>13.33</v>
      </c>
      <c r="JW276" s="61" t="s">
        <v>1079</v>
      </c>
      <c r="JX276" s="61"/>
      <c r="JY276" s="61"/>
      <c r="JZ276" s="61"/>
      <c r="KA276" s="61"/>
      <c r="KB276" s="61"/>
      <c r="KC276" s="61"/>
      <c r="KD276" s="61"/>
      <c r="KE276" s="61"/>
      <c r="KF276" s="61"/>
      <c r="KG276" s="61"/>
      <c r="KH276" s="61"/>
      <c r="KI276" s="61"/>
      <c r="KJ276" s="61"/>
      <c r="KK276" s="61"/>
      <c r="KL276" s="61"/>
      <c r="KM276" s="61"/>
      <c r="KN276" s="61"/>
      <c r="KO276" s="61"/>
      <c r="KP276" s="61"/>
      <c r="KQ276" s="61"/>
      <c r="KR276" s="61"/>
      <c r="KS276" s="61"/>
      <c r="KT276" s="61"/>
      <c r="KU276" s="61"/>
      <c r="KV276" s="61"/>
      <c r="KW276" s="61"/>
      <c r="KX276" s="61"/>
      <c r="KY276" s="61"/>
      <c r="KZ276" s="61"/>
      <c r="LA276" s="61"/>
      <c r="LB276" s="61"/>
      <c r="LC276" s="61"/>
      <c r="LD276" s="61"/>
      <c r="LE276" s="61"/>
      <c r="LF276" s="61"/>
      <c r="LG276" s="61"/>
      <c r="LH276" s="61"/>
      <c r="LI276" s="61"/>
      <c r="LJ276" s="61"/>
      <c r="LK276" s="61"/>
      <c r="LL276" s="61"/>
      <c r="LM276" s="61"/>
      <c r="LN276" s="61"/>
      <c r="LO276" s="61"/>
      <c r="LP276" s="61"/>
      <c r="LQ276" s="61"/>
      <c r="LR276" s="61"/>
      <c r="LS276" s="61"/>
      <c r="LT276" s="61"/>
      <c r="LU276" s="61"/>
      <c r="LV276" s="61"/>
      <c r="LW276" s="61"/>
      <c r="LX276" s="61"/>
      <c r="LY276" s="61"/>
      <c r="LZ276" s="61"/>
      <c r="MA276" s="61"/>
      <c r="MB276" s="61"/>
      <c r="MC276" s="61"/>
      <c r="MD276" s="61"/>
      <c r="ME276" s="61"/>
      <c r="MF276" s="61">
        <v>6.53</v>
      </c>
      <c r="MG276" s="61" t="s">
        <v>1080</v>
      </c>
      <c r="MH276" s="61"/>
      <c r="MI276" s="61"/>
      <c r="MJ276" s="61"/>
      <c r="MK276" s="61"/>
      <c r="ML276" s="61"/>
      <c r="MM276" s="61"/>
      <c r="MN276" s="61"/>
      <c r="MO276" s="61"/>
      <c r="MP276" s="61"/>
      <c r="MQ276" s="61"/>
      <c r="MR276" s="61"/>
      <c r="MS276" s="61"/>
      <c r="MT276" s="61"/>
      <c r="MU276" s="61"/>
      <c r="MV276" s="61"/>
      <c r="MW276" s="61"/>
      <c r="MX276" s="61"/>
      <c r="MY276" s="61"/>
      <c r="MZ276" s="61"/>
      <c r="NA276" s="61"/>
      <c r="NB276" s="61"/>
      <c r="NC276" s="61"/>
      <c r="ND276" s="61"/>
      <c r="NE276" s="61"/>
      <c r="NF276" s="61"/>
      <c r="NG276" s="61"/>
      <c r="NH276" s="61"/>
      <c r="NI276" s="61"/>
      <c r="NJ276" s="61"/>
      <c r="NK276" s="61"/>
      <c r="NL276" s="61"/>
      <c r="NM276" s="61"/>
      <c r="NN276" s="61"/>
      <c r="NO276" s="61"/>
      <c r="NP276" s="61"/>
      <c r="NQ276" s="61"/>
      <c r="NR276" s="61"/>
      <c r="NS276" s="61"/>
      <c r="NT276" s="61"/>
      <c r="NU276" s="61"/>
      <c r="NV276" s="61"/>
      <c r="NW276" s="61"/>
      <c r="NX276" s="61"/>
      <c r="NY276" s="61"/>
      <c r="NZ276" s="61"/>
      <c r="OA276" s="61"/>
      <c r="OB276" s="61"/>
      <c r="OC276" s="61"/>
      <c r="OD276" s="61"/>
      <c r="OE276" s="61"/>
      <c r="OF276" s="61"/>
      <c r="OG276" s="61"/>
      <c r="OH276" s="61"/>
      <c r="OI276" s="61"/>
      <c r="OJ276" s="61"/>
      <c r="OK276" s="61"/>
      <c r="OL276" s="61"/>
      <c r="OM276" s="61"/>
      <c r="ON276" s="61"/>
      <c r="OO276" s="61"/>
      <c r="OP276" s="61"/>
      <c r="OQ276" s="61"/>
      <c r="OR276" s="61"/>
      <c r="OS276" s="61"/>
      <c r="OT276" s="61"/>
      <c r="OU276" s="61"/>
      <c r="OV276" s="62"/>
      <c r="OW276" s="62"/>
      <c r="OX276" s="62"/>
      <c r="OY276" s="62"/>
      <c r="OZ276" s="62"/>
      <c r="PA276" s="62"/>
      <c r="PB276" s="62"/>
      <c r="PC276" s="62"/>
      <c r="PD276" s="62"/>
      <c r="PE276" s="62"/>
      <c r="PF276" s="61"/>
      <c r="PG276" s="62"/>
      <c r="PH276" s="66"/>
      <c r="PI276" s="61"/>
      <c r="PJ276" s="61"/>
      <c r="PK276" s="61"/>
      <c r="PL276" s="61"/>
      <c r="PM276" s="61"/>
      <c r="PN276" s="61"/>
      <c r="PO276" s="61"/>
      <c r="PP276" s="61"/>
      <c r="PQ276" s="61"/>
      <c r="PR276" s="61"/>
      <c r="PS276" s="62"/>
      <c r="PT276" s="61"/>
      <c r="PU276" s="61"/>
      <c r="PV276" s="73">
        <v>3.17</v>
      </c>
      <c r="PW276" s="73">
        <v>0.65</v>
      </c>
      <c r="PX276" s="73">
        <v>14.94</v>
      </c>
      <c r="PY276" s="62"/>
      <c r="PZ276" s="62"/>
      <c r="QA276" s="62"/>
      <c r="QB276" s="62"/>
      <c r="QC276" s="62"/>
      <c r="QD276" s="62"/>
      <c r="QE276" s="62"/>
      <c r="QF276" s="61"/>
      <c r="QG276" s="62"/>
      <c r="QH276" s="61"/>
      <c r="QI276" s="62"/>
      <c r="QJ276" s="61"/>
      <c r="QK276" s="62"/>
      <c r="QL276" s="61"/>
      <c r="QM276" s="62"/>
      <c r="QN276" s="62"/>
      <c r="QO276" s="67"/>
      <c r="QP276" s="61"/>
      <c r="QQ276" s="62"/>
      <c r="QR276" s="62"/>
      <c r="QS276" s="61"/>
      <c r="QT276" s="61"/>
      <c r="QU276" s="61"/>
      <c r="QV276" s="61"/>
      <c r="QW276" s="62"/>
      <c r="QX276" s="71"/>
      <c r="QY276" s="71"/>
      <c r="QZ276" s="71"/>
      <c r="RA276" s="71"/>
      <c r="RB276" s="71"/>
      <c r="RC276" s="71"/>
      <c r="RD276" s="71"/>
      <c r="RE276" s="71"/>
      <c r="RF276" s="71"/>
      <c r="RG276" s="71"/>
      <c r="RH276" s="71"/>
      <c r="RI276" s="71"/>
      <c r="RJ276" s="71"/>
      <c r="RK276" s="71"/>
      <c r="RL276" s="71"/>
      <c r="RM276" s="71"/>
      <c r="RN276" s="71"/>
      <c r="RO276" s="71"/>
      <c r="RP276" s="71"/>
      <c r="RQ276" s="71"/>
      <c r="RR276" s="71"/>
      <c r="RS276" s="71"/>
      <c r="RT276" s="71"/>
      <c r="RU276" s="71"/>
      <c r="RV276" s="71"/>
      <c r="RW276" s="71"/>
      <c r="RX276" s="71"/>
      <c r="RY276" s="71"/>
      <c r="RZ276" s="71"/>
      <c r="SA276" s="71"/>
      <c r="SB276" s="71"/>
      <c r="SC276" s="71"/>
      <c r="SD276" s="71"/>
      <c r="SE276" s="71"/>
      <c r="SF276" s="71"/>
      <c r="SG276" s="71"/>
      <c r="SH276" s="71"/>
      <c r="SI276" s="71"/>
      <c r="SJ276" s="71"/>
      <c r="SK276" s="71"/>
      <c r="SL276" s="71"/>
      <c r="SM276" s="71"/>
      <c r="SN276" s="71"/>
      <c r="SO276" s="71"/>
      <c r="SP276" s="71"/>
      <c r="SQ276" s="71"/>
      <c r="SR276" s="71"/>
      <c r="SS276" s="71"/>
      <c r="ST276" s="71"/>
      <c r="SU276" s="71"/>
      <c r="SV276" s="71"/>
      <c r="SW276" s="71"/>
      <c r="SX276" s="71"/>
      <c r="SY276" s="71"/>
      <c r="SZ276" s="71"/>
      <c r="TA276" s="71"/>
      <c r="TB276" s="71"/>
      <c r="TC276" s="71"/>
      <c r="TD276" s="71"/>
      <c r="TE276" s="71"/>
      <c r="TF276" s="71"/>
      <c r="TG276" s="71"/>
      <c r="TH276" s="71"/>
      <c r="TI276" s="71"/>
      <c r="TJ276" s="71"/>
      <c r="TK276" s="71"/>
      <c r="TL276" s="71"/>
      <c r="TM276" s="71"/>
      <c r="TN276" s="71"/>
      <c r="TO276" s="71"/>
      <c r="TP276" s="71"/>
      <c r="TQ276" s="71"/>
      <c r="TR276" s="71"/>
      <c r="TS276" s="71"/>
      <c r="TT276" s="71"/>
      <c r="TU276" s="71"/>
      <c r="TV276" s="71"/>
      <c r="TW276" s="71"/>
      <c r="TX276" s="71"/>
      <c r="TY276" s="71"/>
      <c r="TZ276" s="71"/>
      <c r="UA276" s="71"/>
      <c r="UB276" s="71"/>
      <c r="UC276" s="71"/>
      <c r="UD276" s="71"/>
      <c r="UE276" s="71"/>
      <c r="UF276" s="71"/>
      <c r="UG276" s="71"/>
      <c r="UH276" s="71"/>
      <c r="UI276" s="71"/>
      <c r="UJ276" s="71"/>
      <c r="UK276" s="71"/>
      <c r="UL276" s="71"/>
      <c r="UM276" s="71"/>
      <c r="UN276" s="71"/>
      <c r="UO276" s="71"/>
      <c r="UP276" s="71"/>
      <c r="UQ276" s="71"/>
      <c r="UR276" s="71"/>
      <c r="US276" s="71"/>
      <c r="UT276" s="71"/>
      <c r="UU276" s="71"/>
      <c r="UV276" s="71"/>
      <c r="UW276" s="71"/>
      <c r="UX276" s="71"/>
      <c r="UY276" s="71"/>
      <c r="UZ276" s="71"/>
      <c r="VA276" s="71"/>
      <c r="VB276" s="71"/>
      <c r="VC276" s="71"/>
      <c r="VD276" s="71"/>
      <c r="VE276" s="71"/>
      <c r="VF276" s="71"/>
      <c r="VG276" s="71"/>
      <c r="VH276" s="71"/>
      <c r="VI276" s="71"/>
      <c r="VJ276" s="71"/>
      <c r="VK276" s="71"/>
      <c r="VL276" s="71"/>
      <c r="VM276" s="71"/>
      <c r="VN276" s="71"/>
      <c r="VO276" s="71"/>
      <c r="VP276" s="71"/>
      <c r="VQ276" s="71"/>
      <c r="VR276" s="71"/>
      <c r="VS276" s="71"/>
      <c r="VT276" s="71"/>
      <c r="VU276" s="71"/>
      <c r="VV276" s="71"/>
      <c r="VW276" s="71"/>
      <c r="VX276" s="71"/>
      <c r="VY276" s="71"/>
      <c r="VZ276" s="71"/>
      <c r="WA276" s="71"/>
      <c r="WB276" s="71"/>
      <c r="WC276" s="71"/>
      <c r="WD276" s="71"/>
      <c r="WE276" s="71"/>
      <c r="WF276" s="71"/>
      <c r="WG276" s="71"/>
      <c r="WH276" s="71"/>
      <c r="WI276" s="71"/>
      <c r="WJ276" s="71"/>
      <c r="WK276" s="71"/>
      <c r="WL276" s="71"/>
      <c r="WM276" s="71"/>
      <c r="WN276" s="71"/>
      <c r="WO276" s="71"/>
      <c r="WP276" s="71"/>
      <c r="WQ276" s="71"/>
      <c r="WR276" s="71"/>
      <c r="WS276" s="71"/>
      <c r="WT276" s="71"/>
      <c r="WU276" s="71"/>
      <c r="WV276" s="71"/>
      <c r="WW276" s="71"/>
      <c r="WX276" s="71"/>
      <c r="WY276" s="71"/>
      <c r="WZ276" s="71"/>
      <c r="XA276" s="71"/>
      <c r="XB276" s="71"/>
      <c r="XC276" s="71"/>
      <c r="XD276" s="71"/>
      <c r="XE276" s="71"/>
      <c r="XF276" s="71"/>
      <c r="XG276" s="71"/>
      <c r="XH276" s="71"/>
      <c r="XI276" s="71"/>
      <c r="XJ276" s="71"/>
      <c r="XK276" s="71"/>
      <c r="XL276" s="71"/>
      <c r="XM276" s="71"/>
      <c r="XN276" s="71"/>
      <c r="XO276" s="71"/>
      <c r="XP276" s="71"/>
      <c r="XQ276" s="71"/>
      <c r="XR276" s="71"/>
      <c r="XS276" s="71"/>
      <c r="XT276" s="71"/>
      <c r="XU276" s="71"/>
      <c r="XV276" s="71"/>
      <c r="XW276" s="71"/>
      <c r="XX276" s="71"/>
      <c r="XY276" s="71"/>
      <c r="XZ276" s="71"/>
      <c r="YA276" s="71"/>
      <c r="YB276" s="71"/>
      <c r="YC276" s="71"/>
      <c r="YD276" s="71"/>
      <c r="YE276" s="71"/>
      <c r="YF276" s="71"/>
      <c r="YG276" s="71"/>
      <c r="YH276" s="71"/>
      <c r="YI276" s="71"/>
      <c r="YJ276" s="71"/>
      <c r="YK276" s="71"/>
      <c r="YL276" s="71"/>
      <c r="YM276" s="71"/>
      <c r="YN276" s="71"/>
      <c r="YO276" s="71"/>
      <c r="YP276" s="71"/>
      <c r="YQ276" s="71"/>
      <c r="YR276" s="71"/>
      <c r="YS276" s="71"/>
      <c r="YT276" s="71"/>
      <c r="YU276" s="71"/>
      <c r="YV276" s="71"/>
      <c r="YW276" s="71"/>
      <c r="YX276" s="71"/>
      <c r="YY276" s="71"/>
      <c r="YZ276" s="71"/>
      <c r="ZA276" s="71"/>
    </row>
    <row r="277" spans="1:677" x14ac:dyDescent="0.25">
      <c r="A277" s="61"/>
      <c r="B277" s="68" t="s">
        <v>1081</v>
      </c>
      <c r="C277" s="61"/>
      <c r="D277" s="61"/>
      <c r="E277" s="73">
        <v>80.260000000000005</v>
      </c>
      <c r="F277" s="61"/>
      <c r="G277" s="61"/>
      <c r="H277" s="61"/>
      <c r="I277" s="61"/>
      <c r="J277" s="61"/>
      <c r="K277" s="61"/>
      <c r="L277" s="61"/>
      <c r="M277" s="62">
        <v>0</v>
      </c>
      <c r="N277" s="61">
        <v>76.94</v>
      </c>
      <c r="O277" s="61"/>
      <c r="P277" s="62"/>
      <c r="Q277" s="61"/>
      <c r="R277" s="62"/>
      <c r="S277" s="61"/>
      <c r="T277" s="61"/>
      <c r="U277" s="61"/>
      <c r="V277" s="61"/>
      <c r="W277" s="61"/>
      <c r="X277" s="61"/>
      <c r="Y277" s="61"/>
      <c r="Z277" s="61"/>
      <c r="AA277" s="62"/>
      <c r="AB277" s="61"/>
      <c r="AC277" s="61"/>
      <c r="AD277" s="61"/>
      <c r="AE277" s="61"/>
      <c r="AF277" s="61"/>
      <c r="AG277" s="61"/>
      <c r="AH277" s="61"/>
      <c r="AI277" s="61"/>
      <c r="AJ277" s="61"/>
      <c r="AK277" s="63"/>
      <c r="AL277" s="69"/>
      <c r="AM277" s="63"/>
      <c r="AN277" s="63"/>
      <c r="AO277" s="61"/>
      <c r="AP277" s="63">
        <v>0</v>
      </c>
      <c r="AQ277" s="61"/>
      <c r="AR277" s="61"/>
      <c r="AS277" s="68"/>
      <c r="AT277" s="64"/>
      <c r="AU277" s="61"/>
      <c r="AV277" s="64"/>
      <c r="AW277" s="61"/>
      <c r="AX277" s="64"/>
      <c r="AY277" s="64"/>
      <c r="AZ277" s="64"/>
      <c r="BA277" s="64"/>
      <c r="BB277" s="64"/>
      <c r="BC277" s="64"/>
      <c r="BD277" s="64"/>
      <c r="BE277" s="64"/>
      <c r="BF277" s="68"/>
      <c r="BG277" s="64"/>
      <c r="BH277" s="61"/>
      <c r="BI277" s="64"/>
      <c r="BJ277" s="61"/>
      <c r="BK277" s="64"/>
      <c r="BL277" s="64"/>
      <c r="BM277" s="64"/>
      <c r="BN277" s="64"/>
      <c r="BO277" s="64"/>
      <c r="BP277" s="64"/>
      <c r="BQ277" s="64"/>
      <c r="BR277" s="64"/>
      <c r="BS277" s="68"/>
      <c r="BT277" s="64"/>
      <c r="BU277" s="61"/>
      <c r="BV277" s="64"/>
      <c r="BW277" s="61"/>
      <c r="BX277" s="64"/>
      <c r="BY277" s="64"/>
      <c r="BZ277" s="64"/>
      <c r="CA277" s="64"/>
      <c r="CB277" s="64"/>
      <c r="CC277" s="64"/>
      <c r="CD277" s="64"/>
      <c r="CE277" s="64"/>
      <c r="CF277" s="68"/>
      <c r="CG277" s="64"/>
      <c r="CH277" s="64"/>
      <c r="CI277" s="64"/>
      <c r="CJ277" s="64"/>
      <c r="CK277" s="64"/>
      <c r="CL277" s="61"/>
      <c r="CM277" s="68"/>
      <c r="CN277" s="64"/>
      <c r="CO277" s="61"/>
      <c r="CP277" s="64"/>
      <c r="CQ277" s="61"/>
      <c r="CR277" s="64"/>
      <c r="CS277" s="64"/>
      <c r="CT277" s="64"/>
      <c r="CU277" s="64"/>
      <c r="CV277" s="64"/>
      <c r="CW277" s="64"/>
      <c r="CX277" s="64"/>
      <c r="CY277" s="64"/>
      <c r="CZ277" s="68"/>
      <c r="DA277" s="64"/>
      <c r="DB277" s="64"/>
      <c r="DC277" s="64"/>
      <c r="DD277" s="64"/>
      <c r="DE277" s="64"/>
      <c r="DF277" s="64"/>
      <c r="DG277" s="64"/>
      <c r="DH277" s="68"/>
      <c r="DI277" s="64"/>
      <c r="DJ277" s="61"/>
      <c r="DK277" s="64"/>
      <c r="DL277" s="61"/>
      <c r="DM277" s="64"/>
      <c r="DN277" s="64"/>
      <c r="DO277" s="64"/>
      <c r="DP277" s="64"/>
      <c r="DQ277" s="64"/>
      <c r="DR277" s="64"/>
      <c r="DS277" s="64"/>
      <c r="DT277" s="64"/>
      <c r="DU277" s="68"/>
      <c r="DV277" s="64"/>
      <c r="DW277" s="64"/>
      <c r="DX277" s="64"/>
      <c r="DY277" s="64"/>
      <c r="DZ277" s="64"/>
      <c r="EA277" s="64"/>
      <c r="EB277" s="68"/>
      <c r="EC277" s="64"/>
      <c r="ED277" s="64"/>
      <c r="EE277" s="64"/>
      <c r="EF277" s="64"/>
      <c r="EG277" s="64"/>
      <c r="EH277" s="64"/>
      <c r="EI277" s="68"/>
      <c r="EJ277" s="64"/>
      <c r="EK277" s="64"/>
      <c r="EL277" s="64"/>
      <c r="EM277" s="64"/>
      <c r="EN277" s="64"/>
      <c r="EO277" s="64"/>
      <c r="EP277" s="64"/>
      <c r="EQ277" s="61"/>
      <c r="ER277" s="68"/>
      <c r="ES277" s="61"/>
      <c r="ET277" s="61"/>
      <c r="EU277" s="61"/>
      <c r="EV277" s="61"/>
      <c r="EW277" s="61"/>
      <c r="EX277" s="61"/>
      <c r="EY277" s="61"/>
      <c r="EZ277" s="61"/>
      <c r="FA277" s="61"/>
      <c r="FB277" s="62">
        <f t="shared" si="4"/>
        <v>80.260000000000005</v>
      </c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  <c r="FW277" s="61"/>
      <c r="FX277" s="61"/>
      <c r="FY277" s="61"/>
      <c r="FZ277" s="61"/>
      <c r="GA277" s="61"/>
      <c r="GB277" s="61"/>
      <c r="GC277" s="61"/>
      <c r="GD277" s="61"/>
      <c r="GE277" s="61"/>
      <c r="GF277" s="61"/>
      <c r="GG277" s="61"/>
      <c r="GH277" s="61"/>
      <c r="GI277" s="61"/>
      <c r="GJ277" s="61"/>
      <c r="GK277" s="61"/>
      <c r="GL277" s="61"/>
      <c r="GM277" s="61"/>
      <c r="GN277" s="61"/>
      <c r="GO277" s="61"/>
      <c r="GP277" s="61"/>
      <c r="GQ277" s="61"/>
      <c r="GR277" s="61"/>
      <c r="GS277" s="61"/>
      <c r="GT277" s="61"/>
      <c r="GU277" s="61"/>
      <c r="GV277" s="61"/>
      <c r="GW277" s="61"/>
      <c r="GX277" s="61"/>
      <c r="GY277" s="61"/>
      <c r="GZ277" s="61"/>
      <c r="HA277" s="61"/>
      <c r="HB277" s="61"/>
      <c r="HC277" s="61"/>
      <c r="HD277" s="61"/>
      <c r="HE277" s="61"/>
      <c r="HF277" s="61"/>
      <c r="HG277" s="61"/>
      <c r="HH277" s="61"/>
      <c r="HI277" s="61"/>
      <c r="HJ277" s="61"/>
      <c r="HK277" s="61"/>
      <c r="HL277" s="61"/>
      <c r="HM277" s="61"/>
      <c r="HN277" s="61"/>
      <c r="HO277" s="61"/>
      <c r="HP277" s="61"/>
      <c r="HQ277" s="61"/>
      <c r="HR277" s="61"/>
      <c r="HS277" s="61"/>
      <c r="HT277" s="61"/>
      <c r="HU277" s="61"/>
      <c r="HV277" s="61"/>
      <c r="HW277" s="61"/>
      <c r="HX277" s="61"/>
      <c r="HY277" s="61"/>
      <c r="HZ277" s="61"/>
      <c r="IA277" s="61"/>
      <c r="IB277" s="61"/>
      <c r="IC277" s="61"/>
      <c r="ID277" s="61"/>
      <c r="IE277" s="61"/>
      <c r="IF277" s="61"/>
      <c r="IG277" s="61"/>
      <c r="IH277" s="61"/>
      <c r="II277" s="61"/>
      <c r="IJ277" s="61"/>
      <c r="IK277" s="61"/>
      <c r="IL277" s="61"/>
      <c r="IM277" s="61">
        <v>0.1</v>
      </c>
      <c r="IN277" s="61"/>
      <c r="IO277" s="61"/>
      <c r="IP277" s="61"/>
      <c r="IQ277" s="61"/>
      <c r="IR277" s="61"/>
      <c r="IS277" s="61"/>
      <c r="IT277" s="61"/>
      <c r="IU277" s="61"/>
      <c r="IV277" s="61"/>
      <c r="IW277" s="61">
        <v>76.84</v>
      </c>
      <c r="IX277" s="61"/>
      <c r="IY277" s="61"/>
      <c r="IZ277" s="61"/>
      <c r="JA277" s="61"/>
      <c r="JB277" s="61"/>
      <c r="JC277" s="61"/>
      <c r="JD277" s="61"/>
      <c r="JE277" s="61"/>
      <c r="JF277" s="61"/>
      <c r="JG277" s="61"/>
      <c r="JH277" s="61"/>
      <c r="JI277" s="61"/>
      <c r="JJ277" s="61"/>
      <c r="JK277" s="61"/>
      <c r="JL277" s="61"/>
      <c r="JM277" s="61"/>
      <c r="JN277" s="61"/>
      <c r="JO277" s="61"/>
      <c r="JP277" s="61"/>
      <c r="JQ277" s="61"/>
      <c r="JR277" s="61"/>
      <c r="JS277" s="61"/>
      <c r="JT277" s="61"/>
      <c r="JU277" s="61"/>
      <c r="JV277" s="61"/>
      <c r="JW277" s="61"/>
      <c r="JX277" s="61"/>
      <c r="JY277" s="61"/>
      <c r="JZ277" s="61"/>
      <c r="KA277" s="61"/>
      <c r="KB277" s="61"/>
      <c r="KC277" s="61"/>
      <c r="KD277" s="61"/>
      <c r="KE277" s="61"/>
      <c r="KF277" s="61"/>
      <c r="KG277" s="61"/>
      <c r="KH277" s="61"/>
      <c r="KI277" s="61"/>
      <c r="KJ277" s="61"/>
      <c r="KK277" s="61"/>
      <c r="KL277" s="61"/>
      <c r="KM277" s="61"/>
      <c r="KN277" s="61"/>
      <c r="KO277" s="61"/>
      <c r="KP277" s="61"/>
      <c r="KQ277" s="61"/>
      <c r="KR277" s="61"/>
      <c r="KS277" s="61"/>
      <c r="KT277" s="61"/>
      <c r="KU277" s="61"/>
      <c r="KV277" s="61"/>
      <c r="KW277" s="61"/>
      <c r="KX277" s="61"/>
      <c r="KY277" s="61"/>
      <c r="KZ277" s="61"/>
      <c r="LA277" s="61"/>
      <c r="LB277" s="61"/>
      <c r="LC277" s="61"/>
      <c r="LD277" s="61"/>
      <c r="LE277" s="61"/>
      <c r="LF277" s="61"/>
      <c r="LG277" s="61"/>
      <c r="LH277" s="61"/>
      <c r="LI277" s="61"/>
      <c r="LJ277" s="61"/>
      <c r="LK277" s="61"/>
      <c r="LL277" s="61"/>
      <c r="LM277" s="61"/>
      <c r="LN277" s="61"/>
      <c r="LO277" s="61"/>
      <c r="LP277" s="61"/>
      <c r="LQ277" s="61"/>
      <c r="LR277" s="61"/>
      <c r="LS277" s="61"/>
      <c r="LT277" s="61"/>
      <c r="LU277" s="61"/>
      <c r="LV277" s="61"/>
      <c r="LW277" s="61"/>
      <c r="LX277" s="61"/>
      <c r="LY277" s="61"/>
      <c r="LZ277" s="61"/>
      <c r="MA277" s="61"/>
      <c r="MB277" s="61"/>
      <c r="MC277" s="61"/>
      <c r="MD277" s="61"/>
      <c r="ME277" s="61"/>
      <c r="MF277" s="61"/>
      <c r="MG277" s="61"/>
      <c r="MH277" s="61"/>
      <c r="MI277" s="61"/>
      <c r="MJ277" s="61"/>
      <c r="MK277" s="61"/>
      <c r="ML277" s="61"/>
      <c r="MM277" s="61"/>
      <c r="MN277" s="61"/>
      <c r="MO277" s="61"/>
      <c r="MP277" s="61"/>
      <c r="MQ277" s="61"/>
      <c r="MR277" s="61"/>
      <c r="MS277" s="61"/>
      <c r="MT277" s="61"/>
      <c r="MU277" s="61"/>
      <c r="MV277" s="61"/>
      <c r="MW277" s="61"/>
      <c r="MX277" s="61"/>
      <c r="MY277" s="61"/>
      <c r="MZ277" s="61"/>
      <c r="NA277" s="61"/>
      <c r="NB277" s="61"/>
      <c r="NC277" s="61"/>
      <c r="ND277" s="61"/>
      <c r="NE277" s="61"/>
      <c r="NF277" s="61"/>
      <c r="NG277" s="61"/>
      <c r="NH277" s="61"/>
      <c r="NI277" s="61"/>
      <c r="NJ277" s="61"/>
      <c r="NK277" s="61"/>
      <c r="NL277" s="61"/>
      <c r="NM277" s="61"/>
      <c r="NN277" s="61"/>
      <c r="NO277" s="61"/>
      <c r="NP277" s="61"/>
      <c r="NQ277" s="61"/>
      <c r="NR277" s="61"/>
      <c r="NS277" s="61"/>
      <c r="NT277" s="61"/>
      <c r="NU277" s="61"/>
      <c r="NV277" s="61"/>
      <c r="NW277" s="61"/>
      <c r="NX277" s="61"/>
      <c r="NY277" s="61"/>
      <c r="NZ277" s="61"/>
      <c r="OA277" s="61"/>
      <c r="OB277" s="61"/>
      <c r="OC277" s="61"/>
      <c r="OD277" s="61"/>
      <c r="OE277" s="61"/>
      <c r="OF277" s="61"/>
      <c r="OG277" s="61"/>
      <c r="OH277" s="61"/>
      <c r="OI277" s="61"/>
      <c r="OJ277" s="61"/>
      <c r="OK277" s="61"/>
      <c r="OL277" s="61"/>
      <c r="OM277" s="61"/>
      <c r="ON277" s="61"/>
      <c r="OO277" s="61"/>
      <c r="OP277" s="61"/>
      <c r="OQ277" s="61"/>
      <c r="OR277" s="61"/>
      <c r="OS277" s="61"/>
      <c r="OT277" s="61"/>
      <c r="OU277" s="61"/>
      <c r="OV277" s="62"/>
      <c r="OW277" s="62"/>
      <c r="OX277" s="62"/>
      <c r="OY277" s="62"/>
      <c r="OZ277" s="62"/>
      <c r="PA277" s="62"/>
      <c r="PB277" s="62"/>
      <c r="PC277" s="62"/>
      <c r="PD277" s="62"/>
      <c r="PE277" s="62"/>
      <c r="PF277" s="61"/>
      <c r="PG277" s="62"/>
      <c r="PH277" s="66"/>
      <c r="PI277" s="61"/>
      <c r="PJ277" s="61"/>
      <c r="PK277" s="61"/>
      <c r="PL277" s="61"/>
      <c r="PM277" s="61"/>
      <c r="PN277" s="61"/>
      <c r="PO277" s="61"/>
      <c r="PP277" s="61"/>
      <c r="PQ277" s="61"/>
      <c r="PR277" s="61"/>
      <c r="PS277" s="62"/>
      <c r="PT277" s="61"/>
      <c r="PU277" s="61"/>
      <c r="PV277" s="73">
        <v>1.31</v>
      </c>
      <c r="PW277" s="73">
        <v>1.43</v>
      </c>
      <c r="PX277" s="73">
        <v>0.59</v>
      </c>
      <c r="PY277" s="62"/>
      <c r="PZ277" s="62"/>
      <c r="QA277" s="62"/>
      <c r="QB277" s="62"/>
      <c r="QC277" s="62"/>
      <c r="QD277" s="62"/>
      <c r="QE277" s="62"/>
      <c r="QF277" s="61"/>
      <c r="QG277" s="62"/>
      <c r="QH277" s="61"/>
      <c r="QI277" s="62"/>
      <c r="QJ277" s="61"/>
      <c r="QK277" s="62"/>
      <c r="QL277" s="61"/>
      <c r="QM277" s="62"/>
      <c r="QN277" s="62"/>
      <c r="QO277" s="67"/>
      <c r="QP277" s="61"/>
      <c r="QQ277" s="62"/>
      <c r="QR277" s="62"/>
      <c r="QS277" s="61"/>
      <c r="QT277" s="61"/>
      <c r="QU277" s="61"/>
      <c r="QV277" s="61"/>
      <c r="QW277" s="62"/>
      <c r="QX277" s="71"/>
      <c r="QY277" s="71"/>
      <c r="QZ277" s="71"/>
      <c r="RA277" s="71"/>
      <c r="RB277" s="71"/>
      <c r="RC277" s="71"/>
      <c r="RD277" s="71"/>
      <c r="RE277" s="71"/>
      <c r="RF277" s="71"/>
      <c r="RG277" s="71"/>
      <c r="RH277" s="71"/>
      <c r="RI277" s="71"/>
      <c r="RJ277" s="71"/>
      <c r="RK277" s="71"/>
      <c r="RL277" s="71"/>
      <c r="RM277" s="71"/>
      <c r="RN277" s="71"/>
      <c r="RO277" s="71"/>
      <c r="RP277" s="71"/>
      <c r="RQ277" s="71"/>
      <c r="RR277" s="71"/>
      <c r="RS277" s="71"/>
      <c r="RT277" s="71"/>
      <c r="RU277" s="71"/>
      <c r="RV277" s="71"/>
      <c r="RW277" s="71"/>
      <c r="RX277" s="71"/>
      <c r="RY277" s="71"/>
      <c r="RZ277" s="71"/>
      <c r="SA277" s="71"/>
      <c r="SB277" s="71"/>
      <c r="SC277" s="71"/>
      <c r="SD277" s="71"/>
      <c r="SE277" s="71"/>
      <c r="SF277" s="71"/>
      <c r="SG277" s="71"/>
      <c r="SH277" s="71"/>
      <c r="SI277" s="71"/>
      <c r="SJ277" s="71"/>
      <c r="SK277" s="71"/>
      <c r="SL277" s="71"/>
      <c r="SM277" s="71"/>
      <c r="SN277" s="71"/>
      <c r="SO277" s="71"/>
      <c r="SP277" s="71"/>
      <c r="SQ277" s="71"/>
      <c r="SR277" s="71"/>
      <c r="SS277" s="71"/>
      <c r="ST277" s="71"/>
      <c r="SU277" s="71"/>
      <c r="SV277" s="71"/>
      <c r="SW277" s="71"/>
      <c r="SX277" s="71"/>
      <c r="SY277" s="71"/>
      <c r="SZ277" s="71"/>
      <c r="TA277" s="71"/>
      <c r="TB277" s="71"/>
      <c r="TC277" s="71"/>
      <c r="TD277" s="71"/>
      <c r="TE277" s="71"/>
      <c r="TF277" s="71"/>
      <c r="TG277" s="71"/>
      <c r="TH277" s="71"/>
      <c r="TI277" s="71"/>
      <c r="TJ277" s="71"/>
      <c r="TK277" s="71"/>
      <c r="TL277" s="71"/>
      <c r="TM277" s="71"/>
      <c r="TN277" s="71"/>
      <c r="TO277" s="71"/>
      <c r="TP277" s="71"/>
      <c r="TQ277" s="71"/>
      <c r="TR277" s="71"/>
      <c r="TS277" s="71"/>
      <c r="TT277" s="71"/>
      <c r="TU277" s="71"/>
      <c r="TV277" s="71"/>
      <c r="TW277" s="71"/>
      <c r="TX277" s="71"/>
      <c r="TY277" s="71"/>
      <c r="TZ277" s="71"/>
      <c r="UA277" s="71"/>
      <c r="UB277" s="71"/>
      <c r="UC277" s="71"/>
      <c r="UD277" s="71"/>
      <c r="UE277" s="71"/>
      <c r="UF277" s="71"/>
      <c r="UG277" s="71"/>
      <c r="UH277" s="71"/>
      <c r="UI277" s="71"/>
      <c r="UJ277" s="71"/>
      <c r="UK277" s="71"/>
      <c r="UL277" s="71"/>
      <c r="UM277" s="71"/>
      <c r="UN277" s="71"/>
      <c r="UO277" s="71"/>
      <c r="UP277" s="71"/>
      <c r="UQ277" s="71"/>
      <c r="UR277" s="71"/>
      <c r="US277" s="71"/>
      <c r="UT277" s="71"/>
      <c r="UU277" s="71"/>
      <c r="UV277" s="71"/>
      <c r="UW277" s="71"/>
      <c r="UX277" s="71"/>
      <c r="UY277" s="71"/>
      <c r="UZ277" s="71"/>
      <c r="VA277" s="71"/>
      <c r="VB277" s="71"/>
      <c r="VC277" s="71"/>
      <c r="VD277" s="71"/>
      <c r="VE277" s="71"/>
      <c r="VF277" s="71"/>
      <c r="VG277" s="71"/>
      <c r="VH277" s="71"/>
      <c r="VI277" s="71"/>
      <c r="VJ277" s="71"/>
      <c r="VK277" s="71"/>
      <c r="VL277" s="71"/>
      <c r="VM277" s="71"/>
      <c r="VN277" s="71"/>
      <c r="VO277" s="71"/>
      <c r="VP277" s="71"/>
      <c r="VQ277" s="71"/>
      <c r="VR277" s="71"/>
      <c r="VS277" s="71"/>
      <c r="VT277" s="71"/>
      <c r="VU277" s="71"/>
      <c r="VV277" s="71"/>
      <c r="VW277" s="71"/>
      <c r="VX277" s="71"/>
      <c r="VY277" s="71"/>
      <c r="VZ277" s="71"/>
      <c r="WA277" s="71"/>
      <c r="WB277" s="71"/>
      <c r="WC277" s="71"/>
      <c r="WD277" s="71"/>
      <c r="WE277" s="71"/>
      <c r="WF277" s="71"/>
      <c r="WG277" s="71"/>
      <c r="WH277" s="71"/>
      <c r="WI277" s="71"/>
      <c r="WJ277" s="71"/>
      <c r="WK277" s="71"/>
      <c r="WL277" s="71"/>
      <c r="WM277" s="71"/>
      <c r="WN277" s="71"/>
      <c r="WO277" s="71"/>
      <c r="WP277" s="71"/>
      <c r="WQ277" s="71"/>
      <c r="WR277" s="71"/>
      <c r="WS277" s="71"/>
      <c r="WT277" s="71"/>
      <c r="WU277" s="71"/>
      <c r="WV277" s="71"/>
      <c r="WW277" s="71"/>
      <c r="WX277" s="71"/>
      <c r="WY277" s="71"/>
      <c r="WZ277" s="71"/>
      <c r="XA277" s="71"/>
      <c r="XB277" s="71"/>
      <c r="XC277" s="71"/>
      <c r="XD277" s="71"/>
      <c r="XE277" s="71"/>
      <c r="XF277" s="71"/>
      <c r="XG277" s="71"/>
      <c r="XH277" s="71"/>
      <c r="XI277" s="71"/>
      <c r="XJ277" s="71"/>
      <c r="XK277" s="71"/>
      <c r="XL277" s="71"/>
      <c r="XM277" s="71"/>
      <c r="XN277" s="71"/>
      <c r="XO277" s="71"/>
      <c r="XP277" s="71"/>
      <c r="XQ277" s="71"/>
      <c r="XR277" s="71"/>
      <c r="XS277" s="71"/>
      <c r="XT277" s="71"/>
      <c r="XU277" s="71"/>
      <c r="XV277" s="71"/>
      <c r="XW277" s="71"/>
      <c r="XX277" s="71"/>
      <c r="XY277" s="71"/>
      <c r="XZ277" s="71"/>
      <c r="YA277" s="71"/>
      <c r="YB277" s="71"/>
      <c r="YC277" s="71"/>
      <c r="YD277" s="71"/>
      <c r="YE277" s="71"/>
      <c r="YF277" s="71"/>
      <c r="YG277" s="71"/>
      <c r="YH277" s="71"/>
      <c r="YI277" s="71"/>
      <c r="YJ277" s="71"/>
      <c r="YK277" s="71"/>
      <c r="YL277" s="71"/>
      <c r="YM277" s="71"/>
      <c r="YN277" s="71"/>
      <c r="YO277" s="71"/>
      <c r="YP277" s="71"/>
      <c r="YQ277" s="71"/>
      <c r="YR277" s="71"/>
      <c r="YS277" s="71"/>
      <c r="YT277" s="71"/>
      <c r="YU277" s="71"/>
      <c r="YV277" s="71"/>
      <c r="YW277" s="71"/>
      <c r="YX277" s="71"/>
      <c r="YY277" s="71"/>
      <c r="YZ277" s="71"/>
      <c r="ZA277" s="71"/>
    </row>
    <row r="278" spans="1:677" x14ac:dyDescent="0.25">
      <c r="A278" s="61"/>
      <c r="B278" s="68" t="s">
        <v>1082</v>
      </c>
      <c r="C278" s="61"/>
      <c r="D278" s="61"/>
      <c r="E278" s="73">
        <v>78.86</v>
      </c>
      <c r="F278" s="61"/>
      <c r="G278" s="61"/>
      <c r="H278" s="61"/>
      <c r="I278" s="61"/>
      <c r="J278" s="61"/>
      <c r="K278" s="61"/>
      <c r="L278" s="61"/>
      <c r="M278" s="62">
        <v>0</v>
      </c>
      <c r="N278" s="61">
        <v>77.63</v>
      </c>
      <c r="O278" s="61"/>
      <c r="P278" s="62"/>
      <c r="Q278" s="61"/>
      <c r="R278" s="62"/>
      <c r="S278" s="61"/>
      <c r="T278" s="61"/>
      <c r="U278" s="61"/>
      <c r="V278" s="61"/>
      <c r="W278" s="61"/>
      <c r="X278" s="61"/>
      <c r="Y278" s="61"/>
      <c r="Z278" s="61"/>
      <c r="AA278" s="62"/>
      <c r="AB278" s="61"/>
      <c r="AC278" s="61"/>
      <c r="AD278" s="61"/>
      <c r="AE278" s="61"/>
      <c r="AF278" s="61"/>
      <c r="AG278" s="61"/>
      <c r="AH278" s="61"/>
      <c r="AI278" s="61"/>
      <c r="AJ278" s="61"/>
      <c r="AK278" s="63"/>
      <c r="AL278" s="69"/>
      <c r="AM278" s="63"/>
      <c r="AN278" s="63"/>
      <c r="AO278" s="61"/>
      <c r="AP278" s="63">
        <v>0</v>
      </c>
      <c r="AQ278" s="61"/>
      <c r="AR278" s="61"/>
      <c r="AS278" s="68"/>
      <c r="AT278" s="64"/>
      <c r="AU278" s="61"/>
      <c r="AV278" s="64"/>
      <c r="AW278" s="61"/>
      <c r="AX278" s="64"/>
      <c r="AY278" s="64"/>
      <c r="AZ278" s="64"/>
      <c r="BA278" s="64"/>
      <c r="BB278" s="64"/>
      <c r="BC278" s="64"/>
      <c r="BD278" s="64"/>
      <c r="BE278" s="64"/>
      <c r="BF278" s="68"/>
      <c r="BG278" s="64"/>
      <c r="BH278" s="61"/>
      <c r="BI278" s="64"/>
      <c r="BJ278" s="61"/>
      <c r="BK278" s="64"/>
      <c r="BL278" s="64"/>
      <c r="BM278" s="64"/>
      <c r="BN278" s="64"/>
      <c r="BO278" s="64"/>
      <c r="BP278" s="64"/>
      <c r="BQ278" s="64"/>
      <c r="BR278" s="64"/>
      <c r="BS278" s="68"/>
      <c r="BT278" s="64"/>
      <c r="BU278" s="61"/>
      <c r="BV278" s="64"/>
      <c r="BW278" s="61"/>
      <c r="BX278" s="64"/>
      <c r="BY278" s="64"/>
      <c r="BZ278" s="64"/>
      <c r="CA278" s="64"/>
      <c r="CB278" s="64"/>
      <c r="CC278" s="64"/>
      <c r="CD278" s="64"/>
      <c r="CE278" s="64"/>
      <c r="CF278" s="68"/>
      <c r="CG278" s="64"/>
      <c r="CH278" s="64"/>
      <c r="CI278" s="64"/>
      <c r="CJ278" s="64"/>
      <c r="CK278" s="64"/>
      <c r="CL278" s="61"/>
      <c r="CM278" s="68"/>
      <c r="CN278" s="64"/>
      <c r="CO278" s="61"/>
      <c r="CP278" s="64"/>
      <c r="CQ278" s="61"/>
      <c r="CR278" s="64"/>
      <c r="CS278" s="64"/>
      <c r="CT278" s="64"/>
      <c r="CU278" s="64"/>
      <c r="CV278" s="64"/>
      <c r="CW278" s="64"/>
      <c r="CX278" s="64"/>
      <c r="CY278" s="64"/>
      <c r="CZ278" s="68"/>
      <c r="DA278" s="64"/>
      <c r="DB278" s="64"/>
      <c r="DC278" s="64"/>
      <c r="DD278" s="64"/>
      <c r="DE278" s="64"/>
      <c r="DF278" s="64"/>
      <c r="DG278" s="64"/>
      <c r="DH278" s="68"/>
      <c r="DI278" s="64"/>
      <c r="DJ278" s="61"/>
      <c r="DK278" s="64"/>
      <c r="DL278" s="61"/>
      <c r="DM278" s="64"/>
      <c r="DN278" s="64"/>
      <c r="DO278" s="64"/>
      <c r="DP278" s="64"/>
      <c r="DQ278" s="64"/>
      <c r="DR278" s="64"/>
      <c r="DS278" s="64"/>
      <c r="DT278" s="64"/>
      <c r="DU278" s="68"/>
      <c r="DV278" s="64"/>
      <c r="DW278" s="64"/>
      <c r="DX278" s="64"/>
      <c r="DY278" s="64"/>
      <c r="DZ278" s="64"/>
      <c r="EA278" s="64"/>
      <c r="EB278" s="68"/>
      <c r="EC278" s="64"/>
      <c r="ED278" s="64"/>
      <c r="EE278" s="64"/>
      <c r="EF278" s="64"/>
      <c r="EG278" s="64"/>
      <c r="EH278" s="64"/>
      <c r="EI278" s="68"/>
      <c r="EJ278" s="64"/>
      <c r="EK278" s="64"/>
      <c r="EL278" s="64"/>
      <c r="EM278" s="64"/>
      <c r="EN278" s="64"/>
      <c r="EO278" s="64"/>
      <c r="EP278" s="64"/>
      <c r="EQ278" s="61"/>
      <c r="ER278" s="68"/>
      <c r="ES278" s="61"/>
      <c r="ET278" s="61"/>
      <c r="EU278" s="61"/>
      <c r="EV278" s="61"/>
      <c r="EW278" s="61"/>
      <c r="EX278" s="61"/>
      <c r="EY278" s="61"/>
      <c r="EZ278" s="61"/>
      <c r="FA278" s="61"/>
      <c r="FB278" s="62">
        <f t="shared" si="4"/>
        <v>78.86</v>
      </c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>
        <v>24.28</v>
      </c>
      <c r="FR278" s="61"/>
      <c r="FS278" s="61"/>
      <c r="FT278" s="61"/>
      <c r="FU278" s="61"/>
      <c r="FV278" s="61"/>
      <c r="FW278" s="61"/>
      <c r="FX278" s="61"/>
      <c r="FY278" s="61"/>
      <c r="FZ278" s="61"/>
      <c r="GA278" s="61"/>
      <c r="GB278" s="61"/>
      <c r="GC278" s="61"/>
      <c r="GD278" s="61"/>
      <c r="GE278" s="61"/>
      <c r="GF278" s="61"/>
      <c r="GG278" s="61"/>
      <c r="GH278" s="61"/>
      <c r="GI278" s="61"/>
      <c r="GJ278" s="61"/>
      <c r="GK278" s="61"/>
      <c r="GL278" s="61"/>
      <c r="GM278" s="61"/>
      <c r="GN278" s="61"/>
      <c r="GO278" s="61"/>
      <c r="GP278" s="61"/>
      <c r="GQ278" s="61"/>
      <c r="GR278" s="61"/>
      <c r="GS278" s="61"/>
      <c r="GT278" s="61"/>
      <c r="GU278" s="61"/>
      <c r="GV278" s="61"/>
      <c r="GW278" s="61"/>
      <c r="GX278" s="61"/>
      <c r="GY278" s="61"/>
      <c r="GZ278" s="61"/>
      <c r="HA278" s="61"/>
      <c r="HB278" s="61"/>
      <c r="HC278" s="61"/>
      <c r="HD278" s="61"/>
      <c r="HE278" s="61"/>
      <c r="HF278" s="61"/>
      <c r="HG278" s="61"/>
      <c r="HH278" s="61"/>
      <c r="HI278" s="61"/>
      <c r="HJ278" s="61"/>
      <c r="HK278" s="61"/>
      <c r="HL278" s="61"/>
      <c r="HM278" s="61"/>
      <c r="HN278" s="61"/>
      <c r="HO278" s="61"/>
      <c r="HP278" s="61"/>
      <c r="HQ278" s="61">
        <v>11.84</v>
      </c>
      <c r="HR278" s="61"/>
      <c r="HS278" s="61"/>
      <c r="HT278" s="61"/>
      <c r="HU278" s="61"/>
      <c r="HV278" s="61"/>
      <c r="HW278" s="61"/>
      <c r="HX278" s="61"/>
      <c r="HY278" s="61"/>
      <c r="HZ278" s="61"/>
      <c r="IA278" s="61"/>
      <c r="IB278" s="61"/>
      <c r="IC278" s="61">
        <v>33.71</v>
      </c>
      <c r="ID278" s="61"/>
      <c r="IE278" s="61"/>
      <c r="IF278" s="61"/>
      <c r="IG278" s="61"/>
      <c r="IH278" s="61"/>
      <c r="II278" s="61"/>
      <c r="IJ278" s="61"/>
      <c r="IK278" s="61"/>
      <c r="IL278" s="61"/>
      <c r="IM278" s="61"/>
      <c r="IN278" s="61"/>
      <c r="IO278" s="61"/>
      <c r="IP278" s="61"/>
      <c r="IQ278" s="61"/>
      <c r="IR278" s="61"/>
      <c r="IS278" s="61"/>
      <c r="IT278" s="61"/>
      <c r="IU278" s="61">
        <v>7.74</v>
      </c>
      <c r="IV278" s="61"/>
      <c r="IW278" s="61"/>
      <c r="IX278" s="61"/>
      <c r="IY278" s="61"/>
      <c r="IZ278" s="61"/>
      <c r="JA278" s="61"/>
      <c r="JB278" s="61"/>
      <c r="JC278" s="61"/>
      <c r="JD278" s="61"/>
      <c r="JE278" s="61"/>
      <c r="JF278" s="61"/>
      <c r="JG278" s="61"/>
      <c r="JH278" s="61"/>
      <c r="JI278" s="61"/>
      <c r="JJ278" s="61"/>
      <c r="JK278" s="61"/>
      <c r="JL278" s="61"/>
      <c r="JM278" s="61"/>
      <c r="JN278" s="61"/>
      <c r="JO278" s="61"/>
      <c r="JP278" s="61"/>
      <c r="JQ278" s="61"/>
      <c r="JR278" s="61"/>
      <c r="JS278" s="61"/>
      <c r="JT278" s="61"/>
      <c r="JU278" s="61"/>
      <c r="JV278" s="61"/>
      <c r="JW278" s="61"/>
      <c r="JX278" s="61"/>
      <c r="JY278" s="61"/>
      <c r="JZ278" s="61"/>
      <c r="KA278" s="61"/>
      <c r="KB278" s="61"/>
      <c r="KC278" s="61"/>
      <c r="KD278" s="61"/>
      <c r="KE278" s="61"/>
      <c r="KF278" s="61"/>
      <c r="KG278" s="61"/>
      <c r="KH278" s="61"/>
      <c r="KI278" s="61"/>
      <c r="KJ278" s="61"/>
      <c r="KK278" s="61"/>
      <c r="KL278" s="61"/>
      <c r="KM278" s="61"/>
      <c r="KN278" s="61"/>
      <c r="KO278" s="61"/>
      <c r="KP278" s="61"/>
      <c r="KQ278" s="61"/>
      <c r="KR278" s="61"/>
      <c r="KS278" s="61"/>
      <c r="KT278" s="61"/>
      <c r="KU278" s="61"/>
      <c r="KV278" s="61"/>
      <c r="KW278" s="61"/>
      <c r="KX278" s="61"/>
      <c r="KY278" s="61"/>
      <c r="KZ278" s="61"/>
      <c r="LA278" s="61"/>
      <c r="LB278" s="61"/>
      <c r="LC278" s="61"/>
      <c r="LD278" s="61"/>
      <c r="LE278" s="61"/>
      <c r="LF278" s="61"/>
      <c r="LG278" s="61"/>
      <c r="LH278" s="61"/>
      <c r="LI278" s="61"/>
      <c r="LJ278" s="61"/>
      <c r="LK278" s="61"/>
      <c r="LL278" s="61"/>
      <c r="LM278" s="61"/>
      <c r="LN278" s="61"/>
      <c r="LO278" s="61"/>
      <c r="LP278" s="61"/>
      <c r="LQ278" s="61"/>
      <c r="LR278" s="61"/>
      <c r="LS278" s="61"/>
      <c r="LT278" s="61"/>
      <c r="LU278" s="61"/>
      <c r="LV278" s="61"/>
      <c r="LW278" s="61"/>
      <c r="LX278" s="61"/>
      <c r="LY278" s="61"/>
      <c r="LZ278" s="61"/>
      <c r="MA278" s="61"/>
      <c r="MB278" s="61"/>
      <c r="MC278" s="61"/>
      <c r="MD278" s="61"/>
      <c r="ME278" s="61"/>
      <c r="MF278" s="61"/>
      <c r="MG278" s="61"/>
      <c r="MH278" s="61"/>
      <c r="MI278" s="61"/>
      <c r="MJ278" s="61"/>
      <c r="MK278" s="61"/>
      <c r="ML278" s="61"/>
      <c r="MM278" s="61"/>
      <c r="MN278" s="61"/>
      <c r="MO278" s="61"/>
      <c r="MP278" s="61"/>
      <c r="MQ278" s="61"/>
      <c r="MR278" s="61"/>
      <c r="MS278" s="61"/>
      <c r="MT278" s="61"/>
      <c r="MU278" s="61">
        <v>0.06</v>
      </c>
      <c r="MV278" s="61"/>
      <c r="MW278" s="61"/>
      <c r="MX278" s="61"/>
      <c r="MY278" s="61"/>
      <c r="MZ278" s="61"/>
      <c r="NA278" s="61"/>
      <c r="NB278" s="61"/>
      <c r="NC278" s="61"/>
      <c r="ND278" s="61"/>
      <c r="NE278" s="61"/>
      <c r="NF278" s="61"/>
      <c r="NG278" s="61"/>
      <c r="NH278" s="61"/>
      <c r="NI278" s="61"/>
      <c r="NJ278" s="61"/>
      <c r="NK278" s="61"/>
      <c r="NL278" s="61"/>
      <c r="NM278" s="61"/>
      <c r="NN278" s="61"/>
      <c r="NO278" s="61"/>
      <c r="NP278" s="61"/>
      <c r="NQ278" s="61"/>
      <c r="NR278" s="61"/>
      <c r="NS278" s="61"/>
      <c r="NT278" s="61"/>
      <c r="NU278" s="61"/>
      <c r="NV278" s="61"/>
      <c r="NW278" s="61"/>
      <c r="NX278" s="61"/>
      <c r="NY278" s="61"/>
      <c r="NZ278" s="61"/>
      <c r="OA278" s="61"/>
      <c r="OB278" s="61"/>
      <c r="OC278" s="61"/>
      <c r="OD278" s="61"/>
      <c r="OE278" s="61"/>
      <c r="OF278" s="61"/>
      <c r="OG278" s="61"/>
      <c r="OH278" s="61"/>
      <c r="OI278" s="61"/>
      <c r="OJ278" s="61"/>
      <c r="OK278" s="61"/>
      <c r="OL278" s="61"/>
      <c r="OM278" s="61"/>
      <c r="ON278" s="61"/>
      <c r="OO278" s="61"/>
      <c r="OP278" s="61"/>
      <c r="OQ278" s="61"/>
      <c r="OR278" s="61"/>
      <c r="OS278" s="61"/>
      <c r="OT278" s="61"/>
      <c r="OU278" s="61"/>
      <c r="OV278" s="62"/>
      <c r="OW278" s="62"/>
      <c r="OX278" s="62"/>
      <c r="OY278" s="62"/>
      <c r="OZ278" s="62"/>
      <c r="PA278" s="62"/>
      <c r="PB278" s="62"/>
      <c r="PC278" s="62"/>
      <c r="PD278" s="62"/>
      <c r="PE278" s="62"/>
      <c r="PF278" s="61"/>
      <c r="PG278" s="62"/>
      <c r="PH278" s="66"/>
      <c r="PI278" s="61"/>
      <c r="PJ278" s="61"/>
      <c r="PK278" s="61"/>
      <c r="PL278" s="61"/>
      <c r="PM278" s="61"/>
      <c r="PN278" s="61"/>
      <c r="PO278" s="61"/>
      <c r="PP278" s="61"/>
      <c r="PQ278" s="61"/>
      <c r="PR278" s="61"/>
      <c r="PS278" s="62"/>
      <c r="PT278" s="61"/>
      <c r="PU278" s="61"/>
      <c r="PV278" s="73">
        <v>0</v>
      </c>
      <c r="PW278" s="73">
        <v>1.92</v>
      </c>
      <c r="PX278" s="73">
        <v>1.23</v>
      </c>
      <c r="PY278" s="62"/>
      <c r="PZ278" s="62"/>
      <c r="QA278" s="62"/>
      <c r="QB278" s="62"/>
      <c r="QC278" s="62"/>
      <c r="QD278" s="62"/>
      <c r="QE278" s="62"/>
      <c r="QF278" s="61"/>
      <c r="QG278" s="62"/>
      <c r="QH278" s="61"/>
      <c r="QI278" s="62"/>
      <c r="QJ278" s="61"/>
      <c r="QK278" s="62"/>
      <c r="QL278" s="61"/>
      <c r="QM278" s="62"/>
      <c r="QN278" s="62"/>
      <c r="QO278" s="67"/>
      <c r="QP278" s="61"/>
      <c r="QQ278" s="62"/>
      <c r="QR278" s="62"/>
      <c r="QS278" s="61"/>
      <c r="QT278" s="61"/>
      <c r="QU278" s="61"/>
      <c r="QV278" s="61"/>
      <c r="QW278" s="62"/>
      <c r="QX278" s="71"/>
      <c r="QY278" s="71"/>
      <c r="QZ278" s="71"/>
      <c r="RA278" s="71"/>
      <c r="RB278" s="71"/>
      <c r="RC278" s="71"/>
      <c r="RD278" s="71"/>
      <c r="RE278" s="71"/>
      <c r="RF278" s="71"/>
      <c r="RG278" s="71"/>
      <c r="RH278" s="71"/>
      <c r="RI278" s="71"/>
      <c r="RJ278" s="71"/>
      <c r="RK278" s="71"/>
      <c r="RL278" s="71"/>
      <c r="RM278" s="71"/>
      <c r="RN278" s="71"/>
      <c r="RO278" s="71"/>
      <c r="RP278" s="71"/>
      <c r="RQ278" s="71"/>
      <c r="RR278" s="71"/>
      <c r="RS278" s="71"/>
      <c r="RT278" s="71"/>
      <c r="RU278" s="71"/>
      <c r="RV278" s="71"/>
      <c r="RW278" s="71"/>
      <c r="RX278" s="71"/>
      <c r="RY278" s="71"/>
      <c r="RZ278" s="71"/>
      <c r="SA278" s="71"/>
      <c r="SB278" s="71"/>
      <c r="SC278" s="71"/>
      <c r="SD278" s="71"/>
      <c r="SE278" s="71"/>
      <c r="SF278" s="71"/>
      <c r="SG278" s="71"/>
      <c r="SH278" s="71"/>
      <c r="SI278" s="71"/>
      <c r="SJ278" s="71"/>
      <c r="SK278" s="71"/>
      <c r="SL278" s="71"/>
      <c r="SM278" s="71"/>
      <c r="SN278" s="71"/>
      <c r="SO278" s="71"/>
      <c r="SP278" s="71"/>
      <c r="SQ278" s="71"/>
      <c r="SR278" s="71"/>
      <c r="SS278" s="71"/>
      <c r="ST278" s="71"/>
      <c r="SU278" s="71"/>
      <c r="SV278" s="71"/>
      <c r="SW278" s="71"/>
      <c r="SX278" s="71"/>
      <c r="SY278" s="71"/>
      <c r="SZ278" s="71"/>
      <c r="TA278" s="71"/>
      <c r="TB278" s="71"/>
      <c r="TC278" s="71"/>
      <c r="TD278" s="71"/>
      <c r="TE278" s="71"/>
      <c r="TF278" s="71"/>
      <c r="TG278" s="71"/>
      <c r="TH278" s="71"/>
      <c r="TI278" s="71"/>
      <c r="TJ278" s="71"/>
      <c r="TK278" s="71"/>
      <c r="TL278" s="71"/>
      <c r="TM278" s="71"/>
      <c r="TN278" s="71"/>
      <c r="TO278" s="71"/>
      <c r="TP278" s="71"/>
      <c r="TQ278" s="71"/>
      <c r="TR278" s="71"/>
      <c r="TS278" s="71"/>
      <c r="TT278" s="71"/>
      <c r="TU278" s="71"/>
      <c r="TV278" s="71"/>
      <c r="TW278" s="71"/>
      <c r="TX278" s="71"/>
      <c r="TY278" s="71"/>
      <c r="TZ278" s="71"/>
      <c r="UA278" s="71"/>
      <c r="UB278" s="71"/>
      <c r="UC278" s="71"/>
      <c r="UD278" s="71"/>
      <c r="UE278" s="71"/>
      <c r="UF278" s="71"/>
      <c r="UG278" s="71"/>
      <c r="UH278" s="71"/>
      <c r="UI278" s="71"/>
      <c r="UJ278" s="71"/>
      <c r="UK278" s="71"/>
      <c r="UL278" s="71"/>
      <c r="UM278" s="71"/>
      <c r="UN278" s="71"/>
      <c r="UO278" s="71"/>
      <c r="UP278" s="71"/>
      <c r="UQ278" s="71"/>
      <c r="UR278" s="71"/>
      <c r="US278" s="71"/>
      <c r="UT278" s="71"/>
      <c r="UU278" s="71"/>
      <c r="UV278" s="71"/>
      <c r="UW278" s="71"/>
      <c r="UX278" s="71"/>
      <c r="UY278" s="71"/>
      <c r="UZ278" s="71"/>
      <c r="VA278" s="71"/>
      <c r="VB278" s="71"/>
      <c r="VC278" s="71"/>
      <c r="VD278" s="71"/>
      <c r="VE278" s="71"/>
      <c r="VF278" s="71"/>
      <c r="VG278" s="71"/>
      <c r="VH278" s="71"/>
      <c r="VI278" s="71"/>
      <c r="VJ278" s="71"/>
      <c r="VK278" s="71"/>
      <c r="VL278" s="71"/>
      <c r="VM278" s="71"/>
      <c r="VN278" s="71"/>
      <c r="VO278" s="71"/>
      <c r="VP278" s="71"/>
      <c r="VQ278" s="71"/>
      <c r="VR278" s="71"/>
      <c r="VS278" s="71"/>
      <c r="VT278" s="71"/>
      <c r="VU278" s="71"/>
      <c r="VV278" s="71"/>
      <c r="VW278" s="71"/>
      <c r="VX278" s="71"/>
      <c r="VY278" s="71"/>
      <c r="VZ278" s="71"/>
      <c r="WA278" s="71"/>
      <c r="WB278" s="71"/>
      <c r="WC278" s="71"/>
      <c r="WD278" s="71"/>
      <c r="WE278" s="71"/>
      <c r="WF278" s="71"/>
      <c r="WG278" s="71"/>
      <c r="WH278" s="71"/>
      <c r="WI278" s="71"/>
      <c r="WJ278" s="71"/>
      <c r="WK278" s="71"/>
      <c r="WL278" s="71"/>
      <c r="WM278" s="71"/>
      <c r="WN278" s="71"/>
      <c r="WO278" s="71"/>
      <c r="WP278" s="71"/>
      <c r="WQ278" s="71"/>
      <c r="WR278" s="71"/>
      <c r="WS278" s="71"/>
      <c r="WT278" s="71"/>
      <c r="WU278" s="71"/>
      <c r="WV278" s="71"/>
      <c r="WW278" s="71"/>
      <c r="WX278" s="71"/>
      <c r="WY278" s="71"/>
      <c r="WZ278" s="71"/>
      <c r="XA278" s="71"/>
      <c r="XB278" s="71"/>
      <c r="XC278" s="71"/>
      <c r="XD278" s="71"/>
      <c r="XE278" s="71"/>
      <c r="XF278" s="71"/>
      <c r="XG278" s="71"/>
      <c r="XH278" s="71"/>
      <c r="XI278" s="71"/>
      <c r="XJ278" s="71"/>
      <c r="XK278" s="71"/>
      <c r="XL278" s="71"/>
      <c r="XM278" s="71"/>
      <c r="XN278" s="71"/>
      <c r="XO278" s="71"/>
      <c r="XP278" s="71"/>
      <c r="XQ278" s="71"/>
      <c r="XR278" s="71"/>
      <c r="XS278" s="71"/>
      <c r="XT278" s="71"/>
      <c r="XU278" s="71"/>
      <c r="XV278" s="71"/>
      <c r="XW278" s="71"/>
      <c r="XX278" s="71"/>
      <c r="XY278" s="71"/>
      <c r="XZ278" s="71"/>
      <c r="YA278" s="71"/>
      <c r="YB278" s="71"/>
      <c r="YC278" s="71"/>
      <c r="YD278" s="71"/>
      <c r="YE278" s="71"/>
      <c r="YF278" s="71"/>
      <c r="YG278" s="71"/>
      <c r="YH278" s="71"/>
      <c r="YI278" s="71"/>
      <c r="YJ278" s="71"/>
      <c r="YK278" s="71"/>
      <c r="YL278" s="71"/>
      <c r="YM278" s="71"/>
      <c r="YN278" s="71"/>
      <c r="YO278" s="71"/>
      <c r="YP278" s="71"/>
      <c r="YQ278" s="71"/>
      <c r="YR278" s="71"/>
      <c r="YS278" s="71"/>
      <c r="YT278" s="71"/>
      <c r="YU278" s="71"/>
      <c r="YV278" s="71"/>
      <c r="YW278" s="71"/>
      <c r="YX278" s="71"/>
      <c r="YY278" s="71"/>
      <c r="YZ278" s="71"/>
      <c r="ZA278" s="71"/>
    </row>
    <row r="279" spans="1:677" x14ac:dyDescent="0.25">
      <c r="A279" s="61"/>
      <c r="B279" s="68" t="s">
        <v>1083</v>
      </c>
      <c r="C279" s="61"/>
      <c r="D279" s="61"/>
      <c r="E279" s="73">
        <v>80.239999999999995</v>
      </c>
      <c r="F279" s="61"/>
      <c r="G279" s="61"/>
      <c r="H279" s="61"/>
      <c r="I279" s="61"/>
      <c r="J279" s="61"/>
      <c r="K279" s="61"/>
      <c r="L279" s="61"/>
      <c r="M279" s="62">
        <v>0</v>
      </c>
      <c r="N279" s="61">
        <v>78.55</v>
      </c>
      <c r="O279" s="61"/>
      <c r="P279" s="62"/>
      <c r="Q279" s="61"/>
      <c r="R279" s="62"/>
      <c r="S279" s="61"/>
      <c r="T279" s="61"/>
      <c r="U279" s="61">
        <v>27</v>
      </c>
      <c r="V279" s="61">
        <v>258</v>
      </c>
      <c r="W279" s="61">
        <v>1716</v>
      </c>
      <c r="X279" s="61"/>
      <c r="Y279" s="61"/>
      <c r="Z279" s="61"/>
      <c r="AA279" s="62"/>
      <c r="AB279" s="61"/>
      <c r="AC279" s="61">
        <v>20</v>
      </c>
      <c r="AD279" s="61">
        <v>7</v>
      </c>
      <c r="AE279" s="61">
        <v>0</v>
      </c>
      <c r="AF279" s="61">
        <v>0</v>
      </c>
      <c r="AG279" s="61">
        <v>0</v>
      </c>
      <c r="AH279" s="61">
        <v>0</v>
      </c>
      <c r="AI279" s="61"/>
      <c r="AJ279" s="61"/>
      <c r="AK279" s="63"/>
      <c r="AL279" s="69"/>
      <c r="AM279" s="63"/>
      <c r="AN279" s="63"/>
      <c r="AO279" s="61"/>
      <c r="AP279" s="63">
        <v>1942</v>
      </c>
      <c r="AQ279" s="61"/>
      <c r="AR279" s="61"/>
      <c r="AS279" s="68">
        <v>9</v>
      </c>
      <c r="AT279" s="64">
        <v>0.33090000000000003</v>
      </c>
      <c r="AU279" s="61"/>
      <c r="AV279" s="64">
        <v>1.47E-2</v>
      </c>
      <c r="AW279" s="61"/>
      <c r="AX279" s="64"/>
      <c r="AY279" s="64"/>
      <c r="AZ279" s="64"/>
      <c r="BA279" s="64"/>
      <c r="BB279" s="64">
        <v>0.20030000000000001</v>
      </c>
      <c r="BC279" s="64">
        <v>0.4541</v>
      </c>
      <c r="BD279" s="64"/>
      <c r="BE279" s="64"/>
      <c r="BF279" s="68">
        <v>928</v>
      </c>
      <c r="BG279" s="64">
        <v>4.1300000000000003E-2</v>
      </c>
      <c r="BH279" s="61"/>
      <c r="BI279" s="64">
        <v>0.1605</v>
      </c>
      <c r="BJ279" s="61"/>
      <c r="BK279" s="64"/>
      <c r="BL279" s="64"/>
      <c r="BM279" s="64"/>
      <c r="BN279" s="64">
        <v>8.72E-2</v>
      </c>
      <c r="BO279" s="64">
        <v>0.50729999999999997</v>
      </c>
      <c r="BP279" s="64">
        <v>0.1913</v>
      </c>
      <c r="BQ279" s="64">
        <v>1.2500000000000001E-2</v>
      </c>
      <c r="BR279" s="64"/>
      <c r="BS279" s="68"/>
      <c r="BT279" s="64"/>
      <c r="BU279" s="61"/>
      <c r="BV279" s="64"/>
      <c r="BW279" s="61"/>
      <c r="BX279" s="64"/>
      <c r="BY279" s="64"/>
      <c r="BZ279" s="64"/>
      <c r="CA279" s="64"/>
      <c r="CB279" s="64"/>
      <c r="CC279" s="64"/>
      <c r="CD279" s="64"/>
      <c r="CE279" s="64"/>
      <c r="CF279" s="68">
        <v>784</v>
      </c>
      <c r="CG279" s="64">
        <v>1</v>
      </c>
      <c r="CH279" s="64"/>
      <c r="CI279" s="64"/>
      <c r="CJ279" s="64"/>
      <c r="CK279" s="64"/>
      <c r="CL279" s="61"/>
      <c r="CM279" s="68">
        <v>39</v>
      </c>
      <c r="CN279" s="64"/>
      <c r="CO279" s="61"/>
      <c r="CP279" s="64"/>
      <c r="CQ279" s="61"/>
      <c r="CR279" s="64"/>
      <c r="CS279" s="64"/>
      <c r="CT279" s="64"/>
      <c r="CU279" s="64">
        <v>0.45800000000000002</v>
      </c>
      <c r="CV279" s="64">
        <v>0.4481</v>
      </c>
      <c r="CW279" s="64"/>
      <c r="CX279" s="64">
        <v>9.3899999999999997E-2</v>
      </c>
      <c r="CY279" s="64"/>
      <c r="CZ279" s="68">
        <v>88</v>
      </c>
      <c r="DA279" s="64"/>
      <c r="DB279" s="64"/>
      <c r="DC279" s="64"/>
      <c r="DD279" s="64">
        <v>0.7712</v>
      </c>
      <c r="DE279" s="64"/>
      <c r="DF279" s="64">
        <v>0.2288</v>
      </c>
      <c r="DG279" s="64"/>
      <c r="DH279" s="68">
        <v>53</v>
      </c>
      <c r="DI279" s="64"/>
      <c r="DJ279" s="61"/>
      <c r="DK279" s="64"/>
      <c r="DL279" s="61"/>
      <c r="DM279" s="64"/>
      <c r="DN279" s="64"/>
      <c r="DO279" s="64"/>
      <c r="DP279" s="64">
        <v>6.5299999999999997E-2</v>
      </c>
      <c r="DQ279" s="64">
        <v>0.74270000000000003</v>
      </c>
      <c r="DR279" s="64"/>
      <c r="DS279" s="64">
        <v>0.19189999999999999</v>
      </c>
      <c r="DT279" s="64"/>
      <c r="DU279" s="68">
        <v>41</v>
      </c>
      <c r="DV279" s="64"/>
      <c r="DW279" s="64">
        <v>7.17E-2</v>
      </c>
      <c r="DX279" s="64">
        <v>0.28620000000000001</v>
      </c>
      <c r="DY279" s="64">
        <v>0.33329999999999999</v>
      </c>
      <c r="DZ279" s="64">
        <v>0.30890000000000001</v>
      </c>
      <c r="EA279" s="64"/>
      <c r="EB279" s="68"/>
      <c r="EC279" s="64"/>
      <c r="ED279" s="64"/>
      <c r="EE279" s="64"/>
      <c r="EF279" s="64"/>
      <c r="EG279" s="64"/>
      <c r="EH279" s="64"/>
      <c r="EI279" s="68"/>
      <c r="EJ279" s="64"/>
      <c r="EK279" s="64"/>
      <c r="EL279" s="64"/>
      <c r="EM279" s="64"/>
      <c r="EN279" s="64"/>
      <c r="EO279" s="64"/>
      <c r="EP279" s="64"/>
      <c r="EQ279" s="61"/>
      <c r="ER279" s="68"/>
      <c r="ES279" s="61"/>
      <c r="ET279" s="61"/>
      <c r="EU279" s="61"/>
      <c r="EV279" s="61"/>
      <c r="EW279" s="61"/>
      <c r="EX279" s="61"/>
      <c r="EY279" s="61"/>
      <c r="EZ279" s="61"/>
      <c r="FA279" s="61"/>
      <c r="FB279" s="62">
        <f t="shared" si="4"/>
        <v>80.239999999999995</v>
      </c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  <c r="FW279" s="61"/>
      <c r="FX279" s="61"/>
      <c r="FY279" s="61"/>
      <c r="FZ279" s="61"/>
      <c r="GA279" s="61"/>
      <c r="GB279" s="61"/>
      <c r="GC279" s="61"/>
      <c r="GD279" s="61"/>
      <c r="GE279" s="61"/>
      <c r="GF279" s="61"/>
      <c r="GG279" s="61"/>
      <c r="GH279" s="61"/>
      <c r="GI279" s="61"/>
      <c r="GJ279" s="61"/>
      <c r="GK279" s="61"/>
      <c r="GL279" s="61"/>
      <c r="GM279" s="61"/>
      <c r="GN279" s="61"/>
      <c r="GO279" s="61"/>
      <c r="GP279" s="61"/>
      <c r="GQ279" s="61"/>
      <c r="GR279" s="61"/>
      <c r="GS279" s="61"/>
      <c r="GT279" s="61"/>
      <c r="GU279" s="61"/>
      <c r="GV279" s="61"/>
      <c r="GW279" s="61"/>
      <c r="GX279" s="61"/>
      <c r="GY279" s="61"/>
      <c r="GZ279" s="61"/>
      <c r="HA279" s="61"/>
      <c r="HB279" s="61"/>
      <c r="HC279" s="61"/>
      <c r="HD279" s="61"/>
      <c r="HE279" s="61"/>
      <c r="HF279" s="61"/>
      <c r="HG279" s="61"/>
      <c r="HH279" s="61"/>
      <c r="HI279" s="61"/>
      <c r="HJ279" s="61"/>
      <c r="HK279" s="61"/>
      <c r="HL279" s="61"/>
      <c r="HM279" s="61"/>
      <c r="HN279" s="61"/>
      <c r="HO279" s="61"/>
      <c r="HP279" s="61"/>
      <c r="HQ279" s="61"/>
      <c r="HR279" s="61"/>
      <c r="HS279" s="61"/>
      <c r="HT279" s="61"/>
      <c r="HU279" s="61"/>
      <c r="HV279" s="61"/>
      <c r="HW279" s="61"/>
      <c r="HX279" s="61"/>
      <c r="HY279" s="61"/>
      <c r="HZ279" s="61"/>
      <c r="IA279" s="61"/>
      <c r="IB279" s="61"/>
      <c r="IC279" s="61"/>
      <c r="ID279" s="61"/>
      <c r="IE279" s="61"/>
      <c r="IF279" s="61"/>
      <c r="IG279" s="61"/>
      <c r="IH279" s="61"/>
      <c r="II279" s="61"/>
      <c r="IJ279" s="61"/>
      <c r="IK279" s="61"/>
      <c r="IL279" s="61"/>
      <c r="IM279" s="61"/>
      <c r="IN279" s="61"/>
      <c r="IO279" s="61"/>
      <c r="IP279" s="61"/>
      <c r="IQ279" s="61"/>
      <c r="IR279" s="61"/>
      <c r="IS279" s="61"/>
      <c r="IT279" s="61"/>
      <c r="IU279" s="61"/>
      <c r="IV279" s="61"/>
      <c r="IW279" s="61"/>
      <c r="IX279" s="61"/>
      <c r="IY279" s="61"/>
      <c r="IZ279" s="61"/>
      <c r="JA279" s="61"/>
      <c r="JB279" s="61"/>
      <c r="JC279" s="61"/>
      <c r="JD279" s="61"/>
      <c r="JE279" s="61"/>
      <c r="JF279" s="61"/>
      <c r="JG279" s="61"/>
      <c r="JH279" s="61"/>
      <c r="JI279" s="61"/>
      <c r="JJ279" s="61"/>
      <c r="JK279" s="61"/>
      <c r="JL279" s="61"/>
      <c r="JM279" s="61"/>
      <c r="JN279" s="61"/>
      <c r="JO279" s="61"/>
      <c r="JP279" s="61"/>
      <c r="JQ279" s="61"/>
      <c r="JR279" s="61"/>
      <c r="JS279" s="61"/>
      <c r="JT279" s="61"/>
      <c r="JU279" s="61"/>
      <c r="JV279" s="61"/>
      <c r="JW279" s="61"/>
      <c r="JX279" s="61"/>
      <c r="JY279" s="61"/>
      <c r="JZ279" s="61"/>
      <c r="KA279" s="61"/>
      <c r="KB279" s="61"/>
      <c r="KC279" s="61"/>
      <c r="KD279" s="61"/>
      <c r="KE279" s="61"/>
      <c r="KF279" s="61"/>
      <c r="KG279" s="61"/>
      <c r="KH279" s="61"/>
      <c r="KI279" s="61"/>
      <c r="KJ279" s="61"/>
      <c r="KK279" s="61"/>
      <c r="KL279" s="61"/>
      <c r="KM279" s="61"/>
      <c r="KN279" s="61"/>
      <c r="KO279" s="61"/>
      <c r="KP279" s="61"/>
      <c r="KQ279" s="61"/>
      <c r="KR279" s="61"/>
      <c r="KS279" s="61"/>
      <c r="KT279" s="61"/>
      <c r="KU279" s="61"/>
      <c r="KV279" s="61"/>
      <c r="KW279" s="61"/>
      <c r="KX279" s="61"/>
      <c r="KY279" s="61"/>
      <c r="KZ279" s="61"/>
      <c r="LA279" s="61"/>
      <c r="LB279" s="61"/>
      <c r="LC279" s="61"/>
      <c r="LD279" s="61"/>
      <c r="LE279" s="61"/>
      <c r="LF279" s="61"/>
      <c r="LG279" s="61"/>
      <c r="LH279" s="61"/>
      <c r="LI279" s="61"/>
      <c r="LJ279" s="61"/>
      <c r="LK279" s="61"/>
      <c r="LL279" s="61"/>
      <c r="LM279" s="61"/>
      <c r="LN279" s="61"/>
      <c r="LO279" s="61"/>
      <c r="LP279" s="61"/>
      <c r="LQ279" s="61"/>
      <c r="LR279" s="61"/>
      <c r="LS279" s="61"/>
      <c r="LT279" s="61"/>
      <c r="LU279" s="61"/>
      <c r="LV279" s="61"/>
      <c r="LW279" s="61"/>
      <c r="LX279" s="61"/>
      <c r="LY279" s="61"/>
      <c r="LZ279" s="61"/>
      <c r="MA279" s="61"/>
      <c r="MB279" s="61"/>
      <c r="MC279" s="61"/>
      <c r="MD279" s="61"/>
      <c r="ME279" s="61"/>
      <c r="MF279" s="61"/>
      <c r="MG279" s="61"/>
      <c r="MH279" s="61"/>
      <c r="MI279" s="61"/>
      <c r="MJ279" s="61"/>
      <c r="MK279" s="61"/>
      <c r="ML279" s="61"/>
      <c r="MM279" s="61"/>
      <c r="MN279" s="61"/>
      <c r="MO279" s="61"/>
      <c r="MP279" s="61"/>
      <c r="MQ279" s="61"/>
      <c r="MR279" s="61"/>
      <c r="MS279" s="61"/>
      <c r="MT279" s="61"/>
      <c r="MU279" s="61"/>
      <c r="MV279" s="61"/>
      <c r="MW279" s="61"/>
      <c r="MX279" s="61"/>
      <c r="MY279" s="61"/>
      <c r="MZ279" s="61"/>
      <c r="NA279" s="61"/>
      <c r="NB279" s="61"/>
      <c r="NC279" s="61"/>
      <c r="ND279" s="61"/>
      <c r="NE279" s="61"/>
      <c r="NF279" s="61"/>
      <c r="NG279" s="61"/>
      <c r="NH279" s="61"/>
      <c r="NI279" s="61"/>
      <c r="NJ279" s="61"/>
      <c r="NK279" s="61"/>
      <c r="NL279" s="61"/>
      <c r="NM279" s="61"/>
      <c r="NN279" s="61"/>
      <c r="NO279" s="61"/>
      <c r="NP279" s="61"/>
      <c r="NQ279" s="61"/>
      <c r="NR279" s="61"/>
      <c r="NS279" s="61"/>
      <c r="NT279" s="61"/>
      <c r="NU279" s="61"/>
      <c r="NV279" s="61"/>
      <c r="NW279" s="61"/>
      <c r="NX279" s="61"/>
      <c r="NY279" s="61"/>
      <c r="NZ279" s="61"/>
      <c r="OA279" s="61"/>
      <c r="OB279" s="61"/>
      <c r="OC279" s="61"/>
      <c r="OD279" s="61"/>
      <c r="OE279" s="61"/>
      <c r="OF279" s="61"/>
      <c r="OG279" s="61"/>
      <c r="OH279" s="61"/>
      <c r="OI279" s="61"/>
      <c r="OJ279" s="61"/>
      <c r="OK279" s="61"/>
      <c r="OL279" s="61"/>
      <c r="OM279" s="61"/>
      <c r="ON279" s="61"/>
      <c r="OO279" s="61"/>
      <c r="OP279" s="61"/>
      <c r="OQ279" s="61"/>
      <c r="OR279" s="61"/>
      <c r="OS279" s="61"/>
      <c r="OT279" s="61"/>
      <c r="OU279" s="61"/>
      <c r="OV279" s="62"/>
      <c r="OW279" s="62"/>
      <c r="OX279" s="62"/>
      <c r="OY279" s="62"/>
      <c r="OZ279" s="62"/>
      <c r="PA279" s="62">
        <v>13.97</v>
      </c>
      <c r="PB279" s="62"/>
      <c r="PC279" s="62">
        <v>46.7</v>
      </c>
      <c r="PD279" s="62"/>
      <c r="PE279" s="62">
        <v>17.88</v>
      </c>
      <c r="PF279" s="61"/>
      <c r="PG279" s="62"/>
      <c r="PH279" s="66"/>
      <c r="PI279" s="61"/>
      <c r="PJ279" s="61"/>
      <c r="PK279" s="61"/>
      <c r="PL279" s="61"/>
      <c r="PM279" s="61"/>
      <c r="PN279" s="61"/>
      <c r="PO279" s="61"/>
      <c r="PP279" s="61"/>
      <c r="PQ279" s="61"/>
      <c r="PR279" s="61"/>
      <c r="PS279" s="62"/>
      <c r="PT279" s="61"/>
      <c r="PU279" s="61"/>
      <c r="PV279" s="73">
        <v>0</v>
      </c>
      <c r="PW279" s="73">
        <v>0.68</v>
      </c>
      <c r="PX279" s="73">
        <v>1.69</v>
      </c>
      <c r="PY279" s="62"/>
      <c r="PZ279" s="62"/>
      <c r="QA279" s="62"/>
      <c r="QB279" s="62"/>
      <c r="QC279" s="62"/>
      <c r="QD279" s="62"/>
      <c r="QE279" s="62"/>
      <c r="QF279" s="61"/>
      <c r="QG279" s="62"/>
      <c r="QH279" s="61"/>
      <c r="QI279" s="62"/>
      <c r="QJ279" s="61"/>
      <c r="QK279" s="62"/>
      <c r="QL279" s="61"/>
      <c r="QM279" s="62"/>
      <c r="QN279" s="62"/>
      <c r="QO279" s="67"/>
      <c r="QP279" s="61"/>
      <c r="QQ279" s="62"/>
      <c r="QR279" s="62"/>
      <c r="QS279" s="61"/>
      <c r="QT279" s="61"/>
      <c r="QU279" s="61"/>
      <c r="QV279" s="61"/>
      <c r="QW279" s="62"/>
      <c r="QX279" s="71"/>
      <c r="QY279" s="71"/>
      <c r="QZ279" s="71"/>
      <c r="RA279" s="71"/>
      <c r="RB279" s="71"/>
      <c r="RC279" s="71"/>
      <c r="RD279" s="71"/>
      <c r="RE279" s="71"/>
      <c r="RF279" s="71"/>
      <c r="RG279" s="71"/>
      <c r="RH279" s="71"/>
      <c r="RI279" s="71"/>
      <c r="RJ279" s="71"/>
      <c r="RK279" s="71"/>
      <c r="RL279" s="71"/>
      <c r="RM279" s="71"/>
      <c r="RN279" s="71"/>
      <c r="RO279" s="71"/>
      <c r="RP279" s="71"/>
      <c r="RQ279" s="71"/>
      <c r="RR279" s="71"/>
      <c r="RS279" s="71"/>
      <c r="RT279" s="71"/>
      <c r="RU279" s="71"/>
      <c r="RV279" s="71"/>
      <c r="RW279" s="71"/>
      <c r="RX279" s="71"/>
      <c r="RY279" s="71"/>
      <c r="RZ279" s="71"/>
      <c r="SA279" s="71"/>
      <c r="SB279" s="71"/>
      <c r="SC279" s="71"/>
      <c r="SD279" s="71"/>
      <c r="SE279" s="71"/>
      <c r="SF279" s="71"/>
      <c r="SG279" s="71"/>
      <c r="SH279" s="71"/>
      <c r="SI279" s="71"/>
      <c r="SJ279" s="71"/>
      <c r="SK279" s="71"/>
      <c r="SL279" s="71"/>
      <c r="SM279" s="71"/>
      <c r="SN279" s="71"/>
      <c r="SO279" s="71"/>
      <c r="SP279" s="71"/>
      <c r="SQ279" s="71"/>
      <c r="SR279" s="71"/>
      <c r="SS279" s="71"/>
      <c r="ST279" s="71"/>
      <c r="SU279" s="71"/>
      <c r="SV279" s="71"/>
      <c r="SW279" s="71"/>
      <c r="SX279" s="71"/>
      <c r="SY279" s="71"/>
      <c r="SZ279" s="71"/>
      <c r="TA279" s="71"/>
      <c r="TB279" s="71"/>
      <c r="TC279" s="71"/>
      <c r="TD279" s="71"/>
      <c r="TE279" s="71"/>
      <c r="TF279" s="71"/>
      <c r="TG279" s="71"/>
      <c r="TH279" s="71"/>
      <c r="TI279" s="71"/>
      <c r="TJ279" s="71"/>
      <c r="TK279" s="71"/>
      <c r="TL279" s="71"/>
      <c r="TM279" s="71"/>
      <c r="TN279" s="71"/>
      <c r="TO279" s="71"/>
      <c r="TP279" s="71"/>
      <c r="TQ279" s="71"/>
      <c r="TR279" s="71"/>
      <c r="TS279" s="71"/>
      <c r="TT279" s="71"/>
      <c r="TU279" s="71"/>
      <c r="TV279" s="71"/>
      <c r="TW279" s="71"/>
      <c r="TX279" s="71"/>
      <c r="TY279" s="71"/>
      <c r="TZ279" s="71"/>
      <c r="UA279" s="71"/>
      <c r="UB279" s="71"/>
      <c r="UC279" s="71"/>
      <c r="UD279" s="71"/>
      <c r="UE279" s="71"/>
      <c r="UF279" s="71"/>
      <c r="UG279" s="71"/>
      <c r="UH279" s="71"/>
      <c r="UI279" s="71"/>
      <c r="UJ279" s="71"/>
      <c r="UK279" s="71"/>
      <c r="UL279" s="71"/>
      <c r="UM279" s="71"/>
      <c r="UN279" s="71"/>
      <c r="UO279" s="71"/>
      <c r="UP279" s="71"/>
      <c r="UQ279" s="71"/>
      <c r="UR279" s="71"/>
      <c r="US279" s="71"/>
      <c r="UT279" s="71"/>
      <c r="UU279" s="71"/>
      <c r="UV279" s="71"/>
      <c r="UW279" s="71"/>
      <c r="UX279" s="71"/>
      <c r="UY279" s="71"/>
      <c r="UZ279" s="71"/>
      <c r="VA279" s="71"/>
      <c r="VB279" s="71"/>
      <c r="VC279" s="71"/>
      <c r="VD279" s="71"/>
      <c r="VE279" s="71"/>
      <c r="VF279" s="71"/>
      <c r="VG279" s="71"/>
      <c r="VH279" s="71"/>
      <c r="VI279" s="71"/>
      <c r="VJ279" s="71"/>
      <c r="VK279" s="71"/>
      <c r="VL279" s="71"/>
      <c r="VM279" s="71"/>
      <c r="VN279" s="71"/>
      <c r="VO279" s="71"/>
      <c r="VP279" s="71"/>
      <c r="VQ279" s="71"/>
      <c r="VR279" s="71"/>
      <c r="VS279" s="71"/>
      <c r="VT279" s="71"/>
      <c r="VU279" s="71"/>
      <c r="VV279" s="71"/>
      <c r="VW279" s="71"/>
      <c r="VX279" s="71"/>
      <c r="VY279" s="71"/>
      <c r="VZ279" s="71"/>
      <c r="WA279" s="71"/>
      <c r="WB279" s="71"/>
      <c r="WC279" s="71"/>
      <c r="WD279" s="71"/>
      <c r="WE279" s="71"/>
      <c r="WF279" s="71"/>
      <c r="WG279" s="71"/>
      <c r="WH279" s="71"/>
      <c r="WI279" s="71"/>
      <c r="WJ279" s="71"/>
      <c r="WK279" s="71"/>
      <c r="WL279" s="71"/>
      <c r="WM279" s="71"/>
      <c r="WN279" s="71"/>
      <c r="WO279" s="71"/>
      <c r="WP279" s="71"/>
      <c r="WQ279" s="71"/>
      <c r="WR279" s="71"/>
      <c r="WS279" s="71"/>
      <c r="WT279" s="71"/>
      <c r="WU279" s="71"/>
      <c r="WV279" s="71"/>
      <c r="WW279" s="71"/>
      <c r="WX279" s="71"/>
      <c r="WY279" s="71"/>
      <c r="WZ279" s="71"/>
      <c r="XA279" s="71"/>
      <c r="XB279" s="71"/>
      <c r="XC279" s="71"/>
      <c r="XD279" s="71"/>
      <c r="XE279" s="71"/>
      <c r="XF279" s="71"/>
      <c r="XG279" s="71"/>
      <c r="XH279" s="71"/>
      <c r="XI279" s="71"/>
      <c r="XJ279" s="71"/>
      <c r="XK279" s="71"/>
      <c r="XL279" s="71"/>
      <c r="XM279" s="71"/>
      <c r="XN279" s="71"/>
      <c r="XO279" s="71"/>
      <c r="XP279" s="71"/>
      <c r="XQ279" s="71"/>
      <c r="XR279" s="71"/>
      <c r="XS279" s="71"/>
      <c r="XT279" s="71"/>
      <c r="XU279" s="71"/>
      <c r="XV279" s="71"/>
      <c r="XW279" s="71"/>
      <c r="XX279" s="71"/>
      <c r="XY279" s="71"/>
      <c r="XZ279" s="71"/>
      <c r="YA279" s="71"/>
      <c r="YB279" s="71"/>
      <c r="YC279" s="71"/>
      <c r="YD279" s="71"/>
      <c r="YE279" s="71"/>
      <c r="YF279" s="71"/>
      <c r="YG279" s="71"/>
      <c r="YH279" s="71"/>
      <c r="YI279" s="71"/>
      <c r="YJ279" s="71"/>
      <c r="YK279" s="71"/>
      <c r="YL279" s="71"/>
      <c r="YM279" s="71"/>
      <c r="YN279" s="71"/>
      <c r="YO279" s="71"/>
      <c r="YP279" s="71"/>
      <c r="YQ279" s="71"/>
      <c r="YR279" s="71"/>
      <c r="YS279" s="71"/>
      <c r="YT279" s="71"/>
      <c r="YU279" s="71"/>
      <c r="YV279" s="71"/>
      <c r="YW279" s="71"/>
      <c r="YX279" s="71"/>
      <c r="YY279" s="71"/>
      <c r="YZ279" s="71"/>
      <c r="ZA279" s="71"/>
    </row>
    <row r="280" spans="1:677" x14ac:dyDescent="0.25">
      <c r="A280" s="61"/>
      <c r="B280" s="68" t="s">
        <v>1084</v>
      </c>
      <c r="C280" s="61"/>
      <c r="D280" s="61"/>
      <c r="E280" s="73">
        <v>79.86</v>
      </c>
      <c r="F280" s="61"/>
      <c r="G280" s="61"/>
      <c r="H280" s="61"/>
      <c r="I280" s="61"/>
      <c r="J280" s="61"/>
      <c r="K280" s="61"/>
      <c r="L280" s="61"/>
      <c r="M280" s="62">
        <v>0</v>
      </c>
      <c r="N280" s="61">
        <v>70.540000000000006</v>
      </c>
      <c r="O280" s="61"/>
      <c r="P280" s="62"/>
      <c r="Q280" s="61"/>
      <c r="R280" s="62"/>
      <c r="S280" s="61"/>
      <c r="T280" s="61"/>
      <c r="U280" s="61">
        <v>0</v>
      </c>
      <c r="V280" s="61">
        <v>128</v>
      </c>
      <c r="W280" s="61">
        <v>1830</v>
      </c>
      <c r="X280" s="61"/>
      <c r="Y280" s="61"/>
      <c r="Z280" s="61"/>
      <c r="AA280" s="62"/>
      <c r="AB280" s="61"/>
      <c r="AC280" s="61">
        <v>0</v>
      </c>
      <c r="AD280" s="61">
        <v>0</v>
      </c>
      <c r="AE280" s="61">
        <v>0</v>
      </c>
      <c r="AF280" s="61">
        <v>0</v>
      </c>
      <c r="AG280" s="61">
        <v>0</v>
      </c>
      <c r="AH280" s="61">
        <v>0</v>
      </c>
      <c r="AI280" s="61"/>
      <c r="AJ280" s="61"/>
      <c r="AK280" s="63"/>
      <c r="AL280" s="69"/>
      <c r="AM280" s="63"/>
      <c r="AN280" s="63"/>
      <c r="AO280" s="61"/>
      <c r="AP280" s="63">
        <v>216</v>
      </c>
      <c r="AQ280" s="61"/>
      <c r="AR280" s="61"/>
      <c r="AS280" s="68"/>
      <c r="AT280" s="64"/>
      <c r="AU280" s="61"/>
      <c r="AV280" s="64"/>
      <c r="AW280" s="61"/>
      <c r="AX280" s="64"/>
      <c r="AY280" s="64"/>
      <c r="AZ280" s="64"/>
      <c r="BA280" s="64"/>
      <c r="BB280" s="64"/>
      <c r="BC280" s="64"/>
      <c r="BD280" s="64"/>
      <c r="BE280" s="64"/>
      <c r="BF280" s="68">
        <v>111</v>
      </c>
      <c r="BG280" s="64">
        <v>0.14749999999999999</v>
      </c>
      <c r="BH280" s="61"/>
      <c r="BI280" s="64">
        <v>0.18079999999999999</v>
      </c>
      <c r="BJ280" s="61"/>
      <c r="BK280" s="64"/>
      <c r="BL280" s="64"/>
      <c r="BM280" s="64"/>
      <c r="BN280" s="64">
        <v>0.2535</v>
      </c>
      <c r="BO280" s="64">
        <v>0.28520000000000001</v>
      </c>
      <c r="BP280" s="64">
        <v>0.1275</v>
      </c>
      <c r="BQ280" s="64">
        <v>5.4999999999999997E-3</v>
      </c>
      <c r="BR280" s="64"/>
      <c r="BS280" s="68">
        <v>1</v>
      </c>
      <c r="BT280" s="64">
        <v>5.8099999999999999E-2</v>
      </c>
      <c r="BU280" s="61"/>
      <c r="BV280" s="64">
        <v>0.41870000000000002</v>
      </c>
      <c r="BW280" s="61"/>
      <c r="BX280" s="64"/>
      <c r="BY280" s="64"/>
      <c r="BZ280" s="64"/>
      <c r="CA280" s="64"/>
      <c r="CB280" s="64">
        <v>0.18490000000000001</v>
      </c>
      <c r="CC280" s="64">
        <v>0.3382</v>
      </c>
      <c r="CD280" s="64"/>
      <c r="CE280" s="64"/>
      <c r="CF280" s="68">
        <v>84</v>
      </c>
      <c r="CG280" s="64">
        <v>1</v>
      </c>
      <c r="CH280" s="64"/>
      <c r="CI280" s="64"/>
      <c r="CJ280" s="64"/>
      <c r="CK280" s="64"/>
      <c r="CL280" s="61"/>
      <c r="CM280" s="68">
        <v>6</v>
      </c>
      <c r="CN280" s="64"/>
      <c r="CO280" s="61"/>
      <c r="CP280" s="64"/>
      <c r="CQ280" s="61"/>
      <c r="CR280" s="64"/>
      <c r="CS280" s="64"/>
      <c r="CT280" s="64"/>
      <c r="CU280" s="64">
        <v>0.67249999999999999</v>
      </c>
      <c r="CV280" s="64">
        <v>0.2828</v>
      </c>
      <c r="CW280" s="64"/>
      <c r="CX280" s="64">
        <v>4.4699999999999997E-2</v>
      </c>
      <c r="CY280" s="64"/>
      <c r="CZ280" s="68">
        <v>9</v>
      </c>
      <c r="DA280" s="64"/>
      <c r="DB280" s="64"/>
      <c r="DC280" s="64">
        <v>2.5100000000000001E-2</v>
      </c>
      <c r="DD280" s="64">
        <v>0.90780000000000005</v>
      </c>
      <c r="DE280" s="64"/>
      <c r="DF280" s="64">
        <v>6.7100000000000007E-2</v>
      </c>
      <c r="DG280" s="64"/>
      <c r="DH280" s="68">
        <v>1</v>
      </c>
      <c r="DI280" s="64"/>
      <c r="DJ280" s="61"/>
      <c r="DK280" s="64"/>
      <c r="DL280" s="61"/>
      <c r="DM280" s="64"/>
      <c r="DN280" s="64"/>
      <c r="DO280" s="64"/>
      <c r="DP280" s="64"/>
      <c r="DQ280" s="64">
        <v>0.90690000000000004</v>
      </c>
      <c r="DR280" s="64"/>
      <c r="DS280" s="64">
        <v>9.3100000000000002E-2</v>
      </c>
      <c r="DT280" s="64"/>
      <c r="DU280" s="68">
        <v>4</v>
      </c>
      <c r="DV280" s="64">
        <v>5.0000000000000001E-3</v>
      </c>
      <c r="DW280" s="64">
        <v>2.47E-2</v>
      </c>
      <c r="DX280" s="64">
        <v>0.55189999999999995</v>
      </c>
      <c r="DY280" s="64">
        <v>0.41720000000000002</v>
      </c>
      <c r="DZ280" s="64">
        <v>1.1999999999999999E-3</v>
      </c>
      <c r="EA280" s="64"/>
      <c r="EB280" s="68"/>
      <c r="EC280" s="64"/>
      <c r="ED280" s="64"/>
      <c r="EE280" s="64"/>
      <c r="EF280" s="64"/>
      <c r="EG280" s="64"/>
      <c r="EH280" s="64"/>
      <c r="EI280" s="68"/>
      <c r="EJ280" s="64"/>
      <c r="EK280" s="64"/>
      <c r="EL280" s="64"/>
      <c r="EM280" s="64"/>
      <c r="EN280" s="64"/>
      <c r="EO280" s="64"/>
      <c r="EP280" s="64"/>
      <c r="EQ280" s="61"/>
      <c r="ER280" s="68"/>
      <c r="ES280" s="61"/>
      <c r="ET280" s="61"/>
      <c r="EU280" s="61"/>
      <c r="EV280" s="61"/>
      <c r="EW280" s="61"/>
      <c r="EX280" s="61"/>
      <c r="EY280" s="61"/>
      <c r="EZ280" s="61"/>
      <c r="FA280" s="61"/>
      <c r="FB280" s="62">
        <f t="shared" si="4"/>
        <v>79.86</v>
      </c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  <c r="FW280" s="61"/>
      <c r="FX280" s="61"/>
      <c r="FY280" s="61"/>
      <c r="FZ280" s="61"/>
      <c r="GA280" s="61"/>
      <c r="GB280" s="61"/>
      <c r="GC280" s="61"/>
      <c r="GD280" s="61"/>
      <c r="GE280" s="61"/>
      <c r="GF280" s="61"/>
      <c r="GG280" s="61"/>
      <c r="GH280" s="61"/>
      <c r="GI280" s="61"/>
      <c r="GJ280" s="61"/>
      <c r="GK280" s="61"/>
      <c r="GL280" s="61"/>
      <c r="GM280" s="61"/>
      <c r="GN280" s="61"/>
      <c r="GO280" s="61"/>
      <c r="GP280" s="61"/>
      <c r="GQ280" s="61"/>
      <c r="GR280" s="61"/>
      <c r="GS280" s="61"/>
      <c r="GT280" s="61"/>
      <c r="GU280" s="61"/>
      <c r="GV280" s="61"/>
      <c r="GW280" s="61"/>
      <c r="GX280" s="61"/>
      <c r="GY280" s="61"/>
      <c r="GZ280" s="61"/>
      <c r="HA280" s="61"/>
      <c r="HB280" s="61"/>
      <c r="HC280" s="61"/>
      <c r="HD280" s="61"/>
      <c r="HE280" s="61"/>
      <c r="HF280" s="61"/>
      <c r="HG280" s="61"/>
      <c r="HH280" s="61"/>
      <c r="HI280" s="61"/>
      <c r="HJ280" s="61"/>
      <c r="HK280" s="61"/>
      <c r="HL280" s="61"/>
      <c r="HM280" s="61"/>
      <c r="HN280" s="61"/>
      <c r="HO280" s="61"/>
      <c r="HP280" s="61"/>
      <c r="HQ280" s="61">
        <v>53.86</v>
      </c>
      <c r="HR280" s="61"/>
      <c r="HS280" s="61"/>
      <c r="HT280" s="61"/>
      <c r="HU280" s="61"/>
      <c r="HV280" s="61"/>
      <c r="HW280" s="61"/>
      <c r="HX280" s="61"/>
      <c r="HY280" s="61"/>
      <c r="HZ280" s="61"/>
      <c r="IA280" s="61"/>
      <c r="IB280" s="61"/>
      <c r="IC280" s="61"/>
      <c r="ID280" s="61"/>
      <c r="IE280" s="61"/>
      <c r="IF280" s="61"/>
      <c r="IG280" s="61"/>
      <c r="IH280" s="61"/>
      <c r="II280" s="61"/>
      <c r="IJ280" s="61"/>
      <c r="IK280" s="61"/>
      <c r="IL280" s="61"/>
      <c r="IM280" s="61"/>
      <c r="IN280" s="61"/>
      <c r="IO280" s="61"/>
      <c r="IP280" s="61"/>
      <c r="IQ280" s="61"/>
      <c r="IR280" s="61"/>
      <c r="IS280" s="61"/>
      <c r="IT280" s="61"/>
      <c r="IU280" s="61"/>
      <c r="IV280" s="61"/>
      <c r="IW280" s="61"/>
      <c r="IX280" s="61"/>
      <c r="IY280" s="61"/>
      <c r="IZ280" s="61"/>
      <c r="JA280" s="61"/>
      <c r="JB280" s="61"/>
      <c r="JC280" s="61"/>
      <c r="JD280" s="61"/>
      <c r="JE280" s="61">
        <v>1.28</v>
      </c>
      <c r="JF280" s="61"/>
      <c r="JG280" s="61"/>
      <c r="JH280" s="61"/>
      <c r="JI280" s="61"/>
      <c r="JJ280" s="61"/>
      <c r="JK280" s="61"/>
      <c r="JL280" s="61"/>
      <c r="JM280" s="61"/>
      <c r="JN280" s="61"/>
      <c r="JO280" s="61"/>
      <c r="JP280" s="61"/>
      <c r="JQ280" s="61"/>
      <c r="JR280" s="61"/>
      <c r="JS280" s="61"/>
      <c r="JT280" s="61"/>
      <c r="JU280" s="61"/>
      <c r="JV280" s="61">
        <v>2.78</v>
      </c>
      <c r="JW280" s="61" t="s">
        <v>742</v>
      </c>
      <c r="JX280" s="61"/>
      <c r="JY280" s="61"/>
      <c r="JZ280" s="61"/>
      <c r="KA280" s="61"/>
      <c r="KB280" s="61"/>
      <c r="KC280" s="61"/>
      <c r="KD280" s="61"/>
      <c r="KE280" s="61"/>
      <c r="KF280" s="61"/>
      <c r="KG280" s="61"/>
      <c r="KH280" s="61"/>
      <c r="KI280" s="61"/>
      <c r="KJ280" s="61"/>
      <c r="KK280" s="61"/>
      <c r="KL280" s="61"/>
      <c r="KM280" s="61"/>
      <c r="KN280" s="61"/>
      <c r="KO280" s="61"/>
      <c r="KP280" s="61"/>
      <c r="KQ280" s="61"/>
      <c r="KR280" s="61"/>
      <c r="KS280" s="61"/>
      <c r="KT280" s="61"/>
      <c r="KU280" s="61"/>
      <c r="KV280" s="61"/>
      <c r="KW280" s="61"/>
      <c r="KX280" s="61"/>
      <c r="KY280" s="61"/>
      <c r="KZ280" s="61"/>
      <c r="LA280" s="61"/>
      <c r="LB280" s="61"/>
      <c r="LC280" s="61"/>
      <c r="LD280" s="61"/>
      <c r="LE280" s="61"/>
      <c r="LF280" s="61"/>
      <c r="LG280" s="61"/>
      <c r="LH280" s="61"/>
      <c r="LI280" s="61"/>
      <c r="LJ280" s="61"/>
      <c r="LK280" s="61"/>
      <c r="LL280" s="61"/>
      <c r="LM280" s="61"/>
      <c r="LN280" s="61"/>
      <c r="LO280" s="61"/>
      <c r="LP280" s="61"/>
      <c r="LQ280" s="61"/>
      <c r="LR280" s="61"/>
      <c r="LS280" s="61"/>
      <c r="LT280" s="61"/>
      <c r="LU280" s="61"/>
      <c r="LV280" s="61"/>
      <c r="LW280" s="61"/>
      <c r="LX280" s="61"/>
      <c r="LY280" s="61"/>
      <c r="LZ280" s="61"/>
      <c r="MA280" s="61"/>
      <c r="MB280" s="61"/>
      <c r="MC280" s="61"/>
      <c r="MD280" s="61"/>
      <c r="ME280" s="61"/>
      <c r="MF280" s="61">
        <v>2.88</v>
      </c>
      <c r="MG280" s="61" t="s">
        <v>787</v>
      </c>
      <c r="MH280" s="61"/>
      <c r="MI280" s="61"/>
      <c r="MJ280" s="61"/>
      <c r="MK280" s="61"/>
      <c r="ML280" s="61"/>
      <c r="MM280" s="61"/>
      <c r="MN280" s="61"/>
      <c r="MO280" s="61"/>
      <c r="MP280" s="61"/>
      <c r="MQ280" s="61"/>
      <c r="MR280" s="61"/>
      <c r="MS280" s="61"/>
      <c r="MT280" s="61"/>
      <c r="MU280" s="61"/>
      <c r="MV280" s="61"/>
      <c r="MW280" s="61"/>
      <c r="MX280" s="61"/>
      <c r="MY280" s="61"/>
      <c r="MZ280" s="61"/>
      <c r="NA280" s="61"/>
      <c r="NB280" s="61"/>
      <c r="NC280" s="61"/>
      <c r="ND280" s="61"/>
      <c r="NE280" s="61"/>
      <c r="NF280" s="61"/>
      <c r="NG280" s="61"/>
      <c r="NH280" s="61"/>
      <c r="NI280" s="61"/>
      <c r="NJ280" s="61"/>
      <c r="NK280" s="61"/>
      <c r="NL280" s="61"/>
      <c r="NM280" s="61"/>
      <c r="NN280" s="61"/>
      <c r="NO280" s="61"/>
      <c r="NP280" s="61"/>
      <c r="NQ280" s="61"/>
      <c r="NR280" s="61"/>
      <c r="NS280" s="61"/>
      <c r="NT280" s="61"/>
      <c r="NU280" s="61"/>
      <c r="NV280" s="61"/>
      <c r="NW280" s="61"/>
      <c r="NX280" s="61"/>
      <c r="NY280" s="61"/>
      <c r="NZ280" s="61"/>
      <c r="OA280" s="61"/>
      <c r="OB280" s="61"/>
      <c r="OC280" s="61"/>
      <c r="OD280" s="61"/>
      <c r="OE280" s="61"/>
      <c r="OF280" s="61"/>
      <c r="OG280" s="61"/>
      <c r="OH280" s="61"/>
      <c r="OI280" s="61"/>
      <c r="OJ280" s="61"/>
      <c r="OK280" s="61"/>
      <c r="OL280" s="61"/>
      <c r="OM280" s="61"/>
      <c r="ON280" s="61"/>
      <c r="OO280" s="61"/>
      <c r="OP280" s="61"/>
      <c r="OQ280" s="61"/>
      <c r="OR280" s="61"/>
      <c r="OS280" s="61"/>
      <c r="OT280" s="61"/>
      <c r="OU280" s="61"/>
      <c r="OV280" s="62"/>
      <c r="OW280" s="62"/>
      <c r="OX280" s="62"/>
      <c r="OY280" s="62">
        <v>1.08</v>
      </c>
      <c r="OZ280" s="62"/>
      <c r="PA280" s="62">
        <v>3.6</v>
      </c>
      <c r="PB280" s="62"/>
      <c r="PC280" s="62">
        <v>5.0599999999999996</v>
      </c>
      <c r="PD280" s="62"/>
      <c r="PE280" s="62"/>
      <c r="PF280" s="61"/>
      <c r="PG280" s="62"/>
      <c r="PH280" s="66"/>
      <c r="PI280" s="61"/>
      <c r="PJ280" s="61"/>
      <c r="PK280" s="61"/>
      <c r="PL280" s="61"/>
      <c r="PM280" s="61"/>
      <c r="PN280" s="61"/>
      <c r="PO280" s="61"/>
      <c r="PP280" s="61"/>
      <c r="PQ280" s="61"/>
      <c r="PR280" s="61"/>
      <c r="PS280" s="62"/>
      <c r="PT280" s="61"/>
      <c r="PU280" s="61"/>
      <c r="PV280" s="73">
        <v>3.27</v>
      </c>
      <c r="PW280" s="73">
        <v>0</v>
      </c>
      <c r="PX280" s="73">
        <v>6.05</v>
      </c>
      <c r="PY280" s="62"/>
      <c r="PZ280" s="62"/>
      <c r="QA280" s="62"/>
      <c r="QB280" s="62"/>
      <c r="QC280" s="62"/>
      <c r="QD280" s="62"/>
      <c r="QE280" s="62"/>
      <c r="QF280" s="61"/>
      <c r="QG280" s="62"/>
      <c r="QH280" s="61"/>
      <c r="QI280" s="62"/>
      <c r="QJ280" s="61"/>
      <c r="QK280" s="62"/>
      <c r="QL280" s="61"/>
      <c r="QM280" s="62"/>
      <c r="QN280" s="62"/>
      <c r="QO280" s="67"/>
      <c r="QP280" s="61"/>
      <c r="QQ280" s="62"/>
      <c r="QR280" s="62"/>
      <c r="QS280" s="61"/>
      <c r="QT280" s="61"/>
      <c r="QU280" s="61"/>
      <c r="QV280" s="61"/>
      <c r="QW280" s="62"/>
      <c r="QX280" s="71"/>
      <c r="QY280" s="71"/>
      <c r="QZ280" s="71"/>
      <c r="RA280" s="71"/>
      <c r="RB280" s="71"/>
      <c r="RC280" s="71"/>
      <c r="RD280" s="71"/>
      <c r="RE280" s="71"/>
      <c r="RF280" s="71"/>
      <c r="RG280" s="71"/>
      <c r="RH280" s="71"/>
      <c r="RI280" s="71"/>
      <c r="RJ280" s="71"/>
      <c r="RK280" s="71"/>
      <c r="RL280" s="71"/>
      <c r="RM280" s="71"/>
      <c r="RN280" s="71"/>
      <c r="RO280" s="71"/>
      <c r="RP280" s="71"/>
      <c r="RQ280" s="71"/>
      <c r="RR280" s="71"/>
      <c r="RS280" s="71"/>
      <c r="RT280" s="71"/>
      <c r="RU280" s="71"/>
      <c r="RV280" s="71"/>
      <c r="RW280" s="71"/>
      <c r="RX280" s="71"/>
      <c r="RY280" s="71"/>
      <c r="RZ280" s="71"/>
      <c r="SA280" s="71"/>
      <c r="SB280" s="71"/>
      <c r="SC280" s="71"/>
      <c r="SD280" s="71"/>
      <c r="SE280" s="71"/>
      <c r="SF280" s="71"/>
      <c r="SG280" s="71"/>
      <c r="SH280" s="71"/>
      <c r="SI280" s="71"/>
      <c r="SJ280" s="71"/>
      <c r="SK280" s="71"/>
      <c r="SL280" s="71"/>
      <c r="SM280" s="71"/>
      <c r="SN280" s="71"/>
      <c r="SO280" s="71"/>
      <c r="SP280" s="71"/>
      <c r="SQ280" s="71"/>
      <c r="SR280" s="71"/>
      <c r="SS280" s="71"/>
      <c r="ST280" s="71"/>
      <c r="SU280" s="71"/>
      <c r="SV280" s="71"/>
      <c r="SW280" s="71"/>
      <c r="SX280" s="71"/>
      <c r="SY280" s="71"/>
      <c r="SZ280" s="71"/>
      <c r="TA280" s="71"/>
      <c r="TB280" s="71"/>
      <c r="TC280" s="71"/>
      <c r="TD280" s="71"/>
      <c r="TE280" s="71"/>
      <c r="TF280" s="71"/>
      <c r="TG280" s="71"/>
      <c r="TH280" s="71"/>
      <c r="TI280" s="71"/>
      <c r="TJ280" s="71"/>
      <c r="TK280" s="71"/>
      <c r="TL280" s="71"/>
      <c r="TM280" s="71"/>
      <c r="TN280" s="71"/>
      <c r="TO280" s="71"/>
      <c r="TP280" s="71"/>
      <c r="TQ280" s="71"/>
      <c r="TR280" s="71"/>
      <c r="TS280" s="71"/>
      <c r="TT280" s="71"/>
      <c r="TU280" s="71"/>
      <c r="TV280" s="71"/>
      <c r="TW280" s="71"/>
      <c r="TX280" s="71"/>
      <c r="TY280" s="71"/>
      <c r="TZ280" s="71"/>
      <c r="UA280" s="71"/>
      <c r="UB280" s="71"/>
      <c r="UC280" s="71"/>
      <c r="UD280" s="71"/>
      <c r="UE280" s="71"/>
      <c r="UF280" s="71"/>
      <c r="UG280" s="71"/>
      <c r="UH280" s="71"/>
      <c r="UI280" s="71"/>
      <c r="UJ280" s="71"/>
      <c r="UK280" s="71"/>
      <c r="UL280" s="71"/>
      <c r="UM280" s="71"/>
      <c r="UN280" s="71"/>
      <c r="UO280" s="71"/>
      <c r="UP280" s="71"/>
      <c r="UQ280" s="71"/>
      <c r="UR280" s="71"/>
      <c r="US280" s="71"/>
      <c r="UT280" s="71"/>
      <c r="UU280" s="71"/>
      <c r="UV280" s="71"/>
      <c r="UW280" s="71"/>
      <c r="UX280" s="71"/>
      <c r="UY280" s="71"/>
      <c r="UZ280" s="71"/>
      <c r="VA280" s="71"/>
      <c r="VB280" s="71"/>
      <c r="VC280" s="71"/>
      <c r="VD280" s="71"/>
      <c r="VE280" s="71"/>
      <c r="VF280" s="71"/>
      <c r="VG280" s="71"/>
      <c r="VH280" s="71"/>
      <c r="VI280" s="71"/>
      <c r="VJ280" s="71"/>
      <c r="VK280" s="71"/>
      <c r="VL280" s="71"/>
      <c r="VM280" s="71"/>
      <c r="VN280" s="71"/>
      <c r="VO280" s="71"/>
      <c r="VP280" s="71"/>
      <c r="VQ280" s="71"/>
      <c r="VR280" s="71"/>
      <c r="VS280" s="71"/>
      <c r="VT280" s="71"/>
      <c r="VU280" s="71"/>
      <c r="VV280" s="71"/>
      <c r="VW280" s="71"/>
      <c r="VX280" s="71"/>
      <c r="VY280" s="71"/>
      <c r="VZ280" s="71"/>
      <c r="WA280" s="71"/>
      <c r="WB280" s="71"/>
      <c r="WC280" s="71"/>
      <c r="WD280" s="71"/>
      <c r="WE280" s="71"/>
      <c r="WF280" s="71"/>
      <c r="WG280" s="71"/>
      <c r="WH280" s="71"/>
      <c r="WI280" s="71"/>
      <c r="WJ280" s="71"/>
      <c r="WK280" s="71"/>
      <c r="WL280" s="71"/>
      <c r="WM280" s="71"/>
      <c r="WN280" s="71"/>
      <c r="WO280" s="71"/>
      <c r="WP280" s="71"/>
      <c r="WQ280" s="71"/>
      <c r="WR280" s="71"/>
      <c r="WS280" s="71"/>
      <c r="WT280" s="71"/>
      <c r="WU280" s="71"/>
      <c r="WV280" s="71"/>
      <c r="WW280" s="71"/>
      <c r="WX280" s="71"/>
      <c r="WY280" s="71"/>
      <c r="WZ280" s="71"/>
      <c r="XA280" s="71"/>
      <c r="XB280" s="71"/>
      <c r="XC280" s="71"/>
      <c r="XD280" s="71"/>
      <c r="XE280" s="71"/>
      <c r="XF280" s="71"/>
      <c r="XG280" s="71"/>
      <c r="XH280" s="71"/>
      <c r="XI280" s="71"/>
      <c r="XJ280" s="71"/>
      <c r="XK280" s="71"/>
      <c r="XL280" s="71"/>
      <c r="XM280" s="71"/>
      <c r="XN280" s="71"/>
      <c r="XO280" s="71"/>
      <c r="XP280" s="71"/>
      <c r="XQ280" s="71"/>
      <c r="XR280" s="71"/>
      <c r="XS280" s="71"/>
      <c r="XT280" s="71"/>
      <c r="XU280" s="71"/>
      <c r="XV280" s="71"/>
      <c r="XW280" s="71"/>
      <c r="XX280" s="71"/>
      <c r="XY280" s="71"/>
      <c r="XZ280" s="71"/>
      <c r="YA280" s="71"/>
      <c r="YB280" s="71"/>
      <c r="YC280" s="71"/>
      <c r="YD280" s="71"/>
      <c r="YE280" s="71"/>
      <c r="YF280" s="71"/>
      <c r="YG280" s="71"/>
      <c r="YH280" s="71"/>
      <c r="YI280" s="71"/>
      <c r="YJ280" s="71"/>
      <c r="YK280" s="71"/>
      <c r="YL280" s="71"/>
      <c r="YM280" s="71"/>
      <c r="YN280" s="71"/>
      <c r="YO280" s="71"/>
      <c r="YP280" s="71"/>
      <c r="YQ280" s="71"/>
      <c r="YR280" s="71"/>
      <c r="YS280" s="71"/>
      <c r="YT280" s="71"/>
      <c r="YU280" s="71"/>
      <c r="YV280" s="71"/>
      <c r="YW280" s="71"/>
      <c r="YX280" s="71"/>
      <c r="YY280" s="71"/>
      <c r="YZ280" s="71"/>
      <c r="ZA280" s="71"/>
    </row>
    <row r="281" spans="1:677" x14ac:dyDescent="0.25">
      <c r="A281" s="61"/>
      <c r="B281" s="68" t="s">
        <v>1085</v>
      </c>
      <c r="C281" s="61"/>
      <c r="D281" s="61"/>
      <c r="E281" s="73">
        <v>86.320000000000022</v>
      </c>
      <c r="F281" s="61"/>
      <c r="G281" s="61"/>
      <c r="H281" s="61"/>
      <c r="I281" s="61"/>
      <c r="J281" s="61"/>
      <c r="K281" s="61"/>
      <c r="L281" s="61"/>
      <c r="M281" s="62">
        <v>0</v>
      </c>
      <c r="N281" s="61">
        <v>84.740000000000009</v>
      </c>
      <c r="O281" s="61"/>
      <c r="P281" s="62"/>
      <c r="Q281" s="61"/>
      <c r="R281" s="62"/>
      <c r="S281" s="61"/>
      <c r="T281" s="61"/>
      <c r="U281" s="61">
        <v>12</v>
      </c>
      <c r="V281" s="61">
        <v>49</v>
      </c>
      <c r="W281" s="61">
        <v>2052</v>
      </c>
      <c r="X281" s="61"/>
      <c r="Y281" s="61"/>
      <c r="Z281" s="61"/>
      <c r="AA281" s="62"/>
      <c r="AB281" s="61"/>
      <c r="AC281" s="61">
        <v>6</v>
      </c>
      <c r="AD281" s="61">
        <v>6</v>
      </c>
      <c r="AE281" s="61">
        <v>0</v>
      </c>
      <c r="AF281" s="61">
        <v>1</v>
      </c>
      <c r="AG281" s="61">
        <v>0</v>
      </c>
      <c r="AH281" s="61">
        <v>0</v>
      </c>
      <c r="AI281" s="61"/>
      <c r="AJ281" s="61"/>
      <c r="AK281" s="63"/>
      <c r="AL281" s="69"/>
      <c r="AM281" s="63"/>
      <c r="AN281" s="63"/>
      <c r="AO281" s="61"/>
      <c r="AP281" s="63">
        <v>896</v>
      </c>
      <c r="AQ281" s="61"/>
      <c r="AR281" s="61"/>
      <c r="AS281" s="68">
        <v>536</v>
      </c>
      <c r="AT281" s="64">
        <v>3.5299999999999998E-2</v>
      </c>
      <c r="AU281" s="61"/>
      <c r="AV281" s="64">
        <v>0.2646</v>
      </c>
      <c r="AW281" s="61"/>
      <c r="AX281" s="64"/>
      <c r="AY281" s="64">
        <v>4.3E-3</v>
      </c>
      <c r="AZ281" s="64"/>
      <c r="BA281" s="64">
        <v>2.8999999999999998E-3</v>
      </c>
      <c r="BB281" s="64">
        <v>0.45250000000000001</v>
      </c>
      <c r="BC281" s="64">
        <v>0.2394</v>
      </c>
      <c r="BD281" s="64">
        <v>1E-3</v>
      </c>
      <c r="BE281" s="64"/>
      <c r="BF281" s="68">
        <v>271</v>
      </c>
      <c r="BG281" s="64">
        <v>0.27760000000000001</v>
      </c>
      <c r="BH281" s="61"/>
      <c r="BI281" s="64">
        <v>8.8800000000000004E-2</v>
      </c>
      <c r="BJ281" s="61"/>
      <c r="BK281" s="64"/>
      <c r="BL281" s="64">
        <v>5.4000000000000003E-3</v>
      </c>
      <c r="BM281" s="64"/>
      <c r="BN281" s="64">
        <v>0.32790000000000002</v>
      </c>
      <c r="BO281" s="64">
        <v>0.20899999999999999</v>
      </c>
      <c r="BP281" s="64">
        <v>9.1300000000000006E-2</v>
      </c>
      <c r="BQ281" s="64"/>
      <c r="BR281" s="64"/>
      <c r="BS281" s="68"/>
      <c r="BT281" s="64"/>
      <c r="BU281" s="61"/>
      <c r="BV281" s="64"/>
      <c r="BW281" s="61"/>
      <c r="BX281" s="64"/>
      <c r="BY281" s="64"/>
      <c r="BZ281" s="64"/>
      <c r="CA281" s="64"/>
      <c r="CB281" s="64"/>
      <c r="CC281" s="64"/>
      <c r="CD281" s="64"/>
      <c r="CE281" s="64"/>
      <c r="CF281" s="68">
        <v>3</v>
      </c>
      <c r="CG281" s="64">
        <v>1</v>
      </c>
      <c r="CH281" s="64"/>
      <c r="CI281" s="64"/>
      <c r="CJ281" s="64"/>
      <c r="CK281" s="64"/>
      <c r="CL281" s="61"/>
      <c r="CM281" s="68">
        <v>66</v>
      </c>
      <c r="CN281" s="64"/>
      <c r="CO281" s="61"/>
      <c r="CP281" s="64"/>
      <c r="CQ281" s="61"/>
      <c r="CR281" s="64"/>
      <c r="CS281" s="64"/>
      <c r="CT281" s="64">
        <v>0.27139999999999997</v>
      </c>
      <c r="CU281" s="64">
        <v>0.54420000000000002</v>
      </c>
      <c r="CV281" s="64">
        <v>0.1666</v>
      </c>
      <c r="CW281" s="64"/>
      <c r="CX281" s="64">
        <v>1.78E-2</v>
      </c>
      <c r="CY281" s="64"/>
      <c r="CZ281" s="68">
        <v>11</v>
      </c>
      <c r="DA281" s="64"/>
      <c r="DB281" s="64"/>
      <c r="DC281" s="64">
        <v>0.20150000000000001</v>
      </c>
      <c r="DD281" s="64">
        <v>0.79849999999999999</v>
      </c>
      <c r="DE281" s="64"/>
      <c r="DF281" s="64"/>
      <c r="DG281" s="64"/>
      <c r="DH281" s="68"/>
      <c r="DI281" s="64"/>
      <c r="DJ281" s="61"/>
      <c r="DK281" s="64"/>
      <c r="DL281" s="61"/>
      <c r="DM281" s="64"/>
      <c r="DN281" s="64"/>
      <c r="DO281" s="64"/>
      <c r="DP281" s="64"/>
      <c r="DQ281" s="64"/>
      <c r="DR281" s="64"/>
      <c r="DS281" s="64"/>
      <c r="DT281" s="64"/>
      <c r="DU281" s="68">
        <v>9</v>
      </c>
      <c r="DV281" s="64">
        <v>3.5999999999999997E-2</v>
      </c>
      <c r="DW281" s="64">
        <v>0.1101</v>
      </c>
      <c r="DX281" s="64">
        <v>0.3896</v>
      </c>
      <c r="DY281" s="64">
        <v>0.44259999999999999</v>
      </c>
      <c r="DZ281" s="64">
        <v>2.18E-2</v>
      </c>
      <c r="EA281" s="64"/>
      <c r="EB281" s="68"/>
      <c r="EC281" s="64"/>
      <c r="ED281" s="64"/>
      <c r="EE281" s="64"/>
      <c r="EF281" s="64"/>
      <c r="EG281" s="64"/>
      <c r="EH281" s="64"/>
      <c r="EI281" s="68"/>
      <c r="EJ281" s="64"/>
      <c r="EK281" s="64"/>
      <c r="EL281" s="64"/>
      <c r="EM281" s="64"/>
      <c r="EN281" s="64"/>
      <c r="EO281" s="64"/>
      <c r="EP281" s="64"/>
      <c r="EQ281" s="61"/>
      <c r="ER281" s="68"/>
      <c r="ES281" s="61"/>
      <c r="ET281" s="61"/>
      <c r="EU281" s="61"/>
      <c r="EV281" s="61"/>
      <c r="EW281" s="61"/>
      <c r="EX281" s="61"/>
      <c r="EY281" s="61"/>
      <c r="EZ281" s="61"/>
      <c r="FA281" s="61"/>
      <c r="FB281" s="62">
        <f t="shared" si="4"/>
        <v>86.320000000000022</v>
      </c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>
        <v>35.99</v>
      </c>
      <c r="FT281" s="61"/>
      <c r="FU281" s="61">
        <v>5.51</v>
      </c>
      <c r="FV281" s="61"/>
      <c r="FW281" s="61"/>
      <c r="FX281" s="61"/>
      <c r="FY281" s="61"/>
      <c r="FZ281" s="61"/>
      <c r="GA281" s="61"/>
      <c r="GB281" s="61"/>
      <c r="GC281" s="61"/>
      <c r="GD281" s="61"/>
      <c r="GE281" s="61"/>
      <c r="GF281" s="61"/>
      <c r="GG281" s="61"/>
      <c r="GH281" s="61"/>
      <c r="GI281" s="61"/>
      <c r="GJ281" s="61"/>
      <c r="GK281" s="61"/>
      <c r="GL281" s="61"/>
      <c r="GM281" s="61"/>
      <c r="GN281" s="61"/>
      <c r="GO281" s="61"/>
      <c r="GP281" s="61"/>
      <c r="GQ281" s="61"/>
      <c r="GR281" s="61"/>
      <c r="GS281" s="61"/>
      <c r="GT281" s="61"/>
      <c r="GU281" s="61"/>
      <c r="GV281" s="61"/>
      <c r="GW281" s="61"/>
      <c r="GX281" s="61"/>
      <c r="GY281" s="61"/>
      <c r="GZ281" s="61"/>
      <c r="HA281" s="61"/>
      <c r="HB281" s="61"/>
      <c r="HC281" s="61"/>
      <c r="HD281" s="61"/>
      <c r="HE281" s="61"/>
      <c r="HF281" s="61"/>
      <c r="HG281" s="61"/>
      <c r="HH281" s="61"/>
      <c r="HI281" s="61"/>
      <c r="HJ281" s="61"/>
      <c r="HK281" s="61"/>
      <c r="HL281" s="61"/>
      <c r="HM281" s="61"/>
      <c r="HN281" s="61"/>
      <c r="HO281" s="61"/>
      <c r="HP281" s="61"/>
      <c r="HQ281" s="61"/>
      <c r="HR281" s="61"/>
      <c r="HS281" s="61"/>
      <c r="HT281" s="61"/>
      <c r="HU281" s="61"/>
      <c r="HV281" s="61"/>
      <c r="HW281" s="61"/>
      <c r="HX281" s="61"/>
      <c r="HY281" s="61"/>
      <c r="HZ281" s="61"/>
      <c r="IA281" s="61"/>
      <c r="IB281" s="61"/>
      <c r="IC281" s="61"/>
      <c r="ID281" s="61"/>
      <c r="IE281" s="61"/>
      <c r="IF281" s="61"/>
      <c r="IG281" s="61"/>
      <c r="IH281" s="61"/>
      <c r="II281" s="61"/>
      <c r="IJ281" s="61"/>
      <c r="IK281" s="61"/>
      <c r="IL281" s="61"/>
      <c r="IM281" s="61"/>
      <c r="IN281" s="61"/>
      <c r="IO281" s="61"/>
      <c r="IP281" s="61"/>
      <c r="IQ281" s="61"/>
      <c r="IR281" s="61"/>
      <c r="IS281" s="61"/>
      <c r="IT281" s="61"/>
      <c r="IU281" s="61"/>
      <c r="IV281" s="61"/>
      <c r="IW281" s="61"/>
      <c r="IX281" s="61"/>
      <c r="IY281" s="61"/>
      <c r="IZ281" s="61"/>
      <c r="JA281" s="61"/>
      <c r="JB281" s="61"/>
      <c r="JC281" s="61"/>
      <c r="JD281" s="61"/>
      <c r="JE281" s="61"/>
      <c r="JF281" s="61"/>
      <c r="JG281" s="61"/>
      <c r="JH281" s="61"/>
      <c r="JI281" s="61"/>
      <c r="JJ281" s="61"/>
      <c r="JK281" s="61"/>
      <c r="JL281" s="61"/>
      <c r="JM281" s="61"/>
      <c r="JN281" s="61"/>
      <c r="JO281" s="61"/>
      <c r="JP281" s="61"/>
      <c r="JQ281" s="61"/>
      <c r="JR281" s="61"/>
      <c r="JS281" s="61"/>
      <c r="JT281" s="61"/>
      <c r="JU281" s="61"/>
      <c r="JV281" s="61"/>
      <c r="JW281" s="61"/>
      <c r="JX281" s="61"/>
      <c r="JY281" s="61"/>
      <c r="JZ281" s="61"/>
      <c r="KA281" s="61"/>
      <c r="KB281" s="61"/>
      <c r="KC281" s="61"/>
      <c r="KD281" s="61"/>
      <c r="KE281" s="61"/>
      <c r="KF281" s="61"/>
      <c r="KG281" s="61"/>
      <c r="KH281" s="61"/>
      <c r="KI281" s="61"/>
      <c r="KJ281" s="61"/>
      <c r="KK281" s="61"/>
      <c r="KL281" s="61"/>
      <c r="KM281" s="61"/>
      <c r="KN281" s="61"/>
      <c r="KO281" s="61"/>
      <c r="KP281" s="61"/>
      <c r="KQ281" s="61"/>
      <c r="KR281" s="61"/>
      <c r="KS281" s="61"/>
      <c r="KT281" s="61"/>
      <c r="KU281" s="61"/>
      <c r="KV281" s="61"/>
      <c r="KW281" s="61"/>
      <c r="KX281" s="61"/>
      <c r="KY281" s="61"/>
      <c r="KZ281" s="61"/>
      <c r="LA281" s="61"/>
      <c r="LB281" s="61"/>
      <c r="LC281" s="61"/>
      <c r="LD281" s="61"/>
      <c r="LE281" s="61"/>
      <c r="LF281" s="61"/>
      <c r="LG281" s="61"/>
      <c r="LH281" s="61"/>
      <c r="LI281" s="61"/>
      <c r="LJ281" s="61"/>
      <c r="LK281" s="61"/>
      <c r="LL281" s="61"/>
      <c r="LM281" s="61"/>
      <c r="LN281" s="61"/>
      <c r="LO281" s="61"/>
      <c r="LP281" s="61"/>
      <c r="LQ281" s="61"/>
      <c r="LR281" s="61"/>
      <c r="LS281" s="61"/>
      <c r="LT281" s="61"/>
      <c r="LU281" s="61"/>
      <c r="LV281" s="61"/>
      <c r="LW281" s="61"/>
      <c r="LX281" s="61"/>
      <c r="LY281" s="61"/>
      <c r="LZ281" s="61"/>
      <c r="MA281" s="61"/>
      <c r="MB281" s="61"/>
      <c r="MC281" s="61"/>
      <c r="MD281" s="61"/>
      <c r="ME281" s="61"/>
      <c r="MF281" s="61"/>
      <c r="MG281" s="61"/>
      <c r="MH281" s="61"/>
      <c r="MI281" s="61"/>
      <c r="MJ281" s="61"/>
      <c r="MK281" s="61"/>
      <c r="ML281" s="61"/>
      <c r="MM281" s="61"/>
      <c r="MN281" s="61"/>
      <c r="MO281" s="61"/>
      <c r="MP281" s="61"/>
      <c r="MQ281" s="61"/>
      <c r="MR281" s="61"/>
      <c r="MS281" s="61"/>
      <c r="MT281" s="61"/>
      <c r="MU281" s="61"/>
      <c r="MV281" s="61"/>
      <c r="MW281" s="61"/>
      <c r="MX281" s="61"/>
      <c r="MY281" s="61"/>
      <c r="MZ281" s="61"/>
      <c r="NA281" s="61"/>
      <c r="NB281" s="61"/>
      <c r="NC281" s="61"/>
      <c r="ND281" s="61"/>
      <c r="NE281" s="61"/>
      <c r="NF281" s="61"/>
      <c r="NG281" s="61"/>
      <c r="NH281" s="61"/>
      <c r="NI281" s="61"/>
      <c r="NJ281" s="61"/>
      <c r="NK281" s="61"/>
      <c r="NL281" s="61"/>
      <c r="NM281" s="61"/>
      <c r="NN281" s="61"/>
      <c r="NO281" s="61"/>
      <c r="NP281" s="61"/>
      <c r="NQ281" s="61"/>
      <c r="NR281" s="61"/>
      <c r="NS281" s="61"/>
      <c r="NT281" s="61"/>
      <c r="NU281" s="61"/>
      <c r="NV281" s="61"/>
      <c r="NW281" s="61"/>
      <c r="NX281" s="61"/>
      <c r="NY281" s="61"/>
      <c r="NZ281" s="61"/>
      <c r="OA281" s="61"/>
      <c r="OB281" s="61"/>
      <c r="OC281" s="61"/>
      <c r="OD281" s="61"/>
      <c r="OE281" s="61"/>
      <c r="OF281" s="61"/>
      <c r="OG281" s="61"/>
      <c r="OH281" s="61"/>
      <c r="OI281" s="61"/>
      <c r="OJ281" s="61"/>
      <c r="OK281" s="61"/>
      <c r="OL281" s="61"/>
      <c r="OM281" s="61"/>
      <c r="ON281" s="61"/>
      <c r="OO281" s="61"/>
      <c r="OP281" s="61">
        <v>2.65</v>
      </c>
      <c r="OQ281" s="61" t="s">
        <v>793</v>
      </c>
      <c r="OR281" s="61"/>
      <c r="OS281" s="61"/>
      <c r="OT281" s="61"/>
      <c r="OU281" s="61"/>
      <c r="OV281" s="62"/>
      <c r="OW281" s="62"/>
      <c r="OX281" s="62"/>
      <c r="OY281" s="62">
        <v>2.41</v>
      </c>
      <c r="OZ281" s="62"/>
      <c r="PA281" s="62">
        <v>34.04</v>
      </c>
      <c r="PB281" s="62"/>
      <c r="PC281" s="62">
        <v>4.1399999999999997</v>
      </c>
      <c r="PD281" s="62"/>
      <c r="PE281" s="62"/>
      <c r="PF281" s="61"/>
      <c r="PG281" s="62"/>
      <c r="PH281" s="66"/>
      <c r="PI281" s="61"/>
      <c r="PJ281" s="61"/>
      <c r="PK281" s="61"/>
      <c r="PL281" s="61"/>
      <c r="PM281" s="61"/>
      <c r="PN281" s="61"/>
      <c r="PO281" s="61"/>
      <c r="PP281" s="61"/>
      <c r="PQ281" s="61"/>
      <c r="PR281" s="61"/>
      <c r="PS281" s="62"/>
      <c r="PT281" s="61"/>
      <c r="PU281" s="61"/>
      <c r="PV281" s="73">
        <v>0.16</v>
      </c>
      <c r="PW281" s="73">
        <v>1.68</v>
      </c>
      <c r="PX281" s="73">
        <v>1.42</v>
      </c>
      <c r="PY281" s="62"/>
      <c r="PZ281" s="62"/>
      <c r="QA281" s="62"/>
      <c r="QB281" s="62"/>
      <c r="QC281" s="62"/>
      <c r="QD281" s="62"/>
      <c r="QE281" s="62"/>
      <c r="QF281" s="61"/>
      <c r="QG281" s="62"/>
      <c r="QH281" s="61"/>
      <c r="QI281" s="62"/>
      <c r="QJ281" s="61"/>
      <c r="QK281" s="62"/>
      <c r="QL281" s="61"/>
      <c r="QM281" s="62"/>
      <c r="QN281" s="62"/>
      <c r="QO281" s="67"/>
      <c r="QP281" s="61"/>
      <c r="QQ281" s="62"/>
      <c r="QR281" s="62"/>
      <c r="QS281" s="61"/>
      <c r="QT281" s="61"/>
      <c r="QU281" s="61"/>
      <c r="QV281" s="61"/>
      <c r="QW281" s="62"/>
      <c r="QX281" s="71"/>
      <c r="QY281" s="71"/>
      <c r="QZ281" s="71"/>
      <c r="RA281" s="71"/>
      <c r="RB281" s="71"/>
      <c r="RC281" s="71"/>
      <c r="RD281" s="71"/>
      <c r="RE281" s="71"/>
      <c r="RF281" s="71"/>
      <c r="RG281" s="71"/>
      <c r="RH281" s="71"/>
      <c r="RI281" s="71"/>
      <c r="RJ281" s="71"/>
      <c r="RK281" s="71"/>
      <c r="RL281" s="71"/>
      <c r="RM281" s="71"/>
      <c r="RN281" s="71"/>
      <c r="RO281" s="71"/>
      <c r="RP281" s="71"/>
      <c r="RQ281" s="71"/>
      <c r="RR281" s="71"/>
      <c r="RS281" s="71"/>
      <c r="RT281" s="71"/>
      <c r="RU281" s="71"/>
      <c r="RV281" s="71"/>
      <c r="RW281" s="71"/>
      <c r="RX281" s="71"/>
      <c r="RY281" s="71"/>
      <c r="RZ281" s="71"/>
      <c r="SA281" s="71"/>
      <c r="SB281" s="71"/>
      <c r="SC281" s="71"/>
      <c r="SD281" s="71"/>
      <c r="SE281" s="71"/>
      <c r="SF281" s="71"/>
      <c r="SG281" s="71"/>
      <c r="SH281" s="71"/>
      <c r="SI281" s="71"/>
      <c r="SJ281" s="71"/>
      <c r="SK281" s="71"/>
      <c r="SL281" s="71"/>
      <c r="SM281" s="71"/>
      <c r="SN281" s="71"/>
      <c r="SO281" s="71"/>
      <c r="SP281" s="71"/>
      <c r="SQ281" s="71"/>
      <c r="SR281" s="71"/>
      <c r="SS281" s="71"/>
      <c r="ST281" s="71"/>
      <c r="SU281" s="71"/>
      <c r="SV281" s="71"/>
      <c r="SW281" s="71"/>
      <c r="SX281" s="71"/>
      <c r="SY281" s="71"/>
      <c r="SZ281" s="71"/>
      <c r="TA281" s="71"/>
      <c r="TB281" s="71"/>
      <c r="TC281" s="71"/>
      <c r="TD281" s="71"/>
      <c r="TE281" s="71"/>
      <c r="TF281" s="71"/>
      <c r="TG281" s="71"/>
      <c r="TH281" s="71"/>
      <c r="TI281" s="71"/>
      <c r="TJ281" s="71"/>
      <c r="TK281" s="71"/>
      <c r="TL281" s="71"/>
      <c r="TM281" s="71"/>
      <c r="TN281" s="71"/>
      <c r="TO281" s="71"/>
      <c r="TP281" s="71"/>
      <c r="TQ281" s="71"/>
      <c r="TR281" s="71"/>
      <c r="TS281" s="71"/>
      <c r="TT281" s="71"/>
      <c r="TU281" s="71"/>
      <c r="TV281" s="71"/>
      <c r="TW281" s="71"/>
      <c r="TX281" s="71"/>
      <c r="TY281" s="71"/>
      <c r="TZ281" s="71"/>
      <c r="UA281" s="71"/>
      <c r="UB281" s="71"/>
      <c r="UC281" s="71"/>
      <c r="UD281" s="71"/>
      <c r="UE281" s="71"/>
      <c r="UF281" s="71"/>
      <c r="UG281" s="71"/>
      <c r="UH281" s="71"/>
      <c r="UI281" s="71"/>
      <c r="UJ281" s="71"/>
      <c r="UK281" s="71"/>
      <c r="UL281" s="71"/>
      <c r="UM281" s="71"/>
      <c r="UN281" s="71"/>
      <c r="UO281" s="71"/>
      <c r="UP281" s="71"/>
      <c r="UQ281" s="71"/>
      <c r="UR281" s="71"/>
      <c r="US281" s="71"/>
      <c r="UT281" s="71"/>
      <c r="UU281" s="71"/>
      <c r="UV281" s="71"/>
      <c r="UW281" s="71"/>
      <c r="UX281" s="71"/>
      <c r="UY281" s="71"/>
      <c r="UZ281" s="71"/>
      <c r="VA281" s="71"/>
      <c r="VB281" s="71"/>
      <c r="VC281" s="71"/>
      <c r="VD281" s="71"/>
      <c r="VE281" s="71"/>
      <c r="VF281" s="71"/>
      <c r="VG281" s="71"/>
      <c r="VH281" s="71"/>
      <c r="VI281" s="71"/>
      <c r="VJ281" s="71"/>
      <c r="VK281" s="71"/>
      <c r="VL281" s="71"/>
      <c r="VM281" s="71"/>
      <c r="VN281" s="71"/>
      <c r="VO281" s="71"/>
      <c r="VP281" s="71"/>
      <c r="VQ281" s="71"/>
      <c r="VR281" s="71"/>
      <c r="VS281" s="71"/>
      <c r="VT281" s="71"/>
      <c r="VU281" s="71"/>
      <c r="VV281" s="71"/>
      <c r="VW281" s="71"/>
      <c r="VX281" s="71"/>
      <c r="VY281" s="71"/>
      <c r="VZ281" s="71"/>
      <c r="WA281" s="71"/>
      <c r="WB281" s="71"/>
      <c r="WC281" s="71"/>
      <c r="WD281" s="71"/>
      <c r="WE281" s="71"/>
      <c r="WF281" s="71"/>
      <c r="WG281" s="71"/>
      <c r="WH281" s="71"/>
      <c r="WI281" s="71"/>
      <c r="WJ281" s="71"/>
      <c r="WK281" s="71"/>
      <c r="WL281" s="71"/>
      <c r="WM281" s="71"/>
      <c r="WN281" s="71"/>
      <c r="WO281" s="71"/>
      <c r="WP281" s="71"/>
      <c r="WQ281" s="71"/>
      <c r="WR281" s="71"/>
      <c r="WS281" s="71"/>
      <c r="WT281" s="71"/>
      <c r="WU281" s="71"/>
      <c r="WV281" s="71"/>
      <c r="WW281" s="71"/>
      <c r="WX281" s="71"/>
      <c r="WY281" s="71"/>
      <c r="WZ281" s="71"/>
      <c r="XA281" s="71"/>
      <c r="XB281" s="71"/>
      <c r="XC281" s="71"/>
      <c r="XD281" s="71"/>
      <c r="XE281" s="71"/>
      <c r="XF281" s="71"/>
      <c r="XG281" s="71"/>
      <c r="XH281" s="71"/>
      <c r="XI281" s="71"/>
      <c r="XJ281" s="71"/>
      <c r="XK281" s="71"/>
      <c r="XL281" s="71"/>
      <c r="XM281" s="71"/>
      <c r="XN281" s="71"/>
      <c r="XO281" s="71"/>
      <c r="XP281" s="71"/>
      <c r="XQ281" s="71"/>
      <c r="XR281" s="71"/>
      <c r="XS281" s="71"/>
      <c r="XT281" s="71"/>
      <c r="XU281" s="71"/>
      <c r="XV281" s="71"/>
      <c r="XW281" s="71"/>
      <c r="XX281" s="71"/>
      <c r="XY281" s="71"/>
      <c r="XZ281" s="71"/>
      <c r="YA281" s="71"/>
      <c r="YB281" s="71"/>
      <c r="YC281" s="71"/>
      <c r="YD281" s="71"/>
      <c r="YE281" s="71"/>
      <c r="YF281" s="71"/>
      <c r="YG281" s="71"/>
      <c r="YH281" s="71"/>
      <c r="YI281" s="71"/>
      <c r="YJ281" s="71"/>
      <c r="YK281" s="71"/>
      <c r="YL281" s="71"/>
      <c r="YM281" s="71"/>
      <c r="YN281" s="71"/>
      <c r="YO281" s="71"/>
      <c r="YP281" s="71"/>
      <c r="YQ281" s="71"/>
      <c r="YR281" s="71"/>
      <c r="YS281" s="71"/>
      <c r="YT281" s="71"/>
      <c r="YU281" s="71"/>
      <c r="YV281" s="71"/>
      <c r="YW281" s="71"/>
      <c r="YX281" s="71"/>
      <c r="YY281" s="71"/>
      <c r="YZ281" s="71"/>
      <c r="ZA281" s="71"/>
    </row>
    <row r="282" spans="1:677" x14ac:dyDescent="0.25">
      <c r="A282" s="61"/>
      <c r="B282" s="68" t="s">
        <v>1086</v>
      </c>
      <c r="C282" s="61"/>
      <c r="D282" s="61"/>
      <c r="E282" s="73">
        <v>80.11999999999999</v>
      </c>
      <c r="F282" s="61"/>
      <c r="G282" s="61"/>
      <c r="H282" s="61"/>
      <c r="I282" s="61"/>
      <c r="J282" s="61"/>
      <c r="K282" s="61"/>
      <c r="L282" s="61"/>
      <c r="M282" s="62">
        <v>7.11</v>
      </c>
      <c r="N282" s="61">
        <v>65.790000000000006</v>
      </c>
      <c r="O282" s="61"/>
      <c r="P282" s="62"/>
      <c r="Q282" s="61"/>
      <c r="R282" s="62"/>
      <c r="S282" s="61"/>
      <c r="T282" s="61"/>
      <c r="U282" s="61">
        <v>21</v>
      </c>
      <c r="V282" s="61">
        <v>116</v>
      </c>
      <c r="W282" s="61">
        <v>1830</v>
      </c>
      <c r="X282" s="61"/>
      <c r="Y282" s="61"/>
      <c r="Z282" s="61"/>
      <c r="AA282" s="62"/>
      <c r="AB282" s="61"/>
      <c r="AC282" s="61">
        <v>18</v>
      </c>
      <c r="AD282" s="61">
        <v>3</v>
      </c>
      <c r="AE282" s="61">
        <v>11</v>
      </c>
      <c r="AF282" s="61">
        <v>0</v>
      </c>
      <c r="AG282" s="61">
        <v>0</v>
      </c>
      <c r="AH282" s="61">
        <v>0</v>
      </c>
      <c r="AI282" s="61"/>
      <c r="AJ282" s="61"/>
      <c r="AK282" s="63"/>
      <c r="AL282" s="69"/>
      <c r="AM282" s="63"/>
      <c r="AN282" s="63"/>
      <c r="AO282" s="61"/>
      <c r="AP282" s="63">
        <v>384</v>
      </c>
      <c r="AQ282" s="61"/>
      <c r="AR282" s="61"/>
      <c r="AS282" s="68">
        <v>19</v>
      </c>
      <c r="AT282" s="64"/>
      <c r="AU282" s="61"/>
      <c r="AV282" s="64">
        <v>7.7600000000000002E-2</v>
      </c>
      <c r="AW282" s="61"/>
      <c r="AX282" s="64"/>
      <c r="AY282" s="64"/>
      <c r="AZ282" s="64"/>
      <c r="BA282" s="64"/>
      <c r="BB282" s="64">
        <v>0.62039999999999995</v>
      </c>
      <c r="BC282" s="64">
        <v>0.30199999999999999</v>
      </c>
      <c r="BD282" s="64"/>
      <c r="BE282" s="64"/>
      <c r="BF282" s="68">
        <v>282</v>
      </c>
      <c r="BG282" s="64">
        <v>6.8999999999999999E-3</v>
      </c>
      <c r="BH282" s="61"/>
      <c r="BI282" s="64">
        <v>0.214</v>
      </c>
      <c r="BJ282" s="61"/>
      <c r="BK282" s="64"/>
      <c r="BL282" s="64"/>
      <c r="BM282" s="64"/>
      <c r="BN282" s="64">
        <v>3.4299999999999997E-2</v>
      </c>
      <c r="BO282" s="64">
        <v>0.50219999999999998</v>
      </c>
      <c r="BP282" s="64">
        <v>0.24260000000000001</v>
      </c>
      <c r="BQ282" s="64"/>
      <c r="BR282" s="64"/>
      <c r="BS282" s="68">
        <v>5</v>
      </c>
      <c r="BT282" s="64"/>
      <c r="BU282" s="61"/>
      <c r="BV282" s="64">
        <v>0.37840000000000001</v>
      </c>
      <c r="BW282" s="61"/>
      <c r="BX282" s="64"/>
      <c r="BY282" s="64"/>
      <c r="BZ282" s="64"/>
      <c r="CA282" s="64"/>
      <c r="CB282" s="64">
        <v>0.36209999999999998</v>
      </c>
      <c r="CC282" s="64">
        <v>0.25950000000000001</v>
      </c>
      <c r="CD282" s="64"/>
      <c r="CE282" s="64"/>
      <c r="CF282" s="68">
        <v>59</v>
      </c>
      <c r="CG282" s="64">
        <v>1</v>
      </c>
      <c r="CH282" s="64"/>
      <c r="CI282" s="64"/>
      <c r="CJ282" s="64"/>
      <c r="CK282" s="64"/>
      <c r="CL282" s="61"/>
      <c r="CM282" s="68">
        <v>8</v>
      </c>
      <c r="CN282" s="64"/>
      <c r="CO282" s="61"/>
      <c r="CP282" s="64"/>
      <c r="CQ282" s="61"/>
      <c r="CR282" s="64"/>
      <c r="CS282" s="64"/>
      <c r="CT282" s="64"/>
      <c r="CU282" s="64">
        <v>1.1000000000000001E-3</v>
      </c>
      <c r="CV282" s="64">
        <v>0.97640000000000005</v>
      </c>
      <c r="CW282" s="64"/>
      <c r="CX282" s="64">
        <v>2.2499999999999999E-2</v>
      </c>
      <c r="CY282" s="64"/>
      <c r="CZ282" s="68">
        <v>6</v>
      </c>
      <c r="DA282" s="64"/>
      <c r="DB282" s="64"/>
      <c r="DC282" s="64"/>
      <c r="DD282" s="64">
        <v>1</v>
      </c>
      <c r="DE282" s="64"/>
      <c r="DF282" s="64"/>
      <c r="DG282" s="64"/>
      <c r="DH282" s="68"/>
      <c r="DI282" s="64"/>
      <c r="DJ282" s="61"/>
      <c r="DK282" s="64"/>
      <c r="DL282" s="61"/>
      <c r="DM282" s="64"/>
      <c r="DN282" s="64"/>
      <c r="DO282" s="64"/>
      <c r="DP282" s="64"/>
      <c r="DQ282" s="64"/>
      <c r="DR282" s="64"/>
      <c r="DS282" s="64"/>
      <c r="DT282" s="64"/>
      <c r="DU282" s="68">
        <v>5</v>
      </c>
      <c r="DV282" s="64">
        <v>7.4999999999999997E-2</v>
      </c>
      <c r="DW282" s="64">
        <v>0.17019999999999999</v>
      </c>
      <c r="DX282" s="64">
        <v>0.25019999999999998</v>
      </c>
      <c r="DY282" s="64">
        <v>0.502</v>
      </c>
      <c r="DZ282" s="64">
        <v>2.5999999999999999E-3</v>
      </c>
      <c r="EA282" s="64"/>
      <c r="EB282" s="68"/>
      <c r="EC282" s="64"/>
      <c r="ED282" s="64"/>
      <c r="EE282" s="64"/>
      <c r="EF282" s="64"/>
      <c r="EG282" s="64"/>
      <c r="EH282" s="64"/>
      <c r="EI282" s="68"/>
      <c r="EJ282" s="64"/>
      <c r="EK282" s="64"/>
      <c r="EL282" s="64"/>
      <c r="EM282" s="64"/>
      <c r="EN282" s="64"/>
      <c r="EO282" s="64"/>
      <c r="EP282" s="64"/>
      <c r="EQ282" s="61"/>
      <c r="ER282" s="68"/>
      <c r="ES282" s="61"/>
      <c r="ET282" s="61"/>
      <c r="EU282" s="61"/>
      <c r="EV282" s="61"/>
      <c r="EW282" s="61"/>
      <c r="EX282" s="61"/>
      <c r="EY282" s="61"/>
      <c r="EZ282" s="61"/>
      <c r="FA282" s="61"/>
      <c r="FB282" s="62">
        <f t="shared" si="4"/>
        <v>80.11999999999999</v>
      </c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>
        <v>0.02</v>
      </c>
      <c r="FT282" s="61"/>
      <c r="FU282" s="61"/>
      <c r="FV282" s="61"/>
      <c r="FW282" s="61"/>
      <c r="FX282" s="61"/>
      <c r="FY282" s="61"/>
      <c r="FZ282" s="61"/>
      <c r="GA282" s="61"/>
      <c r="GB282" s="61"/>
      <c r="GC282" s="61"/>
      <c r="GD282" s="61"/>
      <c r="GE282" s="61"/>
      <c r="GF282" s="61"/>
      <c r="GG282" s="61"/>
      <c r="GH282" s="61"/>
      <c r="GI282" s="61"/>
      <c r="GJ282" s="61"/>
      <c r="GK282" s="61"/>
      <c r="GL282" s="61"/>
      <c r="GM282" s="61"/>
      <c r="GN282" s="61"/>
      <c r="GO282" s="61"/>
      <c r="GP282" s="61"/>
      <c r="GQ282" s="61"/>
      <c r="GR282" s="61"/>
      <c r="GS282" s="61"/>
      <c r="GT282" s="61"/>
      <c r="GU282" s="61"/>
      <c r="GV282" s="61"/>
      <c r="GW282" s="61"/>
      <c r="GX282" s="61"/>
      <c r="GY282" s="61"/>
      <c r="GZ282" s="61"/>
      <c r="HA282" s="61"/>
      <c r="HB282" s="61"/>
      <c r="HC282" s="61"/>
      <c r="HD282" s="61"/>
      <c r="HE282" s="61"/>
      <c r="HF282" s="61"/>
      <c r="HG282" s="61"/>
      <c r="HH282" s="61"/>
      <c r="HI282" s="61"/>
      <c r="HJ282" s="61"/>
      <c r="HK282" s="61"/>
      <c r="HL282" s="61"/>
      <c r="HM282" s="61"/>
      <c r="HN282" s="61"/>
      <c r="HO282" s="61"/>
      <c r="HP282" s="61"/>
      <c r="HQ282" s="61"/>
      <c r="HR282" s="61"/>
      <c r="HS282" s="61"/>
      <c r="HT282" s="61"/>
      <c r="HU282" s="61"/>
      <c r="HV282" s="61"/>
      <c r="HW282" s="61"/>
      <c r="HX282" s="61"/>
      <c r="HY282" s="61"/>
      <c r="HZ282" s="61"/>
      <c r="IA282" s="61">
        <v>48.99</v>
      </c>
      <c r="IB282" s="61"/>
      <c r="IC282" s="61"/>
      <c r="ID282" s="61"/>
      <c r="IE282" s="61"/>
      <c r="IF282" s="61"/>
      <c r="IG282" s="61"/>
      <c r="IH282" s="61"/>
      <c r="II282" s="61"/>
      <c r="IJ282" s="61"/>
      <c r="IK282" s="61">
        <v>0.82</v>
      </c>
      <c r="IL282" s="61"/>
      <c r="IM282" s="61">
        <v>0.01</v>
      </c>
      <c r="IN282" s="61"/>
      <c r="IO282" s="61"/>
      <c r="IP282" s="61"/>
      <c r="IQ282" s="61"/>
      <c r="IR282" s="61"/>
      <c r="IS282" s="61"/>
      <c r="IT282" s="61"/>
      <c r="IU282" s="61"/>
      <c r="IV282" s="61"/>
      <c r="IW282" s="61"/>
      <c r="IX282" s="61"/>
      <c r="IY282" s="61"/>
      <c r="IZ282" s="61"/>
      <c r="JA282" s="61"/>
      <c r="JB282" s="61"/>
      <c r="JC282" s="61"/>
      <c r="JD282" s="61"/>
      <c r="JE282" s="61"/>
      <c r="JF282" s="61"/>
      <c r="JG282" s="61"/>
      <c r="JH282" s="61"/>
      <c r="JI282" s="61"/>
      <c r="JJ282" s="61"/>
      <c r="JK282" s="61"/>
      <c r="JL282" s="61"/>
      <c r="JM282" s="61"/>
      <c r="JN282" s="61"/>
      <c r="JO282" s="61"/>
      <c r="JP282" s="61"/>
      <c r="JQ282" s="61"/>
      <c r="JR282" s="61"/>
      <c r="JS282" s="61"/>
      <c r="JT282" s="61"/>
      <c r="JU282" s="61"/>
      <c r="JV282" s="61"/>
      <c r="JW282" s="61"/>
      <c r="JX282" s="61"/>
      <c r="JY282" s="61"/>
      <c r="JZ282" s="61"/>
      <c r="KA282" s="61"/>
      <c r="KB282" s="61"/>
      <c r="KC282" s="61"/>
      <c r="KD282" s="61"/>
      <c r="KE282" s="61"/>
      <c r="KF282" s="61"/>
      <c r="KG282" s="61"/>
      <c r="KH282" s="61"/>
      <c r="KI282" s="61"/>
      <c r="KJ282" s="61"/>
      <c r="KK282" s="61"/>
      <c r="KL282" s="61"/>
      <c r="KM282" s="61"/>
      <c r="KN282" s="61"/>
      <c r="KO282" s="61"/>
      <c r="KP282" s="61"/>
      <c r="KQ282" s="61"/>
      <c r="KR282" s="61"/>
      <c r="KS282" s="61"/>
      <c r="KT282" s="61"/>
      <c r="KU282" s="61"/>
      <c r="KV282" s="61"/>
      <c r="KW282" s="61"/>
      <c r="KX282" s="61"/>
      <c r="KY282" s="61"/>
      <c r="KZ282" s="61"/>
      <c r="LA282" s="61"/>
      <c r="LB282" s="61"/>
      <c r="LC282" s="61"/>
      <c r="LD282" s="61"/>
      <c r="LE282" s="61"/>
      <c r="LF282" s="61"/>
      <c r="LG282" s="61"/>
      <c r="LH282" s="61"/>
      <c r="LI282" s="61"/>
      <c r="LJ282" s="61"/>
      <c r="LK282" s="61"/>
      <c r="LL282" s="61"/>
      <c r="LM282" s="61"/>
      <c r="LN282" s="61"/>
      <c r="LO282" s="61"/>
      <c r="LP282" s="61"/>
      <c r="LQ282" s="61"/>
      <c r="LR282" s="61"/>
      <c r="LS282" s="61"/>
      <c r="LT282" s="61"/>
      <c r="LU282" s="61"/>
      <c r="LV282" s="61"/>
      <c r="LW282" s="61"/>
      <c r="LX282" s="61"/>
      <c r="LY282" s="61"/>
      <c r="LZ282" s="61"/>
      <c r="MA282" s="61"/>
      <c r="MB282" s="61"/>
      <c r="MC282" s="61"/>
      <c r="MD282" s="61"/>
      <c r="ME282" s="61"/>
      <c r="MF282" s="61"/>
      <c r="MG282" s="61"/>
      <c r="MH282" s="61"/>
      <c r="MI282" s="61"/>
      <c r="MJ282" s="61"/>
      <c r="MK282" s="61"/>
      <c r="ML282" s="61"/>
      <c r="MM282" s="61"/>
      <c r="MN282" s="61"/>
      <c r="MO282" s="61"/>
      <c r="MP282" s="61"/>
      <c r="MQ282" s="61"/>
      <c r="MR282" s="61"/>
      <c r="MS282" s="61"/>
      <c r="MT282" s="61"/>
      <c r="MU282" s="61"/>
      <c r="MV282" s="61"/>
      <c r="MW282" s="61"/>
      <c r="MX282" s="61"/>
      <c r="MY282" s="61"/>
      <c r="MZ282" s="61"/>
      <c r="NA282" s="61"/>
      <c r="NB282" s="61"/>
      <c r="NC282" s="61"/>
      <c r="ND282" s="61"/>
      <c r="NE282" s="61"/>
      <c r="NF282" s="61"/>
      <c r="NG282" s="61"/>
      <c r="NH282" s="61"/>
      <c r="NI282" s="61"/>
      <c r="NJ282" s="61"/>
      <c r="NK282" s="61"/>
      <c r="NL282" s="61"/>
      <c r="NM282" s="61"/>
      <c r="NN282" s="61"/>
      <c r="NO282" s="61"/>
      <c r="NP282" s="61"/>
      <c r="NQ282" s="61"/>
      <c r="NR282" s="61"/>
      <c r="NS282" s="61"/>
      <c r="NT282" s="61"/>
      <c r="NU282" s="61"/>
      <c r="NV282" s="61"/>
      <c r="NW282" s="61"/>
      <c r="NX282" s="61"/>
      <c r="NY282" s="61"/>
      <c r="NZ282" s="61"/>
      <c r="OA282" s="61"/>
      <c r="OB282" s="61"/>
      <c r="OC282" s="61"/>
      <c r="OD282" s="61"/>
      <c r="OE282" s="61"/>
      <c r="OF282" s="61"/>
      <c r="OG282" s="61"/>
      <c r="OH282" s="61"/>
      <c r="OI282" s="61"/>
      <c r="OJ282" s="61"/>
      <c r="OK282" s="61"/>
      <c r="OL282" s="61"/>
      <c r="OM282" s="61"/>
      <c r="ON282" s="61"/>
      <c r="OO282" s="61"/>
      <c r="OP282" s="61"/>
      <c r="OQ282" s="61"/>
      <c r="OR282" s="61"/>
      <c r="OS282" s="61"/>
      <c r="OT282" s="61"/>
      <c r="OU282" s="61"/>
      <c r="OV282" s="62"/>
      <c r="OW282" s="62"/>
      <c r="OX282" s="62"/>
      <c r="OY282" s="62">
        <v>0.05</v>
      </c>
      <c r="OZ282" s="62"/>
      <c r="PA282" s="62">
        <v>6.28</v>
      </c>
      <c r="PB282" s="62"/>
      <c r="PC282" s="62">
        <v>16.73</v>
      </c>
      <c r="PD282" s="62"/>
      <c r="PE282" s="62"/>
      <c r="PF282" s="61"/>
      <c r="PG282" s="62"/>
      <c r="PH282" s="66"/>
      <c r="PI282" s="61"/>
      <c r="PJ282" s="61"/>
      <c r="PK282" s="61"/>
      <c r="PL282" s="61"/>
      <c r="PM282" s="61"/>
      <c r="PN282" s="61"/>
      <c r="PO282" s="61"/>
      <c r="PP282" s="61"/>
      <c r="PQ282" s="61"/>
      <c r="PR282" s="61"/>
      <c r="PS282" s="62"/>
      <c r="PT282" s="61"/>
      <c r="PU282" s="61"/>
      <c r="PV282" s="73">
        <v>0</v>
      </c>
      <c r="PW282" s="73">
        <v>0.28999999999999998</v>
      </c>
      <c r="PX282" s="73">
        <v>7.22</v>
      </c>
      <c r="PY282" s="62"/>
      <c r="PZ282" s="62"/>
      <c r="QA282" s="62"/>
      <c r="QB282" s="62"/>
      <c r="QC282" s="62"/>
      <c r="QD282" s="62"/>
      <c r="QE282" s="62"/>
      <c r="QF282" s="61"/>
      <c r="QG282" s="62"/>
      <c r="QH282" s="61"/>
      <c r="QI282" s="62"/>
      <c r="QJ282" s="61"/>
      <c r="QK282" s="62"/>
      <c r="QL282" s="61"/>
      <c r="QM282" s="62"/>
      <c r="QN282" s="62"/>
      <c r="QO282" s="67"/>
      <c r="QP282" s="61"/>
      <c r="QQ282" s="62"/>
      <c r="QR282" s="62"/>
      <c r="QS282" s="61"/>
      <c r="QT282" s="61"/>
      <c r="QU282" s="61"/>
      <c r="QV282" s="61"/>
      <c r="QW282" s="62"/>
      <c r="QX282" s="71"/>
      <c r="QY282" s="71"/>
      <c r="QZ282" s="71"/>
      <c r="RA282" s="71"/>
      <c r="RB282" s="71"/>
      <c r="RC282" s="71"/>
      <c r="RD282" s="71"/>
      <c r="RE282" s="71"/>
      <c r="RF282" s="71"/>
      <c r="RG282" s="71"/>
      <c r="RH282" s="71"/>
      <c r="RI282" s="71"/>
      <c r="RJ282" s="71"/>
      <c r="RK282" s="71"/>
      <c r="RL282" s="71"/>
      <c r="RM282" s="71"/>
      <c r="RN282" s="71"/>
      <c r="RO282" s="71"/>
      <c r="RP282" s="71"/>
      <c r="RQ282" s="71"/>
      <c r="RR282" s="71"/>
      <c r="RS282" s="71"/>
      <c r="RT282" s="71"/>
      <c r="RU282" s="71"/>
      <c r="RV282" s="71"/>
      <c r="RW282" s="71"/>
      <c r="RX282" s="71"/>
      <c r="RY282" s="71"/>
      <c r="RZ282" s="71"/>
      <c r="SA282" s="71"/>
      <c r="SB282" s="71"/>
      <c r="SC282" s="71"/>
      <c r="SD282" s="71"/>
      <c r="SE282" s="71"/>
      <c r="SF282" s="71"/>
      <c r="SG282" s="71"/>
      <c r="SH282" s="71"/>
      <c r="SI282" s="71"/>
      <c r="SJ282" s="71"/>
      <c r="SK282" s="71"/>
      <c r="SL282" s="71"/>
      <c r="SM282" s="71"/>
      <c r="SN282" s="71"/>
      <c r="SO282" s="71"/>
      <c r="SP282" s="71"/>
      <c r="SQ282" s="71"/>
      <c r="SR282" s="71"/>
      <c r="SS282" s="71"/>
      <c r="ST282" s="71"/>
      <c r="SU282" s="71"/>
      <c r="SV282" s="71"/>
      <c r="SW282" s="71"/>
      <c r="SX282" s="71"/>
      <c r="SY282" s="71"/>
      <c r="SZ282" s="71"/>
      <c r="TA282" s="71"/>
      <c r="TB282" s="71"/>
      <c r="TC282" s="71"/>
      <c r="TD282" s="71"/>
      <c r="TE282" s="71"/>
      <c r="TF282" s="71"/>
      <c r="TG282" s="71"/>
      <c r="TH282" s="71"/>
      <c r="TI282" s="71"/>
      <c r="TJ282" s="71"/>
      <c r="TK282" s="71"/>
      <c r="TL282" s="71"/>
      <c r="TM282" s="71"/>
      <c r="TN282" s="71"/>
      <c r="TO282" s="71"/>
      <c r="TP282" s="71"/>
      <c r="TQ282" s="71"/>
      <c r="TR282" s="71"/>
      <c r="TS282" s="71"/>
      <c r="TT282" s="71"/>
      <c r="TU282" s="71"/>
      <c r="TV282" s="71"/>
      <c r="TW282" s="71"/>
      <c r="TX282" s="71"/>
      <c r="TY282" s="71"/>
      <c r="TZ282" s="71"/>
      <c r="UA282" s="71"/>
      <c r="UB282" s="71"/>
      <c r="UC282" s="71"/>
      <c r="UD282" s="71"/>
      <c r="UE282" s="71"/>
      <c r="UF282" s="71"/>
      <c r="UG282" s="71"/>
      <c r="UH282" s="71"/>
      <c r="UI282" s="71"/>
      <c r="UJ282" s="71"/>
      <c r="UK282" s="71"/>
      <c r="UL282" s="71"/>
      <c r="UM282" s="71"/>
      <c r="UN282" s="71"/>
      <c r="UO282" s="71"/>
      <c r="UP282" s="71"/>
      <c r="UQ282" s="71"/>
      <c r="UR282" s="71"/>
      <c r="US282" s="71"/>
      <c r="UT282" s="71"/>
      <c r="UU282" s="71"/>
      <c r="UV282" s="71"/>
      <c r="UW282" s="71"/>
      <c r="UX282" s="71"/>
      <c r="UY282" s="71"/>
      <c r="UZ282" s="71"/>
      <c r="VA282" s="71"/>
      <c r="VB282" s="71"/>
      <c r="VC282" s="71"/>
      <c r="VD282" s="71"/>
      <c r="VE282" s="71"/>
      <c r="VF282" s="71"/>
      <c r="VG282" s="71"/>
      <c r="VH282" s="71"/>
      <c r="VI282" s="71"/>
      <c r="VJ282" s="71"/>
      <c r="VK282" s="71"/>
      <c r="VL282" s="71"/>
      <c r="VM282" s="71"/>
      <c r="VN282" s="71"/>
      <c r="VO282" s="71"/>
      <c r="VP282" s="71"/>
      <c r="VQ282" s="71"/>
      <c r="VR282" s="71"/>
      <c r="VS282" s="71"/>
      <c r="VT282" s="71"/>
      <c r="VU282" s="71"/>
      <c r="VV282" s="71"/>
      <c r="VW282" s="71"/>
      <c r="VX282" s="71"/>
      <c r="VY282" s="71"/>
      <c r="VZ282" s="71"/>
      <c r="WA282" s="71"/>
      <c r="WB282" s="71"/>
      <c r="WC282" s="71"/>
      <c r="WD282" s="71"/>
      <c r="WE282" s="71"/>
      <c r="WF282" s="71"/>
      <c r="WG282" s="71"/>
      <c r="WH282" s="71"/>
      <c r="WI282" s="71"/>
      <c r="WJ282" s="71"/>
      <c r="WK282" s="71"/>
      <c r="WL282" s="71"/>
      <c r="WM282" s="71"/>
      <c r="WN282" s="71"/>
      <c r="WO282" s="71"/>
      <c r="WP282" s="71"/>
      <c r="WQ282" s="71"/>
      <c r="WR282" s="71"/>
      <c r="WS282" s="71"/>
      <c r="WT282" s="71"/>
      <c r="WU282" s="71"/>
      <c r="WV282" s="71"/>
      <c r="WW282" s="71"/>
      <c r="WX282" s="71"/>
      <c r="WY282" s="71"/>
      <c r="WZ282" s="71"/>
      <c r="XA282" s="71"/>
      <c r="XB282" s="71"/>
      <c r="XC282" s="71"/>
      <c r="XD282" s="71"/>
      <c r="XE282" s="71"/>
      <c r="XF282" s="71"/>
      <c r="XG282" s="71"/>
      <c r="XH282" s="71"/>
      <c r="XI282" s="71"/>
      <c r="XJ282" s="71"/>
      <c r="XK282" s="71"/>
      <c r="XL282" s="71"/>
      <c r="XM282" s="71"/>
      <c r="XN282" s="71"/>
      <c r="XO282" s="71"/>
      <c r="XP282" s="71"/>
      <c r="XQ282" s="71"/>
      <c r="XR282" s="71"/>
      <c r="XS282" s="71"/>
      <c r="XT282" s="71"/>
      <c r="XU282" s="71"/>
      <c r="XV282" s="71"/>
      <c r="XW282" s="71"/>
      <c r="XX282" s="71"/>
      <c r="XY282" s="71"/>
      <c r="XZ282" s="71"/>
      <c r="YA282" s="71"/>
      <c r="YB282" s="71"/>
      <c r="YC282" s="71"/>
      <c r="YD282" s="71"/>
      <c r="YE282" s="71"/>
      <c r="YF282" s="71"/>
      <c r="YG282" s="71"/>
      <c r="YH282" s="71"/>
      <c r="YI282" s="71"/>
      <c r="YJ282" s="71"/>
      <c r="YK282" s="71"/>
      <c r="YL282" s="71"/>
      <c r="YM282" s="71"/>
      <c r="YN282" s="71"/>
      <c r="YO282" s="71"/>
      <c r="YP282" s="71"/>
      <c r="YQ282" s="71"/>
      <c r="YR282" s="71"/>
      <c r="YS282" s="71"/>
      <c r="YT282" s="71"/>
      <c r="YU282" s="71"/>
      <c r="YV282" s="71"/>
      <c r="YW282" s="71"/>
      <c r="YX282" s="71"/>
      <c r="YY282" s="71"/>
      <c r="YZ282" s="71"/>
      <c r="ZA282" s="71"/>
    </row>
    <row r="283" spans="1:677" x14ac:dyDescent="0.25">
      <c r="A283" s="61"/>
      <c r="B283" s="68" t="s">
        <v>1087</v>
      </c>
      <c r="C283" s="61"/>
      <c r="D283" s="61"/>
      <c r="E283" s="73">
        <v>80.31</v>
      </c>
      <c r="F283" s="61"/>
      <c r="G283" s="61"/>
      <c r="H283" s="61"/>
      <c r="I283" s="61"/>
      <c r="J283" s="61"/>
      <c r="K283" s="61"/>
      <c r="L283" s="61"/>
      <c r="M283" s="62">
        <v>10.37</v>
      </c>
      <c r="N283" s="61">
        <v>59.87</v>
      </c>
      <c r="O283" s="61"/>
      <c r="P283" s="62"/>
      <c r="Q283" s="61"/>
      <c r="R283" s="62"/>
      <c r="S283" s="61"/>
      <c r="T283" s="61"/>
      <c r="U283" s="61">
        <v>28</v>
      </c>
      <c r="V283" s="61">
        <v>116</v>
      </c>
      <c r="W283" s="61">
        <v>1830</v>
      </c>
      <c r="X283" s="61"/>
      <c r="Y283" s="61"/>
      <c r="Z283" s="61"/>
      <c r="AA283" s="62"/>
      <c r="AB283" s="61"/>
      <c r="AC283" s="61">
        <v>22</v>
      </c>
      <c r="AD283" s="61">
        <v>6</v>
      </c>
      <c r="AE283" s="61">
        <v>0</v>
      </c>
      <c r="AF283" s="61">
        <v>0</v>
      </c>
      <c r="AG283" s="61">
        <v>0</v>
      </c>
      <c r="AH283" s="61">
        <v>0</v>
      </c>
      <c r="AI283" s="61"/>
      <c r="AJ283" s="61"/>
      <c r="AK283" s="63"/>
      <c r="AL283" s="69"/>
      <c r="AM283" s="63"/>
      <c r="AN283" s="63"/>
      <c r="AO283" s="61"/>
      <c r="AP283" s="63">
        <v>166</v>
      </c>
      <c r="AQ283" s="61"/>
      <c r="AR283" s="61"/>
      <c r="AS283" s="68">
        <v>21</v>
      </c>
      <c r="AT283" s="64"/>
      <c r="AU283" s="61"/>
      <c r="AV283" s="64"/>
      <c r="AW283" s="61"/>
      <c r="AX283" s="64"/>
      <c r="AY283" s="64"/>
      <c r="AZ283" s="64"/>
      <c r="BA283" s="64"/>
      <c r="BB283" s="64">
        <v>0.66910000000000003</v>
      </c>
      <c r="BC283" s="64">
        <v>0.33090000000000003</v>
      </c>
      <c r="BD283" s="64"/>
      <c r="BE283" s="64"/>
      <c r="BF283" s="68">
        <v>125</v>
      </c>
      <c r="BG283" s="64">
        <v>1.54E-2</v>
      </c>
      <c r="BH283" s="61"/>
      <c r="BI283" s="64">
        <v>0.38340000000000002</v>
      </c>
      <c r="BJ283" s="61"/>
      <c r="BK283" s="64"/>
      <c r="BL283" s="64"/>
      <c r="BM283" s="64"/>
      <c r="BN283" s="64">
        <v>2.1600000000000001E-2</v>
      </c>
      <c r="BO283" s="64">
        <v>0.34039999999999998</v>
      </c>
      <c r="BP283" s="64">
        <v>0.2392</v>
      </c>
      <c r="BQ283" s="64"/>
      <c r="BR283" s="64"/>
      <c r="BS283" s="68">
        <v>2</v>
      </c>
      <c r="BT283" s="64"/>
      <c r="BU283" s="61"/>
      <c r="BV283" s="64"/>
      <c r="BW283" s="61"/>
      <c r="BX283" s="64"/>
      <c r="BY283" s="64"/>
      <c r="BZ283" s="64"/>
      <c r="CA283" s="64"/>
      <c r="CB283" s="64">
        <v>0.77780000000000005</v>
      </c>
      <c r="CC283" s="64">
        <v>0.22220000000000001</v>
      </c>
      <c r="CD283" s="64"/>
      <c r="CE283" s="64"/>
      <c r="CF283" s="68">
        <v>8</v>
      </c>
      <c r="CG283" s="64">
        <v>1</v>
      </c>
      <c r="CH283" s="64"/>
      <c r="CI283" s="64"/>
      <c r="CJ283" s="64"/>
      <c r="CK283" s="64"/>
      <c r="CL283" s="61"/>
      <c r="CM283" s="68">
        <v>3</v>
      </c>
      <c r="CN283" s="64"/>
      <c r="CO283" s="61"/>
      <c r="CP283" s="64"/>
      <c r="CQ283" s="61"/>
      <c r="CR283" s="64"/>
      <c r="CS283" s="64"/>
      <c r="CT283" s="64"/>
      <c r="CU283" s="64"/>
      <c r="CV283" s="64">
        <v>0.90269999999999995</v>
      </c>
      <c r="CW283" s="64"/>
      <c r="CX283" s="64">
        <v>9.7299999999999998E-2</v>
      </c>
      <c r="CY283" s="64"/>
      <c r="CZ283" s="68"/>
      <c r="DA283" s="64"/>
      <c r="DB283" s="64"/>
      <c r="DC283" s="64"/>
      <c r="DD283" s="64"/>
      <c r="DE283" s="64"/>
      <c r="DF283" s="64"/>
      <c r="DG283" s="64"/>
      <c r="DH283" s="68">
        <v>1</v>
      </c>
      <c r="DI283" s="64"/>
      <c r="DJ283" s="61"/>
      <c r="DK283" s="64"/>
      <c r="DL283" s="61"/>
      <c r="DM283" s="64"/>
      <c r="DN283" s="64"/>
      <c r="DO283" s="64"/>
      <c r="DP283" s="64"/>
      <c r="DQ283" s="64">
        <v>1</v>
      </c>
      <c r="DR283" s="64"/>
      <c r="DS283" s="64"/>
      <c r="DT283" s="64"/>
      <c r="DU283" s="68">
        <v>6</v>
      </c>
      <c r="DV283" s="64">
        <v>4.8099999999999997E-2</v>
      </c>
      <c r="DW283" s="64">
        <v>0.1736</v>
      </c>
      <c r="DX283" s="64">
        <v>0.24959999999999999</v>
      </c>
      <c r="DY283" s="64">
        <v>0.52869999999999995</v>
      </c>
      <c r="DZ283" s="64"/>
      <c r="EA283" s="64"/>
      <c r="EB283" s="68"/>
      <c r="EC283" s="64"/>
      <c r="ED283" s="64"/>
      <c r="EE283" s="64"/>
      <c r="EF283" s="64"/>
      <c r="EG283" s="64"/>
      <c r="EH283" s="64"/>
      <c r="EI283" s="68"/>
      <c r="EJ283" s="64"/>
      <c r="EK283" s="64"/>
      <c r="EL283" s="64"/>
      <c r="EM283" s="64"/>
      <c r="EN283" s="64"/>
      <c r="EO283" s="64"/>
      <c r="EP283" s="64"/>
      <c r="EQ283" s="61"/>
      <c r="ER283" s="68"/>
      <c r="ES283" s="61"/>
      <c r="ET283" s="61"/>
      <c r="EU283" s="61"/>
      <c r="EV283" s="61"/>
      <c r="EW283" s="61"/>
      <c r="EX283" s="61"/>
      <c r="EY283" s="61"/>
      <c r="EZ283" s="61"/>
      <c r="FA283" s="61"/>
      <c r="FB283" s="62">
        <f t="shared" si="4"/>
        <v>80.31</v>
      </c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>
        <v>0.01</v>
      </c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>
        <v>25.17</v>
      </c>
      <c r="IB283" s="61"/>
      <c r="IC283" s="61">
        <v>1.39</v>
      </c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>
        <v>32.9</v>
      </c>
      <c r="IV283" s="61"/>
      <c r="IW283" s="61"/>
      <c r="IX283" s="61"/>
      <c r="IY283" s="61"/>
      <c r="IZ283" s="61"/>
      <c r="JA283" s="61"/>
      <c r="JB283" s="61"/>
      <c r="JC283" s="61"/>
      <c r="JD283" s="61"/>
      <c r="JE283" s="61"/>
      <c r="JF283" s="61"/>
      <c r="JG283" s="61"/>
      <c r="JH283" s="61"/>
      <c r="JI283" s="61"/>
      <c r="JJ283" s="61"/>
      <c r="JK283" s="61"/>
      <c r="JL283" s="61"/>
      <c r="JM283" s="61"/>
      <c r="JN283" s="61"/>
      <c r="JO283" s="61"/>
      <c r="JP283" s="61"/>
      <c r="JQ283" s="61"/>
      <c r="JR283" s="61"/>
      <c r="JS283" s="61"/>
      <c r="JT283" s="61"/>
      <c r="JU283" s="61"/>
      <c r="JV283" s="61"/>
      <c r="JW283" s="61"/>
      <c r="JX283" s="61"/>
      <c r="JY283" s="61"/>
      <c r="JZ283" s="61"/>
      <c r="KA283" s="61"/>
      <c r="KB283" s="61"/>
      <c r="KC283" s="61"/>
      <c r="KD283" s="61"/>
      <c r="KE283" s="61"/>
      <c r="KF283" s="61"/>
      <c r="KG283" s="61"/>
      <c r="KH283" s="61"/>
      <c r="KI283" s="61"/>
      <c r="KJ283" s="61"/>
      <c r="KK283" s="61"/>
      <c r="KL283" s="61"/>
      <c r="KM283" s="61"/>
      <c r="KN283" s="61"/>
      <c r="KO283" s="61"/>
      <c r="KP283" s="61"/>
      <c r="KQ283" s="61"/>
      <c r="KR283" s="61"/>
      <c r="KS283" s="61"/>
      <c r="KT283" s="61"/>
      <c r="KU283" s="61"/>
      <c r="KV283" s="61"/>
      <c r="KW283" s="61"/>
      <c r="KX283" s="61"/>
      <c r="KY283" s="61"/>
      <c r="KZ283" s="61"/>
      <c r="LA283" s="61"/>
      <c r="LB283" s="61"/>
      <c r="LC283" s="61"/>
      <c r="LD283" s="61"/>
      <c r="LE283" s="61"/>
      <c r="LF283" s="61"/>
      <c r="LG283" s="61"/>
      <c r="LH283" s="61"/>
      <c r="LI283" s="61"/>
      <c r="LJ283" s="61"/>
      <c r="LK283" s="61"/>
      <c r="LL283" s="61"/>
      <c r="LM283" s="61"/>
      <c r="LN283" s="61"/>
      <c r="LO283" s="61"/>
      <c r="LP283" s="61"/>
      <c r="LQ283" s="61"/>
      <c r="LR283" s="61"/>
      <c r="LS283" s="61"/>
      <c r="LT283" s="61"/>
      <c r="LU283" s="61"/>
      <c r="LV283" s="61"/>
      <c r="LW283" s="61"/>
      <c r="LX283" s="61"/>
      <c r="LY283" s="61"/>
      <c r="LZ283" s="61"/>
      <c r="MA283" s="61"/>
      <c r="MB283" s="61"/>
      <c r="MC283" s="61"/>
      <c r="MD283" s="61"/>
      <c r="ME283" s="61"/>
      <c r="MF283" s="61"/>
      <c r="MG283" s="61"/>
      <c r="MH283" s="61"/>
      <c r="MI283" s="61"/>
      <c r="MJ283" s="61"/>
      <c r="MK283" s="61"/>
      <c r="ML283" s="61"/>
      <c r="MM283" s="61"/>
      <c r="MN283" s="61"/>
      <c r="MO283" s="61"/>
      <c r="MP283" s="61"/>
      <c r="MQ283" s="61"/>
      <c r="MR283" s="61"/>
      <c r="MS283" s="61"/>
      <c r="MT283" s="61"/>
      <c r="MU283" s="61"/>
      <c r="MV283" s="61"/>
      <c r="MW283" s="61"/>
      <c r="MX283" s="61"/>
      <c r="MY283" s="61"/>
      <c r="MZ283" s="61"/>
      <c r="NA283" s="61"/>
      <c r="NB283" s="61"/>
      <c r="NC283" s="61"/>
      <c r="ND283" s="61"/>
      <c r="NE283" s="61"/>
      <c r="NF283" s="61"/>
      <c r="NG283" s="61"/>
      <c r="NH283" s="61"/>
      <c r="NI283" s="61"/>
      <c r="NJ283" s="61"/>
      <c r="NK283" s="61"/>
      <c r="NL283" s="61"/>
      <c r="NM283" s="61"/>
      <c r="NN283" s="61"/>
      <c r="NO283" s="61"/>
      <c r="NP283" s="61"/>
      <c r="NQ283" s="61"/>
      <c r="NR283" s="61"/>
      <c r="NS283" s="61"/>
      <c r="NT283" s="61"/>
      <c r="NU283" s="61"/>
      <c r="NV283" s="61"/>
      <c r="NW283" s="61"/>
      <c r="NX283" s="61"/>
      <c r="NY283" s="61"/>
      <c r="NZ283" s="61"/>
      <c r="OA283" s="61"/>
      <c r="OB283" s="61"/>
      <c r="OC283" s="61"/>
      <c r="OD283" s="61"/>
      <c r="OE283" s="61"/>
      <c r="OF283" s="61"/>
      <c r="OG283" s="61"/>
      <c r="OH283" s="61"/>
      <c r="OI283" s="61"/>
      <c r="OJ283" s="61"/>
      <c r="OK283" s="61"/>
      <c r="OL283" s="61"/>
      <c r="OM283" s="61"/>
      <c r="ON283" s="61"/>
      <c r="OO283" s="61"/>
      <c r="OP283" s="61"/>
      <c r="OQ283" s="61"/>
      <c r="OR283" s="61"/>
      <c r="OS283" s="61"/>
      <c r="OT283" s="61"/>
      <c r="OU283" s="61"/>
      <c r="OV283" s="62"/>
      <c r="OW283" s="62"/>
      <c r="OX283" s="62"/>
      <c r="OY283" s="62">
        <v>0.21</v>
      </c>
      <c r="OZ283" s="62"/>
      <c r="PA283" s="62">
        <v>10.56</v>
      </c>
      <c r="PB283" s="62"/>
      <c r="PC283" s="62"/>
      <c r="PD283" s="62"/>
      <c r="PE283" s="62"/>
      <c r="PF283" s="61"/>
      <c r="PG283" s="62"/>
      <c r="PH283" s="66"/>
      <c r="PI283" s="61"/>
      <c r="PJ283" s="61"/>
      <c r="PK283" s="61"/>
      <c r="PL283" s="61"/>
      <c r="PM283" s="61"/>
      <c r="PN283" s="61"/>
      <c r="PO283" s="61"/>
      <c r="PP283" s="61"/>
      <c r="PQ283" s="61"/>
      <c r="PR283" s="61"/>
      <c r="PS283" s="62"/>
      <c r="PT283" s="61"/>
      <c r="PU283" s="61"/>
      <c r="PV283" s="73">
        <v>0</v>
      </c>
      <c r="PW283" s="73">
        <v>1.19</v>
      </c>
      <c r="PX283" s="73">
        <v>10.07</v>
      </c>
      <c r="PY283" s="62"/>
      <c r="PZ283" s="62"/>
      <c r="QA283" s="62"/>
      <c r="QB283" s="62"/>
      <c r="QC283" s="62"/>
      <c r="QD283" s="62"/>
      <c r="QE283" s="62"/>
      <c r="QF283" s="61"/>
      <c r="QG283" s="62"/>
      <c r="QH283" s="61"/>
      <c r="QI283" s="62"/>
      <c r="QJ283" s="61"/>
      <c r="QK283" s="62"/>
      <c r="QL283" s="61"/>
      <c r="QM283" s="62"/>
      <c r="QN283" s="62"/>
      <c r="QO283" s="67"/>
      <c r="QP283" s="61"/>
      <c r="QQ283" s="62"/>
      <c r="QR283" s="62"/>
      <c r="QS283" s="61"/>
      <c r="QT283" s="61"/>
      <c r="QU283" s="61"/>
      <c r="QV283" s="61"/>
      <c r="QW283" s="62"/>
      <c r="QX283" s="71"/>
      <c r="QY283" s="71"/>
      <c r="QZ283" s="71"/>
      <c r="RA283" s="71"/>
      <c r="RB283" s="71"/>
      <c r="RC283" s="71"/>
      <c r="RD283" s="71"/>
      <c r="RE283" s="71"/>
      <c r="RF283" s="71"/>
      <c r="RG283" s="71"/>
      <c r="RH283" s="71"/>
      <c r="RI283" s="71"/>
      <c r="RJ283" s="71"/>
      <c r="RK283" s="71"/>
      <c r="RL283" s="71"/>
      <c r="RM283" s="71"/>
      <c r="RN283" s="71"/>
      <c r="RO283" s="71"/>
      <c r="RP283" s="71"/>
      <c r="RQ283" s="71"/>
      <c r="RR283" s="71"/>
      <c r="RS283" s="71"/>
      <c r="RT283" s="71"/>
      <c r="RU283" s="71"/>
      <c r="RV283" s="71"/>
      <c r="RW283" s="71"/>
      <c r="RX283" s="71"/>
      <c r="RY283" s="71"/>
      <c r="RZ283" s="71"/>
      <c r="SA283" s="71"/>
      <c r="SB283" s="71"/>
      <c r="SC283" s="71"/>
      <c r="SD283" s="71"/>
      <c r="SE283" s="71"/>
      <c r="SF283" s="71"/>
      <c r="SG283" s="71"/>
      <c r="SH283" s="71"/>
      <c r="SI283" s="71"/>
      <c r="SJ283" s="71"/>
      <c r="SK283" s="71"/>
      <c r="SL283" s="71"/>
      <c r="SM283" s="71"/>
      <c r="SN283" s="71"/>
      <c r="SO283" s="71"/>
      <c r="SP283" s="71"/>
      <c r="SQ283" s="71"/>
      <c r="SR283" s="71"/>
      <c r="SS283" s="71"/>
      <c r="ST283" s="71"/>
      <c r="SU283" s="71"/>
      <c r="SV283" s="71"/>
      <c r="SW283" s="71"/>
      <c r="SX283" s="71"/>
      <c r="SY283" s="71"/>
      <c r="SZ283" s="71"/>
      <c r="TA283" s="71"/>
      <c r="TB283" s="71"/>
      <c r="TC283" s="71"/>
      <c r="TD283" s="71"/>
      <c r="TE283" s="71"/>
      <c r="TF283" s="71"/>
      <c r="TG283" s="71"/>
      <c r="TH283" s="71"/>
      <c r="TI283" s="71"/>
      <c r="TJ283" s="71"/>
      <c r="TK283" s="71"/>
      <c r="TL283" s="71"/>
      <c r="TM283" s="71"/>
      <c r="TN283" s="71"/>
      <c r="TO283" s="71"/>
      <c r="TP283" s="71"/>
      <c r="TQ283" s="71"/>
      <c r="TR283" s="71"/>
      <c r="TS283" s="71"/>
      <c r="TT283" s="71"/>
      <c r="TU283" s="71"/>
      <c r="TV283" s="71"/>
      <c r="TW283" s="71"/>
      <c r="TX283" s="71"/>
      <c r="TY283" s="71"/>
      <c r="TZ283" s="71"/>
      <c r="UA283" s="71"/>
      <c r="UB283" s="71"/>
      <c r="UC283" s="71"/>
      <c r="UD283" s="71"/>
      <c r="UE283" s="71"/>
      <c r="UF283" s="71"/>
      <c r="UG283" s="71"/>
      <c r="UH283" s="71"/>
      <c r="UI283" s="71"/>
      <c r="UJ283" s="71"/>
      <c r="UK283" s="71"/>
      <c r="UL283" s="71"/>
      <c r="UM283" s="71"/>
      <c r="UN283" s="71"/>
      <c r="UO283" s="71"/>
      <c r="UP283" s="71"/>
      <c r="UQ283" s="71"/>
      <c r="UR283" s="71"/>
      <c r="US283" s="71"/>
      <c r="UT283" s="71"/>
      <c r="UU283" s="71"/>
      <c r="UV283" s="71"/>
      <c r="UW283" s="71"/>
      <c r="UX283" s="71"/>
      <c r="UY283" s="71"/>
      <c r="UZ283" s="71"/>
      <c r="VA283" s="71"/>
      <c r="VB283" s="71"/>
      <c r="VC283" s="71"/>
      <c r="VD283" s="71"/>
      <c r="VE283" s="71"/>
      <c r="VF283" s="71"/>
      <c r="VG283" s="71"/>
      <c r="VH283" s="71"/>
      <c r="VI283" s="71"/>
      <c r="VJ283" s="71"/>
      <c r="VK283" s="71"/>
      <c r="VL283" s="71"/>
      <c r="VM283" s="71"/>
      <c r="VN283" s="71"/>
      <c r="VO283" s="71"/>
      <c r="VP283" s="71"/>
      <c r="VQ283" s="71"/>
      <c r="VR283" s="71"/>
      <c r="VS283" s="71"/>
      <c r="VT283" s="71"/>
      <c r="VU283" s="71"/>
      <c r="VV283" s="71"/>
      <c r="VW283" s="71"/>
      <c r="VX283" s="71"/>
      <c r="VY283" s="71"/>
      <c r="VZ283" s="71"/>
      <c r="WA283" s="71"/>
      <c r="WB283" s="71"/>
      <c r="WC283" s="71"/>
      <c r="WD283" s="71"/>
      <c r="WE283" s="71"/>
      <c r="WF283" s="71"/>
      <c r="WG283" s="71"/>
      <c r="WH283" s="71"/>
      <c r="WI283" s="71"/>
      <c r="WJ283" s="71"/>
      <c r="WK283" s="71"/>
      <c r="WL283" s="71"/>
      <c r="WM283" s="71"/>
      <c r="WN283" s="71"/>
      <c r="WO283" s="71"/>
      <c r="WP283" s="71"/>
      <c r="WQ283" s="71"/>
      <c r="WR283" s="71"/>
      <c r="WS283" s="71"/>
      <c r="WT283" s="71"/>
      <c r="WU283" s="71"/>
      <c r="WV283" s="71"/>
      <c r="WW283" s="71"/>
      <c r="WX283" s="71"/>
      <c r="WY283" s="71"/>
      <c r="WZ283" s="71"/>
      <c r="XA283" s="71"/>
      <c r="XB283" s="71"/>
      <c r="XC283" s="71"/>
      <c r="XD283" s="71"/>
      <c r="XE283" s="71"/>
      <c r="XF283" s="71"/>
      <c r="XG283" s="71"/>
      <c r="XH283" s="71"/>
      <c r="XI283" s="71"/>
      <c r="XJ283" s="71"/>
      <c r="XK283" s="71"/>
      <c r="XL283" s="71"/>
      <c r="XM283" s="71"/>
      <c r="XN283" s="71"/>
      <c r="XO283" s="71"/>
      <c r="XP283" s="71"/>
      <c r="XQ283" s="71"/>
      <c r="XR283" s="71"/>
      <c r="XS283" s="71"/>
      <c r="XT283" s="71"/>
      <c r="XU283" s="71"/>
      <c r="XV283" s="71"/>
      <c r="XW283" s="71"/>
      <c r="XX283" s="71"/>
      <c r="XY283" s="71"/>
      <c r="XZ283" s="71"/>
      <c r="YA283" s="71"/>
      <c r="YB283" s="71"/>
      <c r="YC283" s="71"/>
      <c r="YD283" s="71"/>
      <c r="YE283" s="71"/>
      <c r="YF283" s="71"/>
      <c r="YG283" s="71"/>
      <c r="YH283" s="71"/>
      <c r="YI283" s="71"/>
      <c r="YJ283" s="71"/>
      <c r="YK283" s="71"/>
      <c r="YL283" s="71"/>
      <c r="YM283" s="71"/>
      <c r="YN283" s="71"/>
      <c r="YO283" s="71"/>
      <c r="YP283" s="71"/>
      <c r="YQ283" s="71"/>
      <c r="YR283" s="71"/>
      <c r="YS283" s="71"/>
      <c r="YT283" s="71"/>
      <c r="YU283" s="71"/>
      <c r="YV283" s="71"/>
      <c r="YW283" s="71"/>
      <c r="YX283" s="71"/>
      <c r="YY283" s="71"/>
      <c r="YZ283" s="71"/>
      <c r="ZA283" s="71"/>
    </row>
    <row r="284" spans="1:677" x14ac:dyDescent="0.25">
      <c r="A284" s="61"/>
      <c r="B284" s="68" t="s">
        <v>1088</v>
      </c>
      <c r="C284" s="61"/>
      <c r="D284" s="61"/>
      <c r="E284" s="73">
        <v>79.88</v>
      </c>
      <c r="F284" s="61"/>
      <c r="G284" s="61"/>
      <c r="H284" s="61"/>
      <c r="I284" s="61"/>
      <c r="J284" s="61"/>
      <c r="K284" s="61"/>
      <c r="L284" s="61"/>
      <c r="M284" s="62">
        <v>0</v>
      </c>
      <c r="N284" s="61">
        <v>57.980000000000004</v>
      </c>
      <c r="O284" s="61"/>
      <c r="P284" s="62"/>
      <c r="Q284" s="61"/>
      <c r="R284" s="62"/>
      <c r="S284" s="61"/>
      <c r="T284" s="61"/>
      <c r="U284" s="61">
        <v>15</v>
      </c>
      <c r="V284" s="61">
        <v>46</v>
      </c>
      <c r="W284" s="61">
        <v>2412</v>
      </c>
      <c r="X284" s="61"/>
      <c r="Y284" s="61"/>
      <c r="Z284" s="61"/>
      <c r="AA284" s="62"/>
      <c r="AB284" s="61"/>
      <c r="AC284" s="61">
        <v>14</v>
      </c>
      <c r="AD284" s="61">
        <v>1</v>
      </c>
      <c r="AE284" s="61">
        <v>0</v>
      </c>
      <c r="AF284" s="61">
        <v>0</v>
      </c>
      <c r="AG284" s="61">
        <v>0</v>
      </c>
      <c r="AH284" s="61">
        <v>0</v>
      </c>
      <c r="AI284" s="61"/>
      <c r="AJ284" s="61"/>
      <c r="AK284" s="63"/>
      <c r="AL284" s="69"/>
      <c r="AM284" s="63"/>
      <c r="AN284" s="63"/>
      <c r="AO284" s="61"/>
      <c r="AP284" s="63">
        <v>728</v>
      </c>
      <c r="AQ284" s="61"/>
      <c r="AR284" s="61"/>
      <c r="AS284" s="68"/>
      <c r="AT284" s="64"/>
      <c r="AU284" s="61"/>
      <c r="AV284" s="64"/>
      <c r="AW284" s="61"/>
      <c r="AX284" s="64"/>
      <c r="AY284" s="64"/>
      <c r="AZ284" s="64"/>
      <c r="BA284" s="64"/>
      <c r="BB284" s="64"/>
      <c r="BC284" s="64"/>
      <c r="BD284" s="64"/>
      <c r="BE284" s="64"/>
      <c r="BF284" s="68">
        <v>175</v>
      </c>
      <c r="BG284" s="64">
        <v>0.14899999999999999</v>
      </c>
      <c r="BH284" s="61"/>
      <c r="BI284" s="64">
        <v>0.13539999999999999</v>
      </c>
      <c r="BJ284" s="61"/>
      <c r="BK284" s="64"/>
      <c r="BL284" s="64"/>
      <c r="BM284" s="64">
        <v>9.7999999999999997E-3</v>
      </c>
      <c r="BN284" s="64">
        <v>0.16170000000000001</v>
      </c>
      <c r="BO284" s="64">
        <v>0.33260000000000001</v>
      </c>
      <c r="BP284" s="64">
        <v>0.20069999999999999</v>
      </c>
      <c r="BQ284" s="64">
        <v>1.0800000000000001E-2</v>
      </c>
      <c r="BR284" s="64"/>
      <c r="BS284" s="68"/>
      <c r="BT284" s="64"/>
      <c r="BU284" s="61"/>
      <c r="BV284" s="64"/>
      <c r="BW284" s="61"/>
      <c r="BX284" s="64"/>
      <c r="BY284" s="64"/>
      <c r="BZ284" s="64"/>
      <c r="CA284" s="64"/>
      <c r="CB284" s="64"/>
      <c r="CC284" s="64"/>
      <c r="CD284" s="64"/>
      <c r="CE284" s="64"/>
      <c r="CF284" s="68">
        <v>4</v>
      </c>
      <c r="CG284" s="64">
        <v>1</v>
      </c>
      <c r="CH284" s="64"/>
      <c r="CI284" s="64"/>
      <c r="CJ284" s="64"/>
      <c r="CK284" s="64"/>
      <c r="CL284" s="61"/>
      <c r="CM284" s="68">
        <v>11</v>
      </c>
      <c r="CN284" s="64"/>
      <c r="CO284" s="61"/>
      <c r="CP284" s="64"/>
      <c r="CQ284" s="61"/>
      <c r="CR284" s="64"/>
      <c r="CS284" s="64">
        <v>5.3199999999999997E-2</v>
      </c>
      <c r="CT284" s="64">
        <v>3.7100000000000001E-2</v>
      </c>
      <c r="CU284" s="64">
        <v>2.3099999999999999E-2</v>
      </c>
      <c r="CV284" s="64">
        <v>0.84009999999999996</v>
      </c>
      <c r="CW284" s="64"/>
      <c r="CX284" s="64">
        <v>4.65E-2</v>
      </c>
      <c r="CY284" s="64"/>
      <c r="CZ284" s="68"/>
      <c r="DA284" s="64"/>
      <c r="DB284" s="64"/>
      <c r="DC284" s="64"/>
      <c r="DD284" s="64"/>
      <c r="DE284" s="64"/>
      <c r="DF284" s="64"/>
      <c r="DG284" s="64"/>
      <c r="DH284" s="68"/>
      <c r="DI284" s="64"/>
      <c r="DJ284" s="61"/>
      <c r="DK284" s="64"/>
      <c r="DL284" s="61"/>
      <c r="DM284" s="64"/>
      <c r="DN284" s="64"/>
      <c r="DO284" s="64"/>
      <c r="DP284" s="64"/>
      <c r="DQ284" s="64"/>
      <c r="DR284" s="64"/>
      <c r="DS284" s="64"/>
      <c r="DT284" s="64"/>
      <c r="DU284" s="68">
        <v>536</v>
      </c>
      <c r="DV284" s="64">
        <v>0.14319999999999999</v>
      </c>
      <c r="DW284" s="64">
        <v>0.1409</v>
      </c>
      <c r="DX284" s="64">
        <v>0.31869999999999998</v>
      </c>
      <c r="DY284" s="64">
        <v>0.38479999999999998</v>
      </c>
      <c r="DZ284" s="64">
        <v>1.23E-2</v>
      </c>
      <c r="EA284" s="64"/>
      <c r="EB284" s="68">
        <v>2</v>
      </c>
      <c r="EC284" s="64">
        <v>0.70630000000000004</v>
      </c>
      <c r="ED284" s="64"/>
      <c r="EE284" s="64"/>
      <c r="EF284" s="64">
        <v>1.06E-2</v>
      </c>
      <c r="EG284" s="64">
        <v>0.28299999999999997</v>
      </c>
      <c r="EH284" s="64"/>
      <c r="EI284" s="68"/>
      <c r="EJ284" s="64"/>
      <c r="EK284" s="64"/>
      <c r="EL284" s="64"/>
      <c r="EM284" s="64"/>
      <c r="EN284" s="64"/>
      <c r="EO284" s="64"/>
      <c r="EP284" s="64"/>
      <c r="EQ284" s="61"/>
      <c r="ER284" s="68"/>
      <c r="ES284" s="61"/>
      <c r="ET284" s="61"/>
      <c r="EU284" s="61"/>
      <c r="EV284" s="61"/>
      <c r="EW284" s="61"/>
      <c r="EX284" s="61"/>
      <c r="EY284" s="61"/>
      <c r="EZ284" s="61"/>
      <c r="FA284" s="61"/>
      <c r="FB284" s="62">
        <f t="shared" si="4"/>
        <v>79.88</v>
      </c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  <c r="FW284" s="61"/>
      <c r="FX284" s="61"/>
      <c r="FY284" s="61"/>
      <c r="FZ284" s="61"/>
      <c r="GA284" s="61"/>
      <c r="GB284" s="61"/>
      <c r="GC284" s="61"/>
      <c r="GD284" s="61"/>
      <c r="GE284" s="61"/>
      <c r="GF284" s="61"/>
      <c r="GG284" s="61"/>
      <c r="GH284" s="61"/>
      <c r="GI284" s="61"/>
      <c r="GJ284" s="61"/>
      <c r="GK284" s="61"/>
      <c r="GL284" s="61"/>
      <c r="GM284" s="61"/>
      <c r="GN284" s="61"/>
      <c r="GO284" s="61"/>
      <c r="GP284" s="61"/>
      <c r="GQ284" s="61"/>
      <c r="GR284" s="61"/>
      <c r="GS284" s="61"/>
      <c r="GT284" s="61"/>
      <c r="GU284" s="61"/>
      <c r="GV284" s="61"/>
      <c r="GW284" s="61"/>
      <c r="GX284" s="61"/>
      <c r="GY284" s="61"/>
      <c r="GZ284" s="61"/>
      <c r="HA284" s="61"/>
      <c r="HB284" s="61"/>
      <c r="HC284" s="61"/>
      <c r="HD284" s="61"/>
      <c r="HE284" s="61"/>
      <c r="HF284" s="61"/>
      <c r="HG284" s="61"/>
      <c r="HH284" s="61"/>
      <c r="HI284" s="61"/>
      <c r="HJ284" s="61"/>
      <c r="HK284" s="61"/>
      <c r="HL284" s="61"/>
      <c r="HM284" s="61"/>
      <c r="HN284" s="61"/>
      <c r="HO284" s="61"/>
      <c r="HP284" s="61"/>
      <c r="HQ284" s="61"/>
      <c r="HR284" s="61"/>
      <c r="HS284" s="61"/>
      <c r="HT284" s="61"/>
      <c r="HU284" s="61"/>
      <c r="HV284" s="61"/>
      <c r="HW284" s="61"/>
      <c r="HX284" s="61"/>
      <c r="HY284" s="61"/>
      <c r="HZ284" s="61"/>
      <c r="IA284" s="61">
        <v>0.04</v>
      </c>
      <c r="IB284" s="61"/>
      <c r="IC284" s="61"/>
      <c r="ID284" s="61"/>
      <c r="IE284" s="61"/>
      <c r="IF284" s="61"/>
      <c r="IG284" s="61"/>
      <c r="IH284" s="61"/>
      <c r="II284" s="61"/>
      <c r="IJ284" s="61"/>
      <c r="IK284" s="61"/>
      <c r="IL284" s="61"/>
      <c r="IM284" s="61"/>
      <c r="IN284" s="61"/>
      <c r="IO284" s="61"/>
      <c r="IP284" s="61"/>
      <c r="IQ284" s="61"/>
      <c r="IR284" s="61"/>
      <c r="IS284" s="61"/>
      <c r="IT284" s="61"/>
      <c r="IU284" s="61"/>
      <c r="IV284" s="61"/>
      <c r="IW284" s="61"/>
      <c r="IX284" s="61"/>
      <c r="IY284" s="61"/>
      <c r="IZ284" s="61"/>
      <c r="JA284" s="61"/>
      <c r="JB284" s="61"/>
      <c r="JC284" s="61"/>
      <c r="JD284" s="61"/>
      <c r="JE284" s="61">
        <v>24.21</v>
      </c>
      <c r="JF284" s="61"/>
      <c r="JG284" s="61"/>
      <c r="JH284" s="61"/>
      <c r="JI284" s="61"/>
      <c r="JJ284" s="61"/>
      <c r="JK284" s="61"/>
      <c r="JL284" s="61"/>
      <c r="JM284" s="61"/>
      <c r="JN284" s="61"/>
      <c r="JO284" s="61"/>
      <c r="JP284" s="61"/>
      <c r="JQ284" s="61"/>
      <c r="JR284" s="61"/>
      <c r="JS284" s="61"/>
      <c r="JT284" s="61"/>
      <c r="JU284" s="61"/>
      <c r="JV284" s="61"/>
      <c r="JW284" s="61"/>
      <c r="JX284" s="61"/>
      <c r="JY284" s="61"/>
      <c r="JZ284" s="61"/>
      <c r="KA284" s="61"/>
      <c r="KB284" s="61"/>
      <c r="KC284" s="61"/>
      <c r="KD284" s="61"/>
      <c r="KE284" s="61"/>
      <c r="KF284" s="61"/>
      <c r="KG284" s="61"/>
      <c r="KH284" s="61"/>
      <c r="KI284" s="61"/>
      <c r="KJ284" s="61"/>
      <c r="KK284" s="61"/>
      <c r="KL284" s="61"/>
      <c r="KM284" s="61"/>
      <c r="KN284" s="61"/>
      <c r="KO284" s="61"/>
      <c r="KP284" s="61"/>
      <c r="KQ284" s="61"/>
      <c r="KR284" s="61"/>
      <c r="KS284" s="61"/>
      <c r="KT284" s="61"/>
      <c r="KU284" s="61"/>
      <c r="KV284" s="61"/>
      <c r="KW284" s="61"/>
      <c r="KX284" s="61"/>
      <c r="KY284" s="61"/>
      <c r="KZ284" s="61"/>
      <c r="LA284" s="61"/>
      <c r="LB284" s="61"/>
      <c r="LC284" s="61"/>
      <c r="LD284" s="61"/>
      <c r="LE284" s="61"/>
      <c r="LF284" s="61"/>
      <c r="LG284" s="61"/>
      <c r="LH284" s="61"/>
      <c r="LI284" s="61"/>
      <c r="LJ284" s="61"/>
      <c r="LK284" s="61"/>
      <c r="LL284" s="61"/>
      <c r="LM284" s="61"/>
      <c r="LN284" s="61"/>
      <c r="LO284" s="61"/>
      <c r="LP284" s="61"/>
      <c r="LQ284" s="61"/>
      <c r="LR284" s="61"/>
      <c r="LS284" s="61"/>
      <c r="LT284" s="61"/>
      <c r="LU284" s="61"/>
      <c r="LV284" s="61"/>
      <c r="LW284" s="61"/>
      <c r="LX284" s="61"/>
      <c r="LY284" s="61"/>
      <c r="LZ284" s="61"/>
      <c r="MA284" s="61"/>
      <c r="MB284" s="61"/>
      <c r="MC284" s="61"/>
      <c r="MD284" s="61"/>
      <c r="ME284" s="61"/>
      <c r="MF284" s="61"/>
      <c r="MG284" s="61"/>
      <c r="MH284" s="61"/>
      <c r="MI284" s="61"/>
      <c r="MJ284" s="61"/>
      <c r="MK284" s="61"/>
      <c r="ML284" s="61"/>
      <c r="MM284" s="61"/>
      <c r="MN284" s="61"/>
      <c r="MO284" s="61"/>
      <c r="MP284" s="61"/>
      <c r="MQ284" s="61"/>
      <c r="MR284" s="61"/>
      <c r="MS284" s="61"/>
      <c r="MT284" s="61"/>
      <c r="MU284" s="61"/>
      <c r="MV284" s="61"/>
      <c r="MW284" s="61"/>
      <c r="MX284" s="61"/>
      <c r="MY284" s="61"/>
      <c r="MZ284" s="61"/>
      <c r="NA284" s="61"/>
      <c r="NB284" s="61"/>
      <c r="NC284" s="61"/>
      <c r="ND284" s="61"/>
      <c r="NE284" s="61"/>
      <c r="NF284" s="61"/>
      <c r="NG284" s="61"/>
      <c r="NH284" s="61"/>
      <c r="NI284" s="61"/>
      <c r="NJ284" s="61"/>
      <c r="NK284" s="61"/>
      <c r="NL284" s="61"/>
      <c r="NM284" s="61"/>
      <c r="NN284" s="61"/>
      <c r="NO284" s="61"/>
      <c r="NP284" s="61"/>
      <c r="NQ284" s="61"/>
      <c r="NR284" s="61"/>
      <c r="NS284" s="61"/>
      <c r="NT284" s="61"/>
      <c r="NU284" s="61"/>
      <c r="NV284" s="61"/>
      <c r="NW284" s="61"/>
      <c r="NX284" s="61"/>
      <c r="NY284" s="61"/>
      <c r="NZ284" s="61"/>
      <c r="OA284" s="61"/>
      <c r="OB284" s="61"/>
      <c r="OC284" s="61"/>
      <c r="OD284" s="61"/>
      <c r="OE284" s="61"/>
      <c r="OF284" s="61"/>
      <c r="OG284" s="61"/>
      <c r="OH284" s="61"/>
      <c r="OI284" s="61"/>
      <c r="OJ284" s="61"/>
      <c r="OK284" s="61"/>
      <c r="OL284" s="61"/>
      <c r="OM284" s="61"/>
      <c r="ON284" s="61"/>
      <c r="OO284" s="61"/>
      <c r="OP284" s="61">
        <v>1.49</v>
      </c>
      <c r="OQ284" s="61" t="s">
        <v>742</v>
      </c>
      <c r="OR284" s="61"/>
      <c r="OS284" s="61"/>
      <c r="OT284" s="61"/>
      <c r="OU284" s="61"/>
      <c r="OV284" s="62"/>
      <c r="OW284" s="62"/>
      <c r="OX284" s="62"/>
      <c r="OY284" s="62">
        <v>13.98</v>
      </c>
      <c r="OZ284" s="62"/>
      <c r="PA284" s="62">
        <v>2.41</v>
      </c>
      <c r="PB284" s="62"/>
      <c r="PC284" s="62">
        <v>15.85</v>
      </c>
      <c r="PD284" s="62"/>
      <c r="PE284" s="62"/>
      <c r="PF284" s="61"/>
      <c r="PG284" s="62"/>
      <c r="PH284" s="66"/>
      <c r="PI284" s="61"/>
      <c r="PJ284" s="61"/>
      <c r="PK284" s="61"/>
      <c r="PL284" s="61"/>
      <c r="PM284" s="61"/>
      <c r="PN284" s="61"/>
      <c r="PO284" s="61"/>
      <c r="PP284" s="61"/>
      <c r="PQ284" s="61"/>
      <c r="PR284" s="61"/>
      <c r="PS284" s="62"/>
      <c r="PT284" s="61"/>
      <c r="PU284" s="61"/>
      <c r="PV284" s="73">
        <v>2.06</v>
      </c>
      <c r="PW284" s="73">
        <v>0.7</v>
      </c>
      <c r="PX284" s="73">
        <v>19.84</v>
      </c>
      <c r="PY284" s="62"/>
      <c r="PZ284" s="62"/>
      <c r="QA284" s="62"/>
      <c r="QB284" s="62"/>
      <c r="QC284" s="62"/>
      <c r="QD284" s="62"/>
      <c r="QE284" s="62"/>
      <c r="QF284" s="61"/>
      <c r="QG284" s="62"/>
      <c r="QH284" s="61"/>
      <c r="QI284" s="62"/>
      <c r="QJ284" s="61"/>
      <c r="QK284" s="62"/>
      <c r="QL284" s="61"/>
      <c r="QM284" s="62"/>
      <c r="QN284" s="62"/>
      <c r="QO284" s="67"/>
      <c r="QP284" s="61"/>
      <c r="QQ284" s="62"/>
      <c r="QR284" s="62"/>
      <c r="QS284" s="61"/>
      <c r="QT284" s="61"/>
      <c r="QU284" s="61"/>
      <c r="QV284" s="61"/>
      <c r="QW284" s="62"/>
      <c r="QX284" s="71"/>
      <c r="QY284" s="71"/>
      <c r="QZ284" s="71"/>
      <c r="RA284" s="71"/>
      <c r="RB284" s="71"/>
      <c r="RC284" s="71"/>
      <c r="RD284" s="71"/>
      <c r="RE284" s="71"/>
      <c r="RF284" s="71"/>
      <c r="RG284" s="71"/>
      <c r="RH284" s="71"/>
      <c r="RI284" s="71"/>
      <c r="RJ284" s="71"/>
      <c r="RK284" s="71"/>
      <c r="RL284" s="71"/>
      <c r="RM284" s="71"/>
      <c r="RN284" s="71"/>
      <c r="RO284" s="71"/>
      <c r="RP284" s="71"/>
      <c r="RQ284" s="71"/>
      <c r="RR284" s="71"/>
      <c r="RS284" s="71"/>
      <c r="RT284" s="71"/>
      <c r="RU284" s="71"/>
      <c r="RV284" s="71"/>
      <c r="RW284" s="71"/>
      <c r="RX284" s="71"/>
      <c r="RY284" s="71"/>
      <c r="RZ284" s="71"/>
      <c r="SA284" s="71"/>
      <c r="SB284" s="71"/>
      <c r="SC284" s="71"/>
      <c r="SD284" s="71"/>
      <c r="SE284" s="71"/>
      <c r="SF284" s="71"/>
      <c r="SG284" s="71"/>
      <c r="SH284" s="71"/>
      <c r="SI284" s="71"/>
      <c r="SJ284" s="71"/>
      <c r="SK284" s="71"/>
      <c r="SL284" s="71"/>
      <c r="SM284" s="71"/>
      <c r="SN284" s="71"/>
      <c r="SO284" s="71"/>
      <c r="SP284" s="71"/>
      <c r="SQ284" s="71"/>
      <c r="SR284" s="71"/>
      <c r="SS284" s="71"/>
      <c r="ST284" s="71"/>
      <c r="SU284" s="71"/>
      <c r="SV284" s="71"/>
      <c r="SW284" s="71"/>
      <c r="SX284" s="71"/>
      <c r="SY284" s="71"/>
      <c r="SZ284" s="71"/>
      <c r="TA284" s="71"/>
      <c r="TB284" s="71"/>
      <c r="TC284" s="71"/>
      <c r="TD284" s="71"/>
      <c r="TE284" s="71"/>
      <c r="TF284" s="71"/>
      <c r="TG284" s="71"/>
      <c r="TH284" s="71"/>
      <c r="TI284" s="71"/>
      <c r="TJ284" s="71"/>
      <c r="TK284" s="71"/>
      <c r="TL284" s="71"/>
      <c r="TM284" s="71"/>
      <c r="TN284" s="71"/>
      <c r="TO284" s="71"/>
      <c r="TP284" s="71"/>
      <c r="TQ284" s="71"/>
      <c r="TR284" s="71"/>
      <c r="TS284" s="71"/>
      <c r="TT284" s="71"/>
      <c r="TU284" s="71"/>
      <c r="TV284" s="71"/>
      <c r="TW284" s="71"/>
      <c r="TX284" s="71"/>
      <c r="TY284" s="71"/>
      <c r="TZ284" s="71"/>
      <c r="UA284" s="71"/>
      <c r="UB284" s="71"/>
      <c r="UC284" s="71"/>
      <c r="UD284" s="71"/>
      <c r="UE284" s="71"/>
      <c r="UF284" s="71"/>
      <c r="UG284" s="71"/>
      <c r="UH284" s="71"/>
      <c r="UI284" s="71"/>
      <c r="UJ284" s="71"/>
      <c r="UK284" s="71"/>
      <c r="UL284" s="71"/>
      <c r="UM284" s="71"/>
      <c r="UN284" s="71"/>
      <c r="UO284" s="71"/>
      <c r="UP284" s="71"/>
      <c r="UQ284" s="71"/>
      <c r="UR284" s="71"/>
      <c r="US284" s="71"/>
      <c r="UT284" s="71"/>
      <c r="UU284" s="71"/>
      <c r="UV284" s="71"/>
      <c r="UW284" s="71"/>
      <c r="UX284" s="71"/>
      <c r="UY284" s="71"/>
      <c r="UZ284" s="71"/>
      <c r="VA284" s="71"/>
      <c r="VB284" s="71"/>
      <c r="VC284" s="71"/>
      <c r="VD284" s="71"/>
      <c r="VE284" s="71"/>
      <c r="VF284" s="71"/>
      <c r="VG284" s="71"/>
      <c r="VH284" s="71"/>
      <c r="VI284" s="71"/>
      <c r="VJ284" s="71"/>
      <c r="VK284" s="71"/>
      <c r="VL284" s="71"/>
      <c r="VM284" s="71"/>
      <c r="VN284" s="71"/>
      <c r="VO284" s="71"/>
      <c r="VP284" s="71"/>
      <c r="VQ284" s="71"/>
      <c r="VR284" s="71"/>
      <c r="VS284" s="71"/>
      <c r="VT284" s="71"/>
      <c r="VU284" s="71"/>
      <c r="VV284" s="71"/>
      <c r="VW284" s="71"/>
      <c r="VX284" s="71"/>
      <c r="VY284" s="71"/>
      <c r="VZ284" s="71"/>
      <c r="WA284" s="71"/>
      <c r="WB284" s="71"/>
      <c r="WC284" s="71"/>
      <c r="WD284" s="71"/>
      <c r="WE284" s="71"/>
      <c r="WF284" s="71"/>
      <c r="WG284" s="71"/>
      <c r="WH284" s="71"/>
      <c r="WI284" s="71"/>
      <c r="WJ284" s="71"/>
      <c r="WK284" s="71"/>
      <c r="WL284" s="71"/>
      <c r="WM284" s="71"/>
      <c r="WN284" s="71"/>
      <c r="WO284" s="71"/>
      <c r="WP284" s="71"/>
      <c r="WQ284" s="71"/>
      <c r="WR284" s="71"/>
      <c r="WS284" s="71"/>
      <c r="WT284" s="71"/>
      <c r="WU284" s="71"/>
      <c r="WV284" s="71"/>
      <c r="WW284" s="71"/>
      <c r="WX284" s="71"/>
      <c r="WY284" s="71"/>
      <c r="WZ284" s="71"/>
      <c r="XA284" s="71"/>
      <c r="XB284" s="71"/>
      <c r="XC284" s="71"/>
      <c r="XD284" s="71"/>
      <c r="XE284" s="71"/>
      <c r="XF284" s="71"/>
      <c r="XG284" s="71"/>
      <c r="XH284" s="71"/>
      <c r="XI284" s="71"/>
      <c r="XJ284" s="71"/>
      <c r="XK284" s="71"/>
      <c r="XL284" s="71"/>
      <c r="XM284" s="71"/>
      <c r="XN284" s="71"/>
      <c r="XO284" s="71"/>
      <c r="XP284" s="71"/>
      <c r="XQ284" s="71"/>
      <c r="XR284" s="71"/>
      <c r="XS284" s="71"/>
      <c r="XT284" s="71"/>
      <c r="XU284" s="71"/>
      <c r="XV284" s="71"/>
      <c r="XW284" s="71"/>
      <c r="XX284" s="71"/>
      <c r="XY284" s="71"/>
      <c r="XZ284" s="71"/>
      <c r="YA284" s="71"/>
      <c r="YB284" s="71"/>
      <c r="YC284" s="71"/>
      <c r="YD284" s="71"/>
      <c r="YE284" s="71"/>
      <c r="YF284" s="71"/>
      <c r="YG284" s="71"/>
      <c r="YH284" s="71"/>
      <c r="YI284" s="71"/>
      <c r="YJ284" s="71"/>
      <c r="YK284" s="71"/>
      <c r="YL284" s="71"/>
      <c r="YM284" s="71"/>
      <c r="YN284" s="71"/>
      <c r="YO284" s="71"/>
      <c r="YP284" s="71"/>
      <c r="YQ284" s="71"/>
      <c r="YR284" s="71"/>
      <c r="YS284" s="71"/>
      <c r="YT284" s="71"/>
      <c r="YU284" s="71"/>
      <c r="YV284" s="71"/>
      <c r="YW284" s="71"/>
      <c r="YX284" s="71"/>
      <c r="YY284" s="71"/>
      <c r="YZ284" s="71"/>
      <c r="ZA284" s="71"/>
    </row>
    <row r="285" spans="1:677" x14ac:dyDescent="0.25">
      <c r="A285" s="61"/>
      <c r="B285" s="68" t="s">
        <v>1089</v>
      </c>
      <c r="C285" s="61"/>
      <c r="D285" s="61"/>
      <c r="E285" s="73">
        <v>79.459999999999994</v>
      </c>
      <c r="F285" s="61"/>
      <c r="G285" s="61"/>
      <c r="H285" s="61"/>
      <c r="I285" s="61"/>
      <c r="J285" s="61"/>
      <c r="K285" s="61"/>
      <c r="L285" s="61"/>
      <c r="M285" s="62">
        <v>0</v>
      </c>
      <c r="N285" s="61">
        <v>70.5</v>
      </c>
      <c r="O285" s="61"/>
      <c r="P285" s="62"/>
      <c r="Q285" s="61"/>
      <c r="R285" s="62"/>
      <c r="S285" s="61"/>
      <c r="T285" s="61"/>
      <c r="U285" s="61">
        <v>14</v>
      </c>
      <c r="V285" s="61">
        <v>45</v>
      </c>
      <c r="W285" s="61">
        <v>2412</v>
      </c>
      <c r="X285" s="61"/>
      <c r="Y285" s="61"/>
      <c r="Z285" s="61"/>
      <c r="AA285" s="62"/>
      <c r="AB285" s="61"/>
      <c r="AC285" s="61">
        <v>14</v>
      </c>
      <c r="AD285" s="61">
        <v>0</v>
      </c>
      <c r="AE285" s="61">
        <v>0</v>
      </c>
      <c r="AF285" s="61">
        <v>0</v>
      </c>
      <c r="AG285" s="61">
        <v>0</v>
      </c>
      <c r="AH285" s="61">
        <v>0</v>
      </c>
      <c r="AI285" s="61"/>
      <c r="AJ285" s="61"/>
      <c r="AK285" s="63"/>
      <c r="AL285" s="69"/>
      <c r="AM285" s="63"/>
      <c r="AN285" s="63"/>
      <c r="AO285" s="61"/>
      <c r="AP285" s="63">
        <v>1150</v>
      </c>
      <c r="AQ285" s="61"/>
      <c r="AR285" s="61"/>
      <c r="AS285" s="68"/>
      <c r="AT285" s="64"/>
      <c r="AU285" s="61"/>
      <c r="AV285" s="64"/>
      <c r="AW285" s="61"/>
      <c r="AX285" s="64"/>
      <c r="AY285" s="64"/>
      <c r="AZ285" s="64"/>
      <c r="BA285" s="64"/>
      <c r="BB285" s="64"/>
      <c r="BC285" s="64"/>
      <c r="BD285" s="64"/>
      <c r="BE285" s="64"/>
      <c r="BF285" s="68">
        <v>571</v>
      </c>
      <c r="BG285" s="64">
        <v>6.0400000000000002E-2</v>
      </c>
      <c r="BH285" s="61"/>
      <c r="BI285" s="64">
        <v>3.0999999999999999E-3</v>
      </c>
      <c r="BJ285" s="61"/>
      <c r="BK285" s="64"/>
      <c r="BL285" s="64"/>
      <c r="BM285" s="64">
        <v>8.3900000000000002E-2</v>
      </c>
      <c r="BN285" s="64">
        <v>0.52310000000000001</v>
      </c>
      <c r="BO285" s="64">
        <v>0.23119999999999999</v>
      </c>
      <c r="BP285" s="64">
        <v>4.9799999999999997E-2</v>
      </c>
      <c r="BQ285" s="64">
        <v>4.8599999999999997E-2</v>
      </c>
      <c r="BR285" s="64"/>
      <c r="BS285" s="68"/>
      <c r="BT285" s="64"/>
      <c r="BU285" s="61"/>
      <c r="BV285" s="64"/>
      <c r="BW285" s="61"/>
      <c r="BX285" s="64"/>
      <c r="BY285" s="64"/>
      <c r="BZ285" s="64"/>
      <c r="CA285" s="64"/>
      <c r="CB285" s="64"/>
      <c r="CC285" s="64"/>
      <c r="CD285" s="64"/>
      <c r="CE285" s="64"/>
      <c r="CF285" s="68">
        <v>2</v>
      </c>
      <c r="CG285" s="64">
        <v>1</v>
      </c>
      <c r="CH285" s="64"/>
      <c r="CI285" s="64"/>
      <c r="CJ285" s="64"/>
      <c r="CK285" s="64"/>
      <c r="CL285" s="61"/>
      <c r="CM285" s="68">
        <v>53</v>
      </c>
      <c r="CN285" s="64"/>
      <c r="CO285" s="61"/>
      <c r="CP285" s="64"/>
      <c r="CQ285" s="61"/>
      <c r="CR285" s="64"/>
      <c r="CS285" s="64">
        <v>0.31330000000000002</v>
      </c>
      <c r="CT285" s="64">
        <v>0.21840000000000001</v>
      </c>
      <c r="CU285" s="64">
        <v>1.17E-2</v>
      </c>
      <c r="CV285" s="64">
        <v>0.29609999999999997</v>
      </c>
      <c r="CW285" s="64"/>
      <c r="CX285" s="64">
        <v>0.16039999999999999</v>
      </c>
      <c r="CY285" s="64"/>
      <c r="CZ285" s="68"/>
      <c r="DA285" s="64"/>
      <c r="DB285" s="64"/>
      <c r="DC285" s="64"/>
      <c r="DD285" s="64"/>
      <c r="DE285" s="64"/>
      <c r="DF285" s="64"/>
      <c r="DG285" s="64"/>
      <c r="DH285" s="68"/>
      <c r="DI285" s="64"/>
      <c r="DJ285" s="61"/>
      <c r="DK285" s="64"/>
      <c r="DL285" s="61"/>
      <c r="DM285" s="64"/>
      <c r="DN285" s="64"/>
      <c r="DO285" s="64"/>
      <c r="DP285" s="64"/>
      <c r="DQ285" s="64"/>
      <c r="DR285" s="64"/>
      <c r="DS285" s="64"/>
      <c r="DT285" s="64"/>
      <c r="DU285" s="68">
        <v>471</v>
      </c>
      <c r="DV285" s="64">
        <v>0.15559999999999999</v>
      </c>
      <c r="DW285" s="64">
        <v>0.25230000000000002</v>
      </c>
      <c r="DX285" s="64">
        <v>0.28739999999999999</v>
      </c>
      <c r="DY285" s="64">
        <v>0.27739999999999998</v>
      </c>
      <c r="DZ285" s="64">
        <v>2.7400000000000001E-2</v>
      </c>
      <c r="EA285" s="64"/>
      <c r="EB285" s="68">
        <v>53</v>
      </c>
      <c r="EC285" s="64">
        <v>0.70630000000000004</v>
      </c>
      <c r="ED285" s="64"/>
      <c r="EE285" s="64"/>
      <c r="EF285" s="64">
        <v>1.06E-2</v>
      </c>
      <c r="EG285" s="64">
        <v>0.28299999999999997</v>
      </c>
      <c r="EH285" s="64"/>
      <c r="EI285" s="68"/>
      <c r="EJ285" s="64"/>
      <c r="EK285" s="64"/>
      <c r="EL285" s="64"/>
      <c r="EM285" s="64"/>
      <c r="EN285" s="64"/>
      <c r="EO285" s="64"/>
      <c r="EP285" s="64"/>
      <c r="EQ285" s="61"/>
      <c r="ER285" s="68"/>
      <c r="ES285" s="61"/>
      <c r="ET285" s="61"/>
      <c r="EU285" s="61"/>
      <c r="EV285" s="61"/>
      <c r="EW285" s="61"/>
      <c r="EX285" s="61"/>
      <c r="EY285" s="61"/>
      <c r="EZ285" s="61"/>
      <c r="FA285" s="61"/>
      <c r="FB285" s="62">
        <f t="shared" si="4"/>
        <v>79.459999999999994</v>
      </c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>
        <v>0.01</v>
      </c>
      <c r="FR285" s="61"/>
      <c r="FS285" s="61"/>
      <c r="FT285" s="61"/>
      <c r="FU285" s="61"/>
      <c r="FV285" s="61"/>
      <c r="FW285" s="61"/>
      <c r="FX285" s="61"/>
      <c r="FY285" s="61"/>
      <c r="FZ285" s="61"/>
      <c r="GA285" s="61"/>
      <c r="GB285" s="61"/>
      <c r="GC285" s="61"/>
      <c r="GD285" s="61"/>
      <c r="GE285" s="61"/>
      <c r="GF285" s="61"/>
      <c r="GG285" s="61"/>
      <c r="GH285" s="61"/>
      <c r="GI285" s="61"/>
      <c r="GJ285" s="61"/>
      <c r="GK285" s="61"/>
      <c r="GL285" s="61"/>
      <c r="GM285" s="61"/>
      <c r="GN285" s="61"/>
      <c r="GO285" s="61"/>
      <c r="GP285" s="61"/>
      <c r="GQ285" s="61"/>
      <c r="GR285" s="61"/>
      <c r="GS285" s="61"/>
      <c r="GT285" s="61"/>
      <c r="GU285" s="61"/>
      <c r="GV285" s="61"/>
      <c r="GW285" s="61"/>
      <c r="GX285" s="61"/>
      <c r="GY285" s="61"/>
      <c r="GZ285" s="61"/>
      <c r="HA285" s="61"/>
      <c r="HB285" s="61"/>
      <c r="HC285" s="61"/>
      <c r="HD285" s="61"/>
      <c r="HE285" s="61"/>
      <c r="HF285" s="61"/>
      <c r="HG285" s="61"/>
      <c r="HH285" s="61"/>
      <c r="HI285" s="61"/>
      <c r="HJ285" s="61"/>
      <c r="HK285" s="61"/>
      <c r="HL285" s="61"/>
      <c r="HM285" s="61"/>
      <c r="HN285" s="61"/>
      <c r="HO285" s="61"/>
      <c r="HP285" s="61"/>
      <c r="HQ285" s="61"/>
      <c r="HR285" s="61"/>
      <c r="HS285" s="61"/>
      <c r="HT285" s="61"/>
      <c r="HU285" s="61"/>
      <c r="HV285" s="61"/>
      <c r="HW285" s="61"/>
      <c r="HX285" s="61"/>
      <c r="HY285" s="61"/>
      <c r="HZ285" s="61"/>
      <c r="IA285" s="61">
        <v>0.1</v>
      </c>
      <c r="IB285" s="61"/>
      <c r="IC285" s="61"/>
      <c r="ID285" s="61"/>
      <c r="IE285" s="61"/>
      <c r="IF285" s="61"/>
      <c r="IG285" s="61"/>
      <c r="IH285" s="61"/>
      <c r="II285" s="61"/>
      <c r="IJ285" s="61"/>
      <c r="IK285" s="61"/>
      <c r="IL285" s="61"/>
      <c r="IM285" s="61"/>
      <c r="IN285" s="61"/>
      <c r="IO285" s="61"/>
      <c r="IP285" s="61"/>
      <c r="IQ285" s="61"/>
      <c r="IR285" s="61"/>
      <c r="IS285" s="61"/>
      <c r="IT285" s="61"/>
      <c r="IU285" s="61">
        <v>36.83</v>
      </c>
      <c r="IV285" s="61"/>
      <c r="IW285" s="61"/>
      <c r="IX285" s="61"/>
      <c r="IY285" s="61"/>
      <c r="IZ285" s="61"/>
      <c r="JA285" s="61"/>
      <c r="JB285" s="61"/>
      <c r="JC285" s="61"/>
      <c r="JD285" s="61"/>
      <c r="JE285" s="61">
        <v>3.3</v>
      </c>
      <c r="JF285" s="61"/>
      <c r="JG285" s="61"/>
      <c r="JH285" s="61"/>
      <c r="JI285" s="61"/>
      <c r="JJ285" s="61"/>
      <c r="JK285" s="61"/>
      <c r="JL285" s="61"/>
      <c r="JM285" s="61"/>
      <c r="JN285" s="61"/>
      <c r="JO285" s="61"/>
      <c r="JP285" s="61"/>
      <c r="JQ285" s="61"/>
      <c r="JR285" s="61"/>
      <c r="JS285" s="61"/>
      <c r="JT285" s="61"/>
      <c r="JU285" s="61"/>
      <c r="JV285" s="61">
        <v>0.02</v>
      </c>
      <c r="JW285" s="61" t="s">
        <v>795</v>
      </c>
      <c r="JX285" s="61"/>
      <c r="JY285" s="61"/>
      <c r="JZ285" s="61"/>
      <c r="KA285" s="61"/>
      <c r="KB285" s="61"/>
      <c r="KC285" s="61"/>
      <c r="KD285" s="61"/>
      <c r="KE285" s="61"/>
      <c r="KF285" s="61"/>
      <c r="KG285" s="61"/>
      <c r="KH285" s="61"/>
      <c r="KI285" s="61"/>
      <c r="KJ285" s="61"/>
      <c r="KK285" s="61"/>
      <c r="KL285" s="61"/>
      <c r="KM285" s="61"/>
      <c r="KN285" s="61"/>
      <c r="KO285" s="61"/>
      <c r="KP285" s="61"/>
      <c r="KQ285" s="61"/>
      <c r="KR285" s="61"/>
      <c r="KS285" s="61"/>
      <c r="KT285" s="61"/>
      <c r="KU285" s="61"/>
      <c r="KV285" s="61"/>
      <c r="KW285" s="61"/>
      <c r="KX285" s="61"/>
      <c r="KY285" s="61"/>
      <c r="KZ285" s="61"/>
      <c r="LA285" s="61"/>
      <c r="LB285" s="61"/>
      <c r="LC285" s="61"/>
      <c r="LD285" s="61"/>
      <c r="LE285" s="61"/>
      <c r="LF285" s="61"/>
      <c r="LG285" s="61"/>
      <c r="LH285" s="61"/>
      <c r="LI285" s="61"/>
      <c r="LJ285" s="61"/>
      <c r="LK285" s="61"/>
      <c r="LL285" s="61"/>
      <c r="LM285" s="61"/>
      <c r="LN285" s="61"/>
      <c r="LO285" s="61"/>
      <c r="LP285" s="61"/>
      <c r="LQ285" s="61"/>
      <c r="LR285" s="61"/>
      <c r="LS285" s="61"/>
      <c r="LT285" s="61"/>
      <c r="LU285" s="61"/>
      <c r="LV285" s="61"/>
      <c r="LW285" s="61"/>
      <c r="LX285" s="61"/>
      <c r="LY285" s="61"/>
      <c r="LZ285" s="61"/>
      <c r="MA285" s="61"/>
      <c r="MB285" s="61"/>
      <c r="MC285" s="61"/>
      <c r="MD285" s="61"/>
      <c r="ME285" s="61"/>
      <c r="MF285" s="61"/>
      <c r="MG285" s="61"/>
      <c r="MH285" s="61"/>
      <c r="MI285" s="61"/>
      <c r="MJ285" s="61"/>
      <c r="MK285" s="61"/>
      <c r="ML285" s="61"/>
      <c r="MM285" s="61"/>
      <c r="MN285" s="61"/>
      <c r="MO285" s="61"/>
      <c r="MP285" s="61"/>
      <c r="MQ285" s="61"/>
      <c r="MR285" s="61"/>
      <c r="MS285" s="61"/>
      <c r="MT285" s="61"/>
      <c r="MU285" s="61"/>
      <c r="MV285" s="61"/>
      <c r="MW285" s="61"/>
      <c r="MX285" s="61"/>
      <c r="MY285" s="61"/>
      <c r="MZ285" s="61"/>
      <c r="NA285" s="61"/>
      <c r="NB285" s="61"/>
      <c r="NC285" s="61"/>
      <c r="ND285" s="61"/>
      <c r="NE285" s="61"/>
      <c r="NF285" s="61"/>
      <c r="NG285" s="61"/>
      <c r="NH285" s="61"/>
      <c r="NI285" s="61"/>
      <c r="NJ285" s="61"/>
      <c r="NK285" s="61"/>
      <c r="NL285" s="61"/>
      <c r="NM285" s="61"/>
      <c r="NN285" s="61"/>
      <c r="NO285" s="61"/>
      <c r="NP285" s="61"/>
      <c r="NQ285" s="61"/>
      <c r="NR285" s="61"/>
      <c r="NS285" s="61"/>
      <c r="NT285" s="61"/>
      <c r="NU285" s="61"/>
      <c r="NV285" s="61"/>
      <c r="NW285" s="61"/>
      <c r="NX285" s="61"/>
      <c r="NY285" s="61"/>
      <c r="NZ285" s="61"/>
      <c r="OA285" s="61"/>
      <c r="OB285" s="61"/>
      <c r="OC285" s="61"/>
      <c r="OD285" s="61"/>
      <c r="OE285" s="61"/>
      <c r="OF285" s="61"/>
      <c r="OG285" s="61"/>
      <c r="OH285" s="61"/>
      <c r="OI285" s="61"/>
      <c r="OJ285" s="61"/>
      <c r="OK285" s="61"/>
      <c r="OL285" s="61"/>
      <c r="OM285" s="61"/>
      <c r="ON285" s="61"/>
      <c r="OO285" s="61"/>
      <c r="OP285" s="61">
        <v>2.02</v>
      </c>
      <c r="OQ285" s="61" t="s">
        <v>742</v>
      </c>
      <c r="OR285" s="61"/>
      <c r="OS285" s="61"/>
      <c r="OT285" s="61"/>
      <c r="OU285" s="61"/>
      <c r="OV285" s="62"/>
      <c r="OW285" s="62"/>
      <c r="OX285" s="62"/>
      <c r="OY285" s="62">
        <v>20.87</v>
      </c>
      <c r="OZ285" s="62"/>
      <c r="PA285" s="62">
        <v>3.45</v>
      </c>
      <c r="PB285" s="62"/>
      <c r="PC285" s="62">
        <v>3.9</v>
      </c>
      <c r="PD285" s="62"/>
      <c r="PE285" s="62"/>
      <c r="PF285" s="61"/>
      <c r="PG285" s="62"/>
      <c r="PH285" s="66"/>
      <c r="PI285" s="61"/>
      <c r="PJ285" s="61"/>
      <c r="PK285" s="61"/>
      <c r="PL285" s="61"/>
      <c r="PM285" s="61"/>
      <c r="PN285" s="61"/>
      <c r="PO285" s="61"/>
      <c r="PP285" s="61"/>
      <c r="PQ285" s="61"/>
      <c r="PR285" s="61"/>
      <c r="PS285" s="62"/>
      <c r="PT285" s="61"/>
      <c r="PU285" s="61"/>
      <c r="PV285" s="73">
        <v>1.35</v>
      </c>
      <c r="PW285" s="73">
        <v>0.57999999999999996</v>
      </c>
      <c r="PX285" s="73">
        <v>7.61</v>
      </c>
      <c r="PY285" s="62"/>
      <c r="PZ285" s="62"/>
      <c r="QA285" s="62"/>
      <c r="QB285" s="62"/>
      <c r="QC285" s="62"/>
      <c r="QD285" s="62"/>
      <c r="QE285" s="62"/>
      <c r="QF285" s="61"/>
      <c r="QG285" s="62"/>
      <c r="QH285" s="61"/>
      <c r="QI285" s="62"/>
      <c r="QJ285" s="61"/>
      <c r="QK285" s="62"/>
      <c r="QL285" s="61"/>
      <c r="QM285" s="62"/>
      <c r="QN285" s="62"/>
      <c r="QO285" s="67"/>
      <c r="QP285" s="61"/>
      <c r="QQ285" s="62"/>
      <c r="QR285" s="62"/>
      <c r="QS285" s="61"/>
      <c r="QT285" s="61"/>
      <c r="QU285" s="61"/>
      <c r="QV285" s="61"/>
      <c r="QW285" s="62"/>
      <c r="QX285" s="71"/>
      <c r="QY285" s="71"/>
      <c r="QZ285" s="71"/>
      <c r="RA285" s="71"/>
      <c r="RB285" s="71"/>
      <c r="RC285" s="71"/>
      <c r="RD285" s="71"/>
      <c r="RE285" s="71"/>
      <c r="RF285" s="71"/>
      <c r="RG285" s="71"/>
      <c r="RH285" s="71"/>
      <c r="RI285" s="71"/>
      <c r="RJ285" s="71"/>
      <c r="RK285" s="71"/>
      <c r="RL285" s="71"/>
      <c r="RM285" s="71"/>
      <c r="RN285" s="71"/>
      <c r="RO285" s="71"/>
      <c r="RP285" s="71"/>
      <c r="RQ285" s="71"/>
      <c r="RR285" s="71"/>
      <c r="RS285" s="71"/>
      <c r="RT285" s="71"/>
      <c r="RU285" s="71"/>
      <c r="RV285" s="71"/>
      <c r="RW285" s="71"/>
      <c r="RX285" s="71"/>
      <c r="RY285" s="71"/>
      <c r="RZ285" s="71"/>
      <c r="SA285" s="71"/>
      <c r="SB285" s="71"/>
      <c r="SC285" s="71"/>
      <c r="SD285" s="71"/>
      <c r="SE285" s="71"/>
      <c r="SF285" s="71"/>
      <c r="SG285" s="71"/>
      <c r="SH285" s="71"/>
      <c r="SI285" s="71"/>
      <c r="SJ285" s="71"/>
      <c r="SK285" s="71"/>
      <c r="SL285" s="71"/>
      <c r="SM285" s="71"/>
      <c r="SN285" s="71"/>
      <c r="SO285" s="71"/>
      <c r="SP285" s="71"/>
      <c r="SQ285" s="71"/>
      <c r="SR285" s="71"/>
      <c r="SS285" s="71"/>
      <c r="ST285" s="71"/>
      <c r="SU285" s="71"/>
      <c r="SV285" s="71"/>
      <c r="SW285" s="71"/>
      <c r="SX285" s="71"/>
      <c r="SY285" s="71"/>
      <c r="SZ285" s="71"/>
      <c r="TA285" s="71"/>
      <c r="TB285" s="71"/>
      <c r="TC285" s="71"/>
      <c r="TD285" s="71"/>
      <c r="TE285" s="71"/>
      <c r="TF285" s="71"/>
      <c r="TG285" s="71"/>
      <c r="TH285" s="71"/>
      <c r="TI285" s="71"/>
      <c r="TJ285" s="71"/>
      <c r="TK285" s="71"/>
      <c r="TL285" s="71"/>
      <c r="TM285" s="71"/>
      <c r="TN285" s="71"/>
      <c r="TO285" s="71"/>
      <c r="TP285" s="71"/>
      <c r="TQ285" s="71"/>
      <c r="TR285" s="71"/>
      <c r="TS285" s="71"/>
      <c r="TT285" s="71"/>
      <c r="TU285" s="71"/>
      <c r="TV285" s="71"/>
      <c r="TW285" s="71"/>
      <c r="TX285" s="71"/>
      <c r="TY285" s="71"/>
      <c r="TZ285" s="71"/>
      <c r="UA285" s="71"/>
      <c r="UB285" s="71"/>
      <c r="UC285" s="71"/>
      <c r="UD285" s="71"/>
      <c r="UE285" s="71"/>
      <c r="UF285" s="71"/>
      <c r="UG285" s="71"/>
      <c r="UH285" s="71"/>
      <c r="UI285" s="71"/>
      <c r="UJ285" s="71"/>
      <c r="UK285" s="71"/>
      <c r="UL285" s="71"/>
      <c r="UM285" s="71"/>
      <c r="UN285" s="71"/>
      <c r="UO285" s="71"/>
      <c r="UP285" s="71"/>
      <c r="UQ285" s="71"/>
      <c r="UR285" s="71"/>
      <c r="US285" s="71"/>
      <c r="UT285" s="71"/>
      <c r="UU285" s="71"/>
      <c r="UV285" s="71"/>
      <c r="UW285" s="71"/>
      <c r="UX285" s="71"/>
      <c r="UY285" s="71"/>
      <c r="UZ285" s="71"/>
      <c r="VA285" s="71"/>
      <c r="VB285" s="71"/>
      <c r="VC285" s="71"/>
      <c r="VD285" s="71"/>
      <c r="VE285" s="71"/>
      <c r="VF285" s="71"/>
      <c r="VG285" s="71"/>
      <c r="VH285" s="71"/>
      <c r="VI285" s="71"/>
      <c r="VJ285" s="71"/>
      <c r="VK285" s="71"/>
      <c r="VL285" s="71"/>
      <c r="VM285" s="71"/>
      <c r="VN285" s="71"/>
      <c r="VO285" s="71"/>
      <c r="VP285" s="71"/>
      <c r="VQ285" s="71"/>
      <c r="VR285" s="71"/>
      <c r="VS285" s="71"/>
      <c r="VT285" s="71"/>
      <c r="VU285" s="71"/>
      <c r="VV285" s="71"/>
      <c r="VW285" s="71"/>
      <c r="VX285" s="71"/>
      <c r="VY285" s="71"/>
      <c r="VZ285" s="71"/>
      <c r="WA285" s="71"/>
      <c r="WB285" s="71"/>
      <c r="WC285" s="71"/>
      <c r="WD285" s="71"/>
      <c r="WE285" s="71"/>
      <c r="WF285" s="71"/>
      <c r="WG285" s="71"/>
      <c r="WH285" s="71"/>
      <c r="WI285" s="71"/>
      <c r="WJ285" s="71"/>
      <c r="WK285" s="71"/>
      <c r="WL285" s="71"/>
      <c r="WM285" s="71"/>
      <c r="WN285" s="71"/>
      <c r="WO285" s="71"/>
      <c r="WP285" s="71"/>
      <c r="WQ285" s="71"/>
      <c r="WR285" s="71"/>
      <c r="WS285" s="71"/>
      <c r="WT285" s="71"/>
      <c r="WU285" s="71"/>
      <c r="WV285" s="71"/>
      <c r="WW285" s="71"/>
      <c r="WX285" s="71"/>
      <c r="WY285" s="71"/>
      <c r="WZ285" s="71"/>
      <c r="XA285" s="71"/>
      <c r="XB285" s="71"/>
      <c r="XC285" s="71"/>
      <c r="XD285" s="71"/>
      <c r="XE285" s="71"/>
      <c r="XF285" s="71"/>
      <c r="XG285" s="71"/>
      <c r="XH285" s="71"/>
      <c r="XI285" s="71"/>
      <c r="XJ285" s="71"/>
      <c r="XK285" s="71"/>
      <c r="XL285" s="71"/>
      <c r="XM285" s="71"/>
      <c r="XN285" s="71"/>
      <c r="XO285" s="71"/>
      <c r="XP285" s="71"/>
      <c r="XQ285" s="71"/>
      <c r="XR285" s="71"/>
      <c r="XS285" s="71"/>
      <c r="XT285" s="71"/>
      <c r="XU285" s="71"/>
      <c r="XV285" s="71"/>
      <c r="XW285" s="71"/>
      <c r="XX285" s="71"/>
      <c r="XY285" s="71"/>
      <c r="XZ285" s="71"/>
      <c r="YA285" s="71"/>
      <c r="YB285" s="71"/>
      <c r="YC285" s="71"/>
      <c r="YD285" s="71"/>
      <c r="YE285" s="71"/>
      <c r="YF285" s="71"/>
      <c r="YG285" s="71"/>
      <c r="YH285" s="71"/>
      <c r="YI285" s="71"/>
      <c r="YJ285" s="71"/>
      <c r="YK285" s="71"/>
      <c r="YL285" s="71"/>
      <c r="YM285" s="71"/>
      <c r="YN285" s="71"/>
      <c r="YO285" s="71"/>
      <c r="YP285" s="71"/>
      <c r="YQ285" s="71"/>
      <c r="YR285" s="71"/>
      <c r="YS285" s="71"/>
      <c r="YT285" s="71"/>
      <c r="YU285" s="71"/>
      <c r="YV285" s="71"/>
      <c r="YW285" s="71"/>
      <c r="YX285" s="71"/>
      <c r="YY285" s="71"/>
      <c r="YZ285" s="71"/>
      <c r="ZA285" s="71"/>
    </row>
    <row r="286" spans="1:677" x14ac:dyDescent="0.25">
      <c r="A286" s="61"/>
      <c r="B286" s="68" t="s">
        <v>1090</v>
      </c>
      <c r="C286" s="61"/>
      <c r="D286" s="61"/>
      <c r="E286" s="73">
        <v>78.069999999999993</v>
      </c>
      <c r="F286" s="61"/>
      <c r="G286" s="61"/>
      <c r="H286" s="61"/>
      <c r="I286" s="61"/>
      <c r="J286" s="61"/>
      <c r="K286" s="61"/>
      <c r="L286" s="61"/>
      <c r="M286" s="62">
        <v>16.36</v>
      </c>
      <c r="N286" s="61">
        <v>51.739999999999995</v>
      </c>
      <c r="O286" s="61"/>
      <c r="P286" s="62"/>
      <c r="Q286" s="61"/>
      <c r="R286" s="62"/>
      <c r="S286" s="61"/>
      <c r="T286" s="61"/>
      <c r="U286" s="61">
        <v>23</v>
      </c>
      <c r="V286" s="61">
        <v>60</v>
      </c>
      <c r="W286" s="61">
        <v>2412</v>
      </c>
      <c r="X286" s="61"/>
      <c r="Y286" s="61"/>
      <c r="Z286" s="61"/>
      <c r="AA286" s="62"/>
      <c r="AB286" s="61"/>
      <c r="AC286" s="61">
        <v>20</v>
      </c>
      <c r="AD286" s="61">
        <v>3</v>
      </c>
      <c r="AE286" s="61">
        <v>0</v>
      </c>
      <c r="AF286" s="61">
        <v>0</v>
      </c>
      <c r="AG286" s="61">
        <v>1</v>
      </c>
      <c r="AH286" s="61">
        <v>0</v>
      </c>
      <c r="AI286" s="61"/>
      <c r="AJ286" s="61"/>
      <c r="AK286" s="63"/>
      <c r="AL286" s="69"/>
      <c r="AM286" s="63"/>
      <c r="AN286" s="63"/>
      <c r="AO286" s="61"/>
      <c r="AP286" s="63">
        <v>837</v>
      </c>
      <c r="AQ286" s="61"/>
      <c r="AR286" s="61"/>
      <c r="AS286" s="68"/>
      <c r="AT286" s="64"/>
      <c r="AU286" s="61"/>
      <c r="AV286" s="64"/>
      <c r="AW286" s="61"/>
      <c r="AX286" s="64"/>
      <c r="AY286" s="64"/>
      <c r="AZ286" s="64"/>
      <c r="BA286" s="64"/>
      <c r="BB286" s="64"/>
      <c r="BC286" s="64"/>
      <c r="BD286" s="64"/>
      <c r="BE286" s="64"/>
      <c r="BF286" s="68">
        <v>437</v>
      </c>
      <c r="BG286" s="64">
        <v>0.1318</v>
      </c>
      <c r="BH286" s="61"/>
      <c r="BI286" s="64">
        <v>1.9599999999999999E-2</v>
      </c>
      <c r="BJ286" s="61"/>
      <c r="BK286" s="64"/>
      <c r="BL286" s="64"/>
      <c r="BM286" s="64"/>
      <c r="BN286" s="64">
        <v>1.7000000000000001E-2</v>
      </c>
      <c r="BO286" s="64">
        <v>0.49809999999999999</v>
      </c>
      <c r="BP286" s="64">
        <v>0.26629999999999998</v>
      </c>
      <c r="BQ286" s="64">
        <v>6.7100000000000007E-2</v>
      </c>
      <c r="BR286" s="64"/>
      <c r="BS286" s="68"/>
      <c r="BT286" s="64"/>
      <c r="BU286" s="61"/>
      <c r="BV286" s="64"/>
      <c r="BW286" s="61"/>
      <c r="BX286" s="64"/>
      <c r="BY286" s="64"/>
      <c r="BZ286" s="64"/>
      <c r="CA286" s="64"/>
      <c r="CB286" s="64"/>
      <c r="CC286" s="64"/>
      <c r="CD286" s="64"/>
      <c r="CE286" s="64"/>
      <c r="CF286" s="68">
        <v>58</v>
      </c>
      <c r="CG286" s="64">
        <v>1</v>
      </c>
      <c r="CH286" s="64"/>
      <c r="CI286" s="64"/>
      <c r="CJ286" s="64"/>
      <c r="CK286" s="64"/>
      <c r="CL286" s="61"/>
      <c r="CM286" s="68">
        <v>5</v>
      </c>
      <c r="CN286" s="64"/>
      <c r="CO286" s="61"/>
      <c r="CP286" s="64"/>
      <c r="CQ286" s="61"/>
      <c r="CR286" s="64"/>
      <c r="CS286" s="64"/>
      <c r="CT286" s="64"/>
      <c r="CU286" s="64"/>
      <c r="CV286" s="64">
        <v>0.98509999999999998</v>
      </c>
      <c r="CW286" s="64"/>
      <c r="CX286" s="64">
        <v>1.49E-2</v>
      </c>
      <c r="CY286" s="64"/>
      <c r="CZ286" s="68"/>
      <c r="DA286" s="64"/>
      <c r="DB286" s="64"/>
      <c r="DC286" s="64"/>
      <c r="DD286" s="64"/>
      <c r="DE286" s="64"/>
      <c r="DF286" s="64"/>
      <c r="DG286" s="64"/>
      <c r="DH286" s="68"/>
      <c r="DI286" s="64"/>
      <c r="DJ286" s="61"/>
      <c r="DK286" s="64"/>
      <c r="DL286" s="61"/>
      <c r="DM286" s="64"/>
      <c r="DN286" s="64"/>
      <c r="DO286" s="64"/>
      <c r="DP286" s="64"/>
      <c r="DQ286" s="64"/>
      <c r="DR286" s="64"/>
      <c r="DS286" s="64"/>
      <c r="DT286" s="64"/>
      <c r="DU286" s="68">
        <v>337</v>
      </c>
      <c r="DV286" s="64">
        <v>0.15010000000000001</v>
      </c>
      <c r="DW286" s="64">
        <v>0.13950000000000001</v>
      </c>
      <c r="DX286" s="64">
        <v>0.31919999999999998</v>
      </c>
      <c r="DY286" s="64">
        <v>0.37890000000000001</v>
      </c>
      <c r="DZ286" s="64">
        <v>1.24E-2</v>
      </c>
      <c r="EA286" s="64"/>
      <c r="EB286" s="68"/>
      <c r="EC286" s="64"/>
      <c r="ED286" s="64"/>
      <c r="EE286" s="64"/>
      <c r="EF286" s="64"/>
      <c r="EG286" s="64"/>
      <c r="EH286" s="64"/>
      <c r="EI286" s="68"/>
      <c r="EJ286" s="64"/>
      <c r="EK286" s="64"/>
      <c r="EL286" s="64"/>
      <c r="EM286" s="64"/>
      <c r="EN286" s="64"/>
      <c r="EO286" s="64"/>
      <c r="EP286" s="64"/>
      <c r="EQ286" s="61"/>
      <c r="ER286" s="68"/>
      <c r="ES286" s="61"/>
      <c r="ET286" s="61"/>
      <c r="EU286" s="61"/>
      <c r="EV286" s="61"/>
      <c r="EW286" s="61"/>
      <c r="EX286" s="61"/>
      <c r="EY286" s="61"/>
      <c r="EZ286" s="61"/>
      <c r="FA286" s="61"/>
      <c r="FB286" s="62">
        <f t="shared" si="4"/>
        <v>78.069999999999993</v>
      </c>
      <c r="FC286" s="61"/>
      <c r="FD286" s="61"/>
      <c r="FE286" s="61"/>
      <c r="FF286" s="61"/>
      <c r="FG286" s="61"/>
      <c r="FH286" s="61"/>
      <c r="FI286" s="61"/>
      <c r="FJ286" s="61"/>
      <c r="FK286" s="61"/>
      <c r="FL286" s="61"/>
      <c r="FM286" s="61"/>
      <c r="FN286" s="61"/>
      <c r="FO286" s="61"/>
      <c r="FP286" s="61"/>
      <c r="FQ286" s="61"/>
      <c r="FR286" s="61"/>
      <c r="FS286" s="61"/>
      <c r="FT286" s="61"/>
      <c r="FU286" s="61"/>
      <c r="FV286" s="61"/>
      <c r="FW286" s="61"/>
      <c r="FX286" s="61"/>
      <c r="FY286" s="61"/>
      <c r="FZ286" s="61"/>
      <c r="GA286" s="61"/>
      <c r="GB286" s="61"/>
      <c r="GC286" s="61"/>
      <c r="GD286" s="61"/>
      <c r="GE286" s="61"/>
      <c r="GF286" s="61"/>
      <c r="GG286" s="61"/>
      <c r="GH286" s="61"/>
      <c r="GI286" s="61"/>
      <c r="GJ286" s="61"/>
      <c r="GK286" s="61"/>
      <c r="GL286" s="61"/>
      <c r="GM286" s="61"/>
      <c r="GN286" s="61"/>
      <c r="GO286" s="61"/>
      <c r="GP286" s="61"/>
      <c r="GQ286" s="61"/>
      <c r="GR286" s="61"/>
      <c r="GS286" s="61"/>
      <c r="GT286" s="61"/>
      <c r="GU286" s="61"/>
      <c r="GV286" s="61"/>
      <c r="GW286" s="61"/>
      <c r="GX286" s="61"/>
      <c r="GY286" s="61"/>
      <c r="GZ286" s="61"/>
      <c r="HA286" s="61"/>
      <c r="HB286" s="61"/>
      <c r="HC286" s="61"/>
      <c r="HD286" s="61"/>
      <c r="HE286" s="61"/>
      <c r="HF286" s="61"/>
      <c r="HG286" s="61"/>
      <c r="HH286" s="61"/>
      <c r="HI286" s="61"/>
      <c r="HJ286" s="61"/>
      <c r="HK286" s="61"/>
      <c r="HL286" s="61"/>
      <c r="HM286" s="61"/>
      <c r="HN286" s="61"/>
      <c r="HO286" s="61"/>
      <c r="HP286" s="61"/>
      <c r="HQ286" s="61"/>
      <c r="HR286" s="61"/>
      <c r="HS286" s="61"/>
      <c r="HT286" s="61"/>
      <c r="HU286" s="61"/>
      <c r="HV286" s="61"/>
      <c r="HW286" s="61"/>
      <c r="HX286" s="61"/>
      <c r="HY286" s="61"/>
      <c r="HZ286" s="61"/>
      <c r="IA286" s="61"/>
      <c r="IB286" s="61"/>
      <c r="IC286" s="61">
        <v>16.36</v>
      </c>
      <c r="ID286" s="61"/>
      <c r="IE286" s="61"/>
      <c r="IF286" s="61"/>
      <c r="IG286" s="61"/>
      <c r="IH286" s="61"/>
      <c r="II286" s="61"/>
      <c r="IJ286" s="61"/>
      <c r="IK286" s="61">
        <v>0.03</v>
      </c>
      <c r="IL286" s="61"/>
      <c r="IM286" s="61"/>
      <c r="IN286" s="61"/>
      <c r="IO286" s="61">
        <v>0.24</v>
      </c>
      <c r="IP286" s="61"/>
      <c r="IQ286" s="61"/>
      <c r="IR286" s="61"/>
      <c r="IS286" s="61"/>
      <c r="IT286" s="61"/>
      <c r="IU286" s="61"/>
      <c r="IV286" s="61"/>
      <c r="IW286" s="61"/>
      <c r="IX286" s="61"/>
      <c r="IY286" s="61"/>
      <c r="IZ286" s="61"/>
      <c r="JA286" s="61"/>
      <c r="JB286" s="61"/>
      <c r="JC286" s="61"/>
      <c r="JD286" s="61"/>
      <c r="JE286" s="61">
        <v>13.12</v>
      </c>
      <c r="JF286" s="61"/>
      <c r="JG286" s="61"/>
      <c r="JH286" s="61"/>
      <c r="JI286" s="61"/>
      <c r="JJ286" s="61"/>
      <c r="JK286" s="61"/>
      <c r="JL286" s="61"/>
      <c r="JM286" s="61"/>
      <c r="JN286" s="61"/>
      <c r="JO286" s="61"/>
      <c r="JP286" s="61"/>
      <c r="JQ286" s="61"/>
      <c r="JR286" s="61"/>
      <c r="JS286" s="61"/>
      <c r="JT286" s="61"/>
      <c r="JU286" s="61"/>
      <c r="JV286" s="61"/>
      <c r="JW286" s="61"/>
      <c r="JX286" s="61"/>
      <c r="JY286" s="61"/>
      <c r="JZ286" s="61"/>
      <c r="KA286" s="61"/>
      <c r="KB286" s="61"/>
      <c r="KC286" s="61"/>
      <c r="KD286" s="61"/>
      <c r="KE286" s="61"/>
      <c r="KF286" s="61"/>
      <c r="KG286" s="61"/>
      <c r="KH286" s="61"/>
      <c r="KI286" s="61"/>
      <c r="KJ286" s="61"/>
      <c r="KK286" s="61"/>
      <c r="KL286" s="61"/>
      <c r="KM286" s="61"/>
      <c r="KN286" s="61"/>
      <c r="KO286" s="61"/>
      <c r="KP286" s="61"/>
      <c r="KQ286" s="61"/>
      <c r="KR286" s="61"/>
      <c r="KS286" s="61"/>
      <c r="KT286" s="61"/>
      <c r="KU286" s="61"/>
      <c r="KV286" s="61"/>
      <c r="KW286" s="61"/>
      <c r="KX286" s="61"/>
      <c r="KY286" s="61"/>
      <c r="KZ286" s="61"/>
      <c r="LA286" s="61"/>
      <c r="LB286" s="61"/>
      <c r="LC286" s="61"/>
      <c r="LD286" s="61"/>
      <c r="LE286" s="61"/>
      <c r="LF286" s="61"/>
      <c r="LG286" s="61"/>
      <c r="LH286" s="61"/>
      <c r="LI286" s="61"/>
      <c r="LJ286" s="61"/>
      <c r="LK286" s="61"/>
      <c r="LL286" s="61"/>
      <c r="LM286" s="61"/>
      <c r="LN286" s="61"/>
      <c r="LO286" s="61"/>
      <c r="LP286" s="61"/>
      <c r="LQ286" s="61"/>
      <c r="LR286" s="61"/>
      <c r="LS286" s="61"/>
      <c r="LT286" s="61"/>
      <c r="LU286" s="61"/>
      <c r="LV286" s="61"/>
      <c r="LW286" s="61"/>
      <c r="LX286" s="61"/>
      <c r="LY286" s="61"/>
      <c r="LZ286" s="61"/>
      <c r="MA286" s="61"/>
      <c r="MB286" s="61"/>
      <c r="MC286" s="61"/>
      <c r="MD286" s="61"/>
      <c r="ME286" s="61"/>
      <c r="MF286" s="61"/>
      <c r="MG286" s="61"/>
      <c r="MH286" s="61"/>
      <c r="MI286" s="61"/>
      <c r="MJ286" s="61"/>
      <c r="MK286" s="61"/>
      <c r="ML286" s="61"/>
      <c r="MM286" s="61"/>
      <c r="MN286" s="61"/>
      <c r="MO286" s="61"/>
      <c r="MP286" s="61"/>
      <c r="MQ286" s="61"/>
      <c r="MR286" s="61"/>
      <c r="MS286" s="61"/>
      <c r="MT286" s="61"/>
      <c r="MU286" s="61"/>
      <c r="MV286" s="61"/>
      <c r="MW286" s="61"/>
      <c r="MX286" s="61"/>
      <c r="MY286" s="61"/>
      <c r="MZ286" s="61"/>
      <c r="NA286" s="61"/>
      <c r="NB286" s="61"/>
      <c r="NC286" s="61"/>
      <c r="ND286" s="61"/>
      <c r="NE286" s="61"/>
      <c r="NF286" s="61"/>
      <c r="NG286" s="61"/>
      <c r="NH286" s="61"/>
      <c r="NI286" s="61"/>
      <c r="NJ286" s="61"/>
      <c r="NK286" s="61"/>
      <c r="NL286" s="61"/>
      <c r="NM286" s="61"/>
      <c r="NN286" s="61"/>
      <c r="NO286" s="61"/>
      <c r="NP286" s="61"/>
      <c r="NQ286" s="61"/>
      <c r="NR286" s="61"/>
      <c r="NS286" s="61"/>
      <c r="NT286" s="61"/>
      <c r="NU286" s="61"/>
      <c r="NV286" s="61"/>
      <c r="NW286" s="61"/>
      <c r="NX286" s="61"/>
      <c r="NY286" s="61"/>
      <c r="NZ286" s="61"/>
      <c r="OA286" s="61"/>
      <c r="OB286" s="61"/>
      <c r="OC286" s="61"/>
      <c r="OD286" s="61"/>
      <c r="OE286" s="61"/>
      <c r="OF286" s="61"/>
      <c r="OG286" s="61"/>
      <c r="OH286" s="61"/>
      <c r="OI286" s="61"/>
      <c r="OJ286" s="61"/>
      <c r="OK286" s="61"/>
      <c r="OL286" s="61"/>
      <c r="OM286" s="61"/>
      <c r="ON286" s="61"/>
      <c r="OO286" s="61"/>
      <c r="OP286" s="61"/>
      <c r="OQ286" s="61"/>
      <c r="OR286" s="61"/>
      <c r="OS286" s="61"/>
      <c r="OT286" s="61"/>
      <c r="OU286" s="61"/>
      <c r="OV286" s="62"/>
      <c r="OW286" s="62"/>
      <c r="OX286" s="62"/>
      <c r="OY286" s="62">
        <v>24.72</v>
      </c>
      <c r="OZ286" s="62"/>
      <c r="PA286" s="62"/>
      <c r="PB286" s="62"/>
      <c r="PC286" s="62">
        <v>13.63</v>
      </c>
      <c r="PD286" s="62"/>
      <c r="PE286" s="62"/>
      <c r="PF286" s="61"/>
      <c r="PG286" s="62"/>
      <c r="PH286" s="66"/>
      <c r="PI286" s="61"/>
      <c r="PJ286" s="61"/>
      <c r="PK286" s="61"/>
      <c r="PL286" s="61"/>
      <c r="PM286" s="61"/>
      <c r="PN286" s="61"/>
      <c r="PO286" s="61"/>
      <c r="PP286" s="61"/>
      <c r="PQ286" s="61"/>
      <c r="PR286" s="61"/>
      <c r="PS286" s="62"/>
      <c r="PT286" s="61"/>
      <c r="PU286" s="61"/>
      <c r="PV286" s="73">
        <v>1.66</v>
      </c>
      <c r="PW286" s="73">
        <v>0.48</v>
      </c>
      <c r="PX286" s="73">
        <v>8.31</v>
      </c>
      <c r="PY286" s="62"/>
      <c r="PZ286" s="62"/>
      <c r="QA286" s="62"/>
      <c r="QB286" s="62"/>
      <c r="QC286" s="62"/>
      <c r="QD286" s="62"/>
      <c r="QE286" s="62"/>
      <c r="QF286" s="61"/>
      <c r="QG286" s="62"/>
      <c r="QH286" s="61"/>
      <c r="QI286" s="62"/>
      <c r="QJ286" s="61"/>
      <c r="QK286" s="62"/>
      <c r="QL286" s="61"/>
      <c r="QM286" s="62"/>
      <c r="QN286" s="62"/>
      <c r="QO286" s="67"/>
      <c r="QP286" s="61"/>
      <c r="QQ286" s="62"/>
      <c r="QR286" s="62"/>
      <c r="QS286" s="61"/>
      <c r="QT286" s="61"/>
      <c r="QU286" s="61"/>
      <c r="QV286" s="61"/>
      <c r="QW286" s="62"/>
      <c r="QX286" s="71"/>
      <c r="QY286" s="71"/>
      <c r="QZ286" s="71"/>
      <c r="RA286" s="71"/>
      <c r="RB286" s="71"/>
      <c r="RC286" s="71"/>
      <c r="RD286" s="71"/>
      <c r="RE286" s="71"/>
      <c r="RF286" s="71"/>
      <c r="RG286" s="71"/>
      <c r="RH286" s="71"/>
      <c r="RI286" s="71"/>
      <c r="RJ286" s="71"/>
      <c r="RK286" s="71"/>
      <c r="RL286" s="71"/>
      <c r="RM286" s="71"/>
      <c r="RN286" s="71"/>
      <c r="RO286" s="71"/>
      <c r="RP286" s="71"/>
      <c r="RQ286" s="71"/>
      <c r="RR286" s="71"/>
      <c r="RS286" s="71"/>
      <c r="RT286" s="71"/>
      <c r="RU286" s="71"/>
      <c r="RV286" s="71"/>
      <c r="RW286" s="71"/>
      <c r="RX286" s="71"/>
      <c r="RY286" s="71"/>
      <c r="RZ286" s="71"/>
      <c r="SA286" s="71"/>
      <c r="SB286" s="71"/>
      <c r="SC286" s="71"/>
      <c r="SD286" s="71"/>
      <c r="SE286" s="71"/>
      <c r="SF286" s="71"/>
      <c r="SG286" s="71"/>
      <c r="SH286" s="71"/>
      <c r="SI286" s="71"/>
      <c r="SJ286" s="71"/>
      <c r="SK286" s="71"/>
      <c r="SL286" s="71"/>
      <c r="SM286" s="71"/>
      <c r="SN286" s="71"/>
      <c r="SO286" s="71"/>
      <c r="SP286" s="71"/>
      <c r="SQ286" s="71"/>
      <c r="SR286" s="71"/>
      <c r="SS286" s="71"/>
      <c r="ST286" s="71"/>
      <c r="SU286" s="71"/>
      <c r="SV286" s="71"/>
      <c r="SW286" s="71"/>
      <c r="SX286" s="71"/>
      <c r="SY286" s="71"/>
      <c r="SZ286" s="71"/>
      <c r="TA286" s="71"/>
      <c r="TB286" s="71"/>
      <c r="TC286" s="71"/>
      <c r="TD286" s="71"/>
      <c r="TE286" s="71"/>
      <c r="TF286" s="71"/>
      <c r="TG286" s="71"/>
      <c r="TH286" s="71"/>
      <c r="TI286" s="71"/>
      <c r="TJ286" s="71"/>
      <c r="TK286" s="71"/>
      <c r="TL286" s="71"/>
      <c r="TM286" s="71"/>
      <c r="TN286" s="71"/>
      <c r="TO286" s="71"/>
      <c r="TP286" s="71"/>
      <c r="TQ286" s="71"/>
      <c r="TR286" s="71"/>
      <c r="TS286" s="71"/>
      <c r="TT286" s="71"/>
      <c r="TU286" s="71"/>
      <c r="TV286" s="71"/>
      <c r="TW286" s="71"/>
      <c r="TX286" s="71"/>
      <c r="TY286" s="71"/>
      <c r="TZ286" s="71"/>
      <c r="UA286" s="71"/>
      <c r="UB286" s="71"/>
      <c r="UC286" s="71"/>
      <c r="UD286" s="71"/>
      <c r="UE286" s="71"/>
      <c r="UF286" s="71"/>
      <c r="UG286" s="71"/>
      <c r="UH286" s="71"/>
      <c r="UI286" s="71"/>
      <c r="UJ286" s="71"/>
      <c r="UK286" s="71"/>
      <c r="UL286" s="71"/>
      <c r="UM286" s="71"/>
      <c r="UN286" s="71"/>
      <c r="UO286" s="71"/>
      <c r="UP286" s="71"/>
      <c r="UQ286" s="71"/>
      <c r="UR286" s="71"/>
      <c r="US286" s="71"/>
      <c r="UT286" s="71"/>
      <c r="UU286" s="71"/>
      <c r="UV286" s="71"/>
      <c r="UW286" s="71"/>
      <c r="UX286" s="71"/>
      <c r="UY286" s="71"/>
      <c r="UZ286" s="71"/>
      <c r="VA286" s="71"/>
      <c r="VB286" s="71"/>
      <c r="VC286" s="71"/>
      <c r="VD286" s="71"/>
      <c r="VE286" s="71"/>
      <c r="VF286" s="71"/>
      <c r="VG286" s="71"/>
      <c r="VH286" s="71"/>
      <c r="VI286" s="71"/>
      <c r="VJ286" s="71"/>
      <c r="VK286" s="71"/>
      <c r="VL286" s="71"/>
      <c r="VM286" s="71"/>
      <c r="VN286" s="71"/>
      <c r="VO286" s="71"/>
      <c r="VP286" s="71"/>
      <c r="VQ286" s="71"/>
      <c r="VR286" s="71"/>
      <c r="VS286" s="71"/>
      <c r="VT286" s="71"/>
      <c r="VU286" s="71"/>
      <c r="VV286" s="71"/>
      <c r="VW286" s="71"/>
      <c r="VX286" s="71"/>
      <c r="VY286" s="71"/>
      <c r="VZ286" s="71"/>
      <c r="WA286" s="71"/>
      <c r="WB286" s="71"/>
      <c r="WC286" s="71"/>
      <c r="WD286" s="71"/>
      <c r="WE286" s="71"/>
      <c r="WF286" s="71"/>
      <c r="WG286" s="71"/>
      <c r="WH286" s="71"/>
      <c r="WI286" s="71"/>
      <c r="WJ286" s="71"/>
      <c r="WK286" s="71"/>
      <c r="WL286" s="71"/>
      <c r="WM286" s="71"/>
      <c r="WN286" s="71"/>
      <c r="WO286" s="71"/>
      <c r="WP286" s="71"/>
      <c r="WQ286" s="71"/>
      <c r="WR286" s="71"/>
      <c r="WS286" s="71"/>
      <c r="WT286" s="71"/>
      <c r="WU286" s="71"/>
      <c r="WV286" s="71"/>
      <c r="WW286" s="71"/>
      <c r="WX286" s="71"/>
      <c r="WY286" s="71"/>
      <c r="WZ286" s="71"/>
      <c r="XA286" s="71"/>
      <c r="XB286" s="71"/>
      <c r="XC286" s="71"/>
      <c r="XD286" s="71"/>
      <c r="XE286" s="71"/>
      <c r="XF286" s="71"/>
      <c r="XG286" s="71"/>
      <c r="XH286" s="71"/>
      <c r="XI286" s="71"/>
      <c r="XJ286" s="71"/>
      <c r="XK286" s="71"/>
      <c r="XL286" s="71"/>
      <c r="XM286" s="71"/>
      <c r="XN286" s="71"/>
      <c r="XO286" s="71"/>
      <c r="XP286" s="71"/>
      <c r="XQ286" s="71"/>
      <c r="XR286" s="71"/>
      <c r="XS286" s="71"/>
      <c r="XT286" s="71"/>
      <c r="XU286" s="71"/>
      <c r="XV286" s="71"/>
      <c r="XW286" s="71"/>
      <c r="XX286" s="71"/>
      <c r="XY286" s="71"/>
      <c r="XZ286" s="71"/>
      <c r="YA286" s="71"/>
      <c r="YB286" s="71"/>
      <c r="YC286" s="71"/>
      <c r="YD286" s="71"/>
      <c r="YE286" s="71"/>
      <c r="YF286" s="71"/>
      <c r="YG286" s="71"/>
      <c r="YH286" s="71"/>
      <c r="YI286" s="71"/>
      <c r="YJ286" s="71"/>
      <c r="YK286" s="71"/>
      <c r="YL286" s="71"/>
      <c r="YM286" s="71"/>
      <c r="YN286" s="71"/>
      <c r="YO286" s="71"/>
      <c r="YP286" s="71"/>
      <c r="YQ286" s="71"/>
      <c r="YR286" s="71"/>
      <c r="YS286" s="71"/>
      <c r="YT286" s="71"/>
      <c r="YU286" s="71"/>
      <c r="YV286" s="71"/>
      <c r="YW286" s="71"/>
      <c r="YX286" s="71"/>
      <c r="YY286" s="71"/>
      <c r="YZ286" s="71"/>
      <c r="ZA286" s="71"/>
    </row>
    <row r="287" spans="1:677" x14ac:dyDescent="0.25">
      <c r="A287" s="61"/>
      <c r="B287" s="68" t="s">
        <v>1091</v>
      </c>
      <c r="C287" s="61"/>
      <c r="D287" s="61"/>
      <c r="E287" s="73">
        <v>40.07</v>
      </c>
      <c r="F287" s="61"/>
      <c r="G287" s="61"/>
      <c r="H287" s="61"/>
      <c r="I287" s="61"/>
      <c r="J287" s="61"/>
      <c r="K287" s="61"/>
      <c r="L287" s="61"/>
      <c r="M287" s="62">
        <v>0</v>
      </c>
      <c r="N287" s="61">
        <v>40.07</v>
      </c>
      <c r="O287" s="61"/>
      <c r="P287" s="62"/>
      <c r="Q287" s="61"/>
      <c r="R287" s="62"/>
      <c r="S287" s="61"/>
      <c r="T287" s="61"/>
      <c r="U287" s="61"/>
      <c r="V287" s="61"/>
      <c r="W287" s="61"/>
      <c r="X287" s="61"/>
      <c r="Y287" s="61"/>
      <c r="Z287" s="61"/>
      <c r="AA287" s="62"/>
      <c r="AB287" s="61"/>
      <c r="AC287" s="61"/>
      <c r="AD287" s="61"/>
      <c r="AE287" s="61"/>
      <c r="AF287" s="61"/>
      <c r="AG287" s="61"/>
      <c r="AH287" s="61"/>
      <c r="AI287" s="61"/>
      <c r="AJ287" s="61"/>
      <c r="AK287" s="63"/>
      <c r="AL287" s="69"/>
      <c r="AM287" s="63"/>
      <c r="AN287" s="63"/>
      <c r="AO287" s="61"/>
      <c r="AP287" s="63">
        <v>0</v>
      </c>
      <c r="AQ287" s="61"/>
      <c r="AR287" s="61"/>
      <c r="AS287" s="68"/>
      <c r="AT287" s="64"/>
      <c r="AU287" s="61"/>
      <c r="AV287" s="64"/>
      <c r="AW287" s="61"/>
      <c r="AX287" s="64"/>
      <c r="AY287" s="64"/>
      <c r="AZ287" s="64"/>
      <c r="BA287" s="64"/>
      <c r="BB287" s="64"/>
      <c r="BC287" s="64"/>
      <c r="BD287" s="64"/>
      <c r="BE287" s="64"/>
      <c r="BF287" s="68"/>
      <c r="BG287" s="64"/>
      <c r="BH287" s="61"/>
      <c r="BI287" s="64"/>
      <c r="BJ287" s="61"/>
      <c r="BK287" s="64"/>
      <c r="BL287" s="64"/>
      <c r="BM287" s="64"/>
      <c r="BN287" s="64"/>
      <c r="BO287" s="64"/>
      <c r="BP287" s="64"/>
      <c r="BQ287" s="64"/>
      <c r="BR287" s="64"/>
      <c r="BS287" s="68"/>
      <c r="BT287" s="64"/>
      <c r="BU287" s="61"/>
      <c r="BV287" s="64"/>
      <c r="BW287" s="61"/>
      <c r="BX287" s="64"/>
      <c r="BY287" s="64"/>
      <c r="BZ287" s="64"/>
      <c r="CA287" s="64"/>
      <c r="CB287" s="64"/>
      <c r="CC287" s="64"/>
      <c r="CD287" s="64"/>
      <c r="CE287" s="64"/>
      <c r="CF287" s="68"/>
      <c r="CG287" s="64"/>
      <c r="CH287" s="64"/>
      <c r="CI287" s="64"/>
      <c r="CJ287" s="64"/>
      <c r="CK287" s="64"/>
      <c r="CL287" s="61"/>
      <c r="CM287" s="68"/>
      <c r="CN287" s="64"/>
      <c r="CO287" s="61"/>
      <c r="CP287" s="64"/>
      <c r="CQ287" s="61"/>
      <c r="CR287" s="64"/>
      <c r="CS287" s="64"/>
      <c r="CT287" s="64"/>
      <c r="CU287" s="64"/>
      <c r="CV287" s="64"/>
      <c r="CW287" s="64"/>
      <c r="CX287" s="64"/>
      <c r="CY287" s="64"/>
      <c r="CZ287" s="68"/>
      <c r="DA287" s="64"/>
      <c r="DB287" s="64"/>
      <c r="DC287" s="64"/>
      <c r="DD287" s="64"/>
      <c r="DE287" s="64"/>
      <c r="DF287" s="64"/>
      <c r="DG287" s="64"/>
      <c r="DH287" s="68"/>
      <c r="DI287" s="64"/>
      <c r="DJ287" s="61"/>
      <c r="DK287" s="64"/>
      <c r="DL287" s="61"/>
      <c r="DM287" s="64"/>
      <c r="DN287" s="64"/>
      <c r="DO287" s="64"/>
      <c r="DP287" s="64"/>
      <c r="DQ287" s="64"/>
      <c r="DR287" s="64"/>
      <c r="DS287" s="64"/>
      <c r="DT287" s="64"/>
      <c r="DU287" s="68"/>
      <c r="DV287" s="64"/>
      <c r="DW287" s="64"/>
      <c r="DX287" s="64"/>
      <c r="DY287" s="64"/>
      <c r="DZ287" s="64"/>
      <c r="EA287" s="64"/>
      <c r="EB287" s="68"/>
      <c r="EC287" s="64"/>
      <c r="ED287" s="64"/>
      <c r="EE287" s="64"/>
      <c r="EF287" s="64"/>
      <c r="EG287" s="64"/>
      <c r="EH287" s="64"/>
      <c r="EI287" s="68"/>
      <c r="EJ287" s="64"/>
      <c r="EK287" s="64"/>
      <c r="EL287" s="64"/>
      <c r="EM287" s="64"/>
      <c r="EN287" s="64"/>
      <c r="EO287" s="64"/>
      <c r="EP287" s="64"/>
      <c r="EQ287" s="61"/>
      <c r="ER287" s="68"/>
      <c r="ES287" s="61"/>
      <c r="ET287" s="61"/>
      <c r="EU287" s="61"/>
      <c r="EV287" s="61"/>
      <c r="EW287" s="61"/>
      <c r="EX287" s="61"/>
      <c r="EY287" s="61"/>
      <c r="EZ287" s="61"/>
      <c r="FA287" s="61"/>
      <c r="FB287" s="62">
        <f t="shared" si="4"/>
        <v>40.07</v>
      </c>
      <c r="FC287" s="61"/>
      <c r="FD287" s="61"/>
      <c r="FE287" s="61"/>
      <c r="FF287" s="61"/>
      <c r="FG287" s="61"/>
      <c r="FH287" s="61"/>
      <c r="FI287" s="61"/>
      <c r="FJ287" s="61"/>
      <c r="FK287" s="61"/>
      <c r="FL287" s="61"/>
      <c r="FM287" s="61"/>
      <c r="FN287" s="61"/>
      <c r="FO287" s="61"/>
      <c r="FP287" s="61"/>
      <c r="FQ287" s="61">
        <v>0.84</v>
      </c>
      <c r="FR287" s="61"/>
      <c r="FS287" s="61"/>
      <c r="FT287" s="61"/>
      <c r="FU287" s="61"/>
      <c r="FV287" s="61"/>
      <c r="FW287" s="61"/>
      <c r="FX287" s="61"/>
      <c r="FY287" s="61"/>
      <c r="FZ287" s="61"/>
      <c r="GA287" s="61">
        <v>39.229999999999997</v>
      </c>
      <c r="GB287" s="61"/>
      <c r="GC287" s="61"/>
      <c r="GD287" s="61"/>
      <c r="GE287" s="61"/>
      <c r="GF287" s="61"/>
      <c r="GG287" s="61"/>
      <c r="GH287" s="61"/>
      <c r="GI287" s="61"/>
      <c r="GJ287" s="61"/>
      <c r="GK287" s="61"/>
      <c r="GL287" s="61"/>
      <c r="GM287" s="61"/>
      <c r="GN287" s="61"/>
      <c r="GO287" s="61"/>
      <c r="GP287" s="61"/>
      <c r="GQ287" s="61"/>
      <c r="GR287" s="61"/>
      <c r="GS287" s="61"/>
      <c r="GT287" s="61"/>
      <c r="GU287" s="61"/>
      <c r="GV287" s="61"/>
      <c r="GW287" s="61"/>
      <c r="GX287" s="61"/>
      <c r="GY287" s="61"/>
      <c r="GZ287" s="61"/>
      <c r="HA287" s="61"/>
      <c r="HB287" s="61"/>
      <c r="HC287" s="61"/>
      <c r="HD287" s="61"/>
      <c r="HE287" s="61"/>
      <c r="HF287" s="61"/>
      <c r="HG287" s="61"/>
      <c r="HH287" s="61"/>
      <c r="HI287" s="61"/>
      <c r="HJ287" s="61"/>
      <c r="HK287" s="61"/>
      <c r="HL287" s="61"/>
      <c r="HM287" s="61"/>
      <c r="HN287" s="61"/>
      <c r="HO287" s="61"/>
      <c r="HP287" s="61"/>
      <c r="HQ287" s="61"/>
      <c r="HR287" s="61"/>
      <c r="HS287" s="61"/>
      <c r="HT287" s="61"/>
      <c r="HU287" s="61"/>
      <c r="HV287" s="61"/>
      <c r="HW287" s="61"/>
      <c r="HX287" s="61"/>
      <c r="HY287" s="61"/>
      <c r="HZ287" s="61"/>
      <c r="IA287" s="61"/>
      <c r="IB287" s="61"/>
      <c r="IC287" s="61"/>
      <c r="ID287" s="61"/>
      <c r="IE287" s="61"/>
      <c r="IF287" s="61"/>
      <c r="IG287" s="61"/>
      <c r="IH287" s="61"/>
      <c r="II287" s="61"/>
      <c r="IJ287" s="61"/>
      <c r="IK287" s="61"/>
      <c r="IL287" s="61"/>
      <c r="IM287" s="61"/>
      <c r="IN287" s="61"/>
      <c r="IO287" s="61"/>
      <c r="IP287" s="61"/>
      <c r="IQ287" s="61"/>
      <c r="IR287" s="61"/>
      <c r="IS287" s="61"/>
      <c r="IT287" s="61"/>
      <c r="IU287" s="61"/>
      <c r="IV287" s="61"/>
      <c r="IW287" s="61"/>
      <c r="IX287" s="61"/>
      <c r="IY287" s="61"/>
      <c r="IZ287" s="61"/>
      <c r="JA287" s="61"/>
      <c r="JB287" s="61"/>
      <c r="JC287" s="61"/>
      <c r="JD287" s="61"/>
      <c r="JE287" s="61"/>
      <c r="JF287" s="61"/>
      <c r="JG287" s="61"/>
      <c r="JH287" s="61"/>
      <c r="JI287" s="61"/>
      <c r="JJ287" s="61"/>
      <c r="JK287" s="61"/>
      <c r="JL287" s="61"/>
      <c r="JM287" s="61"/>
      <c r="JN287" s="61"/>
      <c r="JO287" s="61"/>
      <c r="JP287" s="61"/>
      <c r="JQ287" s="61"/>
      <c r="JR287" s="61"/>
      <c r="JS287" s="61"/>
      <c r="JT287" s="61"/>
      <c r="JU287" s="61"/>
      <c r="JV287" s="61"/>
      <c r="JW287" s="61"/>
      <c r="JX287" s="61"/>
      <c r="JY287" s="61"/>
      <c r="JZ287" s="61"/>
      <c r="KA287" s="61"/>
      <c r="KB287" s="61"/>
      <c r="KC287" s="61"/>
      <c r="KD287" s="61"/>
      <c r="KE287" s="61"/>
      <c r="KF287" s="61"/>
      <c r="KG287" s="61"/>
      <c r="KH287" s="61"/>
      <c r="KI287" s="61"/>
      <c r="KJ287" s="61"/>
      <c r="KK287" s="61"/>
      <c r="KL287" s="61"/>
      <c r="KM287" s="61"/>
      <c r="KN287" s="61"/>
      <c r="KO287" s="61"/>
      <c r="KP287" s="61"/>
      <c r="KQ287" s="61"/>
      <c r="KR287" s="61"/>
      <c r="KS287" s="61"/>
      <c r="KT287" s="61"/>
      <c r="KU287" s="61"/>
      <c r="KV287" s="61"/>
      <c r="KW287" s="61"/>
      <c r="KX287" s="61"/>
      <c r="KY287" s="61"/>
      <c r="KZ287" s="61"/>
      <c r="LA287" s="61"/>
      <c r="LB287" s="61"/>
      <c r="LC287" s="61"/>
      <c r="LD287" s="61"/>
      <c r="LE287" s="61"/>
      <c r="LF287" s="61"/>
      <c r="LG287" s="61"/>
      <c r="LH287" s="61"/>
      <c r="LI287" s="61"/>
      <c r="LJ287" s="61"/>
      <c r="LK287" s="61"/>
      <c r="LL287" s="61"/>
      <c r="LM287" s="61"/>
      <c r="LN287" s="61"/>
      <c r="LO287" s="61"/>
      <c r="LP287" s="61"/>
      <c r="LQ287" s="61"/>
      <c r="LR287" s="61"/>
      <c r="LS287" s="61"/>
      <c r="LT287" s="61"/>
      <c r="LU287" s="61"/>
      <c r="LV287" s="61"/>
      <c r="LW287" s="61"/>
      <c r="LX287" s="61"/>
      <c r="LY287" s="61"/>
      <c r="LZ287" s="61"/>
      <c r="MA287" s="61"/>
      <c r="MB287" s="61"/>
      <c r="MC287" s="61"/>
      <c r="MD287" s="61"/>
      <c r="ME287" s="61"/>
      <c r="MF287" s="61"/>
      <c r="MG287" s="61"/>
      <c r="MH287" s="61"/>
      <c r="MI287" s="61"/>
      <c r="MJ287" s="61"/>
      <c r="MK287" s="61"/>
      <c r="ML287" s="61"/>
      <c r="MM287" s="61"/>
      <c r="MN287" s="61"/>
      <c r="MO287" s="61"/>
      <c r="MP287" s="61"/>
      <c r="MQ287" s="61"/>
      <c r="MR287" s="61"/>
      <c r="MS287" s="61"/>
      <c r="MT287" s="61"/>
      <c r="MU287" s="61"/>
      <c r="MV287" s="61"/>
      <c r="MW287" s="61"/>
      <c r="MX287" s="61"/>
      <c r="MY287" s="61"/>
      <c r="MZ287" s="61"/>
      <c r="NA287" s="61"/>
      <c r="NB287" s="61"/>
      <c r="NC287" s="61"/>
      <c r="ND287" s="61"/>
      <c r="NE287" s="61"/>
      <c r="NF287" s="61"/>
      <c r="NG287" s="61"/>
      <c r="NH287" s="61"/>
      <c r="NI287" s="61"/>
      <c r="NJ287" s="61"/>
      <c r="NK287" s="61"/>
      <c r="NL287" s="61"/>
      <c r="NM287" s="61"/>
      <c r="NN287" s="61"/>
      <c r="NO287" s="61"/>
      <c r="NP287" s="61"/>
      <c r="NQ287" s="61"/>
      <c r="NR287" s="61"/>
      <c r="NS287" s="61"/>
      <c r="NT287" s="61"/>
      <c r="NU287" s="61"/>
      <c r="NV287" s="61"/>
      <c r="NW287" s="61"/>
      <c r="NX287" s="61"/>
      <c r="NY287" s="61"/>
      <c r="NZ287" s="61"/>
      <c r="OA287" s="61"/>
      <c r="OB287" s="61"/>
      <c r="OC287" s="61"/>
      <c r="OD287" s="61"/>
      <c r="OE287" s="61"/>
      <c r="OF287" s="61"/>
      <c r="OG287" s="61"/>
      <c r="OH287" s="61"/>
      <c r="OI287" s="61"/>
      <c r="OJ287" s="61"/>
      <c r="OK287" s="61"/>
      <c r="OL287" s="61"/>
      <c r="OM287" s="61"/>
      <c r="ON287" s="61"/>
      <c r="OO287" s="61"/>
      <c r="OP287" s="61"/>
      <c r="OQ287" s="61"/>
      <c r="OR287" s="61"/>
      <c r="OS287" s="61"/>
      <c r="OT287" s="61"/>
      <c r="OU287" s="61"/>
      <c r="OV287" s="62"/>
      <c r="OW287" s="62"/>
      <c r="OX287" s="62"/>
      <c r="OY287" s="62"/>
      <c r="OZ287" s="62"/>
      <c r="PA287" s="62"/>
      <c r="PB287" s="62"/>
      <c r="PC287" s="62"/>
      <c r="PD287" s="62"/>
      <c r="PE287" s="62"/>
      <c r="PF287" s="61"/>
      <c r="PG287" s="62"/>
      <c r="PH287" s="66"/>
      <c r="PI287" s="61"/>
      <c r="PJ287" s="61"/>
      <c r="PK287" s="61"/>
      <c r="PL287" s="61"/>
      <c r="PM287" s="61"/>
      <c r="PN287" s="61"/>
      <c r="PO287" s="61"/>
      <c r="PP287" s="61"/>
      <c r="PQ287" s="61"/>
      <c r="PR287" s="61"/>
      <c r="PS287" s="62"/>
      <c r="PT287" s="61"/>
      <c r="PU287" s="61"/>
      <c r="PV287" s="73">
        <v>0</v>
      </c>
      <c r="PW287" s="73">
        <v>1.01</v>
      </c>
      <c r="PX287" s="73">
        <v>0</v>
      </c>
      <c r="PY287" s="62"/>
      <c r="PZ287" s="62"/>
      <c r="QA287" s="62"/>
      <c r="QB287" s="62"/>
      <c r="QC287" s="62"/>
      <c r="QD287" s="62"/>
      <c r="QE287" s="62"/>
      <c r="QF287" s="61"/>
      <c r="QG287" s="62"/>
      <c r="QH287" s="61"/>
      <c r="QI287" s="62"/>
      <c r="QJ287" s="61"/>
      <c r="QK287" s="62"/>
      <c r="QL287" s="61"/>
      <c r="QM287" s="62"/>
      <c r="QN287" s="62"/>
      <c r="QO287" s="67"/>
      <c r="QP287" s="61"/>
      <c r="QQ287" s="62"/>
      <c r="QR287" s="62"/>
      <c r="QS287" s="61"/>
      <c r="QT287" s="61"/>
      <c r="QU287" s="61"/>
      <c r="QV287" s="61"/>
      <c r="QW287" s="62"/>
      <c r="QX287" s="71"/>
      <c r="QY287" s="71"/>
      <c r="QZ287" s="71"/>
      <c r="RA287" s="71"/>
      <c r="RB287" s="71"/>
      <c r="RC287" s="71"/>
      <c r="RD287" s="71"/>
      <c r="RE287" s="71"/>
      <c r="RF287" s="71"/>
      <c r="RG287" s="71"/>
      <c r="RH287" s="71"/>
      <c r="RI287" s="71"/>
      <c r="RJ287" s="71"/>
      <c r="RK287" s="71"/>
      <c r="RL287" s="71"/>
      <c r="RM287" s="71"/>
      <c r="RN287" s="71"/>
      <c r="RO287" s="71"/>
      <c r="RP287" s="71"/>
      <c r="RQ287" s="71"/>
      <c r="RR287" s="71"/>
      <c r="RS287" s="71"/>
      <c r="RT287" s="71"/>
      <c r="RU287" s="71"/>
      <c r="RV287" s="71"/>
      <c r="RW287" s="71"/>
      <c r="RX287" s="71"/>
      <c r="RY287" s="71"/>
      <c r="RZ287" s="71"/>
      <c r="SA287" s="71"/>
      <c r="SB287" s="71"/>
      <c r="SC287" s="71"/>
      <c r="SD287" s="71"/>
      <c r="SE287" s="71"/>
      <c r="SF287" s="71"/>
      <c r="SG287" s="71"/>
      <c r="SH287" s="71"/>
      <c r="SI287" s="71"/>
      <c r="SJ287" s="71"/>
      <c r="SK287" s="71"/>
      <c r="SL287" s="71"/>
      <c r="SM287" s="71"/>
      <c r="SN287" s="71"/>
      <c r="SO287" s="71"/>
      <c r="SP287" s="71"/>
      <c r="SQ287" s="71"/>
      <c r="SR287" s="71"/>
      <c r="SS287" s="71"/>
      <c r="ST287" s="71"/>
      <c r="SU287" s="71"/>
      <c r="SV287" s="71"/>
      <c r="SW287" s="71"/>
      <c r="SX287" s="71"/>
      <c r="SY287" s="71"/>
      <c r="SZ287" s="71"/>
      <c r="TA287" s="71"/>
      <c r="TB287" s="71"/>
      <c r="TC287" s="71"/>
      <c r="TD287" s="71"/>
      <c r="TE287" s="71"/>
      <c r="TF287" s="71"/>
      <c r="TG287" s="71"/>
      <c r="TH287" s="71"/>
      <c r="TI287" s="71"/>
      <c r="TJ287" s="71"/>
      <c r="TK287" s="71"/>
      <c r="TL287" s="71"/>
      <c r="TM287" s="71"/>
      <c r="TN287" s="71"/>
      <c r="TO287" s="71"/>
      <c r="TP287" s="71"/>
      <c r="TQ287" s="71"/>
      <c r="TR287" s="71"/>
      <c r="TS287" s="71"/>
      <c r="TT287" s="71"/>
      <c r="TU287" s="71"/>
      <c r="TV287" s="71"/>
      <c r="TW287" s="71"/>
      <c r="TX287" s="71"/>
      <c r="TY287" s="71"/>
      <c r="TZ287" s="71"/>
      <c r="UA287" s="71"/>
      <c r="UB287" s="71"/>
      <c r="UC287" s="71"/>
      <c r="UD287" s="71"/>
      <c r="UE287" s="71"/>
      <c r="UF287" s="71"/>
      <c r="UG287" s="71"/>
      <c r="UH287" s="71"/>
      <c r="UI287" s="71"/>
      <c r="UJ287" s="71"/>
      <c r="UK287" s="71"/>
      <c r="UL287" s="71"/>
      <c r="UM287" s="71"/>
      <c r="UN287" s="71"/>
      <c r="UO287" s="71"/>
      <c r="UP287" s="71"/>
      <c r="UQ287" s="71"/>
      <c r="UR287" s="71"/>
      <c r="US287" s="71"/>
      <c r="UT287" s="71"/>
      <c r="UU287" s="71"/>
      <c r="UV287" s="71"/>
      <c r="UW287" s="71"/>
      <c r="UX287" s="71"/>
      <c r="UY287" s="71"/>
      <c r="UZ287" s="71"/>
      <c r="VA287" s="71"/>
      <c r="VB287" s="71"/>
      <c r="VC287" s="71"/>
      <c r="VD287" s="71"/>
      <c r="VE287" s="71"/>
      <c r="VF287" s="71"/>
      <c r="VG287" s="71"/>
      <c r="VH287" s="71"/>
      <c r="VI287" s="71"/>
      <c r="VJ287" s="71"/>
      <c r="VK287" s="71"/>
      <c r="VL287" s="71"/>
      <c r="VM287" s="71"/>
      <c r="VN287" s="71"/>
      <c r="VO287" s="71"/>
      <c r="VP287" s="71"/>
      <c r="VQ287" s="71"/>
      <c r="VR287" s="71"/>
      <c r="VS287" s="71"/>
      <c r="VT287" s="71"/>
      <c r="VU287" s="71"/>
      <c r="VV287" s="71"/>
      <c r="VW287" s="71"/>
      <c r="VX287" s="71"/>
      <c r="VY287" s="71"/>
      <c r="VZ287" s="71"/>
      <c r="WA287" s="71"/>
      <c r="WB287" s="71"/>
      <c r="WC287" s="71"/>
      <c r="WD287" s="71"/>
      <c r="WE287" s="71"/>
      <c r="WF287" s="71"/>
      <c r="WG287" s="71"/>
      <c r="WH287" s="71"/>
      <c r="WI287" s="71"/>
      <c r="WJ287" s="71"/>
      <c r="WK287" s="71"/>
      <c r="WL287" s="71"/>
      <c r="WM287" s="71"/>
      <c r="WN287" s="71"/>
      <c r="WO287" s="71"/>
      <c r="WP287" s="71"/>
      <c r="WQ287" s="71"/>
      <c r="WR287" s="71"/>
      <c r="WS287" s="71"/>
      <c r="WT287" s="71"/>
      <c r="WU287" s="71"/>
      <c r="WV287" s="71"/>
      <c r="WW287" s="71"/>
      <c r="WX287" s="71"/>
      <c r="WY287" s="71"/>
      <c r="WZ287" s="71"/>
      <c r="XA287" s="71"/>
      <c r="XB287" s="71"/>
      <c r="XC287" s="71"/>
      <c r="XD287" s="71"/>
      <c r="XE287" s="71"/>
      <c r="XF287" s="71"/>
      <c r="XG287" s="71"/>
      <c r="XH287" s="71"/>
      <c r="XI287" s="71"/>
      <c r="XJ287" s="71"/>
      <c r="XK287" s="71"/>
      <c r="XL287" s="71"/>
      <c r="XM287" s="71"/>
      <c r="XN287" s="71"/>
      <c r="XO287" s="71"/>
      <c r="XP287" s="71"/>
      <c r="XQ287" s="71"/>
      <c r="XR287" s="71"/>
      <c r="XS287" s="71"/>
      <c r="XT287" s="71"/>
      <c r="XU287" s="71"/>
      <c r="XV287" s="71"/>
      <c r="XW287" s="71"/>
      <c r="XX287" s="71"/>
      <c r="XY287" s="71"/>
      <c r="XZ287" s="71"/>
      <c r="YA287" s="71"/>
      <c r="YB287" s="71"/>
      <c r="YC287" s="71"/>
      <c r="YD287" s="71"/>
      <c r="YE287" s="71"/>
      <c r="YF287" s="71"/>
      <c r="YG287" s="71"/>
      <c r="YH287" s="71"/>
      <c r="YI287" s="71"/>
      <c r="YJ287" s="71"/>
      <c r="YK287" s="71"/>
      <c r="YL287" s="71"/>
      <c r="YM287" s="71"/>
      <c r="YN287" s="71"/>
      <c r="YO287" s="71"/>
      <c r="YP287" s="71"/>
      <c r="YQ287" s="71"/>
      <c r="YR287" s="71"/>
      <c r="YS287" s="71"/>
      <c r="YT287" s="71"/>
      <c r="YU287" s="71"/>
      <c r="YV287" s="71"/>
      <c r="YW287" s="71"/>
      <c r="YX287" s="71"/>
      <c r="YY287" s="71"/>
      <c r="YZ287" s="71"/>
      <c r="ZA287" s="71"/>
    </row>
    <row r="288" spans="1:677" x14ac:dyDescent="0.25">
      <c r="A288" s="61"/>
      <c r="B288" s="68" t="s">
        <v>1092</v>
      </c>
      <c r="C288" s="61"/>
      <c r="D288" s="61"/>
      <c r="E288" s="73">
        <v>79.040000000000006</v>
      </c>
      <c r="F288" s="61"/>
      <c r="G288" s="61"/>
      <c r="H288" s="61"/>
      <c r="I288" s="61"/>
      <c r="J288" s="61"/>
      <c r="K288" s="61"/>
      <c r="L288" s="61"/>
      <c r="M288" s="62">
        <v>20.56</v>
      </c>
      <c r="N288" s="61">
        <v>50.099999999999994</v>
      </c>
      <c r="O288" s="61"/>
      <c r="P288" s="62"/>
      <c r="Q288" s="61"/>
      <c r="R288" s="62"/>
      <c r="S288" s="61"/>
      <c r="T288" s="61"/>
      <c r="U288" s="61"/>
      <c r="V288" s="61"/>
      <c r="W288" s="61"/>
      <c r="X288" s="61"/>
      <c r="Y288" s="61"/>
      <c r="Z288" s="61"/>
      <c r="AA288" s="62"/>
      <c r="AB288" s="61"/>
      <c r="AC288" s="61"/>
      <c r="AD288" s="61"/>
      <c r="AE288" s="61"/>
      <c r="AF288" s="61"/>
      <c r="AG288" s="61"/>
      <c r="AH288" s="61"/>
      <c r="AI288" s="61"/>
      <c r="AJ288" s="61"/>
      <c r="AK288" s="63"/>
      <c r="AL288" s="69"/>
      <c r="AM288" s="63"/>
      <c r="AN288" s="63"/>
      <c r="AO288" s="61"/>
      <c r="AP288" s="63">
        <v>0</v>
      </c>
      <c r="AQ288" s="61"/>
      <c r="AR288" s="61"/>
      <c r="AS288" s="68"/>
      <c r="AT288" s="64"/>
      <c r="AU288" s="61"/>
      <c r="AV288" s="64"/>
      <c r="AW288" s="61"/>
      <c r="AX288" s="64"/>
      <c r="AY288" s="64"/>
      <c r="AZ288" s="64"/>
      <c r="BA288" s="64"/>
      <c r="BB288" s="64"/>
      <c r="BC288" s="64"/>
      <c r="BD288" s="64"/>
      <c r="BE288" s="64"/>
      <c r="BF288" s="68"/>
      <c r="BG288" s="64"/>
      <c r="BH288" s="61"/>
      <c r="BI288" s="64"/>
      <c r="BJ288" s="61"/>
      <c r="BK288" s="64"/>
      <c r="BL288" s="64"/>
      <c r="BM288" s="64"/>
      <c r="BN288" s="64"/>
      <c r="BO288" s="64"/>
      <c r="BP288" s="64"/>
      <c r="BQ288" s="64"/>
      <c r="BR288" s="64"/>
      <c r="BS288" s="68"/>
      <c r="BT288" s="64"/>
      <c r="BU288" s="61"/>
      <c r="BV288" s="64"/>
      <c r="BW288" s="61"/>
      <c r="BX288" s="64"/>
      <c r="BY288" s="64"/>
      <c r="BZ288" s="64"/>
      <c r="CA288" s="64"/>
      <c r="CB288" s="64"/>
      <c r="CC288" s="64"/>
      <c r="CD288" s="64"/>
      <c r="CE288" s="64"/>
      <c r="CF288" s="68"/>
      <c r="CG288" s="64"/>
      <c r="CH288" s="64"/>
      <c r="CI288" s="64"/>
      <c r="CJ288" s="64"/>
      <c r="CK288" s="64"/>
      <c r="CL288" s="61"/>
      <c r="CM288" s="68"/>
      <c r="CN288" s="64"/>
      <c r="CO288" s="61"/>
      <c r="CP288" s="64"/>
      <c r="CQ288" s="61"/>
      <c r="CR288" s="64"/>
      <c r="CS288" s="64"/>
      <c r="CT288" s="64"/>
      <c r="CU288" s="64"/>
      <c r="CV288" s="64"/>
      <c r="CW288" s="64"/>
      <c r="CX288" s="64"/>
      <c r="CY288" s="64"/>
      <c r="CZ288" s="68"/>
      <c r="DA288" s="64"/>
      <c r="DB288" s="64"/>
      <c r="DC288" s="64"/>
      <c r="DD288" s="64"/>
      <c r="DE288" s="64"/>
      <c r="DF288" s="64"/>
      <c r="DG288" s="64"/>
      <c r="DH288" s="68"/>
      <c r="DI288" s="64"/>
      <c r="DJ288" s="61"/>
      <c r="DK288" s="64"/>
      <c r="DL288" s="61"/>
      <c r="DM288" s="64"/>
      <c r="DN288" s="64"/>
      <c r="DO288" s="64"/>
      <c r="DP288" s="64"/>
      <c r="DQ288" s="64"/>
      <c r="DR288" s="64"/>
      <c r="DS288" s="64"/>
      <c r="DT288" s="64"/>
      <c r="DU288" s="68"/>
      <c r="DV288" s="64"/>
      <c r="DW288" s="64"/>
      <c r="DX288" s="64"/>
      <c r="DY288" s="64"/>
      <c r="DZ288" s="64"/>
      <c r="EA288" s="64"/>
      <c r="EB288" s="68"/>
      <c r="EC288" s="64"/>
      <c r="ED288" s="64"/>
      <c r="EE288" s="64"/>
      <c r="EF288" s="64"/>
      <c r="EG288" s="64"/>
      <c r="EH288" s="64"/>
      <c r="EI288" s="68"/>
      <c r="EJ288" s="64"/>
      <c r="EK288" s="64"/>
      <c r="EL288" s="64"/>
      <c r="EM288" s="64"/>
      <c r="EN288" s="64"/>
      <c r="EO288" s="64"/>
      <c r="EP288" s="64"/>
      <c r="EQ288" s="61"/>
      <c r="ER288" s="68"/>
      <c r="ES288" s="61"/>
      <c r="ET288" s="61"/>
      <c r="EU288" s="61"/>
      <c r="EV288" s="61"/>
      <c r="EW288" s="61"/>
      <c r="EX288" s="61"/>
      <c r="EY288" s="61"/>
      <c r="EZ288" s="61"/>
      <c r="FA288" s="61"/>
      <c r="FB288" s="62">
        <f t="shared" si="4"/>
        <v>79.040000000000006</v>
      </c>
      <c r="FC288" s="61"/>
      <c r="FD288" s="61"/>
      <c r="FE288" s="61"/>
      <c r="FF288" s="61"/>
      <c r="FG288" s="61"/>
      <c r="FH288" s="61"/>
      <c r="FI288" s="61"/>
      <c r="FJ288" s="61"/>
      <c r="FK288" s="61"/>
      <c r="FL288" s="61"/>
      <c r="FM288" s="61"/>
      <c r="FN288" s="61"/>
      <c r="FO288" s="61"/>
      <c r="FP288" s="61"/>
      <c r="FQ288" s="61">
        <v>19.079999999999998</v>
      </c>
      <c r="FR288" s="61"/>
      <c r="FS288" s="61">
        <v>0.46</v>
      </c>
      <c r="FT288" s="61"/>
      <c r="FU288" s="61"/>
      <c r="FV288" s="61"/>
      <c r="FW288" s="61"/>
      <c r="FX288" s="61"/>
      <c r="FY288" s="61"/>
      <c r="FZ288" s="61"/>
      <c r="GA288" s="61"/>
      <c r="GB288" s="61"/>
      <c r="GC288" s="61"/>
      <c r="GD288" s="61"/>
      <c r="GE288" s="61"/>
      <c r="GF288" s="61"/>
      <c r="GG288" s="61"/>
      <c r="GH288" s="61"/>
      <c r="GI288" s="61"/>
      <c r="GJ288" s="61"/>
      <c r="GK288" s="61"/>
      <c r="GL288" s="61"/>
      <c r="GM288" s="61"/>
      <c r="GN288" s="61"/>
      <c r="GO288" s="61"/>
      <c r="GP288" s="61"/>
      <c r="GQ288" s="61"/>
      <c r="GR288" s="61"/>
      <c r="GS288" s="61"/>
      <c r="GT288" s="61"/>
      <c r="GU288" s="61"/>
      <c r="GV288" s="61"/>
      <c r="GW288" s="61"/>
      <c r="GX288" s="61"/>
      <c r="GY288" s="61"/>
      <c r="GZ288" s="61"/>
      <c r="HA288" s="61"/>
      <c r="HB288" s="61"/>
      <c r="HC288" s="61"/>
      <c r="HD288" s="61"/>
      <c r="HE288" s="61"/>
      <c r="HF288" s="61"/>
      <c r="HG288" s="61"/>
      <c r="HH288" s="61"/>
      <c r="HI288" s="61"/>
      <c r="HJ288" s="61"/>
      <c r="HK288" s="61"/>
      <c r="HL288" s="61"/>
      <c r="HM288" s="61"/>
      <c r="HN288" s="61"/>
      <c r="HO288" s="61"/>
      <c r="HP288" s="61"/>
      <c r="HQ288" s="61"/>
      <c r="HR288" s="61"/>
      <c r="HS288" s="61"/>
      <c r="HT288" s="61"/>
      <c r="HU288" s="61"/>
      <c r="HV288" s="61"/>
      <c r="HW288" s="61"/>
      <c r="HX288" s="61"/>
      <c r="HY288" s="61"/>
      <c r="HZ288" s="61"/>
      <c r="IA288" s="61"/>
      <c r="IB288" s="61"/>
      <c r="IC288" s="61"/>
      <c r="ID288" s="61"/>
      <c r="IE288" s="61"/>
      <c r="IF288" s="61"/>
      <c r="IG288" s="61"/>
      <c r="IH288" s="61"/>
      <c r="II288" s="61"/>
      <c r="IJ288" s="61"/>
      <c r="IK288" s="61"/>
      <c r="IL288" s="61"/>
      <c r="IM288" s="61"/>
      <c r="IN288" s="61"/>
      <c r="IO288" s="61"/>
      <c r="IP288" s="61"/>
      <c r="IQ288" s="61"/>
      <c r="IR288" s="61"/>
      <c r="IS288" s="61"/>
      <c r="IT288" s="61"/>
      <c r="IU288" s="61"/>
      <c r="IV288" s="61"/>
      <c r="IW288" s="61">
        <v>18.55</v>
      </c>
      <c r="IX288" s="61"/>
      <c r="IY288" s="61"/>
      <c r="IZ288" s="61"/>
      <c r="JA288" s="61"/>
      <c r="JB288" s="61"/>
      <c r="JC288" s="61"/>
      <c r="JD288" s="61"/>
      <c r="JE288" s="61"/>
      <c r="JF288" s="61"/>
      <c r="JG288" s="61"/>
      <c r="JH288" s="61"/>
      <c r="JI288" s="61"/>
      <c r="JJ288" s="61"/>
      <c r="JK288" s="61"/>
      <c r="JL288" s="61"/>
      <c r="JM288" s="61"/>
      <c r="JN288" s="61"/>
      <c r="JO288" s="61"/>
      <c r="JP288" s="61"/>
      <c r="JQ288" s="61"/>
      <c r="JR288" s="61"/>
      <c r="JS288" s="61"/>
      <c r="JT288" s="61"/>
      <c r="JU288" s="61"/>
      <c r="JV288" s="61"/>
      <c r="JW288" s="61"/>
      <c r="JX288" s="61"/>
      <c r="JY288" s="61"/>
      <c r="JZ288" s="61"/>
      <c r="KA288" s="61"/>
      <c r="KB288" s="61"/>
      <c r="KC288" s="61"/>
      <c r="KD288" s="61"/>
      <c r="KE288" s="61"/>
      <c r="KF288" s="61"/>
      <c r="KG288" s="61"/>
      <c r="KH288" s="61"/>
      <c r="KI288" s="61"/>
      <c r="KJ288" s="61"/>
      <c r="KK288" s="61"/>
      <c r="KL288" s="61"/>
      <c r="KM288" s="61"/>
      <c r="KN288" s="61"/>
      <c r="KO288" s="61"/>
      <c r="KP288" s="61"/>
      <c r="KQ288" s="61"/>
      <c r="KR288" s="61"/>
      <c r="KS288" s="61"/>
      <c r="KT288" s="61"/>
      <c r="KU288" s="61"/>
      <c r="KV288" s="61"/>
      <c r="KW288" s="61"/>
      <c r="KX288" s="61"/>
      <c r="KY288" s="61"/>
      <c r="KZ288" s="61"/>
      <c r="LA288" s="61"/>
      <c r="LB288" s="61"/>
      <c r="LC288" s="61"/>
      <c r="LD288" s="61"/>
      <c r="LE288" s="61"/>
      <c r="LF288" s="61"/>
      <c r="LG288" s="61"/>
      <c r="LH288" s="61"/>
      <c r="LI288" s="61"/>
      <c r="LJ288" s="61"/>
      <c r="LK288" s="61"/>
      <c r="LL288" s="61"/>
      <c r="LM288" s="61"/>
      <c r="LN288" s="61"/>
      <c r="LO288" s="61"/>
      <c r="LP288" s="61"/>
      <c r="LQ288" s="61"/>
      <c r="LR288" s="61"/>
      <c r="LS288" s="61"/>
      <c r="LT288" s="61"/>
      <c r="LU288" s="61"/>
      <c r="LV288" s="61"/>
      <c r="LW288" s="61"/>
      <c r="LX288" s="61"/>
      <c r="LY288" s="61"/>
      <c r="LZ288" s="61"/>
      <c r="MA288" s="61"/>
      <c r="MB288" s="61"/>
      <c r="MC288" s="61"/>
      <c r="MD288" s="61"/>
      <c r="ME288" s="61"/>
      <c r="MF288" s="61"/>
      <c r="MG288" s="61"/>
      <c r="MH288" s="61"/>
      <c r="MI288" s="61"/>
      <c r="MJ288" s="61"/>
      <c r="MK288" s="61"/>
      <c r="ML288" s="61"/>
      <c r="MM288" s="61"/>
      <c r="MN288" s="61"/>
      <c r="MO288" s="61"/>
      <c r="MP288" s="61"/>
      <c r="MQ288" s="61"/>
      <c r="MR288" s="61"/>
      <c r="MS288" s="61"/>
      <c r="MT288" s="61"/>
      <c r="MU288" s="61">
        <v>2.59</v>
      </c>
      <c r="MV288" s="61"/>
      <c r="MW288" s="61"/>
      <c r="MX288" s="61"/>
      <c r="MY288" s="61"/>
      <c r="MZ288" s="61"/>
      <c r="NA288" s="61"/>
      <c r="NB288" s="61"/>
      <c r="NC288" s="61"/>
      <c r="ND288" s="61"/>
      <c r="NE288" s="61"/>
      <c r="NF288" s="61"/>
      <c r="NG288" s="61"/>
      <c r="NH288" s="61"/>
      <c r="NI288" s="61"/>
      <c r="NJ288" s="61"/>
      <c r="NK288" s="61"/>
      <c r="NL288" s="61"/>
      <c r="NM288" s="61"/>
      <c r="NN288" s="61"/>
      <c r="NO288" s="61"/>
      <c r="NP288" s="61"/>
      <c r="NQ288" s="61">
        <v>16.63</v>
      </c>
      <c r="NR288" s="61"/>
      <c r="NS288" s="61"/>
      <c r="NT288" s="61"/>
      <c r="NU288" s="61"/>
      <c r="NV288" s="61"/>
      <c r="NW288" s="61"/>
      <c r="NX288" s="61"/>
      <c r="NY288" s="61"/>
      <c r="NZ288" s="61"/>
      <c r="OA288" s="61"/>
      <c r="OB288" s="61"/>
      <c r="OC288" s="61"/>
      <c r="OD288" s="61"/>
      <c r="OE288" s="61"/>
      <c r="OF288" s="61"/>
      <c r="OG288" s="61"/>
      <c r="OH288" s="61"/>
      <c r="OI288" s="61"/>
      <c r="OJ288" s="61"/>
      <c r="OK288" s="61">
        <v>13.35</v>
      </c>
      <c r="OL288" s="61"/>
      <c r="OM288" s="61"/>
      <c r="ON288" s="61"/>
      <c r="OO288" s="61"/>
      <c r="OP288" s="61"/>
      <c r="OQ288" s="61"/>
      <c r="OR288" s="61"/>
      <c r="OS288" s="61"/>
      <c r="OT288" s="61"/>
      <c r="OU288" s="61"/>
      <c r="OV288" s="62"/>
      <c r="OW288" s="62"/>
      <c r="OX288" s="62"/>
      <c r="OY288" s="62"/>
      <c r="OZ288" s="62"/>
      <c r="PA288" s="62"/>
      <c r="PB288" s="62"/>
      <c r="PC288" s="62"/>
      <c r="PD288" s="62"/>
      <c r="PE288" s="62"/>
      <c r="PF288" s="61"/>
      <c r="PG288" s="62"/>
      <c r="PH288" s="66"/>
      <c r="PI288" s="61"/>
      <c r="PJ288" s="61"/>
      <c r="PK288" s="61"/>
      <c r="PL288" s="61"/>
      <c r="PM288" s="61"/>
      <c r="PN288" s="61"/>
      <c r="PO288" s="61"/>
      <c r="PP288" s="61"/>
      <c r="PQ288" s="61"/>
      <c r="PR288" s="61"/>
      <c r="PS288" s="62"/>
      <c r="PT288" s="61"/>
      <c r="PU288" s="61"/>
      <c r="PV288" s="73">
        <v>0.82</v>
      </c>
      <c r="PW288" s="73">
        <v>1.22</v>
      </c>
      <c r="PX288" s="73">
        <v>7.2</v>
      </c>
      <c r="PY288" s="62"/>
      <c r="PZ288" s="62"/>
      <c r="QA288" s="62"/>
      <c r="QB288" s="62"/>
      <c r="QC288" s="62"/>
      <c r="QD288" s="62"/>
      <c r="QE288" s="62"/>
      <c r="QF288" s="61"/>
      <c r="QG288" s="62"/>
      <c r="QH288" s="61"/>
      <c r="QI288" s="62"/>
      <c r="QJ288" s="61"/>
      <c r="QK288" s="62"/>
      <c r="QL288" s="61"/>
      <c r="QM288" s="62"/>
      <c r="QN288" s="62"/>
      <c r="QO288" s="67"/>
      <c r="QP288" s="61"/>
      <c r="QQ288" s="62"/>
      <c r="QR288" s="62"/>
      <c r="QS288" s="61"/>
      <c r="QT288" s="61"/>
      <c r="QU288" s="61"/>
      <c r="QV288" s="61"/>
      <c r="QW288" s="62"/>
      <c r="QX288" s="71"/>
      <c r="QY288" s="71"/>
      <c r="QZ288" s="71"/>
      <c r="RA288" s="71"/>
      <c r="RB288" s="71"/>
      <c r="RC288" s="71"/>
      <c r="RD288" s="71"/>
      <c r="RE288" s="71"/>
      <c r="RF288" s="71"/>
      <c r="RG288" s="71"/>
      <c r="RH288" s="71"/>
      <c r="RI288" s="71"/>
      <c r="RJ288" s="71"/>
      <c r="RK288" s="71"/>
      <c r="RL288" s="71"/>
      <c r="RM288" s="71"/>
      <c r="RN288" s="71"/>
      <c r="RO288" s="71"/>
      <c r="RP288" s="71"/>
      <c r="RQ288" s="71"/>
      <c r="RR288" s="71"/>
      <c r="RS288" s="71"/>
      <c r="RT288" s="71"/>
      <c r="RU288" s="71"/>
      <c r="RV288" s="71"/>
      <c r="RW288" s="71"/>
      <c r="RX288" s="71"/>
      <c r="RY288" s="71"/>
      <c r="RZ288" s="71"/>
      <c r="SA288" s="71"/>
      <c r="SB288" s="71"/>
      <c r="SC288" s="71"/>
      <c r="SD288" s="71"/>
      <c r="SE288" s="71"/>
      <c r="SF288" s="71"/>
      <c r="SG288" s="71"/>
      <c r="SH288" s="71"/>
      <c r="SI288" s="71"/>
      <c r="SJ288" s="71"/>
      <c r="SK288" s="71"/>
      <c r="SL288" s="71"/>
      <c r="SM288" s="71"/>
      <c r="SN288" s="71"/>
      <c r="SO288" s="71"/>
      <c r="SP288" s="71"/>
      <c r="SQ288" s="71"/>
      <c r="SR288" s="71"/>
      <c r="SS288" s="71"/>
      <c r="ST288" s="71"/>
      <c r="SU288" s="71"/>
      <c r="SV288" s="71"/>
      <c r="SW288" s="71"/>
      <c r="SX288" s="71"/>
      <c r="SY288" s="71"/>
      <c r="SZ288" s="71"/>
      <c r="TA288" s="71"/>
      <c r="TB288" s="71"/>
      <c r="TC288" s="71"/>
      <c r="TD288" s="71"/>
      <c r="TE288" s="71"/>
      <c r="TF288" s="71"/>
      <c r="TG288" s="71"/>
      <c r="TH288" s="71"/>
      <c r="TI288" s="71"/>
      <c r="TJ288" s="71"/>
      <c r="TK288" s="71"/>
      <c r="TL288" s="71"/>
      <c r="TM288" s="71"/>
      <c r="TN288" s="71"/>
      <c r="TO288" s="71"/>
      <c r="TP288" s="71"/>
      <c r="TQ288" s="71"/>
      <c r="TR288" s="71"/>
      <c r="TS288" s="71"/>
      <c r="TT288" s="71"/>
      <c r="TU288" s="71"/>
      <c r="TV288" s="71"/>
      <c r="TW288" s="71"/>
      <c r="TX288" s="71"/>
      <c r="TY288" s="71"/>
      <c r="TZ288" s="71"/>
      <c r="UA288" s="71"/>
      <c r="UB288" s="71"/>
      <c r="UC288" s="71"/>
      <c r="UD288" s="71"/>
      <c r="UE288" s="71"/>
      <c r="UF288" s="71"/>
      <c r="UG288" s="71"/>
      <c r="UH288" s="71"/>
      <c r="UI288" s="71"/>
      <c r="UJ288" s="71"/>
      <c r="UK288" s="71"/>
      <c r="UL288" s="71"/>
      <c r="UM288" s="71"/>
      <c r="UN288" s="71"/>
      <c r="UO288" s="71"/>
      <c r="UP288" s="71"/>
      <c r="UQ288" s="71"/>
      <c r="UR288" s="71"/>
      <c r="US288" s="71"/>
      <c r="UT288" s="71"/>
      <c r="UU288" s="71"/>
      <c r="UV288" s="71"/>
      <c r="UW288" s="71"/>
      <c r="UX288" s="71"/>
      <c r="UY288" s="71"/>
      <c r="UZ288" s="71"/>
      <c r="VA288" s="71"/>
      <c r="VB288" s="71"/>
      <c r="VC288" s="71"/>
      <c r="VD288" s="71"/>
      <c r="VE288" s="71"/>
      <c r="VF288" s="71"/>
      <c r="VG288" s="71"/>
      <c r="VH288" s="71"/>
      <c r="VI288" s="71"/>
      <c r="VJ288" s="71"/>
      <c r="VK288" s="71"/>
      <c r="VL288" s="71"/>
      <c r="VM288" s="71"/>
      <c r="VN288" s="71"/>
      <c r="VO288" s="71"/>
      <c r="VP288" s="71"/>
      <c r="VQ288" s="71"/>
      <c r="VR288" s="71"/>
      <c r="VS288" s="71"/>
      <c r="VT288" s="71"/>
      <c r="VU288" s="71"/>
      <c r="VV288" s="71"/>
      <c r="VW288" s="71"/>
      <c r="VX288" s="71"/>
      <c r="VY288" s="71"/>
      <c r="VZ288" s="71"/>
      <c r="WA288" s="71"/>
      <c r="WB288" s="71"/>
      <c r="WC288" s="71"/>
      <c r="WD288" s="71"/>
      <c r="WE288" s="71"/>
      <c r="WF288" s="71"/>
      <c r="WG288" s="71"/>
      <c r="WH288" s="71"/>
      <c r="WI288" s="71"/>
      <c r="WJ288" s="71"/>
      <c r="WK288" s="71"/>
      <c r="WL288" s="71"/>
      <c r="WM288" s="71"/>
      <c r="WN288" s="71"/>
      <c r="WO288" s="71"/>
      <c r="WP288" s="71"/>
      <c r="WQ288" s="71"/>
      <c r="WR288" s="71"/>
      <c r="WS288" s="71"/>
      <c r="WT288" s="71"/>
      <c r="WU288" s="71"/>
      <c r="WV288" s="71"/>
      <c r="WW288" s="71"/>
      <c r="WX288" s="71"/>
      <c r="WY288" s="71"/>
      <c r="WZ288" s="71"/>
      <c r="XA288" s="71"/>
      <c r="XB288" s="71"/>
      <c r="XC288" s="71"/>
      <c r="XD288" s="71"/>
      <c r="XE288" s="71"/>
      <c r="XF288" s="71"/>
      <c r="XG288" s="71"/>
      <c r="XH288" s="71"/>
      <c r="XI288" s="71"/>
      <c r="XJ288" s="71"/>
      <c r="XK288" s="71"/>
      <c r="XL288" s="71"/>
      <c r="XM288" s="71"/>
      <c r="XN288" s="71"/>
      <c r="XO288" s="71"/>
      <c r="XP288" s="71"/>
      <c r="XQ288" s="71"/>
      <c r="XR288" s="71"/>
      <c r="XS288" s="71"/>
      <c r="XT288" s="71"/>
      <c r="XU288" s="71"/>
      <c r="XV288" s="71"/>
      <c r="XW288" s="71"/>
      <c r="XX288" s="71"/>
      <c r="XY288" s="71"/>
      <c r="XZ288" s="71"/>
      <c r="YA288" s="71"/>
      <c r="YB288" s="71"/>
      <c r="YC288" s="71"/>
      <c r="YD288" s="71"/>
      <c r="YE288" s="71"/>
      <c r="YF288" s="71"/>
      <c r="YG288" s="71"/>
      <c r="YH288" s="71"/>
      <c r="YI288" s="71"/>
      <c r="YJ288" s="71"/>
      <c r="YK288" s="71"/>
      <c r="YL288" s="71"/>
      <c r="YM288" s="71"/>
      <c r="YN288" s="71"/>
      <c r="YO288" s="71"/>
      <c r="YP288" s="71"/>
      <c r="YQ288" s="71"/>
      <c r="YR288" s="71"/>
      <c r="YS288" s="71"/>
      <c r="YT288" s="71"/>
      <c r="YU288" s="71"/>
      <c r="YV288" s="71"/>
      <c r="YW288" s="71"/>
      <c r="YX288" s="71"/>
      <c r="YY288" s="71"/>
      <c r="YZ288" s="71"/>
      <c r="ZA288" s="71"/>
    </row>
    <row r="289" spans="1:677" x14ac:dyDescent="0.25">
      <c r="A289" s="61"/>
      <c r="B289" s="68" t="s">
        <v>1093</v>
      </c>
      <c r="C289" s="61"/>
      <c r="D289" s="61"/>
      <c r="E289" s="73">
        <v>96.41</v>
      </c>
      <c r="F289" s="61"/>
      <c r="G289" s="61"/>
      <c r="H289" s="61"/>
      <c r="I289" s="61"/>
      <c r="J289" s="61"/>
      <c r="K289" s="61"/>
      <c r="L289" s="61"/>
      <c r="M289" s="62">
        <v>95.19</v>
      </c>
      <c r="N289" s="62">
        <v>0</v>
      </c>
      <c r="O289" s="61"/>
      <c r="P289" s="62"/>
      <c r="Q289" s="61"/>
      <c r="R289" s="62"/>
      <c r="S289" s="61"/>
      <c r="T289" s="61"/>
      <c r="U289" s="61">
        <v>22</v>
      </c>
      <c r="V289" s="61">
        <v>134</v>
      </c>
      <c r="W289" s="61">
        <v>2522</v>
      </c>
      <c r="X289" s="61"/>
      <c r="Y289" s="61"/>
      <c r="Z289" s="61"/>
      <c r="AA289" s="62"/>
      <c r="AB289" s="61"/>
      <c r="AC289" s="61">
        <v>20</v>
      </c>
      <c r="AD289" s="61">
        <v>2</v>
      </c>
      <c r="AE289" s="61">
        <v>0</v>
      </c>
      <c r="AF289" s="61">
        <v>0</v>
      </c>
      <c r="AG289" s="61">
        <v>0</v>
      </c>
      <c r="AH289" s="61">
        <v>0</v>
      </c>
      <c r="AI289" s="61"/>
      <c r="AJ289" s="61"/>
      <c r="AK289" s="63"/>
      <c r="AL289" s="69"/>
      <c r="AM289" s="63"/>
      <c r="AN289" s="63"/>
      <c r="AO289" s="61"/>
      <c r="AP289" s="63">
        <v>4228</v>
      </c>
      <c r="AQ289" s="61"/>
      <c r="AR289" s="61"/>
      <c r="AS289" s="68">
        <v>11</v>
      </c>
      <c r="AT289" s="64"/>
      <c r="AU289" s="61"/>
      <c r="AV289" s="64">
        <v>3.1699999999999999E-2</v>
      </c>
      <c r="AW289" s="61"/>
      <c r="AX289" s="64"/>
      <c r="AY289" s="64"/>
      <c r="AZ289" s="64"/>
      <c r="BA289" s="64"/>
      <c r="BB289" s="64">
        <v>0.70740000000000003</v>
      </c>
      <c r="BC289" s="64">
        <v>0.26079999999999998</v>
      </c>
      <c r="BD289" s="64"/>
      <c r="BE289" s="64"/>
      <c r="BF289" s="68">
        <v>3210</v>
      </c>
      <c r="BG289" s="64">
        <v>0.1366</v>
      </c>
      <c r="BH289" s="61"/>
      <c r="BI289" s="64">
        <v>0.3387</v>
      </c>
      <c r="BJ289" s="61"/>
      <c r="BK289" s="64"/>
      <c r="BL289" s="64">
        <v>1.0999999999999999E-2</v>
      </c>
      <c r="BM289" s="64"/>
      <c r="BN289" s="64">
        <v>0.18740000000000001</v>
      </c>
      <c r="BO289" s="64">
        <v>0.2039</v>
      </c>
      <c r="BP289" s="64">
        <v>0.12230000000000001</v>
      </c>
      <c r="BQ289" s="64"/>
      <c r="BR289" s="64"/>
      <c r="BS289" s="68">
        <v>959</v>
      </c>
      <c r="BT289" s="64">
        <v>0.12280000000000001</v>
      </c>
      <c r="BU289" s="61"/>
      <c r="BV289" s="64">
        <v>0.17699999999999999</v>
      </c>
      <c r="BW289" s="61"/>
      <c r="BX289" s="64"/>
      <c r="BY289" s="64">
        <v>0.2135</v>
      </c>
      <c r="BZ289" s="64">
        <v>5.8700000000000002E-2</v>
      </c>
      <c r="CA289" s="64">
        <v>0.23019999999999999</v>
      </c>
      <c r="CB289" s="64">
        <v>0.14080000000000001</v>
      </c>
      <c r="CC289" s="64">
        <v>4.7E-2</v>
      </c>
      <c r="CD289" s="64">
        <v>0.01</v>
      </c>
      <c r="CE289" s="64"/>
      <c r="CF289" s="68">
        <v>12</v>
      </c>
      <c r="CG289" s="64">
        <v>1</v>
      </c>
      <c r="CH289" s="64"/>
      <c r="CI289" s="64"/>
      <c r="CJ289" s="64"/>
      <c r="CK289" s="64"/>
      <c r="CL289" s="61"/>
      <c r="CM289" s="68">
        <v>3</v>
      </c>
      <c r="CN289" s="64"/>
      <c r="CO289" s="61"/>
      <c r="CP289" s="64"/>
      <c r="CQ289" s="61"/>
      <c r="CR289" s="64"/>
      <c r="CS289" s="64"/>
      <c r="CT289" s="64"/>
      <c r="CU289" s="64"/>
      <c r="CV289" s="64">
        <v>0.97950000000000004</v>
      </c>
      <c r="CW289" s="64"/>
      <c r="CX289" s="64">
        <v>2.0500000000000001E-2</v>
      </c>
      <c r="CY289" s="64"/>
      <c r="CZ289" s="68"/>
      <c r="DA289" s="64"/>
      <c r="DB289" s="64"/>
      <c r="DC289" s="64"/>
      <c r="DD289" s="64"/>
      <c r="DE289" s="64"/>
      <c r="DF289" s="64"/>
      <c r="DG289" s="64"/>
      <c r="DH289" s="68"/>
      <c r="DI289" s="64"/>
      <c r="DJ289" s="61"/>
      <c r="DK289" s="64"/>
      <c r="DL289" s="61"/>
      <c r="DM289" s="64"/>
      <c r="DN289" s="64"/>
      <c r="DO289" s="64"/>
      <c r="DP289" s="64"/>
      <c r="DQ289" s="64"/>
      <c r="DR289" s="64"/>
      <c r="DS289" s="64"/>
      <c r="DT289" s="64"/>
      <c r="DU289" s="68">
        <v>33</v>
      </c>
      <c r="DV289" s="64">
        <v>7.0099999999999996E-2</v>
      </c>
      <c r="DW289" s="64">
        <v>0.26</v>
      </c>
      <c r="DX289" s="64">
        <v>0.31490000000000001</v>
      </c>
      <c r="DY289" s="64">
        <v>0.32690000000000002</v>
      </c>
      <c r="DZ289" s="64">
        <v>2.81E-2</v>
      </c>
      <c r="EA289" s="64"/>
      <c r="EB289" s="68"/>
      <c r="EC289" s="64"/>
      <c r="ED289" s="64"/>
      <c r="EE289" s="64"/>
      <c r="EF289" s="64"/>
      <c r="EG289" s="64"/>
      <c r="EH289" s="64"/>
      <c r="EI289" s="68"/>
      <c r="EJ289" s="64"/>
      <c r="EK289" s="64"/>
      <c r="EL289" s="64"/>
      <c r="EM289" s="64"/>
      <c r="EN289" s="64"/>
      <c r="EO289" s="64"/>
      <c r="EP289" s="64"/>
      <c r="EQ289" s="61"/>
      <c r="ER289" s="68"/>
      <c r="ES289" s="61"/>
      <c r="ET289" s="61"/>
      <c r="EU289" s="61"/>
      <c r="EV289" s="61"/>
      <c r="EW289" s="61"/>
      <c r="EX289" s="61"/>
      <c r="EY289" s="61"/>
      <c r="EZ289" s="61"/>
      <c r="FA289" s="61"/>
      <c r="FB289" s="62">
        <f t="shared" si="4"/>
        <v>96.41</v>
      </c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  <c r="IX289" s="61"/>
      <c r="IY289" s="61"/>
      <c r="IZ289" s="61"/>
      <c r="JA289" s="61"/>
      <c r="JB289" s="61"/>
      <c r="JC289" s="61"/>
      <c r="JD289" s="61"/>
      <c r="JE289" s="61"/>
      <c r="JF289" s="61"/>
      <c r="JG289" s="61"/>
      <c r="JH289" s="61"/>
      <c r="JI289" s="61"/>
      <c r="JJ289" s="61"/>
      <c r="JK289" s="61"/>
      <c r="JL289" s="61"/>
      <c r="JM289" s="61"/>
      <c r="JN289" s="61"/>
      <c r="JO289" s="61"/>
      <c r="JP289" s="61"/>
      <c r="JQ289" s="61"/>
      <c r="JR289" s="61"/>
      <c r="JS289" s="61"/>
      <c r="JT289" s="61"/>
      <c r="JU289" s="61"/>
      <c r="JV289" s="61"/>
      <c r="JW289" s="61"/>
      <c r="JX289" s="61"/>
      <c r="JY289" s="61"/>
      <c r="JZ289" s="61"/>
      <c r="KA289" s="61"/>
      <c r="KB289" s="61"/>
      <c r="KC289" s="61"/>
      <c r="KD289" s="61"/>
      <c r="KE289" s="61"/>
      <c r="KF289" s="61"/>
      <c r="KG289" s="61"/>
      <c r="KH289" s="61"/>
      <c r="KI289" s="61"/>
      <c r="KJ289" s="61"/>
      <c r="KK289" s="61"/>
      <c r="KL289" s="61"/>
      <c r="KM289" s="61"/>
      <c r="KN289" s="61"/>
      <c r="KO289" s="61"/>
      <c r="KP289" s="61"/>
      <c r="KQ289" s="61"/>
      <c r="KR289" s="61"/>
      <c r="KS289" s="61"/>
      <c r="KT289" s="61"/>
      <c r="KU289" s="61"/>
      <c r="KV289" s="61"/>
      <c r="KW289" s="61"/>
      <c r="KX289" s="61"/>
      <c r="KY289" s="61"/>
      <c r="KZ289" s="61"/>
      <c r="LA289" s="61"/>
      <c r="LB289" s="61"/>
      <c r="LC289" s="61"/>
      <c r="LD289" s="61"/>
      <c r="LE289" s="61"/>
      <c r="LF289" s="61"/>
      <c r="LG289" s="61"/>
      <c r="LH289" s="61"/>
      <c r="LI289" s="61"/>
      <c r="LJ289" s="61"/>
      <c r="LK289" s="61"/>
      <c r="LL289" s="61"/>
      <c r="LM289" s="61"/>
      <c r="LN289" s="61"/>
      <c r="LO289" s="61"/>
      <c r="LP289" s="61"/>
      <c r="LQ289" s="61"/>
      <c r="LR289" s="61"/>
      <c r="LS289" s="61"/>
      <c r="LT289" s="61"/>
      <c r="LU289" s="61"/>
      <c r="LV289" s="61"/>
      <c r="LW289" s="61"/>
      <c r="LX289" s="61"/>
      <c r="LY289" s="61"/>
      <c r="LZ289" s="61"/>
      <c r="MA289" s="61"/>
      <c r="MB289" s="61"/>
      <c r="MC289" s="61"/>
      <c r="MD289" s="61"/>
      <c r="ME289" s="61"/>
      <c r="MF289" s="61"/>
      <c r="MG289" s="61"/>
      <c r="MH289" s="61"/>
      <c r="MI289" s="61"/>
      <c r="MJ289" s="61"/>
      <c r="MK289" s="61"/>
      <c r="ML289" s="61"/>
      <c r="MM289" s="61"/>
      <c r="MN289" s="61"/>
      <c r="MO289" s="61"/>
      <c r="MP289" s="61"/>
      <c r="MQ289" s="61"/>
      <c r="MR289" s="61"/>
      <c r="MS289" s="61"/>
      <c r="MT289" s="61"/>
      <c r="MU289" s="61"/>
      <c r="MV289" s="61"/>
      <c r="MW289" s="61"/>
      <c r="MX289" s="61"/>
      <c r="MY289" s="61"/>
      <c r="MZ289" s="61"/>
      <c r="NA289" s="61"/>
      <c r="NB289" s="61"/>
      <c r="NC289" s="61"/>
      <c r="ND289" s="61"/>
      <c r="NE289" s="61"/>
      <c r="NF289" s="61"/>
      <c r="NG289" s="61"/>
      <c r="NH289" s="61"/>
      <c r="NI289" s="61"/>
      <c r="NJ289" s="61"/>
      <c r="NK289" s="61"/>
      <c r="NL289" s="61"/>
      <c r="NM289" s="61"/>
      <c r="NN289" s="61"/>
      <c r="NO289" s="61"/>
      <c r="NP289" s="61"/>
      <c r="NQ289" s="61"/>
      <c r="NR289" s="61"/>
      <c r="NS289" s="61"/>
      <c r="NT289" s="61"/>
      <c r="NU289" s="61"/>
      <c r="NV289" s="61"/>
      <c r="NW289" s="61"/>
      <c r="NX289" s="61"/>
      <c r="NY289" s="61"/>
      <c r="NZ289" s="61"/>
      <c r="OA289" s="61"/>
      <c r="OB289" s="61"/>
      <c r="OC289" s="61"/>
      <c r="OD289" s="61"/>
      <c r="OE289" s="61"/>
      <c r="OF289" s="61"/>
      <c r="OG289" s="61"/>
      <c r="OH289" s="61"/>
      <c r="OI289" s="61"/>
      <c r="OJ289" s="61"/>
      <c r="OK289" s="61">
        <v>0.1</v>
      </c>
      <c r="OL289" s="61"/>
      <c r="OM289" s="61"/>
      <c r="ON289" s="61"/>
      <c r="OO289" s="61"/>
      <c r="OP289" s="61"/>
      <c r="OQ289" s="61"/>
      <c r="OR289" s="61"/>
      <c r="OS289" s="61"/>
      <c r="OT289" s="61"/>
      <c r="OU289" s="61"/>
      <c r="OV289" s="62"/>
      <c r="OW289" s="62"/>
      <c r="OX289" s="62"/>
      <c r="OY289" s="62">
        <v>48.71</v>
      </c>
      <c r="OZ289" s="62"/>
      <c r="PA289" s="62">
        <v>46.38</v>
      </c>
      <c r="PB289" s="62"/>
      <c r="PC289" s="62"/>
      <c r="PD289" s="62"/>
      <c r="PE289" s="62"/>
      <c r="PF289" s="61"/>
      <c r="PG289" s="62"/>
      <c r="PH289" s="66"/>
      <c r="PI289" s="61"/>
      <c r="PJ289" s="61"/>
      <c r="PK289" s="61"/>
      <c r="PL289" s="61"/>
      <c r="PM289" s="61"/>
      <c r="PN289" s="61"/>
      <c r="PO289" s="61"/>
      <c r="PP289" s="61"/>
      <c r="PQ289" s="61"/>
      <c r="PR289" s="61"/>
      <c r="PS289" s="62"/>
      <c r="PT289" s="61"/>
      <c r="PU289" s="61"/>
      <c r="PV289" s="73">
        <v>1.19</v>
      </c>
      <c r="PW289" s="73">
        <v>0.86</v>
      </c>
      <c r="PX289" s="73">
        <v>0.03</v>
      </c>
      <c r="PY289" s="62"/>
      <c r="PZ289" s="62"/>
      <c r="QA289" s="62"/>
      <c r="QB289" s="62"/>
      <c r="QC289" s="62"/>
      <c r="QD289" s="62"/>
      <c r="QE289" s="62"/>
      <c r="QF289" s="61"/>
      <c r="QG289" s="62"/>
      <c r="QH289" s="61"/>
      <c r="QI289" s="62"/>
      <c r="QJ289" s="61"/>
      <c r="QK289" s="62"/>
      <c r="QL289" s="61"/>
      <c r="QM289" s="62"/>
      <c r="QN289" s="62"/>
      <c r="QO289" s="67"/>
      <c r="QP289" s="61"/>
      <c r="QQ289" s="62"/>
      <c r="QR289" s="62"/>
      <c r="QS289" s="61"/>
      <c r="QT289" s="61"/>
      <c r="QU289" s="61"/>
      <c r="QV289" s="61"/>
      <c r="QW289" s="62"/>
      <c r="QX289" s="71"/>
      <c r="QY289" s="71"/>
      <c r="QZ289" s="71"/>
      <c r="RA289" s="71"/>
      <c r="RB289" s="71"/>
      <c r="RC289" s="71"/>
      <c r="RD289" s="71"/>
      <c r="RE289" s="71"/>
      <c r="RF289" s="71"/>
      <c r="RG289" s="71"/>
      <c r="RH289" s="71"/>
      <c r="RI289" s="71"/>
      <c r="RJ289" s="71"/>
      <c r="RK289" s="71"/>
      <c r="RL289" s="71"/>
      <c r="RM289" s="71"/>
      <c r="RN289" s="71"/>
      <c r="RO289" s="71"/>
      <c r="RP289" s="71"/>
      <c r="RQ289" s="71"/>
      <c r="RR289" s="71"/>
      <c r="RS289" s="71"/>
      <c r="RT289" s="71"/>
      <c r="RU289" s="71"/>
      <c r="RV289" s="71"/>
      <c r="RW289" s="71"/>
      <c r="RX289" s="71"/>
      <c r="RY289" s="71"/>
      <c r="RZ289" s="71"/>
      <c r="SA289" s="71"/>
      <c r="SB289" s="71"/>
      <c r="SC289" s="71"/>
      <c r="SD289" s="71"/>
      <c r="SE289" s="71"/>
      <c r="SF289" s="71"/>
      <c r="SG289" s="71"/>
      <c r="SH289" s="71"/>
      <c r="SI289" s="71"/>
      <c r="SJ289" s="71"/>
      <c r="SK289" s="71"/>
      <c r="SL289" s="71"/>
      <c r="SM289" s="71"/>
      <c r="SN289" s="71"/>
      <c r="SO289" s="71"/>
      <c r="SP289" s="71"/>
      <c r="SQ289" s="71"/>
      <c r="SR289" s="71"/>
      <c r="SS289" s="71"/>
      <c r="ST289" s="71"/>
      <c r="SU289" s="71"/>
      <c r="SV289" s="71"/>
      <c r="SW289" s="71"/>
      <c r="SX289" s="71"/>
      <c r="SY289" s="71"/>
      <c r="SZ289" s="71"/>
      <c r="TA289" s="71"/>
      <c r="TB289" s="71"/>
      <c r="TC289" s="71"/>
      <c r="TD289" s="71"/>
      <c r="TE289" s="71"/>
      <c r="TF289" s="71"/>
      <c r="TG289" s="71"/>
      <c r="TH289" s="71"/>
      <c r="TI289" s="71"/>
      <c r="TJ289" s="71"/>
      <c r="TK289" s="71"/>
      <c r="TL289" s="71"/>
      <c r="TM289" s="71"/>
      <c r="TN289" s="71"/>
      <c r="TO289" s="71"/>
      <c r="TP289" s="71"/>
      <c r="TQ289" s="71"/>
      <c r="TR289" s="71"/>
      <c r="TS289" s="71"/>
      <c r="TT289" s="71"/>
      <c r="TU289" s="71"/>
      <c r="TV289" s="71"/>
      <c r="TW289" s="71"/>
      <c r="TX289" s="71"/>
      <c r="TY289" s="71"/>
      <c r="TZ289" s="71"/>
      <c r="UA289" s="71"/>
      <c r="UB289" s="71"/>
      <c r="UC289" s="71"/>
      <c r="UD289" s="71"/>
      <c r="UE289" s="71"/>
      <c r="UF289" s="71"/>
      <c r="UG289" s="71"/>
      <c r="UH289" s="71"/>
      <c r="UI289" s="71"/>
      <c r="UJ289" s="71"/>
      <c r="UK289" s="71"/>
      <c r="UL289" s="71"/>
      <c r="UM289" s="71"/>
      <c r="UN289" s="71"/>
      <c r="UO289" s="71"/>
      <c r="UP289" s="71"/>
      <c r="UQ289" s="71"/>
      <c r="UR289" s="71"/>
      <c r="US289" s="71"/>
      <c r="UT289" s="71"/>
      <c r="UU289" s="71"/>
      <c r="UV289" s="71"/>
      <c r="UW289" s="71"/>
      <c r="UX289" s="71"/>
      <c r="UY289" s="71"/>
      <c r="UZ289" s="71"/>
      <c r="VA289" s="71"/>
      <c r="VB289" s="71"/>
      <c r="VC289" s="71"/>
      <c r="VD289" s="71"/>
      <c r="VE289" s="71"/>
      <c r="VF289" s="71"/>
      <c r="VG289" s="71"/>
      <c r="VH289" s="71"/>
      <c r="VI289" s="71"/>
      <c r="VJ289" s="71"/>
      <c r="VK289" s="71"/>
      <c r="VL289" s="71"/>
      <c r="VM289" s="71"/>
      <c r="VN289" s="71"/>
      <c r="VO289" s="71"/>
      <c r="VP289" s="71"/>
      <c r="VQ289" s="71"/>
      <c r="VR289" s="71"/>
      <c r="VS289" s="71"/>
      <c r="VT289" s="71"/>
      <c r="VU289" s="71"/>
      <c r="VV289" s="71"/>
      <c r="VW289" s="71"/>
      <c r="VX289" s="71"/>
      <c r="VY289" s="71"/>
      <c r="VZ289" s="71"/>
      <c r="WA289" s="71"/>
      <c r="WB289" s="71"/>
      <c r="WC289" s="71"/>
      <c r="WD289" s="71"/>
      <c r="WE289" s="71"/>
      <c r="WF289" s="71"/>
      <c r="WG289" s="71"/>
      <c r="WH289" s="71"/>
      <c r="WI289" s="71"/>
      <c r="WJ289" s="71"/>
      <c r="WK289" s="71"/>
      <c r="WL289" s="71"/>
      <c r="WM289" s="71"/>
      <c r="WN289" s="71"/>
      <c r="WO289" s="71"/>
      <c r="WP289" s="71"/>
      <c r="WQ289" s="71"/>
      <c r="WR289" s="71"/>
      <c r="WS289" s="71"/>
      <c r="WT289" s="71"/>
      <c r="WU289" s="71"/>
      <c r="WV289" s="71"/>
      <c r="WW289" s="71"/>
      <c r="WX289" s="71"/>
      <c r="WY289" s="71"/>
      <c r="WZ289" s="71"/>
      <c r="XA289" s="71"/>
      <c r="XB289" s="71"/>
      <c r="XC289" s="71"/>
      <c r="XD289" s="71"/>
      <c r="XE289" s="71"/>
      <c r="XF289" s="71"/>
      <c r="XG289" s="71"/>
      <c r="XH289" s="71"/>
      <c r="XI289" s="71"/>
      <c r="XJ289" s="71"/>
      <c r="XK289" s="71"/>
      <c r="XL289" s="71"/>
      <c r="XM289" s="71"/>
      <c r="XN289" s="71"/>
      <c r="XO289" s="71"/>
      <c r="XP289" s="71"/>
      <c r="XQ289" s="71"/>
      <c r="XR289" s="71"/>
      <c r="XS289" s="71"/>
      <c r="XT289" s="71"/>
      <c r="XU289" s="71"/>
      <c r="XV289" s="71"/>
      <c r="XW289" s="71"/>
      <c r="XX289" s="71"/>
      <c r="XY289" s="71"/>
      <c r="XZ289" s="71"/>
      <c r="YA289" s="71"/>
      <c r="YB289" s="71"/>
      <c r="YC289" s="71"/>
      <c r="YD289" s="71"/>
      <c r="YE289" s="71"/>
      <c r="YF289" s="71"/>
      <c r="YG289" s="71"/>
      <c r="YH289" s="71"/>
      <c r="YI289" s="71"/>
      <c r="YJ289" s="71"/>
      <c r="YK289" s="71"/>
      <c r="YL289" s="71"/>
      <c r="YM289" s="71"/>
      <c r="YN289" s="71"/>
      <c r="YO289" s="71"/>
      <c r="YP289" s="71"/>
      <c r="YQ289" s="71"/>
      <c r="YR289" s="71"/>
      <c r="YS289" s="71"/>
      <c r="YT289" s="71"/>
      <c r="YU289" s="71"/>
      <c r="YV289" s="71"/>
      <c r="YW289" s="71"/>
      <c r="YX289" s="71"/>
      <c r="YY289" s="71"/>
      <c r="YZ289" s="71"/>
      <c r="ZA289" s="71"/>
    </row>
    <row r="290" spans="1:677" x14ac:dyDescent="0.25">
      <c r="A290" s="61"/>
      <c r="B290" s="68" t="s">
        <v>1094</v>
      </c>
      <c r="C290" s="61"/>
      <c r="D290" s="61"/>
      <c r="E290" s="73">
        <v>78.86</v>
      </c>
      <c r="F290" s="61"/>
      <c r="G290" s="61"/>
      <c r="H290" s="61"/>
      <c r="I290" s="61"/>
      <c r="J290" s="61"/>
      <c r="K290" s="61"/>
      <c r="L290" s="61"/>
      <c r="M290" s="62">
        <v>0</v>
      </c>
      <c r="N290" s="61">
        <v>71.930000000000007</v>
      </c>
      <c r="O290" s="61"/>
      <c r="P290" s="62"/>
      <c r="Q290" s="61"/>
      <c r="R290" s="62"/>
      <c r="S290" s="61"/>
      <c r="T290" s="61"/>
      <c r="U290" s="61">
        <v>16</v>
      </c>
      <c r="V290" s="61">
        <v>24</v>
      </c>
      <c r="W290" s="61">
        <v>2151</v>
      </c>
      <c r="X290" s="61"/>
      <c r="Y290" s="61"/>
      <c r="Z290" s="61"/>
      <c r="AA290" s="62"/>
      <c r="AB290" s="61"/>
      <c r="AC290" s="61">
        <v>16</v>
      </c>
      <c r="AD290" s="61">
        <v>0</v>
      </c>
      <c r="AE290" s="61">
        <v>0</v>
      </c>
      <c r="AF290" s="61">
        <v>0</v>
      </c>
      <c r="AG290" s="61">
        <v>0</v>
      </c>
      <c r="AH290" s="61">
        <v>0</v>
      </c>
      <c r="AI290" s="61"/>
      <c r="AJ290" s="61"/>
      <c r="AK290" s="63"/>
      <c r="AL290" s="69"/>
      <c r="AM290" s="63"/>
      <c r="AN290" s="63"/>
      <c r="AO290" s="61"/>
      <c r="AP290" s="63">
        <v>144</v>
      </c>
      <c r="AQ290" s="61"/>
      <c r="AR290" s="61"/>
      <c r="AS290" s="68">
        <v>2</v>
      </c>
      <c r="AT290" s="64">
        <v>0.10349999999999999</v>
      </c>
      <c r="AU290" s="61"/>
      <c r="AV290" s="64">
        <v>0.23760000000000001</v>
      </c>
      <c r="AW290" s="61"/>
      <c r="AX290" s="64"/>
      <c r="AY290" s="64"/>
      <c r="AZ290" s="64"/>
      <c r="BA290" s="64"/>
      <c r="BB290" s="64">
        <v>0.45929999999999999</v>
      </c>
      <c r="BC290" s="64">
        <v>0.1996</v>
      </c>
      <c r="BD290" s="64"/>
      <c r="BE290" s="64"/>
      <c r="BF290" s="68">
        <v>85</v>
      </c>
      <c r="BG290" s="64">
        <v>2.92E-2</v>
      </c>
      <c r="BH290" s="61"/>
      <c r="BI290" s="64">
        <v>0.14249999999999999</v>
      </c>
      <c r="BJ290" s="61"/>
      <c r="BK290" s="64"/>
      <c r="BL290" s="64"/>
      <c r="BM290" s="64"/>
      <c r="BN290" s="64">
        <v>3.6999999999999998E-2</v>
      </c>
      <c r="BO290" s="64">
        <v>0.55959999999999999</v>
      </c>
      <c r="BP290" s="64">
        <v>0.2316</v>
      </c>
      <c r="BQ290" s="64"/>
      <c r="BR290" s="64"/>
      <c r="BS290" s="68">
        <v>1</v>
      </c>
      <c r="BT290" s="64"/>
      <c r="BU290" s="61"/>
      <c r="BV290" s="64">
        <v>0.49330000000000002</v>
      </c>
      <c r="BW290" s="61"/>
      <c r="BX290" s="64"/>
      <c r="BY290" s="64"/>
      <c r="BZ290" s="64"/>
      <c r="CA290" s="64"/>
      <c r="CB290" s="64">
        <v>0.2311</v>
      </c>
      <c r="CC290" s="64">
        <v>0.27560000000000001</v>
      </c>
      <c r="CD290" s="64"/>
      <c r="CE290" s="64"/>
      <c r="CF290" s="68">
        <v>21</v>
      </c>
      <c r="CG290" s="64">
        <v>1</v>
      </c>
      <c r="CH290" s="64"/>
      <c r="CI290" s="64"/>
      <c r="CJ290" s="64"/>
      <c r="CK290" s="64"/>
      <c r="CL290" s="61"/>
      <c r="CM290" s="68">
        <v>3</v>
      </c>
      <c r="CN290" s="64"/>
      <c r="CO290" s="61"/>
      <c r="CP290" s="64"/>
      <c r="CQ290" s="61"/>
      <c r="CR290" s="64"/>
      <c r="CS290" s="64"/>
      <c r="CT290" s="64">
        <v>0.19570000000000001</v>
      </c>
      <c r="CU290" s="64">
        <v>5.62E-2</v>
      </c>
      <c r="CV290" s="64">
        <v>0.74480000000000002</v>
      </c>
      <c r="CW290" s="64"/>
      <c r="CX290" s="64">
        <v>3.3E-3</v>
      </c>
      <c r="CY290" s="64"/>
      <c r="CZ290" s="68">
        <v>2</v>
      </c>
      <c r="DA290" s="64"/>
      <c r="DB290" s="64"/>
      <c r="DC290" s="64"/>
      <c r="DD290" s="64">
        <v>0.97350000000000003</v>
      </c>
      <c r="DE290" s="64"/>
      <c r="DF290" s="64">
        <v>2.6499999999999999E-2</v>
      </c>
      <c r="DG290" s="64"/>
      <c r="DH290" s="68"/>
      <c r="DI290" s="64"/>
      <c r="DJ290" s="61"/>
      <c r="DK290" s="64"/>
      <c r="DL290" s="61"/>
      <c r="DM290" s="64"/>
      <c r="DN290" s="64"/>
      <c r="DO290" s="64"/>
      <c r="DP290" s="64"/>
      <c r="DQ290" s="64"/>
      <c r="DR290" s="64"/>
      <c r="DS290" s="64"/>
      <c r="DT290" s="64"/>
      <c r="DU290" s="68">
        <v>29</v>
      </c>
      <c r="DV290" s="64">
        <v>0.10580000000000001</v>
      </c>
      <c r="DW290" s="64">
        <v>0.29649999999999999</v>
      </c>
      <c r="DX290" s="64">
        <v>0.28689999999999999</v>
      </c>
      <c r="DY290" s="64">
        <v>0.19139999999999999</v>
      </c>
      <c r="DZ290" s="64">
        <v>0.11940000000000001</v>
      </c>
      <c r="EA290" s="64"/>
      <c r="EB290" s="68">
        <v>1</v>
      </c>
      <c r="EC290" s="64">
        <v>0.97309999999999997</v>
      </c>
      <c r="ED290" s="64"/>
      <c r="EE290" s="64"/>
      <c r="EF290" s="64">
        <v>2.69E-2</v>
      </c>
      <c r="EG290" s="64"/>
      <c r="EH290" s="64"/>
      <c r="EI290" s="68"/>
      <c r="EJ290" s="64"/>
      <c r="EK290" s="64"/>
      <c r="EL290" s="64"/>
      <c r="EM290" s="64"/>
      <c r="EN290" s="64"/>
      <c r="EO290" s="64"/>
      <c r="EP290" s="64"/>
      <c r="EQ290" s="61"/>
      <c r="ER290" s="68"/>
      <c r="ES290" s="61"/>
      <c r="ET290" s="61"/>
      <c r="EU290" s="61"/>
      <c r="EV290" s="61"/>
      <c r="EW290" s="61"/>
      <c r="EX290" s="61"/>
      <c r="EY290" s="61"/>
      <c r="EZ290" s="61"/>
      <c r="FA290" s="61"/>
      <c r="FB290" s="62">
        <f t="shared" si="4"/>
        <v>78.86</v>
      </c>
      <c r="FC290" s="61"/>
      <c r="FD290" s="61"/>
      <c r="FE290" s="61"/>
      <c r="FF290" s="61"/>
      <c r="FG290" s="61"/>
      <c r="FH290" s="61"/>
      <c r="FI290" s="61"/>
      <c r="FJ290" s="61"/>
      <c r="FK290" s="61"/>
      <c r="FL290" s="61"/>
      <c r="FM290" s="61"/>
      <c r="FN290" s="61"/>
      <c r="FO290" s="61"/>
      <c r="FP290" s="61"/>
      <c r="FQ290" s="61"/>
      <c r="FR290" s="61"/>
      <c r="FS290" s="61"/>
      <c r="FT290" s="61"/>
      <c r="FU290" s="61"/>
      <c r="FV290" s="61"/>
      <c r="FW290" s="61"/>
      <c r="FX290" s="61"/>
      <c r="FY290" s="61"/>
      <c r="FZ290" s="61"/>
      <c r="GA290" s="61"/>
      <c r="GB290" s="61"/>
      <c r="GC290" s="61"/>
      <c r="GD290" s="61"/>
      <c r="GE290" s="61"/>
      <c r="GF290" s="61"/>
      <c r="GG290" s="61"/>
      <c r="GH290" s="61"/>
      <c r="GI290" s="61"/>
      <c r="GJ290" s="61"/>
      <c r="GK290" s="61"/>
      <c r="GL290" s="61"/>
      <c r="GM290" s="61"/>
      <c r="GN290" s="61"/>
      <c r="GO290" s="61"/>
      <c r="GP290" s="61"/>
      <c r="GQ290" s="61"/>
      <c r="GR290" s="61"/>
      <c r="GS290" s="61"/>
      <c r="GT290" s="61"/>
      <c r="GU290" s="61"/>
      <c r="GV290" s="61"/>
      <c r="GW290" s="61"/>
      <c r="GX290" s="61"/>
      <c r="GY290" s="61"/>
      <c r="GZ290" s="61"/>
      <c r="HA290" s="61"/>
      <c r="HB290" s="61"/>
      <c r="HC290" s="61"/>
      <c r="HD290" s="61"/>
      <c r="HE290" s="61"/>
      <c r="HF290" s="61"/>
      <c r="HG290" s="61"/>
      <c r="HH290" s="61"/>
      <c r="HI290" s="61"/>
      <c r="HJ290" s="61"/>
      <c r="HK290" s="61"/>
      <c r="HL290" s="61"/>
      <c r="HM290" s="61"/>
      <c r="HN290" s="61"/>
      <c r="HO290" s="61"/>
      <c r="HP290" s="61"/>
      <c r="HQ290" s="61"/>
      <c r="HR290" s="61"/>
      <c r="HS290" s="61"/>
      <c r="HT290" s="61"/>
      <c r="HU290" s="61"/>
      <c r="HV290" s="61"/>
      <c r="HW290" s="61"/>
      <c r="HX290" s="61"/>
      <c r="HY290" s="61"/>
      <c r="HZ290" s="61"/>
      <c r="IA290" s="61"/>
      <c r="IB290" s="61"/>
      <c r="IC290" s="61"/>
      <c r="ID290" s="61"/>
      <c r="IE290" s="61">
        <v>61.24</v>
      </c>
      <c r="IF290" s="61"/>
      <c r="IG290" s="61"/>
      <c r="IH290" s="61"/>
      <c r="II290" s="61"/>
      <c r="IJ290" s="61"/>
      <c r="IK290" s="61"/>
      <c r="IL290" s="61"/>
      <c r="IM290" s="61">
        <v>0.02</v>
      </c>
      <c r="IN290" s="61"/>
      <c r="IO290" s="61"/>
      <c r="IP290" s="61"/>
      <c r="IQ290" s="61"/>
      <c r="IR290" s="61"/>
      <c r="IS290" s="61"/>
      <c r="IT290" s="61"/>
      <c r="IU290" s="61"/>
      <c r="IV290" s="61"/>
      <c r="IW290" s="61">
        <v>0.01</v>
      </c>
      <c r="IX290" s="61"/>
      <c r="IY290" s="61"/>
      <c r="IZ290" s="61"/>
      <c r="JA290" s="61"/>
      <c r="JB290" s="61"/>
      <c r="JC290" s="61"/>
      <c r="JD290" s="61"/>
      <c r="JE290" s="61"/>
      <c r="JF290" s="61"/>
      <c r="JG290" s="61"/>
      <c r="JH290" s="61"/>
      <c r="JI290" s="61"/>
      <c r="JJ290" s="61"/>
      <c r="JK290" s="61"/>
      <c r="JL290" s="61"/>
      <c r="JM290" s="61"/>
      <c r="JN290" s="61"/>
      <c r="JO290" s="61"/>
      <c r="JP290" s="61"/>
      <c r="JQ290" s="61"/>
      <c r="JR290" s="61"/>
      <c r="JS290" s="61"/>
      <c r="JT290" s="61"/>
      <c r="JU290" s="61"/>
      <c r="JV290" s="61">
        <v>0.01</v>
      </c>
      <c r="JW290" s="61" t="s">
        <v>772</v>
      </c>
      <c r="JX290" s="61"/>
      <c r="JY290" s="61"/>
      <c r="JZ290" s="61"/>
      <c r="KA290" s="61"/>
      <c r="KB290" s="61"/>
      <c r="KC290" s="61"/>
      <c r="KD290" s="61"/>
      <c r="KE290" s="61"/>
      <c r="KF290" s="61"/>
      <c r="KG290" s="61"/>
      <c r="KH290" s="61"/>
      <c r="KI290" s="61"/>
      <c r="KJ290" s="61"/>
      <c r="KK290" s="61"/>
      <c r="KL290" s="61"/>
      <c r="KM290" s="61"/>
      <c r="KN290" s="61"/>
      <c r="KO290" s="61"/>
      <c r="KP290" s="61"/>
      <c r="KQ290" s="61"/>
      <c r="KR290" s="61"/>
      <c r="KS290" s="61"/>
      <c r="KT290" s="61"/>
      <c r="KU290" s="61"/>
      <c r="KV290" s="61"/>
      <c r="KW290" s="61"/>
      <c r="KX290" s="61"/>
      <c r="KY290" s="61"/>
      <c r="KZ290" s="61"/>
      <c r="LA290" s="61"/>
      <c r="LB290" s="61"/>
      <c r="LC290" s="61"/>
      <c r="LD290" s="61"/>
      <c r="LE290" s="61"/>
      <c r="LF290" s="61"/>
      <c r="LG290" s="61"/>
      <c r="LH290" s="61"/>
      <c r="LI290" s="61"/>
      <c r="LJ290" s="61"/>
      <c r="LK290" s="61"/>
      <c r="LL290" s="61"/>
      <c r="LM290" s="61"/>
      <c r="LN290" s="61"/>
      <c r="LO290" s="61"/>
      <c r="LP290" s="61"/>
      <c r="LQ290" s="61"/>
      <c r="LR290" s="61"/>
      <c r="LS290" s="61"/>
      <c r="LT290" s="61"/>
      <c r="LU290" s="61"/>
      <c r="LV290" s="61"/>
      <c r="LW290" s="61"/>
      <c r="LX290" s="61"/>
      <c r="LY290" s="61"/>
      <c r="LZ290" s="61"/>
      <c r="MA290" s="61"/>
      <c r="MB290" s="61"/>
      <c r="MC290" s="61"/>
      <c r="MD290" s="61"/>
      <c r="ME290" s="61"/>
      <c r="MF290" s="61">
        <v>3.36</v>
      </c>
      <c r="MG290" s="61" t="s">
        <v>772</v>
      </c>
      <c r="MH290" s="61"/>
      <c r="MI290" s="61"/>
      <c r="MJ290" s="61"/>
      <c r="MK290" s="61"/>
      <c r="ML290" s="61"/>
      <c r="MM290" s="61"/>
      <c r="MN290" s="61"/>
      <c r="MO290" s="61"/>
      <c r="MP290" s="61"/>
      <c r="MQ290" s="61"/>
      <c r="MR290" s="61"/>
      <c r="MS290" s="61"/>
      <c r="MT290" s="61"/>
      <c r="MU290" s="61"/>
      <c r="MV290" s="61"/>
      <c r="MW290" s="61"/>
      <c r="MX290" s="61"/>
      <c r="MY290" s="61"/>
      <c r="MZ290" s="61"/>
      <c r="NA290" s="61"/>
      <c r="NB290" s="61"/>
      <c r="NC290" s="61"/>
      <c r="ND290" s="61"/>
      <c r="NE290" s="61"/>
      <c r="NF290" s="61"/>
      <c r="NG290" s="61"/>
      <c r="NH290" s="61"/>
      <c r="NI290" s="61"/>
      <c r="NJ290" s="61"/>
      <c r="NK290" s="61"/>
      <c r="NL290" s="61"/>
      <c r="NM290" s="61"/>
      <c r="NN290" s="61"/>
      <c r="NO290" s="61"/>
      <c r="NP290" s="61"/>
      <c r="NQ290" s="61"/>
      <c r="NR290" s="61"/>
      <c r="NS290" s="61"/>
      <c r="NT290" s="61"/>
      <c r="NU290" s="61"/>
      <c r="NV290" s="61"/>
      <c r="NW290" s="61"/>
      <c r="NX290" s="61"/>
      <c r="NY290" s="61"/>
      <c r="NZ290" s="61"/>
      <c r="OA290" s="61"/>
      <c r="OB290" s="61"/>
      <c r="OC290" s="61"/>
      <c r="OD290" s="61"/>
      <c r="OE290" s="61"/>
      <c r="OF290" s="61"/>
      <c r="OG290" s="61"/>
      <c r="OH290" s="61"/>
      <c r="OI290" s="61"/>
      <c r="OJ290" s="61"/>
      <c r="OK290" s="61"/>
      <c r="OL290" s="61"/>
      <c r="OM290" s="61"/>
      <c r="ON290" s="61"/>
      <c r="OO290" s="61"/>
      <c r="OP290" s="61"/>
      <c r="OQ290" s="61"/>
      <c r="OR290" s="61"/>
      <c r="OS290" s="61"/>
      <c r="OT290" s="61"/>
      <c r="OU290" s="61"/>
      <c r="OV290" s="62"/>
      <c r="OW290" s="62"/>
      <c r="OX290" s="62"/>
      <c r="OY290" s="62"/>
      <c r="OZ290" s="62"/>
      <c r="PA290" s="62"/>
      <c r="PB290" s="62"/>
      <c r="PC290" s="62">
        <v>7.29</v>
      </c>
      <c r="PD290" s="62"/>
      <c r="PE290" s="62"/>
      <c r="PF290" s="61"/>
      <c r="PG290" s="62"/>
      <c r="PH290" s="66"/>
      <c r="PI290" s="61"/>
      <c r="PJ290" s="61"/>
      <c r="PK290" s="61"/>
      <c r="PL290" s="61"/>
      <c r="PM290" s="61"/>
      <c r="PN290" s="61"/>
      <c r="PO290" s="61"/>
      <c r="PP290" s="61"/>
      <c r="PQ290" s="61"/>
      <c r="PR290" s="61"/>
      <c r="PS290" s="62"/>
      <c r="PT290" s="61"/>
      <c r="PU290" s="61"/>
      <c r="PV290" s="73">
        <v>0</v>
      </c>
      <c r="PW290" s="73">
        <v>1.7</v>
      </c>
      <c r="PX290" s="73">
        <v>6.93</v>
      </c>
      <c r="PY290" s="62"/>
      <c r="PZ290" s="62"/>
      <c r="QA290" s="62"/>
      <c r="QB290" s="62"/>
      <c r="QC290" s="62"/>
      <c r="QD290" s="62"/>
      <c r="QE290" s="62"/>
      <c r="QF290" s="61"/>
      <c r="QG290" s="62"/>
      <c r="QH290" s="61"/>
      <c r="QI290" s="62"/>
      <c r="QJ290" s="61"/>
      <c r="QK290" s="62"/>
      <c r="QL290" s="61"/>
      <c r="QM290" s="62"/>
      <c r="QN290" s="62"/>
      <c r="QO290" s="67"/>
      <c r="QP290" s="61"/>
      <c r="QQ290" s="62"/>
      <c r="QR290" s="62"/>
      <c r="QS290" s="61"/>
      <c r="QT290" s="61"/>
      <c r="QU290" s="61"/>
      <c r="QV290" s="61"/>
      <c r="QW290" s="62"/>
      <c r="QX290" s="71"/>
      <c r="QY290" s="71"/>
      <c r="QZ290" s="71"/>
      <c r="RA290" s="71"/>
      <c r="RB290" s="71"/>
      <c r="RC290" s="71"/>
      <c r="RD290" s="71"/>
      <c r="RE290" s="71"/>
      <c r="RF290" s="71"/>
      <c r="RG290" s="71"/>
      <c r="RH290" s="71"/>
      <c r="RI290" s="71"/>
      <c r="RJ290" s="71"/>
      <c r="RK290" s="71"/>
      <c r="RL290" s="71"/>
      <c r="RM290" s="71"/>
      <c r="RN290" s="71"/>
      <c r="RO290" s="71"/>
      <c r="RP290" s="71"/>
      <c r="RQ290" s="71"/>
      <c r="RR290" s="71"/>
      <c r="RS290" s="71"/>
      <c r="RT290" s="71"/>
      <c r="RU290" s="71"/>
      <c r="RV290" s="71"/>
      <c r="RW290" s="71"/>
      <c r="RX290" s="71"/>
      <c r="RY290" s="71"/>
      <c r="RZ290" s="71"/>
      <c r="SA290" s="71"/>
      <c r="SB290" s="71"/>
      <c r="SC290" s="71"/>
      <c r="SD290" s="71"/>
      <c r="SE290" s="71"/>
      <c r="SF290" s="71"/>
      <c r="SG290" s="71"/>
      <c r="SH290" s="71"/>
      <c r="SI290" s="71"/>
      <c r="SJ290" s="71"/>
      <c r="SK290" s="71"/>
      <c r="SL290" s="71"/>
      <c r="SM290" s="71"/>
      <c r="SN290" s="71"/>
      <c r="SO290" s="71"/>
      <c r="SP290" s="71"/>
      <c r="SQ290" s="71"/>
      <c r="SR290" s="71"/>
      <c r="SS290" s="71"/>
      <c r="ST290" s="71"/>
      <c r="SU290" s="71"/>
      <c r="SV290" s="71"/>
      <c r="SW290" s="71"/>
      <c r="SX290" s="71"/>
      <c r="SY290" s="71"/>
      <c r="SZ290" s="71"/>
      <c r="TA290" s="71"/>
      <c r="TB290" s="71"/>
      <c r="TC290" s="71"/>
      <c r="TD290" s="71"/>
      <c r="TE290" s="71"/>
      <c r="TF290" s="71"/>
      <c r="TG290" s="71"/>
      <c r="TH290" s="71"/>
      <c r="TI290" s="71"/>
      <c r="TJ290" s="71"/>
      <c r="TK290" s="71"/>
      <c r="TL290" s="71"/>
      <c r="TM290" s="71"/>
      <c r="TN290" s="71"/>
      <c r="TO290" s="71"/>
      <c r="TP290" s="71"/>
      <c r="TQ290" s="71"/>
      <c r="TR290" s="71"/>
      <c r="TS290" s="71"/>
      <c r="TT290" s="71"/>
      <c r="TU290" s="71"/>
      <c r="TV290" s="71"/>
      <c r="TW290" s="71"/>
      <c r="TX290" s="71"/>
      <c r="TY290" s="71"/>
      <c r="TZ290" s="71"/>
      <c r="UA290" s="71"/>
      <c r="UB290" s="71"/>
      <c r="UC290" s="71"/>
      <c r="UD290" s="71"/>
      <c r="UE290" s="71"/>
      <c r="UF290" s="71"/>
      <c r="UG290" s="71"/>
      <c r="UH290" s="71"/>
      <c r="UI290" s="71"/>
      <c r="UJ290" s="71"/>
      <c r="UK290" s="71"/>
      <c r="UL290" s="71"/>
      <c r="UM290" s="71"/>
      <c r="UN290" s="71"/>
      <c r="UO290" s="71"/>
      <c r="UP290" s="71"/>
      <c r="UQ290" s="71"/>
      <c r="UR290" s="71"/>
      <c r="US290" s="71"/>
      <c r="UT290" s="71"/>
      <c r="UU290" s="71"/>
      <c r="UV290" s="71"/>
      <c r="UW290" s="71"/>
      <c r="UX290" s="71"/>
      <c r="UY290" s="71"/>
      <c r="UZ290" s="71"/>
      <c r="VA290" s="71"/>
      <c r="VB290" s="71"/>
      <c r="VC290" s="71"/>
      <c r="VD290" s="71"/>
      <c r="VE290" s="71"/>
      <c r="VF290" s="71"/>
      <c r="VG290" s="71"/>
      <c r="VH290" s="71"/>
      <c r="VI290" s="71"/>
      <c r="VJ290" s="71"/>
      <c r="VK290" s="71"/>
      <c r="VL290" s="71"/>
      <c r="VM290" s="71"/>
      <c r="VN290" s="71"/>
      <c r="VO290" s="71"/>
      <c r="VP290" s="71"/>
      <c r="VQ290" s="71"/>
      <c r="VR290" s="71"/>
      <c r="VS290" s="71"/>
      <c r="VT290" s="71"/>
      <c r="VU290" s="71"/>
      <c r="VV290" s="71"/>
      <c r="VW290" s="71"/>
      <c r="VX290" s="71"/>
      <c r="VY290" s="71"/>
      <c r="VZ290" s="71"/>
      <c r="WA290" s="71"/>
      <c r="WB290" s="71"/>
      <c r="WC290" s="71"/>
      <c r="WD290" s="71"/>
      <c r="WE290" s="71"/>
      <c r="WF290" s="71"/>
      <c r="WG290" s="71"/>
      <c r="WH290" s="71"/>
      <c r="WI290" s="71"/>
      <c r="WJ290" s="71"/>
      <c r="WK290" s="71"/>
      <c r="WL290" s="71"/>
      <c r="WM290" s="71"/>
      <c r="WN290" s="71"/>
      <c r="WO290" s="71"/>
      <c r="WP290" s="71"/>
      <c r="WQ290" s="71"/>
      <c r="WR290" s="71"/>
      <c r="WS290" s="71"/>
      <c r="WT290" s="71"/>
      <c r="WU290" s="71"/>
      <c r="WV290" s="71"/>
      <c r="WW290" s="71"/>
      <c r="WX290" s="71"/>
      <c r="WY290" s="71"/>
      <c r="WZ290" s="71"/>
      <c r="XA290" s="71"/>
      <c r="XB290" s="71"/>
      <c r="XC290" s="71"/>
      <c r="XD290" s="71"/>
      <c r="XE290" s="71"/>
      <c r="XF290" s="71"/>
      <c r="XG290" s="71"/>
      <c r="XH290" s="71"/>
      <c r="XI290" s="71"/>
      <c r="XJ290" s="71"/>
      <c r="XK290" s="71"/>
      <c r="XL290" s="71"/>
      <c r="XM290" s="71"/>
      <c r="XN290" s="71"/>
      <c r="XO290" s="71"/>
      <c r="XP290" s="71"/>
      <c r="XQ290" s="71"/>
      <c r="XR290" s="71"/>
      <c r="XS290" s="71"/>
      <c r="XT290" s="71"/>
      <c r="XU290" s="71"/>
      <c r="XV290" s="71"/>
      <c r="XW290" s="71"/>
      <c r="XX290" s="71"/>
      <c r="XY290" s="71"/>
      <c r="XZ290" s="71"/>
      <c r="YA290" s="71"/>
      <c r="YB290" s="71"/>
      <c r="YC290" s="71"/>
      <c r="YD290" s="71"/>
      <c r="YE290" s="71"/>
      <c r="YF290" s="71"/>
      <c r="YG290" s="71"/>
      <c r="YH290" s="71"/>
      <c r="YI290" s="71"/>
      <c r="YJ290" s="71"/>
      <c r="YK290" s="71"/>
      <c r="YL290" s="71"/>
      <c r="YM290" s="71"/>
      <c r="YN290" s="71"/>
      <c r="YO290" s="71"/>
      <c r="YP290" s="71"/>
      <c r="YQ290" s="71"/>
      <c r="YR290" s="71"/>
      <c r="YS290" s="71"/>
      <c r="YT290" s="71"/>
      <c r="YU290" s="71"/>
      <c r="YV290" s="71"/>
      <c r="YW290" s="71"/>
      <c r="YX290" s="71"/>
      <c r="YY290" s="71"/>
      <c r="YZ290" s="71"/>
      <c r="ZA290" s="71"/>
    </row>
    <row r="291" spans="1:677" x14ac:dyDescent="0.25">
      <c r="A291" s="61"/>
      <c r="B291" s="68" t="s">
        <v>1095</v>
      </c>
      <c r="C291" s="61"/>
      <c r="D291" s="61"/>
      <c r="E291" s="73">
        <v>78.44</v>
      </c>
      <c r="F291" s="61"/>
      <c r="G291" s="61"/>
      <c r="H291" s="61"/>
      <c r="I291" s="61"/>
      <c r="J291" s="61"/>
      <c r="K291" s="61"/>
      <c r="L291" s="61"/>
      <c r="M291" s="62">
        <v>0</v>
      </c>
      <c r="N291" s="61">
        <v>75.13</v>
      </c>
      <c r="O291" s="61"/>
      <c r="P291" s="62"/>
      <c r="Q291" s="61"/>
      <c r="R291" s="62"/>
      <c r="S291" s="61"/>
      <c r="T291" s="61"/>
      <c r="U291" s="61">
        <v>22</v>
      </c>
      <c r="V291" s="61">
        <v>45</v>
      </c>
      <c r="W291" s="61">
        <v>2446</v>
      </c>
      <c r="X291" s="61"/>
      <c r="Y291" s="61"/>
      <c r="Z291" s="61"/>
      <c r="AA291" s="62"/>
      <c r="AB291" s="61"/>
      <c r="AC291" s="61">
        <v>20</v>
      </c>
      <c r="AD291" s="61">
        <v>2</v>
      </c>
      <c r="AE291" s="61">
        <v>0</v>
      </c>
      <c r="AF291" s="61">
        <v>1</v>
      </c>
      <c r="AG291" s="61">
        <v>0</v>
      </c>
      <c r="AH291" s="61">
        <v>0</v>
      </c>
      <c r="AI291" s="61"/>
      <c r="AJ291" s="61"/>
      <c r="AK291" s="63"/>
      <c r="AL291" s="69"/>
      <c r="AM291" s="63"/>
      <c r="AN291" s="63"/>
      <c r="AO291" s="61"/>
      <c r="AP291" s="63">
        <v>305</v>
      </c>
      <c r="AQ291" s="61"/>
      <c r="AR291" s="61"/>
      <c r="AS291" s="68"/>
      <c r="AT291" s="64"/>
      <c r="AU291" s="61"/>
      <c r="AV291" s="64"/>
      <c r="AW291" s="61"/>
      <c r="AX291" s="64"/>
      <c r="AY291" s="64"/>
      <c r="AZ291" s="64"/>
      <c r="BA291" s="64"/>
      <c r="BB291" s="64"/>
      <c r="BC291" s="64"/>
      <c r="BD291" s="64"/>
      <c r="BE291" s="64"/>
      <c r="BF291" s="68">
        <v>231</v>
      </c>
      <c r="BG291" s="64"/>
      <c r="BH291" s="61"/>
      <c r="BI291" s="64">
        <v>0.2097</v>
      </c>
      <c r="BJ291" s="61"/>
      <c r="BK291" s="64"/>
      <c r="BL291" s="64"/>
      <c r="BM291" s="64"/>
      <c r="BN291" s="64">
        <v>7.0900000000000005E-2</v>
      </c>
      <c r="BO291" s="64">
        <v>0.3836</v>
      </c>
      <c r="BP291" s="64">
        <v>0.33579999999999999</v>
      </c>
      <c r="BQ291" s="64"/>
      <c r="BR291" s="64"/>
      <c r="BS291" s="68"/>
      <c r="BT291" s="64"/>
      <c r="BU291" s="61"/>
      <c r="BV291" s="64"/>
      <c r="BW291" s="61"/>
      <c r="BX291" s="64"/>
      <c r="BY291" s="64"/>
      <c r="BZ291" s="64"/>
      <c r="CA291" s="64"/>
      <c r="CB291" s="64"/>
      <c r="CC291" s="64"/>
      <c r="CD291" s="64"/>
      <c r="CE291" s="64"/>
      <c r="CF291" s="68">
        <v>56</v>
      </c>
      <c r="CG291" s="64">
        <v>1</v>
      </c>
      <c r="CH291" s="64"/>
      <c r="CI291" s="64"/>
      <c r="CJ291" s="64"/>
      <c r="CK291" s="64"/>
      <c r="CL291" s="61"/>
      <c r="CM291" s="68">
        <v>18</v>
      </c>
      <c r="CN291" s="64"/>
      <c r="CO291" s="61"/>
      <c r="CP291" s="64"/>
      <c r="CQ291" s="61"/>
      <c r="CR291" s="64"/>
      <c r="CS291" s="64"/>
      <c r="CT291" s="64"/>
      <c r="CU291" s="64"/>
      <c r="CV291" s="64">
        <v>1</v>
      </c>
      <c r="CW291" s="64"/>
      <c r="CX291" s="64"/>
      <c r="CY291" s="64"/>
      <c r="CZ291" s="68"/>
      <c r="DA291" s="64"/>
      <c r="DB291" s="64"/>
      <c r="DC291" s="64"/>
      <c r="DD291" s="64"/>
      <c r="DE291" s="64"/>
      <c r="DF291" s="64"/>
      <c r="DG291" s="64"/>
      <c r="DH291" s="68"/>
      <c r="DI291" s="64"/>
      <c r="DJ291" s="61"/>
      <c r="DK291" s="64"/>
      <c r="DL291" s="61"/>
      <c r="DM291" s="64"/>
      <c r="DN291" s="64"/>
      <c r="DO291" s="64"/>
      <c r="DP291" s="64"/>
      <c r="DQ291" s="64"/>
      <c r="DR291" s="64"/>
      <c r="DS291" s="64"/>
      <c r="DT291" s="64"/>
      <c r="DU291" s="68"/>
      <c r="DV291" s="64"/>
      <c r="DW291" s="64"/>
      <c r="DX291" s="64"/>
      <c r="DY291" s="64"/>
      <c r="DZ291" s="64"/>
      <c r="EA291" s="64"/>
      <c r="EB291" s="68"/>
      <c r="EC291" s="64"/>
      <c r="ED291" s="64"/>
      <c r="EE291" s="64"/>
      <c r="EF291" s="64"/>
      <c r="EG291" s="64"/>
      <c r="EH291" s="64"/>
      <c r="EI291" s="68"/>
      <c r="EJ291" s="64"/>
      <c r="EK291" s="64"/>
      <c r="EL291" s="64"/>
      <c r="EM291" s="64"/>
      <c r="EN291" s="64"/>
      <c r="EO291" s="64"/>
      <c r="EP291" s="64"/>
      <c r="EQ291" s="61"/>
      <c r="ER291" s="68"/>
      <c r="ES291" s="61"/>
      <c r="ET291" s="61"/>
      <c r="EU291" s="61"/>
      <c r="EV291" s="61"/>
      <c r="EW291" s="61"/>
      <c r="EX291" s="61"/>
      <c r="EY291" s="61"/>
      <c r="EZ291" s="61"/>
      <c r="FA291" s="61"/>
      <c r="FB291" s="62">
        <f t="shared" si="4"/>
        <v>78.44</v>
      </c>
      <c r="FC291" s="61"/>
      <c r="FD291" s="61"/>
      <c r="FE291" s="61"/>
      <c r="FF291" s="61"/>
      <c r="FG291" s="61"/>
      <c r="FH291" s="61"/>
      <c r="FI291" s="61"/>
      <c r="FJ291" s="61"/>
      <c r="FK291" s="61"/>
      <c r="FL291" s="61"/>
      <c r="FM291" s="61"/>
      <c r="FN291" s="61"/>
      <c r="FO291" s="61"/>
      <c r="FP291" s="61"/>
      <c r="FQ291" s="61"/>
      <c r="FR291" s="61"/>
      <c r="FS291" s="61"/>
      <c r="FT291" s="61"/>
      <c r="FU291" s="61"/>
      <c r="FV291" s="61"/>
      <c r="FW291" s="61"/>
      <c r="FX291" s="61"/>
      <c r="FY291" s="61"/>
      <c r="FZ291" s="61"/>
      <c r="GA291" s="61"/>
      <c r="GB291" s="61"/>
      <c r="GC291" s="61"/>
      <c r="GD291" s="61"/>
      <c r="GE291" s="61"/>
      <c r="GF291" s="61"/>
      <c r="GG291" s="61"/>
      <c r="GH291" s="61"/>
      <c r="GI291" s="61"/>
      <c r="GJ291" s="61"/>
      <c r="GK291" s="61"/>
      <c r="GL291" s="61"/>
      <c r="GM291" s="61"/>
      <c r="GN291" s="61"/>
      <c r="GO291" s="61"/>
      <c r="GP291" s="61"/>
      <c r="GQ291" s="61"/>
      <c r="GR291" s="61"/>
      <c r="GS291" s="61"/>
      <c r="GT291" s="61"/>
      <c r="GU291" s="61"/>
      <c r="GV291" s="61"/>
      <c r="GW291" s="61"/>
      <c r="GX291" s="61"/>
      <c r="GY291" s="61"/>
      <c r="GZ291" s="61"/>
      <c r="HA291" s="61"/>
      <c r="HB291" s="61"/>
      <c r="HC291" s="61"/>
      <c r="HD291" s="61"/>
      <c r="HE291" s="61"/>
      <c r="HF291" s="61"/>
      <c r="HG291" s="61"/>
      <c r="HH291" s="61"/>
      <c r="HI291" s="61"/>
      <c r="HJ291" s="61"/>
      <c r="HK291" s="61"/>
      <c r="HL291" s="61"/>
      <c r="HM291" s="61"/>
      <c r="HN291" s="61"/>
      <c r="HO291" s="61"/>
      <c r="HP291" s="61"/>
      <c r="HQ291" s="61"/>
      <c r="HR291" s="61"/>
      <c r="HS291" s="61"/>
      <c r="HT291" s="61"/>
      <c r="HU291" s="61"/>
      <c r="HV291" s="61"/>
      <c r="HW291" s="61"/>
      <c r="HX291" s="61"/>
      <c r="HY291" s="61"/>
      <c r="HZ291" s="61"/>
      <c r="IA291" s="61">
        <v>30.88</v>
      </c>
      <c r="IB291" s="61"/>
      <c r="IC291" s="61">
        <v>13.57</v>
      </c>
      <c r="ID291" s="61"/>
      <c r="IE291" s="61"/>
      <c r="IF291" s="61"/>
      <c r="IG291" s="61"/>
      <c r="IH291" s="61"/>
      <c r="II291" s="61"/>
      <c r="IJ291" s="61"/>
      <c r="IK291" s="61"/>
      <c r="IL291" s="61"/>
      <c r="IM291" s="61"/>
      <c r="IN291" s="61"/>
      <c r="IO291" s="61">
        <v>2.58</v>
      </c>
      <c r="IP291" s="61"/>
      <c r="IQ291" s="61"/>
      <c r="IR291" s="61"/>
      <c r="IS291" s="61"/>
      <c r="IT291" s="61"/>
      <c r="IU291" s="61"/>
      <c r="IV291" s="61"/>
      <c r="IW291" s="61"/>
      <c r="IX291" s="61"/>
      <c r="IY291" s="61"/>
      <c r="IZ291" s="61"/>
      <c r="JA291" s="61"/>
      <c r="JB291" s="61"/>
      <c r="JC291" s="61"/>
      <c r="JD291" s="61"/>
      <c r="JE291" s="61">
        <v>14.2</v>
      </c>
      <c r="JF291" s="61"/>
      <c r="JG291" s="61"/>
      <c r="JH291" s="61"/>
      <c r="JI291" s="61"/>
      <c r="JJ291" s="61"/>
      <c r="JK291" s="61"/>
      <c r="JL291" s="61"/>
      <c r="JM291" s="61"/>
      <c r="JN291" s="61"/>
      <c r="JO291" s="61"/>
      <c r="JP291" s="61"/>
      <c r="JQ291" s="61"/>
      <c r="JR291" s="61"/>
      <c r="JS291" s="61"/>
      <c r="JT291" s="61"/>
      <c r="JU291" s="61"/>
      <c r="JV291" s="61"/>
      <c r="JW291" s="61"/>
      <c r="JX291" s="61"/>
      <c r="JY291" s="61"/>
      <c r="JZ291" s="61"/>
      <c r="KA291" s="61"/>
      <c r="KB291" s="61"/>
      <c r="KC291" s="61"/>
      <c r="KD291" s="61"/>
      <c r="KE291" s="61"/>
      <c r="KF291" s="61"/>
      <c r="KG291" s="61"/>
      <c r="KH291" s="61"/>
      <c r="KI291" s="61"/>
      <c r="KJ291" s="61"/>
      <c r="KK291" s="61"/>
      <c r="KL291" s="61"/>
      <c r="KM291" s="61"/>
      <c r="KN291" s="61"/>
      <c r="KO291" s="61"/>
      <c r="KP291" s="61"/>
      <c r="KQ291" s="61"/>
      <c r="KR291" s="61"/>
      <c r="KS291" s="61"/>
      <c r="KT291" s="61"/>
      <c r="KU291" s="61"/>
      <c r="KV291" s="61"/>
      <c r="KW291" s="61"/>
      <c r="KX291" s="61"/>
      <c r="KY291" s="61"/>
      <c r="KZ291" s="61"/>
      <c r="LA291" s="61"/>
      <c r="LB291" s="61"/>
      <c r="LC291" s="61"/>
      <c r="LD291" s="61"/>
      <c r="LE291" s="61"/>
      <c r="LF291" s="61"/>
      <c r="LG291" s="61"/>
      <c r="LH291" s="61"/>
      <c r="LI291" s="61"/>
      <c r="LJ291" s="61"/>
      <c r="LK291" s="61"/>
      <c r="LL291" s="61"/>
      <c r="LM291" s="61"/>
      <c r="LN291" s="61"/>
      <c r="LO291" s="61"/>
      <c r="LP291" s="61"/>
      <c r="LQ291" s="61"/>
      <c r="LR291" s="61"/>
      <c r="LS291" s="61"/>
      <c r="LT291" s="61"/>
      <c r="LU291" s="61"/>
      <c r="LV291" s="61"/>
      <c r="LW291" s="61"/>
      <c r="LX291" s="61"/>
      <c r="LY291" s="61"/>
      <c r="LZ291" s="61"/>
      <c r="MA291" s="61"/>
      <c r="MB291" s="61"/>
      <c r="MC291" s="61"/>
      <c r="MD291" s="61"/>
      <c r="ME291" s="61"/>
      <c r="MF291" s="61"/>
      <c r="MG291" s="61"/>
      <c r="MH291" s="61"/>
      <c r="MI291" s="61"/>
      <c r="MJ291" s="61"/>
      <c r="MK291" s="61"/>
      <c r="ML291" s="61"/>
      <c r="MM291" s="61"/>
      <c r="MN291" s="61"/>
      <c r="MO291" s="61"/>
      <c r="MP291" s="61"/>
      <c r="MQ291" s="61"/>
      <c r="MR291" s="61"/>
      <c r="MS291" s="61"/>
      <c r="MT291" s="61"/>
      <c r="MU291" s="61"/>
      <c r="MV291" s="61"/>
      <c r="MW291" s="61"/>
      <c r="MX291" s="61"/>
      <c r="MY291" s="61"/>
      <c r="MZ291" s="61"/>
      <c r="NA291" s="61"/>
      <c r="NB291" s="61"/>
      <c r="NC291" s="61"/>
      <c r="ND291" s="61"/>
      <c r="NE291" s="61"/>
      <c r="NF291" s="61"/>
      <c r="NG291" s="61"/>
      <c r="NH291" s="61"/>
      <c r="NI291" s="61"/>
      <c r="NJ291" s="61"/>
      <c r="NK291" s="61"/>
      <c r="NL291" s="61"/>
      <c r="NM291" s="61"/>
      <c r="NN291" s="61"/>
      <c r="NO291" s="61"/>
      <c r="NP291" s="61"/>
      <c r="NQ291" s="61"/>
      <c r="NR291" s="61"/>
      <c r="NS291" s="61"/>
      <c r="NT291" s="61"/>
      <c r="NU291" s="61"/>
      <c r="NV291" s="61"/>
      <c r="NW291" s="61"/>
      <c r="NX291" s="61"/>
      <c r="NY291" s="61">
        <v>6.99</v>
      </c>
      <c r="NZ291" s="61"/>
      <c r="OA291" s="61"/>
      <c r="OB291" s="61"/>
      <c r="OC291" s="61"/>
      <c r="OD291" s="61"/>
      <c r="OE291" s="61"/>
      <c r="OF291" s="61"/>
      <c r="OG291" s="61"/>
      <c r="OH291" s="61"/>
      <c r="OI291" s="61"/>
      <c r="OJ291" s="61"/>
      <c r="OK291" s="61"/>
      <c r="OL291" s="61"/>
      <c r="OM291" s="61"/>
      <c r="ON291" s="61"/>
      <c r="OO291" s="61"/>
      <c r="OP291" s="61"/>
      <c r="OQ291" s="61"/>
      <c r="OR291" s="61"/>
      <c r="OS291" s="61"/>
      <c r="OT291" s="61"/>
      <c r="OU291" s="61"/>
      <c r="OV291" s="62"/>
      <c r="OW291" s="62"/>
      <c r="OX291" s="62"/>
      <c r="OY291" s="62">
        <v>4.37</v>
      </c>
      <c r="OZ291" s="62"/>
      <c r="PA291" s="62"/>
      <c r="PB291" s="62"/>
      <c r="PC291" s="62">
        <v>2.54</v>
      </c>
      <c r="PD291" s="62"/>
      <c r="PE291" s="62"/>
      <c r="PF291" s="61"/>
      <c r="PG291" s="62"/>
      <c r="PH291" s="66"/>
      <c r="PI291" s="61"/>
      <c r="PJ291" s="61"/>
      <c r="PK291" s="61"/>
      <c r="PL291" s="61"/>
      <c r="PM291" s="61"/>
      <c r="PN291" s="61"/>
      <c r="PO291" s="61"/>
      <c r="PP291" s="61"/>
      <c r="PQ291" s="61"/>
      <c r="PR291" s="61"/>
      <c r="PS291" s="62"/>
      <c r="PT291" s="61"/>
      <c r="PU291" s="61"/>
      <c r="PV291" s="73">
        <v>0.64</v>
      </c>
      <c r="PW291" s="73">
        <v>1.92</v>
      </c>
      <c r="PX291" s="73">
        <v>2.67</v>
      </c>
      <c r="PY291" s="62"/>
      <c r="PZ291" s="62"/>
      <c r="QA291" s="62"/>
      <c r="QB291" s="62"/>
      <c r="QC291" s="62"/>
      <c r="QD291" s="62"/>
      <c r="QE291" s="62"/>
      <c r="QF291" s="61"/>
      <c r="QG291" s="62"/>
      <c r="QH291" s="61"/>
      <c r="QI291" s="62"/>
      <c r="QJ291" s="61"/>
      <c r="QK291" s="62"/>
      <c r="QL291" s="61"/>
      <c r="QM291" s="62"/>
      <c r="QN291" s="62"/>
      <c r="QO291" s="67"/>
      <c r="QP291" s="61"/>
      <c r="QQ291" s="62"/>
      <c r="QR291" s="62"/>
      <c r="QS291" s="61"/>
      <c r="QT291" s="61"/>
      <c r="QU291" s="61"/>
      <c r="QV291" s="61"/>
      <c r="QW291" s="62"/>
      <c r="QX291" s="71"/>
      <c r="QY291" s="71"/>
      <c r="QZ291" s="71"/>
      <c r="RA291" s="71"/>
      <c r="RB291" s="71"/>
      <c r="RC291" s="71"/>
      <c r="RD291" s="71"/>
      <c r="RE291" s="71"/>
      <c r="RF291" s="71"/>
      <c r="RG291" s="71"/>
      <c r="RH291" s="71"/>
      <c r="RI291" s="71"/>
      <c r="RJ291" s="71"/>
      <c r="RK291" s="71"/>
      <c r="RL291" s="71"/>
      <c r="RM291" s="71"/>
      <c r="RN291" s="71"/>
      <c r="RO291" s="71"/>
      <c r="RP291" s="71"/>
      <c r="RQ291" s="71"/>
      <c r="RR291" s="71"/>
      <c r="RS291" s="71"/>
      <c r="RT291" s="71"/>
      <c r="RU291" s="71"/>
      <c r="RV291" s="71"/>
      <c r="RW291" s="71"/>
      <c r="RX291" s="71"/>
      <c r="RY291" s="71"/>
      <c r="RZ291" s="71"/>
      <c r="SA291" s="71"/>
      <c r="SB291" s="71"/>
      <c r="SC291" s="71"/>
      <c r="SD291" s="71"/>
      <c r="SE291" s="71"/>
      <c r="SF291" s="71"/>
      <c r="SG291" s="71"/>
      <c r="SH291" s="71"/>
      <c r="SI291" s="71"/>
      <c r="SJ291" s="71"/>
      <c r="SK291" s="71"/>
      <c r="SL291" s="71"/>
      <c r="SM291" s="71"/>
      <c r="SN291" s="71"/>
      <c r="SO291" s="71"/>
      <c r="SP291" s="71"/>
      <c r="SQ291" s="71"/>
      <c r="SR291" s="71"/>
      <c r="SS291" s="71"/>
      <c r="ST291" s="71"/>
      <c r="SU291" s="71"/>
      <c r="SV291" s="71"/>
      <c r="SW291" s="71"/>
      <c r="SX291" s="71"/>
      <c r="SY291" s="71"/>
      <c r="SZ291" s="71"/>
      <c r="TA291" s="71"/>
      <c r="TB291" s="71"/>
      <c r="TC291" s="71"/>
      <c r="TD291" s="71"/>
      <c r="TE291" s="71"/>
      <c r="TF291" s="71"/>
      <c r="TG291" s="71"/>
      <c r="TH291" s="71"/>
      <c r="TI291" s="71"/>
      <c r="TJ291" s="71"/>
      <c r="TK291" s="71"/>
      <c r="TL291" s="71"/>
      <c r="TM291" s="71"/>
      <c r="TN291" s="71"/>
      <c r="TO291" s="71"/>
      <c r="TP291" s="71"/>
      <c r="TQ291" s="71"/>
      <c r="TR291" s="71"/>
      <c r="TS291" s="71"/>
      <c r="TT291" s="71"/>
      <c r="TU291" s="71"/>
      <c r="TV291" s="71"/>
      <c r="TW291" s="71"/>
      <c r="TX291" s="71"/>
      <c r="TY291" s="71"/>
      <c r="TZ291" s="71"/>
      <c r="UA291" s="71"/>
      <c r="UB291" s="71"/>
      <c r="UC291" s="71"/>
      <c r="UD291" s="71"/>
      <c r="UE291" s="71"/>
      <c r="UF291" s="71"/>
      <c r="UG291" s="71"/>
      <c r="UH291" s="71"/>
      <c r="UI291" s="71"/>
      <c r="UJ291" s="71"/>
      <c r="UK291" s="71"/>
      <c r="UL291" s="71"/>
      <c r="UM291" s="71"/>
      <c r="UN291" s="71"/>
      <c r="UO291" s="71"/>
      <c r="UP291" s="71"/>
      <c r="UQ291" s="71"/>
      <c r="UR291" s="71"/>
      <c r="US291" s="71"/>
      <c r="UT291" s="71"/>
      <c r="UU291" s="71"/>
      <c r="UV291" s="71"/>
      <c r="UW291" s="71"/>
      <c r="UX291" s="71"/>
      <c r="UY291" s="71"/>
      <c r="UZ291" s="71"/>
      <c r="VA291" s="71"/>
      <c r="VB291" s="71"/>
      <c r="VC291" s="71"/>
      <c r="VD291" s="71"/>
      <c r="VE291" s="71"/>
      <c r="VF291" s="71"/>
      <c r="VG291" s="71"/>
      <c r="VH291" s="71"/>
      <c r="VI291" s="71"/>
      <c r="VJ291" s="71"/>
      <c r="VK291" s="71"/>
      <c r="VL291" s="71"/>
      <c r="VM291" s="71"/>
      <c r="VN291" s="71"/>
      <c r="VO291" s="71"/>
      <c r="VP291" s="71"/>
      <c r="VQ291" s="71"/>
      <c r="VR291" s="71"/>
      <c r="VS291" s="71"/>
      <c r="VT291" s="71"/>
      <c r="VU291" s="71"/>
      <c r="VV291" s="71"/>
      <c r="VW291" s="71"/>
      <c r="VX291" s="71"/>
      <c r="VY291" s="71"/>
      <c r="VZ291" s="71"/>
      <c r="WA291" s="71"/>
      <c r="WB291" s="71"/>
      <c r="WC291" s="71"/>
      <c r="WD291" s="71"/>
      <c r="WE291" s="71"/>
      <c r="WF291" s="71"/>
      <c r="WG291" s="71"/>
      <c r="WH291" s="71"/>
      <c r="WI291" s="71"/>
      <c r="WJ291" s="71"/>
      <c r="WK291" s="71"/>
      <c r="WL291" s="71"/>
      <c r="WM291" s="71"/>
      <c r="WN291" s="71"/>
      <c r="WO291" s="71"/>
      <c r="WP291" s="71"/>
      <c r="WQ291" s="71"/>
      <c r="WR291" s="71"/>
      <c r="WS291" s="71"/>
      <c r="WT291" s="71"/>
      <c r="WU291" s="71"/>
      <c r="WV291" s="71"/>
      <c r="WW291" s="71"/>
      <c r="WX291" s="71"/>
      <c r="WY291" s="71"/>
      <c r="WZ291" s="71"/>
      <c r="XA291" s="71"/>
      <c r="XB291" s="71"/>
      <c r="XC291" s="71"/>
      <c r="XD291" s="71"/>
      <c r="XE291" s="71"/>
      <c r="XF291" s="71"/>
      <c r="XG291" s="71"/>
      <c r="XH291" s="71"/>
      <c r="XI291" s="71"/>
      <c r="XJ291" s="71"/>
      <c r="XK291" s="71"/>
      <c r="XL291" s="71"/>
      <c r="XM291" s="71"/>
      <c r="XN291" s="71"/>
      <c r="XO291" s="71"/>
      <c r="XP291" s="71"/>
      <c r="XQ291" s="71"/>
      <c r="XR291" s="71"/>
      <c r="XS291" s="71"/>
      <c r="XT291" s="71"/>
      <c r="XU291" s="71"/>
      <c r="XV291" s="71"/>
      <c r="XW291" s="71"/>
      <c r="XX291" s="71"/>
      <c r="XY291" s="71"/>
      <c r="XZ291" s="71"/>
      <c r="YA291" s="71"/>
      <c r="YB291" s="71"/>
      <c r="YC291" s="71"/>
      <c r="YD291" s="71"/>
      <c r="YE291" s="71"/>
      <c r="YF291" s="71"/>
      <c r="YG291" s="71"/>
      <c r="YH291" s="71"/>
      <c r="YI291" s="71"/>
      <c r="YJ291" s="71"/>
      <c r="YK291" s="71"/>
      <c r="YL291" s="71"/>
      <c r="YM291" s="71"/>
      <c r="YN291" s="71"/>
      <c r="YO291" s="71"/>
      <c r="YP291" s="71"/>
      <c r="YQ291" s="71"/>
      <c r="YR291" s="71"/>
      <c r="YS291" s="71"/>
      <c r="YT291" s="71"/>
      <c r="YU291" s="71"/>
      <c r="YV291" s="71"/>
      <c r="YW291" s="71"/>
      <c r="YX291" s="71"/>
      <c r="YY291" s="71"/>
      <c r="YZ291" s="71"/>
      <c r="ZA291" s="71"/>
    </row>
    <row r="292" spans="1:677" x14ac:dyDescent="0.25">
      <c r="A292" s="61"/>
      <c r="B292" s="68" t="s">
        <v>1096</v>
      </c>
      <c r="C292" s="61"/>
      <c r="D292" s="61"/>
      <c r="E292" s="73">
        <v>40.03</v>
      </c>
      <c r="F292" s="61"/>
      <c r="G292" s="61"/>
      <c r="H292" s="61"/>
      <c r="I292" s="61"/>
      <c r="J292" s="61"/>
      <c r="K292" s="61"/>
      <c r="L292" s="61"/>
      <c r="M292" s="62">
        <v>0</v>
      </c>
      <c r="N292" s="61">
        <v>40.03</v>
      </c>
      <c r="O292" s="61"/>
      <c r="P292" s="62"/>
      <c r="Q292" s="61"/>
      <c r="R292" s="62"/>
      <c r="S292" s="61"/>
      <c r="T292" s="61"/>
      <c r="U292" s="61"/>
      <c r="V292" s="61"/>
      <c r="W292" s="61"/>
      <c r="X292" s="61"/>
      <c r="Y292" s="61"/>
      <c r="Z292" s="61"/>
      <c r="AA292" s="62"/>
      <c r="AB292" s="61"/>
      <c r="AC292" s="61"/>
      <c r="AD292" s="61"/>
      <c r="AE292" s="61"/>
      <c r="AF292" s="61"/>
      <c r="AG292" s="61"/>
      <c r="AH292" s="61"/>
      <c r="AI292" s="61"/>
      <c r="AJ292" s="61"/>
      <c r="AK292" s="63"/>
      <c r="AL292" s="69"/>
      <c r="AM292" s="63"/>
      <c r="AN292" s="63"/>
      <c r="AO292" s="61"/>
      <c r="AP292" s="63">
        <v>0</v>
      </c>
      <c r="AQ292" s="61"/>
      <c r="AR292" s="61"/>
      <c r="AS292" s="68"/>
      <c r="AT292" s="64"/>
      <c r="AU292" s="61"/>
      <c r="AV292" s="64"/>
      <c r="AW292" s="61"/>
      <c r="AX292" s="64"/>
      <c r="AY292" s="64"/>
      <c r="AZ292" s="64"/>
      <c r="BA292" s="64"/>
      <c r="BB292" s="64"/>
      <c r="BC292" s="64"/>
      <c r="BD292" s="64"/>
      <c r="BE292" s="64"/>
      <c r="BF292" s="68"/>
      <c r="BG292" s="64"/>
      <c r="BH292" s="61"/>
      <c r="BI292" s="64"/>
      <c r="BJ292" s="61"/>
      <c r="BK292" s="64"/>
      <c r="BL292" s="64"/>
      <c r="BM292" s="64"/>
      <c r="BN292" s="64"/>
      <c r="BO292" s="64"/>
      <c r="BP292" s="64"/>
      <c r="BQ292" s="64"/>
      <c r="BR292" s="64"/>
      <c r="BS292" s="68"/>
      <c r="BT292" s="64"/>
      <c r="BU292" s="61"/>
      <c r="BV292" s="64"/>
      <c r="BW292" s="61"/>
      <c r="BX292" s="64"/>
      <c r="BY292" s="64"/>
      <c r="BZ292" s="64"/>
      <c r="CA292" s="64"/>
      <c r="CB292" s="64"/>
      <c r="CC292" s="64"/>
      <c r="CD292" s="64"/>
      <c r="CE292" s="64"/>
      <c r="CF292" s="68"/>
      <c r="CG292" s="64"/>
      <c r="CH292" s="64"/>
      <c r="CI292" s="64"/>
      <c r="CJ292" s="64"/>
      <c r="CK292" s="64"/>
      <c r="CL292" s="61"/>
      <c r="CM292" s="68"/>
      <c r="CN292" s="64"/>
      <c r="CO292" s="61"/>
      <c r="CP292" s="64"/>
      <c r="CQ292" s="61"/>
      <c r="CR292" s="64"/>
      <c r="CS292" s="64"/>
      <c r="CT292" s="64"/>
      <c r="CU292" s="64"/>
      <c r="CV292" s="64"/>
      <c r="CW292" s="64"/>
      <c r="CX292" s="64"/>
      <c r="CY292" s="64"/>
      <c r="CZ292" s="68"/>
      <c r="DA292" s="64"/>
      <c r="DB292" s="64"/>
      <c r="DC292" s="64"/>
      <c r="DD292" s="64"/>
      <c r="DE292" s="64"/>
      <c r="DF292" s="64"/>
      <c r="DG292" s="64"/>
      <c r="DH292" s="68"/>
      <c r="DI292" s="64"/>
      <c r="DJ292" s="61"/>
      <c r="DK292" s="64"/>
      <c r="DL292" s="61"/>
      <c r="DM292" s="64"/>
      <c r="DN292" s="64"/>
      <c r="DO292" s="64"/>
      <c r="DP292" s="64"/>
      <c r="DQ292" s="64"/>
      <c r="DR292" s="64"/>
      <c r="DS292" s="64"/>
      <c r="DT292" s="64"/>
      <c r="DU292" s="68"/>
      <c r="DV292" s="64"/>
      <c r="DW292" s="64"/>
      <c r="DX292" s="64"/>
      <c r="DY292" s="64"/>
      <c r="DZ292" s="64"/>
      <c r="EA292" s="64"/>
      <c r="EB292" s="68"/>
      <c r="EC292" s="64"/>
      <c r="ED292" s="64"/>
      <c r="EE292" s="64"/>
      <c r="EF292" s="64"/>
      <c r="EG292" s="64"/>
      <c r="EH292" s="64"/>
      <c r="EI292" s="68"/>
      <c r="EJ292" s="64"/>
      <c r="EK292" s="64"/>
      <c r="EL292" s="64"/>
      <c r="EM292" s="64"/>
      <c r="EN292" s="64"/>
      <c r="EO292" s="64"/>
      <c r="EP292" s="64"/>
      <c r="EQ292" s="61"/>
      <c r="ER292" s="68"/>
      <c r="ES292" s="61"/>
      <c r="ET292" s="61"/>
      <c r="EU292" s="61"/>
      <c r="EV292" s="61"/>
      <c r="EW292" s="61"/>
      <c r="EX292" s="61"/>
      <c r="EY292" s="61"/>
      <c r="EZ292" s="61"/>
      <c r="FA292" s="61"/>
      <c r="FB292" s="62">
        <f t="shared" si="4"/>
        <v>40.03</v>
      </c>
      <c r="FC292" s="61"/>
      <c r="FD292" s="61"/>
      <c r="FE292" s="61"/>
      <c r="FF292" s="61"/>
      <c r="FG292" s="61"/>
      <c r="FH292" s="61"/>
      <c r="FI292" s="61"/>
      <c r="FJ292" s="61"/>
      <c r="FK292" s="61"/>
      <c r="FL292" s="61"/>
      <c r="FM292" s="61"/>
      <c r="FN292" s="61"/>
      <c r="FO292" s="61"/>
      <c r="FP292" s="61"/>
      <c r="FQ292" s="61"/>
      <c r="FR292" s="61"/>
      <c r="FS292" s="61">
        <v>19.91</v>
      </c>
      <c r="FT292" s="61"/>
      <c r="FU292" s="61"/>
      <c r="FV292" s="61"/>
      <c r="FW292" s="61"/>
      <c r="FX292" s="61"/>
      <c r="FY292" s="61"/>
      <c r="FZ292" s="61"/>
      <c r="GA292" s="61"/>
      <c r="GB292" s="61"/>
      <c r="GC292" s="61"/>
      <c r="GD292" s="61"/>
      <c r="GE292" s="61"/>
      <c r="GF292" s="61"/>
      <c r="GG292" s="61"/>
      <c r="GH292" s="61"/>
      <c r="GI292" s="61"/>
      <c r="GJ292" s="61"/>
      <c r="GK292" s="61"/>
      <c r="GL292" s="61"/>
      <c r="GM292" s="61"/>
      <c r="GN292" s="61"/>
      <c r="GO292" s="61"/>
      <c r="GP292" s="61"/>
      <c r="GQ292" s="61"/>
      <c r="GR292" s="61"/>
      <c r="GS292" s="61"/>
      <c r="GT292" s="61"/>
      <c r="GU292" s="61"/>
      <c r="GV292" s="61"/>
      <c r="GW292" s="61"/>
      <c r="GX292" s="61"/>
      <c r="GY292" s="61"/>
      <c r="GZ292" s="61"/>
      <c r="HA292" s="61"/>
      <c r="HB292" s="61"/>
      <c r="HC292" s="61"/>
      <c r="HD292" s="61"/>
      <c r="HE292" s="61"/>
      <c r="HF292" s="61"/>
      <c r="HG292" s="61"/>
      <c r="HH292" s="61"/>
      <c r="HI292" s="61"/>
      <c r="HJ292" s="61"/>
      <c r="HK292" s="61"/>
      <c r="HL292" s="61"/>
      <c r="HM292" s="61"/>
      <c r="HN292" s="61"/>
      <c r="HO292" s="61"/>
      <c r="HP292" s="61"/>
      <c r="HQ292" s="61"/>
      <c r="HR292" s="61"/>
      <c r="HS292" s="61"/>
      <c r="HT292" s="61"/>
      <c r="HU292" s="61"/>
      <c r="HV292" s="61"/>
      <c r="HW292" s="61"/>
      <c r="HX292" s="61"/>
      <c r="HY292" s="61"/>
      <c r="HZ292" s="61"/>
      <c r="IA292" s="61"/>
      <c r="IB292" s="61"/>
      <c r="IC292" s="61">
        <v>20.04</v>
      </c>
      <c r="ID292" s="61"/>
      <c r="IE292" s="61"/>
      <c r="IF292" s="61"/>
      <c r="IG292" s="61"/>
      <c r="IH292" s="61"/>
      <c r="II292" s="61"/>
      <c r="IJ292" s="61"/>
      <c r="IK292" s="61"/>
      <c r="IL292" s="61"/>
      <c r="IM292" s="61"/>
      <c r="IN292" s="61"/>
      <c r="IO292" s="61"/>
      <c r="IP292" s="61"/>
      <c r="IQ292" s="61"/>
      <c r="IR292" s="61"/>
      <c r="IS292" s="61"/>
      <c r="IT292" s="61"/>
      <c r="IU292" s="61"/>
      <c r="IV292" s="61"/>
      <c r="IW292" s="61"/>
      <c r="IX292" s="61"/>
      <c r="IY292" s="61"/>
      <c r="IZ292" s="61"/>
      <c r="JA292" s="61"/>
      <c r="JB292" s="61"/>
      <c r="JC292" s="61"/>
      <c r="JD292" s="61"/>
      <c r="JE292" s="61"/>
      <c r="JF292" s="61"/>
      <c r="JG292" s="61"/>
      <c r="JH292" s="61"/>
      <c r="JI292" s="61"/>
      <c r="JJ292" s="61"/>
      <c r="JK292" s="61"/>
      <c r="JL292" s="61"/>
      <c r="JM292" s="61"/>
      <c r="JN292" s="61"/>
      <c r="JO292" s="61"/>
      <c r="JP292" s="61"/>
      <c r="JQ292" s="61"/>
      <c r="JR292" s="61"/>
      <c r="JS292" s="61"/>
      <c r="JT292" s="61"/>
      <c r="JU292" s="61"/>
      <c r="JV292" s="61">
        <v>0.08</v>
      </c>
      <c r="JW292" s="61" t="s">
        <v>795</v>
      </c>
      <c r="JX292" s="61"/>
      <c r="JY292" s="61"/>
      <c r="JZ292" s="61"/>
      <c r="KA292" s="61"/>
      <c r="KB292" s="61"/>
      <c r="KC292" s="61"/>
      <c r="KD292" s="61"/>
      <c r="KE292" s="61"/>
      <c r="KF292" s="61"/>
      <c r="KG292" s="61"/>
      <c r="KH292" s="61"/>
      <c r="KI292" s="61"/>
      <c r="KJ292" s="61"/>
      <c r="KK292" s="61"/>
      <c r="KL292" s="61"/>
      <c r="KM292" s="61"/>
      <c r="KN292" s="61"/>
      <c r="KO292" s="61"/>
      <c r="KP292" s="61"/>
      <c r="KQ292" s="61"/>
      <c r="KR292" s="61"/>
      <c r="KS292" s="61"/>
      <c r="KT292" s="61"/>
      <c r="KU292" s="61"/>
      <c r="KV292" s="61"/>
      <c r="KW292" s="61"/>
      <c r="KX292" s="61"/>
      <c r="KY292" s="61"/>
      <c r="KZ292" s="61"/>
      <c r="LA292" s="61"/>
      <c r="LB292" s="61"/>
      <c r="LC292" s="61"/>
      <c r="LD292" s="61"/>
      <c r="LE292" s="61"/>
      <c r="LF292" s="61"/>
      <c r="LG292" s="61"/>
      <c r="LH292" s="61"/>
      <c r="LI292" s="61"/>
      <c r="LJ292" s="61"/>
      <c r="LK292" s="61"/>
      <c r="LL292" s="61"/>
      <c r="LM292" s="61"/>
      <c r="LN292" s="61"/>
      <c r="LO292" s="61"/>
      <c r="LP292" s="61"/>
      <c r="LQ292" s="61"/>
      <c r="LR292" s="61"/>
      <c r="LS292" s="61"/>
      <c r="LT292" s="61"/>
      <c r="LU292" s="61"/>
      <c r="LV292" s="61"/>
      <c r="LW292" s="61"/>
      <c r="LX292" s="61"/>
      <c r="LY292" s="61"/>
      <c r="LZ292" s="61"/>
      <c r="MA292" s="61"/>
      <c r="MB292" s="61"/>
      <c r="MC292" s="61"/>
      <c r="MD292" s="61"/>
      <c r="ME292" s="61"/>
      <c r="MF292" s="61"/>
      <c r="MG292" s="61"/>
      <c r="MH292" s="61"/>
      <c r="MI292" s="61"/>
      <c r="MJ292" s="61"/>
      <c r="MK292" s="61"/>
      <c r="ML292" s="61"/>
      <c r="MM292" s="61"/>
      <c r="MN292" s="61"/>
      <c r="MO292" s="61"/>
      <c r="MP292" s="61"/>
      <c r="MQ292" s="61"/>
      <c r="MR292" s="61"/>
      <c r="MS292" s="61"/>
      <c r="MT292" s="61"/>
      <c r="MU292" s="61"/>
      <c r="MV292" s="61"/>
      <c r="MW292" s="61"/>
      <c r="MX292" s="61"/>
      <c r="MY292" s="61"/>
      <c r="MZ292" s="61"/>
      <c r="NA292" s="61"/>
      <c r="NB292" s="61"/>
      <c r="NC292" s="61"/>
      <c r="ND292" s="61"/>
      <c r="NE292" s="61"/>
      <c r="NF292" s="61"/>
      <c r="NG292" s="61"/>
      <c r="NH292" s="61"/>
      <c r="NI292" s="61"/>
      <c r="NJ292" s="61"/>
      <c r="NK292" s="61"/>
      <c r="NL292" s="61"/>
      <c r="NM292" s="61"/>
      <c r="NN292" s="61"/>
      <c r="NO292" s="61"/>
      <c r="NP292" s="61"/>
      <c r="NQ292" s="61"/>
      <c r="NR292" s="61"/>
      <c r="NS292" s="61"/>
      <c r="NT292" s="61"/>
      <c r="NU292" s="61"/>
      <c r="NV292" s="61"/>
      <c r="NW292" s="61"/>
      <c r="NX292" s="61"/>
      <c r="NY292" s="61"/>
      <c r="NZ292" s="61"/>
      <c r="OA292" s="61"/>
      <c r="OB292" s="61"/>
      <c r="OC292" s="61"/>
      <c r="OD292" s="61"/>
      <c r="OE292" s="61"/>
      <c r="OF292" s="61"/>
      <c r="OG292" s="61"/>
      <c r="OH292" s="61"/>
      <c r="OI292" s="61"/>
      <c r="OJ292" s="61"/>
      <c r="OK292" s="61"/>
      <c r="OL292" s="61"/>
      <c r="OM292" s="61"/>
      <c r="ON292" s="61"/>
      <c r="OO292" s="61"/>
      <c r="OP292" s="61"/>
      <c r="OQ292" s="61"/>
      <c r="OR292" s="61"/>
      <c r="OS292" s="61"/>
      <c r="OT292" s="61"/>
      <c r="OU292" s="61"/>
      <c r="OV292" s="62"/>
      <c r="OW292" s="62"/>
      <c r="OX292" s="62"/>
      <c r="OY292" s="62"/>
      <c r="OZ292" s="62"/>
      <c r="PA292" s="62"/>
      <c r="PB292" s="62"/>
      <c r="PC292" s="62"/>
      <c r="PD292" s="62"/>
      <c r="PE292" s="62"/>
      <c r="PF292" s="61"/>
      <c r="PG292" s="62"/>
      <c r="PH292" s="66"/>
      <c r="PI292" s="61"/>
      <c r="PJ292" s="61"/>
      <c r="PK292" s="61"/>
      <c r="PL292" s="61"/>
      <c r="PM292" s="61"/>
      <c r="PN292" s="61"/>
      <c r="PO292" s="61"/>
      <c r="PP292" s="61"/>
      <c r="PQ292" s="61"/>
      <c r="PR292" s="61"/>
      <c r="PS292" s="62"/>
      <c r="PT292" s="61"/>
      <c r="PU292" s="61"/>
      <c r="PV292" s="73">
        <v>0</v>
      </c>
      <c r="PW292" s="73">
        <v>0.63</v>
      </c>
      <c r="PX292" s="73">
        <v>0</v>
      </c>
      <c r="PY292" s="62"/>
      <c r="PZ292" s="62"/>
      <c r="QA292" s="62"/>
      <c r="QB292" s="62"/>
      <c r="QC292" s="62"/>
      <c r="QD292" s="62"/>
      <c r="QE292" s="62"/>
      <c r="QF292" s="61"/>
      <c r="QG292" s="62"/>
      <c r="QH292" s="61"/>
      <c r="QI292" s="62"/>
      <c r="QJ292" s="61"/>
      <c r="QK292" s="62"/>
      <c r="QL292" s="61"/>
      <c r="QM292" s="62"/>
      <c r="QN292" s="62"/>
      <c r="QO292" s="67"/>
      <c r="QP292" s="61"/>
      <c r="QQ292" s="62"/>
      <c r="QR292" s="62"/>
      <c r="QS292" s="61"/>
      <c r="QT292" s="61"/>
      <c r="QU292" s="61"/>
      <c r="QV292" s="61"/>
      <c r="QW292" s="62"/>
      <c r="QX292" s="71"/>
      <c r="QY292" s="71"/>
      <c r="QZ292" s="71"/>
      <c r="RA292" s="71"/>
      <c r="RB292" s="71"/>
      <c r="RC292" s="71"/>
      <c r="RD292" s="71"/>
      <c r="RE292" s="71"/>
      <c r="RF292" s="71"/>
      <c r="RG292" s="71"/>
      <c r="RH292" s="71"/>
      <c r="RI292" s="71"/>
      <c r="RJ292" s="71"/>
      <c r="RK292" s="71"/>
      <c r="RL292" s="71"/>
      <c r="RM292" s="71"/>
      <c r="RN292" s="71"/>
      <c r="RO292" s="71"/>
      <c r="RP292" s="71"/>
      <c r="RQ292" s="71"/>
      <c r="RR292" s="71"/>
      <c r="RS292" s="71"/>
      <c r="RT292" s="71"/>
      <c r="RU292" s="71"/>
      <c r="RV292" s="71"/>
      <c r="RW292" s="71"/>
      <c r="RX292" s="71"/>
      <c r="RY292" s="71"/>
      <c r="RZ292" s="71"/>
      <c r="SA292" s="71"/>
      <c r="SB292" s="71"/>
      <c r="SC292" s="71"/>
      <c r="SD292" s="71"/>
      <c r="SE292" s="71"/>
      <c r="SF292" s="71"/>
      <c r="SG292" s="71"/>
      <c r="SH292" s="71"/>
      <c r="SI292" s="71"/>
      <c r="SJ292" s="71"/>
      <c r="SK292" s="71"/>
      <c r="SL292" s="71"/>
      <c r="SM292" s="71"/>
      <c r="SN292" s="71"/>
      <c r="SO292" s="71"/>
      <c r="SP292" s="71"/>
      <c r="SQ292" s="71"/>
      <c r="SR292" s="71"/>
      <c r="SS292" s="71"/>
      <c r="ST292" s="71"/>
      <c r="SU292" s="71"/>
      <c r="SV292" s="71"/>
      <c r="SW292" s="71"/>
      <c r="SX292" s="71"/>
      <c r="SY292" s="71"/>
      <c r="SZ292" s="71"/>
      <c r="TA292" s="71"/>
      <c r="TB292" s="71"/>
      <c r="TC292" s="71"/>
      <c r="TD292" s="71"/>
      <c r="TE292" s="71"/>
      <c r="TF292" s="71"/>
      <c r="TG292" s="71"/>
      <c r="TH292" s="71"/>
      <c r="TI292" s="71"/>
      <c r="TJ292" s="71"/>
      <c r="TK292" s="71"/>
      <c r="TL292" s="71"/>
      <c r="TM292" s="71"/>
      <c r="TN292" s="71"/>
      <c r="TO292" s="71"/>
      <c r="TP292" s="71"/>
      <c r="TQ292" s="71"/>
      <c r="TR292" s="71"/>
      <c r="TS292" s="71"/>
      <c r="TT292" s="71"/>
      <c r="TU292" s="71"/>
      <c r="TV292" s="71"/>
      <c r="TW292" s="71"/>
      <c r="TX292" s="71"/>
      <c r="TY292" s="71"/>
      <c r="TZ292" s="71"/>
      <c r="UA292" s="71"/>
      <c r="UB292" s="71"/>
      <c r="UC292" s="71"/>
      <c r="UD292" s="71"/>
      <c r="UE292" s="71"/>
      <c r="UF292" s="71"/>
      <c r="UG292" s="71"/>
      <c r="UH292" s="71"/>
      <c r="UI292" s="71"/>
      <c r="UJ292" s="71"/>
      <c r="UK292" s="71"/>
      <c r="UL292" s="71"/>
      <c r="UM292" s="71"/>
      <c r="UN292" s="71"/>
      <c r="UO292" s="71"/>
      <c r="UP292" s="71"/>
      <c r="UQ292" s="71"/>
      <c r="UR292" s="71"/>
      <c r="US292" s="71"/>
      <c r="UT292" s="71"/>
      <c r="UU292" s="71"/>
      <c r="UV292" s="71"/>
      <c r="UW292" s="71"/>
      <c r="UX292" s="71"/>
      <c r="UY292" s="71"/>
      <c r="UZ292" s="71"/>
      <c r="VA292" s="71"/>
      <c r="VB292" s="71"/>
      <c r="VC292" s="71"/>
      <c r="VD292" s="71"/>
      <c r="VE292" s="71"/>
      <c r="VF292" s="71"/>
      <c r="VG292" s="71"/>
      <c r="VH292" s="71"/>
      <c r="VI292" s="71"/>
      <c r="VJ292" s="71"/>
      <c r="VK292" s="71"/>
      <c r="VL292" s="71"/>
      <c r="VM292" s="71"/>
      <c r="VN292" s="71"/>
      <c r="VO292" s="71"/>
      <c r="VP292" s="71"/>
      <c r="VQ292" s="71"/>
      <c r="VR292" s="71"/>
      <c r="VS292" s="71"/>
      <c r="VT292" s="71"/>
      <c r="VU292" s="71"/>
      <c r="VV292" s="71"/>
      <c r="VW292" s="71"/>
      <c r="VX292" s="71"/>
      <c r="VY292" s="71"/>
      <c r="VZ292" s="71"/>
      <c r="WA292" s="71"/>
      <c r="WB292" s="71"/>
      <c r="WC292" s="71"/>
      <c r="WD292" s="71"/>
      <c r="WE292" s="71"/>
      <c r="WF292" s="71"/>
      <c r="WG292" s="71"/>
      <c r="WH292" s="71"/>
      <c r="WI292" s="71"/>
      <c r="WJ292" s="71"/>
      <c r="WK292" s="71"/>
      <c r="WL292" s="71"/>
      <c r="WM292" s="71"/>
      <c r="WN292" s="71"/>
      <c r="WO292" s="71"/>
      <c r="WP292" s="71"/>
      <c r="WQ292" s="71"/>
      <c r="WR292" s="71"/>
      <c r="WS292" s="71"/>
      <c r="WT292" s="71"/>
      <c r="WU292" s="71"/>
      <c r="WV292" s="71"/>
      <c r="WW292" s="71"/>
      <c r="WX292" s="71"/>
      <c r="WY292" s="71"/>
      <c r="WZ292" s="71"/>
      <c r="XA292" s="71"/>
      <c r="XB292" s="71"/>
      <c r="XC292" s="71"/>
      <c r="XD292" s="71"/>
      <c r="XE292" s="71"/>
      <c r="XF292" s="71"/>
      <c r="XG292" s="71"/>
      <c r="XH292" s="71"/>
      <c r="XI292" s="71"/>
      <c r="XJ292" s="71"/>
      <c r="XK292" s="71"/>
      <c r="XL292" s="71"/>
      <c r="XM292" s="71"/>
      <c r="XN292" s="71"/>
      <c r="XO292" s="71"/>
      <c r="XP292" s="71"/>
      <c r="XQ292" s="71"/>
      <c r="XR292" s="71"/>
      <c r="XS292" s="71"/>
      <c r="XT292" s="71"/>
      <c r="XU292" s="71"/>
      <c r="XV292" s="71"/>
      <c r="XW292" s="71"/>
      <c r="XX292" s="71"/>
      <c r="XY292" s="71"/>
      <c r="XZ292" s="71"/>
      <c r="YA292" s="71"/>
      <c r="YB292" s="71"/>
      <c r="YC292" s="71"/>
      <c r="YD292" s="71"/>
      <c r="YE292" s="71"/>
      <c r="YF292" s="71"/>
      <c r="YG292" s="71"/>
      <c r="YH292" s="71"/>
      <c r="YI292" s="71"/>
      <c r="YJ292" s="71"/>
      <c r="YK292" s="71"/>
      <c r="YL292" s="71"/>
      <c r="YM292" s="71"/>
      <c r="YN292" s="71"/>
      <c r="YO292" s="71"/>
      <c r="YP292" s="71"/>
      <c r="YQ292" s="71"/>
      <c r="YR292" s="71"/>
      <c r="YS292" s="71"/>
      <c r="YT292" s="71"/>
      <c r="YU292" s="71"/>
      <c r="YV292" s="71"/>
      <c r="YW292" s="71"/>
      <c r="YX292" s="71"/>
      <c r="YY292" s="71"/>
      <c r="YZ292" s="71"/>
      <c r="ZA292" s="71"/>
    </row>
    <row r="293" spans="1:677" x14ac:dyDescent="0.25">
      <c r="A293" s="61"/>
      <c r="B293" s="68" t="s">
        <v>1097</v>
      </c>
      <c r="C293" s="61"/>
      <c r="D293" s="61"/>
      <c r="E293" s="73">
        <v>78.13</v>
      </c>
      <c r="F293" s="61"/>
      <c r="G293" s="61"/>
      <c r="H293" s="61"/>
      <c r="I293" s="61"/>
      <c r="J293" s="61"/>
      <c r="K293" s="61"/>
      <c r="L293" s="61"/>
      <c r="M293" s="62">
        <v>0</v>
      </c>
      <c r="N293" s="61">
        <v>63.120000000000005</v>
      </c>
      <c r="O293" s="61"/>
      <c r="P293" s="62"/>
      <c r="Q293" s="61"/>
      <c r="R293" s="62"/>
      <c r="S293" s="61"/>
      <c r="T293" s="61"/>
      <c r="U293" s="61"/>
      <c r="V293" s="61"/>
      <c r="W293" s="61"/>
      <c r="X293" s="61"/>
      <c r="Y293" s="61"/>
      <c r="Z293" s="61"/>
      <c r="AA293" s="62"/>
      <c r="AB293" s="61"/>
      <c r="AC293" s="61"/>
      <c r="AD293" s="61"/>
      <c r="AE293" s="61"/>
      <c r="AF293" s="61"/>
      <c r="AG293" s="61"/>
      <c r="AH293" s="61"/>
      <c r="AI293" s="61"/>
      <c r="AJ293" s="61"/>
      <c r="AK293" s="63"/>
      <c r="AL293" s="69"/>
      <c r="AM293" s="63"/>
      <c r="AN293" s="63"/>
      <c r="AO293" s="61"/>
      <c r="AP293" s="63">
        <v>0</v>
      </c>
      <c r="AQ293" s="61"/>
      <c r="AR293" s="61"/>
      <c r="AS293" s="68"/>
      <c r="AT293" s="64"/>
      <c r="AU293" s="61"/>
      <c r="AV293" s="64"/>
      <c r="AW293" s="61"/>
      <c r="AX293" s="64"/>
      <c r="AY293" s="64"/>
      <c r="AZ293" s="64"/>
      <c r="BA293" s="64"/>
      <c r="BB293" s="64"/>
      <c r="BC293" s="64"/>
      <c r="BD293" s="64"/>
      <c r="BE293" s="64"/>
      <c r="BF293" s="68"/>
      <c r="BG293" s="64"/>
      <c r="BH293" s="61"/>
      <c r="BI293" s="64"/>
      <c r="BJ293" s="61"/>
      <c r="BK293" s="64"/>
      <c r="BL293" s="64"/>
      <c r="BM293" s="64"/>
      <c r="BN293" s="64"/>
      <c r="BO293" s="64"/>
      <c r="BP293" s="64"/>
      <c r="BQ293" s="64"/>
      <c r="BR293" s="64"/>
      <c r="BS293" s="68"/>
      <c r="BT293" s="64"/>
      <c r="BU293" s="61"/>
      <c r="BV293" s="64"/>
      <c r="BW293" s="61"/>
      <c r="BX293" s="64"/>
      <c r="BY293" s="64"/>
      <c r="BZ293" s="64"/>
      <c r="CA293" s="64"/>
      <c r="CB293" s="64"/>
      <c r="CC293" s="64"/>
      <c r="CD293" s="64"/>
      <c r="CE293" s="64"/>
      <c r="CF293" s="68"/>
      <c r="CG293" s="64"/>
      <c r="CH293" s="64"/>
      <c r="CI293" s="64"/>
      <c r="CJ293" s="64"/>
      <c r="CK293" s="64"/>
      <c r="CL293" s="61"/>
      <c r="CM293" s="68"/>
      <c r="CN293" s="64"/>
      <c r="CO293" s="61"/>
      <c r="CP293" s="64"/>
      <c r="CQ293" s="61"/>
      <c r="CR293" s="64"/>
      <c r="CS293" s="64"/>
      <c r="CT293" s="64"/>
      <c r="CU293" s="64"/>
      <c r="CV293" s="64"/>
      <c r="CW293" s="64"/>
      <c r="CX293" s="64"/>
      <c r="CY293" s="64"/>
      <c r="CZ293" s="68"/>
      <c r="DA293" s="64"/>
      <c r="DB293" s="64"/>
      <c r="DC293" s="64"/>
      <c r="DD293" s="64"/>
      <c r="DE293" s="64"/>
      <c r="DF293" s="64"/>
      <c r="DG293" s="64"/>
      <c r="DH293" s="68"/>
      <c r="DI293" s="64"/>
      <c r="DJ293" s="61"/>
      <c r="DK293" s="64"/>
      <c r="DL293" s="61"/>
      <c r="DM293" s="64"/>
      <c r="DN293" s="64"/>
      <c r="DO293" s="64"/>
      <c r="DP293" s="64"/>
      <c r="DQ293" s="64"/>
      <c r="DR293" s="64"/>
      <c r="DS293" s="64"/>
      <c r="DT293" s="64"/>
      <c r="DU293" s="68"/>
      <c r="DV293" s="64"/>
      <c r="DW293" s="64"/>
      <c r="DX293" s="64"/>
      <c r="DY293" s="64"/>
      <c r="DZ293" s="64"/>
      <c r="EA293" s="64"/>
      <c r="EB293" s="68"/>
      <c r="EC293" s="64"/>
      <c r="ED293" s="64"/>
      <c r="EE293" s="64"/>
      <c r="EF293" s="64"/>
      <c r="EG293" s="64"/>
      <c r="EH293" s="64"/>
      <c r="EI293" s="68"/>
      <c r="EJ293" s="64"/>
      <c r="EK293" s="64"/>
      <c r="EL293" s="64"/>
      <c r="EM293" s="64"/>
      <c r="EN293" s="64"/>
      <c r="EO293" s="64"/>
      <c r="EP293" s="64"/>
      <c r="EQ293" s="61"/>
      <c r="ER293" s="68"/>
      <c r="ES293" s="61"/>
      <c r="ET293" s="61"/>
      <c r="EU293" s="61"/>
      <c r="EV293" s="61"/>
      <c r="EW293" s="61"/>
      <c r="EX293" s="61"/>
      <c r="EY293" s="61"/>
      <c r="EZ293" s="61"/>
      <c r="FA293" s="61"/>
      <c r="FB293" s="62">
        <f t="shared" si="4"/>
        <v>78.13</v>
      </c>
      <c r="FC293" s="61"/>
      <c r="FD293" s="61"/>
      <c r="FE293" s="61"/>
      <c r="FF293" s="61"/>
      <c r="FG293" s="61"/>
      <c r="FH293" s="61"/>
      <c r="FI293" s="61"/>
      <c r="FJ293" s="61"/>
      <c r="FK293" s="61"/>
      <c r="FL293" s="61"/>
      <c r="FM293" s="61"/>
      <c r="FN293" s="61"/>
      <c r="FO293" s="61"/>
      <c r="FP293" s="61"/>
      <c r="FQ293" s="61">
        <v>0.03</v>
      </c>
      <c r="FR293" s="61"/>
      <c r="FS293" s="61">
        <v>0.53</v>
      </c>
      <c r="FT293" s="61"/>
      <c r="FU293" s="61"/>
      <c r="FV293" s="61"/>
      <c r="FW293" s="61"/>
      <c r="FX293" s="61"/>
      <c r="FY293" s="61"/>
      <c r="FZ293" s="61"/>
      <c r="GA293" s="61"/>
      <c r="GB293" s="61"/>
      <c r="GC293" s="61"/>
      <c r="GD293" s="61"/>
      <c r="GE293" s="61"/>
      <c r="GF293" s="61"/>
      <c r="GG293" s="61"/>
      <c r="GH293" s="61"/>
      <c r="GI293" s="61"/>
      <c r="GJ293" s="61"/>
      <c r="GK293" s="61"/>
      <c r="GL293" s="61"/>
      <c r="GM293" s="61"/>
      <c r="GN293" s="61"/>
      <c r="GO293" s="61"/>
      <c r="GP293" s="61"/>
      <c r="GQ293" s="61"/>
      <c r="GR293" s="61"/>
      <c r="GS293" s="61"/>
      <c r="GT293" s="61"/>
      <c r="GU293" s="61"/>
      <c r="GV293" s="61"/>
      <c r="GW293" s="61"/>
      <c r="GX293" s="61"/>
      <c r="GY293" s="61"/>
      <c r="GZ293" s="61"/>
      <c r="HA293" s="61"/>
      <c r="HB293" s="61"/>
      <c r="HC293" s="61"/>
      <c r="HD293" s="61"/>
      <c r="HE293" s="61"/>
      <c r="HF293" s="61"/>
      <c r="HG293" s="61"/>
      <c r="HH293" s="61"/>
      <c r="HI293" s="61"/>
      <c r="HJ293" s="61"/>
      <c r="HK293" s="61"/>
      <c r="HL293" s="61"/>
      <c r="HM293" s="61"/>
      <c r="HN293" s="61"/>
      <c r="HO293" s="61"/>
      <c r="HP293" s="61"/>
      <c r="HQ293" s="61"/>
      <c r="HR293" s="61"/>
      <c r="HS293" s="61"/>
      <c r="HT293" s="61"/>
      <c r="HU293" s="61"/>
      <c r="HV293" s="61"/>
      <c r="HW293" s="61"/>
      <c r="HX293" s="61"/>
      <c r="HY293" s="61"/>
      <c r="HZ293" s="61"/>
      <c r="IA293" s="61">
        <v>48.67</v>
      </c>
      <c r="IB293" s="61"/>
      <c r="IC293" s="61"/>
      <c r="ID293" s="61"/>
      <c r="IE293" s="61"/>
      <c r="IF293" s="61"/>
      <c r="IG293" s="61"/>
      <c r="IH293" s="61"/>
      <c r="II293" s="61"/>
      <c r="IJ293" s="61"/>
      <c r="IK293" s="61"/>
      <c r="IL293" s="61"/>
      <c r="IM293" s="61">
        <v>0.51</v>
      </c>
      <c r="IN293" s="61"/>
      <c r="IO293" s="61"/>
      <c r="IP293" s="61"/>
      <c r="IQ293" s="61"/>
      <c r="IR293" s="61"/>
      <c r="IS293" s="61"/>
      <c r="IT293" s="61"/>
      <c r="IU293" s="61"/>
      <c r="IV293" s="61"/>
      <c r="IW293" s="61"/>
      <c r="IX293" s="61"/>
      <c r="IY293" s="61"/>
      <c r="IZ293" s="61"/>
      <c r="JA293" s="61"/>
      <c r="JB293" s="61"/>
      <c r="JC293" s="61"/>
      <c r="JD293" s="61"/>
      <c r="JE293" s="61"/>
      <c r="JF293" s="61"/>
      <c r="JG293" s="61"/>
      <c r="JH293" s="61"/>
      <c r="JI293" s="61"/>
      <c r="JJ293" s="61"/>
      <c r="JK293" s="61"/>
      <c r="JL293" s="61"/>
      <c r="JM293" s="61"/>
      <c r="JN293" s="61"/>
      <c r="JO293" s="61"/>
      <c r="JP293" s="61"/>
      <c r="JQ293" s="61"/>
      <c r="JR293" s="61"/>
      <c r="JS293" s="61"/>
      <c r="JT293" s="61"/>
      <c r="JU293" s="61"/>
      <c r="JV293" s="61">
        <v>1.79</v>
      </c>
      <c r="JW293" s="61" t="s">
        <v>787</v>
      </c>
      <c r="JX293" s="61"/>
      <c r="JY293" s="61"/>
      <c r="JZ293" s="61"/>
      <c r="KA293" s="61"/>
      <c r="KB293" s="61"/>
      <c r="KC293" s="61"/>
      <c r="KD293" s="61"/>
      <c r="KE293" s="61"/>
      <c r="KF293" s="61"/>
      <c r="KG293" s="61"/>
      <c r="KH293" s="61"/>
      <c r="KI293" s="61"/>
      <c r="KJ293" s="61"/>
      <c r="KK293" s="61"/>
      <c r="KL293" s="61"/>
      <c r="KM293" s="61"/>
      <c r="KN293" s="61"/>
      <c r="KO293" s="61"/>
      <c r="KP293" s="61"/>
      <c r="KQ293" s="61"/>
      <c r="KR293" s="61"/>
      <c r="KS293" s="61"/>
      <c r="KT293" s="61"/>
      <c r="KU293" s="61"/>
      <c r="KV293" s="61"/>
      <c r="KW293" s="61"/>
      <c r="KX293" s="61"/>
      <c r="KY293" s="61"/>
      <c r="KZ293" s="61"/>
      <c r="LA293" s="61"/>
      <c r="LB293" s="61"/>
      <c r="LC293" s="61"/>
      <c r="LD293" s="61"/>
      <c r="LE293" s="61"/>
      <c r="LF293" s="61"/>
      <c r="LG293" s="61"/>
      <c r="LH293" s="61"/>
      <c r="LI293" s="61"/>
      <c r="LJ293" s="61"/>
      <c r="LK293" s="61"/>
      <c r="LL293" s="61"/>
      <c r="LM293" s="61"/>
      <c r="LN293" s="61"/>
      <c r="LO293" s="61"/>
      <c r="LP293" s="61"/>
      <c r="LQ293" s="61"/>
      <c r="LR293" s="61"/>
      <c r="LS293" s="61"/>
      <c r="LT293" s="61"/>
      <c r="LU293" s="61"/>
      <c r="LV293" s="61"/>
      <c r="LW293" s="61"/>
      <c r="LX293" s="61"/>
      <c r="LY293" s="61"/>
      <c r="LZ293" s="61"/>
      <c r="MA293" s="61"/>
      <c r="MB293" s="61"/>
      <c r="MC293" s="61"/>
      <c r="MD293" s="61"/>
      <c r="ME293" s="61"/>
      <c r="MF293" s="61"/>
      <c r="MG293" s="61"/>
      <c r="MH293" s="61"/>
      <c r="MI293" s="61"/>
      <c r="MJ293" s="61"/>
      <c r="MK293" s="61"/>
      <c r="ML293" s="61"/>
      <c r="MM293" s="61"/>
      <c r="MN293" s="61"/>
      <c r="MO293" s="61"/>
      <c r="MP293" s="61"/>
      <c r="MQ293" s="61"/>
      <c r="MR293" s="61"/>
      <c r="MS293" s="61"/>
      <c r="MT293" s="61"/>
      <c r="MU293" s="61"/>
      <c r="MV293" s="61"/>
      <c r="MW293" s="61"/>
      <c r="MX293" s="61"/>
      <c r="MY293" s="61"/>
      <c r="MZ293" s="61"/>
      <c r="NA293" s="61"/>
      <c r="NB293" s="61"/>
      <c r="NC293" s="61"/>
      <c r="ND293" s="61"/>
      <c r="NE293" s="61"/>
      <c r="NF293" s="61"/>
      <c r="NG293" s="61"/>
      <c r="NH293" s="61"/>
      <c r="NI293" s="61"/>
      <c r="NJ293" s="61"/>
      <c r="NK293" s="61"/>
      <c r="NL293" s="61"/>
      <c r="NM293" s="61"/>
      <c r="NN293" s="61"/>
      <c r="NO293" s="61"/>
      <c r="NP293" s="61"/>
      <c r="NQ293" s="61"/>
      <c r="NR293" s="61"/>
      <c r="NS293" s="61"/>
      <c r="NT293" s="61"/>
      <c r="NU293" s="61"/>
      <c r="NV293" s="61"/>
      <c r="NW293" s="61"/>
      <c r="NX293" s="61"/>
      <c r="NY293" s="61">
        <v>6.3</v>
      </c>
      <c r="NZ293" s="61"/>
      <c r="OA293" s="61">
        <v>0.09</v>
      </c>
      <c r="OB293" s="61"/>
      <c r="OC293" s="61"/>
      <c r="OD293" s="61"/>
      <c r="OE293" s="61"/>
      <c r="OF293" s="61"/>
      <c r="OG293" s="61"/>
      <c r="OH293" s="61"/>
      <c r="OI293" s="61"/>
      <c r="OJ293" s="61"/>
      <c r="OK293" s="61"/>
      <c r="OL293" s="61"/>
      <c r="OM293" s="61"/>
      <c r="ON293" s="61"/>
      <c r="OO293" s="61"/>
      <c r="OP293" s="61"/>
      <c r="OQ293" s="61"/>
      <c r="OR293" s="61"/>
      <c r="OS293" s="61"/>
      <c r="OT293" s="61"/>
      <c r="OU293" s="61"/>
      <c r="OV293" s="62"/>
      <c r="OW293" s="62"/>
      <c r="OX293" s="62"/>
      <c r="OY293" s="62">
        <v>1.88</v>
      </c>
      <c r="OZ293" s="62"/>
      <c r="PA293" s="62">
        <v>3.32</v>
      </c>
      <c r="PB293" s="62"/>
      <c r="PC293" s="62"/>
      <c r="PD293" s="62"/>
      <c r="PE293" s="62"/>
      <c r="PF293" s="61"/>
      <c r="PG293" s="62"/>
      <c r="PH293" s="66"/>
      <c r="PI293" s="61"/>
      <c r="PJ293" s="61"/>
      <c r="PK293" s="61"/>
      <c r="PL293" s="61"/>
      <c r="PM293" s="61"/>
      <c r="PN293" s="61"/>
      <c r="PO293" s="61"/>
      <c r="PP293" s="61"/>
      <c r="PQ293" s="61"/>
      <c r="PR293" s="61"/>
      <c r="PS293" s="62"/>
      <c r="PT293" s="61"/>
      <c r="PU293" s="61"/>
      <c r="PV293" s="73">
        <v>2.37</v>
      </c>
      <c r="PW293" s="73">
        <v>1</v>
      </c>
      <c r="PX293" s="73">
        <v>16.84</v>
      </c>
      <c r="PY293" s="62"/>
      <c r="PZ293" s="62"/>
      <c r="QA293" s="62"/>
      <c r="QB293" s="62"/>
      <c r="QC293" s="62"/>
      <c r="QD293" s="62"/>
      <c r="QE293" s="62"/>
      <c r="QF293" s="61"/>
      <c r="QG293" s="62"/>
      <c r="QH293" s="61"/>
      <c r="QI293" s="62"/>
      <c r="QJ293" s="61"/>
      <c r="QK293" s="62"/>
      <c r="QL293" s="61"/>
      <c r="QM293" s="62"/>
      <c r="QN293" s="62"/>
      <c r="QO293" s="67"/>
      <c r="QP293" s="61"/>
      <c r="QQ293" s="62"/>
      <c r="QR293" s="62"/>
      <c r="QS293" s="61"/>
      <c r="QT293" s="61"/>
      <c r="QU293" s="61"/>
      <c r="QV293" s="61"/>
      <c r="QW293" s="62"/>
      <c r="QX293" s="71"/>
      <c r="QY293" s="71"/>
      <c r="QZ293" s="71"/>
      <c r="RA293" s="71"/>
      <c r="RB293" s="71"/>
      <c r="RC293" s="71"/>
      <c r="RD293" s="71"/>
      <c r="RE293" s="71"/>
      <c r="RF293" s="71"/>
      <c r="RG293" s="71"/>
      <c r="RH293" s="71"/>
      <c r="RI293" s="71"/>
      <c r="RJ293" s="71"/>
      <c r="RK293" s="71"/>
      <c r="RL293" s="71"/>
      <c r="RM293" s="71"/>
      <c r="RN293" s="71"/>
      <c r="RO293" s="71"/>
      <c r="RP293" s="71"/>
      <c r="RQ293" s="71"/>
      <c r="RR293" s="71"/>
      <c r="RS293" s="71"/>
      <c r="RT293" s="71"/>
      <c r="RU293" s="71"/>
      <c r="RV293" s="71"/>
      <c r="RW293" s="71"/>
      <c r="RX293" s="71"/>
      <c r="RY293" s="71"/>
      <c r="RZ293" s="71"/>
      <c r="SA293" s="71"/>
      <c r="SB293" s="71"/>
      <c r="SC293" s="71"/>
      <c r="SD293" s="71"/>
      <c r="SE293" s="71"/>
      <c r="SF293" s="71"/>
      <c r="SG293" s="71"/>
      <c r="SH293" s="71"/>
      <c r="SI293" s="71"/>
      <c r="SJ293" s="71"/>
      <c r="SK293" s="71"/>
      <c r="SL293" s="71"/>
      <c r="SM293" s="71"/>
      <c r="SN293" s="71"/>
      <c r="SO293" s="71"/>
      <c r="SP293" s="71"/>
      <c r="SQ293" s="71"/>
      <c r="SR293" s="71"/>
      <c r="SS293" s="71"/>
      <c r="ST293" s="71"/>
      <c r="SU293" s="71"/>
      <c r="SV293" s="71"/>
      <c r="SW293" s="71"/>
      <c r="SX293" s="71"/>
      <c r="SY293" s="71"/>
      <c r="SZ293" s="71"/>
      <c r="TA293" s="71"/>
      <c r="TB293" s="71"/>
      <c r="TC293" s="71"/>
      <c r="TD293" s="71"/>
      <c r="TE293" s="71"/>
      <c r="TF293" s="71"/>
      <c r="TG293" s="71"/>
      <c r="TH293" s="71"/>
      <c r="TI293" s="71"/>
      <c r="TJ293" s="71"/>
      <c r="TK293" s="71"/>
      <c r="TL293" s="71"/>
      <c r="TM293" s="71"/>
      <c r="TN293" s="71"/>
      <c r="TO293" s="71"/>
      <c r="TP293" s="71"/>
      <c r="TQ293" s="71"/>
      <c r="TR293" s="71"/>
      <c r="TS293" s="71"/>
      <c r="TT293" s="71"/>
      <c r="TU293" s="71"/>
      <c r="TV293" s="71"/>
      <c r="TW293" s="71"/>
      <c r="TX293" s="71"/>
      <c r="TY293" s="71"/>
      <c r="TZ293" s="71"/>
      <c r="UA293" s="71"/>
      <c r="UB293" s="71"/>
      <c r="UC293" s="71"/>
      <c r="UD293" s="71"/>
      <c r="UE293" s="71"/>
      <c r="UF293" s="71"/>
      <c r="UG293" s="71"/>
      <c r="UH293" s="71"/>
      <c r="UI293" s="71"/>
      <c r="UJ293" s="71"/>
      <c r="UK293" s="71"/>
      <c r="UL293" s="71"/>
      <c r="UM293" s="71"/>
      <c r="UN293" s="71"/>
      <c r="UO293" s="71"/>
      <c r="UP293" s="71"/>
      <c r="UQ293" s="71"/>
      <c r="UR293" s="71"/>
      <c r="US293" s="71"/>
      <c r="UT293" s="71"/>
      <c r="UU293" s="71"/>
      <c r="UV293" s="71"/>
      <c r="UW293" s="71"/>
      <c r="UX293" s="71"/>
      <c r="UY293" s="71"/>
      <c r="UZ293" s="71"/>
      <c r="VA293" s="71"/>
      <c r="VB293" s="71"/>
      <c r="VC293" s="71"/>
      <c r="VD293" s="71"/>
      <c r="VE293" s="71"/>
      <c r="VF293" s="71"/>
      <c r="VG293" s="71"/>
      <c r="VH293" s="71"/>
      <c r="VI293" s="71"/>
      <c r="VJ293" s="71"/>
      <c r="VK293" s="71"/>
      <c r="VL293" s="71"/>
      <c r="VM293" s="71"/>
      <c r="VN293" s="71"/>
      <c r="VO293" s="71"/>
      <c r="VP293" s="71"/>
      <c r="VQ293" s="71"/>
      <c r="VR293" s="71"/>
      <c r="VS293" s="71"/>
      <c r="VT293" s="71"/>
      <c r="VU293" s="71"/>
      <c r="VV293" s="71"/>
      <c r="VW293" s="71"/>
      <c r="VX293" s="71"/>
      <c r="VY293" s="71"/>
      <c r="VZ293" s="71"/>
      <c r="WA293" s="71"/>
      <c r="WB293" s="71"/>
      <c r="WC293" s="71"/>
      <c r="WD293" s="71"/>
      <c r="WE293" s="71"/>
      <c r="WF293" s="71"/>
      <c r="WG293" s="71"/>
      <c r="WH293" s="71"/>
      <c r="WI293" s="71"/>
      <c r="WJ293" s="71"/>
      <c r="WK293" s="71"/>
      <c r="WL293" s="71"/>
      <c r="WM293" s="71"/>
      <c r="WN293" s="71"/>
      <c r="WO293" s="71"/>
      <c r="WP293" s="71"/>
      <c r="WQ293" s="71"/>
      <c r="WR293" s="71"/>
      <c r="WS293" s="71"/>
      <c r="WT293" s="71"/>
      <c r="WU293" s="71"/>
      <c r="WV293" s="71"/>
      <c r="WW293" s="71"/>
      <c r="WX293" s="71"/>
      <c r="WY293" s="71"/>
      <c r="WZ293" s="71"/>
      <c r="XA293" s="71"/>
      <c r="XB293" s="71"/>
      <c r="XC293" s="71"/>
      <c r="XD293" s="71"/>
      <c r="XE293" s="71"/>
      <c r="XF293" s="71"/>
      <c r="XG293" s="71"/>
      <c r="XH293" s="71"/>
      <c r="XI293" s="71"/>
      <c r="XJ293" s="71"/>
      <c r="XK293" s="71"/>
      <c r="XL293" s="71"/>
      <c r="XM293" s="71"/>
      <c r="XN293" s="71"/>
      <c r="XO293" s="71"/>
      <c r="XP293" s="71"/>
      <c r="XQ293" s="71"/>
      <c r="XR293" s="71"/>
      <c r="XS293" s="71"/>
      <c r="XT293" s="71"/>
      <c r="XU293" s="71"/>
      <c r="XV293" s="71"/>
      <c r="XW293" s="71"/>
      <c r="XX293" s="71"/>
      <c r="XY293" s="71"/>
      <c r="XZ293" s="71"/>
      <c r="YA293" s="71"/>
      <c r="YB293" s="71"/>
      <c r="YC293" s="71"/>
      <c r="YD293" s="71"/>
      <c r="YE293" s="71"/>
      <c r="YF293" s="71"/>
      <c r="YG293" s="71"/>
      <c r="YH293" s="71"/>
      <c r="YI293" s="71"/>
      <c r="YJ293" s="71"/>
      <c r="YK293" s="71"/>
      <c r="YL293" s="71"/>
      <c r="YM293" s="71"/>
      <c r="YN293" s="71"/>
      <c r="YO293" s="71"/>
      <c r="YP293" s="71"/>
      <c r="YQ293" s="71"/>
      <c r="YR293" s="71"/>
      <c r="YS293" s="71"/>
      <c r="YT293" s="71"/>
      <c r="YU293" s="71"/>
      <c r="YV293" s="71"/>
      <c r="YW293" s="71"/>
      <c r="YX293" s="71"/>
      <c r="YY293" s="71"/>
      <c r="YZ293" s="71"/>
      <c r="ZA293" s="71"/>
    </row>
    <row r="294" spans="1:677" x14ac:dyDescent="0.25">
      <c r="A294" s="61"/>
      <c r="B294" s="68" t="s">
        <v>1098</v>
      </c>
      <c r="C294" s="61"/>
      <c r="D294" s="61"/>
      <c r="E294" s="73">
        <v>79.75</v>
      </c>
      <c r="F294" s="61"/>
      <c r="G294" s="61"/>
      <c r="H294" s="61"/>
      <c r="I294" s="61"/>
      <c r="J294" s="61"/>
      <c r="K294" s="61"/>
      <c r="L294" s="61"/>
      <c r="M294" s="62">
        <v>0</v>
      </c>
      <c r="N294" s="61">
        <v>61.91</v>
      </c>
      <c r="O294" s="61"/>
      <c r="P294" s="62"/>
      <c r="Q294" s="61"/>
      <c r="R294" s="62"/>
      <c r="S294" s="61"/>
      <c r="T294" s="61"/>
      <c r="U294" s="61"/>
      <c r="V294" s="61"/>
      <c r="W294" s="61"/>
      <c r="X294" s="61"/>
      <c r="Y294" s="61"/>
      <c r="Z294" s="61"/>
      <c r="AA294" s="62"/>
      <c r="AB294" s="61"/>
      <c r="AC294" s="61"/>
      <c r="AD294" s="61"/>
      <c r="AE294" s="61"/>
      <c r="AF294" s="61"/>
      <c r="AG294" s="61"/>
      <c r="AH294" s="61"/>
      <c r="AI294" s="61"/>
      <c r="AJ294" s="61"/>
      <c r="AK294" s="63"/>
      <c r="AL294" s="69"/>
      <c r="AM294" s="63"/>
      <c r="AN294" s="63"/>
      <c r="AO294" s="61"/>
      <c r="AP294" s="63">
        <v>0</v>
      </c>
      <c r="AQ294" s="61"/>
      <c r="AR294" s="61"/>
      <c r="AS294" s="68"/>
      <c r="AT294" s="64"/>
      <c r="AU294" s="61"/>
      <c r="AV294" s="64"/>
      <c r="AW294" s="61"/>
      <c r="AX294" s="64"/>
      <c r="AY294" s="64"/>
      <c r="AZ294" s="64"/>
      <c r="BA294" s="64"/>
      <c r="BB294" s="64"/>
      <c r="BC294" s="64"/>
      <c r="BD294" s="64"/>
      <c r="BE294" s="64"/>
      <c r="BF294" s="68"/>
      <c r="BG294" s="64"/>
      <c r="BH294" s="61"/>
      <c r="BI294" s="64"/>
      <c r="BJ294" s="61"/>
      <c r="BK294" s="64"/>
      <c r="BL294" s="64"/>
      <c r="BM294" s="64"/>
      <c r="BN294" s="64"/>
      <c r="BO294" s="64"/>
      <c r="BP294" s="64"/>
      <c r="BQ294" s="64"/>
      <c r="BR294" s="64"/>
      <c r="BS294" s="68"/>
      <c r="BT294" s="64"/>
      <c r="BU294" s="61"/>
      <c r="BV294" s="64"/>
      <c r="BW294" s="61"/>
      <c r="BX294" s="64"/>
      <c r="BY294" s="64"/>
      <c r="BZ294" s="64"/>
      <c r="CA294" s="64"/>
      <c r="CB294" s="64"/>
      <c r="CC294" s="64"/>
      <c r="CD294" s="64"/>
      <c r="CE294" s="64"/>
      <c r="CF294" s="68"/>
      <c r="CG294" s="64"/>
      <c r="CH294" s="64"/>
      <c r="CI294" s="64"/>
      <c r="CJ294" s="64"/>
      <c r="CK294" s="64"/>
      <c r="CL294" s="61"/>
      <c r="CM294" s="68"/>
      <c r="CN294" s="64"/>
      <c r="CO294" s="61"/>
      <c r="CP294" s="64"/>
      <c r="CQ294" s="61"/>
      <c r="CR294" s="64"/>
      <c r="CS294" s="64"/>
      <c r="CT294" s="64"/>
      <c r="CU294" s="64"/>
      <c r="CV294" s="64"/>
      <c r="CW294" s="64"/>
      <c r="CX294" s="64"/>
      <c r="CY294" s="64"/>
      <c r="CZ294" s="68"/>
      <c r="DA294" s="64"/>
      <c r="DB294" s="64"/>
      <c r="DC294" s="64"/>
      <c r="DD294" s="64"/>
      <c r="DE294" s="64"/>
      <c r="DF294" s="64"/>
      <c r="DG294" s="64"/>
      <c r="DH294" s="68"/>
      <c r="DI294" s="64"/>
      <c r="DJ294" s="61"/>
      <c r="DK294" s="64"/>
      <c r="DL294" s="61"/>
      <c r="DM294" s="64"/>
      <c r="DN294" s="64"/>
      <c r="DO294" s="64"/>
      <c r="DP294" s="64"/>
      <c r="DQ294" s="64"/>
      <c r="DR294" s="64"/>
      <c r="DS294" s="64"/>
      <c r="DT294" s="64"/>
      <c r="DU294" s="68"/>
      <c r="DV294" s="64"/>
      <c r="DW294" s="64"/>
      <c r="DX294" s="64"/>
      <c r="DY294" s="64"/>
      <c r="DZ294" s="64"/>
      <c r="EA294" s="64"/>
      <c r="EB294" s="68"/>
      <c r="EC294" s="64"/>
      <c r="ED294" s="64"/>
      <c r="EE294" s="64"/>
      <c r="EF294" s="64"/>
      <c r="EG294" s="64"/>
      <c r="EH294" s="64"/>
      <c r="EI294" s="68"/>
      <c r="EJ294" s="64"/>
      <c r="EK294" s="64"/>
      <c r="EL294" s="64"/>
      <c r="EM294" s="64"/>
      <c r="EN294" s="64"/>
      <c r="EO294" s="64"/>
      <c r="EP294" s="64"/>
      <c r="EQ294" s="61"/>
      <c r="ER294" s="68"/>
      <c r="ES294" s="61"/>
      <c r="ET294" s="61"/>
      <c r="EU294" s="61"/>
      <c r="EV294" s="61"/>
      <c r="EW294" s="61"/>
      <c r="EX294" s="61"/>
      <c r="EY294" s="61"/>
      <c r="EZ294" s="61"/>
      <c r="FA294" s="61"/>
      <c r="FB294" s="62">
        <f t="shared" si="4"/>
        <v>79.75</v>
      </c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>
        <v>0.26</v>
      </c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>
        <v>37.07</v>
      </c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  <c r="IX294" s="61"/>
      <c r="IY294" s="61"/>
      <c r="IZ294" s="61"/>
      <c r="JA294" s="61"/>
      <c r="JB294" s="61"/>
      <c r="JC294" s="61"/>
      <c r="JD294" s="61"/>
      <c r="JE294" s="61"/>
      <c r="JF294" s="61"/>
      <c r="JG294" s="61"/>
      <c r="JH294" s="61"/>
      <c r="JI294" s="61"/>
      <c r="JJ294" s="61"/>
      <c r="JK294" s="61"/>
      <c r="JL294" s="61"/>
      <c r="JM294" s="61"/>
      <c r="JN294" s="61"/>
      <c r="JO294" s="61"/>
      <c r="JP294" s="61"/>
      <c r="JQ294" s="61"/>
      <c r="JR294" s="61"/>
      <c r="JS294" s="61"/>
      <c r="JT294" s="61"/>
      <c r="JU294" s="61"/>
      <c r="JV294" s="61"/>
      <c r="JW294" s="61"/>
      <c r="JX294" s="61"/>
      <c r="JY294" s="61"/>
      <c r="JZ294" s="61"/>
      <c r="KA294" s="61"/>
      <c r="KB294" s="61"/>
      <c r="KC294" s="61"/>
      <c r="KD294" s="61"/>
      <c r="KE294" s="61"/>
      <c r="KF294" s="61"/>
      <c r="KG294" s="61"/>
      <c r="KH294" s="61"/>
      <c r="KI294" s="61"/>
      <c r="KJ294" s="61"/>
      <c r="KK294" s="61"/>
      <c r="KL294" s="61"/>
      <c r="KM294" s="61"/>
      <c r="KN294" s="61"/>
      <c r="KO294" s="61"/>
      <c r="KP294" s="61"/>
      <c r="KQ294" s="61"/>
      <c r="KR294" s="61"/>
      <c r="KS294" s="61"/>
      <c r="KT294" s="61"/>
      <c r="KU294" s="61"/>
      <c r="KV294" s="61"/>
      <c r="KW294" s="61"/>
      <c r="KX294" s="61"/>
      <c r="KY294" s="61"/>
      <c r="KZ294" s="61"/>
      <c r="LA294" s="61"/>
      <c r="LB294" s="61"/>
      <c r="LC294" s="61"/>
      <c r="LD294" s="61"/>
      <c r="LE294" s="61"/>
      <c r="LF294" s="61"/>
      <c r="LG294" s="61"/>
      <c r="LH294" s="61"/>
      <c r="LI294" s="61"/>
      <c r="LJ294" s="61"/>
      <c r="LK294" s="61"/>
      <c r="LL294" s="61"/>
      <c r="LM294" s="61"/>
      <c r="LN294" s="61"/>
      <c r="LO294" s="61"/>
      <c r="LP294" s="61"/>
      <c r="LQ294" s="61"/>
      <c r="LR294" s="61"/>
      <c r="LS294" s="61"/>
      <c r="LT294" s="61"/>
      <c r="LU294" s="61"/>
      <c r="LV294" s="61"/>
      <c r="LW294" s="61"/>
      <c r="LX294" s="61"/>
      <c r="LY294" s="61"/>
      <c r="LZ294" s="61"/>
      <c r="MA294" s="61"/>
      <c r="MB294" s="61"/>
      <c r="MC294" s="61"/>
      <c r="MD294" s="61"/>
      <c r="ME294" s="61"/>
      <c r="MF294" s="61"/>
      <c r="MG294" s="61"/>
      <c r="MH294" s="61"/>
      <c r="MI294" s="61"/>
      <c r="MJ294" s="61"/>
      <c r="MK294" s="61"/>
      <c r="ML294" s="61"/>
      <c r="MM294" s="61"/>
      <c r="MN294" s="61"/>
      <c r="MO294" s="61"/>
      <c r="MP294" s="61"/>
      <c r="MQ294" s="61"/>
      <c r="MR294" s="61"/>
      <c r="MS294" s="61"/>
      <c r="MT294" s="61"/>
      <c r="MU294" s="61"/>
      <c r="MV294" s="61"/>
      <c r="MW294" s="61"/>
      <c r="MX294" s="61"/>
      <c r="MY294" s="61"/>
      <c r="MZ294" s="61"/>
      <c r="NA294" s="61"/>
      <c r="NB294" s="61"/>
      <c r="NC294" s="61"/>
      <c r="ND294" s="61"/>
      <c r="NE294" s="61"/>
      <c r="NF294" s="61"/>
      <c r="NG294" s="61"/>
      <c r="NH294" s="61"/>
      <c r="NI294" s="61"/>
      <c r="NJ294" s="61"/>
      <c r="NK294" s="61"/>
      <c r="NL294" s="61"/>
      <c r="NM294" s="61"/>
      <c r="NN294" s="61"/>
      <c r="NO294" s="61">
        <v>23.83</v>
      </c>
      <c r="NP294" s="61"/>
      <c r="NQ294" s="61"/>
      <c r="NR294" s="61"/>
      <c r="NS294" s="61"/>
      <c r="NT294" s="61"/>
      <c r="NU294" s="61"/>
      <c r="NV294" s="61"/>
      <c r="NW294" s="61"/>
      <c r="NX294" s="61"/>
      <c r="NY294" s="61">
        <v>0.75</v>
      </c>
      <c r="NZ294" s="61"/>
      <c r="OA294" s="61"/>
      <c r="OB294" s="61"/>
      <c r="OC294" s="61"/>
      <c r="OD294" s="61"/>
      <c r="OE294" s="61"/>
      <c r="OF294" s="61"/>
      <c r="OG294" s="61"/>
      <c r="OH294" s="61"/>
      <c r="OI294" s="61"/>
      <c r="OJ294" s="61"/>
      <c r="OK294" s="61"/>
      <c r="OL294" s="61"/>
      <c r="OM294" s="61"/>
      <c r="ON294" s="61"/>
      <c r="OO294" s="61"/>
      <c r="OP294" s="61"/>
      <c r="OQ294" s="61"/>
      <c r="OR294" s="61"/>
      <c r="OS294" s="61"/>
      <c r="OT294" s="61"/>
      <c r="OU294" s="61"/>
      <c r="OV294" s="62"/>
      <c r="OW294" s="62"/>
      <c r="OX294" s="62"/>
      <c r="OY294" s="62"/>
      <c r="OZ294" s="62"/>
      <c r="PA294" s="62"/>
      <c r="PB294" s="62"/>
      <c r="PC294" s="62"/>
      <c r="PD294" s="62"/>
      <c r="PE294" s="62"/>
      <c r="PF294" s="61"/>
      <c r="PG294" s="62"/>
      <c r="PH294" s="66"/>
      <c r="PI294" s="61"/>
      <c r="PJ294" s="61"/>
      <c r="PK294" s="61"/>
      <c r="PL294" s="61"/>
      <c r="PM294" s="61"/>
      <c r="PN294" s="61"/>
      <c r="PO294" s="61"/>
      <c r="PP294" s="61"/>
      <c r="PQ294" s="61"/>
      <c r="PR294" s="61"/>
      <c r="PS294" s="62"/>
      <c r="PT294" s="61"/>
      <c r="PU294" s="61"/>
      <c r="PV294" s="73">
        <v>0.74</v>
      </c>
      <c r="PW294" s="73">
        <v>1.25</v>
      </c>
      <c r="PX294" s="73">
        <v>15.84</v>
      </c>
      <c r="PY294" s="62"/>
      <c r="PZ294" s="62"/>
      <c r="QA294" s="62"/>
      <c r="QB294" s="62"/>
      <c r="QC294" s="62"/>
      <c r="QD294" s="62"/>
      <c r="QE294" s="62"/>
      <c r="QF294" s="61"/>
      <c r="QG294" s="62"/>
      <c r="QH294" s="61"/>
      <c r="QI294" s="62"/>
      <c r="QJ294" s="61"/>
      <c r="QK294" s="62"/>
      <c r="QL294" s="61"/>
      <c r="QM294" s="62"/>
      <c r="QN294" s="62"/>
      <c r="QO294" s="67"/>
      <c r="QP294" s="61"/>
      <c r="QQ294" s="62"/>
      <c r="QR294" s="62"/>
      <c r="QS294" s="61"/>
      <c r="QT294" s="61"/>
      <c r="QU294" s="61"/>
      <c r="QV294" s="61"/>
      <c r="QW294" s="62"/>
      <c r="QX294" s="71"/>
      <c r="QY294" s="71"/>
      <c r="QZ294" s="71"/>
      <c r="RA294" s="71"/>
      <c r="RB294" s="71"/>
      <c r="RC294" s="71"/>
      <c r="RD294" s="71"/>
      <c r="RE294" s="71"/>
      <c r="RF294" s="71"/>
      <c r="RG294" s="71"/>
      <c r="RH294" s="71"/>
      <c r="RI294" s="71"/>
      <c r="RJ294" s="71"/>
      <c r="RK294" s="71"/>
      <c r="RL294" s="71"/>
      <c r="RM294" s="71"/>
      <c r="RN294" s="71"/>
      <c r="RO294" s="71"/>
      <c r="RP294" s="71"/>
      <c r="RQ294" s="71"/>
      <c r="RR294" s="71"/>
      <c r="RS294" s="71"/>
      <c r="RT294" s="71"/>
      <c r="RU294" s="71"/>
      <c r="RV294" s="71"/>
      <c r="RW294" s="71"/>
      <c r="RX294" s="71"/>
      <c r="RY294" s="71"/>
      <c r="RZ294" s="71"/>
      <c r="SA294" s="71"/>
      <c r="SB294" s="71"/>
      <c r="SC294" s="71"/>
      <c r="SD294" s="71"/>
      <c r="SE294" s="71"/>
      <c r="SF294" s="71"/>
      <c r="SG294" s="71"/>
      <c r="SH294" s="71"/>
      <c r="SI294" s="71"/>
      <c r="SJ294" s="71"/>
      <c r="SK294" s="71"/>
      <c r="SL294" s="71"/>
      <c r="SM294" s="71"/>
      <c r="SN294" s="71"/>
      <c r="SO294" s="71"/>
      <c r="SP294" s="71"/>
      <c r="SQ294" s="71"/>
      <c r="SR294" s="71"/>
      <c r="SS294" s="71"/>
      <c r="ST294" s="71"/>
      <c r="SU294" s="71"/>
      <c r="SV294" s="71"/>
      <c r="SW294" s="71"/>
      <c r="SX294" s="71"/>
      <c r="SY294" s="71"/>
      <c r="SZ294" s="71"/>
      <c r="TA294" s="71"/>
      <c r="TB294" s="71"/>
      <c r="TC294" s="71"/>
      <c r="TD294" s="71"/>
      <c r="TE294" s="71"/>
      <c r="TF294" s="71"/>
      <c r="TG294" s="71"/>
      <c r="TH294" s="71"/>
      <c r="TI294" s="71"/>
      <c r="TJ294" s="71"/>
      <c r="TK294" s="71"/>
      <c r="TL294" s="71"/>
      <c r="TM294" s="71"/>
      <c r="TN294" s="71"/>
      <c r="TO294" s="71"/>
      <c r="TP294" s="71"/>
      <c r="TQ294" s="71"/>
      <c r="TR294" s="71"/>
      <c r="TS294" s="71"/>
      <c r="TT294" s="71"/>
      <c r="TU294" s="71"/>
      <c r="TV294" s="71"/>
      <c r="TW294" s="71"/>
      <c r="TX294" s="71"/>
      <c r="TY294" s="71"/>
      <c r="TZ294" s="71"/>
      <c r="UA294" s="71"/>
      <c r="UB294" s="71"/>
      <c r="UC294" s="71"/>
      <c r="UD294" s="71"/>
      <c r="UE294" s="71"/>
      <c r="UF294" s="71"/>
      <c r="UG294" s="71"/>
      <c r="UH294" s="71"/>
      <c r="UI294" s="71"/>
      <c r="UJ294" s="71"/>
      <c r="UK294" s="71"/>
      <c r="UL294" s="71"/>
      <c r="UM294" s="71"/>
      <c r="UN294" s="71"/>
      <c r="UO294" s="71"/>
      <c r="UP294" s="71"/>
      <c r="UQ294" s="71"/>
      <c r="UR294" s="71"/>
      <c r="US294" s="71"/>
      <c r="UT294" s="71"/>
      <c r="UU294" s="71"/>
      <c r="UV294" s="71"/>
      <c r="UW294" s="71"/>
      <c r="UX294" s="71"/>
      <c r="UY294" s="71"/>
      <c r="UZ294" s="71"/>
      <c r="VA294" s="71"/>
      <c r="VB294" s="71"/>
      <c r="VC294" s="71"/>
      <c r="VD294" s="71"/>
      <c r="VE294" s="71"/>
      <c r="VF294" s="71"/>
      <c r="VG294" s="71"/>
      <c r="VH294" s="71"/>
      <c r="VI294" s="71"/>
      <c r="VJ294" s="71"/>
      <c r="VK294" s="71"/>
      <c r="VL294" s="71"/>
      <c r="VM294" s="71"/>
      <c r="VN294" s="71"/>
      <c r="VO294" s="71"/>
      <c r="VP294" s="71"/>
      <c r="VQ294" s="71"/>
      <c r="VR294" s="71"/>
      <c r="VS294" s="71"/>
      <c r="VT294" s="71"/>
      <c r="VU294" s="71"/>
      <c r="VV294" s="71"/>
      <c r="VW294" s="71"/>
      <c r="VX294" s="71"/>
      <c r="VY294" s="71"/>
      <c r="VZ294" s="71"/>
      <c r="WA294" s="71"/>
      <c r="WB294" s="71"/>
      <c r="WC294" s="71"/>
      <c r="WD294" s="71"/>
      <c r="WE294" s="71"/>
      <c r="WF294" s="71"/>
      <c r="WG294" s="71"/>
      <c r="WH294" s="71"/>
      <c r="WI294" s="71"/>
      <c r="WJ294" s="71"/>
      <c r="WK294" s="71"/>
      <c r="WL294" s="71"/>
      <c r="WM294" s="71"/>
      <c r="WN294" s="71"/>
      <c r="WO294" s="71"/>
      <c r="WP294" s="71"/>
      <c r="WQ294" s="71"/>
      <c r="WR294" s="71"/>
      <c r="WS294" s="71"/>
      <c r="WT294" s="71"/>
      <c r="WU294" s="71"/>
      <c r="WV294" s="71"/>
      <c r="WW294" s="71"/>
      <c r="WX294" s="71"/>
      <c r="WY294" s="71"/>
      <c r="WZ294" s="71"/>
      <c r="XA294" s="71"/>
      <c r="XB294" s="71"/>
      <c r="XC294" s="71"/>
      <c r="XD294" s="71"/>
      <c r="XE294" s="71"/>
      <c r="XF294" s="71"/>
      <c r="XG294" s="71"/>
      <c r="XH294" s="71"/>
      <c r="XI294" s="71"/>
      <c r="XJ294" s="71"/>
      <c r="XK294" s="71"/>
      <c r="XL294" s="71"/>
      <c r="XM294" s="71"/>
      <c r="XN294" s="71"/>
      <c r="XO294" s="71"/>
      <c r="XP294" s="71"/>
      <c r="XQ294" s="71"/>
      <c r="XR294" s="71"/>
      <c r="XS294" s="71"/>
      <c r="XT294" s="71"/>
      <c r="XU294" s="71"/>
      <c r="XV294" s="71"/>
      <c r="XW294" s="71"/>
      <c r="XX294" s="71"/>
      <c r="XY294" s="71"/>
      <c r="XZ294" s="71"/>
      <c r="YA294" s="71"/>
      <c r="YB294" s="71"/>
      <c r="YC294" s="71"/>
      <c r="YD294" s="71"/>
      <c r="YE294" s="71"/>
      <c r="YF294" s="71"/>
      <c r="YG294" s="71"/>
      <c r="YH294" s="71"/>
      <c r="YI294" s="71"/>
      <c r="YJ294" s="71"/>
      <c r="YK294" s="71"/>
      <c r="YL294" s="71"/>
      <c r="YM294" s="71"/>
      <c r="YN294" s="71"/>
      <c r="YO294" s="71"/>
      <c r="YP294" s="71"/>
      <c r="YQ294" s="71"/>
      <c r="YR294" s="71"/>
      <c r="YS294" s="71"/>
      <c r="YT294" s="71"/>
      <c r="YU294" s="71"/>
      <c r="YV294" s="71"/>
      <c r="YW294" s="71"/>
      <c r="YX294" s="71"/>
      <c r="YY294" s="71"/>
      <c r="YZ294" s="71"/>
      <c r="ZA294" s="71"/>
    </row>
    <row r="295" spans="1:677" x14ac:dyDescent="0.25">
      <c r="A295" s="61"/>
      <c r="B295" s="68" t="s">
        <v>1099</v>
      </c>
      <c r="C295" s="61"/>
      <c r="D295" s="61"/>
      <c r="E295" s="73">
        <v>79.78</v>
      </c>
      <c r="F295" s="61"/>
      <c r="G295" s="61"/>
      <c r="H295" s="61"/>
      <c r="I295" s="61"/>
      <c r="J295" s="61"/>
      <c r="K295" s="61"/>
      <c r="L295" s="61"/>
      <c r="M295" s="62">
        <v>0</v>
      </c>
      <c r="N295" s="61">
        <v>72.259999999999991</v>
      </c>
      <c r="O295" s="61"/>
      <c r="P295" s="62"/>
      <c r="Q295" s="61"/>
      <c r="R295" s="62"/>
      <c r="S295" s="61"/>
      <c r="T295" s="61"/>
      <c r="U295" s="61"/>
      <c r="V295" s="61"/>
      <c r="W295" s="61"/>
      <c r="X295" s="61"/>
      <c r="Y295" s="61"/>
      <c r="Z295" s="61"/>
      <c r="AA295" s="62"/>
      <c r="AB295" s="61"/>
      <c r="AC295" s="61"/>
      <c r="AD295" s="61"/>
      <c r="AE295" s="61"/>
      <c r="AF295" s="61"/>
      <c r="AG295" s="61"/>
      <c r="AH295" s="61"/>
      <c r="AI295" s="61"/>
      <c r="AJ295" s="61"/>
      <c r="AK295" s="63"/>
      <c r="AL295" s="69"/>
      <c r="AM295" s="63"/>
      <c r="AN295" s="63"/>
      <c r="AO295" s="61"/>
      <c r="AP295" s="63">
        <v>0</v>
      </c>
      <c r="AQ295" s="61"/>
      <c r="AR295" s="61"/>
      <c r="AS295" s="68"/>
      <c r="AT295" s="64"/>
      <c r="AU295" s="61"/>
      <c r="AV295" s="64"/>
      <c r="AW295" s="61"/>
      <c r="AX295" s="64"/>
      <c r="AY295" s="64"/>
      <c r="AZ295" s="64"/>
      <c r="BA295" s="64"/>
      <c r="BB295" s="64"/>
      <c r="BC295" s="64"/>
      <c r="BD295" s="64"/>
      <c r="BE295" s="64"/>
      <c r="BF295" s="68"/>
      <c r="BG295" s="64"/>
      <c r="BH295" s="61"/>
      <c r="BI295" s="64"/>
      <c r="BJ295" s="61"/>
      <c r="BK295" s="64"/>
      <c r="BL295" s="64"/>
      <c r="BM295" s="64"/>
      <c r="BN295" s="64"/>
      <c r="BO295" s="64"/>
      <c r="BP295" s="64"/>
      <c r="BQ295" s="64"/>
      <c r="BR295" s="64"/>
      <c r="BS295" s="68"/>
      <c r="BT295" s="64"/>
      <c r="BU295" s="61"/>
      <c r="BV295" s="64"/>
      <c r="BW295" s="61"/>
      <c r="BX295" s="64"/>
      <c r="BY295" s="64"/>
      <c r="BZ295" s="64"/>
      <c r="CA295" s="64"/>
      <c r="CB295" s="64"/>
      <c r="CC295" s="64"/>
      <c r="CD295" s="64"/>
      <c r="CE295" s="64"/>
      <c r="CF295" s="68"/>
      <c r="CG295" s="64"/>
      <c r="CH295" s="64"/>
      <c r="CI295" s="64"/>
      <c r="CJ295" s="64"/>
      <c r="CK295" s="64"/>
      <c r="CL295" s="61"/>
      <c r="CM295" s="68"/>
      <c r="CN295" s="64"/>
      <c r="CO295" s="61"/>
      <c r="CP295" s="64"/>
      <c r="CQ295" s="61"/>
      <c r="CR295" s="64"/>
      <c r="CS295" s="64"/>
      <c r="CT295" s="64"/>
      <c r="CU295" s="64"/>
      <c r="CV295" s="64"/>
      <c r="CW295" s="64"/>
      <c r="CX295" s="64"/>
      <c r="CY295" s="64"/>
      <c r="CZ295" s="68"/>
      <c r="DA295" s="64"/>
      <c r="DB295" s="64"/>
      <c r="DC295" s="64"/>
      <c r="DD295" s="64"/>
      <c r="DE295" s="64"/>
      <c r="DF295" s="64"/>
      <c r="DG295" s="64"/>
      <c r="DH295" s="68"/>
      <c r="DI295" s="64"/>
      <c r="DJ295" s="61"/>
      <c r="DK295" s="64"/>
      <c r="DL295" s="61"/>
      <c r="DM295" s="64"/>
      <c r="DN295" s="64"/>
      <c r="DO295" s="64"/>
      <c r="DP295" s="64"/>
      <c r="DQ295" s="64"/>
      <c r="DR295" s="64"/>
      <c r="DS295" s="64"/>
      <c r="DT295" s="64"/>
      <c r="DU295" s="68"/>
      <c r="DV295" s="64"/>
      <c r="DW295" s="64"/>
      <c r="DX295" s="64"/>
      <c r="DY295" s="64"/>
      <c r="DZ295" s="64"/>
      <c r="EA295" s="64"/>
      <c r="EB295" s="68"/>
      <c r="EC295" s="64"/>
      <c r="ED295" s="64"/>
      <c r="EE295" s="64"/>
      <c r="EF295" s="64"/>
      <c r="EG295" s="64"/>
      <c r="EH295" s="64"/>
      <c r="EI295" s="68"/>
      <c r="EJ295" s="64"/>
      <c r="EK295" s="64"/>
      <c r="EL295" s="64"/>
      <c r="EM295" s="64"/>
      <c r="EN295" s="64"/>
      <c r="EO295" s="64"/>
      <c r="EP295" s="64"/>
      <c r="EQ295" s="61"/>
      <c r="ER295" s="68"/>
      <c r="ES295" s="61"/>
      <c r="ET295" s="61"/>
      <c r="EU295" s="61"/>
      <c r="EV295" s="61"/>
      <c r="EW295" s="61"/>
      <c r="EX295" s="61"/>
      <c r="EY295" s="61"/>
      <c r="EZ295" s="61"/>
      <c r="FA295" s="61"/>
      <c r="FB295" s="62">
        <f t="shared" si="4"/>
        <v>79.78</v>
      </c>
      <c r="FC295" s="61"/>
      <c r="FD295" s="61"/>
      <c r="FE295" s="61"/>
      <c r="FF295" s="61"/>
      <c r="FG295" s="61"/>
      <c r="FH295" s="61"/>
      <c r="FI295" s="61"/>
      <c r="FJ295" s="61"/>
      <c r="FK295" s="61"/>
      <c r="FL295" s="61"/>
      <c r="FM295" s="61"/>
      <c r="FN295" s="61"/>
      <c r="FO295" s="61"/>
      <c r="FP295" s="61"/>
      <c r="FQ295" s="61"/>
      <c r="FR295" s="61"/>
      <c r="FS295" s="61"/>
      <c r="FT295" s="61"/>
      <c r="FU295" s="61"/>
      <c r="FV295" s="61"/>
      <c r="FW295" s="61"/>
      <c r="FX295" s="61"/>
      <c r="FY295" s="61"/>
      <c r="FZ295" s="61"/>
      <c r="GA295" s="61"/>
      <c r="GB295" s="61"/>
      <c r="GC295" s="61"/>
      <c r="GD295" s="61"/>
      <c r="GE295" s="61"/>
      <c r="GF295" s="61"/>
      <c r="GG295" s="61"/>
      <c r="GH295" s="61"/>
      <c r="GI295" s="61"/>
      <c r="GJ295" s="61"/>
      <c r="GK295" s="61"/>
      <c r="GL295" s="61"/>
      <c r="GM295" s="61"/>
      <c r="GN295" s="61"/>
      <c r="GO295" s="61"/>
      <c r="GP295" s="61"/>
      <c r="GQ295" s="61"/>
      <c r="GR295" s="61"/>
      <c r="GS295" s="61"/>
      <c r="GT295" s="61"/>
      <c r="GU295" s="61"/>
      <c r="GV295" s="61"/>
      <c r="GW295" s="61"/>
      <c r="GX295" s="61"/>
      <c r="GY295" s="61"/>
      <c r="GZ295" s="61"/>
      <c r="HA295" s="61"/>
      <c r="HB295" s="61"/>
      <c r="HC295" s="61"/>
      <c r="HD295" s="61"/>
      <c r="HE295" s="61"/>
      <c r="HF295" s="61"/>
      <c r="HG295" s="61"/>
      <c r="HH295" s="61"/>
      <c r="HI295" s="61"/>
      <c r="HJ295" s="61"/>
      <c r="HK295" s="61"/>
      <c r="HL295" s="61"/>
      <c r="HM295" s="61"/>
      <c r="HN295" s="61"/>
      <c r="HO295" s="61"/>
      <c r="HP295" s="61"/>
      <c r="HQ295" s="61"/>
      <c r="HR295" s="61"/>
      <c r="HS295" s="61"/>
      <c r="HT295" s="61"/>
      <c r="HU295" s="61"/>
      <c r="HV295" s="61"/>
      <c r="HW295" s="61"/>
      <c r="HX295" s="61"/>
      <c r="HY295" s="61"/>
      <c r="HZ295" s="61"/>
      <c r="IA295" s="61"/>
      <c r="IB295" s="61"/>
      <c r="IC295" s="61"/>
      <c r="ID295" s="61"/>
      <c r="IE295" s="61"/>
      <c r="IF295" s="61"/>
      <c r="IG295" s="61"/>
      <c r="IH295" s="61"/>
      <c r="II295" s="61"/>
      <c r="IJ295" s="61"/>
      <c r="IK295" s="61">
        <v>30.81</v>
      </c>
      <c r="IL295" s="61"/>
      <c r="IM295" s="61"/>
      <c r="IN295" s="61"/>
      <c r="IO295" s="61"/>
      <c r="IP295" s="61"/>
      <c r="IQ295" s="61"/>
      <c r="IR295" s="61"/>
      <c r="IS295" s="61"/>
      <c r="IT295" s="61"/>
      <c r="IU295" s="61">
        <v>0.9</v>
      </c>
      <c r="IV295" s="61"/>
      <c r="IW295" s="61">
        <v>9.4700000000000006</v>
      </c>
      <c r="IX295" s="61"/>
      <c r="IY295" s="61"/>
      <c r="IZ295" s="61"/>
      <c r="JA295" s="61"/>
      <c r="JB295" s="61"/>
      <c r="JC295" s="61"/>
      <c r="JD295" s="61"/>
      <c r="JE295" s="61"/>
      <c r="JF295" s="61"/>
      <c r="JG295" s="61"/>
      <c r="JH295" s="61"/>
      <c r="JI295" s="61"/>
      <c r="JJ295" s="61"/>
      <c r="JK295" s="61"/>
      <c r="JL295" s="61"/>
      <c r="JM295" s="61"/>
      <c r="JN295" s="61"/>
      <c r="JO295" s="61">
        <v>31.08</v>
      </c>
      <c r="JP295" s="61"/>
      <c r="JQ295" s="61"/>
      <c r="JR295" s="61"/>
      <c r="JS295" s="61"/>
      <c r="JT295" s="61"/>
      <c r="JU295" s="61"/>
      <c r="JV295" s="61"/>
      <c r="JW295" s="61"/>
      <c r="JX295" s="61"/>
      <c r="JY295" s="61"/>
      <c r="JZ295" s="61"/>
      <c r="KA295" s="61"/>
      <c r="KB295" s="61"/>
      <c r="KC295" s="61"/>
      <c r="KD295" s="61"/>
      <c r="KE295" s="61"/>
      <c r="KF295" s="61"/>
      <c r="KG295" s="61"/>
      <c r="KH295" s="61"/>
      <c r="KI295" s="61"/>
      <c r="KJ295" s="61"/>
      <c r="KK295" s="61"/>
      <c r="KL295" s="61"/>
      <c r="KM295" s="61"/>
      <c r="KN295" s="61"/>
      <c r="KO295" s="61"/>
      <c r="KP295" s="61"/>
      <c r="KQ295" s="61"/>
      <c r="KR295" s="61"/>
      <c r="KS295" s="61"/>
      <c r="KT295" s="61"/>
      <c r="KU295" s="61"/>
      <c r="KV295" s="61"/>
      <c r="KW295" s="61"/>
      <c r="KX295" s="61"/>
      <c r="KY295" s="61"/>
      <c r="KZ295" s="61"/>
      <c r="LA295" s="61"/>
      <c r="LB295" s="61"/>
      <c r="LC295" s="61"/>
      <c r="LD295" s="61"/>
      <c r="LE295" s="61"/>
      <c r="LF295" s="61"/>
      <c r="LG295" s="61"/>
      <c r="LH295" s="61"/>
      <c r="LI295" s="61"/>
      <c r="LJ295" s="61"/>
      <c r="LK295" s="61"/>
      <c r="LL295" s="61"/>
      <c r="LM295" s="61"/>
      <c r="LN295" s="61"/>
      <c r="LO295" s="61"/>
      <c r="LP295" s="61"/>
      <c r="LQ295" s="61"/>
      <c r="LR295" s="61"/>
      <c r="LS295" s="61"/>
      <c r="LT295" s="61"/>
      <c r="LU295" s="61"/>
      <c r="LV295" s="61"/>
      <c r="LW295" s="61"/>
      <c r="LX295" s="61"/>
      <c r="LY295" s="61"/>
      <c r="LZ295" s="61"/>
      <c r="MA295" s="61"/>
      <c r="MB295" s="61"/>
      <c r="MC295" s="61"/>
      <c r="MD295" s="61"/>
      <c r="ME295" s="61"/>
      <c r="MF295" s="61"/>
      <c r="MG295" s="61"/>
      <c r="MH295" s="61"/>
      <c r="MI295" s="61"/>
      <c r="MJ295" s="61"/>
      <c r="MK295" s="61"/>
      <c r="ML295" s="61"/>
      <c r="MM295" s="61"/>
      <c r="MN295" s="61"/>
      <c r="MO295" s="61"/>
      <c r="MP295" s="61"/>
      <c r="MQ295" s="61"/>
      <c r="MR295" s="61"/>
      <c r="MS295" s="61"/>
      <c r="MT295" s="61"/>
      <c r="MU295" s="61"/>
      <c r="MV295" s="61"/>
      <c r="MW295" s="61"/>
      <c r="MX295" s="61"/>
      <c r="MY295" s="61"/>
      <c r="MZ295" s="61"/>
      <c r="NA295" s="61"/>
      <c r="NB295" s="61"/>
      <c r="NC295" s="61"/>
      <c r="ND295" s="61"/>
      <c r="NE295" s="61"/>
      <c r="NF295" s="61"/>
      <c r="NG295" s="61"/>
      <c r="NH295" s="61"/>
      <c r="NI295" s="61"/>
      <c r="NJ295" s="61"/>
      <c r="NK295" s="61"/>
      <c r="NL295" s="61"/>
      <c r="NM295" s="61"/>
      <c r="NN295" s="61"/>
      <c r="NO295" s="61"/>
      <c r="NP295" s="61"/>
      <c r="NQ295" s="61"/>
      <c r="NR295" s="61"/>
      <c r="NS295" s="61"/>
      <c r="NT295" s="61"/>
      <c r="NU295" s="61"/>
      <c r="NV295" s="61"/>
      <c r="NW295" s="61"/>
      <c r="NX295" s="61"/>
      <c r="NY295" s="61"/>
      <c r="NZ295" s="61"/>
      <c r="OA295" s="61"/>
      <c r="OB295" s="61"/>
      <c r="OC295" s="61"/>
      <c r="OD295" s="61"/>
      <c r="OE295" s="61"/>
      <c r="OF295" s="61"/>
      <c r="OG295" s="61"/>
      <c r="OH295" s="61"/>
      <c r="OI295" s="61"/>
      <c r="OJ295" s="61"/>
      <c r="OK295" s="61"/>
      <c r="OL295" s="61"/>
      <c r="OM295" s="61"/>
      <c r="ON295" s="61"/>
      <c r="OO295" s="61"/>
      <c r="OP295" s="61"/>
      <c r="OQ295" s="61"/>
      <c r="OR295" s="61"/>
      <c r="OS295" s="61"/>
      <c r="OT295" s="61"/>
      <c r="OU295" s="61"/>
      <c r="OV295" s="62"/>
      <c r="OW295" s="62"/>
      <c r="OX295" s="62"/>
      <c r="OY295" s="62"/>
      <c r="OZ295" s="62"/>
      <c r="PA295" s="62"/>
      <c r="PB295" s="62"/>
      <c r="PC295" s="62"/>
      <c r="PD295" s="62"/>
      <c r="PE295" s="62"/>
      <c r="PF295" s="61"/>
      <c r="PG295" s="62"/>
      <c r="PH295" s="66"/>
      <c r="PI295" s="61"/>
      <c r="PJ295" s="61"/>
      <c r="PK295" s="61"/>
      <c r="PL295" s="61"/>
      <c r="PM295" s="61"/>
      <c r="PN295" s="61"/>
      <c r="PO295" s="61"/>
      <c r="PP295" s="61"/>
      <c r="PQ295" s="61"/>
      <c r="PR295" s="61"/>
      <c r="PS295" s="62"/>
      <c r="PT295" s="61"/>
      <c r="PU295" s="61"/>
      <c r="PV295" s="73">
        <v>2.75</v>
      </c>
      <c r="PW295" s="73">
        <v>1.27</v>
      </c>
      <c r="PX295" s="73">
        <v>4.7699999999999996</v>
      </c>
      <c r="PY295" s="62"/>
      <c r="PZ295" s="62"/>
      <c r="QA295" s="62"/>
      <c r="QB295" s="62"/>
      <c r="QC295" s="62"/>
      <c r="QD295" s="62"/>
      <c r="QE295" s="62"/>
      <c r="QF295" s="61"/>
      <c r="QG295" s="62"/>
      <c r="QH295" s="61"/>
      <c r="QI295" s="62"/>
      <c r="QJ295" s="61"/>
      <c r="QK295" s="62"/>
      <c r="QL295" s="61"/>
      <c r="QM295" s="62"/>
      <c r="QN295" s="62"/>
      <c r="QO295" s="67"/>
      <c r="QP295" s="61"/>
      <c r="QQ295" s="62"/>
      <c r="QR295" s="62"/>
      <c r="QS295" s="61"/>
      <c r="QT295" s="61"/>
      <c r="QU295" s="61"/>
      <c r="QV295" s="61"/>
      <c r="QW295" s="62"/>
      <c r="QX295" s="71"/>
      <c r="QY295" s="71"/>
      <c r="QZ295" s="71"/>
      <c r="RA295" s="71"/>
      <c r="RB295" s="71"/>
      <c r="RC295" s="71"/>
      <c r="RD295" s="71"/>
      <c r="RE295" s="71"/>
      <c r="RF295" s="71"/>
      <c r="RG295" s="71"/>
      <c r="RH295" s="71"/>
      <c r="RI295" s="71"/>
      <c r="RJ295" s="71"/>
      <c r="RK295" s="71"/>
      <c r="RL295" s="71"/>
      <c r="RM295" s="71"/>
      <c r="RN295" s="71"/>
      <c r="RO295" s="71"/>
      <c r="RP295" s="71"/>
      <c r="RQ295" s="71"/>
      <c r="RR295" s="71"/>
      <c r="RS295" s="71"/>
      <c r="RT295" s="71"/>
      <c r="RU295" s="71"/>
      <c r="RV295" s="71"/>
      <c r="RW295" s="71"/>
      <c r="RX295" s="71"/>
      <c r="RY295" s="71"/>
      <c r="RZ295" s="71"/>
      <c r="SA295" s="71"/>
      <c r="SB295" s="71"/>
      <c r="SC295" s="71"/>
      <c r="SD295" s="71"/>
      <c r="SE295" s="71"/>
      <c r="SF295" s="71"/>
      <c r="SG295" s="71"/>
      <c r="SH295" s="71"/>
      <c r="SI295" s="71"/>
      <c r="SJ295" s="71"/>
      <c r="SK295" s="71"/>
      <c r="SL295" s="71"/>
      <c r="SM295" s="71"/>
      <c r="SN295" s="71"/>
      <c r="SO295" s="71"/>
      <c r="SP295" s="71"/>
      <c r="SQ295" s="71"/>
      <c r="SR295" s="71"/>
      <c r="SS295" s="71"/>
      <c r="ST295" s="71"/>
      <c r="SU295" s="71"/>
      <c r="SV295" s="71"/>
      <c r="SW295" s="71"/>
      <c r="SX295" s="71"/>
      <c r="SY295" s="71"/>
      <c r="SZ295" s="71"/>
      <c r="TA295" s="71"/>
      <c r="TB295" s="71"/>
      <c r="TC295" s="71"/>
      <c r="TD295" s="71"/>
      <c r="TE295" s="71"/>
      <c r="TF295" s="71"/>
      <c r="TG295" s="71"/>
      <c r="TH295" s="71"/>
      <c r="TI295" s="71"/>
      <c r="TJ295" s="71"/>
      <c r="TK295" s="71"/>
      <c r="TL295" s="71"/>
      <c r="TM295" s="71"/>
      <c r="TN295" s="71"/>
      <c r="TO295" s="71"/>
      <c r="TP295" s="71"/>
      <c r="TQ295" s="71"/>
      <c r="TR295" s="71"/>
      <c r="TS295" s="71"/>
      <c r="TT295" s="71"/>
      <c r="TU295" s="71"/>
      <c r="TV295" s="71"/>
      <c r="TW295" s="71"/>
      <c r="TX295" s="71"/>
      <c r="TY295" s="71"/>
      <c r="TZ295" s="71"/>
      <c r="UA295" s="71"/>
      <c r="UB295" s="71"/>
      <c r="UC295" s="71"/>
      <c r="UD295" s="71"/>
      <c r="UE295" s="71"/>
      <c r="UF295" s="71"/>
      <c r="UG295" s="71"/>
      <c r="UH295" s="71"/>
      <c r="UI295" s="71"/>
      <c r="UJ295" s="71"/>
      <c r="UK295" s="71"/>
      <c r="UL295" s="71"/>
      <c r="UM295" s="71"/>
      <c r="UN295" s="71"/>
      <c r="UO295" s="71"/>
      <c r="UP295" s="71"/>
      <c r="UQ295" s="71"/>
      <c r="UR295" s="71"/>
      <c r="US295" s="71"/>
      <c r="UT295" s="71"/>
      <c r="UU295" s="71"/>
      <c r="UV295" s="71"/>
      <c r="UW295" s="71"/>
      <c r="UX295" s="71"/>
      <c r="UY295" s="71"/>
      <c r="UZ295" s="71"/>
      <c r="VA295" s="71"/>
      <c r="VB295" s="71"/>
      <c r="VC295" s="71"/>
      <c r="VD295" s="71"/>
      <c r="VE295" s="71"/>
      <c r="VF295" s="71"/>
      <c r="VG295" s="71"/>
      <c r="VH295" s="71"/>
      <c r="VI295" s="71"/>
      <c r="VJ295" s="71"/>
      <c r="VK295" s="71"/>
      <c r="VL295" s="71"/>
      <c r="VM295" s="71"/>
      <c r="VN295" s="71"/>
      <c r="VO295" s="71"/>
      <c r="VP295" s="71"/>
      <c r="VQ295" s="71"/>
      <c r="VR295" s="71"/>
      <c r="VS295" s="71"/>
      <c r="VT295" s="71"/>
      <c r="VU295" s="71"/>
      <c r="VV295" s="71"/>
      <c r="VW295" s="71"/>
      <c r="VX295" s="71"/>
      <c r="VY295" s="71"/>
      <c r="VZ295" s="71"/>
      <c r="WA295" s="71"/>
      <c r="WB295" s="71"/>
      <c r="WC295" s="71"/>
      <c r="WD295" s="71"/>
      <c r="WE295" s="71"/>
      <c r="WF295" s="71"/>
      <c r="WG295" s="71"/>
      <c r="WH295" s="71"/>
      <c r="WI295" s="71"/>
      <c r="WJ295" s="71"/>
      <c r="WK295" s="71"/>
      <c r="WL295" s="71"/>
      <c r="WM295" s="71"/>
      <c r="WN295" s="71"/>
      <c r="WO295" s="71"/>
      <c r="WP295" s="71"/>
      <c r="WQ295" s="71"/>
      <c r="WR295" s="71"/>
      <c r="WS295" s="71"/>
      <c r="WT295" s="71"/>
      <c r="WU295" s="71"/>
      <c r="WV295" s="71"/>
      <c r="WW295" s="71"/>
      <c r="WX295" s="71"/>
      <c r="WY295" s="71"/>
      <c r="WZ295" s="71"/>
      <c r="XA295" s="71"/>
      <c r="XB295" s="71"/>
      <c r="XC295" s="71"/>
      <c r="XD295" s="71"/>
      <c r="XE295" s="71"/>
      <c r="XF295" s="71"/>
      <c r="XG295" s="71"/>
      <c r="XH295" s="71"/>
      <c r="XI295" s="71"/>
      <c r="XJ295" s="71"/>
      <c r="XK295" s="71"/>
      <c r="XL295" s="71"/>
      <c r="XM295" s="71"/>
      <c r="XN295" s="71"/>
      <c r="XO295" s="71"/>
      <c r="XP295" s="71"/>
      <c r="XQ295" s="71"/>
      <c r="XR295" s="71"/>
      <c r="XS295" s="71"/>
      <c r="XT295" s="71"/>
      <c r="XU295" s="71"/>
      <c r="XV295" s="71"/>
      <c r="XW295" s="71"/>
      <c r="XX295" s="71"/>
      <c r="XY295" s="71"/>
      <c r="XZ295" s="71"/>
      <c r="YA295" s="71"/>
      <c r="YB295" s="71"/>
      <c r="YC295" s="71"/>
      <c r="YD295" s="71"/>
      <c r="YE295" s="71"/>
      <c r="YF295" s="71"/>
      <c r="YG295" s="71"/>
      <c r="YH295" s="71"/>
      <c r="YI295" s="71"/>
      <c r="YJ295" s="71"/>
      <c r="YK295" s="71"/>
      <c r="YL295" s="71"/>
      <c r="YM295" s="71"/>
      <c r="YN295" s="71"/>
      <c r="YO295" s="71"/>
      <c r="YP295" s="71"/>
      <c r="YQ295" s="71"/>
      <c r="YR295" s="71"/>
      <c r="YS295" s="71"/>
      <c r="YT295" s="71"/>
      <c r="YU295" s="71"/>
      <c r="YV295" s="71"/>
      <c r="YW295" s="71"/>
      <c r="YX295" s="71"/>
      <c r="YY295" s="71"/>
      <c r="YZ295" s="71"/>
      <c r="ZA295" s="71"/>
    </row>
    <row r="296" spans="1:677" x14ac:dyDescent="0.25">
      <c r="A296" s="61"/>
      <c r="B296" s="68" t="s">
        <v>1100</v>
      </c>
      <c r="C296" s="61"/>
      <c r="D296" s="61"/>
      <c r="E296" s="73">
        <v>79.92</v>
      </c>
      <c r="F296" s="61"/>
      <c r="G296" s="61"/>
      <c r="H296" s="61"/>
      <c r="I296" s="61"/>
      <c r="J296" s="61"/>
      <c r="K296" s="61"/>
      <c r="L296" s="61"/>
      <c r="M296" s="62">
        <v>0</v>
      </c>
      <c r="N296" s="61">
        <v>71.27000000000001</v>
      </c>
      <c r="O296" s="61"/>
      <c r="P296" s="62"/>
      <c r="Q296" s="61"/>
      <c r="R296" s="62"/>
      <c r="S296" s="61"/>
      <c r="T296" s="61"/>
      <c r="U296" s="61"/>
      <c r="V296" s="61"/>
      <c r="W296" s="61"/>
      <c r="X296" s="61"/>
      <c r="Y296" s="61"/>
      <c r="Z296" s="61"/>
      <c r="AA296" s="62"/>
      <c r="AB296" s="61"/>
      <c r="AC296" s="61"/>
      <c r="AD296" s="61"/>
      <c r="AE296" s="61"/>
      <c r="AF296" s="61"/>
      <c r="AG296" s="61"/>
      <c r="AH296" s="61"/>
      <c r="AI296" s="61"/>
      <c r="AJ296" s="61"/>
      <c r="AK296" s="63"/>
      <c r="AL296" s="69"/>
      <c r="AM296" s="63"/>
      <c r="AN296" s="63"/>
      <c r="AO296" s="61"/>
      <c r="AP296" s="63">
        <v>0</v>
      </c>
      <c r="AQ296" s="61"/>
      <c r="AR296" s="61"/>
      <c r="AS296" s="68"/>
      <c r="AT296" s="64"/>
      <c r="AU296" s="61"/>
      <c r="AV296" s="64"/>
      <c r="AW296" s="61"/>
      <c r="AX296" s="64"/>
      <c r="AY296" s="64"/>
      <c r="AZ296" s="64"/>
      <c r="BA296" s="64"/>
      <c r="BB296" s="64"/>
      <c r="BC296" s="64"/>
      <c r="BD296" s="64"/>
      <c r="BE296" s="64"/>
      <c r="BF296" s="68"/>
      <c r="BG296" s="64"/>
      <c r="BH296" s="61"/>
      <c r="BI296" s="64"/>
      <c r="BJ296" s="61"/>
      <c r="BK296" s="64"/>
      <c r="BL296" s="64"/>
      <c r="BM296" s="64"/>
      <c r="BN296" s="64"/>
      <c r="BO296" s="64"/>
      <c r="BP296" s="64"/>
      <c r="BQ296" s="64"/>
      <c r="BR296" s="64"/>
      <c r="BS296" s="68"/>
      <c r="BT296" s="64"/>
      <c r="BU296" s="61"/>
      <c r="BV296" s="64"/>
      <c r="BW296" s="61"/>
      <c r="BX296" s="64"/>
      <c r="BY296" s="64"/>
      <c r="BZ296" s="64"/>
      <c r="CA296" s="64"/>
      <c r="CB296" s="64"/>
      <c r="CC296" s="64"/>
      <c r="CD296" s="64"/>
      <c r="CE296" s="64"/>
      <c r="CF296" s="68"/>
      <c r="CG296" s="64"/>
      <c r="CH296" s="64"/>
      <c r="CI296" s="64"/>
      <c r="CJ296" s="64"/>
      <c r="CK296" s="64"/>
      <c r="CL296" s="61"/>
      <c r="CM296" s="68"/>
      <c r="CN296" s="64"/>
      <c r="CO296" s="61"/>
      <c r="CP296" s="64"/>
      <c r="CQ296" s="61"/>
      <c r="CR296" s="64"/>
      <c r="CS296" s="64"/>
      <c r="CT296" s="64"/>
      <c r="CU296" s="64"/>
      <c r="CV296" s="64"/>
      <c r="CW296" s="64"/>
      <c r="CX296" s="64"/>
      <c r="CY296" s="64"/>
      <c r="CZ296" s="68"/>
      <c r="DA296" s="64"/>
      <c r="DB296" s="64"/>
      <c r="DC296" s="64"/>
      <c r="DD296" s="64"/>
      <c r="DE296" s="64"/>
      <c r="DF296" s="64"/>
      <c r="DG296" s="64"/>
      <c r="DH296" s="68"/>
      <c r="DI296" s="64"/>
      <c r="DJ296" s="61"/>
      <c r="DK296" s="64"/>
      <c r="DL296" s="61"/>
      <c r="DM296" s="64"/>
      <c r="DN296" s="64"/>
      <c r="DO296" s="64"/>
      <c r="DP296" s="64"/>
      <c r="DQ296" s="64"/>
      <c r="DR296" s="64"/>
      <c r="DS296" s="64"/>
      <c r="DT296" s="64"/>
      <c r="DU296" s="68"/>
      <c r="DV296" s="64"/>
      <c r="DW296" s="64"/>
      <c r="DX296" s="64"/>
      <c r="DY296" s="64"/>
      <c r="DZ296" s="64"/>
      <c r="EA296" s="64"/>
      <c r="EB296" s="68"/>
      <c r="EC296" s="64"/>
      <c r="ED296" s="64"/>
      <c r="EE296" s="64"/>
      <c r="EF296" s="64"/>
      <c r="EG296" s="64"/>
      <c r="EH296" s="64"/>
      <c r="EI296" s="68"/>
      <c r="EJ296" s="64"/>
      <c r="EK296" s="64"/>
      <c r="EL296" s="64"/>
      <c r="EM296" s="64"/>
      <c r="EN296" s="64"/>
      <c r="EO296" s="64"/>
      <c r="EP296" s="64"/>
      <c r="EQ296" s="61"/>
      <c r="ER296" s="68"/>
      <c r="ES296" s="61"/>
      <c r="ET296" s="61"/>
      <c r="EU296" s="61"/>
      <c r="EV296" s="61"/>
      <c r="EW296" s="61"/>
      <c r="EX296" s="61"/>
      <c r="EY296" s="61"/>
      <c r="EZ296" s="61"/>
      <c r="FA296" s="61"/>
      <c r="FB296" s="62">
        <f t="shared" si="4"/>
        <v>79.92</v>
      </c>
      <c r="FC296" s="61"/>
      <c r="FD296" s="61"/>
      <c r="FE296" s="61"/>
      <c r="FF296" s="61"/>
      <c r="FG296" s="61"/>
      <c r="FH296" s="61"/>
      <c r="FI296" s="61"/>
      <c r="FJ296" s="61"/>
      <c r="FK296" s="61"/>
      <c r="FL296" s="61"/>
      <c r="FM296" s="61"/>
      <c r="FN296" s="61"/>
      <c r="FO296" s="61"/>
      <c r="FP296" s="61"/>
      <c r="FQ296" s="61"/>
      <c r="FR296" s="61"/>
      <c r="FS296" s="61"/>
      <c r="FT296" s="61"/>
      <c r="FU296" s="61"/>
      <c r="FV296" s="61"/>
      <c r="FW296" s="61"/>
      <c r="FX296" s="61"/>
      <c r="FY296" s="61"/>
      <c r="FZ296" s="61"/>
      <c r="GA296" s="61"/>
      <c r="GB296" s="61"/>
      <c r="GC296" s="61">
        <v>0.06</v>
      </c>
      <c r="GD296" s="61"/>
      <c r="GE296" s="61"/>
      <c r="GF296" s="61"/>
      <c r="GG296" s="61"/>
      <c r="GH296" s="61"/>
      <c r="GI296" s="61"/>
      <c r="GJ296" s="61"/>
      <c r="GK296" s="61"/>
      <c r="GL296" s="61"/>
      <c r="GM296" s="61"/>
      <c r="GN296" s="61"/>
      <c r="GO296" s="61"/>
      <c r="GP296" s="61"/>
      <c r="GQ296" s="61"/>
      <c r="GR296" s="61"/>
      <c r="GS296" s="61"/>
      <c r="GT296" s="61"/>
      <c r="GU296" s="61"/>
      <c r="GV296" s="61"/>
      <c r="GW296" s="61"/>
      <c r="GX296" s="61"/>
      <c r="GY296" s="61"/>
      <c r="GZ296" s="61"/>
      <c r="HA296" s="61"/>
      <c r="HB296" s="61"/>
      <c r="HC296" s="61"/>
      <c r="HD296" s="61"/>
      <c r="HE296" s="61"/>
      <c r="HF296" s="61"/>
      <c r="HG296" s="61"/>
      <c r="HH296" s="61"/>
      <c r="HI296" s="61"/>
      <c r="HJ296" s="61"/>
      <c r="HK296" s="61"/>
      <c r="HL296" s="61"/>
      <c r="HM296" s="61"/>
      <c r="HN296" s="61"/>
      <c r="HO296" s="61"/>
      <c r="HP296" s="61"/>
      <c r="HQ296" s="61"/>
      <c r="HR296" s="61"/>
      <c r="HS296" s="61"/>
      <c r="HT296" s="61"/>
      <c r="HU296" s="61"/>
      <c r="HV296" s="61"/>
      <c r="HW296" s="61"/>
      <c r="HX296" s="61"/>
      <c r="HY296" s="61"/>
      <c r="HZ296" s="61"/>
      <c r="IA296" s="61"/>
      <c r="IB296" s="61"/>
      <c r="IC296" s="61"/>
      <c r="ID296" s="61"/>
      <c r="IE296" s="61"/>
      <c r="IF296" s="61"/>
      <c r="IG296" s="61"/>
      <c r="IH296" s="61"/>
      <c r="II296" s="61"/>
      <c r="IJ296" s="61"/>
      <c r="IK296" s="61"/>
      <c r="IL296" s="61"/>
      <c r="IM296" s="61"/>
      <c r="IN296" s="61"/>
      <c r="IO296" s="61"/>
      <c r="IP296" s="61"/>
      <c r="IQ296" s="61"/>
      <c r="IR296" s="61"/>
      <c r="IS296" s="61"/>
      <c r="IT296" s="61"/>
      <c r="IU296" s="61"/>
      <c r="IV296" s="61"/>
      <c r="IW296" s="61">
        <v>37.090000000000003</v>
      </c>
      <c r="IX296" s="61"/>
      <c r="IY296" s="61"/>
      <c r="IZ296" s="61"/>
      <c r="JA296" s="61"/>
      <c r="JB296" s="61"/>
      <c r="JC296" s="61"/>
      <c r="JD296" s="61"/>
      <c r="JE296" s="61"/>
      <c r="JF296" s="61"/>
      <c r="JG296" s="61"/>
      <c r="JH296" s="61"/>
      <c r="JI296" s="61"/>
      <c r="JJ296" s="61"/>
      <c r="JK296" s="61"/>
      <c r="JL296" s="61"/>
      <c r="JM296" s="61"/>
      <c r="JN296" s="61"/>
      <c r="JO296" s="61">
        <v>11.24</v>
      </c>
      <c r="JP296" s="61"/>
      <c r="JQ296" s="61"/>
      <c r="JR296" s="61"/>
      <c r="JS296" s="61"/>
      <c r="JT296" s="61"/>
      <c r="JU296" s="61"/>
      <c r="JV296" s="61">
        <v>5.03</v>
      </c>
      <c r="JW296" s="61" t="s">
        <v>819</v>
      </c>
      <c r="JX296" s="61"/>
      <c r="JY296" s="61"/>
      <c r="JZ296" s="61"/>
      <c r="KA296" s="61"/>
      <c r="KB296" s="61"/>
      <c r="KC296" s="61"/>
      <c r="KD296" s="61"/>
      <c r="KE296" s="61"/>
      <c r="KF296" s="61"/>
      <c r="KG296" s="61"/>
      <c r="KH296" s="61"/>
      <c r="KI296" s="61"/>
      <c r="KJ296" s="61"/>
      <c r="KK296" s="61"/>
      <c r="KL296" s="61"/>
      <c r="KM296" s="61"/>
      <c r="KN296" s="61"/>
      <c r="KO296" s="61"/>
      <c r="KP296" s="61"/>
      <c r="KQ296" s="61"/>
      <c r="KR296" s="61"/>
      <c r="KS296" s="61"/>
      <c r="KT296" s="61"/>
      <c r="KU296" s="61"/>
      <c r="KV296" s="61"/>
      <c r="KW296" s="61"/>
      <c r="KX296" s="61"/>
      <c r="KY296" s="61"/>
      <c r="KZ296" s="61"/>
      <c r="LA296" s="61"/>
      <c r="LB296" s="61"/>
      <c r="LC296" s="61"/>
      <c r="LD296" s="61"/>
      <c r="LE296" s="61"/>
      <c r="LF296" s="61"/>
      <c r="LG296" s="61"/>
      <c r="LH296" s="61"/>
      <c r="LI296" s="61"/>
      <c r="LJ296" s="61"/>
      <c r="LK296" s="61"/>
      <c r="LL296" s="61"/>
      <c r="LM296" s="61"/>
      <c r="LN296" s="61"/>
      <c r="LO296" s="61"/>
      <c r="LP296" s="61"/>
      <c r="LQ296" s="61"/>
      <c r="LR296" s="61"/>
      <c r="LS296" s="61"/>
      <c r="LT296" s="61"/>
      <c r="LU296" s="61"/>
      <c r="LV296" s="61"/>
      <c r="LW296" s="61"/>
      <c r="LX296" s="61"/>
      <c r="LY296" s="61"/>
      <c r="LZ296" s="61"/>
      <c r="MA296" s="61"/>
      <c r="MB296" s="61"/>
      <c r="MC296" s="61"/>
      <c r="MD296" s="61"/>
      <c r="ME296" s="61"/>
      <c r="MF296" s="61">
        <v>3.59</v>
      </c>
      <c r="MG296" s="61" t="s">
        <v>733</v>
      </c>
      <c r="MH296" s="61"/>
      <c r="MI296" s="61"/>
      <c r="MJ296" s="61"/>
      <c r="MK296" s="61"/>
      <c r="ML296" s="61"/>
      <c r="MM296" s="61"/>
      <c r="MN296" s="61"/>
      <c r="MO296" s="61"/>
      <c r="MP296" s="61"/>
      <c r="MQ296" s="61"/>
      <c r="MR296" s="61"/>
      <c r="MS296" s="61"/>
      <c r="MT296" s="61"/>
      <c r="MU296" s="61"/>
      <c r="MV296" s="61"/>
      <c r="MW296" s="61"/>
      <c r="MX296" s="61"/>
      <c r="MY296" s="61"/>
      <c r="MZ296" s="61"/>
      <c r="NA296" s="61"/>
      <c r="NB296" s="61"/>
      <c r="NC296" s="61"/>
      <c r="ND296" s="61"/>
      <c r="NE296" s="61"/>
      <c r="NF296" s="61"/>
      <c r="NG296" s="61"/>
      <c r="NH296" s="61"/>
      <c r="NI296" s="61"/>
      <c r="NJ296" s="61"/>
      <c r="NK296" s="61"/>
      <c r="NL296" s="61"/>
      <c r="NM296" s="61"/>
      <c r="NN296" s="61"/>
      <c r="NO296" s="61"/>
      <c r="NP296" s="61"/>
      <c r="NQ296" s="61"/>
      <c r="NR296" s="61"/>
      <c r="NS296" s="61"/>
      <c r="NT296" s="61"/>
      <c r="NU296" s="61"/>
      <c r="NV296" s="61"/>
      <c r="NW296" s="61"/>
      <c r="NX296" s="61"/>
      <c r="NY296" s="61"/>
      <c r="NZ296" s="61"/>
      <c r="OA296" s="61"/>
      <c r="OB296" s="61"/>
      <c r="OC296" s="61"/>
      <c r="OD296" s="61"/>
      <c r="OE296" s="61"/>
      <c r="OF296" s="61"/>
      <c r="OG296" s="61"/>
      <c r="OH296" s="61"/>
      <c r="OI296" s="61"/>
      <c r="OJ296" s="61"/>
      <c r="OK296" s="61"/>
      <c r="OL296" s="61"/>
      <c r="OM296" s="61"/>
      <c r="ON296" s="61"/>
      <c r="OO296" s="61"/>
      <c r="OP296" s="61"/>
      <c r="OQ296" s="61"/>
      <c r="OR296" s="61"/>
      <c r="OS296" s="61"/>
      <c r="OT296" s="61"/>
      <c r="OU296" s="61"/>
      <c r="OV296" s="62"/>
      <c r="OW296" s="62"/>
      <c r="OX296" s="62"/>
      <c r="OY296" s="62"/>
      <c r="OZ296" s="62"/>
      <c r="PA296" s="62">
        <v>14.26</v>
      </c>
      <c r="PB296" s="62"/>
      <c r="PC296" s="62"/>
      <c r="PD296" s="62"/>
      <c r="PE296" s="62"/>
      <c r="PF296" s="61"/>
      <c r="PG296" s="62"/>
      <c r="PH296" s="66"/>
      <c r="PI296" s="61"/>
      <c r="PJ296" s="61"/>
      <c r="PK296" s="61"/>
      <c r="PL296" s="61"/>
      <c r="PM296" s="61"/>
      <c r="PN296" s="61"/>
      <c r="PO296" s="61"/>
      <c r="PP296" s="61"/>
      <c r="PQ296" s="61"/>
      <c r="PR296" s="61"/>
      <c r="PS296" s="62"/>
      <c r="PT296" s="61"/>
      <c r="PU296" s="61"/>
      <c r="PV296" s="73">
        <v>1.94</v>
      </c>
      <c r="PW296" s="73">
        <v>0.75</v>
      </c>
      <c r="PX296" s="73">
        <v>6.71</v>
      </c>
      <c r="PY296" s="62"/>
      <c r="PZ296" s="62"/>
      <c r="QA296" s="62"/>
      <c r="QB296" s="62"/>
      <c r="QC296" s="62"/>
      <c r="QD296" s="62"/>
      <c r="QE296" s="62"/>
      <c r="QF296" s="61"/>
      <c r="QG296" s="62"/>
      <c r="QH296" s="61"/>
      <c r="QI296" s="62"/>
      <c r="QJ296" s="61"/>
      <c r="QK296" s="62"/>
      <c r="QL296" s="61"/>
      <c r="QM296" s="62"/>
      <c r="QN296" s="62"/>
      <c r="QO296" s="67"/>
      <c r="QP296" s="61"/>
      <c r="QQ296" s="62"/>
      <c r="QR296" s="62"/>
      <c r="QS296" s="61"/>
      <c r="QT296" s="61"/>
      <c r="QU296" s="61"/>
      <c r="QV296" s="61"/>
      <c r="QW296" s="62"/>
      <c r="QX296" s="71"/>
      <c r="QY296" s="71"/>
      <c r="QZ296" s="71"/>
      <c r="RA296" s="71"/>
      <c r="RB296" s="71"/>
      <c r="RC296" s="71"/>
      <c r="RD296" s="71"/>
      <c r="RE296" s="71"/>
      <c r="RF296" s="71"/>
      <c r="RG296" s="71"/>
      <c r="RH296" s="71"/>
      <c r="RI296" s="71"/>
      <c r="RJ296" s="71"/>
      <c r="RK296" s="71"/>
      <c r="RL296" s="71"/>
      <c r="RM296" s="71"/>
      <c r="RN296" s="71"/>
      <c r="RO296" s="71"/>
      <c r="RP296" s="71"/>
      <c r="RQ296" s="71"/>
      <c r="RR296" s="71"/>
      <c r="RS296" s="71"/>
      <c r="RT296" s="71"/>
      <c r="RU296" s="71"/>
      <c r="RV296" s="71"/>
      <c r="RW296" s="71"/>
      <c r="RX296" s="71"/>
      <c r="RY296" s="71"/>
      <c r="RZ296" s="71"/>
      <c r="SA296" s="71"/>
      <c r="SB296" s="71"/>
      <c r="SC296" s="71"/>
      <c r="SD296" s="71"/>
      <c r="SE296" s="71"/>
      <c r="SF296" s="71"/>
      <c r="SG296" s="71"/>
      <c r="SH296" s="71"/>
      <c r="SI296" s="71"/>
      <c r="SJ296" s="71"/>
      <c r="SK296" s="71"/>
      <c r="SL296" s="71"/>
      <c r="SM296" s="71"/>
      <c r="SN296" s="71"/>
      <c r="SO296" s="71"/>
      <c r="SP296" s="71"/>
      <c r="SQ296" s="71"/>
      <c r="SR296" s="71"/>
      <c r="SS296" s="71"/>
      <c r="ST296" s="71"/>
      <c r="SU296" s="71"/>
      <c r="SV296" s="71"/>
      <c r="SW296" s="71"/>
      <c r="SX296" s="71"/>
      <c r="SY296" s="71"/>
      <c r="SZ296" s="71"/>
      <c r="TA296" s="71"/>
      <c r="TB296" s="71"/>
      <c r="TC296" s="71"/>
      <c r="TD296" s="71"/>
      <c r="TE296" s="71"/>
      <c r="TF296" s="71"/>
      <c r="TG296" s="71"/>
      <c r="TH296" s="71"/>
      <c r="TI296" s="71"/>
      <c r="TJ296" s="71"/>
      <c r="TK296" s="71"/>
      <c r="TL296" s="71"/>
      <c r="TM296" s="71"/>
      <c r="TN296" s="71"/>
      <c r="TO296" s="71"/>
      <c r="TP296" s="71"/>
      <c r="TQ296" s="71"/>
      <c r="TR296" s="71"/>
      <c r="TS296" s="71"/>
      <c r="TT296" s="71"/>
      <c r="TU296" s="71"/>
      <c r="TV296" s="71"/>
      <c r="TW296" s="71"/>
      <c r="TX296" s="71"/>
      <c r="TY296" s="71"/>
      <c r="TZ296" s="71"/>
      <c r="UA296" s="71"/>
      <c r="UB296" s="71"/>
      <c r="UC296" s="71"/>
      <c r="UD296" s="71"/>
      <c r="UE296" s="71"/>
      <c r="UF296" s="71"/>
      <c r="UG296" s="71"/>
      <c r="UH296" s="71"/>
      <c r="UI296" s="71"/>
      <c r="UJ296" s="71"/>
      <c r="UK296" s="71"/>
      <c r="UL296" s="71"/>
      <c r="UM296" s="71"/>
      <c r="UN296" s="71"/>
      <c r="UO296" s="71"/>
      <c r="UP296" s="71"/>
      <c r="UQ296" s="71"/>
      <c r="UR296" s="71"/>
      <c r="US296" s="71"/>
      <c r="UT296" s="71"/>
      <c r="UU296" s="71"/>
      <c r="UV296" s="71"/>
      <c r="UW296" s="71"/>
      <c r="UX296" s="71"/>
      <c r="UY296" s="71"/>
      <c r="UZ296" s="71"/>
      <c r="VA296" s="71"/>
      <c r="VB296" s="71"/>
      <c r="VC296" s="71"/>
      <c r="VD296" s="71"/>
      <c r="VE296" s="71"/>
      <c r="VF296" s="71"/>
      <c r="VG296" s="71"/>
      <c r="VH296" s="71"/>
      <c r="VI296" s="71"/>
      <c r="VJ296" s="71"/>
      <c r="VK296" s="71"/>
      <c r="VL296" s="71"/>
      <c r="VM296" s="71"/>
      <c r="VN296" s="71"/>
      <c r="VO296" s="71"/>
      <c r="VP296" s="71"/>
      <c r="VQ296" s="71"/>
      <c r="VR296" s="71"/>
      <c r="VS296" s="71"/>
      <c r="VT296" s="71"/>
      <c r="VU296" s="71"/>
      <c r="VV296" s="71"/>
      <c r="VW296" s="71"/>
      <c r="VX296" s="71"/>
      <c r="VY296" s="71"/>
      <c r="VZ296" s="71"/>
      <c r="WA296" s="71"/>
      <c r="WB296" s="71"/>
      <c r="WC296" s="71"/>
      <c r="WD296" s="71"/>
      <c r="WE296" s="71"/>
      <c r="WF296" s="71"/>
      <c r="WG296" s="71"/>
      <c r="WH296" s="71"/>
      <c r="WI296" s="71"/>
      <c r="WJ296" s="71"/>
      <c r="WK296" s="71"/>
      <c r="WL296" s="71"/>
      <c r="WM296" s="71"/>
      <c r="WN296" s="71"/>
      <c r="WO296" s="71"/>
      <c r="WP296" s="71"/>
      <c r="WQ296" s="71"/>
      <c r="WR296" s="71"/>
      <c r="WS296" s="71"/>
      <c r="WT296" s="71"/>
      <c r="WU296" s="71"/>
      <c r="WV296" s="71"/>
      <c r="WW296" s="71"/>
      <c r="WX296" s="71"/>
      <c r="WY296" s="71"/>
      <c r="WZ296" s="71"/>
      <c r="XA296" s="71"/>
      <c r="XB296" s="71"/>
      <c r="XC296" s="71"/>
      <c r="XD296" s="71"/>
      <c r="XE296" s="71"/>
      <c r="XF296" s="71"/>
      <c r="XG296" s="71"/>
      <c r="XH296" s="71"/>
      <c r="XI296" s="71"/>
      <c r="XJ296" s="71"/>
      <c r="XK296" s="71"/>
      <c r="XL296" s="71"/>
      <c r="XM296" s="71"/>
      <c r="XN296" s="71"/>
      <c r="XO296" s="71"/>
      <c r="XP296" s="71"/>
      <c r="XQ296" s="71"/>
      <c r="XR296" s="71"/>
      <c r="XS296" s="71"/>
      <c r="XT296" s="71"/>
      <c r="XU296" s="71"/>
      <c r="XV296" s="71"/>
      <c r="XW296" s="71"/>
      <c r="XX296" s="71"/>
      <c r="XY296" s="71"/>
      <c r="XZ296" s="71"/>
      <c r="YA296" s="71"/>
      <c r="YB296" s="71"/>
      <c r="YC296" s="71"/>
      <c r="YD296" s="71"/>
      <c r="YE296" s="71"/>
      <c r="YF296" s="71"/>
      <c r="YG296" s="71"/>
      <c r="YH296" s="71"/>
      <c r="YI296" s="71"/>
      <c r="YJ296" s="71"/>
      <c r="YK296" s="71"/>
      <c r="YL296" s="71"/>
      <c r="YM296" s="71"/>
      <c r="YN296" s="71"/>
      <c r="YO296" s="71"/>
      <c r="YP296" s="71"/>
      <c r="YQ296" s="71"/>
      <c r="YR296" s="71"/>
      <c r="YS296" s="71"/>
      <c r="YT296" s="71"/>
      <c r="YU296" s="71"/>
      <c r="YV296" s="71"/>
      <c r="YW296" s="71"/>
      <c r="YX296" s="71"/>
      <c r="YY296" s="71"/>
      <c r="YZ296" s="71"/>
      <c r="ZA296" s="71"/>
    </row>
    <row r="297" spans="1:677" x14ac:dyDescent="0.25">
      <c r="A297" s="61"/>
      <c r="B297" s="68" t="s">
        <v>1101</v>
      </c>
      <c r="C297" s="61"/>
      <c r="D297" s="61"/>
      <c r="E297" s="73">
        <v>77.45</v>
      </c>
      <c r="F297" s="61"/>
      <c r="G297" s="61"/>
      <c r="H297" s="61"/>
      <c r="I297" s="61"/>
      <c r="J297" s="61"/>
      <c r="K297" s="61"/>
      <c r="L297" s="61"/>
      <c r="M297" s="62">
        <v>0</v>
      </c>
      <c r="N297" s="61">
        <v>59.09</v>
      </c>
      <c r="O297" s="61"/>
      <c r="P297" s="62"/>
      <c r="Q297" s="61"/>
      <c r="R297" s="62"/>
      <c r="S297" s="61"/>
      <c r="T297" s="61"/>
      <c r="U297" s="61"/>
      <c r="V297" s="61"/>
      <c r="W297" s="61"/>
      <c r="X297" s="61"/>
      <c r="Y297" s="61"/>
      <c r="Z297" s="61"/>
      <c r="AA297" s="62"/>
      <c r="AB297" s="61"/>
      <c r="AC297" s="61"/>
      <c r="AD297" s="61"/>
      <c r="AE297" s="61"/>
      <c r="AF297" s="61"/>
      <c r="AG297" s="61"/>
      <c r="AH297" s="61"/>
      <c r="AI297" s="61"/>
      <c r="AJ297" s="61"/>
      <c r="AK297" s="63"/>
      <c r="AL297" s="69"/>
      <c r="AM297" s="63"/>
      <c r="AN297" s="63"/>
      <c r="AO297" s="61"/>
      <c r="AP297" s="63">
        <v>0</v>
      </c>
      <c r="AQ297" s="61"/>
      <c r="AR297" s="61"/>
      <c r="AS297" s="68"/>
      <c r="AT297" s="64"/>
      <c r="AU297" s="61"/>
      <c r="AV297" s="64"/>
      <c r="AW297" s="61"/>
      <c r="AX297" s="64"/>
      <c r="AY297" s="64"/>
      <c r="AZ297" s="64"/>
      <c r="BA297" s="64"/>
      <c r="BB297" s="64"/>
      <c r="BC297" s="64"/>
      <c r="BD297" s="64"/>
      <c r="BE297" s="64"/>
      <c r="BF297" s="68"/>
      <c r="BG297" s="64"/>
      <c r="BH297" s="61"/>
      <c r="BI297" s="64"/>
      <c r="BJ297" s="61"/>
      <c r="BK297" s="64"/>
      <c r="BL297" s="64"/>
      <c r="BM297" s="64"/>
      <c r="BN297" s="64"/>
      <c r="BO297" s="64"/>
      <c r="BP297" s="64"/>
      <c r="BQ297" s="64"/>
      <c r="BR297" s="64"/>
      <c r="BS297" s="68"/>
      <c r="BT297" s="64"/>
      <c r="BU297" s="61"/>
      <c r="BV297" s="64"/>
      <c r="BW297" s="61"/>
      <c r="BX297" s="64"/>
      <c r="BY297" s="64"/>
      <c r="BZ297" s="64"/>
      <c r="CA297" s="64"/>
      <c r="CB297" s="64"/>
      <c r="CC297" s="64"/>
      <c r="CD297" s="64"/>
      <c r="CE297" s="64"/>
      <c r="CF297" s="68"/>
      <c r="CG297" s="64"/>
      <c r="CH297" s="64"/>
      <c r="CI297" s="64"/>
      <c r="CJ297" s="64"/>
      <c r="CK297" s="64"/>
      <c r="CL297" s="61"/>
      <c r="CM297" s="68"/>
      <c r="CN297" s="64"/>
      <c r="CO297" s="61"/>
      <c r="CP297" s="64"/>
      <c r="CQ297" s="61"/>
      <c r="CR297" s="64"/>
      <c r="CS297" s="64"/>
      <c r="CT297" s="64"/>
      <c r="CU297" s="64"/>
      <c r="CV297" s="64"/>
      <c r="CW297" s="64"/>
      <c r="CX297" s="64"/>
      <c r="CY297" s="64"/>
      <c r="CZ297" s="68"/>
      <c r="DA297" s="64"/>
      <c r="DB297" s="64"/>
      <c r="DC297" s="64"/>
      <c r="DD297" s="64"/>
      <c r="DE297" s="64"/>
      <c r="DF297" s="64"/>
      <c r="DG297" s="64"/>
      <c r="DH297" s="68"/>
      <c r="DI297" s="64"/>
      <c r="DJ297" s="61"/>
      <c r="DK297" s="64"/>
      <c r="DL297" s="61"/>
      <c r="DM297" s="64"/>
      <c r="DN297" s="64"/>
      <c r="DO297" s="64"/>
      <c r="DP297" s="64"/>
      <c r="DQ297" s="64"/>
      <c r="DR297" s="64"/>
      <c r="DS297" s="64"/>
      <c r="DT297" s="64"/>
      <c r="DU297" s="68"/>
      <c r="DV297" s="64"/>
      <c r="DW297" s="64"/>
      <c r="DX297" s="64"/>
      <c r="DY297" s="64"/>
      <c r="DZ297" s="64"/>
      <c r="EA297" s="64"/>
      <c r="EB297" s="68"/>
      <c r="EC297" s="64"/>
      <c r="ED297" s="64"/>
      <c r="EE297" s="64"/>
      <c r="EF297" s="64"/>
      <c r="EG297" s="64"/>
      <c r="EH297" s="64"/>
      <c r="EI297" s="68"/>
      <c r="EJ297" s="64"/>
      <c r="EK297" s="64"/>
      <c r="EL297" s="64"/>
      <c r="EM297" s="64"/>
      <c r="EN297" s="64"/>
      <c r="EO297" s="64"/>
      <c r="EP297" s="64"/>
      <c r="EQ297" s="61"/>
      <c r="ER297" s="68"/>
      <c r="ES297" s="61"/>
      <c r="ET297" s="61"/>
      <c r="EU297" s="61"/>
      <c r="EV297" s="61"/>
      <c r="EW297" s="61"/>
      <c r="EX297" s="61"/>
      <c r="EY297" s="61"/>
      <c r="EZ297" s="61"/>
      <c r="FA297" s="61"/>
      <c r="FB297" s="62">
        <f t="shared" si="4"/>
        <v>77.45</v>
      </c>
      <c r="FC297" s="61"/>
      <c r="FD297" s="61"/>
      <c r="FE297" s="61"/>
      <c r="FF297" s="61"/>
      <c r="FG297" s="61"/>
      <c r="FH297" s="61"/>
      <c r="FI297" s="61"/>
      <c r="FJ297" s="61"/>
      <c r="FK297" s="61"/>
      <c r="FL297" s="61"/>
      <c r="FM297" s="61"/>
      <c r="FN297" s="61"/>
      <c r="FO297" s="61"/>
      <c r="FP297" s="61"/>
      <c r="FQ297" s="61"/>
      <c r="FR297" s="61"/>
      <c r="FS297" s="61"/>
      <c r="FT297" s="61"/>
      <c r="FU297" s="61"/>
      <c r="FV297" s="61"/>
      <c r="FW297" s="61"/>
      <c r="FX297" s="61"/>
      <c r="FY297" s="61"/>
      <c r="FZ297" s="61"/>
      <c r="GA297" s="61"/>
      <c r="GB297" s="61"/>
      <c r="GC297" s="61"/>
      <c r="GD297" s="61"/>
      <c r="GE297" s="61"/>
      <c r="GF297" s="61"/>
      <c r="GG297" s="61"/>
      <c r="GH297" s="61"/>
      <c r="GI297" s="61"/>
      <c r="GJ297" s="61"/>
      <c r="GK297" s="61"/>
      <c r="GL297" s="61"/>
      <c r="GM297" s="61"/>
      <c r="GN297" s="61"/>
      <c r="GO297" s="61"/>
      <c r="GP297" s="61"/>
      <c r="GQ297" s="61"/>
      <c r="GR297" s="61"/>
      <c r="GS297" s="61"/>
      <c r="GT297" s="61"/>
      <c r="GU297" s="61"/>
      <c r="GV297" s="61"/>
      <c r="GW297" s="61"/>
      <c r="GX297" s="61"/>
      <c r="GY297" s="61"/>
      <c r="GZ297" s="61"/>
      <c r="HA297" s="61"/>
      <c r="HB297" s="61"/>
      <c r="HC297" s="61"/>
      <c r="HD297" s="61"/>
      <c r="HE297" s="61"/>
      <c r="HF297" s="61"/>
      <c r="HG297" s="61"/>
      <c r="HH297" s="61"/>
      <c r="HI297" s="61"/>
      <c r="HJ297" s="61"/>
      <c r="HK297" s="61"/>
      <c r="HL297" s="61"/>
      <c r="HM297" s="61"/>
      <c r="HN297" s="61"/>
      <c r="HO297" s="61"/>
      <c r="HP297" s="61"/>
      <c r="HQ297" s="61"/>
      <c r="HR297" s="61"/>
      <c r="HS297" s="61"/>
      <c r="HT297" s="61"/>
      <c r="HU297" s="61"/>
      <c r="HV297" s="61"/>
      <c r="HW297" s="61"/>
      <c r="HX297" s="61"/>
      <c r="HY297" s="61"/>
      <c r="HZ297" s="61"/>
      <c r="IA297" s="61"/>
      <c r="IB297" s="61"/>
      <c r="IC297" s="61">
        <v>52.7</v>
      </c>
      <c r="ID297" s="61"/>
      <c r="IE297" s="61"/>
      <c r="IF297" s="61"/>
      <c r="IG297" s="61"/>
      <c r="IH297" s="61"/>
      <c r="II297" s="61"/>
      <c r="IJ297" s="61"/>
      <c r="IK297" s="61"/>
      <c r="IL297" s="61"/>
      <c r="IM297" s="61"/>
      <c r="IN297" s="61"/>
      <c r="IO297" s="61"/>
      <c r="IP297" s="61"/>
      <c r="IQ297" s="61"/>
      <c r="IR297" s="61"/>
      <c r="IS297" s="61"/>
      <c r="IT297" s="61"/>
      <c r="IU297" s="61"/>
      <c r="IV297" s="61"/>
      <c r="IW297" s="61"/>
      <c r="IX297" s="61"/>
      <c r="IY297" s="61"/>
      <c r="IZ297" s="61"/>
      <c r="JA297" s="61"/>
      <c r="JB297" s="61"/>
      <c r="JC297" s="61"/>
      <c r="JD297" s="61"/>
      <c r="JE297" s="61"/>
      <c r="JF297" s="61"/>
      <c r="JG297" s="61">
        <v>0.11</v>
      </c>
      <c r="JH297" s="61"/>
      <c r="JI297" s="61"/>
      <c r="JJ297" s="61"/>
      <c r="JK297" s="61"/>
      <c r="JL297" s="61"/>
      <c r="JM297" s="61"/>
      <c r="JN297" s="61"/>
      <c r="JO297" s="61">
        <v>0.01</v>
      </c>
      <c r="JP297" s="61"/>
      <c r="JQ297" s="61"/>
      <c r="JR297" s="61"/>
      <c r="JS297" s="61"/>
      <c r="JT297" s="61"/>
      <c r="JU297" s="61"/>
      <c r="JV297" s="61">
        <v>0.86</v>
      </c>
      <c r="JW297" s="61" t="s">
        <v>742</v>
      </c>
      <c r="JX297" s="61"/>
      <c r="JY297" s="61"/>
      <c r="JZ297" s="61"/>
      <c r="KA297" s="61"/>
      <c r="KB297" s="61"/>
      <c r="KC297" s="61"/>
      <c r="KD297" s="61"/>
      <c r="KE297" s="61"/>
      <c r="KF297" s="61"/>
      <c r="KG297" s="61"/>
      <c r="KH297" s="61"/>
      <c r="KI297" s="61"/>
      <c r="KJ297" s="61"/>
      <c r="KK297" s="61"/>
      <c r="KL297" s="61"/>
      <c r="KM297" s="61"/>
      <c r="KN297" s="61"/>
      <c r="KO297" s="61"/>
      <c r="KP297" s="61"/>
      <c r="KQ297" s="61"/>
      <c r="KR297" s="61"/>
      <c r="KS297" s="61"/>
      <c r="KT297" s="61"/>
      <c r="KU297" s="61"/>
      <c r="KV297" s="61"/>
      <c r="KW297" s="61"/>
      <c r="KX297" s="61"/>
      <c r="KY297" s="61"/>
      <c r="KZ297" s="61"/>
      <c r="LA297" s="61"/>
      <c r="LB297" s="61"/>
      <c r="LC297" s="61"/>
      <c r="LD297" s="61"/>
      <c r="LE297" s="61"/>
      <c r="LF297" s="61"/>
      <c r="LG297" s="61"/>
      <c r="LH297" s="61"/>
      <c r="LI297" s="61"/>
      <c r="LJ297" s="61"/>
      <c r="LK297" s="61"/>
      <c r="LL297" s="61"/>
      <c r="LM297" s="61"/>
      <c r="LN297" s="61"/>
      <c r="LO297" s="61"/>
      <c r="LP297" s="61"/>
      <c r="LQ297" s="61"/>
      <c r="LR297" s="61"/>
      <c r="LS297" s="61"/>
      <c r="LT297" s="61"/>
      <c r="LU297" s="61"/>
      <c r="LV297" s="61"/>
      <c r="LW297" s="61"/>
      <c r="LX297" s="61"/>
      <c r="LY297" s="61"/>
      <c r="LZ297" s="61"/>
      <c r="MA297" s="61"/>
      <c r="MB297" s="61"/>
      <c r="MC297" s="61"/>
      <c r="MD297" s="61"/>
      <c r="ME297" s="61"/>
      <c r="MF297" s="61"/>
      <c r="MG297" s="61"/>
      <c r="MH297" s="61"/>
      <c r="MI297" s="61"/>
      <c r="MJ297" s="61"/>
      <c r="MK297" s="61"/>
      <c r="ML297" s="61"/>
      <c r="MM297" s="61"/>
      <c r="MN297" s="61"/>
      <c r="MO297" s="61"/>
      <c r="MP297" s="61"/>
      <c r="MQ297" s="61"/>
      <c r="MR297" s="61"/>
      <c r="MS297" s="61"/>
      <c r="MT297" s="61"/>
      <c r="MU297" s="61">
        <v>5.41</v>
      </c>
      <c r="MV297" s="61"/>
      <c r="MW297" s="61"/>
      <c r="MX297" s="61"/>
      <c r="MY297" s="61"/>
      <c r="MZ297" s="61"/>
      <c r="NA297" s="61"/>
      <c r="NB297" s="61"/>
      <c r="NC297" s="61"/>
      <c r="ND297" s="61"/>
      <c r="NE297" s="61"/>
      <c r="NF297" s="61"/>
      <c r="NG297" s="61"/>
      <c r="NH297" s="61"/>
      <c r="NI297" s="61"/>
      <c r="NJ297" s="61"/>
      <c r="NK297" s="61"/>
      <c r="NL297" s="61"/>
      <c r="NM297" s="61"/>
      <c r="NN297" s="61"/>
      <c r="NO297" s="61"/>
      <c r="NP297" s="61"/>
      <c r="NQ297" s="61"/>
      <c r="NR297" s="61"/>
      <c r="NS297" s="61"/>
      <c r="NT297" s="61"/>
      <c r="NU297" s="61"/>
      <c r="NV297" s="61"/>
      <c r="NW297" s="61"/>
      <c r="NX297" s="61"/>
      <c r="NY297" s="61"/>
      <c r="NZ297" s="61"/>
      <c r="OA297" s="61"/>
      <c r="OB297" s="61"/>
      <c r="OC297" s="61"/>
      <c r="OD297" s="61"/>
      <c r="OE297" s="61"/>
      <c r="OF297" s="61"/>
      <c r="OG297" s="61"/>
      <c r="OH297" s="61"/>
      <c r="OI297" s="61"/>
      <c r="OJ297" s="61"/>
      <c r="OK297" s="61"/>
      <c r="OL297" s="61"/>
      <c r="OM297" s="61"/>
      <c r="ON297" s="61"/>
      <c r="OO297" s="61"/>
      <c r="OP297" s="61"/>
      <c r="OQ297" s="61"/>
      <c r="OR297" s="61"/>
      <c r="OS297" s="61"/>
      <c r="OT297" s="61"/>
      <c r="OU297" s="61"/>
      <c r="OV297" s="62"/>
      <c r="OW297" s="62"/>
      <c r="OX297" s="62"/>
      <c r="OY297" s="62"/>
      <c r="OZ297" s="62"/>
      <c r="PA297" s="62"/>
      <c r="PB297" s="62"/>
      <c r="PC297" s="62"/>
      <c r="PD297" s="62"/>
      <c r="PE297" s="62"/>
      <c r="PF297" s="61"/>
      <c r="PG297" s="62"/>
      <c r="PH297" s="66"/>
      <c r="PI297" s="61"/>
      <c r="PJ297" s="61"/>
      <c r="PK297" s="61"/>
      <c r="PL297" s="61"/>
      <c r="PM297" s="61"/>
      <c r="PN297" s="61"/>
      <c r="PO297" s="61"/>
      <c r="PP297" s="61"/>
      <c r="PQ297" s="61"/>
      <c r="PR297" s="61"/>
      <c r="PS297" s="62"/>
      <c r="PT297" s="61"/>
      <c r="PU297" s="61"/>
      <c r="PV297" s="73">
        <v>3.16</v>
      </c>
      <c r="PW297" s="73">
        <v>1.1100000000000001</v>
      </c>
      <c r="PX297" s="73">
        <v>15.2</v>
      </c>
      <c r="PY297" s="62"/>
      <c r="PZ297" s="62"/>
      <c r="QA297" s="62"/>
      <c r="QB297" s="62"/>
      <c r="QC297" s="62"/>
      <c r="QD297" s="62"/>
      <c r="QE297" s="62"/>
      <c r="QF297" s="61"/>
      <c r="QG297" s="62"/>
      <c r="QH297" s="61"/>
      <c r="QI297" s="62"/>
      <c r="QJ297" s="61"/>
      <c r="QK297" s="62"/>
      <c r="QL297" s="61"/>
      <c r="QM297" s="62"/>
      <c r="QN297" s="62"/>
      <c r="QO297" s="67"/>
      <c r="QP297" s="61"/>
      <c r="QQ297" s="62"/>
      <c r="QR297" s="62"/>
      <c r="QS297" s="61"/>
      <c r="QT297" s="61"/>
      <c r="QU297" s="61"/>
      <c r="QV297" s="61"/>
      <c r="QW297" s="62"/>
      <c r="QX297" s="71"/>
      <c r="QY297" s="71"/>
      <c r="QZ297" s="71"/>
      <c r="RA297" s="71"/>
      <c r="RB297" s="71"/>
      <c r="RC297" s="71"/>
      <c r="RD297" s="71"/>
      <c r="RE297" s="71"/>
      <c r="RF297" s="71"/>
      <c r="RG297" s="71"/>
      <c r="RH297" s="71"/>
      <c r="RI297" s="71"/>
      <c r="RJ297" s="71"/>
      <c r="RK297" s="71"/>
      <c r="RL297" s="71"/>
      <c r="RM297" s="71"/>
      <c r="RN297" s="71"/>
      <c r="RO297" s="71"/>
      <c r="RP297" s="71"/>
      <c r="RQ297" s="71"/>
      <c r="RR297" s="71"/>
      <c r="RS297" s="71"/>
      <c r="RT297" s="71"/>
      <c r="RU297" s="71"/>
      <c r="RV297" s="71"/>
      <c r="RW297" s="71"/>
      <c r="RX297" s="71"/>
      <c r="RY297" s="71"/>
      <c r="RZ297" s="71"/>
      <c r="SA297" s="71"/>
      <c r="SB297" s="71"/>
      <c r="SC297" s="71"/>
      <c r="SD297" s="71"/>
      <c r="SE297" s="71"/>
      <c r="SF297" s="71"/>
      <c r="SG297" s="71"/>
      <c r="SH297" s="71"/>
      <c r="SI297" s="71"/>
      <c r="SJ297" s="71"/>
      <c r="SK297" s="71"/>
      <c r="SL297" s="71"/>
      <c r="SM297" s="71"/>
      <c r="SN297" s="71"/>
      <c r="SO297" s="71"/>
      <c r="SP297" s="71"/>
      <c r="SQ297" s="71"/>
      <c r="SR297" s="71"/>
      <c r="SS297" s="71"/>
      <c r="ST297" s="71"/>
      <c r="SU297" s="71"/>
      <c r="SV297" s="71"/>
      <c r="SW297" s="71"/>
      <c r="SX297" s="71"/>
      <c r="SY297" s="71"/>
      <c r="SZ297" s="71"/>
      <c r="TA297" s="71"/>
      <c r="TB297" s="71"/>
      <c r="TC297" s="71"/>
      <c r="TD297" s="71"/>
      <c r="TE297" s="71"/>
      <c r="TF297" s="71"/>
      <c r="TG297" s="71"/>
      <c r="TH297" s="71"/>
      <c r="TI297" s="71"/>
      <c r="TJ297" s="71"/>
      <c r="TK297" s="71"/>
      <c r="TL297" s="71"/>
      <c r="TM297" s="71"/>
      <c r="TN297" s="71"/>
      <c r="TO297" s="71"/>
      <c r="TP297" s="71"/>
      <c r="TQ297" s="71"/>
      <c r="TR297" s="71"/>
      <c r="TS297" s="71"/>
      <c r="TT297" s="71"/>
      <c r="TU297" s="71"/>
      <c r="TV297" s="71"/>
      <c r="TW297" s="71"/>
      <c r="TX297" s="71"/>
      <c r="TY297" s="71"/>
      <c r="TZ297" s="71"/>
      <c r="UA297" s="71"/>
      <c r="UB297" s="71"/>
      <c r="UC297" s="71"/>
      <c r="UD297" s="71"/>
      <c r="UE297" s="71"/>
      <c r="UF297" s="71"/>
      <c r="UG297" s="71"/>
      <c r="UH297" s="71"/>
      <c r="UI297" s="71"/>
      <c r="UJ297" s="71"/>
      <c r="UK297" s="71"/>
      <c r="UL297" s="71"/>
      <c r="UM297" s="71"/>
      <c r="UN297" s="71"/>
      <c r="UO297" s="71"/>
      <c r="UP297" s="71"/>
      <c r="UQ297" s="71"/>
      <c r="UR297" s="71"/>
      <c r="US297" s="71"/>
      <c r="UT297" s="71"/>
      <c r="UU297" s="71"/>
      <c r="UV297" s="71"/>
      <c r="UW297" s="71"/>
      <c r="UX297" s="71"/>
      <c r="UY297" s="71"/>
      <c r="UZ297" s="71"/>
      <c r="VA297" s="71"/>
      <c r="VB297" s="71"/>
      <c r="VC297" s="71"/>
      <c r="VD297" s="71"/>
      <c r="VE297" s="71"/>
      <c r="VF297" s="71"/>
      <c r="VG297" s="71"/>
      <c r="VH297" s="71"/>
      <c r="VI297" s="71"/>
      <c r="VJ297" s="71"/>
      <c r="VK297" s="71"/>
      <c r="VL297" s="71"/>
      <c r="VM297" s="71"/>
      <c r="VN297" s="71"/>
      <c r="VO297" s="71"/>
      <c r="VP297" s="71"/>
      <c r="VQ297" s="71"/>
      <c r="VR297" s="71"/>
      <c r="VS297" s="71"/>
      <c r="VT297" s="71"/>
      <c r="VU297" s="71"/>
      <c r="VV297" s="71"/>
      <c r="VW297" s="71"/>
      <c r="VX297" s="71"/>
      <c r="VY297" s="71"/>
      <c r="VZ297" s="71"/>
      <c r="WA297" s="71"/>
      <c r="WB297" s="71"/>
      <c r="WC297" s="71"/>
      <c r="WD297" s="71"/>
      <c r="WE297" s="71"/>
      <c r="WF297" s="71"/>
      <c r="WG297" s="71"/>
      <c r="WH297" s="71"/>
      <c r="WI297" s="71"/>
      <c r="WJ297" s="71"/>
      <c r="WK297" s="71"/>
      <c r="WL297" s="71"/>
      <c r="WM297" s="71"/>
      <c r="WN297" s="71"/>
      <c r="WO297" s="71"/>
      <c r="WP297" s="71"/>
      <c r="WQ297" s="71"/>
      <c r="WR297" s="71"/>
      <c r="WS297" s="71"/>
      <c r="WT297" s="71"/>
      <c r="WU297" s="71"/>
      <c r="WV297" s="71"/>
      <c r="WW297" s="71"/>
      <c r="WX297" s="71"/>
      <c r="WY297" s="71"/>
      <c r="WZ297" s="71"/>
      <c r="XA297" s="71"/>
      <c r="XB297" s="71"/>
      <c r="XC297" s="71"/>
      <c r="XD297" s="71"/>
      <c r="XE297" s="71"/>
      <c r="XF297" s="71"/>
      <c r="XG297" s="71"/>
      <c r="XH297" s="71"/>
      <c r="XI297" s="71"/>
      <c r="XJ297" s="71"/>
      <c r="XK297" s="71"/>
      <c r="XL297" s="71"/>
      <c r="XM297" s="71"/>
      <c r="XN297" s="71"/>
      <c r="XO297" s="71"/>
      <c r="XP297" s="71"/>
      <c r="XQ297" s="71"/>
      <c r="XR297" s="71"/>
      <c r="XS297" s="71"/>
      <c r="XT297" s="71"/>
      <c r="XU297" s="71"/>
      <c r="XV297" s="71"/>
      <c r="XW297" s="71"/>
      <c r="XX297" s="71"/>
      <c r="XY297" s="71"/>
      <c r="XZ297" s="71"/>
      <c r="YA297" s="71"/>
      <c r="YB297" s="71"/>
      <c r="YC297" s="71"/>
      <c r="YD297" s="71"/>
      <c r="YE297" s="71"/>
      <c r="YF297" s="71"/>
      <c r="YG297" s="71"/>
      <c r="YH297" s="71"/>
      <c r="YI297" s="71"/>
      <c r="YJ297" s="71"/>
      <c r="YK297" s="71"/>
      <c r="YL297" s="71"/>
      <c r="YM297" s="71"/>
      <c r="YN297" s="71"/>
      <c r="YO297" s="71"/>
      <c r="YP297" s="71"/>
      <c r="YQ297" s="71"/>
      <c r="YR297" s="71"/>
      <c r="YS297" s="71"/>
      <c r="YT297" s="71"/>
      <c r="YU297" s="71"/>
      <c r="YV297" s="71"/>
      <c r="YW297" s="71"/>
      <c r="YX297" s="71"/>
      <c r="YY297" s="71"/>
      <c r="YZ297" s="71"/>
      <c r="ZA297" s="71"/>
    </row>
    <row r="298" spans="1:677" x14ac:dyDescent="0.25">
      <c r="A298" s="61"/>
      <c r="B298" s="68" t="s">
        <v>1102</v>
      </c>
      <c r="C298" s="61"/>
      <c r="D298" s="61"/>
      <c r="E298" s="73">
        <v>82.31</v>
      </c>
      <c r="F298" s="61"/>
      <c r="G298" s="61"/>
      <c r="H298" s="61"/>
      <c r="I298" s="61"/>
      <c r="J298" s="61"/>
      <c r="K298" s="61"/>
      <c r="L298" s="61"/>
      <c r="M298" s="62">
        <v>0</v>
      </c>
      <c r="N298" s="61">
        <v>56.26</v>
      </c>
      <c r="O298" s="61"/>
      <c r="P298" s="62"/>
      <c r="Q298" s="61"/>
      <c r="R298" s="62"/>
      <c r="S298" s="61"/>
      <c r="T298" s="61"/>
      <c r="U298" s="61"/>
      <c r="V298" s="61"/>
      <c r="W298" s="61"/>
      <c r="X298" s="61"/>
      <c r="Y298" s="61"/>
      <c r="Z298" s="61"/>
      <c r="AA298" s="62"/>
      <c r="AB298" s="61"/>
      <c r="AC298" s="61"/>
      <c r="AD298" s="61"/>
      <c r="AE298" s="61"/>
      <c r="AF298" s="61"/>
      <c r="AG298" s="61"/>
      <c r="AH298" s="61"/>
      <c r="AI298" s="61"/>
      <c r="AJ298" s="61"/>
      <c r="AK298" s="63"/>
      <c r="AL298" s="69"/>
      <c r="AM298" s="63"/>
      <c r="AN298" s="63"/>
      <c r="AO298" s="61"/>
      <c r="AP298" s="63">
        <v>0</v>
      </c>
      <c r="AQ298" s="61"/>
      <c r="AR298" s="61"/>
      <c r="AS298" s="68"/>
      <c r="AT298" s="64"/>
      <c r="AU298" s="61"/>
      <c r="AV298" s="64"/>
      <c r="AW298" s="61"/>
      <c r="AX298" s="64"/>
      <c r="AY298" s="64"/>
      <c r="AZ298" s="64"/>
      <c r="BA298" s="64"/>
      <c r="BB298" s="64"/>
      <c r="BC298" s="64"/>
      <c r="BD298" s="64"/>
      <c r="BE298" s="64"/>
      <c r="BF298" s="68"/>
      <c r="BG298" s="64"/>
      <c r="BH298" s="61"/>
      <c r="BI298" s="64"/>
      <c r="BJ298" s="61"/>
      <c r="BK298" s="64"/>
      <c r="BL298" s="64"/>
      <c r="BM298" s="64"/>
      <c r="BN298" s="64"/>
      <c r="BO298" s="64"/>
      <c r="BP298" s="64"/>
      <c r="BQ298" s="64"/>
      <c r="BR298" s="64"/>
      <c r="BS298" s="68"/>
      <c r="BT298" s="64"/>
      <c r="BU298" s="61"/>
      <c r="BV298" s="64"/>
      <c r="BW298" s="61"/>
      <c r="BX298" s="64"/>
      <c r="BY298" s="64"/>
      <c r="BZ298" s="64"/>
      <c r="CA298" s="64"/>
      <c r="CB298" s="64"/>
      <c r="CC298" s="64"/>
      <c r="CD298" s="64"/>
      <c r="CE298" s="64"/>
      <c r="CF298" s="68"/>
      <c r="CG298" s="64"/>
      <c r="CH298" s="64"/>
      <c r="CI298" s="64"/>
      <c r="CJ298" s="64"/>
      <c r="CK298" s="64"/>
      <c r="CL298" s="61"/>
      <c r="CM298" s="68"/>
      <c r="CN298" s="64"/>
      <c r="CO298" s="61"/>
      <c r="CP298" s="64"/>
      <c r="CQ298" s="61"/>
      <c r="CR298" s="64"/>
      <c r="CS298" s="64"/>
      <c r="CT298" s="64"/>
      <c r="CU298" s="64"/>
      <c r="CV298" s="64"/>
      <c r="CW298" s="64"/>
      <c r="CX298" s="64"/>
      <c r="CY298" s="64"/>
      <c r="CZ298" s="68"/>
      <c r="DA298" s="64"/>
      <c r="DB298" s="64"/>
      <c r="DC298" s="64"/>
      <c r="DD298" s="64"/>
      <c r="DE298" s="64"/>
      <c r="DF298" s="64"/>
      <c r="DG298" s="64"/>
      <c r="DH298" s="68"/>
      <c r="DI298" s="64"/>
      <c r="DJ298" s="61"/>
      <c r="DK298" s="64"/>
      <c r="DL298" s="61"/>
      <c r="DM298" s="64"/>
      <c r="DN298" s="64"/>
      <c r="DO298" s="64"/>
      <c r="DP298" s="64"/>
      <c r="DQ298" s="64"/>
      <c r="DR298" s="64"/>
      <c r="DS298" s="64"/>
      <c r="DT298" s="64"/>
      <c r="DU298" s="68"/>
      <c r="DV298" s="64"/>
      <c r="DW298" s="64"/>
      <c r="DX298" s="64"/>
      <c r="DY298" s="64"/>
      <c r="DZ298" s="64"/>
      <c r="EA298" s="64"/>
      <c r="EB298" s="68"/>
      <c r="EC298" s="64"/>
      <c r="ED298" s="64"/>
      <c r="EE298" s="64"/>
      <c r="EF298" s="64"/>
      <c r="EG298" s="64"/>
      <c r="EH298" s="64"/>
      <c r="EI298" s="68"/>
      <c r="EJ298" s="64"/>
      <c r="EK298" s="64"/>
      <c r="EL298" s="64"/>
      <c r="EM298" s="64"/>
      <c r="EN298" s="64"/>
      <c r="EO298" s="64"/>
      <c r="EP298" s="64"/>
      <c r="EQ298" s="61"/>
      <c r="ER298" s="68"/>
      <c r="ES298" s="61"/>
      <c r="ET298" s="61"/>
      <c r="EU298" s="61"/>
      <c r="EV298" s="61"/>
      <c r="EW298" s="61"/>
      <c r="EX298" s="61"/>
      <c r="EY298" s="61"/>
      <c r="EZ298" s="61"/>
      <c r="FA298" s="61"/>
      <c r="FB298" s="62">
        <f t="shared" si="4"/>
        <v>82.31</v>
      </c>
      <c r="FC298" s="61"/>
      <c r="FD298" s="61"/>
      <c r="FE298" s="61"/>
      <c r="FF298" s="61"/>
      <c r="FG298" s="61"/>
      <c r="FH298" s="61"/>
      <c r="FI298" s="61"/>
      <c r="FJ298" s="61"/>
      <c r="FK298" s="61"/>
      <c r="FL298" s="61"/>
      <c r="FM298" s="61"/>
      <c r="FN298" s="61"/>
      <c r="FO298" s="61"/>
      <c r="FP298" s="61"/>
      <c r="FQ298" s="61"/>
      <c r="FR298" s="61"/>
      <c r="FS298" s="61"/>
      <c r="FT298" s="61"/>
      <c r="FU298" s="61"/>
      <c r="FV298" s="61"/>
      <c r="FW298" s="61"/>
      <c r="FX298" s="61"/>
      <c r="FY298" s="61"/>
      <c r="FZ298" s="61"/>
      <c r="GA298" s="61"/>
      <c r="GB298" s="61"/>
      <c r="GC298" s="61"/>
      <c r="GD298" s="61"/>
      <c r="GE298" s="61"/>
      <c r="GF298" s="61"/>
      <c r="GG298" s="61"/>
      <c r="GH298" s="61"/>
      <c r="GI298" s="61"/>
      <c r="GJ298" s="61"/>
      <c r="GK298" s="61"/>
      <c r="GL298" s="61"/>
      <c r="GM298" s="61"/>
      <c r="GN298" s="61"/>
      <c r="GO298" s="61"/>
      <c r="GP298" s="61"/>
      <c r="GQ298" s="61"/>
      <c r="GR298" s="61"/>
      <c r="GS298" s="61"/>
      <c r="GT298" s="61"/>
      <c r="GU298" s="61"/>
      <c r="GV298" s="61"/>
      <c r="GW298" s="61">
        <v>0.15</v>
      </c>
      <c r="GX298" s="61"/>
      <c r="GY298" s="61"/>
      <c r="GZ298" s="61"/>
      <c r="HA298" s="61"/>
      <c r="HB298" s="61"/>
      <c r="HC298" s="61"/>
      <c r="HD298" s="61"/>
      <c r="HE298" s="61"/>
      <c r="HF298" s="61"/>
      <c r="HG298" s="61"/>
      <c r="HH298" s="61"/>
      <c r="HI298" s="61"/>
      <c r="HJ298" s="61"/>
      <c r="HK298" s="61"/>
      <c r="HL298" s="61"/>
      <c r="HM298" s="61"/>
      <c r="HN298" s="61"/>
      <c r="HO298" s="61"/>
      <c r="HP298" s="61"/>
      <c r="HQ298" s="61"/>
      <c r="HR298" s="61"/>
      <c r="HS298" s="61"/>
      <c r="HT298" s="61"/>
      <c r="HU298" s="61"/>
      <c r="HV298" s="61"/>
      <c r="HW298" s="61"/>
      <c r="HX298" s="61"/>
      <c r="HY298" s="61"/>
      <c r="HZ298" s="61"/>
      <c r="IA298" s="61"/>
      <c r="IB298" s="61"/>
      <c r="IC298" s="61"/>
      <c r="ID298" s="61"/>
      <c r="IE298" s="61"/>
      <c r="IF298" s="61"/>
      <c r="IG298" s="61"/>
      <c r="IH298" s="61"/>
      <c r="II298" s="61"/>
      <c r="IJ298" s="61"/>
      <c r="IK298" s="61"/>
      <c r="IL298" s="61"/>
      <c r="IM298" s="61"/>
      <c r="IN298" s="61"/>
      <c r="IO298" s="61"/>
      <c r="IP298" s="61"/>
      <c r="IQ298" s="61"/>
      <c r="IR298" s="61"/>
      <c r="IS298" s="61"/>
      <c r="IT298" s="61"/>
      <c r="IU298" s="61">
        <v>48.2</v>
      </c>
      <c r="IV298" s="61"/>
      <c r="IW298" s="61"/>
      <c r="IX298" s="61"/>
      <c r="IY298" s="61"/>
      <c r="IZ298" s="61"/>
      <c r="JA298" s="61"/>
      <c r="JB298" s="61"/>
      <c r="JC298" s="61"/>
      <c r="JD298" s="61"/>
      <c r="JE298" s="61"/>
      <c r="JF298" s="61"/>
      <c r="JG298" s="61"/>
      <c r="JH298" s="61"/>
      <c r="JI298" s="61"/>
      <c r="JJ298" s="61"/>
      <c r="JK298" s="61"/>
      <c r="JL298" s="61"/>
      <c r="JM298" s="61"/>
      <c r="JN298" s="61"/>
      <c r="JO298" s="61"/>
      <c r="JP298" s="61"/>
      <c r="JQ298" s="61"/>
      <c r="JR298" s="61"/>
      <c r="JS298" s="61"/>
      <c r="JT298" s="61"/>
      <c r="JU298" s="61"/>
      <c r="JV298" s="61">
        <v>5.55</v>
      </c>
      <c r="JW298" s="61" t="s">
        <v>795</v>
      </c>
      <c r="JX298" s="61"/>
      <c r="JY298" s="61"/>
      <c r="JZ298" s="61"/>
      <c r="KA298" s="61"/>
      <c r="KB298" s="61"/>
      <c r="KC298" s="61"/>
      <c r="KD298" s="61"/>
      <c r="KE298" s="61"/>
      <c r="KF298" s="61"/>
      <c r="KG298" s="61"/>
      <c r="KH298" s="61"/>
      <c r="KI298" s="61"/>
      <c r="KJ298" s="61"/>
      <c r="KK298" s="61"/>
      <c r="KL298" s="61"/>
      <c r="KM298" s="61"/>
      <c r="KN298" s="61"/>
      <c r="KO298" s="61"/>
      <c r="KP298" s="61"/>
      <c r="KQ298" s="61"/>
      <c r="KR298" s="61"/>
      <c r="KS298" s="61"/>
      <c r="KT298" s="61"/>
      <c r="KU298" s="61"/>
      <c r="KV298" s="61"/>
      <c r="KW298" s="61"/>
      <c r="KX298" s="61"/>
      <c r="KY298" s="61"/>
      <c r="KZ298" s="61"/>
      <c r="LA298" s="61"/>
      <c r="LB298" s="61"/>
      <c r="LC298" s="61"/>
      <c r="LD298" s="61"/>
      <c r="LE298" s="61"/>
      <c r="LF298" s="61"/>
      <c r="LG298" s="61"/>
      <c r="LH298" s="61"/>
      <c r="LI298" s="61"/>
      <c r="LJ298" s="61"/>
      <c r="LK298" s="61"/>
      <c r="LL298" s="61"/>
      <c r="LM298" s="61"/>
      <c r="LN298" s="61"/>
      <c r="LO298" s="61"/>
      <c r="LP298" s="61"/>
      <c r="LQ298" s="61"/>
      <c r="LR298" s="61"/>
      <c r="LS298" s="61"/>
      <c r="LT298" s="61"/>
      <c r="LU298" s="61"/>
      <c r="LV298" s="61"/>
      <c r="LW298" s="61"/>
      <c r="LX298" s="61"/>
      <c r="LY298" s="61"/>
      <c r="LZ298" s="61"/>
      <c r="MA298" s="61"/>
      <c r="MB298" s="61"/>
      <c r="MC298" s="61"/>
      <c r="MD298" s="61"/>
      <c r="ME298" s="61"/>
      <c r="MF298" s="61"/>
      <c r="MG298" s="61"/>
      <c r="MH298" s="61"/>
      <c r="MI298" s="61"/>
      <c r="MJ298" s="61"/>
      <c r="MK298" s="61"/>
      <c r="ML298" s="61"/>
      <c r="MM298" s="61"/>
      <c r="MN298" s="61"/>
      <c r="MO298" s="61"/>
      <c r="MP298" s="61"/>
      <c r="MQ298" s="61"/>
      <c r="MR298" s="61"/>
      <c r="MS298" s="61"/>
      <c r="MT298" s="61"/>
      <c r="MU298" s="61"/>
      <c r="MV298" s="61"/>
      <c r="MW298" s="61"/>
      <c r="MX298" s="61"/>
      <c r="MY298" s="61"/>
      <c r="MZ298" s="61"/>
      <c r="NA298" s="61"/>
      <c r="NB298" s="61"/>
      <c r="NC298" s="61"/>
      <c r="ND298" s="61"/>
      <c r="NE298" s="61"/>
      <c r="NF298" s="61"/>
      <c r="NG298" s="61"/>
      <c r="NH298" s="61"/>
      <c r="NI298" s="61"/>
      <c r="NJ298" s="61"/>
      <c r="NK298" s="61"/>
      <c r="NL298" s="61"/>
      <c r="NM298" s="61"/>
      <c r="NN298" s="61"/>
      <c r="NO298" s="61">
        <v>2.36</v>
      </c>
      <c r="NP298" s="61"/>
      <c r="NQ298" s="61"/>
      <c r="NR298" s="61"/>
      <c r="NS298" s="61"/>
      <c r="NT298" s="61"/>
      <c r="NU298" s="61"/>
      <c r="NV298" s="61"/>
      <c r="NW298" s="61"/>
      <c r="NX298" s="61"/>
      <c r="NY298" s="61"/>
      <c r="NZ298" s="61"/>
      <c r="OA298" s="61"/>
      <c r="OB298" s="61"/>
      <c r="OC298" s="61"/>
      <c r="OD298" s="61"/>
      <c r="OE298" s="61"/>
      <c r="OF298" s="61"/>
      <c r="OG298" s="61"/>
      <c r="OH298" s="61"/>
      <c r="OI298" s="61"/>
      <c r="OJ298" s="61"/>
      <c r="OK298" s="61"/>
      <c r="OL298" s="61"/>
      <c r="OM298" s="61"/>
      <c r="ON298" s="61"/>
      <c r="OO298" s="61"/>
      <c r="OP298" s="61"/>
      <c r="OQ298" s="61"/>
      <c r="OR298" s="61"/>
      <c r="OS298" s="61"/>
      <c r="OT298" s="61"/>
      <c r="OU298" s="61"/>
      <c r="OV298" s="62"/>
      <c r="OW298" s="62"/>
      <c r="OX298" s="62"/>
      <c r="OY298" s="62"/>
      <c r="OZ298" s="62"/>
      <c r="PA298" s="62"/>
      <c r="PB298" s="62"/>
      <c r="PC298" s="62"/>
      <c r="PD298" s="62"/>
      <c r="PE298" s="62"/>
      <c r="PF298" s="61"/>
      <c r="PG298" s="62"/>
      <c r="PH298" s="66"/>
      <c r="PI298" s="61"/>
      <c r="PJ298" s="61"/>
      <c r="PK298" s="61"/>
      <c r="PL298" s="61"/>
      <c r="PM298" s="61"/>
      <c r="PN298" s="61"/>
      <c r="PO298" s="61"/>
      <c r="PP298" s="61"/>
      <c r="PQ298" s="61"/>
      <c r="PR298" s="61"/>
      <c r="PS298" s="62"/>
      <c r="PT298" s="61"/>
      <c r="PU298" s="61"/>
      <c r="PV298" s="73">
        <v>2.96</v>
      </c>
      <c r="PW298" s="73">
        <v>0.88</v>
      </c>
      <c r="PX298" s="73">
        <v>22.21</v>
      </c>
      <c r="PY298" s="62"/>
      <c r="PZ298" s="62"/>
      <c r="QA298" s="62"/>
      <c r="QB298" s="62"/>
      <c r="QC298" s="62"/>
      <c r="QD298" s="62"/>
      <c r="QE298" s="62"/>
      <c r="QF298" s="61"/>
      <c r="QG298" s="62"/>
      <c r="QH298" s="61"/>
      <c r="QI298" s="62"/>
      <c r="QJ298" s="61"/>
      <c r="QK298" s="62"/>
      <c r="QL298" s="61"/>
      <c r="QM298" s="62"/>
      <c r="QN298" s="62"/>
      <c r="QO298" s="67"/>
      <c r="QP298" s="61"/>
      <c r="QQ298" s="62"/>
      <c r="QR298" s="62"/>
      <c r="QS298" s="61"/>
      <c r="QT298" s="61"/>
      <c r="QU298" s="61"/>
      <c r="QV298" s="61"/>
      <c r="QW298" s="62"/>
      <c r="QX298" s="71"/>
      <c r="QY298" s="71"/>
      <c r="QZ298" s="71"/>
      <c r="RA298" s="71"/>
      <c r="RB298" s="71"/>
      <c r="RC298" s="71"/>
      <c r="RD298" s="71"/>
      <c r="RE298" s="71"/>
      <c r="RF298" s="71"/>
      <c r="RG298" s="71"/>
      <c r="RH298" s="71"/>
      <c r="RI298" s="71"/>
      <c r="RJ298" s="71"/>
      <c r="RK298" s="71"/>
      <c r="RL298" s="71"/>
      <c r="RM298" s="71"/>
      <c r="RN298" s="71"/>
      <c r="RO298" s="71"/>
      <c r="RP298" s="71"/>
      <c r="RQ298" s="71"/>
      <c r="RR298" s="71"/>
      <c r="RS298" s="71"/>
      <c r="RT298" s="71"/>
      <c r="RU298" s="71"/>
      <c r="RV298" s="71"/>
      <c r="RW298" s="71"/>
      <c r="RX298" s="71"/>
      <c r="RY298" s="71"/>
      <c r="RZ298" s="71"/>
      <c r="SA298" s="71"/>
      <c r="SB298" s="71"/>
      <c r="SC298" s="71"/>
      <c r="SD298" s="71"/>
      <c r="SE298" s="71"/>
      <c r="SF298" s="71"/>
      <c r="SG298" s="71"/>
      <c r="SH298" s="71"/>
      <c r="SI298" s="71"/>
      <c r="SJ298" s="71"/>
      <c r="SK298" s="71"/>
      <c r="SL298" s="71"/>
      <c r="SM298" s="71"/>
      <c r="SN298" s="71"/>
      <c r="SO298" s="71"/>
      <c r="SP298" s="71"/>
      <c r="SQ298" s="71"/>
      <c r="SR298" s="71"/>
      <c r="SS298" s="71"/>
      <c r="ST298" s="71"/>
      <c r="SU298" s="71"/>
      <c r="SV298" s="71"/>
      <c r="SW298" s="71"/>
      <c r="SX298" s="71"/>
      <c r="SY298" s="71"/>
      <c r="SZ298" s="71"/>
      <c r="TA298" s="71"/>
      <c r="TB298" s="71"/>
      <c r="TC298" s="71"/>
      <c r="TD298" s="71"/>
      <c r="TE298" s="71"/>
      <c r="TF298" s="71"/>
      <c r="TG298" s="71"/>
      <c r="TH298" s="71"/>
      <c r="TI298" s="71"/>
      <c r="TJ298" s="71"/>
      <c r="TK298" s="71"/>
      <c r="TL298" s="71"/>
      <c r="TM298" s="71"/>
      <c r="TN298" s="71"/>
      <c r="TO298" s="71"/>
      <c r="TP298" s="71"/>
      <c r="TQ298" s="71"/>
      <c r="TR298" s="71"/>
      <c r="TS298" s="71"/>
      <c r="TT298" s="71"/>
      <c r="TU298" s="71"/>
      <c r="TV298" s="71"/>
      <c r="TW298" s="71"/>
      <c r="TX298" s="71"/>
      <c r="TY298" s="71"/>
      <c r="TZ298" s="71"/>
      <c r="UA298" s="71"/>
      <c r="UB298" s="71"/>
      <c r="UC298" s="71"/>
      <c r="UD298" s="71"/>
      <c r="UE298" s="71"/>
      <c r="UF298" s="71"/>
      <c r="UG298" s="71"/>
      <c r="UH298" s="71"/>
      <c r="UI298" s="71"/>
      <c r="UJ298" s="71"/>
      <c r="UK298" s="71"/>
      <c r="UL298" s="71"/>
      <c r="UM298" s="71"/>
      <c r="UN298" s="71"/>
      <c r="UO298" s="71"/>
      <c r="UP298" s="71"/>
      <c r="UQ298" s="71"/>
      <c r="UR298" s="71"/>
      <c r="US298" s="71"/>
      <c r="UT298" s="71"/>
      <c r="UU298" s="71"/>
      <c r="UV298" s="71"/>
      <c r="UW298" s="71"/>
      <c r="UX298" s="71"/>
      <c r="UY298" s="71"/>
      <c r="UZ298" s="71"/>
      <c r="VA298" s="71"/>
      <c r="VB298" s="71"/>
      <c r="VC298" s="71"/>
      <c r="VD298" s="71"/>
      <c r="VE298" s="71"/>
      <c r="VF298" s="71"/>
      <c r="VG298" s="71"/>
      <c r="VH298" s="71"/>
      <c r="VI298" s="71"/>
      <c r="VJ298" s="71"/>
      <c r="VK298" s="71"/>
      <c r="VL298" s="71"/>
      <c r="VM298" s="71"/>
      <c r="VN298" s="71"/>
      <c r="VO298" s="71"/>
      <c r="VP298" s="71"/>
      <c r="VQ298" s="71"/>
      <c r="VR298" s="71"/>
      <c r="VS298" s="71"/>
      <c r="VT298" s="71"/>
      <c r="VU298" s="71"/>
      <c r="VV298" s="71"/>
      <c r="VW298" s="71"/>
      <c r="VX298" s="71"/>
      <c r="VY298" s="71"/>
      <c r="VZ298" s="71"/>
      <c r="WA298" s="71"/>
      <c r="WB298" s="71"/>
      <c r="WC298" s="71"/>
      <c r="WD298" s="71"/>
      <c r="WE298" s="71"/>
      <c r="WF298" s="71"/>
      <c r="WG298" s="71"/>
      <c r="WH298" s="71"/>
      <c r="WI298" s="71"/>
      <c r="WJ298" s="71"/>
      <c r="WK298" s="71"/>
      <c r="WL298" s="71"/>
      <c r="WM298" s="71"/>
      <c r="WN298" s="71"/>
      <c r="WO298" s="71"/>
      <c r="WP298" s="71"/>
      <c r="WQ298" s="71"/>
      <c r="WR298" s="71"/>
      <c r="WS298" s="71"/>
      <c r="WT298" s="71"/>
      <c r="WU298" s="71"/>
      <c r="WV298" s="71"/>
      <c r="WW298" s="71"/>
      <c r="WX298" s="71"/>
      <c r="WY298" s="71"/>
      <c r="WZ298" s="71"/>
      <c r="XA298" s="71"/>
      <c r="XB298" s="71"/>
      <c r="XC298" s="71"/>
      <c r="XD298" s="71"/>
      <c r="XE298" s="71"/>
      <c r="XF298" s="71"/>
      <c r="XG298" s="71"/>
      <c r="XH298" s="71"/>
      <c r="XI298" s="71"/>
      <c r="XJ298" s="71"/>
      <c r="XK298" s="71"/>
      <c r="XL298" s="71"/>
      <c r="XM298" s="71"/>
      <c r="XN298" s="71"/>
      <c r="XO298" s="71"/>
      <c r="XP298" s="71"/>
      <c r="XQ298" s="71"/>
      <c r="XR298" s="71"/>
      <c r="XS298" s="71"/>
      <c r="XT298" s="71"/>
      <c r="XU298" s="71"/>
      <c r="XV298" s="71"/>
      <c r="XW298" s="71"/>
      <c r="XX298" s="71"/>
      <c r="XY298" s="71"/>
      <c r="XZ298" s="71"/>
      <c r="YA298" s="71"/>
      <c r="YB298" s="71"/>
      <c r="YC298" s="71"/>
      <c r="YD298" s="71"/>
      <c r="YE298" s="71"/>
      <c r="YF298" s="71"/>
      <c r="YG298" s="71"/>
      <c r="YH298" s="71"/>
      <c r="YI298" s="71"/>
      <c r="YJ298" s="71"/>
      <c r="YK298" s="71"/>
      <c r="YL298" s="71"/>
      <c r="YM298" s="71"/>
      <c r="YN298" s="71"/>
      <c r="YO298" s="71"/>
      <c r="YP298" s="71"/>
      <c r="YQ298" s="71"/>
      <c r="YR298" s="71"/>
      <c r="YS298" s="71"/>
      <c r="YT298" s="71"/>
      <c r="YU298" s="71"/>
      <c r="YV298" s="71"/>
      <c r="YW298" s="71"/>
      <c r="YX298" s="71"/>
      <c r="YY298" s="71"/>
      <c r="YZ298" s="71"/>
      <c r="ZA298" s="71"/>
    </row>
    <row r="299" spans="1:677" x14ac:dyDescent="0.25">
      <c r="A299" s="61"/>
      <c r="B299" s="68" t="s">
        <v>1103</v>
      </c>
      <c r="C299" s="61"/>
      <c r="D299" s="61"/>
      <c r="E299" s="73">
        <v>78.599999999999994</v>
      </c>
      <c r="F299" s="61"/>
      <c r="G299" s="61"/>
      <c r="H299" s="61"/>
      <c r="I299" s="61"/>
      <c r="J299" s="61"/>
      <c r="K299" s="61"/>
      <c r="L299" s="61"/>
      <c r="M299" s="62">
        <v>0</v>
      </c>
      <c r="N299" s="61">
        <v>74.22</v>
      </c>
      <c r="O299" s="61"/>
      <c r="P299" s="62"/>
      <c r="Q299" s="61"/>
      <c r="R299" s="62"/>
      <c r="S299" s="61"/>
      <c r="T299" s="61"/>
      <c r="U299" s="61"/>
      <c r="V299" s="61"/>
      <c r="W299" s="61"/>
      <c r="X299" s="61"/>
      <c r="Y299" s="61"/>
      <c r="Z299" s="61"/>
      <c r="AA299" s="62"/>
      <c r="AB299" s="61"/>
      <c r="AC299" s="61"/>
      <c r="AD299" s="61"/>
      <c r="AE299" s="61"/>
      <c r="AF299" s="61"/>
      <c r="AG299" s="61"/>
      <c r="AH299" s="61"/>
      <c r="AI299" s="61"/>
      <c r="AJ299" s="61"/>
      <c r="AK299" s="63"/>
      <c r="AL299" s="69"/>
      <c r="AM299" s="63"/>
      <c r="AN299" s="63"/>
      <c r="AO299" s="61"/>
      <c r="AP299" s="63">
        <v>0</v>
      </c>
      <c r="AQ299" s="61"/>
      <c r="AR299" s="61"/>
      <c r="AS299" s="68"/>
      <c r="AT299" s="64"/>
      <c r="AU299" s="61"/>
      <c r="AV299" s="64"/>
      <c r="AW299" s="61"/>
      <c r="AX299" s="64"/>
      <c r="AY299" s="64"/>
      <c r="AZ299" s="64"/>
      <c r="BA299" s="64"/>
      <c r="BB299" s="64"/>
      <c r="BC299" s="64"/>
      <c r="BD299" s="64"/>
      <c r="BE299" s="64"/>
      <c r="BF299" s="68"/>
      <c r="BG299" s="64"/>
      <c r="BH299" s="61"/>
      <c r="BI299" s="64"/>
      <c r="BJ299" s="61"/>
      <c r="BK299" s="64"/>
      <c r="BL299" s="64"/>
      <c r="BM299" s="64"/>
      <c r="BN299" s="64"/>
      <c r="BO299" s="64"/>
      <c r="BP299" s="64"/>
      <c r="BQ299" s="64"/>
      <c r="BR299" s="64"/>
      <c r="BS299" s="68"/>
      <c r="BT299" s="64"/>
      <c r="BU299" s="61"/>
      <c r="BV299" s="64"/>
      <c r="BW299" s="61"/>
      <c r="BX299" s="64"/>
      <c r="BY299" s="64"/>
      <c r="BZ299" s="64"/>
      <c r="CA299" s="64"/>
      <c r="CB299" s="64"/>
      <c r="CC299" s="64"/>
      <c r="CD299" s="64"/>
      <c r="CE299" s="64"/>
      <c r="CF299" s="68"/>
      <c r="CG299" s="64"/>
      <c r="CH299" s="64"/>
      <c r="CI299" s="64"/>
      <c r="CJ299" s="64"/>
      <c r="CK299" s="64"/>
      <c r="CL299" s="61"/>
      <c r="CM299" s="68"/>
      <c r="CN299" s="64"/>
      <c r="CO299" s="61"/>
      <c r="CP299" s="64"/>
      <c r="CQ299" s="61"/>
      <c r="CR299" s="64"/>
      <c r="CS299" s="64"/>
      <c r="CT299" s="64"/>
      <c r="CU299" s="64"/>
      <c r="CV299" s="64"/>
      <c r="CW299" s="64"/>
      <c r="CX299" s="64"/>
      <c r="CY299" s="64"/>
      <c r="CZ299" s="68"/>
      <c r="DA299" s="64"/>
      <c r="DB299" s="64"/>
      <c r="DC299" s="64"/>
      <c r="DD299" s="64"/>
      <c r="DE299" s="64"/>
      <c r="DF299" s="64"/>
      <c r="DG299" s="64"/>
      <c r="DH299" s="68"/>
      <c r="DI299" s="64"/>
      <c r="DJ299" s="61"/>
      <c r="DK299" s="64"/>
      <c r="DL299" s="61"/>
      <c r="DM299" s="64"/>
      <c r="DN299" s="64"/>
      <c r="DO299" s="64"/>
      <c r="DP299" s="64"/>
      <c r="DQ299" s="64"/>
      <c r="DR299" s="64"/>
      <c r="DS299" s="64"/>
      <c r="DT299" s="64"/>
      <c r="DU299" s="68"/>
      <c r="DV299" s="64"/>
      <c r="DW299" s="64"/>
      <c r="DX299" s="64"/>
      <c r="DY299" s="64"/>
      <c r="DZ299" s="64"/>
      <c r="EA299" s="64"/>
      <c r="EB299" s="68"/>
      <c r="EC299" s="64"/>
      <c r="ED299" s="64"/>
      <c r="EE299" s="64"/>
      <c r="EF299" s="64"/>
      <c r="EG299" s="64"/>
      <c r="EH299" s="64"/>
      <c r="EI299" s="68"/>
      <c r="EJ299" s="64"/>
      <c r="EK299" s="64"/>
      <c r="EL299" s="64"/>
      <c r="EM299" s="64"/>
      <c r="EN299" s="64"/>
      <c r="EO299" s="64"/>
      <c r="EP299" s="64"/>
      <c r="EQ299" s="61"/>
      <c r="ER299" s="68"/>
      <c r="ES299" s="61"/>
      <c r="ET299" s="61"/>
      <c r="EU299" s="61"/>
      <c r="EV299" s="61"/>
      <c r="EW299" s="61"/>
      <c r="EX299" s="61"/>
      <c r="EY299" s="61"/>
      <c r="EZ299" s="61"/>
      <c r="FA299" s="61"/>
      <c r="FB299" s="62">
        <f t="shared" si="4"/>
        <v>78.599999999999994</v>
      </c>
      <c r="FC299" s="61"/>
      <c r="FD299" s="61"/>
      <c r="FE299" s="61"/>
      <c r="FF299" s="61"/>
      <c r="FG299" s="61"/>
      <c r="FH299" s="61"/>
      <c r="FI299" s="61">
        <v>0.22</v>
      </c>
      <c r="FJ299" s="61"/>
      <c r="FK299" s="61">
        <v>0.01</v>
      </c>
      <c r="FL299" s="61"/>
      <c r="FM299" s="61"/>
      <c r="FN299" s="61"/>
      <c r="FO299" s="61"/>
      <c r="FP299" s="61"/>
      <c r="FQ299" s="61"/>
      <c r="FR299" s="61"/>
      <c r="FS299" s="61"/>
      <c r="FT299" s="61"/>
      <c r="FU299" s="61"/>
      <c r="FV299" s="61"/>
      <c r="FW299" s="61"/>
      <c r="FX299" s="61"/>
      <c r="FY299" s="61"/>
      <c r="FZ299" s="61"/>
      <c r="GA299" s="61"/>
      <c r="GB299" s="61"/>
      <c r="GC299" s="61"/>
      <c r="GD299" s="61"/>
      <c r="GE299" s="61"/>
      <c r="GF299" s="61"/>
      <c r="GG299" s="61"/>
      <c r="GH299" s="61"/>
      <c r="GI299" s="61"/>
      <c r="GJ299" s="61"/>
      <c r="GK299" s="61"/>
      <c r="GL299" s="61"/>
      <c r="GM299" s="61"/>
      <c r="GN299" s="61"/>
      <c r="GO299" s="61"/>
      <c r="GP299" s="61"/>
      <c r="GQ299" s="61"/>
      <c r="GR299" s="61"/>
      <c r="GS299" s="61"/>
      <c r="GT299" s="61"/>
      <c r="GU299" s="61"/>
      <c r="GV299" s="61"/>
      <c r="GW299" s="61"/>
      <c r="GX299" s="61"/>
      <c r="GY299" s="61"/>
      <c r="GZ299" s="61"/>
      <c r="HA299" s="61"/>
      <c r="HB299" s="61"/>
      <c r="HC299" s="61"/>
      <c r="HD299" s="61"/>
      <c r="HE299" s="61"/>
      <c r="HF299" s="61"/>
      <c r="HG299" s="61"/>
      <c r="HH299" s="61"/>
      <c r="HI299" s="61"/>
      <c r="HJ299" s="61"/>
      <c r="HK299" s="61"/>
      <c r="HL299" s="61"/>
      <c r="HM299" s="61"/>
      <c r="HN299" s="61"/>
      <c r="HO299" s="61"/>
      <c r="HP299" s="61"/>
      <c r="HQ299" s="61"/>
      <c r="HR299" s="61"/>
      <c r="HS299" s="61"/>
      <c r="HT299" s="61"/>
      <c r="HU299" s="61"/>
      <c r="HV299" s="61"/>
      <c r="HW299" s="61"/>
      <c r="HX299" s="61"/>
      <c r="HY299" s="61"/>
      <c r="HZ299" s="61"/>
      <c r="IA299" s="61"/>
      <c r="IB299" s="61"/>
      <c r="IC299" s="61">
        <v>51.75</v>
      </c>
      <c r="ID299" s="61"/>
      <c r="IE299" s="61"/>
      <c r="IF299" s="61"/>
      <c r="IG299" s="61"/>
      <c r="IH299" s="61"/>
      <c r="II299" s="61"/>
      <c r="IJ299" s="61"/>
      <c r="IK299" s="61"/>
      <c r="IL299" s="61"/>
      <c r="IM299" s="61"/>
      <c r="IN299" s="61"/>
      <c r="IO299" s="61"/>
      <c r="IP299" s="61"/>
      <c r="IQ299" s="61"/>
      <c r="IR299" s="61"/>
      <c r="IS299" s="61"/>
      <c r="IT299" s="61"/>
      <c r="IU299" s="61"/>
      <c r="IV299" s="61"/>
      <c r="IW299" s="61"/>
      <c r="IX299" s="61"/>
      <c r="IY299" s="61"/>
      <c r="IZ299" s="61"/>
      <c r="JA299" s="61"/>
      <c r="JB299" s="61"/>
      <c r="JC299" s="61"/>
      <c r="JD299" s="61"/>
      <c r="JE299" s="61"/>
      <c r="JF299" s="61"/>
      <c r="JG299" s="61"/>
      <c r="JH299" s="61"/>
      <c r="JI299" s="61"/>
      <c r="JJ299" s="61"/>
      <c r="JK299" s="61"/>
      <c r="JL299" s="61"/>
      <c r="JM299" s="61"/>
      <c r="JN299" s="61"/>
      <c r="JO299" s="61"/>
      <c r="JP299" s="61"/>
      <c r="JQ299" s="61"/>
      <c r="JR299" s="61"/>
      <c r="JS299" s="61"/>
      <c r="JT299" s="61"/>
      <c r="JU299" s="61"/>
      <c r="JV299" s="61"/>
      <c r="JW299" s="61"/>
      <c r="JX299" s="61"/>
      <c r="JY299" s="61"/>
      <c r="JZ299" s="61"/>
      <c r="KA299" s="61"/>
      <c r="KB299" s="61"/>
      <c r="KC299" s="61"/>
      <c r="KD299" s="61"/>
      <c r="KE299" s="61"/>
      <c r="KF299" s="61"/>
      <c r="KG299" s="61"/>
      <c r="KH299" s="61"/>
      <c r="KI299" s="61"/>
      <c r="KJ299" s="61"/>
      <c r="KK299" s="61"/>
      <c r="KL299" s="61"/>
      <c r="KM299" s="61"/>
      <c r="KN299" s="61"/>
      <c r="KO299" s="61"/>
      <c r="KP299" s="61"/>
      <c r="KQ299" s="61"/>
      <c r="KR299" s="61"/>
      <c r="KS299" s="61"/>
      <c r="KT299" s="61"/>
      <c r="KU299" s="61"/>
      <c r="KV299" s="61"/>
      <c r="KW299" s="61"/>
      <c r="KX299" s="61"/>
      <c r="KY299" s="61"/>
      <c r="KZ299" s="61"/>
      <c r="LA299" s="61"/>
      <c r="LB299" s="61"/>
      <c r="LC299" s="61"/>
      <c r="LD299" s="61"/>
      <c r="LE299" s="61"/>
      <c r="LF299" s="61"/>
      <c r="LG299" s="61"/>
      <c r="LH299" s="61"/>
      <c r="LI299" s="61"/>
      <c r="LJ299" s="61"/>
      <c r="LK299" s="61"/>
      <c r="LL299" s="61"/>
      <c r="LM299" s="61"/>
      <c r="LN299" s="61"/>
      <c r="LO299" s="61"/>
      <c r="LP299" s="61"/>
      <c r="LQ299" s="61"/>
      <c r="LR299" s="61"/>
      <c r="LS299" s="61"/>
      <c r="LT299" s="61"/>
      <c r="LU299" s="61"/>
      <c r="LV299" s="61"/>
      <c r="LW299" s="61"/>
      <c r="LX299" s="61"/>
      <c r="LY299" s="61"/>
      <c r="LZ299" s="61"/>
      <c r="MA299" s="61"/>
      <c r="MB299" s="61"/>
      <c r="MC299" s="61"/>
      <c r="MD299" s="61"/>
      <c r="ME299" s="61"/>
      <c r="MF299" s="61">
        <v>22.24</v>
      </c>
      <c r="MG299" s="61" t="s">
        <v>1104</v>
      </c>
      <c r="MH299" s="61"/>
      <c r="MI299" s="61"/>
      <c r="MJ299" s="61"/>
      <c r="MK299" s="61"/>
      <c r="ML299" s="61"/>
      <c r="MM299" s="61"/>
      <c r="MN299" s="61"/>
      <c r="MO299" s="61"/>
      <c r="MP299" s="61"/>
      <c r="MQ299" s="61"/>
      <c r="MR299" s="61"/>
      <c r="MS299" s="61"/>
      <c r="MT299" s="61"/>
      <c r="MU299" s="61"/>
      <c r="MV299" s="61"/>
      <c r="MW299" s="61"/>
      <c r="MX299" s="61"/>
      <c r="MY299" s="61"/>
      <c r="MZ299" s="61"/>
      <c r="NA299" s="61"/>
      <c r="NB299" s="61"/>
      <c r="NC299" s="61"/>
      <c r="ND299" s="61"/>
      <c r="NE299" s="61"/>
      <c r="NF299" s="61"/>
      <c r="NG299" s="61"/>
      <c r="NH299" s="61"/>
      <c r="NI299" s="61"/>
      <c r="NJ299" s="61"/>
      <c r="NK299" s="61"/>
      <c r="NL299" s="61"/>
      <c r="NM299" s="61"/>
      <c r="NN299" s="61"/>
      <c r="NO299" s="61"/>
      <c r="NP299" s="61"/>
      <c r="NQ299" s="61"/>
      <c r="NR299" s="61"/>
      <c r="NS299" s="61"/>
      <c r="NT299" s="61"/>
      <c r="NU299" s="61"/>
      <c r="NV299" s="61"/>
      <c r="NW299" s="61"/>
      <c r="NX299" s="61"/>
      <c r="NY299" s="61"/>
      <c r="NZ299" s="61"/>
      <c r="OA299" s="61"/>
      <c r="OB299" s="61"/>
      <c r="OC299" s="61"/>
      <c r="OD299" s="61"/>
      <c r="OE299" s="61"/>
      <c r="OF299" s="61"/>
      <c r="OG299" s="61"/>
      <c r="OH299" s="61"/>
      <c r="OI299" s="61"/>
      <c r="OJ299" s="61"/>
      <c r="OK299" s="61"/>
      <c r="OL299" s="61"/>
      <c r="OM299" s="61"/>
      <c r="ON299" s="61"/>
      <c r="OO299" s="61"/>
      <c r="OP299" s="61"/>
      <c r="OQ299" s="61"/>
      <c r="OR299" s="61"/>
      <c r="OS299" s="61"/>
      <c r="OT299" s="61"/>
      <c r="OU299" s="61"/>
      <c r="OV299" s="62"/>
      <c r="OW299" s="62"/>
      <c r="OX299" s="62"/>
      <c r="OY299" s="62"/>
      <c r="OZ299" s="62"/>
      <c r="PA299" s="62"/>
      <c r="PB299" s="62"/>
      <c r="PC299" s="62"/>
      <c r="PD299" s="62"/>
      <c r="PE299" s="62"/>
      <c r="PF299" s="61"/>
      <c r="PG299" s="62"/>
      <c r="PH299" s="66"/>
      <c r="PI299" s="61"/>
      <c r="PJ299" s="61"/>
      <c r="PK299" s="61"/>
      <c r="PL299" s="61"/>
      <c r="PM299" s="61"/>
      <c r="PN299" s="61"/>
      <c r="PO299" s="61"/>
      <c r="PP299" s="61"/>
      <c r="PQ299" s="61"/>
      <c r="PR299" s="61"/>
      <c r="PS299" s="62"/>
      <c r="PT299" s="61"/>
      <c r="PU299" s="61"/>
      <c r="PV299" s="73">
        <v>0</v>
      </c>
      <c r="PW299" s="73">
        <v>1.62</v>
      </c>
      <c r="PX299" s="73">
        <v>4.38</v>
      </c>
      <c r="PY299" s="62"/>
      <c r="PZ299" s="62"/>
      <c r="QA299" s="62"/>
      <c r="QB299" s="62"/>
      <c r="QC299" s="62"/>
      <c r="QD299" s="62"/>
      <c r="QE299" s="62"/>
      <c r="QF299" s="61"/>
      <c r="QG299" s="62"/>
      <c r="QH299" s="61"/>
      <c r="QI299" s="62"/>
      <c r="QJ299" s="61"/>
      <c r="QK299" s="62"/>
      <c r="QL299" s="61"/>
      <c r="QM299" s="62"/>
      <c r="QN299" s="62"/>
      <c r="QO299" s="67"/>
      <c r="QP299" s="61"/>
      <c r="QQ299" s="62"/>
      <c r="QR299" s="62"/>
      <c r="QS299" s="61"/>
      <c r="QT299" s="61"/>
      <c r="QU299" s="61"/>
      <c r="QV299" s="61"/>
      <c r="QW299" s="62"/>
      <c r="QX299" s="71"/>
      <c r="QY299" s="71"/>
      <c r="QZ299" s="71"/>
      <c r="RA299" s="71"/>
      <c r="RB299" s="71"/>
      <c r="RC299" s="71"/>
      <c r="RD299" s="71"/>
      <c r="RE299" s="71"/>
      <c r="RF299" s="71"/>
      <c r="RG299" s="71"/>
      <c r="RH299" s="71"/>
      <c r="RI299" s="71"/>
      <c r="RJ299" s="71"/>
      <c r="RK299" s="71"/>
      <c r="RL299" s="71"/>
      <c r="RM299" s="71"/>
      <c r="RN299" s="71"/>
      <c r="RO299" s="71"/>
      <c r="RP299" s="71"/>
      <c r="RQ299" s="71"/>
      <c r="RR299" s="71"/>
      <c r="RS299" s="71"/>
      <c r="RT299" s="71"/>
      <c r="RU299" s="71"/>
      <c r="RV299" s="71"/>
      <c r="RW299" s="71"/>
      <c r="RX299" s="71"/>
      <c r="RY299" s="71"/>
      <c r="RZ299" s="71"/>
      <c r="SA299" s="71"/>
      <c r="SB299" s="71"/>
      <c r="SC299" s="71"/>
      <c r="SD299" s="71"/>
      <c r="SE299" s="71"/>
      <c r="SF299" s="71"/>
      <c r="SG299" s="71"/>
      <c r="SH299" s="71"/>
      <c r="SI299" s="71"/>
      <c r="SJ299" s="71"/>
      <c r="SK299" s="71"/>
      <c r="SL299" s="71"/>
      <c r="SM299" s="71"/>
      <c r="SN299" s="71"/>
      <c r="SO299" s="71"/>
      <c r="SP299" s="71"/>
      <c r="SQ299" s="71"/>
      <c r="SR299" s="71"/>
      <c r="SS299" s="71"/>
      <c r="ST299" s="71"/>
      <c r="SU299" s="71"/>
      <c r="SV299" s="71"/>
      <c r="SW299" s="71"/>
      <c r="SX299" s="71"/>
      <c r="SY299" s="71"/>
      <c r="SZ299" s="71"/>
      <c r="TA299" s="71"/>
      <c r="TB299" s="71"/>
      <c r="TC299" s="71"/>
      <c r="TD299" s="71"/>
      <c r="TE299" s="71"/>
      <c r="TF299" s="71"/>
      <c r="TG299" s="71"/>
      <c r="TH299" s="71"/>
      <c r="TI299" s="71"/>
      <c r="TJ299" s="71"/>
      <c r="TK299" s="71"/>
      <c r="TL299" s="71"/>
      <c r="TM299" s="71"/>
      <c r="TN299" s="71"/>
      <c r="TO299" s="71"/>
      <c r="TP299" s="71"/>
      <c r="TQ299" s="71"/>
      <c r="TR299" s="71"/>
      <c r="TS299" s="71"/>
      <c r="TT299" s="71"/>
      <c r="TU299" s="71"/>
      <c r="TV299" s="71"/>
      <c r="TW299" s="71"/>
      <c r="TX299" s="71"/>
      <c r="TY299" s="71"/>
      <c r="TZ299" s="71"/>
      <c r="UA299" s="71"/>
      <c r="UB299" s="71"/>
      <c r="UC299" s="71"/>
      <c r="UD299" s="71"/>
      <c r="UE299" s="71"/>
      <c r="UF299" s="71"/>
      <c r="UG299" s="71"/>
      <c r="UH299" s="71"/>
      <c r="UI299" s="71"/>
      <c r="UJ299" s="71"/>
      <c r="UK299" s="71"/>
      <c r="UL299" s="71"/>
      <c r="UM299" s="71"/>
      <c r="UN299" s="71"/>
      <c r="UO299" s="71"/>
      <c r="UP299" s="71"/>
      <c r="UQ299" s="71"/>
      <c r="UR299" s="71"/>
      <c r="US299" s="71"/>
      <c r="UT299" s="71"/>
      <c r="UU299" s="71"/>
      <c r="UV299" s="71"/>
      <c r="UW299" s="71"/>
      <c r="UX299" s="71"/>
      <c r="UY299" s="71"/>
      <c r="UZ299" s="71"/>
      <c r="VA299" s="71"/>
      <c r="VB299" s="71"/>
      <c r="VC299" s="71"/>
      <c r="VD299" s="71"/>
      <c r="VE299" s="71"/>
      <c r="VF299" s="71"/>
      <c r="VG299" s="71"/>
      <c r="VH299" s="71"/>
      <c r="VI299" s="71"/>
      <c r="VJ299" s="71"/>
      <c r="VK299" s="71"/>
      <c r="VL299" s="71"/>
      <c r="VM299" s="71"/>
      <c r="VN299" s="71"/>
      <c r="VO299" s="71"/>
      <c r="VP299" s="71"/>
      <c r="VQ299" s="71"/>
      <c r="VR299" s="71"/>
      <c r="VS299" s="71"/>
      <c r="VT299" s="71"/>
      <c r="VU299" s="71"/>
      <c r="VV299" s="71"/>
      <c r="VW299" s="71"/>
      <c r="VX299" s="71"/>
      <c r="VY299" s="71"/>
      <c r="VZ299" s="71"/>
      <c r="WA299" s="71"/>
      <c r="WB299" s="71"/>
      <c r="WC299" s="71"/>
      <c r="WD299" s="71"/>
      <c r="WE299" s="71"/>
      <c r="WF299" s="71"/>
      <c r="WG299" s="71"/>
      <c r="WH299" s="71"/>
      <c r="WI299" s="71"/>
      <c r="WJ299" s="71"/>
      <c r="WK299" s="71"/>
      <c r="WL299" s="71"/>
      <c r="WM299" s="71"/>
      <c r="WN299" s="71"/>
      <c r="WO299" s="71"/>
      <c r="WP299" s="71"/>
      <c r="WQ299" s="71"/>
      <c r="WR299" s="71"/>
      <c r="WS299" s="71"/>
      <c r="WT299" s="71"/>
      <c r="WU299" s="71"/>
      <c r="WV299" s="71"/>
      <c r="WW299" s="71"/>
      <c r="WX299" s="71"/>
      <c r="WY299" s="71"/>
      <c r="WZ299" s="71"/>
      <c r="XA299" s="71"/>
      <c r="XB299" s="71"/>
      <c r="XC299" s="71"/>
      <c r="XD299" s="71"/>
      <c r="XE299" s="71"/>
      <c r="XF299" s="71"/>
      <c r="XG299" s="71"/>
      <c r="XH299" s="71"/>
      <c r="XI299" s="71"/>
      <c r="XJ299" s="71"/>
      <c r="XK299" s="71"/>
      <c r="XL299" s="71"/>
      <c r="XM299" s="71"/>
      <c r="XN299" s="71"/>
      <c r="XO299" s="71"/>
      <c r="XP299" s="71"/>
      <c r="XQ299" s="71"/>
      <c r="XR299" s="71"/>
      <c r="XS299" s="71"/>
      <c r="XT299" s="71"/>
      <c r="XU299" s="71"/>
      <c r="XV299" s="71"/>
      <c r="XW299" s="71"/>
      <c r="XX299" s="71"/>
      <c r="XY299" s="71"/>
      <c r="XZ299" s="71"/>
      <c r="YA299" s="71"/>
      <c r="YB299" s="71"/>
      <c r="YC299" s="71"/>
      <c r="YD299" s="71"/>
      <c r="YE299" s="71"/>
      <c r="YF299" s="71"/>
      <c r="YG299" s="71"/>
      <c r="YH299" s="71"/>
      <c r="YI299" s="71"/>
      <c r="YJ299" s="71"/>
      <c r="YK299" s="71"/>
      <c r="YL299" s="71"/>
      <c r="YM299" s="71"/>
      <c r="YN299" s="71"/>
      <c r="YO299" s="71"/>
      <c r="YP299" s="71"/>
      <c r="YQ299" s="71"/>
      <c r="YR299" s="71"/>
      <c r="YS299" s="71"/>
      <c r="YT299" s="71"/>
      <c r="YU299" s="71"/>
      <c r="YV299" s="71"/>
      <c r="YW299" s="71"/>
      <c r="YX299" s="71"/>
      <c r="YY299" s="71"/>
      <c r="YZ299" s="71"/>
      <c r="ZA299" s="71"/>
    </row>
    <row r="300" spans="1:677" x14ac:dyDescent="0.25">
      <c r="A300" s="61"/>
      <c r="B300" s="68" t="s">
        <v>1105</v>
      </c>
      <c r="C300" s="61"/>
      <c r="D300" s="61"/>
      <c r="E300" s="73">
        <v>79.41</v>
      </c>
      <c r="F300" s="61"/>
      <c r="G300" s="61"/>
      <c r="H300" s="61"/>
      <c r="I300" s="61"/>
      <c r="J300" s="61"/>
      <c r="K300" s="61"/>
      <c r="L300" s="61"/>
      <c r="M300" s="62">
        <v>0</v>
      </c>
      <c r="N300" s="61">
        <v>63.31</v>
      </c>
      <c r="O300" s="61"/>
      <c r="P300" s="62"/>
      <c r="Q300" s="61"/>
      <c r="R300" s="62"/>
      <c r="S300" s="61"/>
      <c r="T300" s="61"/>
      <c r="U300" s="61"/>
      <c r="V300" s="61"/>
      <c r="W300" s="61"/>
      <c r="X300" s="61"/>
      <c r="Y300" s="61"/>
      <c r="Z300" s="61"/>
      <c r="AA300" s="62"/>
      <c r="AB300" s="61"/>
      <c r="AC300" s="61"/>
      <c r="AD300" s="61"/>
      <c r="AE300" s="61"/>
      <c r="AF300" s="61"/>
      <c r="AG300" s="61"/>
      <c r="AH300" s="61"/>
      <c r="AI300" s="61"/>
      <c r="AJ300" s="61"/>
      <c r="AK300" s="63"/>
      <c r="AL300" s="69"/>
      <c r="AM300" s="63"/>
      <c r="AN300" s="63"/>
      <c r="AO300" s="61"/>
      <c r="AP300" s="63">
        <v>0</v>
      </c>
      <c r="AQ300" s="61"/>
      <c r="AR300" s="61"/>
      <c r="AS300" s="68"/>
      <c r="AT300" s="64"/>
      <c r="AU300" s="61"/>
      <c r="AV300" s="64"/>
      <c r="AW300" s="61"/>
      <c r="AX300" s="64"/>
      <c r="AY300" s="64"/>
      <c r="AZ300" s="64"/>
      <c r="BA300" s="64"/>
      <c r="BB300" s="64"/>
      <c r="BC300" s="64"/>
      <c r="BD300" s="64"/>
      <c r="BE300" s="64"/>
      <c r="BF300" s="68"/>
      <c r="BG300" s="64"/>
      <c r="BH300" s="61"/>
      <c r="BI300" s="64"/>
      <c r="BJ300" s="61"/>
      <c r="BK300" s="64"/>
      <c r="BL300" s="64"/>
      <c r="BM300" s="64"/>
      <c r="BN300" s="64"/>
      <c r="BO300" s="64"/>
      <c r="BP300" s="64"/>
      <c r="BQ300" s="64"/>
      <c r="BR300" s="64"/>
      <c r="BS300" s="68"/>
      <c r="BT300" s="64"/>
      <c r="BU300" s="61"/>
      <c r="BV300" s="64"/>
      <c r="BW300" s="61"/>
      <c r="BX300" s="64"/>
      <c r="BY300" s="64"/>
      <c r="BZ300" s="64"/>
      <c r="CA300" s="64"/>
      <c r="CB300" s="64"/>
      <c r="CC300" s="64"/>
      <c r="CD300" s="64"/>
      <c r="CE300" s="64"/>
      <c r="CF300" s="68"/>
      <c r="CG300" s="64"/>
      <c r="CH300" s="64"/>
      <c r="CI300" s="64"/>
      <c r="CJ300" s="64"/>
      <c r="CK300" s="64"/>
      <c r="CL300" s="61"/>
      <c r="CM300" s="68"/>
      <c r="CN300" s="64"/>
      <c r="CO300" s="61"/>
      <c r="CP300" s="64"/>
      <c r="CQ300" s="61"/>
      <c r="CR300" s="64"/>
      <c r="CS300" s="64"/>
      <c r="CT300" s="64"/>
      <c r="CU300" s="64"/>
      <c r="CV300" s="64"/>
      <c r="CW300" s="64"/>
      <c r="CX300" s="64"/>
      <c r="CY300" s="64"/>
      <c r="CZ300" s="68"/>
      <c r="DA300" s="64"/>
      <c r="DB300" s="64"/>
      <c r="DC300" s="64"/>
      <c r="DD300" s="64"/>
      <c r="DE300" s="64"/>
      <c r="DF300" s="64"/>
      <c r="DG300" s="64"/>
      <c r="DH300" s="68"/>
      <c r="DI300" s="64"/>
      <c r="DJ300" s="61"/>
      <c r="DK300" s="64"/>
      <c r="DL300" s="61"/>
      <c r="DM300" s="64"/>
      <c r="DN300" s="64"/>
      <c r="DO300" s="64"/>
      <c r="DP300" s="64"/>
      <c r="DQ300" s="64"/>
      <c r="DR300" s="64"/>
      <c r="DS300" s="64"/>
      <c r="DT300" s="64"/>
      <c r="DU300" s="68"/>
      <c r="DV300" s="64"/>
      <c r="DW300" s="64"/>
      <c r="DX300" s="64"/>
      <c r="DY300" s="64"/>
      <c r="DZ300" s="64"/>
      <c r="EA300" s="64"/>
      <c r="EB300" s="68"/>
      <c r="EC300" s="64"/>
      <c r="ED300" s="64"/>
      <c r="EE300" s="64"/>
      <c r="EF300" s="64"/>
      <c r="EG300" s="64"/>
      <c r="EH300" s="64"/>
      <c r="EI300" s="68"/>
      <c r="EJ300" s="64"/>
      <c r="EK300" s="64"/>
      <c r="EL300" s="64"/>
      <c r="EM300" s="64"/>
      <c r="EN300" s="64"/>
      <c r="EO300" s="64"/>
      <c r="EP300" s="64"/>
      <c r="EQ300" s="61"/>
      <c r="ER300" s="68"/>
      <c r="ES300" s="61"/>
      <c r="ET300" s="61"/>
      <c r="EU300" s="61"/>
      <c r="EV300" s="61"/>
      <c r="EW300" s="61"/>
      <c r="EX300" s="61"/>
      <c r="EY300" s="61"/>
      <c r="EZ300" s="61"/>
      <c r="FA300" s="61"/>
      <c r="FB300" s="62">
        <f t="shared" si="4"/>
        <v>79.41</v>
      </c>
      <c r="FC300" s="61"/>
      <c r="FD300" s="61"/>
      <c r="FE300" s="61"/>
      <c r="FF300" s="61"/>
      <c r="FG300" s="61"/>
      <c r="FH300" s="61"/>
      <c r="FI300" s="61">
        <v>49.32</v>
      </c>
      <c r="FJ300" s="61"/>
      <c r="FK300" s="61">
        <v>0.02</v>
      </c>
      <c r="FL300" s="61"/>
      <c r="FM300" s="61"/>
      <c r="FN300" s="61"/>
      <c r="FO300" s="61"/>
      <c r="FP300" s="61"/>
      <c r="FQ300" s="61"/>
      <c r="FR300" s="61"/>
      <c r="FS300" s="61"/>
      <c r="FT300" s="61"/>
      <c r="FU300" s="61"/>
      <c r="FV300" s="61"/>
      <c r="FW300" s="61"/>
      <c r="FX300" s="61"/>
      <c r="FY300" s="61"/>
      <c r="FZ300" s="61"/>
      <c r="GA300" s="61"/>
      <c r="GB300" s="61"/>
      <c r="GC300" s="61"/>
      <c r="GD300" s="61"/>
      <c r="GE300" s="61"/>
      <c r="GF300" s="61"/>
      <c r="GG300" s="61"/>
      <c r="GH300" s="61"/>
      <c r="GI300" s="61"/>
      <c r="GJ300" s="61"/>
      <c r="GK300" s="61"/>
      <c r="GL300" s="61"/>
      <c r="GM300" s="61"/>
      <c r="GN300" s="61"/>
      <c r="GO300" s="61"/>
      <c r="GP300" s="61"/>
      <c r="GQ300" s="61"/>
      <c r="GR300" s="61"/>
      <c r="GS300" s="61"/>
      <c r="GT300" s="61"/>
      <c r="GU300" s="61"/>
      <c r="GV300" s="61"/>
      <c r="GW300" s="61"/>
      <c r="GX300" s="61"/>
      <c r="GY300" s="61"/>
      <c r="GZ300" s="61"/>
      <c r="HA300" s="61"/>
      <c r="HB300" s="61"/>
      <c r="HC300" s="61"/>
      <c r="HD300" s="61"/>
      <c r="HE300" s="61"/>
      <c r="HF300" s="61"/>
      <c r="HG300" s="61"/>
      <c r="HH300" s="61"/>
      <c r="HI300" s="61"/>
      <c r="HJ300" s="61"/>
      <c r="HK300" s="61"/>
      <c r="HL300" s="61"/>
      <c r="HM300" s="61"/>
      <c r="HN300" s="61"/>
      <c r="HO300" s="61"/>
      <c r="HP300" s="61"/>
      <c r="HQ300" s="61"/>
      <c r="HR300" s="61"/>
      <c r="HS300" s="61"/>
      <c r="HT300" s="61"/>
      <c r="HU300" s="61"/>
      <c r="HV300" s="61"/>
      <c r="HW300" s="61"/>
      <c r="HX300" s="61"/>
      <c r="HY300" s="61"/>
      <c r="HZ300" s="61"/>
      <c r="IA300" s="61"/>
      <c r="IB300" s="61"/>
      <c r="IC300" s="61">
        <v>0.02</v>
      </c>
      <c r="ID300" s="61"/>
      <c r="IE300" s="61">
        <v>3.36</v>
      </c>
      <c r="IF300" s="61"/>
      <c r="IG300" s="61"/>
      <c r="IH300" s="61"/>
      <c r="II300" s="61"/>
      <c r="IJ300" s="61"/>
      <c r="IK300" s="61"/>
      <c r="IL300" s="61"/>
      <c r="IM300" s="61"/>
      <c r="IN300" s="61"/>
      <c r="IO300" s="61"/>
      <c r="IP300" s="61"/>
      <c r="IQ300" s="61"/>
      <c r="IR300" s="61"/>
      <c r="IS300" s="61"/>
      <c r="IT300" s="61"/>
      <c r="IU300" s="61"/>
      <c r="IV300" s="61"/>
      <c r="IW300" s="61"/>
      <c r="IX300" s="61"/>
      <c r="IY300" s="61"/>
      <c r="IZ300" s="61"/>
      <c r="JA300" s="61"/>
      <c r="JB300" s="61"/>
      <c r="JC300" s="61"/>
      <c r="JD300" s="61"/>
      <c r="JE300" s="61"/>
      <c r="JF300" s="61"/>
      <c r="JG300" s="61"/>
      <c r="JH300" s="61"/>
      <c r="JI300" s="61"/>
      <c r="JJ300" s="61"/>
      <c r="JK300" s="61"/>
      <c r="JL300" s="61"/>
      <c r="JM300" s="61"/>
      <c r="JN300" s="61"/>
      <c r="JO300" s="61"/>
      <c r="JP300" s="61"/>
      <c r="JQ300" s="61"/>
      <c r="JR300" s="61"/>
      <c r="JS300" s="61"/>
      <c r="JT300" s="61"/>
      <c r="JU300" s="61"/>
      <c r="JV300" s="61">
        <v>9.77</v>
      </c>
      <c r="JW300" s="61" t="s">
        <v>787</v>
      </c>
      <c r="JX300" s="61"/>
      <c r="JY300" s="61"/>
      <c r="JZ300" s="61"/>
      <c r="KA300" s="61"/>
      <c r="KB300" s="61"/>
      <c r="KC300" s="61"/>
      <c r="KD300" s="61"/>
      <c r="KE300" s="61"/>
      <c r="KF300" s="61"/>
      <c r="KG300" s="61"/>
      <c r="KH300" s="61"/>
      <c r="KI300" s="61"/>
      <c r="KJ300" s="61"/>
      <c r="KK300" s="61"/>
      <c r="KL300" s="61"/>
      <c r="KM300" s="61"/>
      <c r="KN300" s="61"/>
      <c r="KO300" s="61"/>
      <c r="KP300" s="61"/>
      <c r="KQ300" s="61"/>
      <c r="KR300" s="61"/>
      <c r="KS300" s="61"/>
      <c r="KT300" s="61"/>
      <c r="KU300" s="61"/>
      <c r="KV300" s="61"/>
      <c r="KW300" s="61"/>
      <c r="KX300" s="61"/>
      <c r="KY300" s="61"/>
      <c r="KZ300" s="61"/>
      <c r="LA300" s="61"/>
      <c r="LB300" s="61"/>
      <c r="LC300" s="61"/>
      <c r="LD300" s="61"/>
      <c r="LE300" s="61"/>
      <c r="LF300" s="61"/>
      <c r="LG300" s="61"/>
      <c r="LH300" s="61"/>
      <c r="LI300" s="61"/>
      <c r="LJ300" s="61"/>
      <c r="LK300" s="61"/>
      <c r="LL300" s="61"/>
      <c r="LM300" s="61"/>
      <c r="LN300" s="61"/>
      <c r="LO300" s="61"/>
      <c r="LP300" s="61"/>
      <c r="LQ300" s="61"/>
      <c r="LR300" s="61"/>
      <c r="LS300" s="61"/>
      <c r="LT300" s="61"/>
      <c r="LU300" s="61"/>
      <c r="LV300" s="61"/>
      <c r="LW300" s="61"/>
      <c r="LX300" s="61"/>
      <c r="LY300" s="61"/>
      <c r="LZ300" s="61"/>
      <c r="MA300" s="61"/>
      <c r="MB300" s="61"/>
      <c r="MC300" s="61"/>
      <c r="MD300" s="61"/>
      <c r="ME300" s="61"/>
      <c r="MF300" s="61">
        <v>0.82</v>
      </c>
      <c r="MG300" s="61" t="s">
        <v>819</v>
      </c>
      <c r="MH300" s="61"/>
      <c r="MI300" s="61"/>
      <c r="MJ300" s="61"/>
      <c r="MK300" s="61"/>
      <c r="ML300" s="61"/>
      <c r="MM300" s="61"/>
      <c r="MN300" s="61"/>
      <c r="MO300" s="61"/>
      <c r="MP300" s="61"/>
      <c r="MQ300" s="61"/>
      <c r="MR300" s="61"/>
      <c r="MS300" s="61"/>
      <c r="MT300" s="61"/>
      <c r="MU300" s="61"/>
      <c r="MV300" s="61"/>
      <c r="MW300" s="61"/>
      <c r="MX300" s="61"/>
      <c r="MY300" s="61"/>
      <c r="MZ300" s="61"/>
      <c r="NA300" s="61"/>
      <c r="NB300" s="61"/>
      <c r="NC300" s="61"/>
      <c r="ND300" s="61"/>
      <c r="NE300" s="61"/>
      <c r="NF300" s="61"/>
      <c r="NG300" s="61"/>
      <c r="NH300" s="61"/>
      <c r="NI300" s="61"/>
      <c r="NJ300" s="61"/>
      <c r="NK300" s="61"/>
      <c r="NL300" s="61"/>
      <c r="NM300" s="61"/>
      <c r="NN300" s="61"/>
      <c r="NO300" s="61"/>
      <c r="NP300" s="61"/>
      <c r="NQ300" s="61"/>
      <c r="NR300" s="61"/>
      <c r="NS300" s="61"/>
      <c r="NT300" s="61"/>
      <c r="NU300" s="61"/>
      <c r="NV300" s="61"/>
      <c r="NW300" s="61"/>
      <c r="NX300" s="61"/>
      <c r="NY300" s="61"/>
      <c r="NZ300" s="61"/>
      <c r="OA300" s="61"/>
      <c r="OB300" s="61"/>
      <c r="OC300" s="61"/>
      <c r="OD300" s="61"/>
      <c r="OE300" s="61"/>
      <c r="OF300" s="61"/>
      <c r="OG300" s="61"/>
      <c r="OH300" s="61"/>
      <c r="OI300" s="61"/>
      <c r="OJ300" s="61"/>
      <c r="OK300" s="61"/>
      <c r="OL300" s="61"/>
      <c r="OM300" s="61"/>
      <c r="ON300" s="61"/>
      <c r="OO300" s="61"/>
      <c r="OP300" s="61"/>
      <c r="OQ300" s="61"/>
      <c r="OR300" s="61"/>
      <c r="OS300" s="61"/>
      <c r="OT300" s="61"/>
      <c r="OU300" s="61"/>
      <c r="OV300" s="62"/>
      <c r="OW300" s="62"/>
      <c r="OX300" s="62"/>
      <c r="OY300" s="62"/>
      <c r="OZ300" s="62"/>
      <c r="PA300" s="62"/>
      <c r="PB300" s="62"/>
      <c r="PC300" s="62"/>
      <c r="PD300" s="62"/>
      <c r="PE300" s="62"/>
      <c r="PF300" s="61"/>
      <c r="PG300" s="62"/>
      <c r="PH300" s="66"/>
      <c r="PI300" s="61"/>
      <c r="PJ300" s="61"/>
      <c r="PK300" s="61"/>
      <c r="PL300" s="61"/>
      <c r="PM300" s="61"/>
      <c r="PN300" s="61"/>
      <c r="PO300" s="61"/>
      <c r="PP300" s="61"/>
      <c r="PQ300" s="61"/>
      <c r="PR300" s="61"/>
      <c r="PS300" s="62"/>
      <c r="PT300" s="61"/>
      <c r="PU300" s="61"/>
      <c r="PV300" s="73">
        <v>4.3</v>
      </c>
      <c r="PW300" s="73">
        <v>0.14000000000000001</v>
      </c>
      <c r="PX300" s="73">
        <v>11.8</v>
      </c>
      <c r="PY300" s="62"/>
      <c r="PZ300" s="62"/>
      <c r="QA300" s="62"/>
      <c r="QB300" s="62"/>
      <c r="QC300" s="62"/>
      <c r="QD300" s="62"/>
      <c r="QE300" s="62"/>
      <c r="QF300" s="61"/>
      <c r="QG300" s="62"/>
      <c r="QH300" s="61"/>
      <c r="QI300" s="62"/>
      <c r="QJ300" s="61"/>
      <c r="QK300" s="62"/>
      <c r="QL300" s="61"/>
      <c r="QM300" s="62"/>
      <c r="QN300" s="62"/>
      <c r="QO300" s="67"/>
      <c r="QP300" s="61"/>
      <c r="QQ300" s="62"/>
      <c r="QR300" s="62"/>
      <c r="QS300" s="61"/>
      <c r="QT300" s="61"/>
      <c r="QU300" s="61"/>
      <c r="QV300" s="61"/>
      <c r="QW300" s="62"/>
      <c r="QX300" s="71"/>
      <c r="QY300" s="71"/>
      <c r="QZ300" s="71"/>
      <c r="RA300" s="71"/>
      <c r="RB300" s="71"/>
      <c r="RC300" s="71"/>
      <c r="RD300" s="71"/>
      <c r="RE300" s="71"/>
      <c r="RF300" s="71"/>
      <c r="RG300" s="71"/>
      <c r="RH300" s="71"/>
      <c r="RI300" s="71"/>
      <c r="RJ300" s="71"/>
      <c r="RK300" s="71"/>
      <c r="RL300" s="71"/>
      <c r="RM300" s="71"/>
      <c r="RN300" s="71"/>
      <c r="RO300" s="71"/>
      <c r="RP300" s="71"/>
      <c r="RQ300" s="71"/>
      <c r="RR300" s="71"/>
      <c r="RS300" s="71"/>
      <c r="RT300" s="71"/>
      <c r="RU300" s="71"/>
      <c r="RV300" s="71"/>
      <c r="RW300" s="71"/>
      <c r="RX300" s="71"/>
      <c r="RY300" s="71"/>
      <c r="RZ300" s="71"/>
      <c r="SA300" s="71"/>
      <c r="SB300" s="71"/>
      <c r="SC300" s="71"/>
      <c r="SD300" s="71"/>
      <c r="SE300" s="71"/>
      <c r="SF300" s="71"/>
      <c r="SG300" s="71"/>
      <c r="SH300" s="71"/>
      <c r="SI300" s="71"/>
      <c r="SJ300" s="71"/>
      <c r="SK300" s="71"/>
      <c r="SL300" s="71"/>
      <c r="SM300" s="71"/>
      <c r="SN300" s="71"/>
      <c r="SO300" s="71"/>
      <c r="SP300" s="71"/>
      <c r="SQ300" s="71"/>
      <c r="SR300" s="71"/>
      <c r="SS300" s="71"/>
      <c r="ST300" s="71"/>
      <c r="SU300" s="71"/>
      <c r="SV300" s="71"/>
      <c r="SW300" s="71"/>
      <c r="SX300" s="71"/>
      <c r="SY300" s="71"/>
      <c r="SZ300" s="71"/>
      <c r="TA300" s="71"/>
      <c r="TB300" s="71"/>
      <c r="TC300" s="71"/>
      <c r="TD300" s="71"/>
      <c r="TE300" s="71"/>
      <c r="TF300" s="71"/>
      <c r="TG300" s="71"/>
      <c r="TH300" s="71"/>
      <c r="TI300" s="71"/>
      <c r="TJ300" s="71"/>
      <c r="TK300" s="71"/>
      <c r="TL300" s="71"/>
      <c r="TM300" s="71"/>
      <c r="TN300" s="71"/>
      <c r="TO300" s="71"/>
      <c r="TP300" s="71"/>
      <c r="TQ300" s="71"/>
      <c r="TR300" s="71"/>
      <c r="TS300" s="71"/>
      <c r="TT300" s="71"/>
      <c r="TU300" s="71"/>
      <c r="TV300" s="71"/>
      <c r="TW300" s="71"/>
      <c r="TX300" s="71"/>
      <c r="TY300" s="71"/>
      <c r="TZ300" s="71"/>
      <c r="UA300" s="71"/>
      <c r="UB300" s="71"/>
      <c r="UC300" s="71"/>
      <c r="UD300" s="71"/>
      <c r="UE300" s="71"/>
      <c r="UF300" s="71"/>
      <c r="UG300" s="71"/>
      <c r="UH300" s="71"/>
      <c r="UI300" s="71"/>
      <c r="UJ300" s="71"/>
      <c r="UK300" s="71"/>
      <c r="UL300" s="71"/>
      <c r="UM300" s="71"/>
      <c r="UN300" s="71"/>
      <c r="UO300" s="71"/>
      <c r="UP300" s="71"/>
      <c r="UQ300" s="71"/>
      <c r="UR300" s="71"/>
      <c r="US300" s="71"/>
      <c r="UT300" s="71"/>
      <c r="UU300" s="71"/>
      <c r="UV300" s="71"/>
      <c r="UW300" s="71"/>
      <c r="UX300" s="71"/>
      <c r="UY300" s="71"/>
      <c r="UZ300" s="71"/>
      <c r="VA300" s="71"/>
      <c r="VB300" s="71"/>
      <c r="VC300" s="71"/>
      <c r="VD300" s="71"/>
      <c r="VE300" s="71"/>
      <c r="VF300" s="71"/>
      <c r="VG300" s="71"/>
      <c r="VH300" s="71"/>
      <c r="VI300" s="71"/>
      <c r="VJ300" s="71"/>
      <c r="VK300" s="71"/>
      <c r="VL300" s="71"/>
      <c r="VM300" s="71"/>
      <c r="VN300" s="71"/>
      <c r="VO300" s="71"/>
      <c r="VP300" s="71"/>
      <c r="VQ300" s="71"/>
      <c r="VR300" s="71"/>
      <c r="VS300" s="71"/>
      <c r="VT300" s="71"/>
      <c r="VU300" s="71"/>
      <c r="VV300" s="71"/>
      <c r="VW300" s="71"/>
      <c r="VX300" s="71"/>
      <c r="VY300" s="71"/>
      <c r="VZ300" s="71"/>
      <c r="WA300" s="71"/>
      <c r="WB300" s="71"/>
      <c r="WC300" s="71"/>
      <c r="WD300" s="71"/>
      <c r="WE300" s="71"/>
      <c r="WF300" s="71"/>
      <c r="WG300" s="71"/>
      <c r="WH300" s="71"/>
      <c r="WI300" s="71"/>
      <c r="WJ300" s="71"/>
      <c r="WK300" s="71"/>
      <c r="WL300" s="71"/>
      <c r="WM300" s="71"/>
      <c r="WN300" s="71"/>
      <c r="WO300" s="71"/>
      <c r="WP300" s="71"/>
      <c r="WQ300" s="71"/>
      <c r="WR300" s="71"/>
      <c r="WS300" s="71"/>
      <c r="WT300" s="71"/>
      <c r="WU300" s="71"/>
      <c r="WV300" s="71"/>
      <c r="WW300" s="71"/>
      <c r="WX300" s="71"/>
      <c r="WY300" s="71"/>
      <c r="WZ300" s="71"/>
      <c r="XA300" s="71"/>
      <c r="XB300" s="71"/>
      <c r="XC300" s="71"/>
      <c r="XD300" s="71"/>
      <c r="XE300" s="71"/>
      <c r="XF300" s="71"/>
      <c r="XG300" s="71"/>
      <c r="XH300" s="71"/>
      <c r="XI300" s="71"/>
      <c r="XJ300" s="71"/>
      <c r="XK300" s="71"/>
      <c r="XL300" s="71"/>
      <c r="XM300" s="71"/>
      <c r="XN300" s="71"/>
      <c r="XO300" s="71"/>
      <c r="XP300" s="71"/>
      <c r="XQ300" s="71"/>
      <c r="XR300" s="71"/>
      <c r="XS300" s="71"/>
      <c r="XT300" s="71"/>
      <c r="XU300" s="71"/>
      <c r="XV300" s="71"/>
      <c r="XW300" s="71"/>
      <c r="XX300" s="71"/>
      <c r="XY300" s="71"/>
      <c r="XZ300" s="71"/>
      <c r="YA300" s="71"/>
      <c r="YB300" s="71"/>
      <c r="YC300" s="71"/>
      <c r="YD300" s="71"/>
      <c r="YE300" s="71"/>
      <c r="YF300" s="71"/>
      <c r="YG300" s="71"/>
      <c r="YH300" s="71"/>
      <c r="YI300" s="71"/>
      <c r="YJ300" s="71"/>
      <c r="YK300" s="71"/>
      <c r="YL300" s="71"/>
      <c r="YM300" s="71"/>
      <c r="YN300" s="71"/>
      <c r="YO300" s="71"/>
      <c r="YP300" s="71"/>
      <c r="YQ300" s="71"/>
      <c r="YR300" s="71"/>
      <c r="YS300" s="71"/>
      <c r="YT300" s="71"/>
      <c r="YU300" s="71"/>
      <c r="YV300" s="71"/>
      <c r="YW300" s="71"/>
      <c r="YX300" s="71"/>
      <c r="YY300" s="71"/>
      <c r="YZ300" s="71"/>
      <c r="ZA300" s="71"/>
    </row>
    <row r="301" spans="1:677" x14ac:dyDescent="0.25">
      <c r="A301" s="61"/>
      <c r="B301" s="68" t="s">
        <v>1106</v>
      </c>
      <c r="C301" s="61"/>
      <c r="D301" s="61"/>
      <c r="E301" s="73">
        <v>80.02</v>
      </c>
      <c r="F301" s="61"/>
      <c r="G301" s="61"/>
      <c r="H301" s="61"/>
      <c r="I301" s="61"/>
      <c r="J301" s="61"/>
      <c r="K301" s="61"/>
      <c r="L301" s="61"/>
      <c r="M301" s="62">
        <v>0</v>
      </c>
      <c r="N301" s="61">
        <v>79.31</v>
      </c>
      <c r="O301" s="61"/>
      <c r="P301" s="62"/>
      <c r="Q301" s="61"/>
      <c r="R301" s="62"/>
      <c r="S301" s="61"/>
      <c r="T301" s="61"/>
      <c r="U301" s="61">
        <v>84</v>
      </c>
      <c r="V301" s="61">
        <v>269</v>
      </c>
      <c r="W301" s="61">
        <v>1941</v>
      </c>
      <c r="X301" s="61"/>
      <c r="Y301" s="61"/>
      <c r="Z301" s="61"/>
      <c r="AA301" s="62"/>
      <c r="AB301" s="61"/>
      <c r="AC301" s="61">
        <v>69</v>
      </c>
      <c r="AD301" s="61">
        <v>15</v>
      </c>
      <c r="AE301" s="61">
        <v>0</v>
      </c>
      <c r="AF301" s="61">
        <v>0</v>
      </c>
      <c r="AG301" s="61">
        <v>0</v>
      </c>
      <c r="AH301" s="61">
        <v>0</v>
      </c>
      <c r="AI301" s="61"/>
      <c r="AJ301" s="61"/>
      <c r="AK301" s="63"/>
      <c r="AL301" s="69"/>
      <c r="AM301" s="63"/>
      <c r="AN301" s="63"/>
      <c r="AO301" s="61"/>
      <c r="AP301" s="63">
        <v>1354</v>
      </c>
      <c r="AQ301" s="61"/>
      <c r="AR301" s="61"/>
      <c r="AS301" s="68">
        <v>778</v>
      </c>
      <c r="AT301" s="64">
        <v>4.0000000000000002E-4</v>
      </c>
      <c r="AU301" s="61"/>
      <c r="AV301" s="64">
        <v>0.56130000000000002</v>
      </c>
      <c r="AW301" s="61"/>
      <c r="AX301" s="64"/>
      <c r="AY301" s="64"/>
      <c r="AZ301" s="64"/>
      <c r="BA301" s="64"/>
      <c r="BB301" s="64">
        <v>0.17780000000000001</v>
      </c>
      <c r="BC301" s="64">
        <v>0.2606</v>
      </c>
      <c r="BD301" s="64"/>
      <c r="BE301" s="64"/>
      <c r="BF301" s="68">
        <v>528</v>
      </c>
      <c r="BG301" s="64"/>
      <c r="BH301" s="61"/>
      <c r="BI301" s="64">
        <v>0.39119999999999999</v>
      </c>
      <c r="BJ301" s="61"/>
      <c r="BK301" s="64"/>
      <c r="BL301" s="64"/>
      <c r="BM301" s="64"/>
      <c r="BN301" s="64"/>
      <c r="BO301" s="64">
        <v>0.43730000000000002</v>
      </c>
      <c r="BP301" s="64">
        <v>0.17150000000000001</v>
      </c>
      <c r="BQ301" s="64"/>
      <c r="BR301" s="64"/>
      <c r="BS301" s="68">
        <v>1</v>
      </c>
      <c r="BT301" s="64"/>
      <c r="BU301" s="61"/>
      <c r="BV301" s="64"/>
      <c r="BW301" s="61"/>
      <c r="BX301" s="64"/>
      <c r="BY301" s="64"/>
      <c r="BZ301" s="64"/>
      <c r="CA301" s="64"/>
      <c r="CB301" s="64">
        <v>0.60840000000000005</v>
      </c>
      <c r="CC301" s="64">
        <v>0.3916</v>
      </c>
      <c r="CD301" s="64"/>
      <c r="CE301" s="64"/>
      <c r="CF301" s="68">
        <v>21</v>
      </c>
      <c r="CG301" s="64">
        <v>1</v>
      </c>
      <c r="CH301" s="64"/>
      <c r="CI301" s="64"/>
      <c r="CJ301" s="64"/>
      <c r="CK301" s="64"/>
      <c r="CL301" s="61"/>
      <c r="CM301" s="68">
        <v>3</v>
      </c>
      <c r="CN301" s="64"/>
      <c r="CO301" s="61"/>
      <c r="CP301" s="64"/>
      <c r="CQ301" s="61"/>
      <c r="CR301" s="64"/>
      <c r="CS301" s="64"/>
      <c r="CT301" s="64"/>
      <c r="CU301" s="64">
        <v>9.4399999999999998E-2</v>
      </c>
      <c r="CV301" s="64">
        <v>0.83819999999999995</v>
      </c>
      <c r="CW301" s="64"/>
      <c r="CX301" s="64">
        <v>6.7400000000000002E-2</v>
      </c>
      <c r="CY301" s="64"/>
      <c r="CZ301" s="68"/>
      <c r="DA301" s="64"/>
      <c r="DB301" s="64"/>
      <c r="DC301" s="64"/>
      <c r="DD301" s="64"/>
      <c r="DE301" s="64"/>
      <c r="DF301" s="64"/>
      <c r="DG301" s="64"/>
      <c r="DH301" s="68"/>
      <c r="DI301" s="64"/>
      <c r="DJ301" s="61"/>
      <c r="DK301" s="64"/>
      <c r="DL301" s="61"/>
      <c r="DM301" s="64"/>
      <c r="DN301" s="64"/>
      <c r="DO301" s="64"/>
      <c r="DP301" s="64"/>
      <c r="DQ301" s="64"/>
      <c r="DR301" s="64"/>
      <c r="DS301" s="64"/>
      <c r="DT301" s="64"/>
      <c r="DU301" s="68">
        <v>23</v>
      </c>
      <c r="DV301" s="64">
        <v>0.34289999999999998</v>
      </c>
      <c r="DW301" s="64">
        <v>0.18240000000000001</v>
      </c>
      <c r="DX301" s="64">
        <v>0.2651</v>
      </c>
      <c r="DY301" s="64">
        <v>0.20960000000000001</v>
      </c>
      <c r="DZ301" s="64"/>
      <c r="EA301" s="64"/>
      <c r="EB301" s="68"/>
      <c r="EC301" s="64"/>
      <c r="ED301" s="64"/>
      <c r="EE301" s="64"/>
      <c r="EF301" s="64"/>
      <c r="EG301" s="64"/>
      <c r="EH301" s="64"/>
      <c r="EI301" s="68"/>
      <c r="EJ301" s="64"/>
      <c r="EK301" s="64"/>
      <c r="EL301" s="64"/>
      <c r="EM301" s="64"/>
      <c r="EN301" s="64"/>
      <c r="EO301" s="64"/>
      <c r="EP301" s="64"/>
      <c r="EQ301" s="61"/>
      <c r="ER301" s="68"/>
      <c r="ES301" s="61"/>
      <c r="ET301" s="61"/>
      <c r="EU301" s="61"/>
      <c r="EV301" s="61"/>
      <c r="EW301" s="61"/>
      <c r="EX301" s="61"/>
      <c r="EY301" s="61"/>
      <c r="EZ301" s="61"/>
      <c r="FA301" s="61"/>
      <c r="FB301" s="62">
        <f t="shared" si="4"/>
        <v>80.02</v>
      </c>
      <c r="FC301" s="61"/>
      <c r="FD301" s="61"/>
      <c r="FE301" s="61"/>
      <c r="FF301" s="61"/>
      <c r="FG301" s="61"/>
      <c r="FH301" s="61"/>
      <c r="FI301" s="61"/>
      <c r="FJ301" s="61"/>
      <c r="FK301" s="61"/>
      <c r="FL301" s="61"/>
      <c r="FM301" s="61"/>
      <c r="FN301" s="61"/>
      <c r="FO301" s="61"/>
      <c r="FP301" s="61"/>
      <c r="FQ301" s="61"/>
      <c r="FR301" s="61"/>
      <c r="FS301" s="61"/>
      <c r="FT301" s="61"/>
      <c r="FU301" s="61"/>
      <c r="FV301" s="61"/>
      <c r="FW301" s="61"/>
      <c r="FX301" s="61"/>
      <c r="FY301" s="61"/>
      <c r="FZ301" s="61"/>
      <c r="GA301" s="61"/>
      <c r="GB301" s="61"/>
      <c r="GC301" s="61"/>
      <c r="GD301" s="61"/>
      <c r="GE301" s="61"/>
      <c r="GF301" s="61"/>
      <c r="GG301" s="61"/>
      <c r="GH301" s="61"/>
      <c r="GI301" s="61"/>
      <c r="GJ301" s="61"/>
      <c r="GK301" s="61"/>
      <c r="GL301" s="61"/>
      <c r="GM301" s="61"/>
      <c r="GN301" s="61"/>
      <c r="GO301" s="61"/>
      <c r="GP301" s="61"/>
      <c r="GQ301" s="61"/>
      <c r="GR301" s="61"/>
      <c r="GS301" s="61"/>
      <c r="GT301" s="61"/>
      <c r="GU301" s="61"/>
      <c r="GV301" s="61"/>
      <c r="GW301" s="61"/>
      <c r="GX301" s="61"/>
      <c r="GY301" s="61"/>
      <c r="GZ301" s="61"/>
      <c r="HA301" s="61"/>
      <c r="HB301" s="61"/>
      <c r="HC301" s="61"/>
      <c r="HD301" s="61"/>
      <c r="HE301" s="61"/>
      <c r="HF301" s="61"/>
      <c r="HG301" s="61"/>
      <c r="HH301" s="61"/>
      <c r="HI301" s="61"/>
      <c r="HJ301" s="61"/>
      <c r="HK301" s="61"/>
      <c r="HL301" s="61"/>
      <c r="HM301" s="61"/>
      <c r="HN301" s="61"/>
      <c r="HO301" s="61"/>
      <c r="HP301" s="61"/>
      <c r="HQ301" s="61">
        <v>0.4</v>
      </c>
      <c r="HR301" s="61"/>
      <c r="HS301" s="61">
        <v>0.43</v>
      </c>
      <c r="HT301" s="61"/>
      <c r="HU301" s="61">
        <v>0.12</v>
      </c>
      <c r="HV301" s="61"/>
      <c r="HW301" s="61"/>
      <c r="HX301" s="61"/>
      <c r="HY301" s="61"/>
      <c r="HZ301" s="61"/>
      <c r="IA301" s="61"/>
      <c r="IB301" s="61"/>
      <c r="IC301" s="61"/>
      <c r="ID301" s="61"/>
      <c r="IE301" s="61"/>
      <c r="IF301" s="61"/>
      <c r="IG301" s="61"/>
      <c r="IH301" s="61"/>
      <c r="II301" s="61"/>
      <c r="IJ301" s="61"/>
      <c r="IK301" s="61"/>
      <c r="IL301" s="61"/>
      <c r="IM301" s="61">
        <v>0.11</v>
      </c>
      <c r="IN301" s="61"/>
      <c r="IO301" s="61"/>
      <c r="IP301" s="61"/>
      <c r="IQ301" s="61"/>
      <c r="IR301" s="61"/>
      <c r="IS301" s="61"/>
      <c r="IT301" s="61"/>
      <c r="IU301" s="61"/>
      <c r="IV301" s="61"/>
      <c r="IW301" s="61"/>
      <c r="IX301" s="61"/>
      <c r="IY301" s="61"/>
      <c r="IZ301" s="61"/>
      <c r="JA301" s="61"/>
      <c r="JB301" s="61"/>
      <c r="JC301" s="61"/>
      <c r="JD301" s="61"/>
      <c r="JE301" s="61"/>
      <c r="JF301" s="61"/>
      <c r="JG301" s="61"/>
      <c r="JH301" s="61"/>
      <c r="JI301" s="61"/>
      <c r="JJ301" s="61"/>
      <c r="JK301" s="61"/>
      <c r="JL301" s="61"/>
      <c r="JM301" s="61"/>
      <c r="JN301" s="61"/>
      <c r="JO301" s="61"/>
      <c r="JP301" s="61"/>
      <c r="JQ301" s="61"/>
      <c r="JR301" s="61"/>
      <c r="JS301" s="61"/>
      <c r="JT301" s="61"/>
      <c r="JU301" s="61"/>
      <c r="JV301" s="61">
        <v>23.92</v>
      </c>
      <c r="JW301" s="61" t="s">
        <v>1107</v>
      </c>
      <c r="JX301" s="61"/>
      <c r="JY301" s="61"/>
      <c r="JZ301" s="61"/>
      <c r="KA301" s="61"/>
      <c r="KB301" s="61"/>
      <c r="KC301" s="61"/>
      <c r="KD301" s="61"/>
      <c r="KE301" s="61"/>
      <c r="KF301" s="61"/>
      <c r="KG301" s="61"/>
      <c r="KH301" s="61"/>
      <c r="KI301" s="61"/>
      <c r="KJ301" s="61"/>
      <c r="KK301" s="61"/>
      <c r="KL301" s="61"/>
      <c r="KM301" s="61"/>
      <c r="KN301" s="61"/>
      <c r="KO301" s="61"/>
      <c r="KP301" s="61"/>
      <c r="KQ301" s="61"/>
      <c r="KR301" s="61"/>
      <c r="KS301" s="61"/>
      <c r="KT301" s="61"/>
      <c r="KU301" s="61"/>
      <c r="KV301" s="61"/>
      <c r="KW301" s="61"/>
      <c r="KX301" s="61"/>
      <c r="KY301" s="61"/>
      <c r="KZ301" s="61"/>
      <c r="LA301" s="61"/>
      <c r="LB301" s="61"/>
      <c r="LC301" s="61"/>
      <c r="LD301" s="61"/>
      <c r="LE301" s="61"/>
      <c r="LF301" s="61"/>
      <c r="LG301" s="61"/>
      <c r="LH301" s="61"/>
      <c r="LI301" s="61"/>
      <c r="LJ301" s="61"/>
      <c r="LK301" s="61"/>
      <c r="LL301" s="61"/>
      <c r="LM301" s="61"/>
      <c r="LN301" s="61"/>
      <c r="LO301" s="61"/>
      <c r="LP301" s="61"/>
      <c r="LQ301" s="61"/>
      <c r="LR301" s="61"/>
      <c r="LS301" s="61"/>
      <c r="LT301" s="61"/>
      <c r="LU301" s="61"/>
      <c r="LV301" s="61"/>
      <c r="LW301" s="61"/>
      <c r="LX301" s="61"/>
      <c r="LY301" s="61"/>
      <c r="LZ301" s="61"/>
      <c r="MA301" s="61"/>
      <c r="MB301" s="61"/>
      <c r="MC301" s="61"/>
      <c r="MD301" s="61"/>
      <c r="ME301" s="61"/>
      <c r="MF301" s="61"/>
      <c r="MG301" s="61"/>
      <c r="MH301" s="61"/>
      <c r="MI301" s="61"/>
      <c r="MJ301" s="61"/>
      <c r="MK301" s="61"/>
      <c r="ML301" s="61"/>
      <c r="MM301" s="61"/>
      <c r="MN301" s="61"/>
      <c r="MO301" s="61"/>
      <c r="MP301" s="61"/>
      <c r="MQ301" s="61"/>
      <c r="MR301" s="61"/>
      <c r="MS301" s="61"/>
      <c r="MT301" s="61"/>
      <c r="MU301" s="61"/>
      <c r="MV301" s="61"/>
      <c r="MW301" s="61"/>
      <c r="MX301" s="61"/>
      <c r="MY301" s="61"/>
      <c r="MZ301" s="61"/>
      <c r="NA301" s="61"/>
      <c r="NB301" s="61"/>
      <c r="NC301" s="61"/>
      <c r="ND301" s="61"/>
      <c r="NE301" s="61"/>
      <c r="NF301" s="61"/>
      <c r="NG301" s="61"/>
      <c r="NH301" s="61"/>
      <c r="NI301" s="61"/>
      <c r="NJ301" s="61"/>
      <c r="NK301" s="61"/>
      <c r="NL301" s="61"/>
      <c r="NM301" s="61"/>
      <c r="NN301" s="61"/>
      <c r="NO301" s="61"/>
      <c r="NP301" s="61"/>
      <c r="NQ301" s="61"/>
      <c r="NR301" s="61"/>
      <c r="NS301" s="61"/>
      <c r="NT301" s="61"/>
      <c r="NU301" s="61"/>
      <c r="NV301" s="61"/>
      <c r="NW301" s="61"/>
      <c r="NX301" s="61"/>
      <c r="NY301" s="61"/>
      <c r="NZ301" s="61"/>
      <c r="OA301" s="61"/>
      <c r="OB301" s="61"/>
      <c r="OC301" s="61"/>
      <c r="OD301" s="61"/>
      <c r="OE301" s="61"/>
      <c r="OF301" s="61"/>
      <c r="OG301" s="61"/>
      <c r="OH301" s="61"/>
      <c r="OI301" s="61"/>
      <c r="OJ301" s="61"/>
      <c r="OK301" s="61"/>
      <c r="OL301" s="61"/>
      <c r="OM301" s="61"/>
      <c r="ON301" s="61"/>
      <c r="OO301" s="61"/>
      <c r="OP301" s="61"/>
      <c r="OQ301" s="61"/>
      <c r="OR301" s="61"/>
      <c r="OS301" s="61"/>
      <c r="OT301" s="61"/>
      <c r="OU301" s="61"/>
      <c r="OV301" s="62"/>
      <c r="OW301" s="62"/>
      <c r="OX301" s="62"/>
      <c r="OY301" s="62">
        <v>47.33</v>
      </c>
      <c r="OZ301" s="62"/>
      <c r="PA301" s="62">
        <v>7</v>
      </c>
      <c r="PB301" s="62"/>
      <c r="PC301" s="62"/>
      <c r="PD301" s="62"/>
      <c r="PE301" s="62"/>
      <c r="PF301" s="61"/>
      <c r="PG301" s="62"/>
      <c r="PH301" s="66"/>
      <c r="PI301" s="61"/>
      <c r="PJ301" s="61"/>
      <c r="PK301" s="61"/>
      <c r="PL301" s="61"/>
      <c r="PM301" s="61"/>
      <c r="PN301" s="61"/>
      <c r="PO301" s="61"/>
      <c r="PP301" s="61"/>
      <c r="PQ301" s="61"/>
      <c r="PR301" s="61"/>
      <c r="PS301" s="62"/>
      <c r="PT301" s="61"/>
      <c r="PU301" s="61"/>
      <c r="PV301" s="73">
        <v>0</v>
      </c>
      <c r="PW301" s="73">
        <v>1.47</v>
      </c>
      <c r="PX301" s="73">
        <v>0.71</v>
      </c>
      <c r="PY301" s="62"/>
      <c r="PZ301" s="62"/>
      <c r="QA301" s="62"/>
      <c r="QB301" s="62"/>
      <c r="QC301" s="62"/>
      <c r="QD301" s="62"/>
      <c r="QE301" s="62"/>
      <c r="QF301" s="61"/>
      <c r="QG301" s="62"/>
      <c r="QH301" s="61"/>
      <c r="QI301" s="62"/>
      <c r="QJ301" s="61"/>
      <c r="QK301" s="62"/>
      <c r="QL301" s="61"/>
      <c r="QM301" s="62"/>
      <c r="QN301" s="62"/>
      <c r="QO301" s="67"/>
      <c r="QP301" s="61"/>
      <c r="QQ301" s="62"/>
      <c r="QR301" s="62"/>
      <c r="QS301" s="61"/>
      <c r="QT301" s="61"/>
      <c r="QU301" s="61"/>
      <c r="QV301" s="61"/>
      <c r="QW301" s="62"/>
      <c r="QX301" s="71"/>
      <c r="QY301" s="71"/>
      <c r="QZ301" s="71"/>
      <c r="RA301" s="71"/>
      <c r="RB301" s="71"/>
      <c r="RC301" s="71"/>
      <c r="RD301" s="71"/>
      <c r="RE301" s="71"/>
      <c r="RF301" s="71"/>
      <c r="RG301" s="71"/>
      <c r="RH301" s="71"/>
      <c r="RI301" s="71"/>
      <c r="RJ301" s="71"/>
      <c r="RK301" s="71"/>
      <c r="RL301" s="71"/>
      <c r="RM301" s="71"/>
      <c r="RN301" s="71"/>
      <c r="RO301" s="71"/>
      <c r="RP301" s="71"/>
      <c r="RQ301" s="71"/>
      <c r="RR301" s="71"/>
      <c r="RS301" s="71"/>
      <c r="RT301" s="71"/>
      <c r="RU301" s="71"/>
      <c r="RV301" s="71"/>
      <c r="RW301" s="71"/>
      <c r="RX301" s="71"/>
      <c r="RY301" s="71"/>
      <c r="RZ301" s="71"/>
      <c r="SA301" s="71"/>
      <c r="SB301" s="71"/>
      <c r="SC301" s="71"/>
      <c r="SD301" s="71"/>
      <c r="SE301" s="71"/>
      <c r="SF301" s="71"/>
      <c r="SG301" s="71"/>
      <c r="SH301" s="71"/>
      <c r="SI301" s="71"/>
      <c r="SJ301" s="71"/>
      <c r="SK301" s="71"/>
      <c r="SL301" s="71"/>
      <c r="SM301" s="71"/>
      <c r="SN301" s="71"/>
      <c r="SO301" s="71"/>
      <c r="SP301" s="71"/>
      <c r="SQ301" s="71"/>
      <c r="SR301" s="71"/>
      <c r="SS301" s="71"/>
      <c r="ST301" s="71"/>
      <c r="SU301" s="71"/>
      <c r="SV301" s="71"/>
      <c r="SW301" s="71"/>
      <c r="SX301" s="71"/>
      <c r="SY301" s="71"/>
      <c r="SZ301" s="71"/>
      <c r="TA301" s="71"/>
      <c r="TB301" s="71"/>
      <c r="TC301" s="71"/>
      <c r="TD301" s="71"/>
      <c r="TE301" s="71"/>
      <c r="TF301" s="71"/>
      <c r="TG301" s="71"/>
      <c r="TH301" s="71"/>
      <c r="TI301" s="71"/>
      <c r="TJ301" s="71"/>
      <c r="TK301" s="71"/>
      <c r="TL301" s="71"/>
      <c r="TM301" s="71"/>
      <c r="TN301" s="71"/>
      <c r="TO301" s="71"/>
      <c r="TP301" s="71"/>
      <c r="TQ301" s="71"/>
      <c r="TR301" s="71"/>
      <c r="TS301" s="71"/>
      <c r="TT301" s="71"/>
      <c r="TU301" s="71"/>
      <c r="TV301" s="71"/>
      <c r="TW301" s="71"/>
      <c r="TX301" s="71"/>
      <c r="TY301" s="71"/>
      <c r="TZ301" s="71"/>
      <c r="UA301" s="71"/>
      <c r="UB301" s="71"/>
      <c r="UC301" s="71"/>
      <c r="UD301" s="71"/>
      <c r="UE301" s="71"/>
      <c r="UF301" s="71"/>
      <c r="UG301" s="71"/>
      <c r="UH301" s="71"/>
      <c r="UI301" s="71"/>
      <c r="UJ301" s="71"/>
      <c r="UK301" s="71"/>
      <c r="UL301" s="71"/>
      <c r="UM301" s="71"/>
      <c r="UN301" s="71"/>
      <c r="UO301" s="71"/>
      <c r="UP301" s="71"/>
      <c r="UQ301" s="71"/>
      <c r="UR301" s="71"/>
      <c r="US301" s="71"/>
      <c r="UT301" s="71"/>
      <c r="UU301" s="71"/>
      <c r="UV301" s="71"/>
      <c r="UW301" s="71"/>
      <c r="UX301" s="71"/>
      <c r="UY301" s="71"/>
      <c r="UZ301" s="71"/>
      <c r="VA301" s="71"/>
      <c r="VB301" s="71"/>
      <c r="VC301" s="71"/>
      <c r="VD301" s="71"/>
      <c r="VE301" s="71"/>
      <c r="VF301" s="71"/>
      <c r="VG301" s="71"/>
      <c r="VH301" s="71"/>
      <c r="VI301" s="71"/>
      <c r="VJ301" s="71"/>
      <c r="VK301" s="71"/>
      <c r="VL301" s="71"/>
      <c r="VM301" s="71"/>
      <c r="VN301" s="71"/>
      <c r="VO301" s="71"/>
      <c r="VP301" s="71"/>
      <c r="VQ301" s="71"/>
      <c r="VR301" s="71"/>
      <c r="VS301" s="71"/>
      <c r="VT301" s="71"/>
      <c r="VU301" s="71"/>
      <c r="VV301" s="71"/>
      <c r="VW301" s="71"/>
      <c r="VX301" s="71"/>
      <c r="VY301" s="71"/>
      <c r="VZ301" s="71"/>
      <c r="WA301" s="71"/>
      <c r="WB301" s="71"/>
      <c r="WC301" s="71"/>
      <c r="WD301" s="71"/>
      <c r="WE301" s="71"/>
      <c r="WF301" s="71"/>
      <c r="WG301" s="71"/>
      <c r="WH301" s="71"/>
      <c r="WI301" s="71"/>
      <c r="WJ301" s="71"/>
      <c r="WK301" s="71"/>
      <c r="WL301" s="71"/>
      <c r="WM301" s="71"/>
      <c r="WN301" s="71"/>
      <c r="WO301" s="71"/>
      <c r="WP301" s="71"/>
      <c r="WQ301" s="71"/>
      <c r="WR301" s="71"/>
      <c r="WS301" s="71"/>
      <c r="WT301" s="71"/>
      <c r="WU301" s="71"/>
      <c r="WV301" s="71"/>
      <c r="WW301" s="71"/>
      <c r="WX301" s="71"/>
      <c r="WY301" s="71"/>
      <c r="WZ301" s="71"/>
      <c r="XA301" s="71"/>
      <c r="XB301" s="71"/>
      <c r="XC301" s="71"/>
      <c r="XD301" s="71"/>
      <c r="XE301" s="71"/>
      <c r="XF301" s="71"/>
      <c r="XG301" s="71"/>
      <c r="XH301" s="71"/>
      <c r="XI301" s="71"/>
      <c r="XJ301" s="71"/>
      <c r="XK301" s="71"/>
      <c r="XL301" s="71"/>
      <c r="XM301" s="71"/>
      <c r="XN301" s="71"/>
      <c r="XO301" s="71"/>
      <c r="XP301" s="71"/>
      <c r="XQ301" s="71"/>
      <c r="XR301" s="71"/>
      <c r="XS301" s="71"/>
      <c r="XT301" s="71"/>
      <c r="XU301" s="71"/>
      <c r="XV301" s="71"/>
      <c r="XW301" s="71"/>
      <c r="XX301" s="71"/>
      <c r="XY301" s="71"/>
      <c r="XZ301" s="71"/>
      <c r="YA301" s="71"/>
      <c r="YB301" s="71"/>
      <c r="YC301" s="71"/>
      <c r="YD301" s="71"/>
      <c r="YE301" s="71"/>
      <c r="YF301" s="71"/>
      <c r="YG301" s="71"/>
      <c r="YH301" s="71"/>
      <c r="YI301" s="71"/>
      <c r="YJ301" s="71"/>
      <c r="YK301" s="71"/>
      <c r="YL301" s="71"/>
      <c r="YM301" s="71"/>
      <c r="YN301" s="71"/>
      <c r="YO301" s="71"/>
      <c r="YP301" s="71"/>
      <c r="YQ301" s="71"/>
      <c r="YR301" s="71"/>
      <c r="YS301" s="71"/>
      <c r="YT301" s="71"/>
      <c r="YU301" s="71"/>
      <c r="YV301" s="71"/>
      <c r="YW301" s="71"/>
      <c r="YX301" s="71"/>
      <c r="YY301" s="71"/>
      <c r="YZ301" s="71"/>
      <c r="ZA301" s="71"/>
    </row>
    <row r="302" spans="1:677" x14ac:dyDescent="0.25">
      <c r="A302" s="61"/>
      <c r="B302" s="68" t="s">
        <v>1108</v>
      </c>
      <c r="C302" s="61"/>
      <c r="D302" s="61"/>
      <c r="E302" s="73">
        <v>79.55</v>
      </c>
      <c r="F302" s="61"/>
      <c r="G302" s="61"/>
      <c r="H302" s="61"/>
      <c r="I302" s="61"/>
      <c r="J302" s="61"/>
      <c r="K302" s="61"/>
      <c r="L302" s="61"/>
      <c r="M302" s="62">
        <v>4.62</v>
      </c>
      <c r="N302" s="61">
        <v>70.63</v>
      </c>
      <c r="O302" s="61"/>
      <c r="P302" s="62"/>
      <c r="Q302" s="61"/>
      <c r="R302" s="62"/>
      <c r="S302" s="61"/>
      <c r="T302" s="61"/>
      <c r="U302" s="61">
        <v>0</v>
      </c>
      <c r="V302" s="61">
        <v>53</v>
      </c>
      <c r="W302" s="61">
        <v>1963</v>
      </c>
      <c r="X302" s="61"/>
      <c r="Y302" s="61"/>
      <c r="Z302" s="61"/>
      <c r="AA302" s="62"/>
      <c r="AB302" s="61"/>
      <c r="AC302" s="61">
        <v>0</v>
      </c>
      <c r="AD302" s="61">
        <v>0</v>
      </c>
      <c r="AE302" s="61">
        <v>0</v>
      </c>
      <c r="AF302" s="61">
        <v>0</v>
      </c>
      <c r="AG302" s="61">
        <v>0</v>
      </c>
      <c r="AH302" s="61">
        <v>0</v>
      </c>
      <c r="AI302" s="61"/>
      <c r="AJ302" s="61"/>
      <c r="AK302" s="63"/>
      <c r="AL302" s="69"/>
      <c r="AM302" s="63"/>
      <c r="AN302" s="63"/>
      <c r="AO302" s="61"/>
      <c r="AP302" s="63">
        <v>195</v>
      </c>
      <c r="AQ302" s="61"/>
      <c r="AR302" s="61"/>
      <c r="AS302" s="68">
        <v>2</v>
      </c>
      <c r="AT302" s="64"/>
      <c r="AU302" s="61"/>
      <c r="AV302" s="64">
        <v>0.23100000000000001</v>
      </c>
      <c r="AW302" s="61"/>
      <c r="AX302" s="64"/>
      <c r="AY302" s="64"/>
      <c r="AZ302" s="64"/>
      <c r="BA302" s="64"/>
      <c r="BB302" s="64">
        <v>0.54759999999999998</v>
      </c>
      <c r="BC302" s="64">
        <v>0.22140000000000001</v>
      </c>
      <c r="BD302" s="64"/>
      <c r="BE302" s="64"/>
      <c r="BF302" s="68">
        <v>128</v>
      </c>
      <c r="BG302" s="64">
        <v>0.13869999999999999</v>
      </c>
      <c r="BH302" s="61"/>
      <c r="BI302" s="64">
        <v>9.8799999999999999E-2</v>
      </c>
      <c r="BJ302" s="61"/>
      <c r="BK302" s="64"/>
      <c r="BL302" s="64">
        <v>2.9899999999999999E-2</v>
      </c>
      <c r="BM302" s="64"/>
      <c r="BN302" s="64">
        <v>0.28749999999999998</v>
      </c>
      <c r="BO302" s="64">
        <v>0.30549999999999999</v>
      </c>
      <c r="BP302" s="64">
        <v>0.13350000000000001</v>
      </c>
      <c r="BQ302" s="64">
        <v>6.1000000000000004E-3</v>
      </c>
      <c r="BR302" s="64"/>
      <c r="BS302" s="68"/>
      <c r="BT302" s="64"/>
      <c r="BU302" s="61"/>
      <c r="BV302" s="64"/>
      <c r="BW302" s="61"/>
      <c r="BX302" s="64"/>
      <c r="BY302" s="64"/>
      <c r="BZ302" s="64"/>
      <c r="CA302" s="64"/>
      <c r="CB302" s="64"/>
      <c r="CC302" s="64"/>
      <c r="CD302" s="64"/>
      <c r="CE302" s="64"/>
      <c r="CF302" s="68">
        <v>2</v>
      </c>
      <c r="CG302" s="64">
        <v>1</v>
      </c>
      <c r="CH302" s="64"/>
      <c r="CI302" s="64"/>
      <c r="CJ302" s="64"/>
      <c r="CK302" s="64"/>
      <c r="CL302" s="61"/>
      <c r="CM302" s="68">
        <v>29</v>
      </c>
      <c r="CN302" s="64"/>
      <c r="CO302" s="61"/>
      <c r="CP302" s="64"/>
      <c r="CQ302" s="61"/>
      <c r="CR302" s="64"/>
      <c r="CS302" s="64">
        <v>0.1033</v>
      </c>
      <c r="CT302" s="64">
        <v>0.13619999999999999</v>
      </c>
      <c r="CU302" s="64">
        <v>0.47510000000000002</v>
      </c>
      <c r="CV302" s="64">
        <v>0.26939999999999997</v>
      </c>
      <c r="CW302" s="64"/>
      <c r="CX302" s="64">
        <v>1.5900000000000001E-2</v>
      </c>
      <c r="CY302" s="64"/>
      <c r="CZ302" s="68"/>
      <c r="DA302" s="64"/>
      <c r="DB302" s="64"/>
      <c r="DC302" s="64"/>
      <c r="DD302" s="64"/>
      <c r="DE302" s="64"/>
      <c r="DF302" s="64"/>
      <c r="DG302" s="64"/>
      <c r="DH302" s="68"/>
      <c r="DI302" s="64"/>
      <c r="DJ302" s="61"/>
      <c r="DK302" s="64"/>
      <c r="DL302" s="61"/>
      <c r="DM302" s="64"/>
      <c r="DN302" s="64"/>
      <c r="DO302" s="64"/>
      <c r="DP302" s="64"/>
      <c r="DQ302" s="64"/>
      <c r="DR302" s="64"/>
      <c r="DS302" s="64"/>
      <c r="DT302" s="64"/>
      <c r="DU302" s="68">
        <v>31</v>
      </c>
      <c r="DV302" s="64">
        <v>0.502</v>
      </c>
      <c r="DW302" s="64">
        <v>0.17030000000000001</v>
      </c>
      <c r="DX302" s="64">
        <v>0.20580000000000001</v>
      </c>
      <c r="DY302" s="64">
        <v>0.1172</v>
      </c>
      <c r="DZ302" s="64">
        <v>4.7000000000000002E-3</v>
      </c>
      <c r="EA302" s="64"/>
      <c r="EB302" s="68"/>
      <c r="EC302" s="64"/>
      <c r="ED302" s="64"/>
      <c r="EE302" s="64"/>
      <c r="EF302" s="64"/>
      <c r="EG302" s="64"/>
      <c r="EH302" s="64"/>
      <c r="EI302" s="68">
        <v>3</v>
      </c>
      <c r="EJ302" s="64"/>
      <c r="EK302" s="64"/>
      <c r="EL302" s="64">
        <v>0.65439999999999998</v>
      </c>
      <c r="EM302" s="64">
        <v>0.32740000000000002</v>
      </c>
      <c r="EN302" s="64">
        <v>1.8200000000000001E-2</v>
      </c>
      <c r="EO302" s="64"/>
      <c r="EP302" s="64"/>
      <c r="EQ302" s="61"/>
      <c r="ER302" s="68"/>
      <c r="ES302" s="61"/>
      <c r="ET302" s="61"/>
      <c r="EU302" s="61"/>
      <c r="EV302" s="61"/>
      <c r="EW302" s="61"/>
      <c r="EX302" s="61"/>
      <c r="EY302" s="61"/>
      <c r="EZ302" s="61"/>
      <c r="FA302" s="61"/>
      <c r="FB302" s="62">
        <f t="shared" si="4"/>
        <v>79.55</v>
      </c>
      <c r="FC302" s="61"/>
      <c r="FD302" s="61"/>
      <c r="FE302" s="61"/>
      <c r="FF302" s="61"/>
      <c r="FG302" s="61"/>
      <c r="FH302" s="61"/>
      <c r="FI302" s="61"/>
      <c r="FJ302" s="61"/>
      <c r="FK302" s="61"/>
      <c r="FL302" s="61"/>
      <c r="FM302" s="61"/>
      <c r="FN302" s="61"/>
      <c r="FO302" s="61"/>
      <c r="FP302" s="61"/>
      <c r="FQ302" s="61"/>
      <c r="FR302" s="61"/>
      <c r="FS302" s="61"/>
      <c r="FT302" s="61"/>
      <c r="FU302" s="61"/>
      <c r="FV302" s="61"/>
      <c r="FW302" s="61"/>
      <c r="FX302" s="61"/>
      <c r="FY302" s="61"/>
      <c r="FZ302" s="61"/>
      <c r="GA302" s="61"/>
      <c r="GB302" s="61"/>
      <c r="GC302" s="61"/>
      <c r="GD302" s="61"/>
      <c r="GE302" s="61"/>
      <c r="GF302" s="61"/>
      <c r="GG302" s="61"/>
      <c r="GH302" s="61"/>
      <c r="GI302" s="61"/>
      <c r="GJ302" s="61"/>
      <c r="GK302" s="61"/>
      <c r="GL302" s="61"/>
      <c r="GM302" s="61"/>
      <c r="GN302" s="61"/>
      <c r="GO302" s="61"/>
      <c r="GP302" s="61"/>
      <c r="GQ302" s="61"/>
      <c r="GR302" s="61"/>
      <c r="GS302" s="61"/>
      <c r="GT302" s="61"/>
      <c r="GU302" s="61"/>
      <c r="GV302" s="61"/>
      <c r="GW302" s="61"/>
      <c r="GX302" s="61"/>
      <c r="GY302" s="61"/>
      <c r="GZ302" s="61"/>
      <c r="HA302" s="61"/>
      <c r="HB302" s="61"/>
      <c r="HC302" s="61"/>
      <c r="HD302" s="61"/>
      <c r="HE302" s="61"/>
      <c r="HF302" s="61"/>
      <c r="HG302" s="61"/>
      <c r="HH302" s="61"/>
      <c r="HI302" s="61"/>
      <c r="HJ302" s="61"/>
      <c r="HK302" s="61"/>
      <c r="HL302" s="61"/>
      <c r="HM302" s="61"/>
      <c r="HN302" s="61"/>
      <c r="HO302" s="61"/>
      <c r="HP302" s="61"/>
      <c r="HQ302" s="61"/>
      <c r="HR302" s="61"/>
      <c r="HS302" s="61"/>
      <c r="HT302" s="61"/>
      <c r="HU302" s="61"/>
      <c r="HV302" s="61"/>
      <c r="HW302" s="61"/>
      <c r="HX302" s="61"/>
      <c r="HY302" s="61"/>
      <c r="HZ302" s="61"/>
      <c r="IA302" s="61"/>
      <c r="IB302" s="61"/>
      <c r="IC302" s="61">
        <v>0.05</v>
      </c>
      <c r="ID302" s="61"/>
      <c r="IE302" s="61"/>
      <c r="IF302" s="61"/>
      <c r="IG302" s="61"/>
      <c r="IH302" s="61"/>
      <c r="II302" s="61"/>
      <c r="IJ302" s="61"/>
      <c r="IK302" s="61"/>
      <c r="IL302" s="61"/>
      <c r="IM302" s="61">
        <v>68.64</v>
      </c>
      <c r="IN302" s="61"/>
      <c r="IO302" s="61"/>
      <c r="IP302" s="61"/>
      <c r="IQ302" s="61"/>
      <c r="IR302" s="61"/>
      <c r="IS302" s="61"/>
      <c r="IT302" s="61"/>
      <c r="IU302" s="61"/>
      <c r="IV302" s="61"/>
      <c r="IW302" s="61">
        <v>0.04</v>
      </c>
      <c r="IX302" s="61"/>
      <c r="IY302" s="61"/>
      <c r="IZ302" s="61"/>
      <c r="JA302" s="61"/>
      <c r="JB302" s="61"/>
      <c r="JC302" s="61"/>
      <c r="JD302" s="61"/>
      <c r="JE302" s="61"/>
      <c r="JF302" s="61"/>
      <c r="JG302" s="61">
        <v>0.63</v>
      </c>
      <c r="JH302" s="61"/>
      <c r="JI302" s="61"/>
      <c r="JJ302" s="61"/>
      <c r="JK302" s="61"/>
      <c r="JL302" s="61"/>
      <c r="JM302" s="61"/>
      <c r="JN302" s="61"/>
      <c r="JO302" s="61"/>
      <c r="JP302" s="61"/>
      <c r="JQ302" s="61"/>
      <c r="JR302" s="61"/>
      <c r="JS302" s="61"/>
      <c r="JT302" s="61"/>
      <c r="JU302" s="61"/>
      <c r="JV302" s="61"/>
      <c r="JW302" s="61"/>
      <c r="JX302" s="61"/>
      <c r="JY302" s="61"/>
      <c r="JZ302" s="61"/>
      <c r="KA302" s="61"/>
      <c r="KB302" s="61"/>
      <c r="KC302" s="61"/>
      <c r="KD302" s="61"/>
      <c r="KE302" s="61"/>
      <c r="KF302" s="61"/>
      <c r="KG302" s="61"/>
      <c r="KH302" s="61"/>
      <c r="KI302" s="61"/>
      <c r="KJ302" s="61"/>
      <c r="KK302" s="61"/>
      <c r="KL302" s="61"/>
      <c r="KM302" s="61"/>
      <c r="KN302" s="61"/>
      <c r="KO302" s="61"/>
      <c r="KP302" s="61"/>
      <c r="KQ302" s="61"/>
      <c r="KR302" s="61"/>
      <c r="KS302" s="61"/>
      <c r="KT302" s="61"/>
      <c r="KU302" s="61"/>
      <c r="KV302" s="61"/>
      <c r="KW302" s="61"/>
      <c r="KX302" s="61"/>
      <c r="KY302" s="61"/>
      <c r="KZ302" s="61"/>
      <c r="LA302" s="61"/>
      <c r="LB302" s="61"/>
      <c r="LC302" s="61"/>
      <c r="LD302" s="61"/>
      <c r="LE302" s="61"/>
      <c r="LF302" s="61"/>
      <c r="LG302" s="61"/>
      <c r="LH302" s="61"/>
      <c r="LI302" s="61"/>
      <c r="LJ302" s="61"/>
      <c r="LK302" s="61"/>
      <c r="LL302" s="61"/>
      <c r="LM302" s="61"/>
      <c r="LN302" s="61"/>
      <c r="LO302" s="61"/>
      <c r="LP302" s="61"/>
      <c r="LQ302" s="61"/>
      <c r="LR302" s="61"/>
      <c r="LS302" s="61"/>
      <c r="LT302" s="61"/>
      <c r="LU302" s="61"/>
      <c r="LV302" s="61"/>
      <c r="LW302" s="61"/>
      <c r="LX302" s="61"/>
      <c r="LY302" s="61"/>
      <c r="LZ302" s="61"/>
      <c r="MA302" s="61"/>
      <c r="MB302" s="61"/>
      <c r="MC302" s="61"/>
      <c r="MD302" s="61"/>
      <c r="ME302" s="61"/>
      <c r="MF302" s="61"/>
      <c r="MG302" s="61"/>
      <c r="MH302" s="61"/>
      <c r="MI302" s="61"/>
      <c r="MJ302" s="61"/>
      <c r="MK302" s="61"/>
      <c r="ML302" s="61"/>
      <c r="MM302" s="61"/>
      <c r="MN302" s="61"/>
      <c r="MO302" s="61"/>
      <c r="MP302" s="61"/>
      <c r="MQ302" s="61"/>
      <c r="MR302" s="61"/>
      <c r="MS302" s="61"/>
      <c r="MT302" s="61"/>
      <c r="MU302" s="61"/>
      <c r="MV302" s="61"/>
      <c r="MW302" s="61"/>
      <c r="MX302" s="61"/>
      <c r="MY302" s="61"/>
      <c r="MZ302" s="61"/>
      <c r="NA302" s="61"/>
      <c r="NB302" s="61"/>
      <c r="NC302" s="61"/>
      <c r="ND302" s="61"/>
      <c r="NE302" s="61"/>
      <c r="NF302" s="61"/>
      <c r="NG302" s="61"/>
      <c r="NH302" s="61"/>
      <c r="NI302" s="61"/>
      <c r="NJ302" s="61"/>
      <c r="NK302" s="61"/>
      <c r="NL302" s="61"/>
      <c r="NM302" s="61"/>
      <c r="NN302" s="61"/>
      <c r="NO302" s="61"/>
      <c r="NP302" s="61"/>
      <c r="NQ302" s="61"/>
      <c r="NR302" s="61"/>
      <c r="NS302" s="61"/>
      <c r="NT302" s="61"/>
      <c r="NU302" s="61"/>
      <c r="NV302" s="61"/>
      <c r="NW302" s="61"/>
      <c r="NX302" s="61"/>
      <c r="NY302" s="61"/>
      <c r="NZ302" s="61"/>
      <c r="OA302" s="61"/>
      <c r="OB302" s="61"/>
      <c r="OC302" s="61"/>
      <c r="OD302" s="61"/>
      <c r="OE302" s="61"/>
      <c r="OF302" s="61"/>
      <c r="OG302" s="61"/>
      <c r="OH302" s="61"/>
      <c r="OI302" s="61"/>
      <c r="OJ302" s="61"/>
      <c r="OK302" s="61"/>
      <c r="OL302" s="61"/>
      <c r="OM302" s="61"/>
      <c r="ON302" s="61"/>
      <c r="OO302" s="61"/>
      <c r="OP302" s="61"/>
      <c r="OQ302" s="61"/>
      <c r="OR302" s="61"/>
      <c r="OS302" s="61"/>
      <c r="OT302" s="61"/>
      <c r="OU302" s="61"/>
      <c r="OV302" s="62"/>
      <c r="OW302" s="62"/>
      <c r="OX302" s="62"/>
      <c r="OY302" s="62">
        <v>3.9</v>
      </c>
      <c r="OZ302" s="62"/>
      <c r="PA302" s="62">
        <v>1.95</v>
      </c>
      <c r="PB302" s="62"/>
      <c r="PC302" s="62">
        <v>0.04</v>
      </c>
      <c r="PD302" s="62"/>
      <c r="PE302" s="62"/>
      <c r="PF302" s="61"/>
      <c r="PG302" s="62"/>
      <c r="PH302" s="66"/>
      <c r="PI302" s="61"/>
      <c r="PJ302" s="61"/>
      <c r="PK302" s="61"/>
      <c r="PL302" s="61"/>
      <c r="PM302" s="61"/>
      <c r="PN302" s="61"/>
      <c r="PO302" s="61"/>
      <c r="PP302" s="61"/>
      <c r="PQ302" s="61"/>
      <c r="PR302" s="61"/>
      <c r="PS302" s="62"/>
      <c r="PT302" s="61"/>
      <c r="PU302" s="61"/>
      <c r="PV302" s="73">
        <v>1.96</v>
      </c>
      <c r="PW302" s="73">
        <v>0.82</v>
      </c>
      <c r="PX302" s="73">
        <v>2.34</v>
      </c>
      <c r="PY302" s="62"/>
      <c r="PZ302" s="62"/>
      <c r="QA302" s="62"/>
      <c r="QB302" s="62"/>
      <c r="QC302" s="62"/>
      <c r="QD302" s="62"/>
      <c r="QE302" s="62"/>
      <c r="QF302" s="61"/>
      <c r="QG302" s="62"/>
      <c r="QH302" s="61"/>
      <c r="QI302" s="62"/>
      <c r="QJ302" s="61"/>
      <c r="QK302" s="62"/>
      <c r="QL302" s="61"/>
      <c r="QM302" s="62"/>
      <c r="QN302" s="62"/>
      <c r="QO302" s="67"/>
      <c r="QP302" s="61"/>
      <c r="QQ302" s="62"/>
      <c r="QR302" s="62"/>
      <c r="QS302" s="61"/>
      <c r="QT302" s="61"/>
      <c r="QU302" s="61"/>
      <c r="QV302" s="61"/>
      <c r="QW302" s="62"/>
      <c r="QX302" s="71"/>
      <c r="QY302" s="71"/>
      <c r="QZ302" s="71"/>
      <c r="RA302" s="71"/>
      <c r="RB302" s="71"/>
      <c r="RC302" s="71"/>
      <c r="RD302" s="71"/>
      <c r="RE302" s="71"/>
      <c r="RF302" s="71"/>
      <c r="RG302" s="71"/>
      <c r="RH302" s="71"/>
      <c r="RI302" s="71"/>
      <c r="RJ302" s="71"/>
      <c r="RK302" s="71"/>
      <c r="RL302" s="71"/>
      <c r="RM302" s="71"/>
      <c r="RN302" s="71"/>
      <c r="RO302" s="71"/>
      <c r="RP302" s="71"/>
      <c r="RQ302" s="71"/>
      <c r="RR302" s="71"/>
      <c r="RS302" s="71"/>
      <c r="RT302" s="71"/>
      <c r="RU302" s="71"/>
      <c r="RV302" s="71"/>
      <c r="RW302" s="71"/>
      <c r="RX302" s="71"/>
      <c r="RY302" s="71"/>
      <c r="RZ302" s="71"/>
      <c r="SA302" s="71"/>
      <c r="SB302" s="71"/>
      <c r="SC302" s="71"/>
      <c r="SD302" s="71"/>
      <c r="SE302" s="71"/>
      <c r="SF302" s="71"/>
      <c r="SG302" s="71"/>
      <c r="SH302" s="71"/>
      <c r="SI302" s="71"/>
      <c r="SJ302" s="71"/>
      <c r="SK302" s="71"/>
      <c r="SL302" s="71"/>
      <c r="SM302" s="71"/>
      <c r="SN302" s="71"/>
      <c r="SO302" s="71"/>
      <c r="SP302" s="71"/>
      <c r="SQ302" s="71"/>
      <c r="SR302" s="71"/>
      <c r="SS302" s="71"/>
      <c r="ST302" s="71"/>
      <c r="SU302" s="71"/>
      <c r="SV302" s="71"/>
      <c r="SW302" s="71"/>
      <c r="SX302" s="71"/>
      <c r="SY302" s="71"/>
      <c r="SZ302" s="71"/>
      <c r="TA302" s="71"/>
      <c r="TB302" s="71"/>
      <c r="TC302" s="71"/>
      <c r="TD302" s="71"/>
      <c r="TE302" s="71"/>
      <c r="TF302" s="71"/>
      <c r="TG302" s="71"/>
      <c r="TH302" s="71"/>
      <c r="TI302" s="71"/>
      <c r="TJ302" s="71"/>
      <c r="TK302" s="71"/>
      <c r="TL302" s="71"/>
      <c r="TM302" s="71"/>
      <c r="TN302" s="71"/>
      <c r="TO302" s="71"/>
      <c r="TP302" s="71"/>
      <c r="TQ302" s="71"/>
      <c r="TR302" s="71"/>
      <c r="TS302" s="71"/>
      <c r="TT302" s="71"/>
      <c r="TU302" s="71"/>
      <c r="TV302" s="71"/>
      <c r="TW302" s="71"/>
      <c r="TX302" s="71"/>
      <c r="TY302" s="71"/>
      <c r="TZ302" s="71"/>
      <c r="UA302" s="71"/>
      <c r="UB302" s="71"/>
      <c r="UC302" s="71"/>
      <c r="UD302" s="71"/>
      <c r="UE302" s="71"/>
      <c r="UF302" s="71"/>
      <c r="UG302" s="71"/>
      <c r="UH302" s="71"/>
      <c r="UI302" s="71"/>
      <c r="UJ302" s="71"/>
      <c r="UK302" s="71"/>
      <c r="UL302" s="71"/>
      <c r="UM302" s="71"/>
      <c r="UN302" s="71"/>
      <c r="UO302" s="71"/>
      <c r="UP302" s="71"/>
      <c r="UQ302" s="71"/>
      <c r="UR302" s="71"/>
      <c r="US302" s="71"/>
      <c r="UT302" s="71"/>
      <c r="UU302" s="71"/>
      <c r="UV302" s="71"/>
      <c r="UW302" s="71"/>
      <c r="UX302" s="71"/>
      <c r="UY302" s="71"/>
      <c r="UZ302" s="71"/>
      <c r="VA302" s="71"/>
      <c r="VB302" s="71"/>
      <c r="VC302" s="71"/>
      <c r="VD302" s="71"/>
      <c r="VE302" s="71"/>
      <c r="VF302" s="71"/>
      <c r="VG302" s="71"/>
      <c r="VH302" s="71"/>
      <c r="VI302" s="71"/>
      <c r="VJ302" s="71"/>
      <c r="VK302" s="71"/>
      <c r="VL302" s="71"/>
      <c r="VM302" s="71"/>
      <c r="VN302" s="71"/>
      <c r="VO302" s="71"/>
      <c r="VP302" s="71"/>
      <c r="VQ302" s="71"/>
      <c r="VR302" s="71"/>
      <c r="VS302" s="71"/>
      <c r="VT302" s="71"/>
      <c r="VU302" s="71"/>
      <c r="VV302" s="71"/>
      <c r="VW302" s="71"/>
      <c r="VX302" s="71"/>
      <c r="VY302" s="71"/>
      <c r="VZ302" s="71"/>
      <c r="WA302" s="71"/>
      <c r="WB302" s="71"/>
      <c r="WC302" s="71"/>
      <c r="WD302" s="71"/>
      <c r="WE302" s="71"/>
      <c r="WF302" s="71"/>
      <c r="WG302" s="71"/>
      <c r="WH302" s="71"/>
      <c r="WI302" s="71"/>
      <c r="WJ302" s="71"/>
      <c r="WK302" s="71"/>
      <c r="WL302" s="71"/>
      <c r="WM302" s="71"/>
      <c r="WN302" s="71"/>
      <c r="WO302" s="71"/>
      <c r="WP302" s="71"/>
      <c r="WQ302" s="71"/>
      <c r="WR302" s="71"/>
      <c r="WS302" s="71"/>
      <c r="WT302" s="71"/>
      <c r="WU302" s="71"/>
      <c r="WV302" s="71"/>
      <c r="WW302" s="71"/>
      <c r="WX302" s="71"/>
      <c r="WY302" s="71"/>
      <c r="WZ302" s="71"/>
      <c r="XA302" s="71"/>
      <c r="XB302" s="71"/>
      <c r="XC302" s="71"/>
      <c r="XD302" s="71"/>
      <c r="XE302" s="71"/>
      <c r="XF302" s="71"/>
      <c r="XG302" s="71"/>
      <c r="XH302" s="71"/>
      <c r="XI302" s="71"/>
      <c r="XJ302" s="71"/>
      <c r="XK302" s="71"/>
      <c r="XL302" s="71"/>
      <c r="XM302" s="71"/>
      <c r="XN302" s="71"/>
      <c r="XO302" s="71"/>
      <c r="XP302" s="71"/>
      <c r="XQ302" s="71"/>
      <c r="XR302" s="71"/>
      <c r="XS302" s="71"/>
      <c r="XT302" s="71"/>
      <c r="XU302" s="71"/>
      <c r="XV302" s="71"/>
      <c r="XW302" s="71"/>
      <c r="XX302" s="71"/>
      <c r="XY302" s="71"/>
      <c r="XZ302" s="71"/>
      <c r="YA302" s="71"/>
      <c r="YB302" s="71"/>
      <c r="YC302" s="71"/>
      <c r="YD302" s="71"/>
      <c r="YE302" s="71"/>
      <c r="YF302" s="71"/>
      <c r="YG302" s="71"/>
      <c r="YH302" s="71"/>
      <c r="YI302" s="71"/>
      <c r="YJ302" s="71"/>
      <c r="YK302" s="71"/>
      <c r="YL302" s="71"/>
      <c r="YM302" s="71"/>
      <c r="YN302" s="71"/>
      <c r="YO302" s="71"/>
      <c r="YP302" s="71"/>
      <c r="YQ302" s="71"/>
      <c r="YR302" s="71"/>
      <c r="YS302" s="71"/>
      <c r="YT302" s="71"/>
      <c r="YU302" s="71"/>
      <c r="YV302" s="71"/>
      <c r="YW302" s="71"/>
      <c r="YX302" s="71"/>
      <c r="YY302" s="71"/>
      <c r="YZ302" s="71"/>
      <c r="ZA302" s="71"/>
    </row>
    <row r="303" spans="1:677" x14ac:dyDescent="0.25">
      <c r="A303" s="61"/>
      <c r="B303" s="68" t="s">
        <v>1109</v>
      </c>
      <c r="C303" s="61"/>
      <c r="D303" s="61"/>
      <c r="E303" s="73">
        <v>80.19</v>
      </c>
      <c r="F303" s="61"/>
      <c r="G303" s="61"/>
      <c r="H303" s="61"/>
      <c r="I303" s="61"/>
      <c r="J303" s="61"/>
      <c r="K303" s="61"/>
      <c r="L303" s="61"/>
      <c r="M303" s="62">
        <v>0</v>
      </c>
      <c r="N303" s="61">
        <v>67.069999999999993</v>
      </c>
      <c r="O303" s="61"/>
      <c r="P303" s="62"/>
      <c r="Q303" s="61"/>
      <c r="R303" s="62"/>
      <c r="S303" s="61"/>
      <c r="T303" s="61"/>
      <c r="U303" s="61">
        <v>0</v>
      </c>
      <c r="V303" s="61">
        <v>92</v>
      </c>
      <c r="W303" s="61">
        <v>1716</v>
      </c>
      <c r="X303" s="61"/>
      <c r="Y303" s="61"/>
      <c r="Z303" s="61"/>
      <c r="AA303" s="62"/>
      <c r="AB303" s="61"/>
      <c r="AC303" s="61">
        <v>0</v>
      </c>
      <c r="AD303" s="61">
        <v>0</v>
      </c>
      <c r="AE303" s="61">
        <v>15</v>
      </c>
      <c r="AF303" s="61">
        <v>0</v>
      </c>
      <c r="AG303" s="61">
        <v>0</v>
      </c>
      <c r="AH303" s="61">
        <v>0</v>
      </c>
      <c r="AI303" s="61"/>
      <c r="AJ303" s="61"/>
      <c r="AK303" s="63"/>
      <c r="AL303" s="69"/>
      <c r="AM303" s="63"/>
      <c r="AN303" s="63"/>
      <c r="AO303" s="61"/>
      <c r="AP303" s="63">
        <v>1011</v>
      </c>
      <c r="AQ303" s="61"/>
      <c r="AR303" s="61"/>
      <c r="AS303" s="68">
        <v>11</v>
      </c>
      <c r="AT303" s="64"/>
      <c r="AU303" s="61"/>
      <c r="AV303" s="64"/>
      <c r="AW303" s="61"/>
      <c r="AX303" s="64"/>
      <c r="AY303" s="64"/>
      <c r="AZ303" s="64"/>
      <c r="BA303" s="64">
        <v>0.54530000000000001</v>
      </c>
      <c r="BB303" s="64">
        <v>0.40600000000000003</v>
      </c>
      <c r="BC303" s="64">
        <v>4.87E-2</v>
      </c>
      <c r="BD303" s="64"/>
      <c r="BE303" s="64"/>
      <c r="BF303" s="68">
        <v>406</v>
      </c>
      <c r="BG303" s="64">
        <v>0.1172</v>
      </c>
      <c r="BH303" s="61"/>
      <c r="BI303" s="64">
        <v>0.35930000000000001</v>
      </c>
      <c r="BJ303" s="61"/>
      <c r="BK303" s="64"/>
      <c r="BL303" s="64"/>
      <c r="BM303" s="64"/>
      <c r="BN303" s="64">
        <v>0.12379999999999999</v>
      </c>
      <c r="BO303" s="64">
        <v>0.22589999999999999</v>
      </c>
      <c r="BP303" s="64">
        <v>0.17399999999999999</v>
      </c>
      <c r="BQ303" s="64"/>
      <c r="BR303" s="64"/>
      <c r="BS303" s="68"/>
      <c r="BT303" s="64"/>
      <c r="BU303" s="61"/>
      <c r="BV303" s="64"/>
      <c r="BW303" s="61"/>
      <c r="BX303" s="64"/>
      <c r="BY303" s="64"/>
      <c r="BZ303" s="64"/>
      <c r="CA303" s="64"/>
      <c r="CB303" s="64"/>
      <c r="CC303" s="64"/>
      <c r="CD303" s="64"/>
      <c r="CE303" s="64"/>
      <c r="CF303" s="68">
        <v>177</v>
      </c>
      <c r="CG303" s="64">
        <v>1</v>
      </c>
      <c r="CH303" s="64"/>
      <c r="CI303" s="64"/>
      <c r="CJ303" s="64"/>
      <c r="CK303" s="64"/>
      <c r="CL303" s="61"/>
      <c r="CM303" s="68">
        <v>125</v>
      </c>
      <c r="CN303" s="64"/>
      <c r="CO303" s="61"/>
      <c r="CP303" s="64"/>
      <c r="CQ303" s="61"/>
      <c r="CR303" s="64"/>
      <c r="CS303" s="64">
        <v>1.04E-2</v>
      </c>
      <c r="CT303" s="64">
        <v>2.3E-3</v>
      </c>
      <c r="CU303" s="64">
        <v>0.76139999999999997</v>
      </c>
      <c r="CV303" s="64">
        <v>0.1837</v>
      </c>
      <c r="CW303" s="64"/>
      <c r="CX303" s="64">
        <v>4.2200000000000001E-2</v>
      </c>
      <c r="CY303" s="64"/>
      <c r="CZ303" s="68">
        <v>291</v>
      </c>
      <c r="DA303" s="64"/>
      <c r="DB303" s="64"/>
      <c r="DC303" s="64">
        <v>7.7899999999999997E-2</v>
      </c>
      <c r="DD303" s="64">
        <v>0.77639999999999998</v>
      </c>
      <c r="DE303" s="64"/>
      <c r="DF303" s="64">
        <v>0.1457</v>
      </c>
      <c r="DG303" s="64"/>
      <c r="DH303" s="68"/>
      <c r="DI303" s="64"/>
      <c r="DJ303" s="61"/>
      <c r="DK303" s="64"/>
      <c r="DL303" s="61"/>
      <c r="DM303" s="64"/>
      <c r="DN303" s="64"/>
      <c r="DO303" s="64"/>
      <c r="DP303" s="64"/>
      <c r="DQ303" s="64"/>
      <c r="DR303" s="64"/>
      <c r="DS303" s="64"/>
      <c r="DT303" s="64"/>
      <c r="DU303" s="68">
        <v>1</v>
      </c>
      <c r="DV303" s="64"/>
      <c r="DW303" s="64"/>
      <c r="DX303" s="64">
        <v>0.46829999999999999</v>
      </c>
      <c r="DY303" s="64">
        <v>0.53169999999999995</v>
      </c>
      <c r="DZ303" s="64"/>
      <c r="EA303" s="64"/>
      <c r="EB303" s="68"/>
      <c r="EC303" s="64"/>
      <c r="ED303" s="64"/>
      <c r="EE303" s="64"/>
      <c r="EF303" s="64"/>
      <c r="EG303" s="64"/>
      <c r="EH303" s="64"/>
      <c r="EI303" s="68"/>
      <c r="EJ303" s="64"/>
      <c r="EK303" s="64"/>
      <c r="EL303" s="64"/>
      <c r="EM303" s="64"/>
      <c r="EN303" s="64"/>
      <c r="EO303" s="64"/>
      <c r="EP303" s="64"/>
      <c r="EQ303" s="61"/>
      <c r="ER303" s="68"/>
      <c r="ES303" s="61"/>
      <c r="ET303" s="61"/>
      <c r="EU303" s="61"/>
      <c r="EV303" s="61"/>
      <c r="EW303" s="61"/>
      <c r="EX303" s="61"/>
      <c r="EY303" s="61"/>
      <c r="EZ303" s="61"/>
      <c r="FA303" s="61"/>
      <c r="FB303" s="62">
        <f t="shared" si="4"/>
        <v>80.19</v>
      </c>
      <c r="FC303" s="61"/>
      <c r="FD303" s="61"/>
      <c r="FE303" s="61"/>
      <c r="FF303" s="61"/>
      <c r="FG303" s="61"/>
      <c r="FH303" s="61"/>
      <c r="FI303" s="61"/>
      <c r="FJ303" s="61"/>
      <c r="FK303" s="61"/>
      <c r="FL303" s="61"/>
      <c r="FM303" s="61"/>
      <c r="FN303" s="61"/>
      <c r="FO303" s="61"/>
      <c r="FP303" s="61"/>
      <c r="FQ303" s="61"/>
      <c r="FR303" s="61"/>
      <c r="FS303" s="61"/>
      <c r="FT303" s="61"/>
      <c r="FU303" s="61"/>
      <c r="FV303" s="61"/>
      <c r="FW303" s="61"/>
      <c r="FX303" s="61"/>
      <c r="FY303" s="61"/>
      <c r="FZ303" s="61"/>
      <c r="GA303" s="61"/>
      <c r="GB303" s="61"/>
      <c r="GC303" s="61"/>
      <c r="GD303" s="61"/>
      <c r="GE303" s="61"/>
      <c r="GF303" s="61"/>
      <c r="GG303" s="61"/>
      <c r="GH303" s="61"/>
      <c r="GI303" s="61"/>
      <c r="GJ303" s="61"/>
      <c r="GK303" s="61"/>
      <c r="GL303" s="61"/>
      <c r="GM303" s="61"/>
      <c r="GN303" s="61"/>
      <c r="GO303" s="61"/>
      <c r="GP303" s="61"/>
      <c r="GQ303" s="61"/>
      <c r="GR303" s="61"/>
      <c r="GS303" s="61"/>
      <c r="GT303" s="61"/>
      <c r="GU303" s="61"/>
      <c r="GV303" s="61"/>
      <c r="GW303" s="61"/>
      <c r="GX303" s="61"/>
      <c r="GY303" s="61"/>
      <c r="GZ303" s="61"/>
      <c r="HA303" s="61"/>
      <c r="HB303" s="61"/>
      <c r="HC303" s="61"/>
      <c r="HD303" s="61"/>
      <c r="HE303" s="61"/>
      <c r="HF303" s="61"/>
      <c r="HG303" s="61"/>
      <c r="HH303" s="61"/>
      <c r="HI303" s="61"/>
      <c r="HJ303" s="61"/>
      <c r="HK303" s="61"/>
      <c r="HL303" s="61"/>
      <c r="HM303" s="61"/>
      <c r="HN303" s="61"/>
      <c r="HO303" s="61"/>
      <c r="HP303" s="61"/>
      <c r="HQ303" s="61"/>
      <c r="HR303" s="61"/>
      <c r="HS303" s="61"/>
      <c r="HT303" s="61"/>
      <c r="HU303" s="61"/>
      <c r="HV303" s="61"/>
      <c r="HW303" s="61"/>
      <c r="HX303" s="61"/>
      <c r="HY303" s="61"/>
      <c r="HZ303" s="61"/>
      <c r="IA303" s="61"/>
      <c r="IB303" s="61"/>
      <c r="IC303" s="61"/>
      <c r="ID303" s="61"/>
      <c r="IE303" s="61">
        <v>0.32</v>
      </c>
      <c r="IF303" s="61"/>
      <c r="IG303" s="61"/>
      <c r="IH303" s="61"/>
      <c r="II303" s="61"/>
      <c r="IJ303" s="61"/>
      <c r="IK303" s="61"/>
      <c r="IL303" s="61"/>
      <c r="IM303" s="61"/>
      <c r="IN303" s="61"/>
      <c r="IO303" s="61"/>
      <c r="IP303" s="61"/>
      <c r="IQ303" s="61"/>
      <c r="IR303" s="61"/>
      <c r="IS303" s="61"/>
      <c r="IT303" s="61"/>
      <c r="IU303" s="61"/>
      <c r="IV303" s="61"/>
      <c r="IW303" s="61"/>
      <c r="IX303" s="61"/>
      <c r="IY303" s="61"/>
      <c r="IZ303" s="61"/>
      <c r="JA303" s="61"/>
      <c r="JB303" s="61"/>
      <c r="JC303" s="61"/>
      <c r="JD303" s="61"/>
      <c r="JE303" s="61"/>
      <c r="JF303" s="61"/>
      <c r="JG303" s="61"/>
      <c r="JH303" s="61"/>
      <c r="JI303" s="61"/>
      <c r="JJ303" s="61"/>
      <c r="JK303" s="61"/>
      <c r="JL303" s="61"/>
      <c r="JM303" s="61"/>
      <c r="JN303" s="61"/>
      <c r="JO303" s="61"/>
      <c r="JP303" s="61"/>
      <c r="JQ303" s="61"/>
      <c r="JR303" s="61"/>
      <c r="JS303" s="61"/>
      <c r="JT303" s="61"/>
      <c r="JU303" s="61"/>
      <c r="JV303" s="61">
        <v>19.09</v>
      </c>
      <c r="JW303" s="61" t="s">
        <v>797</v>
      </c>
      <c r="JX303" s="61"/>
      <c r="JY303" s="61"/>
      <c r="JZ303" s="61"/>
      <c r="KA303" s="61"/>
      <c r="KB303" s="61"/>
      <c r="KC303" s="61"/>
      <c r="KD303" s="61"/>
      <c r="KE303" s="61"/>
      <c r="KF303" s="61"/>
      <c r="KG303" s="61"/>
      <c r="KH303" s="61"/>
      <c r="KI303" s="61"/>
      <c r="KJ303" s="61"/>
      <c r="KK303" s="61"/>
      <c r="KL303" s="61"/>
      <c r="KM303" s="61"/>
      <c r="KN303" s="61"/>
      <c r="KO303" s="61"/>
      <c r="KP303" s="61"/>
      <c r="KQ303" s="61"/>
      <c r="KR303" s="61"/>
      <c r="KS303" s="61"/>
      <c r="KT303" s="61"/>
      <c r="KU303" s="61"/>
      <c r="KV303" s="61"/>
      <c r="KW303" s="61"/>
      <c r="KX303" s="61"/>
      <c r="KY303" s="61"/>
      <c r="KZ303" s="61"/>
      <c r="LA303" s="61"/>
      <c r="LB303" s="61"/>
      <c r="LC303" s="61"/>
      <c r="LD303" s="61"/>
      <c r="LE303" s="61"/>
      <c r="LF303" s="61"/>
      <c r="LG303" s="61"/>
      <c r="LH303" s="61"/>
      <c r="LI303" s="61"/>
      <c r="LJ303" s="61"/>
      <c r="LK303" s="61"/>
      <c r="LL303" s="61"/>
      <c r="LM303" s="61"/>
      <c r="LN303" s="61"/>
      <c r="LO303" s="61"/>
      <c r="LP303" s="61"/>
      <c r="LQ303" s="61"/>
      <c r="LR303" s="61"/>
      <c r="LS303" s="61"/>
      <c r="LT303" s="61"/>
      <c r="LU303" s="61"/>
      <c r="LV303" s="61"/>
      <c r="LW303" s="61"/>
      <c r="LX303" s="61"/>
      <c r="LY303" s="61"/>
      <c r="LZ303" s="61"/>
      <c r="MA303" s="61"/>
      <c r="MB303" s="61"/>
      <c r="MC303" s="61"/>
      <c r="MD303" s="61"/>
      <c r="ME303" s="61"/>
      <c r="MF303" s="61"/>
      <c r="MG303" s="61"/>
      <c r="MH303" s="61"/>
      <c r="MI303" s="61"/>
      <c r="MJ303" s="61"/>
      <c r="MK303" s="61"/>
      <c r="ML303" s="61"/>
      <c r="MM303" s="61"/>
      <c r="MN303" s="61"/>
      <c r="MO303" s="61"/>
      <c r="MP303" s="61"/>
      <c r="MQ303" s="61"/>
      <c r="MR303" s="61"/>
      <c r="MS303" s="61"/>
      <c r="MT303" s="61"/>
      <c r="MU303" s="61"/>
      <c r="MV303" s="61"/>
      <c r="MW303" s="61"/>
      <c r="MX303" s="61"/>
      <c r="MY303" s="61"/>
      <c r="MZ303" s="61"/>
      <c r="NA303" s="61"/>
      <c r="NB303" s="61"/>
      <c r="NC303" s="61"/>
      <c r="ND303" s="61"/>
      <c r="NE303" s="61"/>
      <c r="NF303" s="61"/>
      <c r="NG303" s="61"/>
      <c r="NH303" s="61"/>
      <c r="NI303" s="61"/>
      <c r="NJ303" s="61"/>
      <c r="NK303" s="61"/>
      <c r="NL303" s="61"/>
      <c r="NM303" s="61"/>
      <c r="NN303" s="61"/>
      <c r="NO303" s="61"/>
      <c r="NP303" s="61"/>
      <c r="NQ303" s="61"/>
      <c r="NR303" s="61"/>
      <c r="NS303" s="61"/>
      <c r="NT303" s="61"/>
      <c r="NU303" s="61"/>
      <c r="NV303" s="61"/>
      <c r="NW303" s="61"/>
      <c r="NX303" s="61"/>
      <c r="NY303" s="61"/>
      <c r="NZ303" s="61"/>
      <c r="OA303" s="61"/>
      <c r="OB303" s="61"/>
      <c r="OC303" s="61"/>
      <c r="OD303" s="61"/>
      <c r="OE303" s="61"/>
      <c r="OF303" s="61"/>
      <c r="OG303" s="61"/>
      <c r="OH303" s="61"/>
      <c r="OI303" s="61"/>
      <c r="OJ303" s="61"/>
      <c r="OK303" s="61"/>
      <c r="OL303" s="61"/>
      <c r="OM303" s="61"/>
      <c r="ON303" s="61"/>
      <c r="OO303" s="61"/>
      <c r="OP303" s="61">
        <v>4.08</v>
      </c>
      <c r="OQ303" s="61" t="s">
        <v>772</v>
      </c>
      <c r="OR303" s="61"/>
      <c r="OS303" s="61"/>
      <c r="OT303" s="61"/>
      <c r="OU303" s="61"/>
      <c r="OV303" s="62"/>
      <c r="OW303" s="62"/>
      <c r="OX303" s="62"/>
      <c r="OY303" s="62"/>
      <c r="OZ303" s="62"/>
      <c r="PA303" s="62">
        <v>28.4</v>
      </c>
      <c r="PB303" s="62"/>
      <c r="PC303" s="62">
        <v>0.87</v>
      </c>
      <c r="PD303" s="62"/>
      <c r="PE303" s="62">
        <v>14.31</v>
      </c>
      <c r="PF303" s="61"/>
      <c r="PG303" s="62"/>
      <c r="PH303" s="66"/>
      <c r="PI303" s="61"/>
      <c r="PJ303" s="61"/>
      <c r="PK303" s="61"/>
      <c r="PL303" s="61"/>
      <c r="PM303" s="61"/>
      <c r="PN303" s="61"/>
      <c r="PO303" s="61"/>
      <c r="PP303" s="61"/>
      <c r="PQ303" s="61"/>
      <c r="PR303" s="61"/>
      <c r="PS303" s="62"/>
      <c r="PT303" s="61"/>
      <c r="PU303" s="61"/>
      <c r="PV303" s="73">
        <v>1.54</v>
      </c>
      <c r="PW303" s="73">
        <v>0</v>
      </c>
      <c r="PX303" s="73">
        <v>11.58</v>
      </c>
      <c r="PY303" s="62"/>
      <c r="PZ303" s="62"/>
      <c r="QA303" s="62"/>
      <c r="QB303" s="62"/>
      <c r="QC303" s="62"/>
      <c r="QD303" s="62"/>
      <c r="QE303" s="62"/>
      <c r="QF303" s="61"/>
      <c r="QG303" s="62"/>
      <c r="QH303" s="61"/>
      <c r="QI303" s="62"/>
      <c r="QJ303" s="61"/>
      <c r="QK303" s="62"/>
      <c r="QL303" s="61"/>
      <c r="QM303" s="62"/>
      <c r="QN303" s="62"/>
      <c r="QO303" s="67"/>
      <c r="QP303" s="61"/>
      <c r="QQ303" s="62"/>
      <c r="QR303" s="62"/>
      <c r="QS303" s="61"/>
      <c r="QT303" s="61"/>
      <c r="QU303" s="61"/>
      <c r="QV303" s="61"/>
      <c r="QW303" s="62"/>
      <c r="QX303" s="71"/>
      <c r="QY303" s="71"/>
      <c r="QZ303" s="71"/>
      <c r="RA303" s="71"/>
      <c r="RB303" s="71"/>
      <c r="RC303" s="71"/>
      <c r="RD303" s="71"/>
      <c r="RE303" s="71"/>
      <c r="RF303" s="71"/>
      <c r="RG303" s="71"/>
      <c r="RH303" s="71"/>
      <c r="RI303" s="71"/>
      <c r="RJ303" s="71"/>
      <c r="RK303" s="71"/>
      <c r="RL303" s="71"/>
      <c r="RM303" s="71"/>
      <c r="RN303" s="71"/>
      <c r="RO303" s="71"/>
      <c r="RP303" s="71"/>
      <c r="RQ303" s="71"/>
      <c r="RR303" s="71"/>
      <c r="RS303" s="71"/>
      <c r="RT303" s="71"/>
      <c r="RU303" s="71"/>
      <c r="RV303" s="71"/>
      <c r="RW303" s="71"/>
      <c r="RX303" s="71"/>
      <c r="RY303" s="71"/>
      <c r="RZ303" s="71"/>
      <c r="SA303" s="71"/>
      <c r="SB303" s="71"/>
      <c r="SC303" s="71"/>
      <c r="SD303" s="71"/>
      <c r="SE303" s="71"/>
      <c r="SF303" s="71"/>
      <c r="SG303" s="71"/>
      <c r="SH303" s="71"/>
      <c r="SI303" s="71"/>
      <c r="SJ303" s="71"/>
      <c r="SK303" s="71"/>
      <c r="SL303" s="71"/>
      <c r="SM303" s="71"/>
      <c r="SN303" s="71"/>
      <c r="SO303" s="71"/>
      <c r="SP303" s="71"/>
      <c r="SQ303" s="71"/>
      <c r="SR303" s="71"/>
      <c r="SS303" s="71"/>
      <c r="ST303" s="71"/>
      <c r="SU303" s="71"/>
      <c r="SV303" s="71"/>
      <c r="SW303" s="71"/>
      <c r="SX303" s="71"/>
      <c r="SY303" s="71"/>
      <c r="SZ303" s="71"/>
      <c r="TA303" s="71"/>
      <c r="TB303" s="71"/>
      <c r="TC303" s="71"/>
      <c r="TD303" s="71"/>
      <c r="TE303" s="71"/>
      <c r="TF303" s="71"/>
      <c r="TG303" s="71"/>
      <c r="TH303" s="71"/>
      <c r="TI303" s="71"/>
      <c r="TJ303" s="71"/>
      <c r="TK303" s="71"/>
      <c r="TL303" s="71"/>
      <c r="TM303" s="71"/>
      <c r="TN303" s="71"/>
      <c r="TO303" s="71"/>
      <c r="TP303" s="71"/>
      <c r="TQ303" s="71"/>
      <c r="TR303" s="71"/>
      <c r="TS303" s="71"/>
      <c r="TT303" s="71"/>
      <c r="TU303" s="71"/>
      <c r="TV303" s="71"/>
      <c r="TW303" s="71"/>
      <c r="TX303" s="71"/>
      <c r="TY303" s="71"/>
      <c r="TZ303" s="71"/>
      <c r="UA303" s="71"/>
      <c r="UB303" s="71"/>
      <c r="UC303" s="71"/>
      <c r="UD303" s="71"/>
      <c r="UE303" s="71"/>
      <c r="UF303" s="71"/>
      <c r="UG303" s="71"/>
      <c r="UH303" s="71"/>
      <c r="UI303" s="71"/>
      <c r="UJ303" s="71"/>
      <c r="UK303" s="71"/>
      <c r="UL303" s="71"/>
      <c r="UM303" s="71"/>
      <c r="UN303" s="71"/>
      <c r="UO303" s="71"/>
      <c r="UP303" s="71"/>
      <c r="UQ303" s="71"/>
      <c r="UR303" s="71"/>
      <c r="US303" s="71"/>
      <c r="UT303" s="71"/>
      <c r="UU303" s="71"/>
      <c r="UV303" s="71"/>
      <c r="UW303" s="71"/>
      <c r="UX303" s="71"/>
      <c r="UY303" s="71"/>
      <c r="UZ303" s="71"/>
      <c r="VA303" s="71"/>
      <c r="VB303" s="71"/>
      <c r="VC303" s="71"/>
      <c r="VD303" s="71"/>
      <c r="VE303" s="71"/>
      <c r="VF303" s="71"/>
      <c r="VG303" s="71"/>
      <c r="VH303" s="71"/>
      <c r="VI303" s="71"/>
      <c r="VJ303" s="71"/>
      <c r="VK303" s="71"/>
      <c r="VL303" s="71"/>
      <c r="VM303" s="71"/>
      <c r="VN303" s="71"/>
      <c r="VO303" s="71"/>
      <c r="VP303" s="71"/>
      <c r="VQ303" s="71"/>
      <c r="VR303" s="71"/>
      <c r="VS303" s="71"/>
      <c r="VT303" s="71"/>
      <c r="VU303" s="71"/>
      <c r="VV303" s="71"/>
      <c r="VW303" s="71"/>
      <c r="VX303" s="71"/>
      <c r="VY303" s="71"/>
      <c r="VZ303" s="71"/>
      <c r="WA303" s="71"/>
      <c r="WB303" s="71"/>
      <c r="WC303" s="71"/>
      <c r="WD303" s="71"/>
      <c r="WE303" s="71"/>
      <c r="WF303" s="71"/>
      <c r="WG303" s="71"/>
      <c r="WH303" s="71"/>
      <c r="WI303" s="71"/>
      <c r="WJ303" s="71"/>
      <c r="WK303" s="71"/>
      <c r="WL303" s="71"/>
      <c r="WM303" s="71"/>
      <c r="WN303" s="71"/>
      <c r="WO303" s="71"/>
      <c r="WP303" s="71"/>
      <c r="WQ303" s="71"/>
      <c r="WR303" s="71"/>
      <c r="WS303" s="71"/>
      <c r="WT303" s="71"/>
      <c r="WU303" s="71"/>
      <c r="WV303" s="71"/>
      <c r="WW303" s="71"/>
      <c r="WX303" s="71"/>
      <c r="WY303" s="71"/>
      <c r="WZ303" s="71"/>
      <c r="XA303" s="71"/>
      <c r="XB303" s="71"/>
      <c r="XC303" s="71"/>
      <c r="XD303" s="71"/>
      <c r="XE303" s="71"/>
      <c r="XF303" s="71"/>
      <c r="XG303" s="71"/>
      <c r="XH303" s="71"/>
      <c r="XI303" s="71"/>
      <c r="XJ303" s="71"/>
      <c r="XK303" s="71"/>
      <c r="XL303" s="71"/>
      <c r="XM303" s="71"/>
      <c r="XN303" s="71"/>
      <c r="XO303" s="71"/>
      <c r="XP303" s="71"/>
      <c r="XQ303" s="71"/>
      <c r="XR303" s="71"/>
      <c r="XS303" s="71"/>
      <c r="XT303" s="71"/>
      <c r="XU303" s="71"/>
      <c r="XV303" s="71"/>
      <c r="XW303" s="71"/>
      <c r="XX303" s="71"/>
      <c r="XY303" s="71"/>
      <c r="XZ303" s="71"/>
      <c r="YA303" s="71"/>
      <c r="YB303" s="71"/>
      <c r="YC303" s="71"/>
      <c r="YD303" s="71"/>
      <c r="YE303" s="71"/>
      <c r="YF303" s="71"/>
      <c r="YG303" s="71"/>
      <c r="YH303" s="71"/>
      <c r="YI303" s="71"/>
      <c r="YJ303" s="71"/>
      <c r="YK303" s="71"/>
      <c r="YL303" s="71"/>
      <c r="YM303" s="71"/>
      <c r="YN303" s="71"/>
      <c r="YO303" s="71"/>
      <c r="YP303" s="71"/>
      <c r="YQ303" s="71"/>
      <c r="YR303" s="71"/>
      <c r="YS303" s="71"/>
      <c r="YT303" s="71"/>
      <c r="YU303" s="71"/>
      <c r="YV303" s="71"/>
      <c r="YW303" s="71"/>
      <c r="YX303" s="71"/>
      <c r="YY303" s="71"/>
      <c r="YZ303" s="71"/>
      <c r="ZA303" s="71"/>
    </row>
    <row r="304" spans="1:677" x14ac:dyDescent="0.25">
      <c r="A304" s="61"/>
      <c r="B304" s="68" t="s">
        <v>1110</v>
      </c>
      <c r="C304" s="61"/>
      <c r="D304" s="61"/>
      <c r="E304" s="73">
        <v>74.81</v>
      </c>
      <c r="F304" s="61"/>
      <c r="G304" s="61"/>
      <c r="H304" s="61"/>
      <c r="I304" s="61"/>
      <c r="J304" s="61"/>
      <c r="K304" s="61"/>
      <c r="L304" s="61"/>
      <c r="M304" s="62">
        <v>0</v>
      </c>
      <c r="N304" s="61">
        <v>69.759999999999991</v>
      </c>
      <c r="O304" s="61"/>
      <c r="P304" s="62"/>
      <c r="Q304" s="61"/>
      <c r="R304" s="62"/>
      <c r="S304" s="61"/>
      <c r="T304" s="61"/>
      <c r="U304" s="61">
        <v>61</v>
      </c>
      <c r="V304" s="61">
        <v>194</v>
      </c>
      <c r="W304" s="61">
        <v>1941</v>
      </c>
      <c r="X304" s="61"/>
      <c r="Y304" s="61"/>
      <c r="Z304" s="61"/>
      <c r="AA304" s="62"/>
      <c r="AB304" s="61"/>
      <c r="AC304" s="61">
        <v>55</v>
      </c>
      <c r="AD304" s="61">
        <v>6</v>
      </c>
      <c r="AE304" s="61">
        <v>0</v>
      </c>
      <c r="AF304" s="61">
        <v>0</v>
      </c>
      <c r="AG304" s="61">
        <v>0</v>
      </c>
      <c r="AH304" s="61">
        <v>0</v>
      </c>
      <c r="AI304" s="61"/>
      <c r="AJ304" s="61"/>
      <c r="AK304" s="63"/>
      <c r="AL304" s="69"/>
      <c r="AM304" s="63"/>
      <c r="AN304" s="63"/>
      <c r="AO304" s="61"/>
      <c r="AP304" s="63">
        <v>269</v>
      </c>
      <c r="AQ304" s="61"/>
      <c r="AR304" s="61"/>
      <c r="AS304" s="68">
        <v>116</v>
      </c>
      <c r="AT304" s="64"/>
      <c r="AU304" s="61"/>
      <c r="AV304" s="64">
        <v>0.44190000000000002</v>
      </c>
      <c r="AW304" s="61"/>
      <c r="AX304" s="64"/>
      <c r="AY304" s="64"/>
      <c r="AZ304" s="64"/>
      <c r="BA304" s="64"/>
      <c r="BB304" s="64">
        <v>0.313</v>
      </c>
      <c r="BC304" s="64">
        <v>0.24510000000000001</v>
      </c>
      <c r="BD304" s="64"/>
      <c r="BE304" s="64"/>
      <c r="BF304" s="68">
        <v>111</v>
      </c>
      <c r="BG304" s="64">
        <v>5.3E-3</v>
      </c>
      <c r="BH304" s="61"/>
      <c r="BI304" s="64">
        <v>0.52580000000000005</v>
      </c>
      <c r="BJ304" s="61"/>
      <c r="BK304" s="64"/>
      <c r="BL304" s="64"/>
      <c r="BM304" s="64"/>
      <c r="BN304" s="64"/>
      <c r="BO304" s="64">
        <v>0.24779999999999999</v>
      </c>
      <c r="BP304" s="64">
        <v>0.22109999999999999</v>
      </c>
      <c r="BQ304" s="64"/>
      <c r="BR304" s="64"/>
      <c r="BS304" s="68"/>
      <c r="BT304" s="64"/>
      <c r="BU304" s="61"/>
      <c r="BV304" s="64"/>
      <c r="BW304" s="61"/>
      <c r="BX304" s="64"/>
      <c r="BY304" s="64"/>
      <c r="BZ304" s="64"/>
      <c r="CA304" s="64"/>
      <c r="CB304" s="64"/>
      <c r="CC304" s="64"/>
      <c r="CD304" s="64"/>
      <c r="CE304" s="64"/>
      <c r="CF304" s="68">
        <v>4</v>
      </c>
      <c r="CG304" s="64">
        <v>1</v>
      </c>
      <c r="CH304" s="64"/>
      <c r="CI304" s="64"/>
      <c r="CJ304" s="64"/>
      <c r="CK304" s="64"/>
      <c r="CL304" s="61"/>
      <c r="CM304" s="68">
        <v>1</v>
      </c>
      <c r="CN304" s="64"/>
      <c r="CO304" s="61"/>
      <c r="CP304" s="64"/>
      <c r="CQ304" s="61"/>
      <c r="CR304" s="64"/>
      <c r="CS304" s="64"/>
      <c r="CT304" s="64"/>
      <c r="CU304" s="64">
        <v>0.219</v>
      </c>
      <c r="CV304" s="64">
        <v>0.73919999999999997</v>
      </c>
      <c r="CW304" s="64"/>
      <c r="CX304" s="64">
        <v>4.1799999999999997E-2</v>
      </c>
      <c r="CY304" s="64"/>
      <c r="CZ304" s="68"/>
      <c r="DA304" s="64"/>
      <c r="DB304" s="64"/>
      <c r="DC304" s="64"/>
      <c r="DD304" s="64"/>
      <c r="DE304" s="64"/>
      <c r="DF304" s="64"/>
      <c r="DG304" s="64"/>
      <c r="DH304" s="68"/>
      <c r="DI304" s="64"/>
      <c r="DJ304" s="61"/>
      <c r="DK304" s="64"/>
      <c r="DL304" s="61"/>
      <c r="DM304" s="64"/>
      <c r="DN304" s="64"/>
      <c r="DO304" s="64"/>
      <c r="DP304" s="64"/>
      <c r="DQ304" s="64"/>
      <c r="DR304" s="64"/>
      <c r="DS304" s="64"/>
      <c r="DT304" s="64"/>
      <c r="DU304" s="68">
        <v>34</v>
      </c>
      <c r="DV304" s="64">
        <v>0.24460000000000001</v>
      </c>
      <c r="DW304" s="64">
        <v>0.1978</v>
      </c>
      <c r="DX304" s="64">
        <v>0.26079999999999998</v>
      </c>
      <c r="DY304" s="64">
        <v>0.28589999999999999</v>
      </c>
      <c r="DZ304" s="64">
        <v>1.09E-2</v>
      </c>
      <c r="EA304" s="64"/>
      <c r="EB304" s="68"/>
      <c r="EC304" s="64"/>
      <c r="ED304" s="64"/>
      <c r="EE304" s="64"/>
      <c r="EF304" s="64"/>
      <c r="EG304" s="64"/>
      <c r="EH304" s="64"/>
      <c r="EI304" s="68">
        <v>3</v>
      </c>
      <c r="EJ304" s="64"/>
      <c r="EK304" s="64"/>
      <c r="EL304" s="64">
        <v>0.3624</v>
      </c>
      <c r="EM304" s="64">
        <v>0.35589999999999999</v>
      </c>
      <c r="EN304" s="64">
        <v>0.28170000000000001</v>
      </c>
      <c r="EO304" s="64"/>
      <c r="EP304" s="64"/>
      <c r="EQ304" s="61"/>
      <c r="ER304" s="68"/>
      <c r="ES304" s="61"/>
      <c r="ET304" s="61"/>
      <c r="EU304" s="61"/>
      <c r="EV304" s="61"/>
      <c r="EW304" s="61"/>
      <c r="EX304" s="61"/>
      <c r="EY304" s="61"/>
      <c r="EZ304" s="61"/>
      <c r="FA304" s="61"/>
      <c r="FB304" s="62">
        <f t="shared" si="4"/>
        <v>74.81</v>
      </c>
      <c r="FC304" s="61"/>
      <c r="FD304" s="61"/>
      <c r="FE304" s="61"/>
      <c r="FF304" s="61"/>
      <c r="FG304" s="61">
        <v>49.05</v>
      </c>
      <c r="FH304" s="61"/>
      <c r="FI304" s="61"/>
      <c r="FJ304" s="61"/>
      <c r="FK304" s="61"/>
      <c r="FL304" s="61"/>
      <c r="FM304" s="61"/>
      <c r="FN304" s="61"/>
      <c r="FO304" s="61"/>
      <c r="FP304" s="61"/>
      <c r="FQ304" s="61">
        <v>0.05</v>
      </c>
      <c r="FR304" s="61"/>
      <c r="FS304" s="61"/>
      <c r="FT304" s="61"/>
      <c r="FU304" s="61"/>
      <c r="FV304" s="61"/>
      <c r="FW304" s="61"/>
      <c r="FX304" s="61"/>
      <c r="FY304" s="61"/>
      <c r="FZ304" s="61"/>
      <c r="GA304" s="61"/>
      <c r="GB304" s="61"/>
      <c r="GC304" s="61"/>
      <c r="GD304" s="61"/>
      <c r="GE304" s="61"/>
      <c r="GF304" s="61"/>
      <c r="GG304" s="61"/>
      <c r="GH304" s="61"/>
      <c r="GI304" s="61"/>
      <c r="GJ304" s="61"/>
      <c r="GK304" s="61"/>
      <c r="GL304" s="61"/>
      <c r="GM304" s="61"/>
      <c r="GN304" s="61"/>
      <c r="GO304" s="61"/>
      <c r="GP304" s="61"/>
      <c r="GQ304" s="61"/>
      <c r="GR304" s="61"/>
      <c r="GS304" s="61"/>
      <c r="GT304" s="61"/>
      <c r="GU304" s="61"/>
      <c r="GV304" s="61"/>
      <c r="GW304" s="61"/>
      <c r="GX304" s="61"/>
      <c r="GY304" s="61"/>
      <c r="GZ304" s="61"/>
      <c r="HA304" s="61"/>
      <c r="HB304" s="61"/>
      <c r="HC304" s="61"/>
      <c r="HD304" s="61"/>
      <c r="HE304" s="61"/>
      <c r="HF304" s="61"/>
      <c r="HG304" s="61"/>
      <c r="HH304" s="61"/>
      <c r="HI304" s="61"/>
      <c r="HJ304" s="61"/>
      <c r="HK304" s="61"/>
      <c r="HL304" s="61"/>
      <c r="HM304" s="61"/>
      <c r="HN304" s="61"/>
      <c r="HO304" s="61"/>
      <c r="HP304" s="61"/>
      <c r="HQ304" s="61">
        <v>0.31</v>
      </c>
      <c r="HR304" s="61"/>
      <c r="HS304" s="61">
        <v>0.23</v>
      </c>
      <c r="HT304" s="61"/>
      <c r="HU304" s="61"/>
      <c r="HV304" s="61"/>
      <c r="HW304" s="61"/>
      <c r="HX304" s="61"/>
      <c r="HY304" s="61"/>
      <c r="HZ304" s="61"/>
      <c r="IA304" s="61"/>
      <c r="IB304" s="61"/>
      <c r="IC304" s="61"/>
      <c r="ID304" s="61"/>
      <c r="IE304" s="61"/>
      <c r="IF304" s="61"/>
      <c r="IG304" s="61"/>
      <c r="IH304" s="61"/>
      <c r="II304" s="61"/>
      <c r="IJ304" s="61"/>
      <c r="IK304" s="61">
        <v>10.74</v>
      </c>
      <c r="IL304" s="61"/>
      <c r="IM304" s="61"/>
      <c r="IN304" s="61"/>
      <c r="IO304" s="61"/>
      <c r="IP304" s="61"/>
      <c r="IQ304" s="61"/>
      <c r="IR304" s="61"/>
      <c r="IS304" s="61"/>
      <c r="IT304" s="61"/>
      <c r="IU304" s="61"/>
      <c r="IV304" s="61"/>
      <c r="IW304" s="61"/>
      <c r="IX304" s="61"/>
      <c r="IY304" s="61"/>
      <c r="IZ304" s="61"/>
      <c r="JA304" s="61"/>
      <c r="JB304" s="61"/>
      <c r="JC304" s="61"/>
      <c r="JD304" s="61"/>
      <c r="JE304" s="61"/>
      <c r="JF304" s="61"/>
      <c r="JG304" s="61"/>
      <c r="JH304" s="61"/>
      <c r="JI304" s="61"/>
      <c r="JJ304" s="61"/>
      <c r="JK304" s="61"/>
      <c r="JL304" s="61"/>
      <c r="JM304" s="61"/>
      <c r="JN304" s="61"/>
      <c r="JO304" s="61"/>
      <c r="JP304" s="61"/>
      <c r="JQ304" s="61"/>
      <c r="JR304" s="61"/>
      <c r="JS304" s="61"/>
      <c r="JT304" s="61"/>
      <c r="JU304" s="61"/>
      <c r="JV304" s="61"/>
      <c r="JW304" s="61"/>
      <c r="JX304" s="61"/>
      <c r="JY304" s="61"/>
      <c r="JZ304" s="61"/>
      <c r="KA304" s="61"/>
      <c r="KB304" s="61"/>
      <c r="KC304" s="61"/>
      <c r="KD304" s="61"/>
      <c r="KE304" s="61"/>
      <c r="KF304" s="61"/>
      <c r="KG304" s="61"/>
      <c r="KH304" s="61"/>
      <c r="KI304" s="61"/>
      <c r="KJ304" s="61"/>
      <c r="KK304" s="61"/>
      <c r="KL304" s="61"/>
      <c r="KM304" s="61"/>
      <c r="KN304" s="61"/>
      <c r="KO304" s="61"/>
      <c r="KP304" s="61"/>
      <c r="KQ304" s="61"/>
      <c r="KR304" s="61"/>
      <c r="KS304" s="61"/>
      <c r="KT304" s="61"/>
      <c r="KU304" s="61"/>
      <c r="KV304" s="61"/>
      <c r="KW304" s="61"/>
      <c r="KX304" s="61"/>
      <c r="KY304" s="61"/>
      <c r="KZ304" s="61"/>
      <c r="LA304" s="61"/>
      <c r="LB304" s="61"/>
      <c r="LC304" s="61"/>
      <c r="LD304" s="61"/>
      <c r="LE304" s="61"/>
      <c r="LF304" s="61"/>
      <c r="LG304" s="61"/>
      <c r="LH304" s="61"/>
      <c r="LI304" s="61"/>
      <c r="LJ304" s="61"/>
      <c r="LK304" s="61"/>
      <c r="LL304" s="61"/>
      <c r="LM304" s="61"/>
      <c r="LN304" s="61"/>
      <c r="LO304" s="61"/>
      <c r="LP304" s="61"/>
      <c r="LQ304" s="61"/>
      <c r="LR304" s="61"/>
      <c r="LS304" s="61"/>
      <c r="LT304" s="61"/>
      <c r="LU304" s="61"/>
      <c r="LV304" s="61"/>
      <c r="LW304" s="61"/>
      <c r="LX304" s="61"/>
      <c r="LY304" s="61"/>
      <c r="LZ304" s="61"/>
      <c r="MA304" s="61"/>
      <c r="MB304" s="61"/>
      <c r="MC304" s="61"/>
      <c r="MD304" s="61"/>
      <c r="ME304" s="61"/>
      <c r="MF304" s="61"/>
      <c r="MG304" s="61"/>
      <c r="MH304" s="61"/>
      <c r="MI304" s="61"/>
      <c r="MJ304" s="61"/>
      <c r="MK304" s="61"/>
      <c r="ML304" s="61"/>
      <c r="MM304" s="61"/>
      <c r="MN304" s="61"/>
      <c r="MO304" s="61"/>
      <c r="MP304" s="61"/>
      <c r="MQ304" s="61"/>
      <c r="MR304" s="61"/>
      <c r="MS304" s="61"/>
      <c r="MT304" s="61"/>
      <c r="MU304" s="61"/>
      <c r="MV304" s="61"/>
      <c r="MW304" s="61"/>
      <c r="MX304" s="61"/>
      <c r="MY304" s="61"/>
      <c r="MZ304" s="61"/>
      <c r="NA304" s="61"/>
      <c r="NB304" s="61"/>
      <c r="NC304" s="61"/>
      <c r="ND304" s="61"/>
      <c r="NE304" s="61"/>
      <c r="NF304" s="61"/>
      <c r="NG304" s="61"/>
      <c r="NH304" s="61"/>
      <c r="NI304" s="61"/>
      <c r="NJ304" s="61"/>
      <c r="NK304" s="61"/>
      <c r="NL304" s="61"/>
      <c r="NM304" s="61"/>
      <c r="NN304" s="61"/>
      <c r="NO304" s="61"/>
      <c r="NP304" s="61"/>
      <c r="NQ304" s="61"/>
      <c r="NR304" s="61"/>
      <c r="NS304" s="61"/>
      <c r="NT304" s="61"/>
      <c r="NU304" s="61"/>
      <c r="NV304" s="61"/>
      <c r="NW304" s="61"/>
      <c r="NX304" s="61"/>
      <c r="NY304" s="61"/>
      <c r="NZ304" s="61"/>
      <c r="OA304" s="61"/>
      <c r="OB304" s="61"/>
      <c r="OC304" s="61"/>
      <c r="OD304" s="61"/>
      <c r="OE304" s="61"/>
      <c r="OF304" s="61"/>
      <c r="OG304" s="61"/>
      <c r="OH304" s="61"/>
      <c r="OI304" s="61"/>
      <c r="OJ304" s="61"/>
      <c r="OK304" s="61"/>
      <c r="OL304" s="61"/>
      <c r="OM304" s="61"/>
      <c r="ON304" s="61"/>
      <c r="OO304" s="61"/>
      <c r="OP304" s="61"/>
      <c r="OQ304" s="61"/>
      <c r="OR304" s="61"/>
      <c r="OS304" s="61"/>
      <c r="OT304" s="61"/>
      <c r="OU304" s="61"/>
      <c r="OV304" s="62"/>
      <c r="OW304" s="62"/>
      <c r="OX304" s="62"/>
      <c r="OY304" s="62">
        <v>9.3800000000000008</v>
      </c>
      <c r="OZ304" s="62"/>
      <c r="PA304" s="62"/>
      <c r="PB304" s="62"/>
      <c r="PC304" s="62"/>
      <c r="PD304" s="62"/>
      <c r="PE304" s="62"/>
      <c r="PF304" s="61"/>
      <c r="PG304" s="62"/>
      <c r="PH304" s="66"/>
      <c r="PI304" s="61"/>
      <c r="PJ304" s="61"/>
      <c r="PK304" s="61"/>
      <c r="PL304" s="61"/>
      <c r="PM304" s="61"/>
      <c r="PN304" s="61"/>
      <c r="PO304" s="61"/>
      <c r="PP304" s="61"/>
      <c r="PQ304" s="61"/>
      <c r="PR304" s="61"/>
      <c r="PS304" s="62"/>
      <c r="PT304" s="61"/>
      <c r="PU304" s="61"/>
      <c r="PV304" s="73">
        <v>0</v>
      </c>
      <c r="PW304" s="73">
        <v>1.58</v>
      </c>
      <c r="PX304" s="73">
        <v>5.05</v>
      </c>
      <c r="PY304" s="62"/>
      <c r="PZ304" s="62"/>
      <c r="QA304" s="62"/>
      <c r="QB304" s="62"/>
      <c r="QC304" s="62"/>
      <c r="QD304" s="62"/>
      <c r="QE304" s="62"/>
      <c r="QF304" s="61"/>
      <c r="QG304" s="62"/>
      <c r="QH304" s="61"/>
      <c r="QI304" s="62"/>
      <c r="QJ304" s="61"/>
      <c r="QK304" s="62"/>
      <c r="QL304" s="61"/>
      <c r="QM304" s="62"/>
      <c r="QN304" s="62"/>
      <c r="QO304" s="67"/>
      <c r="QP304" s="61"/>
      <c r="QQ304" s="62"/>
      <c r="QR304" s="62"/>
      <c r="QS304" s="61"/>
      <c r="QT304" s="61"/>
      <c r="QU304" s="61"/>
      <c r="QV304" s="61"/>
      <c r="QW304" s="62"/>
      <c r="QX304" s="71"/>
      <c r="QY304" s="71"/>
      <c r="QZ304" s="71"/>
      <c r="RA304" s="71"/>
      <c r="RB304" s="71"/>
      <c r="RC304" s="71"/>
      <c r="RD304" s="71"/>
      <c r="RE304" s="71"/>
      <c r="RF304" s="71"/>
      <c r="RG304" s="71"/>
      <c r="RH304" s="71"/>
      <c r="RI304" s="71"/>
      <c r="RJ304" s="71"/>
      <c r="RK304" s="71"/>
      <c r="RL304" s="71"/>
      <c r="RM304" s="71"/>
      <c r="RN304" s="71"/>
      <c r="RO304" s="71"/>
      <c r="RP304" s="71"/>
      <c r="RQ304" s="71"/>
      <c r="RR304" s="71"/>
      <c r="RS304" s="71"/>
      <c r="RT304" s="71"/>
      <c r="RU304" s="71"/>
      <c r="RV304" s="71"/>
      <c r="RW304" s="71"/>
      <c r="RX304" s="71"/>
      <c r="RY304" s="71"/>
      <c r="RZ304" s="71"/>
      <c r="SA304" s="71"/>
      <c r="SB304" s="71"/>
      <c r="SC304" s="71"/>
      <c r="SD304" s="71"/>
      <c r="SE304" s="71"/>
      <c r="SF304" s="71"/>
      <c r="SG304" s="71"/>
      <c r="SH304" s="71"/>
      <c r="SI304" s="71"/>
      <c r="SJ304" s="71"/>
      <c r="SK304" s="71"/>
      <c r="SL304" s="71"/>
      <c r="SM304" s="71"/>
      <c r="SN304" s="71"/>
      <c r="SO304" s="71"/>
      <c r="SP304" s="71"/>
      <c r="SQ304" s="71"/>
      <c r="SR304" s="71"/>
      <c r="SS304" s="71"/>
      <c r="ST304" s="71"/>
      <c r="SU304" s="71"/>
      <c r="SV304" s="71"/>
      <c r="SW304" s="71"/>
      <c r="SX304" s="71"/>
      <c r="SY304" s="71"/>
      <c r="SZ304" s="71"/>
      <c r="TA304" s="71"/>
      <c r="TB304" s="71"/>
      <c r="TC304" s="71"/>
      <c r="TD304" s="71"/>
      <c r="TE304" s="71"/>
      <c r="TF304" s="71"/>
      <c r="TG304" s="71"/>
      <c r="TH304" s="71"/>
      <c r="TI304" s="71"/>
      <c r="TJ304" s="71"/>
      <c r="TK304" s="71"/>
      <c r="TL304" s="71"/>
      <c r="TM304" s="71"/>
      <c r="TN304" s="71"/>
      <c r="TO304" s="71"/>
      <c r="TP304" s="71"/>
      <c r="TQ304" s="71"/>
      <c r="TR304" s="71"/>
      <c r="TS304" s="71"/>
      <c r="TT304" s="71"/>
      <c r="TU304" s="71"/>
      <c r="TV304" s="71"/>
      <c r="TW304" s="71"/>
      <c r="TX304" s="71"/>
      <c r="TY304" s="71"/>
      <c r="TZ304" s="71"/>
      <c r="UA304" s="71"/>
      <c r="UB304" s="71"/>
      <c r="UC304" s="71"/>
      <c r="UD304" s="71"/>
      <c r="UE304" s="71"/>
      <c r="UF304" s="71"/>
      <c r="UG304" s="71"/>
      <c r="UH304" s="71"/>
      <c r="UI304" s="71"/>
      <c r="UJ304" s="71"/>
      <c r="UK304" s="71"/>
      <c r="UL304" s="71"/>
      <c r="UM304" s="71"/>
      <c r="UN304" s="71"/>
      <c r="UO304" s="71"/>
      <c r="UP304" s="71"/>
      <c r="UQ304" s="71"/>
      <c r="UR304" s="71"/>
      <c r="US304" s="71"/>
      <c r="UT304" s="71"/>
      <c r="UU304" s="71"/>
      <c r="UV304" s="71"/>
      <c r="UW304" s="71"/>
      <c r="UX304" s="71"/>
      <c r="UY304" s="71"/>
      <c r="UZ304" s="71"/>
      <c r="VA304" s="71"/>
      <c r="VB304" s="71"/>
      <c r="VC304" s="71"/>
      <c r="VD304" s="71"/>
      <c r="VE304" s="71"/>
      <c r="VF304" s="71"/>
      <c r="VG304" s="71"/>
      <c r="VH304" s="71"/>
      <c r="VI304" s="71"/>
      <c r="VJ304" s="71"/>
      <c r="VK304" s="71"/>
      <c r="VL304" s="71"/>
      <c r="VM304" s="71"/>
      <c r="VN304" s="71"/>
      <c r="VO304" s="71"/>
      <c r="VP304" s="71"/>
      <c r="VQ304" s="71"/>
      <c r="VR304" s="71"/>
      <c r="VS304" s="71"/>
      <c r="VT304" s="71"/>
      <c r="VU304" s="71"/>
      <c r="VV304" s="71"/>
      <c r="VW304" s="71"/>
      <c r="VX304" s="71"/>
      <c r="VY304" s="71"/>
      <c r="VZ304" s="71"/>
      <c r="WA304" s="71"/>
      <c r="WB304" s="71"/>
      <c r="WC304" s="71"/>
      <c r="WD304" s="71"/>
      <c r="WE304" s="71"/>
      <c r="WF304" s="71"/>
      <c r="WG304" s="71"/>
      <c r="WH304" s="71"/>
      <c r="WI304" s="71"/>
      <c r="WJ304" s="71"/>
      <c r="WK304" s="71"/>
      <c r="WL304" s="71"/>
      <c r="WM304" s="71"/>
      <c r="WN304" s="71"/>
      <c r="WO304" s="71"/>
      <c r="WP304" s="71"/>
      <c r="WQ304" s="71"/>
      <c r="WR304" s="71"/>
      <c r="WS304" s="71"/>
      <c r="WT304" s="71"/>
      <c r="WU304" s="71"/>
      <c r="WV304" s="71"/>
      <c r="WW304" s="71"/>
      <c r="WX304" s="71"/>
      <c r="WY304" s="71"/>
      <c r="WZ304" s="71"/>
      <c r="XA304" s="71"/>
      <c r="XB304" s="71"/>
      <c r="XC304" s="71"/>
      <c r="XD304" s="71"/>
      <c r="XE304" s="71"/>
      <c r="XF304" s="71"/>
      <c r="XG304" s="71"/>
      <c r="XH304" s="71"/>
      <c r="XI304" s="71"/>
      <c r="XJ304" s="71"/>
      <c r="XK304" s="71"/>
      <c r="XL304" s="71"/>
      <c r="XM304" s="71"/>
      <c r="XN304" s="71"/>
      <c r="XO304" s="71"/>
      <c r="XP304" s="71"/>
      <c r="XQ304" s="71"/>
      <c r="XR304" s="71"/>
      <c r="XS304" s="71"/>
      <c r="XT304" s="71"/>
      <c r="XU304" s="71"/>
      <c r="XV304" s="71"/>
      <c r="XW304" s="71"/>
      <c r="XX304" s="71"/>
      <c r="XY304" s="71"/>
      <c r="XZ304" s="71"/>
      <c r="YA304" s="71"/>
      <c r="YB304" s="71"/>
      <c r="YC304" s="71"/>
      <c r="YD304" s="71"/>
      <c r="YE304" s="71"/>
      <c r="YF304" s="71"/>
      <c r="YG304" s="71"/>
      <c r="YH304" s="71"/>
      <c r="YI304" s="71"/>
      <c r="YJ304" s="71"/>
      <c r="YK304" s="71"/>
      <c r="YL304" s="71"/>
      <c r="YM304" s="71"/>
      <c r="YN304" s="71"/>
      <c r="YO304" s="71"/>
      <c r="YP304" s="71"/>
      <c r="YQ304" s="71"/>
      <c r="YR304" s="71"/>
      <c r="YS304" s="71"/>
      <c r="YT304" s="71"/>
      <c r="YU304" s="71"/>
      <c r="YV304" s="71"/>
      <c r="YW304" s="71"/>
      <c r="YX304" s="71"/>
      <c r="YY304" s="71"/>
      <c r="YZ304" s="71"/>
      <c r="ZA304" s="71"/>
    </row>
    <row r="305" spans="1:677" x14ac:dyDescent="0.25">
      <c r="A305" s="61"/>
      <c r="B305" s="68" t="s">
        <v>1111</v>
      </c>
      <c r="C305" s="61"/>
      <c r="D305" s="61"/>
      <c r="E305" s="73">
        <v>80.58</v>
      </c>
      <c r="F305" s="61"/>
      <c r="G305" s="61"/>
      <c r="H305" s="61"/>
      <c r="I305" s="61"/>
      <c r="J305" s="61"/>
      <c r="K305" s="61"/>
      <c r="L305" s="61"/>
      <c r="M305" s="62">
        <v>0</v>
      </c>
      <c r="N305" s="61">
        <v>71.27</v>
      </c>
      <c r="O305" s="61"/>
      <c r="P305" s="62"/>
      <c r="Q305" s="61"/>
      <c r="R305" s="62"/>
      <c r="S305" s="61"/>
      <c r="T305" s="61"/>
      <c r="U305" s="61">
        <v>5</v>
      </c>
      <c r="V305" s="61">
        <v>261</v>
      </c>
      <c r="W305" s="61">
        <v>2412</v>
      </c>
      <c r="X305" s="61"/>
      <c r="Y305" s="61"/>
      <c r="Z305" s="61"/>
      <c r="AA305" s="62"/>
      <c r="AB305" s="61"/>
      <c r="AC305" s="61">
        <v>5</v>
      </c>
      <c r="AD305" s="61">
        <v>0</v>
      </c>
      <c r="AE305" s="61">
        <v>0</v>
      </c>
      <c r="AF305" s="61">
        <v>0</v>
      </c>
      <c r="AG305" s="61">
        <v>0</v>
      </c>
      <c r="AH305" s="61">
        <v>0</v>
      </c>
      <c r="AI305" s="61"/>
      <c r="AJ305" s="61"/>
      <c r="AK305" s="63"/>
      <c r="AL305" s="69"/>
      <c r="AM305" s="63"/>
      <c r="AN305" s="63"/>
      <c r="AO305" s="61"/>
      <c r="AP305" s="63">
        <v>73</v>
      </c>
      <c r="AQ305" s="61"/>
      <c r="AR305" s="61"/>
      <c r="AS305" s="68">
        <v>1</v>
      </c>
      <c r="AT305" s="64">
        <v>1.5800000000000002E-2</v>
      </c>
      <c r="AU305" s="61"/>
      <c r="AV305" s="64">
        <v>0.26429999999999998</v>
      </c>
      <c r="AW305" s="61"/>
      <c r="AX305" s="64"/>
      <c r="AY305" s="64"/>
      <c r="AZ305" s="64"/>
      <c r="BA305" s="64"/>
      <c r="BB305" s="64">
        <v>0.47949999999999998</v>
      </c>
      <c r="BC305" s="64">
        <v>0.24049999999999999</v>
      </c>
      <c r="BD305" s="64"/>
      <c r="BE305" s="64"/>
      <c r="BF305" s="68">
        <v>59</v>
      </c>
      <c r="BG305" s="64">
        <v>9.1999999999999998E-2</v>
      </c>
      <c r="BH305" s="61"/>
      <c r="BI305" s="64">
        <v>0.10970000000000001</v>
      </c>
      <c r="BJ305" s="61"/>
      <c r="BK305" s="64"/>
      <c r="BL305" s="64"/>
      <c r="BM305" s="64"/>
      <c r="BN305" s="64">
        <v>9.9900000000000003E-2</v>
      </c>
      <c r="BO305" s="64">
        <v>0.40539999999999998</v>
      </c>
      <c r="BP305" s="64">
        <v>0.29310000000000003</v>
      </c>
      <c r="BQ305" s="64"/>
      <c r="BR305" s="64"/>
      <c r="BS305" s="68">
        <v>1</v>
      </c>
      <c r="BT305" s="64"/>
      <c r="BU305" s="61"/>
      <c r="BV305" s="64">
        <v>0.50239999999999996</v>
      </c>
      <c r="BW305" s="61"/>
      <c r="BX305" s="64"/>
      <c r="BY305" s="64"/>
      <c r="BZ305" s="64"/>
      <c r="CA305" s="64"/>
      <c r="CB305" s="64">
        <v>0.22509999999999999</v>
      </c>
      <c r="CC305" s="64">
        <v>0.27239999999999998</v>
      </c>
      <c r="CD305" s="64"/>
      <c r="CE305" s="64"/>
      <c r="CF305" s="68">
        <v>10</v>
      </c>
      <c r="CG305" s="64">
        <v>1</v>
      </c>
      <c r="CH305" s="64"/>
      <c r="CI305" s="64"/>
      <c r="CJ305" s="64"/>
      <c r="CK305" s="64"/>
      <c r="CL305" s="61"/>
      <c r="CM305" s="68">
        <v>1</v>
      </c>
      <c r="CN305" s="64"/>
      <c r="CO305" s="61"/>
      <c r="CP305" s="64"/>
      <c r="CQ305" s="61"/>
      <c r="CR305" s="64"/>
      <c r="CS305" s="64"/>
      <c r="CT305" s="64"/>
      <c r="CU305" s="64">
        <v>7.6200000000000004E-2</v>
      </c>
      <c r="CV305" s="64">
        <v>0.91600000000000004</v>
      </c>
      <c r="CW305" s="64"/>
      <c r="CX305" s="64">
        <v>7.7999999999999996E-3</v>
      </c>
      <c r="CY305" s="64"/>
      <c r="CZ305" s="68">
        <v>1</v>
      </c>
      <c r="DA305" s="64"/>
      <c r="DB305" s="64"/>
      <c r="DC305" s="64">
        <v>5.5999999999999999E-3</v>
      </c>
      <c r="DD305" s="64">
        <v>0.98680000000000001</v>
      </c>
      <c r="DE305" s="64"/>
      <c r="DF305" s="64">
        <v>7.4999999999999997E-3</v>
      </c>
      <c r="DG305" s="64"/>
      <c r="DH305" s="68"/>
      <c r="DI305" s="64"/>
      <c r="DJ305" s="61"/>
      <c r="DK305" s="64"/>
      <c r="DL305" s="61"/>
      <c r="DM305" s="64"/>
      <c r="DN305" s="64"/>
      <c r="DO305" s="64"/>
      <c r="DP305" s="64"/>
      <c r="DQ305" s="64"/>
      <c r="DR305" s="64"/>
      <c r="DS305" s="64"/>
      <c r="DT305" s="64"/>
      <c r="DU305" s="68"/>
      <c r="DV305" s="64"/>
      <c r="DW305" s="64"/>
      <c r="DX305" s="64"/>
      <c r="DY305" s="64"/>
      <c r="DZ305" s="64"/>
      <c r="EA305" s="64"/>
      <c r="EB305" s="68"/>
      <c r="EC305" s="64"/>
      <c r="ED305" s="64"/>
      <c r="EE305" s="64"/>
      <c r="EF305" s="64"/>
      <c r="EG305" s="64"/>
      <c r="EH305" s="64"/>
      <c r="EI305" s="68"/>
      <c r="EJ305" s="64"/>
      <c r="EK305" s="64"/>
      <c r="EL305" s="64"/>
      <c r="EM305" s="64"/>
      <c r="EN305" s="64"/>
      <c r="EO305" s="64"/>
      <c r="EP305" s="64"/>
      <c r="EQ305" s="61"/>
      <c r="ER305" s="68"/>
      <c r="ES305" s="61"/>
      <c r="ET305" s="61"/>
      <c r="EU305" s="61"/>
      <c r="EV305" s="61"/>
      <c r="EW305" s="61"/>
      <c r="EX305" s="61"/>
      <c r="EY305" s="61"/>
      <c r="EZ305" s="61"/>
      <c r="FA305" s="61"/>
      <c r="FB305" s="62">
        <f t="shared" si="4"/>
        <v>80.58</v>
      </c>
      <c r="FC305" s="61"/>
      <c r="FD305" s="61"/>
      <c r="FE305" s="61"/>
      <c r="FF305" s="61"/>
      <c r="FG305" s="61"/>
      <c r="FH305" s="61"/>
      <c r="FI305" s="61"/>
      <c r="FJ305" s="61"/>
      <c r="FK305" s="61"/>
      <c r="FL305" s="61"/>
      <c r="FM305" s="61"/>
      <c r="FN305" s="61"/>
      <c r="FO305" s="61"/>
      <c r="FP305" s="61"/>
      <c r="FQ305" s="61"/>
      <c r="FR305" s="61"/>
      <c r="FS305" s="61"/>
      <c r="FT305" s="61"/>
      <c r="FU305" s="61"/>
      <c r="FV305" s="61"/>
      <c r="FW305" s="61"/>
      <c r="FX305" s="61"/>
      <c r="FY305" s="61"/>
      <c r="FZ305" s="61"/>
      <c r="GA305" s="61">
        <v>49.73</v>
      </c>
      <c r="GB305" s="61"/>
      <c r="GC305" s="61"/>
      <c r="GD305" s="61"/>
      <c r="GE305" s="61"/>
      <c r="GF305" s="61"/>
      <c r="GG305" s="61"/>
      <c r="GH305" s="61"/>
      <c r="GI305" s="61"/>
      <c r="GJ305" s="61"/>
      <c r="GK305" s="61"/>
      <c r="GL305" s="61"/>
      <c r="GM305" s="61"/>
      <c r="GN305" s="61"/>
      <c r="GO305" s="61"/>
      <c r="GP305" s="61"/>
      <c r="GQ305" s="61"/>
      <c r="GR305" s="61"/>
      <c r="GS305" s="61"/>
      <c r="GT305" s="61"/>
      <c r="GU305" s="61"/>
      <c r="GV305" s="61"/>
      <c r="GW305" s="61"/>
      <c r="GX305" s="61"/>
      <c r="GY305" s="61"/>
      <c r="GZ305" s="61"/>
      <c r="HA305" s="61"/>
      <c r="HB305" s="61"/>
      <c r="HC305" s="61"/>
      <c r="HD305" s="61"/>
      <c r="HE305" s="61"/>
      <c r="HF305" s="61"/>
      <c r="HG305" s="61"/>
      <c r="HH305" s="61"/>
      <c r="HI305" s="61"/>
      <c r="HJ305" s="61"/>
      <c r="HK305" s="61"/>
      <c r="HL305" s="61"/>
      <c r="HM305" s="61"/>
      <c r="HN305" s="61"/>
      <c r="HO305" s="61"/>
      <c r="HP305" s="61"/>
      <c r="HQ305" s="61"/>
      <c r="HR305" s="61"/>
      <c r="HS305" s="61"/>
      <c r="HT305" s="61"/>
      <c r="HU305" s="61"/>
      <c r="HV305" s="61"/>
      <c r="HW305" s="61"/>
      <c r="HX305" s="61"/>
      <c r="HY305" s="61"/>
      <c r="HZ305" s="61"/>
      <c r="IA305" s="61"/>
      <c r="IB305" s="61"/>
      <c r="IC305" s="61"/>
      <c r="ID305" s="61"/>
      <c r="IE305" s="61"/>
      <c r="IF305" s="61"/>
      <c r="IG305" s="61"/>
      <c r="IH305" s="61"/>
      <c r="II305" s="61"/>
      <c r="IJ305" s="61"/>
      <c r="IK305" s="61"/>
      <c r="IL305" s="61"/>
      <c r="IM305" s="61">
        <v>17.82</v>
      </c>
      <c r="IN305" s="61"/>
      <c r="IO305" s="61"/>
      <c r="IP305" s="61"/>
      <c r="IQ305" s="61"/>
      <c r="IR305" s="61"/>
      <c r="IS305" s="61"/>
      <c r="IT305" s="61"/>
      <c r="IU305" s="61"/>
      <c r="IV305" s="61"/>
      <c r="IW305" s="61"/>
      <c r="IX305" s="61"/>
      <c r="IY305" s="61"/>
      <c r="IZ305" s="61"/>
      <c r="JA305" s="61"/>
      <c r="JB305" s="61"/>
      <c r="JC305" s="61"/>
      <c r="JD305" s="61"/>
      <c r="JE305" s="61"/>
      <c r="JF305" s="61"/>
      <c r="JG305" s="61"/>
      <c r="JH305" s="61"/>
      <c r="JI305" s="61"/>
      <c r="JJ305" s="61"/>
      <c r="JK305" s="61"/>
      <c r="JL305" s="61"/>
      <c r="JM305" s="61"/>
      <c r="JN305" s="61"/>
      <c r="JO305" s="61"/>
      <c r="JP305" s="61"/>
      <c r="JQ305" s="61"/>
      <c r="JR305" s="61"/>
      <c r="JS305" s="61"/>
      <c r="JT305" s="61"/>
      <c r="JU305" s="61"/>
      <c r="JV305" s="61">
        <v>0.27</v>
      </c>
      <c r="JW305" s="61" t="s">
        <v>787</v>
      </c>
      <c r="JX305" s="61"/>
      <c r="JY305" s="61"/>
      <c r="JZ305" s="61"/>
      <c r="KA305" s="61"/>
      <c r="KB305" s="61"/>
      <c r="KC305" s="61"/>
      <c r="KD305" s="61"/>
      <c r="KE305" s="61"/>
      <c r="KF305" s="61"/>
      <c r="KG305" s="61"/>
      <c r="KH305" s="61"/>
      <c r="KI305" s="61"/>
      <c r="KJ305" s="61"/>
      <c r="KK305" s="61"/>
      <c r="KL305" s="61"/>
      <c r="KM305" s="61"/>
      <c r="KN305" s="61"/>
      <c r="KO305" s="61"/>
      <c r="KP305" s="61"/>
      <c r="KQ305" s="61"/>
      <c r="KR305" s="61"/>
      <c r="KS305" s="61"/>
      <c r="KT305" s="61"/>
      <c r="KU305" s="61"/>
      <c r="KV305" s="61"/>
      <c r="KW305" s="61"/>
      <c r="KX305" s="61"/>
      <c r="KY305" s="61"/>
      <c r="KZ305" s="61"/>
      <c r="LA305" s="61"/>
      <c r="LB305" s="61"/>
      <c r="LC305" s="61"/>
      <c r="LD305" s="61"/>
      <c r="LE305" s="61"/>
      <c r="LF305" s="61"/>
      <c r="LG305" s="61"/>
      <c r="LH305" s="61"/>
      <c r="LI305" s="61"/>
      <c r="LJ305" s="61"/>
      <c r="LK305" s="61"/>
      <c r="LL305" s="61"/>
      <c r="LM305" s="61"/>
      <c r="LN305" s="61"/>
      <c r="LO305" s="61"/>
      <c r="LP305" s="61"/>
      <c r="LQ305" s="61"/>
      <c r="LR305" s="61"/>
      <c r="LS305" s="61"/>
      <c r="LT305" s="61"/>
      <c r="LU305" s="61"/>
      <c r="LV305" s="61"/>
      <c r="LW305" s="61"/>
      <c r="LX305" s="61"/>
      <c r="LY305" s="61"/>
      <c r="LZ305" s="61"/>
      <c r="MA305" s="61"/>
      <c r="MB305" s="61"/>
      <c r="MC305" s="61"/>
      <c r="MD305" s="61"/>
      <c r="ME305" s="61"/>
      <c r="MF305" s="61"/>
      <c r="MG305" s="61"/>
      <c r="MH305" s="61"/>
      <c r="MI305" s="61"/>
      <c r="MJ305" s="61"/>
      <c r="MK305" s="61"/>
      <c r="ML305" s="61"/>
      <c r="MM305" s="61"/>
      <c r="MN305" s="61"/>
      <c r="MO305" s="61"/>
      <c r="MP305" s="61"/>
      <c r="MQ305" s="61"/>
      <c r="MR305" s="61"/>
      <c r="MS305" s="61"/>
      <c r="MT305" s="61"/>
      <c r="MU305" s="61"/>
      <c r="MV305" s="61"/>
      <c r="MW305" s="61"/>
      <c r="MX305" s="61"/>
      <c r="MY305" s="61"/>
      <c r="MZ305" s="61"/>
      <c r="NA305" s="61"/>
      <c r="NB305" s="61"/>
      <c r="NC305" s="61"/>
      <c r="ND305" s="61"/>
      <c r="NE305" s="61"/>
      <c r="NF305" s="61"/>
      <c r="NG305" s="61"/>
      <c r="NH305" s="61"/>
      <c r="NI305" s="61"/>
      <c r="NJ305" s="61"/>
      <c r="NK305" s="61"/>
      <c r="NL305" s="61"/>
      <c r="NM305" s="61"/>
      <c r="NN305" s="61"/>
      <c r="NO305" s="61"/>
      <c r="NP305" s="61"/>
      <c r="NQ305" s="61"/>
      <c r="NR305" s="61"/>
      <c r="NS305" s="61"/>
      <c r="NT305" s="61"/>
      <c r="NU305" s="61"/>
      <c r="NV305" s="61"/>
      <c r="NW305" s="61"/>
      <c r="NX305" s="61"/>
      <c r="NY305" s="61"/>
      <c r="NZ305" s="61"/>
      <c r="OA305" s="61"/>
      <c r="OB305" s="61"/>
      <c r="OC305" s="61"/>
      <c r="OD305" s="61"/>
      <c r="OE305" s="61"/>
      <c r="OF305" s="61"/>
      <c r="OG305" s="61"/>
      <c r="OH305" s="61"/>
      <c r="OI305" s="61"/>
      <c r="OJ305" s="61"/>
      <c r="OK305" s="61"/>
      <c r="OL305" s="61"/>
      <c r="OM305" s="61"/>
      <c r="ON305" s="61"/>
      <c r="OO305" s="61"/>
      <c r="OP305" s="61"/>
      <c r="OQ305" s="61"/>
      <c r="OR305" s="61"/>
      <c r="OS305" s="61"/>
      <c r="OT305" s="61"/>
      <c r="OU305" s="61"/>
      <c r="OV305" s="62"/>
      <c r="OW305" s="62"/>
      <c r="OX305" s="62"/>
      <c r="OY305" s="62"/>
      <c r="OZ305" s="62"/>
      <c r="PA305" s="62"/>
      <c r="PB305" s="62"/>
      <c r="PC305" s="62">
        <v>3.45</v>
      </c>
      <c r="PD305" s="62"/>
      <c r="PE305" s="62"/>
      <c r="PF305" s="61"/>
      <c r="PG305" s="62"/>
      <c r="PH305" s="66"/>
      <c r="PI305" s="61"/>
      <c r="PJ305" s="61"/>
      <c r="PK305" s="61"/>
      <c r="PL305" s="61"/>
      <c r="PM305" s="61"/>
      <c r="PN305" s="61"/>
      <c r="PO305" s="61"/>
      <c r="PP305" s="61"/>
      <c r="PQ305" s="61"/>
      <c r="PR305" s="61"/>
      <c r="PS305" s="62"/>
      <c r="PT305" s="61"/>
      <c r="PU305" s="61"/>
      <c r="PV305" s="73">
        <v>0.7</v>
      </c>
      <c r="PW305" s="73">
        <v>1.07</v>
      </c>
      <c r="PX305" s="73">
        <v>8.61</v>
      </c>
      <c r="PY305" s="62"/>
      <c r="PZ305" s="62"/>
      <c r="QA305" s="62"/>
      <c r="QB305" s="62"/>
      <c r="QC305" s="62"/>
      <c r="QD305" s="62"/>
      <c r="QE305" s="62"/>
      <c r="QF305" s="61"/>
      <c r="QG305" s="62"/>
      <c r="QH305" s="61"/>
      <c r="QI305" s="62"/>
      <c r="QJ305" s="61"/>
      <c r="QK305" s="62"/>
      <c r="QL305" s="61"/>
      <c r="QM305" s="62"/>
      <c r="QN305" s="62"/>
      <c r="QO305" s="67"/>
      <c r="QP305" s="61"/>
      <c r="QQ305" s="62"/>
      <c r="QR305" s="62"/>
      <c r="QS305" s="61"/>
      <c r="QT305" s="61"/>
      <c r="QU305" s="61"/>
      <c r="QV305" s="61"/>
      <c r="QW305" s="62"/>
      <c r="QX305" s="71"/>
      <c r="QY305" s="71"/>
      <c r="QZ305" s="71"/>
      <c r="RA305" s="71"/>
      <c r="RB305" s="71"/>
      <c r="RC305" s="71"/>
      <c r="RD305" s="71"/>
      <c r="RE305" s="71"/>
      <c r="RF305" s="71"/>
      <c r="RG305" s="71"/>
      <c r="RH305" s="71"/>
      <c r="RI305" s="71"/>
      <c r="RJ305" s="71"/>
      <c r="RK305" s="71"/>
      <c r="RL305" s="71"/>
      <c r="RM305" s="71"/>
      <c r="RN305" s="71"/>
      <c r="RO305" s="71"/>
      <c r="RP305" s="71"/>
      <c r="RQ305" s="71"/>
      <c r="RR305" s="71"/>
      <c r="RS305" s="71"/>
      <c r="RT305" s="71"/>
      <c r="RU305" s="71"/>
      <c r="RV305" s="71"/>
      <c r="RW305" s="71"/>
      <c r="RX305" s="71"/>
      <c r="RY305" s="71"/>
      <c r="RZ305" s="71"/>
      <c r="SA305" s="71"/>
      <c r="SB305" s="71"/>
      <c r="SC305" s="71"/>
      <c r="SD305" s="71"/>
      <c r="SE305" s="71"/>
      <c r="SF305" s="71"/>
      <c r="SG305" s="71"/>
      <c r="SH305" s="71"/>
      <c r="SI305" s="71"/>
      <c r="SJ305" s="71"/>
      <c r="SK305" s="71"/>
      <c r="SL305" s="71"/>
      <c r="SM305" s="71"/>
      <c r="SN305" s="71"/>
      <c r="SO305" s="71"/>
      <c r="SP305" s="71"/>
      <c r="SQ305" s="71"/>
      <c r="SR305" s="71"/>
      <c r="SS305" s="71"/>
      <c r="ST305" s="71"/>
      <c r="SU305" s="71"/>
      <c r="SV305" s="71"/>
      <c r="SW305" s="71"/>
      <c r="SX305" s="71"/>
      <c r="SY305" s="71"/>
      <c r="SZ305" s="71"/>
      <c r="TA305" s="71"/>
      <c r="TB305" s="71"/>
      <c r="TC305" s="71"/>
      <c r="TD305" s="71"/>
      <c r="TE305" s="71"/>
      <c r="TF305" s="71"/>
      <c r="TG305" s="71"/>
      <c r="TH305" s="71"/>
      <c r="TI305" s="71"/>
      <c r="TJ305" s="71"/>
      <c r="TK305" s="71"/>
      <c r="TL305" s="71"/>
      <c r="TM305" s="71"/>
      <c r="TN305" s="71"/>
      <c r="TO305" s="71"/>
      <c r="TP305" s="71"/>
      <c r="TQ305" s="71"/>
      <c r="TR305" s="71"/>
      <c r="TS305" s="71"/>
      <c r="TT305" s="71"/>
      <c r="TU305" s="71"/>
      <c r="TV305" s="71"/>
      <c r="TW305" s="71"/>
      <c r="TX305" s="71"/>
      <c r="TY305" s="71"/>
      <c r="TZ305" s="71"/>
      <c r="UA305" s="71"/>
      <c r="UB305" s="71"/>
      <c r="UC305" s="71"/>
      <c r="UD305" s="71"/>
      <c r="UE305" s="71"/>
      <c r="UF305" s="71"/>
      <c r="UG305" s="71"/>
      <c r="UH305" s="71"/>
      <c r="UI305" s="71"/>
      <c r="UJ305" s="71"/>
      <c r="UK305" s="71"/>
      <c r="UL305" s="71"/>
      <c r="UM305" s="71"/>
      <c r="UN305" s="71"/>
      <c r="UO305" s="71"/>
      <c r="UP305" s="71"/>
      <c r="UQ305" s="71"/>
      <c r="UR305" s="71"/>
      <c r="US305" s="71"/>
      <c r="UT305" s="71"/>
      <c r="UU305" s="71"/>
      <c r="UV305" s="71"/>
      <c r="UW305" s="71"/>
      <c r="UX305" s="71"/>
      <c r="UY305" s="71"/>
      <c r="UZ305" s="71"/>
      <c r="VA305" s="71"/>
      <c r="VB305" s="71"/>
      <c r="VC305" s="71"/>
      <c r="VD305" s="71"/>
      <c r="VE305" s="71"/>
      <c r="VF305" s="71"/>
      <c r="VG305" s="71"/>
      <c r="VH305" s="71"/>
      <c r="VI305" s="71"/>
      <c r="VJ305" s="71"/>
      <c r="VK305" s="71"/>
      <c r="VL305" s="71"/>
      <c r="VM305" s="71"/>
      <c r="VN305" s="71"/>
      <c r="VO305" s="71"/>
      <c r="VP305" s="71"/>
      <c r="VQ305" s="71"/>
      <c r="VR305" s="71"/>
      <c r="VS305" s="71"/>
      <c r="VT305" s="71"/>
      <c r="VU305" s="71"/>
      <c r="VV305" s="71"/>
      <c r="VW305" s="71"/>
      <c r="VX305" s="71"/>
      <c r="VY305" s="71"/>
      <c r="VZ305" s="71"/>
      <c r="WA305" s="71"/>
      <c r="WB305" s="71"/>
      <c r="WC305" s="71"/>
      <c r="WD305" s="71"/>
      <c r="WE305" s="71"/>
      <c r="WF305" s="71"/>
      <c r="WG305" s="71"/>
      <c r="WH305" s="71"/>
      <c r="WI305" s="71"/>
      <c r="WJ305" s="71"/>
      <c r="WK305" s="71"/>
      <c r="WL305" s="71"/>
      <c r="WM305" s="71"/>
      <c r="WN305" s="71"/>
      <c r="WO305" s="71"/>
      <c r="WP305" s="71"/>
      <c r="WQ305" s="71"/>
      <c r="WR305" s="71"/>
      <c r="WS305" s="71"/>
      <c r="WT305" s="71"/>
      <c r="WU305" s="71"/>
      <c r="WV305" s="71"/>
      <c r="WW305" s="71"/>
      <c r="WX305" s="71"/>
      <c r="WY305" s="71"/>
      <c r="WZ305" s="71"/>
      <c r="XA305" s="71"/>
      <c r="XB305" s="71"/>
      <c r="XC305" s="71"/>
      <c r="XD305" s="71"/>
      <c r="XE305" s="71"/>
      <c r="XF305" s="71"/>
      <c r="XG305" s="71"/>
      <c r="XH305" s="71"/>
      <c r="XI305" s="71"/>
      <c r="XJ305" s="71"/>
      <c r="XK305" s="71"/>
      <c r="XL305" s="71"/>
      <c r="XM305" s="71"/>
      <c r="XN305" s="71"/>
      <c r="XO305" s="71"/>
      <c r="XP305" s="71"/>
      <c r="XQ305" s="71"/>
      <c r="XR305" s="71"/>
      <c r="XS305" s="71"/>
      <c r="XT305" s="71"/>
      <c r="XU305" s="71"/>
      <c r="XV305" s="71"/>
      <c r="XW305" s="71"/>
      <c r="XX305" s="71"/>
      <c r="XY305" s="71"/>
      <c r="XZ305" s="71"/>
      <c r="YA305" s="71"/>
      <c r="YB305" s="71"/>
      <c r="YC305" s="71"/>
      <c r="YD305" s="71"/>
      <c r="YE305" s="71"/>
      <c r="YF305" s="71"/>
      <c r="YG305" s="71"/>
      <c r="YH305" s="71"/>
      <c r="YI305" s="71"/>
      <c r="YJ305" s="71"/>
      <c r="YK305" s="71"/>
      <c r="YL305" s="71"/>
      <c r="YM305" s="71"/>
      <c r="YN305" s="71"/>
      <c r="YO305" s="71"/>
      <c r="YP305" s="71"/>
      <c r="YQ305" s="71"/>
      <c r="YR305" s="71"/>
      <c r="YS305" s="71"/>
      <c r="YT305" s="71"/>
      <c r="YU305" s="71"/>
      <c r="YV305" s="71"/>
      <c r="YW305" s="71"/>
      <c r="YX305" s="71"/>
      <c r="YY305" s="71"/>
      <c r="YZ305" s="71"/>
      <c r="ZA305" s="71"/>
    </row>
    <row r="306" spans="1:677" x14ac:dyDescent="0.25">
      <c r="A306" s="61"/>
      <c r="B306" s="68" t="s">
        <v>1112</v>
      </c>
      <c r="C306" s="61"/>
      <c r="D306" s="61"/>
      <c r="E306" s="73">
        <v>93.180000000000021</v>
      </c>
      <c r="F306" s="61"/>
      <c r="G306" s="61"/>
      <c r="H306" s="61"/>
      <c r="I306" s="61"/>
      <c r="J306" s="61"/>
      <c r="K306" s="61"/>
      <c r="L306" s="61"/>
      <c r="M306" s="62">
        <v>0</v>
      </c>
      <c r="N306" s="61">
        <v>77.260000000000005</v>
      </c>
      <c r="O306" s="61"/>
      <c r="P306" s="62"/>
      <c r="Q306" s="61"/>
      <c r="R306" s="62"/>
      <c r="S306" s="61"/>
      <c r="T306" s="61"/>
      <c r="U306" s="61"/>
      <c r="V306" s="61"/>
      <c r="W306" s="61"/>
      <c r="X306" s="61"/>
      <c r="Y306" s="61"/>
      <c r="Z306" s="61"/>
      <c r="AA306" s="62"/>
      <c r="AB306" s="61"/>
      <c r="AC306" s="61"/>
      <c r="AD306" s="61"/>
      <c r="AE306" s="61"/>
      <c r="AF306" s="61"/>
      <c r="AG306" s="61"/>
      <c r="AH306" s="61"/>
      <c r="AI306" s="61"/>
      <c r="AJ306" s="61"/>
      <c r="AK306" s="63"/>
      <c r="AL306" s="69"/>
      <c r="AM306" s="63"/>
      <c r="AN306" s="63"/>
      <c r="AO306" s="61"/>
      <c r="AP306" s="63">
        <v>0</v>
      </c>
      <c r="AQ306" s="61"/>
      <c r="AR306" s="61"/>
      <c r="AS306" s="68"/>
      <c r="AT306" s="64"/>
      <c r="AU306" s="61"/>
      <c r="AV306" s="64"/>
      <c r="AW306" s="61"/>
      <c r="AX306" s="64"/>
      <c r="AY306" s="64"/>
      <c r="AZ306" s="64"/>
      <c r="BA306" s="64"/>
      <c r="BB306" s="64"/>
      <c r="BC306" s="64"/>
      <c r="BD306" s="64"/>
      <c r="BE306" s="64"/>
      <c r="BF306" s="68"/>
      <c r="BG306" s="64"/>
      <c r="BH306" s="61"/>
      <c r="BI306" s="64"/>
      <c r="BJ306" s="61"/>
      <c r="BK306" s="64"/>
      <c r="BL306" s="64"/>
      <c r="BM306" s="64"/>
      <c r="BN306" s="64"/>
      <c r="BO306" s="64"/>
      <c r="BP306" s="64"/>
      <c r="BQ306" s="64"/>
      <c r="BR306" s="64"/>
      <c r="BS306" s="68"/>
      <c r="BT306" s="64"/>
      <c r="BU306" s="61"/>
      <c r="BV306" s="64"/>
      <c r="BW306" s="61"/>
      <c r="BX306" s="64"/>
      <c r="BY306" s="64"/>
      <c r="BZ306" s="64"/>
      <c r="CA306" s="64"/>
      <c r="CB306" s="64"/>
      <c r="CC306" s="64"/>
      <c r="CD306" s="64"/>
      <c r="CE306" s="64"/>
      <c r="CF306" s="68"/>
      <c r="CG306" s="64"/>
      <c r="CH306" s="64"/>
      <c r="CI306" s="64"/>
      <c r="CJ306" s="64"/>
      <c r="CK306" s="64"/>
      <c r="CL306" s="61"/>
      <c r="CM306" s="68"/>
      <c r="CN306" s="64"/>
      <c r="CO306" s="61"/>
      <c r="CP306" s="64"/>
      <c r="CQ306" s="61"/>
      <c r="CR306" s="64"/>
      <c r="CS306" s="64"/>
      <c r="CT306" s="64"/>
      <c r="CU306" s="64"/>
      <c r="CV306" s="64"/>
      <c r="CW306" s="64"/>
      <c r="CX306" s="64"/>
      <c r="CY306" s="64"/>
      <c r="CZ306" s="68"/>
      <c r="DA306" s="64"/>
      <c r="DB306" s="64"/>
      <c r="DC306" s="64"/>
      <c r="DD306" s="64"/>
      <c r="DE306" s="64"/>
      <c r="DF306" s="64"/>
      <c r="DG306" s="64"/>
      <c r="DH306" s="68"/>
      <c r="DI306" s="64"/>
      <c r="DJ306" s="61"/>
      <c r="DK306" s="64"/>
      <c r="DL306" s="61"/>
      <c r="DM306" s="64"/>
      <c r="DN306" s="64"/>
      <c r="DO306" s="64"/>
      <c r="DP306" s="64"/>
      <c r="DQ306" s="64"/>
      <c r="DR306" s="64"/>
      <c r="DS306" s="64"/>
      <c r="DT306" s="64"/>
      <c r="DU306" s="68"/>
      <c r="DV306" s="64"/>
      <c r="DW306" s="64"/>
      <c r="DX306" s="64"/>
      <c r="DY306" s="64"/>
      <c r="DZ306" s="64"/>
      <c r="EA306" s="64"/>
      <c r="EB306" s="68"/>
      <c r="EC306" s="64"/>
      <c r="ED306" s="64"/>
      <c r="EE306" s="64"/>
      <c r="EF306" s="64"/>
      <c r="EG306" s="64"/>
      <c r="EH306" s="64"/>
      <c r="EI306" s="68"/>
      <c r="EJ306" s="64"/>
      <c r="EK306" s="64"/>
      <c r="EL306" s="64"/>
      <c r="EM306" s="64"/>
      <c r="EN306" s="64"/>
      <c r="EO306" s="64"/>
      <c r="EP306" s="64"/>
      <c r="EQ306" s="61"/>
      <c r="ER306" s="68"/>
      <c r="ES306" s="61"/>
      <c r="ET306" s="61"/>
      <c r="EU306" s="61"/>
      <c r="EV306" s="61"/>
      <c r="EW306" s="61"/>
      <c r="EX306" s="61"/>
      <c r="EY306" s="61"/>
      <c r="EZ306" s="61"/>
      <c r="FA306" s="61"/>
      <c r="FB306" s="62">
        <f t="shared" si="4"/>
        <v>93.180000000000021</v>
      </c>
      <c r="FC306" s="61"/>
      <c r="FD306" s="61"/>
      <c r="FE306" s="61"/>
      <c r="FF306" s="61"/>
      <c r="FG306" s="61"/>
      <c r="FH306" s="61"/>
      <c r="FI306" s="61"/>
      <c r="FJ306" s="61"/>
      <c r="FK306" s="61"/>
      <c r="FL306" s="61"/>
      <c r="FM306" s="61"/>
      <c r="FN306" s="61"/>
      <c r="FO306" s="61"/>
      <c r="FP306" s="61"/>
      <c r="FQ306" s="61"/>
      <c r="FR306" s="61"/>
      <c r="FS306" s="61"/>
      <c r="FT306" s="61"/>
      <c r="FU306" s="61"/>
      <c r="FV306" s="61"/>
      <c r="FW306" s="61"/>
      <c r="FX306" s="61"/>
      <c r="FY306" s="61"/>
      <c r="FZ306" s="61"/>
      <c r="GA306" s="61">
        <v>36.340000000000003</v>
      </c>
      <c r="GB306" s="61"/>
      <c r="GC306" s="61"/>
      <c r="GD306" s="61"/>
      <c r="GE306" s="61"/>
      <c r="GF306" s="61"/>
      <c r="GG306" s="61"/>
      <c r="GH306" s="61"/>
      <c r="GI306" s="61"/>
      <c r="GJ306" s="61"/>
      <c r="GK306" s="61"/>
      <c r="GL306" s="61"/>
      <c r="GM306" s="61"/>
      <c r="GN306" s="61"/>
      <c r="GO306" s="61"/>
      <c r="GP306" s="61"/>
      <c r="GQ306" s="61"/>
      <c r="GR306" s="61"/>
      <c r="GS306" s="61"/>
      <c r="GT306" s="61"/>
      <c r="GU306" s="61"/>
      <c r="GV306" s="61"/>
      <c r="GW306" s="61"/>
      <c r="GX306" s="61"/>
      <c r="GY306" s="61"/>
      <c r="GZ306" s="61"/>
      <c r="HA306" s="61"/>
      <c r="HB306" s="61"/>
      <c r="HC306" s="61"/>
      <c r="HD306" s="61"/>
      <c r="HE306" s="61"/>
      <c r="HF306" s="61"/>
      <c r="HG306" s="61"/>
      <c r="HH306" s="61"/>
      <c r="HI306" s="61"/>
      <c r="HJ306" s="61"/>
      <c r="HK306" s="61"/>
      <c r="HL306" s="61"/>
      <c r="HM306" s="61"/>
      <c r="HN306" s="61"/>
      <c r="HO306" s="61"/>
      <c r="HP306" s="61"/>
      <c r="HQ306" s="61"/>
      <c r="HR306" s="61"/>
      <c r="HS306" s="61"/>
      <c r="HT306" s="61"/>
      <c r="HU306" s="61"/>
      <c r="HV306" s="61"/>
      <c r="HW306" s="61"/>
      <c r="HX306" s="61"/>
      <c r="HY306" s="61"/>
      <c r="HZ306" s="61"/>
      <c r="IA306" s="61"/>
      <c r="IB306" s="61"/>
      <c r="IC306" s="61"/>
      <c r="ID306" s="61"/>
      <c r="IE306" s="61"/>
      <c r="IF306" s="61"/>
      <c r="IG306" s="61"/>
      <c r="IH306" s="61"/>
      <c r="II306" s="61"/>
      <c r="IJ306" s="61"/>
      <c r="IK306" s="61"/>
      <c r="IL306" s="61"/>
      <c r="IM306" s="61">
        <v>33.049999999999997</v>
      </c>
      <c r="IN306" s="61"/>
      <c r="IO306" s="61"/>
      <c r="IP306" s="61"/>
      <c r="IQ306" s="61"/>
      <c r="IR306" s="61"/>
      <c r="IS306" s="61"/>
      <c r="IT306" s="61"/>
      <c r="IU306" s="61"/>
      <c r="IV306" s="61"/>
      <c r="IW306" s="61"/>
      <c r="IX306" s="61"/>
      <c r="IY306" s="61"/>
      <c r="IZ306" s="61"/>
      <c r="JA306" s="61"/>
      <c r="JB306" s="61"/>
      <c r="JC306" s="61"/>
      <c r="JD306" s="61"/>
      <c r="JE306" s="61"/>
      <c r="JF306" s="61"/>
      <c r="JG306" s="61"/>
      <c r="JH306" s="61"/>
      <c r="JI306" s="61"/>
      <c r="JJ306" s="61"/>
      <c r="JK306" s="61"/>
      <c r="JL306" s="61"/>
      <c r="JM306" s="61"/>
      <c r="JN306" s="61"/>
      <c r="JO306" s="61"/>
      <c r="JP306" s="61"/>
      <c r="JQ306" s="61"/>
      <c r="JR306" s="61"/>
      <c r="JS306" s="61"/>
      <c r="JT306" s="61"/>
      <c r="JU306" s="61"/>
      <c r="JV306" s="61">
        <v>7.87</v>
      </c>
      <c r="JW306" s="61" t="s">
        <v>787</v>
      </c>
      <c r="JX306" s="61"/>
      <c r="JY306" s="61"/>
      <c r="JZ306" s="61"/>
      <c r="KA306" s="61"/>
      <c r="KB306" s="61"/>
      <c r="KC306" s="61"/>
      <c r="KD306" s="61"/>
      <c r="KE306" s="61"/>
      <c r="KF306" s="61"/>
      <c r="KG306" s="61"/>
      <c r="KH306" s="61"/>
      <c r="KI306" s="61"/>
      <c r="KJ306" s="61"/>
      <c r="KK306" s="61"/>
      <c r="KL306" s="61"/>
      <c r="KM306" s="61"/>
      <c r="KN306" s="61"/>
      <c r="KO306" s="61"/>
      <c r="KP306" s="61"/>
      <c r="KQ306" s="61"/>
      <c r="KR306" s="61"/>
      <c r="KS306" s="61"/>
      <c r="KT306" s="61"/>
      <c r="KU306" s="61"/>
      <c r="KV306" s="61"/>
      <c r="KW306" s="61"/>
      <c r="KX306" s="61"/>
      <c r="KY306" s="61"/>
      <c r="KZ306" s="61"/>
      <c r="LA306" s="61"/>
      <c r="LB306" s="61"/>
      <c r="LC306" s="61"/>
      <c r="LD306" s="61"/>
      <c r="LE306" s="61"/>
      <c r="LF306" s="61"/>
      <c r="LG306" s="61"/>
      <c r="LH306" s="61"/>
      <c r="LI306" s="61"/>
      <c r="LJ306" s="61"/>
      <c r="LK306" s="61"/>
      <c r="LL306" s="61"/>
      <c r="LM306" s="61"/>
      <c r="LN306" s="61"/>
      <c r="LO306" s="61"/>
      <c r="LP306" s="61"/>
      <c r="LQ306" s="61"/>
      <c r="LR306" s="61"/>
      <c r="LS306" s="61"/>
      <c r="LT306" s="61"/>
      <c r="LU306" s="61"/>
      <c r="LV306" s="61"/>
      <c r="LW306" s="61"/>
      <c r="LX306" s="61"/>
      <c r="LY306" s="61"/>
      <c r="LZ306" s="61"/>
      <c r="MA306" s="61"/>
      <c r="MB306" s="61"/>
      <c r="MC306" s="61"/>
      <c r="MD306" s="61"/>
      <c r="ME306" s="61"/>
      <c r="MF306" s="61"/>
      <c r="MG306" s="61"/>
      <c r="MH306" s="61"/>
      <c r="MI306" s="61"/>
      <c r="MJ306" s="61"/>
      <c r="MK306" s="61"/>
      <c r="ML306" s="61"/>
      <c r="MM306" s="61"/>
      <c r="MN306" s="61"/>
      <c r="MO306" s="61"/>
      <c r="MP306" s="61"/>
      <c r="MQ306" s="61"/>
      <c r="MR306" s="61"/>
      <c r="MS306" s="61"/>
      <c r="MT306" s="61"/>
      <c r="MU306" s="61"/>
      <c r="MV306" s="61"/>
      <c r="MW306" s="61"/>
      <c r="MX306" s="61"/>
      <c r="MY306" s="61"/>
      <c r="MZ306" s="61"/>
      <c r="NA306" s="61"/>
      <c r="NB306" s="61"/>
      <c r="NC306" s="61"/>
      <c r="ND306" s="61"/>
      <c r="NE306" s="61"/>
      <c r="NF306" s="61"/>
      <c r="NG306" s="61"/>
      <c r="NH306" s="61"/>
      <c r="NI306" s="61"/>
      <c r="NJ306" s="61"/>
      <c r="NK306" s="61"/>
      <c r="NL306" s="61"/>
      <c r="NM306" s="61"/>
      <c r="NN306" s="61"/>
      <c r="NO306" s="61"/>
      <c r="NP306" s="61"/>
      <c r="NQ306" s="61"/>
      <c r="NR306" s="61"/>
      <c r="NS306" s="61"/>
      <c r="NT306" s="61"/>
      <c r="NU306" s="61"/>
      <c r="NV306" s="61"/>
      <c r="NW306" s="61"/>
      <c r="NX306" s="61"/>
      <c r="NY306" s="61"/>
      <c r="NZ306" s="61"/>
      <c r="OA306" s="61"/>
      <c r="OB306" s="61"/>
      <c r="OC306" s="61"/>
      <c r="OD306" s="61"/>
      <c r="OE306" s="61"/>
      <c r="OF306" s="61"/>
      <c r="OG306" s="61"/>
      <c r="OH306" s="61"/>
      <c r="OI306" s="61"/>
      <c r="OJ306" s="61"/>
      <c r="OK306" s="61"/>
      <c r="OL306" s="61"/>
      <c r="OM306" s="61"/>
      <c r="ON306" s="61"/>
      <c r="OO306" s="61"/>
      <c r="OP306" s="61"/>
      <c r="OQ306" s="61"/>
      <c r="OR306" s="61"/>
      <c r="OS306" s="61"/>
      <c r="OT306" s="61"/>
      <c r="OU306" s="61"/>
      <c r="OV306" s="62"/>
      <c r="OW306" s="62"/>
      <c r="OX306" s="62"/>
      <c r="OY306" s="62"/>
      <c r="OZ306" s="62"/>
      <c r="PA306" s="62"/>
      <c r="PB306" s="62"/>
      <c r="PC306" s="62"/>
      <c r="PD306" s="62"/>
      <c r="PE306" s="62"/>
      <c r="PF306" s="61"/>
      <c r="PG306" s="62"/>
      <c r="PH306" s="66"/>
      <c r="PI306" s="61"/>
      <c r="PJ306" s="61"/>
      <c r="PK306" s="61"/>
      <c r="PL306" s="61"/>
      <c r="PM306" s="61"/>
      <c r="PN306" s="61"/>
      <c r="PO306" s="61"/>
      <c r="PP306" s="61"/>
      <c r="PQ306" s="61"/>
      <c r="PR306" s="61"/>
      <c r="PS306" s="62"/>
      <c r="PT306" s="61"/>
      <c r="PU306" s="61"/>
      <c r="PV306" s="73">
        <v>0.75</v>
      </c>
      <c r="PW306" s="73">
        <v>0.64</v>
      </c>
      <c r="PX306" s="73">
        <v>14.52</v>
      </c>
      <c r="PY306" s="62"/>
      <c r="PZ306" s="62"/>
      <c r="QA306" s="62"/>
      <c r="QB306" s="62"/>
      <c r="QC306" s="62"/>
      <c r="QD306" s="62"/>
      <c r="QE306" s="62"/>
      <c r="QF306" s="61"/>
      <c r="QG306" s="62"/>
      <c r="QH306" s="61"/>
      <c r="QI306" s="62"/>
      <c r="QJ306" s="61"/>
      <c r="QK306" s="62"/>
      <c r="QL306" s="61"/>
      <c r="QM306" s="62"/>
      <c r="QN306" s="62"/>
      <c r="QO306" s="67"/>
      <c r="QP306" s="61"/>
      <c r="QQ306" s="62"/>
      <c r="QR306" s="62"/>
      <c r="QS306" s="61"/>
      <c r="QT306" s="61"/>
      <c r="QU306" s="61"/>
      <c r="QV306" s="61"/>
      <c r="QW306" s="62"/>
      <c r="QX306" s="71"/>
      <c r="QY306" s="71"/>
      <c r="QZ306" s="71"/>
      <c r="RA306" s="71"/>
      <c r="RB306" s="71"/>
      <c r="RC306" s="71"/>
      <c r="RD306" s="71"/>
      <c r="RE306" s="71"/>
      <c r="RF306" s="71"/>
      <c r="RG306" s="71"/>
      <c r="RH306" s="71"/>
      <c r="RI306" s="71"/>
      <c r="RJ306" s="71"/>
      <c r="RK306" s="71"/>
      <c r="RL306" s="71"/>
      <c r="RM306" s="71"/>
      <c r="RN306" s="71"/>
      <c r="RO306" s="71"/>
      <c r="RP306" s="71"/>
      <c r="RQ306" s="71"/>
      <c r="RR306" s="71"/>
      <c r="RS306" s="71"/>
      <c r="RT306" s="71"/>
      <c r="RU306" s="71"/>
      <c r="RV306" s="71"/>
      <c r="RW306" s="71"/>
      <c r="RX306" s="71"/>
      <c r="RY306" s="71"/>
      <c r="RZ306" s="71"/>
      <c r="SA306" s="71"/>
      <c r="SB306" s="71"/>
      <c r="SC306" s="71"/>
      <c r="SD306" s="71"/>
      <c r="SE306" s="71"/>
      <c r="SF306" s="71"/>
      <c r="SG306" s="71"/>
      <c r="SH306" s="71"/>
      <c r="SI306" s="71"/>
      <c r="SJ306" s="71"/>
      <c r="SK306" s="71"/>
      <c r="SL306" s="71"/>
      <c r="SM306" s="71"/>
      <c r="SN306" s="71"/>
      <c r="SO306" s="71"/>
      <c r="SP306" s="71"/>
      <c r="SQ306" s="71"/>
      <c r="SR306" s="71"/>
      <c r="SS306" s="71"/>
      <c r="ST306" s="71"/>
      <c r="SU306" s="71"/>
      <c r="SV306" s="71"/>
      <c r="SW306" s="71"/>
      <c r="SX306" s="71"/>
      <c r="SY306" s="71"/>
      <c r="SZ306" s="71"/>
      <c r="TA306" s="71"/>
      <c r="TB306" s="71"/>
      <c r="TC306" s="71"/>
      <c r="TD306" s="71"/>
      <c r="TE306" s="71"/>
      <c r="TF306" s="71"/>
      <c r="TG306" s="71"/>
      <c r="TH306" s="71"/>
      <c r="TI306" s="71"/>
      <c r="TJ306" s="71"/>
      <c r="TK306" s="71"/>
      <c r="TL306" s="71"/>
      <c r="TM306" s="71"/>
      <c r="TN306" s="71"/>
      <c r="TO306" s="71"/>
      <c r="TP306" s="71"/>
      <c r="TQ306" s="71"/>
      <c r="TR306" s="71"/>
      <c r="TS306" s="71"/>
      <c r="TT306" s="71"/>
      <c r="TU306" s="71"/>
      <c r="TV306" s="71"/>
      <c r="TW306" s="71"/>
      <c r="TX306" s="71"/>
      <c r="TY306" s="71"/>
      <c r="TZ306" s="71"/>
      <c r="UA306" s="71"/>
      <c r="UB306" s="71"/>
      <c r="UC306" s="71"/>
      <c r="UD306" s="71"/>
      <c r="UE306" s="71"/>
      <c r="UF306" s="71"/>
      <c r="UG306" s="71"/>
      <c r="UH306" s="71"/>
      <c r="UI306" s="71"/>
      <c r="UJ306" s="71"/>
      <c r="UK306" s="71"/>
      <c r="UL306" s="71"/>
      <c r="UM306" s="71"/>
      <c r="UN306" s="71"/>
      <c r="UO306" s="71"/>
      <c r="UP306" s="71"/>
      <c r="UQ306" s="71"/>
      <c r="UR306" s="71"/>
      <c r="US306" s="71"/>
      <c r="UT306" s="71"/>
      <c r="UU306" s="71"/>
      <c r="UV306" s="71"/>
      <c r="UW306" s="71"/>
      <c r="UX306" s="71"/>
      <c r="UY306" s="71"/>
      <c r="UZ306" s="71"/>
      <c r="VA306" s="71"/>
      <c r="VB306" s="71"/>
      <c r="VC306" s="71"/>
      <c r="VD306" s="71"/>
      <c r="VE306" s="71"/>
      <c r="VF306" s="71"/>
      <c r="VG306" s="71"/>
      <c r="VH306" s="71"/>
      <c r="VI306" s="71"/>
      <c r="VJ306" s="71"/>
      <c r="VK306" s="71"/>
      <c r="VL306" s="71"/>
      <c r="VM306" s="71"/>
      <c r="VN306" s="71"/>
      <c r="VO306" s="71"/>
      <c r="VP306" s="71"/>
      <c r="VQ306" s="71"/>
      <c r="VR306" s="71"/>
      <c r="VS306" s="71"/>
      <c r="VT306" s="71"/>
      <c r="VU306" s="71"/>
      <c r="VV306" s="71"/>
      <c r="VW306" s="71"/>
      <c r="VX306" s="71"/>
      <c r="VY306" s="71"/>
      <c r="VZ306" s="71"/>
      <c r="WA306" s="71"/>
      <c r="WB306" s="71"/>
      <c r="WC306" s="71"/>
      <c r="WD306" s="71"/>
      <c r="WE306" s="71"/>
      <c r="WF306" s="71"/>
      <c r="WG306" s="71"/>
      <c r="WH306" s="71"/>
      <c r="WI306" s="71"/>
      <c r="WJ306" s="71"/>
      <c r="WK306" s="71"/>
      <c r="WL306" s="71"/>
      <c r="WM306" s="71"/>
      <c r="WN306" s="71"/>
      <c r="WO306" s="71"/>
      <c r="WP306" s="71"/>
      <c r="WQ306" s="71"/>
      <c r="WR306" s="71"/>
      <c r="WS306" s="71"/>
      <c r="WT306" s="71"/>
      <c r="WU306" s="71"/>
      <c r="WV306" s="71"/>
      <c r="WW306" s="71"/>
      <c r="WX306" s="71"/>
      <c r="WY306" s="71"/>
      <c r="WZ306" s="71"/>
      <c r="XA306" s="71"/>
      <c r="XB306" s="71"/>
      <c r="XC306" s="71"/>
      <c r="XD306" s="71"/>
      <c r="XE306" s="71"/>
      <c r="XF306" s="71"/>
      <c r="XG306" s="71"/>
      <c r="XH306" s="71"/>
      <c r="XI306" s="71"/>
      <c r="XJ306" s="71"/>
      <c r="XK306" s="71"/>
      <c r="XL306" s="71"/>
      <c r="XM306" s="71"/>
      <c r="XN306" s="71"/>
      <c r="XO306" s="71"/>
      <c r="XP306" s="71"/>
      <c r="XQ306" s="71"/>
      <c r="XR306" s="71"/>
      <c r="XS306" s="71"/>
      <c r="XT306" s="71"/>
      <c r="XU306" s="71"/>
      <c r="XV306" s="71"/>
      <c r="XW306" s="71"/>
      <c r="XX306" s="71"/>
      <c r="XY306" s="71"/>
      <c r="XZ306" s="71"/>
      <c r="YA306" s="71"/>
      <c r="YB306" s="71"/>
      <c r="YC306" s="71"/>
      <c r="YD306" s="71"/>
      <c r="YE306" s="71"/>
      <c r="YF306" s="71"/>
      <c r="YG306" s="71"/>
      <c r="YH306" s="71"/>
      <c r="YI306" s="71"/>
      <c r="YJ306" s="71"/>
      <c r="YK306" s="71"/>
      <c r="YL306" s="71"/>
      <c r="YM306" s="71"/>
      <c r="YN306" s="71"/>
      <c r="YO306" s="71"/>
      <c r="YP306" s="71"/>
      <c r="YQ306" s="71"/>
      <c r="YR306" s="71"/>
      <c r="YS306" s="71"/>
      <c r="YT306" s="71"/>
      <c r="YU306" s="71"/>
      <c r="YV306" s="71"/>
      <c r="YW306" s="71"/>
      <c r="YX306" s="71"/>
      <c r="YY306" s="71"/>
      <c r="YZ306" s="71"/>
      <c r="ZA306" s="71"/>
    </row>
    <row r="307" spans="1:677" x14ac:dyDescent="0.25">
      <c r="A307" s="61"/>
      <c r="B307" s="68" t="s">
        <v>1113</v>
      </c>
      <c r="C307" s="61"/>
      <c r="D307" s="61"/>
      <c r="E307" s="73">
        <v>79.909999999999982</v>
      </c>
      <c r="F307" s="61"/>
      <c r="G307" s="61"/>
      <c r="H307" s="61"/>
      <c r="I307" s="61"/>
      <c r="J307" s="61"/>
      <c r="K307" s="61"/>
      <c r="L307" s="61"/>
      <c r="M307" s="62">
        <v>0</v>
      </c>
      <c r="N307" s="61">
        <v>72.44</v>
      </c>
      <c r="O307" s="61"/>
      <c r="P307" s="62"/>
      <c r="Q307" s="61"/>
      <c r="R307" s="62"/>
      <c r="S307" s="61"/>
      <c r="T307" s="61"/>
      <c r="U307" s="61"/>
      <c r="V307" s="61"/>
      <c r="W307" s="61"/>
      <c r="X307" s="61"/>
      <c r="Y307" s="61"/>
      <c r="Z307" s="61"/>
      <c r="AA307" s="62"/>
      <c r="AB307" s="61"/>
      <c r="AC307" s="61"/>
      <c r="AD307" s="61"/>
      <c r="AE307" s="61"/>
      <c r="AF307" s="61"/>
      <c r="AG307" s="61"/>
      <c r="AH307" s="61"/>
      <c r="AI307" s="61"/>
      <c r="AJ307" s="61"/>
      <c r="AK307" s="63"/>
      <c r="AL307" s="69"/>
      <c r="AM307" s="63"/>
      <c r="AN307" s="63"/>
      <c r="AO307" s="61"/>
      <c r="AP307" s="63">
        <v>0</v>
      </c>
      <c r="AQ307" s="61"/>
      <c r="AR307" s="61"/>
      <c r="AS307" s="68"/>
      <c r="AT307" s="64"/>
      <c r="AU307" s="61"/>
      <c r="AV307" s="64"/>
      <c r="AW307" s="61"/>
      <c r="AX307" s="64"/>
      <c r="AY307" s="64"/>
      <c r="AZ307" s="64"/>
      <c r="BA307" s="64"/>
      <c r="BB307" s="64"/>
      <c r="BC307" s="64"/>
      <c r="BD307" s="64"/>
      <c r="BE307" s="64"/>
      <c r="BF307" s="68"/>
      <c r="BG307" s="64"/>
      <c r="BH307" s="61"/>
      <c r="BI307" s="64"/>
      <c r="BJ307" s="61"/>
      <c r="BK307" s="64"/>
      <c r="BL307" s="64"/>
      <c r="BM307" s="64"/>
      <c r="BN307" s="64"/>
      <c r="BO307" s="64"/>
      <c r="BP307" s="64"/>
      <c r="BQ307" s="64"/>
      <c r="BR307" s="64"/>
      <c r="BS307" s="68"/>
      <c r="BT307" s="64"/>
      <c r="BU307" s="61"/>
      <c r="BV307" s="64"/>
      <c r="BW307" s="61"/>
      <c r="BX307" s="64"/>
      <c r="BY307" s="64"/>
      <c r="BZ307" s="64"/>
      <c r="CA307" s="64"/>
      <c r="CB307" s="64"/>
      <c r="CC307" s="64"/>
      <c r="CD307" s="64"/>
      <c r="CE307" s="64"/>
      <c r="CF307" s="68"/>
      <c r="CG307" s="64"/>
      <c r="CH307" s="64"/>
      <c r="CI307" s="64"/>
      <c r="CJ307" s="64"/>
      <c r="CK307" s="64"/>
      <c r="CL307" s="61"/>
      <c r="CM307" s="68"/>
      <c r="CN307" s="64"/>
      <c r="CO307" s="61"/>
      <c r="CP307" s="64"/>
      <c r="CQ307" s="61"/>
      <c r="CR307" s="64"/>
      <c r="CS307" s="64"/>
      <c r="CT307" s="64"/>
      <c r="CU307" s="64"/>
      <c r="CV307" s="64"/>
      <c r="CW307" s="64"/>
      <c r="CX307" s="64"/>
      <c r="CY307" s="64"/>
      <c r="CZ307" s="68"/>
      <c r="DA307" s="64"/>
      <c r="DB307" s="64"/>
      <c r="DC307" s="64"/>
      <c r="DD307" s="64"/>
      <c r="DE307" s="64"/>
      <c r="DF307" s="64"/>
      <c r="DG307" s="64"/>
      <c r="DH307" s="68"/>
      <c r="DI307" s="64"/>
      <c r="DJ307" s="61"/>
      <c r="DK307" s="64"/>
      <c r="DL307" s="61"/>
      <c r="DM307" s="64"/>
      <c r="DN307" s="64"/>
      <c r="DO307" s="64"/>
      <c r="DP307" s="64"/>
      <c r="DQ307" s="64"/>
      <c r="DR307" s="64"/>
      <c r="DS307" s="64"/>
      <c r="DT307" s="64"/>
      <c r="DU307" s="68"/>
      <c r="DV307" s="64"/>
      <c r="DW307" s="64"/>
      <c r="DX307" s="64"/>
      <c r="DY307" s="64"/>
      <c r="DZ307" s="64"/>
      <c r="EA307" s="64"/>
      <c r="EB307" s="68"/>
      <c r="EC307" s="64"/>
      <c r="ED307" s="64"/>
      <c r="EE307" s="64"/>
      <c r="EF307" s="64"/>
      <c r="EG307" s="64"/>
      <c r="EH307" s="64"/>
      <c r="EI307" s="68"/>
      <c r="EJ307" s="64"/>
      <c r="EK307" s="64"/>
      <c r="EL307" s="64"/>
      <c r="EM307" s="64"/>
      <c r="EN307" s="64"/>
      <c r="EO307" s="64"/>
      <c r="EP307" s="64"/>
      <c r="EQ307" s="61"/>
      <c r="ER307" s="68"/>
      <c r="ES307" s="61"/>
      <c r="ET307" s="61"/>
      <c r="EU307" s="61"/>
      <c r="EV307" s="61"/>
      <c r="EW307" s="61"/>
      <c r="EX307" s="61"/>
      <c r="EY307" s="61"/>
      <c r="EZ307" s="61"/>
      <c r="FA307" s="61"/>
      <c r="FB307" s="62">
        <f t="shared" si="4"/>
        <v>79.909999999999982</v>
      </c>
      <c r="FC307" s="61"/>
      <c r="FD307" s="61"/>
      <c r="FE307" s="61"/>
      <c r="FF307" s="61"/>
      <c r="FG307" s="61"/>
      <c r="FH307" s="61"/>
      <c r="FI307" s="61"/>
      <c r="FJ307" s="61"/>
      <c r="FK307" s="61"/>
      <c r="FL307" s="61"/>
      <c r="FM307" s="61"/>
      <c r="FN307" s="61"/>
      <c r="FO307" s="61"/>
      <c r="FP307" s="61"/>
      <c r="FQ307" s="61">
        <v>0.01</v>
      </c>
      <c r="FR307" s="61"/>
      <c r="FS307" s="61"/>
      <c r="FT307" s="61"/>
      <c r="FU307" s="61"/>
      <c r="FV307" s="61"/>
      <c r="FW307" s="61"/>
      <c r="FX307" s="61"/>
      <c r="FY307" s="61"/>
      <c r="FZ307" s="61"/>
      <c r="GA307" s="61">
        <v>57.76</v>
      </c>
      <c r="GB307" s="61"/>
      <c r="GC307" s="61"/>
      <c r="GD307" s="61"/>
      <c r="GE307" s="61"/>
      <c r="GF307" s="61"/>
      <c r="GG307" s="61"/>
      <c r="GH307" s="61"/>
      <c r="GI307" s="61"/>
      <c r="GJ307" s="61"/>
      <c r="GK307" s="61"/>
      <c r="GL307" s="61"/>
      <c r="GM307" s="61"/>
      <c r="GN307" s="61"/>
      <c r="GO307" s="61"/>
      <c r="GP307" s="61"/>
      <c r="GQ307" s="61"/>
      <c r="GR307" s="61"/>
      <c r="GS307" s="61"/>
      <c r="GT307" s="61"/>
      <c r="GU307" s="61"/>
      <c r="GV307" s="61"/>
      <c r="GW307" s="61"/>
      <c r="GX307" s="61"/>
      <c r="GY307" s="61"/>
      <c r="GZ307" s="61"/>
      <c r="HA307" s="61"/>
      <c r="HB307" s="61"/>
      <c r="HC307" s="61"/>
      <c r="HD307" s="61"/>
      <c r="HE307" s="61"/>
      <c r="HF307" s="61"/>
      <c r="HG307" s="61"/>
      <c r="HH307" s="61"/>
      <c r="HI307" s="61"/>
      <c r="HJ307" s="61"/>
      <c r="HK307" s="61"/>
      <c r="HL307" s="61"/>
      <c r="HM307" s="61"/>
      <c r="HN307" s="61"/>
      <c r="HO307" s="61"/>
      <c r="HP307" s="61"/>
      <c r="HQ307" s="61"/>
      <c r="HR307" s="61"/>
      <c r="HS307" s="61"/>
      <c r="HT307" s="61"/>
      <c r="HU307" s="61"/>
      <c r="HV307" s="61"/>
      <c r="HW307" s="61"/>
      <c r="HX307" s="61"/>
      <c r="HY307" s="61"/>
      <c r="HZ307" s="61"/>
      <c r="IA307" s="61"/>
      <c r="IB307" s="61"/>
      <c r="IC307" s="61"/>
      <c r="ID307" s="61"/>
      <c r="IE307" s="61"/>
      <c r="IF307" s="61"/>
      <c r="IG307" s="61"/>
      <c r="IH307" s="61"/>
      <c r="II307" s="61"/>
      <c r="IJ307" s="61"/>
      <c r="IK307" s="61"/>
      <c r="IL307" s="61"/>
      <c r="IM307" s="61">
        <v>14.67</v>
      </c>
      <c r="IN307" s="61"/>
      <c r="IO307" s="61"/>
      <c r="IP307" s="61"/>
      <c r="IQ307" s="61"/>
      <c r="IR307" s="61"/>
      <c r="IS307" s="61"/>
      <c r="IT307" s="61"/>
      <c r="IU307" s="61"/>
      <c r="IV307" s="61"/>
      <c r="IW307" s="61"/>
      <c r="IX307" s="61"/>
      <c r="IY307" s="61"/>
      <c r="IZ307" s="61"/>
      <c r="JA307" s="61"/>
      <c r="JB307" s="61"/>
      <c r="JC307" s="61"/>
      <c r="JD307" s="61"/>
      <c r="JE307" s="61"/>
      <c r="JF307" s="61"/>
      <c r="JG307" s="61"/>
      <c r="JH307" s="61"/>
      <c r="JI307" s="61"/>
      <c r="JJ307" s="61"/>
      <c r="JK307" s="61"/>
      <c r="JL307" s="61"/>
      <c r="JM307" s="61"/>
      <c r="JN307" s="61"/>
      <c r="JO307" s="61"/>
      <c r="JP307" s="61"/>
      <c r="JQ307" s="61"/>
      <c r="JR307" s="61"/>
      <c r="JS307" s="61"/>
      <c r="JT307" s="61"/>
      <c r="JU307" s="61"/>
      <c r="JV307" s="61"/>
      <c r="JW307" s="61"/>
      <c r="JX307" s="61"/>
      <c r="JY307" s="61"/>
      <c r="JZ307" s="61"/>
      <c r="KA307" s="61"/>
      <c r="KB307" s="61"/>
      <c r="KC307" s="61"/>
      <c r="KD307" s="61"/>
      <c r="KE307" s="61"/>
      <c r="KF307" s="61"/>
      <c r="KG307" s="61"/>
      <c r="KH307" s="61"/>
      <c r="KI307" s="61"/>
      <c r="KJ307" s="61"/>
      <c r="KK307" s="61"/>
      <c r="KL307" s="61"/>
      <c r="KM307" s="61"/>
      <c r="KN307" s="61"/>
      <c r="KO307" s="61"/>
      <c r="KP307" s="61"/>
      <c r="KQ307" s="61"/>
      <c r="KR307" s="61"/>
      <c r="KS307" s="61"/>
      <c r="KT307" s="61"/>
      <c r="KU307" s="61"/>
      <c r="KV307" s="61"/>
      <c r="KW307" s="61"/>
      <c r="KX307" s="61"/>
      <c r="KY307" s="61"/>
      <c r="KZ307" s="61"/>
      <c r="LA307" s="61"/>
      <c r="LB307" s="61"/>
      <c r="LC307" s="61"/>
      <c r="LD307" s="61"/>
      <c r="LE307" s="61"/>
      <c r="LF307" s="61"/>
      <c r="LG307" s="61"/>
      <c r="LH307" s="61"/>
      <c r="LI307" s="61"/>
      <c r="LJ307" s="61"/>
      <c r="LK307" s="61"/>
      <c r="LL307" s="61"/>
      <c r="LM307" s="61"/>
      <c r="LN307" s="61"/>
      <c r="LO307" s="61"/>
      <c r="LP307" s="61"/>
      <c r="LQ307" s="61"/>
      <c r="LR307" s="61"/>
      <c r="LS307" s="61"/>
      <c r="LT307" s="61"/>
      <c r="LU307" s="61"/>
      <c r="LV307" s="61"/>
      <c r="LW307" s="61"/>
      <c r="LX307" s="61"/>
      <c r="LY307" s="61"/>
      <c r="LZ307" s="61"/>
      <c r="MA307" s="61"/>
      <c r="MB307" s="61"/>
      <c r="MC307" s="61"/>
      <c r="MD307" s="61"/>
      <c r="ME307" s="61"/>
      <c r="MF307" s="61"/>
      <c r="MG307" s="61"/>
      <c r="MH307" s="61"/>
      <c r="MI307" s="61"/>
      <c r="MJ307" s="61"/>
      <c r="MK307" s="61"/>
      <c r="ML307" s="61"/>
      <c r="MM307" s="61"/>
      <c r="MN307" s="61"/>
      <c r="MO307" s="61"/>
      <c r="MP307" s="61"/>
      <c r="MQ307" s="61"/>
      <c r="MR307" s="61"/>
      <c r="MS307" s="61"/>
      <c r="MT307" s="61"/>
      <c r="MU307" s="61"/>
      <c r="MV307" s="61"/>
      <c r="MW307" s="61"/>
      <c r="MX307" s="61"/>
      <c r="MY307" s="61"/>
      <c r="MZ307" s="61"/>
      <c r="NA307" s="61"/>
      <c r="NB307" s="61"/>
      <c r="NC307" s="61"/>
      <c r="ND307" s="61"/>
      <c r="NE307" s="61"/>
      <c r="NF307" s="61"/>
      <c r="NG307" s="61"/>
      <c r="NH307" s="61"/>
      <c r="NI307" s="61"/>
      <c r="NJ307" s="61"/>
      <c r="NK307" s="61"/>
      <c r="NL307" s="61"/>
      <c r="NM307" s="61"/>
      <c r="NN307" s="61"/>
      <c r="NO307" s="61"/>
      <c r="NP307" s="61"/>
      <c r="NQ307" s="61"/>
      <c r="NR307" s="61"/>
      <c r="NS307" s="61"/>
      <c r="NT307" s="61"/>
      <c r="NU307" s="61"/>
      <c r="NV307" s="61"/>
      <c r="NW307" s="61"/>
      <c r="NX307" s="61"/>
      <c r="NY307" s="61"/>
      <c r="NZ307" s="61"/>
      <c r="OA307" s="61"/>
      <c r="OB307" s="61"/>
      <c r="OC307" s="61"/>
      <c r="OD307" s="61"/>
      <c r="OE307" s="61"/>
      <c r="OF307" s="61"/>
      <c r="OG307" s="61"/>
      <c r="OH307" s="61"/>
      <c r="OI307" s="61"/>
      <c r="OJ307" s="61"/>
      <c r="OK307" s="61"/>
      <c r="OL307" s="61"/>
      <c r="OM307" s="61"/>
      <c r="ON307" s="61"/>
      <c r="OO307" s="61"/>
      <c r="OP307" s="61"/>
      <c r="OQ307" s="61"/>
      <c r="OR307" s="61"/>
      <c r="OS307" s="61"/>
      <c r="OT307" s="61"/>
      <c r="OU307" s="61"/>
      <c r="OV307" s="62"/>
      <c r="OW307" s="62"/>
      <c r="OX307" s="62"/>
      <c r="OY307" s="62"/>
      <c r="OZ307" s="62"/>
      <c r="PA307" s="62"/>
      <c r="PB307" s="62"/>
      <c r="PC307" s="62"/>
      <c r="PD307" s="62"/>
      <c r="PE307" s="62"/>
      <c r="PF307" s="61"/>
      <c r="PG307" s="62"/>
      <c r="PH307" s="66"/>
      <c r="PI307" s="61"/>
      <c r="PJ307" s="61"/>
      <c r="PK307" s="61"/>
      <c r="PL307" s="61"/>
      <c r="PM307" s="61"/>
      <c r="PN307" s="61"/>
      <c r="PO307" s="61"/>
      <c r="PP307" s="61"/>
      <c r="PQ307" s="61"/>
      <c r="PR307" s="61"/>
      <c r="PS307" s="62"/>
      <c r="PT307" s="61"/>
      <c r="PU307" s="61"/>
      <c r="PV307" s="73">
        <v>0.13</v>
      </c>
      <c r="PW307" s="73">
        <v>1.34</v>
      </c>
      <c r="PX307" s="73">
        <v>6</v>
      </c>
      <c r="PY307" s="62"/>
      <c r="PZ307" s="62"/>
      <c r="QA307" s="62"/>
      <c r="QB307" s="62"/>
      <c r="QC307" s="62"/>
      <c r="QD307" s="62"/>
      <c r="QE307" s="62"/>
      <c r="QF307" s="61"/>
      <c r="QG307" s="62"/>
      <c r="QH307" s="61"/>
      <c r="QI307" s="62"/>
      <c r="QJ307" s="61"/>
      <c r="QK307" s="62"/>
      <c r="QL307" s="61"/>
      <c r="QM307" s="62"/>
      <c r="QN307" s="62"/>
      <c r="QO307" s="67"/>
      <c r="QP307" s="61"/>
      <c r="QQ307" s="62"/>
      <c r="QR307" s="62"/>
      <c r="QS307" s="61"/>
      <c r="QT307" s="61"/>
      <c r="QU307" s="61"/>
      <c r="QV307" s="61"/>
      <c r="QW307" s="62"/>
      <c r="QX307" s="71"/>
      <c r="QY307" s="71"/>
      <c r="QZ307" s="71"/>
      <c r="RA307" s="71"/>
      <c r="RB307" s="71"/>
      <c r="RC307" s="71"/>
      <c r="RD307" s="71"/>
      <c r="RE307" s="71"/>
      <c r="RF307" s="71"/>
      <c r="RG307" s="71"/>
      <c r="RH307" s="71"/>
      <c r="RI307" s="71"/>
      <c r="RJ307" s="71"/>
      <c r="RK307" s="71"/>
      <c r="RL307" s="71"/>
      <c r="RM307" s="71"/>
      <c r="RN307" s="71"/>
      <c r="RO307" s="71"/>
      <c r="RP307" s="71"/>
      <c r="RQ307" s="71"/>
      <c r="RR307" s="71"/>
      <c r="RS307" s="71"/>
      <c r="RT307" s="71"/>
      <c r="RU307" s="71"/>
      <c r="RV307" s="71"/>
      <c r="RW307" s="71"/>
      <c r="RX307" s="71"/>
      <c r="RY307" s="71"/>
      <c r="RZ307" s="71"/>
      <c r="SA307" s="71"/>
      <c r="SB307" s="71"/>
      <c r="SC307" s="71"/>
      <c r="SD307" s="71"/>
      <c r="SE307" s="71"/>
      <c r="SF307" s="71"/>
      <c r="SG307" s="71"/>
      <c r="SH307" s="71"/>
      <c r="SI307" s="71"/>
      <c r="SJ307" s="71"/>
      <c r="SK307" s="71"/>
      <c r="SL307" s="71"/>
      <c r="SM307" s="71"/>
      <c r="SN307" s="71"/>
      <c r="SO307" s="71"/>
      <c r="SP307" s="71"/>
      <c r="SQ307" s="71"/>
      <c r="SR307" s="71"/>
      <c r="SS307" s="71"/>
      <c r="ST307" s="71"/>
      <c r="SU307" s="71"/>
      <c r="SV307" s="71"/>
      <c r="SW307" s="71"/>
      <c r="SX307" s="71"/>
      <c r="SY307" s="71"/>
      <c r="SZ307" s="71"/>
      <c r="TA307" s="71"/>
      <c r="TB307" s="71"/>
      <c r="TC307" s="71"/>
      <c r="TD307" s="71"/>
      <c r="TE307" s="71"/>
      <c r="TF307" s="71"/>
      <c r="TG307" s="71"/>
      <c r="TH307" s="71"/>
      <c r="TI307" s="71"/>
      <c r="TJ307" s="71"/>
      <c r="TK307" s="71"/>
      <c r="TL307" s="71"/>
      <c r="TM307" s="71"/>
      <c r="TN307" s="71"/>
      <c r="TO307" s="71"/>
      <c r="TP307" s="71"/>
      <c r="TQ307" s="71"/>
      <c r="TR307" s="71"/>
      <c r="TS307" s="71"/>
      <c r="TT307" s="71"/>
      <c r="TU307" s="71"/>
      <c r="TV307" s="71"/>
      <c r="TW307" s="71"/>
      <c r="TX307" s="71"/>
      <c r="TY307" s="71"/>
      <c r="TZ307" s="71"/>
      <c r="UA307" s="71"/>
      <c r="UB307" s="71"/>
      <c r="UC307" s="71"/>
      <c r="UD307" s="71"/>
      <c r="UE307" s="71"/>
      <c r="UF307" s="71"/>
      <c r="UG307" s="71"/>
      <c r="UH307" s="71"/>
      <c r="UI307" s="71"/>
      <c r="UJ307" s="71"/>
      <c r="UK307" s="71"/>
      <c r="UL307" s="71"/>
      <c r="UM307" s="71"/>
      <c r="UN307" s="71"/>
      <c r="UO307" s="71"/>
      <c r="UP307" s="71"/>
      <c r="UQ307" s="71"/>
      <c r="UR307" s="71"/>
      <c r="US307" s="71"/>
      <c r="UT307" s="71"/>
      <c r="UU307" s="71"/>
      <c r="UV307" s="71"/>
      <c r="UW307" s="71"/>
      <c r="UX307" s="71"/>
      <c r="UY307" s="71"/>
      <c r="UZ307" s="71"/>
      <c r="VA307" s="71"/>
      <c r="VB307" s="71"/>
      <c r="VC307" s="71"/>
      <c r="VD307" s="71"/>
      <c r="VE307" s="71"/>
      <c r="VF307" s="71"/>
      <c r="VG307" s="71"/>
      <c r="VH307" s="71"/>
      <c r="VI307" s="71"/>
      <c r="VJ307" s="71"/>
      <c r="VK307" s="71"/>
      <c r="VL307" s="71"/>
      <c r="VM307" s="71"/>
      <c r="VN307" s="71"/>
      <c r="VO307" s="71"/>
      <c r="VP307" s="71"/>
      <c r="VQ307" s="71"/>
      <c r="VR307" s="71"/>
      <c r="VS307" s="71"/>
      <c r="VT307" s="71"/>
      <c r="VU307" s="71"/>
      <c r="VV307" s="71"/>
      <c r="VW307" s="71"/>
      <c r="VX307" s="71"/>
      <c r="VY307" s="71"/>
      <c r="VZ307" s="71"/>
      <c r="WA307" s="71"/>
      <c r="WB307" s="71"/>
      <c r="WC307" s="71"/>
      <c r="WD307" s="71"/>
      <c r="WE307" s="71"/>
      <c r="WF307" s="71"/>
      <c r="WG307" s="71"/>
      <c r="WH307" s="71"/>
      <c r="WI307" s="71"/>
      <c r="WJ307" s="71"/>
      <c r="WK307" s="71"/>
      <c r="WL307" s="71"/>
      <c r="WM307" s="71"/>
      <c r="WN307" s="71"/>
      <c r="WO307" s="71"/>
      <c r="WP307" s="71"/>
      <c r="WQ307" s="71"/>
      <c r="WR307" s="71"/>
      <c r="WS307" s="71"/>
      <c r="WT307" s="71"/>
      <c r="WU307" s="71"/>
      <c r="WV307" s="71"/>
      <c r="WW307" s="71"/>
      <c r="WX307" s="71"/>
      <c r="WY307" s="71"/>
      <c r="WZ307" s="71"/>
      <c r="XA307" s="71"/>
      <c r="XB307" s="71"/>
      <c r="XC307" s="71"/>
      <c r="XD307" s="71"/>
      <c r="XE307" s="71"/>
      <c r="XF307" s="71"/>
      <c r="XG307" s="71"/>
      <c r="XH307" s="71"/>
      <c r="XI307" s="71"/>
      <c r="XJ307" s="71"/>
      <c r="XK307" s="71"/>
      <c r="XL307" s="71"/>
      <c r="XM307" s="71"/>
      <c r="XN307" s="71"/>
      <c r="XO307" s="71"/>
      <c r="XP307" s="71"/>
      <c r="XQ307" s="71"/>
      <c r="XR307" s="71"/>
      <c r="XS307" s="71"/>
      <c r="XT307" s="71"/>
      <c r="XU307" s="71"/>
      <c r="XV307" s="71"/>
      <c r="XW307" s="71"/>
      <c r="XX307" s="71"/>
      <c r="XY307" s="71"/>
      <c r="XZ307" s="71"/>
      <c r="YA307" s="71"/>
      <c r="YB307" s="71"/>
      <c r="YC307" s="71"/>
      <c r="YD307" s="71"/>
      <c r="YE307" s="71"/>
      <c r="YF307" s="71"/>
      <c r="YG307" s="71"/>
      <c r="YH307" s="71"/>
      <c r="YI307" s="71"/>
      <c r="YJ307" s="71"/>
      <c r="YK307" s="71"/>
      <c r="YL307" s="71"/>
      <c r="YM307" s="71"/>
      <c r="YN307" s="71"/>
      <c r="YO307" s="71"/>
      <c r="YP307" s="71"/>
      <c r="YQ307" s="71"/>
      <c r="YR307" s="71"/>
      <c r="YS307" s="71"/>
      <c r="YT307" s="71"/>
      <c r="YU307" s="71"/>
      <c r="YV307" s="71"/>
      <c r="YW307" s="71"/>
      <c r="YX307" s="71"/>
      <c r="YY307" s="71"/>
      <c r="YZ307" s="71"/>
      <c r="ZA307" s="71"/>
    </row>
    <row r="308" spans="1:677" x14ac:dyDescent="0.25">
      <c r="A308" s="61"/>
      <c r="B308" s="68" t="s">
        <v>1114</v>
      </c>
      <c r="C308" s="61"/>
      <c r="D308" s="61"/>
      <c r="E308" s="73">
        <v>86.96</v>
      </c>
      <c r="F308" s="61"/>
      <c r="G308" s="61"/>
      <c r="H308" s="61"/>
      <c r="I308" s="61"/>
      <c r="J308" s="61"/>
      <c r="K308" s="61"/>
      <c r="L308" s="61"/>
      <c r="M308" s="62">
        <v>0</v>
      </c>
      <c r="N308" s="61">
        <v>77.389999999999986</v>
      </c>
      <c r="O308" s="61"/>
      <c r="P308" s="62"/>
      <c r="Q308" s="61"/>
      <c r="R308" s="62"/>
      <c r="S308" s="61"/>
      <c r="T308" s="61"/>
      <c r="U308" s="61">
        <v>59</v>
      </c>
      <c r="V308" s="61">
        <v>97</v>
      </c>
      <c r="W308" s="61">
        <v>2590</v>
      </c>
      <c r="X308" s="61"/>
      <c r="Y308" s="61"/>
      <c r="Z308" s="61"/>
      <c r="AA308" s="62"/>
      <c r="AB308" s="61"/>
      <c r="AC308" s="61">
        <v>53</v>
      </c>
      <c r="AD308" s="61">
        <v>6</v>
      </c>
      <c r="AE308" s="61">
        <v>0</v>
      </c>
      <c r="AF308" s="61">
        <v>0</v>
      </c>
      <c r="AG308" s="61">
        <v>0</v>
      </c>
      <c r="AH308" s="61">
        <v>0</v>
      </c>
      <c r="AI308" s="61"/>
      <c r="AJ308" s="61"/>
      <c r="AK308" s="63"/>
      <c r="AL308" s="69"/>
      <c r="AM308" s="63"/>
      <c r="AN308" s="63"/>
      <c r="AO308" s="61"/>
      <c r="AP308" s="63">
        <v>453</v>
      </c>
      <c r="AQ308" s="61"/>
      <c r="AR308" s="61"/>
      <c r="AS308" s="68">
        <v>140</v>
      </c>
      <c r="AT308" s="64"/>
      <c r="AU308" s="61"/>
      <c r="AV308" s="64">
        <v>0.1128</v>
      </c>
      <c r="AW308" s="61"/>
      <c r="AX308" s="64"/>
      <c r="AY308" s="64"/>
      <c r="AZ308" s="64"/>
      <c r="BA308" s="64"/>
      <c r="BB308" s="64">
        <v>0.6381</v>
      </c>
      <c r="BC308" s="64">
        <v>0.24909999999999999</v>
      </c>
      <c r="BD308" s="64"/>
      <c r="BE308" s="64"/>
      <c r="BF308" s="68">
        <v>212</v>
      </c>
      <c r="BG308" s="64">
        <v>3.0800000000000001E-2</v>
      </c>
      <c r="BH308" s="61"/>
      <c r="BI308" s="64">
        <v>2.7900000000000001E-2</v>
      </c>
      <c r="BJ308" s="61"/>
      <c r="BK308" s="64"/>
      <c r="BL308" s="64"/>
      <c r="BM308" s="64"/>
      <c r="BN308" s="64">
        <v>3.4099999999999998E-2</v>
      </c>
      <c r="BO308" s="64">
        <v>0.61240000000000006</v>
      </c>
      <c r="BP308" s="64">
        <v>0.28910000000000002</v>
      </c>
      <c r="BQ308" s="64">
        <v>5.7000000000000002E-3</v>
      </c>
      <c r="BR308" s="64"/>
      <c r="BS308" s="68">
        <v>3</v>
      </c>
      <c r="BT308" s="64"/>
      <c r="BU308" s="61"/>
      <c r="BV308" s="64">
        <v>0.4375</v>
      </c>
      <c r="BW308" s="61"/>
      <c r="BX308" s="64"/>
      <c r="BY308" s="64"/>
      <c r="BZ308" s="64"/>
      <c r="CA308" s="64"/>
      <c r="CB308" s="64">
        <v>0.31659999999999999</v>
      </c>
      <c r="CC308" s="64">
        <v>0.24590000000000001</v>
      </c>
      <c r="CD308" s="64"/>
      <c r="CE308" s="64"/>
      <c r="CF308" s="68">
        <v>40</v>
      </c>
      <c r="CG308" s="64">
        <v>1</v>
      </c>
      <c r="CH308" s="64"/>
      <c r="CI308" s="64"/>
      <c r="CJ308" s="64"/>
      <c r="CK308" s="64"/>
      <c r="CL308" s="61"/>
      <c r="CM308" s="68">
        <v>4</v>
      </c>
      <c r="CN308" s="64"/>
      <c r="CO308" s="61"/>
      <c r="CP308" s="64"/>
      <c r="CQ308" s="61"/>
      <c r="CR308" s="64"/>
      <c r="CS308" s="64"/>
      <c r="CT308" s="64"/>
      <c r="CU308" s="64">
        <v>0.1414</v>
      </c>
      <c r="CV308" s="64">
        <v>0.74399999999999999</v>
      </c>
      <c r="CW308" s="64"/>
      <c r="CX308" s="64">
        <v>0.1147</v>
      </c>
      <c r="CY308" s="64"/>
      <c r="CZ308" s="68">
        <v>7</v>
      </c>
      <c r="DA308" s="64"/>
      <c r="DB308" s="64"/>
      <c r="DC308" s="64">
        <v>8.2400000000000001E-2</v>
      </c>
      <c r="DD308" s="64">
        <v>0.79979999999999996</v>
      </c>
      <c r="DE308" s="64"/>
      <c r="DF308" s="64">
        <v>0.1178</v>
      </c>
      <c r="DG308" s="64"/>
      <c r="DH308" s="68">
        <v>1</v>
      </c>
      <c r="DI308" s="64"/>
      <c r="DJ308" s="61"/>
      <c r="DK308" s="64"/>
      <c r="DL308" s="61"/>
      <c r="DM308" s="64"/>
      <c r="DN308" s="64"/>
      <c r="DO308" s="64"/>
      <c r="DP308" s="64"/>
      <c r="DQ308" s="64">
        <v>1</v>
      </c>
      <c r="DR308" s="64"/>
      <c r="DS308" s="64"/>
      <c r="DT308" s="64"/>
      <c r="DU308" s="68">
        <v>46</v>
      </c>
      <c r="DV308" s="64">
        <v>4.48E-2</v>
      </c>
      <c r="DW308" s="64">
        <v>0.20979999999999999</v>
      </c>
      <c r="DX308" s="64">
        <v>0.31040000000000001</v>
      </c>
      <c r="DY308" s="64">
        <v>0.38179999999999997</v>
      </c>
      <c r="DZ308" s="64">
        <v>5.33E-2</v>
      </c>
      <c r="EA308" s="64"/>
      <c r="EB308" s="68"/>
      <c r="EC308" s="64"/>
      <c r="ED308" s="64"/>
      <c r="EE308" s="64"/>
      <c r="EF308" s="64"/>
      <c r="EG308" s="64"/>
      <c r="EH308" s="64"/>
      <c r="EI308" s="68"/>
      <c r="EJ308" s="64"/>
      <c r="EK308" s="64"/>
      <c r="EL308" s="64"/>
      <c r="EM308" s="64"/>
      <c r="EN308" s="64"/>
      <c r="EO308" s="64"/>
      <c r="EP308" s="64"/>
      <c r="EQ308" s="61"/>
      <c r="ER308" s="68"/>
      <c r="ES308" s="61"/>
      <c r="ET308" s="61"/>
      <c r="EU308" s="61"/>
      <c r="EV308" s="61"/>
      <c r="EW308" s="61"/>
      <c r="EX308" s="61"/>
      <c r="EY308" s="61"/>
      <c r="EZ308" s="61"/>
      <c r="FA308" s="61"/>
      <c r="FB308" s="62">
        <f t="shared" si="4"/>
        <v>86.96</v>
      </c>
      <c r="FC308" s="61"/>
      <c r="FD308" s="61"/>
      <c r="FE308" s="61"/>
      <c r="FF308" s="61"/>
      <c r="FG308" s="61"/>
      <c r="FH308" s="61"/>
      <c r="FI308" s="61"/>
      <c r="FJ308" s="61"/>
      <c r="FK308" s="61"/>
      <c r="FL308" s="61"/>
      <c r="FM308" s="61"/>
      <c r="FN308" s="61"/>
      <c r="FO308" s="61"/>
      <c r="FP308" s="61"/>
      <c r="FQ308" s="61"/>
      <c r="FR308" s="61"/>
      <c r="FS308" s="61"/>
      <c r="FT308" s="61"/>
      <c r="FU308" s="61"/>
      <c r="FV308" s="61"/>
      <c r="FW308" s="61"/>
      <c r="FX308" s="61"/>
      <c r="FY308" s="61"/>
      <c r="FZ308" s="61"/>
      <c r="GA308" s="61"/>
      <c r="GB308" s="61"/>
      <c r="GC308" s="61"/>
      <c r="GD308" s="61"/>
      <c r="GE308" s="61"/>
      <c r="GF308" s="61"/>
      <c r="GG308" s="61"/>
      <c r="GH308" s="61"/>
      <c r="GI308" s="61"/>
      <c r="GJ308" s="61"/>
      <c r="GK308" s="61"/>
      <c r="GL308" s="61"/>
      <c r="GM308" s="61"/>
      <c r="GN308" s="61"/>
      <c r="GO308" s="61"/>
      <c r="GP308" s="61"/>
      <c r="GQ308" s="61"/>
      <c r="GR308" s="61"/>
      <c r="GS308" s="61"/>
      <c r="GT308" s="61"/>
      <c r="GU308" s="61"/>
      <c r="GV308" s="61"/>
      <c r="GW308" s="61"/>
      <c r="GX308" s="61"/>
      <c r="GY308" s="61"/>
      <c r="GZ308" s="61"/>
      <c r="HA308" s="61"/>
      <c r="HB308" s="61"/>
      <c r="HC308" s="61"/>
      <c r="HD308" s="61"/>
      <c r="HE308" s="61"/>
      <c r="HF308" s="61"/>
      <c r="HG308" s="61"/>
      <c r="HH308" s="61"/>
      <c r="HI308" s="61"/>
      <c r="HJ308" s="61"/>
      <c r="HK308" s="61"/>
      <c r="HL308" s="61"/>
      <c r="HM308" s="61"/>
      <c r="HN308" s="61"/>
      <c r="HO308" s="61"/>
      <c r="HP308" s="61"/>
      <c r="HQ308" s="61"/>
      <c r="HR308" s="61"/>
      <c r="HS308" s="61"/>
      <c r="HT308" s="61"/>
      <c r="HU308" s="61">
        <v>1.73</v>
      </c>
      <c r="HV308" s="61"/>
      <c r="HW308" s="61"/>
      <c r="HX308" s="61"/>
      <c r="HY308" s="61"/>
      <c r="HZ308" s="61"/>
      <c r="IA308" s="61"/>
      <c r="IB308" s="61"/>
      <c r="IC308" s="61"/>
      <c r="ID308" s="61"/>
      <c r="IE308" s="61"/>
      <c r="IF308" s="61"/>
      <c r="IG308" s="61"/>
      <c r="IH308" s="61"/>
      <c r="II308" s="61"/>
      <c r="IJ308" s="61"/>
      <c r="IK308" s="61"/>
      <c r="IL308" s="61"/>
      <c r="IM308" s="61"/>
      <c r="IN308" s="61"/>
      <c r="IO308" s="61"/>
      <c r="IP308" s="61"/>
      <c r="IQ308" s="61"/>
      <c r="IR308" s="61"/>
      <c r="IS308" s="61"/>
      <c r="IT308" s="61"/>
      <c r="IU308" s="61"/>
      <c r="IV308" s="61"/>
      <c r="IW308" s="61"/>
      <c r="IX308" s="61"/>
      <c r="IY308" s="61"/>
      <c r="IZ308" s="61"/>
      <c r="JA308" s="61"/>
      <c r="JB308" s="61"/>
      <c r="JC308" s="61"/>
      <c r="JD308" s="61"/>
      <c r="JE308" s="61"/>
      <c r="JF308" s="61"/>
      <c r="JG308" s="61"/>
      <c r="JH308" s="61"/>
      <c r="JI308" s="61"/>
      <c r="JJ308" s="61"/>
      <c r="JK308" s="61"/>
      <c r="JL308" s="61"/>
      <c r="JM308" s="61"/>
      <c r="JN308" s="61"/>
      <c r="JO308" s="61"/>
      <c r="JP308" s="61"/>
      <c r="JQ308" s="61"/>
      <c r="JR308" s="61"/>
      <c r="JS308" s="61"/>
      <c r="JT308" s="61"/>
      <c r="JU308" s="61"/>
      <c r="JV308" s="61">
        <v>22.56</v>
      </c>
      <c r="JW308" s="61" t="s">
        <v>1115</v>
      </c>
      <c r="JX308" s="61"/>
      <c r="JY308" s="61"/>
      <c r="JZ308" s="61"/>
      <c r="KA308" s="61"/>
      <c r="KB308" s="61"/>
      <c r="KC308" s="61"/>
      <c r="KD308" s="61"/>
      <c r="KE308" s="61"/>
      <c r="KF308" s="61"/>
      <c r="KG308" s="61"/>
      <c r="KH308" s="61"/>
      <c r="KI308" s="61"/>
      <c r="KJ308" s="61"/>
      <c r="KK308" s="61"/>
      <c r="KL308" s="61"/>
      <c r="KM308" s="61"/>
      <c r="KN308" s="61"/>
      <c r="KO308" s="61"/>
      <c r="KP308" s="61"/>
      <c r="KQ308" s="61"/>
      <c r="KR308" s="61"/>
      <c r="KS308" s="61"/>
      <c r="KT308" s="61"/>
      <c r="KU308" s="61"/>
      <c r="KV308" s="61"/>
      <c r="KW308" s="61"/>
      <c r="KX308" s="61"/>
      <c r="KY308" s="61"/>
      <c r="KZ308" s="61"/>
      <c r="LA308" s="61"/>
      <c r="LB308" s="61"/>
      <c r="LC308" s="61"/>
      <c r="LD308" s="61"/>
      <c r="LE308" s="61"/>
      <c r="LF308" s="61"/>
      <c r="LG308" s="61"/>
      <c r="LH308" s="61"/>
      <c r="LI308" s="61"/>
      <c r="LJ308" s="61"/>
      <c r="LK308" s="61"/>
      <c r="LL308" s="61"/>
      <c r="LM308" s="61"/>
      <c r="LN308" s="61"/>
      <c r="LO308" s="61"/>
      <c r="LP308" s="61"/>
      <c r="LQ308" s="61"/>
      <c r="LR308" s="61"/>
      <c r="LS308" s="61"/>
      <c r="LT308" s="61"/>
      <c r="LU308" s="61"/>
      <c r="LV308" s="61"/>
      <c r="LW308" s="61"/>
      <c r="LX308" s="61"/>
      <c r="LY308" s="61"/>
      <c r="LZ308" s="61"/>
      <c r="MA308" s="61"/>
      <c r="MB308" s="61"/>
      <c r="MC308" s="61"/>
      <c r="MD308" s="61"/>
      <c r="ME308" s="61"/>
      <c r="MF308" s="61">
        <v>21.81</v>
      </c>
      <c r="MG308" s="61" t="s">
        <v>1116</v>
      </c>
      <c r="MH308" s="61"/>
      <c r="MI308" s="61"/>
      <c r="MJ308" s="61"/>
      <c r="MK308" s="61"/>
      <c r="ML308" s="61"/>
      <c r="MM308" s="61"/>
      <c r="MN308" s="61"/>
      <c r="MO308" s="61"/>
      <c r="MP308" s="61"/>
      <c r="MQ308" s="61"/>
      <c r="MR308" s="61"/>
      <c r="MS308" s="61"/>
      <c r="MT308" s="61"/>
      <c r="MU308" s="61"/>
      <c r="MV308" s="61"/>
      <c r="MW308" s="61"/>
      <c r="MX308" s="61"/>
      <c r="MY308" s="61"/>
      <c r="MZ308" s="61"/>
      <c r="NA308" s="61"/>
      <c r="NB308" s="61"/>
      <c r="NC308" s="61"/>
      <c r="ND308" s="61"/>
      <c r="NE308" s="61"/>
      <c r="NF308" s="61"/>
      <c r="NG308" s="61"/>
      <c r="NH308" s="61"/>
      <c r="NI308" s="61"/>
      <c r="NJ308" s="61"/>
      <c r="NK308" s="61"/>
      <c r="NL308" s="61"/>
      <c r="NM308" s="61"/>
      <c r="NN308" s="61"/>
      <c r="NO308" s="61"/>
      <c r="NP308" s="61"/>
      <c r="NQ308" s="61"/>
      <c r="NR308" s="61"/>
      <c r="NS308" s="61"/>
      <c r="NT308" s="61"/>
      <c r="NU308" s="61"/>
      <c r="NV308" s="61"/>
      <c r="NW308" s="61"/>
      <c r="NX308" s="61"/>
      <c r="NY308" s="61"/>
      <c r="NZ308" s="61"/>
      <c r="OA308" s="61"/>
      <c r="OB308" s="61"/>
      <c r="OC308" s="61"/>
      <c r="OD308" s="61"/>
      <c r="OE308" s="61"/>
      <c r="OF308" s="61"/>
      <c r="OG308" s="61"/>
      <c r="OH308" s="61"/>
      <c r="OI308" s="61"/>
      <c r="OJ308" s="61"/>
      <c r="OK308" s="61"/>
      <c r="OL308" s="61"/>
      <c r="OM308" s="61"/>
      <c r="ON308" s="61"/>
      <c r="OO308" s="61"/>
      <c r="OP308" s="61"/>
      <c r="OQ308" s="61"/>
      <c r="OR308" s="61"/>
      <c r="OS308" s="61"/>
      <c r="OT308" s="61"/>
      <c r="OU308" s="61"/>
      <c r="OV308" s="62"/>
      <c r="OW308" s="62"/>
      <c r="OX308" s="62"/>
      <c r="OY308" s="62">
        <v>17.32</v>
      </c>
      <c r="OZ308" s="62"/>
      <c r="PA308" s="62">
        <v>10.93</v>
      </c>
      <c r="PB308" s="62"/>
      <c r="PC308" s="62">
        <v>3.04</v>
      </c>
      <c r="PD308" s="62"/>
      <c r="PE308" s="62"/>
      <c r="PF308" s="61"/>
      <c r="PG308" s="62"/>
      <c r="PH308" s="66"/>
      <c r="PI308" s="61"/>
      <c r="PJ308" s="61"/>
      <c r="PK308" s="61"/>
      <c r="PL308" s="61"/>
      <c r="PM308" s="61"/>
      <c r="PN308" s="61"/>
      <c r="PO308" s="61"/>
      <c r="PP308" s="61"/>
      <c r="PQ308" s="61"/>
      <c r="PR308" s="61"/>
      <c r="PS308" s="62"/>
      <c r="PT308" s="61"/>
      <c r="PU308" s="61"/>
      <c r="PV308" s="73">
        <v>0.11</v>
      </c>
      <c r="PW308" s="73">
        <v>1.51</v>
      </c>
      <c r="PX308" s="73">
        <v>9.4600000000000009</v>
      </c>
      <c r="PY308" s="62"/>
      <c r="PZ308" s="62"/>
      <c r="QA308" s="62"/>
      <c r="QB308" s="62"/>
      <c r="QC308" s="62"/>
      <c r="QD308" s="62"/>
      <c r="QE308" s="62"/>
      <c r="QF308" s="61"/>
      <c r="QG308" s="62"/>
      <c r="QH308" s="61"/>
      <c r="QI308" s="62"/>
      <c r="QJ308" s="61"/>
      <c r="QK308" s="62"/>
      <c r="QL308" s="61"/>
      <c r="QM308" s="62"/>
      <c r="QN308" s="62"/>
      <c r="QO308" s="67"/>
      <c r="QP308" s="61"/>
      <c r="QQ308" s="62"/>
      <c r="QR308" s="62"/>
      <c r="QS308" s="61"/>
      <c r="QT308" s="61"/>
      <c r="QU308" s="61"/>
      <c r="QV308" s="61"/>
      <c r="QW308" s="62"/>
      <c r="QX308" s="71"/>
      <c r="QY308" s="71"/>
      <c r="QZ308" s="71"/>
      <c r="RA308" s="71"/>
      <c r="RB308" s="71"/>
      <c r="RC308" s="71"/>
      <c r="RD308" s="71"/>
      <c r="RE308" s="71"/>
      <c r="RF308" s="71"/>
      <c r="RG308" s="71"/>
      <c r="RH308" s="71"/>
      <c r="RI308" s="71"/>
      <c r="RJ308" s="71"/>
      <c r="RK308" s="71"/>
      <c r="RL308" s="71"/>
      <c r="RM308" s="71"/>
      <c r="RN308" s="71"/>
      <c r="RO308" s="71"/>
      <c r="RP308" s="71"/>
      <c r="RQ308" s="71"/>
      <c r="RR308" s="71"/>
      <c r="RS308" s="71"/>
      <c r="RT308" s="71"/>
      <c r="RU308" s="71"/>
      <c r="RV308" s="71"/>
      <c r="RW308" s="71"/>
      <c r="RX308" s="71"/>
      <c r="RY308" s="71"/>
      <c r="RZ308" s="71"/>
      <c r="SA308" s="71"/>
      <c r="SB308" s="71"/>
      <c r="SC308" s="71"/>
      <c r="SD308" s="71"/>
      <c r="SE308" s="71"/>
      <c r="SF308" s="71"/>
      <c r="SG308" s="71"/>
      <c r="SH308" s="71"/>
      <c r="SI308" s="71"/>
      <c r="SJ308" s="71"/>
      <c r="SK308" s="71"/>
      <c r="SL308" s="71"/>
      <c r="SM308" s="71"/>
      <c r="SN308" s="71"/>
      <c r="SO308" s="71"/>
      <c r="SP308" s="71"/>
      <c r="SQ308" s="71"/>
      <c r="SR308" s="71"/>
      <c r="SS308" s="71"/>
      <c r="ST308" s="71"/>
      <c r="SU308" s="71"/>
      <c r="SV308" s="71"/>
      <c r="SW308" s="71"/>
      <c r="SX308" s="71"/>
      <c r="SY308" s="71"/>
      <c r="SZ308" s="71"/>
      <c r="TA308" s="71"/>
      <c r="TB308" s="71"/>
      <c r="TC308" s="71"/>
      <c r="TD308" s="71"/>
      <c r="TE308" s="71"/>
      <c r="TF308" s="71"/>
      <c r="TG308" s="71"/>
      <c r="TH308" s="71"/>
      <c r="TI308" s="71"/>
      <c r="TJ308" s="71"/>
      <c r="TK308" s="71"/>
      <c r="TL308" s="71"/>
      <c r="TM308" s="71"/>
      <c r="TN308" s="71"/>
      <c r="TO308" s="71"/>
      <c r="TP308" s="71"/>
      <c r="TQ308" s="71"/>
      <c r="TR308" s="71"/>
      <c r="TS308" s="71"/>
      <c r="TT308" s="71"/>
      <c r="TU308" s="71"/>
      <c r="TV308" s="71"/>
      <c r="TW308" s="71"/>
      <c r="TX308" s="71"/>
      <c r="TY308" s="71"/>
      <c r="TZ308" s="71"/>
      <c r="UA308" s="71"/>
      <c r="UB308" s="71"/>
      <c r="UC308" s="71"/>
      <c r="UD308" s="71"/>
      <c r="UE308" s="71"/>
      <c r="UF308" s="71"/>
      <c r="UG308" s="71"/>
      <c r="UH308" s="71"/>
      <c r="UI308" s="71"/>
      <c r="UJ308" s="71"/>
      <c r="UK308" s="71"/>
      <c r="UL308" s="71"/>
      <c r="UM308" s="71"/>
      <c r="UN308" s="71"/>
      <c r="UO308" s="71"/>
      <c r="UP308" s="71"/>
      <c r="UQ308" s="71"/>
      <c r="UR308" s="71"/>
      <c r="US308" s="71"/>
      <c r="UT308" s="71"/>
      <c r="UU308" s="71"/>
      <c r="UV308" s="71"/>
      <c r="UW308" s="71"/>
      <c r="UX308" s="71"/>
      <c r="UY308" s="71"/>
      <c r="UZ308" s="71"/>
      <c r="VA308" s="71"/>
      <c r="VB308" s="71"/>
      <c r="VC308" s="71"/>
      <c r="VD308" s="71"/>
      <c r="VE308" s="71"/>
      <c r="VF308" s="71"/>
      <c r="VG308" s="71"/>
      <c r="VH308" s="71"/>
      <c r="VI308" s="71"/>
      <c r="VJ308" s="71"/>
      <c r="VK308" s="71"/>
      <c r="VL308" s="71"/>
      <c r="VM308" s="71"/>
      <c r="VN308" s="71"/>
      <c r="VO308" s="71"/>
      <c r="VP308" s="71"/>
      <c r="VQ308" s="71"/>
      <c r="VR308" s="71"/>
      <c r="VS308" s="71"/>
      <c r="VT308" s="71"/>
      <c r="VU308" s="71"/>
      <c r="VV308" s="71"/>
      <c r="VW308" s="71"/>
      <c r="VX308" s="71"/>
      <c r="VY308" s="71"/>
      <c r="VZ308" s="71"/>
      <c r="WA308" s="71"/>
      <c r="WB308" s="71"/>
      <c r="WC308" s="71"/>
      <c r="WD308" s="71"/>
      <c r="WE308" s="71"/>
      <c r="WF308" s="71"/>
      <c r="WG308" s="71"/>
      <c r="WH308" s="71"/>
      <c r="WI308" s="71"/>
      <c r="WJ308" s="71"/>
      <c r="WK308" s="71"/>
      <c r="WL308" s="71"/>
      <c r="WM308" s="71"/>
      <c r="WN308" s="71"/>
      <c r="WO308" s="71"/>
      <c r="WP308" s="71"/>
      <c r="WQ308" s="71"/>
      <c r="WR308" s="71"/>
      <c r="WS308" s="71"/>
      <c r="WT308" s="71"/>
      <c r="WU308" s="71"/>
      <c r="WV308" s="71"/>
      <c r="WW308" s="71"/>
      <c r="WX308" s="71"/>
      <c r="WY308" s="71"/>
      <c r="WZ308" s="71"/>
      <c r="XA308" s="71"/>
      <c r="XB308" s="71"/>
      <c r="XC308" s="71"/>
      <c r="XD308" s="71"/>
      <c r="XE308" s="71"/>
      <c r="XF308" s="71"/>
      <c r="XG308" s="71"/>
      <c r="XH308" s="71"/>
      <c r="XI308" s="71"/>
      <c r="XJ308" s="71"/>
      <c r="XK308" s="71"/>
      <c r="XL308" s="71"/>
      <c r="XM308" s="71"/>
      <c r="XN308" s="71"/>
      <c r="XO308" s="71"/>
      <c r="XP308" s="71"/>
      <c r="XQ308" s="71"/>
      <c r="XR308" s="71"/>
      <c r="XS308" s="71"/>
      <c r="XT308" s="71"/>
      <c r="XU308" s="71"/>
      <c r="XV308" s="71"/>
      <c r="XW308" s="71"/>
      <c r="XX308" s="71"/>
      <c r="XY308" s="71"/>
      <c r="XZ308" s="71"/>
      <c r="YA308" s="71"/>
      <c r="YB308" s="71"/>
      <c r="YC308" s="71"/>
      <c r="YD308" s="71"/>
      <c r="YE308" s="71"/>
      <c r="YF308" s="71"/>
      <c r="YG308" s="71"/>
      <c r="YH308" s="71"/>
      <c r="YI308" s="71"/>
      <c r="YJ308" s="71"/>
      <c r="YK308" s="71"/>
      <c r="YL308" s="71"/>
      <c r="YM308" s="71"/>
      <c r="YN308" s="71"/>
      <c r="YO308" s="71"/>
      <c r="YP308" s="71"/>
      <c r="YQ308" s="71"/>
      <c r="YR308" s="71"/>
      <c r="YS308" s="71"/>
      <c r="YT308" s="71"/>
      <c r="YU308" s="71"/>
      <c r="YV308" s="71"/>
      <c r="YW308" s="71"/>
      <c r="YX308" s="71"/>
      <c r="YY308" s="71"/>
      <c r="YZ308" s="71"/>
      <c r="ZA308" s="71"/>
    </row>
    <row r="309" spans="1:677" x14ac:dyDescent="0.25">
      <c r="A309" s="61"/>
      <c r="B309" s="68" t="s">
        <v>1117</v>
      </c>
      <c r="C309" s="61"/>
      <c r="D309" s="61"/>
      <c r="E309" s="73">
        <v>80.12</v>
      </c>
      <c r="F309" s="61"/>
      <c r="G309" s="61"/>
      <c r="H309" s="61"/>
      <c r="I309" s="61"/>
      <c r="J309" s="61"/>
      <c r="K309" s="61"/>
      <c r="L309" s="61"/>
      <c r="M309" s="62">
        <v>5.57</v>
      </c>
      <c r="N309" s="61">
        <v>36.01</v>
      </c>
      <c r="O309" s="61"/>
      <c r="P309" s="62"/>
      <c r="Q309" s="61"/>
      <c r="R309" s="62"/>
      <c r="S309" s="61"/>
      <c r="T309" s="61"/>
      <c r="U309" s="61">
        <v>44</v>
      </c>
      <c r="V309" s="61">
        <v>138</v>
      </c>
      <c r="W309" s="61">
        <v>3103</v>
      </c>
      <c r="X309" s="61"/>
      <c r="Y309" s="61"/>
      <c r="Z309" s="61"/>
      <c r="AA309" s="62"/>
      <c r="AB309" s="61"/>
      <c r="AC309" s="61">
        <v>40</v>
      </c>
      <c r="AD309" s="61">
        <v>4</v>
      </c>
      <c r="AE309" s="61">
        <v>0</v>
      </c>
      <c r="AF309" s="61">
        <v>0</v>
      </c>
      <c r="AG309" s="61">
        <v>1</v>
      </c>
      <c r="AH309" s="61">
        <v>0</v>
      </c>
      <c r="AI309" s="61"/>
      <c r="AJ309" s="61"/>
      <c r="AK309" s="63"/>
      <c r="AL309" s="69"/>
      <c r="AM309" s="63"/>
      <c r="AN309" s="63"/>
      <c r="AO309" s="61"/>
      <c r="AP309" s="63">
        <v>1588</v>
      </c>
      <c r="AQ309" s="61"/>
      <c r="AR309" s="61"/>
      <c r="AS309" s="68">
        <v>158</v>
      </c>
      <c r="AT309" s="64">
        <v>3.9699999999999999E-2</v>
      </c>
      <c r="AU309" s="61"/>
      <c r="AV309" s="64">
        <v>0.18160000000000001</v>
      </c>
      <c r="AW309" s="61"/>
      <c r="AX309" s="64"/>
      <c r="AY309" s="64"/>
      <c r="AZ309" s="64"/>
      <c r="BA309" s="64">
        <v>1.9699999999999999E-2</v>
      </c>
      <c r="BB309" s="64">
        <v>0.52800000000000002</v>
      </c>
      <c r="BC309" s="64">
        <v>0.23100000000000001</v>
      </c>
      <c r="BD309" s="64"/>
      <c r="BE309" s="64"/>
      <c r="BF309" s="68">
        <v>898</v>
      </c>
      <c r="BG309" s="64">
        <v>3.7699999999999997E-2</v>
      </c>
      <c r="BH309" s="61"/>
      <c r="BI309" s="64">
        <v>0.3216</v>
      </c>
      <c r="BJ309" s="61"/>
      <c r="BK309" s="64"/>
      <c r="BL309" s="64"/>
      <c r="BM309" s="64"/>
      <c r="BN309" s="64">
        <v>3.09E-2</v>
      </c>
      <c r="BO309" s="64">
        <v>0.35139999999999999</v>
      </c>
      <c r="BP309" s="64">
        <v>0.25840000000000002</v>
      </c>
      <c r="BQ309" s="64"/>
      <c r="BR309" s="64"/>
      <c r="BS309" s="68">
        <v>1</v>
      </c>
      <c r="BT309" s="64"/>
      <c r="BU309" s="61"/>
      <c r="BV309" s="64"/>
      <c r="BW309" s="61"/>
      <c r="BX309" s="64"/>
      <c r="BY309" s="64"/>
      <c r="BZ309" s="64"/>
      <c r="CA309" s="64"/>
      <c r="CB309" s="64">
        <v>0.55830000000000002</v>
      </c>
      <c r="CC309" s="64">
        <v>0.44169999999999998</v>
      </c>
      <c r="CD309" s="64"/>
      <c r="CE309" s="64"/>
      <c r="CF309" s="68">
        <v>29</v>
      </c>
      <c r="CG309" s="64">
        <v>1</v>
      </c>
      <c r="CH309" s="64"/>
      <c r="CI309" s="64"/>
      <c r="CJ309" s="64"/>
      <c r="CK309" s="64"/>
      <c r="CL309" s="61"/>
      <c r="CM309" s="68">
        <v>106</v>
      </c>
      <c r="CN309" s="64"/>
      <c r="CO309" s="61"/>
      <c r="CP309" s="64"/>
      <c r="CQ309" s="61"/>
      <c r="CR309" s="64"/>
      <c r="CS309" s="64">
        <v>4.9799999999999997E-2</v>
      </c>
      <c r="CT309" s="64">
        <v>3.5099999999999999E-2</v>
      </c>
      <c r="CU309" s="64">
        <v>0.33260000000000001</v>
      </c>
      <c r="CV309" s="64">
        <v>0.53659999999999997</v>
      </c>
      <c r="CW309" s="64"/>
      <c r="CX309" s="64">
        <v>4.5900000000000003E-2</v>
      </c>
      <c r="CY309" s="64"/>
      <c r="CZ309" s="68"/>
      <c r="DA309" s="64"/>
      <c r="DB309" s="64"/>
      <c r="DC309" s="64"/>
      <c r="DD309" s="64"/>
      <c r="DE309" s="64"/>
      <c r="DF309" s="64"/>
      <c r="DG309" s="64"/>
      <c r="DH309" s="68">
        <v>3</v>
      </c>
      <c r="DI309" s="64"/>
      <c r="DJ309" s="61"/>
      <c r="DK309" s="64"/>
      <c r="DL309" s="61"/>
      <c r="DM309" s="64"/>
      <c r="DN309" s="64"/>
      <c r="DO309" s="64"/>
      <c r="DP309" s="64"/>
      <c r="DQ309" s="64">
        <v>1</v>
      </c>
      <c r="DR309" s="64"/>
      <c r="DS309" s="64"/>
      <c r="DT309" s="64"/>
      <c r="DU309" s="68">
        <v>391</v>
      </c>
      <c r="DV309" s="64">
        <v>4.8500000000000001E-2</v>
      </c>
      <c r="DW309" s="64">
        <v>0.26690000000000003</v>
      </c>
      <c r="DX309" s="64">
        <v>0.3422</v>
      </c>
      <c r="DY309" s="64">
        <v>0.32740000000000002</v>
      </c>
      <c r="DZ309" s="64">
        <v>1.4999999999999999E-2</v>
      </c>
      <c r="EA309" s="64"/>
      <c r="EB309" s="68"/>
      <c r="EC309" s="64"/>
      <c r="ED309" s="64"/>
      <c r="EE309" s="64"/>
      <c r="EF309" s="64"/>
      <c r="EG309" s="64"/>
      <c r="EH309" s="64"/>
      <c r="EI309" s="68">
        <v>2</v>
      </c>
      <c r="EJ309" s="64"/>
      <c r="EK309" s="64"/>
      <c r="EL309" s="64">
        <v>0.5968</v>
      </c>
      <c r="EM309" s="64">
        <v>0.30649999999999999</v>
      </c>
      <c r="EN309" s="64">
        <v>9.6799999999999997E-2</v>
      </c>
      <c r="EO309" s="64"/>
      <c r="EP309" s="64"/>
      <c r="EQ309" s="61"/>
      <c r="ER309" s="68"/>
      <c r="ES309" s="61"/>
      <c r="ET309" s="61"/>
      <c r="EU309" s="61"/>
      <c r="EV309" s="61"/>
      <c r="EW309" s="61"/>
      <c r="EX309" s="61"/>
      <c r="EY309" s="61"/>
      <c r="EZ309" s="61"/>
      <c r="FA309" s="61"/>
      <c r="FB309" s="62">
        <f t="shared" si="4"/>
        <v>80.12</v>
      </c>
      <c r="FC309" s="61"/>
      <c r="FD309" s="61"/>
      <c r="FE309" s="61"/>
      <c r="FF309" s="61"/>
      <c r="FG309" s="61"/>
      <c r="FH309" s="61"/>
      <c r="FI309" s="61"/>
      <c r="FJ309" s="61"/>
      <c r="FK309" s="61"/>
      <c r="FL309" s="61"/>
      <c r="FM309" s="61"/>
      <c r="FN309" s="61"/>
      <c r="FO309" s="61"/>
      <c r="FP309" s="61"/>
      <c r="FQ309" s="61"/>
      <c r="FR309" s="61"/>
      <c r="FS309" s="61">
        <v>0.23</v>
      </c>
      <c r="FT309" s="61"/>
      <c r="FU309" s="61"/>
      <c r="FV309" s="61"/>
      <c r="FW309" s="61"/>
      <c r="FX309" s="61"/>
      <c r="FY309" s="61"/>
      <c r="FZ309" s="61"/>
      <c r="GA309" s="61"/>
      <c r="GB309" s="61"/>
      <c r="GC309" s="61"/>
      <c r="GD309" s="61"/>
      <c r="GE309" s="61"/>
      <c r="GF309" s="61"/>
      <c r="GG309" s="61"/>
      <c r="GH309" s="61"/>
      <c r="GI309" s="61"/>
      <c r="GJ309" s="61"/>
      <c r="GK309" s="61"/>
      <c r="GL309" s="61"/>
      <c r="GM309" s="61"/>
      <c r="GN309" s="61"/>
      <c r="GO309" s="61"/>
      <c r="GP309" s="61"/>
      <c r="GQ309" s="61"/>
      <c r="GR309" s="61"/>
      <c r="GS309" s="61"/>
      <c r="GT309" s="61"/>
      <c r="GU309" s="61"/>
      <c r="GV309" s="61"/>
      <c r="GW309" s="61"/>
      <c r="GX309" s="61"/>
      <c r="GY309" s="61"/>
      <c r="GZ309" s="61"/>
      <c r="HA309" s="61"/>
      <c r="HB309" s="61"/>
      <c r="HC309" s="61"/>
      <c r="HD309" s="61"/>
      <c r="HE309" s="61"/>
      <c r="HF309" s="61"/>
      <c r="HG309" s="61"/>
      <c r="HH309" s="61"/>
      <c r="HI309" s="61"/>
      <c r="HJ309" s="61"/>
      <c r="HK309" s="61"/>
      <c r="HL309" s="61"/>
      <c r="HM309" s="61"/>
      <c r="HN309" s="61"/>
      <c r="HO309" s="61"/>
      <c r="HP309" s="61"/>
      <c r="HQ309" s="61"/>
      <c r="HR309" s="61"/>
      <c r="HS309" s="61">
        <v>3.71</v>
      </c>
      <c r="HT309" s="61"/>
      <c r="HU309" s="61"/>
      <c r="HV309" s="61"/>
      <c r="HW309" s="61"/>
      <c r="HX309" s="61"/>
      <c r="HY309" s="61"/>
      <c r="HZ309" s="61"/>
      <c r="IA309" s="61"/>
      <c r="IB309" s="61"/>
      <c r="IC309" s="61"/>
      <c r="ID309" s="61"/>
      <c r="IE309" s="61"/>
      <c r="IF309" s="61"/>
      <c r="IG309" s="61"/>
      <c r="IH309" s="61"/>
      <c r="II309" s="61"/>
      <c r="IJ309" s="61"/>
      <c r="IK309" s="61"/>
      <c r="IL309" s="61"/>
      <c r="IM309" s="61"/>
      <c r="IN309" s="61"/>
      <c r="IO309" s="61"/>
      <c r="IP309" s="61"/>
      <c r="IQ309" s="61"/>
      <c r="IR309" s="61"/>
      <c r="IS309" s="61"/>
      <c r="IT309" s="61"/>
      <c r="IU309" s="61"/>
      <c r="IV309" s="61"/>
      <c r="IW309" s="61"/>
      <c r="IX309" s="61"/>
      <c r="IY309" s="61"/>
      <c r="IZ309" s="61"/>
      <c r="JA309" s="61"/>
      <c r="JB309" s="61"/>
      <c r="JC309" s="61"/>
      <c r="JD309" s="61"/>
      <c r="JE309" s="61"/>
      <c r="JF309" s="61"/>
      <c r="JG309" s="61"/>
      <c r="JH309" s="61"/>
      <c r="JI309" s="61"/>
      <c r="JJ309" s="61"/>
      <c r="JK309" s="61"/>
      <c r="JL309" s="61"/>
      <c r="JM309" s="61"/>
      <c r="JN309" s="61"/>
      <c r="JO309" s="61"/>
      <c r="JP309" s="61"/>
      <c r="JQ309" s="61">
        <v>3.47</v>
      </c>
      <c r="JR309" s="61"/>
      <c r="JS309" s="61"/>
      <c r="JT309" s="61"/>
      <c r="JU309" s="61"/>
      <c r="JV309" s="61"/>
      <c r="JW309" s="61"/>
      <c r="JX309" s="61"/>
      <c r="JY309" s="61"/>
      <c r="JZ309" s="61"/>
      <c r="KA309" s="61"/>
      <c r="KB309" s="61"/>
      <c r="KC309" s="61"/>
      <c r="KD309" s="61"/>
      <c r="KE309" s="61"/>
      <c r="KF309" s="61"/>
      <c r="KG309" s="61"/>
      <c r="KH309" s="61"/>
      <c r="KI309" s="61"/>
      <c r="KJ309" s="61"/>
      <c r="KK309" s="61"/>
      <c r="KL309" s="61"/>
      <c r="KM309" s="61"/>
      <c r="KN309" s="61"/>
      <c r="KO309" s="61"/>
      <c r="KP309" s="61"/>
      <c r="KQ309" s="61"/>
      <c r="KR309" s="61"/>
      <c r="KS309" s="61"/>
      <c r="KT309" s="61"/>
      <c r="KU309" s="61"/>
      <c r="KV309" s="61"/>
      <c r="KW309" s="61"/>
      <c r="KX309" s="61"/>
      <c r="KY309" s="61"/>
      <c r="KZ309" s="61"/>
      <c r="LA309" s="61"/>
      <c r="LB309" s="61"/>
      <c r="LC309" s="61"/>
      <c r="LD309" s="61"/>
      <c r="LE309" s="61"/>
      <c r="LF309" s="61"/>
      <c r="LG309" s="61"/>
      <c r="LH309" s="61"/>
      <c r="LI309" s="61"/>
      <c r="LJ309" s="61"/>
      <c r="LK309" s="61"/>
      <c r="LL309" s="61"/>
      <c r="LM309" s="61"/>
      <c r="LN309" s="61"/>
      <c r="LO309" s="61"/>
      <c r="LP309" s="61"/>
      <c r="LQ309" s="61"/>
      <c r="LR309" s="61"/>
      <c r="LS309" s="61"/>
      <c r="LT309" s="61"/>
      <c r="LU309" s="61"/>
      <c r="LV309" s="61"/>
      <c r="LW309" s="61"/>
      <c r="LX309" s="61"/>
      <c r="LY309" s="61"/>
      <c r="LZ309" s="61"/>
      <c r="MA309" s="61"/>
      <c r="MB309" s="61"/>
      <c r="MC309" s="61"/>
      <c r="MD309" s="61"/>
      <c r="ME309" s="61"/>
      <c r="MF309" s="61"/>
      <c r="MG309" s="61"/>
      <c r="MH309" s="61"/>
      <c r="MI309" s="61"/>
      <c r="MJ309" s="61"/>
      <c r="MK309" s="61"/>
      <c r="ML309" s="61"/>
      <c r="MM309" s="61"/>
      <c r="MN309" s="61"/>
      <c r="MO309" s="61"/>
      <c r="MP309" s="61"/>
      <c r="MQ309" s="61"/>
      <c r="MR309" s="61"/>
      <c r="MS309" s="61"/>
      <c r="MT309" s="61"/>
      <c r="MU309" s="61"/>
      <c r="MV309" s="61"/>
      <c r="MW309" s="61"/>
      <c r="MX309" s="61"/>
      <c r="MY309" s="61"/>
      <c r="MZ309" s="61"/>
      <c r="NA309" s="61"/>
      <c r="NB309" s="61"/>
      <c r="NC309" s="61"/>
      <c r="ND309" s="61"/>
      <c r="NE309" s="61"/>
      <c r="NF309" s="61"/>
      <c r="NG309" s="61"/>
      <c r="NH309" s="61"/>
      <c r="NI309" s="61"/>
      <c r="NJ309" s="61"/>
      <c r="NK309" s="61"/>
      <c r="NL309" s="61"/>
      <c r="NM309" s="61"/>
      <c r="NN309" s="61"/>
      <c r="NO309" s="61"/>
      <c r="NP309" s="61"/>
      <c r="NQ309" s="61"/>
      <c r="NR309" s="61"/>
      <c r="NS309" s="61"/>
      <c r="NT309" s="61"/>
      <c r="NU309" s="61"/>
      <c r="NV309" s="61"/>
      <c r="NW309" s="61"/>
      <c r="NX309" s="61"/>
      <c r="NY309" s="61"/>
      <c r="NZ309" s="61"/>
      <c r="OA309" s="61"/>
      <c r="OB309" s="61"/>
      <c r="OC309" s="61"/>
      <c r="OD309" s="61"/>
      <c r="OE309" s="61"/>
      <c r="OF309" s="61"/>
      <c r="OG309" s="61"/>
      <c r="OH309" s="61"/>
      <c r="OI309" s="61"/>
      <c r="OJ309" s="61"/>
      <c r="OK309" s="61"/>
      <c r="OL309" s="61"/>
      <c r="OM309" s="61"/>
      <c r="ON309" s="61"/>
      <c r="OO309" s="61"/>
      <c r="OP309" s="61"/>
      <c r="OQ309" s="61"/>
      <c r="OR309" s="61"/>
      <c r="OS309" s="61"/>
      <c r="OT309" s="61"/>
      <c r="OU309" s="61"/>
      <c r="OV309" s="62"/>
      <c r="OW309" s="62"/>
      <c r="OX309" s="62"/>
      <c r="OY309" s="62">
        <v>15.15</v>
      </c>
      <c r="OZ309" s="62"/>
      <c r="PA309" s="62">
        <v>19.02</v>
      </c>
      <c r="PB309" s="62"/>
      <c r="PC309" s="62"/>
      <c r="PD309" s="62"/>
      <c r="PE309" s="62"/>
      <c r="PF309" s="61"/>
      <c r="PG309" s="62"/>
      <c r="PH309" s="66"/>
      <c r="PI309" s="61"/>
      <c r="PJ309" s="61"/>
      <c r="PK309" s="61"/>
      <c r="PL309" s="61"/>
      <c r="PM309" s="61"/>
      <c r="PN309" s="61"/>
      <c r="PO309" s="61"/>
      <c r="PP309" s="61"/>
      <c r="PQ309" s="61"/>
      <c r="PR309" s="61"/>
      <c r="PS309" s="62"/>
      <c r="PT309" s="61"/>
      <c r="PU309" s="61"/>
      <c r="PV309" s="73">
        <v>7.0000000000000007E-2</v>
      </c>
      <c r="PW309" s="73">
        <v>0.57999999999999996</v>
      </c>
      <c r="PX309" s="73">
        <v>38.47</v>
      </c>
      <c r="PY309" s="62"/>
      <c r="PZ309" s="62"/>
      <c r="QA309" s="62"/>
      <c r="QB309" s="62"/>
      <c r="QC309" s="62"/>
      <c r="QD309" s="62"/>
      <c r="QE309" s="62"/>
      <c r="QF309" s="61"/>
      <c r="QG309" s="62"/>
      <c r="QH309" s="61"/>
      <c r="QI309" s="62"/>
      <c r="QJ309" s="61"/>
      <c r="QK309" s="62"/>
      <c r="QL309" s="61"/>
      <c r="QM309" s="62"/>
      <c r="QN309" s="62"/>
      <c r="QO309" s="67"/>
      <c r="QP309" s="61"/>
      <c r="QQ309" s="62"/>
      <c r="QR309" s="62"/>
      <c r="QS309" s="61"/>
      <c r="QT309" s="61"/>
      <c r="QU309" s="61"/>
      <c r="QV309" s="61"/>
      <c r="QW309" s="62"/>
      <c r="QX309" s="71"/>
      <c r="QY309" s="71"/>
      <c r="QZ309" s="71"/>
      <c r="RA309" s="71"/>
      <c r="RB309" s="71"/>
      <c r="RC309" s="71"/>
      <c r="RD309" s="71"/>
      <c r="RE309" s="71"/>
      <c r="RF309" s="71"/>
      <c r="RG309" s="71"/>
      <c r="RH309" s="71"/>
      <c r="RI309" s="71"/>
      <c r="RJ309" s="71"/>
      <c r="RK309" s="71"/>
      <c r="RL309" s="71"/>
      <c r="RM309" s="71"/>
      <c r="RN309" s="71"/>
      <c r="RO309" s="71"/>
      <c r="RP309" s="71"/>
      <c r="RQ309" s="71"/>
      <c r="RR309" s="71"/>
      <c r="RS309" s="71"/>
      <c r="RT309" s="71"/>
      <c r="RU309" s="71"/>
      <c r="RV309" s="71"/>
      <c r="RW309" s="71"/>
      <c r="RX309" s="71"/>
      <c r="RY309" s="71"/>
      <c r="RZ309" s="71"/>
      <c r="SA309" s="71"/>
      <c r="SB309" s="71"/>
      <c r="SC309" s="71"/>
      <c r="SD309" s="71"/>
      <c r="SE309" s="71"/>
      <c r="SF309" s="71"/>
      <c r="SG309" s="71"/>
      <c r="SH309" s="71"/>
      <c r="SI309" s="71"/>
      <c r="SJ309" s="71"/>
      <c r="SK309" s="71"/>
      <c r="SL309" s="71"/>
      <c r="SM309" s="71"/>
      <c r="SN309" s="71"/>
      <c r="SO309" s="71"/>
      <c r="SP309" s="71"/>
      <c r="SQ309" s="71"/>
      <c r="SR309" s="71"/>
      <c r="SS309" s="71"/>
      <c r="ST309" s="71"/>
      <c r="SU309" s="71"/>
      <c r="SV309" s="71"/>
      <c r="SW309" s="71"/>
      <c r="SX309" s="71"/>
      <c r="SY309" s="71"/>
      <c r="SZ309" s="71"/>
      <c r="TA309" s="71"/>
      <c r="TB309" s="71"/>
      <c r="TC309" s="71"/>
      <c r="TD309" s="71"/>
      <c r="TE309" s="71"/>
      <c r="TF309" s="71"/>
      <c r="TG309" s="71"/>
      <c r="TH309" s="71"/>
      <c r="TI309" s="71"/>
      <c r="TJ309" s="71"/>
      <c r="TK309" s="71"/>
      <c r="TL309" s="71"/>
      <c r="TM309" s="71"/>
      <c r="TN309" s="71"/>
      <c r="TO309" s="71"/>
      <c r="TP309" s="71"/>
      <c r="TQ309" s="71"/>
      <c r="TR309" s="71"/>
      <c r="TS309" s="71"/>
      <c r="TT309" s="71"/>
      <c r="TU309" s="71"/>
      <c r="TV309" s="71"/>
      <c r="TW309" s="71"/>
      <c r="TX309" s="71"/>
      <c r="TY309" s="71"/>
      <c r="TZ309" s="71"/>
      <c r="UA309" s="71"/>
      <c r="UB309" s="71"/>
      <c r="UC309" s="71"/>
      <c r="UD309" s="71"/>
      <c r="UE309" s="71"/>
      <c r="UF309" s="71"/>
      <c r="UG309" s="71"/>
      <c r="UH309" s="71"/>
      <c r="UI309" s="71"/>
      <c r="UJ309" s="71"/>
      <c r="UK309" s="71"/>
      <c r="UL309" s="71"/>
      <c r="UM309" s="71"/>
      <c r="UN309" s="71"/>
      <c r="UO309" s="71"/>
      <c r="UP309" s="71"/>
      <c r="UQ309" s="71"/>
      <c r="UR309" s="71"/>
      <c r="US309" s="71"/>
      <c r="UT309" s="71"/>
      <c r="UU309" s="71"/>
      <c r="UV309" s="71"/>
      <c r="UW309" s="71"/>
      <c r="UX309" s="71"/>
      <c r="UY309" s="71"/>
      <c r="UZ309" s="71"/>
      <c r="VA309" s="71"/>
      <c r="VB309" s="71"/>
      <c r="VC309" s="71"/>
      <c r="VD309" s="71"/>
      <c r="VE309" s="71"/>
      <c r="VF309" s="71"/>
      <c r="VG309" s="71"/>
      <c r="VH309" s="71"/>
      <c r="VI309" s="71"/>
      <c r="VJ309" s="71"/>
      <c r="VK309" s="71"/>
      <c r="VL309" s="71"/>
      <c r="VM309" s="71"/>
      <c r="VN309" s="71"/>
      <c r="VO309" s="71"/>
      <c r="VP309" s="71"/>
      <c r="VQ309" s="71"/>
      <c r="VR309" s="71"/>
      <c r="VS309" s="71"/>
      <c r="VT309" s="71"/>
      <c r="VU309" s="71"/>
      <c r="VV309" s="71"/>
      <c r="VW309" s="71"/>
      <c r="VX309" s="71"/>
      <c r="VY309" s="71"/>
      <c r="VZ309" s="71"/>
      <c r="WA309" s="71"/>
      <c r="WB309" s="71"/>
      <c r="WC309" s="71"/>
      <c r="WD309" s="71"/>
      <c r="WE309" s="71"/>
      <c r="WF309" s="71"/>
      <c r="WG309" s="71"/>
      <c r="WH309" s="71"/>
      <c r="WI309" s="71"/>
      <c r="WJ309" s="71"/>
      <c r="WK309" s="71"/>
      <c r="WL309" s="71"/>
      <c r="WM309" s="71"/>
      <c r="WN309" s="71"/>
      <c r="WO309" s="71"/>
      <c r="WP309" s="71"/>
      <c r="WQ309" s="71"/>
      <c r="WR309" s="71"/>
      <c r="WS309" s="71"/>
      <c r="WT309" s="71"/>
      <c r="WU309" s="71"/>
      <c r="WV309" s="71"/>
      <c r="WW309" s="71"/>
      <c r="WX309" s="71"/>
      <c r="WY309" s="71"/>
      <c r="WZ309" s="71"/>
      <c r="XA309" s="71"/>
      <c r="XB309" s="71"/>
      <c r="XC309" s="71"/>
      <c r="XD309" s="71"/>
      <c r="XE309" s="71"/>
      <c r="XF309" s="71"/>
      <c r="XG309" s="71"/>
      <c r="XH309" s="71"/>
      <c r="XI309" s="71"/>
      <c r="XJ309" s="71"/>
      <c r="XK309" s="71"/>
      <c r="XL309" s="71"/>
      <c r="XM309" s="71"/>
      <c r="XN309" s="71"/>
      <c r="XO309" s="71"/>
      <c r="XP309" s="71"/>
      <c r="XQ309" s="71"/>
      <c r="XR309" s="71"/>
      <c r="XS309" s="71"/>
      <c r="XT309" s="71"/>
      <c r="XU309" s="71"/>
      <c r="XV309" s="71"/>
      <c r="XW309" s="71"/>
      <c r="XX309" s="71"/>
      <c r="XY309" s="71"/>
      <c r="XZ309" s="71"/>
      <c r="YA309" s="71"/>
      <c r="YB309" s="71"/>
      <c r="YC309" s="71"/>
      <c r="YD309" s="71"/>
      <c r="YE309" s="71"/>
      <c r="YF309" s="71"/>
      <c r="YG309" s="71"/>
      <c r="YH309" s="71"/>
      <c r="YI309" s="71"/>
      <c r="YJ309" s="71"/>
      <c r="YK309" s="71"/>
      <c r="YL309" s="71"/>
      <c r="YM309" s="71"/>
      <c r="YN309" s="71"/>
      <c r="YO309" s="71"/>
      <c r="YP309" s="71"/>
      <c r="YQ309" s="71"/>
      <c r="YR309" s="71"/>
      <c r="YS309" s="71"/>
      <c r="YT309" s="71"/>
      <c r="YU309" s="71"/>
      <c r="YV309" s="71"/>
      <c r="YW309" s="71"/>
      <c r="YX309" s="71"/>
      <c r="YY309" s="71"/>
      <c r="YZ309" s="71"/>
      <c r="ZA309" s="71"/>
    </row>
    <row r="310" spans="1:677" x14ac:dyDescent="0.25">
      <c r="A310" s="61"/>
      <c r="B310" s="68" t="s">
        <v>1118</v>
      </c>
      <c r="C310" s="61"/>
      <c r="D310" s="61"/>
      <c r="E310" s="73">
        <v>79.84</v>
      </c>
      <c r="F310" s="61"/>
      <c r="G310" s="61"/>
      <c r="H310" s="61"/>
      <c r="I310" s="61"/>
      <c r="J310" s="61"/>
      <c r="K310" s="61"/>
      <c r="L310" s="61"/>
      <c r="M310" s="62">
        <v>0</v>
      </c>
      <c r="N310" s="61">
        <v>71.08</v>
      </c>
      <c r="O310" s="61"/>
      <c r="P310" s="62"/>
      <c r="Q310" s="61"/>
      <c r="R310" s="62"/>
      <c r="S310" s="61"/>
      <c r="T310" s="61"/>
      <c r="U310" s="61"/>
      <c r="V310" s="61"/>
      <c r="W310" s="61"/>
      <c r="X310" s="61"/>
      <c r="Y310" s="61"/>
      <c r="Z310" s="61"/>
      <c r="AA310" s="62"/>
      <c r="AB310" s="61"/>
      <c r="AC310" s="61"/>
      <c r="AD310" s="61"/>
      <c r="AE310" s="61"/>
      <c r="AF310" s="61"/>
      <c r="AG310" s="61"/>
      <c r="AH310" s="61"/>
      <c r="AI310" s="61"/>
      <c r="AJ310" s="61"/>
      <c r="AK310" s="63"/>
      <c r="AL310" s="69"/>
      <c r="AM310" s="63"/>
      <c r="AN310" s="63"/>
      <c r="AO310" s="61"/>
      <c r="AP310" s="63">
        <v>0</v>
      </c>
      <c r="AQ310" s="61"/>
      <c r="AR310" s="61"/>
      <c r="AS310" s="68"/>
      <c r="AT310" s="64"/>
      <c r="AU310" s="61"/>
      <c r="AV310" s="64"/>
      <c r="AW310" s="61"/>
      <c r="AX310" s="64"/>
      <c r="AY310" s="64"/>
      <c r="AZ310" s="64"/>
      <c r="BA310" s="64"/>
      <c r="BB310" s="64"/>
      <c r="BC310" s="64"/>
      <c r="BD310" s="64"/>
      <c r="BE310" s="64"/>
      <c r="BF310" s="68"/>
      <c r="BG310" s="64"/>
      <c r="BH310" s="61"/>
      <c r="BI310" s="64"/>
      <c r="BJ310" s="61"/>
      <c r="BK310" s="64"/>
      <c r="BL310" s="64"/>
      <c r="BM310" s="64"/>
      <c r="BN310" s="64"/>
      <c r="BO310" s="64"/>
      <c r="BP310" s="64"/>
      <c r="BQ310" s="64"/>
      <c r="BR310" s="64"/>
      <c r="BS310" s="68"/>
      <c r="BT310" s="64"/>
      <c r="BU310" s="61"/>
      <c r="BV310" s="64"/>
      <c r="BW310" s="61"/>
      <c r="BX310" s="64"/>
      <c r="BY310" s="64"/>
      <c r="BZ310" s="64"/>
      <c r="CA310" s="64"/>
      <c r="CB310" s="64"/>
      <c r="CC310" s="64"/>
      <c r="CD310" s="64"/>
      <c r="CE310" s="64"/>
      <c r="CF310" s="68"/>
      <c r="CG310" s="64"/>
      <c r="CH310" s="64"/>
      <c r="CI310" s="64"/>
      <c r="CJ310" s="64"/>
      <c r="CK310" s="64"/>
      <c r="CL310" s="61"/>
      <c r="CM310" s="68"/>
      <c r="CN310" s="64"/>
      <c r="CO310" s="61"/>
      <c r="CP310" s="64"/>
      <c r="CQ310" s="61"/>
      <c r="CR310" s="64"/>
      <c r="CS310" s="64"/>
      <c r="CT310" s="64"/>
      <c r="CU310" s="64"/>
      <c r="CV310" s="64"/>
      <c r="CW310" s="64"/>
      <c r="CX310" s="64"/>
      <c r="CY310" s="64"/>
      <c r="CZ310" s="68"/>
      <c r="DA310" s="64"/>
      <c r="DB310" s="64"/>
      <c r="DC310" s="64"/>
      <c r="DD310" s="64"/>
      <c r="DE310" s="64"/>
      <c r="DF310" s="64"/>
      <c r="DG310" s="64"/>
      <c r="DH310" s="68"/>
      <c r="DI310" s="64"/>
      <c r="DJ310" s="61"/>
      <c r="DK310" s="64"/>
      <c r="DL310" s="61"/>
      <c r="DM310" s="64"/>
      <c r="DN310" s="64"/>
      <c r="DO310" s="64"/>
      <c r="DP310" s="64"/>
      <c r="DQ310" s="64"/>
      <c r="DR310" s="64"/>
      <c r="DS310" s="64"/>
      <c r="DT310" s="64"/>
      <c r="DU310" s="68"/>
      <c r="DV310" s="64"/>
      <c r="DW310" s="64"/>
      <c r="DX310" s="64"/>
      <c r="DY310" s="64"/>
      <c r="DZ310" s="64"/>
      <c r="EA310" s="64"/>
      <c r="EB310" s="68"/>
      <c r="EC310" s="64"/>
      <c r="ED310" s="64"/>
      <c r="EE310" s="64"/>
      <c r="EF310" s="64"/>
      <c r="EG310" s="64"/>
      <c r="EH310" s="64"/>
      <c r="EI310" s="68"/>
      <c r="EJ310" s="64"/>
      <c r="EK310" s="64"/>
      <c r="EL310" s="64"/>
      <c r="EM310" s="64"/>
      <c r="EN310" s="64"/>
      <c r="EO310" s="64"/>
      <c r="EP310" s="64"/>
      <c r="EQ310" s="61"/>
      <c r="ER310" s="68"/>
      <c r="ES310" s="61"/>
      <c r="ET310" s="61"/>
      <c r="EU310" s="61"/>
      <c r="EV310" s="61"/>
      <c r="EW310" s="61"/>
      <c r="EX310" s="61"/>
      <c r="EY310" s="61"/>
      <c r="EZ310" s="61"/>
      <c r="FA310" s="61"/>
      <c r="FB310" s="62">
        <f t="shared" si="4"/>
        <v>79.84</v>
      </c>
      <c r="FC310" s="61"/>
      <c r="FD310" s="61"/>
      <c r="FE310" s="61"/>
      <c r="FF310" s="61"/>
      <c r="FG310" s="61"/>
      <c r="FH310" s="61"/>
      <c r="FI310" s="61"/>
      <c r="FJ310" s="61"/>
      <c r="FK310" s="61"/>
      <c r="FL310" s="61"/>
      <c r="FM310" s="61"/>
      <c r="FN310" s="61"/>
      <c r="FO310" s="61"/>
      <c r="FP310" s="61"/>
      <c r="FQ310" s="61"/>
      <c r="FR310" s="61"/>
      <c r="FS310" s="61"/>
      <c r="FT310" s="61"/>
      <c r="FU310" s="61"/>
      <c r="FV310" s="61"/>
      <c r="FW310" s="61"/>
      <c r="FX310" s="61"/>
      <c r="FY310" s="61"/>
      <c r="FZ310" s="61"/>
      <c r="GA310" s="61"/>
      <c r="GB310" s="61"/>
      <c r="GC310" s="61"/>
      <c r="GD310" s="61"/>
      <c r="GE310" s="61"/>
      <c r="GF310" s="61"/>
      <c r="GG310" s="61"/>
      <c r="GH310" s="61"/>
      <c r="GI310" s="61"/>
      <c r="GJ310" s="61"/>
      <c r="GK310" s="61"/>
      <c r="GL310" s="61"/>
      <c r="GM310" s="61"/>
      <c r="GN310" s="61"/>
      <c r="GO310" s="61"/>
      <c r="GP310" s="61"/>
      <c r="GQ310" s="61"/>
      <c r="GR310" s="61"/>
      <c r="GS310" s="61"/>
      <c r="GT310" s="61"/>
      <c r="GU310" s="61"/>
      <c r="GV310" s="61"/>
      <c r="GW310" s="61"/>
      <c r="GX310" s="61"/>
      <c r="GY310" s="61"/>
      <c r="GZ310" s="61"/>
      <c r="HA310" s="61"/>
      <c r="HB310" s="61"/>
      <c r="HC310" s="61"/>
      <c r="HD310" s="61"/>
      <c r="HE310" s="61"/>
      <c r="HF310" s="61"/>
      <c r="HG310" s="61"/>
      <c r="HH310" s="61"/>
      <c r="HI310" s="61"/>
      <c r="HJ310" s="61"/>
      <c r="HK310" s="61"/>
      <c r="HL310" s="61"/>
      <c r="HM310" s="61"/>
      <c r="HN310" s="61"/>
      <c r="HO310" s="61"/>
      <c r="HP310" s="61"/>
      <c r="HQ310" s="61"/>
      <c r="HR310" s="61"/>
      <c r="HS310" s="61"/>
      <c r="HT310" s="61"/>
      <c r="HU310" s="61"/>
      <c r="HV310" s="61"/>
      <c r="HW310" s="61"/>
      <c r="HX310" s="61"/>
      <c r="HY310" s="61"/>
      <c r="HZ310" s="61"/>
      <c r="IA310" s="61"/>
      <c r="IB310" s="61"/>
      <c r="IC310" s="61"/>
      <c r="ID310" s="61"/>
      <c r="IE310" s="61"/>
      <c r="IF310" s="61"/>
      <c r="IG310" s="61"/>
      <c r="IH310" s="61"/>
      <c r="II310" s="61"/>
      <c r="IJ310" s="61"/>
      <c r="IK310" s="61"/>
      <c r="IL310" s="61"/>
      <c r="IM310" s="61"/>
      <c r="IN310" s="61"/>
      <c r="IO310" s="61"/>
      <c r="IP310" s="61"/>
      <c r="IQ310" s="61"/>
      <c r="IR310" s="61"/>
      <c r="IS310" s="61"/>
      <c r="IT310" s="61"/>
      <c r="IU310" s="61"/>
      <c r="IV310" s="61"/>
      <c r="IW310" s="61"/>
      <c r="IX310" s="61"/>
      <c r="IY310" s="61"/>
      <c r="IZ310" s="61"/>
      <c r="JA310" s="61"/>
      <c r="JB310" s="61"/>
      <c r="JC310" s="61"/>
      <c r="JD310" s="61"/>
      <c r="JE310" s="61"/>
      <c r="JF310" s="61"/>
      <c r="JG310" s="61"/>
      <c r="JH310" s="61"/>
      <c r="JI310" s="61"/>
      <c r="JJ310" s="61"/>
      <c r="JK310" s="61"/>
      <c r="JL310" s="61"/>
      <c r="JM310" s="61"/>
      <c r="JN310" s="61"/>
      <c r="JO310" s="61"/>
      <c r="JP310" s="61"/>
      <c r="JQ310" s="61"/>
      <c r="JR310" s="61"/>
      <c r="JS310" s="61"/>
      <c r="JT310" s="61"/>
      <c r="JU310" s="61"/>
      <c r="JV310" s="61">
        <v>24.25</v>
      </c>
      <c r="JW310" s="61" t="s">
        <v>733</v>
      </c>
      <c r="JX310" s="61"/>
      <c r="JY310" s="61"/>
      <c r="JZ310" s="61"/>
      <c r="KA310" s="61"/>
      <c r="KB310" s="61"/>
      <c r="KC310" s="61"/>
      <c r="KD310" s="61"/>
      <c r="KE310" s="61"/>
      <c r="KF310" s="61"/>
      <c r="KG310" s="61"/>
      <c r="KH310" s="61"/>
      <c r="KI310" s="61"/>
      <c r="KJ310" s="61"/>
      <c r="KK310" s="61"/>
      <c r="KL310" s="61"/>
      <c r="KM310" s="61"/>
      <c r="KN310" s="61"/>
      <c r="KO310" s="61"/>
      <c r="KP310" s="61"/>
      <c r="KQ310" s="61"/>
      <c r="KR310" s="61"/>
      <c r="KS310" s="61"/>
      <c r="KT310" s="61"/>
      <c r="KU310" s="61"/>
      <c r="KV310" s="61"/>
      <c r="KW310" s="61"/>
      <c r="KX310" s="61"/>
      <c r="KY310" s="61"/>
      <c r="KZ310" s="61"/>
      <c r="LA310" s="61"/>
      <c r="LB310" s="61"/>
      <c r="LC310" s="61"/>
      <c r="LD310" s="61"/>
      <c r="LE310" s="61"/>
      <c r="LF310" s="61"/>
      <c r="LG310" s="61"/>
      <c r="LH310" s="61"/>
      <c r="LI310" s="61"/>
      <c r="LJ310" s="61"/>
      <c r="LK310" s="61"/>
      <c r="LL310" s="61"/>
      <c r="LM310" s="61"/>
      <c r="LN310" s="61"/>
      <c r="LO310" s="61"/>
      <c r="LP310" s="61"/>
      <c r="LQ310" s="61"/>
      <c r="LR310" s="61"/>
      <c r="LS310" s="61"/>
      <c r="LT310" s="61"/>
      <c r="LU310" s="61"/>
      <c r="LV310" s="61"/>
      <c r="LW310" s="61"/>
      <c r="LX310" s="61"/>
      <c r="LY310" s="61"/>
      <c r="LZ310" s="61"/>
      <c r="MA310" s="61"/>
      <c r="MB310" s="61"/>
      <c r="MC310" s="61"/>
      <c r="MD310" s="61"/>
      <c r="ME310" s="61"/>
      <c r="MF310" s="61">
        <v>46.83</v>
      </c>
      <c r="MG310" s="61" t="s">
        <v>1119</v>
      </c>
      <c r="MH310" s="61"/>
      <c r="MI310" s="61"/>
      <c r="MJ310" s="61"/>
      <c r="MK310" s="61"/>
      <c r="ML310" s="61"/>
      <c r="MM310" s="61"/>
      <c r="MN310" s="61"/>
      <c r="MO310" s="61"/>
      <c r="MP310" s="61"/>
      <c r="MQ310" s="61"/>
      <c r="MR310" s="61"/>
      <c r="MS310" s="61"/>
      <c r="MT310" s="61"/>
      <c r="MU310" s="61"/>
      <c r="MV310" s="61"/>
      <c r="MW310" s="61"/>
      <c r="MX310" s="61"/>
      <c r="MY310" s="61"/>
      <c r="MZ310" s="61"/>
      <c r="NA310" s="61"/>
      <c r="NB310" s="61"/>
      <c r="NC310" s="61"/>
      <c r="ND310" s="61"/>
      <c r="NE310" s="61"/>
      <c r="NF310" s="61"/>
      <c r="NG310" s="61"/>
      <c r="NH310" s="61"/>
      <c r="NI310" s="61"/>
      <c r="NJ310" s="61"/>
      <c r="NK310" s="61"/>
      <c r="NL310" s="61"/>
      <c r="NM310" s="61"/>
      <c r="NN310" s="61"/>
      <c r="NO310" s="61"/>
      <c r="NP310" s="61"/>
      <c r="NQ310" s="61"/>
      <c r="NR310" s="61"/>
      <c r="NS310" s="61"/>
      <c r="NT310" s="61"/>
      <c r="NU310" s="61"/>
      <c r="NV310" s="61"/>
      <c r="NW310" s="61"/>
      <c r="NX310" s="61"/>
      <c r="NY310" s="61"/>
      <c r="NZ310" s="61"/>
      <c r="OA310" s="61"/>
      <c r="OB310" s="61"/>
      <c r="OC310" s="61"/>
      <c r="OD310" s="61"/>
      <c r="OE310" s="61"/>
      <c r="OF310" s="61"/>
      <c r="OG310" s="61"/>
      <c r="OH310" s="61"/>
      <c r="OI310" s="61"/>
      <c r="OJ310" s="61"/>
      <c r="OK310" s="61"/>
      <c r="OL310" s="61"/>
      <c r="OM310" s="61"/>
      <c r="ON310" s="61"/>
      <c r="OO310" s="61"/>
      <c r="OP310" s="61"/>
      <c r="OQ310" s="61"/>
      <c r="OR310" s="61"/>
      <c r="OS310" s="61"/>
      <c r="OT310" s="61"/>
      <c r="OU310" s="61"/>
      <c r="OV310" s="62"/>
      <c r="OW310" s="62"/>
      <c r="OX310" s="62"/>
      <c r="OY310" s="62"/>
      <c r="OZ310" s="62"/>
      <c r="PA310" s="62"/>
      <c r="PB310" s="62"/>
      <c r="PC310" s="62"/>
      <c r="PD310" s="62"/>
      <c r="PE310" s="62"/>
      <c r="PF310" s="61"/>
      <c r="PG310" s="62"/>
      <c r="PH310" s="66"/>
      <c r="PI310" s="61"/>
      <c r="PJ310" s="61"/>
      <c r="PK310" s="61"/>
      <c r="PL310" s="61"/>
      <c r="PM310" s="61"/>
      <c r="PN310" s="61"/>
      <c r="PO310" s="61"/>
      <c r="PP310" s="61"/>
      <c r="PQ310" s="61"/>
      <c r="PR310" s="61"/>
      <c r="PS310" s="62"/>
      <c r="PT310" s="61"/>
      <c r="PU310" s="61"/>
      <c r="PV310" s="73">
        <v>0</v>
      </c>
      <c r="PW310" s="73">
        <v>1.19</v>
      </c>
      <c r="PX310" s="73">
        <v>8.76</v>
      </c>
      <c r="PY310" s="62"/>
      <c r="PZ310" s="62"/>
      <c r="QA310" s="62"/>
      <c r="QB310" s="62"/>
      <c r="QC310" s="62"/>
      <c r="QD310" s="62"/>
      <c r="QE310" s="62"/>
      <c r="QF310" s="61"/>
      <c r="QG310" s="62"/>
      <c r="QH310" s="61"/>
      <c r="QI310" s="62"/>
      <c r="QJ310" s="61"/>
      <c r="QK310" s="62"/>
      <c r="QL310" s="61"/>
      <c r="QM310" s="62"/>
      <c r="QN310" s="62"/>
      <c r="QO310" s="67"/>
      <c r="QP310" s="61"/>
      <c r="QQ310" s="62"/>
      <c r="QR310" s="62"/>
      <c r="QS310" s="61"/>
      <c r="QT310" s="61"/>
      <c r="QU310" s="61"/>
      <c r="QV310" s="61"/>
      <c r="QW310" s="62"/>
      <c r="QX310" s="71"/>
      <c r="QY310" s="71"/>
      <c r="QZ310" s="71"/>
      <c r="RA310" s="71"/>
      <c r="RB310" s="71"/>
      <c r="RC310" s="71"/>
      <c r="RD310" s="71"/>
      <c r="RE310" s="71"/>
      <c r="RF310" s="71"/>
      <c r="RG310" s="71"/>
      <c r="RH310" s="71"/>
      <c r="RI310" s="71"/>
      <c r="RJ310" s="71"/>
      <c r="RK310" s="71"/>
      <c r="RL310" s="71"/>
      <c r="RM310" s="71"/>
      <c r="RN310" s="71"/>
      <c r="RO310" s="71"/>
      <c r="RP310" s="71"/>
      <c r="RQ310" s="71"/>
      <c r="RR310" s="71"/>
      <c r="RS310" s="71"/>
      <c r="RT310" s="71"/>
      <c r="RU310" s="71"/>
      <c r="RV310" s="71"/>
      <c r="RW310" s="71"/>
      <c r="RX310" s="71"/>
      <c r="RY310" s="71"/>
      <c r="RZ310" s="71"/>
      <c r="SA310" s="71"/>
      <c r="SB310" s="71"/>
      <c r="SC310" s="71"/>
      <c r="SD310" s="71"/>
      <c r="SE310" s="71"/>
      <c r="SF310" s="71"/>
      <c r="SG310" s="71"/>
      <c r="SH310" s="71"/>
      <c r="SI310" s="71"/>
      <c r="SJ310" s="71"/>
      <c r="SK310" s="71"/>
      <c r="SL310" s="71"/>
      <c r="SM310" s="71"/>
      <c r="SN310" s="71"/>
      <c r="SO310" s="71"/>
      <c r="SP310" s="71"/>
      <c r="SQ310" s="71"/>
      <c r="SR310" s="71"/>
      <c r="SS310" s="71"/>
      <c r="ST310" s="71"/>
      <c r="SU310" s="71"/>
      <c r="SV310" s="71"/>
      <c r="SW310" s="71"/>
      <c r="SX310" s="71"/>
      <c r="SY310" s="71"/>
      <c r="SZ310" s="71"/>
      <c r="TA310" s="71"/>
      <c r="TB310" s="71"/>
      <c r="TC310" s="71"/>
      <c r="TD310" s="71"/>
      <c r="TE310" s="71"/>
      <c r="TF310" s="71"/>
      <c r="TG310" s="71"/>
      <c r="TH310" s="71"/>
      <c r="TI310" s="71"/>
      <c r="TJ310" s="71"/>
      <c r="TK310" s="71"/>
      <c r="TL310" s="71"/>
      <c r="TM310" s="71"/>
      <c r="TN310" s="71"/>
      <c r="TO310" s="71"/>
      <c r="TP310" s="71"/>
      <c r="TQ310" s="71"/>
      <c r="TR310" s="71"/>
      <c r="TS310" s="71"/>
      <c r="TT310" s="71"/>
      <c r="TU310" s="71"/>
      <c r="TV310" s="71"/>
      <c r="TW310" s="71"/>
      <c r="TX310" s="71"/>
      <c r="TY310" s="71"/>
      <c r="TZ310" s="71"/>
      <c r="UA310" s="71"/>
      <c r="UB310" s="71"/>
      <c r="UC310" s="71"/>
      <c r="UD310" s="71"/>
      <c r="UE310" s="71"/>
      <c r="UF310" s="71"/>
      <c r="UG310" s="71"/>
      <c r="UH310" s="71"/>
      <c r="UI310" s="71"/>
      <c r="UJ310" s="71"/>
      <c r="UK310" s="71"/>
      <c r="UL310" s="71"/>
      <c r="UM310" s="71"/>
      <c r="UN310" s="71"/>
      <c r="UO310" s="71"/>
      <c r="UP310" s="71"/>
      <c r="UQ310" s="71"/>
      <c r="UR310" s="71"/>
      <c r="US310" s="71"/>
      <c r="UT310" s="71"/>
      <c r="UU310" s="71"/>
      <c r="UV310" s="71"/>
      <c r="UW310" s="71"/>
      <c r="UX310" s="71"/>
      <c r="UY310" s="71"/>
      <c r="UZ310" s="71"/>
      <c r="VA310" s="71"/>
      <c r="VB310" s="71"/>
      <c r="VC310" s="71"/>
      <c r="VD310" s="71"/>
      <c r="VE310" s="71"/>
      <c r="VF310" s="71"/>
      <c r="VG310" s="71"/>
      <c r="VH310" s="71"/>
      <c r="VI310" s="71"/>
      <c r="VJ310" s="71"/>
      <c r="VK310" s="71"/>
      <c r="VL310" s="71"/>
      <c r="VM310" s="71"/>
      <c r="VN310" s="71"/>
      <c r="VO310" s="71"/>
      <c r="VP310" s="71"/>
      <c r="VQ310" s="71"/>
      <c r="VR310" s="71"/>
      <c r="VS310" s="71"/>
      <c r="VT310" s="71"/>
      <c r="VU310" s="71"/>
      <c r="VV310" s="71"/>
      <c r="VW310" s="71"/>
      <c r="VX310" s="71"/>
      <c r="VY310" s="71"/>
      <c r="VZ310" s="71"/>
      <c r="WA310" s="71"/>
      <c r="WB310" s="71"/>
      <c r="WC310" s="71"/>
      <c r="WD310" s="71"/>
      <c r="WE310" s="71"/>
      <c r="WF310" s="71"/>
      <c r="WG310" s="71"/>
      <c r="WH310" s="71"/>
      <c r="WI310" s="71"/>
      <c r="WJ310" s="71"/>
      <c r="WK310" s="71"/>
      <c r="WL310" s="71"/>
      <c r="WM310" s="71"/>
      <c r="WN310" s="71"/>
      <c r="WO310" s="71"/>
      <c r="WP310" s="71"/>
      <c r="WQ310" s="71"/>
      <c r="WR310" s="71"/>
      <c r="WS310" s="71"/>
      <c r="WT310" s="71"/>
      <c r="WU310" s="71"/>
      <c r="WV310" s="71"/>
      <c r="WW310" s="71"/>
      <c r="WX310" s="71"/>
      <c r="WY310" s="71"/>
      <c r="WZ310" s="71"/>
      <c r="XA310" s="71"/>
      <c r="XB310" s="71"/>
      <c r="XC310" s="71"/>
      <c r="XD310" s="71"/>
      <c r="XE310" s="71"/>
      <c r="XF310" s="71"/>
      <c r="XG310" s="71"/>
      <c r="XH310" s="71"/>
      <c r="XI310" s="71"/>
      <c r="XJ310" s="71"/>
      <c r="XK310" s="71"/>
      <c r="XL310" s="71"/>
      <c r="XM310" s="71"/>
      <c r="XN310" s="71"/>
      <c r="XO310" s="71"/>
      <c r="XP310" s="71"/>
      <c r="XQ310" s="71"/>
      <c r="XR310" s="71"/>
      <c r="XS310" s="71"/>
      <c r="XT310" s="71"/>
      <c r="XU310" s="71"/>
      <c r="XV310" s="71"/>
      <c r="XW310" s="71"/>
      <c r="XX310" s="71"/>
      <c r="XY310" s="71"/>
      <c r="XZ310" s="71"/>
      <c r="YA310" s="71"/>
      <c r="YB310" s="71"/>
      <c r="YC310" s="71"/>
      <c r="YD310" s="71"/>
      <c r="YE310" s="71"/>
      <c r="YF310" s="71"/>
      <c r="YG310" s="71"/>
      <c r="YH310" s="71"/>
      <c r="YI310" s="71"/>
      <c r="YJ310" s="71"/>
      <c r="YK310" s="71"/>
      <c r="YL310" s="71"/>
      <c r="YM310" s="71"/>
      <c r="YN310" s="71"/>
      <c r="YO310" s="71"/>
      <c r="YP310" s="71"/>
      <c r="YQ310" s="71"/>
      <c r="YR310" s="71"/>
      <c r="YS310" s="71"/>
      <c r="YT310" s="71"/>
      <c r="YU310" s="71"/>
      <c r="YV310" s="71"/>
      <c r="YW310" s="71"/>
      <c r="YX310" s="71"/>
      <c r="YY310" s="71"/>
      <c r="YZ310" s="71"/>
      <c r="ZA310" s="71"/>
    </row>
    <row r="311" spans="1:677" x14ac:dyDescent="0.25">
      <c r="A311" s="61"/>
      <c r="B311" s="68" t="s">
        <v>1120</v>
      </c>
      <c r="C311" s="61"/>
      <c r="D311" s="61"/>
      <c r="E311" s="73">
        <v>86.55</v>
      </c>
      <c r="F311" s="61"/>
      <c r="G311" s="61"/>
      <c r="H311" s="61"/>
      <c r="I311" s="61"/>
      <c r="J311" s="61"/>
      <c r="K311" s="61"/>
      <c r="L311" s="61"/>
      <c r="M311" s="62">
        <v>10.32</v>
      </c>
      <c r="N311" s="61">
        <v>65.709999999999994</v>
      </c>
      <c r="O311" s="61"/>
      <c r="P311" s="62"/>
      <c r="Q311" s="61"/>
      <c r="R311" s="62"/>
      <c r="S311" s="61"/>
      <c r="T311" s="61"/>
      <c r="U311" s="61">
        <v>17</v>
      </c>
      <c r="V311" s="61">
        <v>99</v>
      </c>
      <c r="W311" s="61">
        <v>2862</v>
      </c>
      <c r="X311" s="61"/>
      <c r="Y311" s="61"/>
      <c r="Z311" s="61"/>
      <c r="AA311" s="62"/>
      <c r="AB311" s="61"/>
      <c r="AC311" s="61">
        <v>15</v>
      </c>
      <c r="AD311" s="61">
        <v>2</v>
      </c>
      <c r="AE311" s="61">
        <v>0</v>
      </c>
      <c r="AF311" s="61">
        <v>0</v>
      </c>
      <c r="AG311" s="61">
        <v>0</v>
      </c>
      <c r="AH311" s="61">
        <v>0</v>
      </c>
      <c r="AI311" s="61"/>
      <c r="AJ311" s="61"/>
      <c r="AK311" s="63"/>
      <c r="AL311" s="69"/>
      <c r="AM311" s="63"/>
      <c r="AN311" s="63"/>
      <c r="AO311" s="61"/>
      <c r="AP311" s="63">
        <v>1324</v>
      </c>
      <c r="AQ311" s="61"/>
      <c r="AR311" s="61"/>
      <c r="AS311" s="68">
        <v>1</v>
      </c>
      <c r="AT311" s="64"/>
      <c r="AU311" s="61"/>
      <c r="AV311" s="64">
        <v>0.12870000000000001</v>
      </c>
      <c r="AW311" s="61"/>
      <c r="AX311" s="64"/>
      <c r="AY311" s="64"/>
      <c r="AZ311" s="64"/>
      <c r="BA311" s="64"/>
      <c r="BB311" s="64">
        <v>0.60750000000000004</v>
      </c>
      <c r="BC311" s="64">
        <v>0.26369999999999999</v>
      </c>
      <c r="BD311" s="64"/>
      <c r="BE311" s="64"/>
      <c r="BF311" s="68">
        <v>990</v>
      </c>
      <c r="BG311" s="64">
        <v>3.44E-2</v>
      </c>
      <c r="BH311" s="61"/>
      <c r="BI311" s="64">
        <v>0.1699</v>
      </c>
      <c r="BJ311" s="61"/>
      <c r="BK311" s="64"/>
      <c r="BL311" s="64"/>
      <c r="BM311" s="64"/>
      <c r="BN311" s="64">
        <v>1.9800000000000002E-2</v>
      </c>
      <c r="BO311" s="64">
        <v>0.49809999999999999</v>
      </c>
      <c r="BP311" s="64">
        <v>0.27789999999999998</v>
      </c>
      <c r="BQ311" s="64"/>
      <c r="BR311" s="64"/>
      <c r="BS311" s="68"/>
      <c r="BT311" s="64"/>
      <c r="BU311" s="61"/>
      <c r="BV311" s="64"/>
      <c r="BW311" s="61"/>
      <c r="BX311" s="64"/>
      <c r="BY311" s="64"/>
      <c r="BZ311" s="64"/>
      <c r="CA311" s="64"/>
      <c r="CB311" s="64"/>
      <c r="CC311" s="64"/>
      <c r="CD311" s="64"/>
      <c r="CE311" s="64"/>
      <c r="CF311" s="68">
        <v>137</v>
      </c>
      <c r="CG311" s="64">
        <v>1</v>
      </c>
      <c r="CH311" s="64"/>
      <c r="CI311" s="64"/>
      <c r="CJ311" s="64"/>
      <c r="CK311" s="64"/>
      <c r="CL311" s="61"/>
      <c r="CM311" s="68">
        <v>28</v>
      </c>
      <c r="CN311" s="64"/>
      <c r="CO311" s="61"/>
      <c r="CP311" s="64"/>
      <c r="CQ311" s="61"/>
      <c r="CR311" s="64"/>
      <c r="CS311" s="64">
        <v>0.19</v>
      </c>
      <c r="CT311" s="64">
        <v>0.1338</v>
      </c>
      <c r="CU311" s="64">
        <v>0.38990000000000002</v>
      </c>
      <c r="CV311" s="64">
        <v>0.2354</v>
      </c>
      <c r="CW311" s="64"/>
      <c r="CX311" s="64">
        <v>5.0900000000000001E-2</v>
      </c>
      <c r="CY311" s="64"/>
      <c r="CZ311" s="68"/>
      <c r="DA311" s="64"/>
      <c r="DB311" s="64"/>
      <c r="DC311" s="64"/>
      <c r="DD311" s="64"/>
      <c r="DE311" s="64"/>
      <c r="DF311" s="64"/>
      <c r="DG311" s="64"/>
      <c r="DH311" s="68"/>
      <c r="DI311" s="64"/>
      <c r="DJ311" s="61"/>
      <c r="DK311" s="64"/>
      <c r="DL311" s="61"/>
      <c r="DM311" s="64"/>
      <c r="DN311" s="64"/>
      <c r="DO311" s="64"/>
      <c r="DP311" s="64"/>
      <c r="DQ311" s="64"/>
      <c r="DR311" s="64"/>
      <c r="DS311" s="64"/>
      <c r="DT311" s="64"/>
      <c r="DU311" s="68">
        <v>168</v>
      </c>
      <c r="DV311" s="64">
        <v>1.46E-2</v>
      </c>
      <c r="DW311" s="64">
        <v>0.26679999999999998</v>
      </c>
      <c r="DX311" s="64">
        <v>0.40939999999999999</v>
      </c>
      <c r="DY311" s="64">
        <v>0.30909999999999999</v>
      </c>
      <c r="DZ311" s="64"/>
      <c r="EA311" s="64"/>
      <c r="EB311" s="68"/>
      <c r="EC311" s="64"/>
      <c r="ED311" s="64"/>
      <c r="EE311" s="64"/>
      <c r="EF311" s="64"/>
      <c r="EG311" s="64"/>
      <c r="EH311" s="64"/>
      <c r="EI311" s="68"/>
      <c r="EJ311" s="64"/>
      <c r="EK311" s="64"/>
      <c r="EL311" s="64"/>
      <c r="EM311" s="64"/>
      <c r="EN311" s="64"/>
      <c r="EO311" s="64"/>
      <c r="EP311" s="64"/>
      <c r="EQ311" s="61"/>
      <c r="ER311" s="68"/>
      <c r="ES311" s="61"/>
      <c r="ET311" s="61"/>
      <c r="EU311" s="61"/>
      <c r="EV311" s="61"/>
      <c r="EW311" s="61"/>
      <c r="EX311" s="61"/>
      <c r="EY311" s="61"/>
      <c r="EZ311" s="61"/>
      <c r="FA311" s="61"/>
      <c r="FB311" s="62">
        <f t="shared" si="4"/>
        <v>86.55</v>
      </c>
      <c r="FC311" s="61"/>
      <c r="FD311" s="61"/>
      <c r="FE311" s="61"/>
      <c r="FF311" s="61"/>
      <c r="FG311" s="61"/>
      <c r="FH311" s="61"/>
      <c r="FI311" s="61">
        <v>9.4700000000000006</v>
      </c>
      <c r="FJ311" s="61"/>
      <c r="FK311" s="61"/>
      <c r="FL311" s="61"/>
      <c r="FM311" s="61"/>
      <c r="FN311" s="61"/>
      <c r="FO311" s="61"/>
      <c r="FP311" s="61"/>
      <c r="FQ311" s="61"/>
      <c r="FR311" s="61"/>
      <c r="FS311" s="61"/>
      <c r="FT311" s="61"/>
      <c r="FU311" s="61"/>
      <c r="FV311" s="61"/>
      <c r="FW311" s="61"/>
      <c r="FX311" s="61"/>
      <c r="FY311" s="61"/>
      <c r="FZ311" s="61"/>
      <c r="GA311" s="61"/>
      <c r="GB311" s="61"/>
      <c r="GC311" s="61"/>
      <c r="GD311" s="61"/>
      <c r="GE311" s="61"/>
      <c r="GF311" s="61"/>
      <c r="GG311" s="61"/>
      <c r="GH311" s="61"/>
      <c r="GI311" s="61"/>
      <c r="GJ311" s="61"/>
      <c r="GK311" s="61"/>
      <c r="GL311" s="61"/>
      <c r="GM311" s="61"/>
      <c r="GN311" s="61"/>
      <c r="GO311" s="61"/>
      <c r="GP311" s="61"/>
      <c r="GQ311" s="61"/>
      <c r="GR311" s="61"/>
      <c r="GS311" s="61"/>
      <c r="GT311" s="61"/>
      <c r="GU311" s="61"/>
      <c r="GV311" s="61"/>
      <c r="GW311" s="61"/>
      <c r="GX311" s="61"/>
      <c r="GY311" s="61"/>
      <c r="GZ311" s="61"/>
      <c r="HA311" s="61"/>
      <c r="HB311" s="61"/>
      <c r="HC311" s="61"/>
      <c r="HD311" s="61"/>
      <c r="HE311" s="61"/>
      <c r="HF311" s="61"/>
      <c r="HG311" s="61"/>
      <c r="HH311" s="61"/>
      <c r="HI311" s="61"/>
      <c r="HJ311" s="61"/>
      <c r="HK311" s="61"/>
      <c r="HL311" s="61"/>
      <c r="HM311" s="61"/>
      <c r="HN311" s="61"/>
      <c r="HO311" s="61"/>
      <c r="HP311" s="61"/>
      <c r="HQ311" s="61"/>
      <c r="HR311" s="61"/>
      <c r="HS311" s="61"/>
      <c r="HT311" s="61"/>
      <c r="HU311" s="61"/>
      <c r="HV311" s="61"/>
      <c r="HW311" s="61"/>
      <c r="HX311" s="61"/>
      <c r="HY311" s="61"/>
      <c r="HZ311" s="61"/>
      <c r="IA311" s="61"/>
      <c r="IB311" s="61"/>
      <c r="IC311" s="61"/>
      <c r="ID311" s="61"/>
      <c r="IE311" s="61"/>
      <c r="IF311" s="61"/>
      <c r="IG311" s="61"/>
      <c r="IH311" s="61"/>
      <c r="II311" s="61"/>
      <c r="IJ311" s="61"/>
      <c r="IK311" s="61"/>
      <c r="IL311" s="61"/>
      <c r="IM311" s="61"/>
      <c r="IN311" s="61"/>
      <c r="IO311" s="61"/>
      <c r="IP311" s="61"/>
      <c r="IQ311" s="61"/>
      <c r="IR311" s="61"/>
      <c r="IS311" s="61"/>
      <c r="IT311" s="61"/>
      <c r="IU311" s="61"/>
      <c r="IV311" s="61"/>
      <c r="IW311" s="61"/>
      <c r="IX311" s="61"/>
      <c r="IY311" s="61"/>
      <c r="IZ311" s="61"/>
      <c r="JA311" s="61"/>
      <c r="JB311" s="61"/>
      <c r="JC311" s="61"/>
      <c r="JD311" s="61"/>
      <c r="JE311" s="61"/>
      <c r="JF311" s="61"/>
      <c r="JG311" s="61"/>
      <c r="JH311" s="61"/>
      <c r="JI311" s="61"/>
      <c r="JJ311" s="61"/>
      <c r="JK311" s="61"/>
      <c r="JL311" s="61"/>
      <c r="JM311" s="61"/>
      <c r="JN311" s="61"/>
      <c r="JO311" s="61"/>
      <c r="JP311" s="61"/>
      <c r="JQ311" s="61"/>
      <c r="JR311" s="61"/>
      <c r="JS311" s="61"/>
      <c r="JT311" s="61"/>
      <c r="JU311" s="61"/>
      <c r="JV311" s="61">
        <v>21.13</v>
      </c>
      <c r="JW311" s="61" t="s">
        <v>742</v>
      </c>
      <c r="JX311" s="61"/>
      <c r="JY311" s="61"/>
      <c r="JZ311" s="61"/>
      <c r="KA311" s="61"/>
      <c r="KB311" s="61"/>
      <c r="KC311" s="61"/>
      <c r="KD311" s="61"/>
      <c r="KE311" s="61"/>
      <c r="KF311" s="61"/>
      <c r="KG311" s="61"/>
      <c r="KH311" s="61"/>
      <c r="KI311" s="61"/>
      <c r="KJ311" s="61"/>
      <c r="KK311" s="61"/>
      <c r="KL311" s="61"/>
      <c r="KM311" s="61"/>
      <c r="KN311" s="61"/>
      <c r="KO311" s="61"/>
      <c r="KP311" s="61"/>
      <c r="KQ311" s="61"/>
      <c r="KR311" s="61"/>
      <c r="KS311" s="61"/>
      <c r="KT311" s="61"/>
      <c r="KU311" s="61"/>
      <c r="KV311" s="61"/>
      <c r="KW311" s="61"/>
      <c r="KX311" s="61"/>
      <c r="KY311" s="61"/>
      <c r="KZ311" s="61"/>
      <c r="LA311" s="61"/>
      <c r="LB311" s="61"/>
      <c r="LC311" s="61"/>
      <c r="LD311" s="61"/>
      <c r="LE311" s="61"/>
      <c r="LF311" s="61"/>
      <c r="LG311" s="61"/>
      <c r="LH311" s="61"/>
      <c r="LI311" s="61"/>
      <c r="LJ311" s="61"/>
      <c r="LK311" s="61"/>
      <c r="LL311" s="61"/>
      <c r="LM311" s="61"/>
      <c r="LN311" s="61"/>
      <c r="LO311" s="61"/>
      <c r="LP311" s="61"/>
      <c r="LQ311" s="61"/>
      <c r="LR311" s="61"/>
      <c r="LS311" s="61"/>
      <c r="LT311" s="61"/>
      <c r="LU311" s="61"/>
      <c r="LV311" s="61"/>
      <c r="LW311" s="61"/>
      <c r="LX311" s="61"/>
      <c r="LY311" s="61"/>
      <c r="LZ311" s="61"/>
      <c r="MA311" s="61"/>
      <c r="MB311" s="61"/>
      <c r="MC311" s="61"/>
      <c r="MD311" s="61"/>
      <c r="ME311" s="61"/>
      <c r="MF311" s="61">
        <v>0.94</v>
      </c>
      <c r="MG311" s="61" t="s">
        <v>733</v>
      </c>
      <c r="MH311" s="61"/>
      <c r="MI311" s="61"/>
      <c r="MJ311" s="61"/>
      <c r="MK311" s="61"/>
      <c r="ML311" s="61"/>
      <c r="MM311" s="61"/>
      <c r="MN311" s="61"/>
      <c r="MO311" s="61"/>
      <c r="MP311" s="61"/>
      <c r="MQ311" s="61"/>
      <c r="MR311" s="61"/>
      <c r="MS311" s="61"/>
      <c r="MT311" s="61"/>
      <c r="MU311" s="61"/>
      <c r="MV311" s="61"/>
      <c r="MW311" s="61"/>
      <c r="MX311" s="61"/>
      <c r="MY311" s="61"/>
      <c r="MZ311" s="61"/>
      <c r="NA311" s="61"/>
      <c r="NB311" s="61"/>
      <c r="NC311" s="61"/>
      <c r="ND311" s="61"/>
      <c r="NE311" s="61"/>
      <c r="NF311" s="61"/>
      <c r="NG311" s="61"/>
      <c r="NH311" s="61"/>
      <c r="NI311" s="61"/>
      <c r="NJ311" s="61"/>
      <c r="NK311" s="61"/>
      <c r="NL311" s="61"/>
      <c r="NM311" s="61"/>
      <c r="NN311" s="61"/>
      <c r="NO311" s="61"/>
      <c r="NP311" s="61"/>
      <c r="NQ311" s="61"/>
      <c r="NR311" s="61"/>
      <c r="NS311" s="61"/>
      <c r="NT311" s="61"/>
      <c r="NU311" s="61"/>
      <c r="NV311" s="61"/>
      <c r="NW311" s="61"/>
      <c r="NX311" s="61"/>
      <c r="NY311" s="61"/>
      <c r="NZ311" s="61"/>
      <c r="OA311" s="61"/>
      <c r="OB311" s="61"/>
      <c r="OC311" s="61"/>
      <c r="OD311" s="61"/>
      <c r="OE311" s="61"/>
      <c r="OF311" s="61"/>
      <c r="OG311" s="61"/>
      <c r="OH311" s="61"/>
      <c r="OI311" s="61"/>
      <c r="OJ311" s="61"/>
      <c r="OK311" s="61"/>
      <c r="OL311" s="61"/>
      <c r="OM311" s="61"/>
      <c r="ON311" s="61"/>
      <c r="OO311" s="61"/>
      <c r="OP311" s="61"/>
      <c r="OQ311" s="61"/>
      <c r="OR311" s="61"/>
      <c r="OS311" s="61"/>
      <c r="OT311" s="61"/>
      <c r="OU311" s="61"/>
      <c r="OV311" s="62"/>
      <c r="OW311" s="62"/>
      <c r="OX311" s="62"/>
      <c r="OY311" s="62">
        <v>44.03</v>
      </c>
      <c r="OZ311" s="62"/>
      <c r="PA311" s="62"/>
      <c r="PB311" s="62"/>
      <c r="PC311" s="62">
        <v>0.47</v>
      </c>
      <c r="PD311" s="62"/>
      <c r="PE311" s="62"/>
      <c r="PF311" s="61"/>
      <c r="PG311" s="62"/>
      <c r="PH311" s="66"/>
      <c r="PI311" s="61"/>
      <c r="PJ311" s="61"/>
      <c r="PK311" s="61"/>
      <c r="PL311" s="61"/>
      <c r="PM311" s="61"/>
      <c r="PN311" s="61"/>
      <c r="PO311" s="61"/>
      <c r="PP311" s="61"/>
      <c r="PQ311" s="61"/>
      <c r="PR311" s="61"/>
      <c r="PS311" s="62"/>
      <c r="PT311" s="61"/>
      <c r="PU311" s="61"/>
      <c r="PV311" s="73">
        <v>1</v>
      </c>
      <c r="PW311" s="73">
        <v>0.98</v>
      </c>
      <c r="PX311" s="73">
        <v>9.52</v>
      </c>
      <c r="PY311" s="62"/>
      <c r="PZ311" s="62"/>
      <c r="QA311" s="62"/>
      <c r="QB311" s="62"/>
      <c r="QC311" s="62"/>
      <c r="QD311" s="62"/>
      <c r="QE311" s="62"/>
      <c r="QF311" s="61"/>
      <c r="QG311" s="62"/>
      <c r="QH311" s="61"/>
      <c r="QI311" s="62"/>
      <c r="QJ311" s="61"/>
      <c r="QK311" s="62"/>
      <c r="QL311" s="61"/>
      <c r="QM311" s="62"/>
      <c r="QN311" s="62"/>
      <c r="QO311" s="67"/>
      <c r="QP311" s="61"/>
      <c r="QQ311" s="62"/>
      <c r="QR311" s="62"/>
      <c r="QS311" s="61"/>
      <c r="QT311" s="61"/>
      <c r="QU311" s="61"/>
      <c r="QV311" s="61"/>
      <c r="QW311" s="62"/>
      <c r="QX311" s="71"/>
      <c r="QY311" s="71"/>
      <c r="QZ311" s="71"/>
      <c r="RA311" s="71"/>
      <c r="RB311" s="71"/>
      <c r="RC311" s="71"/>
      <c r="RD311" s="71"/>
      <c r="RE311" s="71"/>
      <c r="RF311" s="71"/>
      <c r="RG311" s="71"/>
      <c r="RH311" s="71"/>
      <c r="RI311" s="71"/>
      <c r="RJ311" s="71"/>
      <c r="RK311" s="71"/>
      <c r="RL311" s="71"/>
      <c r="RM311" s="71"/>
      <c r="RN311" s="71"/>
      <c r="RO311" s="71"/>
      <c r="RP311" s="71"/>
      <c r="RQ311" s="71"/>
      <c r="RR311" s="71"/>
      <c r="RS311" s="71"/>
      <c r="RT311" s="71"/>
      <c r="RU311" s="71"/>
      <c r="RV311" s="71"/>
      <c r="RW311" s="71"/>
      <c r="RX311" s="71"/>
      <c r="RY311" s="71"/>
      <c r="RZ311" s="71"/>
      <c r="SA311" s="71"/>
      <c r="SB311" s="71"/>
      <c r="SC311" s="71"/>
      <c r="SD311" s="71"/>
      <c r="SE311" s="71"/>
      <c r="SF311" s="71"/>
      <c r="SG311" s="71"/>
      <c r="SH311" s="71"/>
      <c r="SI311" s="71"/>
      <c r="SJ311" s="71"/>
      <c r="SK311" s="71"/>
      <c r="SL311" s="71"/>
      <c r="SM311" s="71"/>
      <c r="SN311" s="71"/>
      <c r="SO311" s="71"/>
      <c r="SP311" s="71"/>
      <c r="SQ311" s="71"/>
      <c r="SR311" s="71"/>
      <c r="SS311" s="71"/>
      <c r="ST311" s="71"/>
      <c r="SU311" s="71"/>
      <c r="SV311" s="71"/>
      <c r="SW311" s="71"/>
      <c r="SX311" s="71"/>
      <c r="SY311" s="71"/>
      <c r="SZ311" s="71"/>
      <c r="TA311" s="71"/>
      <c r="TB311" s="71"/>
      <c r="TC311" s="71"/>
      <c r="TD311" s="71"/>
      <c r="TE311" s="71"/>
      <c r="TF311" s="71"/>
      <c r="TG311" s="71"/>
      <c r="TH311" s="71"/>
      <c r="TI311" s="71"/>
      <c r="TJ311" s="71"/>
      <c r="TK311" s="71"/>
      <c r="TL311" s="71"/>
      <c r="TM311" s="71"/>
      <c r="TN311" s="71"/>
      <c r="TO311" s="71"/>
      <c r="TP311" s="71"/>
      <c r="TQ311" s="71"/>
      <c r="TR311" s="71"/>
      <c r="TS311" s="71"/>
      <c r="TT311" s="71"/>
      <c r="TU311" s="71"/>
      <c r="TV311" s="71"/>
      <c r="TW311" s="71"/>
      <c r="TX311" s="71"/>
      <c r="TY311" s="71"/>
      <c r="TZ311" s="71"/>
      <c r="UA311" s="71"/>
      <c r="UB311" s="71"/>
      <c r="UC311" s="71"/>
      <c r="UD311" s="71"/>
      <c r="UE311" s="71"/>
      <c r="UF311" s="71"/>
      <c r="UG311" s="71"/>
      <c r="UH311" s="71"/>
      <c r="UI311" s="71"/>
      <c r="UJ311" s="71"/>
      <c r="UK311" s="71"/>
      <c r="UL311" s="71"/>
      <c r="UM311" s="71"/>
      <c r="UN311" s="71"/>
      <c r="UO311" s="71"/>
      <c r="UP311" s="71"/>
      <c r="UQ311" s="71"/>
      <c r="UR311" s="71"/>
      <c r="US311" s="71"/>
      <c r="UT311" s="71"/>
      <c r="UU311" s="71"/>
      <c r="UV311" s="71"/>
      <c r="UW311" s="71"/>
      <c r="UX311" s="71"/>
      <c r="UY311" s="71"/>
      <c r="UZ311" s="71"/>
      <c r="VA311" s="71"/>
      <c r="VB311" s="71"/>
      <c r="VC311" s="71"/>
      <c r="VD311" s="71"/>
      <c r="VE311" s="71"/>
      <c r="VF311" s="71"/>
      <c r="VG311" s="71"/>
      <c r="VH311" s="71"/>
      <c r="VI311" s="71"/>
      <c r="VJ311" s="71"/>
      <c r="VK311" s="71"/>
      <c r="VL311" s="71"/>
      <c r="VM311" s="71"/>
      <c r="VN311" s="71"/>
      <c r="VO311" s="71"/>
      <c r="VP311" s="71"/>
      <c r="VQ311" s="71"/>
      <c r="VR311" s="71"/>
      <c r="VS311" s="71"/>
      <c r="VT311" s="71"/>
      <c r="VU311" s="71"/>
      <c r="VV311" s="71"/>
      <c r="VW311" s="71"/>
      <c r="VX311" s="71"/>
      <c r="VY311" s="71"/>
      <c r="VZ311" s="71"/>
      <c r="WA311" s="71"/>
      <c r="WB311" s="71"/>
      <c r="WC311" s="71"/>
      <c r="WD311" s="71"/>
      <c r="WE311" s="71"/>
      <c r="WF311" s="71"/>
      <c r="WG311" s="71"/>
      <c r="WH311" s="71"/>
      <c r="WI311" s="71"/>
      <c r="WJ311" s="71"/>
      <c r="WK311" s="71"/>
      <c r="WL311" s="71"/>
      <c r="WM311" s="71"/>
      <c r="WN311" s="71"/>
      <c r="WO311" s="71"/>
      <c r="WP311" s="71"/>
      <c r="WQ311" s="71"/>
      <c r="WR311" s="71"/>
      <c r="WS311" s="71"/>
      <c r="WT311" s="71"/>
      <c r="WU311" s="71"/>
      <c r="WV311" s="71"/>
      <c r="WW311" s="71"/>
      <c r="WX311" s="71"/>
      <c r="WY311" s="71"/>
      <c r="WZ311" s="71"/>
      <c r="XA311" s="71"/>
      <c r="XB311" s="71"/>
      <c r="XC311" s="71"/>
      <c r="XD311" s="71"/>
      <c r="XE311" s="71"/>
      <c r="XF311" s="71"/>
      <c r="XG311" s="71"/>
      <c r="XH311" s="71"/>
      <c r="XI311" s="71"/>
      <c r="XJ311" s="71"/>
      <c r="XK311" s="71"/>
      <c r="XL311" s="71"/>
      <c r="XM311" s="71"/>
      <c r="XN311" s="71"/>
      <c r="XO311" s="71"/>
      <c r="XP311" s="71"/>
      <c r="XQ311" s="71"/>
      <c r="XR311" s="71"/>
      <c r="XS311" s="71"/>
      <c r="XT311" s="71"/>
      <c r="XU311" s="71"/>
      <c r="XV311" s="71"/>
      <c r="XW311" s="71"/>
      <c r="XX311" s="71"/>
      <c r="XY311" s="71"/>
      <c r="XZ311" s="71"/>
      <c r="YA311" s="71"/>
      <c r="YB311" s="71"/>
      <c r="YC311" s="71"/>
      <c r="YD311" s="71"/>
      <c r="YE311" s="71"/>
      <c r="YF311" s="71"/>
      <c r="YG311" s="71"/>
      <c r="YH311" s="71"/>
      <c r="YI311" s="71"/>
      <c r="YJ311" s="71"/>
      <c r="YK311" s="71"/>
      <c r="YL311" s="71"/>
      <c r="YM311" s="71"/>
      <c r="YN311" s="71"/>
      <c r="YO311" s="71"/>
      <c r="YP311" s="71"/>
      <c r="YQ311" s="71"/>
      <c r="YR311" s="71"/>
      <c r="YS311" s="71"/>
      <c r="YT311" s="71"/>
      <c r="YU311" s="71"/>
      <c r="YV311" s="71"/>
      <c r="YW311" s="71"/>
      <c r="YX311" s="71"/>
      <c r="YY311" s="71"/>
      <c r="YZ311" s="71"/>
      <c r="ZA311" s="71"/>
    </row>
    <row r="312" spans="1:677" x14ac:dyDescent="0.25">
      <c r="A312" s="61"/>
      <c r="B312" s="68" t="s">
        <v>1121</v>
      </c>
      <c r="C312" s="61"/>
      <c r="D312" s="61"/>
      <c r="E312" s="73">
        <v>79.91</v>
      </c>
      <c r="F312" s="61"/>
      <c r="G312" s="61"/>
      <c r="H312" s="61"/>
      <c r="I312" s="61"/>
      <c r="J312" s="61"/>
      <c r="K312" s="61"/>
      <c r="L312" s="61"/>
      <c r="M312" s="62">
        <v>15.43</v>
      </c>
      <c r="N312" s="61">
        <v>47.550000000000004</v>
      </c>
      <c r="O312" s="61"/>
      <c r="P312" s="62"/>
      <c r="Q312" s="61"/>
      <c r="R312" s="62"/>
      <c r="S312" s="61"/>
      <c r="T312" s="61"/>
      <c r="U312" s="61">
        <v>50</v>
      </c>
      <c r="V312" s="61">
        <v>361</v>
      </c>
      <c r="W312" s="61">
        <v>2017</v>
      </c>
      <c r="X312" s="61"/>
      <c r="Y312" s="61"/>
      <c r="Z312" s="61"/>
      <c r="AA312" s="62"/>
      <c r="AB312" s="61"/>
      <c r="AC312" s="61">
        <v>45</v>
      </c>
      <c r="AD312" s="61">
        <v>5</v>
      </c>
      <c r="AE312" s="61">
        <v>0</v>
      </c>
      <c r="AF312" s="61">
        <v>0</v>
      </c>
      <c r="AG312" s="61">
        <v>0</v>
      </c>
      <c r="AH312" s="61">
        <v>0</v>
      </c>
      <c r="AI312" s="61"/>
      <c r="AJ312" s="61"/>
      <c r="AK312" s="63"/>
      <c r="AL312" s="69"/>
      <c r="AM312" s="63"/>
      <c r="AN312" s="63"/>
      <c r="AO312" s="61"/>
      <c r="AP312" s="63">
        <v>440</v>
      </c>
      <c r="AQ312" s="61"/>
      <c r="AR312" s="61"/>
      <c r="AS312" s="68"/>
      <c r="AT312" s="64"/>
      <c r="AU312" s="61"/>
      <c r="AV312" s="64"/>
      <c r="AW312" s="61"/>
      <c r="AX312" s="64"/>
      <c r="AY312" s="64"/>
      <c r="AZ312" s="64"/>
      <c r="BA312" s="64"/>
      <c r="BB312" s="64"/>
      <c r="BC312" s="64"/>
      <c r="BD312" s="64"/>
      <c r="BE312" s="64"/>
      <c r="BF312" s="68">
        <v>242</v>
      </c>
      <c r="BG312" s="64">
        <v>5.3199999999999997E-2</v>
      </c>
      <c r="BH312" s="61"/>
      <c r="BI312" s="64">
        <v>0.4214</v>
      </c>
      <c r="BJ312" s="61"/>
      <c r="BK312" s="64"/>
      <c r="BL312" s="64"/>
      <c r="BM312" s="64"/>
      <c r="BN312" s="64"/>
      <c r="BO312" s="64">
        <v>0.26740000000000003</v>
      </c>
      <c r="BP312" s="64">
        <v>0.25490000000000002</v>
      </c>
      <c r="BQ312" s="64">
        <v>3.0999999999999999E-3</v>
      </c>
      <c r="BR312" s="64"/>
      <c r="BS312" s="68">
        <v>14</v>
      </c>
      <c r="BT312" s="64"/>
      <c r="BU312" s="61"/>
      <c r="BV312" s="64">
        <v>7.5300000000000006E-2</v>
      </c>
      <c r="BW312" s="61"/>
      <c r="BX312" s="64"/>
      <c r="BY312" s="64"/>
      <c r="BZ312" s="64"/>
      <c r="CA312" s="64"/>
      <c r="CB312" s="64">
        <v>0.74060000000000004</v>
      </c>
      <c r="CC312" s="64">
        <v>0.18410000000000001</v>
      </c>
      <c r="CD312" s="64"/>
      <c r="CE312" s="64"/>
      <c r="CF312" s="68">
        <v>112</v>
      </c>
      <c r="CG312" s="64">
        <v>1</v>
      </c>
      <c r="CH312" s="64"/>
      <c r="CI312" s="64"/>
      <c r="CJ312" s="64"/>
      <c r="CK312" s="64"/>
      <c r="CL312" s="61"/>
      <c r="CM312" s="68">
        <v>5</v>
      </c>
      <c r="CN312" s="64"/>
      <c r="CO312" s="61"/>
      <c r="CP312" s="64"/>
      <c r="CQ312" s="61"/>
      <c r="CR312" s="64"/>
      <c r="CS312" s="64"/>
      <c r="CT312" s="64"/>
      <c r="CU312" s="64"/>
      <c r="CV312" s="64">
        <v>1</v>
      </c>
      <c r="CW312" s="64"/>
      <c r="CX312" s="64"/>
      <c r="CY312" s="64"/>
      <c r="CZ312" s="68"/>
      <c r="DA312" s="64"/>
      <c r="DB312" s="64"/>
      <c r="DC312" s="64"/>
      <c r="DD312" s="64"/>
      <c r="DE312" s="64"/>
      <c r="DF312" s="64"/>
      <c r="DG312" s="64"/>
      <c r="DH312" s="68"/>
      <c r="DI312" s="64"/>
      <c r="DJ312" s="61"/>
      <c r="DK312" s="64"/>
      <c r="DL312" s="61"/>
      <c r="DM312" s="64"/>
      <c r="DN312" s="64"/>
      <c r="DO312" s="64"/>
      <c r="DP312" s="64"/>
      <c r="DQ312" s="64"/>
      <c r="DR312" s="64"/>
      <c r="DS312" s="64"/>
      <c r="DT312" s="64"/>
      <c r="DU312" s="68">
        <v>67</v>
      </c>
      <c r="DV312" s="64">
        <v>0.15620000000000001</v>
      </c>
      <c r="DW312" s="64">
        <v>0.18870000000000001</v>
      </c>
      <c r="DX312" s="64">
        <v>0.1512</v>
      </c>
      <c r="DY312" s="64">
        <v>0.37980000000000003</v>
      </c>
      <c r="DZ312" s="64">
        <v>0.124</v>
      </c>
      <c r="EA312" s="64"/>
      <c r="EB312" s="68"/>
      <c r="EC312" s="64"/>
      <c r="ED312" s="64"/>
      <c r="EE312" s="64"/>
      <c r="EF312" s="64"/>
      <c r="EG312" s="64"/>
      <c r="EH312" s="64"/>
      <c r="EI312" s="68"/>
      <c r="EJ312" s="64"/>
      <c r="EK312" s="64"/>
      <c r="EL312" s="64"/>
      <c r="EM312" s="64"/>
      <c r="EN312" s="64"/>
      <c r="EO312" s="64"/>
      <c r="EP312" s="64"/>
      <c r="EQ312" s="61"/>
      <c r="ER312" s="68"/>
      <c r="ES312" s="61"/>
      <c r="ET312" s="61"/>
      <c r="EU312" s="61"/>
      <c r="EV312" s="61"/>
      <c r="EW312" s="61"/>
      <c r="EX312" s="61"/>
      <c r="EY312" s="61"/>
      <c r="EZ312" s="61"/>
      <c r="FA312" s="61"/>
      <c r="FB312" s="62">
        <f t="shared" si="4"/>
        <v>79.91</v>
      </c>
      <c r="FC312" s="61"/>
      <c r="FD312" s="61"/>
      <c r="FE312" s="61"/>
      <c r="FF312" s="61"/>
      <c r="FG312" s="61"/>
      <c r="FH312" s="61"/>
      <c r="FI312" s="61"/>
      <c r="FJ312" s="61"/>
      <c r="FK312" s="61"/>
      <c r="FL312" s="61"/>
      <c r="FM312" s="61"/>
      <c r="FN312" s="61"/>
      <c r="FO312" s="61"/>
      <c r="FP312" s="61"/>
      <c r="FQ312" s="61"/>
      <c r="FR312" s="61"/>
      <c r="FS312" s="61"/>
      <c r="FT312" s="61"/>
      <c r="FU312" s="61"/>
      <c r="FV312" s="61"/>
      <c r="FW312" s="61"/>
      <c r="FX312" s="61"/>
      <c r="FY312" s="61"/>
      <c r="FZ312" s="61"/>
      <c r="GA312" s="61"/>
      <c r="GB312" s="61"/>
      <c r="GC312" s="61"/>
      <c r="GD312" s="61"/>
      <c r="GE312" s="61"/>
      <c r="GF312" s="61"/>
      <c r="GG312" s="61"/>
      <c r="GH312" s="61"/>
      <c r="GI312" s="61"/>
      <c r="GJ312" s="61"/>
      <c r="GK312" s="61"/>
      <c r="GL312" s="61"/>
      <c r="GM312" s="61"/>
      <c r="GN312" s="61"/>
      <c r="GO312" s="61"/>
      <c r="GP312" s="61"/>
      <c r="GQ312" s="61"/>
      <c r="GR312" s="61"/>
      <c r="GS312" s="61"/>
      <c r="GT312" s="61"/>
      <c r="GU312" s="61"/>
      <c r="GV312" s="61"/>
      <c r="GW312" s="61"/>
      <c r="GX312" s="61"/>
      <c r="GY312" s="61"/>
      <c r="GZ312" s="61"/>
      <c r="HA312" s="61"/>
      <c r="HB312" s="61"/>
      <c r="HC312" s="61"/>
      <c r="HD312" s="61"/>
      <c r="HE312" s="61"/>
      <c r="HF312" s="61"/>
      <c r="HG312" s="61"/>
      <c r="HH312" s="61"/>
      <c r="HI312" s="61"/>
      <c r="HJ312" s="61"/>
      <c r="HK312" s="61"/>
      <c r="HL312" s="61"/>
      <c r="HM312" s="61"/>
      <c r="HN312" s="61"/>
      <c r="HO312" s="61"/>
      <c r="HP312" s="61"/>
      <c r="HQ312" s="61"/>
      <c r="HR312" s="61"/>
      <c r="HS312" s="61"/>
      <c r="HT312" s="61"/>
      <c r="HU312" s="61"/>
      <c r="HV312" s="61"/>
      <c r="HW312" s="61"/>
      <c r="HX312" s="61"/>
      <c r="HY312" s="61"/>
      <c r="HZ312" s="61"/>
      <c r="IA312" s="61"/>
      <c r="IB312" s="61"/>
      <c r="IC312" s="61"/>
      <c r="ID312" s="61"/>
      <c r="IE312" s="61"/>
      <c r="IF312" s="61"/>
      <c r="IG312" s="61"/>
      <c r="IH312" s="61"/>
      <c r="II312" s="61"/>
      <c r="IJ312" s="61"/>
      <c r="IK312" s="61"/>
      <c r="IL312" s="61"/>
      <c r="IM312" s="61"/>
      <c r="IN312" s="61"/>
      <c r="IO312" s="61"/>
      <c r="IP312" s="61"/>
      <c r="IQ312" s="61"/>
      <c r="IR312" s="61"/>
      <c r="IS312" s="61"/>
      <c r="IT312" s="61"/>
      <c r="IU312" s="61"/>
      <c r="IV312" s="61"/>
      <c r="IW312" s="61"/>
      <c r="IX312" s="61"/>
      <c r="IY312" s="61"/>
      <c r="IZ312" s="61"/>
      <c r="JA312" s="61"/>
      <c r="JB312" s="61"/>
      <c r="JC312" s="61"/>
      <c r="JD312" s="61"/>
      <c r="JE312" s="61"/>
      <c r="JF312" s="61"/>
      <c r="JG312" s="61"/>
      <c r="JH312" s="61"/>
      <c r="JI312" s="61"/>
      <c r="JJ312" s="61"/>
      <c r="JK312" s="61"/>
      <c r="JL312" s="61"/>
      <c r="JM312" s="61"/>
      <c r="JN312" s="61"/>
      <c r="JO312" s="61"/>
      <c r="JP312" s="61"/>
      <c r="JQ312" s="61"/>
      <c r="JR312" s="61"/>
      <c r="JS312" s="61"/>
      <c r="JT312" s="61"/>
      <c r="JU312" s="61"/>
      <c r="JV312" s="61">
        <v>28.37</v>
      </c>
      <c r="JW312" s="61" t="s">
        <v>1122</v>
      </c>
      <c r="JX312" s="61"/>
      <c r="JY312" s="61"/>
      <c r="JZ312" s="61"/>
      <c r="KA312" s="61"/>
      <c r="KB312" s="61"/>
      <c r="KC312" s="61"/>
      <c r="KD312" s="61"/>
      <c r="KE312" s="61"/>
      <c r="KF312" s="61"/>
      <c r="KG312" s="61"/>
      <c r="KH312" s="61"/>
      <c r="KI312" s="61"/>
      <c r="KJ312" s="61"/>
      <c r="KK312" s="61"/>
      <c r="KL312" s="61"/>
      <c r="KM312" s="61"/>
      <c r="KN312" s="61"/>
      <c r="KO312" s="61"/>
      <c r="KP312" s="61"/>
      <c r="KQ312" s="61"/>
      <c r="KR312" s="61"/>
      <c r="KS312" s="61"/>
      <c r="KT312" s="61"/>
      <c r="KU312" s="61"/>
      <c r="KV312" s="61"/>
      <c r="KW312" s="61"/>
      <c r="KX312" s="61"/>
      <c r="KY312" s="61"/>
      <c r="KZ312" s="61"/>
      <c r="LA312" s="61"/>
      <c r="LB312" s="61"/>
      <c r="LC312" s="61"/>
      <c r="LD312" s="61"/>
      <c r="LE312" s="61"/>
      <c r="LF312" s="61"/>
      <c r="LG312" s="61"/>
      <c r="LH312" s="61"/>
      <c r="LI312" s="61"/>
      <c r="LJ312" s="61"/>
      <c r="LK312" s="61"/>
      <c r="LL312" s="61"/>
      <c r="LM312" s="61"/>
      <c r="LN312" s="61"/>
      <c r="LO312" s="61"/>
      <c r="LP312" s="61"/>
      <c r="LQ312" s="61"/>
      <c r="LR312" s="61"/>
      <c r="LS312" s="61"/>
      <c r="LT312" s="61"/>
      <c r="LU312" s="61"/>
      <c r="LV312" s="61"/>
      <c r="LW312" s="61"/>
      <c r="LX312" s="61"/>
      <c r="LY312" s="61"/>
      <c r="LZ312" s="61"/>
      <c r="MA312" s="61"/>
      <c r="MB312" s="61"/>
      <c r="MC312" s="61"/>
      <c r="MD312" s="61"/>
      <c r="ME312" s="61"/>
      <c r="MF312" s="61">
        <v>5.76</v>
      </c>
      <c r="MG312" s="61" t="s">
        <v>1123</v>
      </c>
      <c r="MH312" s="61"/>
      <c r="MI312" s="61"/>
      <c r="MJ312" s="61"/>
      <c r="MK312" s="61"/>
      <c r="ML312" s="61"/>
      <c r="MM312" s="61"/>
      <c r="MN312" s="61"/>
      <c r="MO312" s="61"/>
      <c r="MP312" s="61"/>
      <c r="MQ312" s="61"/>
      <c r="MR312" s="61"/>
      <c r="MS312" s="61"/>
      <c r="MT312" s="61"/>
      <c r="MU312" s="61"/>
      <c r="MV312" s="61"/>
      <c r="MW312" s="61"/>
      <c r="MX312" s="61"/>
      <c r="MY312" s="61"/>
      <c r="MZ312" s="61"/>
      <c r="NA312" s="61"/>
      <c r="NB312" s="61"/>
      <c r="NC312" s="61"/>
      <c r="ND312" s="61"/>
      <c r="NE312" s="61"/>
      <c r="NF312" s="61"/>
      <c r="NG312" s="61"/>
      <c r="NH312" s="61"/>
      <c r="NI312" s="61"/>
      <c r="NJ312" s="61"/>
      <c r="NK312" s="61"/>
      <c r="NL312" s="61"/>
      <c r="NM312" s="61"/>
      <c r="NN312" s="61"/>
      <c r="NO312" s="61"/>
      <c r="NP312" s="61"/>
      <c r="NQ312" s="61"/>
      <c r="NR312" s="61"/>
      <c r="NS312" s="61"/>
      <c r="NT312" s="61"/>
      <c r="NU312" s="61"/>
      <c r="NV312" s="61"/>
      <c r="NW312" s="61"/>
      <c r="NX312" s="61"/>
      <c r="NY312" s="61"/>
      <c r="NZ312" s="61"/>
      <c r="OA312" s="61"/>
      <c r="OB312" s="61"/>
      <c r="OC312" s="61"/>
      <c r="OD312" s="61"/>
      <c r="OE312" s="61"/>
      <c r="OF312" s="61"/>
      <c r="OG312" s="61"/>
      <c r="OH312" s="61"/>
      <c r="OI312" s="61"/>
      <c r="OJ312" s="61"/>
      <c r="OK312" s="61"/>
      <c r="OL312" s="61"/>
      <c r="OM312" s="61"/>
      <c r="ON312" s="61"/>
      <c r="OO312" s="61"/>
      <c r="OP312" s="61"/>
      <c r="OQ312" s="61"/>
      <c r="OR312" s="61"/>
      <c r="OS312" s="61"/>
      <c r="OT312" s="61"/>
      <c r="OU312" s="61"/>
      <c r="OV312" s="62"/>
      <c r="OW312" s="62"/>
      <c r="OX312" s="62"/>
      <c r="OY312" s="62">
        <v>9.3800000000000008</v>
      </c>
      <c r="OZ312" s="62"/>
      <c r="PA312" s="62">
        <v>10.89</v>
      </c>
      <c r="PB312" s="62"/>
      <c r="PC312" s="62">
        <v>8.58</v>
      </c>
      <c r="PD312" s="62"/>
      <c r="PE312" s="62"/>
      <c r="PF312" s="61"/>
      <c r="PG312" s="62"/>
      <c r="PH312" s="66"/>
      <c r="PI312" s="61"/>
      <c r="PJ312" s="61"/>
      <c r="PK312" s="61"/>
      <c r="PL312" s="61"/>
      <c r="PM312" s="61"/>
      <c r="PN312" s="61"/>
      <c r="PO312" s="61"/>
      <c r="PP312" s="61"/>
      <c r="PQ312" s="61"/>
      <c r="PR312" s="61"/>
      <c r="PS312" s="62"/>
      <c r="PT312" s="61"/>
      <c r="PU312" s="61"/>
      <c r="PV312" s="73">
        <v>0</v>
      </c>
      <c r="PW312" s="73">
        <v>1.98</v>
      </c>
      <c r="PX312" s="73">
        <v>16.93</v>
      </c>
      <c r="PY312" s="62"/>
      <c r="PZ312" s="62"/>
      <c r="QA312" s="62"/>
      <c r="QB312" s="62"/>
      <c r="QC312" s="62"/>
      <c r="QD312" s="62"/>
      <c r="QE312" s="62"/>
      <c r="QF312" s="61"/>
      <c r="QG312" s="62"/>
      <c r="QH312" s="61"/>
      <c r="QI312" s="62"/>
      <c r="QJ312" s="61"/>
      <c r="QK312" s="62"/>
      <c r="QL312" s="61"/>
      <c r="QM312" s="62"/>
      <c r="QN312" s="62"/>
      <c r="QO312" s="67"/>
      <c r="QP312" s="61"/>
      <c r="QQ312" s="62"/>
      <c r="QR312" s="62"/>
      <c r="QS312" s="61"/>
      <c r="QT312" s="61"/>
      <c r="QU312" s="61"/>
      <c r="QV312" s="61"/>
      <c r="QW312" s="62"/>
      <c r="QX312" s="71"/>
      <c r="QY312" s="71"/>
      <c r="QZ312" s="71"/>
      <c r="RA312" s="71"/>
      <c r="RB312" s="71"/>
      <c r="RC312" s="71"/>
      <c r="RD312" s="71"/>
      <c r="RE312" s="71"/>
      <c r="RF312" s="71"/>
      <c r="RG312" s="71"/>
      <c r="RH312" s="71"/>
      <c r="RI312" s="71"/>
      <c r="RJ312" s="71"/>
      <c r="RK312" s="71"/>
      <c r="RL312" s="71"/>
      <c r="RM312" s="71"/>
      <c r="RN312" s="71"/>
      <c r="RO312" s="71"/>
      <c r="RP312" s="71"/>
      <c r="RQ312" s="71"/>
      <c r="RR312" s="71"/>
      <c r="RS312" s="71"/>
      <c r="RT312" s="71"/>
      <c r="RU312" s="71"/>
      <c r="RV312" s="71"/>
      <c r="RW312" s="71"/>
      <c r="RX312" s="71"/>
      <c r="RY312" s="71"/>
      <c r="RZ312" s="71"/>
      <c r="SA312" s="71"/>
      <c r="SB312" s="71"/>
      <c r="SC312" s="71"/>
      <c r="SD312" s="71"/>
      <c r="SE312" s="71"/>
      <c r="SF312" s="71"/>
      <c r="SG312" s="71"/>
      <c r="SH312" s="71"/>
      <c r="SI312" s="71"/>
      <c r="SJ312" s="71"/>
      <c r="SK312" s="71"/>
      <c r="SL312" s="71"/>
      <c r="SM312" s="71"/>
      <c r="SN312" s="71"/>
      <c r="SO312" s="71"/>
      <c r="SP312" s="71"/>
      <c r="SQ312" s="71"/>
      <c r="SR312" s="71"/>
      <c r="SS312" s="71"/>
      <c r="ST312" s="71"/>
      <c r="SU312" s="71"/>
      <c r="SV312" s="71"/>
      <c r="SW312" s="71"/>
      <c r="SX312" s="71"/>
      <c r="SY312" s="71"/>
      <c r="SZ312" s="71"/>
      <c r="TA312" s="71"/>
      <c r="TB312" s="71"/>
      <c r="TC312" s="71"/>
      <c r="TD312" s="71"/>
      <c r="TE312" s="71"/>
      <c r="TF312" s="71"/>
      <c r="TG312" s="71"/>
      <c r="TH312" s="71"/>
      <c r="TI312" s="71"/>
      <c r="TJ312" s="71"/>
      <c r="TK312" s="71"/>
      <c r="TL312" s="71"/>
      <c r="TM312" s="71"/>
      <c r="TN312" s="71"/>
      <c r="TO312" s="71"/>
      <c r="TP312" s="71"/>
      <c r="TQ312" s="71"/>
      <c r="TR312" s="71"/>
      <c r="TS312" s="71"/>
      <c r="TT312" s="71"/>
      <c r="TU312" s="71"/>
      <c r="TV312" s="71"/>
      <c r="TW312" s="71"/>
      <c r="TX312" s="71"/>
      <c r="TY312" s="71"/>
      <c r="TZ312" s="71"/>
      <c r="UA312" s="71"/>
      <c r="UB312" s="71"/>
      <c r="UC312" s="71"/>
      <c r="UD312" s="71"/>
      <c r="UE312" s="71"/>
      <c r="UF312" s="71"/>
      <c r="UG312" s="71"/>
      <c r="UH312" s="71"/>
      <c r="UI312" s="71"/>
      <c r="UJ312" s="71"/>
      <c r="UK312" s="71"/>
      <c r="UL312" s="71"/>
      <c r="UM312" s="71"/>
      <c r="UN312" s="71"/>
      <c r="UO312" s="71"/>
      <c r="UP312" s="71"/>
      <c r="UQ312" s="71"/>
      <c r="UR312" s="71"/>
      <c r="US312" s="71"/>
      <c r="UT312" s="71"/>
      <c r="UU312" s="71"/>
      <c r="UV312" s="71"/>
      <c r="UW312" s="71"/>
      <c r="UX312" s="71"/>
      <c r="UY312" s="71"/>
      <c r="UZ312" s="71"/>
      <c r="VA312" s="71"/>
      <c r="VB312" s="71"/>
      <c r="VC312" s="71"/>
      <c r="VD312" s="71"/>
      <c r="VE312" s="71"/>
      <c r="VF312" s="71"/>
      <c r="VG312" s="71"/>
      <c r="VH312" s="71"/>
      <c r="VI312" s="71"/>
      <c r="VJ312" s="71"/>
      <c r="VK312" s="71"/>
      <c r="VL312" s="71"/>
      <c r="VM312" s="71"/>
      <c r="VN312" s="71"/>
      <c r="VO312" s="71"/>
      <c r="VP312" s="71"/>
      <c r="VQ312" s="71"/>
      <c r="VR312" s="71"/>
      <c r="VS312" s="71"/>
      <c r="VT312" s="71"/>
      <c r="VU312" s="71"/>
      <c r="VV312" s="71"/>
      <c r="VW312" s="71"/>
      <c r="VX312" s="71"/>
      <c r="VY312" s="71"/>
      <c r="VZ312" s="71"/>
      <c r="WA312" s="71"/>
      <c r="WB312" s="71"/>
      <c r="WC312" s="71"/>
      <c r="WD312" s="71"/>
      <c r="WE312" s="71"/>
      <c r="WF312" s="71"/>
      <c r="WG312" s="71"/>
      <c r="WH312" s="71"/>
      <c r="WI312" s="71"/>
      <c r="WJ312" s="71"/>
      <c r="WK312" s="71"/>
      <c r="WL312" s="71"/>
      <c r="WM312" s="71"/>
      <c r="WN312" s="71"/>
      <c r="WO312" s="71"/>
      <c r="WP312" s="71"/>
      <c r="WQ312" s="71"/>
      <c r="WR312" s="71"/>
      <c r="WS312" s="71"/>
      <c r="WT312" s="71"/>
      <c r="WU312" s="71"/>
      <c r="WV312" s="71"/>
      <c r="WW312" s="71"/>
      <c r="WX312" s="71"/>
      <c r="WY312" s="71"/>
      <c r="WZ312" s="71"/>
      <c r="XA312" s="71"/>
      <c r="XB312" s="71"/>
      <c r="XC312" s="71"/>
      <c r="XD312" s="71"/>
      <c r="XE312" s="71"/>
      <c r="XF312" s="71"/>
      <c r="XG312" s="71"/>
      <c r="XH312" s="71"/>
      <c r="XI312" s="71"/>
      <c r="XJ312" s="71"/>
      <c r="XK312" s="71"/>
      <c r="XL312" s="71"/>
      <c r="XM312" s="71"/>
      <c r="XN312" s="71"/>
      <c r="XO312" s="71"/>
      <c r="XP312" s="71"/>
      <c r="XQ312" s="71"/>
      <c r="XR312" s="71"/>
      <c r="XS312" s="71"/>
      <c r="XT312" s="71"/>
      <c r="XU312" s="71"/>
      <c r="XV312" s="71"/>
      <c r="XW312" s="71"/>
      <c r="XX312" s="71"/>
      <c r="XY312" s="71"/>
      <c r="XZ312" s="71"/>
      <c r="YA312" s="71"/>
      <c r="YB312" s="71"/>
      <c r="YC312" s="71"/>
      <c r="YD312" s="71"/>
      <c r="YE312" s="71"/>
      <c r="YF312" s="71"/>
      <c r="YG312" s="71"/>
      <c r="YH312" s="71"/>
      <c r="YI312" s="71"/>
      <c r="YJ312" s="71"/>
      <c r="YK312" s="71"/>
      <c r="YL312" s="71"/>
      <c r="YM312" s="71"/>
      <c r="YN312" s="71"/>
      <c r="YO312" s="71"/>
      <c r="YP312" s="71"/>
      <c r="YQ312" s="71"/>
      <c r="YR312" s="71"/>
      <c r="YS312" s="71"/>
      <c r="YT312" s="71"/>
      <c r="YU312" s="71"/>
      <c r="YV312" s="71"/>
      <c r="YW312" s="71"/>
      <c r="YX312" s="71"/>
      <c r="YY312" s="71"/>
      <c r="YZ312" s="71"/>
      <c r="ZA312" s="71"/>
    </row>
    <row r="313" spans="1:677" x14ac:dyDescent="0.25">
      <c r="A313" s="61"/>
      <c r="B313" s="68" t="s">
        <v>1124</v>
      </c>
      <c r="C313" s="61"/>
      <c r="D313" s="61"/>
      <c r="E313" s="73">
        <v>79.63</v>
      </c>
      <c r="F313" s="61"/>
      <c r="G313" s="61"/>
      <c r="H313" s="61"/>
      <c r="I313" s="61"/>
      <c r="J313" s="61"/>
      <c r="K313" s="61"/>
      <c r="L313" s="61"/>
      <c r="M313" s="62">
        <v>0</v>
      </c>
      <c r="N313" s="61">
        <v>73.72</v>
      </c>
      <c r="O313" s="61"/>
      <c r="P313" s="62"/>
      <c r="Q313" s="61"/>
      <c r="R313" s="62"/>
      <c r="S313" s="61"/>
      <c r="T313" s="61"/>
      <c r="U313" s="61"/>
      <c r="V313" s="61"/>
      <c r="W313" s="61"/>
      <c r="X313" s="61"/>
      <c r="Y313" s="61"/>
      <c r="Z313" s="61"/>
      <c r="AA313" s="62"/>
      <c r="AB313" s="61"/>
      <c r="AC313" s="61"/>
      <c r="AD313" s="61"/>
      <c r="AE313" s="61"/>
      <c r="AF313" s="61"/>
      <c r="AG313" s="61"/>
      <c r="AH313" s="61"/>
      <c r="AI313" s="61"/>
      <c r="AJ313" s="61"/>
      <c r="AK313" s="63"/>
      <c r="AL313" s="69"/>
      <c r="AM313" s="63"/>
      <c r="AN313" s="63"/>
      <c r="AO313" s="61"/>
      <c r="AP313" s="63">
        <v>0</v>
      </c>
      <c r="AQ313" s="61"/>
      <c r="AR313" s="61"/>
      <c r="AS313" s="68"/>
      <c r="AT313" s="64"/>
      <c r="AU313" s="61"/>
      <c r="AV313" s="64"/>
      <c r="AW313" s="61"/>
      <c r="AX313" s="64"/>
      <c r="AY313" s="64"/>
      <c r="AZ313" s="64"/>
      <c r="BA313" s="64"/>
      <c r="BB313" s="64"/>
      <c r="BC313" s="64"/>
      <c r="BD313" s="64"/>
      <c r="BE313" s="64"/>
      <c r="BF313" s="68"/>
      <c r="BG313" s="64"/>
      <c r="BH313" s="61"/>
      <c r="BI313" s="64"/>
      <c r="BJ313" s="61"/>
      <c r="BK313" s="64"/>
      <c r="BL313" s="64"/>
      <c r="BM313" s="64"/>
      <c r="BN313" s="64"/>
      <c r="BO313" s="64"/>
      <c r="BP313" s="64"/>
      <c r="BQ313" s="64"/>
      <c r="BR313" s="64"/>
      <c r="BS313" s="68"/>
      <c r="BT313" s="64"/>
      <c r="BU313" s="61"/>
      <c r="BV313" s="64"/>
      <c r="BW313" s="61"/>
      <c r="BX313" s="64"/>
      <c r="BY313" s="64"/>
      <c r="BZ313" s="64"/>
      <c r="CA313" s="64"/>
      <c r="CB313" s="64"/>
      <c r="CC313" s="64"/>
      <c r="CD313" s="64"/>
      <c r="CE313" s="64"/>
      <c r="CF313" s="68"/>
      <c r="CG313" s="64"/>
      <c r="CH313" s="64"/>
      <c r="CI313" s="64"/>
      <c r="CJ313" s="64"/>
      <c r="CK313" s="64"/>
      <c r="CL313" s="61"/>
      <c r="CM313" s="68"/>
      <c r="CN313" s="64"/>
      <c r="CO313" s="61"/>
      <c r="CP313" s="64"/>
      <c r="CQ313" s="61"/>
      <c r="CR313" s="64"/>
      <c r="CS313" s="64"/>
      <c r="CT313" s="64"/>
      <c r="CU313" s="64"/>
      <c r="CV313" s="64"/>
      <c r="CW313" s="64"/>
      <c r="CX313" s="64"/>
      <c r="CY313" s="64"/>
      <c r="CZ313" s="68"/>
      <c r="DA313" s="64"/>
      <c r="DB313" s="64"/>
      <c r="DC313" s="64"/>
      <c r="DD313" s="64"/>
      <c r="DE313" s="64"/>
      <c r="DF313" s="64"/>
      <c r="DG313" s="64"/>
      <c r="DH313" s="68"/>
      <c r="DI313" s="64"/>
      <c r="DJ313" s="61"/>
      <c r="DK313" s="64"/>
      <c r="DL313" s="61"/>
      <c r="DM313" s="64"/>
      <c r="DN313" s="64"/>
      <c r="DO313" s="64"/>
      <c r="DP313" s="64"/>
      <c r="DQ313" s="64"/>
      <c r="DR313" s="64"/>
      <c r="DS313" s="64"/>
      <c r="DT313" s="64"/>
      <c r="DU313" s="68"/>
      <c r="DV313" s="64"/>
      <c r="DW313" s="64"/>
      <c r="DX313" s="64"/>
      <c r="DY313" s="64"/>
      <c r="DZ313" s="64"/>
      <c r="EA313" s="64"/>
      <c r="EB313" s="68"/>
      <c r="EC313" s="64"/>
      <c r="ED313" s="64"/>
      <c r="EE313" s="64"/>
      <c r="EF313" s="64"/>
      <c r="EG313" s="64"/>
      <c r="EH313" s="64"/>
      <c r="EI313" s="68"/>
      <c r="EJ313" s="64"/>
      <c r="EK313" s="64"/>
      <c r="EL313" s="64"/>
      <c r="EM313" s="64"/>
      <c r="EN313" s="64"/>
      <c r="EO313" s="64"/>
      <c r="EP313" s="64"/>
      <c r="EQ313" s="61"/>
      <c r="ER313" s="68"/>
      <c r="ES313" s="61"/>
      <c r="ET313" s="61"/>
      <c r="EU313" s="61"/>
      <c r="EV313" s="61"/>
      <c r="EW313" s="61"/>
      <c r="EX313" s="61"/>
      <c r="EY313" s="61"/>
      <c r="EZ313" s="61"/>
      <c r="FA313" s="61"/>
      <c r="FB313" s="62">
        <f t="shared" si="4"/>
        <v>79.63</v>
      </c>
      <c r="FC313" s="61"/>
      <c r="FD313" s="61"/>
      <c r="FE313" s="61"/>
      <c r="FF313" s="61"/>
      <c r="FG313" s="61"/>
      <c r="FH313" s="61"/>
      <c r="FI313" s="61"/>
      <c r="FJ313" s="61"/>
      <c r="FK313" s="61"/>
      <c r="FL313" s="61"/>
      <c r="FM313" s="61"/>
      <c r="FN313" s="61"/>
      <c r="FO313" s="61"/>
      <c r="FP313" s="61"/>
      <c r="FQ313" s="61"/>
      <c r="FR313" s="61"/>
      <c r="FS313" s="61"/>
      <c r="FT313" s="61"/>
      <c r="FU313" s="61"/>
      <c r="FV313" s="61"/>
      <c r="FW313" s="61"/>
      <c r="FX313" s="61"/>
      <c r="FY313" s="61"/>
      <c r="FZ313" s="61"/>
      <c r="GA313" s="61"/>
      <c r="GB313" s="61"/>
      <c r="GC313" s="61"/>
      <c r="GD313" s="61"/>
      <c r="GE313" s="61"/>
      <c r="GF313" s="61"/>
      <c r="GG313" s="61"/>
      <c r="GH313" s="61"/>
      <c r="GI313" s="61"/>
      <c r="GJ313" s="61"/>
      <c r="GK313" s="61"/>
      <c r="GL313" s="61"/>
      <c r="GM313" s="61"/>
      <c r="GN313" s="61"/>
      <c r="GO313" s="61"/>
      <c r="GP313" s="61"/>
      <c r="GQ313" s="61"/>
      <c r="GR313" s="61"/>
      <c r="GS313" s="61"/>
      <c r="GT313" s="61"/>
      <c r="GU313" s="61"/>
      <c r="GV313" s="61"/>
      <c r="GW313" s="61"/>
      <c r="GX313" s="61"/>
      <c r="GY313" s="61"/>
      <c r="GZ313" s="61"/>
      <c r="HA313" s="61"/>
      <c r="HB313" s="61"/>
      <c r="HC313" s="61"/>
      <c r="HD313" s="61"/>
      <c r="HE313" s="61"/>
      <c r="HF313" s="61"/>
      <c r="HG313" s="61"/>
      <c r="HH313" s="61"/>
      <c r="HI313" s="61"/>
      <c r="HJ313" s="61"/>
      <c r="HK313" s="61"/>
      <c r="HL313" s="61"/>
      <c r="HM313" s="61"/>
      <c r="HN313" s="61"/>
      <c r="HO313" s="61"/>
      <c r="HP313" s="61"/>
      <c r="HQ313" s="61"/>
      <c r="HR313" s="61"/>
      <c r="HS313" s="61"/>
      <c r="HT313" s="61"/>
      <c r="HU313" s="61"/>
      <c r="HV313" s="61"/>
      <c r="HW313" s="61"/>
      <c r="HX313" s="61"/>
      <c r="HY313" s="61"/>
      <c r="HZ313" s="61"/>
      <c r="IA313" s="61"/>
      <c r="IB313" s="61"/>
      <c r="IC313" s="61"/>
      <c r="ID313" s="61"/>
      <c r="IE313" s="61"/>
      <c r="IF313" s="61"/>
      <c r="IG313" s="61"/>
      <c r="IH313" s="61"/>
      <c r="II313" s="61"/>
      <c r="IJ313" s="61"/>
      <c r="IK313" s="61"/>
      <c r="IL313" s="61"/>
      <c r="IM313" s="61"/>
      <c r="IN313" s="61"/>
      <c r="IO313" s="61"/>
      <c r="IP313" s="61"/>
      <c r="IQ313" s="61"/>
      <c r="IR313" s="61"/>
      <c r="IS313" s="61"/>
      <c r="IT313" s="61"/>
      <c r="IU313" s="61">
        <v>73.72</v>
      </c>
      <c r="IV313" s="61"/>
      <c r="IW313" s="61"/>
      <c r="IX313" s="61"/>
      <c r="IY313" s="61"/>
      <c r="IZ313" s="61"/>
      <c r="JA313" s="61"/>
      <c r="JB313" s="61"/>
      <c r="JC313" s="61"/>
      <c r="JD313" s="61"/>
      <c r="JE313" s="61"/>
      <c r="JF313" s="61"/>
      <c r="JG313" s="61"/>
      <c r="JH313" s="61"/>
      <c r="JI313" s="61"/>
      <c r="JJ313" s="61"/>
      <c r="JK313" s="61"/>
      <c r="JL313" s="61"/>
      <c r="JM313" s="61"/>
      <c r="JN313" s="61"/>
      <c r="JO313" s="61"/>
      <c r="JP313" s="61"/>
      <c r="JQ313" s="61"/>
      <c r="JR313" s="61"/>
      <c r="JS313" s="61"/>
      <c r="JT313" s="61"/>
      <c r="JU313" s="61"/>
      <c r="JV313" s="61"/>
      <c r="JW313" s="61"/>
      <c r="JX313" s="61"/>
      <c r="JY313" s="61"/>
      <c r="JZ313" s="61"/>
      <c r="KA313" s="61"/>
      <c r="KB313" s="61"/>
      <c r="KC313" s="61"/>
      <c r="KD313" s="61"/>
      <c r="KE313" s="61"/>
      <c r="KF313" s="61"/>
      <c r="KG313" s="61"/>
      <c r="KH313" s="61"/>
      <c r="KI313" s="61"/>
      <c r="KJ313" s="61"/>
      <c r="KK313" s="61"/>
      <c r="KL313" s="61"/>
      <c r="KM313" s="61"/>
      <c r="KN313" s="61"/>
      <c r="KO313" s="61"/>
      <c r="KP313" s="61"/>
      <c r="KQ313" s="61"/>
      <c r="KR313" s="61"/>
      <c r="KS313" s="61"/>
      <c r="KT313" s="61"/>
      <c r="KU313" s="61"/>
      <c r="KV313" s="61"/>
      <c r="KW313" s="61"/>
      <c r="KX313" s="61"/>
      <c r="KY313" s="61"/>
      <c r="KZ313" s="61"/>
      <c r="LA313" s="61"/>
      <c r="LB313" s="61"/>
      <c r="LC313" s="61"/>
      <c r="LD313" s="61"/>
      <c r="LE313" s="61"/>
      <c r="LF313" s="61"/>
      <c r="LG313" s="61"/>
      <c r="LH313" s="61"/>
      <c r="LI313" s="61"/>
      <c r="LJ313" s="61"/>
      <c r="LK313" s="61"/>
      <c r="LL313" s="61"/>
      <c r="LM313" s="61"/>
      <c r="LN313" s="61"/>
      <c r="LO313" s="61"/>
      <c r="LP313" s="61"/>
      <c r="LQ313" s="61"/>
      <c r="LR313" s="61"/>
      <c r="LS313" s="61"/>
      <c r="LT313" s="61"/>
      <c r="LU313" s="61"/>
      <c r="LV313" s="61"/>
      <c r="LW313" s="61"/>
      <c r="LX313" s="61"/>
      <c r="LY313" s="61"/>
      <c r="LZ313" s="61"/>
      <c r="MA313" s="61"/>
      <c r="MB313" s="61"/>
      <c r="MC313" s="61"/>
      <c r="MD313" s="61"/>
      <c r="ME313" s="61"/>
      <c r="MF313" s="61"/>
      <c r="MG313" s="61"/>
      <c r="MH313" s="61"/>
      <c r="MI313" s="61"/>
      <c r="MJ313" s="61"/>
      <c r="MK313" s="61"/>
      <c r="ML313" s="61"/>
      <c r="MM313" s="61"/>
      <c r="MN313" s="61"/>
      <c r="MO313" s="61"/>
      <c r="MP313" s="61"/>
      <c r="MQ313" s="61"/>
      <c r="MR313" s="61"/>
      <c r="MS313" s="61"/>
      <c r="MT313" s="61"/>
      <c r="MU313" s="61"/>
      <c r="MV313" s="61"/>
      <c r="MW313" s="61"/>
      <c r="MX313" s="61"/>
      <c r="MY313" s="61"/>
      <c r="MZ313" s="61"/>
      <c r="NA313" s="61"/>
      <c r="NB313" s="61"/>
      <c r="NC313" s="61"/>
      <c r="ND313" s="61"/>
      <c r="NE313" s="61"/>
      <c r="NF313" s="61"/>
      <c r="NG313" s="61"/>
      <c r="NH313" s="61"/>
      <c r="NI313" s="61"/>
      <c r="NJ313" s="61"/>
      <c r="NK313" s="61"/>
      <c r="NL313" s="61"/>
      <c r="NM313" s="61"/>
      <c r="NN313" s="61"/>
      <c r="NO313" s="61"/>
      <c r="NP313" s="61"/>
      <c r="NQ313" s="61"/>
      <c r="NR313" s="61"/>
      <c r="NS313" s="61"/>
      <c r="NT313" s="61"/>
      <c r="NU313" s="61"/>
      <c r="NV313" s="61"/>
      <c r="NW313" s="61"/>
      <c r="NX313" s="61"/>
      <c r="NY313" s="61"/>
      <c r="NZ313" s="61"/>
      <c r="OA313" s="61"/>
      <c r="OB313" s="61"/>
      <c r="OC313" s="61"/>
      <c r="OD313" s="61"/>
      <c r="OE313" s="61"/>
      <c r="OF313" s="61"/>
      <c r="OG313" s="61"/>
      <c r="OH313" s="61"/>
      <c r="OI313" s="61"/>
      <c r="OJ313" s="61"/>
      <c r="OK313" s="61"/>
      <c r="OL313" s="61"/>
      <c r="OM313" s="61"/>
      <c r="ON313" s="61"/>
      <c r="OO313" s="61"/>
      <c r="OP313" s="61"/>
      <c r="OQ313" s="61"/>
      <c r="OR313" s="61"/>
      <c r="OS313" s="61"/>
      <c r="OT313" s="61"/>
      <c r="OU313" s="61"/>
      <c r="OV313" s="62"/>
      <c r="OW313" s="62"/>
      <c r="OX313" s="62"/>
      <c r="OY313" s="62"/>
      <c r="OZ313" s="62"/>
      <c r="PA313" s="62"/>
      <c r="PB313" s="62"/>
      <c r="PC313" s="62"/>
      <c r="PD313" s="62"/>
      <c r="PE313" s="62"/>
      <c r="PF313" s="61"/>
      <c r="PG313" s="62"/>
      <c r="PH313" s="66"/>
      <c r="PI313" s="61"/>
      <c r="PJ313" s="61"/>
      <c r="PK313" s="61"/>
      <c r="PL313" s="61"/>
      <c r="PM313" s="61"/>
      <c r="PN313" s="61"/>
      <c r="PO313" s="61"/>
      <c r="PP313" s="61"/>
      <c r="PQ313" s="61"/>
      <c r="PR313" s="61"/>
      <c r="PS313" s="62"/>
      <c r="PT313" s="61"/>
      <c r="PU313" s="61"/>
      <c r="PV313" s="73">
        <v>0.45</v>
      </c>
      <c r="PW313" s="73">
        <v>0.45</v>
      </c>
      <c r="PX313" s="73">
        <v>5</v>
      </c>
      <c r="PY313" s="62"/>
      <c r="PZ313" s="62"/>
      <c r="QA313" s="62"/>
      <c r="QB313" s="62"/>
      <c r="QC313" s="62"/>
      <c r="QD313" s="62"/>
      <c r="QE313" s="62"/>
      <c r="QF313" s="61"/>
      <c r="QG313" s="62"/>
      <c r="QH313" s="61"/>
      <c r="QI313" s="62"/>
      <c r="QJ313" s="61"/>
      <c r="QK313" s="62"/>
      <c r="QL313" s="61"/>
      <c r="QM313" s="62"/>
      <c r="QN313" s="62"/>
      <c r="QO313" s="67"/>
      <c r="QP313" s="61"/>
      <c r="QQ313" s="62"/>
      <c r="QR313" s="62"/>
      <c r="QS313" s="61"/>
      <c r="QT313" s="61"/>
      <c r="QU313" s="61"/>
      <c r="QV313" s="61"/>
      <c r="QW313" s="62"/>
      <c r="QX313" s="71"/>
      <c r="QY313" s="71"/>
      <c r="QZ313" s="71"/>
      <c r="RA313" s="71"/>
      <c r="RB313" s="71"/>
      <c r="RC313" s="71"/>
      <c r="RD313" s="71"/>
      <c r="RE313" s="71"/>
      <c r="RF313" s="71"/>
      <c r="RG313" s="71"/>
      <c r="RH313" s="71"/>
      <c r="RI313" s="71"/>
      <c r="RJ313" s="71"/>
      <c r="RK313" s="71"/>
      <c r="RL313" s="71"/>
      <c r="RM313" s="71"/>
      <c r="RN313" s="71"/>
      <c r="RO313" s="71"/>
      <c r="RP313" s="71"/>
      <c r="RQ313" s="71"/>
      <c r="RR313" s="71"/>
      <c r="RS313" s="71"/>
      <c r="RT313" s="71"/>
      <c r="RU313" s="71"/>
      <c r="RV313" s="71"/>
      <c r="RW313" s="71"/>
      <c r="RX313" s="71"/>
      <c r="RY313" s="71"/>
      <c r="RZ313" s="71"/>
      <c r="SA313" s="71"/>
      <c r="SB313" s="71"/>
      <c r="SC313" s="71"/>
      <c r="SD313" s="71"/>
      <c r="SE313" s="71"/>
      <c r="SF313" s="71"/>
      <c r="SG313" s="71"/>
      <c r="SH313" s="71"/>
      <c r="SI313" s="71"/>
      <c r="SJ313" s="71"/>
      <c r="SK313" s="71"/>
      <c r="SL313" s="71"/>
      <c r="SM313" s="71"/>
      <c r="SN313" s="71"/>
      <c r="SO313" s="71"/>
      <c r="SP313" s="71"/>
      <c r="SQ313" s="71"/>
      <c r="SR313" s="71"/>
      <c r="SS313" s="71"/>
      <c r="ST313" s="71"/>
      <c r="SU313" s="71"/>
      <c r="SV313" s="71"/>
      <c r="SW313" s="71"/>
      <c r="SX313" s="71"/>
      <c r="SY313" s="71"/>
      <c r="SZ313" s="71"/>
      <c r="TA313" s="71"/>
      <c r="TB313" s="71"/>
      <c r="TC313" s="71"/>
      <c r="TD313" s="71"/>
      <c r="TE313" s="71"/>
      <c r="TF313" s="71"/>
      <c r="TG313" s="71"/>
      <c r="TH313" s="71"/>
      <c r="TI313" s="71"/>
      <c r="TJ313" s="71"/>
      <c r="TK313" s="71"/>
      <c r="TL313" s="71"/>
      <c r="TM313" s="71"/>
      <c r="TN313" s="71"/>
      <c r="TO313" s="71"/>
      <c r="TP313" s="71"/>
      <c r="TQ313" s="71"/>
      <c r="TR313" s="71"/>
      <c r="TS313" s="71"/>
      <c r="TT313" s="71"/>
      <c r="TU313" s="71"/>
      <c r="TV313" s="71"/>
      <c r="TW313" s="71"/>
      <c r="TX313" s="71"/>
      <c r="TY313" s="71"/>
      <c r="TZ313" s="71"/>
      <c r="UA313" s="71"/>
      <c r="UB313" s="71"/>
      <c r="UC313" s="71"/>
      <c r="UD313" s="71"/>
      <c r="UE313" s="71"/>
      <c r="UF313" s="71"/>
      <c r="UG313" s="71"/>
      <c r="UH313" s="71"/>
      <c r="UI313" s="71"/>
      <c r="UJ313" s="71"/>
      <c r="UK313" s="71"/>
      <c r="UL313" s="71"/>
      <c r="UM313" s="71"/>
      <c r="UN313" s="71"/>
      <c r="UO313" s="71"/>
      <c r="UP313" s="71"/>
      <c r="UQ313" s="71"/>
      <c r="UR313" s="71"/>
      <c r="US313" s="71"/>
      <c r="UT313" s="71"/>
      <c r="UU313" s="71"/>
      <c r="UV313" s="71"/>
      <c r="UW313" s="71"/>
      <c r="UX313" s="71"/>
      <c r="UY313" s="71"/>
      <c r="UZ313" s="71"/>
      <c r="VA313" s="71"/>
      <c r="VB313" s="71"/>
      <c r="VC313" s="71"/>
      <c r="VD313" s="71"/>
      <c r="VE313" s="71"/>
      <c r="VF313" s="71"/>
      <c r="VG313" s="71"/>
      <c r="VH313" s="71"/>
      <c r="VI313" s="71"/>
      <c r="VJ313" s="71"/>
      <c r="VK313" s="71"/>
      <c r="VL313" s="71"/>
      <c r="VM313" s="71"/>
      <c r="VN313" s="71"/>
      <c r="VO313" s="71"/>
      <c r="VP313" s="71"/>
      <c r="VQ313" s="71"/>
      <c r="VR313" s="71"/>
      <c r="VS313" s="71"/>
      <c r="VT313" s="71"/>
      <c r="VU313" s="71"/>
      <c r="VV313" s="71"/>
      <c r="VW313" s="71"/>
      <c r="VX313" s="71"/>
      <c r="VY313" s="71"/>
      <c r="VZ313" s="71"/>
      <c r="WA313" s="71"/>
      <c r="WB313" s="71"/>
      <c r="WC313" s="71"/>
      <c r="WD313" s="71"/>
      <c r="WE313" s="71"/>
      <c r="WF313" s="71"/>
      <c r="WG313" s="71"/>
      <c r="WH313" s="71"/>
      <c r="WI313" s="71"/>
      <c r="WJ313" s="71"/>
      <c r="WK313" s="71"/>
      <c r="WL313" s="71"/>
      <c r="WM313" s="71"/>
      <c r="WN313" s="71"/>
      <c r="WO313" s="71"/>
      <c r="WP313" s="71"/>
      <c r="WQ313" s="71"/>
      <c r="WR313" s="71"/>
      <c r="WS313" s="71"/>
      <c r="WT313" s="71"/>
      <c r="WU313" s="71"/>
      <c r="WV313" s="71"/>
      <c r="WW313" s="71"/>
      <c r="WX313" s="71"/>
      <c r="WY313" s="71"/>
      <c r="WZ313" s="71"/>
      <c r="XA313" s="71"/>
      <c r="XB313" s="71"/>
      <c r="XC313" s="71"/>
      <c r="XD313" s="71"/>
      <c r="XE313" s="71"/>
      <c r="XF313" s="71"/>
      <c r="XG313" s="71"/>
      <c r="XH313" s="71"/>
      <c r="XI313" s="71"/>
      <c r="XJ313" s="71"/>
      <c r="XK313" s="71"/>
      <c r="XL313" s="71"/>
      <c r="XM313" s="71"/>
      <c r="XN313" s="71"/>
      <c r="XO313" s="71"/>
      <c r="XP313" s="71"/>
      <c r="XQ313" s="71"/>
      <c r="XR313" s="71"/>
      <c r="XS313" s="71"/>
      <c r="XT313" s="71"/>
      <c r="XU313" s="71"/>
      <c r="XV313" s="71"/>
      <c r="XW313" s="71"/>
      <c r="XX313" s="71"/>
      <c r="XY313" s="71"/>
      <c r="XZ313" s="71"/>
      <c r="YA313" s="71"/>
      <c r="YB313" s="71"/>
      <c r="YC313" s="71"/>
      <c r="YD313" s="71"/>
      <c r="YE313" s="71"/>
      <c r="YF313" s="71"/>
      <c r="YG313" s="71"/>
      <c r="YH313" s="71"/>
      <c r="YI313" s="71"/>
      <c r="YJ313" s="71"/>
      <c r="YK313" s="71"/>
      <c r="YL313" s="71"/>
      <c r="YM313" s="71"/>
      <c r="YN313" s="71"/>
      <c r="YO313" s="71"/>
      <c r="YP313" s="71"/>
      <c r="YQ313" s="71"/>
      <c r="YR313" s="71"/>
      <c r="YS313" s="71"/>
      <c r="YT313" s="71"/>
      <c r="YU313" s="71"/>
      <c r="YV313" s="71"/>
      <c r="YW313" s="71"/>
      <c r="YX313" s="71"/>
      <c r="YY313" s="71"/>
      <c r="YZ313" s="71"/>
      <c r="ZA313" s="71"/>
    </row>
    <row r="314" spans="1:677" x14ac:dyDescent="0.25">
      <c r="A314" s="61"/>
      <c r="B314" s="68" t="s">
        <v>1125</v>
      </c>
      <c r="C314" s="61"/>
      <c r="D314" s="61"/>
      <c r="E314" s="73">
        <v>79.92</v>
      </c>
      <c r="F314" s="61"/>
      <c r="G314" s="61"/>
      <c r="H314" s="61"/>
      <c r="I314" s="61"/>
      <c r="J314" s="61"/>
      <c r="K314" s="61"/>
      <c r="L314" s="61"/>
      <c r="M314" s="62">
        <v>1.55</v>
      </c>
      <c r="N314" s="61">
        <v>70.31</v>
      </c>
      <c r="O314" s="61"/>
      <c r="P314" s="62"/>
      <c r="Q314" s="61"/>
      <c r="R314" s="62"/>
      <c r="S314" s="61"/>
      <c r="T314" s="61"/>
      <c r="U314" s="61">
        <v>65</v>
      </c>
      <c r="V314" s="61">
        <v>496</v>
      </c>
      <c r="W314" s="61">
        <v>2655</v>
      </c>
      <c r="X314" s="61"/>
      <c r="Y314" s="61"/>
      <c r="Z314" s="61"/>
      <c r="AA314" s="62"/>
      <c r="AB314" s="61"/>
      <c r="AC314" s="61">
        <v>58</v>
      </c>
      <c r="AD314" s="61">
        <v>7</v>
      </c>
      <c r="AE314" s="61">
        <v>0</v>
      </c>
      <c r="AF314" s="61">
        <v>0</v>
      </c>
      <c r="AG314" s="61">
        <v>0</v>
      </c>
      <c r="AH314" s="61">
        <v>0</v>
      </c>
      <c r="AI314" s="61"/>
      <c r="AJ314" s="61"/>
      <c r="AK314" s="63"/>
      <c r="AL314" s="69"/>
      <c r="AM314" s="63"/>
      <c r="AN314" s="63"/>
      <c r="AO314" s="61"/>
      <c r="AP314" s="63">
        <v>378</v>
      </c>
      <c r="AQ314" s="61"/>
      <c r="AR314" s="61"/>
      <c r="AS314" s="68">
        <v>13</v>
      </c>
      <c r="AT314" s="64"/>
      <c r="AU314" s="61"/>
      <c r="AV314" s="64">
        <v>0.22270000000000001</v>
      </c>
      <c r="AW314" s="61"/>
      <c r="AX314" s="64"/>
      <c r="AY314" s="64"/>
      <c r="AZ314" s="64"/>
      <c r="BA314" s="64"/>
      <c r="BB314" s="64">
        <v>0.3876</v>
      </c>
      <c r="BC314" s="64">
        <v>0.38969999999999999</v>
      </c>
      <c r="BD314" s="64"/>
      <c r="BE314" s="64"/>
      <c r="BF314" s="68">
        <v>165</v>
      </c>
      <c r="BG314" s="64">
        <v>8.9999999999999998E-4</v>
      </c>
      <c r="BH314" s="61"/>
      <c r="BI314" s="64">
        <v>0.1154</v>
      </c>
      <c r="BJ314" s="61"/>
      <c r="BK314" s="64"/>
      <c r="BL314" s="64"/>
      <c r="BM314" s="64"/>
      <c r="BN314" s="64">
        <v>5.4100000000000002E-2</v>
      </c>
      <c r="BO314" s="64">
        <v>0.57469999999999999</v>
      </c>
      <c r="BP314" s="64">
        <v>0.25480000000000003</v>
      </c>
      <c r="BQ314" s="64"/>
      <c r="BR314" s="64"/>
      <c r="BS314" s="68">
        <v>22</v>
      </c>
      <c r="BT314" s="64"/>
      <c r="BU314" s="61"/>
      <c r="BV314" s="64">
        <v>0.13769999999999999</v>
      </c>
      <c r="BW314" s="61"/>
      <c r="BX314" s="64"/>
      <c r="BY314" s="64"/>
      <c r="BZ314" s="64"/>
      <c r="CA314" s="64"/>
      <c r="CB314" s="64">
        <v>0.53759999999999997</v>
      </c>
      <c r="CC314" s="64">
        <v>0.32469999999999999</v>
      </c>
      <c r="CD314" s="64"/>
      <c r="CE314" s="64"/>
      <c r="CF314" s="68">
        <v>121</v>
      </c>
      <c r="CG314" s="64">
        <v>1</v>
      </c>
      <c r="CH314" s="64"/>
      <c r="CI314" s="64"/>
      <c r="CJ314" s="64"/>
      <c r="CK314" s="64"/>
      <c r="CL314" s="61"/>
      <c r="CM314" s="68">
        <v>16</v>
      </c>
      <c r="CN314" s="64"/>
      <c r="CO314" s="61"/>
      <c r="CP314" s="64"/>
      <c r="CQ314" s="61"/>
      <c r="CR314" s="64"/>
      <c r="CS314" s="64"/>
      <c r="CT314" s="64"/>
      <c r="CU314" s="64">
        <v>0.34620000000000001</v>
      </c>
      <c r="CV314" s="64">
        <v>0.61129999999999995</v>
      </c>
      <c r="CW314" s="64"/>
      <c r="CX314" s="64">
        <v>4.2500000000000003E-2</v>
      </c>
      <c r="CY314" s="64"/>
      <c r="CZ314" s="68"/>
      <c r="DA314" s="64"/>
      <c r="DB314" s="64"/>
      <c r="DC314" s="64"/>
      <c r="DD314" s="64"/>
      <c r="DE314" s="64"/>
      <c r="DF314" s="64"/>
      <c r="DG314" s="64"/>
      <c r="DH314" s="68"/>
      <c r="DI314" s="64"/>
      <c r="DJ314" s="61"/>
      <c r="DK314" s="64"/>
      <c r="DL314" s="61"/>
      <c r="DM314" s="64"/>
      <c r="DN314" s="64"/>
      <c r="DO314" s="64"/>
      <c r="DP314" s="64"/>
      <c r="DQ314" s="64"/>
      <c r="DR314" s="64"/>
      <c r="DS314" s="64"/>
      <c r="DT314" s="64"/>
      <c r="DU314" s="68">
        <v>41</v>
      </c>
      <c r="DV314" s="64">
        <v>6.1999999999999998E-3</v>
      </c>
      <c r="DW314" s="64">
        <v>7.3300000000000004E-2</v>
      </c>
      <c r="DX314" s="64">
        <v>0.16139999999999999</v>
      </c>
      <c r="DY314" s="64">
        <v>0.51270000000000004</v>
      </c>
      <c r="DZ314" s="64">
        <v>0.24640000000000001</v>
      </c>
      <c r="EA314" s="64"/>
      <c r="EB314" s="68"/>
      <c r="EC314" s="64"/>
      <c r="ED314" s="64"/>
      <c r="EE314" s="64"/>
      <c r="EF314" s="64"/>
      <c r="EG314" s="64"/>
      <c r="EH314" s="64"/>
      <c r="EI314" s="68"/>
      <c r="EJ314" s="64"/>
      <c r="EK314" s="64"/>
      <c r="EL314" s="64"/>
      <c r="EM314" s="64"/>
      <c r="EN314" s="64"/>
      <c r="EO314" s="64"/>
      <c r="EP314" s="64"/>
      <c r="EQ314" s="61"/>
      <c r="ER314" s="68"/>
      <c r="ES314" s="61"/>
      <c r="ET314" s="61"/>
      <c r="EU314" s="61"/>
      <c r="EV314" s="61"/>
      <c r="EW314" s="61"/>
      <c r="EX314" s="61"/>
      <c r="EY314" s="61"/>
      <c r="EZ314" s="61"/>
      <c r="FA314" s="61"/>
      <c r="FB314" s="62">
        <f t="shared" si="4"/>
        <v>79.92</v>
      </c>
      <c r="FC314" s="61"/>
      <c r="FD314" s="61"/>
      <c r="FE314" s="61"/>
      <c r="FF314" s="61"/>
      <c r="FG314" s="61"/>
      <c r="FH314" s="61"/>
      <c r="FI314" s="61"/>
      <c r="FJ314" s="61"/>
      <c r="FK314" s="61"/>
      <c r="FL314" s="61"/>
      <c r="FM314" s="61"/>
      <c r="FN314" s="61"/>
      <c r="FO314" s="61"/>
      <c r="FP314" s="61"/>
      <c r="FQ314" s="61">
        <v>34.93</v>
      </c>
      <c r="FR314" s="61"/>
      <c r="FS314" s="61"/>
      <c r="FT314" s="61"/>
      <c r="FU314" s="61"/>
      <c r="FV314" s="61"/>
      <c r="FW314" s="61"/>
      <c r="FX314" s="61"/>
      <c r="FY314" s="61"/>
      <c r="FZ314" s="61"/>
      <c r="GA314" s="61"/>
      <c r="GB314" s="61"/>
      <c r="GC314" s="61"/>
      <c r="GD314" s="61"/>
      <c r="GE314" s="61"/>
      <c r="GF314" s="61"/>
      <c r="GG314" s="61"/>
      <c r="GH314" s="61"/>
      <c r="GI314" s="61"/>
      <c r="GJ314" s="61"/>
      <c r="GK314" s="61"/>
      <c r="GL314" s="61"/>
      <c r="GM314" s="61"/>
      <c r="GN314" s="61"/>
      <c r="GO314" s="61"/>
      <c r="GP314" s="61"/>
      <c r="GQ314" s="61"/>
      <c r="GR314" s="61"/>
      <c r="GS314" s="61"/>
      <c r="GT314" s="61"/>
      <c r="GU314" s="61"/>
      <c r="GV314" s="61"/>
      <c r="GW314" s="61"/>
      <c r="GX314" s="61"/>
      <c r="GY314" s="61"/>
      <c r="GZ314" s="61"/>
      <c r="HA314" s="61"/>
      <c r="HB314" s="61"/>
      <c r="HC314" s="61"/>
      <c r="HD314" s="61"/>
      <c r="HE314" s="61"/>
      <c r="HF314" s="61"/>
      <c r="HG314" s="61"/>
      <c r="HH314" s="61"/>
      <c r="HI314" s="61"/>
      <c r="HJ314" s="61"/>
      <c r="HK314" s="61"/>
      <c r="HL314" s="61"/>
      <c r="HM314" s="61"/>
      <c r="HN314" s="61"/>
      <c r="HO314" s="61"/>
      <c r="HP314" s="61"/>
      <c r="HQ314" s="61"/>
      <c r="HR314" s="61"/>
      <c r="HS314" s="61"/>
      <c r="HT314" s="61"/>
      <c r="HU314" s="61"/>
      <c r="HV314" s="61"/>
      <c r="HW314" s="61"/>
      <c r="HX314" s="61"/>
      <c r="HY314" s="61"/>
      <c r="HZ314" s="61"/>
      <c r="IA314" s="61"/>
      <c r="IB314" s="61"/>
      <c r="IC314" s="61"/>
      <c r="ID314" s="61"/>
      <c r="IE314" s="61"/>
      <c r="IF314" s="61"/>
      <c r="IG314" s="61"/>
      <c r="IH314" s="61"/>
      <c r="II314" s="61"/>
      <c r="IJ314" s="61"/>
      <c r="IK314" s="61"/>
      <c r="IL314" s="61"/>
      <c r="IM314" s="61"/>
      <c r="IN314" s="61"/>
      <c r="IO314" s="61"/>
      <c r="IP314" s="61"/>
      <c r="IQ314" s="61"/>
      <c r="IR314" s="61"/>
      <c r="IS314" s="61"/>
      <c r="IT314" s="61"/>
      <c r="IU314" s="61"/>
      <c r="IV314" s="61"/>
      <c r="IW314" s="61"/>
      <c r="IX314" s="61"/>
      <c r="IY314" s="61"/>
      <c r="IZ314" s="61"/>
      <c r="JA314" s="61"/>
      <c r="JB314" s="61"/>
      <c r="JC314" s="61"/>
      <c r="JD314" s="61"/>
      <c r="JE314" s="61"/>
      <c r="JF314" s="61"/>
      <c r="JG314" s="61"/>
      <c r="JH314" s="61"/>
      <c r="JI314" s="61"/>
      <c r="JJ314" s="61"/>
      <c r="JK314" s="61"/>
      <c r="JL314" s="61"/>
      <c r="JM314" s="61"/>
      <c r="JN314" s="61"/>
      <c r="JO314" s="61">
        <v>0.35</v>
      </c>
      <c r="JP314" s="61"/>
      <c r="JQ314" s="61"/>
      <c r="JR314" s="61"/>
      <c r="JS314" s="61"/>
      <c r="JT314" s="61"/>
      <c r="JU314" s="61"/>
      <c r="JV314" s="61">
        <v>0.69</v>
      </c>
      <c r="JW314" s="61" t="s">
        <v>733</v>
      </c>
      <c r="JX314" s="61"/>
      <c r="JY314" s="61"/>
      <c r="JZ314" s="61"/>
      <c r="KA314" s="61"/>
      <c r="KB314" s="61"/>
      <c r="KC314" s="61"/>
      <c r="KD314" s="61"/>
      <c r="KE314" s="61"/>
      <c r="KF314" s="61"/>
      <c r="KG314" s="61"/>
      <c r="KH314" s="61"/>
      <c r="KI314" s="61"/>
      <c r="KJ314" s="61"/>
      <c r="KK314" s="61"/>
      <c r="KL314" s="61"/>
      <c r="KM314" s="61"/>
      <c r="KN314" s="61"/>
      <c r="KO314" s="61"/>
      <c r="KP314" s="61"/>
      <c r="KQ314" s="61"/>
      <c r="KR314" s="61"/>
      <c r="KS314" s="61"/>
      <c r="KT314" s="61"/>
      <c r="KU314" s="61"/>
      <c r="KV314" s="61"/>
      <c r="KW314" s="61"/>
      <c r="KX314" s="61"/>
      <c r="KY314" s="61"/>
      <c r="KZ314" s="61"/>
      <c r="LA314" s="61"/>
      <c r="LB314" s="61"/>
      <c r="LC314" s="61"/>
      <c r="LD314" s="61"/>
      <c r="LE314" s="61"/>
      <c r="LF314" s="61"/>
      <c r="LG314" s="61"/>
      <c r="LH314" s="61"/>
      <c r="LI314" s="61"/>
      <c r="LJ314" s="61"/>
      <c r="LK314" s="61"/>
      <c r="LL314" s="61"/>
      <c r="LM314" s="61"/>
      <c r="LN314" s="61"/>
      <c r="LO314" s="61"/>
      <c r="LP314" s="61"/>
      <c r="LQ314" s="61"/>
      <c r="LR314" s="61"/>
      <c r="LS314" s="61"/>
      <c r="LT314" s="61"/>
      <c r="LU314" s="61"/>
      <c r="LV314" s="61"/>
      <c r="LW314" s="61"/>
      <c r="LX314" s="61"/>
      <c r="LY314" s="61"/>
      <c r="LZ314" s="61"/>
      <c r="MA314" s="61"/>
      <c r="MB314" s="61"/>
      <c r="MC314" s="61"/>
      <c r="MD314" s="61"/>
      <c r="ME314" s="61"/>
      <c r="MF314" s="61">
        <v>26.68</v>
      </c>
      <c r="MG314" s="61" t="s">
        <v>964</v>
      </c>
      <c r="MH314" s="61"/>
      <c r="MI314" s="61"/>
      <c r="MJ314" s="61"/>
      <c r="MK314" s="61"/>
      <c r="ML314" s="61"/>
      <c r="MM314" s="61"/>
      <c r="MN314" s="61"/>
      <c r="MO314" s="61"/>
      <c r="MP314" s="61"/>
      <c r="MQ314" s="61"/>
      <c r="MR314" s="61"/>
      <c r="MS314" s="61"/>
      <c r="MT314" s="61"/>
      <c r="MU314" s="61"/>
      <c r="MV314" s="61"/>
      <c r="MW314" s="61"/>
      <c r="MX314" s="61"/>
      <c r="MY314" s="61"/>
      <c r="MZ314" s="61"/>
      <c r="NA314" s="61"/>
      <c r="NB314" s="61"/>
      <c r="NC314" s="61"/>
      <c r="ND314" s="61"/>
      <c r="NE314" s="61"/>
      <c r="NF314" s="61"/>
      <c r="NG314" s="61"/>
      <c r="NH314" s="61"/>
      <c r="NI314" s="61"/>
      <c r="NJ314" s="61"/>
      <c r="NK314" s="61"/>
      <c r="NL314" s="61"/>
      <c r="NM314" s="61"/>
      <c r="NN314" s="61"/>
      <c r="NO314" s="61"/>
      <c r="NP314" s="61"/>
      <c r="NQ314" s="61"/>
      <c r="NR314" s="61"/>
      <c r="NS314" s="61"/>
      <c r="NT314" s="61"/>
      <c r="NU314" s="61"/>
      <c r="NV314" s="61"/>
      <c r="NW314" s="61"/>
      <c r="NX314" s="61"/>
      <c r="NY314" s="61"/>
      <c r="NZ314" s="61"/>
      <c r="OA314" s="61"/>
      <c r="OB314" s="61"/>
      <c r="OC314" s="61"/>
      <c r="OD314" s="61"/>
      <c r="OE314" s="61"/>
      <c r="OF314" s="61"/>
      <c r="OG314" s="61"/>
      <c r="OH314" s="61"/>
      <c r="OI314" s="61"/>
      <c r="OJ314" s="61"/>
      <c r="OK314" s="61"/>
      <c r="OL314" s="61"/>
      <c r="OM314" s="61"/>
      <c r="ON314" s="61"/>
      <c r="OO314" s="61"/>
      <c r="OP314" s="61"/>
      <c r="OQ314" s="61"/>
      <c r="OR314" s="61"/>
      <c r="OS314" s="61"/>
      <c r="OT314" s="61"/>
      <c r="OU314" s="61"/>
      <c r="OV314" s="62"/>
      <c r="OW314" s="62"/>
      <c r="OX314" s="62"/>
      <c r="OY314" s="62">
        <v>0.01</v>
      </c>
      <c r="OZ314" s="62"/>
      <c r="PA314" s="62">
        <v>9.01</v>
      </c>
      <c r="PB314" s="62"/>
      <c r="PC314" s="62">
        <v>0.19</v>
      </c>
      <c r="PD314" s="62"/>
      <c r="PE314" s="62"/>
      <c r="PF314" s="61"/>
      <c r="PG314" s="62"/>
      <c r="PH314" s="66"/>
      <c r="PI314" s="61"/>
      <c r="PJ314" s="61"/>
      <c r="PK314" s="61"/>
      <c r="PL314" s="61"/>
      <c r="PM314" s="61"/>
      <c r="PN314" s="61"/>
      <c r="PO314" s="61"/>
      <c r="PP314" s="61"/>
      <c r="PQ314" s="61"/>
      <c r="PR314" s="61"/>
      <c r="PS314" s="62"/>
      <c r="PT314" s="61"/>
      <c r="PU314" s="61"/>
      <c r="PV314" s="73">
        <v>0</v>
      </c>
      <c r="PW314" s="73">
        <v>1.08</v>
      </c>
      <c r="PX314" s="73">
        <v>8.06</v>
      </c>
      <c r="PY314" s="62"/>
      <c r="PZ314" s="62"/>
      <c r="QA314" s="62"/>
      <c r="QB314" s="62"/>
      <c r="QC314" s="62"/>
      <c r="QD314" s="62"/>
      <c r="QE314" s="62"/>
      <c r="QF314" s="61"/>
      <c r="QG314" s="62"/>
      <c r="QH314" s="61"/>
      <c r="QI314" s="62"/>
      <c r="QJ314" s="61"/>
      <c r="QK314" s="62"/>
      <c r="QL314" s="61"/>
      <c r="QM314" s="62"/>
      <c r="QN314" s="62"/>
      <c r="QO314" s="67"/>
      <c r="QP314" s="61"/>
      <c r="QQ314" s="62"/>
      <c r="QR314" s="62"/>
      <c r="QS314" s="61"/>
      <c r="QT314" s="61"/>
      <c r="QU314" s="61"/>
      <c r="QV314" s="61"/>
      <c r="QW314" s="62"/>
      <c r="QX314" s="71"/>
      <c r="QY314" s="71"/>
      <c r="QZ314" s="71"/>
      <c r="RA314" s="71"/>
      <c r="RB314" s="71"/>
      <c r="RC314" s="71"/>
      <c r="RD314" s="71"/>
      <c r="RE314" s="71"/>
      <c r="RF314" s="71"/>
      <c r="RG314" s="71"/>
      <c r="RH314" s="71"/>
      <c r="RI314" s="71"/>
      <c r="RJ314" s="71"/>
      <c r="RK314" s="71"/>
      <c r="RL314" s="71"/>
      <c r="RM314" s="71"/>
      <c r="RN314" s="71"/>
      <c r="RO314" s="71"/>
      <c r="RP314" s="71"/>
      <c r="RQ314" s="71"/>
      <c r="RR314" s="71"/>
      <c r="RS314" s="71"/>
      <c r="RT314" s="71"/>
      <c r="RU314" s="71"/>
      <c r="RV314" s="71"/>
      <c r="RW314" s="71"/>
      <c r="RX314" s="71"/>
      <c r="RY314" s="71"/>
      <c r="RZ314" s="71"/>
      <c r="SA314" s="71"/>
      <c r="SB314" s="71"/>
      <c r="SC314" s="71"/>
      <c r="SD314" s="71"/>
      <c r="SE314" s="71"/>
      <c r="SF314" s="71"/>
      <c r="SG314" s="71"/>
      <c r="SH314" s="71"/>
      <c r="SI314" s="71"/>
      <c r="SJ314" s="71"/>
      <c r="SK314" s="71"/>
      <c r="SL314" s="71"/>
      <c r="SM314" s="71"/>
      <c r="SN314" s="71"/>
      <c r="SO314" s="71"/>
      <c r="SP314" s="71"/>
      <c r="SQ314" s="71"/>
      <c r="SR314" s="71"/>
      <c r="SS314" s="71"/>
      <c r="ST314" s="71"/>
      <c r="SU314" s="71"/>
      <c r="SV314" s="71"/>
      <c r="SW314" s="71"/>
      <c r="SX314" s="71"/>
      <c r="SY314" s="71"/>
      <c r="SZ314" s="71"/>
      <c r="TA314" s="71"/>
      <c r="TB314" s="71"/>
      <c r="TC314" s="71"/>
      <c r="TD314" s="71"/>
      <c r="TE314" s="71"/>
      <c r="TF314" s="71"/>
      <c r="TG314" s="71"/>
      <c r="TH314" s="71"/>
      <c r="TI314" s="71"/>
      <c r="TJ314" s="71"/>
      <c r="TK314" s="71"/>
      <c r="TL314" s="71"/>
      <c r="TM314" s="71"/>
      <c r="TN314" s="71"/>
      <c r="TO314" s="71"/>
      <c r="TP314" s="71"/>
      <c r="TQ314" s="71"/>
      <c r="TR314" s="71"/>
      <c r="TS314" s="71"/>
      <c r="TT314" s="71"/>
      <c r="TU314" s="71"/>
      <c r="TV314" s="71"/>
      <c r="TW314" s="71"/>
      <c r="TX314" s="71"/>
      <c r="TY314" s="71"/>
      <c r="TZ314" s="71"/>
      <c r="UA314" s="71"/>
      <c r="UB314" s="71"/>
      <c r="UC314" s="71"/>
      <c r="UD314" s="71"/>
      <c r="UE314" s="71"/>
      <c r="UF314" s="71"/>
      <c r="UG314" s="71"/>
      <c r="UH314" s="71"/>
      <c r="UI314" s="71"/>
      <c r="UJ314" s="71"/>
      <c r="UK314" s="71"/>
      <c r="UL314" s="71"/>
      <c r="UM314" s="71"/>
      <c r="UN314" s="71"/>
      <c r="UO314" s="71"/>
      <c r="UP314" s="71"/>
      <c r="UQ314" s="71"/>
      <c r="UR314" s="71"/>
      <c r="US314" s="71"/>
      <c r="UT314" s="71"/>
      <c r="UU314" s="71"/>
      <c r="UV314" s="71"/>
      <c r="UW314" s="71"/>
      <c r="UX314" s="71"/>
      <c r="UY314" s="71"/>
      <c r="UZ314" s="71"/>
      <c r="VA314" s="71"/>
      <c r="VB314" s="71"/>
      <c r="VC314" s="71"/>
      <c r="VD314" s="71"/>
      <c r="VE314" s="71"/>
      <c r="VF314" s="71"/>
      <c r="VG314" s="71"/>
      <c r="VH314" s="71"/>
      <c r="VI314" s="71"/>
      <c r="VJ314" s="71"/>
      <c r="VK314" s="71"/>
      <c r="VL314" s="71"/>
      <c r="VM314" s="71"/>
      <c r="VN314" s="71"/>
      <c r="VO314" s="71"/>
      <c r="VP314" s="71"/>
      <c r="VQ314" s="71"/>
      <c r="VR314" s="71"/>
      <c r="VS314" s="71"/>
      <c r="VT314" s="71"/>
      <c r="VU314" s="71"/>
      <c r="VV314" s="71"/>
      <c r="VW314" s="71"/>
      <c r="VX314" s="71"/>
      <c r="VY314" s="71"/>
      <c r="VZ314" s="71"/>
      <c r="WA314" s="71"/>
      <c r="WB314" s="71"/>
      <c r="WC314" s="71"/>
      <c r="WD314" s="71"/>
      <c r="WE314" s="71"/>
      <c r="WF314" s="71"/>
      <c r="WG314" s="71"/>
      <c r="WH314" s="71"/>
      <c r="WI314" s="71"/>
      <c r="WJ314" s="71"/>
      <c r="WK314" s="71"/>
      <c r="WL314" s="71"/>
      <c r="WM314" s="71"/>
      <c r="WN314" s="71"/>
      <c r="WO314" s="71"/>
      <c r="WP314" s="71"/>
      <c r="WQ314" s="71"/>
      <c r="WR314" s="71"/>
      <c r="WS314" s="71"/>
      <c r="WT314" s="71"/>
      <c r="WU314" s="71"/>
      <c r="WV314" s="71"/>
      <c r="WW314" s="71"/>
      <c r="WX314" s="71"/>
      <c r="WY314" s="71"/>
      <c r="WZ314" s="71"/>
      <c r="XA314" s="71"/>
      <c r="XB314" s="71"/>
      <c r="XC314" s="71"/>
      <c r="XD314" s="71"/>
      <c r="XE314" s="71"/>
      <c r="XF314" s="71"/>
      <c r="XG314" s="71"/>
      <c r="XH314" s="71"/>
      <c r="XI314" s="71"/>
      <c r="XJ314" s="71"/>
      <c r="XK314" s="71"/>
      <c r="XL314" s="71"/>
      <c r="XM314" s="71"/>
      <c r="XN314" s="71"/>
      <c r="XO314" s="71"/>
      <c r="XP314" s="71"/>
      <c r="XQ314" s="71"/>
      <c r="XR314" s="71"/>
      <c r="XS314" s="71"/>
      <c r="XT314" s="71"/>
      <c r="XU314" s="71"/>
      <c r="XV314" s="71"/>
      <c r="XW314" s="71"/>
      <c r="XX314" s="71"/>
      <c r="XY314" s="71"/>
      <c r="XZ314" s="71"/>
      <c r="YA314" s="71"/>
      <c r="YB314" s="71"/>
      <c r="YC314" s="71"/>
      <c r="YD314" s="71"/>
      <c r="YE314" s="71"/>
      <c r="YF314" s="71"/>
      <c r="YG314" s="71"/>
      <c r="YH314" s="71"/>
      <c r="YI314" s="71"/>
      <c r="YJ314" s="71"/>
      <c r="YK314" s="71"/>
      <c r="YL314" s="71"/>
      <c r="YM314" s="71"/>
      <c r="YN314" s="71"/>
      <c r="YO314" s="71"/>
      <c r="YP314" s="71"/>
      <c r="YQ314" s="71"/>
      <c r="YR314" s="71"/>
      <c r="YS314" s="71"/>
      <c r="YT314" s="71"/>
      <c r="YU314" s="71"/>
      <c r="YV314" s="71"/>
      <c r="YW314" s="71"/>
      <c r="YX314" s="71"/>
      <c r="YY314" s="71"/>
      <c r="YZ314" s="71"/>
      <c r="ZA314" s="71"/>
    </row>
    <row r="315" spans="1:677" x14ac:dyDescent="0.25">
      <c r="A315" s="61"/>
      <c r="B315" s="68" t="s">
        <v>1126</v>
      </c>
      <c r="C315" s="61"/>
      <c r="D315" s="61"/>
      <c r="E315" s="73">
        <v>79.67</v>
      </c>
      <c r="F315" s="61"/>
      <c r="G315" s="61"/>
      <c r="H315" s="61"/>
      <c r="I315" s="61"/>
      <c r="J315" s="61"/>
      <c r="K315" s="61"/>
      <c r="L315" s="61"/>
      <c r="M315" s="62">
        <v>73.709999999999994</v>
      </c>
      <c r="N315" s="61">
        <v>0.77000000000000568</v>
      </c>
      <c r="O315" s="61"/>
      <c r="P315" s="62"/>
      <c r="Q315" s="61"/>
      <c r="R315" s="62"/>
      <c r="S315" s="61"/>
      <c r="T315" s="61"/>
      <c r="U315" s="61">
        <v>30</v>
      </c>
      <c r="V315" s="61">
        <v>168</v>
      </c>
      <c r="W315" s="61">
        <v>2017</v>
      </c>
      <c r="X315" s="61"/>
      <c r="Y315" s="61"/>
      <c r="Z315" s="61"/>
      <c r="AA315" s="62"/>
      <c r="AB315" s="61"/>
      <c r="AC315" s="61">
        <v>30</v>
      </c>
      <c r="AD315" s="61">
        <v>0</v>
      </c>
      <c r="AE315" s="61">
        <v>0</v>
      </c>
      <c r="AF315" s="61">
        <v>0</v>
      </c>
      <c r="AG315" s="61">
        <v>0</v>
      </c>
      <c r="AH315" s="61">
        <v>0</v>
      </c>
      <c r="AI315" s="61"/>
      <c r="AJ315" s="61"/>
      <c r="AK315" s="63"/>
      <c r="AL315" s="69"/>
      <c r="AM315" s="63"/>
      <c r="AN315" s="63"/>
      <c r="AO315" s="61"/>
      <c r="AP315" s="63">
        <v>2410</v>
      </c>
      <c r="AQ315" s="61"/>
      <c r="AR315" s="61"/>
      <c r="AS315" s="68">
        <v>1</v>
      </c>
      <c r="AT315" s="64">
        <v>5.7200000000000001E-2</v>
      </c>
      <c r="AU315" s="61"/>
      <c r="AV315" s="64">
        <v>0.13800000000000001</v>
      </c>
      <c r="AW315" s="61"/>
      <c r="AX315" s="64"/>
      <c r="AY315" s="64"/>
      <c r="AZ315" s="64"/>
      <c r="BA315" s="64">
        <v>3.9600000000000003E-2</v>
      </c>
      <c r="BB315" s="64">
        <v>0.49340000000000001</v>
      </c>
      <c r="BC315" s="64">
        <v>0.26869999999999999</v>
      </c>
      <c r="BD315" s="64">
        <v>3.0999999999999999E-3</v>
      </c>
      <c r="BE315" s="64"/>
      <c r="BF315" s="68">
        <v>1815</v>
      </c>
      <c r="BG315" s="64">
        <v>0.11840000000000001</v>
      </c>
      <c r="BH315" s="61"/>
      <c r="BI315" s="64">
        <v>0.3634</v>
      </c>
      <c r="BJ315" s="61"/>
      <c r="BK315" s="64"/>
      <c r="BL315" s="64"/>
      <c r="BM315" s="64"/>
      <c r="BN315" s="64">
        <v>9.8299999999999998E-2</v>
      </c>
      <c r="BO315" s="64">
        <v>0.2155</v>
      </c>
      <c r="BP315" s="64">
        <v>0.20430000000000001</v>
      </c>
      <c r="BQ315" s="64"/>
      <c r="BR315" s="64"/>
      <c r="BS315" s="68"/>
      <c r="BT315" s="64"/>
      <c r="BU315" s="61"/>
      <c r="BV315" s="64"/>
      <c r="BW315" s="61"/>
      <c r="BX315" s="64"/>
      <c r="BY315" s="64"/>
      <c r="BZ315" s="64"/>
      <c r="CA315" s="64"/>
      <c r="CB315" s="64"/>
      <c r="CC315" s="64"/>
      <c r="CD315" s="64"/>
      <c r="CE315" s="64"/>
      <c r="CF315" s="68">
        <v>594</v>
      </c>
      <c r="CG315" s="64">
        <v>1</v>
      </c>
      <c r="CH315" s="64"/>
      <c r="CI315" s="64"/>
      <c r="CJ315" s="64"/>
      <c r="CK315" s="64"/>
      <c r="CL315" s="61"/>
      <c r="CM315" s="68"/>
      <c r="CN315" s="64"/>
      <c r="CO315" s="61"/>
      <c r="CP315" s="64"/>
      <c r="CQ315" s="61"/>
      <c r="CR315" s="64"/>
      <c r="CS315" s="64"/>
      <c r="CT315" s="64"/>
      <c r="CU315" s="64"/>
      <c r="CV315" s="64"/>
      <c r="CW315" s="64"/>
      <c r="CX315" s="64"/>
      <c r="CY315" s="64"/>
      <c r="CZ315" s="68"/>
      <c r="DA315" s="64"/>
      <c r="DB315" s="64"/>
      <c r="DC315" s="64"/>
      <c r="DD315" s="64"/>
      <c r="DE315" s="64"/>
      <c r="DF315" s="64"/>
      <c r="DG315" s="64"/>
      <c r="DH315" s="68"/>
      <c r="DI315" s="64"/>
      <c r="DJ315" s="61"/>
      <c r="DK315" s="64"/>
      <c r="DL315" s="61"/>
      <c r="DM315" s="64"/>
      <c r="DN315" s="64"/>
      <c r="DO315" s="64"/>
      <c r="DP315" s="64"/>
      <c r="DQ315" s="64"/>
      <c r="DR315" s="64"/>
      <c r="DS315" s="64"/>
      <c r="DT315" s="64"/>
      <c r="DU315" s="68"/>
      <c r="DV315" s="64"/>
      <c r="DW315" s="64"/>
      <c r="DX315" s="64"/>
      <c r="DY315" s="64"/>
      <c r="DZ315" s="64"/>
      <c r="EA315" s="64"/>
      <c r="EB315" s="68"/>
      <c r="EC315" s="64"/>
      <c r="ED315" s="64"/>
      <c r="EE315" s="64"/>
      <c r="EF315" s="64"/>
      <c r="EG315" s="64"/>
      <c r="EH315" s="64"/>
      <c r="EI315" s="68"/>
      <c r="EJ315" s="64"/>
      <c r="EK315" s="64"/>
      <c r="EL315" s="64"/>
      <c r="EM315" s="64"/>
      <c r="EN315" s="64"/>
      <c r="EO315" s="64"/>
      <c r="EP315" s="64"/>
      <c r="EQ315" s="61"/>
      <c r="ER315" s="68"/>
      <c r="ES315" s="61"/>
      <c r="ET315" s="61"/>
      <c r="EU315" s="61"/>
      <c r="EV315" s="61"/>
      <c r="EW315" s="61"/>
      <c r="EX315" s="61"/>
      <c r="EY315" s="61"/>
      <c r="EZ315" s="61"/>
      <c r="FA315" s="61"/>
      <c r="FB315" s="62">
        <f t="shared" si="4"/>
        <v>79.67</v>
      </c>
      <c r="FC315" s="61"/>
      <c r="FD315" s="61"/>
      <c r="FE315" s="61"/>
      <c r="FF315" s="61"/>
      <c r="FG315" s="61"/>
      <c r="FH315" s="61"/>
      <c r="FI315" s="61"/>
      <c r="FJ315" s="61"/>
      <c r="FK315" s="61"/>
      <c r="FL315" s="61"/>
      <c r="FM315" s="61"/>
      <c r="FN315" s="61"/>
      <c r="FO315" s="61"/>
      <c r="FP315" s="61"/>
      <c r="FQ315" s="61"/>
      <c r="FR315" s="61"/>
      <c r="FS315" s="61"/>
      <c r="FT315" s="61"/>
      <c r="FU315" s="61"/>
      <c r="FV315" s="61"/>
      <c r="FW315" s="61"/>
      <c r="FX315" s="61"/>
      <c r="FY315" s="61"/>
      <c r="FZ315" s="61"/>
      <c r="GA315" s="61"/>
      <c r="GB315" s="61"/>
      <c r="GC315" s="61"/>
      <c r="GD315" s="61"/>
      <c r="GE315" s="61"/>
      <c r="GF315" s="61"/>
      <c r="GG315" s="61"/>
      <c r="GH315" s="61"/>
      <c r="GI315" s="61"/>
      <c r="GJ315" s="61"/>
      <c r="GK315" s="61"/>
      <c r="GL315" s="61"/>
      <c r="GM315" s="61"/>
      <c r="GN315" s="61"/>
      <c r="GO315" s="61"/>
      <c r="GP315" s="61"/>
      <c r="GQ315" s="61"/>
      <c r="GR315" s="61"/>
      <c r="GS315" s="61"/>
      <c r="GT315" s="61"/>
      <c r="GU315" s="61"/>
      <c r="GV315" s="61"/>
      <c r="GW315" s="61"/>
      <c r="GX315" s="61"/>
      <c r="GY315" s="61"/>
      <c r="GZ315" s="61"/>
      <c r="HA315" s="61"/>
      <c r="HB315" s="61"/>
      <c r="HC315" s="61"/>
      <c r="HD315" s="61"/>
      <c r="HE315" s="61"/>
      <c r="HF315" s="61"/>
      <c r="HG315" s="61"/>
      <c r="HH315" s="61"/>
      <c r="HI315" s="61"/>
      <c r="HJ315" s="61"/>
      <c r="HK315" s="61"/>
      <c r="HL315" s="61"/>
      <c r="HM315" s="61"/>
      <c r="HN315" s="61"/>
      <c r="HO315" s="61"/>
      <c r="HP315" s="61"/>
      <c r="HQ315" s="61"/>
      <c r="HR315" s="61"/>
      <c r="HS315" s="61"/>
      <c r="HT315" s="61"/>
      <c r="HU315" s="61"/>
      <c r="HV315" s="61"/>
      <c r="HW315" s="61"/>
      <c r="HX315" s="61"/>
      <c r="HY315" s="61"/>
      <c r="HZ315" s="61"/>
      <c r="IA315" s="61"/>
      <c r="IB315" s="61"/>
      <c r="IC315" s="61"/>
      <c r="ID315" s="61"/>
      <c r="IE315" s="61"/>
      <c r="IF315" s="61"/>
      <c r="IG315" s="61"/>
      <c r="IH315" s="61"/>
      <c r="II315" s="61"/>
      <c r="IJ315" s="61"/>
      <c r="IK315" s="61"/>
      <c r="IL315" s="61"/>
      <c r="IM315" s="61"/>
      <c r="IN315" s="61"/>
      <c r="IO315" s="61"/>
      <c r="IP315" s="61"/>
      <c r="IQ315" s="61"/>
      <c r="IR315" s="61"/>
      <c r="IS315" s="61"/>
      <c r="IT315" s="61"/>
      <c r="IU315" s="61"/>
      <c r="IV315" s="61"/>
      <c r="IW315" s="61"/>
      <c r="IX315" s="61"/>
      <c r="IY315" s="61"/>
      <c r="IZ315" s="61"/>
      <c r="JA315" s="61"/>
      <c r="JB315" s="61"/>
      <c r="JC315" s="61"/>
      <c r="JD315" s="61"/>
      <c r="JE315" s="61"/>
      <c r="JF315" s="61"/>
      <c r="JG315" s="61"/>
      <c r="JH315" s="61"/>
      <c r="JI315" s="61"/>
      <c r="JJ315" s="61"/>
      <c r="JK315" s="61"/>
      <c r="JL315" s="61"/>
      <c r="JM315" s="61"/>
      <c r="JN315" s="61"/>
      <c r="JO315" s="61">
        <v>0.33</v>
      </c>
      <c r="JP315" s="61"/>
      <c r="JQ315" s="61"/>
      <c r="JR315" s="61"/>
      <c r="JS315" s="61"/>
      <c r="JT315" s="61"/>
      <c r="JU315" s="61"/>
      <c r="JV315" s="61">
        <v>12.78</v>
      </c>
      <c r="JW315" s="61" t="s">
        <v>780</v>
      </c>
      <c r="JX315" s="61"/>
      <c r="JY315" s="61"/>
      <c r="JZ315" s="61"/>
      <c r="KA315" s="61"/>
      <c r="KB315" s="61"/>
      <c r="KC315" s="61"/>
      <c r="KD315" s="61"/>
      <c r="KE315" s="61"/>
      <c r="KF315" s="61"/>
      <c r="KG315" s="61"/>
      <c r="KH315" s="61"/>
      <c r="KI315" s="61"/>
      <c r="KJ315" s="61"/>
      <c r="KK315" s="61"/>
      <c r="KL315" s="61"/>
      <c r="KM315" s="61"/>
      <c r="KN315" s="61"/>
      <c r="KO315" s="61"/>
      <c r="KP315" s="61"/>
      <c r="KQ315" s="61"/>
      <c r="KR315" s="61"/>
      <c r="KS315" s="61"/>
      <c r="KT315" s="61"/>
      <c r="KU315" s="61"/>
      <c r="KV315" s="61"/>
      <c r="KW315" s="61"/>
      <c r="KX315" s="61"/>
      <c r="KY315" s="61"/>
      <c r="KZ315" s="61"/>
      <c r="LA315" s="61"/>
      <c r="LB315" s="61"/>
      <c r="LC315" s="61"/>
      <c r="LD315" s="61"/>
      <c r="LE315" s="61"/>
      <c r="LF315" s="61"/>
      <c r="LG315" s="61"/>
      <c r="LH315" s="61"/>
      <c r="LI315" s="61"/>
      <c r="LJ315" s="61"/>
      <c r="LK315" s="61"/>
      <c r="LL315" s="61"/>
      <c r="LM315" s="61"/>
      <c r="LN315" s="61"/>
      <c r="LO315" s="61"/>
      <c r="LP315" s="61"/>
      <c r="LQ315" s="61"/>
      <c r="LR315" s="61"/>
      <c r="LS315" s="61"/>
      <c r="LT315" s="61"/>
      <c r="LU315" s="61"/>
      <c r="LV315" s="61"/>
      <c r="LW315" s="61"/>
      <c r="LX315" s="61"/>
      <c r="LY315" s="61"/>
      <c r="LZ315" s="61"/>
      <c r="MA315" s="61"/>
      <c r="MB315" s="61"/>
      <c r="MC315" s="61"/>
      <c r="MD315" s="61"/>
      <c r="ME315" s="61"/>
      <c r="MF315" s="61">
        <v>6.78</v>
      </c>
      <c r="MG315" s="61" t="s">
        <v>740</v>
      </c>
      <c r="MH315" s="61"/>
      <c r="MI315" s="61"/>
      <c r="MJ315" s="61"/>
      <c r="MK315" s="61"/>
      <c r="ML315" s="61"/>
      <c r="MM315" s="61"/>
      <c r="MN315" s="61"/>
      <c r="MO315" s="61"/>
      <c r="MP315" s="61"/>
      <c r="MQ315" s="61"/>
      <c r="MR315" s="61"/>
      <c r="MS315" s="61"/>
      <c r="MT315" s="61"/>
      <c r="MU315" s="61"/>
      <c r="MV315" s="61"/>
      <c r="MW315" s="61"/>
      <c r="MX315" s="61"/>
      <c r="MY315" s="61"/>
      <c r="MZ315" s="61"/>
      <c r="NA315" s="61"/>
      <c r="NB315" s="61"/>
      <c r="NC315" s="61"/>
      <c r="ND315" s="61"/>
      <c r="NE315" s="61"/>
      <c r="NF315" s="61"/>
      <c r="NG315" s="61"/>
      <c r="NH315" s="61"/>
      <c r="NI315" s="61"/>
      <c r="NJ315" s="61"/>
      <c r="NK315" s="61"/>
      <c r="NL315" s="61"/>
      <c r="NM315" s="61"/>
      <c r="NN315" s="61"/>
      <c r="NO315" s="61"/>
      <c r="NP315" s="61"/>
      <c r="NQ315" s="61"/>
      <c r="NR315" s="61"/>
      <c r="NS315" s="61"/>
      <c r="NT315" s="61"/>
      <c r="NU315" s="61"/>
      <c r="NV315" s="61"/>
      <c r="NW315" s="61"/>
      <c r="NX315" s="61"/>
      <c r="NY315" s="61"/>
      <c r="NZ315" s="61"/>
      <c r="OA315" s="61"/>
      <c r="OB315" s="61"/>
      <c r="OC315" s="61"/>
      <c r="OD315" s="61"/>
      <c r="OE315" s="61"/>
      <c r="OF315" s="61"/>
      <c r="OG315" s="61"/>
      <c r="OH315" s="61"/>
      <c r="OI315" s="61"/>
      <c r="OJ315" s="61"/>
      <c r="OK315" s="61"/>
      <c r="OL315" s="61"/>
      <c r="OM315" s="61"/>
      <c r="ON315" s="61"/>
      <c r="OO315" s="61"/>
      <c r="OP315" s="61"/>
      <c r="OQ315" s="61"/>
      <c r="OR315" s="61"/>
      <c r="OS315" s="61"/>
      <c r="OT315" s="61"/>
      <c r="OU315" s="61"/>
      <c r="OV315" s="62"/>
      <c r="OW315" s="62"/>
      <c r="OX315" s="62"/>
      <c r="OY315" s="62">
        <v>54.59</v>
      </c>
      <c r="OZ315" s="62"/>
      <c r="PA315" s="62"/>
      <c r="PB315" s="62"/>
      <c r="PC315" s="62"/>
      <c r="PD315" s="62"/>
      <c r="PE315" s="62"/>
      <c r="PF315" s="61"/>
      <c r="PG315" s="62"/>
      <c r="PH315" s="66"/>
      <c r="PI315" s="61"/>
      <c r="PJ315" s="61"/>
      <c r="PK315" s="61"/>
      <c r="PL315" s="61"/>
      <c r="PM315" s="61"/>
      <c r="PN315" s="61"/>
      <c r="PO315" s="61"/>
      <c r="PP315" s="61"/>
      <c r="PQ315" s="61"/>
      <c r="PR315" s="61"/>
      <c r="PS315" s="62"/>
      <c r="PT315" s="61"/>
      <c r="PU315" s="61"/>
      <c r="PV315" s="73">
        <v>1.46</v>
      </c>
      <c r="PW315" s="73">
        <v>1.1000000000000001</v>
      </c>
      <c r="PX315" s="73">
        <v>3.73</v>
      </c>
      <c r="PY315" s="62"/>
      <c r="PZ315" s="62"/>
      <c r="QA315" s="62"/>
      <c r="QB315" s="62"/>
      <c r="QC315" s="62"/>
      <c r="QD315" s="62"/>
      <c r="QE315" s="62"/>
      <c r="QF315" s="61"/>
      <c r="QG315" s="62"/>
      <c r="QH315" s="61"/>
      <c r="QI315" s="62"/>
      <c r="QJ315" s="61"/>
      <c r="QK315" s="62"/>
      <c r="QL315" s="61"/>
      <c r="QM315" s="62"/>
      <c r="QN315" s="62"/>
      <c r="QO315" s="67"/>
      <c r="QP315" s="61"/>
      <c r="QQ315" s="62"/>
      <c r="QR315" s="62"/>
      <c r="QS315" s="61"/>
      <c r="QT315" s="61"/>
      <c r="QU315" s="61"/>
      <c r="QV315" s="61"/>
      <c r="QW315" s="62"/>
      <c r="QX315" s="71"/>
      <c r="QY315" s="71"/>
      <c r="QZ315" s="71"/>
      <c r="RA315" s="71"/>
      <c r="RB315" s="71"/>
      <c r="RC315" s="71"/>
      <c r="RD315" s="71"/>
      <c r="RE315" s="71"/>
      <c r="RF315" s="71"/>
      <c r="RG315" s="71"/>
      <c r="RH315" s="71"/>
      <c r="RI315" s="71"/>
      <c r="RJ315" s="71"/>
      <c r="RK315" s="71"/>
      <c r="RL315" s="71"/>
      <c r="RM315" s="71"/>
      <c r="RN315" s="71"/>
      <c r="RO315" s="71"/>
      <c r="RP315" s="71"/>
      <c r="RQ315" s="71"/>
      <c r="RR315" s="71"/>
      <c r="RS315" s="71"/>
      <c r="RT315" s="71"/>
      <c r="RU315" s="71"/>
      <c r="RV315" s="71"/>
      <c r="RW315" s="71"/>
      <c r="RX315" s="71"/>
      <c r="RY315" s="71"/>
      <c r="RZ315" s="71"/>
      <c r="SA315" s="71"/>
      <c r="SB315" s="71"/>
      <c r="SC315" s="71"/>
      <c r="SD315" s="71"/>
      <c r="SE315" s="71"/>
      <c r="SF315" s="71"/>
      <c r="SG315" s="71"/>
      <c r="SH315" s="71"/>
      <c r="SI315" s="71"/>
      <c r="SJ315" s="71"/>
      <c r="SK315" s="71"/>
      <c r="SL315" s="71"/>
      <c r="SM315" s="71"/>
      <c r="SN315" s="71"/>
      <c r="SO315" s="71"/>
      <c r="SP315" s="71"/>
      <c r="SQ315" s="71"/>
      <c r="SR315" s="71"/>
      <c r="SS315" s="71"/>
      <c r="ST315" s="71"/>
      <c r="SU315" s="71"/>
      <c r="SV315" s="71"/>
      <c r="SW315" s="71"/>
      <c r="SX315" s="71"/>
      <c r="SY315" s="71"/>
      <c r="SZ315" s="71"/>
      <c r="TA315" s="71"/>
      <c r="TB315" s="71"/>
      <c r="TC315" s="71"/>
      <c r="TD315" s="71"/>
      <c r="TE315" s="71"/>
      <c r="TF315" s="71"/>
      <c r="TG315" s="71"/>
      <c r="TH315" s="71"/>
      <c r="TI315" s="71"/>
      <c r="TJ315" s="71"/>
      <c r="TK315" s="71"/>
      <c r="TL315" s="71"/>
      <c r="TM315" s="71"/>
      <c r="TN315" s="71"/>
      <c r="TO315" s="71"/>
      <c r="TP315" s="71"/>
      <c r="TQ315" s="71"/>
      <c r="TR315" s="71"/>
      <c r="TS315" s="71"/>
      <c r="TT315" s="71"/>
      <c r="TU315" s="71"/>
      <c r="TV315" s="71"/>
      <c r="TW315" s="71"/>
      <c r="TX315" s="71"/>
      <c r="TY315" s="71"/>
      <c r="TZ315" s="71"/>
      <c r="UA315" s="71"/>
      <c r="UB315" s="71"/>
      <c r="UC315" s="71"/>
      <c r="UD315" s="71"/>
      <c r="UE315" s="71"/>
      <c r="UF315" s="71"/>
      <c r="UG315" s="71"/>
      <c r="UH315" s="71"/>
      <c r="UI315" s="71"/>
      <c r="UJ315" s="71"/>
      <c r="UK315" s="71"/>
      <c r="UL315" s="71"/>
      <c r="UM315" s="71"/>
      <c r="UN315" s="71"/>
      <c r="UO315" s="71"/>
      <c r="UP315" s="71"/>
      <c r="UQ315" s="71"/>
      <c r="UR315" s="71"/>
      <c r="US315" s="71"/>
      <c r="UT315" s="71"/>
      <c r="UU315" s="71"/>
      <c r="UV315" s="71"/>
      <c r="UW315" s="71"/>
      <c r="UX315" s="71"/>
      <c r="UY315" s="71"/>
      <c r="UZ315" s="71"/>
      <c r="VA315" s="71"/>
      <c r="VB315" s="71"/>
      <c r="VC315" s="71"/>
      <c r="VD315" s="71"/>
      <c r="VE315" s="71"/>
      <c r="VF315" s="71"/>
      <c r="VG315" s="71"/>
      <c r="VH315" s="71"/>
      <c r="VI315" s="71"/>
      <c r="VJ315" s="71"/>
      <c r="VK315" s="71"/>
      <c r="VL315" s="71"/>
      <c r="VM315" s="71"/>
      <c r="VN315" s="71"/>
      <c r="VO315" s="71"/>
      <c r="VP315" s="71"/>
      <c r="VQ315" s="71"/>
      <c r="VR315" s="71"/>
      <c r="VS315" s="71"/>
      <c r="VT315" s="71"/>
      <c r="VU315" s="71"/>
      <c r="VV315" s="71"/>
      <c r="VW315" s="71"/>
      <c r="VX315" s="71"/>
      <c r="VY315" s="71"/>
      <c r="VZ315" s="71"/>
      <c r="WA315" s="71"/>
      <c r="WB315" s="71"/>
      <c r="WC315" s="71"/>
      <c r="WD315" s="71"/>
      <c r="WE315" s="71"/>
      <c r="WF315" s="71"/>
      <c r="WG315" s="71"/>
      <c r="WH315" s="71"/>
      <c r="WI315" s="71"/>
      <c r="WJ315" s="71"/>
      <c r="WK315" s="71"/>
      <c r="WL315" s="71"/>
      <c r="WM315" s="71"/>
      <c r="WN315" s="71"/>
      <c r="WO315" s="71"/>
      <c r="WP315" s="71"/>
      <c r="WQ315" s="71"/>
      <c r="WR315" s="71"/>
      <c r="WS315" s="71"/>
      <c r="WT315" s="71"/>
      <c r="WU315" s="71"/>
      <c r="WV315" s="71"/>
      <c r="WW315" s="71"/>
      <c r="WX315" s="71"/>
      <c r="WY315" s="71"/>
      <c r="WZ315" s="71"/>
      <c r="XA315" s="71"/>
      <c r="XB315" s="71"/>
      <c r="XC315" s="71"/>
      <c r="XD315" s="71"/>
      <c r="XE315" s="71"/>
      <c r="XF315" s="71"/>
      <c r="XG315" s="71"/>
      <c r="XH315" s="71"/>
      <c r="XI315" s="71"/>
      <c r="XJ315" s="71"/>
      <c r="XK315" s="71"/>
      <c r="XL315" s="71"/>
      <c r="XM315" s="71"/>
      <c r="XN315" s="71"/>
      <c r="XO315" s="71"/>
      <c r="XP315" s="71"/>
      <c r="XQ315" s="71"/>
      <c r="XR315" s="71"/>
      <c r="XS315" s="71"/>
      <c r="XT315" s="71"/>
      <c r="XU315" s="71"/>
      <c r="XV315" s="71"/>
      <c r="XW315" s="71"/>
      <c r="XX315" s="71"/>
      <c r="XY315" s="71"/>
      <c r="XZ315" s="71"/>
      <c r="YA315" s="71"/>
      <c r="YB315" s="71"/>
      <c r="YC315" s="71"/>
      <c r="YD315" s="71"/>
      <c r="YE315" s="71"/>
      <c r="YF315" s="71"/>
      <c r="YG315" s="71"/>
      <c r="YH315" s="71"/>
      <c r="YI315" s="71"/>
      <c r="YJ315" s="71"/>
      <c r="YK315" s="71"/>
      <c r="YL315" s="71"/>
      <c r="YM315" s="71"/>
      <c r="YN315" s="71"/>
      <c r="YO315" s="71"/>
      <c r="YP315" s="71"/>
      <c r="YQ315" s="71"/>
      <c r="YR315" s="71"/>
      <c r="YS315" s="71"/>
      <c r="YT315" s="71"/>
      <c r="YU315" s="71"/>
      <c r="YV315" s="71"/>
      <c r="YW315" s="71"/>
      <c r="YX315" s="71"/>
      <c r="YY315" s="71"/>
      <c r="YZ315" s="71"/>
      <c r="ZA315" s="71"/>
    </row>
    <row r="316" spans="1:677" x14ac:dyDescent="0.25">
      <c r="A316" s="61"/>
      <c r="B316" s="68" t="s">
        <v>1127</v>
      </c>
      <c r="C316" s="61"/>
      <c r="D316" s="61"/>
      <c r="E316" s="73">
        <v>80.25</v>
      </c>
      <c r="F316" s="61"/>
      <c r="G316" s="61"/>
      <c r="H316" s="61"/>
      <c r="I316" s="61"/>
      <c r="J316" s="61"/>
      <c r="K316" s="61"/>
      <c r="L316" s="61"/>
      <c r="M316" s="62">
        <v>0</v>
      </c>
      <c r="N316" s="61">
        <v>78.95</v>
      </c>
      <c r="O316" s="61"/>
      <c r="P316" s="62"/>
      <c r="Q316" s="61"/>
      <c r="R316" s="62"/>
      <c r="S316" s="61"/>
      <c r="T316" s="61"/>
      <c r="U316" s="61">
        <v>8</v>
      </c>
      <c r="V316" s="61">
        <v>127</v>
      </c>
      <c r="W316" s="61">
        <v>2590</v>
      </c>
      <c r="X316" s="61"/>
      <c r="Y316" s="61"/>
      <c r="Z316" s="61"/>
      <c r="AA316" s="62"/>
      <c r="AB316" s="61"/>
      <c r="AC316" s="61">
        <v>8</v>
      </c>
      <c r="AD316" s="61">
        <v>0</v>
      </c>
      <c r="AE316" s="61">
        <v>0</v>
      </c>
      <c r="AF316" s="61">
        <v>0</v>
      </c>
      <c r="AG316" s="61">
        <v>0</v>
      </c>
      <c r="AH316" s="61">
        <v>0</v>
      </c>
      <c r="AI316" s="61"/>
      <c r="AJ316" s="61"/>
      <c r="AK316" s="63"/>
      <c r="AL316" s="69"/>
      <c r="AM316" s="63"/>
      <c r="AN316" s="63"/>
      <c r="AO316" s="61"/>
      <c r="AP316" s="63">
        <v>738</v>
      </c>
      <c r="AQ316" s="61"/>
      <c r="AR316" s="61"/>
      <c r="AS316" s="68">
        <v>24</v>
      </c>
      <c r="AT316" s="64"/>
      <c r="AU316" s="61"/>
      <c r="AV316" s="64">
        <v>0.13639999999999999</v>
      </c>
      <c r="AW316" s="61"/>
      <c r="AX316" s="64"/>
      <c r="AY316" s="64"/>
      <c r="AZ316" s="64"/>
      <c r="BA316" s="64"/>
      <c r="BB316" s="64">
        <v>0.54869999999999997</v>
      </c>
      <c r="BC316" s="64">
        <v>0.315</v>
      </c>
      <c r="BD316" s="64"/>
      <c r="BE316" s="64"/>
      <c r="BF316" s="68">
        <v>594</v>
      </c>
      <c r="BG316" s="64">
        <v>7.9200000000000007E-2</v>
      </c>
      <c r="BH316" s="61"/>
      <c r="BI316" s="64">
        <v>0.3105</v>
      </c>
      <c r="BJ316" s="61"/>
      <c r="BK316" s="64"/>
      <c r="BL316" s="64"/>
      <c r="BM316" s="64"/>
      <c r="BN316" s="64">
        <v>1E-4</v>
      </c>
      <c r="BO316" s="64">
        <v>0.40920000000000001</v>
      </c>
      <c r="BP316" s="64">
        <v>0.20100000000000001</v>
      </c>
      <c r="BQ316" s="64"/>
      <c r="BR316" s="64"/>
      <c r="BS316" s="68"/>
      <c r="BT316" s="64"/>
      <c r="BU316" s="61"/>
      <c r="BV316" s="64"/>
      <c r="BW316" s="61"/>
      <c r="BX316" s="64"/>
      <c r="BY316" s="64"/>
      <c r="BZ316" s="64"/>
      <c r="CA316" s="64"/>
      <c r="CB316" s="64"/>
      <c r="CC316" s="64"/>
      <c r="CD316" s="64"/>
      <c r="CE316" s="64"/>
      <c r="CF316" s="68">
        <v>113</v>
      </c>
      <c r="CG316" s="64">
        <v>1</v>
      </c>
      <c r="CH316" s="64"/>
      <c r="CI316" s="64"/>
      <c r="CJ316" s="64"/>
      <c r="CK316" s="64"/>
      <c r="CL316" s="61"/>
      <c r="CM316" s="68">
        <v>1</v>
      </c>
      <c r="CN316" s="64"/>
      <c r="CO316" s="61"/>
      <c r="CP316" s="64"/>
      <c r="CQ316" s="61"/>
      <c r="CR316" s="64"/>
      <c r="CS316" s="64"/>
      <c r="CT316" s="64"/>
      <c r="CU316" s="64"/>
      <c r="CV316" s="64">
        <v>1</v>
      </c>
      <c r="CW316" s="64"/>
      <c r="CX316" s="64"/>
      <c r="CY316" s="64"/>
      <c r="CZ316" s="68"/>
      <c r="DA316" s="64"/>
      <c r="DB316" s="64"/>
      <c r="DC316" s="64"/>
      <c r="DD316" s="64"/>
      <c r="DE316" s="64"/>
      <c r="DF316" s="64"/>
      <c r="DG316" s="64"/>
      <c r="DH316" s="68"/>
      <c r="DI316" s="64"/>
      <c r="DJ316" s="61"/>
      <c r="DK316" s="64"/>
      <c r="DL316" s="61"/>
      <c r="DM316" s="64"/>
      <c r="DN316" s="64"/>
      <c r="DO316" s="64"/>
      <c r="DP316" s="64"/>
      <c r="DQ316" s="64"/>
      <c r="DR316" s="64"/>
      <c r="DS316" s="64"/>
      <c r="DT316" s="64"/>
      <c r="DU316" s="68">
        <v>6</v>
      </c>
      <c r="DV316" s="64"/>
      <c r="DW316" s="64"/>
      <c r="DX316" s="64">
        <v>0.3785</v>
      </c>
      <c r="DY316" s="64">
        <v>0.62150000000000005</v>
      </c>
      <c r="DZ316" s="64"/>
      <c r="EA316" s="64"/>
      <c r="EB316" s="68"/>
      <c r="EC316" s="64"/>
      <c r="ED316" s="64"/>
      <c r="EE316" s="64"/>
      <c r="EF316" s="64"/>
      <c r="EG316" s="64"/>
      <c r="EH316" s="64"/>
      <c r="EI316" s="68"/>
      <c r="EJ316" s="64"/>
      <c r="EK316" s="64"/>
      <c r="EL316" s="64"/>
      <c r="EM316" s="64"/>
      <c r="EN316" s="64"/>
      <c r="EO316" s="64"/>
      <c r="EP316" s="64"/>
      <c r="EQ316" s="61"/>
      <c r="ER316" s="68"/>
      <c r="ES316" s="61"/>
      <c r="ET316" s="61"/>
      <c r="EU316" s="61"/>
      <c r="EV316" s="61"/>
      <c r="EW316" s="61"/>
      <c r="EX316" s="61"/>
      <c r="EY316" s="61"/>
      <c r="EZ316" s="61"/>
      <c r="FA316" s="61"/>
      <c r="FB316" s="62">
        <f t="shared" si="4"/>
        <v>80.25</v>
      </c>
      <c r="FC316" s="61"/>
      <c r="FD316" s="61"/>
      <c r="FE316" s="61"/>
      <c r="FF316" s="61"/>
      <c r="FG316" s="61"/>
      <c r="FH316" s="61"/>
      <c r="FI316" s="61">
        <v>20.03</v>
      </c>
      <c r="FJ316" s="61"/>
      <c r="FK316" s="61"/>
      <c r="FL316" s="61"/>
      <c r="FM316" s="61"/>
      <c r="FN316" s="61"/>
      <c r="FO316" s="61"/>
      <c r="FP316" s="61"/>
      <c r="FQ316" s="61"/>
      <c r="FR316" s="61"/>
      <c r="FS316" s="61"/>
      <c r="FT316" s="61"/>
      <c r="FU316" s="61"/>
      <c r="FV316" s="61"/>
      <c r="FW316" s="61"/>
      <c r="FX316" s="61"/>
      <c r="FY316" s="61"/>
      <c r="FZ316" s="61"/>
      <c r="GA316" s="61"/>
      <c r="GB316" s="61"/>
      <c r="GC316" s="61"/>
      <c r="GD316" s="61"/>
      <c r="GE316" s="61"/>
      <c r="GF316" s="61"/>
      <c r="GG316" s="61"/>
      <c r="GH316" s="61"/>
      <c r="GI316" s="61"/>
      <c r="GJ316" s="61"/>
      <c r="GK316" s="61"/>
      <c r="GL316" s="61"/>
      <c r="GM316" s="61"/>
      <c r="GN316" s="61"/>
      <c r="GO316" s="61"/>
      <c r="GP316" s="61"/>
      <c r="GQ316" s="61"/>
      <c r="GR316" s="61"/>
      <c r="GS316" s="61"/>
      <c r="GT316" s="61"/>
      <c r="GU316" s="61"/>
      <c r="GV316" s="61"/>
      <c r="GW316" s="61"/>
      <c r="GX316" s="61"/>
      <c r="GY316" s="61"/>
      <c r="GZ316" s="61"/>
      <c r="HA316" s="61"/>
      <c r="HB316" s="61"/>
      <c r="HC316" s="61"/>
      <c r="HD316" s="61"/>
      <c r="HE316" s="61"/>
      <c r="HF316" s="61"/>
      <c r="HG316" s="61"/>
      <c r="HH316" s="61"/>
      <c r="HI316" s="61"/>
      <c r="HJ316" s="61"/>
      <c r="HK316" s="61"/>
      <c r="HL316" s="61"/>
      <c r="HM316" s="61"/>
      <c r="HN316" s="61"/>
      <c r="HO316" s="61"/>
      <c r="HP316" s="61"/>
      <c r="HQ316" s="61"/>
      <c r="HR316" s="61"/>
      <c r="HS316" s="61"/>
      <c r="HT316" s="61"/>
      <c r="HU316" s="61"/>
      <c r="HV316" s="61"/>
      <c r="HW316" s="61"/>
      <c r="HX316" s="61"/>
      <c r="HY316" s="61"/>
      <c r="HZ316" s="61"/>
      <c r="IA316" s="61"/>
      <c r="IB316" s="61"/>
      <c r="IC316" s="61"/>
      <c r="ID316" s="61"/>
      <c r="IE316" s="61"/>
      <c r="IF316" s="61"/>
      <c r="IG316" s="61"/>
      <c r="IH316" s="61"/>
      <c r="II316" s="61"/>
      <c r="IJ316" s="61"/>
      <c r="IK316" s="61"/>
      <c r="IL316" s="61"/>
      <c r="IM316" s="61"/>
      <c r="IN316" s="61"/>
      <c r="IO316" s="61"/>
      <c r="IP316" s="61"/>
      <c r="IQ316" s="61"/>
      <c r="IR316" s="61"/>
      <c r="IS316" s="61"/>
      <c r="IT316" s="61"/>
      <c r="IU316" s="61"/>
      <c r="IV316" s="61"/>
      <c r="IW316" s="61"/>
      <c r="IX316" s="61"/>
      <c r="IY316" s="61"/>
      <c r="IZ316" s="61"/>
      <c r="JA316" s="61"/>
      <c r="JB316" s="61"/>
      <c r="JC316" s="61"/>
      <c r="JD316" s="61"/>
      <c r="JE316" s="61"/>
      <c r="JF316" s="61"/>
      <c r="JG316" s="61"/>
      <c r="JH316" s="61"/>
      <c r="JI316" s="61"/>
      <c r="JJ316" s="61"/>
      <c r="JK316" s="61"/>
      <c r="JL316" s="61"/>
      <c r="JM316" s="61"/>
      <c r="JN316" s="61"/>
      <c r="JO316" s="61"/>
      <c r="JP316" s="61"/>
      <c r="JQ316" s="61"/>
      <c r="JR316" s="61"/>
      <c r="JS316" s="61"/>
      <c r="JT316" s="61"/>
      <c r="JU316" s="61"/>
      <c r="JV316" s="61">
        <v>27.38</v>
      </c>
      <c r="JW316" s="61" t="s">
        <v>742</v>
      </c>
      <c r="JX316" s="61"/>
      <c r="JY316" s="61"/>
      <c r="JZ316" s="61"/>
      <c r="KA316" s="61"/>
      <c r="KB316" s="61"/>
      <c r="KC316" s="61"/>
      <c r="KD316" s="61"/>
      <c r="KE316" s="61"/>
      <c r="KF316" s="61"/>
      <c r="KG316" s="61"/>
      <c r="KH316" s="61"/>
      <c r="KI316" s="61"/>
      <c r="KJ316" s="61"/>
      <c r="KK316" s="61"/>
      <c r="KL316" s="61"/>
      <c r="KM316" s="61"/>
      <c r="KN316" s="61"/>
      <c r="KO316" s="61"/>
      <c r="KP316" s="61"/>
      <c r="KQ316" s="61"/>
      <c r="KR316" s="61"/>
      <c r="KS316" s="61"/>
      <c r="KT316" s="61"/>
      <c r="KU316" s="61"/>
      <c r="KV316" s="61"/>
      <c r="KW316" s="61"/>
      <c r="KX316" s="61"/>
      <c r="KY316" s="61"/>
      <c r="KZ316" s="61"/>
      <c r="LA316" s="61"/>
      <c r="LB316" s="61"/>
      <c r="LC316" s="61"/>
      <c r="LD316" s="61"/>
      <c r="LE316" s="61"/>
      <c r="LF316" s="61"/>
      <c r="LG316" s="61"/>
      <c r="LH316" s="61"/>
      <c r="LI316" s="61"/>
      <c r="LJ316" s="61"/>
      <c r="LK316" s="61"/>
      <c r="LL316" s="61"/>
      <c r="LM316" s="61"/>
      <c r="LN316" s="61"/>
      <c r="LO316" s="61"/>
      <c r="LP316" s="61"/>
      <c r="LQ316" s="61"/>
      <c r="LR316" s="61"/>
      <c r="LS316" s="61"/>
      <c r="LT316" s="61"/>
      <c r="LU316" s="61"/>
      <c r="LV316" s="61"/>
      <c r="LW316" s="61"/>
      <c r="LX316" s="61"/>
      <c r="LY316" s="61"/>
      <c r="LZ316" s="61"/>
      <c r="MA316" s="61"/>
      <c r="MB316" s="61"/>
      <c r="MC316" s="61"/>
      <c r="MD316" s="61"/>
      <c r="ME316" s="61"/>
      <c r="MF316" s="61">
        <v>1.57</v>
      </c>
      <c r="MG316" s="61" t="s">
        <v>742</v>
      </c>
      <c r="MH316" s="61"/>
      <c r="MI316" s="61"/>
      <c r="MJ316" s="61"/>
      <c r="MK316" s="61"/>
      <c r="ML316" s="61"/>
      <c r="MM316" s="61"/>
      <c r="MN316" s="61"/>
      <c r="MO316" s="61"/>
      <c r="MP316" s="61"/>
      <c r="MQ316" s="61"/>
      <c r="MR316" s="61"/>
      <c r="MS316" s="61"/>
      <c r="MT316" s="61"/>
      <c r="MU316" s="61"/>
      <c r="MV316" s="61"/>
      <c r="MW316" s="61"/>
      <c r="MX316" s="61"/>
      <c r="MY316" s="61"/>
      <c r="MZ316" s="61"/>
      <c r="NA316" s="61"/>
      <c r="NB316" s="61"/>
      <c r="NC316" s="61"/>
      <c r="ND316" s="61"/>
      <c r="NE316" s="61"/>
      <c r="NF316" s="61"/>
      <c r="NG316" s="61"/>
      <c r="NH316" s="61"/>
      <c r="NI316" s="61"/>
      <c r="NJ316" s="61"/>
      <c r="NK316" s="61"/>
      <c r="NL316" s="61"/>
      <c r="NM316" s="61"/>
      <c r="NN316" s="61"/>
      <c r="NO316" s="61"/>
      <c r="NP316" s="61"/>
      <c r="NQ316" s="61"/>
      <c r="NR316" s="61"/>
      <c r="NS316" s="61"/>
      <c r="NT316" s="61"/>
      <c r="NU316" s="61"/>
      <c r="NV316" s="61"/>
      <c r="NW316" s="61"/>
      <c r="NX316" s="61"/>
      <c r="NY316" s="61"/>
      <c r="NZ316" s="61"/>
      <c r="OA316" s="61"/>
      <c r="OB316" s="61"/>
      <c r="OC316" s="61"/>
      <c r="OD316" s="61"/>
      <c r="OE316" s="61"/>
      <c r="OF316" s="61"/>
      <c r="OG316" s="61"/>
      <c r="OH316" s="61"/>
      <c r="OI316" s="61"/>
      <c r="OJ316" s="61"/>
      <c r="OK316" s="61"/>
      <c r="OL316" s="61"/>
      <c r="OM316" s="61"/>
      <c r="ON316" s="61"/>
      <c r="OO316" s="61"/>
      <c r="OP316" s="61"/>
      <c r="OQ316" s="61"/>
      <c r="OR316" s="61"/>
      <c r="OS316" s="61"/>
      <c r="OT316" s="61"/>
      <c r="OU316" s="61"/>
      <c r="OV316" s="62"/>
      <c r="OW316" s="62"/>
      <c r="OX316" s="62"/>
      <c r="OY316" s="62">
        <v>29.9</v>
      </c>
      <c r="OZ316" s="62"/>
      <c r="PA316" s="62">
        <v>7.0000000000000007E-2</v>
      </c>
      <c r="PB316" s="62"/>
      <c r="PC316" s="62"/>
      <c r="PD316" s="62"/>
      <c r="PE316" s="62"/>
      <c r="PF316" s="61"/>
      <c r="PG316" s="62"/>
      <c r="PH316" s="66"/>
      <c r="PI316" s="61"/>
      <c r="PJ316" s="61"/>
      <c r="PK316" s="61"/>
      <c r="PL316" s="61"/>
      <c r="PM316" s="61"/>
      <c r="PN316" s="61"/>
      <c r="PO316" s="61"/>
      <c r="PP316" s="61"/>
      <c r="PQ316" s="61"/>
      <c r="PR316" s="61"/>
      <c r="PS316" s="62"/>
      <c r="PT316" s="61"/>
      <c r="PU316" s="61"/>
      <c r="PV316" s="73">
        <v>1.3</v>
      </c>
      <c r="PW316" s="73">
        <v>2.73</v>
      </c>
      <c r="PX316" s="73">
        <v>0</v>
      </c>
      <c r="PY316" s="62"/>
      <c r="PZ316" s="62"/>
      <c r="QA316" s="62"/>
      <c r="QB316" s="62"/>
      <c r="QC316" s="62"/>
      <c r="QD316" s="62"/>
      <c r="QE316" s="62"/>
      <c r="QF316" s="61"/>
      <c r="QG316" s="62"/>
      <c r="QH316" s="61"/>
      <c r="QI316" s="62"/>
      <c r="QJ316" s="61"/>
      <c r="QK316" s="62"/>
      <c r="QL316" s="61"/>
      <c r="QM316" s="62"/>
      <c r="QN316" s="62"/>
      <c r="QO316" s="67"/>
      <c r="QP316" s="61"/>
      <c r="QQ316" s="62"/>
      <c r="QR316" s="62"/>
      <c r="QS316" s="61"/>
      <c r="QT316" s="61"/>
      <c r="QU316" s="61"/>
      <c r="QV316" s="61"/>
      <c r="QW316" s="62"/>
      <c r="QX316" s="71"/>
      <c r="QY316" s="71"/>
      <c r="QZ316" s="71"/>
      <c r="RA316" s="71"/>
      <c r="RB316" s="71"/>
      <c r="RC316" s="71"/>
      <c r="RD316" s="71"/>
      <c r="RE316" s="71"/>
      <c r="RF316" s="71"/>
      <c r="RG316" s="71"/>
      <c r="RH316" s="71"/>
      <c r="RI316" s="71"/>
      <c r="RJ316" s="71"/>
      <c r="RK316" s="71"/>
      <c r="RL316" s="71"/>
      <c r="RM316" s="71"/>
      <c r="RN316" s="71"/>
      <c r="RO316" s="71"/>
      <c r="RP316" s="71"/>
      <c r="RQ316" s="71"/>
      <c r="RR316" s="71"/>
      <c r="RS316" s="71"/>
      <c r="RT316" s="71"/>
      <c r="RU316" s="71"/>
      <c r="RV316" s="71"/>
      <c r="RW316" s="71"/>
      <c r="RX316" s="71"/>
      <c r="RY316" s="71"/>
      <c r="RZ316" s="71"/>
      <c r="SA316" s="71"/>
      <c r="SB316" s="71"/>
      <c r="SC316" s="71"/>
      <c r="SD316" s="71"/>
      <c r="SE316" s="71"/>
      <c r="SF316" s="71"/>
      <c r="SG316" s="71"/>
      <c r="SH316" s="71"/>
      <c r="SI316" s="71"/>
      <c r="SJ316" s="71"/>
      <c r="SK316" s="71"/>
      <c r="SL316" s="71"/>
      <c r="SM316" s="71"/>
      <c r="SN316" s="71"/>
      <c r="SO316" s="71"/>
      <c r="SP316" s="71"/>
      <c r="SQ316" s="71"/>
      <c r="SR316" s="71"/>
      <c r="SS316" s="71"/>
      <c r="ST316" s="71"/>
      <c r="SU316" s="71"/>
      <c r="SV316" s="71"/>
      <c r="SW316" s="71"/>
      <c r="SX316" s="71"/>
      <c r="SY316" s="71"/>
      <c r="SZ316" s="71"/>
      <c r="TA316" s="71"/>
      <c r="TB316" s="71"/>
      <c r="TC316" s="71"/>
      <c r="TD316" s="71"/>
      <c r="TE316" s="71"/>
      <c r="TF316" s="71"/>
      <c r="TG316" s="71"/>
      <c r="TH316" s="71"/>
      <c r="TI316" s="71"/>
      <c r="TJ316" s="71"/>
      <c r="TK316" s="71"/>
      <c r="TL316" s="71"/>
      <c r="TM316" s="71"/>
      <c r="TN316" s="71"/>
      <c r="TO316" s="71"/>
      <c r="TP316" s="71"/>
      <c r="TQ316" s="71"/>
      <c r="TR316" s="71"/>
      <c r="TS316" s="71"/>
      <c r="TT316" s="71"/>
      <c r="TU316" s="71"/>
      <c r="TV316" s="71"/>
      <c r="TW316" s="71"/>
      <c r="TX316" s="71"/>
      <c r="TY316" s="71"/>
      <c r="TZ316" s="71"/>
      <c r="UA316" s="71"/>
      <c r="UB316" s="71"/>
      <c r="UC316" s="71"/>
      <c r="UD316" s="71"/>
      <c r="UE316" s="71"/>
      <c r="UF316" s="71"/>
      <c r="UG316" s="71"/>
      <c r="UH316" s="71"/>
      <c r="UI316" s="71"/>
      <c r="UJ316" s="71"/>
      <c r="UK316" s="71"/>
      <c r="UL316" s="71"/>
      <c r="UM316" s="71"/>
      <c r="UN316" s="71"/>
      <c r="UO316" s="71"/>
      <c r="UP316" s="71"/>
      <c r="UQ316" s="71"/>
      <c r="UR316" s="71"/>
      <c r="US316" s="71"/>
      <c r="UT316" s="71"/>
      <c r="UU316" s="71"/>
      <c r="UV316" s="71"/>
      <c r="UW316" s="71"/>
      <c r="UX316" s="71"/>
      <c r="UY316" s="71"/>
      <c r="UZ316" s="71"/>
      <c r="VA316" s="71"/>
      <c r="VB316" s="71"/>
      <c r="VC316" s="71"/>
      <c r="VD316" s="71"/>
      <c r="VE316" s="71"/>
      <c r="VF316" s="71"/>
      <c r="VG316" s="71"/>
      <c r="VH316" s="71"/>
      <c r="VI316" s="71"/>
      <c r="VJ316" s="71"/>
      <c r="VK316" s="71"/>
      <c r="VL316" s="71"/>
      <c r="VM316" s="71"/>
      <c r="VN316" s="71"/>
      <c r="VO316" s="71"/>
      <c r="VP316" s="71"/>
      <c r="VQ316" s="71"/>
      <c r="VR316" s="71"/>
      <c r="VS316" s="71"/>
      <c r="VT316" s="71"/>
      <c r="VU316" s="71"/>
      <c r="VV316" s="71"/>
      <c r="VW316" s="71"/>
      <c r="VX316" s="71"/>
      <c r="VY316" s="71"/>
      <c r="VZ316" s="71"/>
      <c r="WA316" s="71"/>
      <c r="WB316" s="71"/>
      <c r="WC316" s="71"/>
      <c r="WD316" s="71"/>
      <c r="WE316" s="71"/>
      <c r="WF316" s="71"/>
      <c r="WG316" s="71"/>
      <c r="WH316" s="71"/>
      <c r="WI316" s="71"/>
      <c r="WJ316" s="71"/>
      <c r="WK316" s="71"/>
      <c r="WL316" s="71"/>
      <c r="WM316" s="71"/>
      <c r="WN316" s="71"/>
      <c r="WO316" s="71"/>
      <c r="WP316" s="71"/>
      <c r="WQ316" s="71"/>
      <c r="WR316" s="71"/>
      <c r="WS316" s="71"/>
      <c r="WT316" s="71"/>
      <c r="WU316" s="71"/>
      <c r="WV316" s="71"/>
      <c r="WW316" s="71"/>
      <c r="WX316" s="71"/>
      <c r="WY316" s="71"/>
      <c r="WZ316" s="71"/>
      <c r="XA316" s="71"/>
      <c r="XB316" s="71"/>
      <c r="XC316" s="71"/>
      <c r="XD316" s="71"/>
      <c r="XE316" s="71"/>
      <c r="XF316" s="71"/>
      <c r="XG316" s="71"/>
      <c r="XH316" s="71"/>
      <c r="XI316" s="71"/>
      <c r="XJ316" s="71"/>
      <c r="XK316" s="71"/>
      <c r="XL316" s="71"/>
      <c r="XM316" s="71"/>
      <c r="XN316" s="71"/>
      <c r="XO316" s="71"/>
      <c r="XP316" s="71"/>
      <c r="XQ316" s="71"/>
      <c r="XR316" s="71"/>
      <c r="XS316" s="71"/>
      <c r="XT316" s="71"/>
      <c r="XU316" s="71"/>
      <c r="XV316" s="71"/>
      <c r="XW316" s="71"/>
      <c r="XX316" s="71"/>
      <c r="XY316" s="71"/>
      <c r="XZ316" s="71"/>
      <c r="YA316" s="71"/>
      <c r="YB316" s="71"/>
      <c r="YC316" s="71"/>
      <c r="YD316" s="71"/>
      <c r="YE316" s="71"/>
      <c r="YF316" s="71"/>
      <c r="YG316" s="71"/>
      <c r="YH316" s="71"/>
      <c r="YI316" s="71"/>
      <c r="YJ316" s="71"/>
      <c r="YK316" s="71"/>
      <c r="YL316" s="71"/>
      <c r="YM316" s="71"/>
      <c r="YN316" s="71"/>
      <c r="YO316" s="71"/>
      <c r="YP316" s="71"/>
      <c r="YQ316" s="71"/>
      <c r="YR316" s="71"/>
      <c r="YS316" s="71"/>
      <c r="YT316" s="71"/>
      <c r="YU316" s="71"/>
      <c r="YV316" s="71"/>
      <c r="YW316" s="71"/>
      <c r="YX316" s="71"/>
      <c r="YY316" s="71"/>
      <c r="YZ316" s="71"/>
      <c r="ZA316" s="71"/>
    </row>
    <row r="317" spans="1:677" x14ac:dyDescent="0.25">
      <c r="A317" s="61"/>
      <c r="B317" s="68" t="s">
        <v>1128</v>
      </c>
      <c r="C317" s="61"/>
      <c r="D317" s="61"/>
      <c r="E317" s="73">
        <v>81.099999999999994</v>
      </c>
      <c r="F317" s="61"/>
      <c r="G317" s="61"/>
      <c r="H317" s="61"/>
      <c r="I317" s="61"/>
      <c r="J317" s="61"/>
      <c r="K317" s="61"/>
      <c r="L317" s="61"/>
      <c r="M317" s="62">
        <v>0</v>
      </c>
      <c r="N317" s="61">
        <v>77.990000000000009</v>
      </c>
      <c r="O317" s="61"/>
      <c r="P317" s="62"/>
      <c r="Q317" s="61"/>
      <c r="R317" s="62"/>
      <c r="S317" s="61"/>
      <c r="T317" s="61"/>
      <c r="U317" s="61"/>
      <c r="V317" s="61"/>
      <c r="W317" s="61"/>
      <c r="X317" s="61"/>
      <c r="Y317" s="61"/>
      <c r="Z317" s="61"/>
      <c r="AA317" s="62"/>
      <c r="AB317" s="61"/>
      <c r="AC317" s="61"/>
      <c r="AD317" s="61"/>
      <c r="AE317" s="61"/>
      <c r="AF317" s="61"/>
      <c r="AG317" s="61"/>
      <c r="AH317" s="61"/>
      <c r="AI317" s="61"/>
      <c r="AJ317" s="61"/>
      <c r="AK317" s="63"/>
      <c r="AL317" s="69"/>
      <c r="AM317" s="63"/>
      <c r="AN317" s="63"/>
      <c r="AO317" s="61"/>
      <c r="AP317" s="63">
        <v>0</v>
      </c>
      <c r="AQ317" s="61"/>
      <c r="AR317" s="61"/>
      <c r="AS317" s="68"/>
      <c r="AT317" s="64"/>
      <c r="AU317" s="61"/>
      <c r="AV317" s="64"/>
      <c r="AW317" s="61"/>
      <c r="AX317" s="64"/>
      <c r="AY317" s="64"/>
      <c r="AZ317" s="64"/>
      <c r="BA317" s="64"/>
      <c r="BB317" s="64"/>
      <c r="BC317" s="64"/>
      <c r="BD317" s="64"/>
      <c r="BE317" s="64"/>
      <c r="BF317" s="68"/>
      <c r="BG317" s="64"/>
      <c r="BH317" s="61"/>
      <c r="BI317" s="64"/>
      <c r="BJ317" s="61"/>
      <c r="BK317" s="64"/>
      <c r="BL317" s="64"/>
      <c r="BM317" s="64"/>
      <c r="BN317" s="64"/>
      <c r="BO317" s="64"/>
      <c r="BP317" s="64"/>
      <c r="BQ317" s="64"/>
      <c r="BR317" s="64"/>
      <c r="BS317" s="68"/>
      <c r="BT317" s="64"/>
      <c r="BU317" s="61"/>
      <c r="BV317" s="64"/>
      <c r="BW317" s="61"/>
      <c r="BX317" s="64"/>
      <c r="BY317" s="64"/>
      <c r="BZ317" s="64"/>
      <c r="CA317" s="64"/>
      <c r="CB317" s="64"/>
      <c r="CC317" s="64"/>
      <c r="CD317" s="64"/>
      <c r="CE317" s="64"/>
      <c r="CF317" s="68"/>
      <c r="CG317" s="64"/>
      <c r="CH317" s="64"/>
      <c r="CI317" s="64"/>
      <c r="CJ317" s="64"/>
      <c r="CK317" s="64"/>
      <c r="CL317" s="61"/>
      <c r="CM317" s="68"/>
      <c r="CN317" s="64"/>
      <c r="CO317" s="61"/>
      <c r="CP317" s="64"/>
      <c r="CQ317" s="61"/>
      <c r="CR317" s="64"/>
      <c r="CS317" s="64"/>
      <c r="CT317" s="64"/>
      <c r="CU317" s="64"/>
      <c r="CV317" s="64"/>
      <c r="CW317" s="64"/>
      <c r="CX317" s="64"/>
      <c r="CY317" s="64"/>
      <c r="CZ317" s="68"/>
      <c r="DA317" s="64"/>
      <c r="DB317" s="64"/>
      <c r="DC317" s="64"/>
      <c r="DD317" s="64"/>
      <c r="DE317" s="64"/>
      <c r="DF317" s="64"/>
      <c r="DG317" s="64"/>
      <c r="DH317" s="68"/>
      <c r="DI317" s="64"/>
      <c r="DJ317" s="61"/>
      <c r="DK317" s="64"/>
      <c r="DL317" s="61"/>
      <c r="DM317" s="64"/>
      <c r="DN317" s="64"/>
      <c r="DO317" s="64"/>
      <c r="DP317" s="64"/>
      <c r="DQ317" s="64"/>
      <c r="DR317" s="64"/>
      <c r="DS317" s="64"/>
      <c r="DT317" s="64"/>
      <c r="DU317" s="68"/>
      <c r="DV317" s="64"/>
      <c r="DW317" s="64"/>
      <c r="DX317" s="64"/>
      <c r="DY317" s="64"/>
      <c r="DZ317" s="64"/>
      <c r="EA317" s="64"/>
      <c r="EB317" s="68"/>
      <c r="EC317" s="64"/>
      <c r="ED317" s="64"/>
      <c r="EE317" s="64"/>
      <c r="EF317" s="64"/>
      <c r="EG317" s="64"/>
      <c r="EH317" s="64"/>
      <c r="EI317" s="68"/>
      <c r="EJ317" s="64"/>
      <c r="EK317" s="64"/>
      <c r="EL317" s="64"/>
      <c r="EM317" s="64"/>
      <c r="EN317" s="64"/>
      <c r="EO317" s="64"/>
      <c r="EP317" s="64"/>
      <c r="EQ317" s="61"/>
      <c r="ER317" s="68"/>
      <c r="ES317" s="61"/>
      <c r="ET317" s="61"/>
      <c r="EU317" s="61"/>
      <c r="EV317" s="61"/>
      <c r="EW317" s="61"/>
      <c r="EX317" s="61"/>
      <c r="EY317" s="61"/>
      <c r="EZ317" s="61"/>
      <c r="FA317" s="61"/>
      <c r="FB317" s="62">
        <f t="shared" si="4"/>
        <v>81.099999999999994</v>
      </c>
      <c r="FC317" s="61"/>
      <c r="FD317" s="61"/>
      <c r="FE317" s="61"/>
      <c r="FF317" s="61"/>
      <c r="FG317" s="61"/>
      <c r="FH317" s="61"/>
      <c r="FI317" s="61"/>
      <c r="FJ317" s="61"/>
      <c r="FK317" s="61"/>
      <c r="FL317" s="61"/>
      <c r="FM317" s="61"/>
      <c r="FN317" s="61"/>
      <c r="FO317" s="61"/>
      <c r="FP317" s="61"/>
      <c r="FQ317" s="61"/>
      <c r="FR317" s="61"/>
      <c r="FS317" s="61"/>
      <c r="FT317" s="61"/>
      <c r="FU317" s="61"/>
      <c r="FV317" s="61"/>
      <c r="FW317" s="61"/>
      <c r="FX317" s="61"/>
      <c r="FY317" s="61"/>
      <c r="FZ317" s="61"/>
      <c r="GA317" s="61"/>
      <c r="GB317" s="61"/>
      <c r="GC317" s="61"/>
      <c r="GD317" s="61"/>
      <c r="GE317" s="61"/>
      <c r="GF317" s="61"/>
      <c r="GG317" s="61"/>
      <c r="GH317" s="61"/>
      <c r="GI317" s="61"/>
      <c r="GJ317" s="61"/>
      <c r="GK317" s="61"/>
      <c r="GL317" s="61"/>
      <c r="GM317" s="61"/>
      <c r="GN317" s="61"/>
      <c r="GO317" s="61"/>
      <c r="GP317" s="61"/>
      <c r="GQ317" s="61"/>
      <c r="GR317" s="61"/>
      <c r="GS317" s="61"/>
      <c r="GT317" s="61"/>
      <c r="GU317" s="61"/>
      <c r="GV317" s="61"/>
      <c r="GW317" s="61"/>
      <c r="GX317" s="61"/>
      <c r="GY317" s="61"/>
      <c r="GZ317" s="61"/>
      <c r="HA317" s="61"/>
      <c r="HB317" s="61"/>
      <c r="HC317" s="61"/>
      <c r="HD317" s="61"/>
      <c r="HE317" s="61"/>
      <c r="HF317" s="61"/>
      <c r="HG317" s="61"/>
      <c r="HH317" s="61"/>
      <c r="HI317" s="61"/>
      <c r="HJ317" s="61"/>
      <c r="HK317" s="61"/>
      <c r="HL317" s="61"/>
      <c r="HM317" s="61"/>
      <c r="HN317" s="61"/>
      <c r="HO317" s="61"/>
      <c r="HP317" s="61"/>
      <c r="HQ317" s="61"/>
      <c r="HR317" s="61"/>
      <c r="HS317" s="61"/>
      <c r="HT317" s="61"/>
      <c r="HU317" s="61">
        <v>11.35</v>
      </c>
      <c r="HV317" s="61"/>
      <c r="HW317" s="61">
        <v>28.3</v>
      </c>
      <c r="HX317" s="61"/>
      <c r="HY317" s="61"/>
      <c r="HZ317" s="61"/>
      <c r="IA317" s="61"/>
      <c r="IB317" s="61"/>
      <c r="IC317" s="61"/>
      <c r="ID317" s="61"/>
      <c r="IE317" s="61"/>
      <c r="IF317" s="61"/>
      <c r="IG317" s="61">
        <v>33.49</v>
      </c>
      <c r="IH317" s="61"/>
      <c r="II317" s="61"/>
      <c r="IJ317" s="61"/>
      <c r="IK317" s="61"/>
      <c r="IL317" s="61"/>
      <c r="IM317" s="61"/>
      <c r="IN317" s="61"/>
      <c r="IO317" s="61"/>
      <c r="IP317" s="61"/>
      <c r="IQ317" s="61"/>
      <c r="IR317" s="61"/>
      <c r="IS317" s="61"/>
      <c r="IT317" s="61"/>
      <c r="IU317" s="61"/>
      <c r="IV317" s="61"/>
      <c r="IW317" s="61"/>
      <c r="IX317" s="61"/>
      <c r="IY317" s="61"/>
      <c r="IZ317" s="61"/>
      <c r="JA317" s="61">
        <v>0.54</v>
      </c>
      <c r="JB317" s="61"/>
      <c r="JC317" s="61"/>
      <c r="JD317" s="61"/>
      <c r="JE317" s="61"/>
      <c r="JF317" s="61"/>
      <c r="JG317" s="61"/>
      <c r="JH317" s="61"/>
      <c r="JI317" s="61"/>
      <c r="JJ317" s="61"/>
      <c r="JK317" s="61"/>
      <c r="JL317" s="61"/>
      <c r="JM317" s="61"/>
      <c r="JN317" s="61"/>
      <c r="JO317" s="61"/>
      <c r="JP317" s="61"/>
      <c r="JQ317" s="61"/>
      <c r="JR317" s="61"/>
      <c r="JS317" s="61"/>
      <c r="JT317" s="61"/>
      <c r="JU317" s="61"/>
      <c r="JV317" s="61">
        <v>4.3099999999999996</v>
      </c>
      <c r="JW317" s="61" t="s">
        <v>893</v>
      </c>
      <c r="JX317" s="61"/>
      <c r="JY317" s="61"/>
      <c r="JZ317" s="61"/>
      <c r="KA317" s="61"/>
      <c r="KB317" s="61"/>
      <c r="KC317" s="61"/>
      <c r="KD317" s="61"/>
      <c r="KE317" s="61"/>
      <c r="KF317" s="61"/>
      <c r="KG317" s="61"/>
      <c r="KH317" s="61"/>
      <c r="KI317" s="61"/>
      <c r="KJ317" s="61"/>
      <c r="KK317" s="61"/>
      <c r="KL317" s="61"/>
      <c r="KM317" s="61"/>
      <c r="KN317" s="61"/>
      <c r="KO317" s="61"/>
      <c r="KP317" s="61"/>
      <c r="KQ317" s="61"/>
      <c r="KR317" s="61"/>
      <c r="KS317" s="61"/>
      <c r="KT317" s="61"/>
      <c r="KU317" s="61"/>
      <c r="KV317" s="61"/>
      <c r="KW317" s="61"/>
      <c r="KX317" s="61"/>
      <c r="KY317" s="61"/>
      <c r="KZ317" s="61"/>
      <c r="LA317" s="61"/>
      <c r="LB317" s="61"/>
      <c r="LC317" s="61"/>
      <c r="LD317" s="61"/>
      <c r="LE317" s="61"/>
      <c r="LF317" s="61"/>
      <c r="LG317" s="61"/>
      <c r="LH317" s="61"/>
      <c r="LI317" s="61"/>
      <c r="LJ317" s="61"/>
      <c r="LK317" s="61"/>
      <c r="LL317" s="61"/>
      <c r="LM317" s="61"/>
      <c r="LN317" s="61"/>
      <c r="LO317" s="61"/>
      <c r="LP317" s="61"/>
      <c r="LQ317" s="61"/>
      <c r="LR317" s="61"/>
      <c r="LS317" s="61"/>
      <c r="LT317" s="61"/>
      <c r="LU317" s="61"/>
      <c r="LV317" s="61"/>
      <c r="LW317" s="61"/>
      <c r="LX317" s="61"/>
      <c r="LY317" s="61"/>
      <c r="LZ317" s="61"/>
      <c r="MA317" s="61"/>
      <c r="MB317" s="61"/>
      <c r="MC317" s="61"/>
      <c r="MD317" s="61"/>
      <c r="ME317" s="61"/>
      <c r="MF317" s="61"/>
      <c r="MG317" s="61"/>
      <c r="MH317" s="61"/>
      <c r="MI317" s="61"/>
      <c r="MJ317" s="61"/>
      <c r="MK317" s="61"/>
      <c r="ML317" s="61"/>
      <c r="MM317" s="61"/>
      <c r="MN317" s="61"/>
      <c r="MO317" s="61"/>
      <c r="MP317" s="61"/>
      <c r="MQ317" s="61"/>
      <c r="MR317" s="61"/>
      <c r="MS317" s="61"/>
      <c r="MT317" s="61"/>
      <c r="MU317" s="61"/>
      <c r="MV317" s="61"/>
      <c r="MW317" s="61"/>
      <c r="MX317" s="61"/>
      <c r="MY317" s="61"/>
      <c r="MZ317" s="61"/>
      <c r="NA317" s="61"/>
      <c r="NB317" s="61"/>
      <c r="NC317" s="61"/>
      <c r="ND317" s="61"/>
      <c r="NE317" s="61"/>
      <c r="NF317" s="61"/>
      <c r="NG317" s="61"/>
      <c r="NH317" s="61"/>
      <c r="NI317" s="61"/>
      <c r="NJ317" s="61"/>
      <c r="NK317" s="61"/>
      <c r="NL317" s="61"/>
      <c r="NM317" s="61"/>
      <c r="NN317" s="61"/>
      <c r="NO317" s="61"/>
      <c r="NP317" s="61"/>
      <c r="NQ317" s="61"/>
      <c r="NR317" s="61"/>
      <c r="NS317" s="61"/>
      <c r="NT317" s="61"/>
      <c r="NU317" s="61"/>
      <c r="NV317" s="61"/>
      <c r="NW317" s="61"/>
      <c r="NX317" s="61"/>
      <c r="NY317" s="61"/>
      <c r="NZ317" s="61"/>
      <c r="OA317" s="61"/>
      <c r="OB317" s="61"/>
      <c r="OC317" s="61"/>
      <c r="OD317" s="61"/>
      <c r="OE317" s="61"/>
      <c r="OF317" s="61"/>
      <c r="OG317" s="61"/>
      <c r="OH317" s="61"/>
      <c r="OI317" s="61"/>
      <c r="OJ317" s="61"/>
      <c r="OK317" s="61"/>
      <c r="OL317" s="61"/>
      <c r="OM317" s="61"/>
      <c r="ON317" s="61"/>
      <c r="OO317" s="61"/>
      <c r="OP317" s="61"/>
      <c r="OQ317" s="61"/>
      <c r="OR317" s="61"/>
      <c r="OS317" s="61"/>
      <c r="OT317" s="61"/>
      <c r="OU317" s="61"/>
      <c r="OV317" s="62"/>
      <c r="OW317" s="62"/>
      <c r="OX317" s="62"/>
      <c r="OY317" s="62"/>
      <c r="OZ317" s="62"/>
      <c r="PA317" s="62"/>
      <c r="PB317" s="62"/>
      <c r="PC317" s="62"/>
      <c r="PD317" s="62"/>
      <c r="PE317" s="62"/>
      <c r="PF317" s="61"/>
      <c r="PG317" s="62"/>
      <c r="PH317" s="66"/>
      <c r="PI317" s="61"/>
      <c r="PJ317" s="61"/>
      <c r="PK317" s="61"/>
      <c r="PL317" s="61"/>
      <c r="PM317" s="61"/>
      <c r="PN317" s="61"/>
      <c r="PO317" s="61"/>
      <c r="PP317" s="61"/>
      <c r="PQ317" s="61"/>
      <c r="PR317" s="61"/>
      <c r="PS317" s="62"/>
      <c r="PT317" s="61"/>
      <c r="PU317" s="61"/>
      <c r="PV317" s="73">
        <v>0</v>
      </c>
      <c r="PW317" s="73">
        <v>1.45</v>
      </c>
      <c r="PX317" s="73">
        <v>3.11</v>
      </c>
      <c r="PY317" s="62"/>
      <c r="PZ317" s="62"/>
      <c r="QA317" s="62"/>
      <c r="QB317" s="62"/>
      <c r="QC317" s="62"/>
      <c r="QD317" s="62"/>
      <c r="QE317" s="62"/>
      <c r="QF317" s="61"/>
      <c r="QG317" s="62"/>
      <c r="QH317" s="61"/>
      <c r="QI317" s="62"/>
      <c r="QJ317" s="61"/>
      <c r="QK317" s="62"/>
      <c r="QL317" s="61"/>
      <c r="QM317" s="62"/>
      <c r="QN317" s="62"/>
      <c r="QO317" s="67"/>
      <c r="QP317" s="61"/>
      <c r="QQ317" s="62"/>
      <c r="QR317" s="62"/>
      <c r="QS317" s="61"/>
      <c r="QT317" s="61"/>
      <c r="QU317" s="61"/>
      <c r="QV317" s="61"/>
      <c r="QW317" s="62"/>
      <c r="QX317" s="71"/>
      <c r="QY317" s="71"/>
      <c r="QZ317" s="71"/>
      <c r="RA317" s="71"/>
      <c r="RB317" s="71"/>
      <c r="RC317" s="71"/>
      <c r="RD317" s="71"/>
      <c r="RE317" s="71"/>
      <c r="RF317" s="71"/>
      <c r="RG317" s="71"/>
      <c r="RH317" s="71"/>
      <c r="RI317" s="71"/>
      <c r="RJ317" s="71"/>
      <c r="RK317" s="71"/>
      <c r="RL317" s="71"/>
      <c r="RM317" s="71"/>
      <c r="RN317" s="71"/>
      <c r="RO317" s="71"/>
      <c r="RP317" s="71"/>
      <c r="RQ317" s="71"/>
      <c r="RR317" s="71"/>
      <c r="RS317" s="71"/>
      <c r="RT317" s="71"/>
      <c r="RU317" s="71"/>
      <c r="RV317" s="71"/>
      <c r="RW317" s="71"/>
      <c r="RX317" s="71"/>
      <c r="RY317" s="71"/>
      <c r="RZ317" s="71"/>
      <c r="SA317" s="71"/>
      <c r="SB317" s="71"/>
      <c r="SC317" s="71"/>
      <c r="SD317" s="71"/>
      <c r="SE317" s="71"/>
      <c r="SF317" s="71"/>
      <c r="SG317" s="71"/>
      <c r="SH317" s="71"/>
      <c r="SI317" s="71"/>
      <c r="SJ317" s="71"/>
      <c r="SK317" s="71"/>
      <c r="SL317" s="71"/>
      <c r="SM317" s="71"/>
      <c r="SN317" s="71"/>
      <c r="SO317" s="71"/>
      <c r="SP317" s="71"/>
      <c r="SQ317" s="71"/>
      <c r="SR317" s="71"/>
      <c r="SS317" s="71"/>
      <c r="ST317" s="71"/>
      <c r="SU317" s="71"/>
      <c r="SV317" s="71"/>
      <c r="SW317" s="71"/>
      <c r="SX317" s="71"/>
      <c r="SY317" s="71"/>
      <c r="SZ317" s="71"/>
      <c r="TA317" s="71"/>
      <c r="TB317" s="71"/>
      <c r="TC317" s="71"/>
      <c r="TD317" s="71"/>
      <c r="TE317" s="71"/>
      <c r="TF317" s="71"/>
      <c r="TG317" s="71"/>
      <c r="TH317" s="71"/>
      <c r="TI317" s="71"/>
      <c r="TJ317" s="71"/>
      <c r="TK317" s="71"/>
      <c r="TL317" s="71"/>
      <c r="TM317" s="71"/>
      <c r="TN317" s="71"/>
      <c r="TO317" s="71"/>
      <c r="TP317" s="71"/>
      <c r="TQ317" s="71"/>
      <c r="TR317" s="71"/>
      <c r="TS317" s="71"/>
      <c r="TT317" s="71"/>
      <c r="TU317" s="71"/>
      <c r="TV317" s="71"/>
      <c r="TW317" s="71"/>
      <c r="TX317" s="71"/>
      <c r="TY317" s="71"/>
      <c r="TZ317" s="71"/>
      <c r="UA317" s="71"/>
      <c r="UB317" s="71"/>
      <c r="UC317" s="71"/>
      <c r="UD317" s="71"/>
      <c r="UE317" s="71"/>
      <c r="UF317" s="71"/>
      <c r="UG317" s="71"/>
      <c r="UH317" s="71"/>
      <c r="UI317" s="71"/>
      <c r="UJ317" s="71"/>
      <c r="UK317" s="71"/>
      <c r="UL317" s="71"/>
      <c r="UM317" s="71"/>
      <c r="UN317" s="71"/>
      <c r="UO317" s="71"/>
      <c r="UP317" s="71"/>
      <c r="UQ317" s="71"/>
      <c r="UR317" s="71"/>
      <c r="US317" s="71"/>
      <c r="UT317" s="71"/>
      <c r="UU317" s="71"/>
      <c r="UV317" s="71"/>
      <c r="UW317" s="71"/>
      <c r="UX317" s="71"/>
      <c r="UY317" s="71"/>
      <c r="UZ317" s="71"/>
      <c r="VA317" s="71"/>
      <c r="VB317" s="71"/>
      <c r="VC317" s="71"/>
      <c r="VD317" s="71"/>
      <c r="VE317" s="71"/>
      <c r="VF317" s="71"/>
      <c r="VG317" s="71"/>
      <c r="VH317" s="71"/>
      <c r="VI317" s="71"/>
      <c r="VJ317" s="71"/>
      <c r="VK317" s="71"/>
      <c r="VL317" s="71"/>
      <c r="VM317" s="71"/>
      <c r="VN317" s="71"/>
      <c r="VO317" s="71"/>
      <c r="VP317" s="71"/>
      <c r="VQ317" s="71"/>
      <c r="VR317" s="71"/>
      <c r="VS317" s="71"/>
      <c r="VT317" s="71"/>
      <c r="VU317" s="71"/>
      <c r="VV317" s="71"/>
      <c r="VW317" s="71"/>
      <c r="VX317" s="71"/>
      <c r="VY317" s="71"/>
      <c r="VZ317" s="71"/>
      <c r="WA317" s="71"/>
      <c r="WB317" s="71"/>
      <c r="WC317" s="71"/>
      <c r="WD317" s="71"/>
      <c r="WE317" s="71"/>
      <c r="WF317" s="71"/>
      <c r="WG317" s="71"/>
      <c r="WH317" s="71"/>
      <c r="WI317" s="71"/>
      <c r="WJ317" s="71"/>
      <c r="WK317" s="71"/>
      <c r="WL317" s="71"/>
      <c r="WM317" s="71"/>
      <c r="WN317" s="71"/>
      <c r="WO317" s="71"/>
      <c r="WP317" s="71"/>
      <c r="WQ317" s="71"/>
      <c r="WR317" s="71"/>
      <c r="WS317" s="71"/>
      <c r="WT317" s="71"/>
      <c r="WU317" s="71"/>
      <c r="WV317" s="71"/>
      <c r="WW317" s="71"/>
      <c r="WX317" s="71"/>
      <c r="WY317" s="71"/>
      <c r="WZ317" s="71"/>
      <c r="XA317" s="71"/>
      <c r="XB317" s="71"/>
      <c r="XC317" s="71"/>
      <c r="XD317" s="71"/>
      <c r="XE317" s="71"/>
      <c r="XF317" s="71"/>
      <c r="XG317" s="71"/>
      <c r="XH317" s="71"/>
      <c r="XI317" s="71"/>
      <c r="XJ317" s="71"/>
      <c r="XK317" s="71"/>
      <c r="XL317" s="71"/>
      <c r="XM317" s="71"/>
      <c r="XN317" s="71"/>
      <c r="XO317" s="71"/>
      <c r="XP317" s="71"/>
      <c r="XQ317" s="71"/>
      <c r="XR317" s="71"/>
      <c r="XS317" s="71"/>
      <c r="XT317" s="71"/>
      <c r="XU317" s="71"/>
      <c r="XV317" s="71"/>
      <c r="XW317" s="71"/>
      <c r="XX317" s="71"/>
      <c r="XY317" s="71"/>
      <c r="XZ317" s="71"/>
      <c r="YA317" s="71"/>
      <c r="YB317" s="71"/>
      <c r="YC317" s="71"/>
      <c r="YD317" s="71"/>
      <c r="YE317" s="71"/>
      <c r="YF317" s="71"/>
      <c r="YG317" s="71"/>
      <c r="YH317" s="71"/>
      <c r="YI317" s="71"/>
      <c r="YJ317" s="71"/>
      <c r="YK317" s="71"/>
      <c r="YL317" s="71"/>
      <c r="YM317" s="71"/>
      <c r="YN317" s="71"/>
      <c r="YO317" s="71"/>
      <c r="YP317" s="71"/>
      <c r="YQ317" s="71"/>
      <c r="YR317" s="71"/>
      <c r="YS317" s="71"/>
      <c r="YT317" s="71"/>
      <c r="YU317" s="71"/>
      <c r="YV317" s="71"/>
      <c r="YW317" s="71"/>
      <c r="YX317" s="71"/>
      <c r="YY317" s="71"/>
      <c r="YZ317" s="71"/>
      <c r="ZA317" s="71"/>
    </row>
    <row r="318" spans="1:677" x14ac:dyDescent="0.25">
      <c r="A318" s="61"/>
      <c r="B318" s="68" t="s">
        <v>1129</v>
      </c>
      <c r="C318" s="61"/>
      <c r="D318" s="61"/>
      <c r="E318" s="73">
        <v>80.09</v>
      </c>
      <c r="F318" s="61"/>
      <c r="G318" s="61"/>
      <c r="H318" s="61"/>
      <c r="I318" s="61"/>
      <c r="J318" s="61"/>
      <c r="K318" s="61"/>
      <c r="L318" s="61"/>
      <c r="M318" s="62">
        <v>19.47</v>
      </c>
      <c r="N318" s="61">
        <v>48.860000000000007</v>
      </c>
      <c r="O318" s="61"/>
      <c r="P318" s="62"/>
      <c r="Q318" s="61"/>
      <c r="R318" s="62"/>
      <c r="S318" s="61"/>
      <c r="T318" s="61"/>
      <c r="U318" s="61">
        <v>73</v>
      </c>
      <c r="V318" s="61">
        <v>407</v>
      </c>
      <c r="W318" s="61">
        <v>2655</v>
      </c>
      <c r="X318" s="61"/>
      <c r="Y318" s="61"/>
      <c r="Z318" s="61"/>
      <c r="AA318" s="62"/>
      <c r="AB318" s="61"/>
      <c r="AC318" s="61">
        <v>70</v>
      </c>
      <c r="AD318" s="61">
        <v>3</v>
      </c>
      <c r="AE318" s="61">
        <v>0</v>
      </c>
      <c r="AF318" s="61">
        <v>0</v>
      </c>
      <c r="AG318" s="61">
        <v>0</v>
      </c>
      <c r="AH318" s="61">
        <v>0</v>
      </c>
      <c r="AI318" s="61"/>
      <c r="AJ318" s="61"/>
      <c r="AK318" s="63"/>
      <c r="AL318" s="69"/>
      <c r="AM318" s="63"/>
      <c r="AN318" s="63"/>
      <c r="AO318" s="61"/>
      <c r="AP318" s="63">
        <v>1362</v>
      </c>
      <c r="AQ318" s="61"/>
      <c r="AR318" s="61"/>
      <c r="AS318" s="68">
        <v>597</v>
      </c>
      <c r="AT318" s="64">
        <v>4.0000000000000002E-4</v>
      </c>
      <c r="AU318" s="61"/>
      <c r="AV318" s="64">
        <v>0.28050000000000003</v>
      </c>
      <c r="AW318" s="61"/>
      <c r="AX318" s="64"/>
      <c r="AY318" s="64"/>
      <c r="AZ318" s="64"/>
      <c r="BA318" s="64"/>
      <c r="BB318" s="64">
        <v>0.4138</v>
      </c>
      <c r="BC318" s="64">
        <v>0.30530000000000002</v>
      </c>
      <c r="BD318" s="64"/>
      <c r="BE318" s="64"/>
      <c r="BF318" s="68">
        <v>656</v>
      </c>
      <c r="BG318" s="64">
        <v>1E-4</v>
      </c>
      <c r="BH318" s="61"/>
      <c r="BI318" s="64">
        <v>0.18459999999999999</v>
      </c>
      <c r="BJ318" s="61"/>
      <c r="BK318" s="64"/>
      <c r="BL318" s="64"/>
      <c r="BM318" s="64"/>
      <c r="BN318" s="64">
        <v>7.1999999999999998E-3</v>
      </c>
      <c r="BO318" s="64">
        <v>0.61990000000000001</v>
      </c>
      <c r="BP318" s="64">
        <v>0.1883</v>
      </c>
      <c r="BQ318" s="64"/>
      <c r="BR318" s="64"/>
      <c r="BS318" s="68">
        <v>1</v>
      </c>
      <c r="BT318" s="64">
        <v>7.3400000000000007E-2</v>
      </c>
      <c r="BU318" s="61"/>
      <c r="BV318" s="64">
        <v>9.6000000000000002E-2</v>
      </c>
      <c r="BW318" s="61"/>
      <c r="BX318" s="64"/>
      <c r="BY318" s="64"/>
      <c r="BZ318" s="64"/>
      <c r="CA318" s="64"/>
      <c r="CB318" s="64">
        <v>0.5363</v>
      </c>
      <c r="CC318" s="64">
        <v>0.2944</v>
      </c>
      <c r="CD318" s="64"/>
      <c r="CE318" s="64"/>
      <c r="CF318" s="68">
        <v>53</v>
      </c>
      <c r="CG318" s="64">
        <v>1</v>
      </c>
      <c r="CH318" s="64"/>
      <c r="CI318" s="64"/>
      <c r="CJ318" s="64"/>
      <c r="CK318" s="64"/>
      <c r="CL318" s="61"/>
      <c r="CM318" s="68">
        <v>2</v>
      </c>
      <c r="CN318" s="64"/>
      <c r="CO318" s="61"/>
      <c r="CP318" s="64"/>
      <c r="CQ318" s="61"/>
      <c r="CR318" s="64"/>
      <c r="CS318" s="64"/>
      <c r="CT318" s="64"/>
      <c r="CU318" s="64">
        <v>0.23200000000000001</v>
      </c>
      <c r="CV318" s="64">
        <v>0.71689999999999998</v>
      </c>
      <c r="CW318" s="64"/>
      <c r="CX318" s="64">
        <v>5.11E-2</v>
      </c>
      <c r="CY318" s="64"/>
      <c r="CZ318" s="68"/>
      <c r="DA318" s="64"/>
      <c r="DB318" s="64"/>
      <c r="DC318" s="64"/>
      <c r="DD318" s="64"/>
      <c r="DE318" s="64"/>
      <c r="DF318" s="64"/>
      <c r="DG318" s="64"/>
      <c r="DH318" s="68"/>
      <c r="DI318" s="64"/>
      <c r="DJ318" s="61"/>
      <c r="DK318" s="64"/>
      <c r="DL318" s="61"/>
      <c r="DM318" s="64"/>
      <c r="DN318" s="64"/>
      <c r="DO318" s="64"/>
      <c r="DP318" s="64"/>
      <c r="DQ318" s="64"/>
      <c r="DR318" s="64"/>
      <c r="DS318" s="64"/>
      <c r="DT318" s="64"/>
      <c r="DU318" s="68">
        <v>53</v>
      </c>
      <c r="DV318" s="64">
        <v>1.6199999999999999E-2</v>
      </c>
      <c r="DW318" s="64">
        <v>0.25269999999999998</v>
      </c>
      <c r="DX318" s="64">
        <v>0.32390000000000002</v>
      </c>
      <c r="DY318" s="64">
        <v>0.40339999999999998</v>
      </c>
      <c r="DZ318" s="64">
        <v>3.8E-3</v>
      </c>
      <c r="EA318" s="64"/>
      <c r="EB318" s="68"/>
      <c r="EC318" s="64"/>
      <c r="ED318" s="64"/>
      <c r="EE318" s="64"/>
      <c r="EF318" s="64"/>
      <c r="EG318" s="64"/>
      <c r="EH318" s="64"/>
      <c r="EI318" s="68"/>
      <c r="EJ318" s="64"/>
      <c r="EK318" s="64"/>
      <c r="EL318" s="64"/>
      <c r="EM318" s="64"/>
      <c r="EN318" s="64"/>
      <c r="EO318" s="64"/>
      <c r="EP318" s="64"/>
      <c r="EQ318" s="61"/>
      <c r="ER318" s="68"/>
      <c r="ES318" s="61"/>
      <c r="ET318" s="61"/>
      <c r="EU318" s="61"/>
      <c r="EV318" s="61"/>
      <c r="EW318" s="61"/>
      <c r="EX318" s="61"/>
      <c r="EY318" s="61"/>
      <c r="EZ318" s="61"/>
      <c r="FA318" s="61"/>
      <c r="FB318" s="62">
        <f t="shared" si="4"/>
        <v>80.09</v>
      </c>
      <c r="FC318" s="61"/>
      <c r="FD318" s="61"/>
      <c r="FE318" s="61"/>
      <c r="FF318" s="61"/>
      <c r="FG318" s="61"/>
      <c r="FH318" s="61"/>
      <c r="FI318" s="61"/>
      <c r="FJ318" s="61"/>
      <c r="FK318" s="61"/>
      <c r="FL318" s="61"/>
      <c r="FM318" s="61"/>
      <c r="FN318" s="61"/>
      <c r="FO318" s="61"/>
      <c r="FP318" s="61"/>
      <c r="FQ318" s="61"/>
      <c r="FR318" s="61"/>
      <c r="FS318" s="61"/>
      <c r="FT318" s="61"/>
      <c r="FU318" s="61"/>
      <c r="FV318" s="61"/>
      <c r="FW318" s="61"/>
      <c r="FX318" s="61"/>
      <c r="FY318" s="61"/>
      <c r="FZ318" s="61"/>
      <c r="GA318" s="61"/>
      <c r="GB318" s="61"/>
      <c r="GC318" s="61"/>
      <c r="GD318" s="61"/>
      <c r="GE318" s="61"/>
      <c r="GF318" s="61"/>
      <c r="GG318" s="61"/>
      <c r="GH318" s="61"/>
      <c r="GI318" s="61"/>
      <c r="GJ318" s="61"/>
      <c r="GK318" s="61"/>
      <c r="GL318" s="61"/>
      <c r="GM318" s="61"/>
      <c r="GN318" s="61"/>
      <c r="GO318" s="61"/>
      <c r="GP318" s="61"/>
      <c r="GQ318" s="61"/>
      <c r="GR318" s="61"/>
      <c r="GS318" s="61"/>
      <c r="GT318" s="61"/>
      <c r="GU318" s="61"/>
      <c r="GV318" s="61"/>
      <c r="GW318" s="61"/>
      <c r="GX318" s="61"/>
      <c r="GY318" s="61"/>
      <c r="GZ318" s="61"/>
      <c r="HA318" s="61"/>
      <c r="HB318" s="61"/>
      <c r="HC318" s="61"/>
      <c r="HD318" s="61"/>
      <c r="HE318" s="61"/>
      <c r="HF318" s="61"/>
      <c r="HG318" s="61"/>
      <c r="HH318" s="61"/>
      <c r="HI318" s="61"/>
      <c r="HJ318" s="61"/>
      <c r="HK318" s="61"/>
      <c r="HL318" s="61"/>
      <c r="HM318" s="61"/>
      <c r="HN318" s="61"/>
      <c r="HO318" s="61"/>
      <c r="HP318" s="61"/>
      <c r="HQ318" s="61">
        <v>0.02</v>
      </c>
      <c r="HR318" s="61"/>
      <c r="HS318" s="61"/>
      <c r="HT318" s="61"/>
      <c r="HU318" s="61">
        <v>1.17</v>
      </c>
      <c r="HV318" s="61"/>
      <c r="HW318" s="61">
        <v>0.4</v>
      </c>
      <c r="HX318" s="61"/>
      <c r="HY318" s="61"/>
      <c r="HZ318" s="61"/>
      <c r="IA318" s="61"/>
      <c r="IB318" s="61"/>
      <c r="IC318" s="61"/>
      <c r="ID318" s="61"/>
      <c r="IE318" s="61"/>
      <c r="IF318" s="61"/>
      <c r="IG318" s="61"/>
      <c r="IH318" s="61"/>
      <c r="II318" s="61"/>
      <c r="IJ318" s="61"/>
      <c r="IK318" s="61"/>
      <c r="IL318" s="61"/>
      <c r="IM318" s="61"/>
      <c r="IN318" s="61"/>
      <c r="IO318" s="61"/>
      <c r="IP318" s="61"/>
      <c r="IQ318" s="61"/>
      <c r="IR318" s="61"/>
      <c r="IS318" s="61"/>
      <c r="IT318" s="61"/>
      <c r="IU318" s="61"/>
      <c r="IV318" s="61"/>
      <c r="IW318" s="61"/>
      <c r="IX318" s="61"/>
      <c r="IY318" s="61"/>
      <c r="IZ318" s="61"/>
      <c r="JA318" s="61"/>
      <c r="JB318" s="61"/>
      <c r="JC318" s="61"/>
      <c r="JD318" s="61"/>
      <c r="JE318" s="61"/>
      <c r="JF318" s="61"/>
      <c r="JG318" s="61"/>
      <c r="JH318" s="61"/>
      <c r="JI318" s="61"/>
      <c r="JJ318" s="61"/>
      <c r="JK318" s="61"/>
      <c r="JL318" s="61"/>
      <c r="JM318" s="61"/>
      <c r="JN318" s="61"/>
      <c r="JO318" s="61"/>
      <c r="JP318" s="61"/>
      <c r="JQ318" s="61"/>
      <c r="JR318" s="61"/>
      <c r="JS318" s="61"/>
      <c r="JT318" s="61"/>
      <c r="JU318" s="61"/>
      <c r="JV318" s="61">
        <v>3.58</v>
      </c>
      <c r="JW318" s="61" t="s">
        <v>740</v>
      </c>
      <c r="JX318" s="61"/>
      <c r="JY318" s="61"/>
      <c r="JZ318" s="61"/>
      <c r="KA318" s="61"/>
      <c r="KB318" s="61"/>
      <c r="KC318" s="61"/>
      <c r="KD318" s="61"/>
      <c r="KE318" s="61"/>
      <c r="KF318" s="61"/>
      <c r="KG318" s="61"/>
      <c r="KH318" s="61"/>
      <c r="KI318" s="61"/>
      <c r="KJ318" s="61"/>
      <c r="KK318" s="61"/>
      <c r="KL318" s="61"/>
      <c r="KM318" s="61"/>
      <c r="KN318" s="61"/>
      <c r="KO318" s="61"/>
      <c r="KP318" s="61"/>
      <c r="KQ318" s="61"/>
      <c r="KR318" s="61"/>
      <c r="KS318" s="61"/>
      <c r="KT318" s="61"/>
      <c r="KU318" s="61"/>
      <c r="KV318" s="61"/>
      <c r="KW318" s="61"/>
      <c r="KX318" s="61"/>
      <c r="KY318" s="61"/>
      <c r="KZ318" s="61"/>
      <c r="LA318" s="61"/>
      <c r="LB318" s="61"/>
      <c r="LC318" s="61"/>
      <c r="LD318" s="61"/>
      <c r="LE318" s="61"/>
      <c r="LF318" s="61"/>
      <c r="LG318" s="61"/>
      <c r="LH318" s="61"/>
      <c r="LI318" s="61"/>
      <c r="LJ318" s="61"/>
      <c r="LK318" s="61"/>
      <c r="LL318" s="61"/>
      <c r="LM318" s="61"/>
      <c r="LN318" s="61"/>
      <c r="LO318" s="61"/>
      <c r="LP318" s="61"/>
      <c r="LQ318" s="61"/>
      <c r="LR318" s="61"/>
      <c r="LS318" s="61"/>
      <c r="LT318" s="61"/>
      <c r="LU318" s="61"/>
      <c r="LV318" s="61"/>
      <c r="LW318" s="61"/>
      <c r="LX318" s="61"/>
      <c r="LY318" s="61"/>
      <c r="LZ318" s="61"/>
      <c r="MA318" s="61"/>
      <c r="MB318" s="61"/>
      <c r="MC318" s="61"/>
      <c r="MD318" s="61"/>
      <c r="ME318" s="61"/>
      <c r="MF318" s="61"/>
      <c r="MG318" s="61"/>
      <c r="MH318" s="61"/>
      <c r="MI318" s="61"/>
      <c r="MJ318" s="61"/>
      <c r="MK318" s="61"/>
      <c r="ML318" s="61"/>
      <c r="MM318" s="61"/>
      <c r="MN318" s="61"/>
      <c r="MO318" s="61"/>
      <c r="MP318" s="61"/>
      <c r="MQ318" s="61"/>
      <c r="MR318" s="61"/>
      <c r="MS318" s="61"/>
      <c r="MT318" s="61"/>
      <c r="MU318" s="61"/>
      <c r="MV318" s="61"/>
      <c r="MW318" s="61"/>
      <c r="MX318" s="61"/>
      <c r="MY318" s="61"/>
      <c r="MZ318" s="61"/>
      <c r="NA318" s="61"/>
      <c r="NB318" s="61"/>
      <c r="NC318" s="61"/>
      <c r="ND318" s="61"/>
      <c r="NE318" s="61"/>
      <c r="NF318" s="61"/>
      <c r="NG318" s="61"/>
      <c r="NH318" s="61"/>
      <c r="NI318" s="61"/>
      <c r="NJ318" s="61"/>
      <c r="NK318" s="61"/>
      <c r="NL318" s="61"/>
      <c r="NM318" s="61"/>
      <c r="NN318" s="61"/>
      <c r="NO318" s="61"/>
      <c r="NP318" s="61"/>
      <c r="NQ318" s="61"/>
      <c r="NR318" s="61"/>
      <c r="NS318" s="61"/>
      <c r="NT318" s="61"/>
      <c r="NU318" s="61"/>
      <c r="NV318" s="61"/>
      <c r="NW318" s="61"/>
      <c r="NX318" s="61"/>
      <c r="NY318" s="61"/>
      <c r="NZ318" s="61"/>
      <c r="OA318" s="61"/>
      <c r="OB318" s="61"/>
      <c r="OC318" s="61"/>
      <c r="OD318" s="61"/>
      <c r="OE318" s="61"/>
      <c r="OF318" s="61"/>
      <c r="OG318" s="61"/>
      <c r="OH318" s="61"/>
      <c r="OI318" s="61"/>
      <c r="OJ318" s="61"/>
      <c r="OK318" s="61"/>
      <c r="OL318" s="61"/>
      <c r="OM318" s="61"/>
      <c r="ON318" s="61"/>
      <c r="OO318" s="61"/>
      <c r="OP318" s="61"/>
      <c r="OQ318" s="61"/>
      <c r="OR318" s="61"/>
      <c r="OS318" s="61"/>
      <c r="OT318" s="61"/>
      <c r="OU318" s="61"/>
      <c r="OV318" s="62"/>
      <c r="OW318" s="62"/>
      <c r="OX318" s="62"/>
      <c r="OY318" s="62"/>
      <c r="OZ318" s="62"/>
      <c r="PA318" s="62">
        <v>63.16</v>
      </c>
      <c r="PB318" s="62"/>
      <c r="PC318" s="62"/>
      <c r="PD318" s="62"/>
      <c r="PE318" s="62"/>
      <c r="PF318" s="61"/>
      <c r="PG318" s="62"/>
      <c r="PH318" s="66"/>
      <c r="PI318" s="61"/>
      <c r="PJ318" s="61"/>
      <c r="PK318" s="61"/>
      <c r="PL318" s="61"/>
      <c r="PM318" s="61"/>
      <c r="PN318" s="61"/>
      <c r="PO318" s="61"/>
      <c r="PP318" s="61"/>
      <c r="PQ318" s="61"/>
      <c r="PR318" s="61"/>
      <c r="PS318" s="62"/>
      <c r="PT318" s="61"/>
      <c r="PU318" s="61"/>
      <c r="PV318" s="73">
        <v>0</v>
      </c>
      <c r="PW318" s="73">
        <v>1.34</v>
      </c>
      <c r="PX318" s="73">
        <v>11.76</v>
      </c>
      <c r="PY318" s="62"/>
      <c r="PZ318" s="62"/>
      <c r="QA318" s="62"/>
      <c r="QB318" s="62"/>
      <c r="QC318" s="62"/>
      <c r="QD318" s="62"/>
      <c r="QE318" s="62"/>
      <c r="QF318" s="61"/>
      <c r="QG318" s="62"/>
      <c r="QH318" s="61"/>
      <c r="QI318" s="62"/>
      <c r="QJ318" s="61"/>
      <c r="QK318" s="62"/>
      <c r="QL318" s="61"/>
      <c r="QM318" s="62"/>
      <c r="QN318" s="62"/>
      <c r="QO318" s="67"/>
      <c r="QP318" s="61"/>
      <c r="QQ318" s="62"/>
      <c r="QR318" s="62"/>
      <c r="QS318" s="61"/>
      <c r="QT318" s="61"/>
      <c r="QU318" s="61"/>
      <c r="QV318" s="61"/>
      <c r="QW318" s="62"/>
      <c r="QX318" s="71"/>
      <c r="QY318" s="71"/>
      <c r="QZ318" s="71"/>
      <c r="RA318" s="71"/>
      <c r="RB318" s="71"/>
      <c r="RC318" s="71"/>
      <c r="RD318" s="71"/>
      <c r="RE318" s="71"/>
      <c r="RF318" s="71"/>
      <c r="RG318" s="71"/>
      <c r="RH318" s="71"/>
      <c r="RI318" s="71"/>
      <c r="RJ318" s="71"/>
      <c r="RK318" s="71"/>
      <c r="RL318" s="71"/>
      <c r="RM318" s="71"/>
      <c r="RN318" s="71"/>
      <c r="RO318" s="71"/>
      <c r="RP318" s="71"/>
      <c r="RQ318" s="71"/>
      <c r="RR318" s="71"/>
      <c r="RS318" s="71"/>
      <c r="RT318" s="71"/>
      <c r="RU318" s="71"/>
      <c r="RV318" s="71"/>
      <c r="RW318" s="71"/>
      <c r="RX318" s="71"/>
      <c r="RY318" s="71"/>
      <c r="RZ318" s="71"/>
      <c r="SA318" s="71"/>
      <c r="SB318" s="71"/>
      <c r="SC318" s="71"/>
      <c r="SD318" s="71"/>
      <c r="SE318" s="71"/>
      <c r="SF318" s="71"/>
      <c r="SG318" s="71"/>
      <c r="SH318" s="71"/>
      <c r="SI318" s="71"/>
      <c r="SJ318" s="71"/>
      <c r="SK318" s="71"/>
      <c r="SL318" s="71"/>
      <c r="SM318" s="71"/>
      <c r="SN318" s="71"/>
      <c r="SO318" s="71"/>
      <c r="SP318" s="71"/>
      <c r="SQ318" s="71"/>
      <c r="SR318" s="71"/>
      <c r="SS318" s="71"/>
      <c r="ST318" s="71"/>
      <c r="SU318" s="71"/>
      <c r="SV318" s="71"/>
      <c r="SW318" s="71"/>
      <c r="SX318" s="71"/>
      <c r="SY318" s="71"/>
      <c r="SZ318" s="71"/>
      <c r="TA318" s="71"/>
      <c r="TB318" s="71"/>
      <c r="TC318" s="71"/>
      <c r="TD318" s="71"/>
      <c r="TE318" s="71"/>
      <c r="TF318" s="71"/>
      <c r="TG318" s="71"/>
      <c r="TH318" s="71"/>
      <c r="TI318" s="71"/>
      <c r="TJ318" s="71"/>
      <c r="TK318" s="71"/>
      <c r="TL318" s="71"/>
      <c r="TM318" s="71"/>
      <c r="TN318" s="71"/>
      <c r="TO318" s="71"/>
      <c r="TP318" s="71"/>
      <c r="TQ318" s="71"/>
      <c r="TR318" s="71"/>
      <c r="TS318" s="71"/>
      <c r="TT318" s="71"/>
      <c r="TU318" s="71"/>
      <c r="TV318" s="71"/>
      <c r="TW318" s="71"/>
      <c r="TX318" s="71"/>
      <c r="TY318" s="71"/>
      <c r="TZ318" s="71"/>
      <c r="UA318" s="71"/>
      <c r="UB318" s="71"/>
      <c r="UC318" s="71"/>
      <c r="UD318" s="71"/>
      <c r="UE318" s="71"/>
      <c r="UF318" s="71"/>
      <c r="UG318" s="71"/>
      <c r="UH318" s="71"/>
      <c r="UI318" s="71"/>
      <c r="UJ318" s="71"/>
      <c r="UK318" s="71"/>
      <c r="UL318" s="71"/>
      <c r="UM318" s="71"/>
      <c r="UN318" s="71"/>
      <c r="UO318" s="71"/>
      <c r="UP318" s="71"/>
      <c r="UQ318" s="71"/>
      <c r="UR318" s="71"/>
      <c r="US318" s="71"/>
      <c r="UT318" s="71"/>
      <c r="UU318" s="71"/>
      <c r="UV318" s="71"/>
      <c r="UW318" s="71"/>
      <c r="UX318" s="71"/>
      <c r="UY318" s="71"/>
      <c r="UZ318" s="71"/>
      <c r="VA318" s="71"/>
      <c r="VB318" s="71"/>
      <c r="VC318" s="71"/>
      <c r="VD318" s="71"/>
      <c r="VE318" s="71"/>
      <c r="VF318" s="71"/>
      <c r="VG318" s="71"/>
      <c r="VH318" s="71"/>
      <c r="VI318" s="71"/>
      <c r="VJ318" s="71"/>
      <c r="VK318" s="71"/>
      <c r="VL318" s="71"/>
      <c r="VM318" s="71"/>
      <c r="VN318" s="71"/>
      <c r="VO318" s="71"/>
      <c r="VP318" s="71"/>
      <c r="VQ318" s="71"/>
      <c r="VR318" s="71"/>
      <c r="VS318" s="71"/>
      <c r="VT318" s="71"/>
      <c r="VU318" s="71"/>
      <c r="VV318" s="71"/>
      <c r="VW318" s="71"/>
      <c r="VX318" s="71"/>
      <c r="VY318" s="71"/>
      <c r="VZ318" s="71"/>
      <c r="WA318" s="71"/>
      <c r="WB318" s="71"/>
      <c r="WC318" s="71"/>
      <c r="WD318" s="71"/>
      <c r="WE318" s="71"/>
      <c r="WF318" s="71"/>
      <c r="WG318" s="71"/>
      <c r="WH318" s="71"/>
      <c r="WI318" s="71"/>
      <c r="WJ318" s="71"/>
      <c r="WK318" s="71"/>
      <c r="WL318" s="71"/>
      <c r="WM318" s="71"/>
      <c r="WN318" s="71"/>
      <c r="WO318" s="71"/>
      <c r="WP318" s="71"/>
      <c r="WQ318" s="71"/>
      <c r="WR318" s="71"/>
      <c r="WS318" s="71"/>
      <c r="WT318" s="71"/>
      <c r="WU318" s="71"/>
      <c r="WV318" s="71"/>
      <c r="WW318" s="71"/>
      <c r="WX318" s="71"/>
      <c r="WY318" s="71"/>
      <c r="WZ318" s="71"/>
      <c r="XA318" s="71"/>
      <c r="XB318" s="71"/>
      <c r="XC318" s="71"/>
      <c r="XD318" s="71"/>
      <c r="XE318" s="71"/>
      <c r="XF318" s="71"/>
      <c r="XG318" s="71"/>
      <c r="XH318" s="71"/>
      <c r="XI318" s="71"/>
      <c r="XJ318" s="71"/>
      <c r="XK318" s="71"/>
      <c r="XL318" s="71"/>
      <c r="XM318" s="71"/>
      <c r="XN318" s="71"/>
      <c r="XO318" s="71"/>
      <c r="XP318" s="71"/>
      <c r="XQ318" s="71"/>
      <c r="XR318" s="71"/>
      <c r="XS318" s="71"/>
      <c r="XT318" s="71"/>
      <c r="XU318" s="71"/>
      <c r="XV318" s="71"/>
      <c r="XW318" s="71"/>
      <c r="XX318" s="71"/>
      <c r="XY318" s="71"/>
      <c r="XZ318" s="71"/>
      <c r="YA318" s="71"/>
      <c r="YB318" s="71"/>
      <c r="YC318" s="71"/>
      <c r="YD318" s="71"/>
      <c r="YE318" s="71"/>
      <c r="YF318" s="71"/>
      <c r="YG318" s="71"/>
      <c r="YH318" s="71"/>
      <c r="YI318" s="71"/>
      <c r="YJ318" s="71"/>
      <c r="YK318" s="71"/>
      <c r="YL318" s="71"/>
      <c r="YM318" s="71"/>
      <c r="YN318" s="71"/>
      <c r="YO318" s="71"/>
      <c r="YP318" s="71"/>
      <c r="YQ318" s="71"/>
      <c r="YR318" s="71"/>
      <c r="YS318" s="71"/>
      <c r="YT318" s="71"/>
      <c r="YU318" s="71"/>
      <c r="YV318" s="71"/>
      <c r="YW318" s="71"/>
      <c r="YX318" s="71"/>
      <c r="YY318" s="71"/>
      <c r="YZ318" s="71"/>
      <c r="ZA318" s="71"/>
    </row>
    <row r="319" spans="1:677" x14ac:dyDescent="0.25">
      <c r="A319" s="61"/>
      <c r="B319" s="68" t="s">
        <v>1130</v>
      </c>
      <c r="C319" s="61"/>
      <c r="D319" s="61"/>
      <c r="E319" s="73">
        <v>57.680000000000007</v>
      </c>
      <c r="F319" s="61"/>
      <c r="G319" s="61"/>
      <c r="H319" s="61"/>
      <c r="I319" s="61"/>
      <c r="J319" s="61"/>
      <c r="K319" s="61"/>
      <c r="L319" s="61"/>
      <c r="M319" s="62">
        <v>0</v>
      </c>
      <c r="N319" s="61">
        <v>55.260000000000005</v>
      </c>
      <c r="O319" s="61"/>
      <c r="P319" s="62"/>
      <c r="Q319" s="61"/>
      <c r="R319" s="62"/>
      <c r="S319" s="61"/>
      <c r="T319" s="61"/>
      <c r="U319" s="61"/>
      <c r="V319" s="61"/>
      <c r="W319" s="61"/>
      <c r="X319" s="61"/>
      <c r="Y319" s="61"/>
      <c r="Z319" s="61"/>
      <c r="AA319" s="62"/>
      <c r="AB319" s="61"/>
      <c r="AC319" s="61"/>
      <c r="AD319" s="61"/>
      <c r="AE319" s="61"/>
      <c r="AF319" s="61"/>
      <c r="AG319" s="61"/>
      <c r="AH319" s="61"/>
      <c r="AI319" s="61"/>
      <c r="AJ319" s="61"/>
      <c r="AK319" s="63"/>
      <c r="AL319" s="69"/>
      <c r="AM319" s="63"/>
      <c r="AN319" s="63"/>
      <c r="AO319" s="61"/>
      <c r="AP319" s="63">
        <v>0</v>
      </c>
      <c r="AQ319" s="61"/>
      <c r="AR319" s="61"/>
      <c r="AS319" s="68"/>
      <c r="AT319" s="64"/>
      <c r="AU319" s="61"/>
      <c r="AV319" s="64"/>
      <c r="AW319" s="61"/>
      <c r="AX319" s="64"/>
      <c r="AY319" s="64"/>
      <c r="AZ319" s="64"/>
      <c r="BA319" s="64"/>
      <c r="BB319" s="64"/>
      <c r="BC319" s="64"/>
      <c r="BD319" s="64"/>
      <c r="BE319" s="64"/>
      <c r="BF319" s="68"/>
      <c r="BG319" s="64"/>
      <c r="BH319" s="61"/>
      <c r="BI319" s="64"/>
      <c r="BJ319" s="61"/>
      <c r="BK319" s="64"/>
      <c r="BL319" s="64"/>
      <c r="BM319" s="64"/>
      <c r="BN319" s="64"/>
      <c r="BO319" s="64"/>
      <c r="BP319" s="64"/>
      <c r="BQ319" s="64"/>
      <c r="BR319" s="64"/>
      <c r="BS319" s="68"/>
      <c r="BT319" s="64"/>
      <c r="BU319" s="61"/>
      <c r="BV319" s="64"/>
      <c r="BW319" s="61"/>
      <c r="BX319" s="64"/>
      <c r="BY319" s="64"/>
      <c r="BZ319" s="64"/>
      <c r="CA319" s="64"/>
      <c r="CB319" s="64"/>
      <c r="CC319" s="64"/>
      <c r="CD319" s="64"/>
      <c r="CE319" s="64"/>
      <c r="CF319" s="68"/>
      <c r="CG319" s="64"/>
      <c r="CH319" s="64"/>
      <c r="CI319" s="64"/>
      <c r="CJ319" s="64"/>
      <c r="CK319" s="64"/>
      <c r="CL319" s="61"/>
      <c r="CM319" s="68"/>
      <c r="CN319" s="64"/>
      <c r="CO319" s="61"/>
      <c r="CP319" s="64"/>
      <c r="CQ319" s="61"/>
      <c r="CR319" s="64"/>
      <c r="CS319" s="64"/>
      <c r="CT319" s="64"/>
      <c r="CU319" s="64"/>
      <c r="CV319" s="64"/>
      <c r="CW319" s="64"/>
      <c r="CX319" s="64"/>
      <c r="CY319" s="64"/>
      <c r="CZ319" s="68"/>
      <c r="DA319" s="64"/>
      <c r="DB319" s="64"/>
      <c r="DC319" s="64"/>
      <c r="DD319" s="64"/>
      <c r="DE319" s="64"/>
      <c r="DF319" s="64"/>
      <c r="DG319" s="64"/>
      <c r="DH319" s="68"/>
      <c r="DI319" s="64"/>
      <c r="DJ319" s="61"/>
      <c r="DK319" s="64"/>
      <c r="DL319" s="61"/>
      <c r="DM319" s="64"/>
      <c r="DN319" s="64"/>
      <c r="DO319" s="64"/>
      <c r="DP319" s="64"/>
      <c r="DQ319" s="64"/>
      <c r="DR319" s="64"/>
      <c r="DS319" s="64"/>
      <c r="DT319" s="64"/>
      <c r="DU319" s="68"/>
      <c r="DV319" s="64"/>
      <c r="DW319" s="64"/>
      <c r="DX319" s="64"/>
      <c r="DY319" s="64"/>
      <c r="DZ319" s="64"/>
      <c r="EA319" s="64"/>
      <c r="EB319" s="68"/>
      <c r="EC319" s="64"/>
      <c r="ED319" s="64"/>
      <c r="EE319" s="64"/>
      <c r="EF319" s="64"/>
      <c r="EG319" s="64"/>
      <c r="EH319" s="64"/>
      <c r="EI319" s="68"/>
      <c r="EJ319" s="64"/>
      <c r="EK319" s="64"/>
      <c r="EL319" s="64"/>
      <c r="EM319" s="64"/>
      <c r="EN319" s="64"/>
      <c r="EO319" s="64"/>
      <c r="EP319" s="64"/>
      <c r="EQ319" s="61"/>
      <c r="ER319" s="68"/>
      <c r="ES319" s="61"/>
      <c r="ET319" s="61"/>
      <c r="EU319" s="61"/>
      <c r="EV319" s="61"/>
      <c r="EW319" s="61"/>
      <c r="EX319" s="61"/>
      <c r="EY319" s="61"/>
      <c r="EZ319" s="61"/>
      <c r="FA319" s="61"/>
      <c r="FB319" s="62">
        <f t="shared" si="4"/>
        <v>57.680000000000007</v>
      </c>
      <c r="FC319" s="61"/>
      <c r="FD319" s="61"/>
      <c r="FE319" s="61"/>
      <c r="FF319" s="61"/>
      <c r="FG319" s="61"/>
      <c r="FH319" s="61"/>
      <c r="FI319" s="61"/>
      <c r="FJ319" s="61"/>
      <c r="FK319" s="61"/>
      <c r="FL319" s="61"/>
      <c r="FM319" s="61"/>
      <c r="FN319" s="61"/>
      <c r="FO319" s="61"/>
      <c r="FP319" s="61"/>
      <c r="FQ319" s="61"/>
      <c r="FR319" s="61"/>
      <c r="FS319" s="61"/>
      <c r="FT319" s="61"/>
      <c r="FU319" s="61"/>
      <c r="FV319" s="61"/>
      <c r="FW319" s="61"/>
      <c r="FX319" s="61"/>
      <c r="FY319" s="61"/>
      <c r="FZ319" s="61"/>
      <c r="GA319" s="61"/>
      <c r="GB319" s="61"/>
      <c r="GC319" s="61">
        <v>1.42</v>
      </c>
      <c r="GD319" s="61"/>
      <c r="GE319" s="61"/>
      <c r="GF319" s="61"/>
      <c r="GG319" s="61"/>
      <c r="GH319" s="61"/>
      <c r="GI319" s="61"/>
      <c r="GJ319" s="61"/>
      <c r="GK319" s="61"/>
      <c r="GL319" s="61"/>
      <c r="GM319" s="61"/>
      <c r="GN319" s="61"/>
      <c r="GO319" s="61"/>
      <c r="GP319" s="61"/>
      <c r="GQ319" s="61"/>
      <c r="GR319" s="61"/>
      <c r="GS319" s="61"/>
      <c r="GT319" s="61"/>
      <c r="GU319" s="61"/>
      <c r="GV319" s="61"/>
      <c r="GW319" s="61"/>
      <c r="GX319" s="61"/>
      <c r="GY319" s="61"/>
      <c r="GZ319" s="61"/>
      <c r="HA319" s="61"/>
      <c r="HB319" s="61"/>
      <c r="HC319" s="61"/>
      <c r="HD319" s="61"/>
      <c r="HE319" s="61"/>
      <c r="HF319" s="61"/>
      <c r="HG319" s="61"/>
      <c r="HH319" s="61"/>
      <c r="HI319" s="61"/>
      <c r="HJ319" s="61"/>
      <c r="HK319" s="61"/>
      <c r="HL319" s="61"/>
      <c r="HM319" s="61"/>
      <c r="HN319" s="61"/>
      <c r="HO319" s="61"/>
      <c r="HP319" s="61"/>
      <c r="HQ319" s="61"/>
      <c r="HR319" s="61"/>
      <c r="HS319" s="61"/>
      <c r="HT319" s="61"/>
      <c r="HU319" s="61"/>
      <c r="HV319" s="61"/>
      <c r="HW319" s="61"/>
      <c r="HX319" s="61"/>
      <c r="HY319" s="61"/>
      <c r="HZ319" s="61"/>
      <c r="IA319" s="61"/>
      <c r="IB319" s="61"/>
      <c r="IC319" s="61"/>
      <c r="ID319" s="61"/>
      <c r="IE319" s="61"/>
      <c r="IF319" s="61"/>
      <c r="IG319" s="61"/>
      <c r="IH319" s="61"/>
      <c r="II319" s="61"/>
      <c r="IJ319" s="61"/>
      <c r="IK319" s="61"/>
      <c r="IL319" s="61"/>
      <c r="IM319" s="61"/>
      <c r="IN319" s="61"/>
      <c r="IO319" s="61"/>
      <c r="IP319" s="61"/>
      <c r="IQ319" s="61"/>
      <c r="IR319" s="61"/>
      <c r="IS319" s="61"/>
      <c r="IT319" s="61"/>
      <c r="IU319" s="61"/>
      <c r="IV319" s="61"/>
      <c r="IW319" s="61"/>
      <c r="IX319" s="61"/>
      <c r="IY319" s="61"/>
      <c r="IZ319" s="61"/>
      <c r="JA319" s="61"/>
      <c r="JB319" s="61"/>
      <c r="JC319" s="61"/>
      <c r="JD319" s="61"/>
      <c r="JE319" s="61">
        <v>53.84</v>
      </c>
      <c r="JF319" s="61"/>
      <c r="JG319" s="61"/>
      <c r="JH319" s="61"/>
      <c r="JI319" s="61"/>
      <c r="JJ319" s="61"/>
      <c r="JK319" s="61"/>
      <c r="JL319" s="61"/>
      <c r="JM319" s="61"/>
      <c r="JN319" s="61"/>
      <c r="JO319" s="61"/>
      <c r="JP319" s="61"/>
      <c r="JQ319" s="61"/>
      <c r="JR319" s="61"/>
      <c r="JS319" s="61"/>
      <c r="JT319" s="61"/>
      <c r="JU319" s="61"/>
      <c r="JV319" s="61"/>
      <c r="JW319" s="61"/>
      <c r="JX319" s="61"/>
      <c r="JY319" s="61"/>
      <c r="JZ319" s="61"/>
      <c r="KA319" s="61"/>
      <c r="KB319" s="61"/>
      <c r="KC319" s="61"/>
      <c r="KD319" s="61"/>
      <c r="KE319" s="61"/>
      <c r="KF319" s="61"/>
      <c r="KG319" s="61"/>
      <c r="KH319" s="61"/>
      <c r="KI319" s="61"/>
      <c r="KJ319" s="61"/>
      <c r="KK319" s="61"/>
      <c r="KL319" s="61"/>
      <c r="KM319" s="61"/>
      <c r="KN319" s="61"/>
      <c r="KO319" s="61"/>
      <c r="KP319" s="61"/>
      <c r="KQ319" s="61"/>
      <c r="KR319" s="61"/>
      <c r="KS319" s="61"/>
      <c r="KT319" s="61"/>
      <c r="KU319" s="61"/>
      <c r="KV319" s="61"/>
      <c r="KW319" s="61"/>
      <c r="KX319" s="61"/>
      <c r="KY319" s="61"/>
      <c r="KZ319" s="61"/>
      <c r="LA319" s="61"/>
      <c r="LB319" s="61"/>
      <c r="LC319" s="61"/>
      <c r="LD319" s="61"/>
      <c r="LE319" s="61"/>
      <c r="LF319" s="61"/>
      <c r="LG319" s="61"/>
      <c r="LH319" s="61"/>
      <c r="LI319" s="61"/>
      <c r="LJ319" s="61"/>
      <c r="LK319" s="61"/>
      <c r="LL319" s="61"/>
      <c r="LM319" s="61"/>
      <c r="LN319" s="61"/>
      <c r="LO319" s="61"/>
      <c r="LP319" s="61"/>
      <c r="LQ319" s="61"/>
      <c r="LR319" s="61"/>
      <c r="LS319" s="61"/>
      <c r="LT319" s="61"/>
      <c r="LU319" s="61"/>
      <c r="LV319" s="61"/>
      <c r="LW319" s="61"/>
      <c r="LX319" s="61"/>
      <c r="LY319" s="61"/>
      <c r="LZ319" s="61"/>
      <c r="MA319" s="61"/>
      <c r="MB319" s="61"/>
      <c r="MC319" s="61"/>
      <c r="MD319" s="61"/>
      <c r="ME319" s="61"/>
      <c r="MF319" s="61"/>
      <c r="MG319" s="61"/>
      <c r="MH319" s="61"/>
      <c r="MI319" s="61"/>
      <c r="MJ319" s="61"/>
      <c r="MK319" s="61"/>
      <c r="ML319" s="61"/>
      <c r="MM319" s="61"/>
      <c r="MN319" s="61"/>
      <c r="MO319" s="61"/>
      <c r="MP319" s="61"/>
      <c r="MQ319" s="61"/>
      <c r="MR319" s="61"/>
      <c r="MS319" s="61"/>
      <c r="MT319" s="61"/>
      <c r="MU319" s="61"/>
      <c r="MV319" s="61"/>
      <c r="MW319" s="61"/>
      <c r="MX319" s="61"/>
      <c r="MY319" s="61"/>
      <c r="MZ319" s="61"/>
      <c r="NA319" s="61"/>
      <c r="NB319" s="61"/>
      <c r="NC319" s="61"/>
      <c r="ND319" s="61"/>
      <c r="NE319" s="61"/>
      <c r="NF319" s="61"/>
      <c r="NG319" s="61"/>
      <c r="NH319" s="61"/>
      <c r="NI319" s="61"/>
      <c r="NJ319" s="61"/>
      <c r="NK319" s="61"/>
      <c r="NL319" s="61"/>
      <c r="NM319" s="61"/>
      <c r="NN319" s="61"/>
      <c r="NO319" s="61"/>
      <c r="NP319" s="61"/>
      <c r="NQ319" s="61"/>
      <c r="NR319" s="61"/>
      <c r="NS319" s="61"/>
      <c r="NT319" s="61"/>
      <c r="NU319" s="61"/>
      <c r="NV319" s="61"/>
      <c r="NW319" s="61"/>
      <c r="NX319" s="61"/>
      <c r="NY319" s="61"/>
      <c r="NZ319" s="61"/>
      <c r="OA319" s="61"/>
      <c r="OB319" s="61"/>
      <c r="OC319" s="61"/>
      <c r="OD319" s="61"/>
      <c r="OE319" s="61"/>
      <c r="OF319" s="61"/>
      <c r="OG319" s="61"/>
      <c r="OH319" s="61"/>
      <c r="OI319" s="61"/>
      <c r="OJ319" s="61"/>
      <c r="OK319" s="61"/>
      <c r="OL319" s="61"/>
      <c r="OM319" s="61"/>
      <c r="ON319" s="61"/>
      <c r="OO319" s="61"/>
      <c r="OP319" s="61"/>
      <c r="OQ319" s="61"/>
      <c r="OR319" s="61"/>
      <c r="OS319" s="61"/>
      <c r="OT319" s="61"/>
      <c r="OU319" s="61"/>
      <c r="OV319" s="62"/>
      <c r="OW319" s="61"/>
      <c r="OX319" s="61"/>
      <c r="OY319" s="61"/>
      <c r="OZ319" s="61"/>
      <c r="PA319" s="61"/>
      <c r="PB319" s="62"/>
      <c r="PC319" s="62"/>
      <c r="PD319" s="62"/>
      <c r="PE319" s="62"/>
      <c r="PF319" s="61"/>
      <c r="PG319" s="62"/>
      <c r="PH319" s="66"/>
      <c r="PI319" s="61"/>
      <c r="PJ319" s="61"/>
      <c r="PK319" s="61"/>
      <c r="PL319" s="61"/>
      <c r="PM319" s="61"/>
      <c r="PN319" s="61"/>
      <c r="PO319" s="61"/>
      <c r="PP319" s="61"/>
      <c r="PQ319" s="61"/>
      <c r="PR319" s="61"/>
      <c r="PS319" s="62"/>
      <c r="PT319" s="61"/>
      <c r="PU319" s="61"/>
      <c r="PV319" s="73">
        <v>0.57999999999999996</v>
      </c>
      <c r="PW319" s="73">
        <v>0</v>
      </c>
      <c r="PX319" s="73">
        <v>1.84</v>
      </c>
      <c r="PY319" s="62"/>
      <c r="PZ319" s="62"/>
      <c r="QA319" s="62"/>
      <c r="QB319" s="62"/>
      <c r="QC319" s="62"/>
      <c r="QD319" s="62"/>
      <c r="QE319" s="62"/>
      <c r="QF319" s="61"/>
      <c r="QG319" s="62"/>
      <c r="QH319" s="61"/>
      <c r="QI319" s="62"/>
      <c r="QJ319" s="61"/>
      <c r="QK319" s="62"/>
      <c r="QL319" s="61"/>
      <c r="QM319" s="62"/>
      <c r="QN319" s="62"/>
      <c r="QO319" s="67"/>
      <c r="QP319" s="61"/>
      <c r="QQ319" s="62"/>
      <c r="QR319" s="62"/>
      <c r="QS319" s="61"/>
      <c r="QT319" s="61"/>
      <c r="QU319" s="61"/>
      <c r="QV319" s="61"/>
      <c r="QW319" s="62"/>
      <c r="QX319" s="71"/>
      <c r="QY319" s="71"/>
      <c r="QZ319" s="71"/>
      <c r="RA319" s="71"/>
      <c r="RB319" s="71"/>
      <c r="RC319" s="71"/>
      <c r="RD319" s="71"/>
      <c r="RE319" s="71"/>
      <c r="RF319" s="71"/>
      <c r="RG319" s="71"/>
      <c r="RH319" s="71"/>
      <c r="RI319" s="71"/>
      <c r="RJ319" s="71"/>
      <c r="RK319" s="71"/>
      <c r="RL319" s="71"/>
      <c r="RM319" s="71"/>
      <c r="RN319" s="71"/>
      <c r="RO319" s="71"/>
      <c r="RP319" s="71"/>
      <c r="RQ319" s="71"/>
      <c r="RR319" s="71"/>
      <c r="RS319" s="71"/>
      <c r="RT319" s="71"/>
      <c r="RU319" s="71"/>
      <c r="RV319" s="71"/>
      <c r="RW319" s="71"/>
      <c r="RX319" s="71"/>
      <c r="RY319" s="71"/>
      <c r="RZ319" s="71"/>
      <c r="SA319" s="71"/>
      <c r="SB319" s="71"/>
      <c r="SC319" s="71"/>
      <c r="SD319" s="71"/>
      <c r="SE319" s="71"/>
      <c r="SF319" s="71"/>
      <c r="SG319" s="71"/>
      <c r="SH319" s="71"/>
      <c r="SI319" s="71"/>
      <c r="SJ319" s="71"/>
      <c r="SK319" s="71"/>
      <c r="SL319" s="71"/>
      <c r="SM319" s="71"/>
      <c r="SN319" s="71"/>
      <c r="SO319" s="71"/>
      <c r="SP319" s="71"/>
      <c r="SQ319" s="71"/>
      <c r="SR319" s="71"/>
      <c r="SS319" s="71"/>
      <c r="ST319" s="71"/>
      <c r="SU319" s="71"/>
      <c r="SV319" s="71"/>
      <c r="SW319" s="71"/>
      <c r="SX319" s="71"/>
      <c r="SY319" s="71"/>
      <c r="SZ319" s="71"/>
      <c r="TA319" s="71"/>
      <c r="TB319" s="71"/>
      <c r="TC319" s="71"/>
      <c r="TD319" s="71"/>
      <c r="TE319" s="71"/>
      <c r="TF319" s="71"/>
      <c r="TG319" s="71"/>
      <c r="TH319" s="71"/>
      <c r="TI319" s="71"/>
      <c r="TJ319" s="71"/>
      <c r="TK319" s="71"/>
      <c r="TL319" s="71"/>
      <c r="TM319" s="71"/>
      <c r="TN319" s="71"/>
      <c r="TO319" s="71"/>
      <c r="TP319" s="71"/>
      <c r="TQ319" s="71"/>
      <c r="TR319" s="71"/>
      <c r="TS319" s="71"/>
      <c r="TT319" s="71"/>
      <c r="TU319" s="71"/>
      <c r="TV319" s="71"/>
      <c r="TW319" s="71"/>
      <c r="TX319" s="71"/>
      <c r="TY319" s="71"/>
      <c r="TZ319" s="71"/>
      <c r="UA319" s="71"/>
      <c r="UB319" s="71"/>
      <c r="UC319" s="71"/>
      <c r="UD319" s="71"/>
      <c r="UE319" s="71"/>
      <c r="UF319" s="71"/>
      <c r="UG319" s="71"/>
      <c r="UH319" s="71"/>
      <c r="UI319" s="71"/>
      <c r="UJ319" s="71"/>
      <c r="UK319" s="71"/>
      <c r="UL319" s="71"/>
      <c r="UM319" s="71"/>
      <c r="UN319" s="71"/>
      <c r="UO319" s="71"/>
      <c r="UP319" s="71"/>
      <c r="UQ319" s="71"/>
      <c r="UR319" s="71"/>
      <c r="US319" s="71"/>
      <c r="UT319" s="71"/>
      <c r="UU319" s="71"/>
      <c r="UV319" s="71"/>
      <c r="UW319" s="71"/>
      <c r="UX319" s="71"/>
      <c r="UY319" s="71"/>
      <c r="UZ319" s="71"/>
      <c r="VA319" s="71"/>
      <c r="VB319" s="71"/>
      <c r="VC319" s="71"/>
      <c r="VD319" s="71"/>
      <c r="VE319" s="71"/>
      <c r="VF319" s="71"/>
      <c r="VG319" s="71"/>
      <c r="VH319" s="71"/>
      <c r="VI319" s="71"/>
      <c r="VJ319" s="71"/>
      <c r="VK319" s="71"/>
      <c r="VL319" s="71"/>
      <c r="VM319" s="71"/>
      <c r="VN319" s="71"/>
      <c r="VO319" s="71"/>
      <c r="VP319" s="71"/>
      <c r="VQ319" s="71"/>
      <c r="VR319" s="71"/>
      <c r="VS319" s="71"/>
      <c r="VT319" s="71"/>
      <c r="VU319" s="71"/>
      <c r="VV319" s="71"/>
      <c r="VW319" s="71"/>
      <c r="VX319" s="71"/>
      <c r="VY319" s="71"/>
      <c r="VZ319" s="71"/>
      <c r="WA319" s="71"/>
      <c r="WB319" s="71"/>
      <c r="WC319" s="71"/>
      <c r="WD319" s="71"/>
      <c r="WE319" s="71"/>
      <c r="WF319" s="71"/>
      <c r="WG319" s="71"/>
      <c r="WH319" s="71"/>
      <c r="WI319" s="71"/>
      <c r="WJ319" s="71"/>
      <c r="WK319" s="71"/>
      <c r="WL319" s="71"/>
      <c r="WM319" s="71"/>
      <c r="WN319" s="71"/>
      <c r="WO319" s="71"/>
      <c r="WP319" s="71"/>
      <c r="WQ319" s="71"/>
      <c r="WR319" s="71"/>
      <c r="WS319" s="71"/>
      <c r="WT319" s="71"/>
      <c r="WU319" s="71"/>
      <c r="WV319" s="71"/>
      <c r="WW319" s="71"/>
      <c r="WX319" s="71"/>
      <c r="WY319" s="71"/>
      <c r="WZ319" s="71"/>
      <c r="XA319" s="71"/>
      <c r="XB319" s="71"/>
      <c r="XC319" s="71"/>
      <c r="XD319" s="71"/>
      <c r="XE319" s="71"/>
      <c r="XF319" s="71"/>
      <c r="XG319" s="71"/>
      <c r="XH319" s="71"/>
      <c r="XI319" s="71"/>
      <c r="XJ319" s="71"/>
      <c r="XK319" s="71"/>
      <c r="XL319" s="71"/>
      <c r="XM319" s="71"/>
      <c r="XN319" s="71"/>
      <c r="XO319" s="71"/>
      <c r="XP319" s="71"/>
      <c r="XQ319" s="71"/>
      <c r="XR319" s="71"/>
      <c r="XS319" s="71"/>
      <c r="XT319" s="71"/>
      <c r="XU319" s="71"/>
      <c r="XV319" s="71"/>
      <c r="XW319" s="71"/>
      <c r="XX319" s="71"/>
      <c r="XY319" s="71"/>
      <c r="XZ319" s="71"/>
      <c r="YA319" s="71"/>
      <c r="YB319" s="71"/>
      <c r="YC319" s="71"/>
      <c r="YD319" s="71"/>
      <c r="YE319" s="71"/>
      <c r="YF319" s="71"/>
      <c r="YG319" s="71"/>
      <c r="YH319" s="71"/>
      <c r="YI319" s="71"/>
      <c r="YJ319" s="71"/>
      <c r="YK319" s="71"/>
      <c r="YL319" s="71"/>
      <c r="YM319" s="71"/>
      <c r="YN319" s="71"/>
      <c r="YO319" s="71"/>
      <c r="YP319" s="71"/>
      <c r="YQ319" s="71"/>
      <c r="YR319" s="71"/>
      <c r="YS319" s="71"/>
      <c r="YT319" s="71"/>
      <c r="YU319" s="71"/>
      <c r="YV319" s="71"/>
      <c r="YW319" s="71"/>
      <c r="YX319" s="71"/>
      <c r="YY319" s="71"/>
      <c r="YZ319" s="71"/>
      <c r="ZA319" s="71"/>
    </row>
    <row r="320" spans="1:677" x14ac:dyDescent="0.25">
      <c r="A320" s="61"/>
      <c r="B320" s="68" t="s">
        <v>1131</v>
      </c>
      <c r="C320" s="61"/>
      <c r="D320" s="61"/>
      <c r="E320" s="68">
        <v>20.440000000000001</v>
      </c>
      <c r="F320" s="61"/>
      <c r="G320" s="61"/>
      <c r="H320" s="61"/>
      <c r="I320" s="61"/>
      <c r="J320" s="61"/>
      <c r="K320" s="61"/>
      <c r="L320" s="61"/>
      <c r="M320" s="61">
        <v>0</v>
      </c>
      <c r="N320" s="61">
        <v>9.5399999999999991</v>
      </c>
      <c r="O320" s="61"/>
      <c r="P320" s="62"/>
      <c r="Q320" s="61"/>
      <c r="R320" s="62"/>
      <c r="S320" s="61"/>
      <c r="T320" s="61"/>
      <c r="U320" s="61"/>
      <c r="V320" s="61"/>
      <c r="W320" s="61"/>
      <c r="X320" s="61"/>
      <c r="Y320" s="61"/>
      <c r="Z320" s="61"/>
      <c r="AA320" s="62"/>
      <c r="AB320" s="61"/>
      <c r="AC320" s="61"/>
      <c r="AD320" s="61"/>
      <c r="AE320" s="61"/>
      <c r="AF320" s="61"/>
      <c r="AG320" s="61"/>
      <c r="AH320" s="61"/>
      <c r="AI320" s="61"/>
      <c r="AJ320" s="61"/>
      <c r="AK320" s="63"/>
      <c r="AL320" s="69"/>
      <c r="AM320" s="63"/>
      <c r="AN320" s="63"/>
      <c r="AO320" s="61"/>
      <c r="AP320" s="63">
        <v>161</v>
      </c>
      <c r="AQ320" s="61"/>
      <c r="AR320" s="61"/>
      <c r="AS320" s="68"/>
      <c r="AT320" s="64"/>
      <c r="AU320" s="61"/>
      <c r="AV320" s="64"/>
      <c r="AW320" s="61"/>
      <c r="AX320" s="64"/>
      <c r="AY320" s="64"/>
      <c r="AZ320" s="64"/>
      <c r="BA320" s="64"/>
      <c r="BB320" s="64"/>
      <c r="BC320" s="64"/>
      <c r="BD320" s="64"/>
      <c r="BE320" s="64"/>
      <c r="BF320" s="68">
        <v>81</v>
      </c>
      <c r="BG320" s="64">
        <v>0.14940000000000001</v>
      </c>
      <c r="BH320" s="61"/>
      <c r="BI320" s="64">
        <v>0.50790000000000002</v>
      </c>
      <c r="BJ320" s="61"/>
      <c r="BK320" s="64"/>
      <c r="BL320" s="64"/>
      <c r="BM320" s="64"/>
      <c r="BN320" s="64">
        <v>7.8200000000000006E-2</v>
      </c>
      <c r="BO320" s="64">
        <v>9.6100000000000005E-2</v>
      </c>
      <c r="BP320" s="64">
        <v>0.1522</v>
      </c>
      <c r="BQ320" s="64">
        <v>1.6199999999999999E-2</v>
      </c>
      <c r="BR320" s="64"/>
      <c r="BS320" s="68"/>
      <c r="BT320" s="64"/>
      <c r="BU320" s="61"/>
      <c r="BV320" s="64"/>
      <c r="BW320" s="61"/>
      <c r="BX320" s="64"/>
      <c r="BY320" s="64"/>
      <c r="BZ320" s="64"/>
      <c r="CA320" s="64"/>
      <c r="CB320" s="64"/>
      <c r="CC320" s="64"/>
      <c r="CD320" s="64"/>
      <c r="CE320" s="64"/>
      <c r="CF320" s="68">
        <v>40</v>
      </c>
      <c r="CG320" s="64">
        <v>1</v>
      </c>
      <c r="CH320" s="64"/>
      <c r="CI320" s="64"/>
      <c r="CJ320" s="64"/>
      <c r="CK320" s="64"/>
      <c r="CL320" s="61"/>
      <c r="CM320" s="68">
        <v>40</v>
      </c>
      <c r="CN320" s="64"/>
      <c r="CO320" s="61"/>
      <c r="CP320" s="64"/>
      <c r="CQ320" s="61"/>
      <c r="CR320" s="64"/>
      <c r="CS320" s="64"/>
      <c r="CT320" s="64">
        <v>0.27779999999999999</v>
      </c>
      <c r="CU320" s="64">
        <v>0.33119999999999999</v>
      </c>
      <c r="CV320" s="64">
        <v>0.1512</v>
      </c>
      <c r="CW320" s="64"/>
      <c r="CX320" s="64">
        <v>0.23980000000000001</v>
      </c>
      <c r="CY320" s="64"/>
      <c r="CZ320" s="68"/>
      <c r="DA320" s="64"/>
      <c r="DB320" s="64"/>
      <c r="DC320" s="64"/>
      <c r="DD320" s="64"/>
      <c r="DE320" s="64"/>
      <c r="DF320" s="64"/>
      <c r="DG320" s="64"/>
      <c r="DH320" s="68"/>
      <c r="DI320" s="64"/>
      <c r="DJ320" s="61"/>
      <c r="DK320" s="64"/>
      <c r="DL320" s="61"/>
      <c r="DM320" s="64"/>
      <c r="DN320" s="64"/>
      <c r="DO320" s="64"/>
      <c r="DP320" s="64"/>
      <c r="DQ320" s="64"/>
      <c r="DR320" s="64"/>
      <c r="DS320" s="64"/>
      <c r="DT320" s="64"/>
      <c r="DU320" s="68"/>
      <c r="DV320" s="64"/>
      <c r="DW320" s="64"/>
      <c r="DX320" s="64"/>
      <c r="DY320" s="64"/>
      <c r="DZ320" s="64"/>
      <c r="EA320" s="64"/>
      <c r="EB320" s="68"/>
      <c r="EC320" s="64"/>
      <c r="ED320" s="64"/>
      <c r="EE320" s="64"/>
      <c r="EF320" s="64"/>
      <c r="EG320" s="64"/>
      <c r="EH320" s="64"/>
      <c r="EI320" s="68"/>
      <c r="EJ320" s="64"/>
      <c r="EK320" s="64"/>
      <c r="EL320" s="64"/>
      <c r="EM320" s="64"/>
      <c r="EN320" s="64"/>
      <c r="EO320" s="64"/>
      <c r="EP320" s="64"/>
      <c r="EQ320" s="61"/>
      <c r="ER320" s="68"/>
      <c r="ES320" s="61"/>
      <c r="ET320" s="61"/>
      <c r="EU320" s="61"/>
      <c r="EV320" s="61"/>
      <c r="EW320" s="61"/>
      <c r="EX320" s="61"/>
      <c r="EY320" s="61"/>
      <c r="EZ320" s="61"/>
      <c r="FA320" s="61"/>
      <c r="FB320" s="62">
        <f t="shared" si="4"/>
        <v>20.440000000000001</v>
      </c>
      <c r="FC320" s="61"/>
      <c r="FD320" s="61"/>
      <c r="FE320" s="61"/>
      <c r="FF320" s="61"/>
      <c r="FG320" s="61"/>
      <c r="FH320" s="61"/>
      <c r="FI320" s="61"/>
      <c r="FJ320" s="61"/>
      <c r="FK320" s="61"/>
      <c r="FL320" s="61"/>
      <c r="FM320" s="61"/>
      <c r="FN320" s="61"/>
      <c r="FO320" s="61"/>
      <c r="FP320" s="61"/>
      <c r="FQ320" s="61"/>
      <c r="FR320" s="61"/>
      <c r="FS320" s="61"/>
      <c r="FT320" s="61"/>
      <c r="FU320" s="61"/>
      <c r="FV320" s="61"/>
      <c r="FW320" s="61"/>
      <c r="FX320" s="61"/>
      <c r="FY320" s="61"/>
      <c r="FZ320" s="61"/>
      <c r="GA320" s="61"/>
      <c r="GB320" s="61"/>
      <c r="GC320" s="61"/>
      <c r="GD320" s="61"/>
      <c r="GE320" s="61"/>
      <c r="GF320" s="61"/>
      <c r="GG320" s="61"/>
      <c r="GH320" s="61"/>
      <c r="GI320" s="61"/>
      <c r="GJ320" s="61"/>
      <c r="GK320" s="61"/>
      <c r="GL320" s="61"/>
      <c r="GM320" s="61"/>
      <c r="GN320" s="61"/>
      <c r="GO320" s="61"/>
      <c r="GP320" s="61"/>
      <c r="GQ320" s="61"/>
      <c r="GR320" s="61"/>
      <c r="GS320" s="61"/>
      <c r="GT320" s="61"/>
      <c r="GU320" s="61"/>
      <c r="GV320" s="61"/>
      <c r="GW320" s="61"/>
      <c r="GX320" s="61"/>
      <c r="GY320" s="61"/>
      <c r="GZ320" s="61"/>
      <c r="HA320" s="61"/>
      <c r="HB320" s="61"/>
      <c r="HC320" s="61"/>
      <c r="HD320" s="61"/>
      <c r="HE320" s="61"/>
      <c r="HF320" s="61"/>
      <c r="HG320" s="61"/>
      <c r="HH320" s="61"/>
      <c r="HI320" s="61"/>
      <c r="HJ320" s="61"/>
      <c r="HK320" s="61"/>
      <c r="HL320" s="61"/>
      <c r="HM320" s="61"/>
      <c r="HN320" s="61"/>
      <c r="HO320" s="61"/>
      <c r="HP320" s="61"/>
      <c r="HQ320" s="61"/>
      <c r="HR320" s="61"/>
      <c r="HS320" s="61"/>
      <c r="HT320" s="61"/>
      <c r="HU320" s="61"/>
      <c r="HV320" s="61"/>
      <c r="HW320" s="61"/>
      <c r="HX320" s="61"/>
      <c r="HY320" s="61"/>
      <c r="HZ320" s="61"/>
      <c r="IA320" s="61"/>
      <c r="IB320" s="61"/>
      <c r="IC320" s="61"/>
      <c r="ID320" s="61"/>
      <c r="IE320" s="61"/>
      <c r="IF320" s="61"/>
      <c r="IG320" s="61"/>
      <c r="IH320" s="61"/>
      <c r="II320" s="61"/>
      <c r="IJ320" s="61"/>
      <c r="IK320" s="61"/>
      <c r="IL320" s="61"/>
      <c r="IM320" s="61"/>
      <c r="IN320" s="61"/>
      <c r="IO320" s="61">
        <v>0.06</v>
      </c>
      <c r="IP320" s="61"/>
      <c r="IQ320" s="61"/>
      <c r="IR320" s="61"/>
      <c r="IS320" s="61"/>
      <c r="IT320" s="61"/>
      <c r="IU320" s="61"/>
      <c r="IV320" s="61"/>
      <c r="IW320" s="61"/>
      <c r="IX320" s="61"/>
      <c r="IY320" s="61"/>
      <c r="IZ320" s="61"/>
      <c r="JA320" s="61"/>
      <c r="JB320" s="61"/>
      <c r="JC320" s="61"/>
      <c r="JD320" s="61"/>
      <c r="JE320" s="61"/>
      <c r="JF320" s="61"/>
      <c r="JG320" s="61">
        <v>5.07</v>
      </c>
      <c r="JH320" s="61"/>
      <c r="JI320" s="61"/>
      <c r="JJ320" s="61"/>
      <c r="JK320" s="61"/>
      <c r="JL320" s="61"/>
      <c r="JM320" s="61"/>
      <c r="JN320" s="61"/>
      <c r="JO320" s="61"/>
      <c r="JP320" s="61"/>
      <c r="JQ320" s="61"/>
      <c r="JR320" s="61"/>
      <c r="JS320" s="61"/>
      <c r="JT320" s="61"/>
      <c r="JU320" s="61"/>
      <c r="JV320" s="61"/>
      <c r="JW320" s="61"/>
      <c r="JX320" s="61"/>
      <c r="JY320" s="61"/>
      <c r="JZ320" s="61"/>
      <c r="KA320" s="61"/>
      <c r="KB320" s="61"/>
      <c r="KC320" s="61"/>
      <c r="KD320" s="61"/>
      <c r="KE320" s="61"/>
      <c r="KF320" s="61"/>
      <c r="KG320" s="61"/>
      <c r="KH320" s="61"/>
      <c r="KI320" s="61"/>
      <c r="KJ320" s="61"/>
      <c r="KK320" s="61"/>
      <c r="KL320" s="61"/>
      <c r="KM320" s="61"/>
      <c r="KN320" s="61"/>
      <c r="KO320" s="61"/>
      <c r="KP320" s="61"/>
      <c r="KQ320" s="61"/>
      <c r="KR320" s="61"/>
      <c r="KS320" s="61"/>
      <c r="KT320" s="61"/>
      <c r="KU320" s="61"/>
      <c r="KV320" s="61"/>
      <c r="KW320" s="61"/>
      <c r="KX320" s="61"/>
      <c r="KY320" s="61"/>
      <c r="KZ320" s="61"/>
      <c r="LA320" s="61"/>
      <c r="LB320" s="61"/>
      <c r="LC320" s="61"/>
      <c r="LD320" s="61"/>
      <c r="LE320" s="61"/>
      <c r="LF320" s="61"/>
      <c r="LG320" s="61"/>
      <c r="LH320" s="61"/>
      <c r="LI320" s="61"/>
      <c r="LJ320" s="61"/>
      <c r="LK320" s="61"/>
      <c r="LL320" s="61"/>
      <c r="LM320" s="61"/>
      <c r="LN320" s="61"/>
      <c r="LO320" s="61"/>
      <c r="LP320" s="61"/>
      <c r="LQ320" s="61"/>
      <c r="LR320" s="61"/>
      <c r="LS320" s="61"/>
      <c r="LT320" s="61"/>
      <c r="LU320" s="61"/>
      <c r="LV320" s="61"/>
      <c r="LW320" s="61"/>
      <c r="LX320" s="61"/>
      <c r="LY320" s="61"/>
      <c r="LZ320" s="61"/>
      <c r="MA320" s="61"/>
      <c r="MB320" s="61"/>
      <c r="MC320" s="61"/>
      <c r="MD320" s="61"/>
      <c r="ME320" s="61"/>
      <c r="MF320" s="61"/>
      <c r="MG320" s="61"/>
      <c r="MH320" s="61"/>
      <c r="MI320" s="61"/>
      <c r="MJ320" s="61"/>
      <c r="MK320" s="61"/>
      <c r="ML320" s="61"/>
      <c r="MM320" s="61"/>
      <c r="MN320" s="61"/>
      <c r="MO320" s="61"/>
      <c r="MP320" s="61"/>
      <c r="MQ320" s="61"/>
      <c r="MR320" s="61"/>
      <c r="MS320" s="61"/>
      <c r="MT320" s="61"/>
      <c r="MU320" s="61"/>
      <c r="MV320" s="61"/>
      <c r="MW320" s="61"/>
      <c r="MX320" s="61"/>
      <c r="MY320" s="61"/>
      <c r="MZ320" s="61"/>
      <c r="NA320" s="61"/>
      <c r="NB320" s="61"/>
      <c r="NC320" s="61"/>
      <c r="ND320" s="61"/>
      <c r="NE320" s="61"/>
      <c r="NF320" s="61"/>
      <c r="NG320" s="61"/>
      <c r="NH320" s="61"/>
      <c r="NI320" s="61"/>
      <c r="NJ320" s="61"/>
      <c r="NK320" s="61"/>
      <c r="NL320" s="61"/>
      <c r="NM320" s="61"/>
      <c r="NN320" s="61"/>
      <c r="NO320" s="61"/>
      <c r="NP320" s="61"/>
      <c r="NQ320" s="61"/>
      <c r="NR320" s="61"/>
      <c r="NS320" s="61"/>
      <c r="NT320" s="61"/>
      <c r="NU320" s="61"/>
      <c r="NV320" s="61"/>
      <c r="NW320" s="61"/>
      <c r="NX320" s="61"/>
      <c r="NY320" s="61"/>
      <c r="NZ320" s="61"/>
      <c r="OA320" s="61"/>
      <c r="OB320" s="61"/>
      <c r="OC320" s="61"/>
      <c r="OD320" s="61"/>
      <c r="OE320" s="61"/>
      <c r="OF320" s="61"/>
      <c r="OG320" s="61"/>
      <c r="OH320" s="61"/>
      <c r="OI320" s="61"/>
      <c r="OJ320" s="61"/>
      <c r="OK320" s="61"/>
      <c r="OL320" s="61"/>
      <c r="OM320" s="61"/>
      <c r="ON320" s="61"/>
      <c r="OO320" s="61"/>
      <c r="OP320" s="61"/>
      <c r="OQ320" s="61"/>
      <c r="OR320" s="61"/>
      <c r="OS320" s="61"/>
      <c r="OT320" s="61"/>
      <c r="OU320" s="61"/>
      <c r="OV320" s="62"/>
      <c r="OW320" s="61"/>
      <c r="OX320" s="61"/>
      <c r="OY320" s="61"/>
      <c r="OZ320" s="61"/>
      <c r="PA320" s="61"/>
      <c r="PB320" s="61"/>
      <c r="PC320" s="61">
        <v>4.41</v>
      </c>
      <c r="PD320" s="61"/>
      <c r="PE320" s="61"/>
      <c r="PF320" s="61"/>
      <c r="PG320" s="62"/>
      <c r="PH320" s="66"/>
      <c r="PI320" s="61"/>
      <c r="PJ320" s="61"/>
      <c r="PK320" s="61"/>
      <c r="PL320" s="61"/>
      <c r="PM320" s="61"/>
      <c r="PN320" s="61"/>
      <c r="PO320" s="61"/>
      <c r="PP320" s="61"/>
      <c r="PQ320" s="61"/>
      <c r="PR320" s="61"/>
      <c r="PS320" s="62"/>
      <c r="PT320" s="61"/>
      <c r="PU320" s="61"/>
      <c r="PV320" s="68">
        <v>2.2200000000000002</v>
      </c>
      <c r="PW320" s="68">
        <v>7.0000000000000007E-2</v>
      </c>
      <c r="PX320" s="68">
        <v>8.68</v>
      </c>
      <c r="PY320" s="61"/>
      <c r="PZ320" s="61"/>
      <c r="QA320" s="62"/>
      <c r="QB320" s="62"/>
      <c r="QC320" s="62"/>
      <c r="QD320" s="62"/>
      <c r="QE320" s="62"/>
      <c r="QF320" s="61"/>
      <c r="QG320" s="62"/>
      <c r="QH320" s="61"/>
      <c r="QI320" s="62"/>
      <c r="QJ320" s="61"/>
      <c r="QK320" s="62"/>
      <c r="QL320" s="61"/>
      <c r="QM320" s="62"/>
      <c r="QN320" s="62"/>
      <c r="QO320" s="67"/>
      <c r="QP320" s="61"/>
      <c r="QQ320" s="62"/>
      <c r="QR320" s="62"/>
      <c r="QS320" s="61"/>
      <c r="QT320" s="61"/>
      <c r="QU320" s="61"/>
      <c r="QV320" s="61"/>
      <c r="QW320" s="62"/>
      <c r="QX320" s="71"/>
      <c r="QY320" s="71"/>
      <c r="QZ320" s="71"/>
      <c r="RA320" s="71"/>
      <c r="RB320" s="71"/>
      <c r="RC320" s="71"/>
      <c r="RD320" s="71"/>
      <c r="RE320" s="71"/>
      <c r="RF320" s="71"/>
      <c r="RG320" s="71"/>
      <c r="RH320" s="71"/>
      <c r="RI320" s="71"/>
      <c r="RJ320" s="71"/>
      <c r="RK320" s="71"/>
      <c r="RL320" s="71"/>
      <c r="RM320" s="71"/>
      <c r="RN320" s="71"/>
      <c r="RO320" s="71"/>
      <c r="RP320" s="71"/>
      <c r="RQ320" s="71"/>
      <c r="RR320" s="71"/>
      <c r="RS320" s="71"/>
      <c r="RT320" s="71"/>
      <c r="RU320" s="71"/>
      <c r="RV320" s="71"/>
      <c r="RW320" s="71"/>
      <c r="RX320" s="71"/>
      <c r="RY320" s="71"/>
      <c r="RZ320" s="71"/>
      <c r="SA320" s="71"/>
      <c r="SB320" s="71"/>
      <c r="SC320" s="71"/>
      <c r="SD320" s="71"/>
      <c r="SE320" s="71"/>
      <c r="SF320" s="71"/>
      <c r="SG320" s="71"/>
      <c r="SH320" s="71"/>
      <c r="SI320" s="71"/>
      <c r="SJ320" s="71"/>
      <c r="SK320" s="71"/>
      <c r="SL320" s="71"/>
      <c r="SM320" s="71"/>
      <c r="SN320" s="71"/>
      <c r="SO320" s="71"/>
      <c r="SP320" s="71"/>
      <c r="SQ320" s="71"/>
      <c r="SR320" s="71"/>
      <c r="SS320" s="71"/>
      <c r="ST320" s="71"/>
      <c r="SU320" s="71"/>
      <c r="SV320" s="71"/>
      <c r="SW320" s="71"/>
      <c r="SX320" s="71"/>
      <c r="SY320" s="71"/>
      <c r="SZ320" s="71"/>
      <c r="TA320" s="71"/>
      <c r="TB320" s="71"/>
      <c r="TC320" s="71"/>
      <c r="TD320" s="71"/>
      <c r="TE320" s="71"/>
      <c r="TF320" s="71"/>
      <c r="TG320" s="71"/>
      <c r="TH320" s="71"/>
      <c r="TI320" s="71"/>
      <c r="TJ320" s="71"/>
      <c r="TK320" s="71"/>
      <c r="TL320" s="71"/>
      <c r="TM320" s="71"/>
      <c r="TN320" s="71"/>
      <c r="TO320" s="71"/>
      <c r="TP320" s="71"/>
      <c r="TQ320" s="71"/>
      <c r="TR320" s="71"/>
      <c r="TS320" s="71"/>
      <c r="TT320" s="71"/>
      <c r="TU320" s="71"/>
      <c r="TV320" s="71"/>
      <c r="TW320" s="71"/>
      <c r="TX320" s="71"/>
      <c r="TY320" s="71"/>
      <c r="TZ320" s="71"/>
      <c r="UA320" s="71"/>
      <c r="UB320" s="71"/>
      <c r="UC320" s="71"/>
      <c r="UD320" s="71"/>
      <c r="UE320" s="71"/>
      <c r="UF320" s="71"/>
      <c r="UG320" s="71"/>
      <c r="UH320" s="71"/>
      <c r="UI320" s="71"/>
      <c r="UJ320" s="71"/>
      <c r="UK320" s="71"/>
      <c r="UL320" s="71"/>
      <c r="UM320" s="71"/>
      <c r="UN320" s="71"/>
      <c r="UO320" s="71"/>
      <c r="UP320" s="71"/>
      <c r="UQ320" s="71"/>
      <c r="UR320" s="71"/>
      <c r="US320" s="71"/>
      <c r="UT320" s="71"/>
      <c r="UU320" s="71"/>
      <c r="UV320" s="71"/>
      <c r="UW320" s="71"/>
      <c r="UX320" s="71"/>
      <c r="UY320" s="71"/>
      <c r="UZ320" s="71"/>
      <c r="VA320" s="71"/>
      <c r="VB320" s="71"/>
      <c r="VC320" s="71"/>
      <c r="VD320" s="71"/>
      <c r="VE320" s="71"/>
      <c r="VF320" s="71"/>
      <c r="VG320" s="71"/>
      <c r="VH320" s="71"/>
      <c r="VI320" s="71"/>
      <c r="VJ320" s="71"/>
      <c r="VK320" s="71"/>
      <c r="VL320" s="71"/>
      <c r="VM320" s="71"/>
      <c r="VN320" s="71"/>
      <c r="VO320" s="71"/>
      <c r="VP320" s="71"/>
      <c r="VQ320" s="71"/>
      <c r="VR320" s="71"/>
      <c r="VS320" s="71"/>
      <c r="VT320" s="71"/>
      <c r="VU320" s="71"/>
      <c r="VV320" s="71"/>
      <c r="VW320" s="71"/>
      <c r="VX320" s="71"/>
      <c r="VY320" s="71"/>
      <c r="VZ320" s="71"/>
      <c r="WA320" s="71"/>
      <c r="WB320" s="71"/>
      <c r="WC320" s="71"/>
      <c r="WD320" s="71"/>
      <c r="WE320" s="71"/>
      <c r="WF320" s="71"/>
      <c r="WG320" s="71"/>
      <c r="WH320" s="71"/>
      <c r="WI320" s="71"/>
      <c r="WJ320" s="71"/>
      <c r="WK320" s="71"/>
      <c r="WL320" s="71"/>
      <c r="WM320" s="71"/>
      <c r="WN320" s="71"/>
      <c r="WO320" s="71"/>
      <c r="WP320" s="71"/>
      <c r="WQ320" s="71"/>
      <c r="WR320" s="71"/>
      <c r="WS320" s="71"/>
      <c r="WT320" s="71"/>
      <c r="WU320" s="71"/>
      <c r="WV320" s="71"/>
      <c r="WW320" s="71"/>
      <c r="WX320" s="71"/>
      <c r="WY320" s="71"/>
      <c r="WZ320" s="71"/>
      <c r="XA320" s="71"/>
      <c r="XB320" s="71"/>
      <c r="XC320" s="71"/>
      <c r="XD320" s="71"/>
      <c r="XE320" s="71"/>
      <c r="XF320" s="71"/>
      <c r="XG320" s="71"/>
      <c r="XH320" s="71"/>
      <c r="XI320" s="71"/>
      <c r="XJ320" s="71"/>
      <c r="XK320" s="71"/>
      <c r="XL320" s="71"/>
      <c r="XM320" s="71"/>
      <c r="XN320" s="71"/>
      <c r="XO320" s="71"/>
      <c r="XP320" s="71"/>
      <c r="XQ320" s="71"/>
      <c r="XR320" s="71"/>
      <c r="XS320" s="71"/>
      <c r="XT320" s="71"/>
      <c r="XU320" s="71"/>
      <c r="XV320" s="71"/>
      <c r="XW320" s="71"/>
      <c r="XX320" s="71"/>
      <c r="XY320" s="71"/>
      <c r="XZ320" s="71"/>
      <c r="YA320" s="71"/>
      <c r="YB320" s="71"/>
      <c r="YC320" s="71"/>
      <c r="YD320" s="71"/>
      <c r="YE320" s="71"/>
      <c r="YF320" s="71"/>
      <c r="YG320" s="71"/>
      <c r="YH320" s="71"/>
      <c r="YI320" s="71"/>
      <c r="YJ320" s="71"/>
      <c r="YK320" s="71"/>
      <c r="YL320" s="71"/>
      <c r="YM320" s="71"/>
      <c r="YN320" s="71"/>
      <c r="YO320" s="71"/>
      <c r="YP320" s="71"/>
      <c r="YQ320" s="71"/>
      <c r="YR320" s="71"/>
      <c r="YS320" s="71"/>
      <c r="YT320" s="71"/>
      <c r="YU320" s="71"/>
      <c r="YV320" s="71"/>
      <c r="YW320" s="71"/>
      <c r="YX320" s="71"/>
      <c r="YY320" s="71"/>
      <c r="YZ320" s="71"/>
      <c r="ZA320" s="71"/>
    </row>
    <row r="321" spans="1:677" x14ac:dyDescent="0.25">
      <c r="A321" s="61"/>
      <c r="B321" s="68" t="s">
        <v>1132</v>
      </c>
      <c r="C321" s="61"/>
      <c r="D321" s="61"/>
      <c r="E321" s="68">
        <v>60.17</v>
      </c>
      <c r="F321" s="61"/>
      <c r="G321" s="61"/>
      <c r="H321" s="61"/>
      <c r="I321" s="61"/>
      <c r="J321" s="61"/>
      <c r="K321" s="61"/>
      <c r="L321" s="61"/>
      <c r="M321" s="61">
        <v>0</v>
      </c>
      <c r="N321" s="61">
        <v>58.52</v>
      </c>
      <c r="O321" s="61"/>
      <c r="P321" s="62"/>
      <c r="Q321" s="61"/>
      <c r="R321" s="62"/>
      <c r="S321" s="61"/>
      <c r="T321" s="61"/>
      <c r="U321" s="61"/>
      <c r="V321" s="61"/>
      <c r="W321" s="61"/>
      <c r="X321" s="61"/>
      <c r="Y321" s="61"/>
      <c r="Z321" s="61"/>
      <c r="AA321" s="62"/>
      <c r="AB321" s="61"/>
      <c r="AC321" s="61"/>
      <c r="AD321" s="61"/>
      <c r="AE321" s="61"/>
      <c r="AF321" s="61"/>
      <c r="AG321" s="61"/>
      <c r="AH321" s="61"/>
      <c r="AI321" s="61"/>
      <c r="AJ321" s="61"/>
      <c r="AK321" s="63"/>
      <c r="AL321" s="69"/>
      <c r="AM321" s="63"/>
      <c r="AN321" s="63"/>
      <c r="AO321" s="61"/>
      <c r="AP321" s="63">
        <v>15</v>
      </c>
      <c r="AQ321" s="61"/>
      <c r="AR321" s="61"/>
      <c r="AS321" s="68"/>
      <c r="AT321" s="64"/>
      <c r="AU321" s="61"/>
      <c r="AV321" s="64"/>
      <c r="AW321" s="61"/>
      <c r="AX321" s="64"/>
      <c r="AY321" s="64"/>
      <c r="AZ321" s="64"/>
      <c r="BA321" s="64"/>
      <c r="BB321" s="64"/>
      <c r="BC321" s="64"/>
      <c r="BD321" s="64"/>
      <c r="BE321" s="64"/>
      <c r="BF321" s="68">
        <v>9</v>
      </c>
      <c r="BG321" s="64">
        <v>0.13639999999999999</v>
      </c>
      <c r="BH321" s="61"/>
      <c r="BI321" s="64">
        <v>0.2999</v>
      </c>
      <c r="BJ321" s="61"/>
      <c r="BK321" s="64"/>
      <c r="BL321" s="64"/>
      <c r="BM321" s="64"/>
      <c r="BN321" s="64">
        <v>0.12659999999999999</v>
      </c>
      <c r="BO321" s="64">
        <v>0.29880000000000001</v>
      </c>
      <c r="BP321" s="64">
        <v>0.13819999999999999</v>
      </c>
      <c r="BQ321" s="64"/>
      <c r="BR321" s="64"/>
      <c r="BS321" s="68"/>
      <c r="BT321" s="64"/>
      <c r="BU321" s="61"/>
      <c r="BV321" s="64"/>
      <c r="BW321" s="61"/>
      <c r="BX321" s="64"/>
      <c r="BY321" s="64"/>
      <c r="BZ321" s="64"/>
      <c r="CA321" s="64"/>
      <c r="CB321" s="64"/>
      <c r="CC321" s="64"/>
      <c r="CD321" s="64"/>
      <c r="CE321" s="64"/>
      <c r="CF321" s="68">
        <v>3</v>
      </c>
      <c r="CG321" s="64">
        <v>1</v>
      </c>
      <c r="CH321" s="64"/>
      <c r="CI321" s="64"/>
      <c r="CJ321" s="64"/>
      <c r="CK321" s="64"/>
      <c r="CL321" s="61"/>
      <c r="CM321" s="68">
        <v>3</v>
      </c>
      <c r="CN321" s="64"/>
      <c r="CO321" s="61"/>
      <c r="CP321" s="64"/>
      <c r="CQ321" s="61"/>
      <c r="CR321" s="64"/>
      <c r="CS321" s="64"/>
      <c r="CT321" s="64">
        <v>0.13600000000000001</v>
      </c>
      <c r="CU321" s="64">
        <v>0.67230000000000001</v>
      </c>
      <c r="CV321" s="64">
        <v>0.1852</v>
      </c>
      <c r="CW321" s="64"/>
      <c r="CX321" s="64">
        <v>6.4999999999999997E-3</v>
      </c>
      <c r="CY321" s="64"/>
      <c r="CZ321" s="68"/>
      <c r="DA321" s="64"/>
      <c r="DB321" s="64"/>
      <c r="DC321" s="64"/>
      <c r="DD321" s="64"/>
      <c r="DE321" s="64"/>
      <c r="DF321" s="64"/>
      <c r="DG321" s="64"/>
      <c r="DH321" s="68"/>
      <c r="DI321" s="64"/>
      <c r="DJ321" s="61"/>
      <c r="DK321" s="64"/>
      <c r="DL321" s="61"/>
      <c r="DM321" s="64"/>
      <c r="DN321" s="64"/>
      <c r="DO321" s="64"/>
      <c r="DP321" s="64"/>
      <c r="DQ321" s="64"/>
      <c r="DR321" s="64"/>
      <c r="DS321" s="64"/>
      <c r="DT321" s="64"/>
      <c r="DU321" s="68"/>
      <c r="DV321" s="64"/>
      <c r="DW321" s="64"/>
      <c r="DX321" s="64"/>
      <c r="DY321" s="64"/>
      <c r="DZ321" s="64"/>
      <c r="EA321" s="64"/>
      <c r="EB321" s="68"/>
      <c r="EC321" s="64"/>
      <c r="ED321" s="64"/>
      <c r="EE321" s="64"/>
      <c r="EF321" s="64"/>
      <c r="EG321" s="64"/>
      <c r="EH321" s="64"/>
      <c r="EI321" s="68"/>
      <c r="EJ321" s="64"/>
      <c r="EK321" s="64"/>
      <c r="EL321" s="64"/>
      <c r="EM321" s="64"/>
      <c r="EN321" s="64"/>
      <c r="EO321" s="64"/>
      <c r="EP321" s="64"/>
      <c r="EQ321" s="61"/>
      <c r="ER321" s="68"/>
      <c r="ES321" s="61"/>
      <c r="ET321" s="61"/>
      <c r="EU321" s="61"/>
      <c r="EV321" s="61"/>
      <c r="EW321" s="61"/>
      <c r="EX321" s="61"/>
      <c r="EY321" s="61"/>
      <c r="EZ321" s="61"/>
      <c r="FA321" s="61"/>
      <c r="FB321" s="62">
        <f t="shared" si="4"/>
        <v>60.17</v>
      </c>
      <c r="FC321" s="61"/>
      <c r="FD321" s="61"/>
      <c r="FE321" s="61"/>
      <c r="FF321" s="61"/>
      <c r="FG321" s="61"/>
      <c r="FH321" s="61"/>
      <c r="FI321" s="61"/>
      <c r="FJ321" s="61"/>
      <c r="FK321" s="61"/>
      <c r="FL321" s="61"/>
      <c r="FM321" s="61"/>
      <c r="FN321" s="61"/>
      <c r="FO321" s="61"/>
      <c r="FP321" s="61"/>
      <c r="FQ321" s="61"/>
      <c r="FR321" s="61"/>
      <c r="FS321" s="61"/>
      <c r="FT321" s="61"/>
      <c r="FU321" s="61"/>
      <c r="FV321" s="61"/>
      <c r="FW321" s="61"/>
      <c r="FX321" s="61"/>
      <c r="FY321" s="61"/>
      <c r="FZ321" s="61"/>
      <c r="GA321" s="61"/>
      <c r="GB321" s="61"/>
      <c r="GC321" s="61"/>
      <c r="GD321" s="61"/>
      <c r="GE321" s="61"/>
      <c r="GF321" s="61"/>
      <c r="GG321" s="61"/>
      <c r="GH321" s="61"/>
      <c r="GI321" s="61"/>
      <c r="GJ321" s="61"/>
      <c r="GK321" s="61"/>
      <c r="GL321" s="61"/>
      <c r="GM321" s="61"/>
      <c r="GN321" s="61"/>
      <c r="GO321" s="61"/>
      <c r="GP321" s="61"/>
      <c r="GQ321" s="61"/>
      <c r="GR321" s="61"/>
      <c r="GS321" s="61"/>
      <c r="GT321" s="61"/>
      <c r="GU321" s="61"/>
      <c r="GV321" s="61"/>
      <c r="GW321" s="61"/>
      <c r="GX321" s="61"/>
      <c r="GY321" s="61"/>
      <c r="GZ321" s="61"/>
      <c r="HA321" s="61"/>
      <c r="HB321" s="61"/>
      <c r="HC321" s="61"/>
      <c r="HD321" s="61"/>
      <c r="HE321" s="61"/>
      <c r="HF321" s="61"/>
      <c r="HG321" s="61"/>
      <c r="HH321" s="61"/>
      <c r="HI321" s="61"/>
      <c r="HJ321" s="61"/>
      <c r="HK321" s="61"/>
      <c r="HL321" s="61"/>
      <c r="HM321" s="61"/>
      <c r="HN321" s="61"/>
      <c r="HO321" s="61"/>
      <c r="HP321" s="61"/>
      <c r="HQ321" s="61"/>
      <c r="HR321" s="61"/>
      <c r="HS321" s="61"/>
      <c r="HT321" s="61"/>
      <c r="HU321" s="61"/>
      <c r="HV321" s="61"/>
      <c r="HW321" s="61"/>
      <c r="HX321" s="61"/>
      <c r="HY321" s="61"/>
      <c r="HZ321" s="61"/>
      <c r="IA321" s="61"/>
      <c r="IB321" s="61"/>
      <c r="IC321" s="61"/>
      <c r="ID321" s="61"/>
      <c r="IE321" s="61"/>
      <c r="IF321" s="61"/>
      <c r="IG321" s="61"/>
      <c r="IH321" s="61"/>
      <c r="II321" s="61"/>
      <c r="IJ321" s="61"/>
      <c r="IK321" s="61"/>
      <c r="IL321" s="61"/>
      <c r="IM321" s="61"/>
      <c r="IN321" s="61"/>
      <c r="IO321" s="61">
        <v>0.28000000000000003</v>
      </c>
      <c r="IP321" s="61"/>
      <c r="IQ321" s="61"/>
      <c r="IR321" s="61"/>
      <c r="IS321" s="61"/>
      <c r="IT321" s="61"/>
      <c r="IU321" s="61"/>
      <c r="IV321" s="61"/>
      <c r="IW321" s="61"/>
      <c r="IX321" s="61"/>
      <c r="IY321" s="61"/>
      <c r="IZ321" s="61"/>
      <c r="JA321" s="61"/>
      <c r="JB321" s="61"/>
      <c r="JC321" s="61"/>
      <c r="JD321" s="61"/>
      <c r="JE321" s="61"/>
      <c r="JF321" s="61"/>
      <c r="JG321" s="61">
        <v>51.6</v>
      </c>
      <c r="JH321" s="61"/>
      <c r="JI321" s="61"/>
      <c r="JJ321" s="61"/>
      <c r="JK321" s="61"/>
      <c r="JL321" s="61"/>
      <c r="JM321" s="61"/>
      <c r="JN321" s="61"/>
      <c r="JO321" s="61"/>
      <c r="JP321" s="61"/>
      <c r="JQ321" s="61"/>
      <c r="JR321" s="61"/>
      <c r="JS321" s="61"/>
      <c r="JT321" s="61"/>
      <c r="JU321" s="61"/>
      <c r="JV321" s="61"/>
      <c r="JW321" s="61"/>
      <c r="JX321" s="61"/>
      <c r="JY321" s="61"/>
      <c r="JZ321" s="61"/>
      <c r="KA321" s="61"/>
      <c r="KB321" s="61"/>
      <c r="KC321" s="61"/>
      <c r="KD321" s="61"/>
      <c r="KE321" s="61"/>
      <c r="KF321" s="61"/>
      <c r="KG321" s="61"/>
      <c r="KH321" s="61"/>
      <c r="KI321" s="61"/>
      <c r="KJ321" s="61"/>
      <c r="KK321" s="61"/>
      <c r="KL321" s="61"/>
      <c r="KM321" s="61"/>
      <c r="KN321" s="61"/>
      <c r="KO321" s="61"/>
      <c r="KP321" s="61"/>
      <c r="KQ321" s="61"/>
      <c r="KR321" s="61"/>
      <c r="KS321" s="61"/>
      <c r="KT321" s="61"/>
      <c r="KU321" s="61"/>
      <c r="KV321" s="61"/>
      <c r="KW321" s="61"/>
      <c r="KX321" s="61"/>
      <c r="KY321" s="61"/>
      <c r="KZ321" s="61"/>
      <c r="LA321" s="61"/>
      <c r="LB321" s="61"/>
      <c r="LC321" s="61"/>
      <c r="LD321" s="61"/>
      <c r="LE321" s="61"/>
      <c r="LF321" s="61"/>
      <c r="LG321" s="61"/>
      <c r="LH321" s="61"/>
      <c r="LI321" s="61"/>
      <c r="LJ321" s="61"/>
      <c r="LK321" s="61"/>
      <c r="LL321" s="61"/>
      <c r="LM321" s="61"/>
      <c r="LN321" s="61"/>
      <c r="LO321" s="61"/>
      <c r="LP321" s="61"/>
      <c r="LQ321" s="61"/>
      <c r="LR321" s="61"/>
      <c r="LS321" s="61"/>
      <c r="LT321" s="61"/>
      <c r="LU321" s="61"/>
      <c r="LV321" s="61"/>
      <c r="LW321" s="61"/>
      <c r="LX321" s="61"/>
      <c r="LY321" s="61"/>
      <c r="LZ321" s="61"/>
      <c r="MA321" s="61"/>
      <c r="MB321" s="61"/>
      <c r="MC321" s="61"/>
      <c r="MD321" s="61"/>
      <c r="ME321" s="61"/>
      <c r="MF321" s="61"/>
      <c r="MG321" s="61"/>
      <c r="MH321" s="61"/>
      <c r="MI321" s="61"/>
      <c r="MJ321" s="61"/>
      <c r="MK321" s="61"/>
      <c r="ML321" s="61"/>
      <c r="MM321" s="61"/>
      <c r="MN321" s="61"/>
      <c r="MO321" s="61"/>
      <c r="MP321" s="61"/>
      <c r="MQ321" s="61"/>
      <c r="MR321" s="61"/>
      <c r="MS321" s="61"/>
      <c r="MT321" s="61"/>
      <c r="MU321" s="61"/>
      <c r="MV321" s="61"/>
      <c r="MW321" s="61"/>
      <c r="MX321" s="61"/>
      <c r="MY321" s="61"/>
      <c r="MZ321" s="61"/>
      <c r="NA321" s="61"/>
      <c r="NB321" s="61"/>
      <c r="NC321" s="61"/>
      <c r="ND321" s="61"/>
      <c r="NE321" s="61"/>
      <c r="NF321" s="61"/>
      <c r="NG321" s="61"/>
      <c r="NH321" s="61"/>
      <c r="NI321" s="61"/>
      <c r="NJ321" s="61"/>
      <c r="NK321" s="61"/>
      <c r="NL321" s="61"/>
      <c r="NM321" s="61"/>
      <c r="NN321" s="61"/>
      <c r="NO321" s="61"/>
      <c r="NP321" s="61"/>
      <c r="NQ321" s="61"/>
      <c r="NR321" s="61"/>
      <c r="NS321" s="61"/>
      <c r="NT321" s="61"/>
      <c r="NU321" s="61"/>
      <c r="NV321" s="61"/>
      <c r="NW321" s="61"/>
      <c r="NX321" s="61"/>
      <c r="NY321" s="61"/>
      <c r="NZ321" s="61"/>
      <c r="OA321" s="61"/>
      <c r="OB321" s="61"/>
      <c r="OC321" s="61"/>
      <c r="OD321" s="61"/>
      <c r="OE321" s="61"/>
      <c r="OF321" s="61"/>
      <c r="OG321" s="61"/>
      <c r="OH321" s="61"/>
      <c r="OI321" s="61"/>
      <c r="OJ321" s="61"/>
      <c r="OK321" s="61"/>
      <c r="OL321" s="61"/>
      <c r="OM321" s="61"/>
      <c r="ON321" s="61"/>
      <c r="OO321" s="61"/>
      <c r="OP321" s="61">
        <v>6.1</v>
      </c>
      <c r="OQ321" s="61" t="s">
        <v>787</v>
      </c>
      <c r="OR321" s="61"/>
      <c r="OS321" s="61"/>
      <c r="OT321" s="61"/>
      <c r="OU321" s="61"/>
      <c r="OV321" s="62"/>
      <c r="OW321" s="61"/>
      <c r="OX321" s="61"/>
      <c r="OY321" s="61"/>
      <c r="OZ321" s="61"/>
      <c r="PA321" s="61"/>
      <c r="PB321" s="61"/>
      <c r="PC321" s="61">
        <v>0.54</v>
      </c>
      <c r="PD321" s="61"/>
      <c r="PE321" s="61"/>
      <c r="PF321" s="61"/>
      <c r="PG321" s="62"/>
      <c r="PH321" s="66"/>
      <c r="PI321" s="61"/>
      <c r="PJ321" s="61"/>
      <c r="PK321" s="61"/>
      <c r="PL321" s="61"/>
      <c r="PM321" s="61"/>
      <c r="PN321" s="61"/>
      <c r="PO321" s="61"/>
      <c r="PP321" s="61"/>
      <c r="PQ321" s="61"/>
      <c r="PR321" s="61"/>
      <c r="PS321" s="62"/>
      <c r="PT321" s="61"/>
      <c r="PU321" s="61"/>
      <c r="PV321" s="68">
        <v>1.65</v>
      </c>
      <c r="PW321" s="68">
        <v>1.06</v>
      </c>
      <c r="PX321" s="68">
        <v>0</v>
      </c>
      <c r="PY321" s="61"/>
      <c r="PZ321" s="61"/>
      <c r="QA321" s="62"/>
      <c r="QB321" s="62"/>
      <c r="QC321" s="62"/>
      <c r="QD321" s="62"/>
      <c r="QE321" s="62"/>
      <c r="QF321" s="61"/>
      <c r="QG321" s="62"/>
      <c r="QH321" s="61"/>
      <c r="QI321" s="62"/>
      <c r="QJ321" s="61"/>
      <c r="QK321" s="62"/>
      <c r="QL321" s="61"/>
      <c r="QM321" s="62"/>
      <c r="QN321" s="62"/>
      <c r="QO321" s="67"/>
      <c r="QP321" s="61"/>
      <c r="QQ321" s="62"/>
      <c r="QR321" s="62"/>
      <c r="QS321" s="61"/>
      <c r="QT321" s="61"/>
      <c r="QU321" s="61"/>
      <c r="QV321" s="61"/>
      <c r="QW321" s="62"/>
      <c r="QX321" s="71"/>
      <c r="QY321" s="71"/>
      <c r="QZ321" s="71"/>
      <c r="RA321" s="71"/>
      <c r="RB321" s="71"/>
      <c r="RC321" s="71"/>
      <c r="RD321" s="71"/>
      <c r="RE321" s="71"/>
      <c r="RF321" s="71"/>
      <c r="RG321" s="71"/>
      <c r="RH321" s="71"/>
      <c r="RI321" s="71"/>
      <c r="RJ321" s="71"/>
      <c r="RK321" s="71"/>
      <c r="RL321" s="71"/>
      <c r="RM321" s="71"/>
      <c r="RN321" s="71"/>
      <c r="RO321" s="71"/>
      <c r="RP321" s="71"/>
      <c r="RQ321" s="71"/>
      <c r="RR321" s="71"/>
      <c r="RS321" s="71"/>
      <c r="RT321" s="71"/>
      <c r="RU321" s="71"/>
      <c r="RV321" s="71"/>
      <c r="RW321" s="71"/>
      <c r="RX321" s="71"/>
      <c r="RY321" s="71"/>
      <c r="RZ321" s="71"/>
      <c r="SA321" s="71"/>
      <c r="SB321" s="71"/>
      <c r="SC321" s="71"/>
      <c r="SD321" s="71"/>
      <c r="SE321" s="71"/>
      <c r="SF321" s="71"/>
      <c r="SG321" s="71"/>
      <c r="SH321" s="71"/>
      <c r="SI321" s="71"/>
      <c r="SJ321" s="71"/>
      <c r="SK321" s="71"/>
      <c r="SL321" s="71"/>
      <c r="SM321" s="71"/>
      <c r="SN321" s="71"/>
      <c r="SO321" s="71"/>
      <c r="SP321" s="71"/>
      <c r="SQ321" s="71"/>
      <c r="SR321" s="71"/>
      <c r="SS321" s="71"/>
      <c r="ST321" s="71"/>
      <c r="SU321" s="71"/>
      <c r="SV321" s="71"/>
      <c r="SW321" s="71"/>
      <c r="SX321" s="71"/>
      <c r="SY321" s="71"/>
      <c r="SZ321" s="71"/>
      <c r="TA321" s="71"/>
      <c r="TB321" s="71"/>
      <c r="TC321" s="71"/>
      <c r="TD321" s="71"/>
      <c r="TE321" s="71"/>
      <c r="TF321" s="71"/>
      <c r="TG321" s="71"/>
      <c r="TH321" s="71"/>
      <c r="TI321" s="71"/>
      <c r="TJ321" s="71"/>
      <c r="TK321" s="71"/>
      <c r="TL321" s="71"/>
      <c r="TM321" s="71"/>
      <c r="TN321" s="71"/>
      <c r="TO321" s="71"/>
      <c r="TP321" s="71"/>
      <c r="TQ321" s="71"/>
      <c r="TR321" s="71"/>
      <c r="TS321" s="71"/>
      <c r="TT321" s="71"/>
      <c r="TU321" s="71"/>
      <c r="TV321" s="71"/>
      <c r="TW321" s="71"/>
      <c r="TX321" s="71"/>
      <c r="TY321" s="71"/>
      <c r="TZ321" s="71"/>
      <c r="UA321" s="71"/>
      <c r="UB321" s="71"/>
      <c r="UC321" s="71"/>
      <c r="UD321" s="71"/>
      <c r="UE321" s="71"/>
      <c r="UF321" s="71"/>
      <c r="UG321" s="71"/>
      <c r="UH321" s="71"/>
      <c r="UI321" s="71"/>
      <c r="UJ321" s="71"/>
      <c r="UK321" s="71"/>
      <c r="UL321" s="71"/>
      <c r="UM321" s="71"/>
      <c r="UN321" s="71"/>
      <c r="UO321" s="71"/>
      <c r="UP321" s="71"/>
      <c r="UQ321" s="71"/>
      <c r="UR321" s="71"/>
      <c r="US321" s="71"/>
      <c r="UT321" s="71"/>
      <c r="UU321" s="71"/>
      <c r="UV321" s="71"/>
      <c r="UW321" s="71"/>
      <c r="UX321" s="71"/>
      <c r="UY321" s="71"/>
      <c r="UZ321" s="71"/>
      <c r="VA321" s="71"/>
      <c r="VB321" s="71"/>
      <c r="VC321" s="71"/>
      <c r="VD321" s="71"/>
      <c r="VE321" s="71"/>
      <c r="VF321" s="71"/>
      <c r="VG321" s="71"/>
      <c r="VH321" s="71"/>
      <c r="VI321" s="71"/>
      <c r="VJ321" s="71"/>
      <c r="VK321" s="71"/>
      <c r="VL321" s="71"/>
      <c r="VM321" s="71"/>
      <c r="VN321" s="71"/>
      <c r="VO321" s="71"/>
      <c r="VP321" s="71"/>
      <c r="VQ321" s="71"/>
      <c r="VR321" s="71"/>
      <c r="VS321" s="71"/>
      <c r="VT321" s="71"/>
      <c r="VU321" s="71"/>
      <c r="VV321" s="71"/>
      <c r="VW321" s="71"/>
      <c r="VX321" s="71"/>
      <c r="VY321" s="71"/>
      <c r="VZ321" s="71"/>
      <c r="WA321" s="71"/>
      <c r="WB321" s="71"/>
      <c r="WC321" s="71"/>
      <c r="WD321" s="71"/>
      <c r="WE321" s="71"/>
      <c r="WF321" s="71"/>
      <c r="WG321" s="71"/>
      <c r="WH321" s="71"/>
      <c r="WI321" s="71"/>
      <c r="WJ321" s="71"/>
      <c r="WK321" s="71"/>
      <c r="WL321" s="71"/>
      <c r="WM321" s="71"/>
      <c r="WN321" s="71"/>
      <c r="WO321" s="71"/>
      <c r="WP321" s="71"/>
      <c r="WQ321" s="71"/>
      <c r="WR321" s="71"/>
      <c r="WS321" s="71"/>
      <c r="WT321" s="71"/>
      <c r="WU321" s="71"/>
      <c r="WV321" s="71"/>
      <c r="WW321" s="71"/>
      <c r="WX321" s="71"/>
      <c r="WY321" s="71"/>
      <c r="WZ321" s="71"/>
      <c r="XA321" s="71"/>
      <c r="XB321" s="71"/>
      <c r="XC321" s="71"/>
      <c r="XD321" s="71"/>
      <c r="XE321" s="71"/>
      <c r="XF321" s="71"/>
      <c r="XG321" s="71"/>
      <c r="XH321" s="71"/>
      <c r="XI321" s="71"/>
      <c r="XJ321" s="71"/>
      <c r="XK321" s="71"/>
      <c r="XL321" s="71"/>
      <c r="XM321" s="71"/>
      <c r="XN321" s="71"/>
      <c r="XO321" s="71"/>
      <c r="XP321" s="71"/>
      <c r="XQ321" s="71"/>
      <c r="XR321" s="71"/>
      <c r="XS321" s="71"/>
      <c r="XT321" s="71"/>
      <c r="XU321" s="71"/>
      <c r="XV321" s="71"/>
      <c r="XW321" s="71"/>
      <c r="XX321" s="71"/>
      <c r="XY321" s="71"/>
      <c r="XZ321" s="71"/>
      <c r="YA321" s="71"/>
      <c r="YB321" s="71"/>
      <c r="YC321" s="71"/>
      <c r="YD321" s="71"/>
      <c r="YE321" s="71"/>
      <c r="YF321" s="71"/>
      <c r="YG321" s="71"/>
      <c r="YH321" s="71"/>
      <c r="YI321" s="71"/>
      <c r="YJ321" s="71"/>
      <c r="YK321" s="71"/>
      <c r="YL321" s="71"/>
      <c r="YM321" s="71"/>
      <c r="YN321" s="71"/>
      <c r="YO321" s="71"/>
      <c r="YP321" s="71"/>
      <c r="YQ321" s="71"/>
      <c r="YR321" s="71"/>
      <c r="YS321" s="71"/>
      <c r="YT321" s="71"/>
      <c r="YU321" s="71"/>
      <c r="YV321" s="71"/>
      <c r="YW321" s="71"/>
      <c r="YX321" s="71"/>
      <c r="YY321" s="71"/>
      <c r="YZ321" s="71"/>
      <c r="ZA321" s="71"/>
    </row>
    <row r="322" spans="1:677" x14ac:dyDescent="0.25">
      <c r="A322" s="61"/>
      <c r="B322" s="68" t="s">
        <v>1133</v>
      </c>
      <c r="C322" s="61"/>
      <c r="D322" s="61"/>
      <c r="E322" s="68">
        <v>83.39</v>
      </c>
      <c r="F322" s="61"/>
      <c r="G322" s="61"/>
      <c r="H322" s="61"/>
      <c r="I322" s="61"/>
      <c r="J322" s="61"/>
      <c r="K322" s="61"/>
      <c r="L322" s="61"/>
      <c r="M322" s="61"/>
      <c r="N322" s="61">
        <v>75.600000000000009</v>
      </c>
      <c r="O322" s="61"/>
      <c r="P322" s="62"/>
      <c r="Q322" s="61"/>
      <c r="R322" s="62"/>
      <c r="S322" s="61"/>
      <c r="T322" s="61"/>
      <c r="U322" s="61"/>
      <c r="V322" s="61"/>
      <c r="W322" s="61"/>
      <c r="X322" s="61"/>
      <c r="Y322" s="61"/>
      <c r="Z322" s="61"/>
      <c r="AA322" s="62"/>
      <c r="AB322" s="61"/>
      <c r="AC322" s="61"/>
      <c r="AD322" s="61"/>
      <c r="AE322" s="61"/>
      <c r="AF322" s="61"/>
      <c r="AG322" s="61"/>
      <c r="AH322" s="61"/>
      <c r="AI322" s="61"/>
      <c r="AJ322" s="61"/>
      <c r="AK322" s="63"/>
      <c r="AL322" s="69"/>
      <c r="AM322" s="63"/>
      <c r="AN322" s="63"/>
      <c r="AO322" s="61"/>
      <c r="AP322" s="63">
        <v>468</v>
      </c>
      <c r="AQ322" s="61"/>
      <c r="AR322" s="61"/>
      <c r="AS322" s="68">
        <v>5</v>
      </c>
      <c r="AT322" s="64">
        <v>4.2299999999999997E-2</v>
      </c>
      <c r="AU322" s="61"/>
      <c r="AV322" s="64">
        <v>0.22739999999999999</v>
      </c>
      <c r="AW322" s="61"/>
      <c r="AX322" s="64"/>
      <c r="AY322" s="64"/>
      <c r="AZ322" s="64"/>
      <c r="BA322" s="64">
        <v>1.6199999999999999E-2</v>
      </c>
      <c r="BB322" s="64">
        <v>0.47110000000000002</v>
      </c>
      <c r="BC322" s="64">
        <v>0.24299999999999999</v>
      </c>
      <c r="BD322" s="64"/>
      <c r="BE322" s="64"/>
      <c r="BF322" s="68">
        <v>392</v>
      </c>
      <c r="BG322" s="64">
        <v>1.8499999999999999E-2</v>
      </c>
      <c r="BH322" s="61"/>
      <c r="BI322" s="64">
        <v>0.38250000000000001</v>
      </c>
      <c r="BJ322" s="61"/>
      <c r="BK322" s="64"/>
      <c r="BL322" s="64"/>
      <c r="BM322" s="64"/>
      <c r="BN322" s="64">
        <v>1.6000000000000001E-3</v>
      </c>
      <c r="BO322" s="64">
        <v>0.33689999999999998</v>
      </c>
      <c r="BP322" s="64">
        <v>0.26040000000000002</v>
      </c>
      <c r="BQ322" s="64"/>
      <c r="BR322" s="64"/>
      <c r="BS322" s="68"/>
      <c r="BT322" s="64"/>
      <c r="BU322" s="61"/>
      <c r="BV322" s="64"/>
      <c r="BW322" s="61"/>
      <c r="BX322" s="64"/>
      <c r="BY322" s="64"/>
      <c r="BZ322" s="64"/>
      <c r="CA322" s="64"/>
      <c r="CB322" s="64"/>
      <c r="CC322" s="64"/>
      <c r="CD322" s="64"/>
      <c r="CE322" s="64"/>
      <c r="CF322" s="68">
        <v>6</v>
      </c>
      <c r="CG322" s="64">
        <v>1</v>
      </c>
      <c r="CH322" s="64"/>
      <c r="CI322" s="64"/>
      <c r="CJ322" s="64"/>
      <c r="CK322" s="64"/>
      <c r="CL322" s="61"/>
      <c r="CM322" s="68">
        <v>42</v>
      </c>
      <c r="CN322" s="64"/>
      <c r="CO322" s="61"/>
      <c r="CP322" s="64"/>
      <c r="CQ322" s="61"/>
      <c r="CR322" s="64"/>
      <c r="CS322" s="64"/>
      <c r="CT322" s="64"/>
      <c r="CU322" s="64">
        <v>0.3054</v>
      </c>
      <c r="CV322" s="64">
        <v>0.64700000000000002</v>
      </c>
      <c r="CW322" s="64"/>
      <c r="CX322" s="64">
        <v>4.7500000000000001E-2</v>
      </c>
      <c r="CY322" s="64"/>
      <c r="CZ322" s="68"/>
      <c r="DA322" s="64"/>
      <c r="DB322" s="64"/>
      <c r="DC322" s="64"/>
      <c r="DD322" s="64"/>
      <c r="DE322" s="64"/>
      <c r="DF322" s="64"/>
      <c r="DG322" s="64"/>
      <c r="DH322" s="68"/>
      <c r="DI322" s="64"/>
      <c r="DJ322" s="61"/>
      <c r="DK322" s="64"/>
      <c r="DL322" s="61"/>
      <c r="DM322" s="64"/>
      <c r="DN322" s="64"/>
      <c r="DO322" s="64"/>
      <c r="DP322" s="64"/>
      <c r="DQ322" s="64"/>
      <c r="DR322" s="64"/>
      <c r="DS322" s="64"/>
      <c r="DT322" s="64"/>
      <c r="DU322" s="68">
        <v>23</v>
      </c>
      <c r="DV322" s="64">
        <v>3.6600000000000001E-2</v>
      </c>
      <c r="DW322" s="64">
        <v>0.18099999999999999</v>
      </c>
      <c r="DX322" s="64">
        <v>0.2233</v>
      </c>
      <c r="DY322" s="64">
        <v>0.52490000000000003</v>
      </c>
      <c r="DZ322" s="64">
        <v>3.4200000000000001E-2</v>
      </c>
      <c r="EA322" s="64"/>
      <c r="EB322" s="68"/>
      <c r="EC322" s="64"/>
      <c r="ED322" s="64"/>
      <c r="EE322" s="64"/>
      <c r="EF322" s="64"/>
      <c r="EG322" s="64"/>
      <c r="EH322" s="64"/>
      <c r="EI322" s="68"/>
      <c r="EJ322" s="64"/>
      <c r="EK322" s="64"/>
      <c r="EL322" s="64"/>
      <c r="EM322" s="64"/>
      <c r="EN322" s="64"/>
      <c r="EO322" s="64"/>
      <c r="EP322" s="64"/>
      <c r="EQ322" s="61"/>
      <c r="ER322" s="68"/>
      <c r="ES322" s="61"/>
      <c r="ET322" s="61"/>
      <c r="EU322" s="61"/>
      <c r="EV322" s="61"/>
      <c r="EW322" s="61"/>
      <c r="EX322" s="61"/>
      <c r="EY322" s="61"/>
      <c r="EZ322" s="61"/>
      <c r="FA322" s="61"/>
      <c r="FB322" s="62">
        <f t="shared" si="4"/>
        <v>83.39</v>
      </c>
      <c r="FC322" s="61"/>
      <c r="FD322" s="61"/>
      <c r="FE322" s="61"/>
      <c r="FF322" s="61"/>
      <c r="FG322" s="61"/>
      <c r="FH322" s="61"/>
      <c r="FI322" s="61"/>
      <c r="FJ322" s="61"/>
      <c r="FK322" s="61">
        <v>0.24</v>
      </c>
      <c r="FL322" s="61"/>
      <c r="FM322" s="61"/>
      <c r="FN322" s="61"/>
      <c r="FO322" s="61"/>
      <c r="FP322" s="61"/>
      <c r="FQ322" s="61"/>
      <c r="FR322" s="61"/>
      <c r="FS322" s="61">
        <v>8.08</v>
      </c>
      <c r="FT322" s="61"/>
      <c r="FU322" s="61"/>
      <c r="FV322" s="61"/>
      <c r="FW322" s="61"/>
      <c r="FX322" s="61"/>
      <c r="FY322" s="61"/>
      <c r="FZ322" s="61"/>
      <c r="GA322" s="61"/>
      <c r="GB322" s="61"/>
      <c r="GC322" s="61"/>
      <c r="GD322" s="61"/>
      <c r="GE322" s="61"/>
      <c r="GF322" s="61"/>
      <c r="GG322" s="61"/>
      <c r="GH322" s="61"/>
      <c r="GI322" s="61"/>
      <c r="GJ322" s="61"/>
      <c r="GK322" s="61"/>
      <c r="GL322" s="61"/>
      <c r="GM322" s="61"/>
      <c r="GN322" s="61"/>
      <c r="GO322" s="61"/>
      <c r="GP322" s="61"/>
      <c r="GQ322" s="61"/>
      <c r="GR322" s="61"/>
      <c r="GS322" s="61"/>
      <c r="GT322" s="61"/>
      <c r="GU322" s="61"/>
      <c r="GV322" s="61"/>
      <c r="GW322" s="61"/>
      <c r="GX322" s="61"/>
      <c r="GY322" s="61"/>
      <c r="GZ322" s="61"/>
      <c r="HA322" s="61"/>
      <c r="HB322" s="61"/>
      <c r="HC322" s="61"/>
      <c r="HD322" s="61"/>
      <c r="HE322" s="61"/>
      <c r="HF322" s="61"/>
      <c r="HG322" s="61"/>
      <c r="HH322" s="61"/>
      <c r="HI322" s="61"/>
      <c r="HJ322" s="61"/>
      <c r="HK322" s="61"/>
      <c r="HL322" s="61"/>
      <c r="HM322" s="61"/>
      <c r="HN322" s="61"/>
      <c r="HO322" s="61"/>
      <c r="HP322" s="61"/>
      <c r="HQ322" s="61"/>
      <c r="HR322" s="61"/>
      <c r="HS322" s="61">
        <v>4.2</v>
      </c>
      <c r="HT322" s="61"/>
      <c r="HU322" s="61"/>
      <c r="HV322" s="61"/>
      <c r="HW322" s="61"/>
      <c r="HX322" s="61"/>
      <c r="HY322" s="61"/>
      <c r="HZ322" s="61"/>
      <c r="IA322" s="61"/>
      <c r="IB322" s="61"/>
      <c r="IC322" s="61"/>
      <c r="ID322" s="61"/>
      <c r="IE322" s="61"/>
      <c r="IF322" s="61"/>
      <c r="IG322" s="61"/>
      <c r="IH322" s="61"/>
      <c r="II322" s="61"/>
      <c r="IJ322" s="61"/>
      <c r="IK322" s="61"/>
      <c r="IL322" s="61"/>
      <c r="IM322" s="61"/>
      <c r="IN322" s="61"/>
      <c r="IO322" s="61"/>
      <c r="IP322" s="61"/>
      <c r="IQ322" s="61"/>
      <c r="IR322" s="61"/>
      <c r="IS322" s="61"/>
      <c r="IT322" s="61"/>
      <c r="IU322" s="61"/>
      <c r="IV322" s="61"/>
      <c r="IW322" s="61"/>
      <c r="IX322" s="61"/>
      <c r="IY322" s="61"/>
      <c r="IZ322" s="61"/>
      <c r="JA322" s="61">
        <v>0.01</v>
      </c>
      <c r="JB322" s="61"/>
      <c r="JC322" s="61"/>
      <c r="JD322" s="61"/>
      <c r="JE322" s="61"/>
      <c r="JF322" s="61"/>
      <c r="JG322" s="61"/>
      <c r="JH322" s="61"/>
      <c r="JI322" s="61"/>
      <c r="JJ322" s="61"/>
      <c r="JK322" s="61"/>
      <c r="JL322" s="61"/>
      <c r="JM322" s="61"/>
      <c r="JN322" s="61"/>
      <c r="JO322" s="61"/>
      <c r="JP322" s="61"/>
      <c r="JQ322" s="61">
        <v>8.18</v>
      </c>
      <c r="JR322" s="61"/>
      <c r="JS322" s="61"/>
      <c r="JT322" s="61"/>
      <c r="JU322" s="61"/>
      <c r="JV322" s="61">
        <v>34.31</v>
      </c>
      <c r="JW322" s="61" t="s">
        <v>737</v>
      </c>
      <c r="JX322" s="61"/>
      <c r="JY322" s="61"/>
      <c r="JZ322" s="61"/>
      <c r="KA322" s="61"/>
      <c r="KB322" s="61"/>
      <c r="KC322" s="61"/>
      <c r="KD322" s="61"/>
      <c r="KE322" s="61"/>
      <c r="KF322" s="61"/>
      <c r="KG322" s="61"/>
      <c r="KH322" s="61"/>
      <c r="KI322" s="61"/>
      <c r="KJ322" s="61"/>
      <c r="KK322" s="61"/>
      <c r="KL322" s="61"/>
      <c r="KM322" s="61"/>
      <c r="KN322" s="61"/>
      <c r="KO322" s="61"/>
      <c r="KP322" s="61"/>
      <c r="KQ322" s="61"/>
      <c r="KR322" s="61"/>
      <c r="KS322" s="61"/>
      <c r="KT322" s="61"/>
      <c r="KU322" s="61"/>
      <c r="KV322" s="61"/>
      <c r="KW322" s="61"/>
      <c r="KX322" s="61"/>
      <c r="KY322" s="61"/>
      <c r="KZ322" s="61"/>
      <c r="LA322" s="61"/>
      <c r="LB322" s="61"/>
      <c r="LC322" s="61"/>
      <c r="LD322" s="61"/>
      <c r="LE322" s="61"/>
      <c r="LF322" s="61"/>
      <c r="LG322" s="61"/>
      <c r="LH322" s="61"/>
      <c r="LI322" s="61"/>
      <c r="LJ322" s="61"/>
      <c r="LK322" s="61"/>
      <c r="LL322" s="61"/>
      <c r="LM322" s="61"/>
      <c r="LN322" s="61"/>
      <c r="LO322" s="61"/>
      <c r="LP322" s="61"/>
      <c r="LQ322" s="61"/>
      <c r="LR322" s="61"/>
      <c r="LS322" s="61"/>
      <c r="LT322" s="61"/>
      <c r="LU322" s="61"/>
      <c r="LV322" s="61"/>
      <c r="LW322" s="61"/>
      <c r="LX322" s="61"/>
      <c r="LY322" s="61"/>
      <c r="LZ322" s="61"/>
      <c r="MA322" s="61"/>
      <c r="MB322" s="61"/>
      <c r="MC322" s="61"/>
      <c r="MD322" s="61"/>
      <c r="ME322" s="61"/>
      <c r="MF322" s="61">
        <v>0.34</v>
      </c>
      <c r="MG322" s="61" t="s">
        <v>893</v>
      </c>
      <c r="MH322" s="61"/>
      <c r="MI322" s="61"/>
      <c r="MJ322" s="61"/>
      <c r="MK322" s="61"/>
      <c r="ML322" s="61"/>
      <c r="MM322" s="61"/>
      <c r="MN322" s="61"/>
      <c r="MO322" s="61"/>
      <c r="MP322" s="61"/>
      <c r="MQ322" s="61"/>
      <c r="MR322" s="61"/>
      <c r="MS322" s="61"/>
      <c r="MT322" s="61"/>
      <c r="MU322" s="61"/>
      <c r="MV322" s="61"/>
      <c r="MW322" s="61"/>
      <c r="MX322" s="61"/>
      <c r="MY322" s="61"/>
      <c r="MZ322" s="61"/>
      <c r="NA322" s="61"/>
      <c r="NB322" s="61"/>
      <c r="NC322" s="61"/>
      <c r="ND322" s="61"/>
      <c r="NE322" s="61"/>
      <c r="NF322" s="61"/>
      <c r="NG322" s="61"/>
      <c r="NH322" s="61"/>
      <c r="NI322" s="61"/>
      <c r="NJ322" s="61"/>
      <c r="NK322" s="61"/>
      <c r="NL322" s="61"/>
      <c r="NM322" s="61"/>
      <c r="NN322" s="61"/>
      <c r="NO322" s="61"/>
      <c r="NP322" s="61"/>
      <c r="NQ322" s="61"/>
      <c r="NR322" s="61"/>
      <c r="NS322" s="61"/>
      <c r="NT322" s="61"/>
      <c r="NU322" s="61"/>
      <c r="NV322" s="61"/>
      <c r="NW322" s="61"/>
      <c r="NX322" s="61"/>
      <c r="NY322" s="61"/>
      <c r="NZ322" s="61"/>
      <c r="OA322" s="61"/>
      <c r="OB322" s="61"/>
      <c r="OC322" s="61"/>
      <c r="OD322" s="61"/>
      <c r="OE322" s="61"/>
      <c r="OF322" s="61"/>
      <c r="OG322" s="61"/>
      <c r="OH322" s="61"/>
      <c r="OI322" s="61"/>
      <c r="OJ322" s="61"/>
      <c r="OK322" s="61"/>
      <c r="OL322" s="61"/>
      <c r="OM322" s="61"/>
      <c r="ON322" s="61"/>
      <c r="OO322" s="61"/>
      <c r="OP322" s="61"/>
      <c r="OQ322" s="61"/>
      <c r="OR322" s="61"/>
      <c r="OS322" s="61"/>
      <c r="OT322" s="61"/>
      <c r="OU322" s="61"/>
      <c r="OV322" s="62"/>
      <c r="OW322" s="61"/>
      <c r="OX322" s="61"/>
      <c r="OY322" s="61">
        <v>1.1100000000000001</v>
      </c>
      <c r="OZ322" s="61"/>
      <c r="PA322" s="61">
        <v>19.13</v>
      </c>
      <c r="PB322" s="61"/>
      <c r="PC322" s="61"/>
      <c r="PD322" s="61"/>
      <c r="PE322" s="61"/>
      <c r="PF322" s="61"/>
      <c r="PG322" s="62"/>
      <c r="PH322" s="66"/>
      <c r="PI322" s="61"/>
      <c r="PJ322" s="61"/>
      <c r="PK322" s="61"/>
      <c r="PL322" s="61"/>
      <c r="PM322" s="61"/>
      <c r="PN322" s="61"/>
      <c r="PO322" s="61"/>
      <c r="PP322" s="61"/>
      <c r="PQ322" s="61"/>
      <c r="PR322" s="61"/>
      <c r="PS322" s="62"/>
      <c r="PT322" s="61"/>
      <c r="PU322" s="61"/>
      <c r="PV322" s="68">
        <v>0.85</v>
      </c>
      <c r="PW322" s="68">
        <v>2.38</v>
      </c>
      <c r="PX322" s="68">
        <v>6.94</v>
      </c>
      <c r="PY322" s="61"/>
      <c r="PZ322" s="61"/>
      <c r="QA322" s="62"/>
      <c r="QB322" s="62"/>
      <c r="QC322" s="62"/>
      <c r="QD322" s="62"/>
      <c r="QE322" s="62"/>
      <c r="QF322" s="61"/>
      <c r="QG322" s="62"/>
      <c r="QH322" s="61"/>
      <c r="QI322" s="62"/>
      <c r="QJ322" s="61"/>
      <c r="QK322" s="62"/>
      <c r="QL322" s="61"/>
      <c r="QM322" s="62"/>
      <c r="QN322" s="62"/>
      <c r="QO322" s="67"/>
      <c r="QP322" s="61"/>
      <c r="QQ322" s="62"/>
      <c r="QR322" s="62"/>
      <c r="QS322" s="61"/>
      <c r="QT322" s="61"/>
      <c r="QU322" s="61"/>
      <c r="QV322" s="61"/>
      <c r="QW322" s="62"/>
      <c r="QX322" s="71"/>
      <c r="QY322" s="71"/>
      <c r="QZ322" s="71"/>
      <c r="RA322" s="71"/>
      <c r="RB322" s="71"/>
      <c r="RC322" s="71"/>
      <c r="RD322" s="71"/>
      <c r="RE322" s="71"/>
      <c r="RF322" s="71"/>
      <c r="RG322" s="71"/>
      <c r="RH322" s="71"/>
      <c r="RI322" s="71"/>
      <c r="RJ322" s="71"/>
      <c r="RK322" s="71"/>
      <c r="RL322" s="71"/>
      <c r="RM322" s="71"/>
      <c r="RN322" s="71"/>
      <c r="RO322" s="71"/>
      <c r="RP322" s="71"/>
      <c r="RQ322" s="71"/>
      <c r="RR322" s="71"/>
      <c r="RS322" s="71"/>
      <c r="RT322" s="71"/>
      <c r="RU322" s="71"/>
      <c r="RV322" s="71"/>
      <c r="RW322" s="71"/>
      <c r="RX322" s="71"/>
      <c r="RY322" s="71"/>
      <c r="RZ322" s="71"/>
      <c r="SA322" s="71"/>
      <c r="SB322" s="71"/>
      <c r="SC322" s="71"/>
      <c r="SD322" s="71"/>
      <c r="SE322" s="71"/>
      <c r="SF322" s="71"/>
      <c r="SG322" s="71"/>
      <c r="SH322" s="71"/>
      <c r="SI322" s="71"/>
      <c r="SJ322" s="71"/>
      <c r="SK322" s="71"/>
      <c r="SL322" s="71"/>
      <c r="SM322" s="71"/>
      <c r="SN322" s="71"/>
      <c r="SO322" s="71"/>
      <c r="SP322" s="71"/>
      <c r="SQ322" s="71"/>
      <c r="SR322" s="71"/>
      <c r="SS322" s="71"/>
      <c r="ST322" s="71"/>
      <c r="SU322" s="71"/>
      <c r="SV322" s="71"/>
      <c r="SW322" s="71"/>
      <c r="SX322" s="71"/>
      <c r="SY322" s="71"/>
      <c r="SZ322" s="71"/>
      <c r="TA322" s="71"/>
      <c r="TB322" s="71"/>
      <c r="TC322" s="71"/>
      <c r="TD322" s="71"/>
      <c r="TE322" s="71"/>
      <c r="TF322" s="71"/>
      <c r="TG322" s="71"/>
      <c r="TH322" s="71"/>
      <c r="TI322" s="71"/>
      <c r="TJ322" s="71"/>
      <c r="TK322" s="71"/>
      <c r="TL322" s="71"/>
      <c r="TM322" s="71"/>
      <c r="TN322" s="71"/>
      <c r="TO322" s="71"/>
      <c r="TP322" s="71"/>
      <c r="TQ322" s="71"/>
      <c r="TR322" s="71"/>
      <c r="TS322" s="71"/>
      <c r="TT322" s="71"/>
      <c r="TU322" s="71"/>
      <c r="TV322" s="71"/>
      <c r="TW322" s="71"/>
      <c r="TX322" s="71"/>
      <c r="TY322" s="71"/>
      <c r="TZ322" s="71"/>
      <c r="UA322" s="71"/>
      <c r="UB322" s="71"/>
      <c r="UC322" s="71"/>
      <c r="UD322" s="71"/>
      <c r="UE322" s="71"/>
      <c r="UF322" s="71"/>
      <c r="UG322" s="71"/>
      <c r="UH322" s="71"/>
      <c r="UI322" s="71"/>
      <c r="UJ322" s="71"/>
      <c r="UK322" s="71"/>
      <c r="UL322" s="71"/>
      <c r="UM322" s="71"/>
      <c r="UN322" s="71"/>
      <c r="UO322" s="71"/>
      <c r="UP322" s="71"/>
      <c r="UQ322" s="71"/>
      <c r="UR322" s="71"/>
      <c r="US322" s="71"/>
      <c r="UT322" s="71"/>
      <c r="UU322" s="71"/>
      <c r="UV322" s="71"/>
      <c r="UW322" s="71"/>
      <c r="UX322" s="71"/>
      <c r="UY322" s="71"/>
      <c r="UZ322" s="71"/>
      <c r="VA322" s="71"/>
      <c r="VB322" s="71"/>
      <c r="VC322" s="71"/>
      <c r="VD322" s="71"/>
      <c r="VE322" s="71"/>
      <c r="VF322" s="71"/>
      <c r="VG322" s="71"/>
      <c r="VH322" s="71"/>
      <c r="VI322" s="71"/>
      <c r="VJ322" s="71"/>
      <c r="VK322" s="71"/>
      <c r="VL322" s="71"/>
      <c r="VM322" s="71"/>
      <c r="VN322" s="71"/>
      <c r="VO322" s="71"/>
      <c r="VP322" s="71"/>
      <c r="VQ322" s="71"/>
      <c r="VR322" s="71"/>
      <c r="VS322" s="71"/>
      <c r="VT322" s="71"/>
      <c r="VU322" s="71"/>
      <c r="VV322" s="71"/>
      <c r="VW322" s="71"/>
      <c r="VX322" s="71"/>
      <c r="VY322" s="71"/>
      <c r="VZ322" s="71"/>
      <c r="WA322" s="71"/>
      <c r="WB322" s="71"/>
      <c r="WC322" s="71"/>
      <c r="WD322" s="71"/>
      <c r="WE322" s="71"/>
      <c r="WF322" s="71"/>
      <c r="WG322" s="71"/>
      <c r="WH322" s="71"/>
      <c r="WI322" s="71"/>
      <c r="WJ322" s="71"/>
      <c r="WK322" s="71"/>
      <c r="WL322" s="71"/>
      <c r="WM322" s="71"/>
      <c r="WN322" s="71"/>
      <c r="WO322" s="71"/>
      <c r="WP322" s="71"/>
      <c r="WQ322" s="71"/>
      <c r="WR322" s="71"/>
      <c r="WS322" s="71"/>
      <c r="WT322" s="71"/>
      <c r="WU322" s="71"/>
      <c r="WV322" s="71"/>
      <c r="WW322" s="71"/>
      <c r="WX322" s="71"/>
      <c r="WY322" s="71"/>
      <c r="WZ322" s="71"/>
      <c r="XA322" s="71"/>
      <c r="XB322" s="71"/>
      <c r="XC322" s="71"/>
      <c r="XD322" s="71"/>
      <c r="XE322" s="71"/>
      <c r="XF322" s="71"/>
      <c r="XG322" s="71"/>
      <c r="XH322" s="71"/>
      <c r="XI322" s="71"/>
      <c r="XJ322" s="71"/>
      <c r="XK322" s="71"/>
      <c r="XL322" s="71"/>
      <c r="XM322" s="71"/>
      <c r="XN322" s="71"/>
      <c r="XO322" s="71"/>
      <c r="XP322" s="71"/>
      <c r="XQ322" s="71"/>
      <c r="XR322" s="71"/>
      <c r="XS322" s="71"/>
      <c r="XT322" s="71"/>
      <c r="XU322" s="71"/>
      <c r="XV322" s="71"/>
      <c r="XW322" s="71"/>
      <c r="XX322" s="71"/>
      <c r="XY322" s="71"/>
      <c r="XZ322" s="71"/>
      <c r="YA322" s="71"/>
      <c r="YB322" s="71"/>
      <c r="YC322" s="71"/>
      <c r="YD322" s="71"/>
      <c r="YE322" s="71"/>
      <c r="YF322" s="71"/>
      <c r="YG322" s="71"/>
      <c r="YH322" s="71"/>
      <c r="YI322" s="71"/>
      <c r="YJ322" s="71"/>
      <c r="YK322" s="71"/>
      <c r="YL322" s="71"/>
      <c r="YM322" s="71"/>
      <c r="YN322" s="71"/>
      <c r="YO322" s="71"/>
      <c r="YP322" s="71"/>
      <c r="YQ322" s="71"/>
      <c r="YR322" s="71"/>
      <c r="YS322" s="71"/>
      <c r="YT322" s="71"/>
      <c r="YU322" s="71"/>
      <c r="YV322" s="71"/>
      <c r="YW322" s="71"/>
      <c r="YX322" s="71"/>
      <c r="YY322" s="71"/>
      <c r="YZ322" s="71"/>
      <c r="ZA322" s="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RN1017"/>
  <sheetViews>
    <sheetView zoomScale="70" zoomScaleNormal="70" workbookViewId="0">
      <selection activeCell="B150" sqref="B150"/>
    </sheetView>
  </sheetViews>
  <sheetFormatPr defaultRowHeight="15" x14ac:dyDescent="0.25"/>
  <cols>
    <col min="1" max="1" width="29.28515625" customWidth="1"/>
    <col min="2" max="2" width="17.5703125" style="27" customWidth="1"/>
    <col min="3" max="3" width="11.42578125" style="27" customWidth="1"/>
    <col min="4" max="5" width="14" customWidth="1"/>
    <col min="6" max="6" width="11.85546875" customWidth="1"/>
    <col min="7" max="7" width="12.7109375" customWidth="1"/>
    <col min="14" max="14" width="13.7109375" customWidth="1"/>
    <col min="15" max="15" width="17.140625" customWidth="1"/>
    <col min="16" max="16" width="17.5703125" customWidth="1"/>
    <col min="18" max="18" width="15.42578125" style="52" customWidth="1"/>
    <col min="19" max="19" width="29.28515625" style="53" customWidth="1"/>
    <col min="20" max="20" width="15.42578125" customWidth="1"/>
    <col min="26" max="26" width="16" customWidth="1"/>
    <col min="27" max="28" width="12.7109375" customWidth="1"/>
    <col min="46" max="46" width="9.140625" style="27"/>
    <col min="59" max="59" width="9.140625" style="27"/>
    <col min="72" max="72" width="9.140625" style="27"/>
    <col min="85" max="85" width="9.140625" style="27"/>
    <col min="92" max="92" width="9.140625" style="27"/>
    <col min="105" max="105" width="9.140625" style="27"/>
    <col min="113" max="113" width="9.140625" style="27"/>
    <col min="126" max="126" width="9.140625" style="27"/>
    <col min="133" max="133" width="9.140625" style="27"/>
    <col min="140" max="140" width="9.140625" style="27"/>
    <col min="149" max="149" width="9.140625" style="27"/>
    <col min="159" max="159" width="9.140625" style="27"/>
    <col min="437" max="437" width="9.140625" style="27"/>
    <col min="439" max="439" width="9.140625" style="27"/>
    <col min="441" max="441" width="9.140625" style="27"/>
  </cols>
  <sheetData>
    <row r="1" spans="1:660" s="82" customFormat="1" x14ac:dyDescent="0.25">
      <c r="A1" s="82">
        <v>1</v>
      </c>
      <c r="B1" s="82">
        <f>A1+1</f>
        <v>2</v>
      </c>
      <c r="C1" s="82">
        <f t="shared" ref="C1:BN1" si="0">B1+1</f>
        <v>3</v>
      </c>
      <c r="D1" s="82">
        <f t="shared" si="0"/>
        <v>4</v>
      </c>
      <c r="E1" s="82">
        <f t="shared" si="0"/>
        <v>5</v>
      </c>
      <c r="F1" s="82">
        <f t="shared" si="0"/>
        <v>6</v>
      </c>
      <c r="G1" s="82">
        <f t="shared" si="0"/>
        <v>7</v>
      </c>
      <c r="H1" s="82">
        <f t="shared" si="0"/>
        <v>8</v>
      </c>
      <c r="I1" s="82">
        <f t="shared" si="0"/>
        <v>9</v>
      </c>
      <c r="J1" s="82">
        <f t="shared" si="0"/>
        <v>10</v>
      </c>
      <c r="K1" s="82">
        <f t="shared" si="0"/>
        <v>11</v>
      </c>
      <c r="L1" s="82">
        <f t="shared" si="0"/>
        <v>12</v>
      </c>
      <c r="M1" s="82">
        <f t="shared" si="0"/>
        <v>13</v>
      </c>
      <c r="N1" s="82">
        <f t="shared" si="0"/>
        <v>14</v>
      </c>
      <c r="O1" s="82">
        <f t="shared" si="0"/>
        <v>15</v>
      </c>
      <c r="P1" s="82">
        <f t="shared" si="0"/>
        <v>16</v>
      </c>
      <c r="Q1" s="82">
        <f t="shared" si="0"/>
        <v>17</v>
      </c>
      <c r="R1" s="82">
        <f t="shared" si="0"/>
        <v>18</v>
      </c>
      <c r="S1" s="82">
        <f t="shared" si="0"/>
        <v>19</v>
      </c>
      <c r="T1" s="82">
        <f t="shared" si="0"/>
        <v>20</v>
      </c>
      <c r="U1" s="82">
        <f t="shared" si="0"/>
        <v>21</v>
      </c>
      <c r="V1" s="82">
        <f t="shared" si="0"/>
        <v>22</v>
      </c>
      <c r="W1" s="82">
        <f t="shared" si="0"/>
        <v>23</v>
      </c>
      <c r="X1" s="82">
        <f t="shared" si="0"/>
        <v>24</v>
      </c>
      <c r="Y1" s="82">
        <f t="shared" si="0"/>
        <v>25</v>
      </c>
      <c r="Z1" s="82">
        <f t="shared" si="0"/>
        <v>26</v>
      </c>
      <c r="AA1" s="82">
        <f t="shared" si="0"/>
        <v>27</v>
      </c>
      <c r="AB1" s="82">
        <f t="shared" si="0"/>
        <v>28</v>
      </c>
      <c r="AC1" s="82">
        <f t="shared" si="0"/>
        <v>29</v>
      </c>
      <c r="AD1" s="82">
        <f t="shared" si="0"/>
        <v>30</v>
      </c>
      <c r="AE1" s="82">
        <f t="shared" si="0"/>
        <v>31</v>
      </c>
      <c r="AF1" s="82">
        <f t="shared" si="0"/>
        <v>32</v>
      </c>
      <c r="AG1" s="82">
        <f t="shared" si="0"/>
        <v>33</v>
      </c>
      <c r="AH1" s="82">
        <f t="shared" si="0"/>
        <v>34</v>
      </c>
      <c r="AI1" s="82">
        <f t="shared" si="0"/>
        <v>35</v>
      </c>
      <c r="AJ1" s="82">
        <f t="shared" si="0"/>
        <v>36</v>
      </c>
      <c r="AK1" s="82">
        <f t="shared" si="0"/>
        <v>37</v>
      </c>
      <c r="AL1" s="82">
        <f t="shared" si="0"/>
        <v>38</v>
      </c>
      <c r="AM1" s="82">
        <f t="shared" si="0"/>
        <v>39</v>
      </c>
      <c r="AN1" s="82">
        <f t="shared" si="0"/>
        <v>40</v>
      </c>
      <c r="AO1" s="82">
        <f t="shared" si="0"/>
        <v>41</v>
      </c>
      <c r="AP1" s="82">
        <f t="shared" si="0"/>
        <v>42</v>
      </c>
      <c r="AQ1" s="82">
        <f t="shared" si="0"/>
        <v>43</v>
      </c>
      <c r="AR1" s="82">
        <f t="shared" si="0"/>
        <v>44</v>
      </c>
      <c r="AS1" s="82">
        <f t="shared" si="0"/>
        <v>45</v>
      </c>
      <c r="AT1" s="82">
        <f t="shared" si="0"/>
        <v>46</v>
      </c>
      <c r="AU1" s="82">
        <f t="shared" si="0"/>
        <v>47</v>
      </c>
      <c r="AV1" s="82">
        <f t="shared" si="0"/>
        <v>48</v>
      </c>
      <c r="AW1" s="82">
        <f t="shared" si="0"/>
        <v>49</v>
      </c>
      <c r="AX1" s="82">
        <f t="shared" si="0"/>
        <v>50</v>
      </c>
      <c r="AY1" s="82">
        <f t="shared" si="0"/>
        <v>51</v>
      </c>
      <c r="AZ1" s="82">
        <f t="shared" si="0"/>
        <v>52</v>
      </c>
      <c r="BA1" s="82">
        <f t="shared" si="0"/>
        <v>53</v>
      </c>
      <c r="BB1" s="82">
        <f t="shared" si="0"/>
        <v>54</v>
      </c>
      <c r="BC1" s="82">
        <f t="shared" si="0"/>
        <v>55</v>
      </c>
      <c r="BD1" s="82">
        <f t="shared" si="0"/>
        <v>56</v>
      </c>
      <c r="BE1" s="82">
        <f t="shared" si="0"/>
        <v>57</v>
      </c>
      <c r="BF1" s="82">
        <f t="shared" si="0"/>
        <v>58</v>
      </c>
      <c r="BG1" s="82">
        <f t="shared" si="0"/>
        <v>59</v>
      </c>
      <c r="BH1" s="82">
        <f t="shared" si="0"/>
        <v>60</v>
      </c>
      <c r="BI1" s="82">
        <f t="shared" si="0"/>
        <v>61</v>
      </c>
      <c r="BJ1" s="82">
        <f t="shared" si="0"/>
        <v>62</v>
      </c>
      <c r="BK1" s="82">
        <f t="shared" si="0"/>
        <v>63</v>
      </c>
      <c r="BL1" s="82">
        <f t="shared" si="0"/>
        <v>64</v>
      </c>
      <c r="BM1" s="82">
        <f t="shared" si="0"/>
        <v>65</v>
      </c>
      <c r="BN1" s="82">
        <f t="shared" si="0"/>
        <v>66</v>
      </c>
      <c r="BO1" s="82">
        <f t="shared" ref="BO1:DZ1" si="1">BN1+1</f>
        <v>67</v>
      </c>
      <c r="BP1" s="82">
        <f t="shared" si="1"/>
        <v>68</v>
      </c>
      <c r="BQ1" s="82">
        <f t="shared" si="1"/>
        <v>69</v>
      </c>
      <c r="BR1" s="82">
        <f t="shared" si="1"/>
        <v>70</v>
      </c>
      <c r="BS1" s="82">
        <f t="shared" si="1"/>
        <v>71</v>
      </c>
      <c r="BT1" s="82">
        <f t="shared" si="1"/>
        <v>72</v>
      </c>
      <c r="BU1" s="82">
        <f t="shared" si="1"/>
        <v>73</v>
      </c>
      <c r="BV1" s="82">
        <f t="shared" si="1"/>
        <v>74</v>
      </c>
      <c r="BW1" s="82">
        <f t="shared" si="1"/>
        <v>75</v>
      </c>
      <c r="BX1" s="82">
        <f t="shared" si="1"/>
        <v>76</v>
      </c>
      <c r="BY1" s="82">
        <f t="shared" si="1"/>
        <v>77</v>
      </c>
      <c r="BZ1" s="82">
        <f t="shared" si="1"/>
        <v>78</v>
      </c>
      <c r="CA1" s="82">
        <f t="shared" si="1"/>
        <v>79</v>
      </c>
      <c r="CB1" s="82">
        <f t="shared" si="1"/>
        <v>80</v>
      </c>
      <c r="CC1" s="82">
        <f t="shared" si="1"/>
        <v>81</v>
      </c>
      <c r="CD1" s="82">
        <f t="shared" si="1"/>
        <v>82</v>
      </c>
      <c r="CE1" s="82">
        <f t="shared" si="1"/>
        <v>83</v>
      </c>
      <c r="CF1" s="82">
        <f t="shared" si="1"/>
        <v>84</v>
      </c>
      <c r="CG1" s="82">
        <f t="shared" si="1"/>
        <v>85</v>
      </c>
      <c r="CH1" s="82">
        <f t="shared" si="1"/>
        <v>86</v>
      </c>
      <c r="CI1" s="82">
        <f t="shared" si="1"/>
        <v>87</v>
      </c>
      <c r="CJ1" s="82">
        <f t="shared" si="1"/>
        <v>88</v>
      </c>
      <c r="CK1" s="82">
        <f t="shared" si="1"/>
        <v>89</v>
      </c>
      <c r="CL1" s="82">
        <f t="shared" si="1"/>
        <v>90</v>
      </c>
      <c r="CM1" s="82">
        <f t="shared" si="1"/>
        <v>91</v>
      </c>
      <c r="CN1" s="82">
        <f t="shared" si="1"/>
        <v>92</v>
      </c>
      <c r="CO1" s="82">
        <f t="shared" si="1"/>
        <v>93</v>
      </c>
      <c r="CP1" s="82">
        <f t="shared" si="1"/>
        <v>94</v>
      </c>
      <c r="CQ1" s="82">
        <f t="shared" si="1"/>
        <v>95</v>
      </c>
      <c r="CR1" s="82">
        <f t="shared" si="1"/>
        <v>96</v>
      </c>
      <c r="CS1" s="82">
        <f t="shared" si="1"/>
        <v>97</v>
      </c>
      <c r="CT1" s="82">
        <f t="shared" si="1"/>
        <v>98</v>
      </c>
      <c r="CU1" s="82">
        <f t="shared" si="1"/>
        <v>99</v>
      </c>
      <c r="CV1" s="82">
        <f t="shared" si="1"/>
        <v>100</v>
      </c>
      <c r="CW1" s="82">
        <f t="shared" si="1"/>
        <v>101</v>
      </c>
      <c r="CX1" s="82">
        <f t="shared" si="1"/>
        <v>102</v>
      </c>
      <c r="CY1" s="82">
        <f t="shared" si="1"/>
        <v>103</v>
      </c>
      <c r="CZ1" s="82">
        <f t="shared" si="1"/>
        <v>104</v>
      </c>
      <c r="DA1" s="82">
        <f t="shared" si="1"/>
        <v>105</v>
      </c>
      <c r="DB1" s="82">
        <f t="shared" si="1"/>
        <v>106</v>
      </c>
      <c r="DC1" s="82">
        <f t="shared" si="1"/>
        <v>107</v>
      </c>
      <c r="DD1" s="82">
        <f t="shared" si="1"/>
        <v>108</v>
      </c>
      <c r="DE1" s="82">
        <f t="shared" si="1"/>
        <v>109</v>
      </c>
      <c r="DF1" s="82">
        <f t="shared" si="1"/>
        <v>110</v>
      </c>
      <c r="DG1" s="82">
        <f t="shared" si="1"/>
        <v>111</v>
      </c>
      <c r="DH1" s="82">
        <f t="shared" si="1"/>
        <v>112</v>
      </c>
      <c r="DI1" s="82">
        <f t="shared" si="1"/>
        <v>113</v>
      </c>
      <c r="DJ1" s="82">
        <f t="shared" si="1"/>
        <v>114</v>
      </c>
      <c r="DK1" s="82">
        <f t="shared" si="1"/>
        <v>115</v>
      </c>
      <c r="DL1" s="82">
        <f t="shared" si="1"/>
        <v>116</v>
      </c>
      <c r="DM1" s="82">
        <f t="shared" si="1"/>
        <v>117</v>
      </c>
      <c r="DN1" s="82">
        <f t="shared" si="1"/>
        <v>118</v>
      </c>
      <c r="DO1" s="82">
        <f t="shared" si="1"/>
        <v>119</v>
      </c>
      <c r="DP1" s="82">
        <f t="shared" si="1"/>
        <v>120</v>
      </c>
      <c r="DQ1" s="82">
        <f t="shared" si="1"/>
        <v>121</v>
      </c>
      <c r="DR1" s="82">
        <f t="shared" si="1"/>
        <v>122</v>
      </c>
      <c r="DS1" s="82">
        <f t="shared" si="1"/>
        <v>123</v>
      </c>
      <c r="DT1" s="82">
        <f t="shared" si="1"/>
        <v>124</v>
      </c>
      <c r="DU1" s="82">
        <f t="shared" si="1"/>
        <v>125</v>
      </c>
      <c r="DV1" s="82">
        <f t="shared" si="1"/>
        <v>126</v>
      </c>
      <c r="DW1" s="82">
        <f t="shared" si="1"/>
        <v>127</v>
      </c>
      <c r="DX1" s="82">
        <f t="shared" si="1"/>
        <v>128</v>
      </c>
      <c r="DY1" s="82">
        <f t="shared" si="1"/>
        <v>129</v>
      </c>
      <c r="DZ1" s="82">
        <f t="shared" si="1"/>
        <v>130</v>
      </c>
      <c r="EA1" s="82">
        <f t="shared" ref="EA1:GL1" si="2">DZ1+1</f>
        <v>131</v>
      </c>
      <c r="EB1" s="82">
        <f t="shared" si="2"/>
        <v>132</v>
      </c>
      <c r="EC1" s="82">
        <f t="shared" si="2"/>
        <v>133</v>
      </c>
      <c r="ED1" s="82">
        <f t="shared" si="2"/>
        <v>134</v>
      </c>
      <c r="EE1" s="82">
        <f t="shared" si="2"/>
        <v>135</v>
      </c>
      <c r="EF1" s="82">
        <f t="shared" si="2"/>
        <v>136</v>
      </c>
      <c r="EG1" s="82">
        <f t="shared" si="2"/>
        <v>137</v>
      </c>
      <c r="EH1" s="82">
        <f t="shared" si="2"/>
        <v>138</v>
      </c>
      <c r="EI1" s="82">
        <f t="shared" si="2"/>
        <v>139</v>
      </c>
      <c r="EJ1" s="82">
        <f t="shared" si="2"/>
        <v>140</v>
      </c>
      <c r="EK1" s="82">
        <f t="shared" si="2"/>
        <v>141</v>
      </c>
      <c r="EL1" s="82">
        <f t="shared" si="2"/>
        <v>142</v>
      </c>
      <c r="EM1" s="82">
        <f t="shared" si="2"/>
        <v>143</v>
      </c>
      <c r="EN1" s="82">
        <f t="shared" si="2"/>
        <v>144</v>
      </c>
      <c r="EO1" s="82">
        <f t="shared" si="2"/>
        <v>145</v>
      </c>
      <c r="EP1" s="82">
        <f t="shared" si="2"/>
        <v>146</v>
      </c>
      <c r="EQ1" s="82">
        <f t="shared" si="2"/>
        <v>147</v>
      </c>
      <c r="ER1" s="82">
        <f t="shared" si="2"/>
        <v>148</v>
      </c>
      <c r="ES1" s="82">
        <f t="shared" si="2"/>
        <v>149</v>
      </c>
      <c r="ET1" s="82">
        <f t="shared" si="2"/>
        <v>150</v>
      </c>
      <c r="EU1" s="82">
        <f t="shared" si="2"/>
        <v>151</v>
      </c>
      <c r="EV1" s="82">
        <f t="shared" si="2"/>
        <v>152</v>
      </c>
      <c r="EW1" s="82">
        <f t="shared" si="2"/>
        <v>153</v>
      </c>
      <c r="EX1" s="82">
        <f t="shared" si="2"/>
        <v>154</v>
      </c>
      <c r="EY1" s="82">
        <f t="shared" si="2"/>
        <v>155</v>
      </c>
      <c r="EZ1" s="82">
        <f t="shared" si="2"/>
        <v>156</v>
      </c>
      <c r="FA1" s="82">
        <f t="shared" si="2"/>
        <v>157</v>
      </c>
      <c r="FB1" s="82">
        <f t="shared" si="2"/>
        <v>158</v>
      </c>
      <c r="FC1" s="82">
        <f t="shared" si="2"/>
        <v>159</v>
      </c>
      <c r="FD1" s="82">
        <f t="shared" si="2"/>
        <v>160</v>
      </c>
      <c r="FE1" s="82">
        <f t="shared" si="2"/>
        <v>161</v>
      </c>
      <c r="FF1" s="82">
        <f t="shared" si="2"/>
        <v>162</v>
      </c>
      <c r="FG1" s="82">
        <f t="shared" si="2"/>
        <v>163</v>
      </c>
      <c r="FH1" s="82">
        <f t="shared" si="2"/>
        <v>164</v>
      </c>
      <c r="FI1" s="82">
        <f t="shared" si="2"/>
        <v>165</v>
      </c>
      <c r="FJ1" s="82">
        <f t="shared" si="2"/>
        <v>166</v>
      </c>
      <c r="FK1" s="82">
        <f t="shared" si="2"/>
        <v>167</v>
      </c>
      <c r="FL1" s="82">
        <f t="shared" si="2"/>
        <v>168</v>
      </c>
      <c r="FM1" s="82">
        <f t="shared" si="2"/>
        <v>169</v>
      </c>
      <c r="FN1" s="82">
        <f t="shared" si="2"/>
        <v>170</v>
      </c>
      <c r="FO1" s="82">
        <f t="shared" si="2"/>
        <v>171</v>
      </c>
      <c r="FP1" s="82">
        <f t="shared" si="2"/>
        <v>172</v>
      </c>
      <c r="FQ1" s="82">
        <f t="shared" si="2"/>
        <v>173</v>
      </c>
      <c r="FR1" s="82">
        <f t="shared" si="2"/>
        <v>174</v>
      </c>
      <c r="FS1" s="82">
        <f t="shared" si="2"/>
        <v>175</v>
      </c>
      <c r="FT1" s="82">
        <f t="shared" si="2"/>
        <v>176</v>
      </c>
      <c r="FU1" s="82">
        <f t="shared" si="2"/>
        <v>177</v>
      </c>
      <c r="FV1" s="82">
        <f t="shared" si="2"/>
        <v>178</v>
      </c>
      <c r="FW1" s="82">
        <f t="shared" si="2"/>
        <v>179</v>
      </c>
      <c r="FX1" s="82">
        <f t="shared" si="2"/>
        <v>180</v>
      </c>
      <c r="FY1" s="82">
        <f t="shared" si="2"/>
        <v>181</v>
      </c>
      <c r="FZ1" s="82">
        <f t="shared" si="2"/>
        <v>182</v>
      </c>
      <c r="GA1" s="82">
        <f t="shared" si="2"/>
        <v>183</v>
      </c>
      <c r="GB1" s="82">
        <f t="shared" si="2"/>
        <v>184</v>
      </c>
      <c r="GC1" s="82">
        <f t="shared" si="2"/>
        <v>185</v>
      </c>
      <c r="GD1" s="82">
        <f t="shared" si="2"/>
        <v>186</v>
      </c>
      <c r="GE1" s="82">
        <f t="shared" si="2"/>
        <v>187</v>
      </c>
      <c r="GF1" s="82">
        <f t="shared" si="2"/>
        <v>188</v>
      </c>
      <c r="GG1" s="82">
        <f t="shared" si="2"/>
        <v>189</v>
      </c>
      <c r="GH1" s="82">
        <f t="shared" si="2"/>
        <v>190</v>
      </c>
      <c r="GI1" s="82">
        <f t="shared" si="2"/>
        <v>191</v>
      </c>
      <c r="GJ1" s="82">
        <f t="shared" si="2"/>
        <v>192</v>
      </c>
      <c r="GK1" s="82">
        <f t="shared" si="2"/>
        <v>193</v>
      </c>
      <c r="GL1" s="82">
        <f t="shared" si="2"/>
        <v>194</v>
      </c>
      <c r="GM1" s="82">
        <f t="shared" ref="GM1:IX1" si="3">GL1+1</f>
        <v>195</v>
      </c>
      <c r="GN1" s="82">
        <f t="shared" si="3"/>
        <v>196</v>
      </c>
      <c r="GO1" s="82">
        <f t="shared" si="3"/>
        <v>197</v>
      </c>
      <c r="GP1" s="82">
        <f t="shared" si="3"/>
        <v>198</v>
      </c>
      <c r="GQ1" s="82">
        <f t="shared" si="3"/>
        <v>199</v>
      </c>
      <c r="GR1" s="82">
        <f t="shared" si="3"/>
        <v>200</v>
      </c>
      <c r="GS1" s="82">
        <f t="shared" si="3"/>
        <v>201</v>
      </c>
      <c r="GT1" s="82">
        <f t="shared" si="3"/>
        <v>202</v>
      </c>
      <c r="GU1" s="82">
        <f t="shared" si="3"/>
        <v>203</v>
      </c>
      <c r="GV1" s="82">
        <f t="shared" si="3"/>
        <v>204</v>
      </c>
      <c r="GW1" s="82">
        <f t="shared" si="3"/>
        <v>205</v>
      </c>
      <c r="GX1" s="82">
        <f t="shared" si="3"/>
        <v>206</v>
      </c>
      <c r="GY1" s="82">
        <f t="shared" si="3"/>
        <v>207</v>
      </c>
      <c r="GZ1" s="82">
        <f t="shared" si="3"/>
        <v>208</v>
      </c>
      <c r="HA1" s="82">
        <f t="shared" si="3"/>
        <v>209</v>
      </c>
      <c r="HB1" s="82">
        <f t="shared" si="3"/>
        <v>210</v>
      </c>
      <c r="HC1" s="82">
        <f t="shared" si="3"/>
        <v>211</v>
      </c>
      <c r="HD1" s="82">
        <f t="shared" si="3"/>
        <v>212</v>
      </c>
      <c r="HE1" s="82">
        <f t="shared" si="3"/>
        <v>213</v>
      </c>
      <c r="HF1" s="82">
        <f t="shared" si="3"/>
        <v>214</v>
      </c>
      <c r="HG1" s="82">
        <f t="shared" si="3"/>
        <v>215</v>
      </c>
      <c r="HH1" s="82">
        <f t="shared" si="3"/>
        <v>216</v>
      </c>
      <c r="HI1" s="82">
        <f t="shared" si="3"/>
        <v>217</v>
      </c>
      <c r="HJ1" s="82">
        <f t="shared" si="3"/>
        <v>218</v>
      </c>
      <c r="HK1" s="82">
        <f t="shared" si="3"/>
        <v>219</v>
      </c>
      <c r="HL1" s="82">
        <f t="shared" si="3"/>
        <v>220</v>
      </c>
      <c r="HM1" s="82">
        <f t="shared" si="3"/>
        <v>221</v>
      </c>
      <c r="HN1" s="82">
        <f t="shared" si="3"/>
        <v>222</v>
      </c>
      <c r="HO1" s="82">
        <f t="shared" si="3"/>
        <v>223</v>
      </c>
      <c r="HP1" s="82">
        <f t="shared" si="3"/>
        <v>224</v>
      </c>
      <c r="HQ1" s="82">
        <f t="shared" si="3"/>
        <v>225</v>
      </c>
      <c r="HR1" s="82">
        <f t="shared" si="3"/>
        <v>226</v>
      </c>
      <c r="HS1" s="82">
        <f t="shared" si="3"/>
        <v>227</v>
      </c>
      <c r="HT1" s="82">
        <f t="shared" si="3"/>
        <v>228</v>
      </c>
      <c r="HU1" s="82">
        <f t="shared" si="3"/>
        <v>229</v>
      </c>
      <c r="HV1" s="82">
        <f t="shared" si="3"/>
        <v>230</v>
      </c>
      <c r="HW1" s="82">
        <f t="shared" si="3"/>
        <v>231</v>
      </c>
      <c r="HX1" s="82">
        <f t="shared" si="3"/>
        <v>232</v>
      </c>
      <c r="HY1" s="82">
        <f t="shared" si="3"/>
        <v>233</v>
      </c>
      <c r="HZ1" s="82">
        <f t="shared" si="3"/>
        <v>234</v>
      </c>
      <c r="IA1" s="82">
        <f t="shared" si="3"/>
        <v>235</v>
      </c>
      <c r="IB1" s="82">
        <f t="shared" si="3"/>
        <v>236</v>
      </c>
      <c r="IC1" s="82">
        <f t="shared" si="3"/>
        <v>237</v>
      </c>
      <c r="ID1" s="82">
        <f t="shared" si="3"/>
        <v>238</v>
      </c>
      <c r="IE1" s="82">
        <f t="shared" si="3"/>
        <v>239</v>
      </c>
      <c r="IF1" s="82">
        <f t="shared" si="3"/>
        <v>240</v>
      </c>
      <c r="IG1" s="82">
        <f t="shared" si="3"/>
        <v>241</v>
      </c>
      <c r="IH1" s="82">
        <f t="shared" si="3"/>
        <v>242</v>
      </c>
      <c r="II1" s="82">
        <f t="shared" si="3"/>
        <v>243</v>
      </c>
      <c r="IJ1" s="82">
        <f t="shared" si="3"/>
        <v>244</v>
      </c>
      <c r="IK1" s="82">
        <f t="shared" si="3"/>
        <v>245</v>
      </c>
      <c r="IL1" s="82">
        <f t="shared" si="3"/>
        <v>246</v>
      </c>
      <c r="IM1" s="82">
        <f t="shared" si="3"/>
        <v>247</v>
      </c>
      <c r="IN1" s="82">
        <f t="shared" si="3"/>
        <v>248</v>
      </c>
      <c r="IO1" s="82">
        <f t="shared" si="3"/>
        <v>249</v>
      </c>
      <c r="IP1" s="82">
        <f t="shared" si="3"/>
        <v>250</v>
      </c>
      <c r="IQ1" s="82">
        <f t="shared" si="3"/>
        <v>251</v>
      </c>
      <c r="IR1" s="82">
        <f t="shared" si="3"/>
        <v>252</v>
      </c>
      <c r="IS1" s="82">
        <f t="shared" si="3"/>
        <v>253</v>
      </c>
      <c r="IT1" s="82">
        <f t="shared" si="3"/>
        <v>254</v>
      </c>
      <c r="IU1" s="82">
        <f t="shared" si="3"/>
        <v>255</v>
      </c>
      <c r="IV1" s="82">
        <f t="shared" si="3"/>
        <v>256</v>
      </c>
      <c r="IW1" s="82">
        <f t="shared" si="3"/>
        <v>257</v>
      </c>
      <c r="IX1" s="82">
        <f t="shared" si="3"/>
        <v>258</v>
      </c>
      <c r="IY1" s="82">
        <f t="shared" ref="IY1:LJ1" si="4">IX1+1</f>
        <v>259</v>
      </c>
      <c r="IZ1" s="82">
        <f t="shared" si="4"/>
        <v>260</v>
      </c>
      <c r="JA1" s="82">
        <f t="shared" si="4"/>
        <v>261</v>
      </c>
      <c r="JB1" s="82">
        <f t="shared" si="4"/>
        <v>262</v>
      </c>
      <c r="JC1" s="82">
        <f t="shared" si="4"/>
        <v>263</v>
      </c>
      <c r="JD1" s="82">
        <f t="shared" si="4"/>
        <v>264</v>
      </c>
      <c r="JE1" s="82">
        <f t="shared" si="4"/>
        <v>265</v>
      </c>
      <c r="JF1" s="82">
        <f t="shared" si="4"/>
        <v>266</v>
      </c>
      <c r="JG1" s="82">
        <f t="shared" si="4"/>
        <v>267</v>
      </c>
      <c r="JH1" s="82">
        <f t="shared" si="4"/>
        <v>268</v>
      </c>
      <c r="JI1" s="82">
        <f t="shared" si="4"/>
        <v>269</v>
      </c>
      <c r="JJ1" s="82">
        <f t="shared" si="4"/>
        <v>270</v>
      </c>
      <c r="JK1" s="82">
        <f t="shared" si="4"/>
        <v>271</v>
      </c>
      <c r="JL1" s="82">
        <f t="shared" si="4"/>
        <v>272</v>
      </c>
      <c r="JM1" s="82">
        <f t="shared" si="4"/>
        <v>273</v>
      </c>
      <c r="JN1" s="82">
        <f t="shared" si="4"/>
        <v>274</v>
      </c>
      <c r="JO1" s="82">
        <f t="shared" si="4"/>
        <v>275</v>
      </c>
      <c r="JP1" s="82">
        <f t="shared" si="4"/>
        <v>276</v>
      </c>
      <c r="JQ1" s="82">
        <f t="shared" si="4"/>
        <v>277</v>
      </c>
      <c r="JR1" s="82">
        <f t="shared" si="4"/>
        <v>278</v>
      </c>
      <c r="JS1" s="82">
        <f t="shared" si="4"/>
        <v>279</v>
      </c>
      <c r="JT1" s="82">
        <f t="shared" si="4"/>
        <v>280</v>
      </c>
      <c r="JU1" s="82">
        <f t="shared" si="4"/>
        <v>281</v>
      </c>
      <c r="JV1" s="82">
        <f t="shared" si="4"/>
        <v>282</v>
      </c>
      <c r="JW1" s="82">
        <f t="shared" si="4"/>
        <v>283</v>
      </c>
      <c r="JX1" s="82">
        <f t="shared" si="4"/>
        <v>284</v>
      </c>
      <c r="JY1" s="82">
        <f t="shared" si="4"/>
        <v>285</v>
      </c>
      <c r="JZ1" s="82">
        <f t="shared" si="4"/>
        <v>286</v>
      </c>
      <c r="KA1" s="82">
        <f t="shared" si="4"/>
        <v>287</v>
      </c>
      <c r="KB1" s="82">
        <f t="shared" si="4"/>
        <v>288</v>
      </c>
      <c r="KC1" s="82">
        <f t="shared" si="4"/>
        <v>289</v>
      </c>
      <c r="KD1" s="82">
        <f t="shared" si="4"/>
        <v>290</v>
      </c>
      <c r="KE1" s="82">
        <f t="shared" si="4"/>
        <v>291</v>
      </c>
      <c r="KF1" s="82">
        <f t="shared" si="4"/>
        <v>292</v>
      </c>
      <c r="KG1" s="82">
        <f t="shared" si="4"/>
        <v>293</v>
      </c>
      <c r="KH1" s="82">
        <f t="shared" si="4"/>
        <v>294</v>
      </c>
      <c r="KI1" s="82">
        <f t="shared" si="4"/>
        <v>295</v>
      </c>
      <c r="KJ1" s="82">
        <f t="shared" si="4"/>
        <v>296</v>
      </c>
      <c r="KK1" s="82">
        <f t="shared" si="4"/>
        <v>297</v>
      </c>
      <c r="KL1" s="82">
        <f t="shared" si="4"/>
        <v>298</v>
      </c>
      <c r="KM1" s="82">
        <f t="shared" si="4"/>
        <v>299</v>
      </c>
      <c r="KN1" s="82">
        <f t="shared" si="4"/>
        <v>300</v>
      </c>
      <c r="KO1" s="82">
        <f t="shared" si="4"/>
        <v>301</v>
      </c>
      <c r="KP1" s="82">
        <f t="shared" si="4"/>
        <v>302</v>
      </c>
      <c r="KQ1" s="82">
        <f t="shared" si="4"/>
        <v>303</v>
      </c>
      <c r="KR1" s="82">
        <f t="shared" si="4"/>
        <v>304</v>
      </c>
      <c r="KS1" s="82">
        <f t="shared" si="4"/>
        <v>305</v>
      </c>
      <c r="KT1" s="82">
        <f t="shared" si="4"/>
        <v>306</v>
      </c>
      <c r="KU1" s="82">
        <f t="shared" si="4"/>
        <v>307</v>
      </c>
      <c r="KV1" s="82">
        <f t="shared" si="4"/>
        <v>308</v>
      </c>
      <c r="KW1" s="82">
        <f t="shared" si="4"/>
        <v>309</v>
      </c>
      <c r="KX1" s="82">
        <f t="shared" si="4"/>
        <v>310</v>
      </c>
      <c r="KY1" s="82">
        <f t="shared" si="4"/>
        <v>311</v>
      </c>
      <c r="KZ1" s="82">
        <f t="shared" si="4"/>
        <v>312</v>
      </c>
      <c r="LA1" s="82">
        <f t="shared" si="4"/>
        <v>313</v>
      </c>
      <c r="LB1" s="82">
        <f t="shared" si="4"/>
        <v>314</v>
      </c>
      <c r="LC1" s="82">
        <f t="shared" si="4"/>
        <v>315</v>
      </c>
      <c r="LD1" s="82">
        <f t="shared" si="4"/>
        <v>316</v>
      </c>
      <c r="LE1" s="82">
        <f t="shared" si="4"/>
        <v>317</v>
      </c>
      <c r="LF1" s="82">
        <f t="shared" si="4"/>
        <v>318</v>
      </c>
      <c r="LG1" s="82">
        <f t="shared" si="4"/>
        <v>319</v>
      </c>
      <c r="LH1" s="82">
        <f t="shared" si="4"/>
        <v>320</v>
      </c>
      <c r="LI1" s="82">
        <f t="shared" si="4"/>
        <v>321</v>
      </c>
      <c r="LJ1" s="82">
        <f t="shared" si="4"/>
        <v>322</v>
      </c>
      <c r="LK1" s="82">
        <f t="shared" ref="LK1:NV1" si="5">LJ1+1</f>
        <v>323</v>
      </c>
      <c r="LL1" s="82">
        <f t="shared" si="5"/>
        <v>324</v>
      </c>
      <c r="LM1" s="82">
        <f t="shared" si="5"/>
        <v>325</v>
      </c>
      <c r="LN1" s="82">
        <f t="shared" si="5"/>
        <v>326</v>
      </c>
      <c r="LO1" s="82">
        <f t="shared" si="5"/>
        <v>327</v>
      </c>
      <c r="LP1" s="82">
        <f t="shared" si="5"/>
        <v>328</v>
      </c>
      <c r="LQ1" s="82">
        <f t="shared" si="5"/>
        <v>329</v>
      </c>
      <c r="LR1" s="82">
        <f t="shared" si="5"/>
        <v>330</v>
      </c>
      <c r="LS1" s="82">
        <f t="shared" si="5"/>
        <v>331</v>
      </c>
      <c r="LT1" s="82">
        <f t="shared" si="5"/>
        <v>332</v>
      </c>
      <c r="LU1" s="82">
        <f t="shared" si="5"/>
        <v>333</v>
      </c>
      <c r="LV1" s="82">
        <f t="shared" si="5"/>
        <v>334</v>
      </c>
      <c r="LW1" s="82">
        <f t="shared" si="5"/>
        <v>335</v>
      </c>
      <c r="LX1" s="82">
        <f t="shared" si="5"/>
        <v>336</v>
      </c>
      <c r="LY1" s="82">
        <f t="shared" si="5"/>
        <v>337</v>
      </c>
      <c r="LZ1" s="82">
        <f t="shared" si="5"/>
        <v>338</v>
      </c>
      <c r="MA1" s="82">
        <f t="shared" si="5"/>
        <v>339</v>
      </c>
      <c r="MB1" s="82">
        <f t="shared" si="5"/>
        <v>340</v>
      </c>
      <c r="MC1" s="82">
        <f t="shared" si="5"/>
        <v>341</v>
      </c>
      <c r="MD1" s="82">
        <f t="shared" si="5"/>
        <v>342</v>
      </c>
      <c r="ME1" s="82">
        <f t="shared" si="5"/>
        <v>343</v>
      </c>
      <c r="MF1" s="82">
        <f t="shared" si="5"/>
        <v>344</v>
      </c>
      <c r="MG1" s="82">
        <f t="shared" si="5"/>
        <v>345</v>
      </c>
      <c r="MH1" s="82">
        <f t="shared" si="5"/>
        <v>346</v>
      </c>
      <c r="MI1" s="82">
        <f t="shared" si="5"/>
        <v>347</v>
      </c>
      <c r="MJ1" s="82">
        <f t="shared" si="5"/>
        <v>348</v>
      </c>
      <c r="MK1" s="82">
        <f t="shared" si="5"/>
        <v>349</v>
      </c>
      <c r="ML1" s="82">
        <f t="shared" si="5"/>
        <v>350</v>
      </c>
      <c r="MM1" s="82">
        <f t="shared" si="5"/>
        <v>351</v>
      </c>
      <c r="MN1" s="82">
        <f t="shared" si="5"/>
        <v>352</v>
      </c>
      <c r="MO1" s="82">
        <f t="shared" si="5"/>
        <v>353</v>
      </c>
      <c r="MP1" s="82">
        <f t="shared" si="5"/>
        <v>354</v>
      </c>
      <c r="MQ1" s="82">
        <f t="shared" si="5"/>
        <v>355</v>
      </c>
      <c r="MR1" s="82">
        <f t="shared" si="5"/>
        <v>356</v>
      </c>
      <c r="MS1" s="82">
        <f t="shared" si="5"/>
        <v>357</v>
      </c>
      <c r="MT1" s="82">
        <f t="shared" si="5"/>
        <v>358</v>
      </c>
      <c r="MU1" s="82">
        <f t="shared" si="5"/>
        <v>359</v>
      </c>
      <c r="MV1" s="82">
        <f t="shared" si="5"/>
        <v>360</v>
      </c>
      <c r="MW1" s="82">
        <f t="shared" si="5"/>
        <v>361</v>
      </c>
      <c r="MX1" s="82">
        <f t="shared" si="5"/>
        <v>362</v>
      </c>
      <c r="MY1" s="82">
        <f t="shared" si="5"/>
        <v>363</v>
      </c>
      <c r="MZ1" s="82">
        <f t="shared" si="5"/>
        <v>364</v>
      </c>
      <c r="NA1" s="82">
        <f t="shared" si="5"/>
        <v>365</v>
      </c>
      <c r="NB1" s="82">
        <f t="shared" si="5"/>
        <v>366</v>
      </c>
      <c r="NC1" s="82">
        <f t="shared" si="5"/>
        <v>367</v>
      </c>
      <c r="ND1" s="82">
        <f t="shared" si="5"/>
        <v>368</v>
      </c>
      <c r="NE1" s="82">
        <f t="shared" si="5"/>
        <v>369</v>
      </c>
      <c r="NF1" s="82">
        <f t="shared" si="5"/>
        <v>370</v>
      </c>
      <c r="NG1" s="82">
        <f t="shared" si="5"/>
        <v>371</v>
      </c>
      <c r="NH1" s="82">
        <f t="shared" si="5"/>
        <v>372</v>
      </c>
      <c r="NI1" s="82">
        <f t="shared" si="5"/>
        <v>373</v>
      </c>
      <c r="NJ1" s="82">
        <f t="shared" si="5"/>
        <v>374</v>
      </c>
      <c r="NK1" s="82">
        <f t="shared" si="5"/>
        <v>375</v>
      </c>
      <c r="NL1" s="82">
        <f t="shared" si="5"/>
        <v>376</v>
      </c>
      <c r="NM1" s="82">
        <f t="shared" si="5"/>
        <v>377</v>
      </c>
      <c r="NN1" s="82">
        <f t="shared" si="5"/>
        <v>378</v>
      </c>
      <c r="NO1" s="82">
        <f t="shared" si="5"/>
        <v>379</v>
      </c>
      <c r="NP1" s="82">
        <f t="shared" si="5"/>
        <v>380</v>
      </c>
      <c r="NQ1" s="82">
        <f t="shared" si="5"/>
        <v>381</v>
      </c>
      <c r="NR1" s="82">
        <f t="shared" si="5"/>
        <v>382</v>
      </c>
      <c r="NS1" s="82">
        <f t="shared" si="5"/>
        <v>383</v>
      </c>
      <c r="NT1" s="82">
        <f t="shared" si="5"/>
        <v>384</v>
      </c>
      <c r="NU1" s="82">
        <f t="shared" si="5"/>
        <v>385</v>
      </c>
      <c r="NV1" s="82">
        <f t="shared" si="5"/>
        <v>386</v>
      </c>
      <c r="NW1" s="82">
        <f t="shared" ref="NW1:QC1" si="6">NV1+1</f>
        <v>387</v>
      </c>
      <c r="NX1" s="82">
        <f t="shared" si="6"/>
        <v>388</v>
      </c>
      <c r="NY1" s="82">
        <f t="shared" si="6"/>
        <v>389</v>
      </c>
      <c r="NZ1" s="82">
        <f t="shared" si="6"/>
        <v>390</v>
      </c>
      <c r="OA1" s="82">
        <f t="shared" si="6"/>
        <v>391</v>
      </c>
      <c r="OB1" s="82">
        <f t="shared" si="6"/>
        <v>392</v>
      </c>
      <c r="OC1" s="82">
        <f t="shared" si="6"/>
        <v>393</v>
      </c>
      <c r="OD1" s="82">
        <f t="shared" si="6"/>
        <v>394</v>
      </c>
      <c r="OE1" s="82">
        <f t="shared" si="6"/>
        <v>395</v>
      </c>
      <c r="OF1" s="82">
        <f t="shared" si="6"/>
        <v>396</v>
      </c>
      <c r="OG1" s="82">
        <f t="shared" si="6"/>
        <v>397</v>
      </c>
      <c r="OH1" s="82">
        <f t="shared" si="6"/>
        <v>398</v>
      </c>
      <c r="OI1" s="82">
        <f t="shared" si="6"/>
        <v>399</v>
      </c>
      <c r="OJ1" s="82">
        <f t="shared" si="6"/>
        <v>400</v>
      </c>
      <c r="OK1" s="82">
        <f t="shared" si="6"/>
        <v>401</v>
      </c>
      <c r="OL1" s="82">
        <f t="shared" si="6"/>
        <v>402</v>
      </c>
      <c r="OM1" s="82">
        <f t="shared" si="6"/>
        <v>403</v>
      </c>
      <c r="ON1" s="82">
        <f t="shared" si="6"/>
        <v>404</v>
      </c>
      <c r="OO1" s="82">
        <f t="shared" si="6"/>
        <v>405</v>
      </c>
      <c r="OP1" s="82">
        <f t="shared" si="6"/>
        <v>406</v>
      </c>
      <c r="OQ1" s="82">
        <f t="shared" si="6"/>
        <v>407</v>
      </c>
      <c r="OR1" s="82">
        <f t="shared" si="6"/>
        <v>408</v>
      </c>
      <c r="OS1" s="82">
        <f t="shared" si="6"/>
        <v>409</v>
      </c>
      <c r="OT1" s="82">
        <f t="shared" si="6"/>
        <v>410</v>
      </c>
      <c r="OU1" s="82">
        <f t="shared" si="6"/>
        <v>411</v>
      </c>
      <c r="OV1" s="82">
        <f t="shared" si="6"/>
        <v>412</v>
      </c>
      <c r="OW1" s="82">
        <f t="shared" si="6"/>
        <v>413</v>
      </c>
      <c r="OX1" s="82">
        <f t="shared" si="6"/>
        <v>414</v>
      </c>
      <c r="OY1" s="82">
        <f t="shared" si="6"/>
        <v>415</v>
      </c>
      <c r="OZ1" s="82">
        <f t="shared" si="6"/>
        <v>416</v>
      </c>
      <c r="PA1" s="82">
        <f t="shared" si="6"/>
        <v>417</v>
      </c>
      <c r="PB1" s="82">
        <f t="shared" si="6"/>
        <v>418</v>
      </c>
      <c r="PC1" s="82">
        <f t="shared" si="6"/>
        <v>419</v>
      </c>
      <c r="PD1" s="82">
        <f t="shared" si="6"/>
        <v>420</v>
      </c>
      <c r="PE1" s="82">
        <f t="shared" si="6"/>
        <v>421</v>
      </c>
      <c r="PF1" s="82">
        <f t="shared" si="6"/>
        <v>422</v>
      </c>
      <c r="PG1" s="82">
        <f t="shared" si="6"/>
        <v>423</v>
      </c>
      <c r="PH1" s="82">
        <f t="shared" si="6"/>
        <v>424</v>
      </c>
      <c r="PI1" s="82">
        <f t="shared" si="6"/>
        <v>425</v>
      </c>
      <c r="PJ1" s="82">
        <f t="shared" si="6"/>
        <v>426</v>
      </c>
      <c r="PK1" s="82">
        <f t="shared" si="6"/>
        <v>427</v>
      </c>
      <c r="PL1" s="82">
        <f t="shared" si="6"/>
        <v>428</v>
      </c>
      <c r="PM1" s="82">
        <f t="shared" si="6"/>
        <v>429</v>
      </c>
      <c r="PN1" s="82">
        <f t="shared" si="6"/>
        <v>430</v>
      </c>
      <c r="PO1" s="82">
        <f t="shared" si="6"/>
        <v>431</v>
      </c>
      <c r="PP1" s="82">
        <f t="shared" si="6"/>
        <v>432</v>
      </c>
      <c r="PQ1" s="82">
        <f t="shared" si="6"/>
        <v>433</v>
      </c>
      <c r="PR1" s="82">
        <f t="shared" si="6"/>
        <v>434</v>
      </c>
      <c r="PS1" s="82">
        <f t="shared" si="6"/>
        <v>435</v>
      </c>
      <c r="PT1" s="82">
        <f t="shared" si="6"/>
        <v>436</v>
      </c>
      <c r="PU1" s="82">
        <f t="shared" si="6"/>
        <v>437</v>
      </c>
      <c r="PV1" s="82">
        <f t="shared" si="6"/>
        <v>438</v>
      </c>
      <c r="PW1" s="82">
        <f t="shared" si="6"/>
        <v>439</v>
      </c>
      <c r="PX1" s="82">
        <f t="shared" si="6"/>
        <v>440</v>
      </c>
      <c r="PY1" s="82">
        <f t="shared" si="6"/>
        <v>441</v>
      </c>
      <c r="PZ1" s="82">
        <f t="shared" si="6"/>
        <v>442</v>
      </c>
      <c r="QA1" s="82">
        <f t="shared" si="6"/>
        <v>443</v>
      </c>
      <c r="QB1" s="82">
        <f t="shared" si="6"/>
        <v>444</v>
      </c>
      <c r="QC1" s="82">
        <f t="shared" si="6"/>
        <v>445</v>
      </c>
    </row>
    <row r="2" spans="1:660" s="24" customFormat="1" ht="183.75" customHeight="1" x14ac:dyDescent="0.25">
      <c r="A2" s="18" t="s">
        <v>0</v>
      </c>
      <c r="B2" s="77" t="s">
        <v>346</v>
      </c>
      <c r="C2" s="25" t="s">
        <v>1</v>
      </c>
      <c r="D2" s="19" t="s">
        <v>2</v>
      </c>
      <c r="E2" s="19" t="s">
        <v>3</v>
      </c>
      <c r="F2" s="19" t="s">
        <v>4</v>
      </c>
      <c r="G2" s="19" t="s">
        <v>5</v>
      </c>
      <c r="H2" s="19"/>
      <c r="I2" s="19" t="s">
        <v>6</v>
      </c>
      <c r="J2" s="19" t="s">
        <v>7</v>
      </c>
      <c r="K2" s="19" t="s">
        <v>8</v>
      </c>
      <c r="L2" s="19" t="s">
        <v>9</v>
      </c>
      <c r="M2" s="19" t="s">
        <v>10</v>
      </c>
      <c r="N2" s="19" t="s">
        <v>11</v>
      </c>
      <c r="O2" s="19" t="s">
        <v>12</v>
      </c>
      <c r="P2" s="19" t="s">
        <v>13</v>
      </c>
      <c r="Q2" s="19"/>
      <c r="R2" s="51" t="s">
        <v>14</v>
      </c>
      <c r="S2" s="22" t="s">
        <v>15</v>
      </c>
      <c r="T2" s="19"/>
      <c r="U2" s="19" t="s">
        <v>16</v>
      </c>
      <c r="V2" s="19"/>
      <c r="W2" s="19"/>
      <c r="X2" s="19"/>
      <c r="Y2" s="19"/>
      <c r="Z2" s="19" t="s">
        <v>17</v>
      </c>
      <c r="AA2" s="19" t="s">
        <v>18</v>
      </c>
      <c r="AB2" s="19" t="s">
        <v>19</v>
      </c>
      <c r="AC2" s="18"/>
      <c r="AD2" s="19"/>
      <c r="AE2" s="20"/>
      <c r="AF2" s="19"/>
      <c r="AG2" s="20"/>
      <c r="AH2" s="19"/>
      <c r="AI2" s="21" t="s">
        <v>20</v>
      </c>
      <c r="AJ2" s="20" t="s">
        <v>21</v>
      </c>
      <c r="AK2" s="20" t="s">
        <v>22</v>
      </c>
      <c r="AL2" s="20" t="s">
        <v>23</v>
      </c>
      <c r="AM2" s="19"/>
      <c r="AN2" s="21" t="s">
        <v>24</v>
      </c>
      <c r="AO2" s="19" t="s">
        <v>25</v>
      </c>
      <c r="AP2" s="19" t="s">
        <v>26</v>
      </c>
      <c r="AQ2" s="19" t="s">
        <v>27</v>
      </c>
      <c r="AR2" s="19" t="s">
        <v>28</v>
      </c>
      <c r="AS2" s="19"/>
      <c r="AT2" s="25" t="s">
        <v>29</v>
      </c>
      <c r="AU2" s="20" t="s">
        <v>30</v>
      </c>
      <c r="AV2" s="20" t="s">
        <v>31</v>
      </c>
      <c r="AW2" s="20" t="s">
        <v>32</v>
      </c>
      <c r="AX2" s="20" t="s">
        <v>33</v>
      </c>
      <c r="AY2" s="20" t="s">
        <v>34</v>
      </c>
      <c r="AZ2" s="20" t="s">
        <v>35</v>
      </c>
      <c r="BA2" s="20" t="s">
        <v>36</v>
      </c>
      <c r="BB2" s="20" t="s">
        <v>37</v>
      </c>
      <c r="BC2" s="20" t="s">
        <v>38</v>
      </c>
      <c r="BD2" s="20" t="s">
        <v>39</v>
      </c>
      <c r="BE2" s="20" t="s">
        <v>40</v>
      </c>
      <c r="BF2" s="19"/>
      <c r="BG2" s="25" t="s">
        <v>41</v>
      </c>
      <c r="BH2" s="20" t="s">
        <v>30</v>
      </c>
      <c r="BI2" s="20" t="s">
        <v>31</v>
      </c>
      <c r="BJ2" s="20" t="s">
        <v>32</v>
      </c>
      <c r="BK2" s="20" t="s">
        <v>33</v>
      </c>
      <c r="BL2" s="20" t="s">
        <v>42</v>
      </c>
      <c r="BM2" s="20" t="s">
        <v>35</v>
      </c>
      <c r="BN2" s="20" t="s">
        <v>36</v>
      </c>
      <c r="BO2" s="20" t="s">
        <v>37</v>
      </c>
      <c r="BP2" s="20" t="s">
        <v>38</v>
      </c>
      <c r="BQ2" s="20" t="s">
        <v>39</v>
      </c>
      <c r="BR2" s="20" t="s">
        <v>40</v>
      </c>
      <c r="BS2" s="19"/>
      <c r="BT2" s="25" t="s">
        <v>43</v>
      </c>
      <c r="BU2" s="20" t="s">
        <v>30</v>
      </c>
      <c r="BV2" s="20" t="s">
        <v>31</v>
      </c>
      <c r="BW2" s="20" t="s">
        <v>32</v>
      </c>
      <c r="BX2" s="20" t="s">
        <v>33</v>
      </c>
      <c r="BY2" s="20" t="s">
        <v>42</v>
      </c>
      <c r="BZ2" s="20" t="s">
        <v>35</v>
      </c>
      <c r="CA2" s="20" t="s">
        <v>36</v>
      </c>
      <c r="CB2" s="20" t="s">
        <v>37</v>
      </c>
      <c r="CC2" s="20" t="s">
        <v>38</v>
      </c>
      <c r="CD2" s="20" t="s">
        <v>39</v>
      </c>
      <c r="CE2" s="20" t="s">
        <v>40</v>
      </c>
      <c r="CF2" s="19"/>
      <c r="CG2" s="25" t="s">
        <v>44</v>
      </c>
      <c r="CH2" s="20" t="s">
        <v>45</v>
      </c>
      <c r="CI2" s="20" t="s">
        <v>36</v>
      </c>
      <c r="CJ2" s="20" t="s">
        <v>37</v>
      </c>
      <c r="CK2" s="20" t="s">
        <v>38</v>
      </c>
      <c r="CL2" s="20" t="s">
        <v>39</v>
      </c>
      <c r="CM2" s="19"/>
      <c r="CN2" s="25" t="s">
        <v>46</v>
      </c>
      <c r="CO2" s="20" t="s">
        <v>30</v>
      </c>
      <c r="CP2" s="20" t="s">
        <v>31</v>
      </c>
      <c r="CQ2" s="20" t="s">
        <v>32</v>
      </c>
      <c r="CR2" s="20" t="s">
        <v>33</v>
      </c>
      <c r="CS2" s="20" t="s">
        <v>42</v>
      </c>
      <c r="CT2" s="20" t="s">
        <v>35</v>
      </c>
      <c r="CU2" s="20" t="s">
        <v>36</v>
      </c>
      <c r="CV2" s="20" t="s">
        <v>37</v>
      </c>
      <c r="CW2" s="20" t="s">
        <v>38</v>
      </c>
      <c r="CX2" s="20" t="s">
        <v>39</v>
      </c>
      <c r="CY2" s="20" t="s">
        <v>40</v>
      </c>
      <c r="CZ2" s="19"/>
      <c r="DA2" s="25" t="s">
        <v>47</v>
      </c>
      <c r="DB2" s="20" t="s">
        <v>35</v>
      </c>
      <c r="DC2" s="20" t="s">
        <v>36</v>
      </c>
      <c r="DD2" s="20" t="s">
        <v>37</v>
      </c>
      <c r="DE2" s="20" t="s">
        <v>38</v>
      </c>
      <c r="DF2" s="20" t="s">
        <v>39</v>
      </c>
      <c r="DG2" s="20" t="s">
        <v>40</v>
      </c>
      <c r="DH2" s="19"/>
      <c r="DI2" s="25" t="s">
        <v>48</v>
      </c>
      <c r="DJ2" s="20" t="s">
        <v>30</v>
      </c>
      <c r="DK2" s="20" t="s">
        <v>31</v>
      </c>
      <c r="DL2" s="20" t="s">
        <v>32</v>
      </c>
      <c r="DM2" s="20" t="s">
        <v>33</v>
      </c>
      <c r="DN2" s="20" t="s">
        <v>42</v>
      </c>
      <c r="DO2" s="20" t="s">
        <v>35</v>
      </c>
      <c r="DP2" s="20" t="s">
        <v>36</v>
      </c>
      <c r="DQ2" s="20" t="s">
        <v>37</v>
      </c>
      <c r="DR2" s="20" t="s">
        <v>38</v>
      </c>
      <c r="DS2" s="20" t="s">
        <v>39</v>
      </c>
      <c r="DT2" s="20" t="s">
        <v>40</v>
      </c>
      <c r="DU2" s="19"/>
      <c r="DV2" s="25" t="s">
        <v>49</v>
      </c>
      <c r="DW2" s="20" t="s">
        <v>50</v>
      </c>
      <c r="DX2" s="20" t="s">
        <v>51</v>
      </c>
      <c r="DY2" s="20" t="s">
        <v>52</v>
      </c>
      <c r="DZ2" s="20" t="s">
        <v>53</v>
      </c>
      <c r="EA2" s="20" t="s">
        <v>40</v>
      </c>
      <c r="EB2" s="19"/>
      <c r="EC2" s="25" t="s">
        <v>54</v>
      </c>
      <c r="ED2" s="20" t="s">
        <v>50</v>
      </c>
      <c r="EE2" s="20" t="s">
        <v>51</v>
      </c>
      <c r="EF2" s="20" t="s">
        <v>52</v>
      </c>
      <c r="EG2" s="20" t="s">
        <v>53</v>
      </c>
      <c r="EH2" s="20" t="s">
        <v>40</v>
      </c>
      <c r="EI2" s="19"/>
      <c r="EJ2" s="25" t="s">
        <v>55</v>
      </c>
      <c r="EK2" s="20" t="s">
        <v>45</v>
      </c>
      <c r="EL2" s="20" t="s">
        <v>42</v>
      </c>
      <c r="EM2" s="20" t="s">
        <v>36</v>
      </c>
      <c r="EN2" s="20" t="s">
        <v>37</v>
      </c>
      <c r="EO2" s="20" t="s">
        <v>39</v>
      </c>
      <c r="EP2" s="20" t="s">
        <v>40</v>
      </c>
      <c r="EQ2" s="19"/>
      <c r="ER2" s="19"/>
      <c r="ES2" s="25" t="s">
        <v>56</v>
      </c>
      <c r="ET2" s="20" t="s">
        <v>50</v>
      </c>
      <c r="EU2" s="20" t="s">
        <v>51</v>
      </c>
      <c r="EV2" s="20" t="s">
        <v>52</v>
      </c>
      <c r="EW2" s="20" t="s">
        <v>53</v>
      </c>
      <c r="EX2" s="20" t="s">
        <v>40</v>
      </c>
      <c r="EY2" s="19"/>
      <c r="EZ2" s="21" t="s">
        <v>57</v>
      </c>
      <c r="FA2" s="19" t="s">
        <v>58</v>
      </c>
      <c r="FB2" s="19" t="s">
        <v>26</v>
      </c>
      <c r="FC2" s="25" t="s">
        <v>12</v>
      </c>
      <c r="FD2" s="19"/>
      <c r="FE2" s="19" t="s">
        <v>59</v>
      </c>
      <c r="FF2" s="22" t="s">
        <v>60</v>
      </c>
      <c r="FG2" s="22" t="s">
        <v>61</v>
      </c>
      <c r="FH2" s="22" t="s">
        <v>62</v>
      </c>
      <c r="FI2" s="22" t="s">
        <v>61</v>
      </c>
      <c r="FJ2" s="22" t="s">
        <v>63</v>
      </c>
      <c r="FK2" s="22" t="s">
        <v>61</v>
      </c>
      <c r="FL2" s="22" t="s">
        <v>64</v>
      </c>
      <c r="FM2" s="22" t="s">
        <v>61</v>
      </c>
      <c r="FN2" s="22" t="s">
        <v>65</v>
      </c>
      <c r="FO2" s="22" t="s">
        <v>61</v>
      </c>
      <c r="FP2" s="22" t="s">
        <v>66</v>
      </c>
      <c r="FQ2" s="22" t="s">
        <v>61</v>
      </c>
      <c r="FR2" s="22" t="s">
        <v>67</v>
      </c>
      <c r="FS2" s="22" t="s">
        <v>61</v>
      </c>
      <c r="FT2" s="22" t="s">
        <v>68</v>
      </c>
      <c r="FU2" s="22" t="s">
        <v>61</v>
      </c>
      <c r="FV2" s="22" t="s">
        <v>69</v>
      </c>
      <c r="FW2" s="22" t="s">
        <v>61</v>
      </c>
      <c r="FX2" s="22" t="s">
        <v>70</v>
      </c>
      <c r="FY2" s="22" t="s">
        <v>61</v>
      </c>
      <c r="FZ2" s="22" t="s">
        <v>71</v>
      </c>
      <c r="GA2" s="22" t="s">
        <v>61</v>
      </c>
      <c r="GB2" s="22" t="s">
        <v>72</v>
      </c>
      <c r="GC2" s="22" t="s">
        <v>61</v>
      </c>
      <c r="GD2" s="22" t="s">
        <v>73</v>
      </c>
      <c r="GE2" s="22" t="s">
        <v>61</v>
      </c>
      <c r="GF2" s="22" t="s">
        <v>74</v>
      </c>
      <c r="GG2" s="22" t="s">
        <v>61</v>
      </c>
      <c r="GH2" s="22" t="s">
        <v>75</v>
      </c>
      <c r="GI2" s="22" t="s">
        <v>61</v>
      </c>
      <c r="GJ2" s="22" t="s">
        <v>76</v>
      </c>
      <c r="GK2" s="22" t="s">
        <v>61</v>
      </c>
      <c r="GL2" s="22" t="s">
        <v>77</v>
      </c>
      <c r="GM2" s="22" t="s">
        <v>61</v>
      </c>
      <c r="GN2" s="22" t="s">
        <v>78</v>
      </c>
      <c r="GO2" s="22" t="s">
        <v>61</v>
      </c>
      <c r="GP2" s="22" t="s">
        <v>79</v>
      </c>
      <c r="GQ2" s="22" t="s">
        <v>61</v>
      </c>
      <c r="GR2" s="22" t="s">
        <v>80</v>
      </c>
      <c r="GS2" s="22" t="s">
        <v>61</v>
      </c>
      <c r="GT2" s="22" t="s">
        <v>81</v>
      </c>
      <c r="GU2" s="22" t="s">
        <v>61</v>
      </c>
      <c r="GV2" s="22" t="s">
        <v>82</v>
      </c>
      <c r="GW2" s="22" t="s">
        <v>61</v>
      </c>
      <c r="GX2" s="22" t="s">
        <v>83</v>
      </c>
      <c r="GY2" s="22" t="s">
        <v>61</v>
      </c>
      <c r="GZ2" s="22" t="s">
        <v>84</v>
      </c>
      <c r="HA2" s="22" t="s">
        <v>61</v>
      </c>
      <c r="HB2" s="22" t="s">
        <v>85</v>
      </c>
      <c r="HC2" s="22" t="s">
        <v>61</v>
      </c>
      <c r="HD2" s="22" t="s">
        <v>86</v>
      </c>
      <c r="HE2" s="22" t="s">
        <v>61</v>
      </c>
      <c r="HF2" s="22" t="s">
        <v>87</v>
      </c>
      <c r="HG2" s="22" t="s">
        <v>61</v>
      </c>
      <c r="HH2" s="22" t="s">
        <v>88</v>
      </c>
      <c r="HI2" s="22" t="s">
        <v>61</v>
      </c>
      <c r="HJ2" s="22" t="s">
        <v>89</v>
      </c>
      <c r="HK2" s="22" t="s">
        <v>61</v>
      </c>
      <c r="HL2" s="22" t="s">
        <v>90</v>
      </c>
      <c r="HM2" s="22" t="s">
        <v>61</v>
      </c>
      <c r="HN2" s="19"/>
      <c r="HO2" s="19" t="s">
        <v>91</v>
      </c>
      <c r="HP2" s="22" t="s">
        <v>60</v>
      </c>
      <c r="HQ2" s="22" t="s">
        <v>61</v>
      </c>
      <c r="HR2" s="22" t="s">
        <v>62</v>
      </c>
      <c r="HS2" s="22" t="s">
        <v>61</v>
      </c>
      <c r="HT2" s="22" t="s">
        <v>63</v>
      </c>
      <c r="HU2" s="22" t="s">
        <v>61</v>
      </c>
      <c r="HV2" s="22" t="s">
        <v>64</v>
      </c>
      <c r="HW2" s="22" t="s">
        <v>61</v>
      </c>
      <c r="HX2" s="22" t="s">
        <v>65</v>
      </c>
      <c r="HY2" s="22" t="s">
        <v>61</v>
      </c>
      <c r="HZ2" s="22" t="s">
        <v>66</v>
      </c>
      <c r="IA2" s="22" t="s">
        <v>61</v>
      </c>
      <c r="IB2" s="22" t="s">
        <v>67</v>
      </c>
      <c r="IC2" s="22" t="s">
        <v>61</v>
      </c>
      <c r="ID2" s="22" t="s">
        <v>68</v>
      </c>
      <c r="IE2" s="22" t="s">
        <v>61</v>
      </c>
      <c r="IF2" s="22" t="s">
        <v>69</v>
      </c>
      <c r="IG2" s="22" t="s">
        <v>61</v>
      </c>
      <c r="IH2" s="22" t="s">
        <v>70</v>
      </c>
      <c r="II2" s="22" t="s">
        <v>61</v>
      </c>
      <c r="IJ2" s="22" t="s">
        <v>71</v>
      </c>
      <c r="IK2" s="22" t="s">
        <v>61</v>
      </c>
      <c r="IL2" s="22" t="s">
        <v>72</v>
      </c>
      <c r="IM2" s="22" t="s">
        <v>61</v>
      </c>
      <c r="IN2" s="22" t="s">
        <v>73</v>
      </c>
      <c r="IO2" s="22" t="s">
        <v>61</v>
      </c>
      <c r="IP2" s="22" t="s">
        <v>74</v>
      </c>
      <c r="IQ2" s="22" t="s">
        <v>61</v>
      </c>
      <c r="IR2" s="22" t="s">
        <v>75</v>
      </c>
      <c r="IS2" s="22" t="s">
        <v>61</v>
      </c>
      <c r="IT2" s="22" t="s">
        <v>76</v>
      </c>
      <c r="IU2" s="22" t="s">
        <v>61</v>
      </c>
      <c r="IV2" s="22" t="s">
        <v>77</v>
      </c>
      <c r="IW2" s="22" t="s">
        <v>61</v>
      </c>
      <c r="IX2" s="22" t="s">
        <v>78</v>
      </c>
      <c r="IY2" s="22" t="s">
        <v>61</v>
      </c>
      <c r="IZ2" s="22" t="s">
        <v>79</v>
      </c>
      <c r="JA2" s="22" t="s">
        <v>61</v>
      </c>
      <c r="JB2" s="22" t="s">
        <v>80</v>
      </c>
      <c r="JC2" s="22" t="s">
        <v>61</v>
      </c>
      <c r="JD2" s="22" t="s">
        <v>81</v>
      </c>
      <c r="JE2" s="22" t="s">
        <v>61</v>
      </c>
      <c r="JF2" s="22" t="s">
        <v>82</v>
      </c>
      <c r="JG2" s="22" t="s">
        <v>61</v>
      </c>
      <c r="JH2" s="22" t="s">
        <v>83</v>
      </c>
      <c r="JI2" s="22" t="s">
        <v>61</v>
      </c>
      <c r="JJ2" s="22" t="s">
        <v>84</v>
      </c>
      <c r="JK2" s="22" t="s">
        <v>61</v>
      </c>
      <c r="JL2" s="22" t="s">
        <v>85</v>
      </c>
      <c r="JM2" s="22" t="s">
        <v>61</v>
      </c>
      <c r="JN2" s="22" t="s">
        <v>86</v>
      </c>
      <c r="JO2" s="22" t="s">
        <v>61</v>
      </c>
      <c r="JP2" s="22" t="s">
        <v>87</v>
      </c>
      <c r="JQ2" s="22" t="s">
        <v>61</v>
      </c>
      <c r="JR2" s="22" t="s">
        <v>88</v>
      </c>
      <c r="JS2" s="22" t="s">
        <v>61</v>
      </c>
      <c r="JT2" s="22" t="s">
        <v>89</v>
      </c>
      <c r="JU2" s="22" t="s">
        <v>61</v>
      </c>
      <c r="JV2" s="22" t="s">
        <v>90</v>
      </c>
      <c r="JW2" s="22" t="s">
        <v>61</v>
      </c>
      <c r="JX2" s="19"/>
      <c r="JY2" s="19" t="s">
        <v>92</v>
      </c>
      <c r="JZ2" s="22" t="s">
        <v>60</v>
      </c>
      <c r="KA2" s="22" t="s">
        <v>61</v>
      </c>
      <c r="KB2" s="22" t="s">
        <v>62</v>
      </c>
      <c r="KC2" s="22" t="s">
        <v>61</v>
      </c>
      <c r="KD2" s="22" t="s">
        <v>63</v>
      </c>
      <c r="KE2" s="22" t="s">
        <v>61</v>
      </c>
      <c r="KF2" s="22" t="s">
        <v>64</v>
      </c>
      <c r="KG2" s="22" t="s">
        <v>61</v>
      </c>
      <c r="KH2" s="22" t="s">
        <v>65</v>
      </c>
      <c r="KI2" s="22" t="s">
        <v>61</v>
      </c>
      <c r="KJ2" s="22" t="s">
        <v>66</v>
      </c>
      <c r="KK2" s="22" t="s">
        <v>61</v>
      </c>
      <c r="KL2" s="22" t="s">
        <v>67</v>
      </c>
      <c r="KM2" s="22" t="s">
        <v>61</v>
      </c>
      <c r="KN2" s="22" t="s">
        <v>68</v>
      </c>
      <c r="KO2" s="22" t="s">
        <v>61</v>
      </c>
      <c r="KP2" s="22" t="s">
        <v>69</v>
      </c>
      <c r="KQ2" s="22" t="s">
        <v>61</v>
      </c>
      <c r="KR2" s="22" t="s">
        <v>70</v>
      </c>
      <c r="KS2" s="22" t="s">
        <v>61</v>
      </c>
      <c r="KT2" s="22" t="s">
        <v>71</v>
      </c>
      <c r="KU2" s="22" t="s">
        <v>61</v>
      </c>
      <c r="KV2" s="22" t="s">
        <v>72</v>
      </c>
      <c r="KW2" s="22" t="s">
        <v>61</v>
      </c>
      <c r="KX2" s="22" t="s">
        <v>73</v>
      </c>
      <c r="KY2" s="22" t="s">
        <v>61</v>
      </c>
      <c r="KZ2" s="22" t="s">
        <v>74</v>
      </c>
      <c r="LA2" s="22" t="s">
        <v>61</v>
      </c>
      <c r="LB2" s="22" t="s">
        <v>75</v>
      </c>
      <c r="LC2" s="22" t="s">
        <v>61</v>
      </c>
      <c r="LD2" s="22" t="s">
        <v>76</v>
      </c>
      <c r="LE2" s="22" t="s">
        <v>61</v>
      </c>
      <c r="LF2" s="22" t="s">
        <v>77</v>
      </c>
      <c r="LG2" s="22" t="s">
        <v>61</v>
      </c>
      <c r="LH2" s="22" t="s">
        <v>78</v>
      </c>
      <c r="LI2" s="22" t="s">
        <v>61</v>
      </c>
      <c r="LJ2" s="22" t="s">
        <v>79</v>
      </c>
      <c r="LK2" s="22" t="s">
        <v>61</v>
      </c>
      <c r="LL2" s="22" t="s">
        <v>80</v>
      </c>
      <c r="LM2" s="22" t="s">
        <v>61</v>
      </c>
      <c r="LN2" s="22" t="s">
        <v>81</v>
      </c>
      <c r="LO2" s="22" t="s">
        <v>61</v>
      </c>
      <c r="LP2" s="22" t="s">
        <v>82</v>
      </c>
      <c r="LQ2" s="22" t="s">
        <v>61</v>
      </c>
      <c r="LR2" s="22" t="s">
        <v>83</v>
      </c>
      <c r="LS2" s="22" t="s">
        <v>61</v>
      </c>
      <c r="LT2" s="22" t="s">
        <v>84</v>
      </c>
      <c r="LU2" s="22" t="s">
        <v>61</v>
      </c>
      <c r="LV2" s="22" t="s">
        <v>85</v>
      </c>
      <c r="LW2" s="22" t="s">
        <v>61</v>
      </c>
      <c r="LX2" s="22" t="s">
        <v>86</v>
      </c>
      <c r="LY2" s="22" t="s">
        <v>61</v>
      </c>
      <c r="LZ2" s="22" t="s">
        <v>87</v>
      </c>
      <c r="MA2" s="22" t="s">
        <v>61</v>
      </c>
      <c r="MB2" s="22" t="s">
        <v>88</v>
      </c>
      <c r="MC2" s="22" t="s">
        <v>61</v>
      </c>
      <c r="MD2" s="22" t="s">
        <v>89</v>
      </c>
      <c r="ME2" s="22" t="s">
        <v>61</v>
      </c>
      <c r="MF2" s="22" t="s">
        <v>90</v>
      </c>
      <c r="MG2" s="22" t="s">
        <v>61</v>
      </c>
      <c r="MH2" s="19"/>
      <c r="MI2" s="19" t="s">
        <v>93</v>
      </c>
      <c r="MJ2" s="22" t="s">
        <v>60</v>
      </c>
      <c r="MK2" s="22" t="s">
        <v>61</v>
      </c>
      <c r="ML2" s="22" t="s">
        <v>62</v>
      </c>
      <c r="MM2" s="22" t="s">
        <v>61</v>
      </c>
      <c r="MN2" s="22" t="s">
        <v>63</v>
      </c>
      <c r="MO2" s="22" t="s">
        <v>61</v>
      </c>
      <c r="MP2" s="22" t="s">
        <v>64</v>
      </c>
      <c r="MQ2" s="22" t="s">
        <v>61</v>
      </c>
      <c r="MR2" s="22" t="s">
        <v>65</v>
      </c>
      <c r="MS2" s="22" t="s">
        <v>61</v>
      </c>
      <c r="MT2" s="22" t="s">
        <v>66</v>
      </c>
      <c r="MU2" s="22" t="s">
        <v>61</v>
      </c>
      <c r="MV2" s="22" t="s">
        <v>67</v>
      </c>
      <c r="MW2" s="22" t="s">
        <v>61</v>
      </c>
      <c r="MX2" s="22" t="s">
        <v>68</v>
      </c>
      <c r="MY2" s="22" t="s">
        <v>61</v>
      </c>
      <c r="MZ2" s="22" t="s">
        <v>69</v>
      </c>
      <c r="NA2" s="22" t="s">
        <v>61</v>
      </c>
      <c r="NB2" s="22" t="s">
        <v>70</v>
      </c>
      <c r="NC2" s="22" t="s">
        <v>61</v>
      </c>
      <c r="ND2" s="22" t="s">
        <v>71</v>
      </c>
      <c r="NE2" s="22" t="s">
        <v>61</v>
      </c>
      <c r="NF2" s="22" t="s">
        <v>72</v>
      </c>
      <c r="NG2" s="22" t="s">
        <v>61</v>
      </c>
      <c r="NH2" s="22" t="s">
        <v>73</v>
      </c>
      <c r="NI2" s="22" t="s">
        <v>61</v>
      </c>
      <c r="NJ2" s="22" t="s">
        <v>74</v>
      </c>
      <c r="NK2" s="22" t="s">
        <v>61</v>
      </c>
      <c r="NL2" s="22" t="s">
        <v>75</v>
      </c>
      <c r="NM2" s="22" t="s">
        <v>61</v>
      </c>
      <c r="NN2" s="22" t="s">
        <v>76</v>
      </c>
      <c r="NO2" s="22" t="s">
        <v>61</v>
      </c>
      <c r="NP2" s="22" t="s">
        <v>77</v>
      </c>
      <c r="NQ2" s="22" t="s">
        <v>61</v>
      </c>
      <c r="NR2" s="22" t="s">
        <v>78</v>
      </c>
      <c r="NS2" s="22" t="s">
        <v>61</v>
      </c>
      <c r="NT2" s="22" t="s">
        <v>79</v>
      </c>
      <c r="NU2" s="22" t="s">
        <v>61</v>
      </c>
      <c r="NV2" s="22" t="s">
        <v>80</v>
      </c>
      <c r="NW2" s="22" t="s">
        <v>61</v>
      </c>
      <c r="NX2" s="22" t="s">
        <v>81</v>
      </c>
      <c r="NY2" s="22" t="s">
        <v>61</v>
      </c>
      <c r="NZ2" s="22" t="s">
        <v>82</v>
      </c>
      <c r="OA2" s="22" t="s">
        <v>61</v>
      </c>
      <c r="OB2" s="22" t="s">
        <v>83</v>
      </c>
      <c r="OC2" s="22" t="s">
        <v>61</v>
      </c>
      <c r="OD2" s="22" t="s">
        <v>84</v>
      </c>
      <c r="OE2" s="22" t="s">
        <v>61</v>
      </c>
      <c r="OF2" s="22" t="s">
        <v>85</v>
      </c>
      <c r="OG2" s="22" t="s">
        <v>61</v>
      </c>
      <c r="OH2" s="22" t="s">
        <v>86</v>
      </c>
      <c r="OI2" s="22" t="s">
        <v>61</v>
      </c>
      <c r="OJ2" s="22" t="s">
        <v>87</v>
      </c>
      <c r="OK2" s="22" t="s">
        <v>61</v>
      </c>
      <c r="OL2" s="22" t="s">
        <v>88</v>
      </c>
      <c r="OM2" s="22" t="s">
        <v>61</v>
      </c>
      <c r="ON2" s="22" t="s">
        <v>89</v>
      </c>
      <c r="OO2" s="22" t="s">
        <v>61</v>
      </c>
      <c r="OP2" s="22" t="s">
        <v>90</v>
      </c>
      <c r="OQ2" s="22" t="s">
        <v>61</v>
      </c>
      <c r="OR2" s="22"/>
      <c r="OS2" s="19"/>
      <c r="OT2" s="23" t="s">
        <v>94</v>
      </c>
      <c r="OU2" s="22" t="s">
        <v>61</v>
      </c>
      <c r="OV2" s="19"/>
      <c r="OW2" s="23" t="s">
        <v>95</v>
      </c>
      <c r="OX2" s="22" t="s">
        <v>96</v>
      </c>
      <c r="OY2" s="22" t="s">
        <v>61</v>
      </c>
      <c r="OZ2" s="22" t="s">
        <v>97</v>
      </c>
      <c r="PA2" s="22" t="s">
        <v>61</v>
      </c>
      <c r="PB2" s="22" t="s">
        <v>98</v>
      </c>
      <c r="PC2" s="22" t="s">
        <v>61</v>
      </c>
      <c r="PD2" s="22" t="s">
        <v>99</v>
      </c>
      <c r="PE2" s="22" t="s">
        <v>61</v>
      </c>
      <c r="PF2" s="22" t="s">
        <v>100</v>
      </c>
      <c r="PG2" s="22" t="s">
        <v>61</v>
      </c>
      <c r="PH2" s="19"/>
      <c r="PI2" s="19" t="s">
        <v>101</v>
      </c>
      <c r="PJ2" s="22" t="s">
        <v>96</v>
      </c>
      <c r="PK2" s="22" t="s">
        <v>61</v>
      </c>
      <c r="PL2" s="22" t="s">
        <v>97</v>
      </c>
      <c r="PM2" s="22" t="s">
        <v>61</v>
      </c>
      <c r="PN2" s="22" t="s">
        <v>98</v>
      </c>
      <c r="PO2" s="22" t="s">
        <v>61</v>
      </c>
      <c r="PP2" s="22" t="s">
        <v>99</v>
      </c>
      <c r="PQ2" s="22" t="s">
        <v>61</v>
      </c>
      <c r="PR2" s="22" t="s">
        <v>100</v>
      </c>
      <c r="PS2" s="22" t="s">
        <v>61</v>
      </c>
      <c r="PT2" s="19"/>
      <c r="PU2" s="29" t="s">
        <v>102</v>
      </c>
      <c r="PV2" s="22" t="s">
        <v>61</v>
      </c>
      <c r="PW2" s="30" t="s">
        <v>103</v>
      </c>
      <c r="PX2" s="22" t="s">
        <v>61</v>
      </c>
      <c r="PY2" s="29" t="s">
        <v>104</v>
      </c>
      <c r="PZ2" s="22" t="s">
        <v>61</v>
      </c>
      <c r="QA2" s="22"/>
      <c r="QB2" s="19" t="s">
        <v>105</v>
      </c>
      <c r="QC2" s="19" t="s">
        <v>106</v>
      </c>
      <c r="QD2" s="19"/>
      <c r="QE2" s="19"/>
      <c r="QF2" s="22" t="s">
        <v>107</v>
      </c>
    </row>
    <row r="3" spans="1:660" x14ac:dyDescent="0.25">
      <c r="A3" s="1" t="s">
        <v>108</v>
      </c>
      <c r="B3" s="78" t="s">
        <v>347</v>
      </c>
      <c r="C3" s="31" t="s">
        <v>109</v>
      </c>
      <c r="D3" s="5"/>
      <c r="E3" s="5"/>
      <c r="F3" s="6">
        <v>41148</v>
      </c>
      <c r="G3" s="5"/>
      <c r="H3" s="1"/>
      <c r="I3" s="7">
        <v>35000</v>
      </c>
      <c r="J3" s="1"/>
      <c r="K3" s="7">
        <v>1E-8</v>
      </c>
      <c r="L3" s="1"/>
      <c r="M3" s="7">
        <v>1E-8</v>
      </c>
      <c r="N3" s="7">
        <v>34999.999999980006</v>
      </c>
      <c r="O3" s="8">
        <v>13</v>
      </c>
      <c r="P3" s="7">
        <v>2692.3076923061544</v>
      </c>
      <c r="Q3" s="1"/>
      <c r="R3" s="14" t="s">
        <v>110</v>
      </c>
      <c r="S3" s="3">
        <v>150404330020</v>
      </c>
      <c r="T3" s="1"/>
      <c r="U3" s="5"/>
      <c r="V3" s="1"/>
      <c r="W3" s="1"/>
      <c r="X3" s="1"/>
      <c r="Y3" s="1"/>
      <c r="Z3" s="9">
        <v>13000</v>
      </c>
      <c r="AA3" s="9">
        <v>1.0000000000000001E-5</v>
      </c>
      <c r="AB3" s="9">
        <v>13000.00001</v>
      </c>
      <c r="AC3" s="1"/>
      <c r="AD3" s="1"/>
      <c r="AE3" s="1"/>
      <c r="AF3" s="1"/>
      <c r="AG3" s="1"/>
      <c r="AH3" s="1"/>
      <c r="AI3" s="1"/>
      <c r="AJ3" s="10"/>
      <c r="AK3" s="10"/>
      <c r="AL3" s="10">
        <v>1</v>
      </c>
      <c r="AM3" s="1"/>
      <c r="AN3" s="1"/>
      <c r="AO3" s="7">
        <v>0</v>
      </c>
      <c r="AP3" s="11">
        <v>0</v>
      </c>
      <c r="AQ3" s="12">
        <v>0</v>
      </c>
      <c r="AR3" s="7">
        <v>0</v>
      </c>
      <c r="AS3" s="1"/>
      <c r="AT3" s="26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"/>
      <c r="BG3" s="26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"/>
      <c r="BT3" s="26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"/>
      <c r="CG3" s="26"/>
      <c r="CH3" s="11"/>
      <c r="CI3" s="11"/>
      <c r="CJ3" s="11"/>
      <c r="CK3" s="11"/>
      <c r="CL3" s="11"/>
      <c r="CM3" s="1"/>
      <c r="CN3" s="26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"/>
      <c r="DA3" s="26"/>
      <c r="DB3" s="11"/>
      <c r="DC3" s="11"/>
      <c r="DD3" s="11"/>
      <c r="DE3" s="11"/>
      <c r="DF3" s="11"/>
      <c r="DG3" s="11"/>
      <c r="DH3" s="1"/>
      <c r="DI3" s="26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"/>
      <c r="DV3" s="26"/>
      <c r="DW3" s="11"/>
      <c r="DX3" s="11"/>
      <c r="DY3" s="11"/>
      <c r="DZ3" s="11"/>
      <c r="EA3" s="11"/>
      <c r="EB3" s="1"/>
      <c r="EC3" s="26"/>
      <c r="ED3" s="11"/>
      <c r="EE3" s="11"/>
      <c r="EF3" s="11"/>
      <c r="EG3" s="11"/>
      <c r="EH3" s="11"/>
      <c r="EI3" s="1"/>
      <c r="EJ3" s="26"/>
      <c r="EK3" s="11"/>
      <c r="EL3" s="11"/>
      <c r="EM3" s="11"/>
      <c r="EN3" s="11"/>
      <c r="EO3" s="11"/>
      <c r="EP3" s="11"/>
      <c r="EQ3" s="1"/>
      <c r="ER3" s="1"/>
      <c r="ES3" s="26"/>
      <c r="ET3" s="11"/>
      <c r="EU3" s="11"/>
      <c r="EV3" s="11"/>
      <c r="EW3" s="11"/>
      <c r="EX3" s="11"/>
      <c r="EY3" s="1"/>
      <c r="EZ3" s="1"/>
      <c r="FA3" s="7">
        <v>34999.999999980006</v>
      </c>
      <c r="FB3" s="11">
        <v>1</v>
      </c>
      <c r="FC3" s="28">
        <v>13</v>
      </c>
      <c r="FD3" s="1"/>
      <c r="FE3" s="5"/>
      <c r="FF3" s="8"/>
      <c r="FG3" s="7"/>
      <c r="FH3" s="8"/>
      <c r="FI3" s="7"/>
      <c r="FJ3" s="3">
        <v>3</v>
      </c>
      <c r="FK3" s="7">
        <v>5500</v>
      </c>
      <c r="FL3" s="3"/>
      <c r="FM3" s="7"/>
      <c r="FN3" s="8"/>
      <c r="FO3" s="7"/>
      <c r="FP3" s="8"/>
      <c r="FQ3" s="7"/>
      <c r="FR3" s="8"/>
      <c r="FS3" s="7"/>
      <c r="FT3" s="8"/>
      <c r="FU3" s="7"/>
      <c r="FV3" s="8"/>
      <c r="FW3" s="7"/>
      <c r="FX3" s="8"/>
      <c r="FY3" s="7"/>
      <c r="FZ3" s="8"/>
      <c r="GA3" s="7"/>
      <c r="GB3" s="8"/>
      <c r="GC3" s="7"/>
      <c r="GD3" s="8"/>
      <c r="GE3" s="7"/>
      <c r="GF3" s="8"/>
      <c r="GG3" s="7"/>
      <c r="GH3" s="8"/>
      <c r="GI3" s="7"/>
      <c r="GJ3" s="8"/>
      <c r="GK3" s="7"/>
      <c r="GL3" s="8"/>
      <c r="GM3" s="7"/>
      <c r="GN3" s="8"/>
      <c r="GO3" s="7"/>
      <c r="GP3" s="8"/>
      <c r="GQ3" s="7"/>
      <c r="GR3" s="8"/>
      <c r="GS3" s="7"/>
      <c r="GT3" s="8"/>
      <c r="GU3" s="7"/>
      <c r="GV3" s="8"/>
      <c r="GW3" s="7"/>
      <c r="GX3" s="8"/>
      <c r="GY3" s="7"/>
      <c r="GZ3" s="8"/>
      <c r="HA3" s="7"/>
      <c r="HB3" s="8"/>
      <c r="HC3" s="7"/>
      <c r="HD3" s="8"/>
      <c r="HE3" s="7"/>
      <c r="HF3" s="8"/>
      <c r="HG3" s="7"/>
      <c r="HH3" s="8"/>
      <c r="HI3" s="7"/>
      <c r="HJ3" s="8"/>
      <c r="HK3" s="7"/>
      <c r="HL3" s="8"/>
      <c r="HM3" s="7"/>
      <c r="HN3" s="1"/>
      <c r="HO3" s="5"/>
      <c r="HP3" s="8"/>
      <c r="HQ3" s="7"/>
      <c r="HR3" s="8"/>
      <c r="HS3" s="7"/>
      <c r="HT3" s="8"/>
      <c r="HU3" s="7"/>
      <c r="HV3" s="8"/>
      <c r="HW3" s="7"/>
      <c r="HX3" s="8"/>
      <c r="HY3" s="7"/>
      <c r="HZ3" s="8"/>
      <c r="IA3" s="7"/>
      <c r="IB3" s="8"/>
      <c r="IC3" s="7"/>
      <c r="ID3" s="8"/>
      <c r="IE3" s="7"/>
      <c r="IF3" s="8"/>
      <c r="IG3" s="7"/>
      <c r="IH3" s="8"/>
      <c r="II3" s="7"/>
      <c r="IJ3" s="8"/>
      <c r="IK3" s="7"/>
      <c r="IL3" s="8"/>
      <c r="IM3" s="7"/>
      <c r="IN3" s="8"/>
      <c r="IO3" s="7"/>
      <c r="IP3" s="8"/>
      <c r="IQ3" s="7"/>
      <c r="IR3" s="8"/>
      <c r="IS3" s="7"/>
      <c r="IT3" s="8"/>
      <c r="IU3" s="7"/>
      <c r="IV3" s="8"/>
      <c r="IW3" s="7"/>
      <c r="IX3" s="8"/>
      <c r="IY3" s="7"/>
      <c r="IZ3" s="8"/>
      <c r="JA3" s="7"/>
      <c r="JB3" s="8"/>
      <c r="JC3" s="7"/>
      <c r="JD3" s="8"/>
      <c r="JE3" s="7"/>
      <c r="JF3" s="8"/>
      <c r="JG3" s="7"/>
      <c r="JH3" s="8"/>
      <c r="JI3" s="7"/>
      <c r="JJ3" s="8"/>
      <c r="JK3" s="7"/>
      <c r="JL3" s="8"/>
      <c r="JM3" s="7"/>
      <c r="JN3" s="8"/>
      <c r="JO3" s="7"/>
      <c r="JP3" s="8"/>
      <c r="JQ3" s="7"/>
      <c r="JR3" s="8"/>
      <c r="JS3" s="7"/>
      <c r="JT3" s="8"/>
      <c r="JU3" s="7"/>
      <c r="JV3" s="8"/>
      <c r="JW3" s="7"/>
      <c r="JX3" s="1"/>
      <c r="JY3" s="5"/>
      <c r="JZ3" s="8"/>
      <c r="KA3" s="7"/>
      <c r="KB3" s="8"/>
      <c r="KC3" s="7"/>
      <c r="KD3" s="8"/>
      <c r="KE3" s="7"/>
      <c r="KF3" s="8"/>
      <c r="KG3" s="7"/>
      <c r="KH3" s="8"/>
      <c r="KI3" s="7"/>
      <c r="KJ3" s="8"/>
      <c r="KK3" s="7"/>
      <c r="KL3" s="8"/>
      <c r="KM3" s="7"/>
      <c r="KN3" s="8"/>
      <c r="KO3" s="7"/>
      <c r="KP3" s="8"/>
      <c r="KQ3" s="7"/>
      <c r="KR3" s="8"/>
      <c r="KS3" s="7"/>
      <c r="KT3" s="8"/>
      <c r="KU3" s="7"/>
      <c r="KV3" s="8"/>
      <c r="KW3" s="7"/>
      <c r="KX3" s="8"/>
      <c r="KY3" s="7"/>
      <c r="KZ3" s="8"/>
      <c r="LA3" s="7"/>
      <c r="LB3" s="8"/>
      <c r="LC3" s="7"/>
      <c r="LD3" s="8"/>
      <c r="LE3" s="7"/>
      <c r="LF3" s="8"/>
      <c r="LG3" s="7"/>
      <c r="LH3" s="8"/>
      <c r="LI3" s="7"/>
      <c r="LJ3" s="8"/>
      <c r="LK3" s="7"/>
      <c r="LL3" s="8"/>
      <c r="LM3" s="7"/>
      <c r="LN3" s="8"/>
      <c r="LO3" s="7"/>
      <c r="LP3" s="8"/>
      <c r="LQ3" s="7"/>
      <c r="LR3" s="8"/>
      <c r="LS3" s="7"/>
      <c r="LT3" s="8"/>
      <c r="LU3" s="7"/>
      <c r="LV3" s="8"/>
      <c r="LW3" s="7"/>
      <c r="LX3" s="8"/>
      <c r="LY3" s="7"/>
      <c r="LZ3" s="8"/>
      <c r="MA3" s="7"/>
      <c r="MB3" s="8"/>
      <c r="MC3" s="7"/>
      <c r="MD3" s="8"/>
      <c r="ME3" s="7"/>
      <c r="MF3" s="8"/>
      <c r="MG3" s="7"/>
      <c r="MH3" s="1"/>
      <c r="MI3" s="5"/>
      <c r="MJ3" s="8"/>
      <c r="MK3" s="7"/>
      <c r="ML3" s="8"/>
      <c r="MM3" s="7"/>
      <c r="MN3" s="8"/>
      <c r="MO3" s="7"/>
      <c r="MP3" s="8"/>
      <c r="MQ3" s="7"/>
      <c r="MR3" s="8"/>
      <c r="MS3" s="7"/>
      <c r="MT3" s="8"/>
      <c r="MU3" s="7"/>
      <c r="MV3" s="8">
        <v>9</v>
      </c>
      <c r="MW3" s="7">
        <v>2000</v>
      </c>
      <c r="MX3" s="8"/>
      <c r="MY3" s="7"/>
      <c r="MZ3" s="8"/>
      <c r="NA3" s="7"/>
      <c r="NB3" s="8"/>
      <c r="NC3" s="7"/>
      <c r="ND3" s="8"/>
      <c r="NE3" s="7"/>
      <c r="NF3" s="8"/>
      <c r="NG3" s="7"/>
      <c r="NH3" s="8"/>
      <c r="NI3" s="7"/>
      <c r="NJ3" s="8"/>
      <c r="NK3" s="7"/>
      <c r="NL3" s="8"/>
      <c r="NM3" s="7"/>
      <c r="NN3" s="8"/>
      <c r="NO3" s="7"/>
      <c r="NP3" s="8"/>
      <c r="NQ3" s="7"/>
      <c r="NR3" s="8"/>
      <c r="NS3" s="7"/>
      <c r="NT3" s="8"/>
      <c r="NU3" s="7"/>
      <c r="NV3" s="8"/>
      <c r="NW3" s="7"/>
      <c r="NX3" s="8"/>
      <c r="NY3" s="7"/>
      <c r="NZ3" s="8"/>
      <c r="OA3" s="7"/>
      <c r="OB3" s="8"/>
      <c r="OC3" s="7"/>
      <c r="OD3" s="8"/>
      <c r="OE3" s="7"/>
      <c r="OF3" s="8"/>
      <c r="OG3" s="7"/>
      <c r="OH3" s="8"/>
      <c r="OI3" s="7"/>
      <c r="OJ3" s="8"/>
      <c r="OK3" s="7"/>
      <c r="OL3" s="8"/>
      <c r="OM3" s="7"/>
      <c r="ON3" s="8"/>
      <c r="OO3" s="7"/>
      <c r="OP3" s="8"/>
      <c r="OQ3" s="7"/>
      <c r="OR3" s="7"/>
      <c r="OS3" s="1"/>
      <c r="OT3" s="8">
        <v>0</v>
      </c>
      <c r="OU3" s="7"/>
      <c r="OV3" s="1"/>
      <c r="OW3" s="5"/>
      <c r="OX3" s="8"/>
      <c r="OY3" s="7"/>
      <c r="OZ3" s="8"/>
      <c r="PA3" s="7"/>
      <c r="PB3" s="8"/>
      <c r="PC3" s="7"/>
      <c r="PD3" s="8"/>
      <c r="PE3" s="7"/>
      <c r="PF3" s="8"/>
      <c r="PG3" s="7"/>
      <c r="PH3" s="1"/>
      <c r="PI3" s="5"/>
      <c r="PJ3" s="8"/>
      <c r="PK3" s="7"/>
      <c r="PL3" s="8"/>
      <c r="PM3" s="7"/>
      <c r="PN3" s="8"/>
      <c r="PO3" s="7"/>
      <c r="PP3" s="8"/>
      <c r="PQ3" s="7"/>
      <c r="PR3" s="8"/>
      <c r="PS3" s="7"/>
      <c r="PT3" s="1"/>
      <c r="PU3" s="28">
        <v>0</v>
      </c>
      <c r="PV3" s="7"/>
      <c r="PW3" s="28">
        <v>1</v>
      </c>
      <c r="PX3" s="7">
        <v>500</v>
      </c>
      <c r="PY3" s="28">
        <v>0</v>
      </c>
      <c r="PZ3" s="7"/>
      <c r="QA3" s="1"/>
      <c r="QB3" s="7">
        <v>0</v>
      </c>
      <c r="QC3" s="7">
        <v>0</v>
      </c>
      <c r="QD3" s="7"/>
      <c r="QE3" s="1"/>
      <c r="QF3" s="1"/>
      <c r="QG3" s="1"/>
    </row>
    <row r="4" spans="1:660" x14ac:dyDescent="0.25">
      <c r="A4" s="1"/>
      <c r="B4" s="78" t="s">
        <v>348</v>
      </c>
      <c r="C4" s="31" t="s">
        <v>111</v>
      </c>
      <c r="D4" s="5"/>
      <c r="E4" s="5"/>
      <c r="F4" s="6">
        <v>41586</v>
      </c>
      <c r="G4" s="5"/>
      <c r="H4" s="1"/>
      <c r="I4" s="7">
        <v>200000</v>
      </c>
      <c r="J4" s="1"/>
      <c r="K4" s="7">
        <v>1E-8</v>
      </c>
      <c r="L4" s="1"/>
      <c r="M4" s="7">
        <v>1E-8</v>
      </c>
      <c r="N4" s="7">
        <v>199999.99999997998</v>
      </c>
      <c r="O4" s="8">
        <v>76.5</v>
      </c>
      <c r="P4" s="7">
        <v>2614.3790849670586</v>
      </c>
      <c r="Q4" s="1"/>
      <c r="R4" s="14" t="s">
        <v>112</v>
      </c>
      <c r="S4" s="3" t="s">
        <v>113</v>
      </c>
      <c r="T4" s="1"/>
      <c r="U4" s="5"/>
      <c r="V4" s="1"/>
      <c r="W4" s="1"/>
      <c r="X4" s="1"/>
      <c r="Y4" s="1"/>
      <c r="Z4" s="9">
        <v>222000</v>
      </c>
      <c r="AA4" s="9">
        <v>1.0000000000000001E-5</v>
      </c>
      <c r="AB4" s="9">
        <v>222000.00000999999</v>
      </c>
      <c r="AC4" s="1"/>
      <c r="AD4" s="1"/>
      <c r="AE4" s="1"/>
      <c r="AF4" s="1"/>
      <c r="AG4" s="1"/>
      <c r="AH4" s="1"/>
      <c r="AI4" s="1"/>
      <c r="AJ4" s="10"/>
      <c r="AK4" s="10">
        <v>1</v>
      </c>
      <c r="AL4" s="10"/>
      <c r="AM4" s="1"/>
      <c r="AN4" s="1"/>
      <c r="AO4" s="7">
        <v>142500</v>
      </c>
      <c r="AP4" s="11">
        <v>0.71250000000000002</v>
      </c>
      <c r="AQ4" s="12">
        <v>500</v>
      </c>
      <c r="AR4" s="7">
        <v>285</v>
      </c>
      <c r="AS4" s="1"/>
      <c r="AT4" s="26">
        <v>200</v>
      </c>
      <c r="AU4" s="11">
        <v>0.1</v>
      </c>
      <c r="AV4" s="11"/>
      <c r="AW4" s="11">
        <v>0.15</v>
      </c>
      <c r="AX4" s="11">
        <v>0.05</v>
      </c>
      <c r="AY4" s="11"/>
      <c r="AZ4" s="11"/>
      <c r="BA4" s="11"/>
      <c r="BB4" s="11">
        <v>0.1</v>
      </c>
      <c r="BC4" s="11">
        <v>0.35</v>
      </c>
      <c r="BD4" s="11">
        <v>0.25</v>
      </c>
      <c r="BE4" s="11"/>
      <c r="BF4" s="1"/>
      <c r="BG4" s="26">
        <v>1.0000000000000001E-5</v>
      </c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"/>
      <c r="BT4" s="26">
        <v>1.0000000000000001E-5</v>
      </c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"/>
      <c r="CG4" s="26">
        <v>1.0000000000000001E-5</v>
      </c>
      <c r="CH4" s="11"/>
      <c r="CI4" s="11"/>
      <c r="CJ4" s="11"/>
      <c r="CK4" s="11"/>
      <c r="CL4" s="11"/>
      <c r="CM4" s="1"/>
      <c r="CN4" s="26">
        <v>1.0000000000000001E-5</v>
      </c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"/>
      <c r="DA4" s="26">
        <v>1.0000000000000001E-5</v>
      </c>
      <c r="DB4" s="11"/>
      <c r="DC4" s="11"/>
      <c r="DD4" s="11"/>
      <c r="DE4" s="11"/>
      <c r="DF4" s="11"/>
      <c r="DG4" s="11"/>
      <c r="DH4" s="1"/>
      <c r="DI4" s="26">
        <v>1.0000000000000001E-5</v>
      </c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"/>
      <c r="DV4" s="26">
        <v>250</v>
      </c>
      <c r="DW4" s="11"/>
      <c r="DX4" s="11"/>
      <c r="DY4" s="11">
        <v>0.45</v>
      </c>
      <c r="DZ4" s="11">
        <v>0.55000000000000004</v>
      </c>
      <c r="EA4" s="11"/>
      <c r="EB4" s="1"/>
      <c r="EC4" s="26">
        <v>50</v>
      </c>
      <c r="ED4" s="11"/>
      <c r="EE4" s="11"/>
      <c r="EF4" s="11">
        <v>0.4</v>
      </c>
      <c r="EG4" s="11">
        <v>0.6</v>
      </c>
      <c r="EH4" s="11"/>
      <c r="EI4" s="1"/>
      <c r="EJ4" s="26">
        <v>1.0000000000000001E-5</v>
      </c>
      <c r="EK4" s="11"/>
      <c r="EL4" s="11"/>
      <c r="EM4" s="11"/>
      <c r="EN4" s="11"/>
      <c r="EO4" s="11"/>
      <c r="EP4" s="11"/>
      <c r="EQ4" s="1"/>
      <c r="ER4" s="1"/>
      <c r="ES4" s="26">
        <v>1.0000000000000001E-5</v>
      </c>
      <c r="ET4" s="11"/>
      <c r="EU4" s="11"/>
      <c r="EV4" s="11"/>
      <c r="EW4" s="11"/>
      <c r="EX4" s="11"/>
      <c r="EY4" s="1"/>
      <c r="EZ4" s="1"/>
      <c r="FA4" s="7">
        <v>57499.999999979977</v>
      </c>
      <c r="FB4" s="11">
        <v>0.28749999999999998</v>
      </c>
      <c r="FC4" s="28">
        <v>76.5</v>
      </c>
      <c r="FD4" s="1"/>
      <c r="FE4" s="5"/>
      <c r="FF4" s="8"/>
      <c r="FG4" s="7"/>
      <c r="FH4" s="8"/>
      <c r="FI4" s="7"/>
      <c r="FJ4" s="3"/>
      <c r="FK4" s="7"/>
      <c r="FL4" s="8"/>
      <c r="FM4" s="7"/>
      <c r="FN4" s="8"/>
      <c r="FO4" s="7"/>
      <c r="FP4" s="8"/>
      <c r="FQ4" s="7"/>
      <c r="FR4" s="8">
        <v>14.2</v>
      </c>
      <c r="FS4" s="7">
        <v>2300</v>
      </c>
      <c r="FT4" s="8"/>
      <c r="FU4" s="7"/>
      <c r="FV4" s="8"/>
      <c r="FW4" s="7"/>
      <c r="FX4" s="8"/>
      <c r="FY4" s="7"/>
      <c r="FZ4" s="8"/>
      <c r="GA4" s="7"/>
      <c r="GB4" s="8"/>
      <c r="GC4" s="7"/>
      <c r="GD4" s="8"/>
      <c r="GE4" s="7"/>
      <c r="GF4" s="8"/>
      <c r="GG4" s="7"/>
      <c r="GH4" s="8"/>
      <c r="GI4" s="7"/>
      <c r="GJ4" s="8"/>
      <c r="GK4" s="7"/>
      <c r="GL4" s="8"/>
      <c r="GM4" s="7"/>
      <c r="GN4" s="8"/>
      <c r="GO4" s="7"/>
      <c r="GP4" s="8"/>
      <c r="GQ4" s="7"/>
      <c r="GR4" s="8"/>
      <c r="GS4" s="7"/>
      <c r="GT4" s="8"/>
      <c r="GU4" s="7"/>
      <c r="GV4" s="8"/>
      <c r="GW4" s="7"/>
      <c r="GX4" s="8"/>
      <c r="GY4" s="7"/>
      <c r="GZ4" s="8"/>
      <c r="HA4" s="7"/>
      <c r="HB4" s="8"/>
      <c r="HC4" s="7"/>
      <c r="HD4" s="8"/>
      <c r="HE4" s="7"/>
      <c r="HF4" s="8"/>
      <c r="HG4" s="7"/>
      <c r="HH4" s="8"/>
      <c r="HI4" s="7"/>
      <c r="HJ4" s="8"/>
      <c r="HK4" s="7"/>
      <c r="HL4" s="8"/>
      <c r="HM4" s="7"/>
      <c r="HN4" s="1"/>
      <c r="HO4" s="5"/>
      <c r="HP4" s="8"/>
      <c r="HQ4" s="7"/>
      <c r="HR4" s="8"/>
      <c r="HS4" s="7"/>
      <c r="HT4" s="8"/>
      <c r="HU4" s="7"/>
      <c r="HV4" s="8"/>
      <c r="HW4" s="7"/>
      <c r="HX4" s="8"/>
      <c r="HY4" s="7"/>
      <c r="HZ4" s="8"/>
      <c r="IA4" s="7"/>
      <c r="IB4" s="8"/>
      <c r="IC4" s="7"/>
      <c r="ID4" s="8"/>
      <c r="IE4" s="7"/>
      <c r="IF4" s="8"/>
      <c r="IG4" s="7"/>
      <c r="IH4" s="8"/>
      <c r="II4" s="7"/>
      <c r="IJ4" s="8"/>
      <c r="IK4" s="7"/>
      <c r="IL4" s="8"/>
      <c r="IM4" s="7"/>
      <c r="IN4" s="8"/>
      <c r="IO4" s="7"/>
      <c r="IP4" s="8"/>
      <c r="IQ4" s="7"/>
      <c r="IR4" s="8"/>
      <c r="IS4" s="7"/>
      <c r="IT4" s="8"/>
      <c r="IU4" s="7"/>
      <c r="IV4" s="8"/>
      <c r="IW4" s="7"/>
      <c r="IX4" s="8"/>
      <c r="IY4" s="7"/>
      <c r="IZ4" s="8"/>
      <c r="JA4" s="7"/>
      <c r="JB4" s="8"/>
      <c r="JC4" s="7"/>
      <c r="JD4" s="8"/>
      <c r="JE4" s="7"/>
      <c r="JF4" s="8"/>
      <c r="JG4" s="7"/>
      <c r="JH4" s="8"/>
      <c r="JI4" s="7"/>
      <c r="JJ4" s="8"/>
      <c r="JK4" s="7"/>
      <c r="JL4" s="8"/>
      <c r="JM4" s="7"/>
      <c r="JN4" s="8"/>
      <c r="JO4" s="7"/>
      <c r="JP4" s="8"/>
      <c r="JQ4" s="7"/>
      <c r="JR4" s="8"/>
      <c r="JS4" s="7"/>
      <c r="JT4" s="8"/>
      <c r="JU4" s="7"/>
      <c r="JV4" s="8"/>
      <c r="JW4" s="7"/>
      <c r="JX4" s="1"/>
      <c r="JY4" s="5"/>
      <c r="JZ4" s="8"/>
      <c r="KA4" s="7"/>
      <c r="KB4" s="8"/>
      <c r="KC4" s="7"/>
      <c r="KD4" s="8"/>
      <c r="KE4" s="7"/>
      <c r="KF4" s="8"/>
      <c r="KG4" s="7"/>
      <c r="KH4" s="8"/>
      <c r="KI4" s="7"/>
      <c r="KJ4" s="8"/>
      <c r="KK4" s="7"/>
      <c r="KL4" s="8"/>
      <c r="KM4" s="7"/>
      <c r="KN4" s="8"/>
      <c r="KO4" s="7"/>
      <c r="KP4" s="8"/>
      <c r="KQ4" s="7"/>
      <c r="KR4" s="8"/>
      <c r="KS4" s="7"/>
      <c r="KT4" s="8"/>
      <c r="KU4" s="7"/>
      <c r="KV4" s="8"/>
      <c r="KW4" s="7"/>
      <c r="KX4" s="8"/>
      <c r="KY4" s="7"/>
      <c r="KZ4" s="8"/>
      <c r="LA4" s="7"/>
      <c r="LB4" s="8"/>
      <c r="LC4" s="7"/>
      <c r="LD4" s="8"/>
      <c r="LE4" s="7"/>
      <c r="LF4" s="8"/>
      <c r="LG4" s="7"/>
      <c r="LH4" s="8"/>
      <c r="LI4" s="7"/>
      <c r="LJ4" s="8"/>
      <c r="LK4" s="7"/>
      <c r="LL4" s="8"/>
      <c r="LM4" s="7"/>
      <c r="LN4" s="8"/>
      <c r="LO4" s="7"/>
      <c r="LP4" s="8"/>
      <c r="LQ4" s="7"/>
      <c r="LR4" s="8"/>
      <c r="LS4" s="7"/>
      <c r="LT4" s="8"/>
      <c r="LU4" s="7"/>
      <c r="LV4" s="8"/>
      <c r="LW4" s="7"/>
      <c r="LX4" s="8"/>
      <c r="LY4" s="7"/>
      <c r="LZ4" s="8"/>
      <c r="MA4" s="7"/>
      <c r="MB4" s="8"/>
      <c r="MC4" s="7"/>
      <c r="MD4" s="8"/>
      <c r="ME4" s="7"/>
      <c r="MF4" s="8"/>
      <c r="MG4" s="7"/>
      <c r="MH4" s="1"/>
      <c r="MI4" s="5"/>
      <c r="MJ4" s="8"/>
      <c r="MK4" s="7"/>
      <c r="ML4" s="8"/>
      <c r="MM4" s="7"/>
      <c r="MN4" s="8"/>
      <c r="MO4" s="7"/>
      <c r="MP4" s="8"/>
      <c r="MQ4" s="7"/>
      <c r="MR4" s="8"/>
      <c r="MS4" s="7"/>
      <c r="MT4" s="8"/>
      <c r="MU4" s="7"/>
      <c r="MV4" s="8"/>
      <c r="MW4" s="7"/>
      <c r="MX4" s="8"/>
      <c r="MY4" s="7"/>
      <c r="MZ4" s="8"/>
      <c r="NA4" s="7"/>
      <c r="NB4" s="8"/>
      <c r="NC4" s="7"/>
      <c r="ND4" s="8"/>
      <c r="NE4" s="7"/>
      <c r="NF4" s="8"/>
      <c r="NG4" s="7"/>
      <c r="NH4" s="8"/>
      <c r="NI4" s="7"/>
      <c r="NJ4" s="8"/>
      <c r="NK4" s="7"/>
      <c r="NL4" s="8"/>
      <c r="NM4" s="7"/>
      <c r="NN4" s="8"/>
      <c r="NO4" s="7"/>
      <c r="NP4" s="8"/>
      <c r="NQ4" s="7"/>
      <c r="NR4" s="8"/>
      <c r="NS4" s="7"/>
      <c r="NT4" s="8"/>
      <c r="NU4" s="7"/>
      <c r="NV4" s="8"/>
      <c r="NW4" s="7"/>
      <c r="NX4" s="8"/>
      <c r="NY4" s="7"/>
      <c r="NZ4" s="8"/>
      <c r="OA4" s="7"/>
      <c r="OB4" s="8"/>
      <c r="OC4" s="7"/>
      <c r="OD4" s="8"/>
      <c r="OE4" s="7"/>
      <c r="OF4" s="8"/>
      <c r="OG4" s="7"/>
      <c r="OH4" s="8"/>
      <c r="OI4" s="7"/>
      <c r="OJ4" s="8"/>
      <c r="OK4" s="7"/>
      <c r="OL4" s="8"/>
      <c r="OM4" s="7"/>
      <c r="ON4" s="8"/>
      <c r="OO4" s="7"/>
      <c r="OP4" s="8"/>
      <c r="OQ4" s="7"/>
      <c r="OR4" s="7"/>
      <c r="OS4" s="1"/>
      <c r="OT4" s="8">
        <v>0</v>
      </c>
      <c r="OU4" s="7"/>
      <c r="OV4" s="1"/>
      <c r="OW4" s="5"/>
      <c r="OX4" s="8"/>
      <c r="OY4" s="7"/>
      <c r="OZ4" s="8">
        <v>61.1</v>
      </c>
      <c r="PA4" s="7">
        <v>400</v>
      </c>
      <c r="PB4" s="8"/>
      <c r="PC4" s="7"/>
      <c r="PD4" s="8"/>
      <c r="PE4" s="7"/>
      <c r="PF4" s="8"/>
      <c r="PG4" s="7"/>
      <c r="PH4" s="1"/>
      <c r="PI4" s="5"/>
      <c r="PJ4" s="8"/>
      <c r="PK4" s="7"/>
      <c r="PL4" s="8">
        <v>1.2</v>
      </c>
      <c r="PM4" s="7">
        <v>400</v>
      </c>
      <c r="PN4" s="8"/>
      <c r="PO4" s="7"/>
      <c r="PP4" s="8"/>
      <c r="PQ4" s="7"/>
      <c r="PR4" s="8"/>
      <c r="PS4" s="7"/>
      <c r="PT4" s="1"/>
      <c r="PU4" s="28">
        <v>0</v>
      </c>
      <c r="PV4" s="7"/>
      <c r="PW4" s="28">
        <v>0</v>
      </c>
      <c r="PX4" s="7"/>
      <c r="PY4" s="28">
        <v>0</v>
      </c>
      <c r="PZ4" s="7"/>
      <c r="QA4" s="1"/>
      <c r="QB4" s="7">
        <v>545</v>
      </c>
      <c r="QC4" s="7">
        <v>220</v>
      </c>
      <c r="QD4" s="7"/>
      <c r="QE4" s="1"/>
      <c r="QF4" s="1"/>
      <c r="QG4" s="1"/>
    </row>
    <row r="5" spans="1:660" x14ac:dyDescent="0.25">
      <c r="A5" s="1"/>
      <c r="B5" s="78" t="s">
        <v>349</v>
      </c>
      <c r="C5" s="31" t="s">
        <v>114</v>
      </c>
      <c r="D5" s="5"/>
      <c r="E5" s="5"/>
      <c r="F5" s="6">
        <v>41690</v>
      </c>
      <c r="G5" s="5"/>
      <c r="H5" s="1"/>
      <c r="I5" s="7">
        <v>50000</v>
      </c>
      <c r="J5" s="1"/>
      <c r="K5" s="7">
        <v>1E-8</v>
      </c>
      <c r="L5" s="1"/>
      <c r="M5" s="7">
        <v>1E-8</v>
      </c>
      <c r="N5" s="7">
        <v>49999.999999980006</v>
      </c>
      <c r="O5" s="8">
        <v>27.32</v>
      </c>
      <c r="P5" s="7">
        <v>1830.1610541720354</v>
      </c>
      <c r="Q5" s="1"/>
      <c r="R5" s="14" t="s">
        <v>115</v>
      </c>
      <c r="S5" s="3">
        <v>180516120050</v>
      </c>
      <c r="T5" s="1"/>
      <c r="U5" s="5"/>
      <c r="V5" s="1"/>
      <c r="W5" s="1"/>
      <c r="X5" s="1"/>
      <c r="Y5" s="1"/>
      <c r="Z5" s="9">
        <v>9629</v>
      </c>
      <c r="AA5" s="9">
        <v>1.0000000000000001E-5</v>
      </c>
      <c r="AB5" s="9">
        <v>9629.0000099999997</v>
      </c>
      <c r="AC5" s="1"/>
      <c r="AD5" s="1"/>
      <c r="AE5" s="1"/>
      <c r="AF5" s="1"/>
      <c r="AG5" s="1"/>
      <c r="AH5" s="1"/>
      <c r="AI5" s="1"/>
      <c r="AJ5" s="10"/>
      <c r="AK5" s="10"/>
      <c r="AL5" s="10">
        <v>1</v>
      </c>
      <c r="AM5" s="1"/>
      <c r="AN5" s="1"/>
      <c r="AO5" s="7">
        <v>0</v>
      </c>
      <c r="AP5" s="11">
        <v>0</v>
      </c>
      <c r="AQ5" s="12">
        <v>0</v>
      </c>
      <c r="AR5" s="7">
        <v>0</v>
      </c>
      <c r="AS5" s="1"/>
      <c r="AT5" s="26">
        <v>1.0000000000000001E-5</v>
      </c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"/>
      <c r="BG5" s="26">
        <v>1.0000000000000001E-5</v>
      </c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"/>
      <c r="BT5" s="26">
        <v>1.0000000000000001E-5</v>
      </c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"/>
      <c r="CG5" s="26">
        <v>1.0000000000000001E-5</v>
      </c>
      <c r="CH5" s="11"/>
      <c r="CI5" s="11"/>
      <c r="CJ5" s="11"/>
      <c r="CK5" s="11"/>
      <c r="CL5" s="11"/>
      <c r="CM5" s="1"/>
      <c r="CN5" s="26">
        <v>1.0000000000000001E-5</v>
      </c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"/>
      <c r="DA5" s="26">
        <v>1.0000000000000001E-5</v>
      </c>
      <c r="DB5" s="11"/>
      <c r="DC5" s="11"/>
      <c r="DD5" s="11"/>
      <c r="DE5" s="11"/>
      <c r="DF5" s="11"/>
      <c r="DG5" s="11"/>
      <c r="DH5" s="1"/>
      <c r="DI5" s="26">
        <v>1.0000000000000001E-5</v>
      </c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"/>
      <c r="DV5" s="26">
        <v>1.0000000000000001E-5</v>
      </c>
      <c r="DW5" s="11"/>
      <c r="DX5" s="11"/>
      <c r="DY5" s="11"/>
      <c r="DZ5" s="11"/>
      <c r="EA5" s="11"/>
      <c r="EB5" s="1"/>
      <c r="EC5" s="26">
        <v>1.0000000000000001E-5</v>
      </c>
      <c r="ED5" s="11"/>
      <c r="EE5" s="11"/>
      <c r="EF5" s="11"/>
      <c r="EG5" s="11"/>
      <c r="EH5" s="11"/>
      <c r="EI5" s="1"/>
      <c r="EJ5" s="26">
        <v>1.0000000000000001E-5</v>
      </c>
      <c r="EK5" s="11"/>
      <c r="EL5" s="11"/>
      <c r="EM5" s="11"/>
      <c r="EN5" s="11"/>
      <c r="EO5" s="11"/>
      <c r="EP5" s="11"/>
      <c r="EQ5" s="1"/>
      <c r="ER5" s="1"/>
      <c r="ES5" s="26">
        <v>1.0000000000000001E-5</v>
      </c>
      <c r="ET5" s="11"/>
      <c r="EU5" s="11"/>
      <c r="EV5" s="11"/>
      <c r="EW5" s="11"/>
      <c r="EX5" s="11"/>
      <c r="EY5" s="1"/>
      <c r="EZ5" s="1"/>
      <c r="FA5" s="7">
        <v>49999.999999980006</v>
      </c>
      <c r="FB5" s="11">
        <v>1</v>
      </c>
      <c r="FC5" s="28">
        <v>27.32</v>
      </c>
      <c r="FD5" s="1"/>
      <c r="FE5" s="5"/>
      <c r="FF5" s="8"/>
      <c r="FG5" s="7"/>
      <c r="FH5" s="8"/>
      <c r="FI5" s="7"/>
      <c r="FJ5" s="8"/>
      <c r="FK5" s="7"/>
      <c r="FL5" s="8"/>
      <c r="FM5" s="7"/>
      <c r="FN5" s="8"/>
      <c r="FO5" s="7"/>
      <c r="FP5" s="8"/>
      <c r="FQ5" s="7"/>
      <c r="FR5" s="8">
        <v>13.44</v>
      </c>
      <c r="FS5" s="7">
        <v>3400</v>
      </c>
      <c r="FT5" s="8"/>
      <c r="FU5" s="7"/>
      <c r="FV5" s="8"/>
      <c r="FW5" s="7"/>
      <c r="FX5" s="8"/>
      <c r="FY5" s="7"/>
      <c r="FZ5" s="8"/>
      <c r="GA5" s="7"/>
      <c r="GB5" s="8"/>
      <c r="GC5" s="7"/>
      <c r="GD5" s="8"/>
      <c r="GE5" s="7"/>
      <c r="GF5" s="8"/>
      <c r="GG5" s="7"/>
      <c r="GH5" s="8"/>
      <c r="GI5" s="7"/>
      <c r="GJ5" s="8"/>
      <c r="GK5" s="7"/>
      <c r="GL5" s="8"/>
      <c r="GM5" s="7"/>
      <c r="GN5" s="8"/>
      <c r="GO5" s="7"/>
      <c r="GP5" s="8"/>
      <c r="GQ5" s="7"/>
      <c r="GR5" s="8"/>
      <c r="GS5" s="7"/>
      <c r="GT5" s="8"/>
      <c r="GU5" s="7"/>
      <c r="GV5" s="8"/>
      <c r="GW5" s="7"/>
      <c r="GX5" s="8"/>
      <c r="GY5" s="7"/>
      <c r="GZ5" s="8"/>
      <c r="HA5" s="7"/>
      <c r="HB5" s="8"/>
      <c r="HC5" s="7"/>
      <c r="HD5" s="8"/>
      <c r="HE5" s="7"/>
      <c r="HF5" s="8"/>
      <c r="HG5" s="7"/>
      <c r="HH5" s="8"/>
      <c r="HI5" s="7"/>
      <c r="HJ5" s="8"/>
      <c r="HK5" s="7"/>
      <c r="HL5" s="8"/>
      <c r="HM5" s="7"/>
      <c r="HN5" s="1"/>
      <c r="HO5" s="5"/>
      <c r="HP5" s="8"/>
      <c r="HQ5" s="7"/>
      <c r="HR5" s="8"/>
      <c r="HS5" s="7"/>
      <c r="HT5" s="8"/>
      <c r="HU5" s="7"/>
      <c r="HV5" s="8"/>
      <c r="HW5" s="7"/>
      <c r="HX5" s="8"/>
      <c r="HY5" s="7"/>
      <c r="HZ5" s="8"/>
      <c r="IA5" s="7"/>
      <c r="IB5" s="8"/>
      <c r="IC5" s="7"/>
      <c r="ID5" s="8"/>
      <c r="IE5" s="7"/>
      <c r="IF5" s="8"/>
      <c r="IG5" s="7"/>
      <c r="IH5" s="8"/>
      <c r="II5" s="7"/>
      <c r="IJ5" s="8"/>
      <c r="IK5" s="7"/>
      <c r="IL5" s="8"/>
      <c r="IM5" s="7"/>
      <c r="IN5" s="8"/>
      <c r="IO5" s="7"/>
      <c r="IP5" s="8"/>
      <c r="IQ5" s="7"/>
      <c r="IR5" s="8"/>
      <c r="IS5" s="7"/>
      <c r="IT5" s="8"/>
      <c r="IU5" s="7"/>
      <c r="IV5" s="8"/>
      <c r="IW5" s="7"/>
      <c r="IX5" s="8"/>
      <c r="IY5" s="7"/>
      <c r="IZ5" s="8"/>
      <c r="JA5" s="7"/>
      <c r="JB5" s="8"/>
      <c r="JC5" s="7"/>
      <c r="JD5" s="8"/>
      <c r="JE5" s="7"/>
      <c r="JF5" s="8"/>
      <c r="JG5" s="7"/>
      <c r="JH5" s="8"/>
      <c r="JI5" s="7"/>
      <c r="JJ5" s="8"/>
      <c r="JK5" s="7"/>
      <c r="JL5" s="8"/>
      <c r="JM5" s="7"/>
      <c r="JN5" s="8"/>
      <c r="JO5" s="7"/>
      <c r="JP5" s="8"/>
      <c r="JQ5" s="7"/>
      <c r="JR5" s="8"/>
      <c r="JS5" s="7"/>
      <c r="JT5" s="8"/>
      <c r="JU5" s="7"/>
      <c r="JV5" s="8"/>
      <c r="JW5" s="7"/>
      <c r="JX5" s="1"/>
      <c r="JY5" s="5"/>
      <c r="JZ5" s="8"/>
      <c r="KA5" s="7"/>
      <c r="KB5" s="8"/>
      <c r="KC5" s="7"/>
      <c r="KD5" s="8"/>
      <c r="KE5" s="7"/>
      <c r="KF5" s="8"/>
      <c r="KG5" s="7"/>
      <c r="KH5" s="8"/>
      <c r="KI5" s="7"/>
      <c r="KJ5" s="8"/>
      <c r="KK5" s="7"/>
      <c r="KL5" s="8"/>
      <c r="KM5" s="7"/>
      <c r="KN5" s="8"/>
      <c r="KO5" s="7"/>
      <c r="KP5" s="8"/>
      <c r="KQ5" s="7"/>
      <c r="KR5" s="8"/>
      <c r="KS5" s="7"/>
      <c r="KT5" s="8"/>
      <c r="KU5" s="7"/>
      <c r="KV5" s="8"/>
      <c r="KW5" s="7"/>
      <c r="KX5" s="8"/>
      <c r="KY5" s="7"/>
      <c r="KZ5" s="8"/>
      <c r="LA5" s="7"/>
      <c r="LB5" s="8"/>
      <c r="LC5" s="7"/>
      <c r="LD5" s="8"/>
      <c r="LE5" s="7"/>
      <c r="LF5" s="8"/>
      <c r="LG5" s="7"/>
      <c r="LH5" s="8"/>
      <c r="LI5" s="7"/>
      <c r="LJ5" s="8"/>
      <c r="LK5" s="7"/>
      <c r="LL5" s="8"/>
      <c r="LM5" s="7"/>
      <c r="LN5" s="8"/>
      <c r="LO5" s="7"/>
      <c r="LP5" s="8"/>
      <c r="LQ5" s="7"/>
      <c r="LR5" s="8"/>
      <c r="LS5" s="7"/>
      <c r="LT5" s="8"/>
      <c r="LU5" s="7"/>
      <c r="LV5" s="8"/>
      <c r="LW5" s="7"/>
      <c r="LX5" s="8"/>
      <c r="LY5" s="7"/>
      <c r="LZ5" s="8"/>
      <c r="MA5" s="7"/>
      <c r="MB5" s="8"/>
      <c r="MC5" s="7"/>
      <c r="MD5" s="8"/>
      <c r="ME5" s="7"/>
      <c r="MF5" s="8"/>
      <c r="MG5" s="7"/>
      <c r="MH5" s="1"/>
      <c r="MI5" s="5"/>
      <c r="MJ5" s="8"/>
      <c r="MK5" s="7"/>
      <c r="ML5" s="8"/>
      <c r="MM5" s="7"/>
      <c r="MN5" s="8"/>
      <c r="MO5" s="7"/>
      <c r="MP5" s="8"/>
      <c r="MQ5" s="7"/>
      <c r="MR5" s="8"/>
      <c r="MS5" s="7"/>
      <c r="MT5" s="8"/>
      <c r="MU5" s="7"/>
      <c r="MV5" s="8"/>
      <c r="MW5" s="7"/>
      <c r="MX5" s="8"/>
      <c r="MY5" s="7"/>
      <c r="MZ5" s="8"/>
      <c r="NA5" s="7"/>
      <c r="NB5" s="8"/>
      <c r="NC5" s="7"/>
      <c r="ND5" s="8">
        <v>2.56</v>
      </c>
      <c r="NE5" s="7">
        <v>1200</v>
      </c>
      <c r="NF5" s="8"/>
      <c r="NG5" s="7"/>
      <c r="NH5" s="8"/>
      <c r="NI5" s="7"/>
      <c r="NJ5" s="8"/>
      <c r="NK5" s="7"/>
      <c r="NL5" s="8"/>
      <c r="NM5" s="7"/>
      <c r="NN5" s="8"/>
      <c r="NO5" s="7"/>
      <c r="NP5" s="8"/>
      <c r="NQ5" s="7"/>
      <c r="NR5" s="8"/>
      <c r="NS5" s="7"/>
      <c r="NT5" s="8"/>
      <c r="NU5" s="7"/>
      <c r="NV5" s="8"/>
      <c r="NW5" s="7"/>
      <c r="NX5" s="8"/>
      <c r="NY5" s="7"/>
      <c r="NZ5" s="8"/>
      <c r="OA5" s="7"/>
      <c r="OB5" s="8"/>
      <c r="OC5" s="7"/>
      <c r="OD5" s="8"/>
      <c r="OE5" s="7"/>
      <c r="OF5" s="8"/>
      <c r="OG5" s="7"/>
      <c r="OH5" s="8"/>
      <c r="OI5" s="7"/>
      <c r="OJ5" s="8"/>
      <c r="OK5" s="7"/>
      <c r="OL5" s="8"/>
      <c r="OM5" s="7"/>
      <c r="ON5" s="8"/>
      <c r="OO5" s="7"/>
      <c r="OP5" s="8"/>
      <c r="OQ5" s="7"/>
      <c r="OR5" s="7"/>
      <c r="OS5" s="1"/>
      <c r="OT5" s="8">
        <v>0</v>
      </c>
      <c r="OU5" s="7"/>
      <c r="OV5" s="1"/>
      <c r="OW5" s="5"/>
      <c r="OX5" s="8"/>
      <c r="OY5" s="7"/>
      <c r="OZ5" s="8"/>
      <c r="PA5" s="7"/>
      <c r="PB5" s="8"/>
      <c r="PC5" s="7"/>
      <c r="PD5" s="8"/>
      <c r="PE5" s="7"/>
      <c r="PF5" s="8"/>
      <c r="PG5" s="7"/>
      <c r="PH5" s="1"/>
      <c r="PI5" s="5"/>
      <c r="PJ5" s="8"/>
      <c r="PK5" s="7"/>
      <c r="PL5" s="8">
        <v>2.13</v>
      </c>
      <c r="PM5" s="7">
        <v>100</v>
      </c>
      <c r="PN5" s="8"/>
      <c r="PO5" s="7"/>
      <c r="PP5" s="8"/>
      <c r="PQ5" s="7"/>
      <c r="PR5" s="8"/>
      <c r="PS5" s="7"/>
      <c r="PT5" s="1"/>
      <c r="PU5" s="28">
        <v>0</v>
      </c>
      <c r="PV5" s="7"/>
      <c r="PW5" s="28">
        <v>0</v>
      </c>
      <c r="PX5" s="7"/>
      <c r="PY5" s="28">
        <v>9.19</v>
      </c>
      <c r="PZ5" s="7">
        <v>100</v>
      </c>
      <c r="QA5" s="1"/>
      <c r="QB5" s="7">
        <v>0</v>
      </c>
      <c r="QC5" s="7">
        <v>0</v>
      </c>
      <c r="QD5" s="7"/>
      <c r="QE5" s="1"/>
      <c r="QF5" s="1"/>
      <c r="QG5" s="1"/>
    </row>
    <row r="6" spans="1:660" x14ac:dyDescent="0.25">
      <c r="A6" s="1"/>
      <c r="B6" s="78" t="s">
        <v>350</v>
      </c>
      <c r="C6" s="31" t="s">
        <v>116</v>
      </c>
      <c r="D6" s="5"/>
      <c r="E6" s="5"/>
      <c r="F6" s="6">
        <v>41795</v>
      </c>
      <c r="G6" s="5"/>
      <c r="H6" s="1"/>
      <c r="I6" s="7">
        <v>99000</v>
      </c>
      <c r="J6" s="1"/>
      <c r="K6" s="7">
        <v>1E-8</v>
      </c>
      <c r="L6" s="1"/>
      <c r="M6" s="7">
        <v>1E-8</v>
      </c>
      <c r="N6" s="7">
        <v>98999.999999980006</v>
      </c>
      <c r="O6" s="8">
        <v>40</v>
      </c>
      <c r="P6" s="7">
        <v>2474.9999999995002</v>
      </c>
      <c r="Q6" s="1"/>
      <c r="R6" s="14" t="s">
        <v>117</v>
      </c>
      <c r="S6" s="3">
        <v>160527120010</v>
      </c>
      <c r="T6" s="1"/>
      <c r="U6" s="5"/>
      <c r="V6" s="1"/>
      <c r="W6" s="1"/>
      <c r="X6" s="1"/>
      <c r="Y6" s="1"/>
      <c r="Z6" s="9">
        <v>68000</v>
      </c>
      <c r="AA6" s="9">
        <v>1.0000000000000001E-5</v>
      </c>
      <c r="AB6" s="9">
        <v>68000.000010000003</v>
      </c>
      <c r="AC6" s="1"/>
      <c r="AD6" s="1"/>
      <c r="AE6" s="1"/>
      <c r="AF6" s="1"/>
      <c r="AG6" s="1"/>
      <c r="AH6" s="1"/>
      <c r="AI6" s="1"/>
      <c r="AJ6" s="10"/>
      <c r="AK6" s="10">
        <v>1</v>
      </c>
      <c r="AL6" s="10"/>
      <c r="AM6" s="1"/>
      <c r="AN6" s="1"/>
      <c r="AO6" s="7">
        <v>0</v>
      </c>
      <c r="AP6" s="11">
        <v>0</v>
      </c>
      <c r="AQ6" s="12">
        <v>0</v>
      </c>
      <c r="AR6" s="7">
        <v>0</v>
      </c>
      <c r="AS6" s="1"/>
      <c r="AT6" s="26">
        <v>1.0000000000000001E-5</v>
      </c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"/>
      <c r="BG6" s="26">
        <v>1.0000000000000001E-5</v>
      </c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"/>
      <c r="BT6" s="26">
        <v>1.0000000000000001E-5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"/>
      <c r="CG6" s="26">
        <v>1.0000000000000001E-5</v>
      </c>
      <c r="CH6" s="11"/>
      <c r="CI6" s="11"/>
      <c r="CJ6" s="11"/>
      <c r="CK6" s="11"/>
      <c r="CL6" s="11"/>
      <c r="CM6" s="1"/>
      <c r="CN6" s="26">
        <v>1.0000000000000001E-5</v>
      </c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"/>
      <c r="DA6" s="26">
        <v>1.0000000000000001E-5</v>
      </c>
      <c r="DB6" s="11"/>
      <c r="DC6" s="11"/>
      <c r="DD6" s="11"/>
      <c r="DE6" s="11"/>
      <c r="DF6" s="11"/>
      <c r="DG6" s="11"/>
      <c r="DH6" s="1"/>
      <c r="DI6" s="26">
        <v>1.0000000000000001E-5</v>
      </c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"/>
      <c r="DV6" s="26">
        <v>1.0000000000000001E-5</v>
      </c>
      <c r="DW6" s="11"/>
      <c r="DX6" s="11"/>
      <c r="DY6" s="11"/>
      <c r="DZ6" s="11"/>
      <c r="EA6" s="11"/>
      <c r="EB6" s="1"/>
      <c r="EC6" s="26">
        <v>1.0000000000000001E-5</v>
      </c>
      <c r="ED6" s="11"/>
      <c r="EE6" s="11"/>
      <c r="EF6" s="11"/>
      <c r="EG6" s="11"/>
      <c r="EH6" s="11"/>
      <c r="EI6" s="1"/>
      <c r="EJ6" s="26">
        <v>1.0000000000000001E-5</v>
      </c>
      <c r="EK6" s="11"/>
      <c r="EL6" s="11"/>
      <c r="EM6" s="11"/>
      <c r="EN6" s="11"/>
      <c r="EO6" s="11"/>
      <c r="EP6" s="11"/>
      <c r="EQ6" s="1"/>
      <c r="ER6" s="1"/>
      <c r="ES6" s="26">
        <v>1.0000000000000001E-5</v>
      </c>
      <c r="ET6" s="11"/>
      <c r="EU6" s="11"/>
      <c r="EV6" s="11"/>
      <c r="EW6" s="11"/>
      <c r="EX6" s="11"/>
      <c r="EY6" s="1"/>
      <c r="EZ6" s="1"/>
      <c r="FA6" s="7">
        <v>98999.999999980006</v>
      </c>
      <c r="FB6" s="11">
        <v>1</v>
      </c>
      <c r="FC6" s="28">
        <v>40</v>
      </c>
      <c r="FD6" s="1"/>
      <c r="FE6" s="5"/>
      <c r="FF6" s="8"/>
      <c r="FG6" s="7"/>
      <c r="FH6" s="8"/>
      <c r="FI6" s="7"/>
      <c r="FJ6" s="8"/>
      <c r="FK6" s="7"/>
      <c r="FL6" s="8"/>
      <c r="FM6" s="7"/>
      <c r="FN6" s="8"/>
      <c r="FO6" s="7"/>
      <c r="FP6" s="8"/>
      <c r="FQ6" s="7"/>
      <c r="FR6" s="8"/>
      <c r="FS6" s="7"/>
      <c r="FT6" s="8">
        <v>2</v>
      </c>
      <c r="FU6" s="7">
        <v>10650</v>
      </c>
      <c r="FV6" s="8"/>
      <c r="FW6" s="7"/>
      <c r="FX6" s="8"/>
      <c r="FY6" s="7"/>
      <c r="FZ6" s="8"/>
      <c r="GA6" s="7"/>
      <c r="GB6" s="8"/>
      <c r="GC6" s="7"/>
      <c r="GD6" s="8"/>
      <c r="GE6" s="7"/>
      <c r="GF6" s="8"/>
      <c r="GG6" s="7"/>
      <c r="GH6" s="8"/>
      <c r="GI6" s="7"/>
      <c r="GJ6" s="8"/>
      <c r="GK6" s="7"/>
      <c r="GL6" s="8"/>
      <c r="GM6" s="7"/>
      <c r="GN6" s="8"/>
      <c r="GO6" s="7"/>
      <c r="GP6" s="8"/>
      <c r="GQ6" s="7"/>
      <c r="GR6" s="8"/>
      <c r="GS6" s="7"/>
      <c r="GT6" s="8"/>
      <c r="GU6" s="7"/>
      <c r="GV6" s="8"/>
      <c r="GW6" s="7"/>
      <c r="GX6" s="8"/>
      <c r="GY6" s="7"/>
      <c r="GZ6" s="8"/>
      <c r="HA6" s="7"/>
      <c r="HB6" s="8"/>
      <c r="HC6" s="7"/>
      <c r="HD6" s="8"/>
      <c r="HE6" s="7"/>
      <c r="HF6" s="8"/>
      <c r="HG6" s="7"/>
      <c r="HH6" s="8"/>
      <c r="HI6" s="7"/>
      <c r="HJ6" s="8"/>
      <c r="HK6" s="7"/>
      <c r="HL6" s="8"/>
      <c r="HM6" s="7"/>
      <c r="HN6" s="1"/>
      <c r="HO6" s="5"/>
      <c r="HP6" s="8"/>
      <c r="HQ6" s="7"/>
      <c r="HR6" s="8"/>
      <c r="HS6" s="7"/>
      <c r="HT6" s="8"/>
      <c r="HU6" s="7"/>
      <c r="HV6" s="8"/>
      <c r="HW6" s="7"/>
      <c r="HX6" s="8"/>
      <c r="HY6" s="7"/>
      <c r="HZ6" s="8"/>
      <c r="IA6" s="7"/>
      <c r="IB6" s="8"/>
      <c r="IC6" s="7"/>
      <c r="ID6" s="8"/>
      <c r="IE6" s="7"/>
      <c r="IF6" s="8"/>
      <c r="IG6" s="7"/>
      <c r="IH6" s="8"/>
      <c r="II6" s="7"/>
      <c r="IJ6" s="8"/>
      <c r="IK6" s="7"/>
      <c r="IL6" s="8"/>
      <c r="IM6" s="7"/>
      <c r="IN6" s="8"/>
      <c r="IO6" s="7"/>
      <c r="IP6" s="8"/>
      <c r="IQ6" s="7"/>
      <c r="IR6" s="8"/>
      <c r="IS6" s="7"/>
      <c r="IT6" s="8"/>
      <c r="IU6" s="7"/>
      <c r="IV6" s="8"/>
      <c r="IW6" s="7"/>
      <c r="IX6" s="8"/>
      <c r="IY6" s="7"/>
      <c r="IZ6" s="8"/>
      <c r="JA6" s="7"/>
      <c r="JB6" s="8"/>
      <c r="JC6" s="7"/>
      <c r="JD6" s="8"/>
      <c r="JE6" s="7"/>
      <c r="JF6" s="8"/>
      <c r="JG6" s="7"/>
      <c r="JH6" s="8"/>
      <c r="JI6" s="7"/>
      <c r="JJ6" s="8"/>
      <c r="JK6" s="7"/>
      <c r="JL6" s="8"/>
      <c r="JM6" s="7"/>
      <c r="JN6" s="8"/>
      <c r="JO6" s="7"/>
      <c r="JP6" s="8"/>
      <c r="JQ6" s="7"/>
      <c r="JR6" s="8"/>
      <c r="JS6" s="7"/>
      <c r="JT6" s="8"/>
      <c r="JU6" s="7"/>
      <c r="JV6" s="8"/>
      <c r="JW6" s="7"/>
      <c r="JX6" s="1"/>
      <c r="JY6" s="5"/>
      <c r="JZ6" s="8"/>
      <c r="KA6" s="7"/>
      <c r="KB6" s="8"/>
      <c r="KC6" s="7"/>
      <c r="KD6" s="8"/>
      <c r="KE6" s="7"/>
      <c r="KF6" s="8"/>
      <c r="KG6" s="7"/>
      <c r="KH6" s="8"/>
      <c r="KI6" s="7"/>
      <c r="KJ6" s="8"/>
      <c r="KK6" s="7"/>
      <c r="KL6" s="8"/>
      <c r="KM6" s="7"/>
      <c r="KN6" s="8"/>
      <c r="KO6" s="7"/>
      <c r="KP6" s="8"/>
      <c r="KQ6" s="7"/>
      <c r="KR6" s="8"/>
      <c r="KS6" s="7"/>
      <c r="KT6" s="8"/>
      <c r="KU6" s="7"/>
      <c r="KV6" s="8"/>
      <c r="KW6" s="7"/>
      <c r="KX6" s="8"/>
      <c r="KY6" s="7"/>
      <c r="KZ6" s="8"/>
      <c r="LA6" s="7"/>
      <c r="LB6" s="8"/>
      <c r="LC6" s="7"/>
      <c r="LD6" s="8"/>
      <c r="LE6" s="7"/>
      <c r="LF6" s="8"/>
      <c r="LG6" s="7"/>
      <c r="LH6" s="8"/>
      <c r="LI6" s="7"/>
      <c r="LJ6" s="8"/>
      <c r="LK6" s="7"/>
      <c r="LL6" s="8"/>
      <c r="LM6" s="7"/>
      <c r="LN6" s="8"/>
      <c r="LO6" s="7"/>
      <c r="LP6" s="8"/>
      <c r="LQ6" s="7"/>
      <c r="LR6" s="8"/>
      <c r="LS6" s="7"/>
      <c r="LT6" s="8"/>
      <c r="LU6" s="7"/>
      <c r="LV6" s="8"/>
      <c r="LW6" s="7"/>
      <c r="LX6" s="8"/>
      <c r="LY6" s="7"/>
      <c r="LZ6" s="8"/>
      <c r="MA6" s="7"/>
      <c r="MB6" s="8"/>
      <c r="MC6" s="7"/>
      <c r="MD6" s="8"/>
      <c r="ME6" s="7"/>
      <c r="MF6" s="8"/>
      <c r="MG6" s="7"/>
      <c r="MH6" s="1"/>
      <c r="MI6" s="5"/>
      <c r="MJ6" s="8"/>
      <c r="MK6" s="7"/>
      <c r="ML6" s="8"/>
      <c r="MM6" s="7"/>
      <c r="MN6" s="8"/>
      <c r="MO6" s="7"/>
      <c r="MP6" s="8"/>
      <c r="MQ6" s="7"/>
      <c r="MR6" s="8"/>
      <c r="MS6" s="7"/>
      <c r="MT6" s="8"/>
      <c r="MU6" s="7"/>
      <c r="MV6" s="8">
        <v>2</v>
      </c>
      <c r="MW6" s="7">
        <v>3700</v>
      </c>
      <c r="MX6" s="8"/>
      <c r="MY6" s="7"/>
      <c r="MZ6" s="8"/>
      <c r="NA6" s="7"/>
      <c r="NB6" s="8"/>
      <c r="NC6" s="7"/>
      <c r="ND6" s="8"/>
      <c r="NE6" s="7"/>
      <c r="NF6" s="8"/>
      <c r="NG6" s="7"/>
      <c r="NH6" s="8"/>
      <c r="NI6" s="7"/>
      <c r="NJ6" s="8"/>
      <c r="NK6" s="7"/>
      <c r="NL6" s="8"/>
      <c r="NM6" s="7"/>
      <c r="NN6" s="8"/>
      <c r="NO6" s="7"/>
      <c r="NP6" s="8">
        <v>21</v>
      </c>
      <c r="NQ6" s="7">
        <v>2800</v>
      </c>
      <c r="NR6" s="8">
        <v>2</v>
      </c>
      <c r="NS6" s="7">
        <v>2500</v>
      </c>
      <c r="NT6" s="8"/>
      <c r="NU6" s="7"/>
      <c r="NV6" s="8"/>
      <c r="NW6" s="7"/>
      <c r="NX6" s="8"/>
      <c r="NY6" s="7"/>
      <c r="NZ6" s="8"/>
      <c r="OA6" s="7"/>
      <c r="OB6" s="8"/>
      <c r="OC6" s="7"/>
      <c r="OD6" s="8"/>
      <c r="OE6" s="7"/>
      <c r="OF6" s="8"/>
      <c r="OG6" s="7"/>
      <c r="OH6" s="8"/>
      <c r="OI6" s="7"/>
      <c r="OJ6" s="8"/>
      <c r="OK6" s="7"/>
      <c r="OL6" s="8"/>
      <c r="OM6" s="7"/>
      <c r="ON6" s="8"/>
      <c r="OO6" s="7"/>
      <c r="OP6" s="8"/>
      <c r="OQ6" s="7"/>
      <c r="OR6" s="7"/>
      <c r="OS6" s="1"/>
      <c r="OT6" s="8">
        <v>0</v>
      </c>
      <c r="OU6" s="7"/>
      <c r="OV6" s="1"/>
      <c r="OW6" s="5"/>
      <c r="OX6" s="8"/>
      <c r="OY6" s="7"/>
      <c r="OZ6" s="8"/>
      <c r="PA6" s="7"/>
      <c r="PB6" s="8"/>
      <c r="PC6" s="7"/>
      <c r="PD6" s="8"/>
      <c r="PE6" s="7"/>
      <c r="PF6" s="8"/>
      <c r="PG6" s="7"/>
      <c r="PH6" s="1"/>
      <c r="PI6" s="5"/>
      <c r="PJ6" s="8"/>
      <c r="PK6" s="7"/>
      <c r="PL6" s="8"/>
      <c r="PM6" s="7"/>
      <c r="PN6" s="8"/>
      <c r="PO6" s="7"/>
      <c r="PP6" s="8"/>
      <c r="PQ6" s="7"/>
      <c r="PR6" s="8"/>
      <c r="PS6" s="7"/>
      <c r="PT6" s="1"/>
      <c r="PU6" s="28">
        <v>0</v>
      </c>
      <c r="PV6" s="7"/>
      <c r="PW6" s="28">
        <v>0</v>
      </c>
      <c r="PX6" s="7"/>
      <c r="PY6" s="28">
        <v>13</v>
      </c>
      <c r="PZ6" s="7">
        <v>500</v>
      </c>
      <c r="QA6" s="1"/>
      <c r="QB6" s="7">
        <v>0</v>
      </c>
      <c r="QC6" s="7">
        <v>0</v>
      </c>
      <c r="QD6" s="7"/>
      <c r="QE6" s="1"/>
      <c r="QF6" s="5" t="s">
        <v>118</v>
      </c>
      <c r="QG6" s="5" t="s">
        <v>119</v>
      </c>
    </row>
    <row r="7" spans="1:660" x14ac:dyDescent="0.25">
      <c r="A7" s="1"/>
      <c r="B7" s="78" t="s">
        <v>351</v>
      </c>
      <c r="C7" s="31" t="s">
        <v>120</v>
      </c>
      <c r="D7" s="5"/>
      <c r="E7" s="5"/>
      <c r="F7" s="6">
        <v>41978</v>
      </c>
      <c r="G7" s="5"/>
      <c r="H7" s="1"/>
      <c r="I7" s="7">
        <v>200000</v>
      </c>
      <c r="J7" s="1"/>
      <c r="K7" s="7">
        <v>1E-8</v>
      </c>
      <c r="L7" s="1"/>
      <c r="M7" s="7">
        <v>1E-8</v>
      </c>
      <c r="N7" s="7">
        <v>199999.99999997998</v>
      </c>
      <c r="O7" s="8">
        <v>74.08</v>
      </c>
      <c r="P7" s="7">
        <v>2699.7840172783476</v>
      </c>
      <c r="Q7" s="1"/>
      <c r="R7" s="14" t="s">
        <v>121</v>
      </c>
      <c r="S7" s="3" t="s">
        <v>122</v>
      </c>
      <c r="T7" s="1">
        <v>618062841003</v>
      </c>
      <c r="U7" s="5"/>
      <c r="V7" s="1"/>
      <c r="W7" s="1"/>
      <c r="X7" s="1"/>
      <c r="Y7" s="1"/>
      <c r="Z7" s="9">
        <v>150780</v>
      </c>
      <c r="AA7" s="9">
        <v>1.0000000000000001E-5</v>
      </c>
      <c r="AB7" s="9">
        <v>150780.00000999999</v>
      </c>
      <c r="AC7" s="1"/>
      <c r="AD7" s="1"/>
      <c r="AE7" s="1"/>
      <c r="AF7" s="1"/>
      <c r="AG7" s="1"/>
      <c r="AH7" s="1"/>
      <c r="AI7" s="1"/>
      <c r="AJ7" s="10">
        <v>0.3</v>
      </c>
      <c r="AK7" s="10">
        <v>0.7</v>
      </c>
      <c r="AL7" s="10"/>
      <c r="AM7" s="1"/>
      <c r="AN7" s="1"/>
      <c r="AO7" s="7">
        <v>0</v>
      </c>
      <c r="AP7" s="11">
        <v>0</v>
      </c>
      <c r="AQ7" s="12">
        <v>0</v>
      </c>
      <c r="AR7" s="7">
        <v>0</v>
      </c>
      <c r="AS7" s="1"/>
      <c r="AT7" s="26">
        <v>1.0000000000000001E-5</v>
      </c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"/>
      <c r="BG7" s="26">
        <v>1.0000000000000001E-5</v>
      </c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"/>
      <c r="BT7" s="26">
        <v>1.0000000000000001E-5</v>
      </c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"/>
      <c r="CG7" s="26">
        <v>1.0000000000000001E-5</v>
      </c>
      <c r="CH7" s="11"/>
      <c r="CI7" s="11"/>
      <c r="CJ7" s="11"/>
      <c r="CK7" s="11"/>
      <c r="CL7" s="11"/>
      <c r="CM7" s="1"/>
      <c r="CN7" s="26">
        <v>1.0000000000000001E-5</v>
      </c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"/>
      <c r="DA7" s="26">
        <v>1.0000000000000001E-5</v>
      </c>
      <c r="DB7" s="11"/>
      <c r="DC7" s="11"/>
      <c r="DD7" s="11"/>
      <c r="DE7" s="11"/>
      <c r="DF7" s="11"/>
      <c r="DG7" s="11"/>
      <c r="DH7" s="1"/>
      <c r="DI7" s="26">
        <v>1.0000000000000001E-5</v>
      </c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"/>
      <c r="DV7" s="26">
        <v>1.0000000000000001E-5</v>
      </c>
      <c r="DW7" s="11"/>
      <c r="DX7" s="11"/>
      <c r="DY7" s="11"/>
      <c r="DZ7" s="11"/>
      <c r="EA7" s="11"/>
      <c r="EB7" s="1"/>
      <c r="EC7" s="26">
        <v>1.0000000000000001E-5</v>
      </c>
      <c r="ED7" s="11"/>
      <c r="EE7" s="11"/>
      <c r="EF7" s="11"/>
      <c r="EG7" s="11"/>
      <c r="EH7" s="11"/>
      <c r="EI7" s="1"/>
      <c r="EJ7" s="26">
        <v>1.0000000000000001E-5</v>
      </c>
      <c r="EK7" s="11"/>
      <c r="EL7" s="11"/>
      <c r="EM7" s="11"/>
      <c r="EN7" s="11"/>
      <c r="EO7" s="11"/>
      <c r="EP7" s="11"/>
      <c r="EQ7" s="1"/>
      <c r="ER7" s="1"/>
      <c r="ES7" s="26">
        <v>1.0000000000000001E-5</v>
      </c>
      <c r="ET7" s="11"/>
      <c r="EU7" s="11"/>
      <c r="EV7" s="11"/>
      <c r="EW7" s="11"/>
      <c r="EX7" s="11"/>
      <c r="EY7" s="1"/>
      <c r="EZ7" s="1"/>
      <c r="FA7" s="7">
        <v>199999.99999997998</v>
      </c>
      <c r="FB7" s="11">
        <v>1</v>
      </c>
      <c r="FC7" s="28">
        <v>74.08</v>
      </c>
      <c r="FD7" s="1"/>
      <c r="FE7" s="5"/>
      <c r="FF7" s="8"/>
      <c r="FG7" s="7"/>
      <c r="FH7" s="8"/>
      <c r="FI7" s="7"/>
      <c r="FJ7" s="8"/>
      <c r="FK7" s="7"/>
      <c r="FL7" s="8"/>
      <c r="FM7" s="7"/>
      <c r="FN7" s="8"/>
      <c r="FO7" s="7"/>
      <c r="FP7" s="8"/>
      <c r="FQ7" s="7"/>
      <c r="FR7" s="8">
        <v>36.840000000000003</v>
      </c>
      <c r="FS7" s="7">
        <v>3400</v>
      </c>
      <c r="FT7" s="8"/>
      <c r="FU7" s="7"/>
      <c r="FV7" s="8"/>
      <c r="FW7" s="7"/>
      <c r="FX7" s="8"/>
      <c r="FY7" s="7"/>
      <c r="FZ7" s="8"/>
      <c r="GA7" s="7"/>
      <c r="GB7" s="8">
        <v>27.35</v>
      </c>
      <c r="GC7" s="7">
        <v>2400</v>
      </c>
      <c r="GD7" s="8"/>
      <c r="GE7" s="7"/>
      <c r="GF7" s="8"/>
      <c r="GG7" s="7"/>
      <c r="GH7" s="8"/>
      <c r="GI7" s="7"/>
      <c r="GJ7" s="8"/>
      <c r="GK7" s="7"/>
      <c r="GL7" s="8"/>
      <c r="GM7" s="7"/>
      <c r="GN7" s="8"/>
      <c r="GO7" s="7"/>
      <c r="GP7" s="8"/>
      <c r="GQ7" s="7"/>
      <c r="GR7" s="8"/>
      <c r="GS7" s="7"/>
      <c r="GT7" s="8"/>
      <c r="GU7" s="7"/>
      <c r="GV7" s="8"/>
      <c r="GW7" s="7"/>
      <c r="GX7" s="8"/>
      <c r="GY7" s="7"/>
      <c r="GZ7" s="8"/>
      <c r="HA7" s="7"/>
      <c r="HB7" s="8"/>
      <c r="HC7" s="7"/>
      <c r="HD7" s="8"/>
      <c r="HE7" s="7"/>
      <c r="HF7" s="8"/>
      <c r="HG7" s="7"/>
      <c r="HH7" s="8"/>
      <c r="HI7" s="7"/>
      <c r="HJ7" s="8"/>
      <c r="HK7" s="7"/>
      <c r="HL7" s="8"/>
      <c r="HM7" s="7"/>
      <c r="HN7" s="1"/>
      <c r="HO7" s="5"/>
      <c r="HP7" s="8"/>
      <c r="HQ7" s="7"/>
      <c r="HR7" s="8"/>
      <c r="HS7" s="7"/>
      <c r="HT7" s="8"/>
      <c r="HU7" s="7"/>
      <c r="HV7" s="8"/>
      <c r="HW7" s="7"/>
      <c r="HX7" s="8"/>
      <c r="HY7" s="7"/>
      <c r="HZ7" s="8"/>
      <c r="IA7" s="7"/>
      <c r="IB7" s="8"/>
      <c r="IC7" s="7"/>
      <c r="ID7" s="8"/>
      <c r="IE7" s="7"/>
      <c r="IF7" s="8"/>
      <c r="IG7" s="7"/>
      <c r="IH7" s="8"/>
      <c r="II7" s="7"/>
      <c r="IJ7" s="8"/>
      <c r="IK7" s="7"/>
      <c r="IL7" s="8"/>
      <c r="IM7" s="7"/>
      <c r="IN7" s="8"/>
      <c r="IO7" s="7"/>
      <c r="IP7" s="8"/>
      <c r="IQ7" s="7"/>
      <c r="IR7" s="8"/>
      <c r="IS7" s="7"/>
      <c r="IT7" s="8"/>
      <c r="IU7" s="7"/>
      <c r="IV7" s="8"/>
      <c r="IW7" s="7"/>
      <c r="IX7" s="8"/>
      <c r="IY7" s="7"/>
      <c r="IZ7" s="8"/>
      <c r="JA7" s="7"/>
      <c r="JB7" s="8"/>
      <c r="JC7" s="7"/>
      <c r="JD7" s="8"/>
      <c r="JE7" s="7"/>
      <c r="JF7" s="8"/>
      <c r="JG7" s="7"/>
      <c r="JH7" s="8"/>
      <c r="JI7" s="7"/>
      <c r="JJ7" s="8"/>
      <c r="JK7" s="7"/>
      <c r="JL7" s="8"/>
      <c r="JM7" s="7"/>
      <c r="JN7" s="8"/>
      <c r="JO7" s="7"/>
      <c r="JP7" s="8"/>
      <c r="JQ7" s="7"/>
      <c r="JR7" s="8"/>
      <c r="JS7" s="7"/>
      <c r="JT7" s="8"/>
      <c r="JU7" s="7"/>
      <c r="JV7" s="8"/>
      <c r="JW7" s="7"/>
      <c r="JX7" s="1"/>
      <c r="JY7" s="5"/>
      <c r="JZ7" s="8"/>
      <c r="KA7" s="7"/>
      <c r="KB7" s="8"/>
      <c r="KC7" s="7"/>
      <c r="KD7" s="8"/>
      <c r="KE7" s="7"/>
      <c r="KF7" s="8"/>
      <c r="KG7" s="7"/>
      <c r="KH7" s="8"/>
      <c r="KI7" s="7"/>
      <c r="KJ7" s="8"/>
      <c r="KK7" s="7"/>
      <c r="KL7" s="8"/>
      <c r="KM7" s="7"/>
      <c r="KN7" s="8"/>
      <c r="KO7" s="7"/>
      <c r="KP7" s="8"/>
      <c r="KQ7" s="7"/>
      <c r="KR7" s="8"/>
      <c r="KS7" s="7"/>
      <c r="KT7" s="8"/>
      <c r="KU7" s="7"/>
      <c r="KV7" s="8"/>
      <c r="KW7" s="7"/>
      <c r="KX7" s="8"/>
      <c r="KY7" s="7"/>
      <c r="KZ7" s="8"/>
      <c r="LA7" s="7"/>
      <c r="LB7" s="8"/>
      <c r="LC7" s="7"/>
      <c r="LD7" s="8"/>
      <c r="LE7" s="7"/>
      <c r="LF7" s="8"/>
      <c r="LG7" s="7"/>
      <c r="LH7" s="8"/>
      <c r="LI7" s="7"/>
      <c r="LJ7" s="8"/>
      <c r="LK7" s="7"/>
      <c r="LL7" s="8"/>
      <c r="LM7" s="7"/>
      <c r="LN7" s="8"/>
      <c r="LO7" s="7"/>
      <c r="LP7" s="8"/>
      <c r="LQ7" s="7"/>
      <c r="LR7" s="8"/>
      <c r="LS7" s="7"/>
      <c r="LT7" s="8"/>
      <c r="LU7" s="7"/>
      <c r="LV7" s="8"/>
      <c r="LW7" s="7"/>
      <c r="LX7" s="8"/>
      <c r="LY7" s="7"/>
      <c r="LZ7" s="8"/>
      <c r="MA7" s="7"/>
      <c r="MB7" s="8"/>
      <c r="MC7" s="7"/>
      <c r="MD7" s="8"/>
      <c r="ME7" s="7"/>
      <c r="MF7" s="8"/>
      <c r="MG7" s="7"/>
      <c r="MH7" s="1"/>
      <c r="MI7" s="5"/>
      <c r="MJ7" s="8"/>
      <c r="MK7" s="7"/>
      <c r="ML7" s="8"/>
      <c r="MM7" s="7"/>
      <c r="MN7" s="8"/>
      <c r="MO7" s="7"/>
      <c r="MP7" s="8"/>
      <c r="MQ7" s="7"/>
      <c r="MR7" s="8"/>
      <c r="MS7" s="7"/>
      <c r="MT7" s="8"/>
      <c r="MU7" s="7"/>
      <c r="MV7" s="8">
        <v>9.89</v>
      </c>
      <c r="MW7" s="7">
        <v>900</v>
      </c>
      <c r="MX7" s="8"/>
      <c r="MY7" s="7"/>
      <c r="MZ7" s="8"/>
      <c r="NA7" s="7"/>
      <c r="NB7" s="8"/>
      <c r="NC7" s="7"/>
      <c r="ND7" s="8"/>
      <c r="NE7" s="7"/>
      <c r="NF7" s="8"/>
      <c r="NG7" s="7"/>
      <c r="NH7" s="8"/>
      <c r="NI7" s="7"/>
      <c r="NJ7" s="8"/>
      <c r="NK7" s="7"/>
      <c r="NL7" s="8"/>
      <c r="NM7" s="7"/>
      <c r="NN7" s="8"/>
      <c r="NO7" s="7"/>
      <c r="NP7" s="8"/>
      <c r="NQ7" s="7"/>
      <c r="NR7" s="8"/>
      <c r="NS7" s="7"/>
      <c r="NT7" s="8"/>
      <c r="NU7" s="7"/>
      <c r="NV7" s="8"/>
      <c r="NW7" s="7"/>
      <c r="NX7" s="8"/>
      <c r="NY7" s="7"/>
      <c r="NZ7" s="8"/>
      <c r="OA7" s="7"/>
      <c r="OB7" s="8"/>
      <c r="OC7" s="7"/>
      <c r="OD7" s="8"/>
      <c r="OE7" s="7"/>
      <c r="OF7" s="8"/>
      <c r="OG7" s="7"/>
      <c r="OH7" s="8"/>
      <c r="OI7" s="7"/>
      <c r="OJ7" s="8"/>
      <c r="OK7" s="7"/>
      <c r="OL7" s="8"/>
      <c r="OM7" s="7"/>
      <c r="ON7" s="8"/>
      <c r="OO7" s="7"/>
      <c r="OP7" s="8"/>
      <c r="OQ7" s="7"/>
      <c r="OR7" s="7"/>
      <c r="OS7" s="1"/>
      <c r="OT7" s="8">
        <v>0</v>
      </c>
      <c r="OU7" s="7"/>
      <c r="OV7" s="1"/>
      <c r="OW7" s="5"/>
      <c r="OX7" s="8"/>
      <c r="OY7" s="7"/>
      <c r="OZ7" s="8"/>
      <c r="PA7" s="7"/>
      <c r="PB7" s="8"/>
      <c r="PC7" s="7"/>
      <c r="PD7" s="8"/>
      <c r="PE7" s="7"/>
      <c r="PF7" s="8"/>
      <c r="PG7" s="7"/>
      <c r="PH7" s="1"/>
      <c r="PI7" s="5"/>
      <c r="PJ7" s="8"/>
      <c r="PK7" s="7"/>
      <c r="PL7" s="8"/>
      <c r="PM7" s="7"/>
      <c r="PN7" s="8"/>
      <c r="PO7" s="7"/>
      <c r="PP7" s="8"/>
      <c r="PQ7" s="7"/>
      <c r="PR7" s="8"/>
      <c r="PS7" s="7"/>
      <c r="PT7" s="1"/>
      <c r="PU7" s="28">
        <v>0</v>
      </c>
      <c r="PV7" s="7"/>
      <c r="PW7" s="28">
        <v>0</v>
      </c>
      <c r="PX7" s="7"/>
      <c r="PY7" s="28">
        <v>0</v>
      </c>
      <c r="PZ7" s="7"/>
      <c r="QA7" s="1"/>
      <c r="QB7" s="7">
        <v>0</v>
      </c>
      <c r="QC7" s="7">
        <v>0</v>
      </c>
      <c r="QD7" s="7"/>
      <c r="QE7" s="1"/>
      <c r="QF7" s="1"/>
      <c r="QG7" s="1"/>
    </row>
    <row r="8" spans="1:660" x14ac:dyDescent="0.25">
      <c r="A8" s="1"/>
      <c r="B8" s="79" t="s">
        <v>645</v>
      </c>
      <c r="C8" s="31" t="s">
        <v>625</v>
      </c>
      <c r="D8" s="40"/>
      <c r="E8" s="40"/>
      <c r="F8" s="41">
        <v>41991</v>
      </c>
      <c r="G8" s="40"/>
      <c r="H8" s="42"/>
      <c r="I8" s="43">
        <v>130000</v>
      </c>
      <c r="J8" s="42"/>
      <c r="K8" s="43">
        <v>1E-8</v>
      </c>
      <c r="L8" s="42"/>
      <c r="M8" s="43">
        <v>1E-8</v>
      </c>
      <c r="N8" s="43">
        <v>129999.99999998001</v>
      </c>
      <c r="O8" s="44">
        <v>140.34</v>
      </c>
      <c r="P8" s="43">
        <v>926.32178993857781</v>
      </c>
      <c r="Q8" s="42"/>
      <c r="R8" s="45" t="s">
        <v>626</v>
      </c>
      <c r="S8" s="45" t="s">
        <v>627</v>
      </c>
      <c r="T8" s="42"/>
      <c r="U8" s="40"/>
      <c r="V8" s="40"/>
      <c r="W8" s="42"/>
      <c r="X8" s="42"/>
      <c r="Y8" s="42"/>
      <c r="Z8" s="46">
        <v>280680</v>
      </c>
      <c r="AA8" s="46">
        <v>1.0000000000000001E-5</v>
      </c>
      <c r="AB8" s="46">
        <v>280680.00001000002</v>
      </c>
      <c r="AD8" s="42"/>
      <c r="AE8" s="42"/>
      <c r="AF8" s="42"/>
      <c r="AG8" s="42"/>
      <c r="AH8" s="42"/>
      <c r="AI8" s="42"/>
      <c r="AJ8" s="47"/>
      <c r="AK8" s="47"/>
      <c r="AL8" s="47">
        <v>1</v>
      </c>
      <c r="AM8" s="42"/>
      <c r="AN8" s="42"/>
      <c r="AO8" s="43">
        <v>0</v>
      </c>
      <c r="AP8" s="48">
        <v>0</v>
      </c>
      <c r="AQ8" s="49">
        <v>0</v>
      </c>
      <c r="AR8" s="43">
        <v>0</v>
      </c>
      <c r="AS8" s="42"/>
      <c r="AT8" s="49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2"/>
      <c r="BG8" s="49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2"/>
      <c r="BT8" s="49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2"/>
      <c r="CG8" s="49"/>
      <c r="CH8" s="48"/>
      <c r="CI8" s="48"/>
      <c r="CJ8" s="48"/>
      <c r="CK8" s="48"/>
      <c r="CL8" s="48"/>
      <c r="CM8" s="42"/>
      <c r="CN8" s="49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2"/>
      <c r="DA8" s="49"/>
      <c r="DB8" s="48"/>
      <c r="DC8" s="48"/>
      <c r="DD8" s="48"/>
      <c r="DE8" s="48"/>
      <c r="DF8" s="48"/>
      <c r="DG8" s="48"/>
      <c r="DH8" s="42"/>
      <c r="DI8" s="49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2"/>
      <c r="DV8" s="49"/>
      <c r="DW8" s="48"/>
      <c r="DX8" s="48"/>
      <c r="DY8" s="48"/>
      <c r="DZ8" s="48"/>
      <c r="EA8" s="48"/>
      <c r="EB8" s="42"/>
      <c r="EC8" s="49"/>
      <c r="ED8" s="48"/>
      <c r="EE8" s="48"/>
      <c r="EF8" s="48"/>
      <c r="EG8" s="48"/>
      <c r="EH8" s="48"/>
      <c r="EI8" s="42"/>
      <c r="EJ8" s="49"/>
      <c r="EK8" s="48"/>
      <c r="EL8" s="48"/>
      <c r="EM8" s="48"/>
      <c r="EN8" s="48"/>
      <c r="EO8" s="48"/>
      <c r="EP8" s="48"/>
      <c r="EQ8" s="42"/>
      <c r="ER8" s="42"/>
      <c r="ES8" s="49"/>
      <c r="ET8" s="48"/>
      <c r="EU8" s="48"/>
      <c r="EV8" s="48"/>
      <c r="EW8" s="48"/>
      <c r="EX8" s="48"/>
      <c r="EY8" s="42"/>
      <c r="EZ8" s="42"/>
      <c r="FA8" s="43">
        <v>129999.99999998001</v>
      </c>
      <c r="FB8" s="48">
        <v>1</v>
      </c>
      <c r="FC8" s="44">
        <v>140.34</v>
      </c>
      <c r="FD8" s="42"/>
      <c r="FE8" s="40"/>
      <c r="FF8" s="44"/>
      <c r="FG8" s="43"/>
      <c r="FH8" s="44"/>
      <c r="FI8" s="43"/>
      <c r="FJ8" s="44"/>
      <c r="FK8" s="43"/>
      <c r="FL8" s="44"/>
      <c r="FM8" s="43"/>
      <c r="FN8" s="44"/>
      <c r="FO8" s="43"/>
      <c r="FP8" s="44"/>
      <c r="FQ8" s="43"/>
      <c r="FR8" s="44"/>
      <c r="FS8" s="43"/>
      <c r="FT8" s="44"/>
      <c r="FU8" s="43"/>
      <c r="FV8" s="44"/>
      <c r="FW8" s="43"/>
      <c r="FX8" s="44"/>
      <c r="FY8" s="43"/>
      <c r="FZ8" s="44"/>
      <c r="GA8" s="43"/>
      <c r="GB8" s="44"/>
      <c r="GC8" s="43"/>
      <c r="GD8" s="44"/>
      <c r="GE8" s="43"/>
      <c r="GF8" s="44"/>
      <c r="GG8" s="43"/>
      <c r="GH8" s="44"/>
      <c r="GI8" s="43"/>
      <c r="GJ8" s="44"/>
      <c r="GK8" s="43"/>
      <c r="GL8" s="44"/>
      <c r="GM8" s="43"/>
      <c r="GN8" s="44"/>
      <c r="GO8" s="43"/>
      <c r="GP8" s="44"/>
      <c r="GQ8" s="43"/>
      <c r="GR8" s="44"/>
      <c r="GS8" s="43"/>
      <c r="GT8" s="44"/>
      <c r="GU8" s="43"/>
      <c r="GV8" s="44"/>
      <c r="GW8" s="43"/>
      <c r="GX8" s="44"/>
      <c r="GY8" s="43"/>
      <c r="GZ8" s="44"/>
      <c r="HA8" s="43"/>
      <c r="HB8" s="44"/>
      <c r="HC8" s="43"/>
      <c r="HD8" s="44"/>
      <c r="HE8" s="43"/>
      <c r="HF8" s="44"/>
      <c r="HG8" s="43"/>
      <c r="HH8" s="44"/>
      <c r="HI8" s="43"/>
      <c r="HJ8" s="44"/>
      <c r="HK8" s="43"/>
      <c r="HL8" s="44"/>
      <c r="HM8" s="43"/>
      <c r="HN8" s="42"/>
      <c r="HO8" s="40"/>
      <c r="HP8" s="44"/>
      <c r="HQ8" s="43"/>
      <c r="HR8" s="44"/>
      <c r="HS8" s="43"/>
      <c r="HT8" s="44"/>
      <c r="HU8" s="43"/>
      <c r="HV8" s="44"/>
      <c r="HW8" s="43"/>
      <c r="HX8" s="44"/>
      <c r="HY8" s="43"/>
      <c r="HZ8" s="44"/>
      <c r="IA8" s="43"/>
      <c r="IB8" s="44"/>
      <c r="IC8" s="43"/>
      <c r="ID8" s="44"/>
      <c r="IE8" s="43"/>
      <c r="IF8" s="44"/>
      <c r="IG8" s="43"/>
      <c r="IH8" s="44"/>
      <c r="II8" s="43"/>
      <c r="IJ8" s="44"/>
      <c r="IK8" s="43"/>
      <c r="IL8" s="44"/>
      <c r="IM8" s="43"/>
      <c r="IN8" s="44"/>
      <c r="IO8" s="43"/>
      <c r="IP8" s="44"/>
      <c r="IQ8" s="43"/>
      <c r="IR8" s="44"/>
      <c r="IS8" s="43"/>
      <c r="IT8" s="44"/>
      <c r="IU8" s="43"/>
      <c r="IV8" s="44"/>
      <c r="IW8" s="43"/>
      <c r="IX8" s="44"/>
      <c r="IY8" s="43"/>
      <c r="IZ8" s="44"/>
      <c r="JA8" s="43"/>
      <c r="JB8" s="44"/>
      <c r="JC8" s="43"/>
      <c r="JD8" s="44"/>
      <c r="JE8" s="43"/>
      <c r="JF8" s="44"/>
      <c r="JG8" s="43"/>
      <c r="JH8" s="44"/>
      <c r="JI8" s="43"/>
      <c r="JJ8" s="44">
        <v>66.040000000000006</v>
      </c>
      <c r="JK8" s="43">
        <v>1650</v>
      </c>
      <c r="JL8" s="44"/>
      <c r="JM8" s="43"/>
      <c r="JN8" s="44"/>
      <c r="JO8" s="43"/>
      <c r="JP8" s="44"/>
      <c r="JQ8" s="43"/>
      <c r="JR8" s="44"/>
      <c r="JS8" s="43"/>
      <c r="JT8" s="44"/>
      <c r="JU8" s="43"/>
      <c r="JV8" s="44"/>
      <c r="JW8" s="43"/>
      <c r="JX8" s="42"/>
      <c r="JY8" s="40"/>
      <c r="JZ8" s="44"/>
      <c r="KA8" s="43"/>
      <c r="KB8" s="44"/>
      <c r="KC8" s="43"/>
      <c r="KD8" s="44"/>
      <c r="KE8" s="43"/>
      <c r="KF8" s="44"/>
      <c r="KG8" s="43"/>
      <c r="KH8" s="44"/>
      <c r="KI8" s="43"/>
      <c r="KJ8" s="44"/>
      <c r="KK8" s="43"/>
      <c r="KL8" s="44"/>
      <c r="KM8" s="43"/>
      <c r="KN8" s="44"/>
      <c r="KO8" s="43"/>
      <c r="KP8" s="44"/>
      <c r="KQ8" s="43"/>
      <c r="KR8" s="44"/>
      <c r="KS8" s="43"/>
      <c r="KT8" s="44"/>
      <c r="KU8" s="43"/>
      <c r="KV8" s="44"/>
      <c r="KW8" s="43"/>
      <c r="KX8" s="44"/>
      <c r="KY8" s="43"/>
      <c r="KZ8" s="44"/>
      <c r="LA8" s="43"/>
      <c r="LB8" s="44"/>
      <c r="LC8" s="43"/>
      <c r="LD8" s="44"/>
      <c r="LE8" s="43"/>
      <c r="LF8" s="44"/>
      <c r="LG8" s="43"/>
      <c r="LH8" s="44"/>
      <c r="LI8" s="43"/>
      <c r="LJ8" s="44"/>
      <c r="LK8" s="43"/>
      <c r="LL8" s="44"/>
      <c r="LM8" s="43"/>
      <c r="LN8" s="44"/>
      <c r="LO8" s="43"/>
      <c r="LP8" s="44"/>
      <c r="LQ8" s="43"/>
      <c r="LR8" s="44"/>
      <c r="LS8" s="43"/>
      <c r="LT8" s="44"/>
      <c r="LU8" s="43"/>
      <c r="LV8" s="44"/>
      <c r="LW8" s="43"/>
      <c r="LX8" s="44"/>
      <c r="LY8" s="43"/>
      <c r="LZ8" s="44"/>
      <c r="MA8" s="43"/>
      <c r="MB8" s="44"/>
      <c r="MC8" s="43"/>
      <c r="MD8" s="44"/>
      <c r="ME8" s="43"/>
      <c r="MF8" s="44"/>
      <c r="MG8" s="43"/>
      <c r="MH8" s="42"/>
      <c r="MI8" s="40"/>
      <c r="MJ8" s="44"/>
      <c r="MK8" s="43"/>
      <c r="ML8" s="44"/>
      <c r="MM8" s="43"/>
      <c r="MN8" s="44"/>
      <c r="MO8" s="43"/>
      <c r="MP8" s="44"/>
      <c r="MQ8" s="43"/>
      <c r="MR8" s="44"/>
      <c r="MS8" s="43"/>
      <c r="MT8" s="44"/>
      <c r="MU8" s="43"/>
      <c r="MV8" s="44"/>
      <c r="MW8" s="43"/>
      <c r="MX8" s="44"/>
      <c r="MY8" s="43"/>
      <c r="MZ8" s="44"/>
      <c r="NA8" s="43"/>
      <c r="NB8" s="44"/>
      <c r="NC8" s="43"/>
      <c r="ND8" s="44"/>
      <c r="NE8" s="43"/>
      <c r="NF8" s="44"/>
      <c r="NG8" s="43"/>
      <c r="NH8" s="44"/>
      <c r="NI8" s="43"/>
      <c r="NJ8" s="44"/>
      <c r="NK8" s="43"/>
      <c r="NL8" s="44"/>
      <c r="NM8" s="43"/>
      <c r="NN8" s="44"/>
      <c r="NO8" s="43"/>
      <c r="NP8" s="44"/>
      <c r="NQ8" s="43"/>
      <c r="NR8" s="44"/>
      <c r="NS8" s="43"/>
      <c r="NT8" s="44"/>
      <c r="NU8" s="43"/>
      <c r="NV8" s="44"/>
      <c r="NW8" s="43"/>
      <c r="NX8" s="44"/>
      <c r="NY8" s="43"/>
      <c r="NZ8" s="44"/>
      <c r="OA8" s="43"/>
      <c r="OB8" s="44"/>
      <c r="OC8" s="43"/>
      <c r="OD8" s="44">
        <v>31.98</v>
      </c>
      <c r="OE8" s="43">
        <v>650</v>
      </c>
      <c r="OF8" s="44"/>
      <c r="OG8" s="43"/>
      <c r="OH8" s="44"/>
      <c r="OI8" s="43"/>
      <c r="OJ8" s="44"/>
      <c r="OK8" s="43"/>
      <c r="OL8" s="44"/>
      <c r="OM8" s="43"/>
      <c r="ON8" s="44"/>
      <c r="OO8" s="43"/>
      <c r="OP8" s="44"/>
      <c r="OQ8" s="43"/>
      <c r="OR8" s="43"/>
      <c r="OS8" s="42"/>
      <c r="OT8" s="44">
        <v>0</v>
      </c>
      <c r="OU8" s="43"/>
      <c r="OV8" s="42"/>
      <c r="OW8" s="40"/>
      <c r="OX8" s="44"/>
      <c r="OY8" s="43"/>
      <c r="OZ8" s="44"/>
      <c r="PA8" s="43"/>
      <c r="PB8" s="44"/>
      <c r="PC8" s="43"/>
      <c r="PD8" s="44"/>
      <c r="PE8" s="43"/>
      <c r="PF8" s="44"/>
      <c r="PG8" s="43"/>
      <c r="PH8" s="42"/>
      <c r="PI8" s="40"/>
      <c r="PJ8" s="44"/>
      <c r="PK8" s="43"/>
      <c r="PL8" s="44"/>
      <c r="PM8" s="43"/>
      <c r="PN8" s="44"/>
      <c r="PO8" s="43"/>
      <c r="PP8" s="44"/>
      <c r="PQ8" s="43"/>
      <c r="PR8" s="44"/>
      <c r="PS8" s="43"/>
      <c r="PT8" s="42"/>
      <c r="PU8" s="44">
        <v>0</v>
      </c>
      <c r="PV8" s="43"/>
      <c r="PW8" s="44">
        <v>0</v>
      </c>
      <c r="PX8" s="43"/>
      <c r="PY8" s="44">
        <v>42.32</v>
      </c>
      <c r="PZ8" s="43">
        <v>0</v>
      </c>
      <c r="QA8" s="42"/>
      <c r="QB8" s="43">
        <v>0</v>
      </c>
      <c r="QC8" s="43">
        <v>0</v>
      </c>
      <c r="QD8" s="43"/>
      <c r="QE8" s="42"/>
      <c r="QF8" s="42"/>
      <c r="QG8" s="42"/>
      <c r="QH8" s="42"/>
      <c r="QI8" s="42"/>
      <c r="QJ8" s="42"/>
      <c r="QK8" s="42"/>
      <c r="QL8" s="42"/>
      <c r="QM8" s="42"/>
      <c r="QN8" s="42"/>
      <c r="QO8" s="42"/>
      <c r="QP8" s="42"/>
      <c r="QQ8" s="42"/>
      <c r="QR8" s="42"/>
      <c r="QS8" s="42"/>
      <c r="QT8" s="42"/>
      <c r="QU8" s="42"/>
      <c r="QV8" s="42"/>
      <c r="QW8" s="42"/>
      <c r="QX8" s="42"/>
      <c r="QY8" s="42"/>
      <c r="QZ8" s="42"/>
      <c r="RA8" s="42"/>
      <c r="RB8" s="42"/>
      <c r="RC8" s="42"/>
      <c r="RD8" s="42"/>
      <c r="RE8" s="42"/>
      <c r="RF8" s="42"/>
      <c r="RG8" s="42"/>
      <c r="RH8" s="42"/>
      <c r="RI8" s="42"/>
      <c r="RJ8" s="42"/>
      <c r="RK8" s="42"/>
      <c r="RL8" s="42"/>
      <c r="RM8" s="42"/>
      <c r="RN8" s="42"/>
      <c r="RO8" s="42"/>
      <c r="RP8" s="42"/>
      <c r="RQ8" s="42"/>
      <c r="RR8" s="42"/>
      <c r="RS8" s="42"/>
      <c r="RT8" s="42"/>
      <c r="RU8" s="42"/>
      <c r="RV8" s="42"/>
      <c r="RW8" s="42"/>
      <c r="RX8" s="42"/>
      <c r="RY8" s="42"/>
      <c r="RZ8" s="42"/>
      <c r="SA8" s="42"/>
      <c r="SB8" s="42"/>
      <c r="SC8" s="42"/>
      <c r="SD8" s="42"/>
      <c r="SE8" s="42"/>
      <c r="SF8" s="42"/>
      <c r="SG8" s="42"/>
      <c r="SH8" s="42"/>
      <c r="SI8" s="42"/>
      <c r="SJ8" s="42"/>
      <c r="SK8" s="42"/>
      <c r="SL8" s="42"/>
      <c r="SM8" s="42"/>
      <c r="SN8" s="42"/>
      <c r="SO8" s="42"/>
      <c r="SP8" s="42"/>
      <c r="SQ8" s="42"/>
      <c r="SR8" s="42"/>
      <c r="SS8" s="42"/>
      <c r="ST8" s="42"/>
      <c r="SU8" s="42"/>
      <c r="SV8" s="42"/>
      <c r="SW8" s="42"/>
      <c r="SX8" s="42"/>
      <c r="SY8" s="42"/>
      <c r="SZ8" s="42"/>
      <c r="TA8" s="42"/>
      <c r="TB8" s="42"/>
      <c r="TC8" s="42"/>
      <c r="TD8" s="42"/>
      <c r="TE8" s="42"/>
      <c r="TF8" s="42"/>
      <c r="TG8" s="42"/>
      <c r="TH8" s="42"/>
      <c r="TI8" s="42"/>
      <c r="TJ8" s="42"/>
      <c r="TK8" s="42"/>
      <c r="TL8" s="42"/>
      <c r="TM8" s="42"/>
      <c r="TN8" s="42"/>
      <c r="TO8" s="42"/>
      <c r="TP8" s="42"/>
      <c r="TQ8" s="42"/>
      <c r="TR8" s="42"/>
      <c r="TS8" s="42"/>
      <c r="TT8" s="42"/>
      <c r="TU8" s="42"/>
      <c r="TV8" s="42"/>
      <c r="TW8" s="42"/>
      <c r="TX8" s="42"/>
      <c r="TY8" s="42"/>
      <c r="TZ8" s="42"/>
      <c r="UA8" s="42"/>
      <c r="UB8" s="42"/>
      <c r="UC8" s="42"/>
      <c r="UD8" s="42"/>
      <c r="UE8" s="42"/>
      <c r="UF8" s="42"/>
      <c r="UG8" s="42"/>
      <c r="UH8" s="42"/>
      <c r="UI8" s="42"/>
      <c r="UJ8" s="42"/>
      <c r="UK8" s="42"/>
      <c r="UL8" s="42"/>
      <c r="UM8" s="42"/>
      <c r="UN8" s="42"/>
      <c r="UO8" s="42"/>
      <c r="UP8" s="42"/>
      <c r="UQ8" s="42"/>
      <c r="UR8" s="42"/>
      <c r="US8" s="42"/>
      <c r="UT8" s="42"/>
      <c r="UU8" s="42"/>
      <c r="UV8" s="42"/>
      <c r="UW8" s="42"/>
      <c r="UX8" s="42"/>
      <c r="UY8" s="42"/>
      <c r="UZ8" s="42"/>
      <c r="VA8" s="42"/>
      <c r="VB8" s="42"/>
      <c r="VC8" s="42"/>
      <c r="VD8" s="42"/>
      <c r="VE8" s="42"/>
      <c r="VF8" s="42"/>
      <c r="VG8" s="42"/>
      <c r="VH8" s="42"/>
      <c r="VI8" s="42"/>
      <c r="VJ8" s="42"/>
      <c r="VK8" s="42"/>
      <c r="VL8" s="42"/>
      <c r="VM8" s="42"/>
      <c r="VN8" s="42"/>
      <c r="VO8" s="42"/>
      <c r="VP8" s="42"/>
      <c r="VQ8" s="42"/>
      <c r="VR8" s="42"/>
      <c r="VS8" s="42"/>
      <c r="VT8" s="42"/>
      <c r="VU8" s="42"/>
      <c r="VV8" s="42"/>
      <c r="VW8" s="42"/>
      <c r="VX8" s="42"/>
      <c r="VY8" s="42"/>
      <c r="VZ8" s="42"/>
      <c r="WA8" s="42"/>
      <c r="WB8" s="42"/>
      <c r="WC8" s="42"/>
      <c r="WD8" s="42"/>
      <c r="WE8" s="42"/>
      <c r="WF8" s="42"/>
      <c r="WG8" s="42"/>
      <c r="WH8" s="42"/>
      <c r="WI8" s="42"/>
      <c r="WJ8" s="42"/>
      <c r="WK8" s="42"/>
      <c r="WL8" s="42"/>
      <c r="WM8" s="42"/>
      <c r="WN8" s="42"/>
      <c r="WO8" s="42"/>
      <c r="WP8" s="42"/>
      <c r="WQ8" s="42"/>
      <c r="WR8" s="42"/>
      <c r="WS8" s="42"/>
      <c r="WT8" s="42"/>
      <c r="WU8" s="42"/>
      <c r="WV8" s="42"/>
      <c r="WW8" s="42"/>
      <c r="WX8" s="42"/>
      <c r="WY8" s="42"/>
      <c r="WZ8" s="42"/>
      <c r="XA8" s="42"/>
      <c r="XB8" s="42"/>
      <c r="XC8" s="42"/>
      <c r="XD8" s="42"/>
      <c r="XE8" s="42"/>
      <c r="XF8" s="42"/>
      <c r="XG8" s="42"/>
      <c r="XH8" s="42"/>
      <c r="XI8" s="42"/>
      <c r="XJ8" s="42"/>
      <c r="XK8" s="42"/>
      <c r="XL8" s="42"/>
      <c r="XM8" s="42"/>
      <c r="XN8" s="42"/>
      <c r="XO8" s="42"/>
      <c r="XP8" s="42"/>
      <c r="XQ8" s="42"/>
      <c r="XR8" s="42"/>
      <c r="XS8" s="42"/>
      <c r="XT8" s="42"/>
      <c r="XU8" s="42"/>
      <c r="XV8" s="42"/>
      <c r="XW8" s="42"/>
      <c r="XX8" s="42"/>
      <c r="XY8" s="42"/>
      <c r="XZ8" s="42"/>
      <c r="YA8" s="42"/>
      <c r="YB8" s="42"/>
      <c r="YC8" s="42"/>
      <c r="YD8" s="42"/>
      <c r="YE8" s="42"/>
      <c r="YF8" s="42"/>
      <c r="YG8" s="42"/>
      <c r="YH8" s="42"/>
      <c r="YI8" s="42"/>
      <c r="YJ8" s="42"/>
    </row>
    <row r="9" spans="1:660" x14ac:dyDescent="0.25">
      <c r="A9" s="1"/>
      <c r="B9" s="79" t="s">
        <v>646</v>
      </c>
      <c r="C9" s="31" t="s">
        <v>628</v>
      </c>
      <c r="D9" s="40"/>
      <c r="E9" s="40"/>
      <c r="F9" s="41">
        <v>42027</v>
      </c>
      <c r="G9" s="40"/>
      <c r="H9" s="42"/>
      <c r="I9" s="43">
        <v>158000</v>
      </c>
      <c r="J9" s="42"/>
      <c r="K9" s="43">
        <v>1E-8</v>
      </c>
      <c r="L9" s="42"/>
      <c r="M9" s="43">
        <v>1E-8</v>
      </c>
      <c r="N9" s="43">
        <v>157999.99999997998</v>
      </c>
      <c r="O9" s="44">
        <v>80</v>
      </c>
      <c r="P9" s="43">
        <v>1974.9999999997497</v>
      </c>
      <c r="Q9" s="42"/>
      <c r="R9" s="45" t="s">
        <v>629</v>
      </c>
      <c r="S9" s="45">
        <v>191215140010</v>
      </c>
      <c r="T9" s="42"/>
      <c r="U9" s="40"/>
      <c r="V9" s="40"/>
      <c r="W9" s="42"/>
      <c r="X9" s="42"/>
      <c r="Y9" s="42"/>
      <c r="Z9" s="46">
        <v>6724</v>
      </c>
      <c r="AA9" s="46">
        <v>1.0000000000000001E-5</v>
      </c>
      <c r="AB9" s="46">
        <v>6724.0000099999997</v>
      </c>
      <c r="AD9" s="42"/>
      <c r="AE9" s="42"/>
      <c r="AF9" s="42"/>
      <c r="AG9" s="42"/>
      <c r="AH9" s="42"/>
      <c r="AI9" s="42"/>
      <c r="AJ9" s="47"/>
      <c r="AK9" s="47"/>
      <c r="AL9" s="47">
        <v>1</v>
      </c>
      <c r="AM9" s="42"/>
      <c r="AN9" s="42"/>
      <c r="AO9" s="43">
        <v>0</v>
      </c>
      <c r="AP9" s="48">
        <v>0</v>
      </c>
      <c r="AQ9" s="49">
        <v>0</v>
      </c>
      <c r="AR9" s="43">
        <v>0</v>
      </c>
      <c r="AS9" s="42"/>
      <c r="AT9" s="49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2"/>
      <c r="BG9" s="49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2"/>
      <c r="BT9" s="49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2"/>
      <c r="CG9" s="49"/>
      <c r="CH9" s="48"/>
      <c r="CI9" s="48"/>
      <c r="CJ9" s="48"/>
      <c r="CK9" s="48"/>
      <c r="CL9" s="48"/>
      <c r="CM9" s="42"/>
      <c r="CN9" s="49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2"/>
      <c r="DA9" s="49"/>
      <c r="DB9" s="48"/>
      <c r="DC9" s="48"/>
      <c r="DD9" s="48"/>
      <c r="DE9" s="48"/>
      <c r="DF9" s="48"/>
      <c r="DG9" s="48"/>
      <c r="DH9" s="42"/>
      <c r="DI9" s="49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2"/>
      <c r="DV9" s="49"/>
      <c r="DW9" s="48"/>
      <c r="DX9" s="48"/>
      <c r="DY9" s="48"/>
      <c r="DZ9" s="48"/>
      <c r="EA9" s="48"/>
      <c r="EB9" s="42"/>
      <c r="EC9" s="49"/>
      <c r="ED9" s="48"/>
      <c r="EE9" s="48"/>
      <c r="EF9" s="48"/>
      <c r="EG9" s="48"/>
      <c r="EH9" s="48"/>
      <c r="EI9" s="42"/>
      <c r="EJ9" s="49"/>
      <c r="EK9" s="48"/>
      <c r="EL9" s="48"/>
      <c r="EM9" s="48"/>
      <c r="EN9" s="48"/>
      <c r="EO9" s="48"/>
      <c r="EP9" s="48"/>
      <c r="EQ9" s="42"/>
      <c r="ER9" s="42"/>
      <c r="ES9" s="49"/>
      <c r="ET9" s="48"/>
      <c r="EU9" s="48"/>
      <c r="EV9" s="48"/>
      <c r="EW9" s="48"/>
      <c r="EX9" s="48"/>
      <c r="EY9" s="42"/>
      <c r="EZ9" s="42"/>
      <c r="FA9" s="43">
        <v>157999.99999997998</v>
      </c>
      <c r="FB9" s="48">
        <v>1</v>
      </c>
      <c r="FC9" s="44">
        <v>80</v>
      </c>
      <c r="FD9" s="42"/>
      <c r="FE9" s="40"/>
      <c r="FF9" s="44"/>
      <c r="FG9" s="43"/>
      <c r="FH9" s="44"/>
      <c r="FI9" s="43"/>
      <c r="FJ9" s="44"/>
      <c r="FK9" s="43"/>
      <c r="FL9" s="44"/>
      <c r="FM9" s="43"/>
      <c r="FN9" s="44"/>
      <c r="FO9" s="43"/>
      <c r="FP9" s="44"/>
      <c r="FQ9" s="43"/>
      <c r="FR9" s="44"/>
      <c r="FS9" s="43"/>
      <c r="FT9" s="44"/>
      <c r="FU9" s="43"/>
      <c r="FV9" s="44"/>
      <c r="FW9" s="43"/>
      <c r="FX9" s="44"/>
      <c r="FY9" s="43"/>
      <c r="FZ9" s="44"/>
      <c r="GA9" s="43"/>
      <c r="GB9" s="44"/>
      <c r="GC9" s="43"/>
      <c r="GD9" s="44"/>
      <c r="GE9" s="43"/>
      <c r="GF9" s="44">
        <v>27</v>
      </c>
      <c r="GG9" s="43">
        <v>4300</v>
      </c>
      <c r="GH9" s="44"/>
      <c r="GI9" s="43"/>
      <c r="GJ9" s="44"/>
      <c r="GK9" s="43"/>
      <c r="GL9" s="44"/>
      <c r="GM9" s="43"/>
      <c r="GN9" s="44"/>
      <c r="GO9" s="43"/>
      <c r="GP9" s="44"/>
      <c r="GQ9" s="43"/>
      <c r="GR9" s="44"/>
      <c r="GS9" s="43"/>
      <c r="GT9" s="44"/>
      <c r="GU9" s="43"/>
      <c r="GV9" s="44"/>
      <c r="GW9" s="43"/>
      <c r="GX9" s="44"/>
      <c r="GY9" s="43"/>
      <c r="GZ9" s="44">
        <v>11</v>
      </c>
      <c r="HA9" s="43">
        <v>3700</v>
      </c>
      <c r="HB9" s="44"/>
      <c r="HC9" s="43"/>
      <c r="HD9" s="44"/>
      <c r="HE9" s="43"/>
      <c r="HF9" s="44"/>
      <c r="HG9" s="43"/>
      <c r="HH9" s="44"/>
      <c r="HI9" s="43"/>
      <c r="HJ9" s="44"/>
      <c r="HK9" s="43"/>
      <c r="HL9" s="44"/>
      <c r="HM9" s="43"/>
      <c r="HN9" s="42"/>
      <c r="HO9" s="40"/>
      <c r="HP9" s="44"/>
      <c r="HQ9" s="43"/>
      <c r="HR9" s="44"/>
      <c r="HS9" s="43"/>
      <c r="HT9" s="44"/>
      <c r="HU9" s="43"/>
      <c r="HV9" s="44"/>
      <c r="HW9" s="43"/>
      <c r="HX9" s="44"/>
      <c r="HY9" s="43"/>
      <c r="HZ9" s="44"/>
      <c r="IA9" s="43"/>
      <c r="IB9" s="44"/>
      <c r="IC9" s="43"/>
      <c r="ID9" s="44"/>
      <c r="IE9" s="43"/>
      <c r="IF9" s="44"/>
      <c r="IG9" s="43"/>
      <c r="IH9" s="44"/>
      <c r="II9" s="43"/>
      <c r="IJ9" s="44"/>
      <c r="IK9" s="43"/>
      <c r="IL9" s="44"/>
      <c r="IM9" s="43"/>
      <c r="IN9" s="44"/>
      <c r="IO9" s="43"/>
      <c r="IP9" s="44"/>
      <c r="IQ9" s="43"/>
      <c r="IR9" s="44"/>
      <c r="IS9" s="43"/>
      <c r="IT9" s="44"/>
      <c r="IU9" s="43"/>
      <c r="IV9" s="44"/>
      <c r="IW9" s="43"/>
      <c r="IX9" s="44"/>
      <c r="IY9" s="43"/>
      <c r="IZ9" s="44"/>
      <c r="JA9" s="43"/>
      <c r="JB9" s="44"/>
      <c r="JC9" s="43"/>
      <c r="JD9" s="44"/>
      <c r="JE9" s="43"/>
      <c r="JF9" s="44"/>
      <c r="JG9" s="43"/>
      <c r="JH9" s="44"/>
      <c r="JI9" s="43"/>
      <c r="JJ9" s="44"/>
      <c r="JK9" s="43"/>
      <c r="JL9" s="44"/>
      <c r="JM9" s="43"/>
      <c r="JN9" s="44"/>
      <c r="JO9" s="43"/>
      <c r="JP9" s="44"/>
      <c r="JQ9" s="43"/>
      <c r="JR9" s="44"/>
      <c r="JS9" s="43"/>
      <c r="JT9" s="44"/>
      <c r="JU9" s="43"/>
      <c r="JV9" s="44"/>
      <c r="JW9" s="43"/>
      <c r="JX9" s="42"/>
      <c r="JY9" s="40"/>
      <c r="JZ9" s="44"/>
      <c r="KA9" s="43"/>
      <c r="KB9" s="44"/>
      <c r="KC9" s="43"/>
      <c r="KD9" s="44"/>
      <c r="KE9" s="43"/>
      <c r="KF9" s="44"/>
      <c r="KG9" s="43"/>
      <c r="KH9" s="44"/>
      <c r="KI9" s="43"/>
      <c r="KJ9" s="44"/>
      <c r="KK9" s="43"/>
      <c r="KL9" s="44"/>
      <c r="KM9" s="43"/>
      <c r="KN9" s="44"/>
      <c r="KO9" s="43"/>
      <c r="KP9" s="44"/>
      <c r="KQ9" s="43"/>
      <c r="KR9" s="44"/>
      <c r="KS9" s="43"/>
      <c r="KT9" s="44"/>
      <c r="KU9" s="43"/>
      <c r="KV9" s="44"/>
      <c r="KW9" s="43"/>
      <c r="KX9" s="44"/>
      <c r="KY9" s="43"/>
      <c r="KZ9" s="44"/>
      <c r="LA9" s="43"/>
      <c r="LB9" s="44"/>
      <c r="LC9" s="43"/>
      <c r="LD9" s="44"/>
      <c r="LE9" s="43"/>
      <c r="LF9" s="44"/>
      <c r="LG9" s="43"/>
      <c r="LH9" s="44"/>
      <c r="LI9" s="43"/>
      <c r="LJ9" s="44"/>
      <c r="LK9" s="43"/>
      <c r="LL9" s="44"/>
      <c r="LM9" s="43"/>
      <c r="LN9" s="44"/>
      <c r="LO9" s="43"/>
      <c r="LP9" s="44"/>
      <c r="LQ9" s="43"/>
      <c r="LR9" s="44"/>
      <c r="LS9" s="43"/>
      <c r="LT9" s="44"/>
      <c r="LU9" s="43"/>
      <c r="LV9" s="44"/>
      <c r="LW9" s="43"/>
      <c r="LX9" s="44"/>
      <c r="LY9" s="43"/>
      <c r="LZ9" s="44"/>
      <c r="MA9" s="43"/>
      <c r="MB9" s="44"/>
      <c r="MC9" s="43"/>
      <c r="MD9" s="44"/>
      <c r="ME9" s="43"/>
      <c r="MF9" s="44"/>
      <c r="MG9" s="43"/>
      <c r="MH9" s="42"/>
      <c r="MI9" s="40"/>
      <c r="MJ9" s="44"/>
      <c r="MK9" s="43"/>
      <c r="ML9" s="44"/>
      <c r="MM9" s="43"/>
      <c r="MN9" s="44"/>
      <c r="MO9" s="43"/>
      <c r="MP9" s="44"/>
      <c r="MQ9" s="43"/>
      <c r="MR9" s="44"/>
      <c r="MS9" s="43"/>
      <c r="MT9" s="44"/>
      <c r="MU9" s="43"/>
      <c r="MV9" s="44"/>
      <c r="MW9" s="43"/>
      <c r="MX9" s="44"/>
      <c r="MY9" s="43"/>
      <c r="MZ9" s="44"/>
      <c r="NA9" s="43"/>
      <c r="NB9" s="44"/>
      <c r="NC9" s="43"/>
      <c r="ND9" s="44"/>
      <c r="NE9" s="43"/>
      <c r="NF9" s="44"/>
      <c r="NG9" s="43"/>
      <c r="NH9" s="44"/>
      <c r="NI9" s="43"/>
      <c r="NJ9" s="44"/>
      <c r="NK9" s="43"/>
      <c r="NL9" s="44"/>
      <c r="NM9" s="43"/>
      <c r="NN9" s="44"/>
      <c r="NO9" s="43"/>
      <c r="NP9" s="44"/>
      <c r="NQ9" s="43"/>
      <c r="NR9" s="44"/>
      <c r="NS9" s="43"/>
      <c r="NT9" s="44"/>
      <c r="NU9" s="43"/>
      <c r="NV9" s="44"/>
      <c r="NW9" s="43"/>
      <c r="NX9" s="44"/>
      <c r="NY9" s="43"/>
      <c r="NZ9" s="44"/>
      <c r="OA9" s="43"/>
      <c r="OB9" s="44"/>
      <c r="OC9" s="43"/>
      <c r="OD9" s="44"/>
      <c r="OE9" s="43"/>
      <c r="OF9" s="44"/>
      <c r="OG9" s="43"/>
      <c r="OH9" s="44"/>
      <c r="OI9" s="43"/>
      <c r="OJ9" s="44"/>
      <c r="OK9" s="43"/>
      <c r="OL9" s="44"/>
      <c r="OM9" s="43"/>
      <c r="ON9" s="44"/>
      <c r="OO9" s="43"/>
      <c r="OP9" s="44"/>
      <c r="OQ9" s="43"/>
      <c r="OR9" s="43"/>
      <c r="OS9" s="42"/>
      <c r="OT9" s="44">
        <v>0</v>
      </c>
      <c r="OU9" s="43"/>
      <c r="OV9" s="42"/>
      <c r="OW9" s="40"/>
      <c r="OX9" s="44"/>
      <c r="OY9" s="43"/>
      <c r="OZ9" s="44"/>
      <c r="PA9" s="43"/>
      <c r="PB9" s="44"/>
      <c r="PC9" s="43"/>
      <c r="PD9" s="44"/>
      <c r="PE9" s="43"/>
      <c r="PF9" s="44"/>
      <c r="PG9" s="43"/>
      <c r="PH9" s="42"/>
      <c r="PI9" s="40"/>
      <c r="PJ9" s="44"/>
      <c r="PK9" s="43"/>
      <c r="PL9" s="44"/>
      <c r="PM9" s="43"/>
      <c r="PN9" s="44"/>
      <c r="PO9" s="43"/>
      <c r="PP9" s="44"/>
      <c r="PQ9" s="43"/>
      <c r="PR9" s="44"/>
      <c r="PS9" s="43"/>
      <c r="PT9" s="42"/>
      <c r="PU9" s="44">
        <v>0</v>
      </c>
      <c r="PV9" s="43"/>
      <c r="PW9" s="44">
        <v>2</v>
      </c>
      <c r="PX9" s="43">
        <v>600</v>
      </c>
      <c r="PY9" s="44">
        <v>40</v>
      </c>
      <c r="PZ9" s="43">
        <v>0</v>
      </c>
      <c r="QA9" s="42"/>
      <c r="QB9" s="43">
        <v>0</v>
      </c>
      <c r="QC9" s="43">
        <v>0</v>
      </c>
      <c r="QD9" s="43"/>
      <c r="QE9" s="42"/>
      <c r="QF9" s="42"/>
      <c r="QG9" s="42"/>
      <c r="QH9" s="42"/>
      <c r="QI9" s="42"/>
      <c r="QJ9" s="42"/>
      <c r="QK9" s="42"/>
      <c r="QL9" s="42"/>
      <c r="QM9" s="42"/>
      <c r="QN9" s="42"/>
      <c r="QO9" s="42"/>
      <c r="QP9" s="42"/>
      <c r="QQ9" s="42"/>
      <c r="QR9" s="42"/>
      <c r="QS9" s="42"/>
      <c r="QT9" s="42"/>
      <c r="QU9" s="42"/>
      <c r="QV9" s="42"/>
      <c r="QW9" s="42"/>
      <c r="QX9" s="42"/>
      <c r="QY9" s="42"/>
      <c r="QZ9" s="42"/>
      <c r="RA9" s="42"/>
      <c r="RB9" s="42"/>
      <c r="RC9" s="42"/>
      <c r="RD9" s="42"/>
      <c r="RE9" s="42"/>
      <c r="RF9" s="42"/>
      <c r="RG9" s="42"/>
      <c r="RH9" s="42"/>
      <c r="RI9" s="42"/>
      <c r="RJ9" s="42"/>
      <c r="RK9" s="42"/>
      <c r="RL9" s="42"/>
      <c r="RM9" s="42"/>
      <c r="RN9" s="42"/>
      <c r="RO9" s="42"/>
      <c r="RP9" s="42"/>
      <c r="RQ9" s="42"/>
      <c r="RR9" s="42"/>
      <c r="RS9" s="42"/>
      <c r="RT9" s="42"/>
      <c r="RU9" s="42"/>
      <c r="RV9" s="42"/>
      <c r="RW9" s="42"/>
      <c r="RX9" s="42"/>
      <c r="RY9" s="42"/>
      <c r="RZ9" s="42"/>
      <c r="SA9" s="42"/>
      <c r="SB9" s="42"/>
      <c r="SC9" s="42"/>
      <c r="SD9" s="42"/>
      <c r="SE9" s="42"/>
      <c r="SF9" s="42"/>
      <c r="SG9" s="42"/>
      <c r="SH9" s="42"/>
      <c r="SI9" s="42"/>
      <c r="SJ9" s="42"/>
      <c r="SK9" s="42"/>
      <c r="SL9" s="42"/>
      <c r="SM9" s="42"/>
      <c r="SN9" s="42"/>
      <c r="SO9" s="42"/>
      <c r="SP9" s="42"/>
      <c r="SQ9" s="42"/>
      <c r="SR9" s="42"/>
      <c r="SS9" s="42"/>
      <c r="ST9" s="42"/>
      <c r="SU9" s="42"/>
      <c r="SV9" s="42"/>
      <c r="SW9" s="42"/>
      <c r="SX9" s="42"/>
      <c r="SY9" s="42"/>
      <c r="SZ9" s="42"/>
      <c r="TA9" s="42"/>
      <c r="TB9" s="42"/>
      <c r="TC9" s="42"/>
      <c r="TD9" s="42"/>
      <c r="TE9" s="42"/>
      <c r="TF9" s="42"/>
      <c r="TG9" s="42"/>
      <c r="TH9" s="42"/>
      <c r="TI9" s="42"/>
      <c r="TJ9" s="42"/>
      <c r="TK9" s="42"/>
      <c r="TL9" s="42"/>
      <c r="TM9" s="42"/>
      <c r="TN9" s="42"/>
      <c r="TO9" s="42"/>
      <c r="TP9" s="42"/>
      <c r="TQ9" s="42"/>
      <c r="TR9" s="42"/>
      <c r="TS9" s="42"/>
      <c r="TT9" s="42"/>
      <c r="TU9" s="42"/>
      <c r="TV9" s="42"/>
      <c r="TW9" s="42"/>
      <c r="TX9" s="42"/>
      <c r="TY9" s="42"/>
      <c r="TZ9" s="42"/>
      <c r="UA9" s="42"/>
      <c r="UB9" s="42"/>
      <c r="UC9" s="42"/>
      <c r="UD9" s="42"/>
      <c r="UE9" s="42"/>
      <c r="UF9" s="42"/>
      <c r="UG9" s="42"/>
      <c r="UH9" s="42"/>
      <c r="UI9" s="42"/>
      <c r="UJ9" s="42"/>
      <c r="UK9" s="42"/>
      <c r="UL9" s="42"/>
      <c r="UM9" s="42"/>
      <c r="UN9" s="42"/>
      <c r="UO9" s="42"/>
      <c r="UP9" s="42"/>
      <c r="UQ9" s="42"/>
      <c r="UR9" s="42"/>
      <c r="US9" s="42"/>
      <c r="UT9" s="42"/>
      <c r="UU9" s="42"/>
      <c r="UV9" s="42"/>
      <c r="UW9" s="42"/>
      <c r="UX9" s="42"/>
      <c r="UY9" s="42"/>
      <c r="UZ9" s="42"/>
      <c r="VA9" s="42"/>
      <c r="VB9" s="42"/>
      <c r="VC9" s="42"/>
      <c r="VD9" s="42"/>
      <c r="VE9" s="42"/>
      <c r="VF9" s="42"/>
      <c r="VG9" s="42"/>
      <c r="VH9" s="42"/>
      <c r="VI9" s="42"/>
      <c r="VJ9" s="42"/>
      <c r="VK9" s="42"/>
      <c r="VL9" s="42"/>
      <c r="VM9" s="42"/>
      <c r="VN9" s="42"/>
      <c r="VO9" s="42"/>
      <c r="VP9" s="42"/>
      <c r="VQ9" s="42"/>
      <c r="VR9" s="42"/>
      <c r="VS9" s="42"/>
      <c r="VT9" s="42"/>
      <c r="VU9" s="42"/>
      <c r="VV9" s="42"/>
      <c r="VW9" s="42"/>
      <c r="VX9" s="42"/>
      <c r="VY9" s="42"/>
      <c r="VZ9" s="42"/>
      <c r="WA9" s="42"/>
      <c r="WB9" s="42"/>
      <c r="WC9" s="42"/>
      <c r="WD9" s="42"/>
      <c r="WE9" s="42"/>
      <c r="WF9" s="42"/>
      <c r="WG9" s="42"/>
      <c r="WH9" s="42"/>
      <c r="WI9" s="42"/>
      <c r="WJ9" s="42"/>
      <c r="WK9" s="42"/>
      <c r="WL9" s="42"/>
      <c r="WM9" s="42"/>
      <c r="WN9" s="42"/>
      <c r="WO9" s="42"/>
      <c r="WP9" s="42"/>
      <c r="WQ9" s="42"/>
      <c r="WR9" s="42"/>
      <c r="WS9" s="42"/>
      <c r="WT9" s="42"/>
      <c r="WU9" s="42"/>
      <c r="WV9" s="42"/>
      <c r="WW9" s="42"/>
      <c r="WX9" s="42"/>
      <c r="WY9" s="42"/>
      <c r="WZ9" s="42"/>
      <c r="XA9" s="42"/>
      <c r="XB9" s="42"/>
      <c r="XC9" s="42"/>
      <c r="XD9" s="42"/>
      <c r="XE9" s="42"/>
      <c r="XF9" s="42"/>
      <c r="XG9" s="42"/>
      <c r="XH9" s="42"/>
      <c r="XI9" s="42"/>
      <c r="XJ9" s="42"/>
      <c r="XK9" s="42"/>
      <c r="XL9" s="42"/>
      <c r="XM9" s="42"/>
      <c r="XN9" s="42"/>
      <c r="XO9" s="42"/>
      <c r="XP9" s="42"/>
      <c r="XQ9" s="42"/>
      <c r="XR9" s="42"/>
      <c r="XS9" s="42"/>
      <c r="XT9" s="42"/>
      <c r="XU9" s="42"/>
      <c r="XV9" s="42"/>
      <c r="XW9" s="42"/>
      <c r="XX9" s="42"/>
      <c r="XY9" s="42"/>
      <c r="XZ9" s="42"/>
      <c r="YA9" s="42"/>
      <c r="YB9" s="42"/>
      <c r="YC9" s="42"/>
      <c r="YD9" s="42"/>
      <c r="YE9" s="42"/>
      <c r="YF9" s="42"/>
      <c r="YG9" s="42"/>
      <c r="YH9" s="42"/>
      <c r="YI9" s="42"/>
      <c r="YJ9" s="42"/>
    </row>
    <row r="10" spans="1:660" x14ac:dyDescent="0.25">
      <c r="A10" s="1"/>
      <c r="B10" s="79" t="s">
        <v>647</v>
      </c>
      <c r="C10" s="31" t="s">
        <v>630</v>
      </c>
      <c r="D10" s="40"/>
      <c r="E10" s="40"/>
      <c r="F10" s="41">
        <v>42044</v>
      </c>
      <c r="G10" s="40"/>
      <c r="H10" s="42"/>
      <c r="I10" s="43">
        <v>42000</v>
      </c>
      <c r="J10" s="42"/>
      <c r="K10" s="43">
        <v>1E-8</v>
      </c>
      <c r="L10" s="42"/>
      <c r="M10" s="43">
        <v>1E-8</v>
      </c>
      <c r="N10" s="43">
        <v>41999.999999980006</v>
      </c>
      <c r="O10" s="44">
        <v>35.47</v>
      </c>
      <c r="P10" s="43">
        <v>1184.0992387927829</v>
      </c>
      <c r="Q10" s="42"/>
      <c r="R10" s="45" t="s">
        <v>631</v>
      </c>
      <c r="S10" s="45" t="s">
        <v>632</v>
      </c>
      <c r="T10" s="42"/>
      <c r="U10" s="40"/>
      <c r="V10" s="40"/>
      <c r="W10" s="42"/>
      <c r="X10" s="42"/>
      <c r="Y10" s="42"/>
      <c r="Z10" s="46">
        <v>4485</v>
      </c>
      <c r="AA10" s="46">
        <v>1.0000000000000001E-5</v>
      </c>
      <c r="AB10" s="46">
        <v>4485.0000099999997</v>
      </c>
      <c r="AD10" s="42"/>
      <c r="AE10" s="42"/>
      <c r="AF10" s="42"/>
      <c r="AG10" s="42"/>
      <c r="AH10" s="42"/>
      <c r="AI10" s="42"/>
      <c r="AJ10" s="47"/>
      <c r="AK10" s="47"/>
      <c r="AL10" s="47">
        <v>1</v>
      </c>
      <c r="AM10" s="42"/>
      <c r="AN10" s="42"/>
      <c r="AO10" s="43">
        <v>21150</v>
      </c>
      <c r="AP10" s="48">
        <v>0.50360000000000005</v>
      </c>
      <c r="AQ10" s="49">
        <v>90</v>
      </c>
      <c r="AR10" s="43">
        <v>235</v>
      </c>
      <c r="AS10" s="42"/>
      <c r="AT10" s="49">
        <v>50</v>
      </c>
      <c r="AU10" s="48">
        <v>0.2</v>
      </c>
      <c r="AV10" s="48">
        <v>0.03</v>
      </c>
      <c r="AW10" s="48">
        <v>0.09</v>
      </c>
      <c r="AX10" s="48">
        <v>0.06</v>
      </c>
      <c r="AY10" s="48"/>
      <c r="AZ10" s="48"/>
      <c r="BA10" s="48"/>
      <c r="BB10" s="48">
        <v>0.21</v>
      </c>
      <c r="BC10" s="48">
        <v>0.27</v>
      </c>
      <c r="BD10" s="48">
        <v>0.14000000000000001</v>
      </c>
      <c r="BE10" s="48"/>
      <c r="BF10" s="42"/>
      <c r="BG10" s="49">
        <v>25</v>
      </c>
      <c r="BH10" s="48"/>
      <c r="BI10" s="48"/>
      <c r="BJ10" s="48">
        <v>0.18</v>
      </c>
      <c r="BK10" s="48">
        <v>0.03</v>
      </c>
      <c r="BL10" s="48"/>
      <c r="BM10" s="48"/>
      <c r="BN10" s="48"/>
      <c r="BO10" s="48">
        <v>0.32</v>
      </c>
      <c r="BP10" s="48">
        <v>0.3</v>
      </c>
      <c r="BQ10" s="48">
        <v>0.17</v>
      </c>
      <c r="BR10" s="48"/>
      <c r="BS10" s="42"/>
      <c r="BT10" s="49">
        <v>1.0000000000000001E-5</v>
      </c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2"/>
      <c r="CG10" s="49">
        <v>1.0000000000000001E-5</v>
      </c>
      <c r="CH10" s="48"/>
      <c r="CI10" s="48"/>
      <c r="CJ10" s="48"/>
      <c r="CK10" s="48"/>
      <c r="CL10" s="48"/>
      <c r="CM10" s="42"/>
      <c r="CN10" s="49">
        <v>10</v>
      </c>
      <c r="CO10" s="48"/>
      <c r="CP10" s="48"/>
      <c r="CQ10" s="48"/>
      <c r="CR10" s="48"/>
      <c r="CS10" s="48"/>
      <c r="CT10" s="48"/>
      <c r="CU10" s="48"/>
      <c r="CV10" s="48">
        <v>0.55000000000000004</v>
      </c>
      <c r="CW10" s="48">
        <v>0.31</v>
      </c>
      <c r="CX10" s="48">
        <v>0.14000000000000001</v>
      </c>
      <c r="CY10" s="48"/>
      <c r="CZ10" s="42"/>
      <c r="DA10" s="49">
        <v>1.0000000000000001E-5</v>
      </c>
      <c r="DB10" s="48"/>
      <c r="DC10" s="48"/>
      <c r="DD10" s="48"/>
      <c r="DE10" s="48"/>
      <c r="DF10" s="48"/>
      <c r="DG10" s="48"/>
      <c r="DH10" s="42"/>
      <c r="DI10" s="49">
        <v>1.0000000000000001E-5</v>
      </c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2"/>
      <c r="DV10" s="49">
        <v>5</v>
      </c>
      <c r="DW10" s="48"/>
      <c r="DX10" s="48">
        <v>0.05</v>
      </c>
      <c r="DY10" s="48">
        <v>0.5</v>
      </c>
      <c r="DZ10" s="48">
        <v>0.45</v>
      </c>
      <c r="EA10" s="48"/>
      <c r="EB10" s="42"/>
      <c r="EC10" s="49">
        <v>1.0000000000000001E-5</v>
      </c>
      <c r="ED10" s="48"/>
      <c r="EE10" s="48"/>
      <c r="EF10" s="48"/>
      <c r="EG10" s="48"/>
      <c r="EH10" s="48"/>
      <c r="EI10" s="42"/>
      <c r="EJ10" s="49">
        <v>1.0000000000000001E-5</v>
      </c>
      <c r="EK10" s="48"/>
      <c r="EL10" s="48"/>
      <c r="EM10" s="48"/>
      <c r="EN10" s="48"/>
      <c r="EO10" s="48"/>
      <c r="EP10" s="48"/>
      <c r="EQ10" s="42"/>
      <c r="ER10" s="42"/>
      <c r="ES10" s="49">
        <v>1.0000000000000001E-5</v>
      </c>
      <c r="ET10" s="48"/>
      <c r="EU10" s="48"/>
      <c r="EV10" s="48"/>
      <c r="EW10" s="48"/>
      <c r="EX10" s="48"/>
      <c r="EY10" s="42"/>
      <c r="EZ10" s="42"/>
      <c r="FA10" s="43">
        <v>20849.999999980006</v>
      </c>
      <c r="FB10" s="48">
        <v>0.49640000000000001</v>
      </c>
      <c r="FC10" s="44">
        <v>35.47</v>
      </c>
      <c r="FD10" s="42"/>
      <c r="FE10" s="40"/>
      <c r="FF10" s="44"/>
      <c r="FG10" s="43"/>
      <c r="FH10" s="44"/>
      <c r="FI10" s="43"/>
      <c r="FJ10" s="44"/>
      <c r="FK10" s="43"/>
      <c r="FL10" s="44"/>
      <c r="FM10" s="43"/>
      <c r="FN10" s="44"/>
      <c r="FO10" s="43"/>
      <c r="FP10" s="44"/>
      <c r="FQ10" s="43"/>
      <c r="FR10" s="44"/>
      <c r="FS10" s="43"/>
      <c r="FT10" s="44"/>
      <c r="FU10" s="43"/>
      <c r="FV10" s="44"/>
      <c r="FW10" s="43"/>
      <c r="FX10" s="44"/>
      <c r="FY10" s="43"/>
      <c r="FZ10" s="44"/>
      <c r="GA10" s="43"/>
      <c r="GB10" s="44"/>
      <c r="GC10" s="43"/>
      <c r="GD10" s="44"/>
      <c r="GE10" s="43"/>
      <c r="GF10" s="44"/>
      <c r="GG10" s="43"/>
      <c r="GH10" s="44"/>
      <c r="GI10" s="43"/>
      <c r="GJ10" s="44"/>
      <c r="GK10" s="43"/>
      <c r="GL10" s="44"/>
      <c r="GM10" s="43"/>
      <c r="GN10" s="44"/>
      <c r="GO10" s="43"/>
      <c r="GP10" s="44"/>
      <c r="GQ10" s="43"/>
      <c r="GR10" s="44"/>
      <c r="GS10" s="43"/>
      <c r="GT10" s="44"/>
      <c r="GU10" s="43"/>
      <c r="GV10" s="44"/>
      <c r="GW10" s="43"/>
      <c r="GX10" s="44"/>
      <c r="GY10" s="43"/>
      <c r="GZ10" s="44"/>
      <c r="HA10" s="43"/>
      <c r="HB10" s="44"/>
      <c r="HC10" s="43"/>
      <c r="HD10" s="44"/>
      <c r="HE10" s="43"/>
      <c r="HF10" s="44"/>
      <c r="HG10" s="43"/>
      <c r="HH10" s="44"/>
      <c r="HI10" s="43"/>
      <c r="HJ10" s="44"/>
      <c r="HK10" s="43"/>
      <c r="HL10" s="44"/>
      <c r="HM10" s="43"/>
      <c r="HN10" s="42"/>
      <c r="HO10" s="40"/>
      <c r="HP10" s="44"/>
      <c r="HQ10" s="43"/>
      <c r="HR10" s="44"/>
      <c r="HS10" s="43"/>
      <c r="HT10" s="44"/>
      <c r="HU10" s="43"/>
      <c r="HV10" s="44"/>
      <c r="HW10" s="43"/>
      <c r="HX10" s="44"/>
      <c r="HY10" s="43"/>
      <c r="HZ10" s="44"/>
      <c r="IA10" s="43"/>
      <c r="IB10" s="44"/>
      <c r="IC10" s="43"/>
      <c r="ID10" s="44"/>
      <c r="IE10" s="43"/>
      <c r="IF10" s="44"/>
      <c r="IG10" s="43"/>
      <c r="IH10" s="44"/>
      <c r="II10" s="43"/>
      <c r="IJ10" s="44"/>
      <c r="IK10" s="43"/>
      <c r="IL10" s="44"/>
      <c r="IM10" s="43"/>
      <c r="IN10" s="44"/>
      <c r="IO10" s="43"/>
      <c r="IP10" s="44"/>
      <c r="IQ10" s="43"/>
      <c r="IR10" s="44"/>
      <c r="IS10" s="43"/>
      <c r="IT10" s="44"/>
      <c r="IU10" s="43"/>
      <c r="IV10" s="44"/>
      <c r="IW10" s="43"/>
      <c r="IX10" s="44"/>
      <c r="IY10" s="43"/>
      <c r="IZ10" s="44">
        <v>15.65</v>
      </c>
      <c r="JA10" s="43">
        <v>1000</v>
      </c>
      <c r="JB10" s="44"/>
      <c r="JC10" s="43"/>
      <c r="JD10" s="44"/>
      <c r="JE10" s="43"/>
      <c r="JF10" s="44"/>
      <c r="JG10" s="43"/>
      <c r="JH10" s="44"/>
      <c r="JI10" s="43"/>
      <c r="JJ10" s="44"/>
      <c r="JK10" s="43"/>
      <c r="JL10" s="44"/>
      <c r="JM10" s="43"/>
      <c r="JN10" s="44"/>
      <c r="JO10" s="43"/>
      <c r="JP10" s="44"/>
      <c r="JQ10" s="43"/>
      <c r="JR10" s="44"/>
      <c r="JS10" s="43"/>
      <c r="JT10" s="44"/>
      <c r="JU10" s="43"/>
      <c r="JV10" s="44"/>
      <c r="JW10" s="43"/>
      <c r="JX10" s="42"/>
      <c r="JY10" s="40"/>
      <c r="JZ10" s="44"/>
      <c r="KA10" s="43"/>
      <c r="KB10" s="44"/>
      <c r="KC10" s="43"/>
      <c r="KD10" s="44"/>
      <c r="KE10" s="43"/>
      <c r="KF10" s="44"/>
      <c r="KG10" s="43"/>
      <c r="KH10" s="44"/>
      <c r="KI10" s="43"/>
      <c r="KJ10" s="44"/>
      <c r="KK10" s="43"/>
      <c r="KL10" s="44"/>
      <c r="KM10" s="43"/>
      <c r="KN10" s="44"/>
      <c r="KO10" s="43"/>
      <c r="KP10" s="44"/>
      <c r="KQ10" s="43"/>
      <c r="KR10" s="44"/>
      <c r="KS10" s="43"/>
      <c r="KT10" s="44"/>
      <c r="KU10" s="43"/>
      <c r="KV10" s="44"/>
      <c r="KW10" s="43"/>
      <c r="KX10" s="44"/>
      <c r="KY10" s="43"/>
      <c r="KZ10" s="44"/>
      <c r="LA10" s="43"/>
      <c r="LB10" s="44"/>
      <c r="LC10" s="43"/>
      <c r="LD10" s="44"/>
      <c r="LE10" s="43"/>
      <c r="LF10" s="44"/>
      <c r="LG10" s="43"/>
      <c r="LH10" s="44"/>
      <c r="LI10" s="43"/>
      <c r="LJ10" s="44"/>
      <c r="LK10" s="43"/>
      <c r="LL10" s="44"/>
      <c r="LM10" s="43"/>
      <c r="LN10" s="44"/>
      <c r="LO10" s="43"/>
      <c r="LP10" s="44"/>
      <c r="LQ10" s="43"/>
      <c r="LR10" s="44"/>
      <c r="LS10" s="43"/>
      <c r="LT10" s="44"/>
      <c r="LU10" s="43"/>
      <c r="LV10" s="44"/>
      <c r="LW10" s="43"/>
      <c r="LX10" s="44"/>
      <c r="LY10" s="43"/>
      <c r="LZ10" s="44"/>
      <c r="MA10" s="43"/>
      <c r="MB10" s="44"/>
      <c r="MC10" s="43"/>
      <c r="MD10" s="44"/>
      <c r="ME10" s="43"/>
      <c r="MF10" s="44"/>
      <c r="MG10" s="43"/>
      <c r="MH10" s="42"/>
      <c r="MI10" s="40"/>
      <c r="MJ10" s="44"/>
      <c r="MK10" s="43"/>
      <c r="ML10" s="44"/>
      <c r="MM10" s="43"/>
      <c r="MN10" s="44"/>
      <c r="MO10" s="43"/>
      <c r="MP10" s="44"/>
      <c r="MQ10" s="43"/>
      <c r="MR10" s="44"/>
      <c r="MS10" s="43"/>
      <c r="MT10" s="44"/>
      <c r="MU10" s="43"/>
      <c r="MV10" s="44"/>
      <c r="MW10" s="43"/>
      <c r="MX10" s="44"/>
      <c r="MY10" s="43"/>
      <c r="MZ10" s="44"/>
      <c r="NA10" s="43"/>
      <c r="NB10" s="44"/>
      <c r="NC10" s="43"/>
      <c r="ND10" s="44"/>
      <c r="NE10" s="43"/>
      <c r="NF10" s="44"/>
      <c r="NG10" s="43"/>
      <c r="NH10" s="44"/>
      <c r="NI10" s="43"/>
      <c r="NJ10" s="44"/>
      <c r="NK10" s="43"/>
      <c r="NL10" s="44"/>
      <c r="NM10" s="43"/>
      <c r="NN10" s="44"/>
      <c r="NO10" s="43"/>
      <c r="NP10" s="44"/>
      <c r="NQ10" s="43"/>
      <c r="NR10" s="44"/>
      <c r="NS10" s="43"/>
      <c r="NT10" s="44"/>
      <c r="NU10" s="43"/>
      <c r="NV10" s="44"/>
      <c r="NW10" s="43"/>
      <c r="NX10" s="44"/>
      <c r="NY10" s="43"/>
      <c r="NZ10" s="44"/>
      <c r="OA10" s="43"/>
      <c r="OB10" s="44"/>
      <c r="OC10" s="43"/>
      <c r="OD10" s="44"/>
      <c r="OE10" s="43"/>
      <c r="OF10" s="44"/>
      <c r="OG10" s="43"/>
      <c r="OH10" s="44"/>
      <c r="OI10" s="43"/>
      <c r="OJ10" s="44"/>
      <c r="OK10" s="43"/>
      <c r="OL10" s="44"/>
      <c r="OM10" s="43"/>
      <c r="ON10" s="44"/>
      <c r="OO10" s="43"/>
      <c r="OP10" s="44"/>
      <c r="OQ10" s="43"/>
      <c r="OR10" s="43"/>
      <c r="OS10" s="42"/>
      <c r="OT10" s="44">
        <v>0</v>
      </c>
      <c r="OU10" s="43"/>
      <c r="OV10" s="42"/>
      <c r="OW10" s="40"/>
      <c r="OX10" s="44"/>
      <c r="OY10" s="43"/>
      <c r="OZ10" s="44"/>
      <c r="PA10" s="43"/>
      <c r="PB10" s="44"/>
      <c r="PC10" s="43"/>
      <c r="PD10" s="44">
        <v>9.07</v>
      </c>
      <c r="PE10" s="43">
        <v>450</v>
      </c>
      <c r="PF10" s="44"/>
      <c r="PG10" s="43"/>
      <c r="PH10" s="42"/>
      <c r="PI10" s="40"/>
      <c r="PJ10" s="44"/>
      <c r="PK10" s="43"/>
      <c r="PL10" s="44"/>
      <c r="PM10" s="43"/>
      <c r="PN10" s="44"/>
      <c r="PO10" s="43"/>
      <c r="PP10" s="44"/>
      <c r="PQ10" s="43"/>
      <c r="PR10" s="44"/>
      <c r="PS10" s="43"/>
      <c r="PT10" s="42"/>
      <c r="PU10" s="44">
        <v>10.75</v>
      </c>
      <c r="PV10" s="43">
        <v>100</v>
      </c>
      <c r="PW10" s="44">
        <v>0</v>
      </c>
      <c r="PX10" s="43"/>
      <c r="PY10" s="44">
        <v>0</v>
      </c>
      <c r="PZ10" s="43"/>
      <c r="QA10" s="42"/>
      <c r="QB10" s="43">
        <v>587</v>
      </c>
      <c r="QC10" s="43">
        <v>255</v>
      </c>
      <c r="QD10" s="43"/>
      <c r="QE10" s="42"/>
      <c r="QF10" s="42"/>
      <c r="QG10" s="42"/>
      <c r="QH10" s="42"/>
      <c r="QI10" s="42"/>
      <c r="QJ10" s="42"/>
      <c r="QK10" s="42"/>
      <c r="QL10" s="42"/>
      <c r="QM10" s="42"/>
      <c r="QN10" s="42"/>
      <c r="QO10" s="42"/>
      <c r="QP10" s="42"/>
      <c r="QQ10" s="42"/>
      <c r="QR10" s="42"/>
      <c r="QS10" s="42"/>
      <c r="QT10" s="42"/>
      <c r="QU10" s="42"/>
      <c r="QV10" s="42"/>
      <c r="QW10" s="42"/>
      <c r="QX10" s="42"/>
      <c r="QY10" s="42"/>
      <c r="QZ10" s="42"/>
      <c r="RA10" s="42"/>
      <c r="RB10" s="42"/>
      <c r="RC10" s="42"/>
      <c r="RD10" s="42"/>
      <c r="RE10" s="42"/>
      <c r="RF10" s="42"/>
      <c r="RG10" s="42"/>
      <c r="RH10" s="42"/>
      <c r="RI10" s="42"/>
      <c r="RJ10" s="42"/>
      <c r="RK10" s="42"/>
      <c r="RL10" s="42"/>
      <c r="RM10" s="42"/>
      <c r="RN10" s="42"/>
      <c r="RO10" s="42"/>
      <c r="RP10" s="42"/>
      <c r="RQ10" s="42"/>
      <c r="RR10" s="42"/>
      <c r="RS10" s="42"/>
      <c r="RT10" s="42"/>
      <c r="RU10" s="42"/>
      <c r="RV10" s="42"/>
      <c r="RW10" s="42"/>
      <c r="RX10" s="42"/>
      <c r="RY10" s="42"/>
      <c r="RZ10" s="42"/>
      <c r="SA10" s="42"/>
      <c r="SB10" s="42"/>
      <c r="SC10" s="42"/>
      <c r="SD10" s="42"/>
      <c r="SE10" s="42"/>
      <c r="SF10" s="42"/>
      <c r="SG10" s="42"/>
      <c r="SH10" s="42"/>
      <c r="SI10" s="42"/>
      <c r="SJ10" s="42"/>
      <c r="SK10" s="42"/>
      <c r="SL10" s="42"/>
      <c r="SM10" s="42"/>
      <c r="SN10" s="42"/>
      <c r="SO10" s="42"/>
      <c r="SP10" s="42"/>
      <c r="SQ10" s="42"/>
      <c r="SR10" s="42"/>
      <c r="SS10" s="42"/>
      <c r="ST10" s="42"/>
      <c r="SU10" s="42"/>
      <c r="SV10" s="42"/>
      <c r="SW10" s="42"/>
      <c r="SX10" s="42"/>
      <c r="SY10" s="42"/>
      <c r="SZ10" s="42"/>
      <c r="TA10" s="42"/>
      <c r="TB10" s="42"/>
      <c r="TC10" s="42"/>
      <c r="TD10" s="42"/>
      <c r="TE10" s="42"/>
      <c r="TF10" s="42"/>
      <c r="TG10" s="42"/>
      <c r="TH10" s="42"/>
      <c r="TI10" s="42"/>
      <c r="TJ10" s="42"/>
      <c r="TK10" s="42"/>
      <c r="TL10" s="42"/>
      <c r="TM10" s="42"/>
      <c r="TN10" s="42"/>
      <c r="TO10" s="42"/>
      <c r="TP10" s="42"/>
      <c r="TQ10" s="42"/>
      <c r="TR10" s="42"/>
      <c r="TS10" s="42"/>
      <c r="TT10" s="42"/>
      <c r="TU10" s="42"/>
      <c r="TV10" s="42"/>
      <c r="TW10" s="42"/>
      <c r="TX10" s="42"/>
      <c r="TY10" s="42"/>
      <c r="TZ10" s="42"/>
      <c r="UA10" s="42"/>
      <c r="UB10" s="42"/>
      <c r="UC10" s="42"/>
      <c r="UD10" s="42"/>
      <c r="UE10" s="42"/>
      <c r="UF10" s="42"/>
      <c r="UG10" s="42"/>
      <c r="UH10" s="42"/>
      <c r="UI10" s="42"/>
      <c r="UJ10" s="42"/>
      <c r="UK10" s="42"/>
      <c r="UL10" s="42"/>
      <c r="UM10" s="42"/>
      <c r="UN10" s="42"/>
      <c r="UO10" s="42"/>
      <c r="UP10" s="42"/>
      <c r="UQ10" s="42"/>
      <c r="UR10" s="42"/>
      <c r="US10" s="42"/>
      <c r="UT10" s="42"/>
      <c r="UU10" s="42"/>
      <c r="UV10" s="42"/>
      <c r="UW10" s="42"/>
      <c r="UX10" s="42"/>
      <c r="UY10" s="42"/>
      <c r="UZ10" s="42"/>
      <c r="VA10" s="42"/>
      <c r="VB10" s="42"/>
      <c r="VC10" s="42"/>
      <c r="VD10" s="42"/>
      <c r="VE10" s="42"/>
      <c r="VF10" s="42"/>
      <c r="VG10" s="42"/>
      <c r="VH10" s="42"/>
      <c r="VI10" s="42"/>
      <c r="VJ10" s="42"/>
      <c r="VK10" s="42"/>
      <c r="VL10" s="42"/>
      <c r="VM10" s="42"/>
      <c r="VN10" s="42"/>
      <c r="VO10" s="42"/>
      <c r="VP10" s="42"/>
      <c r="VQ10" s="42"/>
      <c r="VR10" s="42"/>
      <c r="VS10" s="42"/>
      <c r="VT10" s="42"/>
      <c r="VU10" s="42"/>
      <c r="VV10" s="42"/>
      <c r="VW10" s="42"/>
      <c r="VX10" s="42"/>
      <c r="VY10" s="42"/>
      <c r="VZ10" s="42"/>
      <c r="WA10" s="42"/>
      <c r="WB10" s="42"/>
      <c r="WC10" s="42"/>
      <c r="WD10" s="42"/>
      <c r="WE10" s="42"/>
      <c r="WF10" s="42"/>
      <c r="WG10" s="42"/>
      <c r="WH10" s="42"/>
      <c r="WI10" s="42"/>
      <c r="WJ10" s="42"/>
      <c r="WK10" s="42"/>
      <c r="WL10" s="42"/>
      <c r="WM10" s="42"/>
      <c r="WN10" s="42"/>
      <c r="WO10" s="42"/>
      <c r="WP10" s="42"/>
      <c r="WQ10" s="42"/>
      <c r="WR10" s="42"/>
      <c r="WS10" s="42"/>
      <c r="WT10" s="42"/>
      <c r="WU10" s="42"/>
      <c r="WV10" s="42"/>
      <c r="WW10" s="42"/>
      <c r="WX10" s="42"/>
      <c r="WY10" s="42"/>
      <c r="WZ10" s="42"/>
      <c r="XA10" s="42"/>
      <c r="XB10" s="42"/>
      <c r="XC10" s="42"/>
      <c r="XD10" s="42"/>
      <c r="XE10" s="42"/>
      <c r="XF10" s="42"/>
      <c r="XG10" s="42"/>
      <c r="XH10" s="42"/>
      <c r="XI10" s="42"/>
      <c r="XJ10" s="42"/>
      <c r="XK10" s="42"/>
      <c r="XL10" s="42"/>
      <c r="XM10" s="42"/>
      <c r="XN10" s="42"/>
      <c r="XO10" s="42"/>
      <c r="XP10" s="42"/>
      <c r="XQ10" s="42"/>
      <c r="XR10" s="42"/>
      <c r="XS10" s="42"/>
      <c r="XT10" s="42"/>
      <c r="XU10" s="42"/>
      <c r="XV10" s="42"/>
      <c r="XW10" s="42"/>
      <c r="XX10" s="42"/>
      <c r="XY10" s="42"/>
      <c r="XZ10" s="42"/>
      <c r="YA10" s="42"/>
      <c r="YB10" s="42"/>
      <c r="YC10" s="42"/>
      <c r="YD10" s="42"/>
      <c r="YE10" s="42"/>
      <c r="YF10" s="42"/>
      <c r="YG10" s="42"/>
      <c r="YH10" s="42"/>
      <c r="YI10" s="42"/>
      <c r="YJ10" s="42"/>
    </row>
    <row r="11" spans="1:660" x14ac:dyDescent="0.25">
      <c r="A11" s="1"/>
      <c r="B11" s="79" t="s">
        <v>648</v>
      </c>
      <c r="C11" s="31" t="s">
        <v>633</v>
      </c>
      <c r="D11" s="40"/>
      <c r="E11" s="40"/>
      <c r="F11" s="41">
        <v>42058</v>
      </c>
      <c r="G11" s="40"/>
      <c r="H11" s="42"/>
      <c r="I11" s="43">
        <v>73000</v>
      </c>
      <c r="J11" s="42"/>
      <c r="K11" s="43">
        <v>1E-8</v>
      </c>
      <c r="L11" s="42"/>
      <c r="M11" s="43">
        <v>1E-8</v>
      </c>
      <c r="N11" s="43">
        <v>72999.999999980006</v>
      </c>
      <c r="O11" s="44">
        <v>35.85</v>
      </c>
      <c r="P11" s="43">
        <v>2036.2622036256626</v>
      </c>
      <c r="Q11" s="42"/>
      <c r="R11" s="45" t="s">
        <v>634</v>
      </c>
      <c r="S11" s="45">
        <v>201020330010</v>
      </c>
      <c r="T11" s="42"/>
      <c r="U11" s="40"/>
      <c r="V11" s="40"/>
      <c r="W11" s="42"/>
      <c r="X11" s="42"/>
      <c r="Y11" s="42"/>
      <c r="Z11" s="46">
        <v>5665</v>
      </c>
      <c r="AA11" s="46">
        <v>1.0000000000000001E-5</v>
      </c>
      <c r="AB11" s="46">
        <v>5665.0000099999997</v>
      </c>
      <c r="AD11" s="42"/>
      <c r="AE11" s="42"/>
      <c r="AF11" s="42"/>
      <c r="AG11" s="42"/>
      <c r="AH11" s="42"/>
      <c r="AI11" s="42"/>
      <c r="AJ11" s="47"/>
      <c r="AK11" s="47"/>
      <c r="AL11" s="47">
        <v>1</v>
      </c>
      <c r="AM11" s="42"/>
      <c r="AN11" s="42"/>
      <c r="AO11" s="43">
        <v>0</v>
      </c>
      <c r="AP11" s="48">
        <v>0</v>
      </c>
      <c r="AQ11" s="49">
        <v>0</v>
      </c>
      <c r="AR11" s="43">
        <v>0</v>
      </c>
      <c r="AS11" s="42"/>
      <c r="AT11" s="49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2"/>
      <c r="BG11" s="49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2"/>
      <c r="BT11" s="49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2"/>
      <c r="CG11" s="49"/>
      <c r="CH11" s="48"/>
      <c r="CI11" s="48"/>
      <c r="CJ11" s="48"/>
      <c r="CK11" s="48"/>
      <c r="CL11" s="48"/>
      <c r="CM11" s="42"/>
      <c r="CN11" s="49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2"/>
      <c r="DA11" s="49"/>
      <c r="DB11" s="48"/>
      <c r="DC11" s="48"/>
      <c r="DD11" s="48"/>
      <c r="DE11" s="48"/>
      <c r="DF11" s="48"/>
      <c r="DG11" s="48"/>
      <c r="DH11" s="42"/>
      <c r="DI11" s="49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2"/>
      <c r="DV11" s="49"/>
      <c r="DW11" s="48"/>
      <c r="DX11" s="48"/>
      <c r="DY11" s="48"/>
      <c r="DZ11" s="48"/>
      <c r="EA11" s="48"/>
      <c r="EB11" s="42"/>
      <c r="EC11" s="49"/>
      <c r="ED11" s="48"/>
      <c r="EE11" s="48"/>
      <c r="EF11" s="48"/>
      <c r="EG11" s="48"/>
      <c r="EH11" s="48"/>
      <c r="EI11" s="42"/>
      <c r="EJ11" s="49"/>
      <c r="EK11" s="48"/>
      <c r="EL11" s="48"/>
      <c r="EM11" s="48"/>
      <c r="EN11" s="48"/>
      <c r="EO11" s="48"/>
      <c r="EP11" s="48"/>
      <c r="EQ11" s="42"/>
      <c r="ER11" s="42"/>
      <c r="ES11" s="49"/>
      <c r="ET11" s="48"/>
      <c r="EU11" s="48"/>
      <c r="EV11" s="48"/>
      <c r="EW11" s="48"/>
      <c r="EX11" s="48"/>
      <c r="EY11" s="42"/>
      <c r="EZ11" s="42"/>
      <c r="FA11" s="43">
        <v>72999.999999980006</v>
      </c>
      <c r="FB11" s="48">
        <v>1</v>
      </c>
      <c r="FC11" s="44">
        <v>35.85</v>
      </c>
      <c r="FD11" s="42"/>
      <c r="FE11" s="40"/>
      <c r="FF11" s="44"/>
      <c r="FG11" s="43"/>
      <c r="FH11" s="44"/>
      <c r="FI11" s="43"/>
      <c r="FJ11" s="44"/>
      <c r="FK11" s="43"/>
      <c r="FL11" s="44"/>
      <c r="FM11" s="43"/>
      <c r="FN11" s="44"/>
      <c r="FO11" s="43"/>
      <c r="FP11" s="44"/>
      <c r="FQ11" s="43"/>
      <c r="FR11" s="44"/>
      <c r="FS11" s="43"/>
      <c r="FT11" s="44"/>
      <c r="FU11" s="43"/>
      <c r="FV11" s="44"/>
      <c r="FW11" s="43"/>
      <c r="FX11" s="44"/>
      <c r="FY11" s="43"/>
      <c r="FZ11" s="44"/>
      <c r="GA11" s="43"/>
      <c r="GB11" s="44"/>
      <c r="GC11" s="43"/>
      <c r="GD11" s="44"/>
      <c r="GE11" s="43"/>
      <c r="GF11" s="44"/>
      <c r="GG11" s="43"/>
      <c r="GH11" s="44"/>
      <c r="GI11" s="43"/>
      <c r="GJ11" s="44"/>
      <c r="GK11" s="43"/>
      <c r="GL11" s="44">
        <v>2.9</v>
      </c>
      <c r="GM11" s="43">
        <v>2450</v>
      </c>
      <c r="GN11" s="44"/>
      <c r="GO11" s="43"/>
      <c r="GP11" s="44"/>
      <c r="GQ11" s="43"/>
      <c r="GR11" s="44"/>
      <c r="GS11" s="43"/>
      <c r="GT11" s="44"/>
      <c r="GU11" s="43"/>
      <c r="GV11" s="44"/>
      <c r="GW11" s="43"/>
      <c r="GX11" s="44"/>
      <c r="GY11" s="43"/>
      <c r="GZ11" s="44"/>
      <c r="HA11" s="43"/>
      <c r="HB11" s="44"/>
      <c r="HC11" s="43"/>
      <c r="HD11" s="44"/>
      <c r="HE11" s="43"/>
      <c r="HF11" s="44">
        <v>32.950000000000003</v>
      </c>
      <c r="HG11" s="43">
        <v>2000</v>
      </c>
      <c r="HH11" s="44"/>
      <c r="HI11" s="43"/>
      <c r="HJ11" s="44"/>
      <c r="HK11" s="43"/>
      <c r="HL11" s="44"/>
      <c r="HM11" s="43"/>
      <c r="HN11" s="42"/>
      <c r="HO11" s="40"/>
      <c r="HP11" s="44"/>
      <c r="HQ11" s="43"/>
      <c r="HR11" s="44"/>
      <c r="HS11" s="43"/>
      <c r="HT11" s="44"/>
      <c r="HU11" s="43"/>
      <c r="HV11" s="44"/>
      <c r="HW11" s="43"/>
      <c r="HX11" s="44"/>
      <c r="HY11" s="43"/>
      <c r="HZ11" s="44"/>
      <c r="IA11" s="43"/>
      <c r="IB11" s="44"/>
      <c r="IC11" s="43"/>
      <c r="ID11" s="44"/>
      <c r="IE11" s="43"/>
      <c r="IF11" s="44"/>
      <c r="IG11" s="43"/>
      <c r="IH11" s="44"/>
      <c r="II11" s="43"/>
      <c r="IJ11" s="44"/>
      <c r="IK11" s="43"/>
      <c r="IL11" s="44"/>
      <c r="IM11" s="43"/>
      <c r="IN11" s="44"/>
      <c r="IO11" s="43"/>
      <c r="IP11" s="44"/>
      <c r="IQ11" s="43"/>
      <c r="IR11" s="44"/>
      <c r="IS11" s="43"/>
      <c r="IT11" s="44"/>
      <c r="IU11" s="43"/>
      <c r="IV11" s="44"/>
      <c r="IW11" s="43"/>
      <c r="IX11" s="44"/>
      <c r="IY11" s="43"/>
      <c r="IZ11" s="44"/>
      <c r="JA11" s="43"/>
      <c r="JB11" s="44"/>
      <c r="JC11" s="43"/>
      <c r="JD11" s="44"/>
      <c r="JE11" s="43"/>
      <c r="JF11" s="44"/>
      <c r="JG11" s="43"/>
      <c r="JH11" s="44"/>
      <c r="JI11" s="43"/>
      <c r="JJ11" s="44"/>
      <c r="JK11" s="43"/>
      <c r="JL11" s="44"/>
      <c r="JM11" s="43"/>
      <c r="JN11" s="44"/>
      <c r="JO11" s="43"/>
      <c r="JP11" s="44"/>
      <c r="JQ11" s="43"/>
      <c r="JR11" s="44"/>
      <c r="JS11" s="43"/>
      <c r="JT11" s="44"/>
      <c r="JU11" s="43"/>
      <c r="JV11" s="44"/>
      <c r="JW11" s="43"/>
      <c r="JX11" s="42"/>
      <c r="JY11" s="40"/>
      <c r="JZ11" s="44"/>
      <c r="KA11" s="43"/>
      <c r="KB11" s="44"/>
      <c r="KC11" s="43"/>
      <c r="KD11" s="44"/>
      <c r="KE11" s="43"/>
      <c r="KF11" s="44"/>
      <c r="KG11" s="43"/>
      <c r="KH11" s="44"/>
      <c r="KI11" s="43"/>
      <c r="KJ11" s="44"/>
      <c r="KK11" s="43"/>
      <c r="KL11" s="44"/>
      <c r="KM11" s="43"/>
      <c r="KN11" s="44"/>
      <c r="KO11" s="43"/>
      <c r="KP11" s="44"/>
      <c r="KQ11" s="43"/>
      <c r="KR11" s="44"/>
      <c r="KS11" s="43"/>
      <c r="KT11" s="44"/>
      <c r="KU11" s="43"/>
      <c r="KV11" s="44"/>
      <c r="KW11" s="43"/>
      <c r="KX11" s="44"/>
      <c r="KY11" s="43"/>
      <c r="KZ11" s="44"/>
      <c r="LA11" s="43"/>
      <c r="LB11" s="44"/>
      <c r="LC11" s="43"/>
      <c r="LD11" s="44"/>
      <c r="LE11" s="43"/>
      <c r="LF11" s="44"/>
      <c r="LG11" s="43"/>
      <c r="LH11" s="44"/>
      <c r="LI11" s="43"/>
      <c r="LJ11" s="44"/>
      <c r="LK11" s="43"/>
      <c r="LL11" s="44"/>
      <c r="LM11" s="43"/>
      <c r="LN11" s="44"/>
      <c r="LO11" s="43"/>
      <c r="LP11" s="44"/>
      <c r="LQ11" s="43"/>
      <c r="LR11" s="44"/>
      <c r="LS11" s="43"/>
      <c r="LT11" s="44"/>
      <c r="LU11" s="43"/>
      <c r="LV11" s="44"/>
      <c r="LW11" s="43"/>
      <c r="LX11" s="44"/>
      <c r="LY11" s="43"/>
      <c r="LZ11" s="44"/>
      <c r="MA11" s="43"/>
      <c r="MB11" s="44"/>
      <c r="MC11" s="43"/>
      <c r="MD11" s="44"/>
      <c r="ME11" s="43"/>
      <c r="MF11" s="44"/>
      <c r="MG11" s="43"/>
      <c r="MH11" s="42"/>
      <c r="MI11" s="40"/>
      <c r="MJ11" s="44"/>
      <c r="MK11" s="43"/>
      <c r="ML11" s="44"/>
      <c r="MM11" s="43"/>
      <c r="MN11" s="44"/>
      <c r="MO11" s="43"/>
      <c r="MP11" s="44"/>
      <c r="MQ11" s="43"/>
      <c r="MR11" s="44"/>
      <c r="MS11" s="43"/>
      <c r="MT11" s="44"/>
      <c r="MU11" s="43"/>
      <c r="MV11" s="44"/>
      <c r="MW11" s="43"/>
      <c r="MX11" s="44"/>
      <c r="MY11" s="43"/>
      <c r="MZ11" s="44"/>
      <c r="NA11" s="43"/>
      <c r="NB11" s="44"/>
      <c r="NC11" s="43"/>
      <c r="ND11" s="44"/>
      <c r="NE11" s="43"/>
      <c r="NF11" s="44"/>
      <c r="NG11" s="43"/>
      <c r="NH11" s="44"/>
      <c r="NI11" s="43"/>
      <c r="NJ11" s="44"/>
      <c r="NK11" s="43"/>
      <c r="NL11" s="44"/>
      <c r="NM11" s="43"/>
      <c r="NN11" s="44"/>
      <c r="NO11" s="43"/>
      <c r="NP11" s="44"/>
      <c r="NQ11" s="43"/>
      <c r="NR11" s="44"/>
      <c r="NS11" s="43"/>
      <c r="NT11" s="44"/>
      <c r="NU11" s="43"/>
      <c r="NV11" s="44"/>
      <c r="NW11" s="43"/>
      <c r="NX11" s="44"/>
      <c r="NY11" s="43"/>
      <c r="NZ11" s="44"/>
      <c r="OA11" s="43"/>
      <c r="OB11" s="44"/>
      <c r="OC11" s="43"/>
      <c r="OD11" s="44"/>
      <c r="OE11" s="43"/>
      <c r="OF11" s="44"/>
      <c r="OG11" s="43"/>
      <c r="OH11" s="44"/>
      <c r="OI11" s="43"/>
      <c r="OJ11" s="44"/>
      <c r="OK11" s="43"/>
      <c r="OL11" s="44"/>
      <c r="OM11" s="43"/>
      <c r="ON11" s="44"/>
      <c r="OO11" s="43"/>
      <c r="OP11" s="44"/>
      <c r="OQ11" s="43"/>
      <c r="OR11" s="43"/>
      <c r="OS11" s="42"/>
      <c r="OT11" s="44">
        <v>0</v>
      </c>
      <c r="OU11" s="43"/>
      <c r="OV11" s="42"/>
      <c r="OW11" s="40"/>
      <c r="OX11" s="44"/>
      <c r="OY11" s="43"/>
      <c r="OZ11" s="44"/>
      <c r="PA11" s="43"/>
      <c r="PB11" s="44"/>
      <c r="PC11" s="43"/>
      <c r="PD11" s="44"/>
      <c r="PE11" s="43"/>
      <c r="PF11" s="44"/>
      <c r="PG11" s="43"/>
      <c r="PH11" s="42"/>
      <c r="PI11" s="40"/>
      <c r="PJ11" s="44"/>
      <c r="PK11" s="43"/>
      <c r="PL11" s="44"/>
      <c r="PM11" s="43"/>
      <c r="PN11" s="44"/>
      <c r="PO11" s="43"/>
      <c r="PP11" s="44"/>
      <c r="PQ11" s="43"/>
      <c r="PR11" s="44"/>
      <c r="PS11" s="43"/>
      <c r="PT11" s="42"/>
      <c r="PU11" s="44">
        <v>0</v>
      </c>
      <c r="PV11" s="43"/>
      <c r="PW11" s="44">
        <v>0</v>
      </c>
      <c r="PX11" s="43"/>
      <c r="PY11" s="44">
        <v>0</v>
      </c>
      <c r="PZ11" s="43"/>
      <c r="QA11" s="42"/>
      <c r="QB11" s="43">
        <v>0</v>
      </c>
      <c r="QC11" s="43">
        <v>0</v>
      </c>
      <c r="QD11" s="43"/>
      <c r="QE11" s="42"/>
      <c r="QF11" s="42"/>
      <c r="QG11" s="42"/>
      <c r="QH11" s="42"/>
      <c r="QI11" s="42"/>
      <c r="QJ11" s="42"/>
      <c r="QK11" s="42"/>
      <c r="QL11" s="42"/>
      <c r="QM11" s="42"/>
      <c r="QN11" s="42"/>
      <c r="QO11" s="42"/>
      <c r="QP11" s="42"/>
      <c r="QQ11" s="42"/>
      <c r="QR11" s="42"/>
      <c r="QS11" s="42"/>
      <c r="QT11" s="42"/>
      <c r="QU11" s="42"/>
      <c r="QV11" s="42"/>
      <c r="QW11" s="42"/>
      <c r="QX11" s="42"/>
      <c r="QY11" s="42"/>
      <c r="QZ11" s="42"/>
      <c r="RA11" s="42"/>
      <c r="RB11" s="42"/>
      <c r="RC11" s="42"/>
      <c r="RD11" s="42"/>
      <c r="RE11" s="42"/>
      <c r="RF11" s="42"/>
      <c r="RG11" s="42"/>
      <c r="RH11" s="42"/>
      <c r="RI11" s="42"/>
      <c r="RJ11" s="42"/>
      <c r="RK11" s="42"/>
      <c r="RL11" s="42"/>
      <c r="RM11" s="42"/>
      <c r="RN11" s="42"/>
      <c r="RO11" s="42"/>
      <c r="RP11" s="42"/>
      <c r="RQ11" s="42"/>
      <c r="RR11" s="42"/>
      <c r="RS11" s="42"/>
      <c r="RT11" s="42"/>
      <c r="RU11" s="42"/>
      <c r="RV11" s="42"/>
      <c r="RW11" s="42"/>
      <c r="RX11" s="42"/>
      <c r="RY11" s="42"/>
      <c r="RZ11" s="42"/>
      <c r="SA11" s="42"/>
      <c r="SB11" s="42"/>
      <c r="SC11" s="42"/>
      <c r="SD11" s="42"/>
      <c r="SE11" s="42"/>
      <c r="SF11" s="42"/>
      <c r="SG11" s="42"/>
      <c r="SH11" s="42"/>
      <c r="SI11" s="42"/>
      <c r="SJ11" s="42"/>
      <c r="SK11" s="42"/>
      <c r="SL11" s="42"/>
      <c r="SM11" s="42"/>
      <c r="SN11" s="42"/>
      <c r="SO11" s="42"/>
      <c r="SP11" s="42"/>
      <c r="SQ11" s="42"/>
      <c r="SR11" s="42"/>
      <c r="SS11" s="42"/>
      <c r="ST11" s="42"/>
      <c r="SU11" s="42"/>
      <c r="SV11" s="42"/>
      <c r="SW11" s="42"/>
      <c r="SX11" s="42"/>
      <c r="SY11" s="42"/>
      <c r="SZ11" s="42"/>
      <c r="TA11" s="42"/>
      <c r="TB11" s="42"/>
      <c r="TC11" s="42"/>
      <c r="TD11" s="42"/>
      <c r="TE11" s="42"/>
      <c r="TF11" s="42"/>
      <c r="TG11" s="42"/>
      <c r="TH11" s="42"/>
      <c r="TI11" s="42"/>
      <c r="TJ11" s="42"/>
      <c r="TK11" s="42"/>
      <c r="TL11" s="42"/>
      <c r="TM11" s="42"/>
      <c r="TN11" s="42"/>
      <c r="TO11" s="42"/>
      <c r="TP11" s="42"/>
      <c r="TQ11" s="42"/>
      <c r="TR11" s="42"/>
      <c r="TS11" s="42"/>
      <c r="TT11" s="42"/>
      <c r="TU11" s="42"/>
      <c r="TV11" s="42"/>
      <c r="TW11" s="42"/>
      <c r="TX11" s="42"/>
      <c r="TY11" s="42"/>
      <c r="TZ11" s="42"/>
      <c r="UA11" s="42"/>
      <c r="UB11" s="42"/>
      <c r="UC11" s="42"/>
      <c r="UD11" s="42"/>
      <c r="UE11" s="42"/>
      <c r="UF11" s="42"/>
      <c r="UG11" s="42"/>
      <c r="UH11" s="42"/>
      <c r="UI11" s="42"/>
      <c r="UJ11" s="42"/>
      <c r="UK11" s="42"/>
      <c r="UL11" s="42"/>
      <c r="UM11" s="42"/>
      <c r="UN11" s="42"/>
      <c r="UO11" s="42"/>
      <c r="UP11" s="42"/>
      <c r="UQ11" s="42"/>
      <c r="UR11" s="42"/>
      <c r="US11" s="42"/>
      <c r="UT11" s="42"/>
      <c r="UU11" s="42"/>
      <c r="UV11" s="42"/>
      <c r="UW11" s="42"/>
      <c r="UX11" s="42"/>
      <c r="UY11" s="42"/>
      <c r="UZ11" s="42"/>
      <c r="VA11" s="42"/>
      <c r="VB11" s="42"/>
      <c r="VC11" s="42"/>
      <c r="VD11" s="42"/>
      <c r="VE11" s="42"/>
      <c r="VF11" s="42"/>
      <c r="VG11" s="42"/>
      <c r="VH11" s="42"/>
      <c r="VI11" s="42"/>
      <c r="VJ11" s="42"/>
      <c r="VK11" s="42"/>
      <c r="VL11" s="42"/>
      <c r="VM11" s="42"/>
      <c r="VN11" s="42"/>
      <c r="VO11" s="42"/>
      <c r="VP11" s="42"/>
      <c r="VQ11" s="42"/>
      <c r="VR11" s="42"/>
      <c r="VS11" s="42"/>
      <c r="VT11" s="42"/>
      <c r="VU11" s="42"/>
      <c r="VV11" s="42"/>
      <c r="VW11" s="42"/>
      <c r="VX11" s="42"/>
      <c r="VY11" s="42"/>
      <c r="VZ11" s="42"/>
      <c r="WA11" s="42"/>
      <c r="WB11" s="42"/>
      <c r="WC11" s="42"/>
      <c r="WD11" s="42"/>
      <c r="WE11" s="42"/>
      <c r="WF11" s="42"/>
      <c r="WG11" s="42"/>
      <c r="WH11" s="42"/>
      <c r="WI11" s="42"/>
      <c r="WJ11" s="42"/>
      <c r="WK11" s="42"/>
      <c r="WL11" s="42"/>
      <c r="WM11" s="42"/>
      <c r="WN11" s="42"/>
      <c r="WO11" s="42"/>
      <c r="WP11" s="42"/>
      <c r="WQ11" s="42"/>
      <c r="WR11" s="42"/>
      <c r="WS11" s="42"/>
      <c r="WT11" s="42"/>
      <c r="WU11" s="42"/>
      <c r="WV11" s="42"/>
      <c r="WW11" s="42"/>
      <c r="WX11" s="42"/>
      <c r="WY11" s="42"/>
      <c r="WZ11" s="42"/>
      <c r="XA11" s="42"/>
      <c r="XB11" s="42"/>
      <c r="XC11" s="42"/>
      <c r="XD11" s="42"/>
      <c r="XE11" s="42"/>
      <c r="XF11" s="42"/>
      <c r="XG11" s="42"/>
      <c r="XH11" s="42"/>
      <c r="XI11" s="42"/>
      <c r="XJ11" s="42"/>
      <c r="XK11" s="42"/>
      <c r="XL11" s="42"/>
      <c r="XM11" s="42"/>
      <c r="XN11" s="42"/>
      <c r="XO11" s="42"/>
      <c r="XP11" s="42"/>
      <c r="XQ11" s="42"/>
      <c r="XR11" s="42"/>
      <c r="XS11" s="42"/>
      <c r="XT11" s="42"/>
      <c r="XU11" s="42"/>
      <c r="XV11" s="42"/>
      <c r="XW11" s="42"/>
      <c r="XX11" s="42"/>
      <c r="XY11" s="42"/>
      <c r="XZ11" s="42"/>
      <c r="YA11" s="42"/>
      <c r="YB11" s="42"/>
      <c r="YC11" s="42"/>
      <c r="YD11" s="42"/>
      <c r="YE11" s="42"/>
      <c r="YF11" s="42"/>
      <c r="YG11" s="42"/>
      <c r="YH11" s="42"/>
      <c r="YI11" s="42"/>
      <c r="YJ11" s="42"/>
    </row>
    <row r="12" spans="1:660" x14ac:dyDescent="0.25">
      <c r="A12" s="1"/>
      <c r="B12" s="79" t="s">
        <v>649</v>
      </c>
      <c r="C12" s="31" t="s">
        <v>635</v>
      </c>
      <c r="D12" s="40"/>
      <c r="E12" s="40"/>
      <c r="F12" s="41">
        <v>42146</v>
      </c>
      <c r="G12" s="40"/>
      <c r="H12" s="42"/>
      <c r="I12" s="43">
        <v>323000</v>
      </c>
      <c r="J12" s="42"/>
      <c r="K12" s="43">
        <v>1E-8</v>
      </c>
      <c r="L12" s="42"/>
      <c r="M12" s="43">
        <v>1E-8</v>
      </c>
      <c r="N12" s="43">
        <v>322999.99999997998</v>
      </c>
      <c r="O12" s="44">
        <v>163</v>
      </c>
      <c r="P12" s="43">
        <v>1981.595092024417</v>
      </c>
      <c r="Q12" s="42"/>
      <c r="R12" s="45" t="s">
        <v>636</v>
      </c>
      <c r="S12" s="45">
        <v>190902110000</v>
      </c>
      <c r="T12" s="42"/>
      <c r="U12" s="40"/>
      <c r="V12" s="40"/>
      <c r="W12" s="42"/>
      <c r="X12" s="42"/>
      <c r="Y12" s="42"/>
      <c r="Z12" s="46">
        <v>27159</v>
      </c>
      <c r="AA12" s="46">
        <v>1.0000000000000001E-5</v>
      </c>
      <c r="AB12" s="46">
        <v>27159.00001</v>
      </c>
      <c r="AD12" s="42"/>
      <c r="AE12" s="42"/>
      <c r="AF12" s="42"/>
      <c r="AG12" s="42"/>
      <c r="AH12" s="42"/>
      <c r="AI12" s="42"/>
      <c r="AJ12" s="47"/>
      <c r="AK12" s="47"/>
      <c r="AL12" s="47">
        <v>1</v>
      </c>
      <c r="AM12" s="42"/>
      <c r="AN12" s="42"/>
      <c r="AO12" s="43">
        <v>134750</v>
      </c>
      <c r="AP12" s="48">
        <v>0.41720000000000002</v>
      </c>
      <c r="AQ12" s="49">
        <v>550</v>
      </c>
      <c r="AR12" s="43">
        <v>245</v>
      </c>
      <c r="AS12" s="42"/>
      <c r="AT12" s="49">
        <v>250</v>
      </c>
      <c r="AU12" s="48">
        <v>0.16</v>
      </c>
      <c r="AV12" s="48">
        <v>0.01</v>
      </c>
      <c r="AW12" s="48">
        <v>0.12</v>
      </c>
      <c r="AX12" s="48">
        <v>7.0000000000000007E-2</v>
      </c>
      <c r="AY12" s="48"/>
      <c r="AZ12" s="48"/>
      <c r="BA12" s="48"/>
      <c r="BB12" s="48">
        <v>0.09</v>
      </c>
      <c r="BC12" s="48">
        <v>0.33</v>
      </c>
      <c r="BD12" s="48">
        <v>0.22</v>
      </c>
      <c r="BE12" s="48"/>
      <c r="BF12" s="42"/>
      <c r="BG12" s="49">
        <v>100</v>
      </c>
      <c r="BH12" s="48"/>
      <c r="BI12" s="48"/>
      <c r="BJ12" s="48">
        <v>0.1</v>
      </c>
      <c r="BK12" s="48">
        <v>0.02</v>
      </c>
      <c r="BL12" s="48"/>
      <c r="BM12" s="48"/>
      <c r="BN12" s="48"/>
      <c r="BO12" s="48">
        <v>0.25</v>
      </c>
      <c r="BP12" s="48">
        <v>0.36</v>
      </c>
      <c r="BQ12" s="48">
        <v>0.27</v>
      </c>
      <c r="BR12" s="48"/>
      <c r="BS12" s="42"/>
      <c r="BT12" s="49">
        <v>1.0000000000000001E-5</v>
      </c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2"/>
      <c r="CG12" s="49">
        <v>1.0000000000000001E-5</v>
      </c>
      <c r="CH12" s="48"/>
      <c r="CI12" s="48"/>
      <c r="CJ12" s="48"/>
      <c r="CK12" s="48"/>
      <c r="CL12" s="48"/>
      <c r="CM12" s="42"/>
      <c r="CN12" s="49">
        <v>1.0000000000000001E-5</v>
      </c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2"/>
      <c r="DA12" s="49">
        <v>1.0000000000000001E-5</v>
      </c>
      <c r="DB12" s="48"/>
      <c r="DC12" s="48"/>
      <c r="DD12" s="48"/>
      <c r="DE12" s="48"/>
      <c r="DF12" s="48"/>
      <c r="DG12" s="48"/>
      <c r="DH12" s="42"/>
      <c r="DI12" s="49">
        <v>1.0000000000000001E-5</v>
      </c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2"/>
      <c r="DV12" s="49">
        <v>200</v>
      </c>
      <c r="DW12" s="48"/>
      <c r="DX12" s="48">
        <v>0.02</v>
      </c>
      <c r="DY12" s="48">
        <v>0.46</v>
      </c>
      <c r="DZ12" s="48">
        <v>0.52</v>
      </c>
      <c r="EA12" s="48"/>
      <c r="EB12" s="42"/>
      <c r="EC12" s="49">
        <v>1.0000000000000001E-5</v>
      </c>
      <c r="ED12" s="48"/>
      <c r="EE12" s="48"/>
      <c r="EF12" s="48"/>
      <c r="EG12" s="48"/>
      <c r="EH12" s="48"/>
      <c r="EI12" s="42"/>
      <c r="EJ12" s="49">
        <v>1.0000000000000001E-5</v>
      </c>
      <c r="EK12" s="48"/>
      <c r="EL12" s="48"/>
      <c r="EM12" s="48"/>
      <c r="EN12" s="48"/>
      <c r="EO12" s="48"/>
      <c r="EP12" s="48"/>
      <c r="EQ12" s="42"/>
      <c r="ER12" s="42"/>
      <c r="ES12" s="49">
        <v>1.0000000000000001E-5</v>
      </c>
      <c r="ET12" s="48"/>
      <c r="EU12" s="48"/>
      <c r="EV12" s="48"/>
      <c r="EW12" s="48"/>
      <c r="EX12" s="48"/>
      <c r="EY12" s="42"/>
      <c r="EZ12" s="42"/>
      <c r="FA12" s="43">
        <v>188249.99999997998</v>
      </c>
      <c r="FB12" s="48">
        <v>0.58279999999999998</v>
      </c>
      <c r="FC12" s="44">
        <v>163</v>
      </c>
      <c r="FD12" s="42"/>
      <c r="FE12" s="40"/>
      <c r="FF12" s="44"/>
      <c r="FG12" s="43"/>
      <c r="FH12" s="44"/>
      <c r="FI12" s="43"/>
      <c r="FJ12" s="44"/>
      <c r="FK12" s="43"/>
      <c r="FL12" s="44"/>
      <c r="FM12" s="43"/>
      <c r="FN12" s="44"/>
      <c r="FO12" s="43"/>
      <c r="FP12" s="44"/>
      <c r="FQ12" s="43"/>
      <c r="FR12" s="44"/>
      <c r="FS12" s="43"/>
      <c r="FT12" s="44"/>
      <c r="FU12" s="43"/>
      <c r="FV12" s="44"/>
      <c r="FW12" s="43"/>
      <c r="FX12" s="44"/>
      <c r="FY12" s="43"/>
      <c r="FZ12" s="44"/>
      <c r="GA12" s="43"/>
      <c r="GB12" s="44"/>
      <c r="GC12" s="43"/>
      <c r="GD12" s="44"/>
      <c r="GE12" s="43"/>
      <c r="GF12" s="44"/>
      <c r="GG12" s="43"/>
      <c r="GH12" s="44"/>
      <c r="GI12" s="43"/>
      <c r="GJ12" s="44"/>
      <c r="GK12" s="43"/>
      <c r="GL12" s="44"/>
      <c r="GM12" s="43"/>
      <c r="GN12" s="44"/>
      <c r="GO12" s="43"/>
      <c r="GP12" s="44"/>
      <c r="GQ12" s="43"/>
      <c r="GR12" s="44"/>
      <c r="GS12" s="43"/>
      <c r="GT12" s="44"/>
      <c r="GU12" s="43"/>
      <c r="GV12" s="44"/>
      <c r="GW12" s="43"/>
      <c r="GX12" s="44"/>
      <c r="GY12" s="43"/>
      <c r="GZ12" s="44"/>
      <c r="HA12" s="43"/>
      <c r="HB12" s="44"/>
      <c r="HC12" s="43"/>
      <c r="HD12" s="44"/>
      <c r="HE12" s="43"/>
      <c r="HF12" s="44"/>
      <c r="HG12" s="43"/>
      <c r="HH12" s="44"/>
      <c r="HI12" s="43"/>
      <c r="HJ12" s="44"/>
      <c r="HK12" s="43"/>
      <c r="HL12" s="44"/>
      <c r="HM12" s="43"/>
      <c r="HN12" s="42"/>
      <c r="HO12" s="40"/>
      <c r="HP12" s="44"/>
      <c r="HQ12" s="43"/>
      <c r="HR12" s="44"/>
      <c r="HS12" s="43"/>
      <c r="HT12" s="44"/>
      <c r="HU12" s="43"/>
      <c r="HV12" s="44"/>
      <c r="HW12" s="43"/>
      <c r="HX12" s="44"/>
      <c r="HY12" s="43"/>
      <c r="HZ12" s="44"/>
      <c r="IA12" s="43"/>
      <c r="IB12" s="44"/>
      <c r="IC12" s="43"/>
      <c r="ID12" s="44"/>
      <c r="IE12" s="43"/>
      <c r="IF12" s="44"/>
      <c r="IG12" s="43"/>
      <c r="IH12" s="44"/>
      <c r="II12" s="43"/>
      <c r="IJ12" s="44"/>
      <c r="IK12" s="43"/>
      <c r="IL12" s="44"/>
      <c r="IM12" s="43"/>
      <c r="IN12" s="44"/>
      <c r="IO12" s="43"/>
      <c r="IP12" s="44"/>
      <c r="IQ12" s="43"/>
      <c r="IR12" s="44"/>
      <c r="IS12" s="43"/>
      <c r="IT12" s="44"/>
      <c r="IU12" s="43"/>
      <c r="IV12" s="44"/>
      <c r="IW12" s="43"/>
      <c r="IX12" s="44"/>
      <c r="IY12" s="43"/>
      <c r="IZ12" s="44"/>
      <c r="JA12" s="43"/>
      <c r="JB12" s="44"/>
      <c r="JC12" s="43"/>
      <c r="JD12" s="44"/>
      <c r="JE12" s="43"/>
      <c r="JF12" s="44"/>
      <c r="JG12" s="43"/>
      <c r="JH12" s="44"/>
      <c r="JI12" s="43"/>
      <c r="JJ12" s="44"/>
      <c r="JK12" s="43"/>
      <c r="JL12" s="44"/>
      <c r="JM12" s="43"/>
      <c r="JN12" s="44"/>
      <c r="JO12" s="43"/>
      <c r="JP12" s="44"/>
      <c r="JQ12" s="43"/>
      <c r="JR12" s="44"/>
      <c r="JS12" s="43"/>
      <c r="JT12" s="44"/>
      <c r="JU12" s="43"/>
      <c r="JV12" s="44"/>
      <c r="JW12" s="43"/>
      <c r="JX12" s="42"/>
      <c r="JY12" s="40"/>
      <c r="JZ12" s="44"/>
      <c r="KA12" s="43"/>
      <c r="KB12" s="44"/>
      <c r="KC12" s="43"/>
      <c r="KD12" s="44"/>
      <c r="KE12" s="43"/>
      <c r="KF12" s="44"/>
      <c r="KG12" s="43"/>
      <c r="KH12" s="44"/>
      <c r="KI12" s="43"/>
      <c r="KJ12" s="44"/>
      <c r="KK12" s="43"/>
      <c r="KL12" s="44"/>
      <c r="KM12" s="43"/>
      <c r="KN12" s="44"/>
      <c r="KO12" s="43"/>
      <c r="KP12" s="44"/>
      <c r="KQ12" s="43"/>
      <c r="KR12" s="44"/>
      <c r="KS12" s="43"/>
      <c r="KT12" s="44"/>
      <c r="KU12" s="43"/>
      <c r="KV12" s="44"/>
      <c r="KW12" s="43"/>
      <c r="KX12" s="44"/>
      <c r="KY12" s="43"/>
      <c r="KZ12" s="44"/>
      <c r="LA12" s="43"/>
      <c r="LB12" s="44"/>
      <c r="LC12" s="43"/>
      <c r="LD12" s="44"/>
      <c r="LE12" s="43"/>
      <c r="LF12" s="44"/>
      <c r="LG12" s="43"/>
      <c r="LH12" s="44"/>
      <c r="LI12" s="43"/>
      <c r="LJ12" s="44"/>
      <c r="LK12" s="43"/>
      <c r="LL12" s="44"/>
      <c r="LM12" s="43"/>
      <c r="LN12" s="44"/>
      <c r="LO12" s="43"/>
      <c r="LP12" s="44"/>
      <c r="LQ12" s="43"/>
      <c r="LR12" s="44"/>
      <c r="LS12" s="43"/>
      <c r="LT12" s="44"/>
      <c r="LU12" s="43"/>
      <c r="LV12" s="44"/>
      <c r="LW12" s="43"/>
      <c r="LX12" s="44"/>
      <c r="LY12" s="43"/>
      <c r="LZ12" s="44"/>
      <c r="MA12" s="43"/>
      <c r="MB12" s="44"/>
      <c r="MC12" s="43"/>
      <c r="MD12" s="44"/>
      <c r="ME12" s="43"/>
      <c r="MF12" s="44"/>
      <c r="MG12" s="43"/>
      <c r="MH12" s="42"/>
      <c r="MI12" s="40"/>
      <c r="MJ12" s="44"/>
      <c r="MK12" s="43"/>
      <c r="ML12" s="44"/>
      <c r="MM12" s="43"/>
      <c r="MN12" s="44"/>
      <c r="MO12" s="43"/>
      <c r="MP12" s="44"/>
      <c r="MQ12" s="43"/>
      <c r="MR12" s="44"/>
      <c r="MS12" s="43"/>
      <c r="MT12" s="44">
        <v>16</v>
      </c>
      <c r="MU12" s="43">
        <v>1500</v>
      </c>
      <c r="MV12" s="44">
        <v>101</v>
      </c>
      <c r="MW12" s="43">
        <v>1400</v>
      </c>
      <c r="MX12" s="44"/>
      <c r="MY12" s="43"/>
      <c r="MZ12" s="44"/>
      <c r="NA12" s="43"/>
      <c r="NB12" s="44"/>
      <c r="NC12" s="43"/>
      <c r="ND12" s="44"/>
      <c r="NE12" s="43"/>
      <c r="NF12" s="44"/>
      <c r="NG12" s="43"/>
      <c r="NH12" s="44"/>
      <c r="NI12" s="43"/>
      <c r="NJ12" s="44"/>
      <c r="NK12" s="43"/>
      <c r="NL12" s="44"/>
      <c r="NM12" s="43"/>
      <c r="NN12" s="44"/>
      <c r="NO12" s="43"/>
      <c r="NP12" s="44"/>
      <c r="NQ12" s="43"/>
      <c r="NR12" s="44"/>
      <c r="NS12" s="43"/>
      <c r="NT12" s="44"/>
      <c r="NU12" s="43"/>
      <c r="NV12" s="44"/>
      <c r="NW12" s="43"/>
      <c r="NX12" s="44"/>
      <c r="NY12" s="43"/>
      <c r="NZ12" s="44"/>
      <c r="OA12" s="43"/>
      <c r="OB12" s="44"/>
      <c r="OC12" s="43"/>
      <c r="OD12" s="44"/>
      <c r="OE12" s="43"/>
      <c r="OF12" s="44"/>
      <c r="OG12" s="43"/>
      <c r="OH12" s="44"/>
      <c r="OI12" s="43"/>
      <c r="OJ12" s="44"/>
      <c r="OK12" s="43"/>
      <c r="OL12" s="44"/>
      <c r="OM12" s="43"/>
      <c r="ON12" s="44"/>
      <c r="OO12" s="43"/>
      <c r="OP12" s="44"/>
      <c r="OQ12" s="43"/>
      <c r="OR12" s="43"/>
      <c r="OS12" s="42"/>
      <c r="OT12" s="44">
        <v>0</v>
      </c>
      <c r="OU12" s="43"/>
      <c r="OV12" s="42"/>
      <c r="OW12" s="40"/>
      <c r="OX12" s="44"/>
      <c r="OY12" s="43"/>
      <c r="OZ12" s="44">
        <v>41</v>
      </c>
      <c r="PA12" s="43">
        <v>550</v>
      </c>
      <c r="PB12" s="44"/>
      <c r="PC12" s="43"/>
      <c r="PD12" s="44"/>
      <c r="PE12" s="43"/>
      <c r="PF12" s="44"/>
      <c r="PG12" s="43"/>
      <c r="PH12" s="42"/>
      <c r="PI12" s="40"/>
      <c r="PJ12" s="44"/>
      <c r="PK12" s="43"/>
      <c r="PL12" s="44"/>
      <c r="PM12" s="43"/>
      <c r="PN12" s="44"/>
      <c r="PO12" s="43"/>
      <c r="PP12" s="44"/>
      <c r="PQ12" s="43"/>
      <c r="PR12" s="44"/>
      <c r="PS12" s="43"/>
      <c r="PT12" s="42"/>
      <c r="PU12" s="44">
        <v>0</v>
      </c>
      <c r="PV12" s="43"/>
      <c r="PW12" s="44">
        <v>0</v>
      </c>
      <c r="PX12" s="43"/>
      <c r="PY12" s="44">
        <v>5</v>
      </c>
      <c r="PZ12" s="43">
        <v>60</v>
      </c>
      <c r="QA12" s="42"/>
      <c r="QB12" s="43">
        <v>541</v>
      </c>
      <c r="QC12" s="43">
        <v>215</v>
      </c>
      <c r="QD12" s="43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</row>
    <row r="13" spans="1:660" x14ac:dyDescent="0.25">
      <c r="A13" s="1"/>
      <c r="B13" s="79" t="s">
        <v>650</v>
      </c>
      <c r="C13" s="31" t="s">
        <v>637</v>
      </c>
      <c r="D13" s="40"/>
      <c r="E13" s="40"/>
      <c r="F13" s="41">
        <v>42164</v>
      </c>
      <c r="G13" s="40"/>
      <c r="H13" s="42"/>
      <c r="I13" s="43">
        <v>70000</v>
      </c>
      <c r="J13" s="42"/>
      <c r="K13" s="43">
        <v>1E-8</v>
      </c>
      <c r="L13" s="42"/>
      <c r="M13" s="43">
        <v>1E-8</v>
      </c>
      <c r="N13" s="43">
        <v>69999.999999980006</v>
      </c>
      <c r="O13" s="44">
        <v>30.12</v>
      </c>
      <c r="P13" s="43">
        <v>2324.0371845942896</v>
      </c>
      <c r="Q13" s="42"/>
      <c r="R13" s="45" t="s">
        <v>638</v>
      </c>
      <c r="S13" s="45" t="s">
        <v>639</v>
      </c>
      <c r="T13" s="42"/>
      <c r="U13" s="40"/>
      <c r="V13" s="40"/>
      <c r="W13" s="42"/>
      <c r="X13" s="42"/>
      <c r="Y13" s="42"/>
      <c r="Z13" s="46">
        <v>6087</v>
      </c>
      <c r="AA13" s="46">
        <v>1.0000000000000001E-5</v>
      </c>
      <c r="AB13" s="46">
        <v>6087.0000099999997</v>
      </c>
      <c r="AD13" s="42"/>
      <c r="AE13" s="42"/>
      <c r="AF13" s="42"/>
      <c r="AG13" s="42"/>
      <c r="AH13" s="42"/>
      <c r="AI13" s="42"/>
      <c r="AJ13" s="47"/>
      <c r="AK13" s="47"/>
      <c r="AL13" s="47">
        <v>1</v>
      </c>
      <c r="AM13" s="42"/>
      <c r="AN13" s="42"/>
      <c r="AO13" s="43">
        <v>0</v>
      </c>
      <c r="AP13" s="48">
        <v>0</v>
      </c>
      <c r="AQ13" s="49">
        <v>0</v>
      </c>
      <c r="AR13" s="43">
        <v>0</v>
      </c>
      <c r="AS13" s="42"/>
      <c r="AT13" s="49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2"/>
      <c r="BG13" s="49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2"/>
      <c r="BT13" s="49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2"/>
      <c r="CG13" s="49"/>
      <c r="CH13" s="48"/>
      <c r="CI13" s="48"/>
      <c r="CJ13" s="48"/>
      <c r="CK13" s="48"/>
      <c r="CL13" s="48"/>
      <c r="CM13" s="42"/>
      <c r="CN13" s="49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2"/>
      <c r="DA13" s="49"/>
      <c r="DB13" s="48"/>
      <c r="DC13" s="48"/>
      <c r="DD13" s="48"/>
      <c r="DE13" s="48"/>
      <c r="DF13" s="48"/>
      <c r="DG13" s="48"/>
      <c r="DH13" s="42"/>
      <c r="DI13" s="49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2"/>
      <c r="DV13" s="49"/>
      <c r="DW13" s="48"/>
      <c r="DX13" s="48"/>
      <c r="DY13" s="48"/>
      <c r="DZ13" s="48"/>
      <c r="EA13" s="48"/>
      <c r="EB13" s="42"/>
      <c r="EC13" s="49"/>
      <c r="ED13" s="48"/>
      <c r="EE13" s="48"/>
      <c r="EF13" s="48"/>
      <c r="EG13" s="48"/>
      <c r="EH13" s="48"/>
      <c r="EI13" s="42"/>
      <c r="EJ13" s="49"/>
      <c r="EK13" s="48"/>
      <c r="EL13" s="48"/>
      <c r="EM13" s="48"/>
      <c r="EN13" s="48"/>
      <c r="EO13" s="48"/>
      <c r="EP13" s="48"/>
      <c r="EQ13" s="42"/>
      <c r="ER13" s="42"/>
      <c r="ES13" s="49"/>
      <c r="ET13" s="48"/>
      <c r="EU13" s="48"/>
      <c r="EV13" s="48"/>
      <c r="EW13" s="48"/>
      <c r="EX13" s="48"/>
      <c r="EY13" s="42"/>
      <c r="EZ13" s="42"/>
      <c r="FA13" s="43">
        <v>69999.999999980006</v>
      </c>
      <c r="FB13" s="48">
        <v>1</v>
      </c>
      <c r="FC13" s="44">
        <v>30.12</v>
      </c>
      <c r="FD13" s="42"/>
      <c r="FE13" s="40"/>
      <c r="FF13" s="44"/>
      <c r="FG13" s="43"/>
      <c r="FH13" s="44"/>
      <c r="FI13" s="43"/>
      <c r="FJ13" s="44"/>
      <c r="FK13" s="43"/>
      <c r="FL13" s="44"/>
      <c r="FM13" s="43"/>
      <c r="FN13" s="44"/>
      <c r="FO13" s="43"/>
      <c r="FP13" s="44"/>
      <c r="FQ13" s="43"/>
      <c r="FR13" s="44"/>
      <c r="FS13" s="43"/>
      <c r="FT13" s="44">
        <v>24.35</v>
      </c>
      <c r="FU13" s="43">
        <v>2875</v>
      </c>
      <c r="FV13" s="44"/>
      <c r="FW13" s="43"/>
      <c r="FX13" s="44"/>
      <c r="FY13" s="43"/>
      <c r="FZ13" s="44"/>
      <c r="GA13" s="43"/>
      <c r="GB13" s="44"/>
      <c r="GC13" s="43"/>
      <c r="GD13" s="44"/>
      <c r="GE13" s="43"/>
      <c r="GF13" s="44"/>
      <c r="GG13" s="43"/>
      <c r="GH13" s="44"/>
      <c r="GI13" s="43"/>
      <c r="GJ13" s="44"/>
      <c r="GK13" s="43"/>
      <c r="GL13" s="44"/>
      <c r="GM13" s="43"/>
      <c r="GN13" s="44"/>
      <c r="GO13" s="43"/>
      <c r="GP13" s="44"/>
      <c r="GQ13" s="43"/>
      <c r="GR13" s="44"/>
      <c r="GS13" s="43"/>
      <c r="GT13" s="44"/>
      <c r="GU13" s="43"/>
      <c r="GV13" s="44"/>
      <c r="GW13" s="43"/>
      <c r="GX13" s="44"/>
      <c r="GY13" s="43"/>
      <c r="GZ13" s="44"/>
      <c r="HA13" s="43"/>
      <c r="HB13" s="44"/>
      <c r="HC13" s="43"/>
      <c r="HD13" s="44"/>
      <c r="HE13" s="43"/>
      <c r="HF13" s="44"/>
      <c r="HG13" s="43"/>
      <c r="HH13" s="44"/>
      <c r="HI13" s="43"/>
      <c r="HJ13" s="44"/>
      <c r="HK13" s="43"/>
      <c r="HL13" s="44"/>
      <c r="HM13" s="43"/>
      <c r="HN13" s="42"/>
      <c r="HO13" s="40"/>
      <c r="HP13" s="44"/>
      <c r="HQ13" s="43"/>
      <c r="HR13" s="44"/>
      <c r="HS13" s="43"/>
      <c r="HT13" s="44"/>
      <c r="HU13" s="43"/>
      <c r="HV13" s="44"/>
      <c r="HW13" s="43"/>
      <c r="HX13" s="44"/>
      <c r="HY13" s="43"/>
      <c r="HZ13" s="44"/>
      <c r="IA13" s="43"/>
      <c r="IB13" s="44"/>
      <c r="IC13" s="43"/>
      <c r="ID13" s="44"/>
      <c r="IE13" s="43"/>
      <c r="IF13" s="44"/>
      <c r="IG13" s="43"/>
      <c r="IH13" s="44"/>
      <c r="II13" s="43"/>
      <c r="IJ13" s="44"/>
      <c r="IK13" s="43"/>
      <c r="IL13" s="44"/>
      <c r="IM13" s="43"/>
      <c r="IN13" s="44"/>
      <c r="IO13" s="43"/>
      <c r="IP13" s="44"/>
      <c r="IQ13" s="43"/>
      <c r="IR13" s="44"/>
      <c r="IS13" s="43"/>
      <c r="IT13" s="44"/>
      <c r="IU13" s="43"/>
      <c r="IV13" s="44"/>
      <c r="IW13" s="43"/>
      <c r="IX13" s="44"/>
      <c r="IY13" s="43"/>
      <c r="IZ13" s="44"/>
      <c r="JA13" s="43"/>
      <c r="JB13" s="44"/>
      <c r="JC13" s="43"/>
      <c r="JD13" s="44"/>
      <c r="JE13" s="43"/>
      <c r="JF13" s="44"/>
      <c r="JG13" s="43"/>
      <c r="JH13" s="44"/>
      <c r="JI13" s="43"/>
      <c r="JJ13" s="44"/>
      <c r="JK13" s="43"/>
      <c r="JL13" s="44"/>
      <c r="JM13" s="43"/>
      <c r="JN13" s="44"/>
      <c r="JO13" s="43"/>
      <c r="JP13" s="44"/>
      <c r="JQ13" s="43"/>
      <c r="JR13" s="44"/>
      <c r="JS13" s="43"/>
      <c r="JT13" s="44"/>
      <c r="JU13" s="43"/>
      <c r="JV13" s="44"/>
      <c r="JW13" s="43"/>
      <c r="JX13" s="42"/>
      <c r="JY13" s="40"/>
      <c r="JZ13" s="44"/>
      <c r="KA13" s="43"/>
      <c r="KB13" s="44"/>
      <c r="KC13" s="43"/>
      <c r="KD13" s="44"/>
      <c r="KE13" s="43"/>
      <c r="KF13" s="44"/>
      <c r="KG13" s="43"/>
      <c r="KH13" s="44"/>
      <c r="KI13" s="43"/>
      <c r="KJ13" s="44"/>
      <c r="KK13" s="43"/>
      <c r="KL13" s="44"/>
      <c r="KM13" s="43"/>
      <c r="KN13" s="44"/>
      <c r="KO13" s="43"/>
      <c r="KP13" s="44"/>
      <c r="KQ13" s="43"/>
      <c r="KR13" s="44"/>
      <c r="KS13" s="43"/>
      <c r="KT13" s="44"/>
      <c r="KU13" s="43"/>
      <c r="KV13" s="44"/>
      <c r="KW13" s="43"/>
      <c r="KX13" s="44"/>
      <c r="KY13" s="43"/>
      <c r="KZ13" s="44"/>
      <c r="LA13" s="43"/>
      <c r="LB13" s="44"/>
      <c r="LC13" s="43"/>
      <c r="LD13" s="44"/>
      <c r="LE13" s="43"/>
      <c r="LF13" s="44"/>
      <c r="LG13" s="43"/>
      <c r="LH13" s="44"/>
      <c r="LI13" s="43"/>
      <c r="LJ13" s="44"/>
      <c r="LK13" s="43"/>
      <c r="LL13" s="44"/>
      <c r="LM13" s="43"/>
      <c r="LN13" s="44"/>
      <c r="LO13" s="43"/>
      <c r="LP13" s="44"/>
      <c r="LQ13" s="43"/>
      <c r="LR13" s="44"/>
      <c r="LS13" s="43"/>
      <c r="LT13" s="44"/>
      <c r="LU13" s="43"/>
      <c r="LV13" s="44"/>
      <c r="LW13" s="43"/>
      <c r="LX13" s="44"/>
      <c r="LY13" s="43"/>
      <c r="LZ13" s="44"/>
      <c r="MA13" s="43"/>
      <c r="MB13" s="44"/>
      <c r="MC13" s="43"/>
      <c r="MD13" s="44"/>
      <c r="ME13" s="43"/>
      <c r="MF13" s="44"/>
      <c r="MG13" s="43"/>
      <c r="MH13" s="42"/>
      <c r="MI13" s="40"/>
      <c r="MJ13" s="44"/>
      <c r="MK13" s="43"/>
      <c r="ML13" s="44"/>
      <c r="MM13" s="43"/>
      <c r="MN13" s="44"/>
      <c r="MO13" s="43"/>
      <c r="MP13" s="44"/>
      <c r="MQ13" s="43"/>
      <c r="MR13" s="44"/>
      <c r="MS13" s="43"/>
      <c r="MT13" s="44"/>
      <c r="MU13" s="43"/>
      <c r="MV13" s="44"/>
      <c r="MW13" s="43"/>
      <c r="MX13" s="44"/>
      <c r="MY13" s="43"/>
      <c r="MZ13" s="44"/>
      <c r="NA13" s="43"/>
      <c r="NB13" s="44"/>
      <c r="NC13" s="43"/>
      <c r="ND13" s="44"/>
      <c r="NE13" s="43"/>
      <c r="NF13" s="44"/>
      <c r="NG13" s="43"/>
      <c r="NH13" s="44"/>
      <c r="NI13" s="43"/>
      <c r="NJ13" s="44"/>
      <c r="NK13" s="43"/>
      <c r="NL13" s="44"/>
      <c r="NM13" s="43"/>
      <c r="NN13" s="44"/>
      <c r="NO13" s="43"/>
      <c r="NP13" s="44"/>
      <c r="NQ13" s="43"/>
      <c r="NR13" s="44"/>
      <c r="NS13" s="43"/>
      <c r="NT13" s="44"/>
      <c r="NU13" s="43"/>
      <c r="NV13" s="44"/>
      <c r="NW13" s="43"/>
      <c r="NX13" s="44"/>
      <c r="NY13" s="43"/>
      <c r="NZ13" s="44"/>
      <c r="OA13" s="43"/>
      <c r="OB13" s="44"/>
      <c r="OC13" s="43"/>
      <c r="OD13" s="44"/>
      <c r="OE13" s="43"/>
      <c r="OF13" s="44"/>
      <c r="OG13" s="43"/>
      <c r="OH13" s="44"/>
      <c r="OI13" s="43"/>
      <c r="OJ13" s="44"/>
      <c r="OK13" s="43"/>
      <c r="OL13" s="44"/>
      <c r="OM13" s="43"/>
      <c r="ON13" s="44"/>
      <c r="OO13" s="43"/>
      <c r="OP13" s="44"/>
      <c r="OQ13" s="43"/>
      <c r="OR13" s="43"/>
      <c r="OS13" s="42"/>
      <c r="OT13" s="44">
        <v>0</v>
      </c>
      <c r="OU13" s="43"/>
      <c r="OV13" s="42"/>
      <c r="OW13" s="40"/>
      <c r="OX13" s="44"/>
      <c r="OY13" s="43"/>
      <c r="OZ13" s="44"/>
      <c r="PA13" s="43"/>
      <c r="PB13" s="44"/>
      <c r="PC13" s="43"/>
      <c r="PD13" s="44"/>
      <c r="PE13" s="43"/>
      <c r="PF13" s="44"/>
      <c r="PG13" s="43"/>
      <c r="PH13" s="42"/>
      <c r="PI13" s="40"/>
      <c r="PJ13" s="44"/>
      <c r="PK13" s="43"/>
      <c r="PL13" s="44"/>
      <c r="PM13" s="43"/>
      <c r="PN13" s="44"/>
      <c r="PO13" s="43"/>
      <c r="PP13" s="44"/>
      <c r="PQ13" s="43"/>
      <c r="PR13" s="44"/>
      <c r="PS13" s="43"/>
      <c r="PT13" s="42"/>
      <c r="PU13" s="44">
        <v>0</v>
      </c>
      <c r="PV13" s="43"/>
      <c r="PW13" s="44">
        <v>0</v>
      </c>
      <c r="PX13" s="43"/>
      <c r="PY13" s="44">
        <v>5.77</v>
      </c>
      <c r="PZ13" s="43">
        <v>0</v>
      </c>
      <c r="QA13" s="42"/>
      <c r="QB13" s="43">
        <v>0</v>
      </c>
      <c r="QC13" s="43">
        <v>0</v>
      </c>
      <c r="QD13" s="43"/>
      <c r="QE13" s="42"/>
      <c r="QF13" s="42"/>
      <c r="QG13" s="42"/>
      <c r="QH13" s="42"/>
      <c r="QI13" s="42"/>
      <c r="QJ13" s="42"/>
      <c r="QK13" s="42"/>
      <c r="QL13" s="42"/>
      <c r="QM13" s="42"/>
      <c r="QN13" s="42"/>
      <c r="QO13" s="42"/>
      <c r="QP13" s="42"/>
      <c r="QQ13" s="42"/>
      <c r="QR13" s="42"/>
      <c r="QS13" s="42"/>
      <c r="QT13" s="42"/>
      <c r="QU13" s="42"/>
      <c r="QV13" s="42"/>
      <c r="QW13" s="42"/>
      <c r="QX13" s="42"/>
      <c r="QY13" s="42"/>
      <c r="QZ13" s="42"/>
      <c r="RA13" s="42"/>
      <c r="RB13" s="42"/>
      <c r="RC13" s="42"/>
      <c r="RD13" s="42"/>
      <c r="RE13" s="42"/>
      <c r="RF13" s="42"/>
      <c r="RG13" s="42"/>
      <c r="RH13" s="42"/>
      <c r="RI13" s="42"/>
      <c r="RJ13" s="42"/>
      <c r="RK13" s="42"/>
      <c r="RL13" s="42"/>
      <c r="RM13" s="42"/>
      <c r="RN13" s="42"/>
      <c r="RO13" s="42"/>
      <c r="RP13" s="42"/>
      <c r="RQ13" s="42"/>
      <c r="RR13" s="42"/>
      <c r="RS13" s="42"/>
      <c r="RT13" s="42"/>
      <c r="RU13" s="42"/>
      <c r="RV13" s="42"/>
      <c r="RW13" s="42"/>
      <c r="RX13" s="42"/>
      <c r="RY13" s="42"/>
      <c r="RZ13" s="42"/>
      <c r="SA13" s="42"/>
      <c r="SB13" s="42"/>
      <c r="SC13" s="42"/>
      <c r="SD13" s="42"/>
      <c r="SE13" s="42"/>
      <c r="SF13" s="42"/>
      <c r="SG13" s="42"/>
      <c r="SH13" s="42"/>
      <c r="SI13" s="42"/>
      <c r="SJ13" s="42"/>
      <c r="SK13" s="42"/>
      <c r="SL13" s="42"/>
      <c r="SM13" s="42"/>
      <c r="SN13" s="42"/>
      <c r="SO13" s="42"/>
      <c r="SP13" s="42"/>
      <c r="SQ13" s="42"/>
      <c r="SR13" s="42"/>
      <c r="SS13" s="42"/>
      <c r="ST13" s="42"/>
      <c r="SU13" s="42"/>
      <c r="SV13" s="42"/>
      <c r="SW13" s="42"/>
      <c r="SX13" s="42"/>
      <c r="SY13" s="42"/>
      <c r="SZ13" s="42"/>
      <c r="TA13" s="42"/>
      <c r="TB13" s="42"/>
      <c r="TC13" s="42"/>
      <c r="TD13" s="42"/>
      <c r="TE13" s="42"/>
      <c r="TF13" s="42"/>
      <c r="TG13" s="42"/>
      <c r="TH13" s="42"/>
      <c r="TI13" s="42"/>
      <c r="TJ13" s="42"/>
      <c r="TK13" s="42"/>
      <c r="TL13" s="42"/>
      <c r="TM13" s="42"/>
      <c r="TN13" s="42"/>
      <c r="TO13" s="42"/>
      <c r="TP13" s="42"/>
      <c r="TQ13" s="42"/>
      <c r="TR13" s="42"/>
      <c r="TS13" s="42"/>
      <c r="TT13" s="42"/>
      <c r="TU13" s="42"/>
      <c r="TV13" s="42"/>
      <c r="TW13" s="42"/>
      <c r="TX13" s="42"/>
      <c r="TY13" s="42"/>
      <c r="TZ13" s="42"/>
      <c r="UA13" s="42"/>
      <c r="UB13" s="42"/>
      <c r="UC13" s="42"/>
      <c r="UD13" s="42"/>
      <c r="UE13" s="42"/>
      <c r="UF13" s="42"/>
      <c r="UG13" s="42"/>
      <c r="UH13" s="42"/>
      <c r="UI13" s="42"/>
      <c r="UJ13" s="42"/>
      <c r="UK13" s="42"/>
      <c r="UL13" s="42"/>
      <c r="UM13" s="42"/>
      <c r="UN13" s="42"/>
      <c r="UO13" s="42"/>
      <c r="UP13" s="42"/>
      <c r="UQ13" s="42"/>
      <c r="UR13" s="42"/>
      <c r="US13" s="42"/>
      <c r="UT13" s="42"/>
      <c r="UU13" s="42"/>
      <c r="UV13" s="42"/>
      <c r="UW13" s="42"/>
      <c r="UX13" s="42"/>
      <c r="UY13" s="42"/>
      <c r="UZ13" s="42"/>
      <c r="VA13" s="42"/>
      <c r="VB13" s="42"/>
      <c r="VC13" s="42"/>
      <c r="VD13" s="42"/>
      <c r="VE13" s="42"/>
      <c r="VF13" s="42"/>
      <c r="VG13" s="42"/>
      <c r="VH13" s="42"/>
      <c r="VI13" s="42"/>
      <c r="VJ13" s="42"/>
      <c r="VK13" s="42"/>
      <c r="VL13" s="42"/>
      <c r="VM13" s="42"/>
      <c r="VN13" s="42"/>
      <c r="VO13" s="42"/>
      <c r="VP13" s="42"/>
      <c r="VQ13" s="42"/>
      <c r="VR13" s="42"/>
      <c r="VS13" s="42"/>
      <c r="VT13" s="42"/>
      <c r="VU13" s="42"/>
      <c r="VV13" s="42"/>
      <c r="VW13" s="42"/>
      <c r="VX13" s="42"/>
      <c r="VY13" s="42"/>
      <c r="VZ13" s="42"/>
      <c r="WA13" s="42"/>
      <c r="WB13" s="42"/>
      <c r="WC13" s="42"/>
      <c r="WD13" s="42"/>
      <c r="WE13" s="42"/>
      <c r="WF13" s="42"/>
      <c r="WG13" s="42"/>
      <c r="WH13" s="42"/>
      <c r="WI13" s="42"/>
      <c r="WJ13" s="42"/>
      <c r="WK13" s="42"/>
      <c r="WL13" s="42"/>
      <c r="WM13" s="42"/>
      <c r="WN13" s="42"/>
      <c r="WO13" s="42"/>
      <c r="WP13" s="42"/>
      <c r="WQ13" s="42"/>
      <c r="WR13" s="42"/>
      <c r="WS13" s="42"/>
      <c r="WT13" s="42"/>
      <c r="WU13" s="42"/>
      <c r="WV13" s="42"/>
      <c r="WW13" s="42"/>
      <c r="WX13" s="42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</row>
    <row r="14" spans="1:660" x14ac:dyDescent="0.25">
      <c r="A14" s="1"/>
      <c r="B14" s="80" t="s">
        <v>651</v>
      </c>
      <c r="C14" s="31" t="s">
        <v>640</v>
      </c>
      <c r="D14" s="40"/>
      <c r="E14" s="40"/>
      <c r="F14" s="41">
        <v>42200</v>
      </c>
      <c r="G14" s="40"/>
      <c r="H14" s="42"/>
      <c r="I14" s="43">
        <v>550000</v>
      </c>
      <c r="J14" s="42"/>
      <c r="K14" s="43">
        <v>1E-8</v>
      </c>
      <c r="L14" s="42"/>
      <c r="M14" s="43">
        <v>1E-8</v>
      </c>
      <c r="N14" s="43">
        <v>549999.99999997998</v>
      </c>
      <c r="O14" s="44">
        <v>80</v>
      </c>
      <c r="P14" s="43">
        <v>6874.9999999997499</v>
      </c>
      <c r="Q14" s="42"/>
      <c r="R14" s="45" t="s">
        <v>641</v>
      </c>
      <c r="S14" s="45" t="s">
        <v>642</v>
      </c>
      <c r="T14" s="42">
        <v>170613330000</v>
      </c>
      <c r="U14" s="40"/>
      <c r="V14" s="40"/>
      <c r="W14" s="42"/>
      <c r="X14" s="42"/>
      <c r="Y14" s="42"/>
      <c r="Z14" s="46">
        <v>14639</v>
      </c>
      <c r="AA14" s="46">
        <v>1.0000000000000001E-5</v>
      </c>
      <c r="AB14" s="46">
        <v>14639.00001</v>
      </c>
      <c r="AD14" s="42"/>
      <c r="AE14" s="42"/>
      <c r="AF14" s="42"/>
      <c r="AG14" s="42"/>
      <c r="AH14" s="42"/>
      <c r="AI14" s="42"/>
      <c r="AJ14" s="47"/>
      <c r="AK14" s="47"/>
      <c r="AL14" s="47">
        <v>1</v>
      </c>
      <c r="AM14" s="42"/>
      <c r="AN14" s="42"/>
      <c r="AO14" s="43">
        <v>486000</v>
      </c>
      <c r="AP14" s="48">
        <v>0.88360000000000005</v>
      </c>
      <c r="AQ14" s="49">
        <v>1500</v>
      </c>
      <c r="AR14" s="43">
        <v>324</v>
      </c>
      <c r="AS14" s="42"/>
      <c r="AT14" s="49">
        <v>900</v>
      </c>
      <c r="AU14" s="48">
        <v>0.1</v>
      </c>
      <c r="AV14" s="48"/>
      <c r="AW14" s="48">
        <v>0.15</v>
      </c>
      <c r="AX14" s="48">
        <v>0.05</v>
      </c>
      <c r="AY14" s="48"/>
      <c r="AZ14" s="48"/>
      <c r="BA14" s="48"/>
      <c r="BB14" s="48">
        <v>0.1</v>
      </c>
      <c r="BC14" s="48">
        <v>0.35</v>
      </c>
      <c r="BD14" s="48">
        <v>0.25</v>
      </c>
      <c r="BE14" s="48"/>
      <c r="BF14" s="42"/>
      <c r="BG14" s="49">
        <v>150</v>
      </c>
      <c r="BH14" s="48"/>
      <c r="BI14" s="48"/>
      <c r="BJ14" s="48">
        <v>0.09</v>
      </c>
      <c r="BK14" s="48">
        <v>0.01</v>
      </c>
      <c r="BL14" s="48"/>
      <c r="BM14" s="48"/>
      <c r="BN14" s="48"/>
      <c r="BO14" s="48">
        <v>0.23</v>
      </c>
      <c r="BP14" s="48">
        <v>0.37</v>
      </c>
      <c r="BQ14" s="48">
        <v>0.3</v>
      </c>
      <c r="BR14" s="48"/>
      <c r="BS14" s="42"/>
      <c r="BT14" s="49">
        <v>1.0000000000000001E-5</v>
      </c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2"/>
      <c r="CG14" s="49">
        <v>70</v>
      </c>
      <c r="CH14" s="48"/>
      <c r="CI14" s="48"/>
      <c r="CJ14" s="48"/>
      <c r="CK14" s="48">
        <v>0.7</v>
      </c>
      <c r="CL14" s="48">
        <v>0.3</v>
      </c>
      <c r="CM14" s="42"/>
      <c r="CN14" s="49">
        <v>1.0000000000000001E-5</v>
      </c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2"/>
      <c r="DA14" s="49">
        <v>1.0000000000000001E-5</v>
      </c>
      <c r="DB14" s="48"/>
      <c r="DC14" s="48"/>
      <c r="DD14" s="48"/>
      <c r="DE14" s="48"/>
      <c r="DF14" s="48"/>
      <c r="DG14" s="48"/>
      <c r="DH14" s="42"/>
      <c r="DI14" s="49">
        <v>1.0000000000000001E-5</v>
      </c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2"/>
      <c r="DV14" s="49">
        <v>380</v>
      </c>
      <c r="DW14" s="48"/>
      <c r="DX14" s="48"/>
      <c r="DY14" s="48">
        <v>0.45</v>
      </c>
      <c r="DZ14" s="48">
        <v>0.55000000000000004</v>
      </c>
      <c r="EA14" s="48"/>
      <c r="EB14" s="42"/>
      <c r="EC14" s="49">
        <v>1.0000000000000001E-5</v>
      </c>
      <c r="ED14" s="48"/>
      <c r="EE14" s="48"/>
      <c r="EF14" s="48"/>
      <c r="EG14" s="48"/>
      <c r="EH14" s="48"/>
      <c r="EI14" s="42"/>
      <c r="EJ14" s="49">
        <v>1.0000000000000001E-5</v>
      </c>
      <c r="EK14" s="48"/>
      <c r="EL14" s="48"/>
      <c r="EM14" s="48"/>
      <c r="EN14" s="48"/>
      <c r="EO14" s="48"/>
      <c r="EP14" s="48"/>
      <c r="EQ14" s="42"/>
      <c r="ER14" s="42"/>
      <c r="ES14" s="49">
        <v>1.0000000000000001E-5</v>
      </c>
      <c r="ET14" s="48"/>
      <c r="EU14" s="48"/>
      <c r="EV14" s="48"/>
      <c r="EW14" s="48"/>
      <c r="EX14" s="48"/>
      <c r="EY14" s="42"/>
      <c r="EZ14" s="42"/>
      <c r="FA14" s="43">
        <v>63999.999999979977</v>
      </c>
      <c r="FB14" s="48">
        <v>0.1164</v>
      </c>
      <c r="FC14" s="44">
        <v>80</v>
      </c>
      <c r="FD14" s="42"/>
      <c r="FE14" s="40"/>
      <c r="FF14" s="44"/>
      <c r="FG14" s="43"/>
      <c r="FH14" s="44"/>
      <c r="FI14" s="43"/>
      <c r="FJ14" s="44"/>
      <c r="FK14" s="43"/>
      <c r="FL14" s="44"/>
      <c r="FM14" s="43"/>
      <c r="FN14" s="44"/>
      <c r="FO14" s="43"/>
      <c r="FP14" s="44"/>
      <c r="FQ14" s="43"/>
      <c r="FR14" s="44"/>
      <c r="FS14" s="43"/>
      <c r="FT14" s="44"/>
      <c r="FU14" s="43"/>
      <c r="FV14" s="44"/>
      <c r="FW14" s="43"/>
      <c r="FX14" s="44"/>
      <c r="FY14" s="43"/>
      <c r="FZ14" s="44"/>
      <c r="GA14" s="43"/>
      <c r="GB14" s="44"/>
      <c r="GC14" s="43"/>
      <c r="GD14" s="44"/>
      <c r="GE14" s="43"/>
      <c r="GF14" s="44"/>
      <c r="GG14" s="43"/>
      <c r="GH14" s="44"/>
      <c r="GI14" s="43"/>
      <c r="GJ14" s="44"/>
      <c r="GK14" s="43"/>
      <c r="GL14" s="44"/>
      <c r="GM14" s="43"/>
      <c r="GN14" s="44"/>
      <c r="GO14" s="43"/>
      <c r="GP14" s="44"/>
      <c r="GQ14" s="43"/>
      <c r="GR14" s="44"/>
      <c r="GS14" s="43"/>
      <c r="GT14" s="44"/>
      <c r="GU14" s="43"/>
      <c r="GV14" s="44"/>
      <c r="GW14" s="43"/>
      <c r="GX14" s="44"/>
      <c r="GY14" s="43"/>
      <c r="GZ14" s="44"/>
      <c r="HA14" s="43"/>
      <c r="HB14" s="44"/>
      <c r="HC14" s="43"/>
      <c r="HD14" s="44"/>
      <c r="HE14" s="43"/>
      <c r="HF14" s="44"/>
      <c r="HG14" s="43"/>
      <c r="HH14" s="44"/>
      <c r="HI14" s="43"/>
      <c r="HJ14" s="44"/>
      <c r="HK14" s="43"/>
      <c r="HL14" s="44"/>
      <c r="HM14" s="43"/>
      <c r="HN14" s="42"/>
      <c r="HO14" s="40"/>
      <c r="HP14" s="44"/>
      <c r="HQ14" s="43"/>
      <c r="HR14" s="44"/>
      <c r="HS14" s="43"/>
      <c r="HT14" s="44"/>
      <c r="HU14" s="43"/>
      <c r="HV14" s="44"/>
      <c r="HW14" s="43"/>
      <c r="HX14" s="44"/>
      <c r="HY14" s="43"/>
      <c r="HZ14" s="44"/>
      <c r="IA14" s="43"/>
      <c r="IB14" s="44"/>
      <c r="IC14" s="43"/>
      <c r="ID14" s="44"/>
      <c r="IE14" s="43"/>
      <c r="IF14" s="44"/>
      <c r="IG14" s="43"/>
      <c r="IH14" s="44"/>
      <c r="II14" s="43"/>
      <c r="IJ14" s="44"/>
      <c r="IK14" s="43"/>
      <c r="IL14" s="44"/>
      <c r="IM14" s="43"/>
      <c r="IN14" s="44"/>
      <c r="IO14" s="43"/>
      <c r="IP14" s="44"/>
      <c r="IQ14" s="43"/>
      <c r="IR14" s="44"/>
      <c r="IS14" s="43"/>
      <c r="IT14" s="44"/>
      <c r="IU14" s="43"/>
      <c r="IV14" s="44"/>
      <c r="IW14" s="43"/>
      <c r="IX14" s="44"/>
      <c r="IY14" s="43"/>
      <c r="IZ14" s="44"/>
      <c r="JA14" s="43"/>
      <c r="JB14" s="44"/>
      <c r="JC14" s="43"/>
      <c r="JD14" s="44"/>
      <c r="JE14" s="43"/>
      <c r="JF14" s="44"/>
      <c r="JG14" s="43"/>
      <c r="JH14" s="44"/>
      <c r="JI14" s="43"/>
      <c r="JJ14" s="44"/>
      <c r="JK14" s="43"/>
      <c r="JL14" s="44"/>
      <c r="JM14" s="43"/>
      <c r="JN14" s="44"/>
      <c r="JO14" s="43"/>
      <c r="JP14" s="44"/>
      <c r="JQ14" s="43"/>
      <c r="JR14" s="44"/>
      <c r="JS14" s="43"/>
      <c r="JT14" s="44"/>
      <c r="JU14" s="43"/>
      <c r="JV14" s="44"/>
      <c r="JW14" s="43"/>
      <c r="JX14" s="42"/>
      <c r="JY14" s="40"/>
      <c r="JZ14" s="44"/>
      <c r="KA14" s="43"/>
      <c r="KB14" s="44"/>
      <c r="KC14" s="43"/>
      <c r="KD14" s="44"/>
      <c r="KE14" s="43"/>
      <c r="KF14" s="44"/>
      <c r="KG14" s="43"/>
      <c r="KH14" s="44"/>
      <c r="KI14" s="43"/>
      <c r="KJ14" s="44"/>
      <c r="KK14" s="43"/>
      <c r="KL14" s="44"/>
      <c r="KM14" s="43"/>
      <c r="KN14" s="44"/>
      <c r="KO14" s="43"/>
      <c r="KP14" s="44"/>
      <c r="KQ14" s="43"/>
      <c r="KR14" s="44"/>
      <c r="KS14" s="43"/>
      <c r="KT14" s="44"/>
      <c r="KU14" s="43"/>
      <c r="KV14" s="44"/>
      <c r="KW14" s="43"/>
      <c r="KX14" s="44"/>
      <c r="KY14" s="43"/>
      <c r="KZ14" s="44"/>
      <c r="LA14" s="43"/>
      <c r="LB14" s="44"/>
      <c r="LC14" s="43"/>
      <c r="LD14" s="44"/>
      <c r="LE14" s="43"/>
      <c r="LF14" s="44"/>
      <c r="LG14" s="43"/>
      <c r="LH14" s="44"/>
      <c r="LI14" s="43"/>
      <c r="LJ14" s="44"/>
      <c r="LK14" s="43"/>
      <c r="LL14" s="44"/>
      <c r="LM14" s="43"/>
      <c r="LN14" s="44"/>
      <c r="LO14" s="43"/>
      <c r="LP14" s="44"/>
      <c r="LQ14" s="43"/>
      <c r="LR14" s="44"/>
      <c r="LS14" s="43"/>
      <c r="LT14" s="44"/>
      <c r="LU14" s="43"/>
      <c r="LV14" s="44"/>
      <c r="LW14" s="43"/>
      <c r="LX14" s="44"/>
      <c r="LY14" s="43"/>
      <c r="LZ14" s="44"/>
      <c r="MA14" s="43"/>
      <c r="MB14" s="44"/>
      <c r="MC14" s="43"/>
      <c r="MD14" s="44"/>
      <c r="ME14" s="43"/>
      <c r="MF14" s="44"/>
      <c r="MG14" s="43"/>
      <c r="MH14" s="42"/>
      <c r="MI14" s="40"/>
      <c r="MJ14" s="44"/>
      <c r="MK14" s="43"/>
      <c r="ML14" s="44"/>
      <c r="MM14" s="43"/>
      <c r="MN14" s="44"/>
      <c r="MO14" s="43"/>
      <c r="MP14" s="44"/>
      <c r="MQ14" s="43"/>
      <c r="MR14" s="44"/>
      <c r="MS14" s="43"/>
      <c r="MT14" s="44"/>
      <c r="MU14" s="43"/>
      <c r="MV14" s="44"/>
      <c r="MW14" s="43"/>
      <c r="MX14" s="44"/>
      <c r="MY14" s="43"/>
      <c r="MZ14" s="44"/>
      <c r="NA14" s="43"/>
      <c r="NB14" s="44"/>
      <c r="NC14" s="43"/>
      <c r="ND14" s="44"/>
      <c r="NE14" s="43"/>
      <c r="NF14" s="44"/>
      <c r="NG14" s="43"/>
      <c r="NH14" s="44"/>
      <c r="NI14" s="43"/>
      <c r="NJ14" s="44"/>
      <c r="NK14" s="43"/>
      <c r="NL14" s="44"/>
      <c r="NM14" s="43"/>
      <c r="NN14" s="44"/>
      <c r="NO14" s="43"/>
      <c r="NP14" s="44"/>
      <c r="NQ14" s="43"/>
      <c r="NR14" s="44"/>
      <c r="NS14" s="43"/>
      <c r="NT14" s="44"/>
      <c r="NU14" s="43"/>
      <c r="NV14" s="44"/>
      <c r="NW14" s="43"/>
      <c r="NX14" s="44"/>
      <c r="NY14" s="43"/>
      <c r="NZ14" s="44"/>
      <c r="OA14" s="43"/>
      <c r="OB14" s="44"/>
      <c r="OC14" s="43"/>
      <c r="OD14" s="44"/>
      <c r="OE14" s="43"/>
      <c r="OF14" s="44"/>
      <c r="OG14" s="43"/>
      <c r="OH14" s="44"/>
      <c r="OI14" s="43"/>
      <c r="OJ14" s="44"/>
      <c r="OK14" s="43"/>
      <c r="OL14" s="44"/>
      <c r="OM14" s="43"/>
      <c r="ON14" s="44"/>
      <c r="OO14" s="43"/>
      <c r="OP14" s="44"/>
      <c r="OQ14" s="43"/>
      <c r="OR14" s="43"/>
      <c r="OS14" s="42"/>
      <c r="OT14" s="44">
        <v>0</v>
      </c>
      <c r="OU14" s="43"/>
      <c r="OV14" s="42"/>
      <c r="OW14" s="40"/>
      <c r="OX14" s="44">
        <v>80</v>
      </c>
      <c r="OY14" s="43">
        <v>800</v>
      </c>
      <c r="OZ14" s="44"/>
      <c r="PA14" s="43"/>
      <c r="PB14" s="44"/>
      <c r="PC14" s="43"/>
      <c r="PD14" s="44"/>
      <c r="PE14" s="43"/>
      <c r="PF14" s="44"/>
      <c r="PG14" s="43"/>
      <c r="PH14" s="42"/>
      <c r="PI14" s="40"/>
      <c r="PJ14" s="44"/>
      <c r="PK14" s="43"/>
      <c r="PL14" s="44"/>
      <c r="PM14" s="43"/>
      <c r="PN14" s="44"/>
      <c r="PO14" s="43"/>
      <c r="PP14" s="44"/>
      <c r="PQ14" s="43"/>
      <c r="PR14" s="44"/>
      <c r="PS14" s="43"/>
      <c r="PT14" s="42"/>
      <c r="PU14" s="44">
        <v>0</v>
      </c>
      <c r="PV14" s="43"/>
      <c r="PW14" s="44">
        <v>0</v>
      </c>
      <c r="PX14" s="43"/>
      <c r="PY14" s="44">
        <v>0</v>
      </c>
      <c r="PZ14" s="43"/>
      <c r="QA14" s="42"/>
      <c r="QB14" s="43">
        <v>577</v>
      </c>
      <c r="QC14" s="43">
        <v>195</v>
      </c>
      <c r="QD14" s="43"/>
      <c r="QE14" s="42"/>
      <c r="QF14" s="42"/>
      <c r="QG14" s="42"/>
      <c r="QH14" s="42"/>
      <c r="QI14" s="42"/>
      <c r="QJ14" s="42"/>
      <c r="QK14" s="42"/>
      <c r="QL14" s="42"/>
      <c r="QM14" s="42"/>
      <c r="QN14" s="42"/>
      <c r="QO14" s="42"/>
      <c r="QP14" s="42"/>
      <c r="QQ14" s="42"/>
      <c r="QR14" s="42"/>
      <c r="QS14" s="42"/>
      <c r="QT14" s="42"/>
      <c r="QU14" s="42"/>
      <c r="QV14" s="42"/>
      <c r="QW14" s="42"/>
      <c r="QX14" s="42"/>
      <c r="QY14" s="42"/>
      <c r="QZ14" s="42"/>
      <c r="RA14" s="42"/>
      <c r="RB14" s="42"/>
      <c r="RC14" s="42"/>
      <c r="RD14" s="42"/>
      <c r="RE14" s="42"/>
      <c r="RF14" s="42"/>
      <c r="RG14" s="42"/>
      <c r="RH14" s="42"/>
      <c r="RI14" s="42"/>
      <c r="RJ14" s="42"/>
      <c r="RK14" s="42"/>
      <c r="RL14" s="42"/>
      <c r="RM14" s="42"/>
      <c r="RN14" s="42"/>
      <c r="RO14" s="42"/>
      <c r="RP14" s="42"/>
      <c r="RQ14" s="42"/>
      <c r="RR14" s="42"/>
      <c r="RS14" s="42"/>
      <c r="RT14" s="42"/>
      <c r="RU14" s="42"/>
      <c r="RV14" s="42"/>
      <c r="RW14" s="42"/>
      <c r="RX14" s="42"/>
      <c r="RY14" s="42"/>
      <c r="RZ14" s="42"/>
      <c r="SA14" s="42"/>
      <c r="SB14" s="42"/>
      <c r="SC14" s="42"/>
      <c r="SD14" s="42"/>
      <c r="SE14" s="42"/>
      <c r="SF14" s="42"/>
      <c r="SG14" s="42"/>
      <c r="SH14" s="42"/>
      <c r="SI14" s="42"/>
      <c r="SJ14" s="42"/>
      <c r="SK14" s="42"/>
      <c r="SL14" s="42"/>
      <c r="SM14" s="42"/>
      <c r="SN14" s="42"/>
      <c r="SO14" s="42"/>
      <c r="SP14" s="42"/>
      <c r="SQ14" s="42"/>
      <c r="SR14" s="42"/>
      <c r="SS14" s="42"/>
      <c r="ST14" s="42"/>
      <c r="SU14" s="42"/>
      <c r="SV14" s="42"/>
      <c r="SW14" s="42"/>
      <c r="SX14" s="42"/>
      <c r="SY14" s="42"/>
      <c r="SZ14" s="42"/>
      <c r="TA14" s="42"/>
      <c r="TB14" s="42"/>
      <c r="TC14" s="42"/>
      <c r="TD14" s="42"/>
      <c r="TE14" s="42"/>
      <c r="TF14" s="42"/>
      <c r="TG14" s="42"/>
      <c r="TH14" s="42"/>
      <c r="TI14" s="42"/>
      <c r="TJ14" s="42"/>
      <c r="TK14" s="42"/>
      <c r="TL14" s="42"/>
      <c r="TM14" s="42"/>
      <c r="TN14" s="42"/>
      <c r="TO14" s="42"/>
      <c r="TP14" s="42"/>
      <c r="TQ14" s="42"/>
      <c r="TR14" s="42"/>
      <c r="TS14" s="42"/>
      <c r="TT14" s="42"/>
      <c r="TU14" s="42"/>
      <c r="TV14" s="42"/>
      <c r="TW14" s="42"/>
      <c r="TX14" s="42"/>
      <c r="TY14" s="42"/>
      <c r="TZ14" s="42"/>
      <c r="UA14" s="42"/>
      <c r="UB14" s="42"/>
      <c r="UC14" s="42"/>
      <c r="UD14" s="42"/>
      <c r="UE14" s="42"/>
      <c r="UF14" s="42"/>
      <c r="UG14" s="42"/>
      <c r="UH14" s="42"/>
      <c r="UI14" s="42"/>
      <c r="UJ14" s="42"/>
      <c r="UK14" s="42"/>
      <c r="UL14" s="42"/>
      <c r="UM14" s="42"/>
      <c r="UN14" s="42"/>
      <c r="UO14" s="42"/>
      <c r="UP14" s="42"/>
      <c r="UQ14" s="42"/>
      <c r="UR14" s="42"/>
      <c r="US14" s="42"/>
      <c r="UT14" s="42"/>
      <c r="UU14" s="42"/>
      <c r="UV14" s="42"/>
      <c r="UW14" s="42"/>
      <c r="UX14" s="42"/>
      <c r="UY14" s="42"/>
      <c r="UZ14" s="42"/>
      <c r="VA14" s="42"/>
      <c r="VB14" s="42"/>
      <c r="VC14" s="42"/>
      <c r="VD14" s="42"/>
      <c r="VE14" s="42"/>
      <c r="VF14" s="42"/>
      <c r="VG14" s="42"/>
      <c r="VH14" s="42"/>
      <c r="VI14" s="42"/>
      <c r="VJ14" s="42"/>
      <c r="VK14" s="42"/>
      <c r="VL14" s="42"/>
      <c r="VM14" s="42"/>
      <c r="VN14" s="42"/>
      <c r="VO14" s="42"/>
      <c r="VP14" s="42"/>
      <c r="VQ14" s="42"/>
      <c r="VR14" s="42"/>
      <c r="VS14" s="42"/>
      <c r="VT14" s="42"/>
      <c r="VU14" s="42"/>
      <c r="VV14" s="42"/>
      <c r="VW14" s="42"/>
      <c r="VX14" s="42"/>
      <c r="VY14" s="42"/>
      <c r="VZ14" s="42"/>
      <c r="WA14" s="42"/>
      <c r="WB14" s="42"/>
      <c r="WC14" s="42"/>
      <c r="WD14" s="42"/>
      <c r="WE14" s="42"/>
      <c r="WF14" s="42"/>
      <c r="WG14" s="42"/>
      <c r="WH14" s="42"/>
      <c r="WI14" s="42"/>
      <c r="WJ14" s="42"/>
      <c r="WK14" s="42"/>
      <c r="WL14" s="42"/>
      <c r="WM14" s="42"/>
      <c r="WN14" s="42"/>
      <c r="WO14" s="42"/>
      <c r="WP14" s="42"/>
      <c r="WQ14" s="42"/>
      <c r="WR14" s="42"/>
      <c r="WS14" s="42"/>
      <c r="WT14" s="42"/>
      <c r="WU14" s="42"/>
      <c r="WV14" s="42"/>
      <c r="WW14" s="42"/>
      <c r="WX14" s="42"/>
      <c r="WY14" s="42"/>
      <c r="WZ14" s="42"/>
      <c r="XA14" s="42"/>
      <c r="XB14" s="42"/>
      <c r="XC14" s="42"/>
      <c r="XD14" s="42"/>
      <c r="XE14" s="42"/>
      <c r="XF14" s="42"/>
      <c r="XG14" s="42"/>
      <c r="XH14" s="42"/>
      <c r="XI14" s="42"/>
      <c r="XJ14" s="42"/>
      <c r="XK14" s="42"/>
      <c r="XL14" s="42"/>
      <c r="XM14" s="42"/>
      <c r="XN14" s="42"/>
      <c r="XO14" s="42"/>
      <c r="XP14" s="42"/>
      <c r="XQ14" s="42"/>
      <c r="XR14" s="42"/>
      <c r="XS14" s="42"/>
      <c r="XT14" s="42"/>
      <c r="XU14" s="42"/>
      <c r="XV14" s="42"/>
      <c r="XW14" s="42"/>
      <c r="XX14" s="42"/>
      <c r="XY14" s="42"/>
      <c r="XZ14" s="42"/>
      <c r="YA14" s="42"/>
      <c r="YB14" s="42"/>
      <c r="YC14" s="42"/>
      <c r="YD14" s="42"/>
      <c r="YE14" s="42"/>
      <c r="YF14" s="42"/>
      <c r="YG14" s="42"/>
      <c r="YH14" s="42"/>
      <c r="YI14" s="42"/>
      <c r="YJ14" s="42"/>
    </row>
    <row r="15" spans="1:660" x14ac:dyDescent="0.25">
      <c r="A15" s="1"/>
      <c r="B15" s="79" t="s">
        <v>652</v>
      </c>
      <c r="C15" s="31" t="s">
        <v>643</v>
      </c>
      <c r="D15" s="40"/>
      <c r="E15" s="40"/>
      <c r="F15" s="41">
        <v>42244</v>
      </c>
      <c r="G15" s="40"/>
      <c r="H15" s="42"/>
      <c r="I15" s="43">
        <v>25000</v>
      </c>
      <c r="J15" s="42"/>
      <c r="K15" s="43">
        <v>1E-8</v>
      </c>
      <c r="L15" s="42"/>
      <c r="M15" s="43">
        <v>1E-8</v>
      </c>
      <c r="N15" s="43">
        <v>24999.999999979998</v>
      </c>
      <c r="O15" s="44">
        <v>10</v>
      </c>
      <c r="P15" s="43">
        <v>2499.999999998</v>
      </c>
      <c r="Q15" s="42"/>
      <c r="R15" s="45" t="s">
        <v>644</v>
      </c>
      <c r="S15" s="45">
        <v>180505230010</v>
      </c>
      <c r="T15" s="42"/>
      <c r="U15" s="40"/>
      <c r="V15" s="40"/>
      <c r="W15" s="42"/>
      <c r="X15" s="42"/>
      <c r="Y15" s="42"/>
      <c r="Z15" s="46">
        <v>28736</v>
      </c>
      <c r="AA15" s="46">
        <v>1.0000000000000001E-5</v>
      </c>
      <c r="AB15" s="46">
        <v>28736.00001</v>
      </c>
      <c r="AD15" s="42"/>
      <c r="AE15" s="42"/>
      <c r="AF15" s="42"/>
      <c r="AG15" s="42"/>
      <c r="AH15" s="42"/>
      <c r="AI15" s="42"/>
      <c r="AJ15" s="47"/>
      <c r="AK15" s="47"/>
      <c r="AL15" s="47">
        <v>1</v>
      </c>
      <c r="AM15" s="42"/>
      <c r="AN15" s="42"/>
      <c r="AO15" s="43">
        <v>0</v>
      </c>
      <c r="AP15" s="48">
        <v>0</v>
      </c>
      <c r="AQ15" s="49">
        <v>0</v>
      </c>
      <c r="AR15" s="43">
        <v>0</v>
      </c>
      <c r="AS15" s="42"/>
      <c r="AT15" s="49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2"/>
      <c r="BG15" s="49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2"/>
      <c r="BT15" s="49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2"/>
      <c r="CG15" s="49"/>
      <c r="CH15" s="48"/>
      <c r="CI15" s="48"/>
      <c r="CJ15" s="48"/>
      <c r="CK15" s="48"/>
      <c r="CL15" s="48"/>
      <c r="CM15" s="42"/>
      <c r="CN15" s="49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2"/>
      <c r="DA15" s="49"/>
      <c r="DB15" s="48"/>
      <c r="DC15" s="48"/>
      <c r="DD15" s="48"/>
      <c r="DE15" s="48"/>
      <c r="DF15" s="48"/>
      <c r="DG15" s="48"/>
      <c r="DH15" s="42"/>
      <c r="DI15" s="49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2"/>
      <c r="DV15" s="49"/>
      <c r="DW15" s="48"/>
      <c r="DX15" s="48"/>
      <c r="DY15" s="48"/>
      <c r="DZ15" s="48"/>
      <c r="EA15" s="48"/>
      <c r="EB15" s="42"/>
      <c r="EC15" s="49"/>
      <c r="ED15" s="48"/>
      <c r="EE15" s="48"/>
      <c r="EF15" s="48"/>
      <c r="EG15" s="48"/>
      <c r="EH15" s="48"/>
      <c r="EI15" s="42"/>
      <c r="EJ15" s="49"/>
      <c r="EK15" s="48"/>
      <c r="EL15" s="48"/>
      <c r="EM15" s="48"/>
      <c r="EN15" s="48"/>
      <c r="EO15" s="48"/>
      <c r="EP15" s="48"/>
      <c r="EQ15" s="42"/>
      <c r="ER15" s="42"/>
      <c r="ES15" s="49"/>
      <c r="ET15" s="48"/>
      <c r="EU15" s="48"/>
      <c r="EV15" s="48"/>
      <c r="EW15" s="48"/>
      <c r="EX15" s="48"/>
      <c r="EY15" s="42"/>
      <c r="EZ15" s="42"/>
      <c r="FA15" s="43">
        <v>24999.999999979998</v>
      </c>
      <c r="FB15" s="48">
        <v>1</v>
      </c>
      <c r="FC15" s="44">
        <v>10</v>
      </c>
      <c r="FD15" s="42"/>
      <c r="FE15" s="40"/>
      <c r="FF15" s="44"/>
      <c r="FG15" s="43"/>
      <c r="FH15" s="44"/>
      <c r="FI15" s="43"/>
      <c r="FJ15" s="44"/>
      <c r="FK15" s="43"/>
      <c r="FL15" s="44"/>
      <c r="FM15" s="43"/>
      <c r="FN15" s="44"/>
      <c r="FO15" s="43"/>
      <c r="FP15" s="44"/>
      <c r="FQ15" s="43"/>
      <c r="FR15" s="44"/>
      <c r="FS15" s="43"/>
      <c r="FT15" s="44"/>
      <c r="FU15" s="43"/>
      <c r="FV15" s="44"/>
      <c r="FW15" s="43"/>
      <c r="FX15" s="44"/>
      <c r="FY15" s="43"/>
      <c r="FZ15" s="44"/>
      <c r="GA15" s="43"/>
      <c r="GB15" s="44"/>
      <c r="GC15" s="43"/>
      <c r="GD15" s="44"/>
      <c r="GE15" s="43"/>
      <c r="GF15" s="44"/>
      <c r="GG15" s="43"/>
      <c r="GH15" s="44"/>
      <c r="GI15" s="43"/>
      <c r="GJ15" s="44"/>
      <c r="GK15" s="43"/>
      <c r="GL15" s="44"/>
      <c r="GM15" s="43"/>
      <c r="GN15" s="44"/>
      <c r="GO15" s="43"/>
      <c r="GP15" s="44"/>
      <c r="GQ15" s="43"/>
      <c r="GR15" s="44"/>
      <c r="GS15" s="43"/>
      <c r="GT15" s="44"/>
      <c r="GU15" s="43"/>
      <c r="GV15" s="44"/>
      <c r="GW15" s="43"/>
      <c r="GX15" s="44"/>
      <c r="GY15" s="43"/>
      <c r="GZ15" s="44"/>
      <c r="HA15" s="43"/>
      <c r="HB15" s="44"/>
      <c r="HC15" s="43"/>
      <c r="HD15" s="44"/>
      <c r="HE15" s="43"/>
      <c r="HF15" s="44"/>
      <c r="HG15" s="43"/>
      <c r="HH15" s="44"/>
      <c r="HI15" s="43"/>
      <c r="HJ15" s="44"/>
      <c r="HK15" s="43"/>
      <c r="HL15" s="44"/>
      <c r="HM15" s="43"/>
      <c r="HN15" s="42"/>
      <c r="HO15" s="40"/>
      <c r="HP15" s="44"/>
      <c r="HQ15" s="43"/>
      <c r="HR15" s="44"/>
      <c r="HS15" s="43"/>
      <c r="HT15" s="44"/>
      <c r="HU15" s="43"/>
      <c r="HV15" s="44"/>
      <c r="HW15" s="43"/>
      <c r="HX15" s="44"/>
      <c r="HY15" s="43"/>
      <c r="HZ15" s="44"/>
      <c r="IA15" s="43"/>
      <c r="IB15" s="44"/>
      <c r="IC15" s="43"/>
      <c r="ID15" s="44"/>
      <c r="IE15" s="43"/>
      <c r="IF15" s="44"/>
      <c r="IG15" s="43"/>
      <c r="IH15" s="44"/>
      <c r="II15" s="43"/>
      <c r="IJ15" s="44"/>
      <c r="IK15" s="43"/>
      <c r="IL15" s="44"/>
      <c r="IM15" s="43"/>
      <c r="IN15" s="44"/>
      <c r="IO15" s="43"/>
      <c r="IP15" s="44"/>
      <c r="IQ15" s="43"/>
      <c r="IR15" s="44"/>
      <c r="IS15" s="43"/>
      <c r="IT15" s="44"/>
      <c r="IU15" s="43"/>
      <c r="IV15" s="44"/>
      <c r="IW15" s="43"/>
      <c r="IX15" s="44"/>
      <c r="IY15" s="43"/>
      <c r="IZ15" s="44"/>
      <c r="JA15" s="43"/>
      <c r="JB15" s="44"/>
      <c r="JC15" s="43"/>
      <c r="JD15" s="44"/>
      <c r="JE15" s="43"/>
      <c r="JF15" s="44"/>
      <c r="JG15" s="43"/>
      <c r="JH15" s="44"/>
      <c r="JI15" s="43"/>
      <c r="JJ15" s="44"/>
      <c r="JK15" s="43"/>
      <c r="JL15" s="44"/>
      <c r="JM15" s="43"/>
      <c r="JN15" s="44"/>
      <c r="JO15" s="43"/>
      <c r="JP15" s="44"/>
      <c r="JQ15" s="43"/>
      <c r="JR15" s="44"/>
      <c r="JS15" s="43"/>
      <c r="JT15" s="44"/>
      <c r="JU15" s="43"/>
      <c r="JV15" s="44"/>
      <c r="JW15" s="43"/>
      <c r="JX15" s="42"/>
      <c r="JY15" s="40"/>
      <c r="JZ15" s="44"/>
      <c r="KA15" s="43"/>
      <c r="KB15" s="44"/>
      <c r="KC15" s="43"/>
      <c r="KD15" s="44"/>
      <c r="KE15" s="43"/>
      <c r="KF15" s="44"/>
      <c r="KG15" s="43"/>
      <c r="KH15" s="44"/>
      <c r="KI15" s="43"/>
      <c r="KJ15" s="44"/>
      <c r="KK15" s="43"/>
      <c r="KL15" s="44"/>
      <c r="KM15" s="43"/>
      <c r="KN15" s="44"/>
      <c r="KO15" s="43"/>
      <c r="KP15" s="44"/>
      <c r="KQ15" s="43"/>
      <c r="KR15" s="44"/>
      <c r="KS15" s="43"/>
      <c r="KT15" s="44"/>
      <c r="KU15" s="43"/>
      <c r="KV15" s="44"/>
      <c r="KW15" s="43"/>
      <c r="KX15" s="44"/>
      <c r="KY15" s="43"/>
      <c r="KZ15" s="44"/>
      <c r="LA15" s="43"/>
      <c r="LB15" s="44"/>
      <c r="LC15" s="43"/>
      <c r="LD15" s="44"/>
      <c r="LE15" s="43"/>
      <c r="LF15" s="44"/>
      <c r="LG15" s="43"/>
      <c r="LH15" s="44"/>
      <c r="LI15" s="43"/>
      <c r="LJ15" s="44"/>
      <c r="LK15" s="43"/>
      <c r="LL15" s="44"/>
      <c r="LM15" s="43"/>
      <c r="LN15" s="44"/>
      <c r="LO15" s="43"/>
      <c r="LP15" s="44"/>
      <c r="LQ15" s="43"/>
      <c r="LR15" s="44"/>
      <c r="LS15" s="43"/>
      <c r="LT15" s="44"/>
      <c r="LU15" s="43"/>
      <c r="LV15" s="44"/>
      <c r="LW15" s="43"/>
      <c r="LX15" s="44"/>
      <c r="LY15" s="43"/>
      <c r="LZ15" s="44"/>
      <c r="MA15" s="43"/>
      <c r="MB15" s="44"/>
      <c r="MC15" s="43"/>
      <c r="MD15" s="44"/>
      <c r="ME15" s="43"/>
      <c r="MF15" s="44"/>
      <c r="MG15" s="43"/>
      <c r="MH15" s="42"/>
      <c r="MI15" s="40"/>
      <c r="MJ15" s="44"/>
      <c r="MK15" s="43"/>
      <c r="ML15" s="44">
        <v>6</v>
      </c>
      <c r="MM15" s="43">
        <v>3800</v>
      </c>
      <c r="MN15" s="44"/>
      <c r="MO15" s="43"/>
      <c r="MP15" s="44"/>
      <c r="MQ15" s="43"/>
      <c r="MR15" s="44"/>
      <c r="MS15" s="43"/>
      <c r="MT15" s="44"/>
      <c r="MU15" s="43"/>
      <c r="MV15" s="44"/>
      <c r="MW15" s="43"/>
      <c r="MX15" s="44"/>
      <c r="MY15" s="43"/>
      <c r="MZ15" s="44"/>
      <c r="NA15" s="43"/>
      <c r="NB15" s="44"/>
      <c r="NC15" s="43"/>
      <c r="ND15" s="44"/>
      <c r="NE15" s="43"/>
      <c r="NF15" s="44"/>
      <c r="NG15" s="43"/>
      <c r="NH15" s="44"/>
      <c r="NI15" s="43"/>
      <c r="NJ15" s="44"/>
      <c r="NK15" s="43"/>
      <c r="NL15" s="44"/>
      <c r="NM15" s="43"/>
      <c r="NN15" s="44"/>
      <c r="NO15" s="43"/>
      <c r="NP15" s="44"/>
      <c r="NQ15" s="43"/>
      <c r="NR15" s="44"/>
      <c r="NS15" s="43"/>
      <c r="NT15" s="44"/>
      <c r="NU15" s="43"/>
      <c r="NV15" s="44"/>
      <c r="NW15" s="43"/>
      <c r="NX15" s="44"/>
      <c r="NY15" s="43"/>
      <c r="NZ15" s="44"/>
      <c r="OA15" s="43"/>
      <c r="OB15" s="44"/>
      <c r="OC15" s="43"/>
      <c r="OD15" s="44"/>
      <c r="OE15" s="43"/>
      <c r="OF15" s="44"/>
      <c r="OG15" s="43"/>
      <c r="OH15" s="44"/>
      <c r="OI15" s="43"/>
      <c r="OJ15" s="44"/>
      <c r="OK15" s="43"/>
      <c r="OL15" s="44"/>
      <c r="OM15" s="43"/>
      <c r="ON15" s="44"/>
      <c r="OO15" s="43"/>
      <c r="OP15" s="44"/>
      <c r="OQ15" s="43"/>
      <c r="OR15" s="43"/>
      <c r="OS15" s="42"/>
      <c r="OT15" s="44">
        <v>0</v>
      </c>
      <c r="OU15" s="43"/>
      <c r="OV15" s="42"/>
      <c r="OW15" s="40"/>
      <c r="OX15" s="44"/>
      <c r="OY15" s="43"/>
      <c r="OZ15" s="44"/>
      <c r="PA15" s="43"/>
      <c r="PB15" s="44"/>
      <c r="PC15" s="43"/>
      <c r="PD15" s="44"/>
      <c r="PE15" s="43"/>
      <c r="PF15" s="44"/>
      <c r="PG15" s="43"/>
      <c r="PH15" s="42"/>
      <c r="PI15" s="40"/>
      <c r="PJ15" s="44"/>
      <c r="PK15" s="43"/>
      <c r="PL15" s="44"/>
      <c r="PM15" s="43"/>
      <c r="PN15" s="44"/>
      <c r="PO15" s="43"/>
      <c r="PP15" s="44"/>
      <c r="PQ15" s="43"/>
      <c r="PR15" s="44"/>
      <c r="PS15" s="43"/>
      <c r="PT15" s="42"/>
      <c r="PU15" s="44">
        <v>4</v>
      </c>
      <c r="PV15" s="43">
        <v>550</v>
      </c>
      <c r="PW15" s="44">
        <v>0</v>
      </c>
      <c r="PX15" s="43"/>
      <c r="PY15" s="44">
        <v>0</v>
      </c>
      <c r="PZ15" s="43"/>
      <c r="QA15" s="42"/>
      <c r="QB15" s="43">
        <v>0</v>
      </c>
      <c r="QC15" s="43">
        <v>0</v>
      </c>
      <c r="QD15" s="43"/>
      <c r="QE15" s="42"/>
      <c r="QF15" s="40" t="s">
        <v>118</v>
      </c>
      <c r="QG15" s="40" t="s">
        <v>119</v>
      </c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</row>
    <row r="16" spans="1:660" x14ac:dyDescent="0.25">
      <c r="A16" s="1" t="s">
        <v>123</v>
      </c>
      <c r="B16" s="78" t="s">
        <v>352</v>
      </c>
      <c r="C16" s="31" t="s">
        <v>124</v>
      </c>
      <c r="D16" s="5"/>
      <c r="E16" s="5"/>
      <c r="F16" s="6">
        <v>41172</v>
      </c>
      <c r="G16" s="5"/>
      <c r="H16" s="1"/>
      <c r="I16" s="7">
        <v>209000</v>
      </c>
      <c r="J16" s="1"/>
      <c r="K16" s="7">
        <v>1E-8</v>
      </c>
      <c r="L16" s="1"/>
      <c r="M16" s="7">
        <v>1E-8</v>
      </c>
      <c r="N16" s="7">
        <v>208999.99999997998</v>
      </c>
      <c r="O16" s="8">
        <v>40</v>
      </c>
      <c r="P16" s="7">
        <v>5224.9999999994998</v>
      </c>
      <c r="Q16" s="1"/>
      <c r="R16" s="3">
        <v>570309</v>
      </c>
      <c r="S16" s="3">
        <v>20766</v>
      </c>
      <c r="T16" s="1"/>
      <c r="U16" s="5"/>
      <c r="V16" s="5"/>
      <c r="W16" s="1"/>
      <c r="X16" s="1"/>
      <c r="Y16" s="1"/>
      <c r="Z16" s="9">
        <v>3301</v>
      </c>
      <c r="AA16" s="9">
        <v>1.0000000000000001E-5</v>
      </c>
      <c r="AB16" s="9">
        <v>3301.0000100000002</v>
      </c>
      <c r="AD16" s="1" t="s">
        <v>489</v>
      </c>
      <c r="AE16" s="1"/>
      <c r="AF16" s="1"/>
      <c r="AG16" s="1"/>
      <c r="AH16" s="1"/>
      <c r="AI16" s="1"/>
      <c r="AJ16" s="10">
        <v>0.3</v>
      </c>
      <c r="AK16" s="10">
        <v>0.7</v>
      </c>
      <c r="AL16" s="10"/>
      <c r="AM16" s="1"/>
      <c r="AN16" s="1"/>
      <c r="AO16" s="7">
        <v>58880</v>
      </c>
      <c r="AP16" s="11">
        <v>0.28170000000000001</v>
      </c>
      <c r="AQ16" s="12">
        <v>230</v>
      </c>
      <c r="AR16" s="7">
        <v>256</v>
      </c>
      <c r="AS16" s="1"/>
      <c r="AT16" s="12">
        <v>110</v>
      </c>
      <c r="AU16" s="11">
        <v>0.21</v>
      </c>
      <c r="AV16" s="11">
        <v>0.03</v>
      </c>
      <c r="AW16" s="11">
        <v>0.09</v>
      </c>
      <c r="AX16" s="11">
        <v>0.09</v>
      </c>
      <c r="AY16" s="11"/>
      <c r="AZ16" s="11"/>
      <c r="BA16" s="11"/>
      <c r="BB16" s="11">
        <v>0.09</v>
      </c>
      <c r="BC16" s="11">
        <v>0.31</v>
      </c>
      <c r="BD16" s="11">
        <v>0.18</v>
      </c>
      <c r="BE16" s="11"/>
      <c r="BF16" s="1"/>
      <c r="BG16" s="12">
        <v>80</v>
      </c>
      <c r="BH16" s="11"/>
      <c r="BI16" s="11"/>
      <c r="BJ16" s="11">
        <v>0.13</v>
      </c>
      <c r="BK16" s="11">
        <v>0.03</v>
      </c>
      <c r="BL16" s="11"/>
      <c r="BM16" s="11"/>
      <c r="BN16" s="11"/>
      <c r="BO16" s="11">
        <v>0.28999999999999998</v>
      </c>
      <c r="BP16" s="11">
        <v>0.33</v>
      </c>
      <c r="BQ16" s="11">
        <v>0.22</v>
      </c>
      <c r="BR16" s="11"/>
      <c r="BS16" s="1"/>
      <c r="BT16" s="12">
        <v>1.0000000000000001E-5</v>
      </c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"/>
      <c r="CG16" s="12">
        <v>1.0000000000000001E-5</v>
      </c>
      <c r="CH16" s="11"/>
      <c r="CI16" s="11"/>
      <c r="CJ16" s="11"/>
      <c r="CK16" s="11"/>
      <c r="CL16" s="11"/>
      <c r="CM16" s="1"/>
      <c r="CN16" s="12">
        <v>1.0000000000000001E-5</v>
      </c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"/>
      <c r="DA16" s="12">
        <v>1.0000000000000001E-5</v>
      </c>
      <c r="DB16" s="11"/>
      <c r="DC16" s="11"/>
      <c r="DD16" s="11"/>
      <c r="DE16" s="11"/>
      <c r="DF16" s="11"/>
      <c r="DG16" s="11"/>
      <c r="DH16" s="1"/>
      <c r="DI16" s="12">
        <v>1.0000000000000001E-5</v>
      </c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"/>
      <c r="DV16" s="12">
        <v>30</v>
      </c>
      <c r="DW16" s="11"/>
      <c r="DX16" s="11">
        <v>0.03</v>
      </c>
      <c r="DY16" s="11">
        <v>0.48</v>
      </c>
      <c r="DZ16" s="11">
        <v>0.49</v>
      </c>
      <c r="EA16" s="11"/>
      <c r="EB16" s="1"/>
      <c r="EC16" s="12">
        <v>10</v>
      </c>
      <c r="ED16" s="11"/>
      <c r="EE16" s="11"/>
      <c r="EF16" s="11">
        <v>0.4</v>
      </c>
      <c r="EG16" s="11">
        <v>0.6</v>
      </c>
      <c r="EH16" s="11"/>
      <c r="EI16" s="1"/>
      <c r="EJ16" s="12">
        <v>1.0000000000000001E-5</v>
      </c>
      <c r="EK16" s="11"/>
      <c r="EL16" s="11"/>
      <c r="EM16" s="11"/>
      <c r="EN16" s="11"/>
      <c r="EO16" s="11"/>
      <c r="EP16" s="11"/>
      <c r="EQ16" s="1"/>
      <c r="ER16" s="1"/>
      <c r="ES16" s="12">
        <v>1.0000000000000001E-5</v>
      </c>
      <c r="ET16" s="11"/>
      <c r="EU16" s="11"/>
      <c r="EV16" s="11"/>
      <c r="EW16" s="11"/>
      <c r="EX16" s="11"/>
      <c r="EY16" s="1"/>
      <c r="EZ16" s="1"/>
      <c r="FA16" s="7">
        <v>150119.99999997998</v>
      </c>
      <c r="FB16" s="11">
        <v>0.71830000000000005</v>
      </c>
      <c r="FC16" s="8">
        <v>40</v>
      </c>
      <c r="FD16" s="1"/>
      <c r="FE16" s="5"/>
      <c r="FF16" s="8"/>
      <c r="FG16" s="7"/>
      <c r="FH16" s="8"/>
      <c r="FI16" s="7"/>
      <c r="FJ16" s="8">
        <v>23.5</v>
      </c>
      <c r="FK16" s="7">
        <v>6000</v>
      </c>
      <c r="FL16" s="8"/>
      <c r="FM16" s="7"/>
      <c r="FN16" s="8"/>
      <c r="FO16" s="7"/>
      <c r="FP16" s="8"/>
      <c r="FQ16" s="7"/>
      <c r="FR16" s="8"/>
      <c r="FS16" s="7"/>
      <c r="FT16" s="8"/>
      <c r="FU16" s="7"/>
      <c r="FV16" s="8"/>
      <c r="FW16" s="7"/>
      <c r="FX16" s="8"/>
      <c r="FY16" s="7"/>
      <c r="FZ16" s="8"/>
      <c r="GA16" s="7"/>
      <c r="GB16" s="8"/>
      <c r="GC16" s="7"/>
      <c r="GD16" s="8"/>
      <c r="GE16" s="7"/>
      <c r="GF16" s="8"/>
      <c r="GG16" s="7"/>
      <c r="GH16" s="8"/>
      <c r="GI16" s="7"/>
      <c r="GJ16" s="8"/>
      <c r="GK16" s="7"/>
      <c r="GL16" s="8"/>
      <c r="GM16" s="7"/>
      <c r="GN16" s="8"/>
      <c r="GO16" s="7"/>
      <c r="GP16" s="8"/>
      <c r="GQ16" s="7"/>
      <c r="GR16" s="8"/>
      <c r="GS16" s="7"/>
      <c r="GT16" s="8"/>
      <c r="GU16" s="7"/>
      <c r="GV16" s="8"/>
      <c r="GW16" s="7"/>
      <c r="GX16" s="8"/>
      <c r="GY16" s="7"/>
      <c r="GZ16" s="8"/>
      <c r="HA16" s="7"/>
      <c r="HB16" s="8"/>
      <c r="HC16" s="7"/>
      <c r="HD16" s="8"/>
      <c r="HE16" s="7"/>
      <c r="HF16" s="8"/>
      <c r="HG16" s="7"/>
      <c r="HH16" s="8"/>
      <c r="HI16" s="7"/>
      <c r="HJ16" s="8"/>
      <c r="HK16" s="7"/>
      <c r="HL16" s="8"/>
      <c r="HM16" s="7"/>
      <c r="HN16" s="1"/>
      <c r="HO16" s="5"/>
      <c r="HP16" s="8"/>
      <c r="HQ16" s="7"/>
      <c r="HR16" s="8"/>
      <c r="HS16" s="7"/>
      <c r="HT16" s="8"/>
      <c r="HU16" s="7"/>
      <c r="HV16" s="8"/>
      <c r="HW16" s="7"/>
      <c r="HX16" s="8"/>
      <c r="HY16" s="7"/>
      <c r="HZ16" s="8"/>
      <c r="IA16" s="7"/>
      <c r="IB16" s="8"/>
      <c r="IC16" s="7"/>
      <c r="ID16" s="8"/>
      <c r="IE16" s="7"/>
      <c r="IF16" s="8"/>
      <c r="IG16" s="7"/>
      <c r="IH16" s="8"/>
      <c r="II16" s="7"/>
      <c r="IJ16" s="8"/>
      <c r="IK16" s="7"/>
      <c r="IL16" s="8"/>
      <c r="IM16" s="7"/>
      <c r="IN16" s="8"/>
      <c r="IO16" s="7"/>
      <c r="IP16" s="8"/>
      <c r="IQ16" s="7"/>
      <c r="IR16" s="8"/>
      <c r="IS16" s="7"/>
      <c r="IT16" s="8"/>
      <c r="IU16" s="7"/>
      <c r="IV16" s="8"/>
      <c r="IW16" s="7"/>
      <c r="IX16" s="8"/>
      <c r="IY16" s="7"/>
      <c r="IZ16" s="8"/>
      <c r="JA16" s="7"/>
      <c r="JB16" s="8"/>
      <c r="JC16" s="7"/>
      <c r="JD16" s="8"/>
      <c r="JE16" s="7"/>
      <c r="JF16" s="8"/>
      <c r="JG16" s="7"/>
      <c r="JH16" s="8"/>
      <c r="JI16" s="7"/>
      <c r="JJ16" s="8"/>
      <c r="JK16" s="7"/>
      <c r="JL16" s="8"/>
      <c r="JM16" s="7"/>
      <c r="JN16" s="8"/>
      <c r="JO16" s="7"/>
      <c r="JP16" s="8"/>
      <c r="JQ16" s="7"/>
      <c r="JR16" s="8"/>
      <c r="JS16" s="7"/>
      <c r="JT16" s="8"/>
      <c r="JU16" s="7"/>
      <c r="JV16" s="8"/>
      <c r="JW16" s="7"/>
      <c r="JX16" s="1"/>
      <c r="JY16" s="5"/>
      <c r="JZ16" s="8"/>
      <c r="KA16" s="7"/>
      <c r="KB16" s="8"/>
      <c r="KC16" s="7"/>
      <c r="KD16" s="8"/>
      <c r="KE16" s="7"/>
      <c r="KF16" s="8"/>
      <c r="KG16" s="7"/>
      <c r="KH16" s="8"/>
      <c r="KI16" s="7"/>
      <c r="KJ16" s="8"/>
      <c r="KK16" s="7"/>
      <c r="KL16" s="8"/>
      <c r="KM16" s="7"/>
      <c r="KN16" s="8"/>
      <c r="KO16" s="7"/>
      <c r="KP16" s="8"/>
      <c r="KQ16" s="7"/>
      <c r="KR16" s="8"/>
      <c r="KS16" s="7"/>
      <c r="KT16" s="8"/>
      <c r="KU16" s="7"/>
      <c r="KV16" s="8"/>
      <c r="KW16" s="7"/>
      <c r="KX16" s="8"/>
      <c r="KY16" s="7"/>
      <c r="KZ16" s="8"/>
      <c r="LA16" s="7"/>
      <c r="LB16" s="8"/>
      <c r="LC16" s="7"/>
      <c r="LD16" s="8"/>
      <c r="LE16" s="7"/>
      <c r="LF16" s="8"/>
      <c r="LG16" s="7"/>
      <c r="LH16" s="8"/>
      <c r="LI16" s="7"/>
      <c r="LJ16" s="8"/>
      <c r="LK16" s="7"/>
      <c r="LL16" s="8"/>
      <c r="LM16" s="7"/>
      <c r="LN16" s="8"/>
      <c r="LO16" s="7"/>
      <c r="LP16" s="8"/>
      <c r="LQ16" s="7"/>
      <c r="LR16" s="8"/>
      <c r="LS16" s="7"/>
      <c r="LT16" s="8"/>
      <c r="LU16" s="7"/>
      <c r="LV16" s="8"/>
      <c r="LW16" s="7"/>
      <c r="LX16" s="8"/>
      <c r="LY16" s="7"/>
      <c r="LZ16" s="8"/>
      <c r="MA16" s="7"/>
      <c r="MB16" s="8"/>
      <c r="MC16" s="7"/>
      <c r="MD16" s="8"/>
      <c r="ME16" s="7"/>
      <c r="MF16" s="8"/>
      <c r="MG16" s="7"/>
      <c r="MH16" s="1"/>
      <c r="MI16" s="5"/>
      <c r="MJ16" s="8"/>
      <c r="MK16" s="7"/>
      <c r="ML16" s="8"/>
      <c r="MM16" s="7"/>
      <c r="MN16" s="8"/>
      <c r="MO16" s="7"/>
      <c r="MP16" s="8"/>
      <c r="MQ16" s="7"/>
      <c r="MR16" s="8"/>
      <c r="MS16" s="7"/>
      <c r="MT16" s="8"/>
      <c r="MU16" s="7"/>
      <c r="MV16" s="8"/>
      <c r="MW16" s="7"/>
      <c r="MX16" s="8"/>
      <c r="MY16" s="7"/>
      <c r="MZ16" s="8"/>
      <c r="NA16" s="7"/>
      <c r="NB16" s="8"/>
      <c r="NC16" s="7"/>
      <c r="ND16" s="8"/>
      <c r="NE16" s="7"/>
      <c r="NF16" s="8"/>
      <c r="NG16" s="7"/>
      <c r="NH16" s="8"/>
      <c r="NI16" s="7"/>
      <c r="NJ16" s="8"/>
      <c r="NK16" s="7"/>
      <c r="NL16" s="8"/>
      <c r="NM16" s="7"/>
      <c r="NN16" s="8"/>
      <c r="NO16" s="7"/>
      <c r="NP16" s="8"/>
      <c r="NQ16" s="7"/>
      <c r="NR16" s="8"/>
      <c r="NS16" s="7"/>
      <c r="NT16" s="8"/>
      <c r="NU16" s="7"/>
      <c r="NV16" s="8"/>
      <c r="NW16" s="7"/>
      <c r="NX16" s="8"/>
      <c r="NY16" s="7"/>
      <c r="NZ16" s="8"/>
      <c r="OA16" s="7"/>
      <c r="OB16" s="8"/>
      <c r="OC16" s="7"/>
      <c r="OD16" s="8"/>
      <c r="OE16" s="7"/>
      <c r="OF16" s="8"/>
      <c r="OG16" s="7"/>
      <c r="OH16" s="8"/>
      <c r="OI16" s="7"/>
      <c r="OJ16" s="8"/>
      <c r="OK16" s="7"/>
      <c r="OL16" s="8"/>
      <c r="OM16" s="7"/>
      <c r="ON16" s="8"/>
      <c r="OO16" s="7"/>
      <c r="OP16" s="8"/>
      <c r="OQ16" s="7"/>
      <c r="OR16" s="7"/>
      <c r="OS16" s="1"/>
      <c r="OT16" s="8">
        <v>0</v>
      </c>
      <c r="OU16" s="7"/>
      <c r="OV16" s="1"/>
      <c r="OW16" s="5"/>
      <c r="OX16" s="8"/>
      <c r="OY16" s="7"/>
      <c r="OZ16" s="8"/>
      <c r="PA16" s="7"/>
      <c r="PB16" s="8"/>
      <c r="PC16" s="7"/>
      <c r="PD16" s="8">
        <v>14.5</v>
      </c>
      <c r="PE16" s="7">
        <v>600</v>
      </c>
      <c r="PF16" s="8"/>
      <c r="PG16" s="7"/>
      <c r="PH16" s="1"/>
      <c r="PI16" s="5"/>
      <c r="PJ16" s="8"/>
      <c r="PK16" s="7"/>
      <c r="PL16" s="8"/>
      <c r="PM16" s="7"/>
      <c r="PN16" s="8"/>
      <c r="PO16" s="7"/>
      <c r="PP16" s="8">
        <v>0.5</v>
      </c>
      <c r="PQ16" s="7">
        <v>200</v>
      </c>
      <c r="PR16" s="8"/>
      <c r="PS16" s="7"/>
      <c r="PT16" s="1"/>
      <c r="PU16" s="8">
        <v>0</v>
      </c>
      <c r="PV16" s="7"/>
      <c r="PW16" s="8">
        <v>1.5</v>
      </c>
      <c r="PX16" s="7">
        <v>200</v>
      </c>
      <c r="PY16" s="8">
        <v>0</v>
      </c>
      <c r="PZ16" s="7"/>
      <c r="QA16" s="1"/>
      <c r="QB16" s="7">
        <v>517</v>
      </c>
      <c r="QC16" s="7">
        <v>210</v>
      </c>
      <c r="QD16" s="7"/>
      <c r="QE16" s="1"/>
      <c r="QF16" s="1"/>
      <c r="QG16" s="1"/>
    </row>
    <row r="17" spans="1:505" x14ac:dyDescent="0.25">
      <c r="A17" s="1"/>
      <c r="B17" s="78" t="s">
        <v>353</v>
      </c>
      <c r="C17" s="31" t="s">
        <v>125</v>
      </c>
      <c r="D17" s="5"/>
      <c r="E17" s="5"/>
      <c r="F17" s="6">
        <v>41233</v>
      </c>
      <c r="G17" s="5"/>
      <c r="H17" s="1"/>
      <c r="I17" s="7">
        <v>282500</v>
      </c>
      <c r="J17" s="1"/>
      <c r="K17" s="7">
        <v>1E-8</v>
      </c>
      <c r="L17" s="1"/>
      <c r="M17" s="7">
        <v>1E-8</v>
      </c>
      <c r="N17" s="7">
        <v>282499.99999997998</v>
      </c>
      <c r="O17" s="8">
        <v>58.16</v>
      </c>
      <c r="P17" s="7">
        <v>4857.2902338373451</v>
      </c>
      <c r="Q17" s="1"/>
      <c r="R17" s="3">
        <v>571701</v>
      </c>
      <c r="S17" s="3" t="s">
        <v>126</v>
      </c>
      <c r="T17" s="1"/>
      <c r="U17" s="5"/>
      <c r="V17" s="5"/>
      <c r="W17" s="1"/>
      <c r="X17" s="1"/>
      <c r="Y17" s="1"/>
      <c r="Z17" s="9">
        <v>270524</v>
      </c>
      <c r="AA17" s="9">
        <v>2500</v>
      </c>
      <c r="AB17" s="9">
        <v>273024</v>
      </c>
      <c r="AD17" s="1"/>
      <c r="AE17" s="1"/>
      <c r="AF17" s="1"/>
      <c r="AG17" s="1"/>
      <c r="AH17" s="1"/>
      <c r="AI17" s="1"/>
      <c r="AJ17" s="10"/>
      <c r="AK17" s="10">
        <v>1</v>
      </c>
      <c r="AL17" s="10"/>
      <c r="AM17" s="1"/>
      <c r="AN17" s="1"/>
      <c r="AO17" s="7">
        <v>273350</v>
      </c>
      <c r="AP17" s="11">
        <v>0.96760000000000002</v>
      </c>
      <c r="AQ17" s="12">
        <v>770</v>
      </c>
      <c r="AR17" s="7">
        <v>355</v>
      </c>
      <c r="AS17" s="1"/>
      <c r="AT17" s="12">
        <v>600</v>
      </c>
      <c r="AU17" s="11">
        <v>0.56000000000000005</v>
      </c>
      <c r="AV17" s="11">
        <v>0.06</v>
      </c>
      <c r="AW17" s="11"/>
      <c r="AX17" s="11">
        <v>0.15</v>
      </c>
      <c r="AY17" s="11"/>
      <c r="AZ17" s="11">
        <v>0.01</v>
      </c>
      <c r="BA17" s="11"/>
      <c r="BB17" s="11">
        <v>0.04</v>
      </c>
      <c r="BC17" s="11">
        <v>0.14000000000000001</v>
      </c>
      <c r="BD17" s="11">
        <v>0.04</v>
      </c>
      <c r="BE17" s="11"/>
      <c r="BF17" s="1"/>
      <c r="BG17" s="12">
        <v>100</v>
      </c>
      <c r="BH17" s="11"/>
      <c r="BI17" s="11"/>
      <c r="BJ17" s="11">
        <v>0.49</v>
      </c>
      <c r="BK17" s="11">
        <v>0.06</v>
      </c>
      <c r="BL17" s="11"/>
      <c r="BM17" s="11">
        <v>0.01</v>
      </c>
      <c r="BN17" s="11"/>
      <c r="BO17" s="11">
        <v>0.22</v>
      </c>
      <c r="BP17" s="11">
        <v>0.17</v>
      </c>
      <c r="BQ17" s="11">
        <v>0.05</v>
      </c>
      <c r="BR17" s="11"/>
      <c r="BS17" s="1"/>
      <c r="BT17" s="12">
        <v>1.0000000000000001E-5</v>
      </c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"/>
      <c r="CG17" s="12">
        <v>20</v>
      </c>
      <c r="CH17" s="11"/>
      <c r="CI17" s="11"/>
      <c r="CJ17" s="11">
        <v>0.53</v>
      </c>
      <c r="CK17" s="11">
        <v>0.35</v>
      </c>
      <c r="CL17" s="11">
        <v>0.12</v>
      </c>
      <c r="CM17" s="1"/>
      <c r="CN17" s="12">
        <v>1.0000000000000001E-5</v>
      </c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"/>
      <c r="DA17" s="12">
        <v>1.0000000000000001E-5</v>
      </c>
      <c r="DB17" s="11"/>
      <c r="DC17" s="11"/>
      <c r="DD17" s="11"/>
      <c r="DE17" s="11"/>
      <c r="DF17" s="11"/>
      <c r="DG17" s="11"/>
      <c r="DH17" s="1"/>
      <c r="DI17" s="12">
        <v>1.0000000000000001E-5</v>
      </c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"/>
      <c r="DV17" s="12">
        <v>50</v>
      </c>
      <c r="DW17" s="11">
        <v>0.03</v>
      </c>
      <c r="DX17" s="11">
        <v>0.15</v>
      </c>
      <c r="DY17" s="11">
        <v>0.5</v>
      </c>
      <c r="DZ17" s="11">
        <v>0.32</v>
      </c>
      <c r="EA17" s="11"/>
      <c r="EB17" s="1"/>
      <c r="EC17" s="12">
        <v>1.0000000000000001E-5</v>
      </c>
      <c r="ED17" s="11"/>
      <c r="EE17" s="11"/>
      <c r="EF17" s="11"/>
      <c r="EG17" s="11"/>
      <c r="EH17" s="11"/>
      <c r="EI17" s="1"/>
      <c r="EJ17" s="12">
        <v>1.0000000000000001E-5</v>
      </c>
      <c r="EK17" s="11"/>
      <c r="EL17" s="11"/>
      <c r="EM17" s="11"/>
      <c r="EN17" s="11"/>
      <c r="EO17" s="11"/>
      <c r="EP17" s="11"/>
      <c r="EQ17" s="1"/>
      <c r="ER17" s="1"/>
      <c r="ES17" s="12">
        <v>1.0000000000000001E-5</v>
      </c>
      <c r="ET17" s="11"/>
      <c r="EU17" s="11"/>
      <c r="EV17" s="11"/>
      <c r="EW17" s="11"/>
      <c r="EX17" s="11"/>
      <c r="EY17" s="1"/>
      <c r="EZ17" s="1"/>
      <c r="FA17" s="7">
        <v>9149.9999999799766</v>
      </c>
      <c r="FB17" s="11">
        <v>3.2399999999999998E-2</v>
      </c>
      <c r="FC17" s="8">
        <v>58.16</v>
      </c>
      <c r="FD17" s="1"/>
      <c r="FE17" s="5"/>
      <c r="FF17" s="8"/>
      <c r="FG17" s="7"/>
      <c r="FH17" s="8"/>
      <c r="FI17" s="7"/>
      <c r="FJ17" s="8"/>
      <c r="FK17" s="7"/>
      <c r="FL17" s="8"/>
      <c r="FM17" s="7"/>
      <c r="FN17" s="8"/>
      <c r="FO17" s="7"/>
      <c r="FP17" s="8"/>
      <c r="FQ17" s="7"/>
      <c r="FR17" s="8"/>
      <c r="FS17" s="7"/>
      <c r="FT17" s="8"/>
      <c r="FU17" s="7"/>
      <c r="FV17" s="8"/>
      <c r="FW17" s="7"/>
      <c r="FX17" s="8"/>
      <c r="FY17" s="7"/>
      <c r="FZ17" s="8"/>
      <c r="GA17" s="7"/>
      <c r="GB17" s="8"/>
      <c r="GC17" s="7"/>
      <c r="GD17" s="8"/>
      <c r="GE17" s="7"/>
      <c r="GF17" s="8"/>
      <c r="GG17" s="7"/>
      <c r="GH17" s="8"/>
      <c r="GI17" s="7"/>
      <c r="GJ17" s="8"/>
      <c r="GK17" s="7"/>
      <c r="GL17" s="8"/>
      <c r="GM17" s="7"/>
      <c r="GN17" s="8"/>
      <c r="GO17" s="7"/>
      <c r="GP17" s="8"/>
      <c r="GQ17" s="7"/>
      <c r="GR17" s="8"/>
      <c r="GS17" s="7"/>
      <c r="GT17" s="8"/>
      <c r="GU17" s="7"/>
      <c r="GV17" s="8"/>
      <c r="GW17" s="7"/>
      <c r="GX17" s="8"/>
      <c r="GY17" s="7"/>
      <c r="GZ17" s="8"/>
      <c r="HA17" s="7"/>
      <c r="HB17" s="8"/>
      <c r="HC17" s="7"/>
      <c r="HD17" s="8"/>
      <c r="HE17" s="7"/>
      <c r="HF17" s="8"/>
      <c r="HG17" s="7"/>
      <c r="HH17" s="8"/>
      <c r="HI17" s="7"/>
      <c r="HJ17" s="8"/>
      <c r="HK17" s="7"/>
      <c r="HL17" s="8"/>
      <c r="HM17" s="7"/>
      <c r="HN17" s="1"/>
      <c r="HO17" s="5"/>
      <c r="HP17" s="8"/>
      <c r="HQ17" s="7"/>
      <c r="HR17" s="8"/>
      <c r="HS17" s="7"/>
      <c r="HT17" s="8"/>
      <c r="HU17" s="7"/>
      <c r="HV17" s="8"/>
      <c r="HW17" s="7"/>
      <c r="HX17" s="8"/>
      <c r="HY17" s="7"/>
      <c r="HZ17" s="8"/>
      <c r="IA17" s="7"/>
      <c r="IB17" s="8"/>
      <c r="IC17" s="7"/>
      <c r="ID17" s="8"/>
      <c r="IE17" s="7"/>
      <c r="IF17" s="8"/>
      <c r="IG17" s="7"/>
      <c r="IH17" s="8"/>
      <c r="II17" s="7"/>
      <c r="IJ17" s="8"/>
      <c r="IK17" s="7"/>
      <c r="IL17" s="8"/>
      <c r="IM17" s="7"/>
      <c r="IN17" s="8"/>
      <c r="IO17" s="7"/>
      <c r="IP17" s="8"/>
      <c r="IQ17" s="7"/>
      <c r="IR17" s="8"/>
      <c r="IS17" s="7"/>
      <c r="IT17" s="8"/>
      <c r="IU17" s="7"/>
      <c r="IV17" s="8"/>
      <c r="IW17" s="7"/>
      <c r="IX17" s="8"/>
      <c r="IY17" s="7"/>
      <c r="IZ17" s="8"/>
      <c r="JA17" s="7"/>
      <c r="JB17" s="8"/>
      <c r="JC17" s="7"/>
      <c r="JD17" s="8"/>
      <c r="JE17" s="7"/>
      <c r="JF17" s="8"/>
      <c r="JG17" s="7"/>
      <c r="JH17" s="8"/>
      <c r="JI17" s="7"/>
      <c r="JJ17" s="8"/>
      <c r="JK17" s="7"/>
      <c r="JL17" s="8"/>
      <c r="JM17" s="7"/>
      <c r="JN17" s="8"/>
      <c r="JO17" s="7"/>
      <c r="JP17" s="8"/>
      <c r="JQ17" s="7"/>
      <c r="JR17" s="8"/>
      <c r="JS17" s="7"/>
      <c r="JT17" s="8"/>
      <c r="JU17" s="7"/>
      <c r="JV17" s="8"/>
      <c r="JW17" s="7"/>
      <c r="JX17" s="1"/>
      <c r="JY17" s="5"/>
      <c r="JZ17" s="8"/>
      <c r="KA17" s="7"/>
      <c r="KB17" s="8"/>
      <c r="KC17" s="7"/>
      <c r="KD17" s="8"/>
      <c r="KE17" s="7"/>
      <c r="KF17" s="8"/>
      <c r="KG17" s="7"/>
      <c r="KH17" s="8"/>
      <c r="KI17" s="7"/>
      <c r="KJ17" s="8"/>
      <c r="KK17" s="7"/>
      <c r="KL17" s="8"/>
      <c r="KM17" s="7"/>
      <c r="KN17" s="8"/>
      <c r="KO17" s="7"/>
      <c r="KP17" s="8"/>
      <c r="KQ17" s="7"/>
      <c r="KR17" s="8"/>
      <c r="KS17" s="7"/>
      <c r="KT17" s="8"/>
      <c r="KU17" s="7"/>
      <c r="KV17" s="8"/>
      <c r="KW17" s="7"/>
      <c r="KX17" s="8"/>
      <c r="KY17" s="7"/>
      <c r="KZ17" s="8"/>
      <c r="LA17" s="7"/>
      <c r="LB17" s="8"/>
      <c r="LC17" s="7"/>
      <c r="LD17" s="8"/>
      <c r="LE17" s="7"/>
      <c r="LF17" s="8"/>
      <c r="LG17" s="7"/>
      <c r="LH17" s="8"/>
      <c r="LI17" s="7"/>
      <c r="LJ17" s="8"/>
      <c r="LK17" s="7"/>
      <c r="LL17" s="8"/>
      <c r="LM17" s="7"/>
      <c r="LN17" s="8"/>
      <c r="LO17" s="7"/>
      <c r="LP17" s="8"/>
      <c r="LQ17" s="7"/>
      <c r="LR17" s="8"/>
      <c r="LS17" s="7"/>
      <c r="LT17" s="8"/>
      <c r="LU17" s="7"/>
      <c r="LV17" s="8"/>
      <c r="LW17" s="7"/>
      <c r="LX17" s="8"/>
      <c r="LY17" s="7"/>
      <c r="LZ17" s="8"/>
      <c r="MA17" s="7"/>
      <c r="MB17" s="8"/>
      <c r="MC17" s="7"/>
      <c r="MD17" s="8"/>
      <c r="ME17" s="7"/>
      <c r="MF17" s="8"/>
      <c r="MG17" s="7"/>
      <c r="MH17" s="1"/>
      <c r="MI17" s="5"/>
      <c r="MJ17" s="8"/>
      <c r="MK17" s="7"/>
      <c r="ML17" s="8"/>
      <c r="MM17" s="7"/>
      <c r="MN17" s="8"/>
      <c r="MO17" s="7"/>
      <c r="MP17" s="8"/>
      <c r="MQ17" s="7"/>
      <c r="MR17" s="8"/>
      <c r="MS17" s="7"/>
      <c r="MT17" s="8"/>
      <c r="MU17" s="7"/>
      <c r="MV17" s="8"/>
      <c r="MW17" s="7"/>
      <c r="MX17" s="8"/>
      <c r="MY17" s="7"/>
      <c r="MZ17" s="8"/>
      <c r="NA17" s="7"/>
      <c r="NB17" s="8"/>
      <c r="NC17" s="7"/>
      <c r="ND17" s="8"/>
      <c r="NE17" s="7"/>
      <c r="NF17" s="8"/>
      <c r="NG17" s="7"/>
      <c r="NH17" s="8"/>
      <c r="NI17" s="7"/>
      <c r="NJ17" s="8"/>
      <c r="NK17" s="7"/>
      <c r="NL17" s="8"/>
      <c r="NM17" s="7"/>
      <c r="NN17" s="8"/>
      <c r="NO17" s="7"/>
      <c r="NP17" s="8"/>
      <c r="NQ17" s="7"/>
      <c r="NR17" s="8"/>
      <c r="NS17" s="7"/>
      <c r="NT17" s="8"/>
      <c r="NU17" s="7"/>
      <c r="NV17" s="8"/>
      <c r="NW17" s="7"/>
      <c r="NX17" s="8"/>
      <c r="NY17" s="7"/>
      <c r="NZ17" s="8"/>
      <c r="OA17" s="7"/>
      <c r="OB17" s="8"/>
      <c r="OC17" s="7"/>
      <c r="OD17" s="8"/>
      <c r="OE17" s="7"/>
      <c r="OF17" s="8"/>
      <c r="OG17" s="7"/>
      <c r="OH17" s="8"/>
      <c r="OI17" s="7"/>
      <c r="OJ17" s="8"/>
      <c r="OK17" s="7"/>
      <c r="OL17" s="8"/>
      <c r="OM17" s="7"/>
      <c r="ON17" s="8"/>
      <c r="OO17" s="7"/>
      <c r="OP17" s="8"/>
      <c r="OQ17" s="7"/>
      <c r="OR17" s="7"/>
      <c r="OS17" s="1"/>
      <c r="OT17" s="8">
        <v>0</v>
      </c>
      <c r="OU17" s="7"/>
      <c r="OV17" s="1"/>
      <c r="OW17" s="5"/>
      <c r="OX17" s="8"/>
      <c r="OY17" s="7"/>
      <c r="OZ17" s="8"/>
      <c r="PA17" s="7"/>
      <c r="PB17" s="8">
        <v>30.43</v>
      </c>
      <c r="PC17" s="7">
        <v>150</v>
      </c>
      <c r="PD17" s="8"/>
      <c r="PE17" s="7"/>
      <c r="PF17" s="8"/>
      <c r="PG17" s="7"/>
      <c r="PH17" s="1"/>
      <c r="PI17" s="5"/>
      <c r="PJ17" s="8"/>
      <c r="PK17" s="7"/>
      <c r="PL17" s="8"/>
      <c r="PM17" s="7"/>
      <c r="PN17" s="8">
        <v>10.050000000000001</v>
      </c>
      <c r="PO17" s="7">
        <v>200</v>
      </c>
      <c r="PP17" s="8"/>
      <c r="PQ17" s="7"/>
      <c r="PR17" s="8"/>
      <c r="PS17" s="7"/>
      <c r="PT17" s="1"/>
      <c r="PU17" s="8">
        <v>0</v>
      </c>
      <c r="PV17" s="7"/>
      <c r="PW17" s="8">
        <v>0</v>
      </c>
      <c r="PX17" s="7"/>
      <c r="PY17" s="8">
        <v>17.68</v>
      </c>
      <c r="PZ17" s="7">
        <v>150</v>
      </c>
      <c r="QA17" s="1"/>
      <c r="QB17" s="7">
        <v>646</v>
      </c>
      <c r="QC17" s="7">
        <v>230</v>
      </c>
      <c r="QD17" s="7"/>
      <c r="QE17" s="1"/>
      <c r="QF17" s="5" t="s">
        <v>127</v>
      </c>
      <c r="QG17" s="5" t="s">
        <v>128</v>
      </c>
    </row>
    <row r="18" spans="1:505" x14ac:dyDescent="0.25">
      <c r="A18" s="1"/>
      <c r="B18" s="78" t="s">
        <v>354</v>
      </c>
      <c r="C18" s="31" t="s">
        <v>129</v>
      </c>
      <c r="D18" s="5"/>
      <c r="E18" s="5"/>
      <c r="F18" s="6">
        <v>41429</v>
      </c>
      <c r="G18" s="5"/>
      <c r="H18" s="1"/>
      <c r="I18" s="7">
        <v>442000</v>
      </c>
      <c r="J18" s="1"/>
      <c r="K18" s="7">
        <v>1E-8</v>
      </c>
      <c r="L18" s="1"/>
      <c r="M18" s="7">
        <v>1E-8</v>
      </c>
      <c r="N18" s="7">
        <v>441999.99999997998</v>
      </c>
      <c r="O18" s="8">
        <v>142.5</v>
      </c>
      <c r="P18" s="7">
        <v>3101.7543859647717</v>
      </c>
      <c r="Q18" s="1"/>
      <c r="R18" s="3">
        <v>576724</v>
      </c>
      <c r="S18" s="3">
        <v>17493</v>
      </c>
      <c r="T18" s="1"/>
      <c r="U18" s="5"/>
      <c r="V18" s="5"/>
      <c r="W18" s="1"/>
      <c r="X18" s="1"/>
      <c r="Y18" s="1"/>
      <c r="Z18" s="9">
        <v>15721</v>
      </c>
      <c r="AA18" s="9">
        <v>1.0000000000000001E-5</v>
      </c>
      <c r="AB18" s="9">
        <v>15721.00001</v>
      </c>
      <c r="AD18" s="1" t="s">
        <v>489</v>
      </c>
      <c r="AE18" s="1"/>
      <c r="AF18" s="1"/>
      <c r="AG18" s="1"/>
      <c r="AH18" s="1"/>
      <c r="AI18" s="1"/>
      <c r="AJ18" s="10"/>
      <c r="AK18" s="10">
        <v>1</v>
      </c>
      <c r="AL18" s="10"/>
      <c r="AM18" s="1"/>
      <c r="AN18" s="1"/>
      <c r="AO18" s="7">
        <v>300000</v>
      </c>
      <c r="AP18" s="11">
        <v>0.67869999999999997</v>
      </c>
      <c r="AQ18" s="12">
        <v>1000</v>
      </c>
      <c r="AR18" s="7">
        <v>300</v>
      </c>
      <c r="AS18" s="1"/>
      <c r="AT18" s="12">
        <v>590</v>
      </c>
      <c r="AU18" s="11">
        <v>0.1</v>
      </c>
      <c r="AV18" s="11"/>
      <c r="AW18" s="11">
        <v>0.15</v>
      </c>
      <c r="AX18" s="11">
        <v>0.05</v>
      </c>
      <c r="AY18" s="11"/>
      <c r="AZ18" s="11"/>
      <c r="BA18" s="11"/>
      <c r="BB18" s="11">
        <v>0.1</v>
      </c>
      <c r="BC18" s="11">
        <v>0.35</v>
      </c>
      <c r="BD18" s="11">
        <v>0.25</v>
      </c>
      <c r="BE18" s="11"/>
      <c r="BF18" s="1"/>
      <c r="BG18" s="12">
        <v>210</v>
      </c>
      <c r="BH18" s="11"/>
      <c r="BI18" s="11"/>
      <c r="BJ18" s="11">
        <v>0.09</v>
      </c>
      <c r="BK18" s="11">
        <v>0.01</v>
      </c>
      <c r="BL18" s="11"/>
      <c r="BM18" s="11"/>
      <c r="BN18" s="11"/>
      <c r="BO18" s="11">
        <v>0.23</v>
      </c>
      <c r="BP18" s="11">
        <v>0.37</v>
      </c>
      <c r="BQ18" s="11">
        <v>0.3</v>
      </c>
      <c r="BR18" s="11"/>
      <c r="BS18" s="1"/>
      <c r="BT18" s="12">
        <v>1.0000000000000001E-5</v>
      </c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"/>
      <c r="CG18" s="12">
        <v>1.0000000000000001E-5</v>
      </c>
      <c r="CH18" s="11"/>
      <c r="CI18" s="11"/>
      <c r="CJ18" s="11"/>
      <c r="CK18" s="11"/>
      <c r="CL18" s="11"/>
      <c r="CM18" s="1"/>
      <c r="CN18" s="12">
        <v>1.0000000000000001E-5</v>
      </c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"/>
      <c r="DA18" s="12">
        <v>1.0000000000000001E-5</v>
      </c>
      <c r="DB18" s="11"/>
      <c r="DC18" s="11"/>
      <c r="DD18" s="11"/>
      <c r="DE18" s="11"/>
      <c r="DF18" s="11"/>
      <c r="DG18" s="11"/>
      <c r="DH18" s="1"/>
      <c r="DI18" s="12">
        <v>1.0000000000000001E-5</v>
      </c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"/>
      <c r="DV18" s="12">
        <v>160</v>
      </c>
      <c r="DW18" s="11"/>
      <c r="DX18" s="11"/>
      <c r="DY18" s="11">
        <v>0.45</v>
      </c>
      <c r="DZ18" s="11">
        <v>0.55000000000000004</v>
      </c>
      <c r="EA18" s="11"/>
      <c r="EB18" s="1"/>
      <c r="EC18" s="12">
        <v>40</v>
      </c>
      <c r="ED18" s="11"/>
      <c r="EE18" s="11"/>
      <c r="EF18" s="11">
        <v>0.4</v>
      </c>
      <c r="EG18" s="11">
        <v>0.6</v>
      </c>
      <c r="EH18" s="11"/>
      <c r="EI18" s="1"/>
      <c r="EJ18" s="12">
        <v>1.0000000000000001E-5</v>
      </c>
      <c r="EK18" s="11"/>
      <c r="EL18" s="11"/>
      <c r="EM18" s="11"/>
      <c r="EN18" s="11"/>
      <c r="EO18" s="11"/>
      <c r="EP18" s="11"/>
      <c r="EQ18" s="1"/>
      <c r="ER18" s="1"/>
      <c r="ES18" s="12">
        <v>1.0000000000000001E-5</v>
      </c>
      <c r="ET18" s="11"/>
      <c r="EU18" s="11"/>
      <c r="EV18" s="11"/>
      <c r="EW18" s="11"/>
      <c r="EX18" s="11"/>
      <c r="EY18" s="1"/>
      <c r="EZ18" s="1"/>
      <c r="FA18" s="7">
        <v>141999.99999997998</v>
      </c>
      <c r="FB18" s="11">
        <v>0.32129999999999997</v>
      </c>
      <c r="FC18" s="8">
        <v>142.5</v>
      </c>
      <c r="FD18" s="1"/>
      <c r="FE18" s="5"/>
      <c r="FF18" s="8"/>
      <c r="FG18" s="7"/>
      <c r="FH18" s="8"/>
      <c r="FI18" s="7"/>
      <c r="FJ18" s="8"/>
      <c r="FK18" s="7"/>
      <c r="FL18" s="8"/>
      <c r="FM18" s="7"/>
      <c r="FN18" s="8"/>
      <c r="FO18" s="7"/>
      <c r="FP18" s="8"/>
      <c r="FQ18" s="7"/>
      <c r="FR18" s="8"/>
      <c r="FS18" s="7"/>
      <c r="FT18" s="8"/>
      <c r="FU18" s="7"/>
      <c r="FV18" s="8"/>
      <c r="FW18" s="7"/>
      <c r="FX18" s="8"/>
      <c r="FY18" s="7"/>
      <c r="FZ18" s="8"/>
      <c r="GA18" s="7"/>
      <c r="GB18" s="8"/>
      <c r="GC18" s="7"/>
      <c r="GD18" s="8"/>
      <c r="GE18" s="7"/>
      <c r="GF18" s="8"/>
      <c r="GG18" s="7"/>
      <c r="GH18" s="8"/>
      <c r="GI18" s="7"/>
      <c r="GJ18" s="8"/>
      <c r="GK18" s="7"/>
      <c r="GL18" s="8"/>
      <c r="GM18" s="7"/>
      <c r="GN18" s="8"/>
      <c r="GO18" s="7"/>
      <c r="GP18" s="8"/>
      <c r="GQ18" s="7"/>
      <c r="GR18" s="8"/>
      <c r="GS18" s="7"/>
      <c r="GT18" s="8"/>
      <c r="GU18" s="7"/>
      <c r="GV18" s="8"/>
      <c r="GW18" s="7"/>
      <c r="GX18" s="8">
        <v>47.1</v>
      </c>
      <c r="GY18" s="7">
        <v>2000</v>
      </c>
      <c r="GZ18" s="8"/>
      <c r="HA18" s="7"/>
      <c r="HB18" s="8"/>
      <c r="HC18" s="7"/>
      <c r="HD18" s="8"/>
      <c r="HE18" s="7"/>
      <c r="HF18" s="8"/>
      <c r="HG18" s="7"/>
      <c r="HH18" s="8"/>
      <c r="HI18" s="7"/>
      <c r="HJ18" s="8"/>
      <c r="HK18" s="7"/>
      <c r="HL18" s="8"/>
      <c r="HM18" s="7"/>
      <c r="HN18" s="1"/>
      <c r="HO18" s="5"/>
      <c r="HP18" s="8"/>
      <c r="HQ18" s="7"/>
      <c r="HR18" s="8"/>
      <c r="HS18" s="7"/>
      <c r="HT18" s="8"/>
      <c r="HU18" s="7"/>
      <c r="HV18" s="8"/>
      <c r="HW18" s="7"/>
      <c r="HX18" s="8"/>
      <c r="HY18" s="7"/>
      <c r="HZ18" s="8"/>
      <c r="IA18" s="7"/>
      <c r="IB18" s="8"/>
      <c r="IC18" s="7"/>
      <c r="ID18" s="8"/>
      <c r="IE18" s="7"/>
      <c r="IF18" s="8"/>
      <c r="IG18" s="7"/>
      <c r="IH18" s="8"/>
      <c r="II18" s="7"/>
      <c r="IJ18" s="8"/>
      <c r="IK18" s="7"/>
      <c r="IL18" s="8"/>
      <c r="IM18" s="7"/>
      <c r="IN18" s="8"/>
      <c r="IO18" s="7"/>
      <c r="IP18" s="8"/>
      <c r="IQ18" s="7"/>
      <c r="IR18" s="8"/>
      <c r="IS18" s="7"/>
      <c r="IT18" s="8"/>
      <c r="IU18" s="7"/>
      <c r="IV18" s="8"/>
      <c r="IW18" s="7"/>
      <c r="IX18" s="8"/>
      <c r="IY18" s="7"/>
      <c r="IZ18" s="8"/>
      <c r="JA18" s="7"/>
      <c r="JB18" s="8"/>
      <c r="JC18" s="7"/>
      <c r="JD18" s="8"/>
      <c r="JE18" s="7"/>
      <c r="JF18" s="8"/>
      <c r="JG18" s="7"/>
      <c r="JH18" s="8"/>
      <c r="JI18" s="7"/>
      <c r="JJ18" s="8"/>
      <c r="JK18" s="7"/>
      <c r="JL18" s="8"/>
      <c r="JM18" s="7"/>
      <c r="JN18" s="8"/>
      <c r="JO18" s="7"/>
      <c r="JP18" s="8"/>
      <c r="JQ18" s="7"/>
      <c r="JR18" s="8"/>
      <c r="JS18" s="7"/>
      <c r="JT18" s="8"/>
      <c r="JU18" s="7"/>
      <c r="JV18" s="8"/>
      <c r="JW18" s="7"/>
      <c r="JX18" s="1"/>
      <c r="JY18" s="5"/>
      <c r="JZ18" s="8"/>
      <c r="KA18" s="7"/>
      <c r="KB18" s="8"/>
      <c r="KC18" s="7"/>
      <c r="KD18" s="8"/>
      <c r="KE18" s="7"/>
      <c r="KF18" s="8"/>
      <c r="KG18" s="7"/>
      <c r="KH18" s="8"/>
      <c r="KI18" s="7"/>
      <c r="KJ18" s="8"/>
      <c r="KK18" s="7"/>
      <c r="KL18" s="8"/>
      <c r="KM18" s="7"/>
      <c r="KN18" s="8"/>
      <c r="KO18" s="7"/>
      <c r="KP18" s="8"/>
      <c r="KQ18" s="7"/>
      <c r="KR18" s="8"/>
      <c r="KS18" s="7"/>
      <c r="KT18" s="8"/>
      <c r="KU18" s="7"/>
      <c r="KV18" s="8"/>
      <c r="KW18" s="7"/>
      <c r="KX18" s="8"/>
      <c r="KY18" s="7"/>
      <c r="KZ18" s="8"/>
      <c r="LA18" s="7"/>
      <c r="LB18" s="8"/>
      <c r="LC18" s="7"/>
      <c r="LD18" s="8"/>
      <c r="LE18" s="7"/>
      <c r="LF18" s="8"/>
      <c r="LG18" s="7"/>
      <c r="LH18" s="8"/>
      <c r="LI18" s="7"/>
      <c r="LJ18" s="8"/>
      <c r="LK18" s="7"/>
      <c r="LL18" s="8"/>
      <c r="LM18" s="7"/>
      <c r="LN18" s="8"/>
      <c r="LO18" s="7"/>
      <c r="LP18" s="8"/>
      <c r="LQ18" s="7"/>
      <c r="LR18" s="8"/>
      <c r="LS18" s="7"/>
      <c r="LT18" s="8"/>
      <c r="LU18" s="7"/>
      <c r="LV18" s="8"/>
      <c r="LW18" s="7"/>
      <c r="LX18" s="8"/>
      <c r="LY18" s="7"/>
      <c r="LZ18" s="8"/>
      <c r="MA18" s="7"/>
      <c r="MB18" s="8"/>
      <c r="MC18" s="7"/>
      <c r="MD18" s="8"/>
      <c r="ME18" s="7"/>
      <c r="MF18" s="8"/>
      <c r="MG18" s="7"/>
      <c r="MH18" s="1"/>
      <c r="MI18" s="5"/>
      <c r="MJ18" s="8"/>
      <c r="MK18" s="7"/>
      <c r="ML18" s="8"/>
      <c r="MM18" s="7"/>
      <c r="MN18" s="8"/>
      <c r="MO18" s="7"/>
      <c r="MP18" s="8"/>
      <c r="MQ18" s="7"/>
      <c r="MR18" s="8"/>
      <c r="MS18" s="7"/>
      <c r="MT18" s="8"/>
      <c r="MU18" s="7"/>
      <c r="MV18" s="8"/>
      <c r="MW18" s="7"/>
      <c r="MX18" s="8"/>
      <c r="MY18" s="7"/>
      <c r="MZ18" s="8"/>
      <c r="NA18" s="7"/>
      <c r="NB18" s="8"/>
      <c r="NC18" s="7"/>
      <c r="ND18" s="8"/>
      <c r="NE18" s="7"/>
      <c r="NF18" s="8"/>
      <c r="NG18" s="7"/>
      <c r="NH18" s="8"/>
      <c r="NI18" s="7"/>
      <c r="NJ18" s="8"/>
      <c r="NK18" s="7"/>
      <c r="NL18" s="8"/>
      <c r="NM18" s="7"/>
      <c r="NN18" s="8"/>
      <c r="NO18" s="7"/>
      <c r="NP18" s="8"/>
      <c r="NQ18" s="7"/>
      <c r="NR18" s="8"/>
      <c r="NS18" s="7"/>
      <c r="NT18" s="8"/>
      <c r="NU18" s="7"/>
      <c r="NV18" s="8"/>
      <c r="NW18" s="7"/>
      <c r="NX18" s="8"/>
      <c r="NY18" s="7"/>
      <c r="NZ18" s="8"/>
      <c r="OA18" s="7"/>
      <c r="OB18" s="8"/>
      <c r="OC18" s="7"/>
      <c r="OD18" s="8"/>
      <c r="OE18" s="7"/>
      <c r="OF18" s="8"/>
      <c r="OG18" s="7"/>
      <c r="OH18" s="8"/>
      <c r="OI18" s="7"/>
      <c r="OJ18" s="8"/>
      <c r="OK18" s="7"/>
      <c r="OL18" s="8"/>
      <c r="OM18" s="7"/>
      <c r="ON18" s="8"/>
      <c r="OO18" s="7"/>
      <c r="OP18" s="8"/>
      <c r="OQ18" s="7"/>
      <c r="OR18" s="7"/>
      <c r="OS18" s="1"/>
      <c r="OT18" s="8">
        <v>0</v>
      </c>
      <c r="OU18" s="7"/>
      <c r="OV18" s="1"/>
      <c r="OW18" s="5"/>
      <c r="OX18" s="8"/>
      <c r="OY18" s="7"/>
      <c r="OZ18" s="8"/>
      <c r="PA18" s="7"/>
      <c r="PB18" s="8">
        <v>93.6</v>
      </c>
      <c r="PC18" s="7">
        <v>500</v>
      </c>
      <c r="PD18" s="8"/>
      <c r="PE18" s="7"/>
      <c r="PF18" s="8"/>
      <c r="PG18" s="7"/>
      <c r="PH18" s="1"/>
      <c r="PI18" s="5"/>
      <c r="PJ18" s="8"/>
      <c r="PK18" s="7"/>
      <c r="PL18" s="8"/>
      <c r="PM18" s="7"/>
      <c r="PN18" s="8"/>
      <c r="PO18" s="7"/>
      <c r="PP18" s="8"/>
      <c r="PQ18" s="7"/>
      <c r="PR18" s="8"/>
      <c r="PS18" s="7"/>
      <c r="PT18" s="1"/>
      <c r="PU18" s="8">
        <v>0</v>
      </c>
      <c r="PV18" s="7"/>
      <c r="PW18" s="8">
        <v>1.8</v>
      </c>
      <c r="PX18" s="7">
        <v>500</v>
      </c>
      <c r="PY18" s="8">
        <v>0</v>
      </c>
      <c r="PZ18" s="7"/>
      <c r="QA18" s="1"/>
      <c r="QB18" s="7">
        <v>585</v>
      </c>
      <c r="QC18" s="7">
        <v>225</v>
      </c>
      <c r="QD18" s="7"/>
      <c r="QE18" s="1"/>
      <c r="QF18" s="1"/>
      <c r="QG18" s="1"/>
    </row>
    <row r="19" spans="1:505" x14ac:dyDescent="0.25">
      <c r="A19" s="1"/>
      <c r="B19" s="78" t="s">
        <v>355</v>
      </c>
      <c r="C19" s="31" t="s">
        <v>130</v>
      </c>
      <c r="D19" s="5"/>
      <c r="E19" s="5"/>
      <c r="F19" s="6">
        <v>41782</v>
      </c>
      <c r="G19" s="5"/>
      <c r="H19" s="1"/>
      <c r="I19" s="7">
        <v>125000</v>
      </c>
      <c r="J19" s="1"/>
      <c r="K19" s="7">
        <v>1E-8</v>
      </c>
      <c r="L19" s="1"/>
      <c r="M19" s="7">
        <v>1E-8</v>
      </c>
      <c r="N19" s="7">
        <v>124999.99999998001</v>
      </c>
      <c r="O19" s="8">
        <v>15</v>
      </c>
      <c r="P19" s="7">
        <v>8333.3333333320006</v>
      </c>
      <c r="Q19" s="1"/>
      <c r="R19" s="3">
        <v>584040</v>
      </c>
      <c r="S19" s="3">
        <v>18451</v>
      </c>
      <c r="T19" s="1"/>
      <c r="U19" s="5"/>
      <c r="V19" s="5"/>
      <c r="W19" s="1"/>
      <c r="X19" s="1"/>
      <c r="Y19" s="1"/>
      <c r="Z19" s="9">
        <v>89937</v>
      </c>
      <c r="AA19" s="9">
        <v>1.0000000000000001E-5</v>
      </c>
      <c r="AB19" s="9">
        <v>89937.000010000003</v>
      </c>
      <c r="AD19" s="1" t="s">
        <v>489</v>
      </c>
      <c r="AE19" s="1"/>
      <c r="AF19" s="1"/>
      <c r="AG19" s="1"/>
      <c r="AH19" s="1"/>
      <c r="AI19" s="1"/>
      <c r="AJ19" s="10"/>
      <c r="AK19" s="10">
        <v>1</v>
      </c>
      <c r="AL19" s="10"/>
      <c r="AM19" s="1"/>
      <c r="AN19" s="1"/>
      <c r="AO19" s="7">
        <v>116000</v>
      </c>
      <c r="AP19" s="11">
        <v>0.92800000000000005</v>
      </c>
      <c r="AQ19" s="12">
        <v>400</v>
      </c>
      <c r="AR19" s="7">
        <v>290</v>
      </c>
      <c r="AS19" s="1"/>
      <c r="AT19" s="12">
        <v>120</v>
      </c>
      <c r="AU19" s="11">
        <v>0.24</v>
      </c>
      <c r="AV19" s="11">
        <v>0.03</v>
      </c>
      <c r="AW19" s="11">
        <v>0.08</v>
      </c>
      <c r="AX19" s="11">
        <v>0.1</v>
      </c>
      <c r="AY19" s="11"/>
      <c r="AZ19" s="11"/>
      <c r="BA19" s="11"/>
      <c r="BB19" s="11">
        <v>0.08</v>
      </c>
      <c r="BC19" s="11">
        <v>0.3</v>
      </c>
      <c r="BD19" s="11">
        <v>0.17</v>
      </c>
      <c r="BE19" s="11"/>
      <c r="BF19" s="1"/>
      <c r="BG19" s="12">
        <v>90</v>
      </c>
      <c r="BH19" s="11"/>
      <c r="BI19" s="11"/>
      <c r="BJ19" s="11">
        <v>0.14000000000000001</v>
      </c>
      <c r="BK19" s="11">
        <v>0.03</v>
      </c>
      <c r="BL19" s="11"/>
      <c r="BM19" s="11"/>
      <c r="BN19" s="11"/>
      <c r="BO19" s="11">
        <v>0.31</v>
      </c>
      <c r="BP19" s="11">
        <v>0.32</v>
      </c>
      <c r="BQ19" s="11">
        <v>0.2</v>
      </c>
      <c r="BR19" s="11"/>
      <c r="BS19" s="1"/>
      <c r="BT19" s="12">
        <v>1.0000000000000001E-5</v>
      </c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"/>
      <c r="CG19" s="12">
        <v>10</v>
      </c>
      <c r="CH19" s="11"/>
      <c r="CI19" s="11"/>
      <c r="CJ19" s="11">
        <v>0.1</v>
      </c>
      <c r="CK19" s="11">
        <v>0.65</v>
      </c>
      <c r="CL19" s="11">
        <v>0.25</v>
      </c>
      <c r="CM19" s="1"/>
      <c r="CN19" s="12">
        <v>1.0000000000000001E-5</v>
      </c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"/>
      <c r="DA19" s="12">
        <v>1.0000000000000001E-5</v>
      </c>
      <c r="DB19" s="11"/>
      <c r="DC19" s="11"/>
      <c r="DD19" s="11"/>
      <c r="DE19" s="11"/>
      <c r="DF19" s="11"/>
      <c r="DG19" s="11"/>
      <c r="DH19" s="1"/>
      <c r="DI19" s="12">
        <v>1.0000000000000001E-5</v>
      </c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"/>
      <c r="DV19" s="12">
        <v>130</v>
      </c>
      <c r="DW19" s="11"/>
      <c r="DX19" s="11">
        <v>0.05</v>
      </c>
      <c r="DY19" s="11">
        <v>0.5</v>
      </c>
      <c r="DZ19" s="11">
        <v>0.45</v>
      </c>
      <c r="EA19" s="11"/>
      <c r="EB19" s="1"/>
      <c r="EC19" s="12">
        <v>50</v>
      </c>
      <c r="ED19" s="11"/>
      <c r="EE19" s="11">
        <v>0.1</v>
      </c>
      <c r="EF19" s="11">
        <v>0.55000000000000004</v>
      </c>
      <c r="EG19" s="11">
        <v>0.35</v>
      </c>
      <c r="EH19" s="11"/>
      <c r="EI19" s="1"/>
      <c r="EJ19" s="12">
        <v>1.0000000000000001E-5</v>
      </c>
      <c r="EK19" s="11"/>
      <c r="EL19" s="11"/>
      <c r="EM19" s="11"/>
      <c r="EN19" s="11"/>
      <c r="EO19" s="11"/>
      <c r="EP19" s="11"/>
      <c r="EQ19" s="1"/>
      <c r="ER19" s="1"/>
      <c r="ES19" s="12">
        <v>1.0000000000000001E-5</v>
      </c>
      <c r="ET19" s="11"/>
      <c r="EU19" s="11"/>
      <c r="EV19" s="11"/>
      <c r="EW19" s="11"/>
      <c r="EX19" s="11"/>
      <c r="EY19" s="1"/>
      <c r="EZ19" s="1"/>
      <c r="FA19" s="7">
        <v>8999.9999999800057</v>
      </c>
      <c r="FB19" s="11">
        <v>7.1999999999999995E-2</v>
      </c>
      <c r="FC19" s="8">
        <v>15</v>
      </c>
      <c r="FD19" s="1"/>
      <c r="FE19" s="5"/>
      <c r="FF19" s="8"/>
      <c r="FG19" s="7"/>
      <c r="FH19" s="8"/>
      <c r="FI19" s="7"/>
      <c r="FJ19" s="8"/>
      <c r="FK19" s="7"/>
      <c r="FL19" s="8"/>
      <c r="FM19" s="7"/>
      <c r="FN19" s="8"/>
      <c r="FO19" s="7"/>
      <c r="FP19" s="8"/>
      <c r="FQ19" s="7"/>
      <c r="FR19" s="8"/>
      <c r="FS19" s="7"/>
      <c r="FT19" s="8"/>
      <c r="FU19" s="7"/>
      <c r="FV19" s="8"/>
      <c r="FW19" s="7"/>
      <c r="FX19" s="8"/>
      <c r="FY19" s="7"/>
      <c r="FZ19" s="8"/>
      <c r="GA19" s="7"/>
      <c r="GB19" s="8"/>
      <c r="GC19" s="7"/>
      <c r="GD19" s="8"/>
      <c r="GE19" s="7"/>
      <c r="GF19" s="8"/>
      <c r="GG19" s="7"/>
      <c r="GH19" s="8"/>
      <c r="GI19" s="7"/>
      <c r="GJ19" s="8"/>
      <c r="GK19" s="7"/>
      <c r="GL19" s="8"/>
      <c r="GM19" s="7"/>
      <c r="GN19" s="8"/>
      <c r="GO19" s="7"/>
      <c r="GP19" s="8"/>
      <c r="GQ19" s="7"/>
      <c r="GR19" s="8"/>
      <c r="GS19" s="7"/>
      <c r="GT19" s="8"/>
      <c r="GU19" s="7"/>
      <c r="GV19" s="8"/>
      <c r="GW19" s="7"/>
      <c r="GX19" s="8"/>
      <c r="GY19" s="7"/>
      <c r="GZ19" s="8"/>
      <c r="HA19" s="7"/>
      <c r="HB19" s="8"/>
      <c r="HC19" s="7"/>
      <c r="HD19" s="8"/>
      <c r="HE19" s="7"/>
      <c r="HF19" s="8"/>
      <c r="HG19" s="7"/>
      <c r="HH19" s="8"/>
      <c r="HI19" s="7"/>
      <c r="HJ19" s="8"/>
      <c r="HK19" s="7"/>
      <c r="HL19" s="8"/>
      <c r="HM19" s="7"/>
      <c r="HN19" s="1"/>
      <c r="HO19" s="5"/>
      <c r="HP19" s="8"/>
      <c r="HQ19" s="7"/>
      <c r="HR19" s="8"/>
      <c r="HS19" s="7"/>
      <c r="HT19" s="8"/>
      <c r="HU19" s="7"/>
      <c r="HV19" s="8"/>
      <c r="HW19" s="7"/>
      <c r="HX19" s="8"/>
      <c r="HY19" s="7"/>
      <c r="HZ19" s="8"/>
      <c r="IA19" s="7"/>
      <c r="IB19" s="8"/>
      <c r="IC19" s="7"/>
      <c r="ID19" s="8"/>
      <c r="IE19" s="7"/>
      <c r="IF19" s="8"/>
      <c r="IG19" s="7"/>
      <c r="IH19" s="8"/>
      <c r="II19" s="7"/>
      <c r="IJ19" s="8"/>
      <c r="IK19" s="7"/>
      <c r="IL19" s="8"/>
      <c r="IM19" s="7"/>
      <c r="IN19" s="8"/>
      <c r="IO19" s="7"/>
      <c r="IP19" s="8"/>
      <c r="IQ19" s="7"/>
      <c r="IR19" s="8"/>
      <c r="IS19" s="7"/>
      <c r="IT19" s="8"/>
      <c r="IU19" s="7"/>
      <c r="IV19" s="8"/>
      <c r="IW19" s="7"/>
      <c r="IX19" s="8"/>
      <c r="IY19" s="7"/>
      <c r="IZ19" s="8"/>
      <c r="JA19" s="7"/>
      <c r="JB19" s="8"/>
      <c r="JC19" s="7"/>
      <c r="JD19" s="8"/>
      <c r="JE19" s="7"/>
      <c r="JF19" s="8"/>
      <c r="JG19" s="7"/>
      <c r="JH19" s="8"/>
      <c r="JI19" s="7"/>
      <c r="JJ19" s="8"/>
      <c r="JK19" s="7"/>
      <c r="JL19" s="8"/>
      <c r="JM19" s="7"/>
      <c r="JN19" s="8"/>
      <c r="JO19" s="7"/>
      <c r="JP19" s="8"/>
      <c r="JQ19" s="7"/>
      <c r="JR19" s="8"/>
      <c r="JS19" s="7"/>
      <c r="JT19" s="8"/>
      <c r="JU19" s="7"/>
      <c r="JV19" s="8"/>
      <c r="JW19" s="7"/>
      <c r="JX19" s="1"/>
      <c r="JY19" s="5"/>
      <c r="JZ19" s="8"/>
      <c r="KA19" s="7"/>
      <c r="KB19" s="8"/>
      <c r="KC19" s="7"/>
      <c r="KD19" s="8"/>
      <c r="KE19" s="7"/>
      <c r="KF19" s="8"/>
      <c r="KG19" s="7"/>
      <c r="KH19" s="8"/>
      <c r="KI19" s="7"/>
      <c r="KJ19" s="8"/>
      <c r="KK19" s="7"/>
      <c r="KL19" s="8"/>
      <c r="KM19" s="7"/>
      <c r="KN19" s="8"/>
      <c r="KO19" s="7"/>
      <c r="KP19" s="8"/>
      <c r="KQ19" s="7"/>
      <c r="KR19" s="8"/>
      <c r="KS19" s="7"/>
      <c r="KT19" s="8"/>
      <c r="KU19" s="7"/>
      <c r="KV19" s="8"/>
      <c r="KW19" s="7"/>
      <c r="KX19" s="8"/>
      <c r="KY19" s="7"/>
      <c r="KZ19" s="8"/>
      <c r="LA19" s="7"/>
      <c r="LB19" s="8"/>
      <c r="LC19" s="7"/>
      <c r="LD19" s="8"/>
      <c r="LE19" s="7"/>
      <c r="LF19" s="8"/>
      <c r="LG19" s="7"/>
      <c r="LH19" s="8"/>
      <c r="LI19" s="7"/>
      <c r="LJ19" s="8"/>
      <c r="LK19" s="7"/>
      <c r="LL19" s="8"/>
      <c r="LM19" s="7"/>
      <c r="LN19" s="8"/>
      <c r="LO19" s="7"/>
      <c r="LP19" s="8"/>
      <c r="LQ19" s="7"/>
      <c r="LR19" s="8"/>
      <c r="LS19" s="7"/>
      <c r="LT19" s="8"/>
      <c r="LU19" s="7"/>
      <c r="LV19" s="8"/>
      <c r="LW19" s="7"/>
      <c r="LX19" s="8"/>
      <c r="LY19" s="7"/>
      <c r="LZ19" s="8"/>
      <c r="MA19" s="7"/>
      <c r="MB19" s="8"/>
      <c r="MC19" s="7"/>
      <c r="MD19" s="8"/>
      <c r="ME19" s="7"/>
      <c r="MF19" s="8"/>
      <c r="MG19" s="7"/>
      <c r="MH19" s="1"/>
      <c r="MI19" s="5"/>
      <c r="MJ19" s="8"/>
      <c r="MK19" s="7"/>
      <c r="ML19" s="8"/>
      <c r="MM19" s="7"/>
      <c r="MN19" s="8"/>
      <c r="MO19" s="7"/>
      <c r="MP19" s="8"/>
      <c r="MQ19" s="7"/>
      <c r="MR19" s="8"/>
      <c r="MS19" s="7"/>
      <c r="MT19" s="8"/>
      <c r="MU19" s="7"/>
      <c r="MV19" s="8"/>
      <c r="MW19" s="7"/>
      <c r="MX19" s="8"/>
      <c r="MY19" s="7"/>
      <c r="MZ19" s="8"/>
      <c r="NA19" s="7"/>
      <c r="NB19" s="8"/>
      <c r="NC19" s="7"/>
      <c r="ND19" s="8"/>
      <c r="NE19" s="7"/>
      <c r="NF19" s="8"/>
      <c r="NG19" s="7"/>
      <c r="NH19" s="8"/>
      <c r="NI19" s="7"/>
      <c r="NJ19" s="8"/>
      <c r="NK19" s="7"/>
      <c r="NL19" s="8"/>
      <c r="NM19" s="7"/>
      <c r="NN19" s="8"/>
      <c r="NO19" s="7"/>
      <c r="NP19" s="8"/>
      <c r="NQ19" s="7"/>
      <c r="NR19" s="8"/>
      <c r="NS19" s="7"/>
      <c r="NT19" s="8"/>
      <c r="NU19" s="7"/>
      <c r="NV19" s="8"/>
      <c r="NW19" s="7"/>
      <c r="NX19" s="8"/>
      <c r="NY19" s="7"/>
      <c r="NZ19" s="8"/>
      <c r="OA19" s="7"/>
      <c r="OB19" s="8"/>
      <c r="OC19" s="7"/>
      <c r="OD19" s="8"/>
      <c r="OE19" s="7"/>
      <c r="OF19" s="8"/>
      <c r="OG19" s="7"/>
      <c r="OH19" s="8"/>
      <c r="OI19" s="7"/>
      <c r="OJ19" s="8"/>
      <c r="OK19" s="7"/>
      <c r="OL19" s="8"/>
      <c r="OM19" s="7"/>
      <c r="ON19" s="8"/>
      <c r="OO19" s="7"/>
      <c r="OP19" s="8"/>
      <c r="OQ19" s="7"/>
      <c r="OR19" s="7"/>
      <c r="OS19" s="1"/>
      <c r="OT19" s="8">
        <v>0</v>
      </c>
      <c r="OU19" s="7"/>
      <c r="OV19" s="1"/>
      <c r="OW19" s="5"/>
      <c r="OX19" s="8"/>
      <c r="OY19" s="7"/>
      <c r="OZ19" s="8">
        <v>3</v>
      </c>
      <c r="PA19" s="7">
        <v>700</v>
      </c>
      <c r="PB19" s="8">
        <v>7</v>
      </c>
      <c r="PC19" s="7">
        <v>700</v>
      </c>
      <c r="PD19" s="8"/>
      <c r="PE19" s="7"/>
      <c r="PF19" s="8"/>
      <c r="PG19" s="7"/>
      <c r="PH19" s="1"/>
      <c r="PI19" s="5"/>
      <c r="PJ19" s="8"/>
      <c r="PK19" s="7"/>
      <c r="PL19" s="8">
        <v>1</v>
      </c>
      <c r="PM19" s="7">
        <v>500</v>
      </c>
      <c r="PN19" s="8"/>
      <c r="PO19" s="7"/>
      <c r="PP19" s="8"/>
      <c r="PQ19" s="7"/>
      <c r="PR19" s="8"/>
      <c r="PS19" s="7"/>
      <c r="PT19" s="1"/>
      <c r="PU19" s="8">
        <v>4</v>
      </c>
      <c r="PV19" s="7">
        <v>375</v>
      </c>
      <c r="PW19" s="8">
        <v>0</v>
      </c>
      <c r="PX19" s="7"/>
      <c r="PY19" s="8">
        <v>0</v>
      </c>
      <c r="PZ19" s="7"/>
      <c r="QA19" s="1"/>
      <c r="QB19" s="7">
        <v>595</v>
      </c>
      <c r="QC19" s="7">
        <v>230</v>
      </c>
      <c r="QD19" s="7"/>
      <c r="QE19" s="1"/>
      <c r="QF19" s="1"/>
      <c r="QG19" s="1"/>
    </row>
    <row r="20" spans="1:505" x14ac:dyDescent="0.25">
      <c r="A20" s="1"/>
      <c r="B20" s="78" t="s">
        <v>356</v>
      </c>
      <c r="C20" s="31" t="s">
        <v>131</v>
      </c>
      <c r="D20" s="5"/>
      <c r="E20" s="5"/>
      <c r="F20" s="6">
        <v>41957</v>
      </c>
      <c r="G20" s="5"/>
      <c r="H20" s="1"/>
      <c r="I20" s="7">
        <v>210000</v>
      </c>
      <c r="J20" s="1"/>
      <c r="K20" s="7">
        <v>1E-8</v>
      </c>
      <c r="L20" s="1"/>
      <c r="M20" s="7">
        <v>1E-8</v>
      </c>
      <c r="N20" s="7">
        <v>209999.99999997998</v>
      </c>
      <c r="O20" s="8">
        <v>100</v>
      </c>
      <c r="P20" s="7">
        <v>2099.9999999997999</v>
      </c>
      <c r="Q20" s="1"/>
      <c r="R20" s="3">
        <v>587521</v>
      </c>
      <c r="S20" s="3">
        <v>17267</v>
      </c>
      <c r="T20" s="1"/>
      <c r="U20" s="5"/>
      <c r="V20" s="5"/>
      <c r="W20" s="1"/>
      <c r="X20" s="1"/>
      <c r="Y20" s="1"/>
      <c r="Z20" s="9">
        <v>12128</v>
      </c>
      <c r="AA20" s="9">
        <v>1.0000000000000001E-5</v>
      </c>
      <c r="AB20" s="9">
        <v>12128.00001</v>
      </c>
      <c r="AD20" s="1"/>
      <c r="AE20" s="1"/>
      <c r="AF20" s="1"/>
      <c r="AG20" s="1"/>
      <c r="AH20" s="1"/>
      <c r="AI20" s="1"/>
      <c r="AJ20" s="10"/>
      <c r="AK20" s="10"/>
      <c r="AL20" s="10">
        <v>1</v>
      </c>
      <c r="AM20" s="1"/>
      <c r="AN20" s="1"/>
      <c r="AO20" s="7">
        <v>180000</v>
      </c>
      <c r="AP20" s="11">
        <v>0.85709999999999997</v>
      </c>
      <c r="AQ20" s="12">
        <v>1200</v>
      </c>
      <c r="AR20" s="7">
        <v>150</v>
      </c>
      <c r="AS20" s="1"/>
      <c r="AT20" s="12">
        <v>1200</v>
      </c>
      <c r="AU20" s="11">
        <v>0.18</v>
      </c>
      <c r="AV20" s="11">
        <v>0.03</v>
      </c>
      <c r="AW20" s="11">
        <v>0.04</v>
      </c>
      <c r="AX20" s="11">
        <v>0.05</v>
      </c>
      <c r="AY20" s="11"/>
      <c r="AZ20" s="11"/>
      <c r="BA20" s="11"/>
      <c r="BB20" s="11">
        <v>0.18</v>
      </c>
      <c r="BC20" s="11">
        <v>0.35</v>
      </c>
      <c r="BD20" s="11">
        <v>0.17</v>
      </c>
      <c r="BE20" s="11"/>
      <c r="BF20" s="1"/>
      <c r="BG20" s="12">
        <v>1.0000000000000001E-5</v>
      </c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"/>
      <c r="BT20" s="12">
        <v>1.0000000000000001E-5</v>
      </c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"/>
      <c r="CG20" s="12">
        <v>1.0000000000000001E-5</v>
      </c>
      <c r="CH20" s="11"/>
      <c r="CI20" s="11"/>
      <c r="CJ20" s="11"/>
      <c r="CK20" s="11"/>
      <c r="CL20" s="11"/>
      <c r="CM20" s="1"/>
      <c r="CN20" s="12">
        <v>1.0000000000000001E-5</v>
      </c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"/>
      <c r="DA20" s="12">
        <v>1.0000000000000001E-5</v>
      </c>
      <c r="DB20" s="11"/>
      <c r="DC20" s="11"/>
      <c r="DD20" s="11"/>
      <c r="DE20" s="11"/>
      <c r="DF20" s="11"/>
      <c r="DG20" s="11"/>
      <c r="DH20" s="1"/>
      <c r="DI20" s="12">
        <v>1.0000000000000001E-5</v>
      </c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"/>
      <c r="DV20" s="12">
        <v>1.0000000000000001E-5</v>
      </c>
      <c r="DW20" s="11"/>
      <c r="DX20" s="11"/>
      <c r="DY20" s="11"/>
      <c r="DZ20" s="11"/>
      <c r="EA20" s="11"/>
      <c r="EB20" s="1"/>
      <c r="EC20" s="12">
        <v>1.0000000000000001E-5</v>
      </c>
      <c r="ED20" s="11"/>
      <c r="EE20" s="11"/>
      <c r="EF20" s="11"/>
      <c r="EG20" s="11"/>
      <c r="EH20" s="11"/>
      <c r="EI20" s="1"/>
      <c r="EJ20" s="12">
        <v>1.0000000000000001E-5</v>
      </c>
      <c r="EK20" s="11"/>
      <c r="EL20" s="11"/>
      <c r="EM20" s="11"/>
      <c r="EN20" s="11"/>
      <c r="EO20" s="11"/>
      <c r="EP20" s="11"/>
      <c r="EQ20" s="1"/>
      <c r="ER20" s="1"/>
      <c r="ES20" s="12">
        <v>1.0000000000000001E-5</v>
      </c>
      <c r="ET20" s="11"/>
      <c r="EU20" s="11"/>
      <c r="EV20" s="11"/>
      <c r="EW20" s="11"/>
      <c r="EX20" s="11"/>
      <c r="EY20" s="1"/>
      <c r="EZ20" s="1"/>
      <c r="FA20" s="7">
        <v>29999.999999979977</v>
      </c>
      <c r="FB20" s="11">
        <v>0.1429</v>
      </c>
      <c r="FC20" s="8">
        <v>100</v>
      </c>
      <c r="FD20" s="1"/>
      <c r="FE20" s="5"/>
      <c r="FF20" s="8"/>
      <c r="FG20" s="7"/>
      <c r="FH20" s="8"/>
      <c r="FI20" s="7"/>
      <c r="FJ20" s="8"/>
      <c r="FK20" s="7"/>
      <c r="FL20" s="8"/>
      <c r="FM20" s="7"/>
      <c r="FN20" s="8"/>
      <c r="FO20" s="7"/>
      <c r="FP20" s="8"/>
      <c r="FQ20" s="7"/>
      <c r="FR20" s="8"/>
      <c r="FS20" s="7"/>
      <c r="FT20" s="8"/>
      <c r="FU20" s="7"/>
      <c r="FV20" s="8"/>
      <c r="FW20" s="7"/>
      <c r="FX20" s="8"/>
      <c r="FY20" s="7"/>
      <c r="FZ20" s="8"/>
      <c r="GA20" s="7"/>
      <c r="GB20" s="8"/>
      <c r="GC20" s="7"/>
      <c r="GD20" s="8"/>
      <c r="GE20" s="7"/>
      <c r="GF20" s="8"/>
      <c r="GG20" s="7"/>
      <c r="GH20" s="8"/>
      <c r="GI20" s="7"/>
      <c r="GJ20" s="8"/>
      <c r="GK20" s="7"/>
      <c r="GL20" s="8"/>
      <c r="GM20" s="7"/>
      <c r="GN20" s="8">
        <v>12</v>
      </c>
      <c r="GO20" s="7">
        <v>300</v>
      </c>
      <c r="GP20" s="8"/>
      <c r="GQ20" s="7"/>
      <c r="GR20" s="8"/>
      <c r="GS20" s="7"/>
      <c r="GT20" s="8"/>
      <c r="GU20" s="7"/>
      <c r="GV20" s="8"/>
      <c r="GW20" s="7"/>
      <c r="GX20" s="8"/>
      <c r="GY20" s="7"/>
      <c r="GZ20" s="8"/>
      <c r="HA20" s="7"/>
      <c r="HB20" s="8"/>
      <c r="HC20" s="7"/>
      <c r="HD20" s="8"/>
      <c r="HE20" s="7"/>
      <c r="HF20" s="8"/>
      <c r="HG20" s="7"/>
      <c r="HH20" s="8"/>
      <c r="HI20" s="7"/>
      <c r="HJ20" s="8"/>
      <c r="HK20" s="7"/>
      <c r="HL20" s="8"/>
      <c r="HM20" s="7"/>
      <c r="HN20" s="1"/>
      <c r="HO20" s="5"/>
      <c r="HP20" s="8"/>
      <c r="HQ20" s="7"/>
      <c r="HR20" s="8"/>
      <c r="HS20" s="7"/>
      <c r="HT20" s="8"/>
      <c r="HU20" s="7"/>
      <c r="HV20" s="8"/>
      <c r="HW20" s="7"/>
      <c r="HX20" s="8"/>
      <c r="HY20" s="7"/>
      <c r="HZ20" s="8"/>
      <c r="IA20" s="7"/>
      <c r="IB20" s="8"/>
      <c r="IC20" s="7"/>
      <c r="ID20" s="8"/>
      <c r="IE20" s="7"/>
      <c r="IF20" s="8"/>
      <c r="IG20" s="7"/>
      <c r="IH20" s="8"/>
      <c r="II20" s="7"/>
      <c r="IJ20" s="8"/>
      <c r="IK20" s="7"/>
      <c r="IL20" s="8"/>
      <c r="IM20" s="7"/>
      <c r="IN20" s="8"/>
      <c r="IO20" s="7"/>
      <c r="IP20" s="8"/>
      <c r="IQ20" s="7"/>
      <c r="IR20" s="8"/>
      <c r="IS20" s="7"/>
      <c r="IT20" s="8"/>
      <c r="IU20" s="7"/>
      <c r="IV20" s="8"/>
      <c r="IW20" s="7"/>
      <c r="IX20" s="8"/>
      <c r="IY20" s="7"/>
      <c r="IZ20" s="8"/>
      <c r="JA20" s="7"/>
      <c r="JB20" s="8"/>
      <c r="JC20" s="7"/>
      <c r="JD20" s="8"/>
      <c r="JE20" s="7"/>
      <c r="JF20" s="8"/>
      <c r="JG20" s="7"/>
      <c r="JH20" s="8"/>
      <c r="JI20" s="7"/>
      <c r="JJ20" s="8"/>
      <c r="JK20" s="7"/>
      <c r="JL20" s="8"/>
      <c r="JM20" s="7"/>
      <c r="JN20" s="8"/>
      <c r="JO20" s="7"/>
      <c r="JP20" s="8"/>
      <c r="JQ20" s="7"/>
      <c r="JR20" s="8"/>
      <c r="JS20" s="7"/>
      <c r="JT20" s="8"/>
      <c r="JU20" s="7"/>
      <c r="JV20" s="8"/>
      <c r="JW20" s="7"/>
      <c r="JX20" s="1"/>
      <c r="JY20" s="5"/>
      <c r="JZ20" s="8"/>
      <c r="KA20" s="7"/>
      <c r="KB20" s="8"/>
      <c r="KC20" s="7"/>
      <c r="KD20" s="8"/>
      <c r="KE20" s="7"/>
      <c r="KF20" s="8"/>
      <c r="KG20" s="7"/>
      <c r="KH20" s="8"/>
      <c r="KI20" s="7"/>
      <c r="KJ20" s="8"/>
      <c r="KK20" s="7"/>
      <c r="KL20" s="8"/>
      <c r="KM20" s="7"/>
      <c r="KN20" s="8"/>
      <c r="KO20" s="7"/>
      <c r="KP20" s="8"/>
      <c r="KQ20" s="7"/>
      <c r="KR20" s="8"/>
      <c r="KS20" s="7"/>
      <c r="KT20" s="8"/>
      <c r="KU20" s="7"/>
      <c r="KV20" s="8"/>
      <c r="KW20" s="7"/>
      <c r="KX20" s="8"/>
      <c r="KY20" s="7"/>
      <c r="KZ20" s="8"/>
      <c r="LA20" s="7"/>
      <c r="LB20" s="8"/>
      <c r="LC20" s="7"/>
      <c r="LD20" s="8"/>
      <c r="LE20" s="7"/>
      <c r="LF20" s="8"/>
      <c r="LG20" s="7"/>
      <c r="LH20" s="8"/>
      <c r="LI20" s="7"/>
      <c r="LJ20" s="8"/>
      <c r="LK20" s="7"/>
      <c r="LL20" s="8"/>
      <c r="LM20" s="7"/>
      <c r="LN20" s="8"/>
      <c r="LO20" s="7"/>
      <c r="LP20" s="8"/>
      <c r="LQ20" s="7"/>
      <c r="LR20" s="8"/>
      <c r="LS20" s="7"/>
      <c r="LT20" s="8"/>
      <c r="LU20" s="7"/>
      <c r="LV20" s="8"/>
      <c r="LW20" s="7"/>
      <c r="LX20" s="8"/>
      <c r="LY20" s="7"/>
      <c r="LZ20" s="8"/>
      <c r="MA20" s="7"/>
      <c r="MB20" s="8"/>
      <c r="MC20" s="7"/>
      <c r="MD20" s="8"/>
      <c r="ME20" s="7"/>
      <c r="MF20" s="8"/>
      <c r="MG20" s="7"/>
      <c r="MH20" s="1"/>
      <c r="MI20" s="5"/>
      <c r="MJ20" s="8"/>
      <c r="MK20" s="7"/>
      <c r="ML20" s="8"/>
      <c r="MM20" s="7"/>
      <c r="MN20" s="8"/>
      <c r="MO20" s="7"/>
      <c r="MP20" s="8"/>
      <c r="MQ20" s="7"/>
      <c r="MR20" s="8"/>
      <c r="MS20" s="7"/>
      <c r="MT20" s="8"/>
      <c r="MU20" s="7"/>
      <c r="MV20" s="8"/>
      <c r="MW20" s="7"/>
      <c r="MX20" s="8"/>
      <c r="MY20" s="7"/>
      <c r="MZ20" s="8"/>
      <c r="NA20" s="7"/>
      <c r="NB20" s="8"/>
      <c r="NC20" s="7"/>
      <c r="ND20" s="8"/>
      <c r="NE20" s="7"/>
      <c r="NF20" s="8"/>
      <c r="NG20" s="7"/>
      <c r="NH20" s="8"/>
      <c r="NI20" s="7"/>
      <c r="NJ20" s="8"/>
      <c r="NK20" s="7"/>
      <c r="NL20" s="8"/>
      <c r="NM20" s="7"/>
      <c r="NN20" s="8"/>
      <c r="NO20" s="7"/>
      <c r="NP20" s="8"/>
      <c r="NQ20" s="7"/>
      <c r="NR20" s="8">
        <v>7</v>
      </c>
      <c r="NS20" s="7">
        <v>300</v>
      </c>
      <c r="NT20" s="8"/>
      <c r="NU20" s="7"/>
      <c r="NV20" s="8"/>
      <c r="NW20" s="7"/>
      <c r="NX20" s="8"/>
      <c r="NY20" s="7"/>
      <c r="NZ20" s="8"/>
      <c r="OA20" s="7"/>
      <c r="OB20" s="8"/>
      <c r="OC20" s="7"/>
      <c r="OD20" s="8"/>
      <c r="OE20" s="7"/>
      <c r="OF20" s="8"/>
      <c r="OG20" s="7"/>
      <c r="OH20" s="8"/>
      <c r="OI20" s="7"/>
      <c r="OJ20" s="8"/>
      <c r="OK20" s="7"/>
      <c r="OL20" s="8"/>
      <c r="OM20" s="7"/>
      <c r="ON20" s="8"/>
      <c r="OO20" s="7"/>
      <c r="OP20" s="8"/>
      <c r="OQ20" s="7"/>
      <c r="OR20" s="7"/>
      <c r="OS20" s="1"/>
      <c r="OT20" s="8">
        <v>0</v>
      </c>
      <c r="OU20" s="7"/>
      <c r="OV20" s="1"/>
      <c r="OW20" s="5"/>
      <c r="OX20" s="8"/>
      <c r="OY20" s="7"/>
      <c r="OZ20" s="8"/>
      <c r="PA20" s="7"/>
      <c r="PB20" s="8">
        <v>81</v>
      </c>
      <c r="PC20" s="7">
        <v>300</v>
      </c>
      <c r="PD20" s="8"/>
      <c r="PE20" s="7"/>
      <c r="PF20" s="8"/>
      <c r="PG20" s="7"/>
      <c r="PH20" s="1"/>
      <c r="PI20" s="5"/>
      <c r="PJ20" s="8"/>
      <c r="PK20" s="7"/>
      <c r="PL20" s="8"/>
      <c r="PM20" s="7"/>
      <c r="PN20" s="8"/>
      <c r="PO20" s="7"/>
      <c r="PP20" s="8"/>
      <c r="PQ20" s="7"/>
      <c r="PR20" s="8"/>
      <c r="PS20" s="7"/>
      <c r="PT20" s="1"/>
      <c r="PU20" s="8">
        <v>0</v>
      </c>
      <c r="PV20" s="7"/>
      <c r="PW20" s="8">
        <v>0</v>
      </c>
      <c r="PX20" s="7"/>
      <c r="PY20" s="8">
        <v>0</v>
      </c>
      <c r="PZ20" s="7"/>
      <c r="QA20" s="1"/>
      <c r="QB20" s="7">
        <v>665</v>
      </c>
      <c r="QC20" s="7">
        <v>250</v>
      </c>
      <c r="QD20" s="7"/>
      <c r="QE20" s="1"/>
      <c r="QF20" s="1"/>
      <c r="QG20" s="1"/>
    </row>
    <row r="21" spans="1:505" x14ac:dyDescent="0.25">
      <c r="A21" s="1"/>
      <c r="B21" s="78" t="s">
        <v>357</v>
      </c>
      <c r="C21" s="31" t="s">
        <v>132</v>
      </c>
      <c r="D21" s="5"/>
      <c r="E21" s="5"/>
      <c r="F21" s="6">
        <v>42027</v>
      </c>
      <c r="G21" s="5"/>
      <c r="H21" s="1"/>
      <c r="I21" s="7">
        <v>60000</v>
      </c>
      <c r="J21" s="1"/>
      <c r="K21" s="7">
        <v>1E-8</v>
      </c>
      <c r="L21" s="1"/>
      <c r="M21" s="7">
        <v>1E-8</v>
      </c>
      <c r="N21" s="7">
        <v>59999.999999980006</v>
      </c>
      <c r="O21" s="8">
        <v>20</v>
      </c>
      <c r="P21" s="7">
        <v>2999.9999999990005</v>
      </c>
      <c r="Q21" s="1"/>
      <c r="R21" s="3">
        <v>589003</v>
      </c>
      <c r="S21" s="3">
        <v>19707</v>
      </c>
      <c r="T21" s="1"/>
      <c r="U21" s="5"/>
      <c r="V21" s="5"/>
      <c r="W21" s="1"/>
      <c r="X21" s="1"/>
      <c r="Y21" s="1"/>
      <c r="Z21" s="9">
        <v>1691</v>
      </c>
      <c r="AA21" s="9">
        <v>1.0000000000000001E-5</v>
      </c>
      <c r="AB21" s="9">
        <v>1691.00001</v>
      </c>
      <c r="AD21" s="1" t="s">
        <v>489</v>
      </c>
      <c r="AE21" s="1"/>
      <c r="AF21" s="1"/>
      <c r="AG21" s="1"/>
      <c r="AH21" s="1"/>
      <c r="AI21" s="1"/>
      <c r="AJ21" s="10"/>
      <c r="AK21" s="10"/>
      <c r="AL21" s="10">
        <v>1</v>
      </c>
      <c r="AM21" s="1"/>
      <c r="AN21" s="1"/>
      <c r="AO21" s="7">
        <v>0</v>
      </c>
      <c r="AP21" s="11">
        <v>0</v>
      </c>
      <c r="AQ21" s="12">
        <v>0</v>
      </c>
      <c r="AR21" s="7">
        <v>0</v>
      </c>
      <c r="AS21" s="1"/>
      <c r="AT21" s="12">
        <v>1.0000000000000001E-5</v>
      </c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"/>
      <c r="BG21" s="12">
        <v>1.0000000000000001E-5</v>
      </c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"/>
      <c r="BT21" s="12">
        <v>1.0000000000000001E-5</v>
      </c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"/>
      <c r="CG21" s="12">
        <v>1.0000000000000001E-5</v>
      </c>
      <c r="CH21" s="11"/>
      <c r="CI21" s="11"/>
      <c r="CJ21" s="11"/>
      <c r="CK21" s="11"/>
      <c r="CL21" s="11"/>
      <c r="CM21" s="1"/>
      <c r="CN21" s="12">
        <v>1.0000000000000001E-5</v>
      </c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"/>
      <c r="DA21" s="12">
        <v>1.0000000000000001E-5</v>
      </c>
      <c r="DB21" s="11"/>
      <c r="DC21" s="11"/>
      <c r="DD21" s="11"/>
      <c r="DE21" s="11"/>
      <c r="DF21" s="11"/>
      <c r="DG21" s="11"/>
      <c r="DH21" s="1"/>
      <c r="DI21" s="12">
        <v>1.0000000000000001E-5</v>
      </c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"/>
      <c r="DV21" s="12">
        <v>1.0000000000000001E-5</v>
      </c>
      <c r="DW21" s="11"/>
      <c r="DX21" s="11"/>
      <c r="DY21" s="11"/>
      <c r="DZ21" s="11"/>
      <c r="EA21" s="11"/>
      <c r="EB21" s="1"/>
      <c r="EC21" s="12">
        <v>1.0000000000000001E-5</v>
      </c>
      <c r="ED21" s="11"/>
      <c r="EE21" s="11"/>
      <c r="EF21" s="11"/>
      <c r="EG21" s="11"/>
      <c r="EH21" s="11"/>
      <c r="EI21" s="1"/>
      <c r="EJ21" s="12">
        <v>1.0000000000000001E-5</v>
      </c>
      <c r="EK21" s="11"/>
      <c r="EL21" s="11"/>
      <c r="EM21" s="11"/>
      <c r="EN21" s="11"/>
      <c r="EO21" s="11"/>
      <c r="EP21" s="11"/>
      <c r="EQ21" s="1"/>
      <c r="ER21" s="1"/>
      <c r="ES21" s="12">
        <v>1.0000000000000001E-5</v>
      </c>
      <c r="ET21" s="11"/>
      <c r="EU21" s="11"/>
      <c r="EV21" s="11"/>
      <c r="EW21" s="11"/>
      <c r="EX21" s="11"/>
      <c r="EY21" s="1"/>
      <c r="EZ21" s="1"/>
      <c r="FA21" s="7">
        <v>59999.999999980006</v>
      </c>
      <c r="FB21" s="11">
        <v>1</v>
      </c>
      <c r="FC21" s="8">
        <v>20</v>
      </c>
      <c r="FD21" s="1"/>
      <c r="FE21" s="5"/>
      <c r="FF21" s="8"/>
      <c r="FG21" s="7"/>
      <c r="FH21" s="8"/>
      <c r="FI21" s="7"/>
      <c r="FJ21" s="8"/>
      <c r="FK21" s="7"/>
      <c r="FL21" s="8"/>
      <c r="FM21" s="7"/>
      <c r="FN21" s="8"/>
      <c r="FO21" s="7"/>
      <c r="FP21" s="8"/>
      <c r="FQ21" s="7"/>
      <c r="FR21" s="8"/>
      <c r="FS21" s="7"/>
      <c r="FT21" s="8"/>
      <c r="FU21" s="7"/>
      <c r="FV21" s="8"/>
      <c r="FW21" s="7"/>
      <c r="FX21" s="8"/>
      <c r="FY21" s="7"/>
      <c r="FZ21" s="8"/>
      <c r="GA21" s="7"/>
      <c r="GB21" s="8"/>
      <c r="GC21" s="7"/>
      <c r="GD21" s="8">
        <v>16</v>
      </c>
      <c r="GE21" s="7">
        <v>3600</v>
      </c>
      <c r="GF21" s="8"/>
      <c r="GG21" s="7"/>
      <c r="GH21" s="8"/>
      <c r="GI21" s="7"/>
      <c r="GJ21" s="8"/>
      <c r="GK21" s="7"/>
      <c r="GL21" s="8"/>
      <c r="GM21" s="7"/>
      <c r="GN21" s="8"/>
      <c r="GO21" s="7"/>
      <c r="GP21" s="8"/>
      <c r="GQ21" s="7"/>
      <c r="GR21" s="8"/>
      <c r="GS21" s="7"/>
      <c r="GT21" s="8"/>
      <c r="GU21" s="7"/>
      <c r="GV21" s="8"/>
      <c r="GW21" s="7"/>
      <c r="GX21" s="8"/>
      <c r="GY21" s="7"/>
      <c r="GZ21" s="8"/>
      <c r="HA21" s="7"/>
      <c r="HB21" s="8"/>
      <c r="HC21" s="7"/>
      <c r="HD21" s="8"/>
      <c r="HE21" s="7"/>
      <c r="HF21" s="8"/>
      <c r="HG21" s="7"/>
      <c r="HH21" s="8"/>
      <c r="HI21" s="7"/>
      <c r="HJ21" s="8"/>
      <c r="HK21" s="7"/>
      <c r="HL21" s="8"/>
      <c r="HM21" s="7"/>
      <c r="HN21" s="1"/>
      <c r="HO21" s="5"/>
      <c r="HP21" s="8"/>
      <c r="HQ21" s="7"/>
      <c r="HR21" s="8"/>
      <c r="HS21" s="7"/>
      <c r="HT21" s="8"/>
      <c r="HU21" s="7"/>
      <c r="HV21" s="8"/>
      <c r="HW21" s="7"/>
      <c r="HX21" s="8"/>
      <c r="HY21" s="7"/>
      <c r="HZ21" s="8"/>
      <c r="IA21" s="7"/>
      <c r="IB21" s="8"/>
      <c r="IC21" s="7"/>
      <c r="ID21" s="8"/>
      <c r="IE21" s="7"/>
      <c r="IF21" s="8"/>
      <c r="IG21" s="7"/>
      <c r="IH21" s="8"/>
      <c r="II21" s="7"/>
      <c r="IJ21" s="8"/>
      <c r="IK21" s="7"/>
      <c r="IL21" s="8"/>
      <c r="IM21" s="7"/>
      <c r="IN21" s="8"/>
      <c r="IO21" s="7"/>
      <c r="IP21" s="8"/>
      <c r="IQ21" s="7"/>
      <c r="IR21" s="8"/>
      <c r="IS21" s="7"/>
      <c r="IT21" s="8"/>
      <c r="IU21" s="7"/>
      <c r="IV21" s="8"/>
      <c r="IW21" s="7"/>
      <c r="IX21" s="8"/>
      <c r="IY21" s="7"/>
      <c r="IZ21" s="8"/>
      <c r="JA21" s="7"/>
      <c r="JB21" s="8"/>
      <c r="JC21" s="7"/>
      <c r="JD21" s="8"/>
      <c r="JE21" s="7"/>
      <c r="JF21" s="8"/>
      <c r="JG21" s="7"/>
      <c r="JH21" s="8"/>
      <c r="JI21" s="7"/>
      <c r="JJ21" s="8"/>
      <c r="JK21" s="7"/>
      <c r="JL21" s="8"/>
      <c r="JM21" s="7"/>
      <c r="JN21" s="8"/>
      <c r="JO21" s="7"/>
      <c r="JP21" s="8"/>
      <c r="JQ21" s="7"/>
      <c r="JR21" s="8"/>
      <c r="JS21" s="7"/>
      <c r="JT21" s="8"/>
      <c r="JU21" s="7"/>
      <c r="JV21" s="8"/>
      <c r="JW21" s="7"/>
      <c r="JX21" s="1"/>
      <c r="JY21" s="5"/>
      <c r="JZ21" s="8"/>
      <c r="KA21" s="7"/>
      <c r="KB21" s="8"/>
      <c r="KC21" s="7"/>
      <c r="KD21" s="8"/>
      <c r="KE21" s="7"/>
      <c r="KF21" s="8"/>
      <c r="KG21" s="7"/>
      <c r="KH21" s="8"/>
      <c r="KI21" s="7"/>
      <c r="KJ21" s="8"/>
      <c r="KK21" s="7"/>
      <c r="KL21" s="8"/>
      <c r="KM21" s="7"/>
      <c r="KN21" s="8"/>
      <c r="KO21" s="7"/>
      <c r="KP21" s="8"/>
      <c r="KQ21" s="7"/>
      <c r="KR21" s="8"/>
      <c r="KS21" s="7"/>
      <c r="KT21" s="8"/>
      <c r="KU21" s="7"/>
      <c r="KV21" s="8"/>
      <c r="KW21" s="7"/>
      <c r="KX21" s="8"/>
      <c r="KY21" s="7"/>
      <c r="KZ21" s="8"/>
      <c r="LA21" s="7"/>
      <c r="LB21" s="8"/>
      <c r="LC21" s="7"/>
      <c r="LD21" s="8"/>
      <c r="LE21" s="7"/>
      <c r="LF21" s="8"/>
      <c r="LG21" s="7"/>
      <c r="LH21" s="8"/>
      <c r="LI21" s="7"/>
      <c r="LJ21" s="8"/>
      <c r="LK21" s="7"/>
      <c r="LL21" s="8"/>
      <c r="LM21" s="7"/>
      <c r="LN21" s="8"/>
      <c r="LO21" s="7"/>
      <c r="LP21" s="8"/>
      <c r="LQ21" s="7"/>
      <c r="LR21" s="8"/>
      <c r="LS21" s="7"/>
      <c r="LT21" s="8"/>
      <c r="LU21" s="7"/>
      <c r="LV21" s="8"/>
      <c r="LW21" s="7"/>
      <c r="LX21" s="8"/>
      <c r="LY21" s="7"/>
      <c r="LZ21" s="8"/>
      <c r="MA21" s="7"/>
      <c r="MB21" s="8"/>
      <c r="MC21" s="7"/>
      <c r="MD21" s="8"/>
      <c r="ME21" s="7"/>
      <c r="MF21" s="8"/>
      <c r="MG21" s="7"/>
      <c r="MH21" s="1"/>
      <c r="MI21" s="5"/>
      <c r="MJ21" s="8"/>
      <c r="MK21" s="7"/>
      <c r="ML21" s="8"/>
      <c r="MM21" s="7"/>
      <c r="MN21" s="8"/>
      <c r="MO21" s="7"/>
      <c r="MP21" s="8"/>
      <c r="MQ21" s="7"/>
      <c r="MR21" s="8"/>
      <c r="MS21" s="7"/>
      <c r="MT21" s="8"/>
      <c r="MU21" s="7"/>
      <c r="MV21" s="8"/>
      <c r="MW21" s="7"/>
      <c r="MX21" s="8"/>
      <c r="MY21" s="7"/>
      <c r="MZ21" s="8"/>
      <c r="NA21" s="7"/>
      <c r="NB21" s="8"/>
      <c r="NC21" s="7"/>
      <c r="ND21" s="8"/>
      <c r="NE21" s="7"/>
      <c r="NF21" s="8"/>
      <c r="NG21" s="7"/>
      <c r="NH21" s="8"/>
      <c r="NI21" s="7"/>
      <c r="NJ21" s="8"/>
      <c r="NK21" s="7"/>
      <c r="NL21" s="8"/>
      <c r="NM21" s="7"/>
      <c r="NN21" s="8"/>
      <c r="NO21" s="7"/>
      <c r="NP21" s="8"/>
      <c r="NQ21" s="7"/>
      <c r="NR21" s="8"/>
      <c r="NS21" s="7"/>
      <c r="NT21" s="8"/>
      <c r="NU21" s="7"/>
      <c r="NV21" s="8"/>
      <c r="NW21" s="7"/>
      <c r="NX21" s="8"/>
      <c r="NY21" s="7"/>
      <c r="NZ21" s="8"/>
      <c r="OA21" s="7"/>
      <c r="OB21" s="8"/>
      <c r="OC21" s="7"/>
      <c r="OD21" s="8"/>
      <c r="OE21" s="7"/>
      <c r="OF21" s="8"/>
      <c r="OG21" s="7"/>
      <c r="OH21" s="8"/>
      <c r="OI21" s="7"/>
      <c r="OJ21" s="8"/>
      <c r="OK21" s="7"/>
      <c r="OL21" s="8"/>
      <c r="OM21" s="7"/>
      <c r="ON21" s="8"/>
      <c r="OO21" s="7"/>
      <c r="OP21" s="8"/>
      <c r="OQ21" s="7"/>
      <c r="OR21" s="7"/>
      <c r="OS21" s="1"/>
      <c r="OT21" s="8">
        <v>0</v>
      </c>
      <c r="OU21" s="7"/>
      <c r="OV21" s="1"/>
      <c r="OW21" s="5"/>
      <c r="OX21" s="8"/>
      <c r="OY21" s="7"/>
      <c r="OZ21" s="8"/>
      <c r="PA21" s="7"/>
      <c r="PB21" s="8"/>
      <c r="PC21" s="7"/>
      <c r="PD21" s="8"/>
      <c r="PE21" s="7"/>
      <c r="PF21" s="8"/>
      <c r="PG21" s="7"/>
      <c r="PH21" s="1"/>
      <c r="PI21" s="5"/>
      <c r="PJ21" s="8"/>
      <c r="PK21" s="7"/>
      <c r="PL21" s="8"/>
      <c r="PM21" s="7"/>
      <c r="PN21" s="8">
        <v>1</v>
      </c>
      <c r="PO21" s="7">
        <v>1000</v>
      </c>
      <c r="PP21" s="8"/>
      <c r="PQ21" s="7"/>
      <c r="PR21" s="8"/>
      <c r="PS21" s="7"/>
      <c r="PT21" s="1"/>
      <c r="PU21" s="8">
        <v>3</v>
      </c>
      <c r="PV21" s="7">
        <v>500</v>
      </c>
      <c r="PW21" s="8">
        <v>0</v>
      </c>
      <c r="PX21" s="7"/>
      <c r="PY21" s="8">
        <v>0</v>
      </c>
      <c r="PZ21" s="7"/>
      <c r="QA21" s="1"/>
      <c r="QB21" s="7">
        <v>0</v>
      </c>
      <c r="QC21" s="7">
        <v>0</v>
      </c>
      <c r="QD21" s="7"/>
      <c r="QE21" s="1"/>
      <c r="QF21" s="5"/>
      <c r="QG21" s="5"/>
    </row>
    <row r="22" spans="1:505" x14ac:dyDescent="0.25">
      <c r="A22" s="1"/>
      <c r="B22" s="78" t="s">
        <v>358</v>
      </c>
      <c r="C22" s="31" t="s">
        <v>133</v>
      </c>
      <c r="D22" s="5"/>
      <c r="E22" s="5"/>
      <c r="F22" s="6">
        <v>42100</v>
      </c>
      <c r="G22" s="5"/>
      <c r="H22" s="1"/>
      <c r="I22" s="7">
        <v>125000</v>
      </c>
      <c r="J22" s="1"/>
      <c r="K22" s="7">
        <v>1E-8</v>
      </c>
      <c r="L22" s="1"/>
      <c r="M22" s="7">
        <v>1E-8</v>
      </c>
      <c r="N22" s="7">
        <v>124999.99999998001</v>
      </c>
      <c r="O22" s="8">
        <v>21.72</v>
      </c>
      <c r="P22" s="7">
        <v>5755.0644567209947</v>
      </c>
      <c r="Q22" s="1"/>
      <c r="R22" s="3">
        <v>590576</v>
      </c>
      <c r="S22" s="3">
        <v>17922</v>
      </c>
      <c r="T22" s="1"/>
      <c r="U22" s="5"/>
      <c r="V22" s="5"/>
      <c r="W22" s="1"/>
      <c r="X22" s="1"/>
      <c r="Y22" s="1"/>
      <c r="Z22" s="9">
        <v>109956</v>
      </c>
      <c r="AA22" s="9">
        <v>1.0000000000000001E-5</v>
      </c>
      <c r="AB22" s="9">
        <v>109956.00001</v>
      </c>
      <c r="AD22" s="1"/>
      <c r="AE22" s="1"/>
      <c r="AF22" s="1"/>
      <c r="AG22" s="1"/>
      <c r="AH22" s="1"/>
      <c r="AI22" s="1"/>
      <c r="AJ22" s="10"/>
      <c r="AK22" s="10">
        <v>1</v>
      </c>
      <c r="AL22" s="10"/>
      <c r="AM22" s="1"/>
      <c r="AN22" s="1"/>
      <c r="AO22" s="7">
        <v>95250</v>
      </c>
      <c r="AP22" s="11">
        <v>0.76200000000000001</v>
      </c>
      <c r="AQ22" s="12">
        <v>150</v>
      </c>
      <c r="AR22" s="7">
        <v>635</v>
      </c>
      <c r="AS22" s="1"/>
      <c r="AT22" s="12">
        <v>20</v>
      </c>
      <c r="AU22" s="11">
        <v>0.12</v>
      </c>
      <c r="AV22" s="11"/>
      <c r="AW22" s="11">
        <v>0.04</v>
      </c>
      <c r="AX22" s="11">
        <v>0.05</v>
      </c>
      <c r="AY22" s="11"/>
      <c r="AZ22" s="11"/>
      <c r="BA22" s="11"/>
      <c r="BB22" s="11">
        <v>0.24</v>
      </c>
      <c r="BC22" s="11">
        <v>0.38</v>
      </c>
      <c r="BD22" s="11">
        <v>0.17</v>
      </c>
      <c r="BE22" s="11"/>
      <c r="BF22" s="1"/>
      <c r="BG22" s="12">
        <v>1.0000000000000001E-5</v>
      </c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"/>
      <c r="BT22" s="12">
        <v>1.0000000000000001E-5</v>
      </c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"/>
      <c r="CG22" s="12">
        <v>1.0000000000000001E-5</v>
      </c>
      <c r="CH22" s="11"/>
      <c r="CI22" s="11"/>
      <c r="CJ22" s="11"/>
      <c r="CK22" s="11"/>
      <c r="CL22" s="11"/>
      <c r="CM22" s="1"/>
      <c r="CN22" s="12">
        <v>1.0000000000000001E-5</v>
      </c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"/>
      <c r="DA22" s="12">
        <v>1.0000000000000001E-5</v>
      </c>
      <c r="DB22" s="11"/>
      <c r="DC22" s="11"/>
      <c r="DD22" s="11"/>
      <c r="DE22" s="11"/>
      <c r="DF22" s="11"/>
      <c r="DG22" s="11"/>
      <c r="DH22" s="1"/>
      <c r="DI22" s="12">
        <v>1.0000000000000001E-5</v>
      </c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"/>
      <c r="DV22" s="12">
        <v>80</v>
      </c>
      <c r="DW22" s="11"/>
      <c r="DX22" s="11">
        <v>0.05</v>
      </c>
      <c r="DY22" s="11">
        <v>0.5</v>
      </c>
      <c r="DZ22" s="11">
        <v>0.45</v>
      </c>
      <c r="EA22" s="11"/>
      <c r="EB22" s="1"/>
      <c r="EC22" s="12">
        <v>50</v>
      </c>
      <c r="ED22" s="11"/>
      <c r="EE22" s="11">
        <v>0.1</v>
      </c>
      <c r="EF22" s="11">
        <v>0.55000000000000004</v>
      </c>
      <c r="EG22" s="11">
        <v>0.35</v>
      </c>
      <c r="EH22" s="11"/>
      <c r="EI22" s="1"/>
      <c r="EJ22" s="12">
        <v>1.0000000000000001E-5</v>
      </c>
      <c r="EK22" s="11"/>
      <c r="EL22" s="11"/>
      <c r="EM22" s="11"/>
      <c r="EN22" s="11"/>
      <c r="EO22" s="11"/>
      <c r="EP22" s="11"/>
      <c r="EQ22" s="1"/>
      <c r="ER22" s="1"/>
      <c r="ES22" s="12">
        <v>1.0000000000000001E-5</v>
      </c>
      <c r="ET22" s="11"/>
      <c r="EU22" s="11"/>
      <c r="EV22" s="11"/>
      <c r="EW22" s="11"/>
      <c r="EX22" s="11"/>
      <c r="EY22" s="1"/>
      <c r="EZ22" s="1"/>
      <c r="FA22" s="7">
        <v>29749.999999980006</v>
      </c>
      <c r="FB22" s="11">
        <v>0.23799999999999999</v>
      </c>
      <c r="FC22" s="8">
        <v>21.27</v>
      </c>
      <c r="FD22" s="1"/>
      <c r="FE22" s="5"/>
      <c r="FF22" s="8"/>
      <c r="FG22" s="7"/>
      <c r="FH22" s="8"/>
      <c r="FI22" s="7"/>
      <c r="FJ22" s="8"/>
      <c r="FK22" s="7"/>
      <c r="FL22" s="8"/>
      <c r="FM22" s="7"/>
      <c r="FN22" s="8"/>
      <c r="FO22" s="7"/>
      <c r="FP22" s="8"/>
      <c r="FQ22" s="7"/>
      <c r="FR22" s="8"/>
      <c r="FS22" s="7"/>
      <c r="FT22" s="8"/>
      <c r="FU22" s="7"/>
      <c r="FV22" s="8"/>
      <c r="FW22" s="7"/>
      <c r="FX22" s="8"/>
      <c r="FY22" s="7"/>
      <c r="FZ22" s="8"/>
      <c r="GA22" s="7"/>
      <c r="GB22" s="8"/>
      <c r="GC22" s="7"/>
      <c r="GD22" s="8"/>
      <c r="GE22" s="7"/>
      <c r="GF22" s="8"/>
      <c r="GG22" s="7"/>
      <c r="GH22" s="8"/>
      <c r="GI22" s="7"/>
      <c r="GJ22" s="8"/>
      <c r="GK22" s="7"/>
      <c r="GL22" s="8"/>
      <c r="GM22" s="7"/>
      <c r="GN22" s="8"/>
      <c r="GO22" s="7"/>
      <c r="GP22" s="8"/>
      <c r="GQ22" s="7"/>
      <c r="GR22" s="8"/>
      <c r="GS22" s="7"/>
      <c r="GT22" s="8"/>
      <c r="GU22" s="7"/>
      <c r="GV22" s="8"/>
      <c r="GW22" s="7"/>
      <c r="GX22" s="8"/>
      <c r="GY22" s="7"/>
      <c r="GZ22" s="8"/>
      <c r="HA22" s="7"/>
      <c r="HB22" s="8"/>
      <c r="HC22" s="7"/>
      <c r="HD22" s="8"/>
      <c r="HE22" s="7"/>
      <c r="HF22" s="8"/>
      <c r="HG22" s="7"/>
      <c r="HH22" s="8"/>
      <c r="HI22" s="7"/>
      <c r="HJ22" s="8"/>
      <c r="HK22" s="7"/>
      <c r="HL22" s="8"/>
      <c r="HM22" s="7"/>
      <c r="HN22" s="1"/>
      <c r="HO22" s="5"/>
      <c r="HP22" s="8"/>
      <c r="HQ22" s="7"/>
      <c r="HR22" s="8"/>
      <c r="HS22" s="7"/>
      <c r="HT22" s="8"/>
      <c r="HU22" s="7"/>
      <c r="HV22" s="8"/>
      <c r="HW22" s="7"/>
      <c r="HX22" s="8"/>
      <c r="HY22" s="7"/>
      <c r="HZ22" s="8"/>
      <c r="IA22" s="7"/>
      <c r="IB22" s="8"/>
      <c r="IC22" s="7"/>
      <c r="ID22" s="8"/>
      <c r="IE22" s="7"/>
      <c r="IF22" s="8"/>
      <c r="IG22" s="7"/>
      <c r="IH22" s="8"/>
      <c r="II22" s="7"/>
      <c r="IJ22" s="8"/>
      <c r="IK22" s="7"/>
      <c r="IL22" s="8"/>
      <c r="IM22" s="7"/>
      <c r="IN22" s="8"/>
      <c r="IO22" s="7"/>
      <c r="IP22" s="8"/>
      <c r="IQ22" s="7"/>
      <c r="IR22" s="8"/>
      <c r="IS22" s="7"/>
      <c r="IT22" s="8"/>
      <c r="IU22" s="7"/>
      <c r="IV22" s="8"/>
      <c r="IW22" s="7"/>
      <c r="IX22" s="8"/>
      <c r="IY22" s="7"/>
      <c r="IZ22" s="8"/>
      <c r="JA22" s="7"/>
      <c r="JB22" s="8"/>
      <c r="JC22" s="7"/>
      <c r="JD22" s="8"/>
      <c r="JE22" s="7"/>
      <c r="JF22" s="8"/>
      <c r="JG22" s="7"/>
      <c r="JH22" s="8"/>
      <c r="JI22" s="7"/>
      <c r="JJ22" s="8"/>
      <c r="JK22" s="7"/>
      <c r="JL22" s="8"/>
      <c r="JM22" s="7"/>
      <c r="JN22" s="8"/>
      <c r="JO22" s="7"/>
      <c r="JP22" s="8"/>
      <c r="JQ22" s="7"/>
      <c r="JR22" s="8"/>
      <c r="JS22" s="7"/>
      <c r="JT22" s="8"/>
      <c r="JU22" s="7"/>
      <c r="JV22" s="8"/>
      <c r="JW22" s="7"/>
      <c r="JX22" s="1"/>
      <c r="JY22" s="5"/>
      <c r="JZ22" s="8"/>
      <c r="KA22" s="7"/>
      <c r="KB22" s="8"/>
      <c r="KC22" s="7"/>
      <c r="KD22" s="8"/>
      <c r="KE22" s="7"/>
      <c r="KF22" s="8"/>
      <c r="KG22" s="7"/>
      <c r="KH22" s="8"/>
      <c r="KI22" s="7"/>
      <c r="KJ22" s="8"/>
      <c r="KK22" s="7"/>
      <c r="KL22" s="8"/>
      <c r="KM22" s="7"/>
      <c r="KN22" s="8"/>
      <c r="KO22" s="7"/>
      <c r="KP22" s="8"/>
      <c r="KQ22" s="7"/>
      <c r="KR22" s="8"/>
      <c r="KS22" s="7"/>
      <c r="KT22" s="8"/>
      <c r="KU22" s="7"/>
      <c r="KV22" s="8"/>
      <c r="KW22" s="7"/>
      <c r="KX22" s="8"/>
      <c r="KY22" s="7"/>
      <c r="KZ22" s="8"/>
      <c r="LA22" s="7"/>
      <c r="LB22" s="8"/>
      <c r="LC22" s="7"/>
      <c r="LD22" s="8"/>
      <c r="LE22" s="7"/>
      <c r="LF22" s="8"/>
      <c r="LG22" s="7"/>
      <c r="LH22" s="8"/>
      <c r="LI22" s="7"/>
      <c r="LJ22" s="8"/>
      <c r="LK22" s="7"/>
      <c r="LL22" s="8"/>
      <c r="LM22" s="7"/>
      <c r="LN22" s="8"/>
      <c r="LO22" s="7"/>
      <c r="LP22" s="8"/>
      <c r="LQ22" s="7"/>
      <c r="LR22" s="8"/>
      <c r="LS22" s="7"/>
      <c r="LT22" s="8"/>
      <c r="LU22" s="7"/>
      <c r="LV22" s="8"/>
      <c r="LW22" s="7"/>
      <c r="LX22" s="8"/>
      <c r="LY22" s="7"/>
      <c r="LZ22" s="8"/>
      <c r="MA22" s="7"/>
      <c r="MB22" s="8"/>
      <c r="MC22" s="7"/>
      <c r="MD22" s="8"/>
      <c r="ME22" s="7"/>
      <c r="MF22" s="8"/>
      <c r="MG22" s="7"/>
      <c r="MH22" s="1"/>
      <c r="MI22" s="5"/>
      <c r="MJ22" s="8"/>
      <c r="MK22" s="7"/>
      <c r="ML22" s="8"/>
      <c r="MM22" s="7"/>
      <c r="MN22" s="8">
        <v>10.24</v>
      </c>
      <c r="MO22" s="7">
        <v>2200</v>
      </c>
      <c r="MP22" s="8"/>
      <c r="MQ22" s="7"/>
      <c r="MR22" s="8"/>
      <c r="MS22" s="7"/>
      <c r="MT22" s="8"/>
      <c r="MU22" s="7"/>
      <c r="MV22" s="8"/>
      <c r="MW22" s="7"/>
      <c r="MX22" s="8"/>
      <c r="MY22" s="7"/>
      <c r="MZ22" s="8"/>
      <c r="NA22" s="7"/>
      <c r="NB22" s="8"/>
      <c r="NC22" s="7"/>
      <c r="ND22" s="8"/>
      <c r="NE22" s="7"/>
      <c r="NF22" s="8"/>
      <c r="NG22" s="7"/>
      <c r="NH22" s="8"/>
      <c r="NI22" s="7"/>
      <c r="NJ22" s="8"/>
      <c r="NK22" s="7"/>
      <c r="NL22" s="8"/>
      <c r="NM22" s="7"/>
      <c r="NN22" s="8"/>
      <c r="NO22" s="7"/>
      <c r="NP22" s="8"/>
      <c r="NQ22" s="7"/>
      <c r="NR22" s="8"/>
      <c r="NS22" s="7"/>
      <c r="NT22" s="8"/>
      <c r="NU22" s="7"/>
      <c r="NV22" s="8"/>
      <c r="NW22" s="7"/>
      <c r="NX22" s="8"/>
      <c r="NY22" s="7"/>
      <c r="NZ22" s="8"/>
      <c r="OA22" s="7"/>
      <c r="OB22" s="8"/>
      <c r="OC22" s="7"/>
      <c r="OD22" s="8"/>
      <c r="OE22" s="7"/>
      <c r="OF22" s="8"/>
      <c r="OG22" s="7"/>
      <c r="OH22" s="8"/>
      <c r="OI22" s="7"/>
      <c r="OJ22" s="8"/>
      <c r="OK22" s="7"/>
      <c r="OL22" s="8"/>
      <c r="OM22" s="7"/>
      <c r="ON22" s="8"/>
      <c r="OO22" s="7"/>
      <c r="OP22" s="8"/>
      <c r="OQ22" s="7"/>
      <c r="OR22" s="7"/>
      <c r="OS22" s="1"/>
      <c r="OT22" s="8">
        <v>0</v>
      </c>
      <c r="OU22" s="7"/>
      <c r="OV22" s="1"/>
      <c r="OW22" s="5"/>
      <c r="OX22" s="8"/>
      <c r="OY22" s="7"/>
      <c r="OZ22" s="8"/>
      <c r="PA22" s="7"/>
      <c r="PB22" s="8">
        <v>11.03</v>
      </c>
      <c r="PC22" s="7">
        <v>650</v>
      </c>
      <c r="PD22" s="8"/>
      <c r="PE22" s="7"/>
      <c r="PF22" s="8"/>
      <c r="PG22" s="7"/>
      <c r="PH22" s="1"/>
      <c r="PI22" s="5"/>
      <c r="PJ22" s="8"/>
      <c r="PK22" s="7"/>
      <c r="PL22" s="8"/>
      <c r="PM22" s="7"/>
      <c r="PN22" s="8"/>
      <c r="PO22" s="7"/>
      <c r="PP22" s="8"/>
      <c r="PQ22" s="7"/>
      <c r="PR22" s="8"/>
      <c r="PS22" s="7"/>
      <c r="PT22" s="1"/>
      <c r="PU22" s="8">
        <v>0</v>
      </c>
      <c r="PV22" s="7"/>
      <c r="PW22" s="8">
        <v>0</v>
      </c>
      <c r="PX22" s="7"/>
      <c r="PY22" s="8">
        <v>0</v>
      </c>
      <c r="PZ22" s="7"/>
      <c r="QA22" s="1"/>
      <c r="QB22" s="7">
        <v>521</v>
      </c>
      <c r="QC22" s="7">
        <v>190</v>
      </c>
      <c r="QD22" s="7"/>
      <c r="QE22" s="1"/>
      <c r="QF22" s="5" t="s">
        <v>118</v>
      </c>
      <c r="QG22" s="5" t="s">
        <v>119</v>
      </c>
    </row>
    <row r="23" spans="1:505" x14ac:dyDescent="0.25">
      <c r="A23" s="1"/>
      <c r="B23" s="142" t="s">
        <v>359</v>
      </c>
      <c r="C23" s="2" t="s">
        <v>134</v>
      </c>
      <c r="D23" s="5"/>
      <c r="E23" s="5"/>
      <c r="F23" s="6">
        <v>42122</v>
      </c>
      <c r="G23" s="5"/>
      <c r="H23" s="1"/>
      <c r="I23" s="7">
        <v>67500</v>
      </c>
      <c r="J23" s="1"/>
      <c r="K23" s="7">
        <v>1E-8</v>
      </c>
      <c r="L23" s="1"/>
      <c r="M23" s="7">
        <v>1E-8</v>
      </c>
      <c r="N23" s="7">
        <v>67499.999999980006</v>
      </c>
      <c r="O23" s="8">
        <v>40</v>
      </c>
      <c r="P23" s="7">
        <v>1687.4999999995002</v>
      </c>
      <c r="Q23" s="1"/>
      <c r="R23" s="3">
        <v>590998</v>
      </c>
      <c r="S23" s="3">
        <v>22210</v>
      </c>
      <c r="T23" s="1"/>
      <c r="U23" s="5"/>
      <c r="V23" s="5"/>
      <c r="W23" s="1"/>
      <c r="X23" s="1"/>
      <c r="Y23" s="1"/>
      <c r="Z23" s="9">
        <v>3618</v>
      </c>
      <c r="AA23" s="9">
        <v>1.0000000000000001E-5</v>
      </c>
      <c r="AB23" s="9">
        <v>3618.0000100000002</v>
      </c>
      <c r="AD23" s="1" t="s">
        <v>489</v>
      </c>
      <c r="AE23" s="1"/>
      <c r="AF23" s="1"/>
      <c r="AG23" s="1"/>
      <c r="AH23" s="1"/>
      <c r="AI23" s="1"/>
      <c r="AJ23" s="10"/>
      <c r="AK23" s="10"/>
      <c r="AL23" s="10">
        <v>1</v>
      </c>
      <c r="AM23" s="1"/>
      <c r="AN23" s="1"/>
      <c r="AO23" s="7">
        <v>0</v>
      </c>
      <c r="AP23" s="11">
        <v>0</v>
      </c>
      <c r="AQ23" s="12">
        <v>0</v>
      </c>
      <c r="AR23" s="7" t="e">
        <v>#VALUE!</v>
      </c>
      <c r="AS23" s="1"/>
      <c r="AT23" s="12">
        <v>1.0000000000000001E-5</v>
      </c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"/>
      <c r="BG23" s="12">
        <v>1.0000000000000001E-5</v>
      </c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"/>
      <c r="BT23" s="12">
        <v>1.0000000000000001E-5</v>
      </c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"/>
      <c r="CG23" s="12">
        <v>1.0000000000000001E-5</v>
      </c>
      <c r="CH23" s="11"/>
      <c r="CI23" s="11"/>
      <c r="CJ23" s="11"/>
      <c r="CK23" s="11"/>
      <c r="CL23" s="11"/>
      <c r="CM23" s="1"/>
      <c r="CN23" s="12">
        <v>1.0000000000000001E-5</v>
      </c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"/>
      <c r="DA23" s="12">
        <v>1.0000000000000001E-5</v>
      </c>
      <c r="DB23" s="11"/>
      <c r="DC23" s="11"/>
      <c r="DD23" s="11"/>
      <c r="DE23" s="11"/>
      <c r="DF23" s="11"/>
      <c r="DG23" s="11"/>
      <c r="DH23" s="1"/>
      <c r="DI23" s="12">
        <v>1.0000000000000001E-5</v>
      </c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"/>
      <c r="DV23" s="12">
        <v>1.0000000000000001E-5</v>
      </c>
      <c r="DW23" s="11"/>
      <c r="DX23" s="11"/>
      <c r="DY23" s="11"/>
      <c r="DZ23" s="11"/>
      <c r="EA23" s="11"/>
      <c r="EB23" s="1"/>
      <c r="EC23" s="12">
        <v>1.0000000000000001E-5</v>
      </c>
      <c r="ED23" s="11"/>
      <c r="EE23" s="11"/>
      <c r="EF23" s="11"/>
      <c r="EG23" s="11"/>
      <c r="EH23" s="11"/>
      <c r="EI23" s="1"/>
      <c r="EJ23" s="12">
        <v>1.0000000000000001E-5</v>
      </c>
      <c r="EK23" s="11"/>
      <c r="EL23" s="11"/>
      <c r="EM23" s="11"/>
      <c r="EN23" s="11"/>
      <c r="EO23" s="11"/>
      <c r="EP23" s="11"/>
      <c r="EQ23" s="1"/>
      <c r="ER23" s="1"/>
      <c r="ES23" s="12">
        <v>1.0000000000000001E-5</v>
      </c>
      <c r="ET23" s="11"/>
      <c r="EU23" s="11"/>
      <c r="EV23" s="11"/>
      <c r="EW23" s="11"/>
      <c r="EX23" s="11"/>
      <c r="EY23" s="1"/>
      <c r="EZ23" s="1"/>
      <c r="FA23" s="7">
        <v>67499.999999980006</v>
      </c>
      <c r="FB23" s="11">
        <v>1</v>
      </c>
      <c r="FC23" s="8">
        <v>40</v>
      </c>
      <c r="FD23" s="1"/>
      <c r="FE23" s="5"/>
      <c r="FF23" s="8"/>
      <c r="FG23" s="7"/>
      <c r="FH23" s="8"/>
      <c r="FI23" s="7"/>
      <c r="FJ23" s="8"/>
      <c r="FK23" s="7"/>
      <c r="FL23" s="8"/>
      <c r="FM23" s="7"/>
      <c r="FN23" s="8"/>
      <c r="FO23" s="7"/>
      <c r="FP23" s="8"/>
      <c r="FQ23" s="7"/>
      <c r="FR23" s="8"/>
      <c r="FS23" s="7"/>
      <c r="FT23" s="8"/>
      <c r="FU23" s="7"/>
      <c r="FV23" s="8"/>
      <c r="FW23" s="7"/>
      <c r="FX23" s="8"/>
      <c r="FY23" s="7"/>
      <c r="FZ23" s="8"/>
      <c r="GA23" s="7"/>
      <c r="GB23" s="8"/>
      <c r="GC23" s="7"/>
      <c r="GD23" s="8"/>
      <c r="GE23" s="7"/>
      <c r="GF23" s="8"/>
      <c r="GG23" s="7"/>
      <c r="GH23" s="8"/>
      <c r="GI23" s="7"/>
      <c r="GJ23" s="8"/>
      <c r="GK23" s="7"/>
      <c r="GL23" s="8"/>
      <c r="GM23" s="7"/>
      <c r="GN23" s="8">
        <v>30</v>
      </c>
      <c r="GO23" s="7">
        <v>2000</v>
      </c>
      <c r="GP23" s="8"/>
      <c r="GQ23" s="7"/>
      <c r="GR23" s="8"/>
      <c r="GS23" s="7"/>
      <c r="GT23" s="8"/>
      <c r="GU23" s="7"/>
      <c r="GV23" s="8"/>
      <c r="GW23" s="7"/>
      <c r="GX23" s="8"/>
      <c r="GY23" s="7"/>
      <c r="GZ23" s="8"/>
      <c r="HA23" s="7"/>
      <c r="HB23" s="8"/>
      <c r="HC23" s="7"/>
      <c r="HD23" s="8"/>
      <c r="HE23" s="7"/>
      <c r="HF23" s="8"/>
      <c r="HG23" s="7"/>
      <c r="HH23" s="8"/>
      <c r="HI23" s="7"/>
      <c r="HJ23" s="8"/>
      <c r="HK23" s="7"/>
      <c r="HL23" s="8"/>
      <c r="HM23" s="7"/>
      <c r="HN23" s="1"/>
      <c r="HO23" s="5"/>
      <c r="HP23" s="8"/>
      <c r="HQ23" s="7"/>
      <c r="HR23" s="8"/>
      <c r="HS23" s="7"/>
      <c r="HT23" s="8"/>
      <c r="HU23" s="7"/>
      <c r="HV23" s="8"/>
      <c r="HW23" s="7"/>
      <c r="HX23" s="8"/>
      <c r="HY23" s="7"/>
      <c r="HZ23" s="8"/>
      <c r="IA23" s="7"/>
      <c r="IB23" s="8"/>
      <c r="IC23" s="7"/>
      <c r="ID23" s="8"/>
      <c r="IE23" s="7"/>
      <c r="IF23" s="8"/>
      <c r="IG23" s="7"/>
      <c r="IH23" s="8"/>
      <c r="II23" s="7"/>
      <c r="IJ23" s="8"/>
      <c r="IK23" s="7"/>
      <c r="IL23" s="8"/>
      <c r="IM23" s="7"/>
      <c r="IN23" s="8"/>
      <c r="IO23" s="7"/>
      <c r="IP23" s="8"/>
      <c r="IQ23" s="7"/>
      <c r="IR23" s="8"/>
      <c r="IS23" s="7"/>
      <c r="IT23" s="8"/>
      <c r="IU23" s="7"/>
      <c r="IV23" s="8"/>
      <c r="IW23" s="7"/>
      <c r="IX23" s="8"/>
      <c r="IY23" s="7"/>
      <c r="IZ23" s="8"/>
      <c r="JA23" s="7"/>
      <c r="JB23" s="8"/>
      <c r="JC23" s="7"/>
      <c r="JD23" s="8"/>
      <c r="JE23" s="7"/>
      <c r="JF23" s="8"/>
      <c r="JG23" s="7"/>
      <c r="JH23" s="8"/>
      <c r="JI23" s="7"/>
      <c r="JJ23" s="8"/>
      <c r="JK23" s="7"/>
      <c r="JL23" s="8"/>
      <c r="JM23" s="7"/>
      <c r="JN23" s="8"/>
      <c r="JO23" s="7"/>
      <c r="JP23" s="8"/>
      <c r="JQ23" s="7"/>
      <c r="JR23" s="8"/>
      <c r="JS23" s="7"/>
      <c r="JT23" s="8"/>
      <c r="JU23" s="7"/>
      <c r="JV23" s="8"/>
      <c r="JW23" s="7"/>
      <c r="JX23" s="1"/>
      <c r="JY23" s="5"/>
      <c r="JZ23" s="8"/>
      <c r="KA23" s="7"/>
      <c r="KB23" s="8"/>
      <c r="KC23" s="7"/>
      <c r="KD23" s="8"/>
      <c r="KE23" s="7"/>
      <c r="KF23" s="8"/>
      <c r="KG23" s="7"/>
      <c r="KH23" s="8"/>
      <c r="KI23" s="7"/>
      <c r="KJ23" s="8"/>
      <c r="KK23" s="7"/>
      <c r="KL23" s="8"/>
      <c r="KM23" s="7"/>
      <c r="KN23" s="8"/>
      <c r="KO23" s="7"/>
      <c r="KP23" s="8"/>
      <c r="KQ23" s="7"/>
      <c r="KR23" s="8"/>
      <c r="KS23" s="7"/>
      <c r="KT23" s="8"/>
      <c r="KU23" s="7"/>
      <c r="KV23" s="8"/>
      <c r="KW23" s="7"/>
      <c r="KX23" s="8"/>
      <c r="KY23" s="7"/>
      <c r="KZ23" s="8"/>
      <c r="LA23" s="7"/>
      <c r="LB23" s="8"/>
      <c r="LC23" s="7"/>
      <c r="LD23" s="8"/>
      <c r="LE23" s="7"/>
      <c r="LF23" s="8"/>
      <c r="LG23" s="7"/>
      <c r="LH23" s="8"/>
      <c r="LI23" s="7"/>
      <c r="LJ23" s="8"/>
      <c r="LK23" s="7"/>
      <c r="LL23" s="8"/>
      <c r="LM23" s="7"/>
      <c r="LN23" s="8"/>
      <c r="LO23" s="7"/>
      <c r="LP23" s="8"/>
      <c r="LQ23" s="7"/>
      <c r="LR23" s="8"/>
      <c r="LS23" s="7"/>
      <c r="LT23" s="8"/>
      <c r="LU23" s="7"/>
      <c r="LV23" s="8"/>
      <c r="LW23" s="7"/>
      <c r="LX23" s="8"/>
      <c r="LY23" s="7"/>
      <c r="LZ23" s="8"/>
      <c r="MA23" s="7"/>
      <c r="MB23" s="8"/>
      <c r="MC23" s="7"/>
      <c r="MD23" s="8"/>
      <c r="ME23" s="7"/>
      <c r="MF23" s="8"/>
      <c r="MG23" s="7"/>
      <c r="MH23" s="1"/>
      <c r="MI23" s="5"/>
      <c r="MJ23" s="8"/>
      <c r="MK23" s="7"/>
      <c r="ML23" s="8"/>
      <c r="MM23" s="7"/>
      <c r="MN23" s="8"/>
      <c r="MO23" s="7"/>
      <c r="MP23" s="8"/>
      <c r="MQ23" s="7"/>
      <c r="MR23" s="8"/>
      <c r="MS23" s="7"/>
      <c r="MT23" s="8"/>
      <c r="MU23" s="7"/>
      <c r="MV23" s="8"/>
      <c r="MW23" s="7"/>
      <c r="MX23" s="8"/>
      <c r="MY23" s="7"/>
      <c r="MZ23" s="8"/>
      <c r="NA23" s="7"/>
      <c r="NB23" s="8"/>
      <c r="NC23" s="7"/>
      <c r="ND23" s="8"/>
      <c r="NE23" s="7"/>
      <c r="NF23" s="8"/>
      <c r="NG23" s="7"/>
      <c r="NH23" s="8"/>
      <c r="NI23" s="7"/>
      <c r="NJ23" s="8"/>
      <c r="NK23" s="7"/>
      <c r="NL23" s="8"/>
      <c r="NM23" s="7"/>
      <c r="NN23" s="8"/>
      <c r="NO23" s="7"/>
      <c r="NP23" s="8"/>
      <c r="NQ23" s="7"/>
      <c r="NR23" s="8"/>
      <c r="NS23" s="7"/>
      <c r="NT23" s="8"/>
      <c r="NU23" s="7"/>
      <c r="NV23" s="8"/>
      <c r="NW23" s="7"/>
      <c r="NX23" s="8"/>
      <c r="NY23" s="7"/>
      <c r="NZ23" s="8"/>
      <c r="OA23" s="7"/>
      <c r="OB23" s="8"/>
      <c r="OC23" s="7"/>
      <c r="OD23" s="8"/>
      <c r="OE23" s="7"/>
      <c r="OF23" s="8"/>
      <c r="OG23" s="7"/>
      <c r="OH23" s="8"/>
      <c r="OI23" s="7"/>
      <c r="OJ23" s="8"/>
      <c r="OK23" s="7"/>
      <c r="OL23" s="8"/>
      <c r="OM23" s="7"/>
      <c r="ON23" s="8"/>
      <c r="OO23" s="7"/>
      <c r="OP23" s="8"/>
      <c r="OQ23" s="7"/>
      <c r="OR23" s="7"/>
      <c r="OS23" s="1"/>
      <c r="OT23" s="8">
        <v>0</v>
      </c>
      <c r="OU23" s="7"/>
      <c r="OV23" s="1"/>
      <c r="OW23" s="5"/>
      <c r="OX23" s="8"/>
      <c r="OY23" s="7"/>
      <c r="OZ23" s="8"/>
      <c r="PA23" s="7"/>
      <c r="PB23" s="8"/>
      <c r="PC23" s="7"/>
      <c r="PD23" s="8"/>
      <c r="PE23" s="7"/>
      <c r="PF23" s="8"/>
      <c r="PG23" s="7"/>
      <c r="PH23" s="1"/>
      <c r="PI23" s="5"/>
      <c r="PJ23" s="8"/>
      <c r="PK23" s="7"/>
      <c r="PL23" s="8"/>
      <c r="PM23" s="7"/>
      <c r="PN23" s="8"/>
      <c r="PO23" s="7"/>
      <c r="PP23" s="8"/>
      <c r="PQ23" s="7"/>
      <c r="PR23" s="8"/>
      <c r="PS23" s="7"/>
      <c r="PT23" s="1"/>
      <c r="PU23" s="8">
        <v>10</v>
      </c>
      <c r="PV23" s="7">
        <v>750</v>
      </c>
      <c r="PW23" s="8">
        <v>0</v>
      </c>
      <c r="PX23" s="7"/>
      <c r="PY23" s="8">
        <v>0</v>
      </c>
      <c r="PZ23" s="7"/>
      <c r="QA23" s="1"/>
      <c r="QB23" s="7">
        <v>0</v>
      </c>
      <c r="QC23" s="7">
        <v>0</v>
      </c>
      <c r="QD23" s="7"/>
      <c r="QE23" s="1"/>
      <c r="QF23" s="1"/>
      <c r="QG23" s="1"/>
    </row>
    <row r="24" spans="1:505" x14ac:dyDescent="0.25">
      <c r="B24" s="143" t="s">
        <v>359</v>
      </c>
      <c r="C24" s="2" t="s">
        <v>581</v>
      </c>
      <c r="D24" s="40"/>
      <c r="E24" s="40"/>
      <c r="F24" s="41">
        <v>42122</v>
      </c>
      <c r="G24" s="40"/>
      <c r="H24" s="42"/>
      <c r="I24" s="43">
        <v>67500</v>
      </c>
      <c r="J24" s="42"/>
      <c r="K24" s="43">
        <v>1E-8</v>
      </c>
      <c r="L24" s="42"/>
      <c r="M24" s="43">
        <v>1E-8</v>
      </c>
      <c r="N24" s="43">
        <v>67499.999999980006</v>
      </c>
      <c r="O24" s="44">
        <v>38.9</v>
      </c>
      <c r="P24" s="43">
        <v>1735.2185089969155</v>
      </c>
      <c r="Q24" s="42"/>
      <c r="R24" s="45">
        <v>590998</v>
      </c>
      <c r="S24" s="45">
        <v>22210</v>
      </c>
      <c r="T24" s="42"/>
      <c r="U24" s="40"/>
      <c r="V24" s="40"/>
      <c r="W24" s="42"/>
      <c r="X24" s="42"/>
      <c r="Y24" s="42"/>
      <c r="Z24" s="46">
        <v>3618</v>
      </c>
      <c r="AA24" s="46">
        <v>0</v>
      </c>
      <c r="AB24" s="46">
        <v>3618.0000100000002</v>
      </c>
      <c r="AD24" s="42"/>
      <c r="AE24" s="42"/>
      <c r="AF24" s="42"/>
      <c r="AG24" s="42"/>
      <c r="AH24" s="42"/>
      <c r="AI24" s="42"/>
      <c r="AJ24" s="47"/>
      <c r="AK24" s="47"/>
      <c r="AL24" s="47">
        <v>1</v>
      </c>
      <c r="AM24" s="42"/>
      <c r="AN24" s="42"/>
      <c r="AO24" s="43">
        <v>0</v>
      </c>
      <c r="AP24" s="48">
        <v>0</v>
      </c>
      <c r="AQ24" s="49">
        <v>0</v>
      </c>
      <c r="AR24" s="43">
        <v>0</v>
      </c>
      <c r="AS24" s="42"/>
      <c r="AT24" s="49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2"/>
      <c r="BG24" s="49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2"/>
      <c r="BT24" s="49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2"/>
      <c r="CG24" s="49"/>
      <c r="CH24" s="48"/>
      <c r="CI24" s="48"/>
      <c r="CJ24" s="48"/>
      <c r="CK24" s="48"/>
      <c r="CL24" s="48"/>
      <c r="CM24" s="42"/>
      <c r="CN24" s="49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2"/>
      <c r="DA24" s="49"/>
      <c r="DB24" s="48"/>
      <c r="DC24" s="48"/>
      <c r="DD24" s="48"/>
      <c r="DE24" s="48"/>
      <c r="DF24" s="48"/>
      <c r="DG24" s="48"/>
      <c r="DH24" s="42"/>
      <c r="DI24" s="49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2"/>
      <c r="DV24" s="49"/>
      <c r="DW24" s="48"/>
      <c r="DX24" s="48"/>
      <c r="DY24" s="48"/>
      <c r="DZ24" s="48"/>
      <c r="EA24" s="48"/>
      <c r="EB24" s="42"/>
      <c r="EC24" s="49"/>
      <c r="ED24" s="48"/>
      <c r="EE24" s="48"/>
      <c r="EF24" s="48"/>
      <c r="EG24" s="48"/>
      <c r="EH24" s="48"/>
      <c r="EI24" s="42"/>
      <c r="EJ24" s="49"/>
      <c r="EK24" s="48"/>
      <c r="EL24" s="48"/>
      <c r="EM24" s="48"/>
      <c r="EN24" s="48"/>
      <c r="EO24" s="48"/>
      <c r="EP24" s="48"/>
      <c r="EQ24" s="42"/>
      <c r="ER24" s="42"/>
      <c r="ES24" s="49"/>
      <c r="ET24" s="48"/>
      <c r="EU24" s="48"/>
      <c r="EV24" s="48"/>
      <c r="EW24" s="48"/>
      <c r="EX24" s="48"/>
      <c r="EY24" s="42"/>
      <c r="EZ24" s="42"/>
      <c r="FA24" s="43">
        <v>67499.999999980006</v>
      </c>
      <c r="FB24" s="48">
        <v>1</v>
      </c>
      <c r="FC24" s="44">
        <v>38.9</v>
      </c>
      <c r="FD24" s="42"/>
      <c r="FE24" s="40"/>
      <c r="FF24" s="44"/>
      <c r="FG24" s="43"/>
      <c r="FH24" s="44"/>
      <c r="FI24" s="43"/>
      <c r="FJ24" s="44"/>
      <c r="FK24" s="43"/>
      <c r="FL24" s="44"/>
      <c r="FM24" s="43"/>
      <c r="FN24" s="44"/>
      <c r="FO24" s="43"/>
      <c r="FP24" s="44"/>
      <c r="FQ24" s="43"/>
      <c r="FR24" s="44"/>
      <c r="FS24" s="43"/>
      <c r="FT24" s="44"/>
      <c r="FU24" s="43"/>
      <c r="FV24" s="44"/>
      <c r="FW24" s="43"/>
      <c r="FX24" s="44"/>
      <c r="FY24" s="43"/>
      <c r="FZ24" s="44"/>
      <c r="GA24" s="43"/>
      <c r="GB24" s="44"/>
      <c r="GC24" s="43"/>
      <c r="GD24" s="44"/>
      <c r="GE24" s="43"/>
      <c r="GF24" s="44"/>
      <c r="GG24" s="43"/>
      <c r="GH24" s="44"/>
      <c r="GI24" s="43"/>
      <c r="GJ24" s="44"/>
      <c r="GK24" s="43"/>
      <c r="GL24" s="44"/>
      <c r="GM24" s="43"/>
      <c r="GN24" s="44">
        <v>28.3</v>
      </c>
      <c r="GO24" s="43">
        <v>2100</v>
      </c>
      <c r="GP24" s="44"/>
      <c r="GQ24" s="43"/>
      <c r="GR24" s="44"/>
      <c r="GS24" s="43"/>
      <c r="GT24" s="44"/>
      <c r="GU24" s="43"/>
      <c r="GV24" s="44"/>
      <c r="GW24" s="43"/>
      <c r="GX24" s="44"/>
      <c r="GY24" s="43"/>
      <c r="GZ24" s="44"/>
      <c r="HA24" s="43"/>
      <c r="HB24" s="44"/>
      <c r="HC24" s="43"/>
      <c r="HD24" s="44"/>
      <c r="HE24" s="43"/>
      <c r="HF24" s="44"/>
      <c r="HG24" s="43"/>
      <c r="HH24" s="44"/>
      <c r="HI24" s="43"/>
      <c r="HJ24" s="44"/>
      <c r="HK24" s="43"/>
      <c r="HL24" s="44"/>
      <c r="HM24" s="43"/>
      <c r="HN24" s="42"/>
      <c r="HO24" s="40"/>
      <c r="HP24" s="44"/>
      <c r="HQ24" s="43"/>
      <c r="HR24" s="44"/>
      <c r="HS24" s="43"/>
      <c r="HT24" s="44"/>
      <c r="HU24" s="43"/>
      <c r="HV24" s="44"/>
      <c r="HW24" s="43"/>
      <c r="HX24" s="44"/>
      <c r="HY24" s="43"/>
      <c r="HZ24" s="44"/>
      <c r="IA24" s="43"/>
      <c r="IB24" s="44"/>
      <c r="IC24" s="43"/>
      <c r="ID24" s="44"/>
      <c r="IE24" s="43"/>
      <c r="IF24" s="44"/>
      <c r="IG24" s="43"/>
      <c r="IH24" s="44"/>
      <c r="II24" s="43"/>
      <c r="IJ24" s="44"/>
      <c r="IK24" s="43"/>
      <c r="IL24" s="44"/>
      <c r="IM24" s="43"/>
      <c r="IN24" s="44"/>
      <c r="IO24" s="43"/>
      <c r="IP24" s="44"/>
      <c r="IQ24" s="43"/>
      <c r="IR24" s="44"/>
      <c r="IS24" s="43"/>
      <c r="IT24" s="44"/>
      <c r="IU24" s="43"/>
      <c r="IV24" s="44"/>
      <c r="IW24" s="43"/>
      <c r="IX24" s="44"/>
      <c r="IY24" s="43"/>
      <c r="IZ24" s="44"/>
      <c r="JA24" s="43"/>
      <c r="JB24" s="44"/>
      <c r="JC24" s="43"/>
      <c r="JD24" s="44"/>
      <c r="JE24" s="43"/>
      <c r="JF24" s="44"/>
      <c r="JG24" s="43"/>
      <c r="JH24" s="44"/>
      <c r="JI24" s="43"/>
      <c r="JJ24" s="44"/>
      <c r="JK24" s="43"/>
      <c r="JL24" s="44"/>
      <c r="JM24" s="43"/>
      <c r="JN24" s="44"/>
      <c r="JO24" s="43"/>
      <c r="JP24" s="44"/>
      <c r="JQ24" s="43"/>
      <c r="JR24" s="44"/>
      <c r="JS24" s="43"/>
      <c r="JT24" s="44"/>
      <c r="JU24" s="43"/>
      <c r="JV24" s="44"/>
      <c r="JW24" s="43"/>
      <c r="JX24" s="42"/>
      <c r="JY24" s="40"/>
      <c r="JZ24" s="44"/>
      <c r="KA24" s="43"/>
      <c r="KB24" s="44"/>
      <c r="KC24" s="43"/>
      <c r="KD24" s="44"/>
      <c r="KE24" s="43"/>
      <c r="KF24" s="44"/>
      <c r="KG24" s="43"/>
      <c r="KH24" s="44"/>
      <c r="KI24" s="43"/>
      <c r="KJ24" s="44"/>
      <c r="KK24" s="43"/>
      <c r="KL24" s="44"/>
      <c r="KM24" s="43"/>
      <c r="KN24" s="44"/>
      <c r="KO24" s="43"/>
      <c r="KP24" s="44"/>
      <c r="KQ24" s="43"/>
      <c r="KR24" s="44"/>
      <c r="KS24" s="43"/>
      <c r="KT24" s="44"/>
      <c r="KU24" s="43"/>
      <c r="KV24" s="44"/>
      <c r="KW24" s="43"/>
      <c r="KX24" s="44"/>
      <c r="KY24" s="43"/>
      <c r="KZ24" s="44"/>
      <c r="LA24" s="43"/>
      <c r="LB24" s="44"/>
      <c r="LC24" s="43"/>
      <c r="LD24" s="44"/>
      <c r="LE24" s="43"/>
      <c r="LF24" s="44"/>
      <c r="LG24" s="43"/>
      <c r="LH24" s="44"/>
      <c r="LI24" s="43"/>
      <c r="LJ24" s="44"/>
      <c r="LK24" s="43"/>
      <c r="LL24" s="44"/>
      <c r="LM24" s="43"/>
      <c r="LN24" s="44"/>
      <c r="LO24" s="43"/>
      <c r="LP24" s="44"/>
      <c r="LQ24" s="43"/>
      <c r="LR24" s="44"/>
      <c r="LS24" s="43"/>
      <c r="LT24" s="44"/>
      <c r="LU24" s="43"/>
      <c r="LV24" s="44"/>
      <c r="LW24" s="43"/>
      <c r="LX24" s="44"/>
      <c r="LY24" s="43"/>
      <c r="LZ24" s="44"/>
      <c r="MA24" s="43"/>
      <c r="MB24" s="44"/>
      <c r="MC24" s="43"/>
      <c r="MD24" s="44"/>
      <c r="ME24" s="43"/>
      <c r="MF24" s="44"/>
      <c r="MG24" s="43"/>
      <c r="MH24" s="42"/>
      <c r="MI24" s="40"/>
      <c r="MJ24" s="44"/>
      <c r="MK24" s="43"/>
      <c r="ML24" s="44"/>
      <c r="MM24" s="43"/>
      <c r="MN24" s="44"/>
      <c r="MO24" s="43"/>
      <c r="MP24" s="44"/>
      <c r="MQ24" s="43"/>
      <c r="MR24" s="44"/>
      <c r="MS24" s="43"/>
      <c r="MT24" s="44"/>
      <c r="MU24" s="43"/>
      <c r="MV24" s="44"/>
      <c r="MW24" s="43"/>
      <c r="MX24" s="44"/>
      <c r="MY24" s="43"/>
      <c r="MZ24" s="44"/>
      <c r="NA24" s="43"/>
      <c r="NB24" s="44"/>
      <c r="NC24" s="43"/>
      <c r="ND24" s="44"/>
      <c r="NE24" s="43"/>
      <c r="NF24" s="44"/>
      <c r="NG24" s="43"/>
      <c r="NH24" s="44"/>
      <c r="NI24" s="43"/>
      <c r="NJ24" s="44"/>
      <c r="NK24" s="43"/>
      <c r="NL24" s="44"/>
      <c r="NM24" s="43"/>
      <c r="NN24" s="44"/>
      <c r="NO24" s="43"/>
      <c r="NP24" s="44"/>
      <c r="NQ24" s="43"/>
      <c r="NR24" s="44"/>
      <c r="NS24" s="43"/>
      <c r="NT24" s="44"/>
      <c r="NU24" s="43"/>
      <c r="NV24" s="44"/>
      <c r="NW24" s="43"/>
      <c r="NX24" s="44"/>
      <c r="NY24" s="43"/>
      <c r="NZ24" s="44"/>
      <c r="OA24" s="43"/>
      <c r="OB24" s="44"/>
      <c r="OC24" s="43"/>
      <c r="OD24" s="44"/>
      <c r="OE24" s="43"/>
      <c r="OF24" s="44"/>
      <c r="OG24" s="43"/>
      <c r="OH24" s="44"/>
      <c r="OI24" s="43"/>
      <c r="OJ24" s="44"/>
      <c r="OK24" s="43"/>
      <c r="OL24" s="44"/>
      <c r="OM24" s="43"/>
      <c r="ON24" s="44"/>
      <c r="OO24" s="43"/>
      <c r="OP24" s="44"/>
      <c r="OQ24" s="43"/>
      <c r="OR24" s="43"/>
      <c r="OS24" s="42"/>
      <c r="OT24" s="44">
        <v>0</v>
      </c>
      <c r="OU24" s="43"/>
      <c r="OV24" s="42"/>
      <c r="OW24" s="40"/>
      <c r="OX24" s="44"/>
      <c r="OY24" s="43"/>
      <c r="OZ24" s="44"/>
      <c r="PA24" s="43"/>
      <c r="PB24" s="44"/>
      <c r="PC24" s="43"/>
      <c r="PD24" s="44"/>
      <c r="PE24" s="43"/>
      <c r="PF24" s="44"/>
      <c r="PG24" s="43"/>
      <c r="PH24" s="42"/>
      <c r="PI24" s="40"/>
      <c r="PJ24" s="44"/>
      <c r="PK24" s="43"/>
      <c r="PL24" s="44"/>
      <c r="PM24" s="43"/>
      <c r="PN24" s="44"/>
      <c r="PO24" s="43"/>
      <c r="PP24" s="44"/>
      <c r="PQ24" s="43"/>
      <c r="PR24" s="44"/>
      <c r="PS24" s="43"/>
      <c r="PT24" s="42"/>
      <c r="PU24" s="44">
        <v>10.6</v>
      </c>
      <c r="PV24" s="43">
        <v>750</v>
      </c>
      <c r="PW24" s="44">
        <v>0</v>
      </c>
      <c r="PX24" s="43"/>
      <c r="PY24" s="44">
        <v>0</v>
      </c>
      <c r="PZ24" s="43"/>
      <c r="QA24" s="42"/>
      <c r="QB24" s="43">
        <v>0</v>
      </c>
      <c r="QC24" s="43">
        <v>0</v>
      </c>
      <c r="QD24" s="43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</row>
    <row r="25" spans="1:505" x14ac:dyDescent="0.25">
      <c r="B25" s="79" t="s">
        <v>653</v>
      </c>
      <c r="C25" s="31" t="s">
        <v>582</v>
      </c>
      <c r="D25" s="40"/>
      <c r="E25" s="40"/>
      <c r="F25" s="41">
        <v>42123</v>
      </c>
      <c r="G25" s="40"/>
      <c r="H25" s="42"/>
      <c r="I25" s="43">
        <v>165000</v>
      </c>
      <c r="J25" s="42"/>
      <c r="K25" s="43">
        <v>1E-8</v>
      </c>
      <c r="L25" s="42"/>
      <c r="M25" s="43">
        <v>1E-8</v>
      </c>
      <c r="N25" s="43">
        <v>164999.99999997998</v>
      </c>
      <c r="O25" s="44">
        <v>39.72</v>
      </c>
      <c r="P25" s="43">
        <v>4154.0785498484383</v>
      </c>
      <c r="Q25" s="42"/>
      <c r="R25" s="45">
        <v>591136</v>
      </c>
      <c r="S25" s="45">
        <v>17958</v>
      </c>
      <c r="T25" s="42"/>
      <c r="U25" s="40"/>
      <c r="V25" s="40"/>
      <c r="W25" s="42"/>
      <c r="X25" s="42"/>
      <c r="Y25" s="42"/>
      <c r="Z25" s="46">
        <v>4763</v>
      </c>
      <c r="AA25" s="46">
        <v>5000</v>
      </c>
      <c r="AB25" s="46">
        <v>9763</v>
      </c>
      <c r="AD25" s="42"/>
      <c r="AE25" s="42"/>
      <c r="AF25" s="42"/>
      <c r="AG25" s="42"/>
      <c r="AH25" s="42"/>
      <c r="AI25" s="42"/>
      <c r="AJ25" s="47"/>
      <c r="AK25" s="47"/>
      <c r="AL25" s="47">
        <v>1</v>
      </c>
      <c r="AM25" s="42"/>
      <c r="AN25" s="42"/>
      <c r="AO25" s="43">
        <v>0</v>
      </c>
      <c r="AP25" s="48">
        <v>0</v>
      </c>
      <c r="AQ25" s="49">
        <v>0</v>
      </c>
      <c r="AR25" s="43">
        <v>0</v>
      </c>
      <c r="AS25" s="42"/>
      <c r="AT25" s="49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2"/>
      <c r="BG25" s="49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2"/>
      <c r="BT25" s="49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2"/>
      <c r="CG25" s="49"/>
      <c r="CH25" s="48"/>
      <c r="CI25" s="48"/>
      <c r="CJ25" s="48"/>
      <c r="CK25" s="48"/>
      <c r="CL25" s="48"/>
      <c r="CM25" s="42"/>
      <c r="CN25" s="49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2"/>
      <c r="DA25" s="49"/>
      <c r="DB25" s="48"/>
      <c r="DC25" s="48"/>
      <c r="DD25" s="48"/>
      <c r="DE25" s="48"/>
      <c r="DF25" s="48"/>
      <c r="DG25" s="48"/>
      <c r="DH25" s="42"/>
      <c r="DI25" s="49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2"/>
      <c r="DV25" s="49"/>
      <c r="DW25" s="48"/>
      <c r="DX25" s="48"/>
      <c r="DY25" s="48"/>
      <c r="DZ25" s="48"/>
      <c r="EA25" s="48"/>
      <c r="EB25" s="42"/>
      <c r="EC25" s="49"/>
      <c r="ED25" s="48"/>
      <c r="EE25" s="48"/>
      <c r="EF25" s="48"/>
      <c r="EG25" s="48"/>
      <c r="EH25" s="48"/>
      <c r="EI25" s="42"/>
      <c r="EJ25" s="49"/>
      <c r="EK25" s="48"/>
      <c r="EL25" s="48"/>
      <c r="EM25" s="48"/>
      <c r="EN25" s="48"/>
      <c r="EO25" s="48"/>
      <c r="EP25" s="48"/>
      <c r="EQ25" s="42"/>
      <c r="ER25" s="42"/>
      <c r="ES25" s="49"/>
      <c r="ET25" s="48"/>
      <c r="EU25" s="48"/>
      <c r="EV25" s="48"/>
      <c r="EW25" s="48"/>
      <c r="EX25" s="48"/>
      <c r="EY25" s="42"/>
      <c r="EZ25" s="42"/>
      <c r="FA25" s="43">
        <v>164999.99999997998</v>
      </c>
      <c r="FB25" s="48">
        <v>1</v>
      </c>
      <c r="FC25" s="44">
        <v>39.72</v>
      </c>
      <c r="FD25" s="42"/>
      <c r="FE25" s="40"/>
      <c r="FF25" s="44"/>
      <c r="FG25" s="43"/>
      <c r="FH25" s="44">
        <v>36.94</v>
      </c>
      <c r="FI25" s="43">
        <v>4300</v>
      </c>
      <c r="FJ25" s="44"/>
      <c r="FK25" s="43"/>
      <c r="FL25" s="44"/>
      <c r="FM25" s="43"/>
      <c r="FN25" s="44"/>
      <c r="FO25" s="43"/>
      <c r="FP25" s="44"/>
      <c r="FQ25" s="43"/>
      <c r="FR25" s="44"/>
      <c r="FS25" s="43"/>
      <c r="FT25" s="44"/>
      <c r="FU25" s="43"/>
      <c r="FV25" s="44"/>
      <c r="FW25" s="43"/>
      <c r="FX25" s="44"/>
      <c r="FY25" s="43"/>
      <c r="FZ25" s="44"/>
      <c r="GA25" s="43"/>
      <c r="GB25" s="44"/>
      <c r="GC25" s="43"/>
      <c r="GD25" s="44"/>
      <c r="GE25" s="43"/>
      <c r="GF25" s="44"/>
      <c r="GG25" s="43"/>
      <c r="GH25" s="44"/>
      <c r="GI25" s="43"/>
      <c r="GJ25" s="44"/>
      <c r="GK25" s="43"/>
      <c r="GL25" s="44"/>
      <c r="GM25" s="43"/>
      <c r="GN25" s="44"/>
      <c r="GO25" s="43"/>
      <c r="GP25" s="44"/>
      <c r="GQ25" s="43"/>
      <c r="GR25" s="44"/>
      <c r="GS25" s="43"/>
      <c r="GT25" s="44"/>
      <c r="GU25" s="43"/>
      <c r="GV25" s="44">
        <v>2.15</v>
      </c>
      <c r="GW25" s="43">
        <v>2600</v>
      </c>
      <c r="GX25" s="44"/>
      <c r="GY25" s="43"/>
      <c r="GZ25" s="44"/>
      <c r="HA25" s="43"/>
      <c r="HB25" s="44"/>
      <c r="HC25" s="43"/>
      <c r="HD25" s="44"/>
      <c r="HE25" s="43"/>
      <c r="HF25" s="44"/>
      <c r="HG25" s="43"/>
      <c r="HH25" s="44"/>
      <c r="HI25" s="43"/>
      <c r="HJ25" s="44"/>
      <c r="HK25" s="43"/>
      <c r="HL25" s="44"/>
      <c r="HM25" s="43"/>
      <c r="HN25" s="42"/>
      <c r="HO25" s="40"/>
      <c r="HP25" s="44"/>
      <c r="HQ25" s="43"/>
      <c r="HR25" s="44"/>
      <c r="HS25" s="43"/>
      <c r="HT25" s="44"/>
      <c r="HU25" s="43"/>
      <c r="HV25" s="44"/>
      <c r="HW25" s="43"/>
      <c r="HX25" s="44"/>
      <c r="HY25" s="43"/>
      <c r="HZ25" s="44"/>
      <c r="IA25" s="43"/>
      <c r="IB25" s="44"/>
      <c r="IC25" s="43"/>
      <c r="ID25" s="44"/>
      <c r="IE25" s="43"/>
      <c r="IF25" s="44"/>
      <c r="IG25" s="43"/>
      <c r="IH25" s="44"/>
      <c r="II25" s="43"/>
      <c r="IJ25" s="44"/>
      <c r="IK25" s="43"/>
      <c r="IL25" s="44"/>
      <c r="IM25" s="43"/>
      <c r="IN25" s="44"/>
      <c r="IO25" s="43"/>
      <c r="IP25" s="44"/>
      <c r="IQ25" s="43"/>
      <c r="IR25" s="44"/>
      <c r="IS25" s="43"/>
      <c r="IT25" s="44"/>
      <c r="IU25" s="43"/>
      <c r="IV25" s="44"/>
      <c r="IW25" s="43"/>
      <c r="IX25" s="44"/>
      <c r="IY25" s="43"/>
      <c r="IZ25" s="44"/>
      <c r="JA25" s="43"/>
      <c r="JB25" s="44"/>
      <c r="JC25" s="43"/>
      <c r="JD25" s="44"/>
      <c r="JE25" s="43"/>
      <c r="JF25" s="44"/>
      <c r="JG25" s="43"/>
      <c r="JH25" s="44"/>
      <c r="JI25" s="43"/>
      <c r="JJ25" s="44"/>
      <c r="JK25" s="43"/>
      <c r="JL25" s="44"/>
      <c r="JM25" s="43"/>
      <c r="JN25" s="44"/>
      <c r="JO25" s="43"/>
      <c r="JP25" s="44"/>
      <c r="JQ25" s="43"/>
      <c r="JR25" s="44"/>
      <c r="JS25" s="43"/>
      <c r="JT25" s="44"/>
      <c r="JU25" s="43"/>
      <c r="JV25" s="44"/>
      <c r="JW25" s="43"/>
      <c r="JX25" s="42"/>
      <c r="JY25" s="40"/>
      <c r="JZ25" s="44"/>
      <c r="KA25" s="43"/>
      <c r="KB25" s="44"/>
      <c r="KC25" s="43"/>
      <c r="KD25" s="44"/>
      <c r="KE25" s="43"/>
      <c r="KF25" s="44"/>
      <c r="KG25" s="43"/>
      <c r="KH25" s="44"/>
      <c r="KI25" s="43"/>
      <c r="KJ25" s="44"/>
      <c r="KK25" s="43"/>
      <c r="KL25" s="44"/>
      <c r="KM25" s="43"/>
      <c r="KN25" s="44"/>
      <c r="KO25" s="43"/>
      <c r="KP25" s="44"/>
      <c r="KQ25" s="43"/>
      <c r="KR25" s="44"/>
      <c r="KS25" s="43"/>
      <c r="KT25" s="44"/>
      <c r="KU25" s="43"/>
      <c r="KV25" s="44"/>
      <c r="KW25" s="43"/>
      <c r="KX25" s="44"/>
      <c r="KY25" s="43"/>
      <c r="KZ25" s="44"/>
      <c r="LA25" s="43"/>
      <c r="LB25" s="44"/>
      <c r="LC25" s="43"/>
      <c r="LD25" s="44"/>
      <c r="LE25" s="43"/>
      <c r="LF25" s="44"/>
      <c r="LG25" s="43"/>
      <c r="LH25" s="44"/>
      <c r="LI25" s="43"/>
      <c r="LJ25" s="44"/>
      <c r="LK25" s="43"/>
      <c r="LL25" s="44"/>
      <c r="LM25" s="43"/>
      <c r="LN25" s="44"/>
      <c r="LO25" s="43"/>
      <c r="LP25" s="44"/>
      <c r="LQ25" s="43"/>
      <c r="LR25" s="44"/>
      <c r="LS25" s="43"/>
      <c r="LT25" s="44"/>
      <c r="LU25" s="43"/>
      <c r="LV25" s="44"/>
      <c r="LW25" s="43"/>
      <c r="LX25" s="44"/>
      <c r="LY25" s="43"/>
      <c r="LZ25" s="44"/>
      <c r="MA25" s="43"/>
      <c r="MB25" s="44"/>
      <c r="MC25" s="43"/>
      <c r="MD25" s="44"/>
      <c r="ME25" s="43"/>
      <c r="MF25" s="44"/>
      <c r="MG25" s="43"/>
      <c r="MH25" s="42"/>
      <c r="MI25" s="40"/>
      <c r="MJ25" s="44"/>
      <c r="MK25" s="43"/>
      <c r="ML25" s="44"/>
      <c r="MM25" s="43"/>
      <c r="MN25" s="44"/>
      <c r="MO25" s="43"/>
      <c r="MP25" s="44"/>
      <c r="MQ25" s="43"/>
      <c r="MR25" s="44"/>
      <c r="MS25" s="43"/>
      <c r="MT25" s="44"/>
      <c r="MU25" s="43"/>
      <c r="MV25" s="44"/>
      <c r="MW25" s="43"/>
      <c r="MX25" s="44"/>
      <c r="MY25" s="43"/>
      <c r="MZ25" s="44"/>
      <c r="NA25" s="43"/>
      <c r="NB25" s="44"/>
      <c r="NC25" s="43"/>
      <c r="ND25" s="44"/>
      <c r="NE25" s="43"/>
      <c r="NF25" s="44"/>
      <c r="NG25" s="43"/>
      <c r="NH25" s="44"/>
      <c r="NI25" s="43"/>
      <c r="NJ25" s="44"/>
      <c r="NK25" s="43"/>
      <c r="NL25" s="44"/>
      <c r="NM25" s="43"/>
      <c r="NN25" s="44"/>
      <c r="NO25" s="43"/>
      <c r="NP25" s="44"/>
      <c r="NQ25" s="43"/>
      <c r="NR25" s="44"/>
      <c r="NS25" s="43"/>
      <c r="NT25" s="44"/>
      <c r="NU25" s="43"/>
      <c r="NV25" s="44"/>
      <c r="NW25" s="43"/>
      <c r="NX25" s="44"/>
      <c r="NY25" s="43"/>
      <c r="NZ25" s="44"/>
      <c r="OA25" s="43"/>
      <c r="OB25" s="44"/>
      <c r="OC25" s="43"/>
      <c r="OD25" s="44"/>
      <c r="OE25" s="43"/>
      <c r="OF25" s="44"/>
      <c r="OG25" s="43"/>
      <c r="OH25" s="44"/>
      <c r="OI25" s="43"/>
      <c r="OJ25" s="44"/>
      <c r="OK25" s="43"/>
      <c r="OL25" s="44"/>
      <c r="OM25" s="43"/>
      <c r="ON25" s="44"/>
      <c r="OO25" s="43"/>
      <c r="OP25" s="44"/>
      <c r="OQ25" s="43"/>
      <c r="OR25" s="43"/>
      <c r="OS25" s="42"/>
      <c r="OT25" s="44">
        <v>0</v>
      </c>
      <c r="OU25" s="43"/>
      <c r="OV25" s="42"/>
      <c r="OW25" s="40"/>
      <c r="OX25" s="44"/>
      <c r="OY25" s="43"/>
      <c r="OZ25" s="44"/>
      <c r="PA25" s="43"/>
      <c r="PB25" s="44"/>
      <c r="PC25" s="43"/>
      <c r="PD25" s="44"/>
      <c r="PE25" s="43"/>
      <c r="PF25" s="44"/>
      <c r="PG25" s="43"/>
      <c r="PH25" s="42"/>
      <c r="PI25" s="40"/>
      <c r="PJ25" s="44"/>
      <c r="PK25" s="43"/>
      <c r="PL25" s="44"/>
      <c r="PM25" s="43"/>
      <c r="PN25" s="44"/>
      <c r="PO25" s="43"/>
      <c r="PP25" s="44"/>
      <c r="PQ25" s="43"/>
      <c r="PR25" s="44"/>
      <c r="PS25" s="43"/>
      <c r="PT25" s="42"/>
      <c r="PU25" s="44">
        <v>0</v>
      </c>
      <c r="PV25" s="43"/>
      <c r="PW25" s="44">
        <v>0</v>
      </c>
      <c r="PX25" s="43"/>
      <c r="PY25" s="44">
        <v>0.63</v>
      </c>
      <c r="PZ25" s="43">
        <v>1000</v>
      </c>
      <c r="QA25" s="42"/>
      <c r="QB25" s="43">
        <v>0</v>
      </c>
      <c r="QC25" s="43">
        <v>0</v>
      </c>
      <c r="QD25" s="43"/>
      <c r="QE25" s="42"/>
      <c r="QF25" s="40" t="s">
        <v>583</v>
      </c>
      <c r="QG25" s="42"/>
      <c r="QH25" s="42"/>
      <c r="QI25" s="42"/>
      <c r="QJ25" s="42"/>
      <c r="QK25" s="42"/>
      <c r="QL25" s="42"/>
      <c r="QM25" s="42"/>
      <c r="QN25" s="42"/>
      <c r="QO25" s="42"/>
      <c r="QP25" s="42"/>
      <c r="QQ25" s="42"/>
      <c r="QR25" s="42"/>
      <c r="QS25" s="42"/>
      <c r="QT25" s="42"/>
      <c r="QU25" s="42"/>
      <c r="QV25" s="42"/>
      <c r="QW25" s="42"/>
      <c r="QX25" s="42"/>
      <c r="QY25" s="42"/>
      <c r="QZ25" s="42"/>
      <c r="RA25" s="42"/>
      <c r="RB25" s="42"/>
      <c r="RC25" s="42"/>
      <c r="RD25" s="42"/>
      <c r="RE25" s="42"/>
      <c r="RF25" s="42"/>
      <c r="RG25" s="42"/>
      <c r="RH25" s="42"/>
      <c r="RI25" s="42"/>
      <c r="RJ25" s="42"/>
      <c r="RK25" s="42"/>
      <c r="RL25" s="42"/>
      <c r="RM25" s="42"/>
      <c r="RN25" s="42"/>
      <c r="RO25" s="42"/>
      <c r="RP25" s="42"/>
      <c r="RQ25" s="42"/>
      <c r="RR25" s="42"/>
      <c r="RS25" s="42"/>
      <c r="RT25" s="42"/>
      <c r="RU25" s="42"/>
      <c r="RV25" s="42"/>
      <c r="RW25" s="42"/>
      <c r="RX25" s="42"/>
      <c r="RY25" s="42"/>
      <c r="RZ25" s="42"/>
      <c r="SA25" s="42"/>
      <c r="SB25" s="42"/>
      <c r="SC25" s="42"/>
      <c r="SD25" s="42"/>
      <c r="SE25" s="42"/>
      <c r="SF25" s="42"/>
      <c r="SG25" s="42"/>
      <c r="SH25" s="42"/>
      <c r="SI25" s="42"/>
      <c r="SJ25" s="42"/>
      <c r="SK25" s="42"/>
    </row>
    <row r="26" spans="1:505" x14ac:dyDescent="0.25">
      <c r="B26" s="79" t="s">
        <v>654</v>
      </c>
      <c r="C26" s="31" t="s">
        <v>584</v>
      </c>
      <c r="D26" s="40"/>
      <c r="E26" s="40"/>
      <c r="F26" s="41">
        <v>42163</v>
      </c>
      <c r="G26" s="40"/>
      <c r="H26" s="42"/>
      <c r="I26" s="43">
        <v>150000</v>
      </c>
      <c r="J26" s="42"/>
      <c r="K26" s="43">
        <v>1E-8</v>
      </c>
      <c r="L26" s="42"/>
      <c r="M26" s="43">
        <v>1E-8</v>
      </c>
      <c r="N26" s="43">
        <v>149999.99999997998</v>
      </c>
      <c r="O26" s="44">
        <v>22.74</v>
      </c>
      <c r="P26" s="43">
        <v>6596.3060686007029</v>
      </c>
      <c r="Q26" s="42"/>
      <c r="R26" s="45">
        <v>591923</v>
      </c>
      <c r="S26" s="45">
        <v>21761</v>
      </c>
      <c r="T26" s="42"/>
      <c r="U26" s="40"/>
      <c r="V26" s="40"/>
      <c r="W26" s="42"/>
      <c r="X26" s="42"/>
      <c r="Y26" s="42"/>
      <c r="Z26" s="46">
        <v>2729</v>
      </c>
      <c r="AA26" s="46">
        <v>0</v>
      </c>
      <c r="AB26" s="46">
        <v>2729.0000100000002</v>
      </c>
      <c r="AD26" s="42"/>
      <c r="AE26" s="42"/>
      <c r="AF26" s="42"/>
      <c r="AG26" s="42"/>
      <c r="AH26" s="42"/>
      <c r="AI26" s="42"/>
      <c r="AJ26" s="47"/>
      <c r="AK26" s="47"/>
      <c r="AL26" s="47">
        <v>1</v>
      </c>
      <c r="AM26" s="42"/>
      <c r="AN26" s="42"/>
      <c r="AO26" s="43">
        <v>136950</v>
      </c>
      <c r="AP26" s="48">
        <v>0.91300000000000003</v>
      </c>
      <c r="AQ26" s="49">
        <v>550</v>
      </c>
      <c r="AR26" s="43">
        <v>249</v>
      </c>
      <c r="AS26" s="42"/>
      <c r="AT26" s="49">
        <v>350</v>
      </c>
      <c r="AU26" s="48">
        <v>0.32</v>
      </c>
      <c r="AV26" s="48">
        <v>0.06</v>
      </c>
      <c r="AW26" s="48">
        <v>0.04</v>
      </c>
      <c r="AX26" s="48">
        <v>0.11</v>
      </c>
      <c r="AY26" s="48"/>
      <c r="AZ26" s="48"/>
      <c r="BA26" s="48"/>
      <c r="BB26" s="48">
        <v>0.08</v>
      </c>
      <c r="BC26" s="48">
        <v>0.26</v>
      </c>
      <c r="BD26" s="48">
        <v>0.13</v>
      </c>
      <c r="BE26" s="48"/>
      <c r="BF26" s="42"/>
      <c r="BG26" s="49">
        <v>45</v>
      </c>
      <c r="BH26" s="48"/>
      <c r="BI26" s="48"/>
      <c r="BJ26" s="48">
        <v>0.19</v>
      </c>
      <c r="BK26" s="48">
        <v>0.04</v>
      </c>
      <c r="BL26" s="48"/>
      <c r="BM26" s="48"/>
      <c r="BN26" s="48"/>
      <c r="BO26" s="48">
        <v>0.33</v>
      </c>
      <c r="BP26" s="48">
        <v>0.28999999999999998</v>
      </c>
      <c r="BQ26" s="48">
        <v>0.15</v>
      </c>
      <c r="BR26" s="48"/>
      <c r="BS26" s="42"/>
      <c r="BT26" s="49">
        <v>1.0000000000000001E-5</v>
      </c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2"/>
      <c r="CG26" s="49">
        <v>20</v>
      </c>
      <c r="CH26" s="48"/>
      <c r="CI26" s="48"/>
      <c r="CJ26" s="48">
        <v>0.25</v>
      </c>
      <c r="CK26" s="48">
        <v>0.55000000000000004</v>
      </c>
      <c r="CL26" s="48">
        <v>0.2</v>
      </c>
      <c r="CM26" s="42"/>
      <c r="CN26" s="49">
        <v>1.0000000000000001E-5</v>
      </c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2"/>
      <c r="DA26" s="49">
        <v>1.0000000000000001E-5</v>
      </c>
      <c r="DB26" s="48"/>
      <c r="DC26" s="48"/>
      <c r="DD26" s="48"/>
      <c r="DE26" s="48"/>
      <c r="DF26" s="48"/>
      <c r="DG26" s="48"/>
      <c r="DH26" s="42"/>
      <c r="DI26" s="49">
        <v>1.0000000000000001E-5</v>
      </c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2"/>
      <c r="DV26" s="49">
        <v>55</v>
      </c>
      <c r="DW26" s="48">
        <v>0.03</v>
      </c>
      <c r="DX26" s="48">
        <v>0.15</v>
      </c>
      <c r="DY26" s="48">
        <v>0.5</v>
      </c>
      <c r="DZ26" s="48">
        <v>0.32</v>
      </c>
      <c r="EA26" s="48"/>
      <c r="EB26" s="42"/>
      <c r="EC26" s="49">
        <v>80</v>
      </c>
      <c r="ED26" s="48">
        <v>0.05</v>
      </c>
      <c r="EE26" s="48">
        <v>0.2</v>
      </c>
      <c r="EF26" s="48">
        <v>0.55000000000000004</v>
      </c>
      <c r="EG26" s="48">
        <v>0.2</v>
      </c>
      <c r="EH26" s="48"/>
      <c r="EI26" s="42"/>
      <c r="EJ26" s="49">
        <v>1.0000000000000001E-5</v>
      </c>
      <c r="EK26" s="48"/>
      <c r="EL26" s="48"/>
      <c r="EM26" s="48"/>
      <c r="EN26" s="48"/>
      <c r="EO26" s="48"/>
      <c r="EP26" s="48"/>
      <c r="EQ26" s="42"/>
      <c r="ER26" s="42"/>
      <c r="ES26" s="49">
        <v>1.0000000000000001E-5</v>
      </c>
      <c r="ET26" s="48"/>
      <c r="EU26" s="48"/>
      <c r="EV26" s="48"/>
      <c r="EW26" s="48"/>
      <c r="EX26" s="48"/>
      <c r="EY26" s="42"/>
      <c r="EZ26" s="42"/>
      <c r="FA26" s="43">
        <v>13049.999999979977</v>
      </c>
      <c r="FB26" s="48">
        <v>8.6999999999999994E-2</v>
      </c>
      <c r="FC26" s="44">
        <v>22.74</v>
      </c>
      <c r="FD26" s="42"/>
      <c r="FE26" s="40"/>
      <c r="FF26" s="44"/>
      <c r="FG26" s="43"/>
      <c r="FH26" s="44"/>
      <c r="FI26" s="43"/>
      <c r="FJ26" s="44"/>
      <c r="FK26" s="43"/>
      <c r="FL26" s="44"/>
      <c r="FM26" s="43"/>
      <c r="FN26" s="44"/>
      <c r="FO26" s="43"/>
      <c r="FP26" s="44"/>
      <c r="FQ26" s="43"/>
      <c r="FR26" s="44"/>
      <c r="FS26" s="43"/>
      <c r="FT26" s="44"/>
      <c r="FU26" s="43"/>
      <c r="FV26" s="44"/>
      <c r="FW26" s="43"/>
      <c r="FX26" s="44"/>
      <c r="FY26" s="43"/>
      <c r="FZ26" s="44"/>
      <c r="GA26" s="43"/>
      <c r="GB26" s="44"/>
      <c r="GC26" s="43"/>
      <c r="GD26" s="44"/>
      <c r="GE26" s="43"/>
      <c r="GF26" s="44"/>
      <c r="GG26" s="43"/>
      <c r="GH26" s="44"/>
      <c r="GI26" s="43"/>
      <c r="GJ26" s="44"/>
      <c r="GK26" s="43"/>
      <c r="GL26" s="44"/>
      <c r="GM26" s="43"/>
      <c r="GN26" s="44"/>
      <c r="GO26" s="43"/>
      <c r="GP26" s="44"/>
      <c r="GQ26" s="43"/>
      <c r="GR26" s="44"/>
      <c r="GS26" s="43"/>
      <c r="GT26" s="44"/>
      <c r="GU26" s="43"/>
      <c r="GV26" s="44"/>
      <c r="GW26" s="43"/>
      <c r="GX26" s="44"/>
      <c r="GY26" s="43"/>
      <c r="GZ26" s="44"/>
      <c r="HA26" s="43"/>
      <c r="HB26" s="44"/>
      <c r="HC26" s="43"/>
      <c r="HD26" s="44"/>
      <c r="HE26" s="43"/>
      <c r="HF26" s="44"/>
      <c r="HG26" s="43"/>
      <c r="HH26" s="44"/>
      <c r="HI26" s="43"/>
      <c r="HJ26" s="44"/>
      <c r="HK26" s="43"/>
      <c r="HL26" s="44"/>
      <c r="HM26" s="43"/>
      <c r="HN26" s="42"/>
      <c r="HO26" s="40"/>
      <c r="HP26" s="44"/>
      <c r="HQ26" s="43"/>
      <c r="HR26" s="44"/>
      <c r="HS26" s="43"/>
      <c r="HT26" s="44"/>
      <c r="HU26" s="43"/>
      <c r="HV26" s="44"/>
      <c r="HW26" s="43"/>
      <c r="HX26" s="44"/>
      <c r="HY26" s="43"/>
      <c r="HZ26" s="44"/>
      <c r="IA26" s="43"/>
      <c r="IB26" s="44"/>
      <c r="IC26" s="43"/>
      <c r="ID26" s="44"/>
      <c r="IE26" s="43"/>
      <c r="IF26" s="44"/>
      <c r="IG26" s="43"/>
      <c r="IH26" s="44"/>
      <c r="II26" s="43"/>
      <c r="IJ26" s="44"/>
      <c r="IK26" s="43"/>
      <c r="IL26" s="44"/>
      <c r="IM26" s="43"/>
      <c r="IN26" s="44"/>
      <c r="IO26" s="43"/>
      <c r="IP26" s="44"/>
      <c r="IQ26" s="43"/>
      <c r="IR26" s="44"/>
      <c r="IS26" s="43"/>
      <c r="IT26" s="44"/>
      <c r="IU26" s="43"/>
      <c r="IV26" s="44"/>
      <c r="IW26" s="43"/>
      <c r="IX26" s="44"/>
      <c r="IY26" s="43"/>
      <c r="IZ26" s="44"/>
      <c r="JA26" s="43"/>
      <c r="JB26" s="44"/>
      <c r="JC26" s="43"/>
      <c r="JD26" s="44"/>
      <c r="JE26" s="43"/>
      <c r="JF26" s="44"/>
      <c r="JG26" s="43"/>
      <c r="JH26" s="44"/>
      <c r="JI26" s="43"/>
      <c r="JJ26" s="44"/>
      <c r="JK26" s="43"/>
      <c r="JL26" s="44"/>
      <c r="JM26" s="43"/>
      <c r="JN26" s="44"/>
      <c r="JO26" s="43"/>
      <c r="JP26" s="44"/>
      <c r="JQ26" s="43"/>
      <c r="JR26" s="44"/>
      <c r="JS26" s="43"/>
      <c r="JT26" s="44"/>
      <c r="JU26" s="43"/>
      <c r="JV26" s="44"/>
      <c r="JW26" s="43"/>
      <c r="JX26" s="42"/>
      <c r="JY26" s="40"/>
      <c r="JZ26" s="44"/>
      <c r="KA26" s="43"/>
      <c r="KB26" s="44"/>
      <c r="KC26" s="43"/>
      <c r="KD26" s="44"/>
      <c r="KE26" s="43"/>
      <c r="KF26" s="44"/>
      <c r="KG26" s="43"/>
      <c r="KH26" s="44"/>
      <c r="KI26" s="43"/>
      <c r="KJ26" s="44"/>
      <c r="KK26" s="43"/>
      <c r="KL26" s="44"/>
      <c r="KM26" s="43"/>
      <c r="KN26" s="44"/>
      <c r="KO26" s="43"/>
      <c r="KP26" s="44"/>
      <c r="KQ26" s="43"/>
      <c r="KR26" s="44"/>
      <c r="KS26" s="43"/>
      <c r="KT26" s="44"/>
      <c r="KU26" s="43"/>
      <c r="KV26" s="44"/>
      <c r="KW26" s="43"/>
      <c r="KX26" s="44"/>
      <c r="KY26" s="43"/>
      <c r="KZ26" s="44"/>
      <c r="LA26" s="43"/>
      <c r="LB26" s="44"/>
      <c r="LC26" s="43"/>
      <c r="LD26" s="44"/>
      <c r="LE26" s="43"/>
      <c r="LF26" s="44"/>
      <c r="LG26" s="43"/>
      <c r="LH26" s="44"/>
      <c r="LI26" s="43"/>
      <c r="LJ26" s="44"/>
      <c r="LK26" s="43"/>
      <c r="LL26" s="44"/>
      <c r="LM26" s="43"/>
      <c r="LN26" s="44"/>
      <c r="LO26" s="43"/>
      <c r="LP26" s="44"/>
      <c r="LQ26" s="43"/>
      <c r="LR26" s="44"/>
      <c r="LS26" s="43"/>
      <c r="LT26" s="44"/>
      <c r="LU26" s="43"/>
      <c r="LV26" s="44"/>
      <c r="LW26" s="43"/>
      <c r="LX26" s="44"/>
      <c r="LY26" s="43"/>
      <c r="LZ26" s="44"/>
      <c r="MA26" s="43"/>
      <c r="MB26" s="44"/>
      <c r="MC26" s="43"/>
      <c r="MD26" s="44"/>
      <c r="ME26" s="43"/>
      <c r="MF26" s="44"/>
      <c r="MG26" s="43"/>
      <c r="MH26" s="42"/>
      <c r="MI26" s="40"/>
      <c r="MJ26" s="44"/>
      <c r="MK26" s="43"/>
      <c r="ML26" s="44"/>
      <c r="MM26" s="43"/>
      <c r="MN26" s="44"/>
      <c r="MO26" s="43"/>
      <c r="MP26" s="44"/>
      <c r="MQ26" s="43"/>
      <c r="MR26" s="44"/>
      <c r="MS26" s="43"/>
      <c r="MT26" s="44"/>
      <c r="MU26" s="43"/>
      <c r="MV26" s="44"/>
      <c r="MW26" s="43"/>
      <c r="MX26" s="44"/>
      <c r="MY26" s="43"/>
      <c r="MZ26" s="44"/>
      <c r="NA26" s="43"/>
      <c r="NB26" s="44"/>
      <c r="NC26" s="43"/>
      <c r="ND26" s="44"/>
      <c r="NE26" s="43"/>
      <c r="NF26" s="44"/>
      <c r="NG26" s="43"/>
      <c r="NH26" s="44"/>
      <c r="NI26" s="43"/>
      <c r="NJ26" s="44"/>
      <c r="NK26" s="43"/>
      <c r="NL26" s="44"/>
      <c r="NM26" s="43"/>
      <c r="NN26" s="44"/>
      <c r="NO26" s="43"/>
      <c r="NP26" s="44"/>
      <c r="NQ26" s="43"/>
      <c r="NR26" s="44"/>
      <c r="NS26" s="43"/>
      <c r="NT26" s="44"/>
      <c r="NU26" s="43"/>
      <c r="NV26" s="44"/>
      <c r="NW26" s="43"/>
      <c r="NX26" s="44"/>
      <c r="NY26" s="43"/>
      <c r="NZ26" s="44"/>
      <c r="OA26" s="43"/>
      <c r="OB26" s="44"/>
      <c r="OC26" s="43"/>
      <c r="OD26" s="44"/>
      <c r="OE26" s="43"/>
      <c r="OF26" s="44"/>
      <c r="OG26" s="43"/>
      <c r="OH26" s="44"/>
      <c r="OI26" s="43"/>
      <c r="OJ26" s="44"/>
      <c r="OK26" s="43"/>
      <c r="OL26" s="44"/>
      <c r="OM26" s="43"/>
      <c r="ON26" s="44"/>
      <c r="OO26" s="43"/>
      <c r="OP26" s="44"/>
      <c r="OQ26" s="43"/>
      <c r="OR26" s="43"/>
      <c r="OS26" s="42"/>
      <c r="OT26" s="44">
        <v>0</v>
      </c>
      <c r="OU26" s="43"/>
      <c r="OV26" s="42"/>
      <c r="OW26" s="40"/>
      <c r="OX26" s="44"/>
      <c r="OY26" s="43"/>
      <c r="OZ26" s="44"/>
      <c r="PA26" s="43"/>
      <c r="PB26" s="44">
        <v>22.74</v>
      </c>
      <c r="PC26" s="43">
        <v>5501</v>
      </c>
      <c r="PD26" s="44"/>
      <c r="PE26" s="43"/>
      <c r="PF26" s="44"/>
      <c r="PG26" s="43"/>
      <c r="PH26" s="42"/>
      <c r="PI26" s="40"/>
      <c r="PJ26" s="44"/>
      <c r="PK26" s="43"/>
      <c r="PL26" s="44"/>
      <c r="PM26" s="43"/>
      <c r="PN26" s="44"/>
      <c r="PO26" s="43"/>
      <c r="PP26" s="44"/>
      <c r="PQ26" s="43"/>
      <c r="PR26" s="44"/>
      <c r="PS26" s="43"/>
      <c r="PT26" s="42"/>
      <c r="PU26" s="44">
        <v>0</v>
      </c>
      <c r="PV26" s="43"/>
      <c r="PW26" s="44">
        <v>0</v>
      </c>
      <c r="PX26" s="43"/>
      <c r="PY26" s="44">
        <v>0</v>
      </c>
      <c r="PZ26" s="43"/>
      <c r="QA26" s="42"/>
      <c r="QB26" s="43">
        <v>576</v>
      </c>
      <c r="QC26" s="43">
        <v>240</v>
      </c>
      <c r="QD26" s="43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</row>
    <row r="27" spans="1:505" x14ac:dyDescent="0.25">
      <c r="B27" s="79" t="s">
        <v>655</v>
      </c>
      <c r="C27" s="31" t="s">
        <v>585</v>
      </c>
      <c r="D27" s="40"/>
      <c r="E27" s="40"/>
      <c r="F27" s="41">
        <v>42180</v>
      </c>
      <c r="G27" s="40"/>
      <c r="H27" s="42"/>
      <c r="I27" s="43">
        <v>420000</v>
      </c>
      <c r="J27" s="42"/>
      <c r="K27" s="43">
        <v>1E-8</v>
      </c>
      <c r="L27" s="42"/>
      <c r="M27" s="43">
        <v>1E-8</v>
      </c>
      <c r="N27" s="43">
        <v>419999.99999997998</v>
      </c>
      <c r="O27" s="44">
        <v>68.7</v>
      </c>
      <c r="P27" s="43">
        <v>6113.5371179036383</v>
      </c>
      <c r="Q27" s="42"/>
      <c r="R27" s="45">
        <v>592353</v>
      </c>
      <c r="S27" s="45" t="s">
        <v>586</v>
      </c>
      <c r="T27" s="45">
        <v>22865</v>
      </c>
      <c r="U27" s="40"/>
      <c r="V27" s="40"/>
      <c r="W27" s="42"/>
      <c r="X27" s="42"/>
      <c r="Y27" s="42"/>
      <c r="Z27" s="46">
        <v>6688</v>
      </c>
      <c r="AA27" s="46">
        <v>41298</v>
      </c>
      <c r="AB27" s="46">
        <v>47986</v>
      </c>
      <c r="AD27" s="42"/>
      <c r="AE27" s="42"/>
      <c r="AF27" s="42"/>
      <c r="AG27" s="42"/>
      <c r="AH27" s="42"/>
      <c r="AI27" s="42"/>
      <c r="AJ27" s="47"/>
      <c r="AK27" s="47"/>
      <c r="AL27" s="47">
        <v>1</v>
      </c>
      <c r="AM27" s="42"/>
      <c r="AN27" s="42"/>
      <c r="AO27" s="43">
        <v>78200</v>
      </c>
      <c r="AP27" s="48">
        <v>0.1862</v>
      </c>
      <c r="AQ27" s="49">
        <v>230</v>
      </c>
      <c r="AR27" s="43">
        <v>340</v>
      </c>
      <c r="AS27" s="42"/>
      <c r="AT27" s="49">
        <v>30</v>
      </c>
      <c r="AU27" s="48">
        <v>0.19</v>
      </c>
      <c r="AV27" s="48">
        <v>0.02</v>
      </c>
      <c r="AW27" s="48">
        <v>0.1</v>
      </c>
      <c r="AX27" s="48">
        <v>0.08</v>
      </c>
      <c r="AY27" s="48"/>
      <c r="AZ27" s="48"/>
      <c r="BA27" s="48"/>
      <c r="BB27" s="48">
        <v>0.09</v>
      </c>
      <c r="BC27" s="48">
        <v>0.32</v>
      </c>
      <c r="BD27" s="48">
        <v>0.2</v>
      </c>
      <c r="BE27" s="48"/>
      <c r="BF27" s="42"/>
      <c r="BG27" s="49">
        <v>50</v>
      </c>
      <c r="BH27" s="48"/>
      <c r="BI27" s="48"/>
      <c r="BJ27" s="48">
        <v>0.13</v>
      </c>
      <c r="BK27" s="48">
        <v>0.03</v>
      </c>
      <c r="BL27" s="48"/>
      <c r="BM27" s="48"/>
      <c r="BN27" s="48"/>
      <c r="BO27" s="48">
        <v>0.28999999999999998</v>
      </c>
      <c r="BP27" s="48">
        <v>0.33</v>
      </c>
      <c r="BQ27" s="48">
        <v>0.22</v>
      </c>
      <c r="BR27" s="48"/>
      <c r="BS27" s="42"/>
      <c r="BT27" s="49">
        <v>1.0000000000000001E-5</v>
      </c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2"/>
      <c r="CG27" s="49">
        <v>20</v>
      </c>
      <c r="CH27" s="48"/>
      <c r="CI27" s="48"/>
      <c r="CJ27" s="48">
        <v>7.0000000000000007E-2</v>
      </c>
      <c r="CK27" s="48">
        <v>0.67</v>
      </c>
      <c r="CL27" s="48">
        <v>0.26</v>
      </c>
      <c r="CM27" s="42"/>
      <c r="CN27" s="49">
        <v>1.0000000000000001E-5</v>
      </c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2"/>
      <c r="DA27" s="49">
        <v>1.0000000000000001E-5</v>
      </c>
      <c r="DB27" s="48"/>
      <c r="DC27" s="48"/>
      <c r="DD27" s="48"/>
      <c r="DE27" s="48"/>
      <c r="DF27" s="48"/>
      <c r="DG27" s="48"/>
      <c r="DH27" s="42"/>
      <c r="DI27" s="49">
        <v>1.0000000000000001E-5</v>
      </c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2"/>
      <c r="DV27" s="49">
        <v>130</v>
      </c>
      <c r="DW27" s="48"/>
      <c r="DX27" s="48">
        <v>0.03</v>
      </c>
      <c r="DY27" s="48">
        <v>0.48</v>
      </c>
      <c r="DZ27" s="48">
        <v>0.49</v>
      </c>
      <c r="EA27" s="48"/>
      <c r="EB27" s="42"/>
      <c r="EC27" s="49">
        <v>1.0000000000000001E-5</v>
      </c>
      <c r="ED27" s="48"/>
      <c r="EE27" s="48"/>
      <c r="EF27" s="48"/>
      <c r="EG27" s="48"/>
      <c r="EH27" s="48"/>
      <c r="EI27" s="42"/>
      <c r="EJ27" s="49">
        <v>1.0000000000000001E-5</v>
      </c>
      <c r="EK27" s="48"/>
      <c r="EL27" s="48"/>
      <c r="EM27" s="48"/>
      <c r="EN27" s="48"/>
      <c r="EO27" s="48"/>
      <c r="EP27" s="48"/>
      <c r="EQ27" s="42"/>
      <c r="ER27" s="42"/>
      <c r="ES27" s="49">
        <v>1.0000000000000001E-5</v>
      </c>
      <c r="ET27" s="48"/>
      <c r="EU27" s="48"/>
      <c r="EV27" s="48"/>
      <c r="EW27" s="48"/>
      <c r="EX27" s="48"/>
      <c r="EY27" s="42"/>
      <c r="EZ27" s="42"/>
      <c r="FA27" s="43">
        <v>341799.99999997998</v>
      </c>
      <c r="FB27" s="48">
        <v>0.81379999999999997</v>
      </c>
      <c r="FC27" s="44">
        <v>68.7</v>
      </c>
      <c r="FD27" s="42"/>
      <c r="FE27" s="40"/>
      <c r="FF27" s="44"/>
      <c r="FG27" s="43"/>
      <c r="FH27" s="44"/>
      <c r="FI27" s="43"/>
      <c r="FJ27" s="44"/>
      <c r="FK27" s="43"/>
      <c r="FL27" s="44"/>
      <c r="FM27" s="43"/>
      <c r="FN27" s="44"/>
      <c r="FO27" s="43"/>
      <c r="FP27" s="44"/>
      <c r="FQ27" s="43"/>
      <c r="FR27" s="44"/>
      <c r="FS27" s="43"/>
      <c r="FT27" s="44"/>
      <c r="FU27" s="43"/>
      <c r="FV27" s="44"/>
      <c r="FW27" s="43"/>
      <c r="FX27" s="44"/>
      <c r="FY27" s="43"/>
      <c r="FZ27" s="44"/>
      <c r="GA27" s="43"/>
      <c r="GB27" s="44"/>
      <c r="GC27" s="43"/>
      <c r="GD27" s="44">
        <v>45.6</v>
      </c>
      <c r="GE27" s="43">
        <v>5000</v>
      </c>
      <c r="GF27" s="44"/>
      <c r="GG27" s="43"/>
      <c r="GH27" s="44"/>
      <c r="GI27" s="43"/>
      <c r="GJ27" s="44"/>
      <c r="GK27" s="43"/>
      <c r="GL27" s="44"/>
      <c r="GM27" s="43"/>
      <c r="GN27" s="44"/>
      <c r="GO27" s="43"/>
      <c r="GP27" s="44"/>
      <c r="GQ27" s="43"/>
      <c r="GR27" s="44"/>
      <c r="GS27" s="43"/>
      <c r="GT27" s="44"/>
      <c r="GU27" s="43"/>
      <c r="GV27" s="44"/>
      <c r="GW27" s="43"/>
      <c r="GX27" s="44"/>
      <c r="GY27" s="43"/>
      <c r="GZ27" s="44"/>
      <c r="HA27" s="43"/>
      <c r="HB27" s="44"/>
      <c r="HC27" s="43"/>
      <c r="HD27" s="44"/>
      <c r="HE27" s="43"/>
      <c r="HF27" s="44"/>
      <c r="HG27" s="43"/>
      <c r="HH27" s="44"/>
      <c r="HI27" s="43"/>
      <c r="HJ27" s="44"/>
      <c r="HK27" s="43"/>
      <c r="HL27" s="44"/>
      <c r="HM27" s="43"/>
      <c r="HN27" s="42"/>
      <c r="HO27" s="40"/>
      <c r="HP27" s="44"/>
      <c r="HQ27" s="43"/>
      <c r="HR27" s="44"/>
      <c r="HS27" s="43"/>
      <c r="HT27" s="44"/>
      <c r="HU27" s="43"/>
      <c r="HV27" s="44"/>
      <c r="HW27" s="43"/>
      <c r="HX27" s="44"/>
      <c r="HY27" s="43"/>
      <c r="HZ27" s="44"/>
      <c r="IA27" s="43"/>
      <c r="IB27" s="44"/>
      <c r="IC27" s="43"/>
      <c r="ID27" s="44"/>
      <c r="IE27" s="43"/>
      <c r="IF27" s="44"/>
      <c r="IG27" s="43"/>
      <c r="IH27" s="44"/>
      <c r="II27" s="43"/>
      <c r="IJ27" s="44"/>
      <c r="IK27" s="43"/>
      <c r="IL27" s="44"/>
      <c r="IM27" s="43"/>
      <c r="IN27" s="44"/>
      <c r="IO27" s="43"/>
      <c r="IP27" s="44"/>
      <c r="IQ27" s="43"/>
      <c r="IR27" s="44"/>
      <c r="IS27" s="43"/>
      <c r="IT27" s="44"/>
      <c r="IU27" s="43"/>
      <c r="IV27" s="44"/>
      <c r="IW27" s="43"/>
      <c r="IX27" s="44"/>
      <c r="IY27" s="43"/>
      <c r="IZ27" s="44"/>
      <c r="JA27" s="43"/>
      <c r="JB27" s="44"/>
      <c r="JC27" s="43"/>
      <c r="JD27" s="44"/>
      <c r="JE27" s="43"/>
      <c r="JF27" s="44"/>
      <c r="JG27" s="43"/>
      <c r="JH27" s="44"/>
      <c r="JI27" s="43"/>
      <c r="JJ27" s="44"/>
      <c r="JK27" s="43"/>
      <c r="JL27" s="44"/>
      <c r="JM27" s="43"/>
      <c r="JN27" s="44"/>
      <c r="JO27" s="43"/>
      <c r="JP27" s="44"/>
      <c r="JQ27" s="43"/>
      <c r="JR27" s="44"/>
      <c r="JS27" s="43"/>
      <c r="JT27" s="44"/>
      <c r="JU27" s="43"/>
      <c r="JV27" s="44"/>
      <c r="JW27" s="43"/>
      <c r="JX27" s="42"/>
      <c r="JY27" s="40"/>
      <c r="JZ27" s="44"/>
      <c r="KA27" s="43"/>
      <c r="KB27" s="44"/>
      <c r="KC27" s="43"/>
      <c r="KD27" s="44"/>
      <c r="KE27" s="43"/>
      <c r="KF27" s="44"/>
      <c r="KG27" s="43"/>
      <c r="KH27" s="44"/>
      <c r="KI27" s="43"/>
      <c r="KJ27" s="44"/>
      <c r="KK27" s="43"/>
      <c r="KL27" s="44"/>
      <c r="KM27" s="43"/>
      <c r="KN27" s="44"/>
      <c r="KO27" s="43"/>
      <c r="KP27" s="44"/>
      <c r="KQ27" s="43"/>
      <c r="KR27" s="44"/>
      <c r="KS27" s="43"/>
      <c r="KT27" s="44"/>
      <c r="KU27" s="43"/>
      <c r="KV27" s="44"/>
      <c r="KW27" s="43"/>
      <c r="KX27" s="44"/>
      <c r="KY27" s="43"/>
      <c r="KZ27" s="44"/>
      <c r="LA27" s="43"/>
      <c r="LB27" s="44"/>
      <c r="LC27" s="43"/>
      <c r="LD27" s="44"/>
      <c r="LE27" s="43"/>
      <c r="LF27" s="44"/>
      <c r="LG27" s="43"/>
      <c r="LH27" s="44"/>
      <c r="LI27" s="43"/>
      <c r="LJ27" s="44"/>
      <c r="LK27" s="43"/>
      <c r="LL27" s="44"/>
      <c r="LM27" s="43"/>
      <c r="LN27" s="44"/>
      <c r="LO27" s="43"/>
      <c r="LP27" s="44"/>
      <c r="LQ27" s="43"/>
      <c r="LR27" s="44"/>
      <c r="LS27" s="43"/>
      <c r="LT27" s="44"/>
      <c r="LU27" s="43"/>
      <c r="LV27" s="44"/>
      <c r="LW27" s="43"/>
      <c r="LX27" s="44"/>
      <c r="LY27" s="43"/>
      <c r="LZ27" s="44"/>
      <c r="MA27" s="43"/>
      <c r="MB27" s="44"/>
      <c r="MC27" s="43"/>
      <c r="MD27" s="44"/>
      <c r="ME27" s="43"/>
      <c r="MF27" s="44"/>
      <c r="MG27" s="43"/>
      <c r="MH27" s="42"/>
      <c r="MI27" s="40"/>
      <c r="MJ27" s="44"/>
      <c r="MK27" s="43"/>
      <c r="ML27" s="44"/>
      <c r="MM27" s="43"/>
      <c r="MN27" s="44"/>
      <c r="MO27" s="43"/>
      <c r="MP27" s="44"/>
      <c r="MQ27" s="43"/>
      <c r="MR27" s="44"/>
      <c r="MS27" s="43"/>
      <c r="MT27" s="44"/>
      <c r="MU27" s="43"/>
      <c r="MV27" s="44"/>
      <c r="MW27" s="43"/>
      <c r="MX27" s="44"/>
      <c r="MY27" s="43"/>
      <c r="MZ27" s="44"/>
      <c r="NA27" s="43"/>
      <c r="NB27" s="44"/>
      <c r="NC27" s="43"/>
      <c r="ND27" s="44"/>
      <c r="NE27" s="43"/>
      <c r="NF27" s="44"/>
      <c r="NG27" s="43"/>
      <c r="NH27" s="44"/>
      <c r="NI27" s="43"/>
      <c r="NJ27" s="44"/>
      <c r="NK27" s="43"/>
      <c r="NL27" s="44"/>
      <c r="NM27" s="43"/>
      <c r="NN27" s="44"/>
      <c r="NO27" s="43"/>
      <c r="NP27" s="44"/>
      <c r="NQ27" s="43"/>
      <c r="NR27" s="44"/>
      <c r="NS27" s="43"/>
      <c r="NT27" s="44"/>
      <c r="NU27" s="43"/>
      <c r="NV27" s="44"/>
      <c r="NW27" s="43"/>
      <c r="NX27" s="44"/>
      <c r="NY27" s="43"/>
      <c r="NZ27" s="44"/>
      <c r="OA27" s="43"/>
      <c r="OB27" s="44"/>
      <c r="OC27" s="43"/>
      <c r="OD27" s="44"/>
      <c r="OE27" s="43"/>
      <c r="OF27" s="44"/>
      <c r="OG27" s="43"/>
      <c r="OH27" s="44"/>
      <c r="OI27" s="43"/>
      <c r="OJ27" s="44"/>
      <c r="OK27" s="43"/>
      <c r="OL27" s="44"/>
      <c r="OM27" s="43"/>
      <c r="ON27" s="44"/>
      <c r="OO27" s="43"/>
      <c r="OP27" s="44"/>
      <c r="OQ27" s="43"/>
      <c r="OR27" s="43"/>
      <c r="OS27" s="42"/>
      <c r="OT27" s="44">
        <v>1</v>
      </c>
      <c r="OU27" s="43">
        <v>86300</v>
      </c>
      <c r="OV27" s="42"/>
      <c r="OW27" s="40"/>
      <c r="OX27" s="44"/>
      <c r="OY27" s="43"/>
      <c r="OZ27" s="44"/>
      <c r="PA27" s="43"/>
      <c r="PB27" s="44">
        <v>18.2</v>
      </c>
      <c r="PC27" s="43">
        <v>1100</v>
      </c>
      <c r="PD27" s="44"/>
      <c r="PE27" s="43"/>
      <c r="PF27" s="44"/>
      <c r="PG27" s="43"/>
      <c r="PH27" s="42"/>
      <c r="PI27" s="40"/>
      <c r="PJ27" s="44"/>
      <c r="PK27" s="43"/>
      <c r="PL27" s="44"/>
      <c r="PM27" s="43"/>
      <c r="PN27" s="44">
        <v>3.9</v>
      </c>
      <c r="PO27" s="43">
        <v>2000</v>
      </c>
      <c r="PP27" s="44"/>
      <c r="PQ27" s="43"/>
      <c r="PR27" s="44"/>
      <c r="PS27" s="43"/>
      <c r="PT27" s="42"/>
      <c r="PU27" s="44">
        <v>0</v>
      </c>
      <c r="PV27" s="43"/>
      <c r="PW27" s="44">
        <v>0</v>
      </c>
      <c r="PX27" s="43"/>
      <c r="PY27" s="44">
        <v>0</v>
      </c>
      <c r="PZ27" s="43"/>
      <c r="QA27" s="42"/>
      <c r="QB27" s="43">
        <v>578</v>
      </c>
      <c r="QC27" s="43">
        <v>180</v>
      </c>
      <c r="QD27" s="43"/>
      <c r="QE27" s="42"/>
      <c r="QF27" s="40" t="s">
        <v>587</v>
      </c>
      <c r="QG27" s="40" t="s">
        <v>588</v>
      </c>
      <c r="QH27" s="42"/>
      <c r="QI27" s="42"/>
      <c r="QJ27" s="42"/>
      <c r="QK27" s="42"/>
      <c r="QL27" s="42"/>
      <c r="QM27" s="42"/>
      <c r="QN27" s="42"/>
      <c r="QO27" s="42"/>
      <c r="QP27" s="42"/>
      <c r="QQ27" s="42"/>
      <c r="QR27" s="42"/>
      <c r="QS27" s="42"/>
      <c r="QT27" s="42"/>
      <c r="QU27" s="42"/>
      <c r="QV27" s="42"/>
      <c r="QW27" s="42"/>
      <c r="QX27" s="42"/>
      <c r="QY27" s="42"/>
      <c r="QZ27" s="42"/>
      <c r="RA27" s="42"/>
      <c r="RB27" s="42"/>
      <c r="RC27" s="42"/>
      <c r="RD27" s="42"/>
      <c r="RE27" s="42"/>
      <c r="RF27" s="42"/>
      <c r="RG27" s="42"/>
      <c r="RH27" s="42"/>
      <c r="RI27" s="42"/>
      <c r="RJ27" s="42"/>
      <c r="RK27" s="42"/>
      <c r="RL27" s="42"/>
      <c r="RM27" s="42"/>
      <c r="RN27" s="42"/>
      <c r="RO27" s="42"/>
      <c r="RP27" s="42"/>
      <c r="RQ27" s="42"/>
      <c r="RR27" s="42"/>
      <c r="RS27" s="42"/>
      <c r="RT27" s="42"/>
      <c r="RU27" s="42"/>
      <c r="RV27" s="42"/>
      <c r="RW27" s="42"/>
      <c r="RX27" s="42"/>
      <c r="RY27" s="42"/>
      <c r="RZ27" s="42"/>
      <c r="SA27" s="42"/>
      <c r="SB27" s="42"/>
      <c r="SC27" s="42"/>
      <c r="SD27" s="42"/>
      <c r="SE27" s="42"/>
      <c r="SF27" s="42"/>
      <c r="SG27" s="42"/>
      <c r="SH27" s="42"/>
      <c r="SI27" s="42"/>
      <c r="SJ27" s="42"/>
      <c r="SK27" s="42"/>
    </row>
    <row r="28" spans="1:505" x14ac:dyDescent="0.25">
      <c r="B28" s="79" t="s">
        <v>656</v>
      </c>
      <c r="C28" s="31" t="s">
        <v>589</v>
      </c>
      <c r="D28" s="40"/>
      <c r="E28" s="40"/>
      <c r="F28" s="41">
        <v>42199</v>
      </c>
      <c r="G28" s="40"/>
      <c r="H28" s="42"/>
      <c r="I28" s="43">
        <v>75000</v>
      </c>
      <c r="J28" s="42"/>
      <c r="K28" s="43">
        <v>1E-8</v>
      </c>
      <c r="L28" s="42"/>
      <c r="M28" s="43">
        <v>1E-8</v>
      </c>
      <c r="N28" s="43">
        <v>74999.999999980006</v>
      </c>
      <c r="O28" s="44">
        <v>18.920000000000002</v>
      </c>
      <c r="P28" s="43">
        <v>3964.0591966162792</v>
      </c>
      <c r="Q28" s="42"/>
      <c r="R28" s="45">
        <v>592780</v>
      </c>
      <c r="S28" s="45">
        <v>17020</v>
      </c>
      <c r="T28" s="42"/>
      <c r="U28" s="40"/>
      <c r="V28" s="40"/>
      <c r="W28" s="42"/>
      <c r="X28" s="42"/>
      <c r="Y28" s="42"/>
      <c r="Z28" s="46">
        <v>624</v>
      </c>
      <c r="AA28" s="46">
        <v>0</v>
      </c>
      <c r="AB28" s="46">
        <v>624.00000999999997</v>
      </c>
      <c r="AD28" s="42"/>
      <c r="AE28" s="42"/>
      <c r="AF28" s="42"/>
      <c r="AG28" s="42"/>
      <c r="AH28" s="42"/>
      <c r="AI28" s="42"/>
      <c r="AJ28" s="47"/>
      <c r="AK28" s="47"/>
      <c r="AL28" s="47">
        <v>1</v>
      </c>
      <c r="AM28" s="42"/>
      <c r="AN28" s="42"/>
      <c r="AO28" s="43">
        <v>0</v>
      </c>
      <c r="AP28" s="48">
        <v>0</v>
      </c>
      <c r="AQ28" s="49">
        <v>0</v>
      </c>
      <c r="AR28" s="43">
        <v>0</v>
      </c>
      <c r="AS28" s="42"/>
      <c r="AT28" s="49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2"/>
      <c r="BG28" s="49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2"/>
      <c r="BT28" s="49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2"/>
      <c r="CG28" s="49"/>
      <c r="CH28" s="48"/>
      <c r="CI28" s="48"/>
      <c r="CJ28" s="48"/>
      <c r="CK28" s="48"/>
      <c r="CL28" s="48"/>
      <c r="CM28" s="42"/>
      <c r="CN28" s="49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2"/>
      <c r="DA28" s="49"/>
      <c r="DB28" s="48"/>
      <c r="DC28" s="48"/>
      <c r="DD28" s="48"/>
      <c r="DE28" s="48"/>
      <c r="DF28" s="48"/>
      <c r="DG28" s="48"/>
      <c r="DH28" s="42"/>
      <c r="DI28" s="49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2"/>
      <c r="DV28" s="49"/>
      <c r="DW28" s="48"/>
      <c r="DX28" s="48"/>
      <c r="DY28" s="48"/>
      <c r="DZ28" s="48"/>
      <c r="EA28" s="48"/>
      <c r="EB28" s="42"/>
      <c r="EC28" s="49"/>
      <c r="ED28" s="48"/>
      <c r="EE28" s="48"/>
      <c r="EF28" s="48"/>
      <c r="EG28" s="48"/>
      <c r="EH28" s="48"/>
      <c r="EI28" s="42"/>
      <c r="EJ28" s="49"/>
      <c r="EK28" s="48"/>
      <c r="EL28" s="48"/>
      <c r="EM28" s="48"/>
      <c r="EN28" s="48"/>
      <c r="EO28" s="48"/>
      <c r="EP28" s="48"/>
      <c r="EQ28" s="42"/>
      <c r="ER28" s="42"/>
      <c r="ES28" s="49"/>
      <c r="ET28" s="48"/>
      <c r="EU28" s="48"/>
      <c r="EV28" s="48"/>
      <c r="EW28" s="48"/>
      <c r="EX28" s="48"/>
      <c r="EY28" s="42"/>
      <c r="EZ28" s="42"/>
      <c r="FA28" s="43">
        <v>74999.999999980006</v>
      </c>
      <c r="FB28" s="48">
        <v>1</v>
      </c>
      <c r="FC28" s="44">
        <v>19.920000000000002</v>
      </c>
      <c r="FD28" s="42"/>
      <c r="FE28" s="40"/>
      <c r="FF28" s="44"/>
      <c r="FG28" s="43"/>
      <c r="FH28" s="44"/>
      <c r="FI28" s="43"/>
      <c r="FJ28" s="44"/>
      <c r="FK28" s="43"/>
      <c r="FL28" s="44"/>
      <c r="FM28" s="43"/>
      <c r="FN28" s="44"/>
      <c r="FO28" s="43"/>
      <c r="FP28" s="44"/>
      <c r="FQ28" s="43"/>
      <c r="FR28" s="44"/>
      <c r="FS28" s="43"/>
      <c r="FT28" s="44"/>
      <c r="FU28" s="43"/>
      <c r="FV28" s="44"/>
      <c r="FW28" s="43"/>
      <c r="FX28" s="44"/>
      <c r="FY28" s="43"/>
      <c r="FZ28" s="44"/>
      <c r="GA28" s="43"/>
      <c r="GB28" s="44"/>
      <c r="GC28" s="43"/>
      <c r="GD28" s="44"/>
      <c r="GE28" s="43"/>
      <c r="GF28" s="44">
        <v>13.93</v>
      </c>
      <c r="GG28" s="43">
        <v>4200</v>
      </c>
      <c r="GH28" s="44"/>
      <c r="GI28" s="43"/>
      <c r="GJ28" s="44"/>
      <c r="GK28" s="43"/>
      <c r="GL28" s="44"/>
      <c r="GM28" s="43"/>
      <c r="GN28" s="44"/>
      <c r="GO28" s="43"/>
      <c r="GP28" s="44"/>
      <c r="GQ28" s="43"/>
      <c r="GR28" s="44"/>
      <c r="GS28" s="43"/>
      <c r="GT28" s="44"/>
      <c r="GU28" s="43"/>
      <c r="GV28" s="44"/>
      <c r="GW28" s="43"/>
      <c r="GX28" s="44"/>
      <c r="GY28" s="43"/>
      <c r="GZ28" s="44"/>
      <c r="HA28" s="43"/>
      <c r="HB28" s="44"/>
      <c r="HC28" s="43"/>
      <c r="HD28" s="44"/>
      <c r="HE28" s="43"/>
      <c r="HF28" s="44"/>
      <c r="HG28" s="43"/>
      <c r="HH28" s="44"/>
      <c r="HI28" s="43"/>
      <c r="HJ28" s="44"/>
      <c r="HK28" s="43"/>
      <c r="HL28" s="44"/>
      <c r="HM28" s="43"/>
      <c r="HN28" s="42"/>
      <c r="HO28" s="40"/>
      <c r="HP28" s="44"/>
      <c r="HQ28" s="43"/>
      <c r="HR28" s="44"/>
      <c r="HS28" s="43"/>
      <c r="HT28" s="44"/>
      <c r="HU28" s="43"/>
      <c r="HV28" s="44"/>
      <c r="HW28" s="43"/>
      <c r="HX28" s="44"/>
      <c r="HY28" s="43"/>
      <c r="HZ28" s="44"/>
      <c r="IA28" s="43"/>
      <c r="IB28" s="44"/>
      <c r="IC28" s="43"/>
      <c r="ID28" s="44"/>
      <c r="IE28" s="43"/>
      <c r="IF28" s="44"/>
      <c r="IG28" s="43"/>
      <c r="IH28" s="44"/>
      <c r="II28" s="43"/>
      <c r="IJ28" s="44"/>
      <c r="IK28" s="43"/>
      <c r="IL28" s="44"/>
      <c r="IM28" s="43"/>
      <c r="IN28" s="44"/>
      <c r="IO28" s="43"/>
      <c r="IP28" s="44"/>
      <c r="IQ28" s="43"/>
      <c r="IR28" s="44"/>
      <c r="IS28" s="43"/>
      <c r="IT28" s="44"/>
      <c r="IU28" s="43"/>
      <c r="IV28" s="44"/>
      <c r="IW28" s="43"/>
      <c r="IX28" s="44"/>
      <c r="IY28" s="43"/>
      <c r="IZ28" s="44"/>
      <c r="JA28" s="43"/>
      <c r="JB28" s="44"/>
      <c r="JC28" s="43"/>
      <c r="JD28" s="44"/>
      <c r="JE28" s="43"/>
      <c r="JF28" s="44"/>
      <c r="JG28" s="43"/>
      <c r="JH28" s="44"/>
      <c r="JI28" s="43"/>
      <c r="JJ28" s="44">
        <v>5.54</v>
      </c>
      <c r="JK28" s="43">
        <v>2900</v>
      </c>
      <c r="JL28" s="44"/>
      <c r="JM28" s="43"/>
      <c r="JN28" s="44"/>
      <c r="JO28" s="43"/>
      <c r="JP28" s="44"/>
      <c r="JQ28" s="43"/>
      <c r="JR28" s="44"/>
      <c r="JS28" s="43"/>
      <c r="JT28" s="44"/>
      <c r="JU28" s="43"/>
      <c r="JV28" s="44"/>
      <c r="JW28" s="43"/>
      <c r="JX28" s="42"/>
      <c r="JY28" s="40"/>
      <c r="JZ28" s="44"/>
      <c r="KA28" s="43"/>
      <c r="KB28" s="44"/>
      <c r="KC28" s="43"/>
      <c r="KD28" s="44"/>
      <c r="KE28" s="43"/>
      <c r="KF28" s="44"/>
      <c r="KG28" s="43"/>
      <c r="KH28" s="44"/>
      <c r="KI28" s="43"/>
      <c r="KJ28" s="44"/>
      <c r="KK28" s="43"/>
      <c r="KL28" s="44"/>
      <c r="KM28" s="43"/>
      <c r="KN28" s="44"/>
      <c r="KO28" s="43"/>
      <c r="KP28" s="44"/>
      <c r="KQ28" s="43"/>
      <c r="KR28" s="44"/>
      <c r="KS28" s="43"/>
      <c r="KT28" s="44"/>
      <c r="KU28" s="43"/>
      <c r="KV28" s="44"/>
      <c r="KW28" s="43"/>
      <c r="KX28" s="44"/>
      <c r="KY28" s="43"/>
      <c r="KZ28" s="44"/>
      <c r="LA28" s="43"/>
      <c r="LB28" s="44"/>
      <c r="LC28" s="43"/>
      <c r="LD28" s="44"/>
      <c r="LE28" s="43"/>
      <c r="LF28" s="44"/>
      <c r="LG28" s="43"/>
      <c r="LH28" s="44"/>
      <c r="LI28" s="43"/>
      <c r="LJ28" s="44"/>
      <c r="LK28" s="43"/>
      <c r="LL28" s="44"/>
      <c r="LM28" s="43"/>
      <c r="LN28" s="44"/>
      <c r="LO28" s="43"/>
      <c r="LP28" s="44"/>
      <c r="LQ28" s="43"/>
      <c r="LR28" s="44"/>
      <c r="LS28" s="43"/>
      <c r="LT28" s="44"/>
      <c r="LU28" s="43"/>
      <c r="LV28" s="44"/>
      <c r="LW28" s="43"/>
      <c r="LX28" s="44"/>
      <c r="LY28" s="43"/>
      <c r="LZ28" s="44"/>
      <c r="MA28" s="43"/>
      <c r="MB28" s="44"/>
      <c r="MC28" s="43"/>
      <c r="MD28" s="44"/>
      <c r="ME28" s="43"/>
      <c r="MF28" s="44"/>
      <c r="MG28" s="43"/>
      <c r="MH28" s="42"/>
      <c r="MI28" s="40"/>
      <c r="MJ28" s="44"/>
      <c r="MK28" s="43"/>
      <c r="ML28" s="44"/>
      <c r="MM28" s="43"/>
      <c r="MN28" s="44"/>
      <c r="MO28" s="43"/>
      <c r="MP28" s="44"/>
      <c r="MQ28" s="43"/>
      <c r="MR28" s="44"/>
      <c r="MS28" s="43"/>
      <c r="MT28" s="44"/>
      <c r="MU28" s="43"/>
      <c r="MV28" s="44"/>
      <c r="MW28" s="43"/>
      <c r="MX28" s="44"/>
      <c r="MY28" s="43"/>
      <c r="MZ28" s="44"/>
      <c r="NA28" s="43"/>
      <c r="NB28" s="44"/>
      <c r="NC28" s="43"/>
      <c r="ND28" s="44"/>
      <c r="NE28" s="43"/>
      <c r="NF28" s="44"/>
      <c r="NG28" s="43"/>
      <c r="NH28" s="44"/>
      <c r="NI28" s="43"/>
      <c r="NJ28" s="44"/>
      <c r="NK28" s="43"/>
      <c r="NL28" s="44"/>
      <c r="NM28" s="43"/>
      <c r="NN28" s="44"/>
      <c r="NO28" s="43"/>
      <c r="NP28" s="44"/>
      <c r="NQ28" s="43"/>
      <c r="NR28" s="44"/>
      <c r="NS28" s="43"/>
      <c r="NT28" s="44"/>
      <c r="NU28" s="43"/>
      <c r="NV28" s="44"/>
      <c r="NW28" s="43"/>
      <c r="NX28" s="44"/>
      <c r="NY28" s="43"/>
      <c r="NZ28" s="44"/>
      <c r="OA28" s="43"/>
      <c r="OB28" s="44"/>
      <c r="OC28" s="43"/>
      <c r="OD28" s="44"/>
      <c r="OE28" s="43"/>
      <c r="OF28" s="44"/>
      <c r="OG28" s="43"/>
      <c r="OH28" s="44"/>
      <c r="OI28" s="43"/>
      <c r="OJ28" s="44"/>
      <c r="OK28" s="43"/>
      <c r="OL28" s="44"/>
      <c r="OM28" s="43"/>
      <c r="ON28" s="44"/>
      <c r="OO28" s="43"/>
      <c r="OP28" s="44"/>
      <c r="OQ28" s="43"/>
      <c r="OR28" s="43"/>
      <c r="OS28" s="42"/>
      <c r="OT28" s="44">
        <v>0</v>
      </c>
      <c r="OU28" s="43"/>
      <c r="OV28" s="42"/>
      <c r="OW28" s="40"/>
      <c r="OX28" s="44"/>
      <c r="OY28" s="43"/>
      <c r="OZ28" s="44"/>
      <c r="PA28" s="43"/>
      <c r="PB28" s="44"/>
      <c r="PC28" s="43"/>
      <c r="PD28" s="44"/>
      <c r="PE28" s="43"/>
      <c r="PF28" s="44"/>
      <c r="PG28" s="43"/>
      <c r="PH28" s="42"/>
      <c r="PI28" s="40"/>
      <c r="PJ28" s="44"/>
      <c r="PK28" s="43"/>
      <c r="PL28" s="44"/>
      <c r="PM28" s="43"/>
      <c r="PN28" s="44"/>
      <c r="PO28" s="43"/>
      <c r="PP28" s="44"/>
      <c r="PQ28" s="43"/>
      <c r="PR28" s="44"/>
      <c r="PS28" s="43"/>
      <c r="PT28" s="42"/>
      <c r="PU28" s="44">
        <v>0</v>
      </c>
      <c r="PV28" s="43"/>
      <c r="PW28" s="44">
        <v>0.45</v>
      </c>
      <c r="PX28" s="43"/>
      <c r="PY28" s="44">
        <v>0</v>
      </c>
      <c r="PZ28" s="43"/>
      <c r="QA28" s="42"/>
      <c r="QB28" s="43">
        <v>0</v>
      </c>
      <c r="QC28" s="43">
        <v>0</v>
      </c>
      <c r="QD28" s="43"/>
      <c r="QE28" s="42"/>
      <c r="QF28" s="42"/>
      <c r="QG28" s="42"/>
      <c r="QH28" s="42"/>
      <c r="QI28" s="42"/>
      <c r="QJ28" s="42"/>
      <c r="QK28" s="42"/>
      <c r="QL28" s="42"/>
      <c r="QM28" s="42"/>
      <c r="QN28" s="42"/>
      <c r="QO28" s="42"/>
      <c r="QP28" s="42"/>
      <c r="QQ28" s="42"/>
      <c r="QR28" s="42"/>
      <c r="QS28" s="42"/>
      <c r="QT28" s="42"/>
      <c r="QU28" s="42"/>
      <c r="QV28" s="42"/>
      <c r="QW28" s="42"/>
      <c r="QX28" s="42"/>
      <c r="QY28" s="42"/>
      <c r="QZ28" s="42"/>
      <c r="RA28" s="42"/>
      <c r="RB28" s="42"/>
      <c r="RC28" s="42"/>
      <c r="RD28" s="42"/>
      <c r="RE28" s="42"/>
      <c r="RF28" s="42"/>
      <c r="RG28" s="42"/>
      <c r="RH28" s="42"/>
      <c r="RI28" s="42"/>
      <c r="RJ28" s="42"/>
      <c r="RK28" s="42"/>
      <c r="RL28" s="42"/>
      <c r="RM28" s="42"/>
      <c r="RN28" s="42"/>
      <c r="RO28" s="42"/>
      <c r="RP28" s="42"/>
      <c r="RQ28" s="42"/>
      <c r="RR28" s="42"/>
      <c r="RS28" s="42"/>
      <c r="RT28" s="42"/>
      <c r="RU28" s="42"/>
      <c r="RV28" s="42"/>
      <c r="RW28" s="42"/>
      <c r="RX28" s="42"/>
      <c r="RY28" s="42"/>
      <c r="RZ28" s="42"/>
      <c r="SA28" s="42"/>
      <c r="SB28" s="42"/>
      <c r="SC28" s="42"/>
      <c r="SD28" s="42"/>
      <c r="SE28" s="42"/>
      <c r="SF28" s="42"/>
      <c r="SG28" s="42"/>
      <c r="SH28" s="42"/>
      <c r="SI28" s="42"/>
      <c r="SJ28" s="42"/>
      <c r="SK28" s="42"/>
    </row>
    <row r="29" spans="1:505" x14ac:dyDescent="0.25">
      <c r="B29" s="79" t="s">
        <v>657</v>
      </c>
      <c r="C29" s="31" t="s">
        <v>590</v>
      </c>
      <c r="D29" s="40"/>
      <c r="E29" s="40"/>
      <c r="F29" s="41">
        <v>42228</v>
      </c>
      <c r="G29" s="40"/>
      <c r="H29" s="42"/>
      <c r="I29" s="43">
        <v>126000</v>
      </c>
      <c r="J29" s="42"/>
      <c r="K29" s="43">
        <v>1E-8</v>
      </c>
      <c r="L29" s="42"/>
      <c r="M29" s="43">
        <v>1E-8</v>
      </c>
      <c r="N29" s="43">
        <v>125999.99999998001</v>
      </c>
      <c r="O29" s="44">
        <v>78.31</v>
      </c>
      <c r="P29" s="43">
        <v>1608.9899118883923</v>
      </c>
      <c r="Q29" s="42"/>
      <c r="R29" s="45">
        <v>593626</v>
      </c>
      <c r="S29" s="45" t="s">
        <v>591</v>
      </c>
      <c r="T29" s="42"/>
      <c r="U29" s="40"/>
      <c r="V29" s="40"/>
      <c r="W29" s="42"/>
      <c r="X29" s="42"/>
      <c r="Y29" s="42"/>
      <c r="Z29" s="46">
        <v>6983</v>
      </c>
      <c r="AA29" s="46">
        <v>0</v>
      </c>
      <c r="AB29" s="46">
        <v>6983.0000099999997</v>
      </c>
      <c r="AD29" s="42"/>
      <c r="AE29" s="42"/>
      <c r="AF29" s="42"/>
      <c r="AG29" s="42"/>
      <c r="AH29" s="42"/>
      <c r="AI29" s="42"/>
      <c r="AJ29" s="47"/>
      <c r="AK29" s="47"/>
      <c r="AL29" s="47">
        <v>1</v>
      </c>
      <c r="AM29" s="42"/>
      <c r="AN29" s="42"/>
      <c r="AO29" s="43">
        <v>0</v>
      </c>
      <c r="AP29" s="48">
        <v>0</v>
      </c>
      <c r="AQ29" s="49">
        <v>0</v>
      </c>
      <c r="AR29" s="43">
        <v>0</v>
      </c>
      <c r="AS29" s="42"/>
      <c r="AT29" s="49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2"/>
      <c r="BG29" s="49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2"/>
      <c r="BT29" s="49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2"/>
      <c r="CG29" s="49"/>
      <c r="CH29" s="48"/>
      <c r="CI29" s="48"/>
      <c r="CJ29" s="48"/>
      <c r="CK29" s="48"/>
      <c r="CL29" s="48"/>
      <c r="CM29" s="42"/>
      <c r="CN29" s="49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2"/>
      <c r="DA29" s="49"/>
      <c r="DB29" s="48"/>
      <c r="DC29" s="48"/>
      <c r="DD29" s="48"/>
      <c r="DE29" s="48"/>
      <c r="DF29" s="48"/>
      <c r="DG29" s="48"/>
      <c r="DH29" s="42"/>
      <c r="DI29" s="49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2"/>
      <c r="DV29" s="49"/>
      <c r="DW29" s="48"/>
      <c r="DX29" s="48"/>
      <c r="DY29" s="48"/>
      <c r="DZ29" s="48"/>
      <c r="EA29" s="48"/>
      <c r="EB29" s="42"/>
      <c r="EC29" s="49"/>
      <c r="ED29" s="48"/>
      <c r="EE29" s="48"/>
      <c r="EF29" s="48"/>
      <c r="EG29" s="48"/>
      <c r="EH29" s="48"/>
      <c r="EI29" s="42"/>
      <c r="EJ29" s="49"/>
      <c r="EK29" s="48"/>
      <c r="EL29" s="48"/>
      <c r="EM29" s="48"/>
      <c r="EN29" s="48"/>
      <c r="EO29" s="48"/>
      <c r="EP29" s="48"/>
      <c r="EQ29" s="42"/>
      <c r="ER29" s="42"/>
      <c r="ES29" s="49"/>
      <c r="ET29" s="48"/>
      <c r="EU29" s="48"/>
      <c r="EV29" s="48"/>
      <c r="EW29" s="48"/>
      <c r="EX29" s="48"/>
      <c r="EY29" s="42"/>
      <c r="EZ29" s="42"/>
      <c r="FA29" s="43">
        <v>125999.99999998001</v>
      </c>
      <c r="FB29" s="48">
        <v>1</v>
      </c>
      <c r="FC29" s="44">
        <v>78.31</v>
      </c>
      <c r="FD29" s="42"/>
      <c r="FE29" s="40"/>
      <c r="FF29" s="44"/>
      <c r="FG29" s="43"/>
      <c r="FH29" s="44"/>
      <c r="FI29" s="43"/>
      <c r="FJ29" s="44"/>
      <c r="FK29" s="43"/>
      <c r="FL29" s="44"/>
      <c r="FM29" s="43"/>
      <c r="FN29" s="44"/>
      <c r="FO29" s="43"/>
      <c r="FP29" s="44"/>
      <c r="FQ29" s="43"/>
      <c r="FR29" s="44"/>
      <c r="FS29" s="43"/>
      <c r="FT29" s="44"/>
      <c r="FU29" s="43"/>
      <c r="FV29" s="44"/>
      <c r="FW29" s="43"/>
      <c r="FX29" s="44"/>
      <c r="FY29" s="43"/>
      <c r="FZ29" s="44"/>
      <c r="GA29" s="43"/>
      <c r="GB29" s="44"/>
      <c r="GC29" s="43"/>
      <c r="GD29" s="44"/>
      <c r="GE29" s="43"/>
      <c r="GF29" s="44"/>
      <c r="GG29" s="43"/>
      <c r="GH29" s="44"/>
      <c r="GI29" s="43"/>
      <c r="GJ29" s="44"/>
      <c r="GK29" s="43"/>
      <c r="GL29" s="44"/>
      <c r="GM29" s="43"/>
      <c r="GN29" s="44">
        <v>57.38</v>
      </c>
      <c r="GO29" s="43">
        <v>2000</v>
      </c>
      <c r="GP29" s="44"/>
      <c r="GQ29" s="43"/>
      <c r="GR29" s="44"/>
      <c r="GS29" s="43"/>
      <c r="GT29" s="44"/>
      <c r="GU29" s="43"/>
      <c r="GV29" s="44"/>
      <c r="GW29" s="43"/>
      <c r="GX29" s="44"/>
      <c r="GY29" s="43"/>
      <c r="GZ29" s="44"/>
      <c r="HA29" s="43"/>
      <c r="HB29" s="44"/>
      <c r="HC29" s="43"/>
      <c r="HD29" s="44"/>
      <c r="HE29" s="43"/>
      <c r="HF29" s="44"/>
      <c r="HG29" s="43"/>
      <c r="HH29" s="44"/>
      <c r="HI29" s="43"/>
      <c r="HJ29" s="44"/>
      <c r="HK29" s="43"/>
      <c r="HL29" s="44"/>
      <c r="HM29" s="43"/>
      <c r="HN29" s="42"/>
      <c r="HO29" s="40"/>
      <c r="HP29" s="44"/>
      <c r="HQ29" s="43"/>
      <c r="HR29" s="44"/>
      <c r="HS29" s="43"/>
      <c r="HT29" s="44"/>
      <c r="HU29" s="43"/>
      <c r="HV29" s="44"/>
      <c r="HW29" s="43"/>
      <c r="HX29" s="44"/>
      <c r="HY29" s="43"/>
      <c r="HZ29" s="44"/>
      <c r="IA29" s="43"/>
      <c r="IB29" s="44"/>
      <c r="IC29" s="43"/>
      <c r="ID29" s="44"/>
      <c r="IE29" s="43"/>
      <c r="IF29" s="44"/>
      <c r="IG29" s="43"/>
      <c r="IH29" s="44"/>
      <c r="II29" s="43"/>
      <c r="IJ29" s="44"/>
      <c r="IK29" s="43"/>
      <c r="IL29" s="44"/>
      <c r="IM29" s="43"/>
      <c r="IN29" s="44"/>
      <c r="IO29" s="43"/>
      <c r="IP29" s="44"/>
      <c r="IQ29" s="43"/>
      <c r="IR29" s="44"/>
      <c r="IS29" s="43"/>
      <c r="IT29" s="44"/>
      <c r="IU29" s="43"/>
      <c r="IV29" s="44"/>
      <c r="IW29" s="43"/>
      <c r="IX29" s="44"/>
      <c r="IY29" s="43"/>
      <c r="IZ29" s="44"/>
      <c r="JA29" s="43"/>
      <c r="JB29" s="44"/>
      <c r="JC29" s="43"/>
      <c r="JD29" s="44"/>
      <c r="JE29" s="43"/>
      <c r="JF29" s="44"/>
      <c r="JG29" s="43"/>
      <c r="JH29" s="44"/>
      <c r="JI29" s="43"/>
      <c r="JJ29" s="44"/>
      <c r="JK29" s="43"/>
      <c r="JL29" s="44"/>
      <c r="JM29" s="43"/>
      <c r="JN29" s="44"/>
      <c r="JO29" s="43"/>
      <c r="JP29" s="44"/>
      <c r="JQ29" s="43"/>
      <c r="JR29" s="44"/>
      <c r="JS29" s="43"/>
      <c r="JT29" s="44"/>
      <c r="JU29" s="43"/>
      <c r="JV29" s="44"/>
      <c r="JW29" s="43"/>
      <c r="JX29" s="42"/>
      <c r="JY29" s="40"/>
      <c r="JZ29" s="44"/>
      <c r="KA29" s="43"/>
      <c r="KB29" s="44"/>
      <c r="KC29" s="43"/>
      <c r="KD29" s="44"/>
      <c r="KE29" s="43"/>
      <c r="KF29" s="44"/>
      <c r="KG29" s="43"/>
      <c r="KH29" s="44"/>
      <c r="KI29" s="43"/>
      <c r="KJ29" s="44"/>
      <c r="KK29" s="43"/>
      <c r="KL29" s="44"/>
      <c r="KM29" s="43"/>
      <c r="KN29" s="44"/>
      <c r="KO29" s="43"/>
      <c r="KP29" s="44"/>
      <c r="KQ29" s="43"/>
      <c r="KR29" s="44"/>
      <c r="KS29" s="43"/>
      <c r="KT29" s="44"/>
      <c r="KU29" s="43"/>
      <c r="KV29" s="44"/>
      <c r="KW29" s="43"/>
      <c r="KX29" s="44"/>
      <c r="KY29" s="43"/>
      <c r="KZ29" s="44"/>
      <c r="LA29" s="43"/>
      <c r="LB29" s="44"/>
      <c r="LC29" s="43"/>
      <c r="LD29" s="44"/>
      <c r="LE29" s="43"/>
      <c r="LF29" s="44"/>
      <c r="LG29" s="43"/>
      <c r="LH29" s="44"/>
      <c r="LI29" s="43"/>
      <c r="LJ29" s="44"/>
      <c r="LK29" s="43"/>
      <c r="LL29" s="44"/>
      <c r="LM29" s="43"/>
      <c r="LN29" s="44"/>
      <c r="LO29" s="43"/>
      <c r="LP29" s="44"/>
      <c r="LQ29" s="43"/>
      <c r="LR29" s="44"/>
      <c r="LS29" s="43"/>
      <c r="LT29" s="44"/>
      <c r="LU29" s="43"/>
      <c r="LV29" s="44"/>
      <c r="LW29" s="43"/>
      <c r="LX29" s="44"/>
      <c r="LY29" s="43"/>
      <c r="LZ29" s="44"/>
      <c r="MA29" s="43"/>
      <c r="MB29" s="44"/>
      <c r="MC29" s="43"/>
      <c r="MD29" s="44"/>
      <c r="ME29" s="43"/>
      <c r="MF29" s="44"/>
      <c r="MG29" s="43"/>
      <c r="MH29" s="42"/>
      <c r="MI29" s="40"/>
      <c r="MJ29" s="44"/>
      <c r="MK29" s="43"/>
      <c r="ML29" s="44"/>
      <c r="MM29" s="43"/>
      <c r="MN29" s="44"/>
      <c r="MO29" s="43"/>
      <c r="MP29" s="44"/>
      <c r="MQ29" s="43"/>
      <c r="MR29" s="44"/>
      <c r="MS29" s="43"/>
      <c r="MT29" s="44"/>
      <c r="MU29" s="43"/>
      <c r="MV29" s="44"/>
      <c r="MW29" s="43"/>
      <c r="MX29" s="44"/>
      <c r="MY29" s="43"/>
      <c r="MZ29" s="44"/>
      <c r="NA29" s="43"/>
      <c r="NB29" s="44"/>
      <c r="NC29" s="43"/>
      <c r="ND29" s="44"/>
      <c r="NE29" s="43"/>
      <c r="NF29" s="44"/>
      <c r="NG29" s="43"/>
      <c r="NH29" s="44"/>
      <c r="NI29" s="43"/>
      <c r="NJ29" s="44"/>
      <c r="NK29" s="43"/>
      <c r="NL29" s="44"/>
      <c r="NM29" s="43"/>
      <c r="NN29" s="44"/>
      <c r="NO29" s="43"/>
      <c r="NP29" s="44"/>
      <c r="NQ29" s="43"/>
      <c r="NR29" s="44"/>
      <c r="NS29" s="43"/>
      <c r="NT29" s="44"/>
      <c r="NU29" s="43"/>
      <c r="NV29" s="44"/>
      <c r="NW29" s="43"/>
      <c r="NX29" s="44"/>
      <c r="NY29" s="43"/>
      <c r="NZ29" s="44"/>
      <c r="OA29" s="43"/>
      <c r="OB29" s="44"/>
      <c r="OC29" s="43"/>
      <c r="OD29" s="44"/>
      <c r="OE29" s="43"/>
      <c r="OF29" s="44"/>
      <c r="OG29" s="43"/>
      <c r="OH29" s="44"/>
      <c r="OI29" s="43"/>
      <c r="OJ29" s="44"/>
      <c r="OK29" s="43"/>
      <c r="OL29" s="44"/>
      <c r="OM29" s="43"/>
      <c r="ON29" s="44"/>
      <c r="OO29" s="43"/>
      <c r="OP29" s="44"/>
      <c r="OQ29" s="43"/>
      <c r="OR29" s="43"/>
      <c r="OS29" s="42"/>
      <c r="OT29" s="44">
        <v>0</v>
      </c>
      <c r="OU29" s="43"/>
      <c r="OV29" s="42"/>
      <c r="OW29" s="40"/>
      <c r="OX29" s="44"/>
      <c r="OY29" s="43"/>
      <c r="OZ29" s="44"/>
      <c r="PA29" s="43"/>
      <c r="PB29" s="44"/>
      <c r="PC29" s="43"/>
      <c r="PD29" s="44"/>
      <c r="PE29" s="43"/>
      <c r="PF29" s="44"/>
      <c r="PG29" s="43"/>
      <c r="PH29" s="42"/>
      <c r="PI29" s="40"/>
      <c r="PJ29" s="44"/>
      <c r="PK29" s="43"/>
      <c r="PL29" s="44"/>
      <c r="PM29" s="43"/>
      <c r="PN29" s="44"/>
      <c r="PO29" s="43"/>
      <c r="PP29" s="44"/>
      <c r="PQ29" s="43"/>
      <c r="PR29" s="44"/>
      <c r="PS29" s="43"/>
      <c r="PT29" s="42"/>
      <c r="PU29" s="44">
        <v>20.67</v>
      </c>
      <c r="PV29" s="43">
        <v>525</v>
      </c>
      <c r="PW29" s="44">
        <v>0.26</v>
      </c>
      <c r="PX29" s="43">
        <v>525</v>
      </c>
      <c r="PY29" s="44">
        <v>0</v>
      </c>
      <c r="PZ29" s="43"/>
      <c r="QA29" s="42"/>
      <c r="QB29" s="43">
        <v>0</v>
      </c>
      <c r="QC29" s="43">
        <v>0</v>
      </c>
      <c r="QD29" s="43"/>
      <c r="QE29" s="42"/>
      <c r="QF29" s="42"/>
      <c r="QG29" s="42"/>
      <c r="QH29" s="42"/>
      <c r="QI29" s="42"/>
      <c r="QJ29" s="42"/>
      <c r="QK29" s="42"/>
      <c r="QL29" s="42"/>
      <c r="QM29" s="42"/>
      <c r="QN29" s="42"/>
      <c r="QO29" s="42"/>
      <c r="QP29" s="42"/>
      <c r="QQ29" s="42"/>
      <c r="QR29" s="42"/>
      <c r="QS29" s="42"/>
      <c r="QT29" s="42"/>
      <c r="QU29" s="42"/>
      <c r="QV29" s="42"/>
      <c r="QW29" s="42"/>
      <c r="QX29" s="42"/>
      <c r="QY29" s="42"/>
      <c r="QZ29" s="42"/>
      <c r="RA29" s="42"/>
      <c r="RB29" s="42"/>
      <c r="RC29" s="42"/>
      <c r="RD29" s="42"/>
      <c r="RE29" s="42"/>
      <c r="RF29" s="42"/>
      <c r="RG29" s="42"/>
      <c r="RH29" s="42"/>
      <c r="RI29" s="42"/>
      <c r="RJ29" s="42"/>
      <c r="RK29" s="42"/>
      <c r="RL29" s="42"/>
      <c r="RM29" s="42"/>
      <c r="RN29" s="42"/>
      <c r="RO29" s="42"/>
      <c r="RP29" s="42"/>
      <c r="RQ29" s="42"/>
      <c r="RR29" s="42"/>
      <c r="RS29" s="42"/>
      <c r="RT29" s="42"/>
      <c r="RU29" s="42"/>
      <c r="RV29" s="42"/>
      <c r="RW29" s="42"/>
      <c r="RX29" s="42"/>
      <c r="RY29" s="42"/>
      <c r="RZ29" s="42"/>
      <c r="SA29" s="42"/>
      <c r="SB29" s="42"/>
      <c r="SC29" s="42"/>
      <c r="SD29" s="42"/>
      <c r="SE29" s="42"/>
      <c r="SF29" s="42"/>
      <c r="SG29" s="42"/>
      <c r="SH29" s="42"/>
      <c r="SI29" s="42"/>
      <c r="SJ29" s="42"/>
      <c r="SK29" s="42"/>
    </row>
    <row r="30" spans="1:505" x14ac:dyDescent="0.25">
      <c r="B30" s="79" t="s">
        <v>658</v>
      </c>
      <c r="C30" s="31" t="s">
        <v>592</v>
      </c>
      <c r="D30" s="40"/>
      <c r="E30" s="40"/>
      <c r="F30" s="41">
        <v>42228</v>
      </c>
      <c r="G30" s="40"/>
      <c r="H30" s="42"/>
      <c r="I30" s="43">
        <v>40000</v>
      </c>
      <c r="J30" s="42"/>
      <c r="K30" s="43">
        <v>1E-8</v>
      </c>
      <c r="L30" s="42"/>
      <c r="M30" s="43">
        <v>1E-8</v>
      </c>
      <c r="N30" s="43">
        <v>39999.999999980006</v>
      </c>
      <c r="O30" s="44">
        <v>20.54</v>
      </c>
      <c r="P30" s="43">
        <v>1947.4196689376829</v>
      </c>
      <c r="Q30" s="42"/>
      <c r="R30" s="45">
        <v>593464</v>
      </c>
      <c r="S30" s="45">
        <v>22923</v>
      </c>
      <c r="T30" s="42"/>
      <c r="U30" s="40"/>
      <c r="V30" s="40"/>
      <c r="W30" s="42"/>
      <c r="X30" s="42"/>
      <c r="Y30" s="42"/>
      <c r="Z30" s="46">
        <v>1898</v>
      </c>
      <c r="AA30" s="46">
        <v>0</v>
      </c>
      <c r="AB30" s="46">
        <v>1898.00001</v>
      </c>
      <c r="AD30" s="42"/>
      <c r="AE30" s="42"/>
      <c r="AF30" s="42"/>
      <c r="AG30" s="42"/>
      <c r="AH30" s="42"/>
      <c r="AI30" s="42"/>
      <c r="AJ30" s="47">
        <v>1</v>
      </c>
      <c r="AK30" s="47"/>
      <c r="AL30" s="47"/>
      <c r="AM30" s="42"/>
      <c r="AN30" s="42"/>
      <c r="AO30" s="43">
        <v>0</v>
      </c>
      <c r="AP30" s="48">
        <v>0</v>
      </c>
      <c r="AQ30" s="49">
        <v>0</v>
      </c>
      <c r="AR30" s="43">
        <v>0</v>
      </c>
      <c r="AS30" s="42"/>
      <c r="AT30" s="49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2"/>
      <c r="BG30" s="49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2"/>
      <c r="BT30" s="49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2"/>
      <c r="CG30" s="49"/>
      <c r="CH30" s="48"/>
      <c r="CI30" s="48"/>
      <c r="CJ30" s="48"/>
      <c r="CK30" s="48"/>
      <c r="CL30" s="48"/>
      <c r="CM30" s="42"/>
      <c r="CN30" s="49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2"/>
      <c r="DA30" s="49"/>
      <c r="DB30" s="48"/>
      <c r="DC30" s="48"/>
      <c r="DD30" s="48"/>
      <c r="DE30" s="48"/>
      <c r="DF30" s="48"/>
      <c r="DG30" s="48"/>
      <c r="DH30" s="42"/>
      <c r="DI30" s="49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2"/>
      <c r="DV30" s="49"/>
      <c r="DW30" s="48"/>
      <c r="DX30" s="48"/>
      <c r="DY30" s="48"/>
      <c r="DZ30" s="48"/>
      <c r="EA30" s="48"/>
      <c r="EB30" s="42"/>
      <c r="EC30" s="49"/>
      <c r="ED30" s="48"/>
      <c r="EE30" s="48"/>
      <c r="EF30" s="48"/>
      <c r="EG30" s="48"/>
      <c r="EH30" s="48"/>
      <c r="EI30" s="42"/>
      <c r="EJ30" s="49"/>
      <c r="EK30" s="48"/>
      <c r="EL30" s="48"/>
      <c r="EM30" s="48"/>
      <c r="EN30" s="48"/>
      <c r="EO30" s="48"/>
      <c r="EP30" s="48"/>
      <c r="EQ30" s="42"/>
      <c r="ER30" s="42"/>
      <c r="ES30" s="49"/>
      <c r="ET30" s="48"/>
      <c r="EU30" s="48"/>
      <c r="EV30" s="48"/>
      <c r="EW30" s="48"/>
      <c r="EX30" s="48"/>
      <c r="EY30" s="42"/>
      <c r="EZ30" s="42"/>
      <c r="FA30" s="43">
        <v>39999.999999980006</v>
      </c>
      <c r="FB30" s="48">
        <v>1</v>
      </c>
      <c r="FC30" s="44">
        <v>20.54</v>
      </c>
      <c r="FD30" s="42"/>
      <c r="FE30" s="40"/>
      <c r="FF30" s="44"/>
      <c r="FG30" s="43"/>
      <c r="FH30" s="44"/>
      <c r="FI30" s="43"/>
      <c r="FJ30" s="44"/>
      <c r="FK30" s="43"/>
      <c r="FL30" s="44"/>
      <c r="FM30" s="43"/>
      <c r="FN30" s="44"/>
      <c r="FO30" s="43"/>
      <c r="FP30" s="44"/>
      <c r="FQ30" s="43"/>
      <c r="FR30" s="44"/>
      <c r="FS30" s="43"/>
      <c r="FT30" s="44"/>
      <c r="FU30" s="43"/>
      <c r="FV30" s="44"/>
      <c r="FW30" s="43"/>
      <c r="FX30" s="44"/>
      <c r="FY30" s="43"/>
      <c r="FZ30" s="44"/>
      <c r="GA30" s="43"/>
      <c r="GB30" s="44"/>
      <c r="GC30" s="43"/>
      <c r="GD30" s="44"/>
      <c r="GE30" s="43"/>
      <c r="GF30" s="44"/>
      <c r="GG30" s="43"/>
      <c r="GH30" s="44"/>
      <c r="GI30" s="43"/>
      <c r="GJ30" s="44"/>
      <c r="GK30" s="43"/>
      <c r="GL30" s="44"/>
      <c r="GM30" s="43"/>
      <c r="GN30" s="44"/>
      <c r="GO30" s="43"/>
      <c r="GP30" s="44"/>
      <c r="GQ30" s="43"/>
      <c r="GR30" s="44"/>
      <c r="GS30" s="43"/>
      <c r="GT30" s="44"/>
      <c r="GU30" s="43"/>
      <c r="GV30" s="44"/>
      <c r="GW30" s="43"/>
      <c r="GX30" s="44"/>
      <c r="GY30" s="43"/>
      <c r="GZ30" s="44"/>
      <c r="HA30" s="43"/>
      <c r="HB30" s="44"/>
      <c r="HC30" s="43"/>
      <c r="HD30" s="44"/>
      <c r="HE30" s="43"/>
      <c r="HF30" s="44"/>
      <c r="HG30" s="43"/>
      <c r="HH30" s="44"/>
      <c r="HI30" s="43"/>
      <c r="HJ30" s="44"/>
      <c r="HK30" s="43"/>
      <c r="HL30" s="44"/>
      <c r="HM30" s="43"/>
      <c r="HN30" s="42"/>
      <c r="HO30" s="40"/>
      <c r="HP30" s="44"/>
      <c r="HQ30" s="43"/>
      <c r="HR30" s="44"/>
      <c r="HS30" s="43"/>
      <c r="HT30" s="44"/>
      <c r="HU30" s="43"/>
      <c r="HV30" s="44"/>
      <c r="HW30" s="43"/>
      <c r="HX30" s="44"/>
      <c r="HY30" s="43"/>
      <c r="HZ30" s="44"/>
      <c r="IA30" s="43"/>
      <c r="IB30" s="44"/>
      <c r="IC30" s="43"/>
      <c r="ID30" s="44"/>
      <c r="IE30" s="43"/>
      <c r="IF30" s="44"/>
      <c r="IG30" s="43"/>
      <c r="IH30" s="44"/>
      <c r="II30" s="43"/>
      <c r="IJ30" s="44"/>
      <c r="IK30" s="43"/>
      <c r="IL30" s="44"/>
      <c r="IM30" s="43"/>
      <c r="IN30" s="44"/>
      <c r="IO30" s="43"/>
      <c r="IP30" s="44"/>
      <c r="IQ30" s="43"/>
      <c r="IR30" s="44"/>
      <c r="IS30" s="43"/>
      <c r="IT30" s="44"/>
      <c r="IU30" s="43"/>
      <c r="IV30" s="44"/>
      <c r="IW30" s="43"/>
      <c r="IX30" s="44"/>
      <c r="IY30" s="43"/>
      <c r="IZ30" s="44"/>
      <c r="JA30" s="43"/>
      <c r="JB30" s="44"/>
      <c r="JC30" s="43"/>
      <c r="JD30" s="44"/>
      <c r="JE30" s="43"/>
      <c r="JF30" s="44"/>
      <c r="JG30" s="43"/>
      <c r="JH30" s="44"/>
      <c r="JI30" s="43"/>
      <c r="JJ30" s="44"/>
      <c r="JK30" s="43"/>
      <c r="JL30" s="44"/>
      <c r="JM30" s="43"/>
      <c r="JN30" s="44"/>
      <c r="JO30" s="43"/>
      <c r="JP30" s="44"/>
      <c r="JQ30" s="43"/>
      <c r="JR30" s="44"/>
      <c r="JS30" s="43"/>
      <c r="JT30" s="44"/>
      <c r="JU30" s="43"/>
      <c r="JV30" s="44"/>
      <c r="JW30" s="43"/>
      <c r="JX30" s="42"/>
      <c r="JY30" s="40"/>
      <c r="JZ30" s="44"/>
      <c r="KA30" s="43"/>
      <c r="KB30" s="44"/>
      <c r="KC30" s="43"/>
      <c r="KD30" s="44"/>
      <c r="KE30" s="43"/>
      <c r="KF30" s="44"/>
      <c r="KG30" s="43"/>
      <c r="KH30" s="44"/>
      <c r="KI30" s="43"/>
      <c r="KJ30" s="44"/>
      <c r="KK30" s="43"/>
      <c r="KL30" s="44"/>
      <c r="KM30" s="43"/>
      <c r="KN30" s="44"/>
      <c r="KO30" s="43"/>
      <c r="KP30" s="44"/>
      <c r="KQ30" s="43"/>
      <c r="KR30" s="44"/>
      <c r="KS30" s="43"/>
      <c r="KT30" s="44"/>
      <c r="KU30" s="43"/>
      <c r="KV30" s="44"/>
      <c r="KW30" s="43"/>
      <c r="KX30" s="44"/>
      <c r="KY30" s="43"/>
      <c r="KZ30" s="44"/>
      <c r="LA30" s="43"/>
      <c r="LB30" s="44"/>
      <c r="LC30" s="43"/>
      <c r="LD30" s="44"/>
      <c r="LE30" s="43"/>
      <c r="LF30" s="44"/>
      <c r="LG30" s="43"/>
      <c r="LH30" s="44"/>
      <c r="LI30" s="43"/>
      <c r="LJ30" s="44"/>
      <c r="LK30" s="43"/>
      <c r="LL30" s="44"/>
      <c r="LM30" s="43"/>
      <c r="LN30" s="44"/>
      <c r="LO30" s="43"/>
      <c r="LP30" s="44"/>
      <c r="LQ30" s="43"/>
      <c r="LR30" s="44"/>
      <c r="LS30" s="43"/>
      <c r="LT30" s="44"/>
      <c r="LU30" s="43"/>
      <c r="LV30" s="44"/>
      <c r="LW30" s="43"/>
      <c r="LX30" s="44"/>
      <c r="LY30" s="43"/>
      <c r="LZ30" s="44"/>
      <c r="MA30" s="43"/>
      <c r="MB30" s="44"/>
      <c r="MC30" s="43"/>
      <c r="MD30" s="44"/>
      <c r="ME30" s="43"/>
      <c r="MF30" s="44"/>
      <c r="MG30" s="43"/>
      <c r="MH30" s="42"/>
      <c r="MI30" s="40"/>
      <c r="MJ30" s="44"/>
      <c r="MK30" s="43"/>
      <c r="ML30" s="44"/>
      <c r="MM30" s="43"/>
      <c r="MN30" s="44"/>
      <c r="MO30" s="43"/>
      <c r="MP30" s="44"/>
      <c r="MQ30" s="43"/>
      <c r="MR30" s="44"/>
      <c r="MS30" s="43"/>
      <c r="MT30" s="44"/>
      <c r="MU30" s="43"/>
      <c r="MV30" s="44"/>
      <c r="MW30" s="43"/>
      <c r="MX30" s="44">
        <v>12.63</v>
      </c>
      <c r="MY30" s="43">
        <v>2600</v>
      </c>
      <c r="MZ30" s="44"/>
      <c r="NA30" s="43"/>
      <c r="NB30" s="44"/>
      <c r="NC30" s="43"/>
      <c r="ND30" s="44"/>
      <c r="NE30" s="43"/>
      <c r="NF30" s="44"/>
      <c r="NG30" s="43"/>
      <c r="NH30" s="44"/>
      <c r="NI30" s="43"/>
      <c r="NJ30" s="44"/>
      <c r="NK30" s="43"/>
      <c r="NL30" s="44"/>
      <c r="NM30" s="43"/>
      <c r="NN30" s="44"/>
      <c r="NO30" s="43"/>
      <c r="NP30" s="44"/>
      <c r="NQ30" s="43"/>
      <c r="NR30" s="44"/>
      <c r="NS30" s="43"/>
      <c r="NT30" s="44"/>
      <c r="NU30" s="43"/>
      <c r="NV30" s="44"/>
      <c r="NW30" s="43"/>
      <c r="NX30" s="44"/>
      <c r="NY30" s="43"/>
      <c r="NZ30" s="44"/>
      <c r="OA30" s="43"/>
      <c r="OB30" s="44"/>
      <c r="OC30" s="43"/>
      <c r="OD30" s="44"/>
      <c r="OE30" s="43"/>
      <c r="OF30" s="44"/>
      <c r="OG30" s="43"/>
      <c r="OH30" s="44"/>
      <c r="OI30" s="43"/>
      <c r="OJ30" s="44"/>
      <c r="OK30" s="43"/>
      <c r="OL30" s="44"/>
      <c r="OM30" s="43"/>
      <c r="ON30" s="44"/>
      <c r="OO30" s="43"/>
      <c r="OP30" s="44"/>
      <c r="OQ30" s="43"/>
      <c r="OR30" s="43"/>
      <c r="OS30" s="42"/>
      <c r="OT30" s="44">
        <v>0</v>
      </c>
      <c r="OU30" s="43"/>
      <c r="OV30" s="42"/>
      <c r="OW30" s="40"/>
      <c r="OX30" s="44"/>
      <c r="OY30" s="43"/>
      <c r="OZ30" s="44"/>
      <c r="PA30" s="43"/>
      <c r="PB30" s="44"/>
      <c r="PC30" s="43"/>
      <c r="PD30" s="44"/>
      <c r="PE30" s="43"/>
      <c r="PF30" s="44"/>
      <c r="PG30" s="43"/>
      <c r="PH30" s="42"/>
      <c r="PI30" s="40"/>
      <c r="PJ30" s="44"/>
      <c r="PK30" s="43"/>
      <c r="PL30" s="44"/>
      <c r="PM30" s="43"/>
      <c r="PN30" s="44"/>
      <c r="PO30" s="43"/>
      <c r="PP30" s="44"/>
      <c r="PQ30" s="43"/>
      <c r="PR30" s="44"/>
      <c r="PS30" s="43"/>
      <c r="PT30" s="42"/>
      <c r="PU30" s="44">
        <v>7.91</v>
      </c>
      <c r="PV30" s="43">
        <v>905</v>
      </c>
      <c r="PW30" s="44">
        <v>0</v>
      </c>
      <c r="PX30" s="43"/>
      <c r="PY30" s="44">
        <v>0</v>
      </c>
      <c r="PZ30" s="43"/>
      <c r="QA30" s="42"/>
      <c r="QB30" s="43">
        <v>0</v>
      </c>
      <c r="QC30" s="43">
        <v>0</v>
      </c>
      <c r="QD30" s="43"/>
      <c r="QE30" s="42"/>
      <c r="QF30" s="42"/>
      <c r="QG30" s="42"/>
      <c r="QH30" s="42"/>
      <c r="QI30" s="42"/>
      <c r="QJ30" s="42"/>
      <c r="QK30" s="42"/>
      <c r="QL30" s="42"/>
      <c r="QM30" s="42"/>
      <c r="QN30" s="42"/>
      <c r="QO30" s="42"/>
      <c r="QP30" s="42"/>
      <c r="QQ30" s="42"/>
      <c r="QR30" s="42"/>
      <c r="QS30" s="42"/>
      <c r="QT30" s="42"/>
      <c r="QU30" s="42"/>
      <c r="QV30" s="42"/>
      <c r="QW30" s="42"/>
      <c r="QX30" s="42"/>
      <c r="QY30" s="42"/>
      <c r="QZ30" s="42"/>
      <c r="RA30" s="42"/>
      <c r="RB30" s="42"/>
      <c r="RC30" s="42"/>
      <c r="RD30" s="42"/>
      <c r="RE30" s="42"/>
      <c r="RF30" s="42"/>
      <c r="RG30" s="42"/>
      <c r="RH30" s="42"/>
      <c r="RI30" s="42"/>
      <c r="RJ30" s="42"/>
      <c r="RK30" s="42"/>
      <c r="RL30" s="42"/>
      <c r="RM30" s="42"/>
      <c r="RN30" s="42"/>
      <c r="RO30" s="42"/>
      <c r="RP30" s="42"/>
      <c r="RQ30" s="42"/>
      <c r="RR30" s="42"/>
      <c r="RS30" s="42"/>
      <c r="RT30" s="42"/>
      <c r="RU30" s="42"/>
      <c r="RV30" s="42"/>
      <c r="RW30" s="42"/>
      <c r="RX30" s="42"/>
      <c r="RY30" s="42"/>
      <c r="RZ30" s="42"/>
      <c r="SA30" s="42"/>
      <c r="SB30" s="42"/>
      <c r="SC30" s="42"/>
      <c r="SD30" s="42"/>
      <c r="SE30" s="42"/>
      <c r="SF30" s="42"/>
      <c r="SG30" s="42"/>
      <c r="SH30" s="42"/>
      <c r="SI30" s="42"/>
      <c r="SJ30" s="42"/>
      <c r="SK30" s="42"/>
    </row>
    <row r="31" spans="1:505" x14ac:dyDescent="0.25">
      <c r="B31" s="79" t="s">
        <v>659</v>
      </c>
      <c r="C31" s="31" t="s">
        <v>593</v>
      </c>
      <c r="D31" s="40"/>
      <c r="E31" s="40"/>
      <c r="F31" s="41">
        <v>42270</v>
      </c>
      <c r="G31" s="40"/>
      <c r="H31" s="42"/>
      <c r="I31" s="43">
        <v>240000</v>
      </c>
      <c r="J31" s="42"/>
      <c r="K31" s="43">
        <v>1E-8</v>
      </c>
      <c r="L31" s="42"/>
      <c r="M31" s="43">
        <v>1E-8</v>
      </c>
      <c r="N31" s="43">
        <v>239999.99999997998</v>
      </c>
      <c r="O31" s="44">
        <v>33.979999999999997</v>
      </c>
      <c r="P31" s="43">
        <v>7062.9782224832252</v>
      </c>
      <c r="Q31" s="42"/>
      <c r="R31" s="45">
        <v>594668</v>
      </c>
      <c r="S31" s="45" t="s">
        <v>594</v>
      </c>
      <c r="T31" s="42"/>
      <c r="U31" s="40"/>
      <c r="V31" s="40"/>
      <c r="W31" s="42"/>
      <c r="X31" s="42"/>
      <c r="Y31" s="42"/>
      <c r="Z31" s="46">
        <v>3058</v>
      </c>
      <c r="AA31" s="46">
        <v>0</v>
      </c>
      <c r="AB31" s="46">
        <v>3058.0000100000002</v>
      </c>
      <c r="AD31" s="42"/>
      <c r="AE31" s="42"/>
      <c r="AF31" s="42"/>
      <c r="AG31" s="42"/>
      <c r="AH31" s="42"/>
      <c r="AI31" s="42"/>
      <c r="AJ31" s="47"/>
      <c r="AK31" s="47"/>
      <c r="AL31" s="47">
        <v>1</v>
      </c>
      <c r="AM31" s="42"/>
      <c r="AN31" s="42"/>
      <c r="AO31" s="43">
        <v>0</v>
      </c>
      <c r="AP31" s="48">
        <v>0</v>
      </c>
      <c r="AQ31" s="49">
        <v>0</v>
      </c>
      <c r="AR31" s="43">
        <v>0</v>
      </c>
      <c r="AS31" s="42"/>
      <c r="AT31" s="49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2"/>
      <c r="BG31" s="49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2"/>
      <c r="BT31" s="49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2"/>
      <c r="CG31" s="49"/>
      <c r="CH31" s="48"/>
      <c r="CI31" s="48"/>
      <c r="CJ31" s="48"/>
      <c r="CK31" s="48"/>
      <c r="CL31" s="48"/>
      <c r="CM31" s="42"/>
      <c r="CN31" s="49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2"/>
      <c r="DA31" s="49"/>
      <c r="DB31" s="48"/>
      <c r="DC31" s="48"/>
      <c r="DD31" s="48"/>
      <c r="DE31" s="48"/>
      <c r="DF31" s="48"/>
      <c r="DG31" s="48"/>
      <c r="DH31" s="42"/>
      <c r="DI31" s="49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2"/>
      <c r="DV31" s="49"/>
      <c r="DW31" s="48"/>
      <c r="DX31" s="48"/>
      <c r="DY31" s="48"/>
      <c r="DZ31" s="48"/>
      <c r="EA31" s="48"/>
      <c r="EB31" s="42"/>
      <c r="EC31" s="49"/>
      <c r="ED31" s="48"/>
      <c r="EE31" s="48"/>
      <c r="EF31" s="48"/>
      <c r="EG31" s="48"/>
      <c r="EH31" s="48"/>
      <c r="EI31" s="42"/>
      <c r="EJ31" s="49"/>
      <c r="EK31" s="48"/>
      <c r="EL31" s="48"/>
      <c r="EM31" s="48"/>
      <c r="EN31" s="48"/>
      <c r="EO31" s="48"/>
      <c r="EP31" s="48"/>
      <c r="EQ31" s="42"/>
      <c r="ER31" s="42"/>
      <c r="ES31" s="49"/>
      <c r="ET31" s="48"/>
      <c r="EU31" s="48"/>
      <c r="EV31" s="48"/>
      <c r="EW31" s="48"/>
      <c r="EX31" s="48"/>
      <c r="EY31" s="42"/>
      <c r="EZ31" s="42"/>
      <c r="FA31" s="43">
        <v>239999.99999997998</v>
      </c>
      <c r="FB31" s="48">
        <v>1</v>
      </c>
      <c r="FC31" s="44">
        <v>33.979999999999997</v>
      </c>
      <c r="FD31" s="42"/>
      <c r="FE31" s="40"/>
      <c r="FF31" s="44"/>
      <c r="FG31" s="43"/>
      <c r="FH31" s="44"/>
      <c r="FI31" s="43"/>
      <c r="FJ31" s="44">
        <v>33.979999999999997</v>
      </c>
      <c r="FK31" s="43">
        <v>7063</v>
      </c>
      <c r="FL31" s="44"/>
      <c r="FM31" s="43"/>
      <c r="FN31" s="44"/>
      <c r="FO31" s="43"/>
      <c r="FP31" s="44"/>
      <c r="FQ31" s="43"/>
      <c r="FR31" s="44"/>
      <c r="FS31" s="43"/>
      <c r="FT31" s="44"/>
      <c r="FU31" s="43"/>
      <c r="FV31" s="44"/>
      <c r="FW31" s="43"/>
      <c r="FX31" s="44"/>
      <c r="FY31" s="43"/>
      <c r="FZ31" s="44"/>
      <c r="GA31" s="43"/>
      <c r="GB31" s="44"/>
      <c r="GC31" s="43"/>
      <c r="GD31" s="44"/>
      <c r="GE31" s="43"/>
      <c r="GF31" s="44"/>
      <c r="GG31" s="43"/>
      <c r="GH31" s="44"/>
      <c r="GI31" s="43"/>
      <c r="GJ31" s="44"/>
      <c r="GK31" s="43"/>
      <c r="GL31" s="44"/>
      <c r="GM31" s="43"/>
      <c r="GN31" s="44"/>
      <c r="GO31" s="43"/>
      <c r="GP31" s="44"/>
      <c r="GQ31" s="43"/>
      <c r="GR31" s="44"/>
      <c r="GS31" s="43"/>
      <c r="GT31" s="44"/>
      <c r="GU31" s="43"/>
      <c r="GV31" s="44"/>
      <c r="GW31" s="43"/>
      <c r="GX31" s="44"/>
      <c r="GY31" s="43"/>
      <c r="GZ31" s="44"/>
      <c r="HA31" s="43"/>
      <c r="HB31" s="44"/>
      <c r="HC31" s="43"/>
      <c r="HD31" s="44"/>
      <c r="HE31" s="43"/>
      <c r="HF31" s="44"/>
      <c r="HG31" s="43"/>
      <c r="HH31" s="44"/>
      <c r="HI31" s="43"/>
      <c r="HJ31" s="44"/>
      <c r="HK31" s="43"/>
      <c r="HL31" s="44"/>
      <c r="HM31" s="43"/>
      <c r="HN31" s="42"/>
      <c r="HO31" s="40"/>
      <c r="HP31" s="44"/>
      <c r="HQ31" s="43"/>
      <c r="HR31" s="44"/>
      <c r="HS31" s="43"/>
      <c r="HT31" s="44"/>
      <c r="HU31" s="43"/>
      <c r="HV31" s="44"/>
      <c r="HW31" s="43"/>
      <c r="HX31" s="44"/>
      <c r="HY31" s="43"/>
      <c r="HZ31" s="44"/>
      <c r="IA31" s="43"/>
      <c r="IB31" s="44"/>
      <c r="IC31" s="43"/>
      <c r="ID31" s="44"/>
      <c r="IE31" s="43"/>
      <c r="IF31" s="44"/>
      <c r="IG31" s="43"/>
      <c r="IH31" s="44"/>
      <c r="II31" s="43"/>
      <c r="IJ31" s="44"/>
      <c r="IK31" s="43"/>
      <c r="IL31" s="44"/>
      <c r="IM31" s="43"/>
      <c r="IN31" s="44"/>
      <c r="IO31" s="43"/>
      <c r="IP31" s="44"/>
      <c r="IQ31" s="43"/>
      <c r="IR31" s="44"/>
      <c r="IS31" s="43"/>
      <c r="IT31" s="44"/>
      <c r="IU31" s="43"/>
      <c r="IV31" s="44"/>
      <c r="IW31" s="43"/>
      <c r="IX31" s="44"/>
      <c r="IY31" s="43"/>
      <c r="IZ31" s="44"/>
      <c r="JA31" s="43"/>
      <c r="JB31" s="44"/>
      <c r="JC31" s="43"/>
      <c r="JD31" s="44"/>
      <c r="JE31" s="43"/>
      <c r="JF31" s="44"/>
      <c r="JG31" s="43"/>
      <c r="JH31" s="44"/>
      <c r="JI31" s="43"/>
      <c r="JJ31" s="44"/>
      <c r="JK31" s="43"/>
      <c r="JL31" s="44"/>
      <c r="JM31" s="43"/>
      <c r="JN31" s="44"/>
      <c r="JO31" s="43"/>
      <c r="JP31" s="44"/>
      <c r="JQ31" s="43"/>
      <c r="JR31" s="44"/>
      <c r="JS31" s="43"/>
      <c r="JT31" s="44"/>
      <c r="JU31" s="43"/>
      <c r="JV31" s="44"/>
      <c r="JW31" s="43"/>
      <c r="JX31" s="42"/>
      <c r="JY31" s="40"/>
      <c r="JZ31" s="44"/>
      <c r="KA31" s="43"/>
      <c r="KB31" s="44"/>
      <c r="KC31" s="43"/>
      <c r="KD31" s="44"/>
      <c r="KE31" s="43"/>
      <c r="KF31" s="44"/>
      <c r="KG31" s="43"/>
      <c r="KH31" s="44"/>
      <c r="KI31" s="43"/>
      <c r="KJ31" s="44"/>
      <c r="KK31" s="43"/>
      <c r="KL31" s="44"/>
      <c r="KM31" s="43"/>
      <c r="KN31" s="44"/>
      <c r="KO31" s="43"/>
      <c r="KP31" s="44"/>
      <c r="KQ31" s="43"/>
      <c r="KR31" s="44"/>
      <c r="KS31" s="43"/>
      <c r="KT31" s="44"/>
      <c r="KU31" s="43"/>
      <c r="KV31" s="44"/>
      <c r="KW31" s="43"/>
      <c r="KX31" s="44"/>
      <c r="KY31" s="43"/>
      <c r="KZ31" s="44"/>
      <c r="LA31" s="43"/>
      <c r="LB31" s="44"/>
      <c r="LC31" s="43"/>
      <c r="LD31" s="44"/>
      <c r="LE31" s="43"/>
      <c r="LF31" s="44"/>
      <c r="LG31" s="43"/>
      <c r="LH31" s="44"/>
      <c r="LI31" s="43"/>
      <c r="LJ31" s="44"/>
      <c r="LK31" s="43"/>
      <c r="LL31" s="44"/>
      <c r="LM31" s="43"/>
      <c r="LN31" s="44"/>
      <c r="LO31" s="43"/>
      <c r="LP31" s="44"/>
      <c r="LQ31" s="43"/>
      <c r="LR31" s="44"/>
      <c r="LS31" s="43"/>
      <c r="LT31" s="44"/>
      <c r="LU31" s="43"/>
      <c r="LV31" s="44"/>
      <c r="LW31" s="43"/>
      <c r="LX31" s="44"/>
      <c r="LY31" s="43"/>
      <c r="LZ31" s="44"/>
      <c r="MA31" s="43"/>
      <c r="MB31" s="44"/>
      <c r="MC31" s="43"/>
      <c r="MD31" s="44"/>
      <c r="ME31" s="43"/>
      <c r="MF31" s="44"/>
      <c r="MG31" s="43"/>
      <c r="MH31" s="42"/>
      <c r="MI31" s="40"/>
      <c r="MJ31" s="44"/>
      <c r="MK31" s="43"/>
      <c r="ML31" s="44"/>
      <c r="MM31" s="43"/>
      <c r="MN31" s="44"/>
      <c r="MO31" s="43"/>
      <c r="MP31" s="44"/>
      <c r="MQ31" s="43"/>
      <c r="MR31" s="44"/>
      <c r="MS31" s="43"/>
      <c r="MT31" s="44"/>
      <c r="MU31" s="43"/>
      <c r="MV31" s="44"/>
      <c r="MW31" s="43"/>
      <c r="MX31" s="44"/>
      <c r="MY31" s="43"/>
      <c r="MZ31" s="44"/>
      <c r="NA31" s="43"/>
      <c r="NB31" s="44"/>
      <c r="NC31" s="43"/>
      <c r="ND31" s="44"/>
      <c r="NE31" s="43"/>
      <c r="NF31" s="44"/>
      <c r="NG31" s="43"/>
      <c r="NH31" s="44"/>
      <c r="NI31" s="43"/>
      <c r="NJ31" s="44"/>
      <c r="NK31" s="43"/>
      <c r="NL31" s="44"/>
      <c r="NM31" s="43"/>
      <c r="NN31" s="44"/>
      <c r="NO31" s="43"/>
      <c r="NP31" s="44"/>
      <c r="NQ31" s="43"/>
      <c r="NR31" s="44"/>
      <c r="NS31" s="43"/>
      <c r="NT31" s="44"/>
      <c r="NU31" s="43"/>
      <c r="NV31" s="44"/>
      <c r="NW31" s="43"/>
      <c r="NX31" s="44"/>
      <c r="NY31" s="43"/>
      <c r="NZ31" s="44"/>
      <c r="OA31" s="43"/>
      <c r="OB31" s="44"/>
      <c r="OC31" s="43"/>
      <c r="OD31" s="44"/>
      <c r="OE31" s="43"/>
      <c r="OF31" s="44"/>
      <c r="OG31" s="43"/>
      <c r="OH31" s="44"/>
      <c r="OI31" s="43"/>
      <c r="OJ31" s="44"/>
      <c r="OK31" s="43"/>
      <c r="OL31" s="44"/>
      <c r="OM31" s="43"/>
      <c r="ON31" s="44"/>
      <c r="OO31" s="43"/>
      <c r="OP31" s="44"/>
      <c r="OQ31" s="43"/>
      <c r="OR31" s="43"/>
      <c r="OS31" s="42"/>
      <c r="OT31" s="44">
        <v>0</v>
      </c>
      <c r="OU31" s="43"/>
      <c r="OV31" s="42"/>
      <c r="OW31" s="40"/>
      <c r="OX31" s="44"/>
      <c r="OY31" s="43"/>
      <c r="OZ31" s="44"/>
      <c r="PA31" s="43"/>
      <c r="PB31" s="44"/>
      <c r="PC31" s="43"/>
      <c r="PD31" s="44"/>
      <c r="PE31" s="43"/>
      <c r="PF31" s="44"/>
      <c r="PG31" s="43"/>
      <c r="PH31" s="42"/>
      <c r="PI31" s="40"/>
      <c r="PJ31" s="44"/>
      <c r="PK31" s="43"/>
      <c r="PL31" s="44"/>
      <c r="PM31" s="43"/>
      <c r="PN31" s="44"/>
      <c r="PO31" s="43"/>
      <c r="PP31" s="44"/>
      <c r="PQ31" s="43"/>
      <c r="PR31" s="44"/>
      <c r="PS31" s="43"/>
      <c r="PT31" s="42"/>
      <c r="PU31" s="44">
        <v>0</v>
      </c>
      <c r="PV31" s="43"/>
      <c r="PW31" s="44">
        <v>0</v>
      </c>
      <c r="PX31" s="43"/>
      <c r="PY31" s="44">
        <v>0</v>
      </c>
      <c r="PZ31" s="43"/>
      <c r="QA31" s="42"/>
      <c r="QB31" s="43">
        <v>0</v>
      </c>
      <c r="QC31" s="43">
        <v>0</v>
      </c>
      <c r="QD31" s="43"/>
      <c r="QE31" s="42"/>
      <c r="QF31" s="42"/>
      <c r="QG31" s="42"/>
      <c r="QH31" s="42"/>
      <c r="QI31" s="42"/>
      <c r="QJ31" s="42"/>
      <c r="QK31" s="42"/>
      <c r="QL31" s="42"/>
      <c r="QM31" s="42"/>
      <c r="QN31" s="42"/>
      <c r="QO31" s="42"/>
      <c r="QP31" s="42"/>
      <c r="QQ31" s="42"/>
      <c r="QR31" s="42"/>
      <c r="QS31" s="42"/>
      <c r="QT31" s="42"/>
      <c r="QU31" s="42"/>
      <c r="QV31" s="42"/>
      <c r="QW31" s="42"/>
      <c r="QX31" s="42"/>
      <c r="QY31" s="42"/>
      <c r="QZ31" s="42"/>
      <c r="RA31" s="42"/>
      <c r="RB31" s="42"/>
      <c r="RC31" s="42"/>
      <c r="RD31" s="42"/>
      <c r="RE31" s="42"/>
      <c r="RF31" s="42"/>
      <c r="RG31" s="42"/>
      <c r="RH31" s="42"/>
      <c r="RI31" s="42"/>
      <c r="RJ31" s="42"/>
      <c r="RK31" s="42"/>
      <c r="RL31" s="42"/>
      <c r="RM31" s="42"/>
      <c r="RN31" s="42"/>
      <c r="RO31" s="42"/>
      <c r="RP31" s="42"/>
      <c r="RQ31" s="42"/>
      <c r="RR31" s="42"/>
      <c r="RS31" s="42"/>
      <c r="RT31" s="42"/>
      <c r="RU31" s="42"/>
      <c r="RV31" s="42"/>
      <c r="RW31" s="42"/>
      <c r="RX31" s="42"/>
      <c r="RY31" s="42"/>
      <c r="RZ31" s="42"/>
      <c r="SA31" s="42"/>
      <c r="SB31" s="42"/>
      <c r="SC31" s="42"/>
      <c r="SD31" s="42"/>
      <c r="SE31" s="42"/>
      <c r="SF31" s="42"/>
      <c r="SG31" s="42"/>
      <c r="SH31" s="42"/>
      <c r="SI31" s="42"/>
      <c r="SJ31" s="42"/>
      <c r="SK31" s="42"/>
    </row>
    <row r="32" spans="1:505" x14ac:dyDescent="0.25">
      <c r="B32" s="79" t="s">
        <v>660</v>
      </c>
      <c r="C32" s="31" t="s">
        <v>595</v>
      </c>
      <c r="D32" s="40"/>
      <c r="E32" s="40"/>
      <c r="F32" s="41">
        <v>42314</v>
      </c>
      <c r="G32" s="40"/>
      <c r="H32" s="42"/>
      <c r="I32" s="43">
        <v>205000</v>
      </c>
      <c r="J32" s="42"/>
      <c r="K32" s="43">
        <v>1E-8</v>
      </c>
      <c r="L32" s="42"/>
      <c r="M32" s="43">
        <v>1E-8</v>
      </c>
      <c r="N32" s="43">
        <v>204999.99999997998</v>
      </c>
      <c r="O32" s="44">
        <v>58.43</v>
      </c>
      <c r="P32" s="43">
        <v>3508.4716755088134</v>
      </c>
      <c r="Q32" s="42"/>
      <c r="R32" s="45">
        <v>595514</v>
      </c>
      <c r="S32" s="45">
        <v>18016</v>
      </c>
      <c r="T32" s="42"/>
      <c r="U32" s="40"/>
      <c r="V32" s="40"/>
      <c r="W32" s="42"/>
      <c r="X32" s="42"/>
      <c r="Y32" s="42"/>
      <c r="Z32" s="46">
        <v>7055</v>
      </c>
      <c r="AA32" s="46">
        <v>0</v>
      </c>
      <c r="AB32" s="46">
        <v>7055.0000099999997</v>
      </c>
      <c r="AD32" s="42"/>
      <c r="AE32" s="42"/>
      <c r="AF32" s="42"/>
      <c r="AG32" s="42"/>
      <c r="AH32" s="42"/>
      <c r="AI32" s="42"/>
      <c r="AJ32" s="47"/>
      <c r="AK32" s="47"/>
      <c r="AL32" s="47">
        <v>1</v>
      </c>
      <c r="AM32" s="42"/>
      <c r="AN32" s="42"/>
      <c r="AO32" s="43">
        <v>0</v>
      </c>
      <c r="AP32" s="48">
        <v>0</v>
      </c>
      <c r="AQ32" s="49">
        <v>0</v>
      </c>
      <c r="AR32" s="43">
        <v>0</v>
      </c>
      <c r="AS32" s="42"/>
      <c r="AT32" s="49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2"/>
      <c r="BG32" s="49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2"/>
      <c r="BT32" s="49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2"/>
      <c r="CG32" s="49"/>
      <c r="CH32" s="48"/>
      <c r="CI32" s="48"/>
      <c r="CJ32" s="48"/>
      <c r="CK32" s="48"/>
      <c r="CL32" s="48"/>
      <c r="CM32" s="42"/>
      <c r="CN32" s="49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2"/>
      <c r="DA32" s="49"/>
      <c r="DB32" s="48"/>
      <c r="DC32" s="48"/>
      <c r="DD32" s="48"/>
      <c r="DE32" s="48"/>
      <c r="DF32" s="48"/>
      <c r="DG32" s="48"/>
      <c r="DH32" s="42"/>
      <c r="DI32" s="49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2"/>
      <c r="DV32" s="49"/>
      <c r="DW32" s="48"/>
      <c r="DX32" s="48"/>
      <c r="DY32" s="48"/>
      <c r="DZ32" s="48"/>
      <c r="EA32" s="48"/>
      <c r="EB32" s="42"/>
      <c r="EC32" s="49"/>
      <c r="ED32" s="48"/>
      <c r="EE32" s="48"/>
      <c r="EF32" s="48"/>
      <c r="EG32" s="48"/>
      <c r="EH32" s="48"/>
      <c r="EI32" s="42"/>
      <c r="EJ32" s="49"/>
      <c r="EK32" s="48"/>
      <c r="EL32" s="48"/>
      <c r="EM32" s="48"/>
      <c r="EN32" s="48"/>
      <c r="EO32" s="48"/>
      <c r="EP32" s="48"/>
      <c r="EQ32" s="42"/>
      <c r="ER32" s="42"/>
      <c r="ES32" s="49"/>
      <c r="ET32" s="48"/>
      <c r="EU32" s="48"/>
      <c r="EV32" s="48"/>
      <c r="EW32" s="48"/>
      <c r="EX32" s="48"/>
      <c r="EY32" s="42"/>
      <c r="EZ32" s="42"/>
      <c r="FA32" s="43">
        <v>204999.99999997998</v>
      </c>
      <c r="FB32" s="48">
        <v>1</v>
      </c>
      <c r="FC32" s="44">
        <v>58.43</v>
      </c>
      <c r="FD32" s="42"/>
      <c r="FE32" s="40"/>
      <c r="FF32" s="44"/>
      <c r="FG32" s="43"/>
      <c r="FH32" s="44"/>
      <c r="FI32" s="43"/>
      <c r="FJ32" s="44"/>
      <c r="FK32" s="43"/>
      <c r="FL32" s="44"/>
      <c r="FM32" s="43"/>
      <c r="FN32" s="44"/>
      <c r="FO32" s="43"/>
      <c r="FP32" s="44"/>
      <c r="FQ32" s="43"/>
      <c r="FR32" s="44"/>
      <c r="FS32" s="43"/>
      <c r="FT32" s="44"/>
      <c r="FU32" s="43"/>
      <c r="FV32" s="44"/>
      <c r="FW32" s="43"/>
      <c r="FX32" s="44"/>
      <c r="FY32" s="43"/>
      <c r="FZ32" s="44"/>
      <c r="GA32" s="43"/>
      <c r="GB32" s="44"/>
      <c r="GC32" s="43"/>
      <c r="GD32" s="44"/>
      <c r="GE32" s="43"/>
      <c r="GF32" s="44"/>
      <c r="GG32" s="43"/>
      <c r="GH32" s="44"/>
      <c r="GI32" s="43"/>
      <c r="GJ32" s="44"/>
      <c r="GK32" s="43"/>
      <c r="GL32" s="44"/>
      <c r="GM32" s="43"/>
      <c r="GN32" s="44"/>
      <c r="GO32" s="43"/>
      <c r="GP32" s="44"/>
      <c r="GQ32" s="43"/>
      <c r="GR32" s="44"/>
      <c r="GS32" s="43"/>
      <c r="GT32" s="44"/>
      <c r="GU32" s="43"/>
      <c r="GV32" s="44"/>
      <c r="GW32" s="43"/>
      <c r="GX32" s="44"/>
      <c r="GY32" s="43"/>
      <c r="GZ32" s="44"/>
      <c r="HA32" s="43"/>
      <c r="HB32" s="44"/>
      <c r="HC32" s="43"/>
      <c r="HD32" s="44"/>
      <c r="HE32" s="43"/>
      <c r="HF32" s="44"/>
      <c r="HG32" s="43"/>
      <c r="HH32" s="44"/>
      <c r="HI32" s="43"/>
      <c r="HJ32" s="44"/>
      <c r="HK32" s="43"/>
      <c r="HL32" s="44"/>
      <c r="HM32" s="43"/>
      <c r="HN32" s="42"/>
      <c r="HO32" s="40"/>
      <c r="HP32" s="44"/>
      <c r="HQ32" s="43"/>
      <c r="HR32" s="44"/>
      <c r="HS32" s="43"/>
      <c r="HT32" s="44"/>
      <c r="HU32" s="43"/>
      <c r="HV32" s="44"/>
      <c r="HW32" s="43"/>
      <c r="HX32" s="44"/>
      <c r="HY32" s="43"/>
      <c r="HZ32" s="44"/>
      <c r="IA32" s="43"/>
      <c r="IB32" s="44"/>
      <c r="IC32" s="43"/>
      <c r="ID32" s="44"/>
      <c r="IE32" s="43"/>
      <c r="IF32" s="44"/>
      <c r="IG32" s="43"/>
      <c r="IH32" s="44"/>
      <c r="II32" s="43"/>
      <c r="IJ32" s="44"/>
      <c r="IK32" s="43"/>
      <c r="IL32" s="44"/>
      <c r="IM32" s="43"/>
      <c r="IN32" s="44"/>
      <c r="IO32" s="43"/>
      <c r="IP32" s="44"/>
      <c r="IQ32" s="43"/>
      <c r="IR32" s="44"/>
      <c r="IS32" s="43"/>
      <c r="IT32" s="44"/>
      <c r="IU32" s="43"/>
      <c r="IV32" s="44"/>
      <c r="IW32" s="43"/>
      <c r="IX32" s="44"/>
      <c r="IY32" s="43"/>
      <c r="IZ32" s="44"/>
      <c r="JA32" s="43"/>
      <c r="JB32" s="44"/>
      <c r="JC32" s="43"/>
      <c r="JD32" s="44"/>
      <c r="JE32" s="43"/>
      <c r="JF32" s="44"/>
      <c r="JG32" s="43"/>
      <c r="JH32" s="44"/>
      <c r="JI32" s="43"/>
      <c r="JJ32" s="44"/>
      <c r="JK32" s="43"/>
      <c r="JL32" s="44"/>
      <c r="JM32" s="43"/>
      <c r="JN32" s="44"/>
      <c r="JO32" s="43"/>
      <c r="JP32" s="44"/>
      <c r="JQ32" s="43"/>
      <c r="JR32" s="44"/>
      <c r="JS32" s="43"/>
      <c r="JT32" s="44"/>
      <c r="JU32" s="43"/>
      <c r="JV32" s="44"/>
      <c r="JW32" s="43"/>
      <c r="JX32" s="42"/>
      <c r="JY32" s="40"/>
      <c r="JZ32" s="44"/>
      <c r="KA32" s="43"/>
      <c r="KB32" s="44"/>
      <c r="KC32" s="43"/>
      <c r="KD32" s="44"/>
      <c r="KE32" s="43"/>
      <c r="KF32" s="44"/>
      <c r="KG32" s="43"/>
      <c r="KH32" s="44"/>
      <c r="KI32" s="43"/>
      <c r="KJ32" s="44"/>
      <c r="KK32" s="43"/>
      <c r="KL32" s="44"/>
      <c r="KM32" s="43"/>
      <c r="KN32" s="44"/>
      <c r="KO32" s="43"/>
      <c r="KP32" s="44"/>
      <c r="KQ32" s="43"/>
      <c r="KR32" s="44"/>
      <c r="KS32" s="43"/>
      <c r="KT32" s="44"/>
      <c r="KU32" s="43"/>
      <c r="KV32" s="44"/>
      <c r="KW32" s="43"/>
      <c r="KX32" s="44"/>
      <c r="KY32" s="43"/>
      <c r="KZ32" s="44"/>
      <c r="LA32" s="43"/>
      <c r="LB32" s="44"/>
      <c r="LC32" s="43"/>
      <c r="LD32" s="44"/>
      <c r="LE32" s="43"/>
      <c r="LF32" s="44"/>
      <c r="LG32" s="43"/>
      <c r="LH32" s="44"/>
      <c r="LI32" s="43"/>
      <c r="LJ32" s="44"/>
      <c r="LK32" s="43"/>
      <c r="LL32" s="44"/>
      <c r="LM32" s="43"/>
      <c r="LN32" s="44"/>
      <c r="LO32" s="43"/>
      <c r="LP32" s="44"/>
      <c r="LQ32" s="43"/>
      <c r="LR32" s="44"/>
      <c r="LS32" s="43"/>
      <c r="LT32" s="44"/>
      <c r="LU32" s="43"/>
      <c r="LV32" s="44"/>
      <c r="LW32" s="43"/>
      <c r="LX32" s="44"/>
      <c r="LY32" s="43"/>
      <c r="LZ32" s="44"/>
      <c r="MA32" s="43"/>
      <c r="MB32" s="44"/>
      <c r="MC32" s="43"/>
      <c r="MD32" s="44"/>
      <c r="ME32" s="43"/>
      <c r="MF32" s="44"/>
      <c r="MG32" s="43"/>
      <c r="MH32" s="42"/>
      <c r="MI32" s="40"/>
      <c r="MJ32" s="44"/>
      <c r="MK32" s="43"/>
      <c r="ML32" s="44"/>
      <c r="MM32" s="43"/>
      <c r="MN32" s="44"/>
      <c r="MO32" s="43"/>
      <c r="MP32" s="44"/>
      <c r="MQ32" s="43"/>
      <c r="MR32" s="44"/>
      <c r="MS32" s="43"/>
      <c r="MT32" s="44"/>
      <c r="MU32" s="43"/>
      <c r="MV32" s="44"/>
      <c r="MW32" s="43"/>
      <c r="MX32" s="44">
        <v>58.43</v>
      </c>
      <c r="MY32" s="43">
        <v>3508</v>
      </c>
      <c r="MZ32" s="44"/>
      <c r="NA32" s="43"/>
      <c r="NB32" s="44"/>
      <c r="NC32" s="43"/>
      <c r="ND32" s="44"/>
      <c r="NE32" s="43"/>
      <c r="NF32" s="44"/>
      <c r="NG32" s="43"/>
      <c r="NH32" s="44"/>
      <c r="NI32" s="43"/>
      <c r="NJ32" s="44"/>
      <c r="NK32" s="43"/>
      <c r="NL32" s="44"/>
      <c r="NM32" s="43"/>
      <c r="NN32" s="44"/>
      <c r="NO32" s="43"/>
      <c r="NP32" s="44"/>
      <c r="NQ32" s="43"/>
      <c r="NR32" s="44"/>
      <c r="NS32" s="43"/>
      <c r="NT32" s="44"/>
      <c r="NU32" s="43"/>
      <c r="NV32" s="44"/>
      <c r="NW32" s="43"/>
      <c r="NX32" s="44"/>
      <c r="NY32" s="43"/>
      <c r="NZ32" s="44"/>
      <c r="OA32" s="43"/>
      <c r="OB32" s="44"/>
      <c r="OC32" s="43"/>
      <c r="OD32" s="44"/>
      <c r="OE32" s="43"/>
      <c r="OF32" s="44"/>
      <c r="OG32" s="43"/>
      <c r="OH32" s="44"/>
      <c r="OI32" s="43"/>
      <c r="OJ32" s="44"/>
      <c r="OK32" s="43"/>
      <c r="OL32" s="44"/>
      <c r="OM32" s="43"/>
      <c r="ON32" s="44"/>
      <c r="OO32" s="43"/>
      <c r="OP32" s="44"/>
      <c r="OQ32" s="43"/>
      <c r="OR32" s="43"/>
      <c r="OS32" s="42"/>
      <c r="OT32" s="44">
        <v>0</v>
      </c>
      <c r="OU32" s="43"/>
      <c r="OV32" s="42"/>
      <c r="OW32" s="40"/>
      <c r="OX32" s="44"/>
      <c r="OY32" s="43"/>
      <c r="OZ32" s="44"/>
      <c r="PA32" s="43"/>
      <c r="PB32" s="44"/>
      <c r="PC32" s="43"/>
      <c r="PD32" s="44"/>
      <c r="PE32" s="43"/>
      <c r="PF32" s="44"/>
      <c r="PG32" s="43"/>
      <c r="PH32" s="42"/>
      <c r="PI32" s="40"/>
      <c r="PJ32" s="44"/>
      <c r="PK32" s="43"/>
      <c r="PL32" s="44"/>
      <c r="PM32" s="43"/>
      <c r="PN32" s="44"/>
      <c r="PO32" s="43"/>
      <c r="PP32" s="44"/>
      <c r="PQ32" s="43"/>
      <c r="PR32" s="44"/>
      <c r="PS32" s="43"/>
      <c r="PT32" s="42"/>
      <c r="PU32" s="44">
        <v>0</v>
      </c>
      <c r="PV32" s="43"/>
      <c r="PW32" s="44">
        <v>0</v>
      </c>
      <c r="PX32" s="43"/>
      <c r="PY32" s="44">
        <v>0</v>
      </c>
      <c r="PZ32" s="43"/>
      <c r="QA32" s="42"/>
      <c r="QB32" s="43">
        <v>0</v>
      </c>
      <c r="QC32" s="43">
        <v>0</v>
      </c>
      <c r="QD32" s="43"/>
      <c r="QE32" s="42"/>
      <c r="QF32" s="40" t="s">
        <v>118</v>
      </c>
      <c r="QG32" s="40" t="s">
        <v>119</v>
      </c>
      <c r="QH32" s="42"/>
      <c r="QI32" s="42"/>
      <c r="QJ32" s="42"/>
      <c r="QK32" s="42"/>
      <c r="QL32" s="42"/>
      <c r="QM32" s="42"/>
      <c r="QN32" s="42"/>
      <c r="QO32" s="42"/>
      <c r="QP32" s="42"/>
      <c r="QQ32" s="42"/>
      <c r="QR32" s="42"/>
      <c r="QS32" s="42"/>
      <c r="QT32" s="42"/>
      <c r="QU32" s="42"/>
      <c r="QV32" s="42"/>
      <c r="QW32" s="42"/>
      <c r="QX32" s="42"/>
      <c r="QY32" s="42"/>
      <c r="QZ32" s="42"/>
      <c r="RA32" s="42"/>
      <c r="RB32" s="42"/>
      <c r="RC32" s="42"/>
      <c r="RD32" s="42"/>
      <c r="RE32" s="42"/>
      <c r="RF32" s="42"/>
      <c r="RG32" s="42"/>
      <c r="RH32" s="42"/>
      <c r="RI32" s="42"/>
      <c r="RJ32" s="42"/>
      <c r="RK32" s="42"/>
      <c r="RL32" s="42"/>
      <c r="RM32" s="42"/>
      <c r="RN32" s="42"/>
      <c r="RO32" s="42"/>
      <c r="RP32" s="42"/>
      <c r="RQ32" s="42"/>
      <c r="RR32" s="42"/>
      <c r="RS32" s="42"/>
      <c r="RT32" s="42"/>
      <c r="RU32" s="42"/>
      <c r="RV32" s="42"/>
      <c r="RW32" s="42"/>
      <c r="RX32" s="42"/>
      <c r="RY32" s="42"/>
      <c r="RZ32" s="42"/>
      <c r="SA32" s="42"/>
      <c r="SB32" s="42"/>
      <c r="SC32" s="42"/>
      <c r="SD32" s="42"/>
      <c r="SE32" s="42"/>
      <c r="SF32" s="42"/>
      <c r="SG32" s="42"/>
      <c r="SH32" s="42"/>
      <c r="SI32" s="42"/>
      <c r="SJ32" s="42"/>
      <c r="SK32" s="42"/>
    </row>
    <row r="33" spans="1:449" x14ac:dyDescent="0.25">
      <c r="A33" s="1" t="s">
        <v>135</v>
      </c>
      <c r="B33" s="78" t="s">
        <v>360</v>
      </c>
      <c r="C33" s="31" t="s">
        <v>136</v>
      </c>
      <c r="D33" s="5"/>
      <c r="E33" s="5"/>
      <c r="F33" s="6">
        <v>40549</v>
      </c>
      <c r="G33" s="5"/>
      <c r="H33" s="1"/>
      <c r="I33" s="7">
        <v>130000</v>
      </c>
      <c r="J33" s="1"/>
      <c r="K33" s="7">
        <v>1E-8</v>
      </c>
      <c r="L33" s="1"/>
      <c r="M33" s="7">
        <v>1E-8</v>
      </c>
      <c r="N33" s="7">
        <v>129999.99999998001</v>
      </c>
      <c r="O33" s="8">
        <v>65.599999999999994</v>
      </c>
      <c r="P33" s="7">
        <v>1981.7073170728661</v>
      </c>
      <c r="Q33" s="1"/>
      <c r="R33" s="3">
        <v>1968629</v>
      </c>
      <c r="S33" s="3" t="s">
        <v>137</v>
      </c>
      <c r="T33" s="1"/>
      <c r="U33" s="5"/>
      <c r="V33" s="5"/>
      <c r="W33" s="1"/>
      <c r="X33" s="1"/>
      <c r="Y33" s="1"/>
      <c r="Z33" s="9">
        <v>8135</v>
      </c>
      <c r="AA33" s="9">
        <v>1.0000000000000001E-5</v>
      </c>
      <c r="AB33" s="9">
        <v>8135.0000099999997</v>
      </c>
      <c r="AD33" s="1"/>
      <c r="AE33" s="1"/>
      <c r="AF33" s="1"/>
      <c r="AG33" s="1"/>
      <c r="AH33" s="1"/>
      <c r="AI33" s="1"/>
      <c r="AJ33" s="10"/>
      <c r="AK33" s="10"/>
      <c r="AL33" s="10">
        <v>1</v>
      </c>
      <c r="AM33" s="1"/>
      <c r="AN33" s="1"/>
      <c r="AO33" s="7">
        <v>0</v>
      </c>
      <c r="AP33" s="11">
        <v>0</v>
      </c>
      <c r="AQ33" s="12">
        <v>0</v>
      </c>
      <c r="AR33" s="7">
        <v>0</v>
      </c>
      <c r="AS33" s="1"/>
      <c r="AT33" s="26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"/>
      <c r="BG33" s="26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"/>
      <c r="BT33" s="26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"/>
      <c r="CG33" s="26"/>
      <c r="CH33" s="11"/>
      <c r="CI33" s="11"/>
      <c r="CJ33" s="11"/>
      <c r="CK33" s="11"/>
      <c r="CL33" s="11"/>
      <c r="CM33" s="1"/>
      <c r="CN33" s="26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"/>
      <c r="DA33" s="26"/>
      <c r="DB33" s="11"/>
      <c r="DC33" s="11"/>
      <c r="DD33" s="11"/>
      <c r="DE33" s="11"/>
      <c r="DF33" s="11"/>
      <c r="DG33" s="11"/>
      <c r="DH33" s="1"/>
      <c r="DI33" s="26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"/>
      <c r="DV33" s="26"/>
      <c r="DW33" s="11"/>
      <c r="DX33" s="11"/>
      <c r="DY33" s="11"/>
      <c r="DZ33" s="11"/>
      <c r="EA33" s="11"/>
      <c r="EB33" s="1"/>
      <c r="EC33" s="26"/>
      <c r="ED33" s="11"/>
      <c r="EE33" s="11"/>
      <c r="EF33" s="11"/>
      <c r="EG33" s="11"/>
      <c r="EH33" s="11"/>
      <c r="EI33" s="1"/>
      <c r="EJ33" s="26"/>
      <c r="EK33" s="11"/>
      <c r="EL33" s="11"/>
      <c r="EM33" s="11"/>
      <c r="EN33" s="11"/>
      <c r="EO33" s="11"/>
      <c r="EP33" s="11"/>
      <c r="EQ33" s="1"/>
      <c r="ER33" s="1"/>
      <c r="ES33" s="26"/>
      <c r="ET33" s="11"/>
      <c r="EU33" s="11"/>
      <c r="EV33" s="11"/>
      <c r="EW33" s="11"/>
      <c r="EX33" s="11"/>
      <c r="EY33" s="1"/>
      <c r="EZ33" s="1"/>
      <c r="FA33" s="7">
        <v>129999.99999998001</v>
      </c>
      <c r="FB33" s="11">
        <v>1</v>
      </c>
      <c r="FC33" s="28">
        <v>65.599999999999994</v>
      </c>
      <c r="FD33" s="1"/>
      <c r="FE33" s="5"/>
      <c r="FF33" s="8"/>
      <c r="FG33" s="7"/>
      <c r="FH33" s="8"/>
      <c r="FI33" s="7"/>
      <c r="FJ33" s="8"/>
      <c r="FK33" s="7"/>
      <c r="FL33" s="8"/>
      <c r="FM33" s="7"/>
      <c r="FN33" s="8"/>
      <c r="FO33" s="7"/>
      <c r="FP33" s="8"/>
      <c r="FQ33" s="7"/>
      <c r="FR33" s="8"/>
      <c r="FS33" s="7"/>
      <c r="FT33" s="8"/>
      <c r="FU33" s="7"/>
      <c r="FV33" s="8"/>
      <c r="FW33" s="7"/>
      <c r="FX33" s="8"/>
      <c r="FY33" s="7"/>
      <c r="FZ33" s="8"/>
      <c r="GA33" s="7"/>
      <c r="GB33" s="8"/>
      <c r="GC33" s="7"/>
      <c r="GD33" s="8"/>
      <c r="GE33" s="7"/>
      <c r="GF33" s="8"/>
      <c r="GG33" s="7"/>
      <c r="GH33" s="8"/>
      <c r="GI33" s="7"/>
      <c r="GJ33" s="8"/>
      <c r="GK33" s="7"/>
      <c r="GL33" s="8"/>
      <c r="GM33" s="7"/>
      <c r="GN33" s="8"/>
      <c r="GO33" s="7"/>
      <c r="GP33" s="8"/>
      <c r="GQ33" s="7"/>
      <c r="GR33" s="8"/>
      <c r="GS33" s="7"/>
      <c r="GT33" s="8"/>
      <c r="GU33" s="7"/>
      <c r="GV33" s="8"/>
      <c r="GW33" s="7"/>
      <c r="GX33" s="8">
        <v>62</v>
      </c>
      <c r="GY33" s="7">
        <v>1982</v>
      </c>
      <c r="GZ33" s="8"/>
      <c r="HA33" s="7"/>
      <c r="HB33" s="8"/>
      <c r="HC33" s="7"/>
      <c r="HD33" s="8"/>
      <c r="HE33" s="7"/>
      <c r="HF33" s="8"/>
      <c r="HG33" s="7"/>
      <c r="HH33" s="8"/>
      <c r="HI33" s="7"/>
      <c r="HJ33" s="8"/>
      <c r="HK33" s="7"/>
      <c r="HL33" s="8"/>
      <c r="HM33" s="7"/>
      <c r="HN33" s="1"/>
      <c r="HO33" s="5"/>
      <c r="HP33" s="8"/>
      <c r="HQ33" s="7"/>
      <c r="HR33" s="8"/>
      <c r="HS33" s="7"/>
      <c r="HT33" s="8"/>
      <c r="HU33" s="7"/>
      <c r="HV33" s="8"/>
      <c r="HW33" s="7"/>
      <c r="HX33" s="8"/>
      <c r="HY33" s="7"/>
      <c r="HZ33" s="8"/>
      <c r="IA33" s="7"/>
      <c r="IB33" s="8"/>
      <c r="IC33" s="7"/>
      <c r="ID33" s="8"/>
      <c r="IE33" s="7"/>
      <c r="IF33" s="8"/>
      <c r="IG33" s="7"/>
      <c r="IH33" s="8"/>
      <c r="II33" s="7"/>
      <c r="IJ33" s="8"/>
      <c r="IK33" s="7"/>
      <c r="IL33" s="8"/>
      <c r="IM33" s="7"/>
      <c r="IN33" s="8"/>
      <c r="IO33" s="7"/>
      <c r="IP33" s="8"/>
      <c r="IQ33" s="7"/>
      <c r="IR33" s="8"/>
      <c r="IS33" s="7"/>
      <c r="IT33" s="8"/>
      <c r="IU33" s="7"/>
      <c r="IV33" s="8"/>
      <c r="IW33" s="7"/>
      <c r="IX33" s="8"/>
      <c r="IY33" s="7"/>
      <c r="IZ33" s="8"/>
      <c r="JA33" s="7"/>
      <c r="JB33" s="8"/>
      <c r="JC33" s="7"/>
      <c r="JD33" s="8"/>
      <c r="JE33" s="7"/>
      <c r="JF33" s="8"/>
      <c r="JG33" s="7"/>
      <c r="JH33" s="8"/>
      <c r="JI33" s="7"/>
      <c r="JJ33" s="8"/>
      <c r="JK33" s="7"/>
      <c r="JL33" s="8"/>
      <c r="JM33" s="7"/>
      <c r="JN33" s="8"/>
      <c r="JO33" s="7"/>
      <c r="JP33" s="8"/>
      <c r="JQ33" s="7"/>
      <c r="JR33" s="8"/>
      <c r="JS33" s="7"/>
      <c r="JT33" s="8"/>
      <c r="JU33" s="7"/>
      <c r="JV33" s="8"/>
      <c r="JW33" s="7"/>
      <c r="JX33" s="1"/>
      <c r="JY33" s="5"/>
      <c r="JZ33" s="8"/>
      <c r="KA33" s="7"/>
      <c r="KB33" s="8"/>
      <c r="KC33" s="7"/>
      <c r="KD33" s="8"/>
      <c r="KE33" s="7"/>
      <c r="KF33" s="8"/>
      <c r="KG33" s="7"/>
      <c r="KH33" s="8"/>
      <c r="KI33" s="7"/>
      <c r="KJ33" s="8"/>
      <c r="KK33" s="7"/>
      <c r="KL33" s="8"/>
      <c r="KM33" s="7"/>
      <c r="KN33" s="8"/>
      <c r="KO33" s="7"/>
      <c r="KP33" s="8"/>
      <c r="KQ33" s="7"/>
      <c r="KR33" s="8"/>
      <c r="KS33" s="7"/>
      <c r="KT33" s="8"/>
      <c r="KU33" s="7"/>
      <c r="KV33" s="8"/>
      <c r="KW33" s="7"/>
      <c r="KX33" s="8"/>
      <c r="KY33" s="7"/>
      <c r="KZ33" s="8"/>
      <c r="LA33" s="7"/>
      <c r="LB33" s="8"/>
      <c r="LC33" s="7"/>
      <c r="LD33" s="8"/>
      <c r="LE33" s="7"/>
      <c r="LF33" s="8"/>
      <c r="LG33" s="7"/>
      <c r="LH33" s="8"/>
      <c r="LI33" s="7"/>
      <c r="LJ33" s="8"/>
      <c r="LK33" s="7"/>
      <c r="LL33" s="8"/>
      <c r="LM33" s="7"/>
      <c r="LN33" s="8"/>
      <c r="LO33" s="7"/>
      <c r="LP33" s="8"/>
      <c r="LQ33" s="7"/>
      <c r="LR33" s="8"/>
      <c r="LS33" s="7"/>
      <c r="LT33" s="8"/>
      <c r="LU33" s="7"/>
      <c r="LV33" s="8"/>
      <c r="LW33" s="7"/>
      <c r="LX33" s="8"/>
      <c r="LY33" s="7"/>
      <c r="LZ33" s="8"/>
      <c r="MA33" s="7"/>
      <c r="MB33" s="8"/>
      <c r="MC33" s="7"/>
      <c r="MD33" s="8"/>
      <c r="ME33" s="7"/>
      <c r="MF33" s="8"/>
      <c r="MG33" s="7"/>
      <c r="MH33" s="1"/>
      <c r="MI33" s="5"/>
      <c r="MJ33" s="8"/>
      <c r="MK33" s="7"/>
      <c r="ML33" s="8"/>
      <c r="MM33" s="7"/>
      <c r="MN33" s="8"/>
      <c r="MO33" s="7"/>
      <c r="MP33" s="8"/>
      <c r="MQ33" s="7"/>
      <c r="MR33" s="8"/>
      <c r="MS33" s="7"/>
      <c r="MT33" s="8"/>
      <c r="MU33" s="7"/>
      <c r="MV33" s="8"/>
      <c r="MW33" s="7"/>
      <c r="MX33" s="8"/>
      <c r="MY33" s="7"/>
      <c r="MZ33" s="8"/>
      <c r="NA33" s="7"/>
      <c r="NB33" s="8"/>
      <c r="NC33" s="7"/>
      <c r="ND33" s="8"/>
      <c r="NE33" s="7"/>
      <c r="NF33" s="8"/>
      <c r="NG33" s="7"/>
      <c r="NH33" s="8"/>
      <c r="NI33" s="7"/>
      <c r="NJ33" s="8"/>
      <c r="NK33" s="7"/>
      <c r="NL33" s="8"/>
      <c r="NM33" s="7"/>
      <c r="NN33" s="8"/>
      <c r="NO33" s="7"/>
      <c r="NP33" s="8"/>
      <c r="NQ33" s="7"/>
      <c r="NR33" s="8"/>
      <c r="NS33" s="7"/>
      <c r="NT33" s="8"/>
      <c r="NU33" s="7"/>
      <c r="NV33" s="8"/>
      <c r="NW33" s="7"/>
      <c r="NX33" s="8"/>
      <c r="NY33" s="7"/>
      <c r="NZ33" s="8"/>
      <c r="OA33" s="7"/>
      <c r="OB33" s="8"/>
      <c r="OC33" s="7"/>
      <c r="OD33" s="8"/>
      <c r="OE33" s="7"/>
      <c r="OF33" s="8"/>
      <c r="OG33" s="7"/>
      <c r="OH33" s="8"/>
      <c r="OI33" s="7"/>
      <c r="OJ33" s="8"/>
      <c r="OK33" s="7"/>
      <c r="OL33" s="8"/>
      <c r="OM33" s="7"/>
      <c r="ON33" s="8"/>
      <c r="OO33" s="7"/>
      <c r="OP33" s="8"/>
      <c r="OQ33" s="7"/>
      <c r="OR33" s="7"/>
      <c r="OS33" s="1"/>
      <c r="OT33" s="8">
        <v>0</v>
      </c>
      <c r="OU33" s="7"/>
      <c r="OV33" s="1"/>
      <c r="OW33" s="5"/>
      <c r="OX33" s="8"/>
      <c r="OY33" s="7"/>
      <c r="OZ33" s="8"/>
      <c r="PA33" s="7"/>
      <c r="PB33" s="8"/>
      <c r="PC33" s="7"/>
      <c r="PD33" s="8"/>
      <c r="PE33" s="7"/>
      <c r="PF33" s="8"/>
      <c r="PG33" s="7"/>
      <c r="PH33" s="1"/>
      <c r="PI33" s="5"/>
      <c r="PJ33" s="8"/>
      <c r="PK33" s="7"/>
      <c r="PL33" s="8"/>
      <c r="PM33" s="7"/>
      <c r="PN33" s="8"/>
      <c r="PO33" s="7"/>
      <c r="PP33" s="8"/>
      <c r="PQ33" s="7"/>
      <c r="PR33" s="8"/>
      <c r="PS33" s="7"/>
      <c r="PT33" s="1"/>
      <c r="PU33" s="28">
        <v>0</v>
      </c>
      <c r="PV33" s="7"/>
      <c r="PW33" s="28">
        <v>0.7</v>
      </c>
      <c r="PX33" s="7">
        <v>1982</v>
      </c>
      <c r="PY33" s="28">
        <v>2.9</v>
      </c>
      <c r="PZ33" s="7">
        <v>1982</v>
      </c>
      <c r="QA33" s="1"/>
      <c r="QB33" s="7">
        <v>0</v>
      </c>
      <c r="QC33" s="7">
        <v>0</v>
      </c>
      <c r="QD33" s="7"/>
      <c r="QE33" s="1"/>
      <c r="QF33" s="5" t="s">
        <v>118</v>
      </c>
      <c r="QG33" s="5" t="s">
        <v>119</v>
      </c>
    </row>
    <row r="34" spans="1:449" x14ac:dyDescent="0.25">
      <c r="A34" s="1"/>
      <c r="B34" s="78" t="s">
        <v>361</v>
      </c>
      <c r="C34" s="31" t="s">
        <v>138</v>
      </c>
      <c r="D34" s="5"/>
      <c r="E34" s="5"/>
      <c r="F34" s="6">
        <v>40777</v>
      </c>
      <c r="G34" s="5"/>
      <c r="H34" s="1"/>
      <c r="I34" s="7">
        <v>91500</v>
      </c>
      <c r="J34" s="1"/>
      <c r="K34" s="7">
        <v>1E-8</v>
      </c>
      <c r="L34" s="1"/>
      <c r="M34" s="7">
        <v>1E-8</v>
      </c>
      <c r="N34" s="7">
        <v>91499.999999980006</v>
      </c>
      <c r="O34" s="8">
        <v>20</v>
      </c>
      <c r="P34" s="7">
        <v>4574.9999999990005</v>
      </c>
      <c r="Q34" s="1"/>
      <c r="R34" s="3">
        <v>1978429</v>
      </c>
      <c r="S34" s="3" t="s">
        <v>139</v>
      </c>
      <c r="T34" s="1"/>
      <c r="U34" s="5"/>
      <c r="V34" s="5"/>
      <c r="W34" s="1"/>
      <c r="X34" s="1"/>
      <c r="Y34" s="1"/>
      <c r="Z34" s="9">
        <v>8515</v>
      </c>
      <c r="AA34" s="9">
        <v>1.0000000000000001E-5</v>
      </c>
      <c r="AB34" s="9">
        <v>8515.0000099999997</v>
      </c>
      <c r="AD34" s="1"/>
      <c r="AE34" s="1"/>
      <c r="AF34" s="1"/>
      <c r="AG34" s="1"/>
      <c r="AH34" s="1"/>
      <c r="AI34" s="1"/>
      <c r="AJ34" s="10"/>
      <c r="AK34" s="10"/>
      <c r="AL34" s="10">
        <v>1</v>
      </c>
      <c r="AM34" s="1"/>
      <c r="AN34" s="1"/>
      <c r="AO34" s="7">
        <v>84400</v>
      </c>
      <c r="AP34" s="11">
        <v>0.9224</v>
      </c>
      <c r="AQ34" s="12">
        <v>400</v>
      </c>
      <c r="AR34" s="7">
        <v>211</v>
      </c>
      <c r="AS34" s="1"/>
      <c r="AT34" s="26">
        <v>130</v>
      </c>
      <c r="AU34" s="11">
        <v>0.39</v>
      </c>
      <c r="AV34" s="11">
        <v>0.08</v>
      </c>
      <c r="AW34" s="11">
        <v>0.02</v>
      </c>
      <c r="AX34" s="11">
        <v>0.12</v>
      </c>
      <c r="AY34" s="11"/>
      <c r="AZ34" s="11"/>
      <c r="BA34" s="11"/>
      <c r="BB34" s="11">
        <v>0.06</v>
      </c>
      <c r="BC34" s="11">
        <v>0.23</v>
      </c>
      <c r="BD34" s="11">
        <v>0.1</v>
      </c>
      <c r="BE34" s="11"/>
      <c r="BF34" s="1"/>
      <c r="BG34" s="26">
        <v>1.0000000000000001E-5</v>
      </c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"/>
      <c r="BT34" s="26">
        <v>1.0000000000000001E-5</v>
      </c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"/>
      <c r="CG34" s="26">
        <v>1.0000000000000001E-5</v>
      </c>
      <c r="CH34" s="11"/>
      <c r="CI34" s="11"/>
      <c r="CJ34" s="11"/>
      <c r="CK34" s="11"/>
      <c r="CL34" s="11"/>
      <c r="CM34" s="1"/>
      <c r="CN34" s="26">
        <v>1.0000000000000001E-5</v>
      </c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"/>
      <c r="DA34" s="26">
        <v>1.0000000000000001E-5</v>
      </c>
      <c r="DB34" s="11"/>
      <c r="DC34" s="11"/>
      <c r="DD34" s="11"/>
      <c r="DE34" s="11"/>
      <c r="DF34" s="11"/>
      <c r="DG34" s="11"/>
      <c r="DH34" s="1"/>
      <c r="DI34" s="26">
        <v>1.0000000000000001E-5</v>
      </c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"/>
      <c r="DV34" s="26">
        <v>180</v>
      </c>
      <c r="DW34" s="11">
        <v>0.03</v>
      </c>
      <c r="DX34" s="11">
        <v>0.15</v>
      </c>
      <c r="DY34" s="11">
        <v>0.5</v>
      </c>
      <c r="DZ34" s="11">
        <v>0.32</v>
      </c>
      <c r="EA34" s="11"/>
      <c r="EB34" s="1"/>
      <c r="EC34" s="26">
        <v>90</v>
      </c>
      <c r="ED34" s="11">
        <v>0.05</v>
      </c>
      <c r="EE34" s="11">
        <v>0.2</v>
      </c>
      <c r="EF34" s="11">
        <v>0.55000000000000004</v>
      </c>
      <c r="EG34" s="11">
        <v>0.2</v>
      </c>
      <c r="EH34" s="11"/>
      <c r="EI34" s="1"/>
      <c r="EJ34" s="26">
        <v>1.0000000000000001E-5</v>
      </c>
      <c r="EK34" s="11"/>
      <c r="EL34" s="11"/>
      <c r="EM34" s="11"/>
      <c r="EN34" s="11"/>
      <c r="EO34" s="11"/>
      <c r="EP34" s="11"/>
      <c r="EQ34" s="1"/>
      <c r="ER34" s="1"/>
      <c r="ES34" s="26">
        <v>1.0000000000000001E-5</v>
      </c>
      <c r="ET34" s="11"/>
      <c r="EU34" s="11"/>
      <c r="EV34" s="11"/>
      <c r="EW34" s="11"/>
      <c r="EX34" s="11"/>
      <c r="EY34" s="1"/>
      <c r="EZ34" s="1"/>
      <c r="FA34" s="7">
        <v>7099.9999999800057</v>
      </c>
      <c r="FB34" s="11">
        <v>7.7600000000000002E-2</v>
      </c>
      <c r="FC34" s="28">
        <v>20</v>
      </c>
      <c r="FD34" s="1"/>
      <c r="FE34" s="5"/>
      <c r="FF34" s="8"/>
      <c r="FG34" s="7"/>
      <c r="FH34" s="8"/>
      <c r="FI34" s="7"/>
      <c r="FJ34" s="8"/>
      <c r="FK34" s="7"/>
      <c r="FL34" s="8"/>
      <c r="FM34" s="7"/>
      <c r="FN34" s="8"/>
      <c r="FO34" s="7"/>
      <c r="FP34" s="8"/>
      <c r="FQ34" s="7"/>
      <c r="FR34" s="8"/>
      <c r="FS34" s="7"/>
      <c r="FT34" s="8"/>
      <c r="FU34" s="7"/>
      <c r="FV34" s="8"/>
      <c r="FW34" s="7"/>
      <c r="FX34" s="8"/>
      <c r="FY34" s="7"/>
      <c r="FZ34" s="8"/>
      <c r="GA34" s="7"/>
      <c r="GB34" s="8"/>
      <c r="GC34" s="7"/>
      <c r="GD34" s="8"/>
      <c r="GE34" s="7"/>
      <c r="GF34" s="8"/>
      <c r="GG34" s="7"/>
      <c r="GH34" s="8"/>
      <c r="GI34" s="7"/>
      <c r="GJ34" s="8"/>
      <c r="GK34" s="7"/>
      <c r="GL34" s="8"/>
      <c r="GM34" s="7"/>
      <c r="GN34" s="8"/>
      <c r="GO34" s="7"/>
      <c r="GP34" s="8"/>
      <c r="GQ34" s="7"/>
      <c r="GR34" s="8"/>
      <c r="GS34" s="7"/>
      <c r="GT34" s="8"/>
      <c r="GU34" s="7"/>
      <c r="GV34" s="8"/>
      <c r="GW34" s="7"/>
      <c r="GX34" s="8"/>
      <c r="GY34" s="7"/>
      <c r="GZ34" s="8"/>
      <c r="HA34" s="7"/>
      <c r="HB34" s="8"/>
      <c r="HC34" s="7"/>
      <c r="HD34" s="8"/>
      <c r="HE34" s="7"/>
      <c r="HF34" s="8"/>
      <c r="HG34" s="7"/>
      <c r="HH34" s="8"/>
      <c r="HI34" s="7"/>
      <c r="HJ34" s="8"/>
      <c r="HK34" s="7"/>
      <c r="HL34" s="8"/>
      <c r="HM34" s="7"/>
      <c r="HN34" s="1"/>
      <c r="HO34" s="5"/>
      <c r="HP34" s="8"/>
      <c r="HQ34" s="7"/>
      <c r="HR34" s="8"/>
      <c r="HS34" s="7"/>
      <c r="HT34" s="8"/>
      <c r="HU34" s="7"/>
      <c r="HV34" s="8"/>
      <c r="HW34" s="7"/>
      <c r="HX34" s="8"/>
      <c r="HY34" s="7"/>
      <c r="HZ34" s="8"/>
      <c r="IA34" s="7"/>
      <c r="IB34" s="8"/>
      <c r="IC34" s="7"/>
      <c r="ID34" s="8"/>
      <c r="IE34" s="7"/>
      <c r="IF34" s="8"/>
      <c r="IG34" s="7"/>
      <c r="IH34" s="8"/>
      <c r="II34" s="7"/>
      <c r="IJ34" s="8"/>
      <c r="IK34" s="7"/>
      <c r="IL34" s="8"/>
      <c r="IM34" s="7"/>
      <c r="IN34" s="8"/>
      <c r="IO34" s="7"/>
      <c r="IP34" s="8"/>
      <c r="IQ34" s="7"/>
      <c r="IR34" s="8"/>
      <c r="IS34" s="7"/>
      <c r="IT34" s="8"/>
      <c r="IU34" s="7"/>
      <c r="IV34" s="8"/>
      <c r="IW34" s="7"/>
      <c r="IX34" s="8"/>
      <c r="IY34" s="7"/>
      <c r="IZ34" s="8"/>
      <c r="JA34" s="7"/>
      <c r="JB34" s="8"/>
      <c r="JC34" s="7"/>
      <c r="JD34" s="8"/>
      <c r="JE34" s="7"/>
      <c r="JF34" s="8"/>
      <c r="JG34" s="7"/>
      <c r="JH34" s="8"/>
      <c r="JI34" s="7"/>
      <c r="JJ34" s="8"/>
      <c r="JK34" s="7"/>
      <c r="JL34" s="8"/>
      <c r="JM34" s="7"/>
      <c r="JN34" s="8"/>
      <c r="JO34" s="7"/>
      <c r="JP34" s="8"/>
      <c r="JQ34" s="7"/>
      <c r="JR34" s="8"/>
      <c r="JS34" s="7"/>
      <c r="JT34" s="8"/>
      <c r="JU34" s="7"/>
      <c r="JV34" s="8"/>
      <c r="JW34" s="7"/>
      <c r="JX34" s="1"/>
      <c r="JY34" s="5"/>
      <c r="JZ34" s="8"/>
      <c r="KA34" s="7"/>
      <c r="KB34" s="8"/>
      <c r="KC34" s="7"/>
      <c r="KD34" s="8"/>
      <c r="KE34" s="7"/>
      <c r="KF34" s="8"/>
      <c r="KG34" s="7"/>
      <c r="KH34" s="8"/>
      <c r="KI34" s="7"/>
      <c r="KJ34" s="8"/>
      <c r="KK34" s="7"/>
      <c r="KL34" s="8"/>
      <c r="KM34" s="7"/>
      <c r="KN34" s="8"/>
      <c r="KO34" s="7"/>
      <c r="KP34" s="8"/>
      <c r="KQ34" s="7"/>
      <c r="KR34" s="8"/>
      <c r="KS34" s="7"/>
      <c r="KT34" s="8"/>
      <c r="KU34" s="7"/>
      <c r="KV34" s="8"/>
      <c r="KW34" s="7"/>
      <c r="KX34" s="8"/>
      <c r="KY34" s="7"/>
      <c r="KZ34" s="8"/>
      <c r="LA34" s="7"/>
      <c r="LB34" s="8"/>
      <c r="LC34" s="7"/>
      <c r="LD34" s="8"/>
      <c r="LE34" s="7"/>
      <c r="LF34" s="8"/>
      <c r="LG34" s="7"/>
      <c r="LH34" s="8"/>
      <c r="LI34" s="7"/>
      <c r="LJ34" s="8"/>
      <c r="LK34" s="7"/>
      <c r="LL34" s="8"/>
      <c r="LM34" s="7"/>
      <c r="LN34" s="8"/>
      <c r="LO34" s="7"/>
      <c r="LP34" s="8"/>
      <c r="LQ34" s="7"/>
      <c r="LR34" s="8"/>
      <c r="LS34" s="7"/>
      <c r="LT34" s="8"/>
      <c r="LU34" s="7"/>
      <c r="LV34" s="8"/>
      <c r="LW34" s="7"/>
      <c r="LX34" s="8"/>
      <c r="LY34" s="7"/>
      <c r="LZ34" s="8"/>
      <c r="MA34" s="7"/>
      <c r="MB34" s="8"/>
      <c r="MC34" s="7"/>
      <c r="MD34" s="8"/>
      <c r="ME34" s="7"/>
      <c r="MF34" s="8"/>
      <c r="MG34" s="7"/>
      <c r="MH34" s="1"/>
      <c r="MI34" s="5"/>
      <c r="MJ34" s="8"/>
      <c r="MK34" s="7"/>
      <c r="ML34" s="8"/>
      <c r="MM34" s="7"/>
      <c r="MN34" s="8"/>
      <c r="MO34" s="7"/>
      <c r="MP34" s="8"/>
      <c r="MQ34" s="7"/>
      <c r="MR34" s="8"/>
      <c r="MS34" s="7"/>
      <c r="MT34" s="8"/>
      <c r="MU34" s="7"/>
      <c r="MV34" s="8"/>
      <c r="MW34" s="7"/>
      <c r="MX34" s="8"/>
      <c r="MY34" s="7"/>
      <c r="MZ34" s="8"/>
      <c r="NA34" s="7"/>
      <c r="NB34" s="8"/>
      <c r="NC34" s="7"/>
      <c r="ND34" s="8"/>
      <c r="NE34" s="7"/>
      <c r="NF34" s="8"/>
      <c r="NG34" s="7"/>
      <c r="NH34" s="8"/>
      <c r="NI34" s="7"/>
      <c r="NJ34" s="8"/>
      <c r="NK34" s="7"/>
      <c r="NL34" s="8"/>
      <c r="NM34" s="7"/>
      <c r="NN34" s="8"/>
      <c r="NO34" s="7"/>
      <c r="NP34" s="8"/>
      <c r="NQ34" s="7"/>
      <c r="NR34" s="8"/>
      <c r="NS34" s="7"/>
      <c r="NT34" s="8"/>
      <c r="NU34" s="7"/>
      <c r="NV34" s="8"/>
      <c r="NW34" s="7"/>
      <c r="NX34" s="8"/>
      <c r="NY34" s="7"/>
      <c r="NZ34" s="8"/>
      <c r="OA34" s="7"/>
      <c r="OB34" s="8"/>
      <c r="OC34" s="7"/>
      <c r="OD34" s="8"/>
      <c r="OE34" s="7"/>
      <c r="OF34" s="8"/>
      <c r="OG34" s="7"/>
      <c r="OH34" s="8"/>
      <c r="OI34" s="7"/>
      <c r="OJ34" s="8"/>
      <c r="OK34" s="7"/>
      <c r="OL34" s="8"/>
      <c r="OM34" s="7"/>
      <c r="ON34" s="8"/>
      <c r="OO34" s="7"/>
      <c r="OP34" s="8"/>
      <c r="OQ34" s="7"/>
      <c r="OR34" s="7"/>
      <c r="OS34" s="1"/>
      <c r="OT34" s="8">
        <v>0</v>
      </c>
      <c r="OU34" s="7"/>
      <c r="OV34" s="1"/>
      <c r="OW34" s="5"/>
      <c r="OX34" s="8"/>
      <c r="OY34" s="7"/>
      <c r="OZ34" s="8">
        <v>2</v>
      </c>
      <c r="PA34" s="7">
        <v>400</v>
      </c>
      <c r="PB34" s="8">
        <v>18</v>
      </c>
      <c r="PC34" s="7">
        <v>350</v>
      </c>
      <c r="PD34" s="8"/>
      <c r="PE34" s="7"/>
      <c r="PF34" s="8"/>
      <c r="PG34" s="7"/>
      <c r="PH34" s="1"/>
      <c r="PI34" s="5"/>
      <c r="PJ34" s="8"/>
      <c r="PK34" s="7"/>
      <c r="PL34" s="8"/>
      <c r="PM34" s="7"/>
      <c r="PN34" s="8"/>
      <c r="PO34" s="7"/>
      <c r="PP34" s="8"/>
      <c r="PQ34" s="7"/>
      <c r="PR34" s="8"/>
      <c r="PS34" s="7"/>
      <c r="PT34" s="1"/>
      <c r="PU34" s="28">
        <v>0</v>
      </c>
      <c r="PV34" s="7"/>
      <c r="PW34" s="28">
        <v>0</v>
      </c>
      <c r="PX34" s="7"/>
      <c r="PY34" s="28">
        <v>0</v>
      </c>
      <c r="PZ34" s="7"/>
      <c r="QA34" s="1"/>
      <c r="QB34" s="7">
        <v>544</v>
      </c>
      <c r="QC34" s="7">
        <v>275</v>
      </c>
      <c r="QD34" s="7"/>
      <c r="QE34" s="1"/>
      <c r="QF34" s="1"/>
      <c r="QG34" s="1"/>
    </row>
    <row r="35" spans="1:449" x14ac:dyDescent="0.25">
      <c r="A35" s="1"/>
      <c r="B35" s="78" t="s">
        <v>362</v>
      </c>
      <c r="C35" s="31" t="s">
        <v>140</v>
      </c>
      <c r="D35" s="5"/>
      <c r="E35" s="5"/>
      <c r="F35" s="6">
        <v>40807</v>
      </c>
      <c r="G35" s="5"/>
      <c r="H35" s="1"/>
      <c r="I35" s="7">
        <v>105000</v>
      </c>
      <c r="J35" s="1"/>
      <c r="K35" s="7">
        <v>1E-8</v>
      </c>
      <c r="L35" s="1"/>
      <c r="M35" s="7">
        <v>1E-8</v>
      </c>
      <c r="N35" s="7">
        <v>104999.99999998001</v>
      </c>
      <c r="O35" s="8">
        <v>37.4</v>
      </c>
      <c r="P35" s="7">
        <v>2807.4866310155085</v>
      </c>
      <c r="Q35" s="1"/>
      <c r="R35" s="3">
        <v>1979627</v>
      </c>
      <c r="S35" s="3" t="s">
        <v>141</v>
      </c>
      <c r="T35" s="1"/>
      <c r="U35" s="5"/>
      <c r="V35" s="5"/>
      <c r="W35" s="1"/>
      <c r="X35" s="1"/>
      <c r="Y35" s="1"/>
      <c r="Z35" s="9">
        <v>2965</v>
      </c>
      <c r="AA35" s="9">
        <v>1.0000000000000001E-5</v>
      </c>
      <c r="AB35" s="9">
        <v>2965.0000100000002</v>
      </c>
      <c r="AD35" s="1"/>
      <c r="AE35" s="1"/>
      <c r="AF35" s="1"/>
      <c r="AG35" s="1"/>
      <c r="AH35" s="1"/>
      <c r="AI35" s="1"/>
      <c r="AJ35" s="10"/>
      <c r="AK35" s="10">
        <v>1</v>
      </c>
      <c r="AL35" s="10"/>
      <c r="AM35" s="1"/>
      <c r="AN35" s="1"/>
      <c r="AO35" s="7">
        <v>0</v>
      </c>
      <c r="AP35" s="11">
        <v>0</v>
      </c>
      <c r="AQ35" s="12">
        <v>0</v>
      </c>
      <c r="AR35" s="7">
        <v>0</v>
      </c>
      <c r="AS35" s="1"/>
      <c r="AT35" s="26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"/>
      <c r="BG35" s="26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"/>
      <c r="BT35" s="26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"/>
      <c r="CG35" s="26"/>
      <c r="CH35" s="11"/>
      <c r="CI35" s="11"/>
      <c r="CJ35" s="11"/>
      <c r="CK35" s="11"/>
      <c r="CL35" s="11"/>
      <c r="CM35" s="1"/>
      <c r="CN35" s="26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"/>
      <c r="DA35" s="26"/>
      <c r="DB35" s="11"/>
      <c r="DC35" s="11"/>
      <c r="DD35" s="11"/>
      <c r="DE35" s="11"/>
      <c r="DF35" s="11"/>
      <c r="DG35" s="11"/>
      <c r="DH35" s="1"/>
      <c r="DI35" s="26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"/>
      <c r="DV35" s="26"/>
      <c r="DW35" s="11"/>
      <c r="DX35" s="11"/>
      <c r="DY35" s="11"/>
      <c r="DZ35" s="11"/>
      <c r="EA35" s="11"/>
      <c r="EB35" s="1"/>
      <c r="EC35" s="26"/>
      <c r="ED35" s="11"/>
      <c r="EE35" s="11"/>
      <c r="EF35" s="11"/>
      <c r="EG35" s="11"/>
      <c r="EH35" s="11"/>
      <c r="EI35" s="1"/>
      <c r="EJ35" s="26"/>
      <c r="EK35" s="11"/>
      <c r="EL35" s="11"/>
      <c r="EM35" s="11"/>
      <c r="EN35" s="11"/>
      <c r="EO35" s="11"/>
      <c r="EP35" s="11"/>
      <c r="EQ35" s="1"/>
      <c r="ER35" s="1"/>
      <c r="ES35" s="26"/>
      <c r="ET35" s="11"/>
      <c r="EU35" s="11"/>
      <c r="EV35" s="11"/>
      <c r="EW35" s="11"/>
      <c r="EX35" s="11"/>
      <c r="EY35" s="1"/>
      <c r="EZ35" s="1"/>
      <c r="FA35" s="7">
        <v>104999.99999998001</v>
      </c>
      <c r="FB35" s="11">
        <v>1</v>
      </c>
      <c r="FC35" s="28">
        <v>37.4</v>
      </c>
      <c r="FD35" s="1"/>
      <c r="FE35" s="5"/>
      <c r="FF35" s="8"/>
      <c r="FG35" s="7"/>
      <c r="FH35" s="8"/>
      <c r="FI35" s="7"/>
      <c r="FJ35" s="8"/>
      <c r="FK35" s="7"/>
      <c r="FL35" s="8"/>
      <c r="FM35" s="7"/>
      <c r="FN35" s="8"/>
      <c r="FO35" s="7"/>
      <c r="FP35" s="8"/>
      <c r="FQ35" s="7"/>
      <c r="FR35" s="8"/>
      <c r="FS35" s="7"/>
      <c r="FT35" s="8">
        <v>23.4</v>
      </c>
      <c r="FU35" s="7">
        <v>4400</v>
      </c>
      <c r="FV35" s="8"/>
      <c r="FW35" s="7"/>
      <c r="FX35" s="8"/>
      <c r="FY35" s="7"/>
      <c r="FZ35" s="8"/>
      <c r="GA35" s="7"/>
      <c r="GB35" s="8"/>
      <c r="GC35" s="7"/>
      <c r="GD35" s="8"/>
      <c r="GE35" s="7"/>
      <c r="GF35" s="8"/>
      <c r="GG35" s="7"/>
      <c r="GH35" s="8"/>
      <c r="GI35" s="7"/>
      <c r="GJ35" s="8"/>
      <c r="GK35" s="7"/>
      <c r="GL35" s="8"/>
      <c r="GM35" s="7"/>
      <c r="GN35" s="8"/>
      <c r="GO35" s="7"/>
      <c r="GP35" s="8"/>
      <c r="GQ35" s="7"/>
      <c r="GR35" s="8"/>
      <c r="GS35" s="7"/>
      <c r="GT35" s="8"/>
      <c r="GU35" s="7"/>
      <c r="GV35" s="8"/>
      <c r="GW35" s="7"/>
      <c r="GX35" s="8"/>
      <c r="GY35" s="7"/>
      <c r="GZ35" s="8"/>
      <c r="HA35" s="7"/>
      <c r="HB35" s="8"/>
      <c r="HC35" s="7"/>
      <c r="HD35" s="8"/>
      <c r="HE35" s="7"/>
      <c r="HF35" s="8"/>
      <c r="HG35" s="7"/>
      <c r="HH35" s="8"/>
      <c r="HI35" s="7"/>
      <c r="HJ35" s="8"/>
      <c r="HK35" s="7"/>
      <c r="HL35" s="8"/>
      <c r="HM35" s="7"/>
      <c r="HN35" s="1"/>
      <c r="HO35" s="5"/>
      <c r="HP35" s="8"/>
      <c r="HQ35" s="7"/>
      <c r="HR35" s="8"/>
      <c r="HS35" s="7"/>
      <c r="HT35" s="8"/>
      <c r="HU35" s="7"/>
      <c r="HV35" s="8"/>
      <c r="HW35" s="7"/>
      <c r="HX35" s="8"/>
      <c r="HY35" s="7"/>
      <c r="HZ35" s="8"/>
      <c r="IA35" s="7"/>
      <c r="IB35" s="8"/>
      <c r="IC35" s="7"/>
      <c r="ID35" s="8"/>
      <c r="IE35" s="7"/>
      <c r="IF35" s="8"/>
      <c r="IG35" s="7"/>
      <c r="IH35" s="8"/>
      <c r="II35" s="7"/>
      <c r="IJ35" s="8"/>
      <c r="IK35" s="7"/>
      <c r="IL35" s="8"/>
      <c r="IM35" s="7"/>
      <c r="IN35" s="8"/>
      <c r="IO35" s="7"/>
      <c r="IP35" s="8"/>
      <c r="IQ35" s="7"/>
      <c r="IR35" s="8"/>
      <c r="IS35" s="7"/>
      <c r="IT35" s="8"/>
      <c r="IU35" s="7"/>
      <c r="IV35" s="8"/>
      <c r="IW35" s="7"/>
      <c r="IX35" s="8"/>
      <c r="IY35" s="7"/>
      <c r="IZ35" s="8"/>
      <c r="JA35" s="7"/>
      <c r="JB35" s="8"/>
      <c r="JC35" s="7"/>
      <c r="JD35" s="8"/>
      <c r="JE35" s="7"/>
      <c r="JF35" s="8"/>
      <c r="JG35" s="7"/>
      <c r="JH35" s="8"/>
      <c r="JI35" s="7"/>
      <c r="JJ35" s="8"/>
      <c r="JK35" s="7"/>
      <c r="JL35" s="8"/>
      <c r="JM35" s="7"/>
      <c r="JN35" s="8"/>
      <c r="JO35" s="7"/>
      <c r="JP35" s="8"/>
      <c r="JQ35" s="7"/>
      <c r="JR35" s="8"/>
      <c r="JS35" s="7"/>
      <c r="JT35" s="8"/>
      <c r="JU35" s="7"/>
      <c r="JV35" s="8"/>
      <c r="JW35" s="7"/>
      <c r="JX35" s="1"/>
      <c r="JY35" s="5"/>
      <c r="JZ35" s="8"/>
      <c r="KA35" s="7"/>
      <c r="KB35" s="8"/>
      <c r="KC35" s="7"/>
      <c r="KD35" s="8"/>
      <c r="KE35" s="7"/>
      <c r="KF35" s="8"/>
      <c r="KG35" s="7"/>
      <c r="KH35" s="8"/>
      <c r="KI35" s="7"/>
      <c r="KJ35" s="8"/>
      <c r="KK35" s="7"/>
      <c r="KL35" s="8"/>
      <c r="KM35" s="7"/>
      <c r="KN35" s="8"/>
      <c r="KO35" s="7"/>
      <c r="KP35" s="8"/>
      <c r="KQ35" s="7"/>
      <c r="KR35" s="8"/>
      <c r="KS35" s="7"/>
      <c r="KT35" s="8"/>
      <c r="KU35" s="7"/>
      <c r="KV35" s="8"/>
      <c r="KW35" s="7"/>
      <c r="KX35" s="8"/>
      <c r="KY35" s="7"/>
      <c r="KZ35" s="8"/>
      <c r="LA35" s="7"/>
      <c r="LB35" s="8"/>
      <c r="LC35" s="7"/>
      <c r="LD35" s="8"/>
      <c r="LE35" s="7"/>
      <c r="LF35" s="8"/>
      <c r="LG35" s="7"/>
      <c r="LH35" s="8"/>
      <c r="LI35" s="7"/>
      <c r="LJ35" s="8"/>
      <c r="LK35" s="7"/>
      <c r="LL35" s="8"/>
      <c r="LM35" s="7"/>
      <c r="LN35" s="8"/>
      <c r="LO35" s="7"/>
      <c r="LP35" s="8"/>
      <c r="LQ35" s="7"/>
      <c r="LR35" s="8"/>
      <c r="LS35" s="7"/>
      <c r="LT35" s="8"/>
      <c r="LU35" s="7"/>
      <c r="LV35" s="8"/>
      <c r="LW35" s="7"/>
      <c r="LX35" s="8"/>
      <c r="LY35" s="7"/>
      <c r="LZ35" s="8"/>
      <c r="MA35" s="7"/>
      <c r="MB35" s="8"/>
      <c r="MC35" s="7"/>
      <c r="MD35" s="8"/>
      <c r="ME35" s="7"/>
      <c r="MF35" s="8"/>
      <c r="MG35" s="7"/>
      <c r="MH35" s="1"/>
      <c r="MI35" s="5"/>
      <c r="MJ35" s="8"/>
      <c r="MK35" s="7"/>
      <c r="ML35" s="8"/>
      <c r="MM35" s="7"/>
      <c r="MN35" s="8"/>
      <c r="MO35" s="7"/>
      <c r="MP35" s="8"/>
      <c r="MQ35" s="7"/>
      <c r="MR35" s="8"/>
      <c r="MS35" s="7"/>
      <c r="MT35" s="8"/>
      <c r="MU35" s="7"/>
      <c r="MV35" s="8"/>
      <c r="MW35" s="7"/>
      <c r="MX35" s="8"/>
      <c r="MY35" s="7"/>
      <c r="MZ35" s="8"/>
      <c r="NA35" s="7"/>
      <c r="NB35" s="8"/>
      <c r="NC35" s="7"/>
      <c r="ND35" s="8"/>
      <c r="NE35" s="7"/>
      <c r="NF35" s="8"/>
      <c r="NG35" s="7"/>
      <c r="NH35" s="8"/>
      <c r="NI35" s="7"/>
      <c r="NJ35" s="8"/>
      <c r="NK35" s="7"/>
      <c r="NL35" s="8"/>
      <c r="NM35" s="7"/>
      <c r="NN35" s="8"/>
      <c r="NO35" s="7"/>
      <c r="NP35" s="8"/>
      <c r="NQ35" s="7"/>
      <c r="NR35" s="8"/>
      <c r="NS35" s="7"/>
      <c r="NT35" s="8"/>
      <c r="NU35" s="7"/>
      <c r="NV35" s="8"/>
      <c r="NW35" s="7"/>
      <c r="NX35" s="8"/>
      <c r="NY35" s="7"/>
      <c r="NZ35" s="8"/>
      <c r="OA35" s="7"/>
      <c r="OB35" s="8"/>
      <c r="OC35" s="7"/>
      <c r="OD35" s="8"/>
      <c r="OE35" s="7"/>
      <c r="OF35" s="8"/>
      <c r="OG35" s="7"/>
      <c r="OH35" s="8"/>
      <c r="OI35" s="7"/>
      <c r="OJ35" s="8"/>
      <c r="OK35" s="7"/>
      <c r="OL35" s="8"/>
      <c r="OM35" s="7"/>
      <c r="ON35" s="8"/>
      <c r="OO35" s="7"/>
      <c r="OP35" s="8"/>
      <c r="OQ35" s="7"/>
      <c r="OR35" s="7"/>
      <c r="OS35" s="1"/>
      <c r="OT35" s="8">
        <v>0</v>
      </c>
      <c r="OU35" s="7"/>
      <c r="OV35" s="1"/>
      <c r="OW35" s="5"/>
      <c r="OX35" s="8"/>
      <c r="OY35" s="7"/>
      <c r="OZ35" s="8"/>
      <c r="PA35" s="7"/>
      <c r="PB35" s="8"/>
      <c r="PC35" s="7"/>
      <c r="PD35" s="8"/>
      <c r="PE35" s="7"/>
      <c r="PF35" s="8"/>
      <c r="PG35" s="7"/>
      <c r="PH35" s="1"/>
      <c r="PI35" s="5"/>
      <c r="PJ35" s="8"/>
      <c r="PK35" s="7"/>
      <c r="PL35" s="8"/>
      <c r="PM35" s="7"/>
      <c r="PN35" s="8">
        <v>2.7</v>
      </c>
      <c r="PO35" s="7">
        <v>150</v>
      </c>
      <c r="PP35" s="8"/>
      <c r="PQ35" s="7"/>
      <c r="PR35" s="8"/>
      <c r="PS35" s="7"/>
      <c r="PT35" s="1"/>
      <c r="PU35" s="28">
        <v>0</v>
      </c>
      <c r="PV35" s="7"/>
      <c r="PW35" s="28">
        <v>0</v>
      </c>
      <c r="PX35" s="7"/>
      <c r="PY35" s="28">
        <v>11.3</v>
      </c>
      <c r="PZ35" s="7">
        <v>150</v>
      </c>
      <c r="QA35" s="1"/>
      <c r="QB35" s="7">
        <v>0</v>
      </c>
      <c r="QC35" s="7">
        <v>0</v>
      </c>
      <c r="QD35" s="7"/>
      <c r="QE35" s="1"/>
      <c r="QF35" s="1"/>
      <c r="QG35" s="1"/>
    </row>
    <row r="36" spans="1:449" x14ac:dyDescent="0.25">
      <c r="A36" s="1"/>
      <c r="B36" s="78" t="s">
        <v>363</v>
      </c>
      <c r="C36" s="31" t="s">
        <v>142</v>
      </c>
      <c r="D36" s="5"/>
      <c r="E36" s="5"/>
      <c r="F36" s="6">
        <v>40896</v>
      </c>
      <c r="G36" s="5"/>
      <c r="H36" s="1"/>
      <c r="I36" s="7">
        <v>35000</v>
      </c>
      <c r="J36" s="1"/>
      <c r="K36" s="7">
        <v>1E-8</v>
      </c>
      <c r="L36" s="1"/>
      <c r="M36" s="7">
        <v>1E-8</v>
      </c>
      <c r="N36" s="7">
        <v>34999.999999980006</v>
      </c>
      <c r="O36" s="8">
        <v>22.33</v>
      </c>
      <c r="P36" s="7">
        <v>1567.3981191213618</v>
      </c>
      <c r="Q36" s="1"/>
      <c r="R36" s="3">
        <v>1983119</v>
      </c>
      <c r="S36" s="3" t="s">
        <v>143</v>
      </c>
      <c r="T36" s="1"/>
      <c r="U36" s="5"/>
      <c r="V36" s="5"/>
      <c r="W36" s="1"/>
      <c r="X36" s="1"/>
      <c r="Y36" s="1"/>
      <c r="Z36" s="9">
        <v>2955</v>
      </c>
      <c r="AA36" s="9">
        <v>1.0000000000000001E-5</v>
      </c>
      <c r="AB36" s="9">
        <v>2955.0000100000002</v>
      </c>
      <c r="AD36" s="1"/>
      <c r="AE36" s="1"/>
      <c r="AF36" s="1"/>
      <c r="AG36" s="1"/>
      <c r="AH36" s="1"/>
      <c r="AI36" s="1"/>
      <c r="AJ36" s="10"/>
      <c r="AK36" s="10"/>
      <c r="AL36" s="10">
        <v>1</v>
      </c>
      <c r="AM36" s="1"/>
      <c r="AN36" s="1"/>
      <c r="AO36" s="7">
        <v>0</v>
      </c>
      <c r="AP36" s="11">
        <v>0</v>
      </c>
      <c r="AQ36" s="12">
        <v>0</v>
      </c>
      <c r="AR36" s="7">
        <v>0</v>
      </c>
      <c r="AS36" s="1"/>
      <c r="AT36" s="26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"/>
      <c r="BG36" s="26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"/>
      <c r="BT36" s="26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"/>
      <c r="CG36" s="26"/>
      <c r="CH36" s="11"/>
      <c r="CI36" s="11"/>
      <c r="CJ36" s="11"/>
      <c r="CK36" s="11"/>
      <c r="CL36" s="11"/>
      <c r="CM36" s="1"/>
      <c r="CN36" s="26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"/>
      <c r="DA36" s="26"/>
      <c r="DB36" s="11"/>
      <c r="DC36" s="11"/>
      <c r="DD36" s="11"/>
      <c r="DE36" s="11"/>
      <c r="DF36" s="11"/>
      <c r="DG36" s="11"/>
      <c r="DH36" s="1"/>
      <c r="DI36" s="26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"/>
      <c r="DV36" s="26"/>
      <c r="DW36" s="11"/>
      <c r="DX36" s="11"/>
      <c r="DY36" s="11"/>
      <c r="DZ36" s="11"/>
      <c r="EA36" s="11"/>
      <c r="EB36" s="1"/>
      <c r="EC36" s="26"/>
      <c r="ED36" s="11"/>
      <c r="EE36" s="11"/>
      <c r="EF36" s="11"/>
      <c r="EG36" s="11"/>
      <c r="EH36" s="11"/>
      <c r="EI36" s="1"/>
      <c r="EJ36" s="26"/>
      <c r="EK36" s="11"/>
      <c r="EL36" s="11"/>
      <c r="EM36" s="11"/>
      <c r="EN36" s="11"/>
      <c r="EO36" s="11"/>
      <c r="EP36" s="11"/>
      <c r="EQ36" s="1"/>
      <c r="ER36" s="1"/>
      <c r="ES36" s="26"/>
      <c r="ET36" s="11"/>
      <c r="EU36" s="11"/>
      <c r="EV36" s="11"/>
      <c r="EW36" s="11"/>
      <c r="EX36" s="11"/>
      <c r="EY36" s="1"/>
      <c r="EZ36" s="1"/>
      <c r="FA36" s="7">
        <v>34999.999999980006</v>
      </c>
      <c r="FB36" s="11">
        <v>1</v>
      </c>
      <c r="FC36" s="28">
        <v>22.33</v>
      </c>
      <c r="FD36" s="1"/>
      <c r="FE36" s="5"/>
      <c r="FF36" s="8"/>
      <c r="FG36" s="7"/>
      <c r="FH36" s="8"/>
      <c r="FI36" s="7"/>
      <c r="FJ36" s="8"/>
      <c r="FK36" s="7"/>
      <c r="FL36" s="8"/>
      <c r="FM36" s="7"/>
      <c r="FN36" s="8"/>
      <c r="FO36" s="7"/>
      <c r="FP36" s="8"/>
      <c r="FQ36" s="7"/>
      <c r="FR36" s="8"/>
      <c r="FS36" s="7"/>
      <c r="FT36" s="8"/>
      <c r="FU36" s="7"/>
      <c r="FV36" s="8"/>
      <c r="FW36" s="7"/>
      <c r="FX36" s="8"/>
      <c r="FY36" s="7"/>
      <c r="FZ36" s="8"/>
      <c r="GA36" s="7"/>
      <c r="GB36" s="8"/>
      <c r="GC36" s="7"/>
      <c r="GD36" s="8"/>
      <c r="GE36" s="7"/>
      <c r="GF36" s="8"/>
      <c r="GG36" s="7"/>
      <c r="GH36" s="8"/>
      <c r="GI36" s="7"/>
      <c r="GJ36" s="8"/>
      <c r="GK36" s="7"/>
      <c r="GL36" s="8"/>
      <c r="GM36" s="7"/>
      <c r="GN36" s="8"/>
      <c r="GO36" s="7"/>
      <c r="GP36" s="8"/>
      <c r="GQ36" s="7"/>
      <c r="GR36" s="8"/>
      <c r="GS36" s="7"/>
      <c r="GT36" s="8"/>
      <c r="GU36" s="7"/>
      <c r="GV36" s="8">
        <v>22.33</v>
      </c>
      <c r="GW36" s="7">
        <v>1567</v>
      </c>
      <c r="GX36" s="8"/>
      <c r="GY36" s="7"/>
      <c r="GZ36" s="8"/>
      <c r="HA36" s="7"/>
      <c r="HB36" s="8"/>
      <c r="HC36" s="7"/>
      <c r="HD36" s="8"/>
      <c r="HE36" s="7"/>
      <c r="HF36" s="8"/>
      <c r="HG36" s="7"/>
      <c r="HH36" s="8"/>
      <c r="HI36" s="7"/>
      <c r="HJ36" s="8"/>
      <c r="HK36" s="7"/>
      <c r="HL36" s="8"/>
      <c r="HM36" s="7"/>
      <c r="HN36" s="1"/>
      <c r="HO36" s="5"/>
      <c r="HP36" s="8"/>
      <c r="HQ36" s="7"/>
      <c r="HR36" s="8"/>
      <c r="HS36" s="7"/>
      <c r="HT36" s="8"/>
      <c r="HU36" s="7"/>
      <c r="HV36" s="8"/>
      <c r="HW36" s="7"/>
      <c r="HX36" s="8"/>
      <c r="HY36" s="7"/>
      <c r="HZ36" s="8"/>
      <c r="IA36" s="7"/>
      <c r="IB36" s="8"/>
      <c r="IC36" s="7"/>
      <c r="ID36" s="8"/>
      <c r="IE36" s="7"/>
      <c r="IF36" s="8"/>
      <c r="IG36" s="7"/>
      <c r="IH36" s="8"/>
      <c r="II36" s="7"/>
      <c r="IJ36" s="8"/>
      <c r="IK36" s="7"/>
      <c r="IL36" s="8"/>
      <c r="IM36" s="7"/>
      <c r="IN36" s="8"/>
      <c r="IO36" s="7"/>
      <c r="IP36" s="8"/>
      <c r="IQ36" s="7"/>
      <c r="IR36" s="8"/>
      <c r="IS36" s="7"/>
      <c r="IT36" s="8"/>
      <c r="IU36" s="7"/>
      <c r="IV36" s="8"/>
      <c r="IW36" s="7"/>
      <c r="IX36" s="8"/>
      <c r="IY36" s="7"/>
      <c r="IZ36" s="8"/>
      <c r="JA36" s="7"/>
      <c r="JB36" s="8"/>
      <c r="JC36" s="7"/>
      <c r="JD36" s="8"/>
      <c r="JE36" s="7"/>
      <c r="JF36" s="8"/>
      <c r="JG36" s="7"/>
      <c r="JH36" s="8"/>
      <c r="JI36" s="7"/>
      <c r="JJ36" s="8"/>
      <c r="JK36" s="7"/>
      <c r="JL36" s="8"/>
      <c r="JM36" s="7"/>
      <c r="JN36" s="8"/>
      <c r="JO36" s="7"/>
      <c r="JP36" s="8"/>
      <c r="JQ36" s="7"/>
      <c r="JR36" s="8"/>
      <c r="JS36" s="7"/>
      <c r="JT36" s="8"/>
      <c r="JU36" s="7"/>
      <c r="JV36" s="8"/>
      <c r="JW36" s="7"/>
      <c r="JX36" s="1"/>
      <c r="JY36" s="5"/>
      <c r="JZ36" s="8"/>
      <c r="KA36" s="7"/>
      <c r="KB36" s="8"/>
      <c r="KC36" s="7"/>
      <c r="KD36" s="8"/>
      <c r="KE36" s="7"/>
      <c r="KF36" s="8"/>
      <c r="KG36" s="7"/>
      <c r="KH36" s="8"/>
      <c r="KI36" s="7"/>
      <c r="KJ36" s="8"/>
      <c r="KK36" s="7"/>
      <c r="KL36" s="8"/>
      <c r="KM36" s="7"/>
      <c r="KN36" s="8"/>
      <c r="KO36" s="7"/>
      <c r="KP36" s="8"/>
      <c r="KQ36" s="7"/>
      <c r="KR36" s="8"/>
      <c r="KS36" s="7"/>
      <c r="KT36" s="8"/>
      <c r="KU36" s="7"/>
      <c r="KV36" s="8"/>
      <c r="KW36" s="7"/>
      <c r="KX36" s="8"/>
      <c r="KY36" s="7"/>
      <c r="KZ36" s="8"/>
      <c r="LA36" s="7"/>
      <c r="LB36" s="8"/>
      <c r="LC36" s="7"/>
      <c r="LD36" s="8"/>
      <c r="LE36" s="7"/>
      <c r="LF36" s="8"/>
      <c r="LG36" s="7"/>
      <c r="LH36" s="8"/>
      <c r="LI36" s="7"/>
      <c r="LJ36" s="8"/>
      <c r="LK36" s="7"/>
      <c r="LL36" s="8"/>
      <c r="LM36" s="7"/>
      <c r="LN36" s="8"/>
      <c r="LO36" s="7"/>
      <c r="LP36" s="8"/>
      <c r="LQ36" s="7"/>
      <c r="LR36" s="8"/>
      <c r="LS36" s="7"/>
      <c r="LT36" s="8"/>
      <c r="LU36" s="7"/>
      <c r="LV36" s="8"/>
      <c r="LW36" s="7"/>
      <c r="LX36" s="8"/>
      <c r="LY36" s="7"/>
      <c r="LZ36" s="8"/>
      <c r="MA36" s="7"/>
      <c r="MB36" s="8"/>
      <c r="MC36" s="7"/>
      <c r="MD36" s="8"/>
      <c r="ME36" s="7"/>
      <c r="MF36" s="8"/>
      <c r="MG36" s="7"/>
      <c r="MH36" s="1"/>
      <c r="MI36" s="5"/>
      <c r="MJ36" s="8"/>
      <c r="MK36" s="7"/>
      <c r="ML36" s="8"/>
      <c r="MM36" s="7"/>
      <c r="MN36" s="8"/>
      <c r="MO36" s="7"/>
      <c r="MP36" s="8"/>
      <c r="MQ36" s="7"/>
      <c r="MR36" s="8"/>
      <c r="MS36" s="7"/>
      <c r="MT36" s="8"/>
      <c r="MU36" s="7"/>
      <c r="MV36" s="8"/>
      <c r="MW36" s="7"/>
      <c r="MX36" s="8"/>
      <c r="MY36" s="7"/>
      <c r="MZ36" s="8"/>
      <c r="NA36" s="7"/>
      <c r="NB36" s="8"/>
      <c r="NC36" s="7"/>
      <c r="ND36" s="8"/>
      <c r="NE36" s="7"/>
      <c r="NF36" s="8"/>
      <c r="NG36" s="7"/>
      <c r="NH36" s="8"/>
      <c r="NI36" s="7"/>
      <c r="NJ36" s="8"/>
      <c r="NK36" s="7"/>
      <c r="NL36" s="8"/>
      <c r="NM36" s="7"/>
      <c r="NN36" s="8"/>
      <c r="NO36" s="7"/>
      <c r="NP36" s="8"/>
      <c r="NQ36" s="7"/>
      <c r="NR36" s="8"/>
      <c r="NS36" s="7"/>
      <c r="NT36" s="8"/>
      <c r="NU36" s="7"/>
      <c r="NV36" s="8"/>
      <c r="NW36" s="7"/>
      <c r="NX36" s="8"/>
      <c r="NY36" s="7"/>
      <c r="NZ36" s="8"/>
      <c r="OA36" s="7"/>
      <c r="OB36" s="8"/>
      <c r="OC36" s="7"/>
      <c r="OD36" s="8"/>
      <c r="OE36" s="7"/>
      <c r="OF36" s="8"/>
      <c r="OG36" s="7"/>
      <c r="OH36" s="8"/>
      <c r="OI36" s="7"/>
      <c r="OJ36" s="8"/>
      <c r="OK36" s="7"/>
      <c r="OL36" s="8"/>
      <c r="OM36" s="7"/>
      <c r="ON36" s="8"/>
      <c r="OO36" s="7"/>
      <c r="OP36" s="8"/>
      <c r="OQ36" s="7"/>
      <c r="OR36" s="7"/>
      <c r="OS36" s="1"/>
      <c r="OT36" s="8">
        <v>0</v>
      </c>
      <c r="OU36" s="7"/>
      <c r="OV36" s="1"/>
      <c r="OW36" s="5"/>
      <c r="OX36" s="8"/>
      <c r="OY36" s="7"/>
      <c r="OZ36" s="8"/>
      <c r="PA36" s="7"/>
      <c r="PB36" s="8"/>
      <c r="PC36" s="7"/>
      <c r="PD36" s="8"/>
      <c r="PE36" s="7"/>
      <c r="PF36" s="8"/>
      <c r="PG36" s="7"/>
      <c r="PH36" s="1"/>
      <c r="PI36" s="5"/>
      <c r="PJ36" s="8"/>
      <c r="PK36" s="7"/>
      <c r="PL36" s="8"/>
      <c r="PM36" s="7"/>
      <c r="PN36" s="8"/>
      <c r="PO36" s="7"/>
      <c r="PP36" s="8"/>
      <c r="PQ36" s="7"/>
      <c r="PR36" s="8"/>
      <c r="PS36" s="7"/>
      <c r="PT36" s="1"/>
      <c r="PU36" s="28">
        <v>0</v>
      </c>
      <c r="PV36" s="7"/>
      <c r="PW36" s="28">
        <v>0</v>
      </c>
      <c r="PX36" s="7"/>
      <c r="PY36" s="28">
        <v>0</v>
      </c>
      <c r="PZ36" s="7"/>
      <c r="QA36" s="1"/>
      <c r="QB36" s="7">
        <v>0</v>
      </c>
      <c r="QC36" s="7">
        <v>0</v>
      </c>
      <c r="QD36" s="7"/>
      <c r="QE36" s="1"/>
      <c r="QF36" s="1"/>
      <c r="QG36" s="1"/>
    </row>
    <row r="37" spans="1:449" x14ac:dyDescent="0.25">
      <c r="A37" s="1"/>
      <c r="B37" s="78" t="s">
        <v>364</v>
      </c>
      <c r="C37" s="31" t="s">
        <v>144</v>
      </c>
      <c r="D37" s="5"/>
      <c r="E37" s="5"/>
      <c r="F37" s="6">
        <v>41074</v>
      </c>
      <c r="G37" s="5"/>
      <c r="H37" s="1"/>
      <c r="I37" s="7">
        <v>50000</v>
      </c>
      <c r="J37" s="1"/>
      <c r="K37" s="7">
        <v>1E-8</v>
      </c>
      <c r="L37" s="1"/>
      <c r="M37" s="7">
        <v>1E-8</v>
      </c>
      <c r="N37" s="7">
        <v>49999.999999980006</v>
      </c>
      <c r="O37" s="8">
        <v>23.63</v>
      </c>
      <c r="P37" s="7">
        <v>2115.9542953863734</v>
      </c>
      <c r="Q37" s="1"/>
      <c r="R37" s="3">
        <v>1990947</v>
      </c>
      <c r="S37" s="3" t="s">
        <v>145</v>
      </c>
      <c r="T37" s="1"/>
      <c r="U37" s="5"/>
      <c r="V37" s="5"/>
      <c r="W37" s="1"/>
      <c r="X37" s="1"/>
      <c r="Y37" s="1"/>
      <c r="Z37" s="9">
        <v>640</v>
      </c>
      <c r="AA37" s="9">
        <v>1.0000000000000001E-5</v>
      </c>
      <c r="AB37" s="9">
        <v>640.00000999999997</v>
      </c>
      <c r="AD37" s="1"/>
      <c r="AE37" s="1"/>
      <c r="AF37" s="1"/>
      <c r="AG37" s="1"/>
      <c r="AH37" s="1"/>
      <c r="AI37" s="1"/>
      <c r="AJ37" s="10"/>
      <c r="AK37" s="10"/>
      <c r="AL37" s="10">
        <v>1</v>
      </c>
      <c r="AM37" s="1"/>
      <c r="AN37" s="1"/>
      <c r="AO37" s="7">
        <v>0</v>
      </c>
      <c r="AP37" s="11">
        <v>0</v>
      </c>
      <c r="AQ37" s="12">
        <v>0</v>
      </c>
      <c r="AR37" s="7">
        <v>0</v>
      </c>
      <c r="AS37" s="1"/>
      <c r="AT37" s="26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"/>
      <c r="BG37" s="26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"/>
      <c r="BT37" s="26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"/>
      <c r="CG37" s="26"/>
      <c r="CH37" s="11"/>
      <c r="CI37" s="11"/>
      <c r="CJ37" s="11"/>
      <c r="CK37" s="11"/>
      <c r="CL37" s="11"/>
      <c r="CM37" s="1"/>
      <c r="CN37" s="26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"/>
      <c r="DA37" s="26"/>
      <c r="DB37" s="11"/>
      <c r="DC37" s="11"/>
      <c r="DD37" s="11"/>
      <c r="DE37" s="11"/>
      <c r="DF37" s="11"/>
      <c r="DG37" s="11"/>
      <c r="DH37" s="1"/>
      <c r="DI37" s="26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"/>
      <c r="DV37" s="26"/>
      <c r="DW37" s="11"/>
      <c r="DX37" s="11"/>
      <c r="DY37" s="11"/>
      <c r="DZ37" s="11"/>
      <c r="EA37" s="11"/>
      <c r="EB37" s="1"/>
      <c r="EC37" s="26"/>
      <c r="ED37" s="11"/>
      <c r="EE37" s="11"/>
      <c r="EF37" s="11"/>
      <c r="EG37" s="11"/>
      <c r="EH37" s="11"/>
      <c r="EI37" s="1"/>
      <c r="EJ37" s="26"/>
      <c r="EK37" s="11"/>
      <c r="EL37" s="11"/>
      <c r="EM37" s="11"/>
      <c r="EN37" s="11"/>
      <c r="EO37" s="11"/>
      <c r="EP37" s="11"/>
      <c r="EQ37" s="1"/>
      <c r="ER37" s="1"/>
      <c r="ES37" s="26"/>
      <c r="ET37" s="11"/>
      <c r="EU37" s="11"/>
      <c r="EV37" s="11"/>
      <c r="EW37" s="11"/>
      <c r="EX37" s="11"/>
      <c r="EY37" s="1"/>
      <c r="EZ37" s="1"/>
      <c r="FA37" s="7">
        <v>49999.999999980006</v>
      </c>
      <c r="FB37" s="11">
        <v>1</v>
      </c>
      <c r="FC37" s="28">
        <v>23.63</v>
      </c>
      <c r="FD37" s="1"/>
      <c r="FE37" s="5"/>
      <c r="FF37" s="8"/>
      <c r="FG37" s="7"/>
      <c r="FH37" s="8"/>
      <c r="FI37" s="7"/>
      <c r="FJ37" s="8"/>
      <c r="FK37" s="7"/>
      <c r="FL37" s="8"/>
      <c r="FM37" s="7"/>
      <c r="FN37" s="8"/>
      <c r="FO37" s="7"/>
      <c r="FP37" s="8"/>
      <c r="FQ37" s="7"/>
      <c r="FR37" s="8"/>
      <c r="FS37" s="7"/>
      <c r="FT37" s="8"/>
      <c r="FU37" s="7"/>
      <c r="FV37" s="8"/>
      <c r="FW37" s="7"/>
      <c r="FX37" s="8"/>
      <c r="FY37" s="7"/>
      <c r="FZ37" s="8"/>
      <c r="GA37" s="7"/>
      <c r="GB37" s="8"/>
      <c r="GC37" s="7"/>
      <c r="GD37" s="8"/>
      <c r="GE37" s="7"/>
      <c r="GF37" s="8"/>
      <c r="GG37" s="7"/>
      <c r="GH37" s="8"/>
      <c r="GI37" s="7"/>
      <c r="GJ37" s="8"/>
      <c r="GK37" s="7"/>
      <c r="GL37" s="8"/>
      <c r="GM37" s="7"/>
      <c r="GN37" s="8"/>
      <c r="GO37" s="7"/>
      <c r="GP37" s="8"/>
      <c r="GQ37" s="7"/>
      <c r="GR37" s="8"/>
      <c r="GS37" s="7"/>
      <c r="GT37" s="8"/>
      <c r="GU37" s="7"/>
      <c r="GV37" s="8"/>
      <c r="GW37" s="7"/>
      <c r="GX37" s="8"/>
      <c r="GY37" s="7"/>
      <c r="GZ37" s="8"/>
      <c r="HA37" s="7"/>
      <c r="HB37" s="8"/>
      <c r="HC37" s="7"/>
      <c r="HD37" s="8"/>
      <c r="HE37" s="7"/>
      <c r="HF37" s="8"/>
      <c r="HG37" s="7"/>
      <c r="HH37" s="8"/>
      <c r="HI37" s="7"/>
      <c r="HJ37" s="8"/>
      <c r="HK37" s="7"/>
      <c r="HL37" s="8"/>
      <c r="HM37" s="7"/>
      <c r="HN37" s="1"/>
      <c r="HO37" s="5"/>
      <c r="HP37" s="8"/>
      <c r="HQ37" s="7"/>
      <c r="HR37" s="8"/>
      <c r="HS37" s="7"/>
      <c r="HT37" s="8"/>
      <c r="HU37" s="7"/>
      <c r="HV37" s="8"/>
      <c r="HW37" s="7"/>
      <c r="HX37" s="8"/>
      <c r="HY37" s="7"/>
      <c r="HZ37" s="8"/>
      <c r="IA37" s="7"/>
      <c r="IB37" s="8"/>
      <c r="IC37" s="7"/>
      <c r="ID37" s="8"/>
      <c r="IE37" s="7"/>
      <c r="IF37" s="8"/>
      <c r="IG37" s="7"/>
      <c r="IH37" s="8"/>
      <c r="II37" s="7"/>
      <c r="IJ37" s="8"/>
      <c r="IK37" s="7"/>
      <c r="IL37" s="8"/>
      <c r="IM37" s="7"/>
      <c r="IN37" s="8"/>
      <c r="IO37" s="7"/>
      <c r="IP37" s="8"/>
      <c r="IQ37" s="7"/>
      <c r="IR37" s="8"/>
      <c r="IS37" s="7"/>
      <c r="IT37" s="8"/>
      <c r="IU37" s="7"/>
      <c r="IV37" s="8"/>
      <c r="IW37" s="7"/>
      <c r="IX37" s="8"/>
      <c r="IY37" s="7"/>
      <c r="IZ37" s="8"/>
      <c r="JA37" s="7"/>
      <c r="JB37" s="8"/>
      <c r="JC37" s="7"/>
      <c r="JD37" s="8"/>
      <c r="JE37" s="7"/>
      <c r="JF37" s="8"/>
      <c r="JG37" s="7"/>
      <c r="JH37" s="8"/>
      <c r="JI37" s="7"/>
      <c r="JJ37" s="8"/>
      <c r="JK37" s="7"/>
      <c r="JL37" s="8"/>
      <c r="JM37" s="7"/>
      <c r="JN37" s="8"/>
      <c r="JO37" s="7"/>
      <c r="JP37" s="8"/>
      <c r="JQ37" s="7"/>
      <c r="JR37" s="8"/>
      <c r="JS37" s="7"/>
      <c r="JT37" s="8"/>
      <c r="JU37" s="7"/>
      <c r="JV37" s="8"/>
      <c r="JW37" s="7"/>
      <c r="JX37" s="1"/>
      <c r="JY37" s="5"/>
      <c r="JZ37" s="8"/>
      <c r="KA37" s="7"/>
      <c r="KB37" s="8"/>
      <c r="KC37" s="7"/>
      <c r="KD37" s="8"/>
      <c r="KE37" s="7"/>
      <c r="KF37" s="8"/>
      <c r="KG37" s="7"/>
      <c r="KH37" s="8"/>
      <c r="KI37" s="7"/>
      <c r="KJ37" s="8"/>
      <c r="KK37" s="7"/>
      <c r="KL37" s="8"/>
      <c r="KM37" s="7"/>
      <c r="KN37" s="8"/>
      <c r="KO37" s="7"/>
      <c r="KP37" s="8"/>
      <c r="KQ37" s="7"/>
      <c r="KR37" s="8"/>
      <c r="KS37" s="7"/>
      <c r="KT37" s="8"/>
      <c r="KU37" s="7"/>
      <c r="KV37" s="8"/>
      <c r="KW37" s="7"/>
      <c r="KX37" s="8"/>
      <c r="KY37" s="7"/>
      <c r="KZ37" s="8"/>
      <c r="LA37" s="7"/>
      <c r="LB37" s="8"/>
      <c r="LC37" s="7"/>
      <c r="LD37" s="8"/>
      <c r="LE37" s="7"/>
      <c r="LF37" s="8"/>
      <c r="LG37" s="7"/>
      <c r="LH37" s="8"/>
      <c r="LI37" s="7"/>
      <c r="LJ37" s="8"/>
      <c r="LK37" s="7"/>
      <c r="LL37" s="8"/>
      <c r="LM37" s="7"/>
      <c r="LN37" s="8"/>
      <c r="LO37" s="7"/>
      <c r="LP37" s="8"/>
      <c r="LQ37" s="7"/>
      <c r="LR37" s="8"/>
      <c r="LS37" s="7"/>
      <c r="LT37" s="8"/>
      <c r="LU37" s="7"/>
      <c r="LV37" s="8"/>
      <c r="LW37" s="7"/>
      <c r="LX37" s="8"/>
      <c r="LY37" s="7"/>
      <c r="LZ37" s="8"/>
      <c r="MA37" s="7"/>
      <c r="MB37" s="8"/>
      <c r="MC37" s="7"/>
      <c r="MD37" s="8"/>
      <c r="ME37" s="7"/>
      <c r="MF37" s="8"/>
      <c r="MG37" s="7"/>
      <c r="MH37" s="1"/>
      <c r="MI37" s="5"/>
      <c r="MJ37" s="8"/>
      <c r="MK37" s="7"/>
      <c r="ML37" s="8"/>
      <c r="MM37" s="7"/>
      <c r="MN37" s="8"/>
      <c r="MO37" s="7"/>
      <c r="MP37" s="8"/>
      <c r="MQ37" s="7"/>
      <c r="MR37" s="8"/>
      <c r="MS37" s="7"/>
      <c r="MT37" s="8"/>
      <c r="MU37" s="7"/>
      <c r="MV37" s="8"/>
      <c r="MW37" s="7"/>
      <c r="MX37" s="8">
        <v>9.64</v>
      </c>
      <c r="MY37" s="7">
        <v>2115</v>
      </c>
      <c r="MZ37" s="8"/>
      <c r="NA37" s="7"/>
      <c r="NB37" s="8"/>
      <c r="NC37" s="7"/>
      <c r="ND37" s="8"/>
      <c r="NE37" s="7"/>
      <c r="NF37" s="8"/>
      <c r="NG37" s="7"/>
      <c r="NH37" s="8"/>
      <c r="NI37" s="7"/>
      <c r="NJ37" s="8"/>
      <c r="NK37" s="7"/>
      <c r="NL37" s="8"/>
      <c r="NM37" s="7"/>
      <c r="NN37" s="8"/>
      <c r="NO37" s="7"/>
      <c r="NP37" s="8"/>
      <c r="NQ37" s="7"/>
      <c r="NR37" s="8"/>
      <c r="NS37" s="7"/>
      <c r="NT37" s="8"/>
      <c r="NU37" s="7"/>
      <c r="NV37" s="8"/>
      <c r="NW37" s="7"/>
      <c r="NX37" s="8"/>
      <c r="NY37" s="7"/>
      <c r="NZ37" s="8"/>
      <c r="OA37" s="7"/>
      <c r="OB37" s="8"/>
      <c r="OC37" s="7"/>
      <c r="OD37" s="8"/>
      <c r="OE37" s="7"/>
      <c r="OF37" s="8"/>
      <c r="OG37" s="7"/>
      <c r="OH37" s="8"/>
      <c r="OI37" s="7"/>
      <c r="OJ37" s="8"/>
      <c r="OK37" s="7"/>
      <c r="OL37" s="8"/>
      <c r="OM37" s="7"/>
      <c r="ON37" s="8"/>
      <c r="OO37" s="7"/>
      <c r="OP37" s="8"/>
      <c r="OQ37" s="7"/>
      <c r="OR37" s="7"/>
      <c r="OS37" s="1"/>
      <c r="OT37" s="8">
        <v>0</v>
      </c>
      <c r="OU37" s="7"/>
      <c r="OV37" s="1"/>
      <c r="OW37" s="5"/>
      <c r="OX37" s="8"/>
      <c r="OY37" s="7"/>
      <c r="OZ37" s="8"/>
      <c r="PA37" s="7"/>
      <c r="PB37" s="8"/>
      <c r="PC37" s="7"/>
      <c r="PD37" s="8"/>
      <c r="PE37" s="7"/>
      <c r="PF37" s="8"/>
      <c r="PG37" s="7"/>
      <c r="PH37" s="1"/>
      <c r="PI37" s="5"/>
      <c r="PJ37" s="8"/>
      <c r="PK37" s="7"/>
      <c r="PL37" s="8"/>
      <c r="PM37" s="7"/>
      <c r="PN37" s="8"/>
      <c r="PO37" s="7"/>
      <c r="PP37" s="8"/>
      <c r="PQ37" s="7"/>
      <c r="PR37" s="8"/>
      <c r="PS37" s="7"/>
      <c r="PT37" s="1"/>
      <c r="PU37" s="28">
        <v>0</v>
      </c>
      <c r="PV37" s="7"/>
      <c r="PW37" s="28">
        <v>0</v>
      </c>
      <c r="PX37" s="7"/>
      <c r="PY37" s="28">
        <v>13.99</v>
      </c>
      <c r="PZ37" s="7">
        <v>2115</v>
      </c>
      <c r="QA37" s="1"/>
      <c r="QB37" s="7">
        <v>0</v>
      </c>
      <c r="QC37" s="7">
        <v>0</v>
      </c>
      <c r="QD37" s="7"/>
      <c r="QE37" s="1"/>
      <c r="QF37" s="5" t="s">
        <v>118</v>
      </c>
      <c r="QG37" s="5" t="s">
        <v>119</v>
      </c>
    </row>
    <row r="38" spans="1:449" x14ac:dyDescent="0.25">
      <c r="A38" s="1"/>
      <c r="B38" s="78" t="s">
        <v>365</v>
      </c>
      <c r="C38" s="31" t="s">
        <v>146</v>
      </c>
      <c r="D38" s="5"/>
      <c r="E38" s="5"/>
      <c r="F38" s="6">
        <v>41115</v>
      </c>
      <c r="G38" s="5"/>
      <c r="H38" s="1"/>
      <c r="I38" s="7">
        <v>230000</v>
      </c>
      <c r="J38" s="1"/>
      <c r="K38" s="7">
        <v>1E-8</v>
      </c>
      <c r="L38" s="1"/>
      <c r="M38" s="7">
        <v>1E-8</v>
      </c>
      <c r="N38" s="7">
        <v>229999.99999997998</v>
      </c>
      <c r="O38" s="8">
        <v>314.3</v>
      </c>
      <c r="P38" s="7">
        <v>731.78491886726044</v>
      </c>
      <c r="Q38" s="1"/>
      <c r="R38" s="3">
        <v>1992924</v>
      </c>
      <c r="S38" s="3" t="s">
        <v>147</v>
      </c>
      <c r="T38" s="1"/>
      <c r="U38" s="5"/>
      <c r="V38" s="5"/>
      <c r="W38" s="1"/>
      <c r="X38" s="1"/>
      <c r="Y38" s="1"/>
      <c r="Z38" s="9">
        <v>40345</v>
      </c>
      <c r="AA38" s="9">
        <v>1.0000000000000001E-5</v>
      </c>
      <c r="AB38" s="9">
        <v>40345.000010000003</v>
      </c>
      <c r="AD38" s="1"/>
      <c r="AE38" s="1"/>
      <c r="AF38" s="1"/>
      <c r="AG38" s="1"/>
      <c r="AH38" s="1"/>
      <c r="AI38" s="1"/>
      <c r="AJ38" s="10">
        <v>0.5</v>
      </c>
      <c r="AK38" s="10">
        <v>0.5</v>
      </c>
      <c r="AL38" s="10"/>
      <c r="AM38" s="1"/>
      <c r="AN38" s="1"/>
      <c r="AO38" s="7">
        <v>0</v>
      </c>
      <c r="AP38" s="11">
        <v>0</v>
      </c>
      <c r="AQ38" s="12">
        <v>0</v>
      </c>
      <c r="AR38" s="7">
        <v>0</v>
      </c>
      <c r="AS38" s="1"/>
      <c r="AT38" s="26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"/>
      <c r="BG38" s="26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"/>
      <c r="BT38" s="26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"/>
      <c r="CG38" s="26"/>
      <c r="CH38" s="11"/>
      <c r="CI38" s="11"/>
      <c r="CJ38" s="11"/>
      <c r="CK38" s="11"/>
      <c r="CL38" s="11"/>
      <c r="CM38" s="1"/>
      <c r="CN38" s="26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"/>
      <c r="DA38" s="26"/>
      <c r="DB38" s="11"/>
      <c r="DC38" s="11"/>
      <c r="DD38" s="11"/>
      <c r="DE38" s="11"/>
      <c r="DF38" s="11"/>
      <c r="DG38" s="11"/>
      <c r="DH38" s="1"/>
      <c r="DI38" s="26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"/>
      <c r="DV38" s="26"/>
      <c r="DW38" s="11"/>
      <c r="DX38" s="11"/>
      <c r="DY38" s="11"/>
      <c r="DZ38" s="11"/>
      <c r="EA38" s="11"/>
      <c r="EB38" s="1"/>
      <c r="EC38" s="26"/>
      <c r="ED38" s="11"/>
      <c r="EE38" s="11"/>
      <c r="EF38" s="11"/>
      <c r="EG38" s="11"/>
      <c r="EH38" s="11"/>
      <c r="EI38" s="1"/>
      <c r="EJ38" s="26"/>
      <c r="EK38" s="11"/>
      <c r="EL38" s="11"/>
      <c r="EM38" s="11"/>
      <c r="EN38" s="11"/>
      <c r="EO38" s="11"/>
      <c r="EP38" s="11"/>
      <c r="EQ38" s="1"/>
      <c r="ER38" s="1"/>
      <c r="ES38" s="26"/>
      <c r="ET38" s="11"/>
      <c r="EU38" s="11"/>
      <c r="EV38" s="11"/>
      <c r="EW38" s="11"/>
      <c r="EX38" s="11"/>
      <c r="EY38" s="1"/>
      <c r="EZ38" s="1"/>
      <c r="FA38" s="7">
        <v>229999.99999997998</v>
      </c>
      <c r="FB38" s="11">
        <v>1</v>
      </c>
      <c r="FC38" s="28">
        <v>314.3</v>
      </c>
      <c r="FD38" s="1"/>
      <c r="FE38" s="5"/>
      <c r="FF38" s="8"/>
      <c r="FG38" s="7"/>
      <c r="FH38" s="8"/>
      <c r="FI38" s="7"/>
      <c r="FJ38" s="8"/>
      <c r="FK38" s="7"/>
      <c r="FL38" s="8"/>
      <c r="FM38" s="7"/>
      <c r="FN38" s="8"/>
      <c r="FO38" s="7"/>
      <c r="FP38" s="8"/>
      <c r="FQ38" s="7"/>
      <c r="FR38" s="8"/>
      <c r="FS38" s="7"/>
      <c r="FT38" s="8"/>
      <c r="FU38" s="7"/>
      <c r="FV38" s="8"/>
      <c r="FW38" s="7"/>
      <c r="FX38" s="8"/>
      <c r="FY38" s="7"/>
      <c r="FZ38" s="8"/>
      <c r="GA38" s="7"/>
      <c r="GB38" s="8"/>
      <c r="GC38" s="7"/>
      <c r="GD38" s="8"/>
      <c r="GE38" s="7"/>
      <c r="GF38" s="8"/>
      <c r="GG38" s="7"/>
      <c r="GH38" s="8"/>
      <c r="GI38" s="7"/>
      <c r="GJ38" s="8"/>
      <c r="GK38" s="7"/>
      <c r="GL38" s="8"/>
      <c r="GM38" s="7"/>
      <c r="GN38" s="8">
        <v>2.8</v>
      </c>
      <c r="GO38" s="7">
        <v>1600</v>
      </c>
      <c r="GP38" s="8"/>
      <c r="GQ38" s="7"/>
      <c r="GR38" s="8"/>
      <c r="GS38" s="7"/>
      <c r="GT38" s="8"/>
      <c r="GU38" s="7"/>
      <c r="GV38" s="8"/>
      <c r="GW38" s="7"/>
      <c r="GX38" s="8">
        <v>50.1</v>
      </c>
      <c r="GY38" s="7">
        <v>1400</v>
      </c>
      <c r="GZ38" s="8"/>
      <c r="HA38" s="7"/>
      <c r="HB38" s="8"/>
      <c r="HC38" s="7"/>
      <c r="HD38" s="8"/>
      <c r="HE38" s="7"/>
      <c r="HF38" s="8"/>
      <c r="HG38" s="7"/>
      <c r="HH38" s="8">
        <v>192.8</v>
      </c>
      <c r="HI38" s="7">
        <v>800</v>
      </c>
      <c r="HJ38" s="8"/>
      <c r="HK38" s="7"/>
      <c r="HL38" s="8"/>
      <c r="HM38" s="7"/>
      <c r="HN38" s="1"/>
      <c r="HO38" s="5"/>
      <c r="HP38" s="8"/>
      <c r="HQ38" s="7"/>
      <c r="HR38" s="8"/>
      <c r="HS38" s="7"/>
      <c r="HT38" s="8"/>
      <c r="HU38" s="7"/>
      <c r="HV38" s="8"/>
      <c r="HW38" s="7"/>
      <c r="HX38" s="8"/>
      <c r="HY38" s="7"/>
      <c r="HZ38" s="8"/>
      <c r="IA38" s="7"/>
      <c r="IB38" s="8"/>
      <c r="IC38" s="7"/>
      <c r="ID38" s="8"/>
      <c r="IE38" s="7"/>
      <c r="IF38" s="8"/>
      <c r="IG38" s="7"/>
      <c r="IH38" s="8"/>
      <c r="II38" s="7"/>
      <c r="IJ38" s="8"/>
      <c r="IK38" s="7"/>
      <c r="IL38" s="8"/>
      <c r="IM38" s="7"/>
      <c r="IN38" s="8"/>
      <c r="IO38" s="7"/>
      <c r="IP38" s="8"/>
      <c r="IQ38" s="7"/>
      <c r="IR38" s="8"/>
      <c r="IS38" s="7"/>
      <c r="IT38" s="8"/>
      <c r="IU38" s="7"/>
      <c r="IV38" s="8"/>
      <c r="IW38" s="7"/>
      <c r="IX38" s="8"/>
      <c r="IY38" s="7"/>
      <c r="IZ38" s="8"/>
      <c r="JA38" s="7"/>
      <c r="JB38" s="8"/>
      <c r="JC38" s="7"/>
      <c r="JD38" s="8"/>
      <c r="JE38" s="7"/>
      <c r="JF38" s="8"/>
      <c r="JG38" s="7"/>
      <c r="JH38" s="8"/>
      <c r="JI38" s="7"/>
      <c r="JJ38" s="8"/>
      <c r="JK38" s="7"/>
      <c r="JL38" s="8"/>
      <c r="JM38" s="7"/>
      <c r="JN38" s="8"/>
      <c r="JO38" s="7"/>
      <c r="JP38" s="8"/>
      <c r="JQ38" s="7"/>
      <c r="JR38" s="8"/>
      <c r="JS38" s="7"/>
      <c r="JT38" s="8"/>
      <c r="JU38" s="7"/>
      <c r="JV38" s="8"/>
      <c r="JW38" s="7"/>
      <c r="JX38" s="1"/>
      <c r="JY38" s="5"/>
      <c r="JZ38" s="8"/>
      <c r="KA38" s="7"/>
      <c r="KB38" s="8"/>
      <c r="KC38" s="7"/>
      <c r="KD38" s="8"/>
      <c r="KE38" s="7"/>
      <c r="KF38" s="8"/>
      <c r="KG38" s="7"/>
      <c r="KH38" s="8"/>
      <c r="KI38" s="7"/>
      <c r="KJ38" s="8"/>
      <c r="KK38" s="7"/>
      <c r="KL38" s="8"/>
      <c r="KM38" s="7"/>
      <c r="KN38" s="8"/>
      <c r="KO38" s="7"/>
      <c r="KP38" s="8"/>
      <c r="KQ38" s="7"/>
      <c r="KR38" s="8"/>
      <c r="KS38" s="7"/>
      <c r="KT38" s="8"/>
      <c r="KU38" s="7"/>
      <c r="KV38" s="8"/>
      <c r="KW38" s="7"/>
      <c r="KX38" s="8"/>
      <c r="KY38" s="7"/>
      <c r="KZ38" s="8"/>
      <c r="LA38" s="7"/>
      <c r="LB38" s="8"/>
      <c r="LC38" s="7"/>
      <c r="LD38" s="8"/>
      <c r="LE38" s="7"/>
      <c r="LF38" s="8"/>
      <c r="LG38" s="7"/>
      <c r="LH38" s="8"/>
      <c r="LI38" s="7"/>
      <c r="LJ38" s="8"/>
      <c r="LK38" s="7"/>
      <c r="LL38" s="8"/>
      <c r="LM38" s="7"/>
      <c r="LN38" s="8"/>
      <c r="LO38" s="7"/>
      <c r="LP38" s="8"/>
      <c r="LQ38" s="7"/>
      <c r="LR38" s="8"/>
      <c r="LS38" s="7"/>
      <c r="LT38" s="8"/>
      <c r="LU38" s="7"/>
      <c r="LV38" s="8"/>
      <c r="LW38" s="7"/>
      <c r="LX38" s="8"/>
      <c r="LY38" s="7"/>
      <c r="LZ38" s="8"/>
      <c r="MA38" s="7"/>
      <c r="MB38" s="8"/>
      <c r="MC38" s="7"/>
      <c r="MD38" s="8"/>
      <c r="ME38" s="7"/>
      <c r="MF38" s="8"/>
      <c r="MG38" s="7"/>
      <c r="MH38" s="1"/>
      <c r="MI38" s="5"/>
      <c r="MJ38" s="8"/>
      <c r="MK38" s="7"/>
      <c r="ML38" s="8"/>
      <c r="MM38" s="7"/>
      <c r="MN38" s="8"/>
      <c r="MO38" s="7"/>
      <c r="MP38" s="8"/>
      <c r="MQ38" s="7"/>
      <c r="MR38" s="8"/>
      <c r="MS38" s="7"/>
      <c r="MT38" s="8"/>
      <c r="MU38" s="7"/>
      <c r="MV38" s="8"/>
      <c r="MW38" s="7"/>
      <c r="MX38" s="8"/>
      <c r="MY38" s="7"/>
      <c r="MZ38" s="8"/>
      <c r="NA38" s="7"/>
      <c r="NB38" s="8"/>
      <c r="NC38" s="7"/>
      <c r="ND38" s="8"/>
      <c r="NE38" s="7"/>
      <c r="NF38" s="8"/>
      <c r="NG38" s="7"/>
      <c r="NH38" s="8"/>
      <c r="NI38" s="7"/>
      <c r="NJ38" s="8"/>
      <c r="NK38" s="7"/>
      <c r="NL38" s="8"/>
      <c r="NM38" s="7"/>
      <c r="NN38" s="8"/>
      <c r="NO38" s="7"/>
      <c r="NP38" s="8"/>
      <c r="NQ38" s="7"/>
      <c r="NR38" s="8"/>
      <c r="NS38" s="7"/>
      <c r="NT38" s="8"/>
      <c r="NU38" s="7"/>
      <c r="NV38" s="8"/>
      <c r="NW38" s="7"/>
      <c r="NX38" s="8"/>
      <c r="NY38" s="7"/>
      <c r="NZ38" s="8"/>
      <c r="OA38" s="7"/>
      <c r="OB38" s="8"/>
      <c r="OC38" s="7"/>
      <c r="OD38" s="8"/>
      <c r="OE38" s="7"/>
      <c r="OF38" s="8"/>
      <c r="OG38" s="7"/>
      <c r="OH38" s="8"/>
      <c r="OI38" s="7"/>
      <c r="OJ38" s="8"/>
      <c r="OK38" s="7"/>
      <c r="OL38" s="8"/>
      <c r="OM38" s="7"/>
      <c r="ON38" s="8"/>
      <c r="OO38" s="7"/>
      <c r="OP38" s="8"/>
      <c r="OQ38" s="7"/>
      <c r="OR38" s="7"/>
      <c r="OS38" s="1"/>
      <c r="OT38" s="8">
        <v>0</v>
      </c>
      <c r="OU38" s="7"/>
      <c r="OV38" s="1"/>
      <c r="OW38" s="5"/>
      <c r="OX38" s="8"/>
      <c r="OY38" s="7"/>
      <c r="OZ38" s="8"/>
      <c r="PA38" s="7"/>
      <c r="PB38" s="8"/>
      <c r="PC38" s="7"/>
      <c r="PD38" s="8"/>
      <c r="PE38" s="7"/>
      <c r="PF38" s="8"/>
      <c r="PG38" s="7"/>
      <c r="PH38" s="1"/>
      <c r="PI38" s="5"/>
      <c r="PJ38" s="8"/>
      <c r="PK38" s="7"/>
      <c r="PL38" s="8"/>
      <c r="PM38" s="7"/>
      <c r="PN38" s="8"/>
      <c r="PO38" s="7"/>
      <c r="PP38" s="8"/>
      <c r="PQ38" s="7"/>
      <c r="PR38" s="8"/>
      <c r="PS38" s="7"/>
      <c r="PT38" s="1"/>
      <c r="PU38" s="28">
        <v>0</v>
      </c>
      <c r="PV38" s="7"/>
      <c r="PW38" s="28">
        <v>4.4000000000000004</v>
      </c>
      <c r="PX38" s="7">
        <v>250</v>
      </c>
      <c r="PY38" s="28">
        <v>64.2</v>
      </c>
      <c r="PZ38" s="7">
        <v>0</v>
      </c>
      <c r="QA38" s="1"/>
      <c r="QB38" s="7">
        <v>0</v>
      </c>
      <c r="QC38" s="7">
        <v>0</v>
      </c>
      <c r="QD38" s="7"/>
      <c r="QE38" s="1"/>
      <c r="QF38" s="1"/>
      <c r="QG38" s="1"/>
    </row>
    <row r="39" spans="1:449" x14ac:dyDescent="0.25">
      <c r="A39" s="1"/>
      <c r="B39" s="78" t="s">
        <v>366</v>
      </c>
      <c r="C39" s="31" t="s">
        <v>148</v>
      </c>
      <c r="D39" s="5"/>
      <c r="E39" s="5"/>
      <c r="F39" s="6">
        <v>41201</v>
      </c>
      <c r="G39" s="5"/>
      <c r="H39" s="1"/>
      <c r="I39" s="7">
        <v>62000</v>
      </c>
      <c r="J39" s="1"/>
      <c r="K39" s="7">
        <v>1E-8</v>
      </c>
      <c r="L39" s="1"/>
      <c r="M39" s="7">
        <v>1E-8</v>
      </c>
      <c r="N39" s="7">
        <v>61999.999999980006</v>
      </c>
      <c r="O39" s="8">
        <v>40</v>
      </c>
      <c r="P39" s="7">
        <v>1549.9999999995002</v>
      </c>
      <c r="Q39" s="1"/>
      <c r="R39" s="3">
        <v>1997417</v>
      </c>
      <c r="S39" s="3" t="s">
        <v>149</v>
      </c>
      <c r="T39" s="1"/>
      <c r="U39" s="5"/>
      <c r="V39" s="5"/>
      <c r="W39" s="1"/>
      <c r="X39" s="1"/>
      <c r="Y39" s="1"/>
      <c r="Z39" s="9">
        <v>4795</v>
      </c>
      <c r="AA39" s="9">
        <v>1.0000000000000001E-5</v>
      </c>
      <c r="AB39" s="9">
        <v>4795.0000099999997</v>
      </c>
      <c r="AD39" s="1"/>
      <c r="AE39" s="1"/>
      <c r="AF39" s="1"/>
      <c r="AG39" s="1"/>
      <c r="AH39" s="1"/>
      <c r="AI39" s="1"/>
      <c r="AJ39" s="10">
        <v>0.35</v>
      </c>
      <c r="AK39" s="10">
        <v>0.65</v>
      </c>
      <c r="AL39" s="10"/>
      <c r="AM39" s="1"/>
      <c r="AN39" s="1"/>
      <c r="AO39" s="7">
        <v>0</v>
      </c>
      <c r="AP39" s="11">
        <v>0</v>
      </c>
      <c r="AQ39" s="12">
        <v>0</v>
      </c>
      <c r="AR39" s="7">
        <v>0</v>
      </c>
      <c r="AS39" s="1"/>
      <c r="AT39" s="26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"/>
      <c r="BG39" s="26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"/>
      <c r="BT39" s="26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"/>
      <c r="CG39" s="26"/>
      <c r="CH39" s="11"/>
      <c r="CI39" s="11"/>
      <c r="CJ39" s="11"/>
      <c r="CK39" s="11"/>
      <c r="CL39" s="11"/>
      <c r="CM39" s="1"/>
      <c r="CN39" s="26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"/>
      <c r="DA39" s="26"/>
      <c r="DB39" s="11"/>
      <c r="DC39" s="11"/>
      <c r="DD39" s="11"/>
      <c r="DE39" s="11"/>
      <c r="DF39" s="11"/>
      <c r="DG39" s="11"/>
      <c r="DH39" s="1"/>
      <c r="DI39" s="26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"/>
      <c r="DV39" s="26"/>
      <c r="DW39" s="11"/>
      <c r="DX39" s="11"/>
      <c r="DY39" s="11"/>
      <c r="DZ39" s="11"/>
      <c r="EA39" s="11"/>
      <c r="EB39" s="1"/>
      <c r="EC39" s="26"/>
      <c r="ED39" s="11"/>
      <c r="EE39" s="11"/>
      <c r="EF39" s="11"/>
      <c r="EG39" s="11"/>
      <c r="EH39" s="11"/>
      <c r="EI39" s="1"/>
      <c r="EJ39" s="26"/>
      <c r="EK39" s="11"/>
      <c r="EL39" s="11"/>
      <c r="EM39" s="11"/>
      <c r="EN39" s="11"/>
      <c r="EO39" s="11"/>
      <c r="EP39" s="11"/>
      <c r="EQ39" s="1"/>
      <c r="ER39" s="1"/>
      <c r="ES39" s="26"/>
      <c r="ET39" s="11"/>
      <c r="EU39" s="11"/>
      <c r="EV39" s="11"/>
      <c r="EW39" s="11"/>
      <c r="EX39" s="11"/>
      <c r="EY39" s="1"/>
      <c r="EZ39" s="1"/>
      <c r="FA39" s="7">
        <v>61999.999999980006</v>
      </c>
      <c r="FB39" s="11">
        <v>1</v>
      </c>
      <c r="FC39" s="28">
        <v>40</v>
      </c>
      <c r="FD39" s="1"/>
      <c r="FE39" s="5"/>
      <c r="FF39" s="8"/>
      <c r="FG39" s="7"/>
      <c r="FH39" s="8"/>
      <c r="FI39" s="7"/>
      <c r="FJ39" s="8">
        <v>14</v>
      </c>
      <c r="FK39" s="7">
        <v>2000</v>
      </c>
      <c r="FL39" s="8"/>
      <c r="FM39" s="7"/>
      <c r="FN39" s="8"/>
      <c r="FO39" s="7"/>
      <c r="FP39" s="8"/>
      <c r="FQ39" s="7"/>
      <c r="FR39" s="8"/>
      <c r="FS39" s="7"/>
      <c r="FT39" s="8">
        <v>19</v>
      </c>
      <c r="FU39" s="7">
        <v>1600</v>
      </c>
      <c r="FV39" s="8"/>
      <c r="FW39" s="7"/>
      <c r="FX39" s="8"/>
      <c r="FY39" s="7"/>
      <c r="FZ39" s="8"/>
      <c r="GA39" s="7"/>
      <c r="GB39" s="8"/>
      <c r="GC39" s="7"/>
      <c r="GD39" s="8"/>
      <c r="GE39" s="7"/>
      <c r="GF39" s="8"/>
      <c r="GG39" s="7"/>
      <c r="GH39" s="8"/>
      <c r="GI39" s="7"/>
      <c r="GJ39" s="8"/>
      <c r="GK39" s="7"/>
      <c r="GL39" s="8"/>
      <c r="GM39" s="7"/>
      <c r="GN39" s="8"/>
      <c r="GO39" s="7"/>
      <c r="GP39" s="8"/>
      <c r="GQ39" s="7"/>
      <c r="GR39" s="8"/>
      <c r="GS39" s="7"/>
      <c r="GT39" s="8"/>
      <c r="GU39" s="7"/>
      <c r="GV39" s="8"/>
      <c r="GW39" s="7"/>
      <c r="GX39" s="8"/>
      <c r="GY39" s="7"/>
      <c r="GZ39" s="8"/>
      <c r="HA39" s="7"/>
      <c r="HB39" s="8"/>
      <c r="HC39" s="7"/>
      <c r="HD39" s="8"/>
      <c r="HE39" s="7"/>
      <c r="HF39" s="8"/>
      <c r="HG39" s="7"/>
      <c r="HH39" s="8"/>
      <c r="HI39" s="7"/>
      <c r="HJ39" s="8"/>
      <c r="HK39" s="7"/>
      <c r="HL39" s="8"/>
      <c r="HM39" s="7"/>
      <c r="HN39" s="1"/>
      <c r="HO39" s="5"/>
      <c r="HP39" s="8"/>
      <c r="HQ39" s="7"/>
      <c r="HR39" s="8"/>
      <c r="HS39" s="7"/>
      <c r="HT39" s="8"/>
      <c r="HU39" s="7"/>
      <c r="HV39" s="8"/>
      <c r="HW39" s="7"/>
      <c r="HX39" s="8"/>
      <c r="HY39" s="7"/>
      <c r="HZ39" s="8"/>
      <c r="IA39" s="7"/>
      <c r="IB39" s="8"/>
      <c r="IC39" s="7"/>
      <c r="ID39" s="8"/>
      <c r="IE39" s="7"/>
      <c r="IF39" s="8"/>
      <c r="IG39" s="7"/>
      <c r="IH39" s="8"/>
      <c r="II39" s="7"/>
      <c r="IJ39" s="8"/>
      <c r="IK39" s="7"/>
      <c r="IL39" s="8"/>
      <c r="IM39" s="7"/>
      <c r="IN39" s="8"/>
      <c r="IO39" s="7"/>
      <c r="IP39" s="8"/>
      <c r="IQ39" s="7"/>
      <c r="IR39" s="8"/>
      <c r="IS39" s="7"/>
      <c r="IT39" s="8"/>
      <c r="IU39" s="7"/>
      <c r="IV39" s="8"/>
      <c r="IW39" s="7"/>
      <c r="IX39" s="8"/>
      <c r="IY39" s="7"/>
      <c r="IZ39" s="8"/>
      <c r="JA39" s="7"/>
      <c r="JB39" s="8"/>
      <c r="JC39" s="7"/>
      <c r="JD39" s="8"/>
      <c r="JE39" s="7"/>
      <c r="JF39" s="8"/>
      <c r="JG39" s="7"/>
      <c r="JH39" s="8"/>
      <c r="JI39" s="7"/>
      <c r="JJ39" s="8"/>
      <c r="JK39" s="7"/>
      <c r="JL39" s="8"/>
      <c r="JM39" s="7"/>
      <c r="JN39" s="8"/>
      <c r="JO39" s="7"/>
      <c r="JP39" s="8"/>
      <c r="JQ39" s="7"/>
      <c r="JR39" s="8"/>
      <c r="JS39" s="7"/>
      <c r="JT39" s="8"/>
      <c r="JU39" s="7"/>
      <c r="JV39" s="8"/>
      <c r="JW39" s="7"/>
      <c r="JX39" s="1"/>
      <c r="JY39" s="5"/>
      <c r="JZ39" s="8"/>
      <c r="KA39" s="7"/>
      <c r="KB39" s="8"/>
      <c r="KC39" s="7"/>
      <c r="KD39" s="8"/>
      <c r="KE39" s="7"/>
      <c r="KF39" s="8"/>
      <c r="KG39" s="7"/>
      <c r="KH39" s="8"/>
      <c r="KI39" s="7"/>
      <c r="KJ39" s="8"/>
      <c r="KK39" s="7"/>
      <c r="KL39" s="8"/>
      <c r="KM39" s="7"/>
      <c r="KN39" s="8"/>
      <c r="KO39" s="7"/>
      <c r="KP39" s="8"/>
      <c r="KQ39" s="7"/>
      <c r="KR39" s="8"/>
      <c r="KS39" s="7"/>
      <c r="KT39" s="8"/>
      <c r="KU39" s="7"/>
      <c r="KV39" s="8"/>
      <c r="KW39" s="7"/>
      <c r="KX39" s="8"/>
      <c r="KY39" s="7"/>
      <c r="KZ39" s="8"/>
      <c r="LA39" s="7"/>
      <c r="LB39" s="8"/>
      <c r="LC39" s="7"/>
      <c r="LD39" s="8"/>
      <c r="LE39" s="7"/>
      <c r="LF39" s="8"/>
      <c r="LG39" s="7"/>
      <c r="LH39" s="8"/>
      <c r="LI39" s="7"/>
      <c r="LJ39" s="8"/>
      <c r="LK39" s="7"/>
      <c r="LL39" s="8"/>
      <c r="LM39" s="7"/>
      <c r="LN39" s="8"/>
      <c r="LO39" s="7"/>
      <c r="LP39" s="8"/>
      <c r="LQ39" s="7"/>
      <c r="LR39" s="8"/>
      <c r="LS39" s="7"/>
      <c r="LT39" s="8"/>
      <c r="LU39" s="7"/>
      <c r="LV39" s="8"/>
      <c r="LW39" s="7"/>
      <c r="LX39" s="8"/>
      <c r="LY39" s="7"/>
      <c r="LZ39" s="8"/>
      <c r="MA39" s="7"/>
      <c r="MB39" s="8"/>
      <c r="MC39" s="7"/>
      <c r="MD39" s="8"/>
      <c r="ME39" s="7"/>
      <c r="MF39" s="8"/>
      <c r="MG39" s="7"/>
      <c r="MH39" s="1"/>
      <c r="MI39" s="5"/>
      <c r="MJ39" s="8"/>
      <c r="MK39" s="7"/>
      <c r="ML39" s="8"/>
      <c r="MM39" s="7"/>
      <c r="MN39" s="8"/>
      <c r="MO39" s="7"/>
      <c r="MP39" s="8"/>
      <c r="MQ39" s="7"/>
      <c r="MR39" s="8"/>
      <c r="MS39" s="7"/>
      <c r="MT39" s="8"/>
      <c r="MU39" s="7"/>
      <c r="MV39" s="8"/>
      <c r="MW39" s="7"/>
      <c r="MX39" s="8">
        <v>7</v>
      </c>
      <c r="MY39" s="7">
        <v>500</v>
      </c>
      <c r="MZ39" s="8"/>
      <c r="NA39" s="7"/>
      <c r="NB39" s="8"/>
      <c r="NC39" s="7"/>
      <c r="ND39" s="8"/>
      <c r="NE39" s="7"/>
      <c r="NF39" s="8"/>
      <c r="NG39" s="7"/>
      <c r="NH39" s="8"/>
      <c r="NI39" s="7"/>
      <c r="NJ39" s="8"/>
      <c r="NK39" s="7"/>
      <c r="NL39" s="8"/>
      <c r="NM39" s="7"/>
      <c r="NN39" s="8"/>
      <c r="NO39" s="7"/>
      <c r="NP39" s="8"/>
      <c r="NQ39" s="7"/>
      <c r="NR39" s="8"/>
      <c r="NS39" s="7"/>
      <c r="NT39" s="8"/>
      <c r="NU39" s="7"/>
      <c r="NV39" s="8"/>
      <c r="NW39" s="7"/>
      <c r="NX39" s="8"/>
      <c r="NY39" s="7"/>
      <c r="NZ39" s="8"/>
      <c r="OA39" s="7"/>
      <c r="OB39" s="8"/>
      <c r="OC39" s="7"/>
      <c r="OD39" s="8"/>
      <c r="OE39" s="7"/>
      <c r="OF39" s="8"/>
      <c r="OG39" s="7"/>
      <c r="OH39" s="8"/>
      <c r="OI39" s="7"/>
      <c r="OJ39" s="8"/>
      <c r="OK39" s="7"/>
      <c r="OL39" s="8"/>
      <c r="OM39" s="7"/>
      <c r="ON39" s="8"/>
      <c r="OO39" s="7"/>
      <c r="OP39" s="8"/>
      <c r="OQ39" s="7"/>
      <c r="OR39" s="7"/>
      <c r="OS39" s="1"/>
      <c r="OT39" s="8">
        <v>0</v>
      </c>
      <c r="OU39" s="7"/>
      <c r="OV39" s="1"/>
      <c r="OW39" s="5"/>
      <c r="OX39" s="8"/>
      <c r="OY39" s="7"/>
      <c r="OZ39" s="8"/>
      <c r="PA39" s="7"/>
      <c r="PB39" s="8"/>
      <c r="PC39" s="7"/>
      <c r="PD39" s="8"/>
      <c r="PE39" s="7"/>
      <c r="PF39" s="8"/>
      <c r="PG39" s="7"/>
      <c r="PH39" s="1"/>
      <c r="PI39" s="5"/>
      <c r="PJ39" s="8"/>
      <c r="PK39" s="7"/>
      <c r="PL39" s="8"/>
      <c r="PM39" s="7"/>
      <c r="PN39" s="8"/>
      <c r="PO39" s="7"/>
      <c r="PP39" s="8"/>
      <c r="PQ39" s="7"/>
      <c r="PR39" s="8"/>
      <c r="PS39" s="7"/>
      <c r="PT39" s="1"/>
      <c r="PU39" s="28">
        <v>0</v>
      </c>
      <c r="PV39" s="7"/>
      <c r="PW39" s="28">
        <v>0</v>
      </c>
      <c r="PX39" s="7"/>
      <c r="PY39" s="28">
        <v>0</v>
      </c>
      <c r="PZ39" s="7"/>
      <c r="QA39" s="1"/>
      <c r="QB39" s="7">
        <v>0</v>
      </c>
      <c r="QC39" s="7">
        <v>0</v>
      </c>
      <c r="QD39" s="7"/>
      <c r="QE39" s="1"/>
      <c r="QF39" s="1"/>
      <c r="QG39" s="1"/>
    </row>
    <row r="40" spans="1:449" x14ac:dyDescent="0.25">
      <c r="A40" s="1"/>
      <c r="B40" s="78" t="s">
        <v>367</v>
      </c>
      <c r="C40" s="31" t="s">
        <v>150</v>
      </c>
      <c r="D40" s="5"/>
      <c r="E40" s="5"/>
      <c r="F40" s="6">
        <v>41249</v>
      </c>
      <c r="G40" s="5"/>
      <c r="H40" s="1"/>
      <c r="I40" s="7">
        <v>163175</v>
      </c>
      <c r="J40" s="1"/>
      <c r="K40" s="7">
        <v>1E-8</v>
      </c>
      <c r="L40" s="1"/>
      <c r="M40" s="7">
        <v>1E-8</v>
      </c>
      <c r="N40" s="7">
        <v>163174.99999997998</v>
      </c>
      <c r="O40" s="8">
        <v>101.11</v>
      </c>
      <c r="P40" s="7">
        <v>1613.8364157845908</v>
      </c>
      <c r="Q40" s="1"/>
      <c r="R40" s="3">
        <v>20000018</v>
      </c>
      <c r="S40" s="3" t="s">
        <v>151</v>
      </c>
      <c r="T40" s="1"/>
      <c r="U40" s="5"/>
      <c r="V40" s="5"/>
      <c r="W40" s="1"/>
      <c r="X40" s="1"/>
      <c r="Y40" s="1"/>
      <c r="Z40" s="9">
        <v>18660</v>
      </c>
      <c r="AA40" s="9">
        <v>1.0000000000000001E-5</v>
      </c>
      <c r="AB40" s="9">
        <v>18660.00001</v>
      </c>
      <c r="AD40" s="1"/>
      <c r="AE40" s="1"/>
      <c r="AF40" s="1"/>
      <c r="AG40" s="1"/>
      <c r="AH40" s="1"/>
      <c r="AI40" s="1"/>
      <c r="AJ40" s="10"/>
      <c r="AK40" s="10"/>
      <c r="AL40" s="10">
        <v>1</v>
      </c>
      <c r="AM40" s="1"/>
      <c r="AN40" s="1"/>
      <c r="AO40" s="7">
        <v>0</v>
      </c>
      <c r="AP40" s="11">
        <v>0</v>
      </c>
      <c r="AQ40" s="12">
        <v>0</v>
      </c>
      <c r="AR40" s="7">
        <v>0</v>
      </c>
      <c r="AS40" s="1"/>
      <c r="AT40" s="26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"/>
      <c r="BG40" s="26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"/>
      <c r="BT40" s="26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"/>
      <c r="CG40" s="26"/>
      <c r="CH40" s="11"/>
      <c r="CI40" s="11"/>
      <c r="CJ40" s="11"/>
      <c r="CK40" s="11"/>
      <c r="CL40" s="11"/>
      <c r="CM40" s="1"/>
      <c r="CN40" s="26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"/>
      <c r="DA40" s="26"/>
      <c r="DB40" s="11"/>
      <c r="DC40" s="11"/>
      <c r="DD40" s="11"/>
      <c r="DE40" s="11"/>
      <c r="DF40" s="11"/>
      <c r="DG40" s="11"/>
      <c r="DH40" s="1"/>
      <c r="DI40" s="26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"/>
      <c r="DV40" s="26"/>
      <c r="DW40" s="11"/>
      <c r="DX40" s="11"/>
      <c r="DY40" s="11"/>
      <c r="DZ40" s="11"/>
      <c r="EA40" s="11"/>
      <c r="EB40" s="1"/>
      <c r="EC40" s="26"/>
      <c r="ED40" s="11"/>
      <c r="EE40" s="11"/>
      <c r="EF40" s="11"/>
      <c r="EG40" s="11"/>
      <c r="EH40" s="11"/>
      <c r="EI40" s="1"/>
      <c r="EJ40" s="26"/>
      <c r="EK40" s="11"/>
      <c r="EL40" s="11"/>
      <c r="EM40" s="11"/>
      <c r="EN40" s="11"/>
      <c r="EO40" s="11"/>
      <c r="EP40" s="11"/>
      <c r="EQ40" s="1"/>
      <c r="ER40" s="1"/>
      <c r="ES40" s="26"/>
      <c r="ET40" s="11"/>
      <c r="EU40" s="11"/>
      <c r="EV40" s="11"/>
      <c r="EW40" s="11"/>
      <c r="EX40" s="11"/>
      <c r="EY40" s="1"/>
      <c r="EZ40" s="1"/>
      <c r="FA40" s="7">
        <v>163174.99999997998</v>
      </c>
      <c r="FB40" s="11">
        <v>1</v>
      </c>
      <c r="FC40" s="28">
        <v>101.11</v>
      </c>
      <c r="FD40" s="1"/>
      <c r="FE40" s="5"/>
      <c r="FF40" s="8"/>
      <c r="FG40" s="7"/>
      <c r="FH40" s="8"/>
      <c r="FI40" s="7"/>
      <c r="FJ40" s="8"/>
      <c r="FK40" s="7"/>
      <c r="FL40" s="8"/>
      <c r="FM40" s="7"/>
      <c r="FN40" s="8"/>
      <c r="FO40" s="7"/>
      <c r="FP40" s="8"/>
      <c r="FQ40" s="7"/>
      <c r="FR40" s="8"/>
      <c r="FS40" s="7"/>
      <c r="FT40" s="8">
        <v>47.48</v>
      </c>
      <c r="FU40" s="7">
        <v>3309</v>
      </c>
      <c r="FV40" s="8"/>
      <c r="FW40" s="7"/>
      <c r="FX40" s="8"/>
      <c r="FY40" s="7"/>
      <c r="FZ40" s="8"/>
      <c r="GA40" s="7"/>
      <c r="GB40" s="8"/>
      <c r="GC40" s="7"/>
      <c r="GD40" s="8"/>
      <c r="GE40" s="7"/>
      <c r="GF40" s="8"/>
      <c r="GG40" s="7"/>
      <c r="GH40" s="8"/>
      <c r="GI40" s="7"/>
      <c r="GJ40" s="8"/>
      <c r="GK40" s="7"/>
      <c r="GL40" s="8"/>
      <c r="GM40" s="7"/>
      <c r="GN40" s="8">
        <v>2.6</v>
      </c>
      <c r="GO40" s="7">
        <v>2332</v>
      </c>
      <c r="GP40" s="8"/>
      <c r="GQ40" s="7"/>
      <c r="GR40" s="8"/>
      <c r="GS40" s="7"/>
      <c r="GT40" s="8"/>
      <c r="GU40" s="7"/>
      <c r="GV40" s="8"/>
      <c r="GW40" s="7"/>
      <c r="GX40" s="8"/>
      <c r="GY40" s="7"/>
      <c r="GZ40" s="8"/>
      <c r="HA40" s="7"/>
      <c r="HB40" s="8"/>
      <c r="HC40" s="7"/>
      <c r="HD40" s="8"/>
      <c r="HE40" s="7"/>
      <c r="HF40" s="8"/>
      <c r="HG40" s="7"/>
      <c r="HH40" s="8"/>
      <c r="HI40" s="7"/>
      <c r="HJ40" s="8"/>
      <c r="HK40" s="7"/>
      <c r="HL40" s="8"/>
      <c r="HM40" s="7"/>
      <c r="HN40" s="1"/>
      <c r="HO40" s="5"/>
      <c r="HP40" s="8"/>
      <c r="HQ40" s="7"/>
      <c r="HR40" s="8"/>
      <c r="HS40" s="7"/>
      <c r="HT40" s="8"/>
      <c r="HU40" s="7"/>
      <c r="HV40" s="8"/>
      <c r="HW40" s="7"/>
      <c r="HX40" s="8"/>
      <c r="HY40" s="7"/>
      <c r="HZ40" s="8"/>
      <c r="IA40" s="7"/>
      <c r="IB40" s="8"/>
      <c r="IC40" s="7"/>
      <c r="ID40" s="8"/>
      <c r="IE40" s="7"/>
      <c r="IF40" s="8"/>
      <c r="IG40" s="7"/>
      <c r="IH40" s="8"/>
      <c r="II40" s="7"/>
      <c r="IJ40" s="8"/>
      <c r="IK40" s="7"/>
      <c r="IL40" s="8"/>
      <c r="IM40" s="7"/>
      <c r="IN40" s="8"/>
      <c r="IO40" s="7"/>
      <c r="IP40" s="8"/>
      <c r="IQ40" s="7"/>
      <c r="IR40" s="8"/>
      <c r="IS40" s="7"/>
      <c r="IT40" s="8"/>
      <c r="IU40" s="7"/>
      <c r="IV40" s="8"/>
      <c r="IW40" s="7"/>
      <c r="IX40" s="8"/>
      <c r="IY40" s="7"/>
      <c r="IZ40" s="8"/>
      <c r="JA40" s="7"/>
      <c r="JB40" s="8"/>
      <c r="JC40" s="7"/>
      <c r="JD40" s="8"/>
      <c r="JE40" s="7"/>
      <c r="JF40" s="8"/>
      <c r="JG40" s="7"/>
      <c r="JH40" s="8"/>
      <c r="JI40" s="7"/>
      <c r="JJ40" s="8"/>
      <c r="JK40" s="7"/>
      <c r="JL40" s="8"/>
      <c r="JM40" s="7"/>
      <c r="JN40" s="8"/>
      <c r="JO40" s="7"/>
      <c r="JP40" s="8"/>
      <c r="JQ40" s="7"/>
      <c r="JR40" s="8"/>
      <c r="JS40" s="7"/>
      <c r="JT40" s="8"/>
      <c r="JU40" s="7"/>
      <c r="JV40" s="8"/>
      <c r="JW40" s="7"/>
      <c r="JX40" s="1"/>
      <c r="JY40" s="5"/>
      <c r="JZ40" s="8"/>
      <c r="KA40" s="7"/>
      <c r="KB40" s="8"/>
      <c r="KC40" s="7"/>
      <c r="KD40" s="8"/>
      <c r="KE40" s="7"/>
      <c r="KF40" s="8"/>
      <c r="KG40" s="7"/>
      <c r="KH40" s="8"/>
      <c r="KI40" s="7"/>
      <c r="KJ40" s="8"/>
      <c r="KK40" s="7"/>
      <c r="KL40" s="8"/>
      <c r="KM40" s="7"/>
      <c r="KN40" s="8"/>
      <c r="KO40" s="7"/>
      <c r="KP40" s="8"/>
      <c r="KQ40" s="7"/>
      <c r="KR40" s="8"/>
      <c r="KS40" s="7"/>
      <c r="KT40" s="8"/>
      <c r="KU40" s="7"/>
      <c r="KV40" s="8"/>
      <c r="KW40" s="7"/>
      <c r="KX40" s="8"/>
      <c r="KY40" s="7"/>
      <c r="KZ40" s="8"/>
      <c r="LA40" s="7"/>
      <c r="LB40" s="8"/>
      <c r="LC40" s="7"/>
      <c r="LD40" s="8"/>
      <c r="LE40" s="7"/>
      <c r="LF40" s="8"/>
      <c r="LG40" s="7"/>
      <c r="LH40" s="8"/>
      <c r="LI40" s="7"/>
      <c r="LJ40" s="8"/>
      <c r="LK40" s="7"/>
      <c r="LL40" s="8"/>
      <c r="LM40" s="7"/>
      <c r="LN40" s="8"/>
      <c r="LO40" s="7"/>
      <c r="LP40" s="8"/>
      <c r="LQ40" s="7"/>
      <c r="LR40" s="8"/>
      <c r="LS40" s="7"/>
      <c r="LT40" s="8"/>
      <c r="LU40" s="7"/>
      <c r="LV40" s="8"/>
      <c r="LW40" s="7"/>
      <c r="LX40" s="8"/>
      <c r="LY40" s="7"/>
      <c r="LZ40" s="8"/>
      <c r="MA40" s="7"/>
      <c r="MB40" s="8"/>
      <c r="MC40" s="7"/>
      <c r="MD40" s="8"/>
      <c r="ME40" s="7"/>
      <c r="MF40" s="8"/>
      <c r="MG40" s="7"/>
      <c r="MH40" s="1"/>
      <c r="MI40" s="5"/>
      <c r="MJ40" s="8"/>
      <c r="MK40" s="7"/>
      <c r="ML40" s="8"/>
      <c r="MM40" s="7"/>
      <c r="MN40" s="8"/>
      <c r="MO40" s="7"/>
      <c r="MP40" s="8"/>
      <c r="MQ40" s="7"/>
      <c r="MR40" s="8"/>
      <c r="MS40" s="7"/>
      <c r="MT40" s="8"/>
      <c r="MU40" s="7"/>
      <c r="MV40" s="8"/>
      <c r="MW40" s="7"/>
      <c r="MX40" s="8"/>
      <c r="MY40" s="7"/>
      <c r="MZ40" s="8"/>
      <c r="NA40" s="7"/>
      <c r="NB40" s="8"/>
      <c r="NC40" s="7"/>
      <c r="ND40" s="8"/>
      <c r="NE40" s="7"/>
      <c r="NF40" s="8"/>
      <c r="NG40" s="7"/>
      <c r="NH40" s="8"/>
      <c r="NI40" s="7"/>
      <c r="NJ40" s="8"/>
      <c r="NK40" s="7"/>
      <c r="NL40" s="8"/>
      <c r="NM40" s="7"/>
      <c r="NN40" s="8"/>
      <c r="NO40" s="7"/>
      <c r="NP40" s="8"/>
      <c r="NQ40" s="7"/>
      <c r="NR40" s="8"/>
      <c r="NS40" s="7"/>
      <c r="NT40" s="8"/>
      <c r="NU40" s="7"/>
      <c r="NV40" s="8"/>
      <c r="NW40" s="7"/>
      <c r="NX40" s="8"/>
      <c r="NY40" s="7"/>
      <c r="NZ40" s="8"/>
      <c r="OA40" s="7"/>
      <c r="OB40" s="8"/>
      <c r="OC40" s="7"/>
      <c r="OD40" s="8"/>
      <c r="OE40" s="7"/>
      <c r="OF40" s="8"/>
      <c r="OG40" s="7"/>
      <c r="OH40" s="8"/>
      <c r="OI40" s="7"/>
      <c r="OJ40" s="8"/>
      <c r="OK40" s="7"/>
      <c r="OL40" s="8"/>
      <c r="OM40" s="7"/>
      <c r="ON40" s="8"/>
      <c r="OO40" s="7"/>
      <c r="OP40" s="8"/>
      <c r="OQ40" s="7"/>
      <c r="OR40" s="7"/>
      <c r="OS40" s="1"/>
      <c r="OT40" s="8">
        <v>0</v>
      </c>
      <c r="OU40" s="7"/>
      <c r="OV40" s="1"/>
      <c r="OW40" s="5"/>
      <c r="OX40" s="8"/>
      <c r="OY40" s="7"/>
      <c r="OZ40" s="8"/>
      <c r="PA40" s="7"/>
      <c r="PB40" s="8"/>
      <c r="PC40" s="7"/>
      <c r="PD40" s="8"/>
      <c r="PE40" s="7"/>
      <c r="PF40" s="8"/>
      <c r="PG40" s="7"/>
      <c r="PH40" s="1"/>
      <c r="PI40" s="5"/>
      <c r="PJ40" s="8"/>
      <c r="PK40" s="7"/>
      <c r="PL40" s="8"/>
      <c r="PM40" s="7"/>
      <c r="PN40" s="8"/>
      <c r="PO40" s="7"/>
      <c r="PP40" s="8"/>
      <c r="PQ40" s="7"/>
      <c r="PR40" s="8"/>
      <c r="PS40" s="7"/>
      <c r="PT40" s="1"/>
      <c r="PU40" s="28">
        <v>0</v>
      </c>
      <c r="PV40" s="7"/>
      <c r="PW40" s="28">
        <v>0</v>
      </c>
      <c r="PX40" s="7"/>
      <c r="PY40" s="28">
        <v>51.03</v>
      </c>
      <c r="PZ40" s="7">
        <v>0</v>
      </c>
      <c r="QA40" s="1"/>
      <c r="QB40" s="7">
        <v>0</v>
      </c>
      <c r="QC40" s="7">
        <v>0</v>
      </c>
      <c r="QD40" s="7"/>
      <c r="QE40" s="1"/>
      <c r="QF40" s="1"/>
      <c r="QG40" s="1"/>
    </row>
    <row r="41" spans="1:449" x14ac:dyDescent="0.25">
      <c r="A41" s="1"/>
      <c r="B41" s="78" t="s">
        <v>368</v>
      </c>
      <c r="C41" s="31" t="s">
        <v>152</v>
      </c>
      <c r="D41" s="5"/>
      <c r="E41" s="5"/>
      <c r="F41" s="6">
        <v>41348</v>
      </c>
      <c r="G41" s="5"/>
      <c r="H41" s="1"/>
      <c r="I41" s="7">
        <v>53000</v>
      </c>
      <c r="J41" s="1"/>
      <c r="K41" s="7">
        <v>1E-8</v>
      </c>
      <c r="L41" s="1"/>
      <c r="M41" s="7">
        <v>1E-8</v>
      </c>
      <c r="N41" s="7">
        <v>52999.999999980006</v>
      </c>
      <c r="O41" s="8">
        <v>18.32</v>
      </c>
      <c r="P41" s="7">
        <v>2893.0131004355899</v>
      </c>
      <c r="Q41" s="1"/>
      <c r="R41" s="3">
        <v>2005052</v>
      </c>
      <c r="S41" s="3" t="s">
        <v>153</v>
      </c>
      <c r="T41" s="1"/>
      <c r="U41" s="5"/>
      <c r="V41" s="5"/>
      <c r="W41" s="1"/>
      <c r="X41" s="1"/>
      <c r="Y41" s="1"/>
      <c r="Z41" s="9">
        <v>2270</v>
      </c>
      <c r="AA41" s="9">
        <v>1.0000000000000001E-5</v>
      </c>
      <c r="AB41" s="9">
        <v>2270.0000100000002</v>
      </c>
      <c r="AD41" s="1"/>
      <c r="AE41" s="1"/>
      <c r="AF41" s="1"/>
      <c r="AG41" s="1"/>
      <c r="AH41" s="1"/>
      <c r="AI41" s="1"/>
      <c r="AJ41" s="10"/>
      <c r="AK41" s="10"/>
      <c r="AL41" s="10">
        <v>1</v>
      </c>
      <c r="AM41" s="1"/>
      <c r="AN41" s="1"/>
      <c r="AO41" s="7">
        <v>53000</v>
      </c>
      <c r="AP41" s="11">
        <v>1</v>
      </c>
      <c r="AQ41" s="12">
        <v>200</v>
      </c>
      <c r="AR41" s="7">
        <v>265</v>
      </c>
      <c r="AS41" s="1"/>
      <c r="AT41" s="26">
        <v>180</v>
      </c>
      <c r="AU41" s="11">
        <v>0.05</v>
      </c>
      <c r="AV41" s="11"/>
      <c r="AW41" s="11">
        <v>0.05</v>
      </c>
      <c r="AX41" s="11"/>
      <c r="AY41" s="11"/>
      <c r="AZ41" s="11"/>
      <c r="BA41" s="11"/>
      <c r="BB41" s="11">
        <v>0.25</v>
      </c>
      <c r="BC41" s="11">
        <v>0.4</v>
      </c>
      <c r="BD41" s="11">
        <v>0.25</v>
      </c>
      <c r="BE41" s="11"/>
      <c r="BF41" s="1"/>
      <c r="BG41" s="26">
        <v>1.0000000000000001E-5</v>
      </c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"/>
      <c r="BT41" s="26">
        <v>1.0000000000000001E-5</v>
      </c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"/>
      <c r="CG41" s="26">
        <v>1.0000000000000001E-5</v>
      </c>
      <c r="CH41" s="11"/>
      <c r="CI41" s="11"/>
      <c r="CJ41" s="11"/>
      <c r="CK41" s="11"/>
      <c r="CL41" s="11"/>
      <c r="CM41" s="1"/>
      <c r="CN41" s="26">
        <v>1.0000000000000001E-5</v>
      </c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"/>
      <c r="DA41" s="26">
        <v>1.0000000000000001E-5</v>
      </c>
      <c r="DB41" s="11"/>
      <c r="DC41" s="11"/>
      <c r="DD41" s="11"/>
      <c r="DE41" s="11"/>
      <c r="DF41" s="11"/>
      <c r="DG41" s="11"/>
      <c r="DH41" s="1"/>
      <c r="DI41" s="26">
        <v>1.0000000000000001E-5</v>
      </c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"/>
      <c r="DV41" s="26">
        <v>20</v>
      </c>
      <c r="DW41" s="11"/>
      <c r="DX41" s="11"/>
      <c r="DY41" s="11">
        <v>0.45</v>
      </c>
      <c r="DZ41" s="11">
        <v>0.55000000000000004</v>
      </c>
      <c r="EA41" s="11"/>
      <c r="EB41" s="1"/>
      <c r="EC41" s="26">
        <v>1.0000000000000001E-5</v>
      </c>
      <c r="ED41" s="11"/>
      <c r="EE41" s="11"/>
      <c r="EF41" s="11"/>
      <c r="EG41" s="11"/>
      <c r="EH41" s="11"/>
      <c r="EI41" s="1"/>
      <c r="EJ41" s="26">
        <v>1.0000000000000001E-5</v>
      </c>
      <c r="EK41" s="11"/>
      <c r="EL41" s="11"/>
      <c r="EM41" s="11"/>
      <c r="EN41" s="11"/>
      <c r="EO41" s="11"/>
      <c r="EP41" s="11"/>
      <c r="EQ41" s="1"/>
      <c r="ER41" s="1"/>
      <c r="ES41" s="26">
        <v>1.0000000000000001E-5</v>
      </c>
      <c r="ET41" s="11"/>
      <c r="EU41" s="11"/>
      <c r="EV41" s="11"/>
      <c r="EW41" s="11"/>
      <c r="EX41" s="11"/>
      <c r="EY41" s="1"/>
      <c r="EZ41" s="1"/>
      <c r="FA41" s="7">
        <v>0</v>
      </c>
      <c r="FB41" s="11">
        <v>0</v>
      </c>
      <c r="FC41" s="28">
        <v>18.32</v>
      </c>
      <c r="FD41" s="1"/>
      <c r="FE41" s="5"/>
      <c r="FF41" s="8"/>
      <c r="FG41" s="7"/>
      <c r="FH41" s="8"/>
      <c r="FI41" s="7"/>
      <c r="FJ41" s="8"/>
      <c r="FK41" s="7"/>
      <c r="FL41" s="8"/>
      <c r="FM41" s="7"/>
      <c r="FN41" s="8"/>
      <c r="FO41" s="7"/>
      <c r="FP41" s="8"/>
      <c r="FQ41" s="7"/>
      <c r="FR41" s="8"/>
      <c r="FS41" s="7"/>
      <c r="FT41" s="8"/>
      <c r="FU41" s="7"/>
      <c r="FV41" s="8"/>
      <c r="FW41" s="7"/>
      <c r="FX41" s="8"/>
      <c r="FY41" s="7"/>
      <c r="FZ41" s="8"/>
      <c r="GA41" s="7"/>
      <c r="GB41" s="8"/>
      <c r="GC41" s="7"/>
      <c r="GD41" s="8"/>
      <c r="GE41" s="7"/>
      <c r="GF41" s="8"/>
      <c r="GG41" s="7"/>
      <c r="GH41" s="8"/>
      <c r="GI41" s="7"/>
      <c r="GJ41" s="8"/>
      <c r="GK41" s="7"/>
      <c r="GL41" s="8"/>
      <c r="GM41" s="7"/>
      <c r="GN41" s="8"/>
      <c r="GO41" s="7"/>
      <c r="GP41" s="8"/>
      <c r="GQ41" s="7"/>
      <c r="GR41" s="8"/>
      <c r="GS41" s="7"/>
      <c r="GT41" s="8"/>
      <c r="GU41" s="7"/>
      <c r="GV41" s="8"/>
      <c r="GW41" s="7"/>
      <c r="GX41" s="8"/>
      <c r="GY41" s="7"/>
      <c r="GZ41" s="8"/>
      <c r="HA41" s="7"/>
      <c r="HB41" s="8"/>
      <c r="HC41" s="7"/>
      <c r="HD41" s="8"/>
      <c r="HE41" s="7"/>
      <c r="HF41" s="8"/>
      <c r="HG41" s="7"/>
      <c r="HH41" s="8"/>
      <c r="HI41" s="7"/>
      <c r="HJ41" s="8"/>
      <c r="HK41" s="7"/>
      <c r="HL41" s="8"/>
      <c r="HM41" s="7"/>
      <c r="HN41" s="1"/>
      <c r="HO41" s="5"/>
      <c r="HP41" s="8"/>
      <c r="HQ41" s="7"/>
      <c r="HR41" s="8"/>
      <c r="HS41" s="7"/>
      <c r="HT41" s="8"/>
      <c r="HU41" s="7"/>
      <c r="HV41" s="8"/>
      <c r="HW41" s="7"/>
      <c r="HX41" s="8"/>
      <c r="HY41" s="7"/>
      <c r="HZ41" s="8"/>
      <c r="IA41" s="7"/>
      <c r="IB41" s="8"/>
      <c r="IC41" s="7"/>
      <c r="ID41" s="8"/>
      <c r="IE41" s="7"/>
      <c r="IF41" s="8"/>
      <c r="IG41" s="7"/>
      <c r="IH41" s="8"/>
      <c r="II41" s="7"/>
      <c r="IJ41" s="8"/>
      <c r="IK41" s="7"/>
      <c r="IL41" s="8"/>
      <c r="IM41" s="7"/>
      <c r="IN41" s="8"/>
      <c r="IO41" s="7"/>
      <c r="IP41" s="8"/>
      <c r="IQ41" s="7"/>
      <c r="IR41" s="8"/>
      <c r="IS41" s="7"/>
      <c r="IT41" s="8"/>
      <c r="IU41" s="7"/>
      <c r="IV41" s="8"/>
      <c r="IW41" s="7"/>
      <c r="IX41" s="8"/>
      <c r="IY41" s="7"/>
      <c r="IZ41" s="8"/>
      <c r="JA41" s="7"/>
      <c r="JB41" s="8"/>
      <c r="JC41" s="7"/>
      <c r="JD41" s="8"/>
      <c r="JE41" s="7"/>
      <c r="JF41" s="8"/>
      <c r="JG41" s="7"/>
      <c r="JH41" s="8"/>
      <c r="JI41" s="7"/>
      <c r="JJ41" s="8"/>
      <c r="JK41" s="7"/>
      <c r="JL41" s="8"/>
      <c r="JM41" s="7"/>
      <c r="JN41" s="8"/>
      <c r="JO41" s="7"/>
      <c r="JP41" s="8"/>
      <c r="JQ41" s="7"/>
      <c r="JR41" s="8"/>
      <c r="JS41" s="7"/>
      <c r="JT41" s="8"/>
      <c r="JU41" s="7"/>
      <c r="JV41" s="8"/>
      <c r="JW41" s="7"/>
      <c r="JX41" s="1"/>
      <c r="JY41" s="5"/>
      <c r="JZ41" s="8"/>
      <c r="KA41" s="7"/>
      <c r="KB41" s="8"/>
      <c r="KC41" s="7"/>
      <c r="KD41" s="8"/>
      <c r="KE41" s="7"/>
      <c r="KF41" s="8"/>
      <c r="KG41" s="7"/>
      <c r="KH41" s="8"/>
      <c r="KI41" s="7"/>
      <c r="KJ41" s="8"/>
      <c r="KK41" s="7"/>
      <c r="KL41" s="8"/>
      <c r="KM41" s="7"/>
      <c r="KN41" s="8"/>
      <c r="KO41" s="7"/>
      <c r="KP41" s="8"/>
      <c r="KQ41" s="7"/>
      <c r="KR41" s="8"/>
      <c r="KS41" s="7"/>
      <c r="KT41" s="8"/>
      <c r="KU41" s="7"/>
      <c r="KV41" s="8"/>
      <c r="KW41" s="7"/>
      <c r="KX41" s="8"/>
      <c r="KY41" s="7"/>
      <c r="KZ41" s="8"/>
      <c r="LA41" s="7"/>
      <c r="LB41" s="8"/>
      <c r="LC41" s="7"/>
      <c r="LD41" s="8"/>
      <c r="LE41" s="7"/>
      <c r="LF41" s="8"/>
      <c r="LG41" s="7"/>
      <c r="LH41" s="8"/>
      <c r="LI41" s="7"/>
      <c r="LJ41" s="8"/>
      <c r="LK41" s="7"/>
      <c r="LL41" s="8"/>
      <c r="LM41" s="7"/>
      <c r="LN41" s="8"/>
      <c r="LO41" s="7"/>
      <c r="LP41" s="8"/>
      <c r="LQ41" s="7"/>
      <c r="LR41" s="8"/>
      <c r="LS41" s="7"/>
      <c r="LT41" s="8"/>
      <c r="LU41" s="7"/>
      <c r="LV41" s="8"/>
      <c r="LW41" s="7"/>
      <c r="LX41" s="8"/>
      <c r="LY41" s="7"/>
      <c r="LZ41" s="8"/>
      <c r="MA41" s="7"/>
      <c r="MB41" s="8"/>
      <c r="MC41" s="7"/>
      <c r="MD41" s="8"/>
      <c r="ME41" s="7"/>
      <c r="MF41" s="8"/>
      <c r="MG41" s="7"/>
      <c r="MH41" s="1"/>
      <c r="MI41" s="5"/>
      <c r="MJ41" s="8"/>
      <c r="MK41" s="7"/>
      <c r="ML41" s="8"/>
      <c r="MM41" s="7"/>
      <c r="MN41" s="8"/>
      <c r="MO41" s="7"/>
      <c r="MP41" s="8"/>
      <c r="MQ41" s="7"/>
      <c r="MR41" s="8"/>
      <c r="MS41" s="7"/>
      <c r="MT41" s="8"/>
      <c r="MU41" s="7"/>
      <c r="MV41" s="8"/>
      <c r="MW41" s="7"/>
      <c r="MX41" s="8"/>
      <c r="MY41" s="7"/>
      <c r="MZ41" s="8"/>
      <c r="NA41" s="7"/>
      <c r="NB41" s="8"/>
      <c r="NC41" s="7"/>
      <c r="ND41" s="8"/>
      <c r="NE41" s="7"/>
      <c r="NF41" s="8"/>
      <c r="NG41" s="7"/>
      <c r="NH41" s="8"/>
      <c r="NI41" s="7"/>
      <c r="NJ41" s="8"/>
      <c r="NK41" s="7"/>
      <c r="NL41" s="8"/>
      <c r="NM41" s="7"/>
      <c r="NN41" s="8"/>
      <c r="NO41" s="7"/>
      <c r="NP41" s="8"/>
      <c r="NQ41" s="7"/>
      <c r="NR41" s="8"/>
      <c r="NS41" s="7"/>
      <c r="NT41" s="8"/>
      <c r="NU41" s="7"/>
      <c r="NV41" s="8"/>
      <c r="NW41" s="7"/>
      <c r="NX41" s="8"/>
      <c r="NY41" s="7"/>
      <c r="NZ41" s="8"/>
      <c r="OA41" s="7"/>
      <c r="OB41" s="8"/>
      <c r="OC41" s="7"/>
      <c r="OD41" s="8"/>
      <c r="OE41" s="7"/>
      <c r="OF41" s="8"/>
      <c r="OG41" s="7"/>
      <c r="OH41" s="8"/>
      <c r="OI41" s="7"/>
      <c r="OJ41" s="8"/>
      <c r="OK41" s="7"/>
      <c r="OL41" s="8"/>
      <c r="OM41" s="7"/>
      <c r="ON41" s="8"/>
      <c r="OO41" s="7"/>
      <c r="OP41" s="8"/>
      <c r="OQ41" s="7"/>
      <c r="OR41" s="7"/>
      <c r="OS41" s="1"/>
      <c r="OT41" s="8">
        <v>0</v>
      </c>
      <c r="OU41" s="7"/>
      <c r="OV41" s="1"/>
      <c r="OW41" s="5"/>
      <c r="OX41" s="8"/>
      <c r="OY41" s="7"/>
      <c r="OZ41" s="8"/>
      <c r="PA41" s="7"/>
      <c r="PB41" s="8">
        <v>16.79</v>
      </c>
      <c r="PC41" s="7">
        <v>0</v>
      </c>
      <c r="PD41" s="8"/>
      <c r="PE41" s="7"/>
      <c r="PF41" s="8"/>
      <c r="PG41" s="7"/>
      <c r="PH41" s="1"/>
      <c r="PI41" s="5"/>
      <c r="PJ41" s="8"/>
      <c r="PK41" s="7"/>
      <c r="PL41" s="8"/>
      <c r="PM41" s="7"/>
      <c r="PN41" s="8"/>
      <c r="PO41" s="7"/>
      <c r="PP41" s="8"/>
      <c r="PQ41" s="7"/>
      <c r="PR41" s="8"/>
      <c r="PS41" s="7"/>
      <c r="PT41" s="1"/>
      <c r="PU41" s="28">
        <v>0</v>
      </c>
      <c r="PV41" s="7"/>
      <c r="PW41" s="28">
        <v>1.53</v>
      </c>
      <c r="PX41" s="7">
        <v>0</v>
      </c>
      <c r="PY41" s="28">
        <v>0</v>
      </c>
      <c r="PZ41" s="7"/>
      <c r="QA41" s="1"/>
      <c r="QB41" s="7">
        <v>604</v>
      </c>
      <c r="QC41" s="7">
        <v>270</v>
      </c>
      <c r="QD41" s="7"/>
      <c r="QE41" s="1"/>
      <c r="QF41" s="1"/>
      <c r="QG41" s="1"/>
    </row>
    <row r="42" spans="1:449" x14ac:dyDescent="0.25">
      <c r="A42" s="1"/>
      <c r="B42" s="78" t="s">
        <v>369</v>
      </c>
      <c r="C42" s="31" t="s">
        <v>154</v>
      </c>
      <c r="D42" s="5"/>
      <c r="E42" s="5"/>
      <c r="F42" s="6">
        <v>41389</v>
      </c>
      <c r="G42" s="5"/>
      <c r="H42" s="1"/>
      <c r="I42" s="7">
        <v>100000</v>
      </c>
      <c r="J42" s="1"/>
      <c r="K42" s="7">
        <v>1E-8</v>
      </c>
      <c r="L42" s="1"/>
      <c r="M42" s="7">
        <v>1E-8</v>
      </c>
      <c r="N42" s="7">
        <v>99999.999999980006</v>
      </c>
      <c r="O42" s="8">
        <v>40</v>
      </c>
      <c r="P42" s="7">
        <v>2499.9999999995002</v>
      </c>
      <c r="Q42" s="1"/>
      <c r="R42" s="3">
        <v>2008159</v>
      </c>
      <c r="S42" s="3" t="s">
        <v>155</v>
      </c>
      <c r="T42" s="1"/>
      <c r="U42" s="5"/>
      <c r="V42" s="5"/>
      <c r="W42" s="1"/>
      <c r="X42" s="1"/>
      <c r="Y42" s="1"/>
      <c r="Z42" s="9">
        <v>6080</v>
      </c>
      <c r="AA42" s="9">
        <v>1.0000000000000001E-5</v>
      </c>
      <c r="AB42" s="9">
        <v>6080.0000099999997</v>
      </c>
      <c r="AD42" s="1"/>
      <c r="AE42" s="1"/>
      <c r="AF42" s="1"/>
      <c r="AG42" s="1"/>
      <c r="AH42" s="1"/>
      <c r="AI42" s="1"/>
      <c r="AJ42" s="10"/>
      <c r="AK42" s="10">
        <v>1</v>
      </c>
      <c r="AL42" s="10"/>
      <c r="AM42" s="1"/>
      <c r="AN42" s="1"/>
      <c r="AO42" s="7">
        <v>96000</v>
      </c>
      <c r="AP42" s="11">
        <v>0.96</v>
      </c>
      <c r="AQ42" s="12">
        <v>400</v>
      </c>
      <c r="AR42" s="7">
        <v>240</v>
      </c>
      <c r="AS42" s="1"/>
      <c r="AT42" s="26">
        <v>250</v>
      </c>
      <c r="AU42" s="11">
        <v>0.24</v>
      </c>
      <c r="AV42" s="11">
        <v>0.03</v>
      </c>
      <c r="AW42" s="11">
        <v>0.08</v>
      </c>
      <c r="AX42" s="11">
        <v>0.1</v>
      </c>
      <c r="AY42" s="11"/>
      <c r="AZ42" s="11"/>
      <c r="BA42" s="11"/>
      <c r="BB42" s="11">
        <v>0.08</v>
      </c>
      <c r="BC42" s="11">
        <v>0.3</v>
      </c>
      <c r="BD42" s="11">
        <v>0.17</v>
      </c>
      <c r="BE42" s="11"/>
      <c r="BF42" s="1"/>
      <c r="BG42" s="26">
        <v>30</v>
      </c>
      <c r="BH42" s="11"/>
      <c r="BI42" s="11"/>
      <c r="BJ42" s="11">
        <v>0.14000000000000001</v>
      </c>
      <c r="BK42" s="11">
        <v>0.03</v>
      </c>
      <c r="BL42" s="11"/>
      <c r="BM42" s="11"/>
      <c r="BN42" s="11"/>
      <c r="BO42" s="11">
        <v>0.31</v>
      </c>
      <c r="BP42" s="11">
        <v>0.32</v>
      </c>
      <c r="BQ42" s="11">
        <v>0.2</v>
      </c>
      <c r="BR42" s="11"/>
      <c r="BS42" s="1"/>
      <c r="BT42" s="26">
        <v>1.0000000000000001E-5</v>
      </c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"/>
      <c r="CG42" s="26">
        <v>1.0000000000000001E-5</v>
      </c>
      <c r="CH42" s="11"/>
      <c r="CI42" s="11"/>
      <c r="CJ42" s="11"/>
      <c r="CK42" s="11"/>
      <c r="CL42" s="11"/>
      <c r="CM42" s="1"/>
      <c r="CN42" s="26">
        <v>1.0000000000000001E-5</v>
      </c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"/>
      <c r="DA42" s="26">
        <v>1.0000000000000001E-5</v>
      </c>
      <c r="DB42" s="11"/>
      <c r="DC42" s="11"/>
      <c r="DD42" s="11"/>
      <c r="DE42" s="11"/>
      <c r="DF42" s="11"/>
      <c r="DG42" s="11"/>
      <c r="DH42" s="1"/>
      <c r="DI42" s="26">
        <v>1.0000000000000001E-5</v>
      </c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"/>
      <c r="DV42" s="26">
        <v>90</v>
      </c>
      <c r="DW42" s="11"/>
      <c r="DX42" s="11">
        <v>0.05</v>
      </c>
      <c r="DY42" s="11">
        <v>0.5</v>
      </c>
      <c r="DZ42" s="11">
        <v>0.45</v>
      </c>
      <c r="EA42" s="11"/>
      <c r="EB42" s="1"/>
      <c r="EC42" s="26">
        <v>30</v>
      </c>
      <c r="ED42" s="11"/>
      <c r="EE42" s="11">
        <v>0.1</v>
      </c>
      <c r="EF42" s="11">
        <v>0.55000000000000004</v>
      </c>
      <c r="EG42" s="11">
        <v>0.35</v>
      </c>
      <c r="EH42" s="11"/>
      <c r="EI42" s="1"/>
      <c r="EJ42" s="26">
        <v>1.0000000000000001E-5</v>
      </c>
      <c r="EK42" s="11"/>
      <c r="EL42" s="11"/>
      <c r="EM42" s="11"/>
      <c r="EN42" s="11"/>
      <c r="EO42" s="11"/>
      <c r="EP42" s="11"/>
      <c r="EQ42" s="1"/>
      <c r="ER42" s="1"/>
      <c r="ES42" s="26">
        <v>1.0000000000000001E-5</v>
      </c>
      <c r="ET42" s="11"/>
      <c r="EU42" s="11"/>
      <c r="EV42" s="11"/>
      <c r="EW42" s="11"/>
      <c r="EX42" s="11"/>
      <c r="EY42" s="1"/>
      <c r="EZ42" s="1"/>
      <c r="FA42" s="7">
        <v>3999.9999999800057</v>
      </c>
      <c r="FB42" s="11">
        <v>0.04</v>
      </c>
      <c r="FC42" s="28">
        <v>40</v>
      </c>
      <c r="FD42" s="1"/>
      <c r="FE42" s="5"/>
      <c r="FF42" s="8"/>
      <c r="FG42" s="7"/>
      <c r="FH42" s="8"/>
      <c r="FI42" s="7"/>
      <c r="FJ42" s="8"/>
      <c r="FK42" s="7"/>
      <c r="FL42" s="8"/>
      <c r="FM42" s="7"/>
      <c r="FN42" s="8"/>
      <c r="FO42" s="7"/>
      <c r="FP42" s="8"/>
      <c r="FQ42" s="7"/>
      <c r="FR42" s="8"/>
      <c r="FS42" s="7"/>
      <c r="FT42" s="8"/>
      <c r="FU42" s="7"/>
      <c r="FV42" s="8"/>
      <c r="FW42" s="7"/>
      <c r="FX42" s="8"/>
      <c r="FY42" s="7"/>
      <c r="FZ42" s="8"/>
      <c r="GA42" s="7"/>
      <c r="GB42" s="8"/>
      <c r="GC42" s="7"/>
      <c r="GD42" s="8"/>
      <c r="GE42" s="7"/>
      <c r="GF42" s="8"/>
      <c r="GG42" s="7"/>
      <c r="GH42" s="8"/>
      <c r="GI42" s="7"/>
      <c r="GJ42" s="8"/>
      <c r="GK42" s="7"/>
      <c r="GL42" s="8"/>
      <c r="GM42" s="7"/>
      <c r="GN42" s="8"/>
      <c r="GO42" s="7"/>
      <c r="GP42" s="8"/>
      <c r="GQ42" s="7"/>
      <c r="GR42" s="8"/>
      <c r="GS42" s="7"/>
      <c r="GT42" s="8"/>
      <c r="GU42" s="7"/>
      <c r="GV42" s="8"/>
      <c r="GW42" s="7"/>
      <c r="GX42" s="8"/>
      <c r="GY42" s="7"/>
      <c r="GZ42" s="8"/>
      <c r="HA42" s="7"/>
      <c r="HB42" s="8"/>
      <c r="HC42" s="7"/>
      <c r="HD42" s="8"/>
      <c r="HE42" s="7"/>
      <c r="HF42" s="8"/>
      <c r="HG42" s="7"/>
      <c r="HH42" s="8"/>
      <c r="HI42" s="7"/>
      <c r="HJ42" s="8"/>
      <c r="HK42" s="7"/>
      <c r="HL42" s="8"/>
      <c r="HM42" s="7"/>
      <c r="HN42" s="1"/>
      <c r="HO42" s="5"/>
      <c r="HP42" s="8"/>
      <c r="HQ42" s="7"/>
      <c r="HR42" s="8"/>
      <c r="HS42" s="7"/>
      <c r="HT42" s="8"/>
      <c r="HU42" s="7"/>
      <c r="HV42" s="8"/>
      <c r="HW42" s="7"/>
      <c r="HX42" s="8"/>
      <c r="HY42" s="7"/>
      <c r="HZ42" s="8"/>
      <c r="IA42" s="7"/>
      <c r="IB42" s="8"/>
      <c r="IC42" s="7"/>
      <c r="ID42" s="8"/>
      <c r="IE42" s="7"/>
      <c r="IF42" s="8"/>
      <c r="IG42" s="7"/>
      <c r="IH42" s="8"/>
      <c r="II42" s="7"/>
      <c r="IJ42" s="8"/>
      <c r="IK42" s="7"/>
      <c r="IL42" s="8"/>
      <c r="IM42" s="7"/>
      <c r="IN42" s="8"/>
      <c r="IO42" s="7"/>
      <c r="IP42" s="8"/>
      <c r="IQ42" s="7"/>
      <c r="IR42" s="8"/>
      <c r="IS42" s="7"/>
      <c r="IT42" s="8"/>
      <c r="IU42" s="7"/>
      <c r="IV42" s="8"/>
      <c r="IW42" s="7"/>
      <c r="IX42" s="8"/>
      <c r="IY42" s="7"/>
      <c r="IZ42" s="8"/>
      <c r="JA42" s="7"/>
      <c r="JB42" s="8"/>
      <c r="JC42" s="7"/>
      <c r="JD42" s="8"/>
      <c r="JE42" s="7"/>
      <c r="JF42" s="8"/>
      <c r="JG42" s="7"/>
      <c r="JH42" s="8"/>
      <c r="JI42" s="7"/>
      <c r="JJ42" s="8"/>
      <c r="JK42" s="7"/>
      <c r="JL42" s="8"/>
      <c r="JM42" s="7"/>
      <c r="JN42" s="8"/>
      <c r="JO42" s="7"/>
      <c r="JP42" s="8"/>
      <c r="JQ42" s="7"/>
      <c r="JR42" s="8"/>
      <c r="JS42" s="7"/>
      <c r="JT42" s="8"/>
      <c r="JU42" s="7"/>
      <c r="JV42" s="8"/>
      <c r="JW42" s="7"/>
      <c r="JX42" s="1"/>
      <c r="JY42" s="5"/>
      <c r="JZ42" s="8"/>
      <c r="KA42" s="7"/>
      <c r="KB42" s="8"/>
      <c r="KC42" s="7"/>
      <c r="KD42" s="8"/>
      <c r="KE42" s="7"/>
      <c r="KF42" s="8"/>
      <c r="KG42" s="7"/>
      <c r="KH42" s="8"/>
      <c r="KI42" s="7"/>
      <c r="KJ42" s="8"/>
      <c r="KK42" s="7"/>
      <c r="KL42" s="8"/>
      <c r="KM42" s="7"/>
      <c r="KN42" s="8"/>
      <c r="KO42" s="7"/>
      <c r="KP42" s="8"/>
      <c r="KQ42" s="7"/>
      <c r="KR42" s="8"/>
      <c r="KS42" s="7"/>
      <c r="KT42" s="8"/>
      <c r="KU42" s="7"/>
      <c r="KV42" s="8"/>
      <c r="KW42" s="7"/>
      <c r="KX42" s="8"/>
      <c r="KY42" s="7"/>
      <c r="KZ42" s="8"/>
      <c r="LA42" s="7"/>
      <c r="LB42" s="8"/>
      <c r="LC42" s="7"/>
      <c r="LD42" s="8"/>
      <c r="LE42" s="7"/>
      <c r="LF42" s="8"/>
      <c r="LG42" s="7"/>
      <c r="LH42" s="8"/>
      <c r="LI42" s="7"/>
      <c r="LJ42" s="8"/>
      <c r="LK42" s="7"/>
      <c r="LL42" s="8"/>
      <c r="LM42" s="7"/>
      <c r="LN42" s="8"/>
      <c r="LO42" s="7"/>
      <c r="LP42" s="8"/>
      <c r="LQ42" s="7"/>
      <c r="LR42" s="8"/>
      <c r="LS42" s="7"/>
      <c r="LT42" s="8"/>
      <c r="LU42" s="7"/>
      <c r="LV42" s="8"/>
      <c r="LW42" s="7"/>
      <c r="LX42" s="8"/>
      <c r="LY42" s="7"/>
      <c r="LZ42" s="8"/>
      <c r="MA42" s="7"/>
      <c r="MB42" s="8"/>
      <c r="MC42" s="7"/>
      <c r="MD42" s="8"/>
      <c r="ME42" s="7"/>
      <c r="MF42" s="8"/>
      <c r="MG42" s="7"/>
      <c r="MH42" s="1"/>
      <c r="MI42" s="5"/>
      <c r="MJ42" s="8"/>
      <c r="MK42" s="7"/>
      <c r="ML42" s="8"/>
      <c r="MM42" s="7"/>
      <c r="MN42" s="8"/>
      <c r="MO42" s="7"/>
      <c r="MP42" s="8"/>
      <c r="MQ42" s="7"/>
      <c r="MR42" s="8"/>
      <c r="MS42" s="7"/>
      <c r="MT42" s="8"/>
      <c r="MU42" s="7"/>
      <c r="MV42" s="8"/>
      <c r="MW42" s="7"/>
      <c r="MX42" s="8"/>
      <c r="MY42" s="7"/>
      <c r="MZ42" s="8"/>
      <c r="NA42" s="7"/>
      <c r="NB42" s="8"/>
      <c r="NC42" s="7"/>
      <c r="ND42" s="8"/>
      <c r="NE42" s="7"/>
      <c r="NF42" s="8"/>
      <c r="NG42" s="7"/>
      <c r="NH42" s="8"/>
      <c r="NI42" s="7"/>
      <c r="NJ42" s="8"/>
      <c r="NK42" s="7"/>
      <c r="NL42" s="8"/>
      <c r="NM42" s="7"/>
      <c r="NN42" s="8"/>
      <c r="NO42" s="7"/>
      <c r="NP42" s="8"/>
      <c r="NQ42" s="7"/>
      <c r="NR42" s="8"/>
      <c r="NS42" s="7"/>
      <c r="NT42" s="8"/>
      <c r="NU42" s="7"/>
      <c r="NV42" s="8"/>
      <c r="NW42" s="7"/>
      <c r="NX42" s="8"/>
      <c r="NY42" s="7"/>
      <c r="NZ42" s="8"/>
      <c r="OA42" s="7"/>
      <c r="OB42" s="8"/>
      <c r="OC42" s="7"/>
      <c r="OD42" s="8"/>
      <c r="OE42" s="7"/>
      <c r="OF42" s="8"/>
      <c r="OG42" s="7"/>
      <c r="OH42" s="8"/>
      <c r="OI42" s="7"/>
      <c r="OJ42" s="8"/>
      <c r="OK42" s="7"/>
      <c r="OL42" s="8"/>
      <c r="OM42" s="7"/>
      <c r="ON42" s="8"/>
      <c r="OO42" s="7"/>
      <c r="OP42" s="8"/>
      <c r="OQ42" s="7"/>
      <c r="OR42" s="7"/>
      <c r="OS42" s="1"/>
      <c r="OT42" s="8">
        <v>0</v>
      </c>
      <c r="OU42" s="7"/>
      <c r="OV42" s="1"/>
      <c r="OW42" s="5"/>
      <c r="OX42" s="8"/>
      <c r="OY42" s="7"/>
      <c r="OZ42" s="8">
        <v>11</v>
      </c>
      <c r="PA42" s="7">
        <v>100</v>
      </c>
      <c r="PB42" s="8">
        <v>29</v>
      </c>
      <c r="PC42" s="7">
        <v>100</v>
      </c>
      <c r="PD42" s="8"/>
      <c r="PE42" s="7"/>
      <c r="PF42" s="8"/>
      <c r="PG42" s="7"/>
      <c r="PH42" s="1"/>
      <c r="PI42" s="5"/>
      <c r="PJ42" s="8"/>
      <c r="PK42" s="7"/>
      <c r="PL42" s="8"/>
      <c r="PM42" s="7"/>
      <c r="PN42" s="8"/>
      <c r="PO42" s="7"/>
      <c r="PP42" s="8"/>
      <c r="PQ42" s="7"/>
      <c r="PR42" s="8"/>
      <c r="PS42" s="7"/>
      <c r="PT42" s="1"/>
      <c r="PU42" s="28">
        <v>0</v>
      </c>
      <c r="PV42" s="7"/>
      <c r="PW42" s="28">
        <v>0</v>
      </c>
      <c r="PX42" s="7"/>
      <c r="PY42" s="28">
        <v>0</v>
      </c>
      <c r="PZ42" s="7"/>
      <c r="QA42" s="1"/>
      <c r="QB42" s="7">
        <v>603</v>
      </c>
      <c r="QC42" s="7">
        <v>250</v>
      </c>
      <c r="QD42" s="7"/>
      <c r="QE42" s="1"/>
      <c r="QF42" s="1"/>
      <c r="QG42" s="1"/>
    </row>
    <row r="43" spans="1:449" x14ac:dyDescent="0.25">
      <c r="A43" s="1"/>
      <c r="B43" s="78" t="s">
        <v>370</v>
      </c>
      <c r="C43" s="31" t="s">
        <v>156</v>
      </c>
      <c r="D43" s="5"/>
      <c r="E43" s="5"/>
      <c r="F43" s="6">
        <v>41402</v>
      </c>
      <c r="G43" s="5"/>
      <c r="H43" s="1"/>
      <c r="I43" s="7">
        <v>75000</v>
      </c>
      <c r="J43" s="1"/>
      <c r="K43" s="7">
        <v>1E-8</v>
      </c>
      <c r="L43" s="1"/>
      <c r="M43" s="7">
        <v>1E-8</v>
      </c>
      <c r="N43" s="7">
        <v>74999.999999980006</v>
      </c>
      <c r="O43" s="8">
        <v>20</v>
      </c>
      <c r="P43" s="7">
        <v>3749.9999999990005</v>
      </c>
      <c r="Q43" s="1"/>
      <c r="R43" s="3">
        <v>2007928</v>
      </c>
      <c r="S43" s="3" t="s">
        <v>157</v>
      </c>
      <c r="T43" s="1"/>
      <c r="U43" s="5"/>
      <c r="V43" s="5"/>
      <c r="W43" s="1"/>
      <c r="X43" s="1"/>
      <c r="Y43" s="1"/>
      <c r="Z43" s="9">
        <v>10400</v>
      </c>
      <c r="AA43" s="9">
        <v>1.0000000000000001E-5</v>
      </c>
      <c r="AB43" s="9">
        <v>10400.00001</v>
      </c>
      <c r="AD43" s="1"/>
      <c r="AE43" s="1"/>
      <c r="AF43" s="1"/>
      <c r="AG43" s="1"/>
      <c r="AH43" s="1"/>
      <c r="AI43" s="1"/>
      <c r="AJ43" s="10"/>
      <c r="AK43" s="10"/>
      <c r="AL43" s="10">
        <v>1</v>
      </c>
      <c r="AM43" s="1"/>
      <c r="AN43" s="1"/>
      <c r="AO43" s="7">
        <v>0</v>
      </c>
      <c r="AP43" s="11">
        <v>0</v>
      </c>
      <c r="AQ43" s="12">
        <v>0</v>
      </c>
      <c r="AR43" s="7">
        <v>0</v>
      </c>
      <c r="AS43" s="1"/>
      <c r="AT43" s="26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"/>
      <c r="BG43" s="26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"/>
      <c r="BT43" s="26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"/>
      <c r="CG43" s="26"/>
      <c r="CH43" s="11"/>
      <c r="CI43" s="11"/>
      <c r="CJ43" s="11"/>
      <c r="CK43" s="11"/>
      <c r="CL43" s="11"/>
      <c r="CM43" s="1"/>
      <c r="CN43" s="26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"/>
      <c r="DA43" s="26"/>
      <c r="DB43" s="11"/>
      <c r="DC43" s="11"/>
      <c r="DD43" s="11"/>
      <c r="DE43" s="11"/>
      <c r="DF43" s="11"/>
      <c r="DG43" s="11"/>
      <c r="DH43" s="1"/>
      <c r="DI43" s="26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"/>
      <c r="DV43" s="26"/>
      <c r="DW43" s="11"/>
      <c r="DX43" s="11"/>
      <c r="DY43" s="11"/>
      <c r="DZ43" s="11"/>
      <c r="EA43" s="11"/>
      <c r="EB43" s="1"/>
      <c r="EC43" s="26"/>
      <c r="ED43" s="11"/>
      <c r="EE43" s="11"/>
      <c r="EF43" s="11"/>
      <c r="EG43" s="11"/>
      <c r="EH43" s="11"/>
      <c r="EI43" s="1"/>
      <c r="EJ43" s="26"/>
      <c r="EK43" s="11"/>
      <c r="EL43" s="11"/>
      <c r="EM43" s="11"/>
      <c r="EN43" s="11"/>
      <c r="EO43" s="11"/>
      <c r="EP43" s="11"/>
      <c r="EQ43" s="1"/>
      <c r="ER43" s="1"/>
      <c r="ES43" s="26"/>
      <c r="ET43" s="11"/>
      <c r="EU43" s="11"/>
      <c r="EV43" s="11"/>
      <c r="EW43" s="11"/>
      <c r="EX43" s="11"/>
      <c r="EY43" s="1"/>
      <c r="EZ43" s="1"/>
      <c r="FA43" s="7">
        <v>74999.999999980006</v>
      </c>
      <c r="FB43" s="11">
        <v>1</v>
      </c>
      <c r="FC43" s="28">
        <v>20</v>
      </c>
      <c r="FD43" s="1"/>
      <c r="FE43" s="5"/>
      <c r="FF43" s="8"/>
      <c r="FG43" s="7"/>
      <c r="FH43" s="8"/>
      <c r="FI43" s="7"/>
      <c r="FJ43" s="8"/>
      <c r="FK43" s="7"/>
      <c r="FL43" s="8"/>
      <c r="FM43" s="7"/>
      <c r="FN43" s="8"/>
      <c r="FO43" s="7"/>
      <c r="FP43" s="8"/>
      <c r="FQ43" s="7"/>
      <c r="FR43" s="8"/>
      <c r="FS43" s="7"/>
      <c r="FT43" s="8"/>
      <c r="FU43" s="7"/>
      <c r="FV43" s="8"/>
      <c r="FW43" s="7"/>
      <c r="FX43" s="8"/>
      <c r="FY43" s="7"/>
      <c r="FZ43" s="8"/>
      <c r="GA43" s="7"/>
      <c r="GB43" s="8"/>
      <c r="GC43" s="7"/>
      <c r="GD43" s="8"/>
      <c r="GE43" s="7"/>
      <c r="GF43" s="8"/>
      <c r="GG43" s="7"/>
      <c r="GH43" s="8"/>
      <c r="GI43" s="7"/>
      <c r="GJ43" s="8"/>
      <c r="GK43" s="7"/>
      <c r="GL43" s="8"/>
      <c r="GM43" s="7"/>
      <c r="GN43" s="8"/>
      <c r="GO43" s="7"/>
      <c r="GP43" s="8"/>
      <c r="GQ43" s="7"/>
      <c r="GR43" s="8"/>
      <c r="GS43" s="7"/>
      <c r="GT43" s="8"/>
      <c r="GU43" s="7"/>
      <c r="GV43" s="8"/>
      <c r="GW43" s="7"/>
      <c r="GX43" s="8">
        <v>18</v>
      </c>
      <c r="GY43" s="7">
        <v>3750</v>
      </c>
      <c r="GZ43" s="8"/>
      <c r="HA43" s="7"/>
      <c r="HB43" s="8"/>
      <c r="HC43" s="7"/>
      <c r="HD43" s="8"/>
      <c r="HE43" s="7"/>
      <c r="HF43" s="8"/>
      <c r="HG43" s="7"/>
      <c r="HH43" s="8"/>
      <c r="HI43" s="7"/>
      <c r="HJ43" s="8"/>
      <c r="HK43" s="7"/>
      <c r="HL43" s="8"/>
      <c r="HM43" s="7"/>
      <c r="HN43" s="1"/>
      <c r="HO43" s="5"/>
      <c r="HP43" s="8"/>
      <c r="HQ43" s="7"/>
      <c r="HR43" s="8"/>
      <c r="HS43" s="7"/>
      <c r="HT43" s="8"/>
      <c r="HU43" s="7"/>
      <c r="HV43" s="8"/>
      <c r="HW43" s="7"/>
      <c r="HX43" s="8"/>
      <c r="HY43" s="7"/>
      <c r="HZ43" s="8"/>
      <c r="IA43" s="7"/>
      <c r="IB43" s="8"/>
      <c r="IC43" s="7"/>
      <c r="ID43" s="8"/>
      <c r="IE43" s="7"/>
      <c r="IF43" s="8"/>
      <c r="IG43" s="7"/>
      <c r="IH43" s="8"/>
      <c r="II43" s="7"/>
      <c r="IJ43" s="8"/>
      <c r="IK43" s="7"/>
      <c r="IL43" s="8"/>
      <c r="IM43" s="7"/>
      <c r="IN43" s="8"/>
      <c r="IO43" s="7"/>
      <c r="IP43" s="8"/>
      <c r="IQ43" s="7"/>
      <c r="IR43" s="8"/>
      <c r="IS43" s="7"/>
      <c r="IT43" s="8"/>
      <c r="IU43" s="7"/>
      <c r="IV43" s="8"/>
      <c r="IW43" s="7"/>
      <c r="IX43" s="8"/>
      <c r="IY43" s="7"/>
      <c r="IZ43" s="8"/>
      <c r="JA43" s="7"/>
      <c r="JB43" s="8"/>
      <c r="JC43" s="7"/>
      <c r="JD43" s="8"/>
      <c r="JE43" s="7"/>
      <c r="JF43" s="8"/>
      <c r="JG43" s="7"/>
      <c r="JH43" s="8"/>
      <c r="JI43" s="7"/>
      <c r="JJ43" s="8"/>
      <c r="JK43" s="7"/>
      <c r="JL43" s="8"/>
      <c r="JM43" s="7"/>
      <c r="JN43" s="8"/>
      <c r="JO43" s="7"/>
      <c r="JP43" s="8"/>
      <c r="JQ43" s="7"/>
      <c r="JR43" s="8"/>
      <c r="JS43" s="7"/>
      <c r="JT43" s="8"/>
      <c r="JU43" s="7"/>
      <c r="JV43" s="8"/>
      <c r="JW43" s="7"/>
      <c r="JX43" s="1"/>
      <c r="JY43" s="5"/>
      <c r="JZ43" s="8"/>
      <c r="KA43" s="7"/>
      <c r="KB43" s="8"/>
      <c r="KC43" s="7"/>
      <c r="KD43" s="8"/>
      <c r="KE43" s="7"/>
      <c r="KF43" s="8"/>
      <c r="KG43" s="7"/>
      <c r="KH43" s="8"/>
      <c r="KI43" s="7"/>
      <c r="KJ43" s="8"/>
      <c r="KK43" s="7"/>
      <c r="KL43" s="8"/>
      <c r="KM43" s="7"/>
      <c r="KN43" s="8"/>
      <c r="KO43" s="7"/>
      <c r="KP43" s="8"/>
      <c r="KQ43" s="7"/>
      <c r="KR43" s="8"/>
      <c r="KS43" s="7"/>
      <c r="KT43" s="8"/>
      <c r="KU43" s="7"/>
      <c r="KV43" s="8"/>
      <c r="KW43" s="7"/>
      <c r="KX43" s="8"/>
      <c r="KY43" s="7"/>
      <c r="KZ43" s="8"/>
      <c r="LA43" s="7"/>
      <c r="LB43" s="8"/>
      <c r="LC43" s="7"/>
      <c r="LD43" s="8"/>
      <c r="LE43" s="7"/>
      <c r="LF43" s="8"/>
      <c r="LG43" s="7"/>
      <c r="LH43" s="8"/>
      <c r="LI43" s="7"/>
      <c r="LJ43" s="8"/>
      <c r="LK43" s="7"/>
      <c r="LL43" s="8"/>
      <c r="LM43" s="7"/>
      <c r="LN43" s="8"/>
      <c r="LO43" s="7"/>
      <c r="LP43" s="8"/>
      <c r="LQ43" s="7"/>
      <c r="LR43" s="8"/>
      <c r="LS43" s="7"/>
      <c r="LT43" s="8"/>
      <c r="LU43" s="7"/>
      <c r="LV43" s="8"/>
      <c r="LW43" s="7"/>
      <c r="LX43" s="8"/>
      <c r="LY43" s="7"/>
      <c r="LZ43" s="8"/>
      <c r="MA43" s="7"/>
      <c r="MB43" s="8"/>
      <c r="MC43" s="7"/>
      <c r="MD43" s="8"/>
      <c r="ME43" s="7"/>
      <c r="MF43" s="8"/>
      <c r="MG43" s="7"/>
      <c r="MH43" s="1"/>
      <c r="MI43" s="5"/>
      <c r="MJ43" s="8"/>
      <c r="MK43" s="7"/>
      <c r="ML43" s="8"/>
      <c r="MM43" s="7"/>
      <c r="MN43" s="8"/>
      <c r="MO43" s="7"/>
      <c r="MP43" s="8"/>
      <c r="MQ43" s="7"/>
      <c r="MR43" s="8"/>
      <c r="MS43" s="7"/>
      <c r="MT43" s="8"/>
      <c r="MU43" s="7"/>
      <c r="MV43" s="8"/>
      <c r="MW43" s="7"/>
      <c r="MX43" s="8"/>
      <c r="MY43" s="7"/>
      <c r="MZ43" s="8"/>
      <c r="NA43" s="7"/>
      <c r="NB43" s="8"/>
      <c r="NC43" s="7"/>
      <c r="ND43" s="8"/>
      <c r="NE43" s="7"/>
      <c r="NF43" s="8"/>
      <c r="NG43" s="7"/>
      <c r="NH43" s="8"/>
      <c r="NI43" s="7"/>
      <c r="NJ43" s="8"/>
      <c r="NK43" s="7"/>
      <c r="NL43" s="8"/>
      <c r="NM43" s="7"/>
      <c r="NN43" s="8"/>
      <c r="NO43" s="7"/>
      <c r="NP43" s="8"/>
      <c r="NQ43" s="7"/>
      <c r="NR43" s="8"/>
      <c r="NS43" s="7"/>
      <c r="NT43" s="8"/>
      <c r="NU43" s="7"/>
      <c r="NV43" s="8"/>
      <c r="NW43" s="7"/>
      <c r="NX43" s="8"/>
      <c r="NY43" s="7"/>
      <c r="NZ43" s="8"/>
      <c r="OA43" s="7"/>
      <c r="OB43" s="8"/>
      <c r="OC43" s="7"/>
      <c r="OD43" s="8"/>
      <c r="OE43" s="7"/>
      <c r="OF43" s="8"/>
      <c r="OG43" s="7"/>
      <c r="OH43" s="8"/>
      <c r="OI43" s="7"/>
      <c r="OJ43" s="8"/>
      <c r="OK43" s="7"/>
      <c r="OL43" s="8"/>
      <c r="OM43" s="7"/>
      <c r="ON43" s="8"/>
      <c r="OO43" s="7"/>
      <c r="OP43" s="8"/>
      <c r="OQ43" s="7"/>
      <c r="OR43" s="7"/>
      <c r="OS43" s="1"/>
      <c r="OT43" s="8">
        <v>0</v>
      </c>
      <c r="OU43" s="7"/>
      <c r="OV43" s="1"/>
      <c r="OW43" s="5"/>
      <c r="OX43" s="8"/>
      <c r="OY43" s="7"/>
      <c r="OZ43" s="8"/>
      <c r="PA43" s="7"/>
      <c r="PB43" s="8"/>
      <c r="PC43" s="7"/>
      <c r="PD43" s="8"/>
      <c r="PE43" s="7"/>
      <c r="PF43" s="8"/>
      <c r="PG43" s="7"/>
      <c r="PH43" s="1"/>
      <c r="PI43" s="5"/>
      <c r="PJ43" s="8"/>
      <c r="PK43" s="7"/>
      <c r="PL43" s="8"/>
      <c r="PM43" s="7"/>
      <c r="PN43" s="8"/>
      <c r="PO43" s="7"/>
      <c r="PP43" s="8"/>
      <c r="PQ43" s="7"/>
      <c r="PR43" s="8"/>
      <c r="PS43" s="7"/>
      <c r="PT43" s="1"/>
      <c r="PU43" s="28">
        <v>0</v>
      </c>
      <c r="PV43" s="7"/>
      <c r="PW43" s="28">
        <v>2</v>
      </c>
      <c r="PX43" s="7">
        <v>3750</v>
      </c>
      <c r="PY43" s="28">
        <v>0</v>
      </c>
      <c r="PZ43" s="7"/>
      <c r="QA43" s="1"/>
      <c r="QB43" s="7">
        <v>0</v>
      </c>
      <c r="QC43" s="7">
        <v>0</v>
      </c>
      <c r="QD43" s="7"/>
      <c r="QE43" s="1"/>
      <c r="QF43" s="5" t="s">
        <v>118</v>
      </c>
      <c r="QG43" s="5" t="s">
        <v>119</v>
      </c>
    </row>
    <row r="44" spans="1:449" x14ac:dyDescent="0.25">
      <c r="A44" s="1"/>
      <c r="B44" s="78" t="s">
        <v>371</v>
      </c>
      <c r="C44" s="31" t="s">
        <v>158</v>
      </c>
      <c r="D44" s="5"/>
      <c r="E44" s="5"/>
      <c r="F44" s="6">
        <v>41425</v>
      </c>
      <c r="G44" s="5"/>
      <c r="H44" s="1"/>
      <c r="I44" s="7">
        <v>57000</v>
      </c>
      <c r="J44" s="1"/>
      <c r="K44" s="7">
        <v>1E-8</v>
      </c>
      <c r="L44" s="1"/>
      <c r="M44" s="7">
        <v>1E-8</v>
      </c>
      <c r="N44" s="7">
        <v>56999.999999980006</v>
      </c>
      <c r="O44" s="8">
        <v>10</v>
      </c>
      <c r="P44" s="7">
        <v>5699.9999999980009</v>
      </c>
      <c r="Q44" s="1"/>
      <c r="R44" s="3">
        <v>2009501</v>
      </c>
      <c r="S44" s="3" t="s">
        <v>159</v>
      </c>
      <c r="T44" s="1"/>
      <c r="U44" s="5"/>
      <c r="V44" s="5"/>
      <c r="W44" s="1"/>
      <c r="X44" s="1"/>
      <c r="Y44" s="1"/>
      <c r="Z44" s="9">
        <v>1300</v>
      </c>
      <c r="AA44" s="9">
        <v>1.0000000000000001E-5</v>
      </c>
      <c r="AB44" s="9">
        <v>1300.00001</v>
      </c>
      <c r="AD44" s="1"/>
      <c r="AE44" s="1"/>
      <c r="AF44" s="1"/>
      <c r="AG44" s="1"/>
      <c r="AH44" s="1"/>
      <c r="AI44" s="1"/>
      <c r="AJ44" s="10"/>
      <c r="AK44" s="10"/>
      <c r="AL44" s="10">
        <v>1</v>
      </c>
      <c r="AM44" s="1"/>
      <c r="AN44" s="1"/>
      <c r="AO44" s="7">
        <v>53200</v>
      </c>
      <c r="AP44" s="11">
        <v>0.93330000000000002</v>
      </c>
      <c r="AQ44" s="12">
        <v>190</v>
      </c>
      <c r="AR44" s="7">
        <v>280</v>
      </c>
      <c r="AS44" s="1"/>
      <c r="AT44" s="26">
        <v>90</v>
      </c>
      <c r="AU44" s="11"/>
      <c r="AV44" s="11"/>
      <c r="AW44" s="11"/>
      <c r="AX44" s="11"/>
      <c r="AY44" s="11"/>
      <c r="AZ44" s="11"/>
      <c r="BA44" s="11"/>
      <c r="BB44" s="11">
        <v>0.26</v>
      </c>
      <c r="BC44" s="11">
        <v>0.36</v>
      </c>
      <c r="BD44" s="11">
        <v>0.33</v>
      </c>
      <c r="BE44" s="11"/>
      <c r="BF44" s="1"/>
      <c r="BG44" s="26">
        <v>70</v>
      </c>
      <c r="BH44" s="11"/>
      <c r="BI44" s="11"/>
      <c r="BJ44" s="11"/>
      <c r="BK44" s="11"/>
      <c r="BL44" s="11"/>
      <c r="BM44" s="11"/>
      <c r="BN44" s="11"/>
      <c r="BO44" s="11">
        <v>0.19</v>
      </c>
      <c r="BP44" s="11">
        <v>0.46</v>
      </c>
      <c r="BQ44" s="11">
        <v>0.35</v>
      </c>
      <c r="BR44" s="11"/>
      <c r="BS44" s="1"/>
      <c r="BT44" s="26">
        <v>1.0000000000000001E-5</v>
      </c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"/>
      <c r="CG44" s="26">
        <v>1.0000000000000001E-5</v>
      </c>
      <c r="CH44" s="11"/>
      <c r="CI44" s="11"/>
      <c r="CJ44" s="11"/>
      <c r="CK44" s="11"/>
      <c r="CL44" s="11"/>
      <c r="CM44" s="1"/>
      <c r="CN44" s="26">
        <v>1.0000000000000001E-5</v>
      </c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"/>
      <c r="DA44" s="26">
        <v>1.0000000000000001E-5</v>
      </c>
      <c r="DB44" s="11"/>
      <c r="DC44" s="11"/>
      <c r="DD44" s="11"/>
      <c r="DE44" s="11"/>
      <c r="DF44" s="11"/>
      <c r="DG44" s="11"/>
      <c r="DH44" s="1"/>
      <c r="DI44" s="26">
        <v>1.0000000000000001E-5</v>
      </c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"/>
      <c r="DV44" s="26">
        <v>20</v>
      </c>
      <c r="DW44" s="11"/>
      <c r="DX44" s="11"/>
      <c r="DY44" s="11">
        <v>0.4</v>
      </c>
      <c r="DZ44" s="11">
        <v>0.6</v>
      </c>
      <c r="EA44" s="11"/>
      <c r="EB44" s="1"/>
      <c r="EC44" s="26">
        <v>10</v>
      </c>
      <c r="ED44" s="11"/>
      <c r="EE44" s="11"/>
      <c r="EF44" s="11">
        <v>0.3</v>
      </c>
      <c r="EG44" s="11">
        <v>0.7</v>
      </c>
      <c r="EH44" s="11"/>
      <c r="EI44" s="1"/>
      <c r="EJ44" s="26">
        <v>1.0000000000000001E-5</v>
      </c>
      <c r="EK44" s="11"/>
      <c r="EL44" s="11"/>
      <c r="EM44" s="11"/>
      <c r="EN44" s="11"/>
      <c r="EO44" s="11"/>
      <c r="EP44" s="11"/>
      <c r="EQ44" s="1"/>
      <c r="ER44" s="1"/>
      <c r="ES44" s="26">
        <v>1.0000000000000001E-5</v>
      </c>
      <c r="ET44" s="11"/>
      <c r="EU44" s="11"/>
      <c r="EV44" s="11"/>
      <c r="EW44" s="11"/>
      <c r="EX44" s="11"/>
      <c r="EY44" s="1"/>
      <c r="EZ44" s="1"/>
      <c r="FA44" s="7">
        <v>3799.9999999800057</v>
      </c>
      <c r="FB44" s="11">
        <v>6.6699999999999995E-2</v>
      </c>
      <c r="FC44" s="28">
        <v>10</v>
      </c>
      <c r="FD44" s="1"/>
      <c r="FE44" s="5"/>
      <c r="FF44" s="8"/>
      <c r="FG44" s="7"/>
      <c r="FH44" s="8"/>
      <c r="FI44" s="7"/>
      <c r="FJ44" s="8"/>
      <c r="FK44" s="7"/>
      <c r="FL44" s="8"/>
      <c r="FM44" s="7"/>
      <c r="FN44" s="8"/>
      <c r="FO44" s="7"/>
      <c r="FP44" s="8"/>
      <c r="FQ44" s="7"/>
      <c r="FR44" s="8"/>
      <c r="FS44" s="7"/>
      <c r="FT44" s="8"/>
      <c r="FU44" s="7"/>
      <c r="FV44" s="8"/>
      <c r="FW44" s="7"/>
      <c r="FX44" s="8"/>
      <c r="FY44" s="7"/>
      <c r="FZ44" s="8"/>
      <c r="GA44" s="7"/>
      <c r="GB44" s="8"/>
      <c r="GC44" s="7"/>
      <c r="GD44" s="8"/>
      <c r="GE44" s="7"/>
      <c r="GF44" s="8"/>
      <c r="GG44" s="7"/>
      <c r="GH44" s="8"/>
      <c r="GI44" s="7"/>
      <c r="GJ44" s="8"/>
      <c r="GK44" s="7"/>
      <c r="GL44" s="8"/>
      <c r="GM44" s="7"/>
      <c r="GN44" s="8"/>
      <c r="GO44" s="7"/>
      <c r="GP44" s="8"/>
      <c r="GQ44" s="7"/>
      <c r="GR44" s="8"/>
      <c r="GS44" s="7"/>
      <c r="GT44" s="8"/>
      <c r="GU44" s="7"/>
      <c r="GV44" s="8"/>
      <c r="GW44" s="7"/>
      <c r="GX44" s="8"/>
      <c r="GY44" s="7"/>
      <c r="GZ44" s="8"/>
      <c r="HA44" s="7"/>
      <c r="HB44" s="8"/>
      <c r="HC44" s="7"/>
      <c r="HD44" s="8"/>
      <c r="HE44" s="7"/>
      <c r="HF44" s="8"/>
      <c r="HG44" s="7"/>
      <c r="HH44" s="8"/>
      <c r="HI44" s="7"/>
      <c r="HJ44" s="8"/>
      <c r="HK44" s="7"/>
      <c r="HL44" s="8"/>
      <c r="HM44" s="7"/>
      <c r="HN44" s="1"/>
      <c r="HO44" s="5"/>
      <c r="HP44" s="8"/>
      <c r="HQ44" s="7"/>
      <c r="HR44" s="8"/>
      <c r="HS44" s="7"/>
      <c r="HT44" s="8"/>
      <c r="HU44" s="7"/>
      <c r="HV44" s="8"/>
      <c r="HW44" s="7"/>
      <c r="HX44" s="8"/>
      <c r="HY44" s="7"/>
      <c r="HZ44" s="8"/>
      <c r="IA44" s="7"/>
      <c r="IB44" s="8"/>
      <c r="IC44" s="7"/>
      <c r="ID44" s="8"/>
      <c r="IE44" s="7"/>
      <c r="IF44" s="8"/>
      <c r="IG44" s="7"/>
      <c r="IH44" s="8"/>
      <c r="II44" s="7"/>
      <c r="IJ44" s="8"/>
      <c r="IK44" s="7"/>
      <c r="IL44" s="8"/>
      <c r="IM44" s="7"/>
      <c r="IN44" s="8"/>
      <c r="IO44" s="7"/>
      <c r="IP44" s="8"/>
      <c r="IQ44" s="7"/>
      <c r="IR44" s="8"/>
      <c r="IS44" s="7"/>
      <c r="IT44" s="8"/>
      <c r="IU44" s="7"/>
      <c r="IV44" s="8"/>
      <c r="IW44" s="7"/>
      <c r="IX44" s="8"/>
      <c r="IY44" s="7"/>
      <c r="IZ44" s="8"/>
      <c r="JA44" s="7"/>
      <c r="JB44" s="8"/>
      <c r="JC44" s="7"/>
      <c r="JD44" s="8"/>
      <c r="JE44" s="7"/>
      <c r="JF44" s="8"/>
      <c r="JG44" s="7"/>
      <c r="JH44" s="8"/>
      <c r="JI44" s="7"/>
      <c r="JJ44" s="8"/>
      <c r="JK44" s="7"/>
      <c r="JL44" s="8"/>
      <c r="JM44" s="7"/>
      <c r="JN44" s="8"/>
      <c r="JO44" s="7"/>
      <c r="JP44" s="8"/>
      <c r="JQ44" s="7"/>
      <c r="JR44" s="8"/>
      <c r="JS44" s="7"/>
      <c r="JT44" s="8"/>
      <c r="JU44" s="7"/>
      <c r="JV44" s="8"/>
      <c r="JW44" s="7"/>
      <c r="JX44" s="1"/>
      <c r="JY44" s="5"/>
      <c r="JZ44" s="8"/>
      <c r="KA44" s="7"/>
      <c r="KB44" s="8"/>
      <c r="KC44" s="7"/>
      <c r="KD44" s="8"/>
      <c r="KE44" s="7"/>
      <c r="KF44" s="8"/>
      <c r="KG44" s="7"/>
      <c r="KH44" s="8"/>
      <c r="KI44" s="7"/>
      <c r="KJ44" s="8"/>
      <c r="KK44" s="7"/>
      <c r="KL44" s="8"/>
      <c r="KM44" s="7"/>
      <c r="KN44" s="8"/>
      <c r="KO44" s="7"/>
      <c r="KP44" s="8"/>
      <c r="KQ44" s="7"/>
      <c r="KR44" s="8"/>
      <c r="KS44" s="7"/>
      <c r="KT44" s="8"/>
      <c r="KU44" s="7"/>
      <c r="KV44" s="8"/>
      <c r="KW44" s="7"/>
      <c r="KX44" s="8"/>
      <c r="KY44" s="7"/>
      <c r="KZ44" s="8"/>
      <c r="LA44" s="7"/>
      <c r="LB44" s="8"/>
      <c r="LC44" s="7"/>
      <c r="LD44" s="8"/>
      <c r="LE44" s="7"/>
      <c r="LF44" s="8"/>
      <c r="LG44" s="7"/>
      <c r="LH44" s="8"/>
      <c r="LI44" s="7"/>
      <c r="LJ44" s="8"/>
      <c r="LK44" s="7"/>
      <c r="LL44" s="8"/>
      <c r="LM44" s="7"/>
      <c r="LN44" s="8"/>
      <c r="LO44" s="7"/>
      <c r="LP44" s="8"/>
      <c r="LQ44" s="7"/>
      <c r="LR44" s="8"/>
      <c r="LS44" s="7"/>
      <c r="LT44" s="8"/>
      <c r="LU44" s="7"/>
      <c r="LV44" s="8"/>
      <c r="LW44" s="7"/>
      <c r="LX44" s="8"/>
      <c r="LY44" s="7"/>
      <c r="LZ44" s="8"/>
      <c r="MA44" s="7"/>
      <c r="MB44" s="8"/>
      <c r="MC44" s="7"/>
      <c r="MD44" s="8"/>
      <c r="ME44" s="7"/>
      <c r="MF44" s="8"/>
      <c r="MG44" s="7"/>
      <c r="MH44" s="1"/>
      <c r="MI44" s="5"/>
      <c r="MJ44" s="8"/>
      <c r="MK44" s="7"/>
      <c r="ML44" s="8"/>
      <c r="MM44" s="7"/>
      <c r="MN44" s="8"/>
      <c r="MO44" s="7"/>
      <c r="MP44" s="8"/>
      <c r="MQ44" s="7"/>
      <c r="MR44" s="8"/>
      <c r="MS44" s="7"/>
      <c r="MT44" s="8"/>
      <c r="MU44" s="7"/>
      <c r="MV44" s="8"/>
      <c r="MW44" s="7"/>
      <c r="MX44" s="8"/>
      <c r="MY44" s="7"/>
      <c r="MZ44" s="8"/>
      <c r="NA44" s="7"/>
      <c r="NB44" s="8"/>
      <c r="NC44" s="7"/>
      <c r="ND44" s="8"/>
      <c r="NE44" s="7"/>
      <c r="NF44" s="8"/>
      <c r="NG44" s="7"/>
      <c r="NH44" s="8"/>
      <c r="NI44" s="7"/>
      <c r="NJ44" s="8"/>
      <c r="NK44" s="7"/>
      <c r="NL44" s="8"/>
      <c r="NM44" s="7"/>
      <c r="NN44" s="8"/>
      <c r="NO44" s="7"/>
      <c r="NP44" s="8"/>
      <c r="NQ44" s="7"/>
      <c r="NR44" s="8"/>
      <c r="NS44" s="7"/>
      <c r="NT44" s="8"/>
      <c r="NU44" s="7"/>
      <c r="NV44" s="8"/>
      <c r="NW44" s="7"/>
      <c r="NX44" s="8"/>
      <c r="NY44" s="7"/>
      <c r="NZ44" s="8"/>
      <c r="OA44" s="7"/>
      <c r="OB44" s="8"/>
      <c r="OC44" s="7"/>
      <c r="OD44" s="8"/>
      <c r="OE44" s="7"/>
      <c r="OF44" s="8"/>
      <c r="OG44" s="7"/>
      <c r="OH44" s="8"/>
      <c r="OI44" s="7"/>
      <c r="OJ44" s="8"/>
      <c r="OK44" s="7"/>
      <c r="OL44" s="8"/>
      <c r="OM44" s="7"/>
      <c r="ON44" s="8"/>
      <c r="OO44" s="7"/>
      <c r="OP44" s="8"/>
      <c r="OQ44" s="7"/>
      <c r="OR44" s="7"/>
      <c r="OS44" s="1"/>
      <c r="OT44" s="8">
        <v>0</v>
      </c>
      <c r="OU44" s="7"/>
      <c r="OV44" s="1"/>
      <c r="OW44" s="5"/>
      <c r="OX44" s="8"/>
      <c r="OY44" s="7"/>
      <c r="OZ44" s="8">
        <v>10</v>
      </c>
      <c r="PA44" s="7">
        <v>380</v>
      </c>
      <c r="PB44" s="8"/>
      <c r="PC44" s="7"/>
      <c r="PD44" s="8"/>
      <c r="PE44" s="7"/>
      <c r="PF44" s="8"/>
      <c r="PG44" s="7"/>
      <c r="PH44" s="1"/>
      <c r="PI44" s="5"/>
      <c r="PJ44" s="8"/>
      <c r="PK44" s="7"/>
      <c r="PL44" s="8"/>
      <c r="PM44" s="7"/>
      <c r="PN44" s="8"/>
      <c r="PO44" s="7"/>
      <c r="PP44" s="8"/>
      <c r="PQ44" s="7"/>
      <c r="PR44" s="8"/>
      <c r="PS44" s="7"/>
      <c r="PT44" s="1"/>
      <c r="PU44" s="28">
        <v>0</v>
      </c>
      <c r="PV44" s="7"/>
      <c r="PW44" s="28">
        <v>0</v>
      </c>
      <c r="PX44" s="7"/>
      <c r="PY44" s="28">
        <v>0</v>
      </c>
      <c r="PZ44" s="7"/>
      <c r="QA44" s="1"/>
      <c r="QB44" s="7">
        <v>505</v>
      </c>
      <c r="QC44" s="7">
        <v>175</v>
      </c>
      <c r="QD44" s="7"/>
      <c r="QE44" s="1"/>
      <c r="QF44" s="1"/>
      <c r="QG44" s="1"/>
    </row>
    <row r="45" spans="1:449" x14ac:dyDescent="0.25">
      <c r="A45" s="1"/>
      <c r="B45" s="78" t="s">
        <v>372</v>
      </c>
      <c r="C45" s="31" t="s">
        <v>160</v>
      </c>
      <c r="D45" s="5"/>
      <c r="E45" s="5"/>
      <c r="F45" s="6">
        <v>41458</v>
      </c>
      <c r="G45" s="5"/>
      <c r="H45" s="1"/>
      <c r="I45" s="7">
        <v>136000</v>
      </c>
      <c r="J45" s="1"/>
      <c r="K45" s="7">
        <v>1E-8</v>
      </c>
      <c r="L45" s="1"/>
      <c r="M45" s="7">
        <v>1E-8</v>
      </c>
      <c r="N45" s="7">
        <v>135999.99999997998</v>
      </c>
      <c r="O45" s="8">
        <v>40</v>
      </c>
      <c r="P45" s="7">
        <v>3399.9999999994993</v>
      </c>
      <c r="Q45" s="1"/>
      <c r="R45" s="3">
        <v>2011210</v>
      </c>
      <c r="S45" s="3" t="s">
        <v>161</v>
      </c>
      <c r="T45" s="1"/>
      <c r="U45" s="5"/>
      <c r="V45" s="5"/>
      <c r="W45" s="1"/>
      <c r="X45" s="1"/>
      <c r="Y45" s="1"/>
      <c r="Z45" s="9">
        <v>103400</v>
      </c>
      <c r="AA45" s="9">
        <v>1.0000000000000001E-5</v>
      </c>
      <c r="AB45" s="9">
        <v>103400.00001</v>
      </c>
      <c r="AD45" s="1"/>
      <c r="AE45" s="1"/>
      <c r="AF45" s="1"/>
      <c r="AG45" s="1"/>
      <c r="AH45" s="1"/>
      <c r="AI45" s="1"/>
      <c r="AJ45" s="10"/>
      <c r="AK45" s="10">
        <v>1</v>
      </c>
      <c r="AL45" s="10"/>
      <c r="AM45" s="1"/>
      <c r="AN45" s="1"/>
      <c r="AO45" s="7">
        <v>0</v>
      </c>
      <c r="AP45" s="11">
        <v>0</v>
      </c>
      <c r="AQ45" s="12">
        <v>0</v>
      </c>
      <c r="AR45" s="7">
        <v>0</v>
      </c>
      <c r="AS45" s="1"/>
      <c r="AT45" s="26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"/>
      <c r="BG45" s="26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"/>
      <c r="BT45" s="26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"/>
      <c r="CG45" s="26"/>
      <c r="CH45" s="11"/>
      <c r="CI45" s="11"/>
      <c r="CJ45" s="11"/>
      <c r="CK45" s="11"/>
      <c r="CL45" s="11"/>
      <c r="CM45" s="1"/>
      <c r="CN45" s="26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"/>
      <c r="DA45" s="26"/>
      <c r="DB45" s="11"/>
      <c r="DC45" s="11"/>
      <c r="DD45" s="11"/>
      <c r="DE45" s="11"/>
      <c r="DF45" s="11"/>
      <c r="DG45" s="11"/>
      <c r="DH45" s="1"/>
      <c r="DI45" s="26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"/>
      <c r="DV45" s="26"/>
      <c r="DW45" s="11"/>
      <c r="DX45" s="11"/>
      <c r="DY45" s="11"/>
      <c r="DZ45" s="11"/>
      <c r="EA45" s="11"/>
      <c r="EB45" s="1"/>
      <c r="EC45" s="26"/>
      <c r="ED45" s="11"/>
      <c r="EE45" s="11"/>
      <c r="EF45" s="11"/>
      <c r="EG45" s="11"/>
      <c r="EH45" s="11"/>
      <c r="EI45" s="1"/>
      <c r="EJ45" s="26"/>
      <c r="EK45" s="11"/>
      <c r="EL45" s="11"/>
      <c r="EM45" s="11"/>
      <c r="EN45" s="11"/>
      <c r="EO45" s="11"/>
      <c r="EP45" s="11"/>
      <c r="EQ45" s="1"/>
      <c r="ER45" s="1"/>
      <c r="ES45" s="26"/>
      <c r="ET45" s="11"/>
      <c r="EU45" s="11"/>
      <c r="EV45" s="11"/>
      <c r="EW45" s="11"/>
      <c r="EX45" s="11"/>
      <c r="EY45" s="1"/>
      <c r="EZ45" s="1"/>
      <c r="FA45" s="7">
        <v>135999.99999997998</v>
      </c>
      <c r="FB45" s="11">
        <v>1</v>
      </c>
      <c r="FC45" s="28">
        <v>40</v>
      </c>
      <c r="FD45" s="1"/>
      <c r="FE45" s="5"/>
      <c r="FF45" s="8"/>
      <c r="FG45" s="7"/>
      <c r="FH45" s="8"/>
      <c r="FI45" s="7"/>
      <c r="FJ45" s="8"/>
      <c r="FK45" s="7"/>
      <c r="FL45" s="8"/>
      <c r="FM45" s="7"/>
      <c r="FN45" s="8"/>
      <c r="FO45" s="7"/>
      <c r="FP45" s="8"/>
      <c r="FQ45" s="7"/>
      <c r="FR45" s="8"/>
      <c r="FS45" s="7"/>
      <c r="FT45" s="8">
        <v>28</v>
      </c>
      <c r="FU45" s="7">
        <v>4750</v>
      </c>
      <c r="FV45" s="8"/>
      <c r="FW45" s="7"/>
      <c r="FX45" s="8"/>
      <c r="FY45" s="7"/>
      <c r="FZ45" s="8"/>
      <c r="GA45" s="7"/>
      <c r="GB45" s="8"/>
      <c r="GC45" s="7"/>
      <c r="GD45" s="8"/>
      <c r="GE45" s="7"/>
      <c r="GF45" s="8"/>
      <c r="GG45" s="7"/>
      <c r="GH45" s="8"/>
      <c r="GI45" s="7"/>
      <c r="GJ45" s="8"/>
      <c r="GK45" s="7"/>
      <c r="GL45" s="8"/>
      <c r="GM45" s="7"/>
      <c r="GN45" s="8"/>
      <c r="GO45" s="7"/>
      <c r="GP45" s="8"/>
      <c r="GQ45" s="7"/>
      <c r="GR45" s="8"/>
      <c r="GS45" s="7"/>
      <c r="GT45" s="8"/>
      <c r="GU45" s="7"/>
      <c r="GV45" s="8"/>
      <c r="GW45" s="7"/>
      <c r="GX45" s="8"/>
      <c r="GY45" s="7"/>
      <c r="GZ45" s="8"/>
      <c r="HA45" s="7"/>
      <c r="HB45" s="8"/>
      <c r="HC45" s="7"/>
      <c r="HD45" s="8"/>
      <c r="HE45" s="7"/>
      <c r="HF45" s="8"/>
      <c r="HG45" s="7"/>
      <c r="HH45" s="8"/>
      <c r="HI45" s="7"/>
      <c r="HJ45" s="8"/>
      <c r="HK45" s="7"/>
      <c r="HL45" s="8"/>
      <c r="HM45" s="7"/>
      <c r="HN45" s="1"/>
      <c r="HO45" s="5"/>
      <c r="HP45" s="8"/>
      <c r="HQ45" s="7"/>
      <c r="HR45" s="8"/>
      <c r="HS45" s="7"/>
      <c r="HT45" s="8"/>
      <c r="HU45" s="7"/>
      <c r="HV45" s="8"/>
      <c r="HW45" s="7"/>
      <c r="HX45" s="8"/>
      <c r="HY45" s="7"/>
      <c r="HZ45" s="8"/>
      <c r="IA45" s="7"/>
      <c r="IB45" s="8"/>
      <c r="IC45" s="7"/>
      <c r="ID45" s="8"/>
      <c r="IE45" s="7"/>
      <c r="IF45" s="8"/>
      <c r="IG45" s="7"/>
      <c r="IH45" s="8"/>
      <c r="II45" s="7"/>
      <c r="IJ45" s="8"/>
      <c r="IK45" s="7"/>
      <c r="IL45" s="8"/>
      <c r="IM45" s="7"/>
      <c r="IN45" s="8"/>
      <c r="IO45" s="7"/>
      <c r="IP45" s="8"/>
      <c r="IQ45" s="7"/>
      <c r="IR45" s="8"/>
      <c r="IS45" s="7"/>
      <c r="IT45" s="8"/>
      <c r="IU45" s="7"/>
      <c r="IV45" s="8"/>
      <c r="IW45" s="7"/>
      <c r="IX45" s="8"/>
      <c r="IY45" s="7"/>
      <c r="IZ45" s="8"/>
      <c r="JA45" s="7"/>
      <c r="JB45" s="8"/>
      <c r="JC45" s="7"/>
      <c r="JD45" s="8"/>
      <c r="JE45" s="7"/>
      <c r="JF45" s="8"/>
      <c r="JG45" s="7"/>
      <c r="JH45" s="8"/>
      <c r="JI45" s="7"/>
      <c r="JJ45" s="8"/>
      <c r="JK45" s="7"/>
      <c r="JL45" s="8"/>
      <c r="JM45" s="7"/>
      <c r="JN45" s="8"/>
      <c r="JO45" s="7"/>
      <c r="JP45" s="8"/>
      <c r="JQ45" s="7"/>
      <c r="JR45" s="8"/>
      <c r="JS45" s="7"/>
      <c r="JT45" s="8"/>
      <c r="JU45" s="7"/>
      <c r="JV45" s="8"/>
      <c r="JW45" s="7"/>
      <c r="JX45" s="1"/>
      <c r="JY45" s="5"/>
      <c r="JZ45" s="8"/>
      <c r="KA45" s="7"/>
      <c r="KB45" s="8"/>
      <c r="KC45" s="7"/>
      <c r="KD45" s="8"/>
      <c r="KE45" s="7"/>
      <c r="KF45" s="8"/>
      <c r="KG45" s="7"/>
      <c r="KH45" s="8"/>
      <c r="KI45" s="7"/>
      <c r="KJ45" s="8"/>
      <c r="KK45" s="7"/>
      <c r="KL45" s="8"/>
      <c r="KM45" s="7"/>
      <c r="KN45" s="8"/>
      <c r="KO45" s="7"/>
      <c r="KP45" s="8"/>
      <c r="KQ45" s="7"/>
      <c r="KR45" s="8"/>
      <c r="KS45" s="7"/>
      <c r="KT45" s="8"/>
      <c r="KU45" s="7"/>
      <c r="KV45" s="8"/>
      <c r="KW45" s="7"/>
      <c r="KX45" s="8"/>
      <c r="KY45" s="7"/>
      <c r="KZ45" s="8"/>
      <c r="LA45" s="7"/>
      <c r="LB45" s="8"/>
      <c r="LC45" s="7"/>
      <c r="LD45" s="8"/>
      <c r="LE45" s="7"/>
      <c r="LF45" s="8"/>
      <c r="LG45" s="7"/>
      <c r="LH45" s="8"/>
      <c r="LI45" s="7"/>
      <c r="LJ45" s="8"/>
      <c r="LK45" s="7"/>
      <c r="LL45" s="8"/>
      <c r="LM45" s="7"/>
      <c r="LN45" s="8"/>
      <c r="LO45" s="7"/>
      <c r="LP45" s="8"/>
      <c r="LQ45" s="7"/>
      <c r="LR45" s="8"/>
      <c r="LS45" s="7"/>
      <c r="LT45" s="8"/>
      <c r="LU45" s="7"/>
      <c r="LV45" s="8"/>
      <c r="LW45" s="7"/>
      <c r="LX45" s="8"/>
      <c r="LY45" s="7"/>
      <c r="LZ45" s="8"/>
      <c r="MA45" s="7"/>
      <c r="MB45" s="8"/>
      <c r="MC45" s="7"/>
      <c r="MD45" s="8"/>
      <c r="ME45" s="7"/>
      <c r="MF45" s="8"/>
      <c r="MG45" s="7"/>
      <c r="MH45" s="1"/>
      <c r="MI45" s="5"/>
      <c r="MJ45" s="8"/>
      <c r="MK45" s="7"/>
      <c r="ML45" s="8"/>
      <c r="MM45" s="7"/>
      <c r="MN45" s="8"/>
      <c r="MO45" s="7"/>
      <c r="MP45" s="8"/>
      <c r="MQ45" s="7"/>
      <c r="MR45" s="8"/>
      <c r="MS45" s="7"/>
      <c r="MT45" s="8"/>
      <c r="MU45" s="7"/>
      <c r="MV45" s="8"/>
      <c r="MW45" s="7"/>
      <c r="MX45" s="8"/>
      <c r="MY45" s="7"/>
      <c r="MZ45" s="8"/>
      <c r="NA45" s="7"/>
      <c r="NB45" s="8"/>
      <c r="NC45" s="7"/>
      <c r="ND45" s="8"/>
      <c r="NE45" s="7"/>
      <c r="NF45" s="8"/>
      <c r="NG45" s="7"/>
      <c r="NH45" s="8"/>
      <c r="NI45" s="7"/>
      <c r="NJ45" s="8"/>
      <c r="NK45" s="7"/>
      <c r="NL45" s="8"/>
      <c r="NM45" s="7"/>
      <c r="NN45" s="8"/>
      <c r="NO45" s="7"/>
      <c r="NP45" s="8"/>
      <c r="NQ45" s="7"/>
      <c r="NR45" s="8"/>
      <c r="NS45" s="7"/>
      <c r="NT45" s="8"/>
      <c r="NU45" s="7"/>
      <c r="NV45" s="8"/>
      <c r="NW45" s="7"/>
      <c r="NX45" s="8"/>
      <c r="NY45" s="7"/>
      <c r="NZ45" s="8"/>
      <c r="OA45" s="7"/>
      <c r="OB45" s="8"/>
      <c r="OC45" s="7"/>
      <c r="OD45" s="8"/>
      <c r="OE45" s="7"/>
      <c r="OF45" s="8"/>
      <c r="OG45" s="7"/>
      <c r="OH45" s="8"/>
      <c r="OI45" s="7"/>
      <c r="OJ45" s="8"/>
      <c r="OK45" s="7"/>
      <c r="OL45" s="8"/>
      <c r="OM45" s="7"/>
      <c r="ON45" s="8"/>
      <c r="OO45" s="7"/>
      <c r="OP45" s="8"/>
      <c r="OQ45" s="7"/>
      <c r="OR45" s="7"/>
      <c r="OS45" s="1"/>
      <c r="OT45" s="8">
        <v>0</v>
      </c>
      <c r="OU45" s="7"/>
      <c r="OV45" s="1"/>
      <c r="OW45" s="5"/>
      <c r="OX45" s="8"/>
      <c r="OY45" s="7"/>
      <c r="OZ45" s="8"/>
      <c r="PA45" s="7"/>
      <c r="PB45" s="8"/>
      <c r="PC45" s="7"/>
      <c r="PD45" s="8"/>
      <c r="PE45" s="7"/>
      <c r="PF45" s="8"/>
      <c r="PG45" s="7"/>
      <c r="PH45" s="1"/>
      <c r="PI45" s="5"/>
      <c r="PJ45" s="8"/>
      <c r="PK45" s="7"/>
      <c r="PL45" s="8"/>
      <c r="PM45" s="7"/>
      <c r="PN45" s="8">
        <v>12</v>
      </c>
      <c r="PO45" s="7">
        <v>250</v>
      </c>
      <c r="PP45" s="8"/>
      <c r="PQ45" s="7"/>
      <c r="PR45" s="8"/>
      <c r="PS45" s="7"/>
      <c r="PT45" s="1"/>
      <c r="PU45" s="28">
        <v>0</v>
      </c>
      <c r="PV45" s="7"/>
      <c r="PW45" s="28">
        <v>0</v>
      </c>
      <c r="PX45" s="7"/>
      <c r="PY45" s="28">
        <v>0</v>
      </c>
      <c r="PZ45" s="7"/>
      <c r="QA45" s="1"/>
      <c r="QB45" s="7">
        <v>0</v>
      </c>
      <c r="QC45" s="7">
        <v>0</v>
      </c>
      <c r="QD45" s="7"/>
      <c r="QE45" s="1"/>
      <c r="QF45" s="1"/>
      <c r="QG45" s="1"/>
    </row>
    <row r="46" spans="1:449" x14ac:dyDescent="0.25">
      <c r="A46" s="1"/>
      <c r="B46" s="78" t="s">
        <v>373</v>
      </c>
      <c r="C46" s="31" t="s">
        <v>162</v>
      </c>
      <c r="D46" s="5"/>
      <c r="E46" s="5"/>
      <c r="F46" s="6">
        <v>41487</v>
      </c>
      <c r="G46" s="5"/>
      <c r="H46" s="1"/>
      <c r="I46" s="7">
        <v>30000</v>
      </c>
      <c r="J46" s="1"/>
      <c r="K46" s="7">
        <v>1E-8</v>
      </c>
      <c r="L46" s="1"/>
      <c r="M46" s="7">
        <v>1E-8</v>
      </c>
      <c r="N46" s="7">
        <v>29999.999999979998</v>
      </c>
      <c r="O46" s="8">
        <v>20.59</v>
      </c>
      <c r="P46" s="7">
        <v>1457.0179698873239</v>
      </c>
      <c r="Q46" s="1"/>
      <c r="R46" s="3">
        <v>2012799</v>
      </c>
      <c r="S46" s="3" t="s">
        <v>163</v>
      </c>
      <c r="T46" s="1"/>
      <c r="U46" s="5"/>
      <c r="V46" s="5"/>
      <c r="W46" s="1"/>
      <c r="X46" s="1"/>
      <c r="Y46" s="1"/>
      <c r="Z46" s="9">
        <v>22745</v>
      </c>
      <c r="AA46" s="9">
        <v>1.0000000000000001E-5</v>
      </c>
      <c r="AB46" s="9">
        <v>22745.00001</v>
      </c>
      <c r="AD46" s="1"/>
      <c r="AE46" s="1"/>
      <c r="AF46" s="1"/>
      <c r="AG46" s="1"/>
      <c r="AH46" s="1"/>
      <c r="AI46" s="1"/>
      <c r="AJ46" s="10"/>
      <c r="AK46" s="10"/>
      <c r="AL46" s="10">
        <v>1</v>
      </c>
      <c r="AM46" s="1"/>
      <c r="AN46" s="1"/>
      <c r="AO46" s="7">
        <v>0</v>
      </c>
      <c r="AP46" s="11">
        <v>0</v>
      </c>
      <c r="AQ46" s="12">
        <v>0</v>
      </c>
      <c r="AR46" s="7">
        <v>0</v>
      </c>
      <c r="AS46" s="1"/>
      <c r="AT46" s="26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"/>
      <c r="BG46" s="26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"/>
      <c r="BT46" s="26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"/>
      <c r="CG46" s="26"/>
      <c r="CH46" s="11"/>
      <c r="CI46" s="11"/>
      <c r="CJ46" s="11"/>
      <c r="CK46" s="11"/>
      <c r="CL46" s="11"/>
      <c r="CM46" s="1"/>
      <c r="CN46" s="26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"/>
      <c r="DA46" s="26"/>
      <c r="DB46" s="11"/>
      <c r="DC46" s="11"/>
      <c r="DD46" s="11"/>
      <c r="DE46" s="11"/>
      <c r="DF46" s="11"/>
      <c r="DG46" s="11"/>
      <c r="DH46" s="1"/>
      <c r="DI46" s="26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"/>
      <c r="DV46" s="26"/>
      <c r="DW46" s="11"/>
      <c r="DX46" s="11"/>
      <c r="DY46" s="11"/>
      <c r="DZ46" s="11"/>
      <c r="EA46" s="11"/>
      <c r="EB46" s="1"/>
      <c r="EC46" s="26"/>
      <c r="ED46" s="11"/>
      <c r="EE46" s="11"/>
      <c r="EF46" s="11"/>
      <c r="EG46" s="11"/>
      <c r="EH46" s="11"/>
      <c r="EI46" s="1"/>
      <c r="EJ46" s="26"/>
      <c r="EK46" s="11"/>
      <c r="EL46" s="11"/>
      <c r="EM46" s="11"/>
      <c r="EN46" s="11"/>
      <c r="EO46" s="11"/>
      <c r="EP46" s="11"/>
      <c r="EQ46" s="1"/>
      <c r="ER46" s="1"/>
      <c r="ES46" s="26"/>
      <c r="ET46" s="11"/>
      <c r="EU46" s="11"/>
      <c r="EV46" s="11"/>
      <c r="EW46" s="11"/>
      <c r="EX46" s="11"/>
      <c r="EY46" s="1"/>
      <c r="EZ46" s="1"/>
      <c r="FA46" s="7">
        <v>29999.999999979998</v>
      </c>
      <c r="FB46" s="11">
        <v>1</v>
      </c>
      <c r="FC46" s="28">
        <v>20.59</v>
      </c>
      <c r="FD46" s="1"/>
      <c r="FE46" s="5"/>
      <c r="FF46" s="8"/>
      <c r="FG46" s="7"/>
      <c r="FH46" s="8"/>
      <c r="FI46" s="7"/>
      <c r="FJ46" s="8"/>
      <c r="FK46" s="7"/>
      <c r="FL46" s="8"/>
      <c r="FM46" s="7"/>
      <c r="FN46" s="8"/>
      <c r="FO46" s="7"/>
      <c r="FP46" s="8"/>
      <c r="FQ46" s="7"/>
      <c r="FR46" s="8"/>
      <c r="FS46" s="7"/>
      <c r="FT46" s="8"/>
      <c r="FU46" s="7"/>
      <c r="FV46" s="8"/>
      <c r="FW46" s="7"/>
      <c r="FX46" s="8"/>
      <c r="FY46" s="7"/>
      <c r="FZ46" s="8"/>
      <c r="GA46" s="7"/>
      <c r="GB46" s="8"/>
      <c r="GC46" s="7"/>
      <c r="GD46" s="8"/>
      <c r="GE46" s="7"/>
      <c r="GF46" s="8"/>
      <c r="GG46" s="7"/>
      <c r="GH46" s="8"/>
      <c r="GI46" s="7"/>
      <c r="GJ46" s="8"/>
      <c r="GK46" s="7"/>
      <c r="GL46" s="8"/>
      <c r="GM46" s="7"/>
      <c r="GN46" s="8"/>
      <c r="GO46" s="7"/>
      <c r="GP46" s="8"/>
      <c r="GQ46" s="7"/>
      <c r="GR46" s="8"/>
      <c r="GS46" s="7"/>
      <c r="GT46" s="8"/>
      <c r="GU46" s="7"/>
      <c r="GV46" s="8"/>
      <c r="GW46" s="7"/>
      <c r="GX46" s="8"/>
      <c r="GY46" s="7"/>
      <c r="GZ46" s="8"/>
      <c r="HA46" s="7"/>
      <c r="HB46" s="8"/>
      <c r="HC46" s="7"/>
      <c r="HD46" s="8"/>
      <c r="HE46" s="7"/>
      <c r="HF46" s="8"/>
      <c r="HG46" s="7"/>
      <c r="HH46" s="8"/>
      <c r="HI46" s="7"/>
      <c r="HJ46" s="8"/>
      <c r="HK46" s="7"/>
      <c r="HL46" s="8"/>
      <c r="HM46" s="7"/>
      <c r="HN46" s="1"/>
      <c r="HO46" s="5"/>
      <c r="HP46" s="8"/>
      <c r="HQ46" s="7"/>
      <c r="HR46" s="8"/>
      <c r="HS46" s="7"/>
      <c r="HT46" s="8"/>
      <c r="HU46" s="7"/>
      <c r="HV46" s="8"/>
      <c r="HW46" s="7"/>
      <c r="HX46" s="8"/>
      <c r="HY46" s="7"/>
      <c r="HZ46" s="8"/>
      <c r="IA46" s="7"/>
      <c r="IB46" s="8"/>
      <c r="IC46" s="7"/>
      <c r="ID46" s="8"/>
      <c r="IE46" s="7"/>
      <c r="IF46" s="8"/>
      <c r="IG46" s="7"/>
      <c r="IH46" s="8"/>
      <c r="II46" s="7"/>
      <c r="IJ46" s="8"/>
      <c r="IK46" s="7"/>
      <c r="IL46" s="8"/>
      <c r="IM46" s="7"/>
      <c r="IN46" s="8"/>
      <c r="IO46" s="7"/>
      <c r="IP46" s="8"/>
      <c r="IQ46" s="7"/>
      <c r="IR46" s="8"/>
      <c r="IS46" s="7"/>
      <c r="IT46" s="8"/>
      <c r="IU46" s="7"/>
      <c r="IV46" s="8"/>
      <c r="IW46" s="7"/>
      <c r="IX46" s="8"/>
      <c r="IY46" s="7"/>
      <c r="IZ46" s="8"/>
      <c r="JA46" s="7"/>
      <c r="JB46" s="8"/>
      <c r="JC46" s="7"/>
      <c r="JD46" s="8"/>
      <c r="JE46" s="7"/>
      <c r="JF46" s="8"/>
      <c r="JG46" s="7"/>
      <c r="JH46" s="8"/>
      <c r="JI46" s="7"/>
      <c r="JJ46" s="8"/>
      <c r="JK46" s="7"/>
      <c r="JL46" s="8"/>
      <c r="JM46" s="7"/>
      <c r="JN46" s="8"/>
      <c r="JO46" s="7"/>
      <c r="JP46" s="8"/>
      <c r="JQ46" s="7"/>
      <c r="JR46" s="8"/>
      <c r="JS46" s="7"/>
      <c r="JT46" s="8"/>
      <c r="JU46" s="7"/>
      <c r="JV46" s="8"/>
      <c r="JW46" s="7"/>
      <c r="JX46" s="1"/>
      <c r="JY46" s="5"/>
      <c r="JZ46" s="8"/>
      <c r="KA46" s="7"/>
      <c r="KB46" s="8"/>
      <c r="KC46" s="7"/>
      <c r="KD46" s="8"/>
      <c r="KE46" s="7"/>
      <c r="KF46" s="8"/>
      <c r="KG46" s="7"/>
      <c r="KH46" s="8"/>
      <c r="KI46" s="7"/>
      <c r="KJ46" s="8"/>
      <c r="KK46" s="7"/>
      <c r="KL46" s="8"/>
      <c r="KM46" s="7"/>
      <c r="KN46" s="8"/>
      <c r="KO46" s="7"/>
      <c r="KP46" s="8"/>
      <c r="KQ46" s="7"/>
      <c r="KR46" s="8"/>
      <c r="KS46" s="7"/>
      <c r="KT46" s="8"/>
      <c r="KU46" s="7"/>
      <c r="KV46" s="8"/>
      <c r="KW46" s="7"/>
      <c r="KX46" s="8"/>
      <c r="KY46" s="7"/>
      <c r="KZ46" s="8"/>
      <c r="LA46" s="7"/>
      <c r="LB46" s="8"/>
      <c r="LC46" s="7"/>
      <c r="LD46" s="8"/>
      <c r="LE46" s="7"/>
      <c r="LF46" s="8"/>
      <c r="LG46" s="7"/>
      <c r="LH46" s="8"/>
      <c r="LI46" s="7"/>
      <c r="LJ46" s="8"/>
      <c r="LK46" s="7"/>
      <c r="LL46" s="8"/>
      <c r="LM46" s="7"/>
      <c r="LN46" s="8"/>
      <c r="LO46" s="7"/>
      <c r="LP46" s="8"/>
      <c r="LQ46" s="7"/>
      <c r="LR46" s="8"/>
      <c r="LS46" s="7"/>
      <c r="LT46" s="8"/>
      <c r="LU46" s="7"/>
      <c r="LV46" s="8"/>
      <c r="LW46" s="7"/>
      <c r="LX46" s="8"/>
      <c r="LY46" s="7"/>
      <c r="LZ46" s="8"/>
      <c r="MA46" s="7"/>
      <c r="MB46" s="8"/>
      <c r="MC46" s="7"/>
      <c r="MD46" s="8"/>
      <c r="ME46" s="7"/>
      <c r="MF46" s="8"/>
      <c r="MG46" s="7"/>
      <c r="MH46" s="1"/>
      <c r="MI46" s="5"/>
      <c r="MJ46" s="8"/>
      <c r="MK46" s="7"/>
      <c r="ML46" s="8"/>
      <c r="MM46" s="7"/>
      <c r="MN46" s="8"/>
      <c r="MO46" s="7"/>
      <c r="MP46" s="8"/>
      <c r="MQ46" s="7"/>
      <c r="MR46" s="8"/>
      <c r="MS46" s="7"/>
      <c r="MT46" s="8"/>
      <c r="MU46" s="7"/>
      <c r="MV46" s="8"/>
      <c r="MW46" s="7"/>
      <c r="MX46" s="8">
        <v>12.18</v>
      </c>
      <c r="MY46" s="7">
        <v>1600</v>
      </c>
      <c r="MZ46" s="8"/>
      <c r="NA46" s="7"/>
      <c r="NB46" s="8"/>
      <c r="NC46" s="7"/>
      <c r="ND46" s="8"/>
      <c r="NE46" s="7"/>
      <c r="NF46" s="8"/>
      <c r="NG46" s="7"/>
      <c r="NH46" s="8"/>
      <c r="NI46" s="7"/>
      <c r="NJ46" s="8"/>
      <c r="NK46" s="7"/>
      <c r="NL46" s="8"/>
      <c r="NM46" s="7"/>
      <c r="NN46" s="8"/>
      <c r="NO46" s="7"/>
      <c r="NP46" s="8"/>
      <c r="NQ46" s="7"/>
      <c r="NR46" s="8"/>
      <c r="NS46" s="7"/>
      <c r="NT46" s="8"/>
      <c r="NU46" s="7"/>
      <c r="NV46" s="8"/>
      <c r="NW46" s="7"/>
      <c r="NX46" s="8"/>
      <c r="NY46" s="7"/>
      <c r="NZ46" s="8"/>
      <c r="OA46" s="7"/>
      <c r="OB46" s="8"/>
      <c r="OC46" s="7"/>
      <c r="OD46" s="8"/>
      <c r="OE46" s="7"/>
      <c r="OF46" s="8"/>
      <c r="OG46" s="7"/>
      <c r="OH46" s="8"/>
      <c r="OI46" s="7"/>
      <c r="OJ46" s="8"/>
      <c r="OK46" s="7"/>
      <c r="OL46" s="8"/>
      <c r="OM46" s="7"/>
      <c r="ON46" s="8"/>
      <c r="OO46" s="7"/>
      <c r="OP46" s="8"/>
      <c r="OQ46" s="7"/>
      <c r="OR46" s="7"/>
      <c r="OS46" s="1"/>
      <c r="OT46" s="8">
        <v>0</v>
      </c>
      <c r="OU46" s="7"/>
      <c r="OV46" s="1"/>
      <c r="OW46" s="5"/>
      <c r="OX46" s="8"/>
      <c r="OY46" s="7"/>
      <c r="OZ46" s="8"/>
      <c r="PA46" s="7"/>
      <c r="PB46" s="8"/>
      <c r="PC46" s="7"/>
      <c r="PD46" s="8"/>
      <c r="PE46" s="7"/>
      <c r="PF46" s="8"/>
      <c r="PG46" s="7"/>
      <c r="PH46" s="1"/>
      <c r="PI46" s="5"/>
      <c r="PJ46" s="8"/>
      <c r="PK46" s="7"/>
      <c r="PL46" s="8"/>
      <c r="PM46" s="7"/>
      <c r="PN46" s="8">
        <v>2.06</v>
      </c>
      <c r="PO46" s="7">
        <v>170</v>
      </c>
      <c r="PP46" s="8"/>
      <c r="PQ46" s="7"/>
      <c r="PR46" s="8"/>
      <c r="PS46" s="7"/>
      <c r="PT46" s="1"/>
      <c r="PU46" s="28">
        <v>6.35</v>
      </c>
      <c r="PV46" s="7">
        <v>0</v>
      </c>
      <c r="PW46" s="28">
        <v>0</v>
      </c>
      <c r="PX46" s="7"/>
      <c r="PY46" s="28">
        <v>0</v>
      </c>
      <c r="PZ46" s="7"/>
      <c r="QA46" s="1"/>
      <c r="QB46" s="7">
        <v>0</v>
      </c>
      <c r="QC46" s="7">
        <v>0</v>
      </c>
      <c r="QD46" s="7"/>
      <c r="QE46" s="1"/>
      <c r="QF46" s="1"/>
      <c r="QG46" s="1"/>
    </row>
    <row r="47" spans="1:449" x14ac:dyDescent="0.25">
      <c r="A47" s="1"/>
      <c r="B47" s="78" t="s">
        <v>374</v>
      </c>
      <c r="C47" s="31" t="s">
        <v>164</v>
      </c>
      <c r="D47" s="5"/>
      <c r="E47" s="5"/>
      <c r="F47" s="6">
        <v>41500</v>
      </c>
      <c r="G47" s="5"/>
      <c r="H47" s="1"/>
      <c r="I47" s="7">
        <v>185000</v>
      </c>
      <c r="J47" s="1"/>
      <c r="K47" s="7">
        <v>1E-8</v>
      </c>
      <c r="L47" s="1"/>
      <c r="M47" s="7">
        <v>1E-8</v>
      </c>
      <c r="N47" s="7">
        <v>184999.99999997998</v>
      </c>
      <c r="O47" s="8">
        <v>40.1</v>
      </c>
      <c r="P47" s="7">
        <v>4613.4663341640889</v>
      </c>
      <c r="Q47" s="1"/>
      <c r="R47" s="3">
        <v>2013730</v>
      </c>
      <c r="S47" s="3" t="s">
        <v>165</v>
      </c>
      <c r="T47" s="1"/>
      <c r="U47" s="5"/>
      <c r="V47" s="5"/>
      <c r="W47" s="1"/>
      <c r="X47" s="1"/>
      <c r="Y47" s="1"/>
      <c r="Z47" s="9">
        <v>28010</v>
      </c>
      <c r="AA47" s="9">
        <v>1.0000000000000001E-5</v>
      </c>
      <c r="AB47" s="9">
        <v>28010.00001</v>
      </c>
      <c r="AD47" s="1"/>
      <c r="AE47" s="1"/>
      <c r="AF47" s="1"/>
      <c r="AG47" s="1"/>
      <c r="AH47" s="1"/>
      <c r="AI47" s="1"/>
      <c r="AJ47" s="10"/>
      <c r="AK47" s="10">
        <v>1</v>
      </c>
      <c r="AL47" s="10"/>
      <c r="AM47" s="1"/>
      <c r="AN47" s="1"/>
      <c r="AO47" s="7">
        <v>180000</v>
      </c>
      <c r="AP47" s="11">
        <v>0.97299999999999998</v>
      </c>
      <c r="AQ47" s="12">
        <v>600</v>
      </c>
      <c r="AR47" s="7">
        <v>300</v>
      </c>
      <c r="AS47" s="1"/>
      <c r="AT47" s="26">
        <v>450</v>
      </c>
      <c r="AU47" s="11">
        <v>0.39</v>
      </c>
      <c r="AV47" s="11">
        <v>0.08</v>
      </c>
      <c r="AW47" s="11">
        <v>0.02</v>
      </c>
      <c r="AX47" s="11">
        <v>0.12</v>
      </c>
      <c r="AY47" s="11"/>
      <c r="AZ47" s="11"/>
      <c r="BA47" s="11"/>
      <c r="BB47" s="11">
        <v>0.06</v>
      </c>
      <c r="BC47" s="11">
        <v>0.23</v>
      </c>
      <c r="BD47" s="11">
        <v>0.1</v>
      </c>
      <c r="BE47" s="11"/>
      <c r="BF47" s="1"/>
      <c r="BG47" s="26">
        <v>100</v>
      </c>
      <c r="BH47" s="11"/>
      <c r="BI47" s="11"/>
      <c r="BJ47" s="11">
        <v>0.24</v>
      </c>
      <c r="BK47" s="11">
        <v>0.04</v>
      </c>
      <c r="BL47" s="11"/>
      <c r="BM47" s="11"/>
      <c r="BN47" s="11"/>
      <c r="BO47" s="11">
        <v>0.34</v>
      </c>
      <c r="BP47" s="11">
        <v>0.26</v>
      </c>
      <c r="BQ47" s="11">
        <v>0.12</v>
      </c>
      <c r="BR47" s="11"/>
      <c r="BS47" s="1"/>
      <c r="BT47" s="26">
        <v>1.0000000000000001E-5</v>
      </c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"/>
      <c r="CG47" s="26">
        <v>1.0000000000000001E-5</v>
      </c>
      <c r="CH47" s="11"/>
      <c r="CI47" s="11"/>
      <c r="CJ47" s="11"/>
      <c r="CK47" s="11"/>
      <c r="CL47" s="11"/>
      <c r="CM47" s="1"/>
      <c r="CN47" s="26">
        <v>1.0000000000000001E-5</v>
      </c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"/>
      <c r="DA47" s="26">
        <v>1.0000000000000001E-5</v>
      </c>
      <c r="DB47" s="11"/>
      <c r="DC47" s="11"/>
      <c r="DD47" s="11"/>
      <c r="DE47" s="11"/>
      <c r="DF47" s="11"/>
      <c r="DG47" s="11"/>
      <c r="DH47" s="1"/>
      <c r="DI47" s="26">
        <v>1.0000000000000001E-5</v>
      </c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"/>
      <c r="DV47" s="26">
        <v>50</v>
      </c>
      <c r="DW47" s="11">
        <v>0.03</v>
      </c>
      <c r="DX47" s="11">
        <v>0.15</v>
      </c>
      <c r="DY47" s="11">
        <v>0.5</v>
      </c>
      <c r="DZ47" s="11">
        <v>0.32</v>
      </c>
      <c r="EA47" s="11"/>
      <c r="EB47" s="1"/>
      <c r="EC47" s="26">
        <v>1.0000000000000001E-5</v>
      </c>
      <c r="ED47" s="11"/>
      <c r="EE47" s="11"/>
      <c r="EF47" s="11"/>
      <c r="EG47" s="11"/>
      <c r="EH47" s="11"/>
      <c r="EI47" s="1"/>
      <c r="EJ47" s="26">
        <v>1.0000000000000001E-5</v>
      </c>
      <c r="EK47" s="11"/>
      <c r="EL47" s="11"/>
      <c r="EM47" s="11"/>
      <c r="EN47" s="11"/>
      <c r="EO47" s="11"/>
      <c r="EP47" s="11"/>
      <c r="EQ47" s="1"/>
      <c r="ER47" s="1"/>
      <c r="ES47" s="26">
        <v>1.0000000000000001E-5</v>
      </c>
      <c r="ET47" s="11"/>
      <c r="EU47" s="11"/>
      <c r="EV47" s="11"/>
      <c r="EW47" s="11"/>
      <c r="EX47" s="11"/>
      <c r="EY47" s="1"/>
      <c r="EZ47" s="1"/>
      <c r="FA47" s="7">
        <v>4999.9999999799766</v>
      </c>
      <c r="FB47" s="11">
        <v>2.7E-2</v>
      </c>
      <c r="FC47" s="28">
        <v>40.1</v>
      </c>
      <c r="FD47" s="1"/>
      <c r="FE47" s="5"/>
      <c r="FF47" s="8"/>
      <c r="FG47" s="7"/>
      <c r="FH47" s="8"/>
      <c r="FI47" s="7"/>
      <c r="FJ47" s="8">
        <v>1.1000000000000001</v>
      </c>
      <c r="FK47" s="7">
        <v>1000</v>
      </c>
      <c r="FL47" s="8"/>
      <c r="FM47" s="7"/>
      <c r="FN47" s="8"/>
      <c r="FO47" s="7"/>
      <c r="FP47" s="8"/>
      <c r="FQ47" s="7"/>
      <c r="FR47" s="8">
        <v>1.6</v>
      </c>
      <c r="FS47" s="7">
        <v>1000</v>
      </c>
      <c r="FT47" s="8"/>
      <c r="FU47" s="7"/>
      <c r="FV47" s="8"/>
      <c r="FW47" s="7"/>
      <c r="FX47" s="8"/>
      <c r="FY47" s="7"/>
      <c r="FZ47" s="8"/>
      <c r="GA47" s="7"/>
      <c r="GB47" s="8"/>
      <c r="GC47" s="7"/>
      <c r="GD47" s="8"/>
      <c r="GE47" s="7"/>
      <c r="GF47" s="8"/>
      <c r="GG47" s="7"/>
      <c r="GH47" s="8"/>
      <c r="GI47" s="7"/>
      <c r="GJ47" s="8"/>
      <c r="GK47" s="7"/>
      <c r="GL47" s="8"/>
      <c r="GM47" s="7"/>
      <c r="GN47" s="8"/>
      <c r="GO47" s="7"/>
      <c r="GP47" s="8"/>
      <c r="GQ47" s="7"/>
      <c r="GR47" s="8"/>
      <c r="GS47" s="7"/>
      <c r="GT47" s="8"/>
      <c r="GU47" s="7"/>
      <c r="GV47" s="8"/>
      <c r="GW47" s="7"/>
      <c r="GX47" s="8"/>
      <c r="GY47" s="7"/>
      <c r="GZ47" s="8"/>
      <c r="HA47" s="7"/>
      <c r="HB47" s="8"/>
      <c r="HC47" s="7"/>
      <c r="HD47" s="8"/>
      <c r="HE47" s="7"/>
      <c r="HF47" s="8"/>
      <c r="HG47" s="7"/>
      <c r="HH47" s="8"/>
      <c r="HI47" s="7"/>
      <c r="HJ47" s="8"/>
      <c r="HK47" s="7"/>
      <c r="HL47" s="8"/>
      <c r="HM47" s="7"/>
      <c r="HN47" s="1"/>
      <c r="HO47" s="5"/>
      <c r="HP47" s="8"/>
      <c r="HQ47" s="7"/>
      <c r="HR47" s="8"/>
      <c r="HS47" s="7"/>
      <c r="HT47" s="8"/>
      <c r="HU47" s="7"/>
      <c r="HV47" s="8"/>
      <c r="HW47" s="7"/>
      <c r="HX47" s="8"/>
      <c r="HY47" s="7"/>
      <c r="HZ47" s="8"/>
      <c r="IA47" s="7"/>
      <c r="IB47" s="8"/>
      <c r="IC47" s="7"/>
      <c r="ID47" s="8"/>
      <c r="IE47" s="7"/>
      <c r="IF47" s="8"/>
      <c r="IG47" s="7"/>
      <c r="IH47" s="8"/>
      <c r="II47" s="7"/>
      <c r="IJ47" s="8"/>
      <c r="IK47" s="7"/>
      <c r="IL47" s="8"/>
      <c r="IM47" s="7"/>
      <c r="IN47" s="8"/>
      <c r="IO47" s="7"/>
      <c r="IP47" s="8"/>
      <c r="IQ47" s="7"/>
      <c r="IR47" s="8"/>
      <c r="IS47" s="7"/>
      <c r="IT47" s="8"/>
      <c r="IU47" s="7"/>
      <c r="IV47" s="8"/>
      <c r="IW47" s="7"/>
      <c r="IX47" s="8"/>
      <c r="IY47" s="7"/>
      <c r="IZ47" s="8"/>
      <c r="JA47" s="7"/>
      <c r="JB47" s="8"/>
      <c r="JC47" s="7"/>
      <c r="JD47" s="8"/>
      <c r="JE47" s="7"/>
      <c r="JF47" s="8"/>
      <c r="JG47" s="7"/>
      <c r="JH47" s="8"/>
      <c r="JI47" s="7"/>
      <c r="JJ47" s="8"/>
      <c r="JK47" s="7"/>
      <c r="JL47" s="8"/>
      <c r="JM47" s="7"/>
      <c r="JN47" s="8"/>
      <c r="JO47" s="7"/>
      <c r="JP47" s="8"/>
      <c r="JQ47" s="7"/>
      <c r="JR47" s="8"/>
      <c r="JS47" s="7"/>
      <c r="JT47" s="8"/>
      <c r="JU47" s="7"/>
      <c r="JV47" s="8"/>
      <c r="JW47" s="7"/>
      <c r="JX47" s="1"/>
      <c r="JY47" s="5"/>
      <c r="JZ47" s="8"/>
      <c r="KA47" s="7"/>
      <c r="KB47" s="8"/>
      <c r="KC47" s="7"/>
      <c r="KD47" s="8"/>
      <c r="KE47" s="7"/>
      <c r="KF47" s="8"/>
      <c r="KG47" s="7"/>
      <c r="KH47" s="8"/>
      <c r="KI47" s="7"/>
      <c r="KJ47" s="8"/>
      <c r="KK47" s="7"/>
      <c r="KL47" s="8"/>
      <c r="KM47" s="7"/>
      <c r="KN47" s="8"/>
      <c r="KO47" s="7"/>
      <c r="KP47" s="8"/>
      <c r="KQ47" s="7"/>
      <c r="KR47" s="8"/>
      <c r="KS47" s="7"/>
      <c r="KT47" s="8"/>
      <c r="KU47" s="7"/>
      <c r="KV47" s="8"/>
      <c r="KW47" s="7"/>
      <c r="KX47" s="8"/>
      <c r="KY47" s="7"/>
      <c r="KZ47" s="8"/>
      <c r="LA47" s="7"/>
      <c r="LB47" s="8"/>
      <c r="LC47" s="7"/>
      <c r="LD47" s="8"/>
      <c r="LE47" s="7"/>
      <c r="LF47" s="8"/>
      <c r="LG47" s="7"/>
      <c r="LH47" s="8"/>
      <c r="LI47" s="7"/>
      <c r="LJ47" s="8"/>
      <c r="LK47" s="7"/>
      <c r="LL47" s="8"/>
      <c r="LM47" s="7"/>
      <c r="LN47" s="8"/>
      <c r="LO47" s="7"/>
      <c r="LP47" s="8"/>
      <c r="LQ47" s="7"/>
      <c r="LR47" s="8"/>
      <c r="LS47" s="7"/>
      <c r="LT47" s="8"/>
      <c r="LU47" s="7"/>
      <c r="LV47" s="8"/>
      <c r="LW47" s="7"/>
      <c r="LX47" s="8"/>
      <c r="LY47" s="7"/>
      <c r="LZ47" s="8"/>
      <c r="MA47" s="7"/>
      <c r="MB47" s="8"/>
      <c r="MC47" s="7"/>
      <c r="MD47" s="8"/>
      <c r="ME47" s="7"/>
      <c r="MF47" s="8"/>
      <c r="MG47" s="7"/>
      <c r="MH47" s="1"/>
      <c r="MI47" s="5"/>
      <c r="MJ47" s="8"/>
      <c r="MK47" s="7"/>
      <c r="ML47" s="8"/>
      <c r="MM47" s="7"/>
      <c r="MN47" s="8"/>
      <c r="MO47" s="7"/>
      <c r="MP47" s="8"/>
      <c r="MQ47" s="7"/>
      <c r="MR47" s="8"/>
      <c r="MS47" s="7"/>
      <c r="MT47" s="8"/>
      <c r="MU47" s="7"/>
      <c r="MV47" s="8"/>
      <c r="MW47" s="7"/>
      <c r="MX47" s="8"/>
      <c r="MY47" s="7"/>
      <c r="MZ47" s="8"/>
      <c r="NA47" s="7"/>
      <c r="NB47" s="8"/>
      <c r="NC47" s="7"/>
      <c r="ND47" s="8"/>
      <c r="NE47" s="7"/>
      <c r="NF47" s="8"/>
      <c r="NG47" s="7"/>
      <c r="NH47" s="8"/>
      <c r="NI47" s="7"/>
      <c r="NJ47" s="8"/>
      <c r="NK47" s="7"/>
      <c r="NL47" s="8"/>
      <c r="NM47" s="7"/>
      <c r="NN47" s="8"/>
      <c r="NO47" s="7"/>
      <c r="NP47" s="8"/>
      <c r="NQ47" s="7"/>
      <c r="NR47" s="8"/>
      <c r="NS47" s="7"/>
      <c r="NT47" s="8"/>
      <c r="NU47" s="7"/>
      <c r="NV47" s="8"/>
      <c r="NW47" s="7"/>
      <c r="NX47" s="8"/>
      <c r="NY47" s="7"/>
      <c r="NZ47" s="8"/>
      <c r="OA47" s="7"/>
      <c r="OB47" s="8"/>
      <c r="OC47" s="7"/>
      <c r="OD47" s="8"/>
      <c r="OE47" s="7"/>
      <c r="OF47" s="8"/>
      <c r="OG47" s="7"/>
      <c r="OH47" s="8"/>
      <c r="OI47" s="7"/>
      <c r="OJ47" s="8"/>
      <c r="OK47" s="7"/>
      <c r="OL47" s="8"/>
      <c r="OM47" s="7"/>
      <c r="ON47" s="8"/>
      <c r="OO47" s="7"/>
      <c r="OP47" s="8"/>
      <c r="OQ47" s="7"/>
      <c r="OR47" s="7"/>
      <c r="OS47" s="1"/>
      <c r="OT47" s="8">
        <v>0</v>
      </c>
      <c r="OU47" s="7"/>
      <c r="OV47" s="1"/>
      <c r="OW47" s="5"/>
      <c r="OX47" s="8"/>
      <c r="OY47" s="7"/>
      <c r="OZ47" s="8">
        <v>23.6</v>
      </c>
      <c r="PA47" s="7">
        <v>100</v>
      </c>
      <c r="PB47" s="8"/>
      <c r="PC47" s="7"/>
      <c r="PD47" s="8"/>
      <c r="PE47" s="7"/>
      <c r="PF47" s="8"/>
      <c r="PG47" s="7"/>
      <c r="PH47" s="1"/>
      <c r="PI47" s="5"/>
      <c r="PJ47" s="8"/>
      <c r="PK47" s="7"/>
      <c r="PL47" s="8"/>
      <c r="PM47" s="7"/>
      <c r="PN47" s="8"/>
      <c r="PO47" s="7"/>
      <c r="PP47" s="8"/>
      <c r="PQ47" s="7"/>
      <c r="PR47" s="8"/>
      <c r="PS47" s="7"/>
      <c r="PT47" s="1"/>
      <c r="PU47" s="28">
        <v>0</v>
      </c>
      <c r="PV47" s="7"/>
      <c r="PW47" s="28">
        <v>0</v>
      </c>
      <c r="PX47" s="7"/>
      <c r="PY47" s="28">
        <v>13.8</v>
      </c>
      <c r="PZ47" s="7">
        <v>0</v>
      </c>
      <c r="QA47" s="1"/>
      <c r="QB47" s="7">
        <v>608</v>
      </c>
      <c r="QC47" s="7">
        <v>200</v>
      </c>
      <c r="QD47" s="7"/>
      <c r="QE47" s="1"/>
      <c r="QF47" s="1"/>
      <c r="QG47" s="1"/>
    </row>
    <row r="48" spans="1:449" x14ac:dyDescent="0.25">
      <c r="A48" s="1"/>
      <c r="B48" s="78" t="s">
        <v>375</v>
      </c>
      <c r="C48" s="31" t="s">
        <v>166</v>
      </c>
      <c r="D48" s="5"/>
      <c r="E48" s="5"/>
      <c r="F48" s="6">
        <v>41619</v>
      </c>
      <c r="G48" s="5"/>
      <c r="H48" s="1"/>
      <c r="I48" s="7">
        <v>31000</v>
      </c>
      <c r="J48" s="1"/>
      <c r="K48" s="7">
        <v>1E-8</v>
      </c>
      <c r="L48" s="1"/>
      <c r="M48" s="7">
        <v>1E-8</v>
      </c>
      <c r="N48" s="7">
        <v>30999.999999979998</v>
      </c>
      <c r="O48" s="8">
        <v>10</v>
      </c>
      <c r="P48" s="7">
        <v>3099.999999998</v>
      </c>
      <c r="Q48" s="1"/>
      <c r="R48" s="3">
        <v>2018625</v>
      </c>
      <c r="S48" s="3" t="s">
        <v>167</v>
      </c>
      <c r="T48" s="1"/>
      <c r="U48" s="5"/>
      <c r="V48" s="5"/>
      <c r="W48" s="1"/>
      <c r="X48" s="1"/>
      <c r="Y48" s="1"/>
      <c r="Z48" s="9">
        <v>1665</v>
      </c>
      <c r="AA48" s="9">
        <v>1.0000000000000001E-5</v>
      </c>
      <c r="AB48" s="9">
        <v>1665.00001</v>
      </c>
      <c r="AD48" s="1"/>
      <c r="AE48" s="1"/>
      <c r="AF48" s="1"/>
      <c r="AG48" s="1"/>
      <c r="AH48" s="1"/>
      <c r="AI48" s="1"/>
      <c r="AJ48" s="10"/>
      <c r="AK48" s="10"/>
      <c r="AL48" s="10">
        <v>1</v>
      </c>
      <c r="AM48" s="1"/>
      <c r="AN48" s="1"/>
      <c r="AO48" s="7">
        <v>24000</v>
      </c>
      <c r="AP48" s="11">
        <v>0.7742</v>
      </c>
      <c r="AQ48" s="12">
        <v>100</v>
      </c>
      <c r="AR48" s="7">
        <v>240</v>
      </c>
      <c r="AS48" s="1"/>
      <c r="AT48" s="26">
        <v>50</v>
      </c>
      <c r="AU48" s="11">
        <v>0.12</v>
      </c>
      <c r="AV48" s="11"/>
      <c r="AW48" s="11">
        <v>0.08</v>
      </c>
      <c r="AX48" s="11">
        <v>0.1</v>
      </c>
      <c r="AY48" s="11"/>
      <c r="AZ48" s="11"/>
      <c r="BA48" s="11"/>
      <c r="BB48" s="11">
        <v>0.23</v>
      </c>
      <c r="BC48" s="11">
        <v>0.3</v>
      </c>
      <c r="BD48" s="11">
        <v>0.17</v>
      </c>
      <c r="BE48" s="11"/>
      <c r="BF48" s="1"/>
      <c r="BG48" s="26">
        <v>1.0000000000000001E-5</v>
      </c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"/>
      <c r="BT48" s="26">
        <v>1.0000000000000001E-5</v>
      </c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"/>
      <c r="CG48" s="26">
        <v>1.0000000000000001E-5</v>
      </c>
      <c r="CH48" s="11"/>
      <c r="CI48" s="11"/>
      <c r="CJ48" s="11"/>
      <c r="CK48" s="11"/>
      <c r="CL48" s="11"/>
      <c r="CM48" s="1"/>
      <c r="CN48" s="26">
        <v>1.0000000000000001E-5</v>
      </c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"/>
      <c r="DA48" s="26">
        <v>1.0000000000000001E-5</v>
      </c>
      <c r="DB48" s="11"/>
      <c r="DC48" s="11"/>
      <c r="DD48" s="11"/>
      <c r="DE48" s="11"/>
      <c r="DF48" s="11"/>
      <c r="DG48" s="11"/>
      <c r="DH48" s="1"/>
      <c r="DI48" s="26">
        <v>1.0000000000000001E-5</v>
      </c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"/>
      <c r="DV48" s="26">
        <v>40</v>
      </c>
      <c r="DW48" s="11"/>
      <c r="DX48" s="11">
        <v>0.05</v>
      </c>
      <c r="DY48" s="11">
        <v>0.5</v>
      </c>
      <c r="DZ48" s="11">
        <v>0.45</v>
      </c>
      <c r="EA48" s="11"/>
      <c r="EB48" s="1"/>
      <c r="EC48" s="26">
        <v>10</v>
      </c>
      <c r="ED48" s="11"/>
      <c r="EE48" s="11">
        <v>0.1</v>
      </c>
      <c r="EF48" s="11">
        <v>0.55000000000000004</v>
      </c>
      <c r="EG48" s="11">
        <v>0.35</v>
      </c>
      <c r="EH48" s="11"/>
      <c r="EI48" s="1"/>
      <c r="EJ48" s="26">
        <v>1.0000000000000001E-5</v>
      </c>
      <c r="EK48" s="11"/>
      <c r="EL48" s="11"/>
      <c r="EM48" s="11"/>
      <c r="EN48" s="11"/>
      <c r="EO48" s="11"/>
      <c r="EP48" s="11"/>
      <c r="EQ48" s="1"/>
      <c r="ER48" s="1"/>
      <c r="ES48" s="26">
        <v>1.0000000000000001E-5</v>
      </c>
      <c r="ET48" s="11"/>
      <c r="EU48" s="11"/>
      <c r="EV48" s="11"/>
      <c r="EW48" s="11"/>
      <c r="EX48" s="11"/>
      <c r="EY48" s="1"/>
      <c r="EZ48" s="1"/>
      <c r="FA48" s="7">
        <v>6999.9999999799984</v>
      </c>
      <c r="FB48" s="11">
        <v>0.2258</v>
      </c>
      <c r="FC48" s="28">
        <v>10</v>
      </c>
      <c r="FD48" s="1"/>
      <c r="FE48" s="5"/>
      <c r="FF48" s="8"/>
      <c r="FG48" s="7"/>
      <c r="FH48" s="8"/>
      <c r="FI48" s="7"/>
      <c r="FJ48" s="8"/>
      <c r="FK48" s="7"/>
      <c r="FL48" s="8"/>
      <c r="FM48" s="7"/>
      <c r="FN48" s="8"/>
      <c r="FO48" s="7"/>
      <c r="FP48" s="8"/>
      <c r="FQ48" s="7"/>
      <c r="FR48" s="8"/>
      <c r="FS48" s="7"/>
      <c r="FT48" s="8"/>
      <c r="FU48" s="7"/>
      <c r="FV48" s="8"/>
      <c r="FW48" s="7"/>
      <c r="FX48" s="8"/>
      <c r="FY48" s="7"/>
      <c r="FZ48" s="8"/>
      <c r="GA48" s="7"/>
      <c r="GB48" s="8"/>
      <c r="GC48" s="7"/>
      <c r="GD48" s="8"/>
      <c r="GE48" s="7"/>
      <c r="GF48" s="8"/>
      <c r="GG48" s="7"/>
      <c r="GH48" s="8"/>
      <c r="GI48" s="7"/>
      <c r="GJ48" s="8"/>
      <c r="GK48" s="7"/>
      <c r="GL48" s="8"/>
      <c r="GM48" s="7"/>
      <c r="GN48" s="8"/>
      <c r="GO48" s="7"/>
      <c r="GP48" s="8"/>
      <c r="GQ48" s="7"/>
      <c r="GR48" s="8"/>
      <c r="GS48" s="7"/>
      <c r="GT48" s="8"/>
      <c r="GU48" s="7"/>
      <c r="GV48" s="8"/>
      <c r="GW48" s="7"/>
      <c r="GX48" s="8"/>
      <c r="GY48" s="7"/>
      <c r="GZ48" s="8"/>
      <c r="HA48" s="7"/>
      <c r="HB48" s="8"/>
      <c r="HC48" s="7"/>
      <c r="HD48" s="8"/>
      <c r="HE48" s="7"/>
      <c r="HF48" s="8"/>
      <c r="HG48" s="7"/>
      <c r="HH48" s="8"/>
      <c r="HI48" s="7"/>
      <c r="HJ48" s="8"/>
      <c r="HK48" s="7"/>
      <c r="HL48" s="8"/>
      <c r="HM48" s="7"/>
      <c r="HN48" s="1"/>
      <c r="HO48" s="5"/>
      <c r="HP48" s="8"/>
      <c r="HQ48" s="7"/>
      <c r="HR48" s="8"/>
      <c r="HS48" s="7"/>
      <c r="HT48" s="8"/>
      <c r="HU48" s="7"/>
      <c r="HV48" s="8"/>
      <c r="HW48" s="7"/>
      <c r="HX48" s="8"/>
      <c r="HY48" s="7"/>
      <c r="HZ48" s="8"/>
      <c r="IA48" s="7"/>
      <c r="IB48" s="8"/>
      <c r="IC48" s="7"/>
      <c r="ID48" s="8"/>
      <c r="IE48" s="7"/>
      <c r="IF48" s="8"/>
      <c r="IG48" s="7"/>
      <c r="IH48" s="8"/>
      <c r="II48" s="7"/>
      <c r="IJ48" s="8"/>
      <c r="IK48" s="7"/>
      <c r="IL48" s="8"/>
      <c r="IM48" s="7"/>
      <c r="IN48" s="8"/>
      <c r="IO48" s="7"/>
      <c r="IP48" s="8"/>
      <c r="IQ48" s="7"/>
      <c r="IR48" s="8"/>
      <c r="IS48" s="7"/>
      <c r="IT48" s="8"/>
      <c r="IU48" s="7"/>
      <c r="IV48" s="8"/>
      <c r="IW48" s="7"/>
      <c r="IX48" s="8"/>
      <c r="IY48" s="7"/>
      <c r="IZ48" s="8"/>
      <c r="JA48" s="7"/>
      <c r="JB48" s="8"/>
      <c r="JC48" s="7"/>
      <c r="JD48" s="8"/>
      <c r="JE48" s="7"/>
      <c r="JF48" s="8"/>
      <c r="JG48" s="7"/>
      <c r="JH48" s="8"/>
      <c r="JI48" s="7"/>
      <c r="JJ48" s="8"/>
      <c r="JK48" s="7"/>
      <c r="JL48" s="8"/>
      <c r="JM48" s="7"/>
      <c r="JN48" s="8"/>
      <c r="JO48" s="7"/>
      <c r="JP48" s="8"/>
      <c r="JQ48" s="7"/>
      <c r="JR48" s="8"/>
      <c r="JS48" s="7"/>
      <c r="JT48" s="8"/>
      <c r="JU48" s="7"/>
      <c r="JV48" s="8"/>
      <c r="JW48" s="7"/>
      <c r="JX48" s="1"/>
      <c r="JY48" s="5"/>
      <c r="JZ48" s="8"/>
      <c r="KA48" s="7"/>
      <c r="KB48" s="8"/>
      <c r="KC48" s="7"/>
      <c r="KD48" s="8"/>
      <c r="KE48" s="7"/>
      <c r="KF48" s="8"/>
      <c r="KG48" s="7"/>
      <c r="KH48" s="8"/>
      <c r="KI48" s="7"/>
      <c r="KJ48" s="8"/>
      <c r="KK48" s="7"/>
      <c r="KL48" s="8"/>
      <c r="KM48" s="7"/>
      <c r="KN48" s="8"/>
      <c r="KO48" s="7"/>
      <c r="KP48" s="8"/>
      <c r="KQ48" s="7"/>
      <c r="KR48" s="8"/>
      <c r="KS48" s="7"/>
      <c r="KT48" s="8"/>
      <c r="KU48" s="7"/>
      <c r="KV48" s="8"/>
      <c r="KW48" s="7"/>
      <c r="KX48" s="8"/>
      <c r="KY48" s="7"/>
      <c r="KZ48" s="8"/>
      <c r="LA48" s="7"/>
      <c r="LB48" s="8"/>
      <c r="LC48" s="7"/>
      <c r="LD48" s="8"/>
      <c r="LE48" s="7"/>
      <c r="LF48" s="8"/>
      <c r="LG48" s="7"/>
      <c r="LH48" s="8"/>
      <c r="LI48" s="7"/>
      <c r="LJ48" s="8"/>
      <c r="LK48" s="7"/>
      <c r="LL48" s="8"/>
      <c r="LM48" s="7"/>
      <c r="LN48" s="8"/>
      <c r="LO48" s="7"/>
      <c r="LP48" s="8"/>
      <c r="LQ48" s="7"/>
      <c r="LR48" s="8"/>
      <c r="LS48" s="7"/>
      <c r="LT48" s="8"/>
      <c r="LU48" s="7"/>
      <c r="LV48" s="8"/>
      <c r="LW48" s="7"/>
      <c r="LX48" s="8"/>
      <c r="LY48" s="7"/>
      <c r="LZ48" s="8"/>
      <c r="MA48" s="7"/>
      <c r="MB48" s="8"/>
      <c r="MC48" s="7"/>
      <c r="MD48" s="8"/>
      <c r="ME48" s="7"/>
      <c r="MF48" s="8"/>
      <c r="MG48" s="7"/>
      <c r="MH48" s="1"/>
      <c r="MI48" s="5"/>
      <c r="MJ48" s="8"/>
      <c r="MK48" s="7"/>
      <c r="ML48" s="8"/>
      <c r="MM48" s="7"/>
      <c r="MN48" s="8"/>
      <c r="MO48" s="7"/>
      <c r="MP48" s="8"/>
      <c r="MQ48" s="7"/>
      <c r="MR48" s="8"/>
      <c r="MS48" s="7"/>
      <c r="MT48" s="8"/>
      <c r="MU48" s="7"/>
      <c r="MV48" s="8"/>
      <c r="MW48" s="7"/>
      <c r="MX48" s="8"/>
      <c r="MY48" s="7"/>
      <c r="MZ48" s="8"/>
      <c r="NA48" s="7"/>
      <c r="NB48" s="8"/>
      <c r="NC48" s="7"/>
      <c r="ND48" s="8"/>
      <c r="NE48" s="7"/>
      <c r="NF48" s="8"/>
      <c r="NG48" s="7"/>
      <c r="NH48" s="8"/>
      <c r="NI48" s="7"/>
      <c r="NJ48" s="8"/>
      <c r="NK48" s="7"/>
      <c r="NL48" s="8"/>
      <c r="NM48" s="7"/>
      <c r="NN48" s="8"/>
      <c r="NO48" s="7"/>
      <c r="NP48" s="8"/>
      <c r="NQ48" s="7"/>
      <c r="NR48" s="8"/>
      <c r="NS48" s="7"/>
      <c r="NT48" s="8"/>
      <c r="NU48" s="7"/>
      <c r="NV48" s="8"/>
      <c r="NW48" s="7"/>
      <c r="NX48" s="8"/>
      <c r="NY48" s="7"/>
      <c r="NZ48" s="8"/>
      <c r="OA48" s="7"/>
      <c r="OB48" s="8"/>
      <c r="OC48" s="7"/>
      <c r="OD48" s="8"/>
      <c r="OE48" s="7"/>
      <c r="OF48" s="8"/>
      <c r="OG48" s="7"/>
      <c r="OH48" s="8"/>
      <c r="OI48" s="7"/>
      <c r="OJ48" s="8"/>
      <c r="OK48" s="7"/>
      <c r="OL48" s="8"/>
      <c r="OM48" s="7"/>
      <c r="ON48" s="8"/>
      <c r="OO48" s="7"/>
      <c r="OP48" s="8"/>
      <c r="OQ48" s="7"/>
      <c r="OR48" s="7"/>
      <c r="OS48" s="1"/>
      <c r="OT48" s="8">
        <v>0</v>
      </c>
      <c r="OU48" s="7"/>
      <c r="OV48" s="1"/>
      <c r="OW48" s="5"/>
      <c r="OX48" s="8"/>
      <c r="OY48" s="7"/>
      <c r="OZ48" s="8">
        <v>7</v>
      </c>
      <c r="PA48" s="7">
        <v>1000</v>
      </c>
      <c r="PB48" s="8"/>
      <c r="PC48" s="7"/>
      <c r="PD48" s="8"/>
      <c r="PE48" s="7"/>
      <c r="PF48" s="8"/>
      <c r="PG48" s="7"/>
      <c r="PH48" s="1"/>
      <c r="PI48" s="5"/>
      <c r="PJ48" s="8"/>
      <c r="PK48" s="7"/>
      <c r="PL48" s="8"/>
      <c r="PM48" s="7"/>
      <c r="PN48" s="8"/>
      <c r="PO48" s="7"/>
      <c r="PP48" s="8"/>
      <c r="PQ48" s="7"/>
      <c r="PR48" s="8"/>
      <c r="PS48" s="7"/>
      <c r="PT48" s="1"/>
      <c r="PU48" s="28">
        <v>0</v>
      </c>
      <c r="PV48" s="7"/>
      <c r="PW48" s="28">
        <v>0</v>
      </c>
      <c r="PX48" s="7"/>
      <c r="PY48" s="28">
        <v>3</v>
      </c>
      <c r="PZ48" s="7">
        <v>0</v>
      </c>
      <c r="QA48" s="1"/>
      <c r="QB48" s="7">
        <v>569</v>
      </c>
      <c r="QC48" s="7">
        <v>300</v>
      </c>
      <c r="QD48" s="7"/>
      <c r="QE48" s="1"/>
      <c r="QF48" s="1"/>
      <c r="QG48" s="1"/>
    </row>
    <row r="49" spans="1:461" x14ac:dyDescent="0.25">
      <c r="A49" s="1"/>
      <c r="B49" s="78" t="s">
        <v>376</v>
      </c>
      <c r="C49" s="31" t="s">
        <v>168</v>
      </c>
      <c r="D49" s="5"/>
      <c r="E49" s="5"/>
      <c r="F49" s="6">
        <v>41620</v>
      </c>
      <c r="G49" s="5"/>
      <c r="H49" s="1"/>
      <c r="I49" s="7">
        <v>394000</v>
      </c>
      <c r="J49" s="1"/>
      <c r="K49" s="7">
        <v>1E-8</v>
      </c>
      <c r="L49" s="1"/>
      <c r="M49" s="7">
        <v>1E-8</v>
      </c>
      <c r="N49" s="7">
        <v>393999.99999997998</v>
      </c>
      <c r="O49" s="8">
        <v>145.18</v>
      </c>
      <c r="P49" s="7">
        <v>2713.8724342194514</v>
      </c>
      <c r="Q49" s="1"/>
      <c r="R49" s="3">
        <v>2018622</v>
      </c>
      <c r="S49" s="3" t="s">
        <v>169</v>
      </c>
      <c r="T49" s="1" t="s">
        <v>170</v>
      </c>
      <c r="U49" s="5"/>
      <c r="V49" s="5"/>
      <c r="W49" s="1"/>
      <c r="X49" s="1"/>
      <c r="Y49" s="1"/>
      <c r="Z49" s="9">
        <v>6705</v>
      </c>
      <c r="AA49" s="9">
        <v>1.0000000000000001E-5</v>
      </c>
      <c r="AB49" s="9">
        <v>6705.0000099999997</v>
      </c>
      <c r="AD49" s="1"/>
      <c r="AE49" s="1"/>
      <c r="AF49" s="1"/>
      <c r="AG49" s="1"/>
      <c r="AH49" s="1"/>
      <c r="AI49" s="1"/>
      <c r="AJ49" s="10"/>
      <c r="AK49" s="10">
        <v>1</v>
      </c>
      <c r="AL49" s="10"/>
      <c r="AM49" s="1"/>
      <c r="AN49" s="1"/>
      <c r="AO49" s="7">
        <v>162000</v>
      </c>
      <c r="AP49" s="11">
        <v>0.41120000000000001</v>
      </c>
      <c r="AQ49" s="12">
        <v>450</v>
      </c>
      <c r="AR49" s="7">
        <v>360</v>
      </c>
      <c r="AS49" s="1"/>
      <c r="AT49" s="26">
        <v>450</v>
      </c>
      <c r="AU49" s="11">
        <v>0.05</v>
      </c>
      <c r="AV49" s="11"/>
      <c r="AW49" s="11">
        <v>0.05</v>
      </c>
      <c r="AX49" s="11"/>
      <c r="AY49" s="11"/>
      <c r="AZ49" s="11"/>
      <c r="BA49" s="11"/>
      <c r="BB49" s="11">
        <v>0.2</v>
      </c>
      <c r="BC49" s="11">
        <v>0.4</v>
      </c>
      <c r="BD49" s="11">
        <v>0.25</v>
      </c>
      <c r="BE49" s="11"/>
      <c r="BF49" s="1"/>
      <c r="BG49" s="26">
        <v>1.0000000000000001E-5</v>
      </c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"/>
      <c r="BT49" s="26">
        <v>1.0000000000000001E-5</v>
      </c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"/>
      <c r="CG49" s="26">
        <v>1.0000000000000001E-5</v>
      </c>
      <c r="CH49" s="11"/>
      <c r="CI49" s="11"/>
      <c r="CJ49" s="11"/>
      <c r="CK49" s="11"/>
      <c r="CL49" s="11"/>
      <c r="CM49" s="1"/>
      <c r="CN49" s="26">
        <v>1.0000000000000001E-5</v>
      </c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"/>
      <c r="DA49" s="26">
        <v>1.0000000000000001E-5</v>
      </c>
      <c r="DB49" s="11"/>
      <c r="DC49" s="11"/>
      <c r="DD49" s="11"/>
      <c r="DE49" s="11"/>
      <c r="DF49" s="11"/>
      <c r="DG49" s="11"/>
      <c r="DH49" s="1"/>
      <c r="DI49" s="26">
        <v>1.0000000000000001E-5</v>
      </c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"/>
      <c r="DV49" s="26">
        <v>1.0000000000000001E-5</v>
      </c>
      <c r="DW49" s="11"/>
      <c r="DX49" s="11"/>
      <c r="DY49" s="11"/>
      <c r="DZ49" s="11"/>
      <c r="EA49" s="11"/>
      <c r="EB49" s="1"/>
      <c r="EC49" s="26">
        <v>1.0000000000000001E-5</v>
      </c>
      <c r="ED49" s="11"/>
      <c r="EE49" s="11"/>
      <c r="EF49" s="11"/>
      <c r="EG49" s="11"/>
      <c r="EH49" s="11"/>
      <c r="EI49" s="1"/>
      <c r="EJ49" s="26">
        <v>1.0000000000000001E-5</v>
      </c>
      <c r="EK49" s="11"/>
      <c r="EL49" s="11"/>
      <c r="EM49" s="11"/>
      <c r="EN49" s="11"/>
      <c r="EO49" s="11"/>
      <c r="EP49" s="11"/>
      <c r="EQ49" s="1"/>
      <c r="ER49" s="1"/>
      <c r="ES49" s="26">
        <v>1.0000000000000001E-5</v>
      </c>
      <c r="ET49" s="11"/>
      <c r="EU49" s="11"/>
      <c r="EV49" s="11"/>
      <c r="EW49" s="11"/>
      <c r="EX49" s="11"/>
      <c r="EY49" s="1"/>
      <c r="EZ49" s="1"/>
      <c r="FA49" s="7">
        <v>231999.99999997998</v>
      </c>
      <c r="FB49" s="11">
        <v>0.58879999999999999</v>
      </c>
      <c r="FC49" s="28">
        <v>145.18</v>
      </c>
      <c r="FD49" s="1"/>
      <c r="FE49" s="5"/>
      <c r="FF49" s="8"/>
      <c r="FG49" s="7"/>
      <c r="FH49" s="8"/>
      <c r="FI49" s="7"/>
      <c r="FJ49" s="8">
        <v>50.84</v>
      </c>
      <c r="FK49" s="7">
        <v>4000</v>
      </c>
      <c r="FL49" s="8"/>
      <c r="FM49" s="7"/>
      <c r="FN49" s="8"/>
      <c r="FO49" s="7"/>
      <c r="FP49" s="8"/>
      <c r="FQ49" s="7"/>
      <c r="FR49" s="8"/>
      <c r="FS49" s="7"/>
      <c r="FT49" s="8"/>
      <c r="FU49" s="7"/>
      <c r="FV49" s="8"/>
      <c r="FW49" s="7"/>
      <c r="FX49" s="8"/>
      <c r="FY49" s="7"/>
      <c r="FZ49" s="8"/>
      <c r="GA49" s="7"/>
      <c r="GB49" s="8"/>
      <c r="GC49" s="7"/>
      <c r="GD49" s="8">
        <v>6</v>
      </c>
      <c r="GE49" s="7">
        <v>1800</v>
      </c>
      <c r="GF49" s="8"/>
      <c r="GG49" s="7"/>
      <c r="GH49" s="8"/>
      <c r="GI49" s="7"/>
      <c r="GJ49" s="8"/>
      <c r="GK49" s="7"/>
      <c r="GL49" s="8"/>
      <c r="GM49" s="7"/>
      <c r="GN49" s="8"/>
      <c r="GO49" s="7"/>
      <c r="GP49" s="8"/>
      <c r="GQ49" s="7"/>
      <c r="GR49" s="8"/>
      <c r="GS49" s="7"/>
      <c r="GT49" s="8"/>
      <c r="GU49" s="7"/>
      <c r="GV49" s="8"/>
      <c r="GW49" s="7"/>
      <c r="GX49" s="8"/>
      <c r="GY49" s="7"/>
      <c r="GZ49" s="8"/>
      <c r="HA49" s="7"/>
      <c r="HB49" s="8"/>
      <c r="HC49" s="7"/>
      <c r="HD49" s="8"/>
      <c r="HE49" s="7"/>
      <c r="HF49" s="8"/>
      <c r="HG49" s="7"/>
      <c r="HH49" s="8"/>
      <c r="HI49" s="7"/>
      <c r="HJ49" s="8"/>
      <c r="HK49" s="7"/>
      <c r="HL49" s="8"/>
      <c r="HM49" s="7"/>
      <c r="HN49" s="1"/>
      <c r="HO49" s="5"/>
      <c r="HP49" s="8"/>
      <c r="HQ49" s="7"/>
      <c r="HR49" s="8"/>
      <c r="HS49" s="7"/>
      <c r="HT49" s="8"/>
      <c r="HU49" s="7"/>
      <c r="HV49" s="8"/>
      <c r="HW49" s="7"/>
      <c r="HX49" s="8"/>
      <c r="HY49" s="7"/>
      <c r="HZ49" s="8"/>
      <c r="IA49" s="7"/>
      <c r="IB49" s="8"/>
      <c r="IC49" s="7"/>
      <c r="ID49" s="8"/>
      <c r="IE49" s="7"/>
      <c r="IF49" s="8"/>
      <c r="IG49" s="7"/>
      <c r="IH49" s="8"/>
      <c r="II49" s="7"/>
      <c r="IJ49" s="8"/>
      <c r="IK49" s="7"/>
      <c r="IL49" s="8"/>
      <c r="IM49" s="7"/>
      <c r="IN49" s="8"/>
      <c r="IO49" s="7"/>
      <c r="IP49" s="8"/>
      <c r="IQ49" s="7"/>
      <c r="IR49" s="8"/>
      <c r="IS49" s="7"/>
      <c r="IT49" s="8"/>
      <c r="IU49" s="7"/>
      <c r="IV49" s="8"/>
      <c r="IW49" s="7"/>
      <c r="IX49" s="8"/>
      <c r="IY49" s="7"/>
      <c r="IZ49" s="8"/>
      <c r="JA49" s="7"/>
      <c r="JB49" s="8"/>
      <c r="JC49" s="7"/>
      <c r="JD49" s="8"/>
      <c r="JE49" s="7"/>
      <c r="JF49" s="8"/>
      <c r="JG49" s="7"/>
      <c r="JH49" s="8"/>
      <c r="JI49" s="7"/>
      <c r="JJ49" s="8"/>
      <c r="JK49" s="7"/>
      <c r="JL49" s="8"/>
      <c r="JM49" s="7"/>
      <c r="JN49" s="8"/>
      <c r="JO49" s="7"/>
      <c r="JP49" s="8"/>
      <c r="JQ49" s="7"/>
      <c r="JR49" s="8"/>
      <c r="JS49" s="7"/>
      <c r="JT49" s="8"/>
      <c r="JU49" s="7"/>
      <c r="JV49" s="8"/>
      <c r="JW49" s="7"/>
      <c r="JX49" s="1"/>
      <c r="JY49" s="5"/>
      <c r="JZ49" s="8"/>
      <c r="KA49" s="7"/>
      <c r="KB49" s="8"/>
      <c r="KC49" s="7"/>
      <c r="KD49" s="8"/>
      <c r="KE49" s="7"/>
      <c r="KF49" s="8"/>
      <c r="KG49" s="7"/>
      <c r="KH49" s="8"/>
      <c r="KI49" s="7"/>
      <c r="KJ49" s="8"/>
      <c r="KK49" s="7"/>
      <c r="KL49" s="8"/>
      <c r="KM49" s="7"/>
      <c r="KN49" s="8"/>
      <c r="KO49" s="7"/>
      <c r="KP49" s="8"/>
      <c r="KQ49" s="7"/>
      <c r="KR49" s="8"/>
      <c r="KS49" s="7"/>
      <c r="KT49" s="8"/>
      <c r="KU49" s="7"/>
      <c r="KV49" s="8"/>
      <c r="KW49" s="7"/>
      <c r="KX49" s="8"/>
      <c r="KY49" s="7"/>
      <c r="KZ49" s="8"/>
      <c r="LA49" s="7"/>
      <c r="LB49" s="8"/>
      <c r="LC49" s="7"/>
      <c r="LD49" s="8"/>
      <c r="LE49" s="7"/>
      <c r="LF49" s="8"/>
      <c r="LG49" s="7"/>
      <c r="LH49" s="8"/>
      <c r="LI49" s="7"/>
      <c r="LJ49" s="8"/>
      <c r="LK49" s="7"/>
      <c r="LL49" s="8"/>
      <c r="LM49" s="7"/>
      <c r="LN49" s="8"/>
      <c r="LO49" s="7"/>
      <c r="LP49" s="8"/>
      <c r="LQ49" s="7"/>
      <c r="LR49" s="8"/>
      <c r="LS49" s="7"/>
      <c r="LT49" s="8"/>
      <c r="LU49" s="7"/>
      <c r="LV49" s="8"/>
      <c r="LW49" s="7"/>
      <c r="LX49" s="8"/>
      <c r="LY49" s="7"/>
      <c r="LZ49" s="8"/>
      <c r="MA49" s="7"/>
      <c r="MB49" s="8"/>
      <c r="MC49" s="7"/>
      <c r="MD49" s="8"/>
      <c r="ME49" s="7"/>
      <c r="MF49" s="8"/>
      <c r="MG49" s="7"/>
      <c r="MH49" s="1"/>
      <c r="MI49" s="5"/>
      <c r="MJ49" s="8"/>
      <c r="MK49" s="7"/>
      <c r="ML49" s="8"/>
      <c r="MM49" s="7"/>
      <c r="MN49" s="8"/>
      <c r="MO49" s="7"/>
      <c r="MP49" s="8"/>
      <c r="MQ49" s="7"/>
      <c r="MR49" s="8"/>
      <c r="MS49" s="7"/>
      <c r="MT49" s="8"/>
      <c r="MU49" s="7"/>
      <c r="MV49" s="8"/>
      <c r="MW49" s="7"/>
      <c r="MX49" s="8"/>
      <c r="MY49" s="7"/>
      <c r="MZ49" s="8"/>
      <c r="NA49" s="7"/>
      <c r="NB49" s="8"/>
      <c r="NC49" s="7"/>
      <c r="ND49" s="8"/>
      <c r="NE49" s="7"/>
      <c r="NF49" s="8"/>
      <c r="NG49" s="7"/>
      <c r="NH49" s="8"/>
      <c r="NI49" s="7"/>
      <c r="NJ49" s="8"/>
      <c r="NK49" s="7"/>
      <c r="NL49" s="8"/>
      <c r="NM49" s="7"/>
      <c r="NN49" s="8"/>
      <c r="NO49" s="7"/>
      <c r="NP49" s="8"/>
      <c r="NQ49" s="7"/>
      <c r="NR49" s="8"/>
      <c r="NS49" s="7"/>
      <c r="NT49" s="8"/>
      <c r="NU49" s="7"/>
      <c r="NV49" s="8"/>
      <c r="NW49" s="7"/>
      <c r="NX49" s="8"/>
      <c r="NY49" s="7"/>
      <c r="NZ49" s="8"/>
      <c r="OA49" s="7"/>
      <c r="OB49" s="8"/>
      <c r="OC49" s="7"/>
      <c r="OD49" s="8"/>
      <c r="OE49" s="7"/>
      <c r="OF49" s="8"/>
      <c r="OG49" s="7"/>
      <c r="OH49" s="8"/>
      <c r="OI49" s="7"/>
      <c r="OJ49" s="8"/>
      <c r="OK49" s="7"/>
      <c r="OL49" s="8"/>
      <c r="OM49" s="7"/>
      <c r="ON49" s="8"/>
      <c r="OO49" s="7"/>
      <c r="OP49" s="8"/>
      <c r="OQ49" s="7"/>
      <c r="OR49" s="7"/>
      <c r="OS49" s="1"/>
      <c r="OT49" s="8">
        <v>0</v>
      </c>
      <c r="OU49" s="7"/>
      <c r="OV49" s="1"/>
      <c r="OW49" s="5"/>
      <c r="OX49" s="8"/>
      <c r="OY49" s="7"/>
      <c r="OZ49" s="8"/>
      <c r="PA49" s="7"/>
      <c r="PB49" s="8">
        <v>38.25</v>
      </c>
      <c r="PC49" s="7">
        <v>300</v>
      </c>
      <c r="PD49" s="8"/>
      <c r="PE49" s="7"/>
      <c r="PF49" s="8"/>
      <c r="PG49" s="7"/>
      <c r="PH49" s="1"/>
      <c r="PI49" s="5"/>
      <c r="PJ49" s="8"/>
      <c r="PK49" s="7"/>
      <c r="PL49" s="8"/>
      <c r="PM49" s="7"/>
      <c r="PN49" s="8">
        <v>26.73</v>
      </c>
      <c r="PO49" s="7">
        <v>125</v>
      </c>
      <c r="PP49" s="8"/>
      <c r="PQ49" s="7"/>
      <c r="PR49" s="8"/>
      <c r="PS49" s="7"/>
      <c r="PT49" s="1"/>
      <c r="PU49" s="28">
        <v>0</v>
      </c>
      <c r="PV49" s="7"/>
      <c r="PW49" s="28">
        <v>0</v>
      </c>
      <c r="PX49" s="7"/>
      <c r="PY49" s="28">
        <v>23.36</v>
      </c>
      <c r="PZ49" s="7">
        <v>125</v>
      </c>
      <c r="QA49" s="1"/>
      <c r="QB49" s="7">
        <v>603</v>
      </c>
      <c r="QC49" s="7">
        <v>180</v>
      </c>
      <c r="QD49" s="7"/>
      <c r="QE49" s="1"/>
      <c r="QF49" s="1"/>
      <c r="QG49" s="1"/>
    </row>
    <row r="50" spans="1:461" x14ac:dyDescent="0.25">
      <c r="A50" s="1"/>
      <c r="B50" s="78" t="s">
        <v>377</v>
      </c>
      <c r="C50" s="31" t="s">
        <v>171</v>
      </c>
      <c r="D50" s="5"/>
      <c r="E50" s="5"/>
      <c r="F50" s="6">
        <v>41624</v>
      </c>
      <c r="G50" s="5"/>
      <c r="H50" s="1"/>
      <c r="I50" s="7">
        <v>90000</v>
      </c>
      <c r="J50" s="1"/>
      <c r="K50" s="7">
        <v>1E-8</v>
      </c>
      <c r="L50" s="1"/>
      <c r="M50" s="7">
        <v>1E-8</v>
      </c>
      <c r="N50" s="7">
        <v>89999.999999980006</v>
      </c>
      <c r="O50" s="8">
        <v>40</v>
      </c>
      <c r="P50" s="7">
        <v>2249.9999999995002</v>
      </c>
      <c r="Q50" s="1"/>
      <c r="R50" s="3">
        <v>2018980</v>
      </c>
      <c r="S50" s="3" t="s">
        <v>172</v>
      </c>
      <c r="T50" s="1"/>
      <c r="U50" s="5"/>
      <c r="V50" s="5"/>
      <c r="W50" s="1"/>
      <c r="X50" s="1"/>
      <c r="Y50" s="1"/>
      <c r="Z50" s="9">
        <v>4960</v>
      </c>
      <c r="AA50" s="9">
        <v>1.0000000000000001E-5</v>
      </c>
      <c r="AB50" s="9">
        <v>4960.0000099999997</v>
      </c>
      <c r="AD50" s="1"/>
      <c r="AE50" s="1"/>
      <c r="AF50" s="1"/>
      <c r="AG50" s="1"/>
      <c r="AH50" s="1"/>
      <c r="AI50" s="1"/>
      <c r="AJ50" s="10"/>
      <c r="AK50" s="10"/>
      <c r="AL50" s="10">
        <v>1</v>
      </c>
      <c r="AM50" s="1"/>
      <c r="AN50" s="1"/>
      <c r="AO50" s="7">
        <v>0</v>
      </c>
      <c r="AP50" s="11">
        <v>0</v>
      </c>
      <c r="AQ50" s="12">
        <v>0</v>
      </c>
      <c r="AR50" s="7">
        <v>0</v>
      </c>
      <c r="AS50" s="1"/>
      <c r="AT50" s="26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"/>
      <c r="BG50" s="26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"/>
      <c r="BT50" s="26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"/>
      <c r="CG50" s="26"/>
      <c r="CH50" s="11"/>
      <c r="CI50" s="11"/>
      <c r="CJ50" s="11"/>
      <c r="CK50" s="11"/>
      <c r="CL50" s="11"/>
      <c r="CM50" s="1"/>
      <c r="CN50" s="26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"/>
      <c r="DA50" s="26"/>
      <c r="DB50" s="11"/>
      <c r="DC50" s="11"/>
      <c r="DD50" s="11"/>
      <c r="DE50" s="11"/>
      <c r="DF50" s="11"/>
      <c r="DG50" s="11"/>
      <c r="DH50" s="1"/>
      <c r="DI50" s="26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"/>
      <c r="DV50" s="26"/>
      <c r="DW50" s="11"/>
      <c r="DX50" s="11"/>
      <c r="DY50" s="11"/>
      <c r="DZ50" s="11"/>
      <c r="EA50" s="11"/>
      <c r="EB50" s="1"/>
      <c r="EC50" s="26"/>
      <c r="ED50" s="11"/>
      <c r="EE50" s="11"/>
      <c r="EF50" s="11"/>
      <c r="EG50" s="11"/>
      <c r="EH50" s="11"/>
      <c r="EI50" s="1"/>
      <c r="EJ50" s="26"/>
      <c r="EK50" s="11"/>
      <c r="EL50" s="11"/>
      <c r="EM50" s="11"/>
      <c r="EN50" s="11"/>
      <c r="EO50" s="11"/>
      <c r="EP50" s="11"/>
      <c r="EQ50" s="1"/>
      <c r="ER50" s="1"/>
      <c r="ES50" s="26"/>
      <c r="ET50" s="11"/>
      <c r="EU50" s="11"/>
      <c r="EV50" s="11"/>
      <c r="EW50" s="11"/>
      <c r="EX50" s="11"/>
      <c r="EY50" s="1"/>
      <c r="EZ50" s="1"/>
      <c r="FA50" s="7">
        <v>89999.999999980006</v>
      </c>
      <c r="FB50" s="11">
        <v>1</v>
      </c>
      <c r="FC50" s="28">
        <v>40</v>
      </c>
      <c r="FD50" s="1"/>
      <c r="FE50" s="5"/>
      <c r="FF50" s="8"/>
      <c r="FG50" s="7"/>
      <c r="FH50" s="8"/>
      <c r="FI50" s="7"/>
      <c r="FJ50" s="8">
        <v>10</v>
      </c>
      <c r="FK50" s="7">
        <v>4500</v>
      </c>
      <c r="FL50" s="8"/>
      <c r="FM50" s="7"/>
      <c r="FN50" s="8"/>
      <c r="FO50" s="7"/>
      <c r="FP50" s="8"/>
      <c r="FQ50" s="7"/>
      <c r="FR50" s="8"/>
      <c r="FS50" s="7"/>
      <c r="FT50" s="8">
        <v>13</v>
      </c>
      <c r="FU50" s="7">
        <v>3200</v>
      </c>
      <c r="FV50" s="8"/>
      <c r="FW50" s="7"/>
      <c r="FX50" s="8"/>
      <c r="FY50" s="7"/>
      <c r="FZ50" s="8"/>
      <c r="GA50" s="7"/>
      <c r="GB50" s="8"/>
      <c r="GC50" s="7"/>
      <c r="GD50" s="8"/>
      <c r="GE50" s="7"/>
      <c r="GF50" s="8"/>
      <c r="GG50" s="7"/>
      <c r="GH50" s="8"/>
      <c r="GI50" s="7"/>
      <c r="GJ50" s="8"/>
      <c r="GK50" s="7"/>
      <c r="GL50" s="8"/>
      <c r="GM50" s="7"/>
      <c r="GN50" s="8"/>
      <c r="GO50" s="7"/>
      <c r="GP50" s="8"/>
      <c r="GQ50" s="7"/>
      <c r="GR50" s="8"/>
      <c r="GS50" s="7"/>
      <c r="GT50" s="8"/>
      <c r="GU50" s="7"/>
      <c r="GV50" s="8"/>
      <c r="GW50" s="7"/>
      <c r="GX50" s="8"/>
      <c r="GY50" s="7"/>
      <c r="GZ50" s="8"/>
      <c r="HA50" s="7"/>
      <c r="HB50" s="8"/>
      <c r="HC50" s="7"/>
      <c r="HD50" s="8"/>
      <c r="HE50" s="7"/>
      <c r="HF50" s="8"/>
      <c r="HG50" s="7"/>
      <c r="HH50" s="8"/>
      <c r="HI50" s="7"/>
      <c r="HJ50" s="8"/>
      <c r="HK50" s="7"/>
      <c r="HL50" s="8"/>
      <c r="HM50" s="7"/>
      <c r="HN50" s="1"/>
      <c r="HO50" s="5"/>
      <c r="HP50" s="8"/>
      <c r="HQ50" s="7"/>
      <c r="HR50" s="8"/>
      <c r="HS50" s="7"/>
      <c r="HT50" s="8"/>
      <c r="HU50" s="7"/>
      <c r="HV50" s="8"/>
      <c r="HW50" s="7"/>
      <c r="HX50" s="8"/>
      <c r="HY50" s="7"/>
      <c r="HZ50" s="8"/>
      <c r="IA50" s="7"/>
      <c r="IB50" s="8"/>
      <c r="IC50" s="7"/>
      <c r="ID50" s="8"/>
      <c r="IE50" s="7"/>
      <c r="IF50" s="8"/>
      <c r="IG50" s="7"/>
      <c r="IH50" s="8"/>
      <c r="II50" s="7"/>
      <c r="IJ50" s="8"/>
      <c r="IK50" s="7"/>
      <c r="IL50" s="8"/>
      <c r="IM50" s="7"/>
      <c r="IN50" s="8"/>
      <c r="IO50" s="7"/>
      <c r="IP50" s="8"/>
      <c r="IQ50" s="7"/>
      <c r="IR50" s="8"/>
      <c r="IS50" s="7"/>
      <c r="IT50" s="8"/>
      <c r="IU50" s="7"/>
      <c r="IV50" s="8"/>
      <c r="IW50" s="7"/>
      <c r="IX50" s="8"/>
      <c r="IY50" s="7"/>
      <c r="IZ50" s="8"/>
      <c r="JA50" s="7"/>
      <c r="JB50" s="8"/>
      <c r="JC50" s="7"/>
      <c r="JD50" s="8"/>
      <c r="JE50" s="7"/>
      <c r="JF50" s="8"/>
      <c r="JG50" s="7"/>
      <c r="JH50" s="8"/>
      <c r="JI50" s="7"/>
      <c r="JJ50" s="8"/>
      <c r="JK50" s="7"/>
      <c r="JL50" s="8"/>
      <c r="JM50" s="7"/>
      <c r="JN50" s="8"/>
      <c r="JO50" s="7"/>
      <c r="JP50" s="8"/>
      <c r="JQ50" s="7"/>
      <c r="JR50" s="8"/>
      <c r="JS50" s="7"/>
      <c r="JT50" s="8"/>
      <c r="JU50" s="7"/>
      <c r="JV50" s="8"/>
      <c r="JW50" s="7"/>
      <c r="JX50" s="1"/>
      <c r="JY50" s="5"/>
      <c r="JZ50" s="8"/>
      <c r="KA50" s="7"/>
      <c r="KB50" s="8"/>
      <c r="KC50" s="7"/>
      <c r="KD50" s="8"/>
      <c r="KE50" s="7"/>
      <c r="KF50" s="8"/>
      <c r="KG50" s="7"/>
      <c r="KH50" s="8"/>
      <c r="KI50" s="7"/>
      <c r="KJ50" s="8"/>
      <c r="KK50" s="7"/>
      <c r="KL50" s="8"/>
      <c r="KM50" s="7"/>
      <c r="KN50" s="8"/>
      <c r="KO50" s="7"/>
      <c r="KP50" s="8"/>
      <c r="KQ50" s="7"/>
      <c r="KR50" s="8"/>
      <c r="KS50" s="7"/>
      <c r="KT50" s="8"/>
      <c r="KU50" s="7"/>
      <c r="KV50" s="8"/>
      <c r="KW50" s="7"/>
      <c r="KX50" s="8"/>
      <c r="KY50" s="7"/>
      <c r="KZ50" s="8"/>
      <c r="LA50" s="7"/>
      <c r="LB50" s="8"/>
      <c r="LC50" s="7"/>
      <c r="LD50" s="8"/>
      <c r="LE50" s="7"/>
      <c r="LF50" s="8"/>
      <c r="LG50" s="7"/>
      <c r="LH50" s="8"/>
      <c r="LI50" s="7"/>
      <c r="LJ50" s="8"/>
      <c r="LK50" s="7"/>
      <c r="LL50" s="8"/>
      <c r="LM50" s="7"/>
      <c r="LN50" s="8"/>
      <c r="LO50" s="7"/>
      <c r="LP50" s="8"/>
      <c r="LQ50" s="7"/>
      <c r="LR50" s="8"/>
      <c r="LS50" s="7"/>
      <c r="LT50" s="8"/>
      <c r="LU50" s="7"/>
      <c r="LV50" s="8"/>
      <c r="LW50" s="7"/>
      <c r="LX50" s="8"/>
      <c r="LY50" s="7"/>
      <c r="LZ50" s="8"/>
      <c r="MA50" s="7"/>
      <c r="MB50" s="8"/>
      <c r="MC50" s="7"/>
      <c r="MD50" s="8"/>
      <c r="ME50" s="7"/>
      <c r="MF50" s="8"/>
      <c r="MG50" s="7"/>
      <c r="MH50" s="1"/>
      <c r="MI50" s="5"/>
      <c r="MJ50" s="8"/>
      <c r="MK50" s="7"/>
      <c r="ML50" s="8"/>
      <c r="MM50" s="7"/>
      <c r="MN50" s="8"/>
      <c r="MO50" s="7"/>
      <c r="MP50" s="8"/>
      <c r="MQ50" s="7"/>
      <c r="MR50" s="8"/>
      <c r="MS50" s="7"/>
      <c r="MT50" s="8"/>
      <c r="MU50" s="7"/>
      <c r="MV50" s="8"/>
      <c r="MW50" s="7"/>
      <c r="MX50" s="8"/>
      <c r="MY50" s="7"/>
      <c r="MZ50" s="8"/>
      <c r="NA50" s="7"/>
      <c r="NB50" s="8"/>
      <c r="NC50" s="7"/>
      <c r="ND50" s="8"/>
      <c r="NE50" s="7"/>
      <c r="NF50" s="8"/>
      <c r="NG50" s="7"/>
      <c r="NH50" s="8"/>
      <c r="NI50" s="7"/>
      <c r="NJ50" s="8"/>
      <c r="NK50" s="7"/>
      <c r="NL50" s="8"/>
      <c r="NM50" s="7"/>
      <c r="NN50" s="8"/>
      <c r="NO50" s="7"/>
      <c r="NP50" s="8"/>
      <c r="NQ50" s="7"/>
      <c r="NR50" s="8"/>
      <c r="NS50" s="7"/>
      <c r="NT50" s="8"/>
      <c r="NU50" s="7"/>
      <c r="NV50" s="8"/>
      <c r="NW50" s="7"/>
      <c r="NX50" s="8"/>
      <c r="NY50" s="7"/>
      <c r="NZ50" s="8"/>
      <c r="OA50" s="7"/>
      <c r="OB50" s="8"/>
      <c r="OC50" s="7"/>
      <c r="OD50" s="8"/>
      <c r="OE50" s="7"/>
      <c r="OF50" s="8"/>
      <c r="OG50" s="7"/>
      <c r="OH50" s="8"/>
      <c r="OI50" s="7"/>
      <c r="OJ50" s="8"/>
      <c r="OK50" s="7"/>
      <c r="OL50" s="8"/>
      <c r="OM50" s="7"/>
      <c r="ON50" s="8"/>
      <c r="OO50" s="7"/>
      <c r="OP50" s="8"/>
      <c r="OQ50" s="7"/>
      <c r="OR50" s="7"/>
      <c r="OS50" s="1"/>
      <c r="OT50" s="8">
        <v>0</v>
      </c>
      <c r="OU50" s="7"/>
      <c r="OV50" s="1"/>
      <c r="OW50" s="5"/>
      <c r="OX50" s="8"/>
      <c r="OY50" s="7"/>
      <c r="OZ50" s="8"/>
      <c r="PA50" s="7"/>
      <c r="PB50" s="8"/>
      <c r="PC50" s="7"/>
      <c r="PD50" s="8"/>
      <c r="PE50" s="7"/>
      <c r="PF50" s="8"/>
      <c r="PG50" s="7"/>
      <c r="PH50" s="1"/>
      <c r="PI50" s="5"/>
      <c r="PJ50" s="8"/>
      <c r="PK50" s="7"/>
      <c r="PL50" s="8"/>
      <c r="PM50" s="7"/>
      <c r="PN50" s="8">
        <v>17</v>
      </c>
      <c r="PO50" s="7">
        <v>200</v>
      </c>
      <c r="PP50" s="8"/>
      <c r="PQ50" s="7"/>
      <c r="PR50" s="8"/>
      <c r="PS50" s="7"/>
      <c r="PT50" s="1"/>
      <c r="PU50" s="28">
        <v>0</v>
      </c>
      <c r="PV50" s="7"/>
      <c r="PW50" s="28">
        <v>0</v>
      </c>
      <c r="PX50" s="7"/>
      <c r="PY50" s="28">
        <v>0</v>
      </c>
      <c r="PZ50" s="7"/>
      <c r="QA50" s="1"/>
      <c r="QB50" s="7">
        <v>0</v>
      </c>
      <c r="QC50" s="7">
        <v>0</v>
      </c>
      <c r="QD50" s="7"/>
      <c r="QE50" s="1"/>
      <c r="QF50" s="1"/>
      <c r="QG50" s="1"/>
    </row>
    <row r="51" spans="1:461" x14ac:dyDescent="0.25">
      <c r="A51" s="1"/>
      <c r="B51" s="78" t="s">
        <v>378</v>
      </c>
      <c r="C51" s="31" t="s">
        <v>173</v>
      </c>
      <c r="D51" s="5"/>
      <c r="E51" s="5"/>
      <c r="F51" s="6">
        <v>41688</v>
      </c>
      <c r="G51" s="5"/>
      <c r="H51" s="1"/>
      <c r="I51" s="7">
        <v>7500</v>
      </c>
      <c r="J51" s="1"/>
      <c r="K51" s="7">
        <v>1E-8</v>
      </c>
      <c r="L51" s="1"/>
      <c r="M51" s="7">
        <v>1E-8</v>
      </c>
      <c r="N51" s="7">
        <v>7499.9999999800002</v>
      </c>
      <c r="O51" s="8">
        <v>5.0999999999999996</v>
      </c>
      <c r="P51" s="7">
        <v>1470.5882352901963</v>
      </c>
      <c r="Q51" s="1"/>
      <c r="R51" s="3">
        <v>2021343</v>
      </c>
      <c r="S51" s="3" t="s">
        <v>174</v>
      </c>
      <c r="T51" s="1"/>
      <c r="U51" s="5"/>
      <c r="V51" s="5"/>
      <c r="W51" s="1"/>
      <c r="X51" s="1"/>
      <c r="Y51" s="1"/>
      <c r="Z51" s="9">
        <v>21675</v>
      </c>
      <c r="AA51" s="9">
        <v>1.0000000000000001E-5</v>
      </c>
      <c r="AB51" s="9">
        <v>21675.00001</v>
      </c>
      <c r="AD51" s="1"/>
      <c r="AE51" s="1"/>
      <c r="AF51" s="1"/>
      <c r="AG51" s="1"/>
      <c r="AH51" s="1"/>
      <c r="AI51" s="1"/>
      <c r="AJ51" s="10"/>
      <c r="AK51" s="10"/>
      <c r="AL51" s="10">
        <v>1</v>
      </c>
      <c r="AM51" s="1"/>
      <c r="AN51" s="1"/>
      <c r="AO51" s="7">
        <v>0</v>
      </c>
      <c r="AP51" s="11">
        <v>0</v>
      </c>
      <c r="AQ51" s="12">
        <v>0</v>
      </c>
      <c r="AR51" s="7">
        <v>0</v>
      </c>
      <c r="AS51" s="1"/>
      <c r="AT51" s="26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"/>
      <c r="BG51" s="26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"/>
      <c r="BT51" s="26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"/>
      <c r="CG51" s="26"/>
      <c r="CH51" s="11"/>
      <c r="CI51" s="11"/>
      <c r="CJ51" s="11"/>
      <c r="CK51" s="11"/>
      <c r="CL51" s="11"/>
      <c r="CM51" s="1"/>
      <c r="CN51" s="26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"/>
      <c r="DA51" s="26"/>
      <c r="DB51" s="11"/>
      <c r="DC51" s="11"/>
      <c r="DD51" s="11"/>
      <c r="DE51" s="11"/>
      <c r="DF51" s="11"/>
      <c r="DG51" s="11"/>
      <c r="DH51" s="1"/>
      <c r="DI51" s="26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"/>
      <c r="DV51" s="26"/>
      <c r="DW51" s="11"/>
      <c r="DX51" s="11"/>
      <c r="DY51" s="11"/>
      <c r="DZ51" s="11"/>
      <c r="EA51" s="11"/>
      <c r="EB51" s="1"/>
      <c r="EC51" s="26"/>
      <c r="ED51" s="11"/>
      <c r="EE51" s="11"/>
      <c r="EF51" s="11"/>
      <c r="EG51" s="11"/>
      <c r="EH51" s="11"/>
      <c r="EI51" s="1"/>
      <c r="EJ51" s="26"/>
      <c r="EK51" s="11"/>
      <c r="EL51" s="11"/>
      <c r="EM51" s="11"/>
      <c r="EN51" s="11"/>
      <c r="EO51" s="11"/>
      <c r="EP51" s="11"/>
      <c r="EQ51" s="1"/>
      <c r="ER51" s="1"/>
      <c r="ES51" s="26"/>
      <c r="ET51" s="11"/>
      <c r="EU51" s="11"/>
      <c r="EV51" s="11"/>
      <c r="EW51" s="11"/>
      <c r="EX51" s="11"/>
      <c r="EY51" s="1"/>
      <c r="EZ51" s="1"/>
      <c r="FA51" s="7">
        <v>7499.9999999800002</v>
      </c>
      <c r="FB51" s="11">
        <v>1</v>
      </c>
      <c r="FC51" s="28">
        <v>5.0999999999999996</v>
      </c>
      <c r="FD51" s="1"/>
      <c r="FE51" s="5"/>
      <c r="FF51" s="8"/>
      <c r="FG51" s="7"/>
      <c r="FH51" s="8"/>
      <c r="FI51" s="7"/>
      <c r="FJ51" s="8"/>
      <c r="FK51" s="7"/>
      <c r="FL51" s="8"/>
      <c r="FM51" s="7"/>
      <c r="FN51" s="8"/>
      <c r="FO51" s="7"/>
      <c r="FP51" s="8"/>
      <c r="FQ51" s="7"/>
      <c r="FR51" s="8">
        <v>1.7</v>
      </c>
      <c r="FS51" s="7">
        <v>3400</v>
      </c>
      <c r="FT51" s="8"/>
      <c r="FU51" s="7"/>
      <c r="FV51" s="8"/>
      <c r="FW51" s="7"/>
      <c r="FX51" s="8"/>
      <c r="FY51" s="7"/>
      <c r="FZ51" s="8"/>
      <c r="GA51" s="7"/>
      <c r="GB51" s="8"/>
      <c r="GC51" s="7"/>
      <c r="GD51" s="8"/>
      <c r="GE51" s="7"/>
      <c r="GF51" s="8"/>
      <c r="GG51" s="7"/>
      <c r="GH51" s="8"/>
      <c r="GI51" s="7"/>
      <c r="GJ51" s="8"/>
      <c r="GK51" s="7"/>
      <c r="GL51" s="8"/>
      <c r="GM51" s="7"/>
      <c r="GN51" s="8"/>
      <c r="GO51" s="7"/>
      <c r="GP51" s="8"/>
      <c r="GQ51" s="7"/>
      <c r="GR51" s="8"/>
      <c r="GS51" s="7"/>
      <c r="GT51" s="8"/>
      <c r="GU51" s="7"/>
      <c r="GV51" s="8"/>
      <c r="GW51" s="7"/>
      <c r="GX51" s="8"/>
      <c r="GY51" s="7"/>
      <c r="GZ51" s="8"/>
      <c r="HA51" s="7"/>
      <c r="HB51" s="8"/>
      <c r="HC51" s="7"/>
      <c r="HD51" s="8"/>
      <c r="HE51" s="7"/>
      <c r="HF51" s="8">
        <v>3.4</v>
      </c>
      <c r="HG51" s="7">
        <v>500</v>
      </c>
      <c r="HH51" s="8"/>
      <c r="HI51" s="7"/>
      <c r="HJ51" s="8"/>
      <c r="HK51" s="7"/>
      <c r="HL51" s="8"/>
      <c r="HM51" s="7"/>
      <c r="HN51" s="1"/>
      <c r="HO51" s="5"/>
      <c r="HP51" s="8"/>
      <c r="HQ51" s="7"/>
      <c r="HR51" s="8"/>
      <c r="HS51" s="7"/>
      <c r="HT51" s="8"/>
      <c r="HU51" s="7"/>
      <c r="HV51" s="8"/>
      <c r="HW51" s="7"/>
      <c r="HX51" s="8"/>
      <c r="HY51" s="7"/>
      <c r="HZ51" s="8"/>
      <c r="IA51" s="7"/>
      <c r="IB51" s="8"/>
      <c r="IC51" s="7"/>
      <c r="ID51" s="8"/>
      <c r="IE51" s="7"/>
      <c r="IF51" s="8"/>
      <c r="IG51" s="7"/>
      <c r="IH51" s="8"/>
      <c r="II51" s="7"/>
      <c r="IJ51" s="8"/>
      <c r="IK51" s="7"/>
      <c r="IL51" s="8"/>
      <c r="IM51" s="7"/>
      <c r="IN51" s="8"/>
      <c r="IO51" s="7"/>
      <c r="IP51" s="8"/>
      <c r="IQ51" s="7"/>
      <c r="IR51" s="8"/>
      <c r="IS51" s="7"/>
      <c r="IT51" s="8"/>
      <c r="IU51" s="7"/>
      <c r="IV51" s="8"/>
      <c r="IW51" s="7"/>
      <c r="IX51" s="8"/>
      <c r="IY51" s="7"/>
      <c r="IZ51" s="8"/>
      <c r="JA51" s="7"/>
      <c r="JB51" s="8"/>
      <c r="JC51" s="7"/>
      <c r="JD51" s="8"/>
      <c r="JE51" s="7"/>
      <c r="JF51" s="8"/>
      <c r="JG51" s="7"/>
      <c r="JH51" s="8"/>
      <c r="JI51" s="7"/>
      <c r="JJ51" s="8"/>
      <c r="JK51" s="7"/>
      <c r="JL51" s="8"/>
      <c r="JM51" s="7"/>
      <c r="JN51" s="8"/>
      <c r="JO51" s="7"/>
      <c r="JP51" s="8"/>
      <c r="JQ51" s="7"/>
      <c r="JR51" s="8"/>
      <c r="JS51" s="7"/>
      <c r="JT51" s="8"/>
      <c r="JU51" s="7"/>
      <c r="JV51" s="8"/>
      <c r="JW51" s="7"/>
      <c r="JX51" s="1"/>
      <c r="JY51" s="5"/>
      <c r="JZ51" s="8"/>
      <c r="KA51" s="7"/>
      <c r="KB51" s="8"/>
      <c r="KC51" s="7"/>
      <c r="KD51" s="8"/>
      <c r="KE51" s="7"/>
      <c r="KF51" s="8"/>
      <c r="KG51" s="7"/>
      <c r="KH51" s="8"/>
      <c r="KI51" s="7"/>
      <c r="KJ51" s="8"/>
      <c r="KK51" s="7"/>
      <c r="KL51" s="8"/>
      <c r="KM51" s="7"/>
      <c r="KN51" s="8"/>
      <c r="KO51" s="7"/>
      <c r="KP51" s="8"/>
      <c r="KQ51" s="7"/>
      <c r="KR51" s="8"/>
      <c r="KS51" s="7"/>
      <c r="KT51" s="8"/>
      <c r="KU51" s="7"/>
      <c r="KV51" s="8"/>
      <c r="KW51" s="7"/>
      <c r="KX51" s="8"/>
      <c r="KY51" s="7"/>
      <c r="KZ51" s="8"/>
      <c r="LA51" s="7"/>
      <c r="LB51" s="8"/>
      <c r="LC51" s="7"/>
      <c r="LD51" s="8"/>
      <c r="LE51" s="7"/>
      <c r="LF51" s="8"/>
      <c r="LG51" s="7"/>
      <c r="LH51" s="8"/>
      <c r="LI51" s="7"/>
      <c r="LJ51" s="8"/>
      <c r="LK51" s="7"/>
      <c r="LL51" s="8"/>
      <c r="LM51" s="7"/>
      <c r="LN51" s="8"/>
      <c r="LO51" s="7"/>
      <c r="LP51" s="8"/>
      <c r="LQ51" s="7"/>
      <c r="LR51" s="8"/>
      <c r="LS51" s="7"/>
      <c r="LT51" s="8"/>
      <c r="LU51" s="7"/>
      <c r="LV51" s="8"/>
      <c r="LW51" s="7"/>
      <c r="LX51" s="8"/>
      <c r="LY51" s="7"/>
      <c r="LZ51" s="8"/>
      <c r="MA51" s="7"/>
      <c r="MB51" s="8"/>
      <c r="MC51" s="7"/>
      <c r="MD51" s="8"/>
      <c r="ME51" s="7"/>
      <c r="MF51" s="8"/>
      <c r="MG51" s="7"/>
      <c r="MH51" s="1"/>
      <c r="MI51" s="5"/>
      <c r="MJ51" s="8"/>
      <c r="MK51" s="7"/>
      <c r="ML51" s="8"/>
      <c r="MM51" s="7"/>
      <c r="MN51" s="8"/>
      <c r="MO51" s="7"/>
      <c r="MP51" s="8"/>
      <c r="MQ51" s="7"/>
      <c r="MR51" s="8"/>
      <c r="MS51" s="7"/>
      <c r="MT51" s="8"/>
      <c r="MU51" s="7"/>
      <c r="MV51" s="8"/>
      <c r="MW51" s="7"/>
      <c r="MX51" s="8"/>
      <c r="MY51" s="7"/>
      <c r="MZ51" s="8"/>
      <c r="NA51" s="7"/>
      <c r="NB51" s="8"/>
      <c r="NC51" s="7"/>
      <c r="ND51" s="8"/>
      <c r="NE51" s="7"/>
      <c r="NF51" s="8"/>
      <c r="NG51" s="7"/>
      <c r="NH51" s="8"/>
      <c r="NI51" s="7"/>
      <c r="NJ51" s="8"/>
      <c r="NK51" s="7"/>
      <c r="NL51" s="8"/>
      <c r="NM51" s="7"/>
      <c r="NN51" s="8"/>
      <c r="NO51" s="7"/>
      <c r="NP51" s="8"/>
      <c r="NQ51" s="7"/>
      <c r="NR51" s="8"/>
      <c r="NS51" s="7"/>
      <c r="NT51" s="8"/>
      <c r="NU51" s="7"/>
      <c r="NV51" s="8"/>
      <c r="NW51" s="7"/>
      <c r="NX51" s="8"/>
      <c r="NY51" s="7"/>
      <c r="NZ51" s="8"/>
      <c r="OA51" s="7"/>
      <c r="OB51" s="8"/>
      <c r="OC51" s="7"/>
      <c r="OD51" s="8"/>
      <c r="OE51" s="7"/>
      <c r="OF51" s="8"/>
      <c r="OG51" s="7"/>
      <c r="OH51" s="8"/>
      <c r="OI51" s="7"/>
      <c r="OJ51" s="8"/>
      <c r="OK51" s="7"/>
      <c r="OL51" s="8"/>
      <c r="OM51" s="7"/>
      <c r="ON51" s="8"/>
      <c r="OO51" s="7"/>
      <c r="OP51" s="8"/>
      <c r="OQ51" s="7"/>
      <c r="OR51" s="7"/>
      <c r="OS51" s="1"/>
      <c r="OT51" s="8">
        <v>0</v>
      </c>
      <c r="OU51" s="7"/>
      <c r="OV51" s="1"/>
      <c r="OW51" s="5"/>
      <c r="OX51" s="8"/>
      <c r="OY51" s="7"/>
      <c r="OZ51" s="8"/>
      <c r="PA51" s="7"/>
      <c r="PB51" s="8"/>
      <c r="PC51" s="7"/>
      <c r="PD51" s="8"/>
      <c r="PE51" s="7"/>
      <c r="PF51" s="8"/>
      <c r="PG51" s="7"/>
      <c r="PH51" s="1"/>
      <c r="PI51" s="5"/>
      <c r="PJ51" s="8"/>
      <c r="PK51" s="7"/>
      <c r="PL51" s="8"/>
      <c r="PM51" s="7"/>
      <c r="PN51" s="8"/>
      <c r="PO51" s="7"/>
      <c r="PP51" s="8"/>
      <c r="PQ51" s="7"/>
      <c r="PR51" s="8"/>
      <c r="PS51" s="7"/>
      <c r="PT51" s="1"/>
      <c r="PU51" s="28">
        <v>0</v>
      </c>
      <c r="PV51" s="7"/>
      <c r="PW51" s="28">
        <v>0</v>
      </c>
      <c r="PX51" s="7"/>
      <c r="PY51" s="28">
        <v>0</v>
      </c>
      <c r="PZ51" s="7"/>
      <c r="QA51" s="1"/>
      <c r="QB51" s="7">
        <v>0</v>
      </c>
      <c r="QC51" s="7">
        <v>0</v>
      </c>
      <c r="QD51" s="7"/>
      <c r="QE51" s="1"/>
      <c r="QF51" s="1"/>
      <c r="QG51" s="1"/>
    </row>
    <row r="52" spans="1:461" x14ac:dyDescent="0.25">
      <c r="A52" s="1"/>
      <c r="B52" s="78" t="s">
        <v>379</v>
      </c>
      <c r="C52" s="31" t="s">
        <v>175</v>
      </c>
      <c r="D52" s="5"/>
      <c r="E52" s="5"/>
      <c r="F52" s="6">
        <v>41719</v>
      </c>
      <c r="G52" s="5"/>
      <c r="H52" s="1"/>
      <c r="I52" s="7">
        <v>95500</v>
      </c>
      <c r="J52" s="1"/>
      <c r="K52" s="7">
        <v>1E-8</v>
      </c>
      <c r="L52" s="1"/>
      <c r="M52" s="7">
        <v>1E-8</v>
      </c>
      <c r="N52" s="7">
        <v>95499.999999980006</v>
      </c>
      <c r="O52" s="8">
        <v>40</v>
      </c>
      <c r="P52" s="7">
        <v>2387.4999999995002</v>
      </c>
      <c r="Q52" s="1"/>
      <c r="R52" s="3">
        <v>2022492</v>
      </c>
      <c r="S52" s="3" t="s">
        <v>176</v>
      </c>
      <c r="T52" s="1"/>
      <c r="U52" s="5"/>
      <c r="V52" s="5"/>
      <c r="W52" s="1"/>
      <c r="X52" s="1"/>
      <c r="Y52" s="1"/>
      <c r="Z52" s="9">
        <v>4960</v>
      </c>
      <c r="AA52" s="9">
        <v>1.0000000000000001E-5</v>
      </c>
      <c r="AB52" s="9">
        <v>4960.0000099999997</v>
      </c>
      <c r="AD52" s="1"/>
      <c r="AE52" s="1"/>
      <c r="AF52" s="1"/>
      <c r="AG52" s="1"/>
      <c r="AH52" s="1"/>
      <c r="AI52" s="1"/>
      <c r="AJ52" s="10"/>
      <c r="AK52" s="10"/>
      <c r="AL52" s="10">
        <v>1</v>
      </c>
      <c r="AM52" s="1"/>
      <c r="AN52" s="1"/>
      <c r="AO52" s="7">
        <v>0</v>
      </c>
      <c r="AP52" s="11">
        <v>0</v>
      </c>
      <c r="AQ52" s="12">
        <v>0</v>
      </c>
      <c r="AR52" s="7">
        <v>0</v>
      </c>
      <c r="AS52" s="1"/>
      <c r="AT52" s="26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"/>
      <c r="BG52" s="26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"/>
      <c r="BT52" s="26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"/>
      <c r="CG52" s="26"/>
      <c r="CH52" s="11"/>
      <c r="CI52" s="11"/>
      <c r="CJ52" s="11"/>
      <c r="CK52" s="11"/>
      <c r="CL52" s="11"/>
      <c r="CM52" s="1"/>
      <c r="CN52" s="26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"/>
      <c r="DA52" s="26"/>
      <c r="DB52" s="11"/>
      <c r="DC52" s="11"/>
      <c r="DD52" s="11"/>
      <c r="DE52" s="11"/>
      <c r="DF52" s="11"/>
      <c r="DG52" s="11"/>
      <c r="DH52" s="1"/>
      <c r="DI52" s="26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"/>
      <c r="DV52" s="26"/>
      <c r="DW52" s="11"/>
      <c r="DX52" s="11"/>
      <c r="DY52" s="11"/>
      <c r="DZ52" s="11"/>
      <c r="EA52" s="11"/>
      <c r="EB52" s="1"/>
      <c r="EC52" s="26"/>
      <c r="ED52" s="11"/>
      <c r="EE52" s="11"/>
      <c r="EF52" s="11"/>
      <c r="EG52" s="11"/>
      <c r="EH52" s="11"/>
      <c r="EI52" s="1"/>
      <c r="EJ52" s="26"/>
      <c r="EK52" s="11"/>
      <c r="EL52" s="11"/>
      <c r="EM52" s="11"/>
      <c r="EN52" s="11"/>
      <c r="EO52" s="11"/>
      <c r="EP52" s="11"/>
      <c r="EQ52" s="1"/>
      <c r="ER52" s="1"/>
      <c r="ES52" s="26"/>
      <c r="ET52" s="11"/>
      <c r="EU52" s="11"/>
      <c r="EV52" s="11"/>
      <c r="EW52" s="11"/>
      <c r="EX52" s="11"/>
      <c r="EY52" s="1"/>
      <c r="EZ52" s="1"/>
      <c r="FA52" s="7">
        <v>95499.999999980006</v>
      </c>
      <c r="FB52" s="11">
        <v>1</v>
      </c>
      <c r="FC52" s="28">
        <v>40</v>
      </c>
      <c r="FD52" s="1"/>
      <c r="FE52" s="5"/>
      <c r="FF52" s="8"/>
      <c r="FG52" s="7"/>
      <c r="FH52" s="8"/>
      <c r="FI52" s="7"/>
      <c r="FJ52" s="8"/>
      <c r="FK52" s="7"/>
      <c r="FL52" s="8"/>
      <c r="FM52" s="7"/>
      <c r="FN52" s="8"/>
      <c r="FO52" s="7"/>
      <c r="FP52" s="8"/>
      <c r="FQ52" s="7"/>
      <c r="FR52" s="8"/>
      <c r="FS52" s="7"/>
      <c r="FT52" s="8">
        <v>7</v>
      </c>
      <c r="FU52" s="7">
        <v>7900</v>
      </c>
      <c r="FV52" s="8"/>
      <c r="FW52" s="7"/>
      <c r="FX52" s="8"/>
      <c r="FY52" s="7"/>
      <c r="FZ52" s="8"/>
      <c r="GA52" s="7"/>
      <c r="GB52" s="8"/>
      <c r="GC52" s="7"/>
      <c r="GD52" s="8"/>
      <c r="GE52" s="7"/>
      <c r="GF52" s="8"/>
      <c r="GG52" s="7"/>
      <c r="GH52" s="8"/>
      <c r="GI52" s="7"/>
      <c r="GJ52" s="8"/>
      <c r="GK52" s="7"/>
      <c r="GL52" s="8"/>
      <c r="GM52" s="7"/>
      <c r="GN52" s="8"/>
      <c r="GO52" s="7"/>
      <c r="GP52" s="8"/>
      <c r="GQ52" s="7"/>
      <c r="GR52" s="8"/>
      <c r="GS52" s="7"/>
      <c r="GT52" s="8"/>
      <c r="GU52" s="7"/>
      <c r="GV52" s="8"/>
      <c r="GW52" s="7"/>
      <c r="GX52" s="8"/>
      <c r="GY52" s="7"/>
      <c r="GZ52" s="8"/>
      <c r="HA52" s="7"/>
      <c r="HB52" s="8"/>
      <c r="HC52" s="7"/>
      <c r="HD52" s="8"/>
      <c r="HE52" s="7"/>
      <c r="HF52" s="8"/>
      <c r="HG52" s="7"/>
      <c r="HH52" s="8"/>
      <c r="HI52" s="7"/>
      <c r="HJ52" s="8"/>
      <c r="HK52" s="7"/>
      <c r="HL52" s="8"/>
      <c r="HM52" s="7"/>
      <c r="HN52" s="1"/>
      <c r="HO52" s="5"/>
      <c r="HP52" s="8"/>
      <c r="HQ52" s="7"/>
      <c r="HR52" s="8"/>
      <c r="HS52" s="7"/>
      <c r="HT52" s="8"/>
      <c r="HU52" s="7"/>
      <c r="HV52" s="8"/>
      <c r="HW52" s="7"/>
      <c r="HX52" s="8"/>
      <c r="HY52" s="7"/>
      <c r="HZ52" s="8"/>
      <c r="IA52" s="7"/>
      <c r="IB52" s="8"/>
      <c r="IC52" s="7"/>
      <c r="ID52" s="8"/>
      <c r="IE52" s="7"/>
      <c r="IF52" s="8"/>
      <c r="IG52" s="7"/>
      <c r="IH52" s="8"/>
      <c r="II52" s="7"/>
      <c r="IJ52" s="8"/>
      <c r="IK52" s="7"/>
      <c r="IL52" s="8"/>
      <c r="IM52" s="7"/>
      <c r="IN52" s="8"/>
      <c r="IO52" s="7"/>
      <c r="IP52" s="8"/>
      <c r="IQ52" s="7"/>
      <c r="IR52" s="8"/>
      <c r="IS52" s="7"/>
      <c r="IT52" s="8"/>
      <c r="IU52" s="7"/>
      <c r="IV52" s="8"/>
      <c r="IW52" s="7"/>
      <c r="IX52" s="8"/>
      <c r="IY52" s="7"/>
      <c r="IZ52" s="8"/>
      <c r="JA52" s="7"/>
      <c r="JB52" s="8"/>
      <c r="JC52" s="7"/>
      <c r="JD52" s="8"/>
      <c r="JE52" s="7"/>
      <c r="JF52" s="8"/>
      <c r="JG52" s="7"/>
      <c r="JH52" s="8"/>
      <c r="JI52" s="7"/>
      <c r="JJ52" s="8"/>
      <c r="JK52" s="7"/>
      <c r="JL52" s="8"/>
      <c r="JM52" s="7"/>
      <c r="JN52" s="8"/>
      <c r="JO52" s="7"/>
      <c r="JP52" s="8"/>
      <c r="JQ52" s="7"/>
      <c r="JR52" s="8"/>
      <c r="JS52" s="7"/>
      <c r="JT52" s="8"/>
      <c r="JU52" s="7"/>
      <c r="JV52" s="8"/>
      <c r="JW52" s="7"/>
      <c r="JX52" s="1"/>
      <c r="JY52" s="5"/>
      <c r="JZ52" s="8"/>
      <c r="KA52" s="7"/>
      <c r="KB52" s="8"/>
      <c r="KC52" s="7"/>
      <c r="KD52" s="8"/>
      <c r="KE52" s="7"/>
      <c r="KF52" s="8"/>
      <c r="KG52" s="7"/>
      <c r="KH52" s="8"/>
      <c r="KI52" s="7"/>
      <c r="KJ52" s="8"/>
      <c r="KK52" s="7"/>
      <c r="KL52" s="8"/>
      <c r="KM52" s="7"/>
      <c r="KN52" s="8"/>
      <c r="KO52" s="7"/>
      <c r="KP52" s="8"/>
      <c r="KQ52" s="7"/>
      <c r="KR52" s="8"/>
      <c r="KS52" s="7"/>
      <c r="KT52" s="8"/>
      <c r="KU52" s="7"/>
      <c r="KV52" s="8"/>
      <c r="KW52" s="7"/>
      <c r="KX52" s="8"/>
      <c r="KY52" s="7"/>
      <c r="KZ52" s="8"/>
      <c r="LA52" s="7"/>
      <c r="LB52" s="8"/>
      <c r="LC52" s="7"/>
      <c r="LD52" s="8"/>
      <c r="LE52" s="7"/>
      <c r="LF52" s="8"/>
      <c r="LG52" s="7"/>
      <c r="LH52" s="8"/>
      <c r="LI52" s="7"/>
      <c r="LJ52" s="8"/>
      <c r="LK52" s="7"/>
      <c r="LL52" s="8"/>
      <c r="LM52" s="7"/>
      <c r="LN52" s="8"/>
      <c r="LO52" s="7"/>
      <c r="LP52" s="8"/>
      <c r="LQ52" s="7"/>
      <c r="LR52" s="8"/>
      <c r="LS52" s="7"/>
      <c r="LT52" s="8"/>
      <c r="LU52" s="7"/>
      <c r="LV52" s="8"/>
      <c r="LW52" s="7"/>
      <c r="LX52" s="8"/>
      <c r="LY52" s="7"/>
      <c r="LZ52" s="8"/>
      <c r="MA52" s="7"/>
      <c r="MB52" s="8"/>
      <c r="MC52" s="7"/>
      <c r="MD52" s="8"/>
      <c r="ME52" s="7"/>
      <c r="MF52" s="8"/>
      <c r="MG52" s="7"/>
      <c r="MH52" s="1"/>
      <c r="MI52" s="5"/>
      <c r="MJ52" s="8"/>
      <c r="MK52" s="7"/>
      <c r="ML52" s="8"/>
      <c r="MM52" s="7"/>
      <c r="MN52" s="8">
        <v>6</v>
      </c>
      <c r="MO52" s="7">
        <v>3150</v>
      </c>
      <c r="MP52" s="8"/>
      <c r="MQ52" s="7"/>
      <c r="MR52" s="8"/>
      <c r="MS52" s="7"/>
      <c r="MT52" s="8"/>
      <c r="MU52" s="7"/>
      <c r="MV52" s="8"/>
      <c r="MW52" s="7"/>
      <c r="MX52" s="8">
        <v>5</v>
      </c>
      <c r="MY52" s="7">
        <v>2500</v>
      </c>
      <c r="MZ52" s="8"/>
      <c r="NA52" s="7"/>
      <c r="NB52" s="8"/>
      <c r="NC52" s="7"/>
      <c r="ND52" s="8"/>
      <c r="NE52" s="7"/>
      <c r="NF52" s="8"/>
      <c r="NG52" s="7"/>
      <c r="NH52" s="8"/>
      <c r="NI52" s="7"/>
      <c r="NJ52" s="8"/>
      <c r="NK52" s="7"/>
      <c r="NL52" s="8"/>
      <c r="NM52" s="7"/>
      <c r="NN52" s="8"/>
      <c r="NO52" s="7"/>
      <c r="NP52" s="8"/>
      <c r="NQ52" s="7"/>
      <c r="NR52" s="8"/>
      <c r="NS52" s="7"/>
      <c r="NT52" s="8"/>
      <c r="NU52" s="7"/>
      <c r="NV52" s="8"/>
      <c r="NW52" s="7"/>
      <c r="NX52" s="8"/>
      <c r="NY52" s="7"/>
      <c r="NZ52" s="8"/>
      <c r="OA52" s="7"/>
      <c r="OB52" s="8"/>
      <c r="OC52" s="7"/>
      <c r="OD52" s="8"/>
      <c r="OE52" s="7"/>
      <c r="OF52" s="8"/>
      <c r="OG52" s="7"/>
      <c r="OH52" s="8"/>
      <c r="OI52" s="7"/>
      <c r="OJ52" s="8"/>
      <c r="OK52" s="7"/>
      <c r="OL52" s="8"/>
      <c r="OM52" s="7"/>
      <c r="ON52" s="8"/>
      <c r="OO52" s="7"/>
      <c r="OP52" s="8"/>
      <c r="OQ52" s="7"/>
      <c r="OR52" s="7"/>
      <c r="OS52" s="1"/>
      <c r="OT52" s="8">
        <v>0</v>
      </c>
      <c r="OU52" s="7"/>
      <c r="OV52" s="1"/>
      <c r="OW52" s="5"/>
      <c r="OX52" s="8"/>
      <c r="OY52" s="7"/>
      <c r="OZ52" s="8"/>
      <c r="PA52" s="7"/>
      <c r="PB52" s="8"/>
      <c r="PC52" s="7"/>
      <c r="PD52" s="8"/>
      <c r="PE52" s="7"/>
      <c r="PF52" s="8"/>
      <c r="PG52" s="7"/>
      <c r="PH52" s="1"/>
      <c r="PI52" s="5"/>
      <c r="PJ52" s="8"/>
      <c r="PK52" s="7"/>
      <c r="PL52" s="8"/>
      <c r="PM52" s="7"/>
      <c r="PN52" s="8">
        <v>13</v>
      </c>
      <c r="PO52" s="7">
        <v>400</v>
      </c>
      <c r="PP52" s="8"/>
      <c r="PQ52" s="7"/>
      <c r="PR52" s="8"/>
      <c r="PS52" s="7"/>
      <c r="PT52" s="1"/>
      <c r="PU52" s="28">
        <v>0</v>
      </c>
      <c r="PV52" s="7"/>
      <c r="PW52" s="28">
        <v>0</v>
      </c>
      <c r="PX52" s="7"/>
      <c r="PY52" s="28">
        <v>9</v>
      </c>
      <c r="PZ52" s="7">
        <v>400</v>
      </c>
      <c r="QA52" s="1"/>
      <c r="QB52" s="7">
        <v>0</v>
      </c>
      <c r="QC52" s="7">
        <v>0</v>
      </c>
      <c r="QD52" s="7"/>
      <c r="QE52" s="1"/>
      <c r="QF52" s="5" t="s">
        <v>118</v>
      </c>
      <c r="QG52" s="5" t="s">
        <v>119</v>
      </c>
    </row>
    <row r="53" spans="1:461" x14ac:dyDescent="0.25">
      <c r="A53" s="1"/>
      <c r="B53" s="78" t="s">
        <v>380</v>
      </c>
      <c r="C53" s="31" t="s">
        <v>177</v>
      </c>
      <c r="D53" s="5"/>
      <c r="E53" s="5"/>
      <c r="F53" s="6">
        <v>41753</v>
      </c>
      <c r="G53" s="5"/>
      <c r="H53" s="1"/>
      <c r="I53" s="7">
        <v>210000</v>
      </c>
      <c r="J53" s="1"/>
      <c r="K53" s="7">
        <v>1E-8</v>
      </c>
      <c r="L53" s="1"/>
      <c r="M53" s="7">
        <v>1E-8</v>
      </c>
      <c r="N53" s="7">
        <v>209999.99999997998</v>
      </c>
      <c r="O53" s="8">
        <v>78.48</v>
      </c>
      <c r="P53" s="7">
        <v>2675.8409785930171</v>
      </c>
      <c r="Q53" s="1"/>
      <c r="R53" s="3">
        <v>2023624</v>
      </c>
      <c r="S53" s="3" t="s">
        <v>178</v>
      </c>
      <c r="T53" s="1"/>
      <c r="U53" s="5"/>
      <c r="V53" s="5"/>
      <c r="W53" s="1"/>
      <c r="X53" s="1"/>
      <c r="Y53" s="1"/>
      <c r="Z53" s="9">
        <v>103360</v>
      </c>
      <c r="AA53" s="9">
        <v>1.0000000000000001E-5</v>
      </c>
      <c r="AB53" s="9">
        <v>103360.00001</v>
      </c>
      <c r="AD53" s="1"/>
      <c r="AE53" s="1"/>
      <c r="AF53" s="1"/>
      <c r="AG53" s="1"/>
      <c r="AH53" s="1"/>
      <c r="AI53" s="1"/>
      <c r="AJ53" s="10">
        <v>0.25</v>
      </c>
      <c r="AK53" s="10">
        <v>0.75</v>
      </c>
      <c r="AL53" s="10"/>
      <c r="AM53" s="1"/>
      <c r="AN53" s="1"/>
      <c r="AO53" s="7">
        <v>156000</v>
      </c>
      <c r="AP53" s="11">
        <v>0.7429</v>
      </c>
      <c r="AQ53" s="12">
        <v>600</v>
      </c>
      <c r="AR53" s="7">
        <v>260</v>
      </c>
      <c r="AS53" s="1"/>
      <c r="AT53" s="26">
        <v>200</v>
      </c>
      <c r="AU53" s="11">
        <v>0.24</v>
      </c>
      <c r="AV53" s="11">
        <v>0.03</v>
      </c>
      <c r="AW53" s="11">
        <v>0.08</v>
      </c>
      <c r="AX53" s="11">
        <v>0.1</v>
      </c>
      <c r="AY53" s="11"/>
      <c r="AZ53" s="11"/>
      <c r="BA53" s="11"/>
      <c r="BB53" s="11">
        <v>0.08</v>
      </c>
      <c r="BC53" s="11">
        <v>0.3</v>
      </c>
      <c r="BD53" s="11">
        <v>0.17</v>
      </c>
      <c r="BE53" s="11"/>
      <c r="BF53" s="1"/>
      <c r="BG53" s="26">
        <v>1.0000000000000001E-5</v>
      </c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"/>
      <c r="BT53" s="26">
        <v>1.0000000000000001E-5</v>
      </c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"/>
      <c r="CG53" s="26">
        <v>1.0000000000000001E-5</v>
      </c>
      <c r="CH53" s="11"/>
      <c r="CI53" s="11"/>
      <c r="CJ53" s="11"/>
      <c r="CK53" s="11"/>
      <c r="CL53" s="11"/>
      <c r="CM53" s="1"/>
      <c r="CN53" s="26">
        <v>1.0000000000000001E-5</v>
      </c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"/>
      <c r="DA53" s="26">
        <v>1.0000000000000001E-5</v>
      </c>
      <c r="DB53" s="11"/>
      <c r="DC53" s="11"/>
      <c r="DD53" s="11"/>
      <c r="DE53" s="11"/>
      <c r="DF53" s="11"/>
      <c r="DG53" s="11"/>
      <c r="DH53" s="1"/>
      <c r="DI53" s="26">
        <v>1.0000000000000001E-5</v>
      </c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"/>
      <c r="DV53" s="26">
        <v>300</v>
      </c>
      <c r="DW53" s="11"/>
      <c r="DX53" s="11">
        <v>0.05</v>
      </c>
      <c r="DY53" s="11">
        <v>0.5</v>
      </c>
      <c r="DZ53" s="11">
        <v>0.45</v>
      </c>
      <c r="EA53" s="11"/>
      <c r="EB53" s="1"/>
      <c r="EC53" s="26">
        <v>100</v>
      </c>
      <c r="ED53" s="11"/>
      <c r="EE53" s="11">
        <v>0.1</v>
      </c>
      <c r="EF53" s="11">
        <v>0.55000000000000004</v>
      </c>
      <c r="EG53" s="11">
        <v>0.35</v>
      </c>
      <c r="EH53" s="11"/>
      <c r="EI53" s="1"/>
      <c r="EJ53" s="26">
        <v>1.0000000000000001E-5</v>
      </c>
      <c r="EK53" s="11"/>
      <c r="EL53" s="11"/>
      <c r="EM53" s="11"/>
      <c r="EN53" s="11"/>
      <c r="EO53" s="11"/>
      <c r="EP53" s="11"/>
      <c r="EQ53" s="1"/>
      <c r="ER53" s="1"/>
      <c r="ES53" s="26">
        <v>1.0000000000000001E-5</v>
      </c>
      <c r="ET53" s="11"/>
      <c r="EU53" s="11"/>
      <c r="EV53" s="11"/>
      <c r="EW53" s="11"/>
      <c r="EX53" s="11"/>
      <c r="EY53" s="1"/>
      <c r="EZ53" s="1"/>
      <c r="FA53" s="7">
        <v>53999.999999979977</v>
      </c>
      <c r="FB53" s="11">
        <v>0.2571</v>
      </c>
      <c r="FC53" s="28">
        <v>78.48</v>
      </c>
      <c r="FD53" s="1"/>
      <c r="FE53" s="5"/>
      <c r="FF53" s="8"/>
      <c r="FG53" s="7"/>
      <c r="FH53" s="8"/>
      <c r="FI53" s="7"/>
      <c r="FJ53" s="8"/>
      <c r="FK53" s="7"/>
      <c r="FL53" s="8"/>
      <c r="FM53" s="7"/>
      <c r="FN53" s="8"/>
      <c r="FO53" s="7"/>
      <c r="FP53" s="8"/>
      <c r="FQ53" s="7"/>
      <c r="FR53" s="8"/>
      <c r="FS53" s="7"/>
      <c r="FT53" s="8"/>
      <c r="FU53" s="7"/>
      <c r="FV53" s="8"/>
      <c r="FW53" s="7"/>
      <c r="FX53" s="8"/>
      <c r="FY53" s="7"/>
      <c r="FZ53" s="8"/>
      <c r="GA53" s="7"/>
      <c r="GB53" s="8"/>
      <c r="GC53" s="7"/>
      <c r="GD53" s="8"/>
      <c r="GE53" s="7"/>
      <c r="GF53" s="8"/>
      <c r="GG53" s="7"/>
      <c r="GH53" s="8"/>
      <c r="GI53" s="7"/>
      <c r="GJ53" s="8"/>
      <c r="GK53" s="7"/>
      <c r="GL53" s="8"/>
      <c r="GM53" s="7"/>
      <c r="GN53" s="8"/>
      <c r="GO53" s="7"/>
      <c r="GP53" s="8"/>
      <c r="GQ53" s="7"/>
      <c r="GR53" s="8"/>
      <c r="GS53" s="7"/>
      <c r="GT53" s="8"/>
      <c r="GU53" s="7"/>
      <c r="GV53" s="8"/>
      <c r="GW53" s="7"/>
      <c r="GX53" s="8"/>
      <c r="GY53" s="7"/>
      <c r="GZ53" s="8"/>
      <c r="HA53" s="7"/>
      <c r="HB53" s="8"/>
      <c r="HC53" s="7"/>
      <c r="HD53" s="8"/>
      <c r="HE53" s="7"/>
      <c r="HF53" s="8"/>
      <c r="HG53" s="7"/>
      <c r="HH53" s="8"/>
      <c r="HI53" s="7"/>
      <c r="HJ53" s="8"/>
      <c r="HK53" s="7"/>
      <c r="HL53" s="8"/>
      <c r="HM53" s="7"/>
      <c r="HN53" s="1"/>
      <c r="HO53" s="5"/>
      <c r="HP53" s="8"/>
      <c r="HQ53" s="7"/>
      <c r="HR53" s="8"/>
      <c r="HS53" s="7"/>
      <c r="HT53" s="8"/>
      <c r="HU53" s="7"/>
      <c r="HV53" s="8"/>
      <c r="HW53" s="7"/>
      <c r="HX53" s="8"/>
      <c r="HY53" s="7"/>
      <c r="HZ53" s="8"/>
      <c r="IA53" s="7"/>
      <c r="IB53" s="8"/>
      <c r="IC53" s="7"/>
      <c r="ID53" s="8"/>
      <c r="IE53" s="7"/>
      <c r="IF53" s="8"/>
      <c r="IG53" s="7"/>
      <c r="IH53" s="8"/>
      <c r="II53" s="7"/>
      <c r="IJ53" s="8"/>
      <c r="IK53" s="7"/>
      <c r="IL53" s="8"/>
      <c r="IM53" s="7"/>
      <c r="IN53" s="8"/>
      <c r="IO53" s="7"/>
      <c r="IP53" s="8"/>
      <c r="IQ53" s="7"/>
      <c r="IR53" s="8"/>
      <c r="IS53" s="7"/>
      <c r="IT53" s="8"/>
      <c r="IU53" s="7"/>
      <c r="IV53" s="8"/>
      <c r="IW53" s="7"/>
      <c r="IX53" s="8"/>
      <c r="IY53" s="7"/>
      <c r="IZ53" s="8"/>
      <c r="JA53" s="7"/>
      <c r="JB53" s="8"/>
      <c r="JC53" s="7"/>
      <c r="JD53" s="8"/>
      <c r="JE53" s="7"/>
      <c r="JF53" s="8"/>
      <c r="JG53" s="7"/>
      <c r="JH53" s="8"/>
      <c r="JI53" s="7"/>
      <c r="JJ53" s="8"/>
      <c r="JK53" s="7"/>
      <c r="JL53" s="8"/>
      <c r="JM53" s="7"/>
      <c r="JN53" s="8"/>
      <c r="JO53" s="7"/>
      <c r="JP53" s="8"/>
      <c r="JQ53" s="7"/>
      <c r="JR53" s="8"/>
      <c r="JS53" s="7"/>
      <c r="JT53" s="8"/>
      <c r="JU53" s="7"/>
      <c r="JV53" s="8"/>
      <c r="JW53" s="7"/>
      <c r="JX53" s="1"/>
      <c r="JY53" s="5"/>
      <c r="JZ53" s="8"/>
      <c r="KA53" s="7"/>
      <c r="KB53" s="8"/>
      <c r="KC53" s="7"/>
      <c r="KD53" s="8"/>
      <c r="KE53" s="7"/>
      <c r="KF53" s="8"/>
      <c r="KG53" s="7"/>
      <c r="KH53" s="8"/>
      <c r="KI53" s="7"/>
      <c r="KJ53" s="8"/>
      <c r="KK53" s="7"/>
      <c r="KL53" s="8"/>
      <c r="KM53" s="7"/>
      <c r="KN53" s="8"/>
      <c r="KO53" s="7"/>
      <c r="KP53" s="8"/>
      <c r="KQ53" s="7"/>
      <c r="KR53" s="8"/>
      <c r="KS53" s="7"/>
      <c r="KT53" s="8"/>
      <c r="KU53" s="7"/>
      <c r="KV53" s="8"/>
      <c r="KW53" s="7"/>
      <c r="KX53" s="8"/>
      <c r="KY53" s="7"/>
      <c r="KZ53" s="8"/>
      <c r="LA53" s="7"/>
      <c r="LB53" s="8"/>
      <c r="LC53" s="7"/>
      <c r="LD53" s="8"/>
      <c r="LE53" s="7"/>
      <c r="LF53" s="8"/>
      <c r="LG53" s="7"/>
      <c r="LH53" s="8"/>
      <c r="LI53" s="7"/>
      <c r="LJ53" s="8"/>
      <c r="LK53" s="7"/>
      <c r="LL53" s="8"/>
      <c r="LM53" s="7"/>
      <c r="LN53" s="8"/>
      <c r="LO53" s="7"/>
      <c r="LP53" s="8"/>
      <c r="LQ53" s="7"/>
      <c r="LR53" s="8"/>
      <c r="LS53" s="7"/>
      <c r="LT53" s="8"/>
      <c r="LU53" s="7"/>
      <c r="LV53" s="8"/>
      <c r="LW53" s="7"/>
      <c r="LX53" s="8"/>
      <c r="LY53" s="7"/>
      <c r="LZ53" s="8"/>
      <c r="MA53" s="7"/>
      <c r="MB53" s="8"/>
      <c r="MC53" s="7"/>
      <c r="MD53" s="8"/>
      <c r="ME53" s="7"/>
      <c r="MF53" s="8"/>
      <c r="MG53" s="7"/>
      <c r="MH53" s="1"/>
      <c r="MI53" s="5"/>
      <c r="MJ53" s="8"/>
      <c r="MK53" s="7"/>
      <c r="ML53" s="8"/>
      <c r="MM53" s="7"/>
      <c r="MN53" s="8"/>
      <c r="MO53" s="7"/>
      <c r="MP53" s="8"/>
      <c r="MQ53" s="7"/>
      <c r="MR53" s="8"/>
      <c r="MS53" s="7"/>
      <c r="MT53" s="8"/>
      <c r="MU53" s="7"/>
      <c r="MV53" s="8"/>
      <c r="MW53" s="7"/>
      <c r="MX53" s="8"/>
      <c r="MY53" s="7"/>
      <c r="MZ53" s="8"/>
      <c r="NA53" s="7"/>
      <c r="NB53" s="8"/>
      <c r="NC53" s="7"/>
      <c r="ND53" s="8"/>
      <c r="NE53" s="7"/>
      <c r="NF53" s="8"/>
      <c r="NG53" s="7"/>
      <c r="NH53" s="8"/>
      <c r="NI53" s="7"/>
      <c r="NJ53" s="8"/>
      <c r="NK53" s="7"/>
      <c r="NL53" s="8"/>
      <c r="NM53" s="7"/>
      <c r="NN53" s="8"/>
      <c r="NO53" s="7"/>
      <c r="NP53" s="8"/>
      <c r="NQ53" s="7"/>
      <c r="NR53" s="8"/>
      <c r="NS53" s="7"/>
      <c r="NT53" s="8"/>
      <c r="NU53" s="7"/>
      <c r="NV53" s="8"/>
      <c r="NW53" s="7"/>
      <c r="NX53" s="8"/>
      <c r="NY53" s="7"/>
      <c r="NZ53" s="8"/>
      <c r="OA53" s="7"/>
      <c r="OB53" s="8"/>
      <c r="OC53" s="7"/>
      <c r="OD53" s="8"/>
      <c r="OE53" s="7"/>
      <c r="OF53" s="8"/>
      <c r="OG53" s="7"/>
      <c r="OH53" s="8"/>
      <c r="OI53" s="7"/>
      <c r="OJ53" s="8"/>
      <c r="OK53" s="7"/>
      <c r="OL53" s="8"/>
      <c r="OM53" s="7"/>
      <c r="ON53" s="8"/>
      <c r="OO53" s="7"/>
      <c r="OP53" s="8"/>
      <c r="OQ53" s="7"/>
      <c r="OR53" s="7"/>
      <c r="OS53" s="1"/>
      <c r="OT53" s="8">
        <v>0</v>
      </c>
      <c r="OU53" s="7"/>
      <c r="OV53" s="1"/>
      <c r="OW53" s="5"/>
      <c r="OX53" s="8"/>
      <c r="OY53" s="7"/>
      <c r="OZ53" s="8"/>
      <c r="PA53" s="7"/>
      <c r="PB53" s="8">
        <v>58.09</v>
      </c>
      <c r="PC53" s="7">
        <v>900</v>
      </c>
      <c r="PD53" s="8"/>
      <c r="PE53" s="7"/>
      <c r="PF53" s="8"/>
      <c r="PG53" s="7"/>
      <c r="PH53" s="1"/>
      <c r="PI53" s="5"/>
      <c r="PJ53" s="8"/>
      <c r="PK53" s="7"/>
      <c r="PL53" s="8"/>
      <c r="PM53" s="7"/>
      <c r="PN53" s="8"/>
      <c r="PO53" s="7"/>
      <c r="PP53" s="8"/>
      <c r="PQ53" s="7"/>
      <c r="PR53" s="8"/>
      <c r="PS53" s="7"/>
      <c r="PT53" s="1"/>
      <c r="PU53" s="28">
        <v>0</v>
      </c>
      <c r="PV53" s="7"/>
      <c r="PW53" s="28">
        <v>0.96</v>
      </c>
      <c r="PX53" s="7">
        <v>80</v>
      </c>
      <c r="PY53" s="28">
        <v>19.43</v>
      </c>
      <c r="PZ53" s="7">
        <v>80</v>
      </c>
      <c r="QA53" s="1"/>
      <c r="QB53" s="7">
        <v>560</v>
      </c>
      <c r="QC53" s="7">
        <v>270</v>
      </c>
      <c r="QD53" s="7"/>
      <c r="QE53" s="1"/>
      <c r="QF53" s="1"/>
      <c r="QG53" s="1"/>
    </row>
    <row r="54" spans="1:461" x14ac:dyDescent="0.25">
      <c r="A54" s="1"/>
      <c r="B54" s="78" t="s">
        <v>381</v>
      </c>
      <c r="C54" s="31" t="s">
        <v>179</v>
      </c>
      <c r="D54" s="5"/>
      <c r="E54" s="5"/>
      <c r="F54" s="6">
        <v>41821</v>
      </c>
      <c r="G54" s="5"/>
      <c r="H54" s="1"/>
      <c r="I54" s="7">
        <v>10000</v>
      </c>
      <c r="J54" s="1"/>
      <c r="K54" s="7">
        <v>1E-8</v>
      </c>
      <c r="L54" s="1"/>
      <c r="M54" s="7">
        <v>1E-8</v>
      </c>
      <c r="N54" s="7">
        <v>100000</v>
      </c>
      <c r="O54" s="8">
        <v>38.1</v>
      </c>
      <c r="P54" s="7">
        <v>2624.6719160104985</v>
      </c>
      <c r="Q54" s="1"/>
      <c r="R54" s="3">
        <v>2027159</v>
      </c>
      <c r="S54" s="3" t="s">
        <v>180</v>
      </c>
      <c r="T54" s="1"/>
      <c r="U54" s="5"/>
      <c r="V54" s="5"/>
      <c r="W54" s="1"/>
      <c r="X54" s="1"/>
      <c r="Y54" s="1"/>
      <c r="Z54" s="9">
        <v>3205</v>
      </c>
      <c r="AA54" s="9">
        <v>1.0000000000000001E-5</v>
      </c>
      <c r="AB54" s="9">
        <v>3205.0000100000002</v>
      </c>
      <c r="AD54" s="1"/>
      <c r="AE54" s="1"/>
      <c r="AF54" s="1"/>
      <c r="AG54" s="1"/>
      <c r="AH54" s="1"/>
      <c r="AI54" s="1"/>
      <c r="AJ54" s="10"/>
      <c r="AK54" s="10"/>
      <c r="AL54" s="10">
        <v>1</v>
      </c>
      <c r="AM54" s="1"/>
      <c r="AN54" s="1"/>
      <c r="AO54" s="7">
        <v>0</v>
      </c>
      <c r="AP54" s="11">
        <v>0</v>
      </c>
      <c r="AQ54" s="12">
        <v>0</v>
      </c>
      <c r="AR54" s="7">
        <v>0</v>
      </c>
      <c r="AS54" s="1"/>
      <c r="AT54" s="26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"/>
      <c r="BG54" s="26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"/>
      <c r="BT54" s="26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"/>
      <c r="CG54" s="26"/>
      <c r="CH54" s="11"/>
      <c r="CI54" s="11"/>
      <c r="CJ54" s="11"/>
      <c r="CK54" s="11"/>
      <c r="CL54" s="11"/>
      <c r="CM54" s="1"/>
      <c r="CN54" s="26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"/>
      <c r="DA54" s="26"/>
      <c r="DB54" s="11"/>
      <c r="DC54" s="11"/>
      <c r="DD54" s="11"/>
      <c r="DE54" s="11"/>
      <c r="DF54" s="11"/>
      <c r="DG54" s="11"/>
      <c r="DH54" s="1"/>
      <c r="DI54" s="26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"/>
      <c r="DV54" s="26"/>
      <c r="DW54" s="11"/>
      <c r="DX54" s="11"/>
      <c r="DY54" s="11"/>
      <c r="DZ54" s="11"/>
      <c r="EA54" s="11"/>
      <c r="EB54" s="1"/>
      <c r="EC54" s="26"/>
      <c r="ED54" s="11"/>
      <c r="EE54" s="11"/>
      <c r="EF54" s="11"/>
      <c r="EG54" s="11"/>
      <c r="EH54" s="11"/>
      <c r="EI54" s="1"/>
      <c r="EJ54" s="26"/>
      <c r="EK54" s="11"/>
      <c r="EL54" s="11"/>
      <c r="EM54" s="11"/>
      <c r="EN54" s="11"/>
      <c r="EO54" s="11"/>
      <c r="EP54" s="11"/>
      <c r="EQ54" s="1"/>
      <c r="ER54" s="1"/>
      <c r="ES54" s="26"/>
      <c r="ET54" s="11"/>
      <c r="EU54" s="11"/>
      <c r="EV54" s="11"/>
      <c r="EW54" s="11"/>
      <c r="EX54" s="11"/>
      <c r="EY54" s="1"/>
      <c r="EZ54" s="1"/>
      <c r="FA54" s="7">
        <v>100000</v>
      </c>
      <c r="FB54" s="11">
        <v>1</v>
      </c>
      <c r="FC54" s="28">
        <v>38.1</v>
      </c>
      <c r="FD54" s="1"/>
      <c r="FE54" s="5"/>
      <c r="FF54" s="8"/>
      <c r="FG54" s="7"/>
      <c r="FH54" s="8"/>
      <c r="FI54" s="7"/>
      <c r="FJ54" s="8"/>
      <c r="FK54" s="7"/>
      <c r="FL54" s="8"/>
      <c r="FM54" s="7"/>
      <c r="FN54" s="8"/>
      <c r="FO54" s="7"/>
      <c r="FP54" s="8"/>
      <c r="FQ54" s="7"/>
      <c r="FR54" s="8"/>
      <c r="FS54" s="7"/>
      <c r="FT54" s="8">
        <v>22</v>
      </c>
      <c r="FU54" s="7">
        <v>4500</v>
      </c>
      <c r="FV54" s="8"/>
      <c r="FW54" s="7"/>
      <c r="FX54" s="8"/>
      <c r="FY54" s="7"/>
      <c r="FZ54" s="8"/>
      <c r="GA54" s="7"/>
      <c r="GB54" s="8"/>
      <c r="GC54" s="7"/>
      <c r="GD54" s="8"/>
      <c r="GE54" s="7"/>
      <c r="GF54" s="8"/>
      <c r="GG54" s="7"/>
      <c r="GH54" s="8"/>
      <c r="GI54" s="7"/>
      <c r="GJ54" s="8"/>
      <c r="GK54" s="7"/>
      <c r="GL54" s="8"/>
      <c r="GM54" s="7"/>
      <c r="GN54" s="8"/>
      <c r="GO54" s="7"/>
      <c r="GP54" s="8"/>
      <c r="GQ54" s="7"/>
      <c r="GR54" s="8"/>
      <c r="GS54" s="7"/>
      <c r="GT54" s="8"/>
      <c r="GU54" s="7"/>
      <c r="GV54" s="8"/>
      <c r="GW54" s="7"/>
      <c r="GX54" s="8"/>
      <c r="GY54" s="7"/>
      <c r="GZ54" s="8"/>
      <c r="HA54" s="7"/>
      <c r="HB54" s="8"/>
      <c r="HC54" s="7"/>
      <c r="HD54" s="8"/>
      <c r="HE54" s="7"/>
      <c r="HF54" s="8"/>
      <c r="HG54" s="7"/>
      <c r="HH54" s="8"/>
      <c r="HI54" s="7"/>
      <c r="HJ54" s="8"/>
      <c r="HK54" s="7"/>
      <c r="HL54" s="8"/>
      <c r="HM54" s="7"/>
      <c r="HN54" s="1"/>
      <c r="HO54" s="5"/>
      <c r="HP54" s="8"/>
      <c r="HQ54" s="7"/>
      <c r="HR54" s="8"/>
      <c r="HS54" s="7"/>
      <c r="HT54" s="8"/>
      <c r="HU54" s="7"/>
      <c r="HV54" s="8"/>
      <c r="HW54" s="7"/>
      <c r="HX54" s="8"/>
      <c r="HY54" s="7"/>
      <c r="HZ54" s="8"/>
      <c r="IA54" s="7"/>
      <c r="IB54" s="8"/>
      <c r="IC54" s="7"/>
      <c r="ID54" s="8"/>
      <c r="IE54" s="7"/>
      <c r="IF54" s="8"/>
      <c r="IG54" s="7"/>
      <c r="IH54" s="8"/>
      <c r="II54" s="7"/>
      <c r="IJ54" s="8"/>
      <c r="IK54" s="7"/>
      <c r="IL54" s="8"/>
      <c r="IM54" s="7"/>
      <c r="IN54" s="8"/>
      <c r="IO54" s="7"/>
      <c r="IP54" s="8"/>
      <c r="IQ54" s="7"/>
      <c r="IR54" s="8"/>
      <c r="IS54" s="7"/>
      <c r="IT54" s="8"/>
      <c r="IU54" s="7"/>
      <c r="IV54" s="8"/>
      <c r="IW54" s="7"/>
      <c r="IX54" s="8"/>
      <c r="IY54" s="7"/>
      <c r="IZ54" s="8"/>
      <c r="JA54" s="7"/>
      <c r="JB54" s="8"/>
      <c r="JC54" s="7"/>
      <c r="JD54" s="8"/>
      <c r="JE54" s="7"/>
      <c r="JF54" s="8"/>
      <c r="JG54" s="7"/>
      <c r="JH54" s="8"/>
      <c r="JI54" s="7"/>
      <c r="JJ54" s="8"/>
      <c r="JK54" s="7"/>
      <c r="JL54" s="8"/>
      <c r="JM54" s="7"/>
      <c r="JN54" s="8"/>
      <c r="JO54" s="7"/>
      <c r="JP54" s="8"/>
      <c r="JQ54" s="7"/>
      <c r="JR54" s="8"/>
      <c r="JS54" s="7"/>
      <c r="JT54" s="8"/>
      <c r="JU54" s="7"/>
      <c r="JV54" s="8"/>
      <c r="JW54" s="7"/>
      <c r="JX54" s="1"/>
      <c r="JY54" s="5"/>
      <c r="JZ54" s="8"/>
      <c r="KA54" s="7"/>
      <c r="KB54" s="8"/>
      <c r="KC54" s="7"/>
      <c r="KD54" s="8"/>
      <c r="KE54" s="7"/>
      <c r="KF54" s="8"/>
      <c r="KG54" s="7"/>
      <c r="KH54" s="8"/>
      <c r="KI54" s="7"/>
      <c r="KJ54" s="8"/>
      <c r="KK54" s="7"/>
      <c r="KL54" s="8"/>
      <c r="KM54" s="7"/>
      <c r="KN54" s="8"/>
      <c r="KO54" s="7"/>
      <c r="KP54" s="8"/>
      <c r="KQ54" s="7"/>
      <c r="KR54" s="8"/>
      <c r="KS54" s="7"/>
      <c r="KT54" s="8"/>
      <c r="KU54" s="7"/>
      <c r="KV54" s="8"/>
      <c r="KW54" s="7"/>
      <c r="KX54" s="8"/>
      <c r="KY54" s="7"/>
      <c r="KZ54" s="8"/>
      <c r="LA54" s="7"/>
      <c r="LB54" s="8"/>
      <c r="LC54" s="7"/>
      <c r="LD54" s="8"/>
      <c r="LE54" s="7"/>
      <c r="LF54" s="8"/>
      <c r="LG54" s="7"/>
      <c r="LH54" s="8"/>
      <c r="LI54" s="7"/>
      <c r="LJ54" s="8"/>
      <c r="LK54" s="7"/>
      <c r="LL54" s="8"/>
      <c r="LM54" s="7"/>
      <c r="LN54" s="8"/>
      <c r="LO54" s="7"/>
      <c r="LP54" s="8"/>
      <c r="LQ54" s="7"/>
      <c r="LR54" s="8"/>
      <c r="LS54" s="7"/>
      <c r="LT54" s="8"/>
      <c r="LU54" s="7"/>
      <c r="LV54" s="8"/>
      <c r="LW54" s="7"/>
      <c r="LX54" s="8"/>
      <c r="LY54" s="7"/>
      <c r="LZ54" s="8"/>
      <c r="MA54" s="7"/>
      <c r="MB54" s="8"/>
      <c r="MC54" s="7"/>
      <c r="MD54" s="8"/>
      <c r="ME54" s="7"/>
      <c r="MF54" s="8"/>
      <c r="MG54" s="7"/>
      <c r="MH54" s="1"/>
      <c r="MI54" s="5"/>
      <c r="MJ54" s="8"/>
      <c r="MK54" s="7"/>
      <c r="ML54" s="8"/>
      <c r="MM54" s="7"/>
      <c r="MN54" s="8"/>
      <c r="MO54" s="7"/>
      <c r="MP54" s="8"/>
      <c r="MQ54" s="7"/>
      <c r="MR54" s="8"/>
      <c r="MS54" s="7"/>
      <c r="MT54" s="8"/>
      <c r="MU54" s="7"/>
      <c r="MV54" s="8"/>
      <c r="MW54" s="7"/>
      <c r="MX54" s="8"/>
      <c r="MY54" s="7"/>
      <c r="MZ54" s="8"/>
      <c r="NA54" s="7"/>
      <c r="NB54" s="8"/>
      <c r="NC54" s="7"/>
      <c r="ND54" s="8"/>
      <c r="NE54" s="7"/>
      <c r="NF54" s="8"/>
      <c r="NG54" s="7"/>
      <c r="NH54" s="8"/>
      <c r="NI54" s="7"/>
      <c r="NJ54" s="8"/>
      <c r="NK54" s="7"/>
      <c r="NL54" s="8"/>
      <c r="NM54" s="7"/>
      <c r="NN54" s="8"/>
      <c r="NO54" s="7"/>
      <c r="NP54" s="8"/>
      <c r="NQ54" s="7"/>
      <c r="NR54" s="8"/>
      <c r="NS54" s="7"/>
      <c r="NT54" s="8"/>
      <c r="NU54" s="7"/>
      <c r="NV54" s="8"/>
      <c r="NW54" s="7"/>
      <c r="NX54" s="8"/>
      <c r="NY54" s="7"/>
      <c r="NZ54" s="8"/>
      <c r="OA54" s="7"/>
      <c r="OB54" s="8"/>
      <c r="OC54" s="7"/>
      <c r="OD54" s="8"/>
      <c r="OE54" s="7"/>
      <c r="OF54" s="8"/>
      <c r="OG54" s="7"/>
      <c r="OH54" s="8"/>
      <c r="OI54" s="7"/>
      <c r="OJ54" s="8"/>
      <c r="OK54" s="7"/>
      <c r="OL54" s="8"/>
      <c r="OM54" s="7"/>
      <c r="ON54" s="8"/>
      <c r="OO54" s="7"/>
      <c r="OP54" s="8"/>
      <c r="OQ54" s="7"/>
      <c r="OR54" s="7"/>
      <c r="OS54" s="1"/>
      <c r="OT54" s="8">
        <v>0</v>
      </c>
      <c r="OU54" s="7"/>
      <c r="OV54" s="1"/>
      <c r="OW54" s="5"/>
      <c r="OX54" s="8"/>
      <c r="OY54" s="7"/>
      <c r="OZ54" s="8"/>
      <c r="PA54" s="7"/>
      <c r="PB54" s="8"/>
      <c r="PC54" s="7"/>
      <c r="PD54" s="8"/>
      <c r="PE54" s="7"/>
      <c r="PF54" s="8"/>
      <c r="PG54" s="7"/>
      <c r="PH54" s="1"/>
      <c r="PI54" s="5"/>
      <c r="PJ54" s="8"/>
      <c r="PK54" s="7"/>
      <c r="PL54" s="8"/>
      <c r="PM54" s="7"/>
      <c r="PN54" s="8"/>
      <c r="PO54" s="7"/>
      <c r="PP54" s="8"/>
      <c r="PQ54" s="7"/>
      <c r="PR54" s="8"/>
      <c r="PS54" s="7"/>
      <c r="PT54" s="1"/>
      <c r="PU54" s="28">
        <v>0</v>
      </c>
      <c r="PV54" s="7"/>
      <c r="PW54" s="28">
        <v>1.9</v>
      </c>
      <c r="PX54" s="7">
        <v>500</v>
      </c>
      <c r="PY54" s="28">
        <v>14.2</v>
      </c>
      <c r="PZ54" s="7">
        <v>0</v>
      </c>
      <c r="QA54" s="1"/>
      <c r="QB54" s="7">
        <v>0</v>
      </c>
      <c r="QC54" s="7">
        <v>0</v>
      </c>
      <c r="QD54" s="7"/>
      <c r="QE54" s="1"/>
      <c r="QF54" s="1"/>
      <c r="QG54" s="1"/>
    </row>
    <row r="55" spans="1:461" x14ac:dyDescent="0.25">
      <c r="A55" s="1"/>
      <c r="B55" s="78" t="s">
        <v>382</v>
      </c>
      <c r="C55" s="31" t="s">
        <v>181</v>
      </c>
      <c r="D55" s="5"/>
      <c r="E55" s="5"/>
      <c r="F55" s="6">
        <v>41877</v>
      </c>
      <c r="G55" s="5"/>
      <c r="H55" s="1"/>
      <c r="I55" s="7">
        <v>168000</v>
      </c>
      <c r="J55" s="1"/>
      <c r="K55" s="7">
        <v>1E-8</v>
      </c>
      <c r="L55" s="1"/>
      <c r="M55" s="7">
        <v>1E-8</v>
      </c>
      <c r="N55" s="7">
        <v>167999.99999997998</v>
      </c>
      <c r="O55" s="8">
        <v>68.95</v>
      </c>
      <c r="P55" s="7">
        <v>2436.5482233499633</v>
      </c>
      <c r="Q55" s="1"/>
      <c r="R55" s="3">
        <v>2029286</v>
      </c>
      <c r="S55" s="3" t="s">
        <v>182</v>
      </c>
      <c r="T55" s="1"/>
      <c r="U55" s="5"/>
      <c r="V55" s="5"/>
      <c r="W55" s="1"/>
      <c r="X55" s="1"/>
      <c r="Y55" s="1"/>
      <c r="Z55" s="9">
        <v>7830</v>
      </c>
      <c r="AA55" s="9">
        <v>1.0000000000000001E-5</v>
      </c>
      <c r="AB55" s="9">
        <v>7830.0000099999997</v>
      </c>
      <c r="AD55" s="1"/>
      <c r="AE55" s="1"/>
      <c r="AF55" s="1"/>
      <c r="AG55" s="1"/>
      <c r="AH55" s="1"/>
      <c r="AI55" s="1"/>
      <c r="AJ55" s="10"/>
      <c r="AK55" s="10">
        <v>1</v>
      </c>
      <c r="AL55" s="10"/>
      <c r="AM55" s="1"/>
      <c r="AN55" s="1"/>
      <c r="AO55" s="7">
        <v>130000</v>
      </c>
      <c r="AP55" s="11">
        <v>0.77380000000000004</v>
      </c>
      <c r="AQ55" s="12">
        <v>500</v>
      </c>
      <c r="AR55" s="7">
        <v>260</v>
      </c>
      <c r="AS55" s="1"/>
      <c r="AT55" s="26">
        <v>200</v>
      </c>
      <c r="AU55" s="11">
        <v>0.24</v>
      </c>
      <c r="AV55" s="11">
        <v>0.03</v>
      </c>
      <c r="AW55" s="11">
        <v>0.08</v>
      </c>
      <c r="AX55" s="11">
        <v>0.1</v>
      </c>
      <c r="AY55" s="11"/>
      <c r="AZ55" s="11"/>
      <c r="BA55" s="11"/>
      <c r="BB55" s="11">
        <v>0.08</v>
      </c>
      <c r="BC55" s="11">
        <v>0.3</v>
      </c>
      <c r="BD55" s="11">
        <v>0.17</v>
      </c>
      <c r="BE55" s="11"/>
      <c r="BF55" s="1"/>
      <c r="BG55" s="26">
        <v>1.0000000000000001E-5</v>
      </c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"/>
      <c r="BT55" s="26">
        <v>1.0000000000000001E-5</v>
      </c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"/>
      <c r="CG55" s="26">
        <v>1.0000000000000001E-5</v>
      </c>
      <c r="CH55" s="11"/>
      <c r="CI55" s="11"/>
      <c r="CJ55" s="11"/>
      <c r="CK55" s="11"/>
      <c r="CL55" s="11"/>
      <c r="CM55" s="1"/>
      <c r="CN55" s="26">
        <v>1.0000000000000001E-5</v>
      </c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"/>
      <c r="DA55" s="26">
        <v>1.0000000000000001E-5</v>
      </c>
      <c r="DB55" s="11"/>
      <c r="DC55" s="11"/>
      <c r="DD55" s="11"/>
      <c r="DE55" s="11"/>
      <c r="DF55" s="11"/>
      <c r="DG55" s="11"/>
      <c r="DH55" s="1"/>
      <c r="DI55" s="26">
        <v>1.0000000000000001E-5</v>
      </c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"/>
      <c r="DV55" s="26">
        <v>300</v>
      </c>
      <c r="DW55" s="11"/>
      <c r="DX55" s="11"/>
      <c r="DY55" s="11">
        <v>0.5</v>
      </c>
      <c r="DZ55" s="11">
        <v>0.45</v>
      </c>
      <c r="EA55" s="11"/>
      <c r="EB55" s="1"/>
      <c r="EC55" s="26">
        <v>1.0000000000000001E-5</v>
      </c>
      <c r="ED55" s="11"/>
      <c r="EE55" s="11"/>
      <c r="EF55" s="11"/>
      <c r="EG55" s="11"/>
      <c r="EH55" s="11"/>
      <c r="EI55" s="1"/>
      <c r="EJ55" s="26">
        <v>1.0000000000000001E-5</v>
      </c>
      <c r="EK55" s="11"/>
      <c r="EL55" s="11"/>
      <c r="EM55" s="11"/>
      <c r="EN55" s="11"/>
      <c r="EO55" s="11"/>
      <c r="EP55" s="11"/>
      <c r="EQ55" s="1"/>
      <c r="ER55" s="1"/>
      <c r="ES55" s="26">
        <v>1.0000000000000001E-5</v>
      </c>
      <c r="ET55" s="11"/>
      <c r="EU55" s="11"/>
      <c r="EV55" s="11"/>
      <c r="EW55" s="11"/>
      <c r="EX55" s="11"/>
      <c r="EY55" s="1"/>
      <c r="EZ55" s="1"/>
      <c r="FA55" s="7">
        <v>37999.999999979977</v>
      </c>
      <c r="FB55" s="11">
        <v>0.22620000000000001</v>
      </c>
      <c r="FC55" s="28">
        <v>68.95</v>
      </c>
      <c r="FD55" s="1"/>
      <c r="FE55" s="5"/>
      <c r="FF55" s="8"/>
      <c r="FG55" s="7"/>
      <c r="FH55" s="8"/>
      <c r="FI55" s="7"/>
      <c r="FJ55" s="8"/>
      <c r="FK55" s="7"/>
      <c r="FL55" s="8"/>
      <c r="FM55" s="7"/>
      <c r="FN55" s="8"/>
      <c r="FO55" s="7"/>
      <c r="FP55" s="8"/>
      <c r="FQ55" s="7"/>
      <c r="FR55" s="8"/>
      <c r="FS55" s="7"/>
      <c r="FT55" s="8"/>
      <c r="FU55" s="7"/>
      <c r="FV55" s="8"/>
      <c r="FW55" s="7"/>
      <c r="FX55" s="8"/>
      <c r="FY55" s="7"/>
      <c r="FZ55" s="8"/>
      <c r="GA55" s="7"/>
      <c r="GB55" s="8"/>
      <c r="GC55" s="7"/>
      <c r="GD55" s="8"/>
      <c r="GE55" s="7"/>
      <c r="GF55" s="8"/>
      <c r="GG55" s="7"/>
      <c r="GH55" s="8"/>
      <c r="GI55" s="7"/>
      <c r="GJ55" s="8"/>
      <c r="GK55" s="7"/>
      <c r="GL55" s="8"/>
      <c r="GM55" s="7"/>
      <c r="GN55" s="8">
        <v>3.71</v>
      </c>
      <c r="GO55" s="7">
        <v>1600</v>
      </c>
      <c r="GP55" s="8"/>
      <c r="GQ55" s="7"/>
      <c r="GR55" s="8"/>
      <c r="GS55" s="7"/>
      <c r="GT55" s="8"/>
      <c r="GU55" s="7"/>
      <c r="GV55" s="8"/>
      <c r="GW55" s="7"/>
      <c r="GX55" s="8">
        <v>3.33</v>
      </c>
      <c r="GY55" s="7">
        <v>1400</v>
      </c>
      <c r="GZ55" s="8"/>
      <c r="HA55" s="7"/>
      <c r="HB55" s="8"/>
      <c r="HC55" s="7"/>
      <c r="HD55" s="8"/>
      <c r="HE55" s="7"/>
      <c r="HF55" s="8"/>
      <c r="HG55" s="7"/>
      <c r="HH55" s="8"/>
      <c r="HI55" s="7"/>
      <c r="HJ55" s="8"/>
      <c r="HK55" s="7"/>
      <c r="HL55" s="8"/>
      <c r="HM55" s="7"/>
      <c r="HN55" s="1"/>
      <c r="HO55" s="5"/>
      <c r="HP55" s="8"/>
      <c r="HQ55" s="7"/>
      <c r="HR55" s="8"/>
      <c r="HS55" s="7"/>
      <c r="HT55" s="8"/>
      <c r="HU55" s="7"/>
      <c r="HV55" s="8"/>
      <c r="HW55" s="7"/>
      <c r="HX55" s="8"/>
      <c r="HY55" s="7"/>
      <c r="HZ55" s="8"/>
      <c r="IA55" s="7"/>
      <c r="IB55" s="8"/>
      <c r="IC55" s="7"/>
      <c r="ID55" s="8"/>
      <c r="IE55" s="7"/>
      <c r="IF55" s="8"/>
      <c r="IG55" s="7"/>
      <c r="IH55" s="8"/>
      <c r="II55" s="7"/>
      <c r="IJ55" s="8"/>
      <c r="IK55" s="7"/>
      <c r="IL55" s="8"/>
      <c r="IM55" s="7"/>
      <c r="IN55" s="8"/>
      <c r="IO55" s="7"/>
      <c r="IP55" s="8"/>
      <c r="IQ55" s="7"/>
      <c r="IR55" s="8"/>
      <c r="IS55" s="7"/>
      <c r="IT55" s="8"/>
      <c r="IU55" s="7"/>
      <c r="IV55" s="8"/>
      <c r="IW55" s="7"/>
      <c r="IX55" s="8"/>
      <c r="IY55" s="7"/>
      <c r="IZ55" s="8"/>
      <c r="JA55" s="7"/>
      <c r="JB55" s="8"/>
      <c r="JC55" s="7"/>
      <c r="JD55" s="8"/>
      <c r="JE55" s="7"/>
      <c r="JF55" s="8"/>
      <c r="JG55" s="7"/>
      <c r="JH55" s="8"/>
      <c r="JI55" s="7"/>
      <c r="JJ55" s="8"/>
      <c r="JK55" s="7"/>
      <c r="JL55" s="8"/>
      <c r="JM55" s="7"/>
      <c r="JN55" s="8"/>
      <c r="JO55" s="7"/>
      <c r="JP55" s="8"/>
      <c r="JQ55" s="7"/>
      <c r="JR55" s="8"/>
      <c r="JS55" s="7"/>
      <c r="JT55" s="8"/>
      <c r="JU55" s="7"/>
      <c r="JV55" s="8"/>
      <c r="JW55" s="7"/>
      <c r="JX55" s="1"/>
      <c r="JY55" s="5"/>
      <c r="JZ55" s="8"/>
      <c r="KA55" s="7"/>
      <c r="KB55" s="8"/>
      <c r="KC55" s="7"/>
      <c r="KD55" s="8"/>
      <c r="KE55" s="7"/>
      <c r="KF55" s="8"/>
      <c r="KG55" s="7"/>
      <c r="KH55" s="8"/>
      <c r="KI55" s="7"/>
      <c r="KJ55" s="8"/>
      <c r="KK55" s="7"/>
      <c r="KL55" s="8"/>
      <c r="KM55" s="7"/>
      <c r="KN55" s="8"/>
      <c r="KO55" s="7"/>
      <c r="KP55" s="8"/>
      <c r="KQ55" s="7"/>
      <c r="KR55" s="8"/>
      <c r="KS55" s="7"/>
      <c r="KT55" s="8"/>
      <c r="KU55" s="7"/>
      <c r="KV55" s="8"/>
      <c r="KW55" s="7"/>
      <c r="KX55" s="8"/>
      <c r="KY55" s="7"/>
      <c r="KZ55" s="8"/>
      <c r="LA55" s="7"/>
      <c r="LB55" s="8"/>
      <c r="LC55" s="7"/>
      <c r="LD55" s="8"/>
      <c r="LE55" s="7"/>
      <c r="LF55" s="8"/>
      <c r="LG55" s="7"/>
      <c r="LH55" s="8"/>
      <c r="LI55" s="7"/>
      <c r="LJ55" s="8"/>
      <c r="LK55" s="7"/>
      <c r="LL55" s="8"/>
      <c r="LM55" s="7"/>
      <c r="LN55" s="8"/>
      <c r="LO55" s="7"/>
      <c r="LP55" s="8"/>
      <c r="LQ55" s="7"/>
      <c r="LR55" s="8"/>
      <c r="LS55" s="7"/>
      <c r="LT55" s="8"/>
      <c r="LU55" s="7"/>
      <c r="LV55" s="8"/>
      <c r="LW55" s="7"/>
      <c r="LX55" s="8"/>
      <c r="LY55" s="7"/>
      <c r="LZ55" s="8"/>
      <c r="MA55" s="7"/>
      <c r="MB55" s="8"/>
      <c r="MC55" s="7"/>
      <c r="MD55" s="8"/>
      <c r="ME55" s="7"/>
      <c r="MF55" s="8"/>
      <c r="MG55" s="7"/>
      <c r="MH55" s="1"/>
      <c r="MI55" s="5"/>
      <c r="MJ55" s="8"/>
      <c r="MK55" s="7"/>
      <c r="ML55" s="8"/>
      <c r="MM55" s="7"/>
      <c r="MN55" s="8"/>
      <c r="MO55" s="7"/>
      <c r="MP55" s="8"/>
      <c r="MQ55" s="7"/>
      <c r="MR55" s="8"/>
      <c r="MS55" s="7"/>
      <c r="MT55" s="8"/>
      <c r="MU55" s="7"/>
      <c r="MV55" s="8"/>
      <c r="MW55" s="7"/>
      <c r="MX55" s="8"/>
      <c r="MY55" s="7"/>
      <c r="MZ55" s="8"/>
      <c r="NA55" s="7"/>
      <c r="NB55" s="8"/>
      <c r="NC55" s="7"/>
      <c r="ND55" s="8"/>
      <c r="NE55" s="7"/>
      <c r="NF55" s="8"/>
      <c r="NG55" s="7"/>
      <c r="NH55" s="8"/>
      <c r="NI55" s="7"/>
      <c r="NJ55" s="8"/>
      <c r="NK55" s="7"/>
      <c r="NL55" s="8"/>
      <c r="NM55" s="7"/>
      <c r="NN55" s="8"/>
      <c r="NO55" s="7"/>
      <c r="NP55" s="8"/>
      <c r="NQ55" s="7"/>
      <c r="NR55" s="8"/>
      <c r="NS55" s="7"/>
      <c r="NT55" s="8"/>
      <c r="NU55" s="7"/>
      <c r="NV55" s="8"/>
      <c r="NW55" s="7"/>
      <c r="NX55" s="8"/>
      <c r="NY55" s="7"/>
      <c r="NZ55" s="8"/>
      <c r="OA55" s="7"/>
      <c r="OB55" s="8"/>
      <c r="OC55" s="7"/>
      <c r="OD55" s="8"/>
      <c r="OE55" s="7"/>
      <c r="OF55" s="8"/>
      <c r="OG55" s="7"/>
      <c r="OH55" s="8"/>
      <c r="OI55" s="7"/>
      <c r="OJ55" s="8"/>
      <c r="OK55" s="7"/>
      <c r="OL55" s="8"/>
      <c r="OM55" s="7"/>
      <c r="ON55" s="8"/>
      <c r="OO55" s="7"/>
      <c r="OP55" s="8"/>
      <c r="OQ55" s="7"/>
      <c r="OR55" s="7"/>
      <c r="OS55" s="1"/>
      <c r="OT55" s="8">
        <v>0</v>
      </c>
      <c r="OU55" s="7"/>
      <c r="OV55" s="1"/>
      <c r="OW55" s="5"/>
      <c r="OX55" s="8"/>
      <c r="OY55" s="7"/>
      <c r="OZ55" s="8"/>
      <c r="PA55" s="7"/>
      <c r="PB55" s="8">
        <v>60.74</v>
      </c>
      <c r="PC55" s="7">
        <v>450</v>
      </c>
      <c r="PD55" s="8"/>
      <c r="PE55" s="7"/>
      <c r="PF55" s="8"/>
      <c r="PG55" s="7"/>
      <c r="PH55" s="1"/>
      <c r="PI55" s="5"/>
      <c r="PJ55" s="8"/>
      <c r="PK55" s="7"/>
      <c r="PL55" s="8"/>
      <c r="PM55" s="7"/>
      <c r="PN55" s="8"/>
      <c r="PO55" s="7"/>
      <c r="PP55" s="8"/>
      <c r="PQ55" s="7"/>
      <c r="PR55" s="8"/>
      <c r="PS55" s="7"/>
      <c r="PT55" s="1"/>
      <c r="PU55" s="28">
        <v>0</v>
      </c>
      <c r="PV55" s="7"/>
      <c r="PW55" s="28">
        <v>1.17</v>
      </c>
      <c r="PX55" s="7">
        <v>50</v>
      </c>
      <c r="PY55" s="28">
        <v>0</v>
      </c>
      <c r="PZ55" s="7"/>
      <c r="QA55" s="1"/>
      <c r="QB55" s="7">
        <v>592</v>
      </c>
      <c r="QC55" s="7">
        <v>240</v>
      </c>
      <c r="QD55" s="7"/>
      <c r="QE55" s="1"/>
      <c r="QF55" s="1"/>
      <c r="QG55" s="1"/>
    </row>
    <row r="56" spans="1:461" x14ac:dyDescent="0.25">
      <c r="A56" s="1"/>
      <c r="B56" s="78" t="s">
        <v>383</v>
      </c>
      <c r="C56" s="31" t="s">
        <v>183</v>
      </c>
      <c r="D56" s="5"/>
      <c r="E56" s="5"/>
      <c r="F56" s="6">
        <v>41880</v>
      </c>
      <c r="G56" s="5"/>
      <c r="H56" s="1"/>
      <c r="I56" s="7">
        <v>65000</v>
      </c>
      <c r="J56" s="1"/>
      <c r="K56" s="7">
        <v>1E-8</v>
      </c>
      <c r="L56" s="1"/>
      <c r="M56" s="7">
        <v>1E-8</v>
      </c>
      <c r="N56" s="7">
        <v>64999.999999980006</v>
      </c>
      <c r="O56" s="8">
        <v>20</v>
      </c>
      <c r="P56" s="7">
        <v>3249.9999999990005</v>
      </c>
      <c r="Q56" s="1"/>
      <c r="R56" s="3">
        <v>2029563</v>
      </c>
      <c r="S56" s="3" t="s">
        <v>157</v>
      </c>
      <c r="T56" s="1"/>
      <c r="U56" s="5"/>
      <c r="V56" s="5"/>
      <c r="W56" s="1"/>
      <c r="X56" s="1"/>
      <c r="Y56" s="1"/>
      <c r="Z56" s="9">
        <v>10400</v>
      </c>
      <c r="AA56" s="9">
        <v>1.0000000000000001E-5</v>
      </c>
      <c r="AB56" s="9">
        <v>10400.00001</v>
      </c>
      <c r="AD56" s="1"/>
      <c r="AE56" s="1"/>
      <c r="AF56" s="1"/>
      <c r="AG56" s="1"/>
      <c r="AH56" s="1"/>
      <c r="AI56" s="1"/>
      <c r="AJ56" s="10"/>
      <c r="AK56" s="10"/>
      <c r="AL56" s="10">
        <v>1</v>
      </c>
      <c r="AM56" s="1"/>
      <c r="AN56" s="1"/>
      <c r="AO56" s="7">
        <v>0</v>
      </c>
      <c r="AP56" s="11">
        <v>0</v>
      </c>
      <c r="AQ56" s="12">
        <v>0</v>
      </c>
      <c r="AR56" s="7">
        <v>0</v>
      </c>
      <c r="AS56" s="1"/>
      <c r="AT56" s="26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"/>
      <c r="BG56" s="26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"/>
      <c r="BT56" s="26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"/>
      <c r="CG56" s="26"/>
      <c r="CH56" s="11"/>
      <c r="CI56" s="11"/>
      <c r="CJ56" s="11"/>
      <c r="CK56" s="11"/>
      <c r="CL56" s="11"/>
      <c r="CM56" s="1"/>
      <c r="CN56" s="26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"/>
      <c r="DA56" s="26"/>
      <c r="DB56" s="11"/>
      <c r="DC56" s="11"/>
      <c r="DD56" s="11"/>
      <c r="DE56" s="11"/>
      <c r="DF56" s="11"/>
      <c r="DG56" s="11"/>
      <c r="DH56" s="1"/>
      <c r="DI56" s="26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"/>
      <c r="DV56" s="26"/>
      <c r="DW56" s="11"/>
      <c r="DX56" s="11"/>
      <c r="DY56" s="11"/>
      <c r="DZ56" s="11"/>
      <c r="EA56" s="11"/>
      <c r="EB56" s="1"/>
      <c r="EC56" s="26"/>
      <c r="ED56" s="11"/>
      <c r="EE56" s="11"/>
      <c r="EF56" s="11"/>
      <c r="EG56" s="11"/>
      <c r="EH56" s="11"/>
      <c r="EI56" s="1"/>
      <c r="EJ56" s="26"/>
      <c r="EK56" s="11"/>
      <c r="EL56" s="11"/>
      <c r="EM56" s="11"/>
      <c r="EN56" s="11"/>
      <c r="EO56" s="11"/>
      <c r="EP56" s="11"/>
      <c r="EQ56" s="1"/>
      <c r="ER56" s="1"/>
      <c r="ES56" s="26"/>
      <c r="ET56" s="11"/>
      <c r="EU56" s="11"/>
      <c r="EV56" s="11"/>
      <c r="EW56" s="11"/>
      <c r="EX56" s="11"/>
      <c r="EY56" s="1"/>
      <c r="EZ56" s="1"/>
      <c r="FA56" s="7">
        <v>64999.999999980006</v>
      </c>
      <c r="FB56" s="11">
        <v>1</v>
      </c>
      <c r="FC56" s="28">
        <v>20</v>
      </c>
      <c r="FD56" s="1"/>
      <c r="FE56" s="5"/>
      <c r="FF56" s="8"/>
      <c r="FG56" s="7"/>
      <c r="FH56" s="8"/>
      <c r="FI56" s="7"/>
      <c r="FJ56" s="8"/>
      <c r="FK56" s="7"/>
      <c r="FL56" s="8"/>
      <c r="FM56" s="7"/>
      <c r="FN56" s="8"/>
      <c r="FO56" s="7"/>
      <c r="FP56" s="8"/>
      <c r="FQ56" s="7"/>
      <c r="FR56" s="8"/>
      <c r="FS56" s="7"/>
      <c r="FT56" s="8"/>
      <c r="FU56" s="7"/>
      <c r="FV56" s="8"/>
      <c r="FW56" s="7"/>
      <c r="FX56" s="8"/>
      <c r="FY56" s="7"/>
      <c r="FZ56" s="8"/>
      <c r="GA56" s="7"/>
      <c r="GB56" s="8"/>
      <c r="GC56" s="7"/>
      <c r="GD56" s="8"/>
      <c r="GE56" s="7"/>
      <c r="GF56" s="8"/>
      <c r="GG56" s="7"/>
      <c r="GH56" s="8"/>
      <c r="GI56" s="7"/>
      <c r="GJ56" s="8"/>
      <c r="GK56" s="7"/>
      <c r="GL56" s="8"/>
      <c r="GM56" s="7"/>
      <c r="GN56" s="8"/>
      <c r="GO56" s="7"/>
      <c r="GP56" s="8"/>
      <c r="GQ56" s="7"/>
      <c r="GR56" s="8"/>
      <c r="GS56" s="7"/>
      <c r="GT56" s="8"/>
      <c r="GU56" s="7"/>
      <c r="GV56" s="8"/>
      <c r="GW56" s="7"/>
      <c r="GX56" s="8">
        <v>18</v>
      </c>
      <c r="GY56" s="7">
        <v>3250</v>
      </c>
      <c r="GZ56" s="8"/>
      <c r="HA56" s="7"/>
      <c r="HB56" s="8"/>
      <c r="HC56" s="7"/>
      <c r="HD56" s="8"/>
      <c r="HE56" s="7"/>
      <c r="HF56" s="8"/>
      <c r="HG56" s="7"/>
      <c r="HH56" s="8"/>
      <c r="HI56" s="7"/>
      <c r="HJ56" s="8"/>
      <c r="HK56" s="7"/>
      <c r="HL56" s="8"/>
      <c r="HM56" s="7"/>
      <c r="HN56" s="1"/>
      <c r="HO56" s="5"/>
      <c r="HP56" s="8"/>
      <c r="HQ56" s="7"/>
      <c r="HR56" s="8"/>
      <c r="HS56" s="7"/>
      <c r="HT56" s="8"/>
      <c r="HU56" s="7"/>
      <c r="HV56" s="8"/>
      <c r="HW56" s="7"/>
      <c r="HX56" s="8"/>
      <c r="HY56" s="7"/>
      <c r="HZ56" s="8"/>
      <c r="IA56" s="7"/>
      <c r="IB56" s="8"/>
      <c r="IC56" s="7"/>
      <c r="ID56" s="8"/>
      <c r="IE56" s="7"/>
      <c r="IF56" s="8"/>
      <c r="IG56" s="7"/>
      <c r="IH56" s="8"/>
      <c r="II56" s="7"/>
      <c r="IJ56" s="8"/>
      <c r="IK56" s="7"/>
      <c r="IL56" s="8"/>
      <c r="IM56" s="7"/>
      <c r="IN56" s="8"/>
      <c r="IO56" s="7"/>
      <c r="IP56" s="8"/>
      <c r="IQ56" s="7"/>
      <c r="IR56" s="8"/>
      <c r="IS56" s="7"/>
      <c r="IT56" s="8"/>
      <c r="IU56" s="7"/>
      <c r="IV56" s="8"/>
      <c r="IW56" s="7"/>
      <c r="IX56" s="8"/>
      <c r="IY56" s="7"/>
      <c r="IZ56" s="8"/>
      <c r="JA56" s="7"/>
      <c r="JB56" s="8"/>
      <c r="JC56" s="7"/>
      <c r="JD56" s="8"/>
      <c r="JE56" s="7"/>
      <c r="JF56" s="8"/>
      <c r="JG56" s="7"/>
      <c r="JH56" s="8"/>
      <c r="JI56" s="7"/>
      <c r="JJ56" s="8"/>
      <c r="JK56" s="7"/>
      <c r="JL56" s="8"/>
      <c r="JM56" s="7"/>
      <c r="JN56" s="8"/>
      <c r="JO56" s="7"/>
      <c r="JP56" s="8"/>
      <c r="JQ56" s="7"/>
      <c r="JR56" s="8"/>
      <c r="JS56" s="7"/>
      <c r="JT56" s="8"/>
      <c r="JU56" s="7"/>
      <c r="JV56" s="8"/>
      <c r="JW56" s="7"/>
      <c r="JX56" s="1"/>
      <c r="JY56" s="5"/>
      <c r="JZ56" s="8"/>
      <c r="KA56" s="7"/>
      <c r="KB56" s="8"/>
      <c r="KC56" s="7"/>
      <c r="KD56" s="8"/>
      <c r="KE56" s="7"/>
      <c r="KF56" s="8"/>
      <c r="KG56" s="7"/>
      <c r="KH56" s="8"/>
      <c r="KI56" s="7"/>
      <c r="KJ56" s="8"/>
      <c r="KK56" s="7"/>
      <c r="KL56" s="8"/>
      <c r="KM56" s="7"/>
      <c r="KN56" s="8"/>
      <c r="KO56" s="7"/>
      <c r="KP56" s="8"/>
      <c r="KQ56" s="7"/>
      <c r="KR56" s="8"/>
      <c r="KS56" s="7"/>
      <c r="KT56" s="8"/>
      <c r="KU56" s="7"/>
      <c r="KV56" s="8"/>
      <c r="KW56" s="7"/>
      <c r="KX56" s="8"/>
      <c r="KY56" s="7"/>
      <c r="KZ56" s="8"/>
      <c r="LA56" s="7"/>
      <c r="LB56" s="8"/>
      <c r="LC56" s="7"/>
      <c r="LD56" s="8"/>
      <c r="LE56" s="7"/>
      <c r="LF56" s="8"/>
      <c r="LG56" s="7"/>
      <c r="LH56" s="8"/>
      <c r="LI56" s="7"/>
      <c r="LJ56" s="8"/>
      <c r="LK56" s="7"/>
      <c r="LL56" s="8"/>
      <c r="LM56" s="7"/>
      <c r="LN56" s="8"/>
      <c r="LO56" s="7"/>
      <c r="LP56" s="8"/>
      <c r="LQ56" s="7"/>
      <c r="LR56" s="8"/>
      <c r="LS56" s="7"/>
      <c r="LT56" s="8"/>
      <c r="LU56" s="7"/>
      <c r="LV56" s="8"/>
      <c r="LW56" s="7"/>
      <c r="LX56" s="8"/>
      <c r="LY56" s="7"/>
      <c r="LZ56" s="8"/>
      <c r="MA56" s="7"/>
      <c r="MB56" s="8"/>
      <c r="MC56" s="7"/>
      <c r="MD56" s="8"/>
      <c r="ME56" s="7"/>
      <c r="MF56" s="8"/>
      <c r="MG56" s="7"/>
      <c r="MH56" s="1"/>
      <c r="MI56" s="5"/>
      <c r="MJ56" s="8"/>
      <c r="MK56" s="7"/>
      <c r="ML56" s="8"/>
      <c r="MM56" s="7"/>
      <c r="MN56" s="8"/>
      <c r="MO56" s="7"/>
      <c r="MP56" s="8"/>
      <c r="MQ56" s="7"/>
      <c r="MR56" s="8"/>
      <c r="MS56" s="7"/>
      <c r="MT56" s="8"/>
      <c r="MU56" s="7"/>
      <c r="MV56" s="8"/>
      <c r="MW56" s="7"/>
      <c r="MX56" s="8"/>
      <c r="MY56" s="7"/>
      <c r="MZ56" s="8"/>
      <c r="NA56" s="7"/>
      <c r="NB56" s="8"/>
      <c r="NC56" s="7"/>
      <c r="ND56" s="8"/>
      <c r="NE56" s="7"/>
      <c r="NF56" s="8"/>
      <c r="NG56" s="7"/>
      <c r="NH56" s="8"/>
      <c r="NI56" s="7"/>
      <c r="NJ56" s="8"/>
      <c r="NK56" s="7"/>
      <c r="NL56" s="8"/>
      <c r="NM56" s="7"/>
      <c r="NN56" s="8"/>
      <c r="NO56" s="7"/>
      <c r="NP56" s="8"/>
      <c r="NQ56" s="7"/>
      <c r="NR56" s="8"/>
      <c r="NS56" s="7"/>
      <c r="NT56" s="8"/>
      <c r="NU56" s="7"/>
      <c r="NV56" s="8"/>
      <c r="NW56" s="7"/>
      <c r="NX56" s="8"/>
      <c r="NY56" s="7"/>
      <c r="NZ56" s="8"/>
      <c r="OA56" s="7"/>
      <c r="OB56" s="8"/>
      <c r="OC56" s="7"/>
      <c r="OD56" s="8"/>
      <c r="OE56" s="7"/>
      <c r="OF56" s="8"/>
      <c r="OG56" s="7"/>
      <c r="OH56" s="8"/>
      <c r="OI56" s="7"/>
      <c r="OJ56" s="8"/>
      <c r="OK56" s="7"/>
      <c r="OL56" s="8"/>
      <c r="OM56" s="7"/>
      <c r="ON56" s="8"/>
      <c r="OO56" s="7"/>
      <c r="OP56" s="8"/>
      <c r="OQ56" s="7"/>
      <c r="OR56" s="7"/>
      <c r="OS56" s="1"/>
      <c r="OT56" s="8">
        <v>0</v>
      </c>
      <c r="OU56" s="7"/>
      <c r="OV56" s="1"/>
      <c r="OW56" s="5"/>
      <c r="OX56" s="8"/>
      <c r="OY56" s="7"/>
      <c r="OZ56" s="8"/>
      <c r="PA56" s="7"/>
      <c r="PB56" s="8"/>
      <c r="PC56" s="7"/>
      <c r="PD56" s="8"/>
      <c r="PE56" s="7"/>
      <c r="PF56" s="8"/>
      <c r="PG56" s="7"/>
      <c r="PH56" s="1"/>
      <c r="PI56" s="5"/>
      <c r="PJ56" s="8"/>
      <c r="PK56" s="7"/>
      <c r="PL56" s="8"/>
      <c r="PM56" s="7"/>
      <c r="PN56" s="8"/>
      <c r="PO56" s="7"/>
      <c r="PP56" s="8"/>
      <c r="PQ56" s="7"/>
      <c r="PR56" s="8"/>
      <c r="PS56" s="7"/>
      <c r="PT56" s="1"/>
      <c r="PU56" s="28">
        <v>0</v>
      </c>
      <c r="PV56" s="7"/>
      <c r="PW56" s="28">
        <v>2</v>
      </c>
      <c r="PX56" s="7">
        <v>3250</v>
      </c>
      <c r="PY56" s="28">
        <v>0</v>
      </c>
      <c r="PZ56" s="7"/>
      <c r="QA56" s="1"/>
      <c r="QB56" s="7">
        <v>0</v>
      </c>
      <c r="QC56" s="7">
        <v>0</v>
      </c>
      <c r="QD56" s="7"/>
      <c r="QE56" s="1"/>
      <c r="QF56" s="5" t="s">
        <v>118</v>
      </c>
      <c r="QG56" s="5" t="s">
        <v>119</v>
      </c>
    </row>
    <row r="57" spans="1:461" x14ac:dyDescent="0.25">
      <c r="A57" s="1"/>
      <c r="B57" s="78" t="s">
        <v>384</v>
      </c>
      <c r="C57" s="31" t="s">
        <v>184</v>
      </c>
      <c r="D57" s="5"/>
      <c r="E57" s="5"/>
      <c r="F57" s="6">
        <v>41957</v>
      </c>
      <c r="G57" s="5"/>
      <c r="H57" s="1"/>
      <c r="I57" s="7">
        <v>130000</v>
      </c>
      <c r="J57" s="1"/>
      <c r="K57" s="7">
        <v>1E-8</v>
      </c>
      <c r="L57" s="1"/>
      <c r="M57" s="7">
        <v>1E-8</v>
      </c>
      <c r="N57" s="7">
        <v>129999.99999998001</v>
      </c>
      <c r="O57" s="8">
        <v>38.68</v>
      </c>
      <c r="P57" s="7">
        <v>3360.9100310232679</v>
      </c>
      <c r="Q57" s="1"/>
      <c r="R57" s="3">
        <v>2032909</v>
      </c>
      <c r="S57" s="3" t="s">
        <v>185</v>
      </c>
      <c r="T57" s="1"/>
      <c r="U57" s="5"/>
      <c r="V57" s="5"/>
      <c r="W57" s="1"/>
      <c r="X57" s="1"/>
      <c r="Y57" s="1"/>
      <c r="Z57" s="9">
        <v>4530</v>
      </c>
      <c r="AA57" s="9">
        <v>1.0000000000000001E-5</v>
      </c>
      <c r="AB57" s="9">
        <v>4530.0000099999997</v>
      </c>
      <c r="AD57" s="1"/>
      <c r="AE57" s="1"/>
      <c r="AF57" s="1"/>
      <c r="AG57" s="1"/>
      <c r="AH57" s="1"/>
      <c r="AI57" s="1"/>
      <c r="AJ57" s="10"/>
      <c r="AK57" s="10">
        <v>1</v>
      </c>
      <c r="AL57" s="10"/>
      <c r="AM57" s="1"/>
      <c r="AN57" s="1"/>
      <c r="AO57" s="7">
        <v>104000</v>
      </c>
      <c r="AP57" s="11">
        <v>0.8</v>
      </c>
      <c r="AQ57" s="12">
        <v>400</v>
      </c>
      <c r="AR57" s="7">
        <v>260</v>
      </c>
      <c r="AS57" s="1"/>
      <c r="AT57" s="26">
        <v>360</v>
      </c>
      <c r="AU57" s="11"/>
      <c r="AV57" s="11"/>
      <c r="AW57" s="11"/>
      <c r="AX57" s="11"/>
      <c r="AY57" s="11"/>
      <c r="AZ57" s="11">
        <v>0.01</v>
      </c>
      <c r="BA57" s="11"/>
      <c r="BB57" s="11">
        <v>0.5</v>
      </c>
      <c r="BC57" s="11">
        <v>0.37</v>
      </c>
      <c r="BD57" s="11">
        <v>0.12</v>
      </c>
      <c r="BE57" s="11"/>
      <c r="BF57" s="1"/>
      <c r="BG57" s="26">
        <v>15</v>
      </c>
      <c r="BH57" s="11"/>
      <c r="BI57" s="11"/>
      <c r="BJ57" s="11"/>
      <c r="BK57" s="11"/>
      <c r="BL57" s="11"/>
      <c r="BM57" s="11">
        <v>0.01</v>
      </c>
      <c r="BN57" s="11"/>
      <c r="BO57" s="11">
        <v>0.71</v>
      </c>
      <c r="BP57" s="11">
        <v>0.23</v>
      </c>
      <c r="BQ57" s="11">
        <v>0.05</v>
      </c>
      <c r="BR57" s="11"/>
      <c r="BS57" s="1"/>
      <c r="BT57" s="26">
        <v>1.0000000000000001E-5</v>
      </c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"/>
      <c r="CG57" s="26">
        <v>5</v>
      </c>
      <c r="CH57" s="11"/>
      <c r="CI57" s="11">
        <v>0.02</v>
      </c>
      <c r="CJ57" s="11">
        <v>0.53</v>
      </c>
      <c r="CK57" s="11">
        <v>0.35</v>
      </c>
      <c r="CL57" s="11">
        <v>0.1</v>
      </c>
      <c r="CM57" s="1"/>
      <c r="CN57" s="26">
        <v>1.0000000000000001E-5</v>
      </c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"/>
      <c r="DA57" s="26">
        <v>1.0000000000000001E-5</v>
      </c>
      <c r="DB57" s="11"/>
      <c r="DC57" s="11"/>
      <c r="DD57" s="11"/>
      <c r="DE57" s="11"/>
      <c r="DF57" s="11"/>
      <c r="DG57" s="11"/>
      <c r="DH57" s="1"/>
      <c r="DI57" s="26">
        <v>1.0000000000000001E-5</v>
      </c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"/>
      <c r="DV57" s="26">
        <v>15</v>
      </c>
      <c r="DW57" s="11"/>
      <c r="DX57" s="11"/>
      <c r="DY57" s="11">
        <v>0.45</v>
      </c>
      <c r="DZ57" s="11">
        <v>0.55000000000000004</v>
      </c>
      <c r="EA57" s="11"/>
      <c r="EB57" s="1"/>
      <c r="EC57" s="26">
        <v>5</v>
      </c>
      <c r="ED57" s="11"/>
      <c r="EE57" s="11"/>
      <c r="EF57" s="11">
        <v>0.4</v>
      </c>
      <c r="EG57" s="11">
        <v>0.6</v>
      </c>
      <c r="EH57" s="11"/>
      <c r="EI57" s="1"/>
      <c r="EJ57" s="26">
        <v>1.0000000000000001E-5</v>
      </c>
      <c r="EK57" s="11"/>
      <c r="EL57" s="11"/>
      <c r="EM57" s="11"/>
      <c r="EN57" s="11"/>
      <c r="EO57" s="11"/>
      <c r="EP57" s="11"/>
      <c r="EQ57" s="1"/>
      <c r="ER57" s="1"/>
      <c r="ES57" s="26">
        <v>1.0000000000000001E-5</v>
      </c>
      <c r="ET57" s="11"/>
      <c r="EU57" s="11"/>
      <c r="EV57" s="11"/>
      <c r="EW57" s="11"/>
      <c r="EX57" s="11"/>
      <c r="EY57" s="1"/>
      <c r="EZ57" s="1"/>
      <c r="FA57" s="7">
        <v>25999.999999980006</v>
      </c>
      <c r="FB57" s="11">
        <v>0.2</v>
      </c>
      <c r="FC57" s="28">
        <v>38.68</v>
      </c>
      <c r="FD57" s="1"/>
      <c r="FE57" s="5"/>
      <c r="FF57" s="8"/>
      <c r="FG57" s="7"/>
      <c r="FH57" s="8"/>
      <c r="FI57" s="7"/>
      <c r="FJ57" s="8"/>
      <c r="FK57" s="7"/>
      <c r="FL57" s="8"/>
      <c r="FM57" s="7"/>
      <c r="FN57" s="8"/>
      <c r="FO57" s="7"/>
      <c r="FP57" s="8"/>
      <c r="FQ57" s="7"/>
      <c r="FR57" s="8"/>
      <c r="FS57" s="7"/>
      <c r="FT57" s="8">
        <v>5.46</v>
      </c>
      <c r="FU57" s="7">
        <v>2000</v>
      </c>
      <c r="FV57" s="8"/>
      <c r="FW57" s="7"/>
      <c r="FX57" s="8"/>
      <c r="FY57" s="7"/>
      <c r="FZ57" s="8"/>
      <c r="GA57" s="7"/>
      <c r="GB57" s="8"/>
      <c r="GC57" s="7"/>
      <c r="GD57" s="8"/>
      <c r="GE57" s="7"/>
      <c r="GF57" s="8"/>
      <c r="GG57" s="7"/>
      <c r="GH57" s="8"/>
      <c r="GI57" s="7"/>
      <c r="GJ57" s="8"/>
      <c r="GK57" s="7"/>
      <c r="GL57" s="8"/>
      <c r="GM57" s="7"/>
      <c r="GN57" s="8"/>
      <c r="GO57" s="7"/>
      <c r="GP57" s="8"/>
      <c r="GQ57" s="7"/>
      <c r="GR57" s="8"/>
      <c r="GS57" s="7"/>
      <c r="GT57" s="8"/>
      <c r="GU57" s="7"/>
      <c r="GV57" s="8"/>
      <c r="GW57" s="7"/>
      <c r="GX57" s="8"/>
      <c r="GY57" s="7"/>
      <c r="GZ57" s="8"/>
      <c r="HA57" s="7"/>
      <c r="HB57" s="8"/>
      <c r="HC57" s="7"/>
      <c r="HD57" s="8"/>
      <c r="HE57" s="7"/>
      <c r="HF57" s="8"/>
      <c r="HG57" s="7"/>
      <c r="HH57" s="8"/>
      <c r="HI57" s="7"/>
      <c r="HJ57" s="8"/>
      <c r="HK57" s="7"/>
      <c r="HL57" s="8"/>
      <c r="HM57" s="7"/>
      <c r="HN57" s="1"/>
      <c r="HO57" s="5"/>
      <c r="HP57" s="8"/>
      <c r="HQ57" s="7"/>
      <c r="HR57" s="8"/>
      <c r="HS57" s="7"/>
      <c r="HT57" s="8"/>
      <c r="HU57" s="7"/>
      <c r="HV57" s="8"/>
      <c r="HW57" s="7"/>
      <c r="HX57" s="8"/>
      <c r="HY57" s="7"/>
      <c r="HZ57" s="8"/>
      <c r="IA57" s="7"/>
      <c r="IB57" s="8"/>
      <c r="IC57" s="7"/>
      <c r="ID57" s="8"/>
      <c r="IE57" s="7"/>
      <c r="IF57" s="8"/>
      <c r="IG57" s="7"/>
      <c r="IH57" s="8"/>
      <c r="II57" s="7"/>
      <c r="IJ57" s="8"/>
      <c r="IK57" s="7"/>
      <c r="IL57" s="8"/>
      <c r="IM57" s="7"/>
      <c r="IN57" s="8"/>
      <c r="IO57" s="7"/>
      <c r="IP57" s="8"/>
      <c r="IQ57" s="7"/>
      <c r="IR57" s="8"/>
      <c r="IS57" s="7"/>
      <c r="IT57" s="8"/>
      <c r="IU57" s="7"/>
      <c r="IV57" s="8"/>
      <c r="IW57" s="7"/>
      <c r="IX57" s="8"/>
      <c r="IY57" s="7"/>
      <c r="IZ57" s="8"/>
      <c r="JA57" s="7"/>
      <c r="JB57" s="8"/>
      <c r="JC57" s="7"/>
      <c r="JD57" s="8"/>
      <c r="JE57" s="7"/>
      <c r="JF57" s="8"/>
      <c r="JG57" s="7"/>
      <c r="JH57" s="8"/>
      <c r="JI57" s="7"/>
      <c r="JJ57" s="8"/>
      <c r="JK57" s="7"/>
      <c r="JL57" s="8"/>
      <c r="JM57" s="7"/>
      <c r="JN57" s="8"/>
      <c r="JO57" s="7"/>
      <c r="JP57" s="8"/>
      <c r="JQ57" s="7"/>
      <c r="JR57" s="8"/>
      <c r="JS57" s="7"/>
      <c r="JT57" s="8"/>
      <c r="JU57" s="7"/>
      <c r="JV57" s="8"/>
      <c r="JW57" s="7"/>
      <c r="JX57" s="1"/>
      <c r="JY57" s="5"/>
      <c r="JZ57" s="8"/>
      <c r="KA57" s="7"/>
      <c r="KB57" s="8"/>
      <c r="KC57" s="7"/>
      <c r="KD57" s="8"/>
      <c r="KE57" s="7"/>
      <c r="KF57" s="8"/>
      <c r="KG57" s="7"/>
      <c r="KH57" s="8"/>
      <c r="KI57" s="7"/>
      <c r="KJ57" s="8"/>
      <c r="KK57" s="7"/>
      <c r="KL57" s="8"/>
      <c r="KM57" s="7"/>
      <c r="KN57" s="8"/>
      <c r="KO57" s="7"/>
      <c r="KP57" s="8"/>
      <c r="KQ57" s="7"/>
      <c r="KR57" s="8"/>
      <c r="KS57" s="7"/>
      <c r="KT57" s="8"/>
      <c r="KU57" s="7"/>
      <c r="KV57" s="8"/>
      <c r="KW57" s="7"/>
      <c r="KX57" s="8"/>
      <c r="KY57" s="7"/>
      <c r="KZ57" s="8"/>
      <c r="LA57" s="7"/>
      <c r="LB57" s="8"/>
      <c r="LC57" s="7"/>
      <c r="LD57" s="8"/>
      <c r="LE57" s="7"/>
      <c r="LF57" s="8"/>
      <c r="LG57" s="7"/>
      <c r="LH57" s="8"/>
      <c r="LI57" s="7"/>
      <c r="LJ57" s="8"/>
      <c r="LK57" s="7"/>
      <c r="LL57" s="8"/>
      <c r="LM57" s="7"/>
      <c r="LN57" s="8"/>
      <c r="LO57" s="7"/>
      <c r="LP57" s="8"/>
      <c r="LQ57" s="7"/>
      <c r="LR57" s="8"/>
      <c r="LS57" s="7"/>
      <c r="LT57" s="8"/>
      <c r="LU57" s="7"/>
      <c r="LV57" s="8"/>
      <c r="LW57" s="7"/>
      <c r="LX57" s="8"/>
      <c r="LY57" s="7"/>
      <c r="LZ57" s="8"/>
      <c r="MA57" s="7"/>
      <c r="MB57" s="8"/>
      <c r="MC57" s="7"/>
      <c r="MD57" s="8"/>
      <c r="ME57" s="7"/>
      <c r="MF57" s="8"/>
      <c r="MG57" s="7"/>
      <c r="MH57" s="1"/>
      <c r="MI57" s="5"/>
      <c r="MJ57" s="8"/>
      <c r="MK57" s="7"/>
      <c r="ML57" s="8"/>
      <c r="MM57" s="7"/>
      <c r="MN57" s="8">
        <v>9.94</v>
      </c>
      <c r="MO57" s="7">
        <v>800</v>
      </c>
      <c r="MP57" s="8"/>
      <c r="MQ57" s="7"/>
      <c r="MR57" s="8"/>
      <c r="MS57" s="7"/>
      <c r="MT57" s="8"/>
      <c r="MU57" s="7"/>
      <c r="MV57" s="8"/>
      <c r="MW57" s="7"/>
      <c r="MX57" s="8"/>
      <c r="MY57" s="7"/>
      <c r="MZ57" s="8"/>
      <c r="NA57" s="7"/>
      <c r="NB57" s="8"/>
      <c r="NC57" s="7"/>
      <c r="ND57" s="8"/>
      <c r="NE57" s="7"/>
      <c r="NF57" s="8"/>
      <c r="NG57" s="7"/>
      <c r="NH57" s="8"/>
      <c r="NI57" s="7"/>
      <c r="NJ57" s="8"/>
      <c r="NK57" s="7"/>
      <c r="NL57" s="8"/>
      <c r="NM57" s="7"/>
      <c r="NN57" s="8"/>
      <c r="NO57" s="7"/>
      <c r="NP57" s="8"/>
      <c r="NQ57" s="7"/>
      <c r="NR57" s="8"/>
      <c r="NS57" s="7"/>
      <c r="NT57" s="8"/>
      <c r="NU57" s="7"/>
      <c r="NV57" s="8"/>
      <c r="NW57" s="7"/>
      <c r="NX57" s="8"/>
      <c r="NY57" s="7"/>
      <c r="NZ57" s="8"/>
      <c r="OA57" s="7"/>
      <c r="OB57" s="8"/>
      <c r="OC57" s="7"/>
      <c r="OD57" s="8"/>
      <c r="OE57" s="7"/>
      <c r="OF57" s="8"/>
      <c r="OG57" s="7"/>
      <c r="OH57" s="8"/>
      <c r="OI57" s="7"/>
      <c r="OJ57" s="8"/>
      <c r="OK57" s="7"/>
      <c r="OL57" s="8"/>
      <c r="OM57" s="7"/>
      <c r="ON57" s="8"/>
      <c r="OO57" s="7"/>
      <c r="OP57" s="8"/>
      <c r="OQ57" s="7"/>
      <c r="OR57" s="7"/>
      <c r="OS57" s="1"/>
      <c r="OT57" s="8">
        <v>0</v>
      </c>
      <c r="OU57" s="7"/>
      <c r="OV57" s="1"/>
      <c r="OW57" s="5"/>
      <c r="OX57" s="8"/>
      <c r="OY57" s="7"/>
      <c r="OZ57" s="8"/>
      <c r="PA57" s="7"/>
      <c r="PB57" s="8">
        <v>20.74</v>
      </c>
      <c r="PC57" s="7">
        <v>300</v>
      </c>
      <c r="PD57" s="8"/>
      <c r="PE57" s="7"/>
      <c r="PF57" s="8"/>
      <c r="PG57" s="7"/>
      <c r="PH57" s="1"/>
      <c r="PI57" s="5"/>
      <c r="PJ57" s="8"/>
      <c r="PK57" s="7"/>
      <c r="PL57" s="8"/>
      <c r="PM57" s="7"/>
      <c r="PN57" s="8"/>
      <c r="PO57" s="7"/>
      <c r="PP57" s="8"/>
      <c r="PQ57" s="7"/>
      <c r="PR57" s="8"/>
      <c r="PS57" s="7"/>
      <c r="PT57" s="1"/>
      <c r="PU57" s="28">
        <v>0</v>
      </c>
      <c r="PV57" s="7"/>
      <c r="PW57" s="28">
        <v>2.54</v>
      </c>
      <c r="PX57" s="7">
        <v>300</v>
      </c>
      <c r="PY57" s="28">
        <v>0</v>
      </c>
      <c r="PZ57" s="7"/>
      <c r="QA57" s="1"/>
      <c r="QB57" s="7">
        <v>647</v>
      </c>
      <c r="QC57" s="7">
        <v>220</v>
      </c>
      <c r="QD57" s="7"/>
      <c r="QE57" s="1"/>
      <c r="QF57" s="1"/>
      <c r="QG57" s="1"/>
    </row>
    <row r="58" spans="1:461" x14ac:dyDescent="0.25">
      <c r="A58" s="1"/>
      <c r="B58" s="78" t="s">
        <v>385</v>
      </c>
      <c r="C58" s="31" t="s">
        <v>186</v>
      </c>
      <c r="D58" s="5"/>
      <c r="E58" s="5"/>
      <c r="F58" s="6">
        <v>41962</v>
      </c>
      <c r="G58" s="5"/>
      <c r="H58" s="1"/>
      <c r="I58" s="7">
        <v>75000</v>
      </c>
      <c r="J58" s="1"/>
      <c r="K58" s="7">
        <v>1E-8</v>
      </c>
      <c r="L58" s="1"/>
      <c r="M58" s="7">
        <v>1E-8</v>
      </c>
      <c r="N58" s="7">
        <v>74999.999999980006</v>
      </c>
      <c r="O58" s="8">
        <v>20.73</v>
      </c>
      <c r="P58" s="7">
        <v>3617.9450072349255</v>
      </c>
      <c r="Q58" s="1"/>
      <c r="R58" s="3">
        <v>2033072</v>
      </c>
      <c r="S58" s="3" t="s">
        <v>187</v>
      </c>
      <c r="T58" s="1"/>
      <c r="U58" s="5"/>
      <c r="V58" s="5"/>
      <c r="W58" s="1"/>
      <c r="X58" s="1"/>
      <c r="Y58" s="1"/>
      <c r="Z58" s="9">
        <v>2545</v>
      </c>
      <c r="AA58" s="9">
        <v>1.0000000000000001E-5</v>
      </c>
      <c r="AB58" s="9">
        <v>2545.0000100000002</v>
      </c>
      <c r="AD58" s="1"/>
      <c r="AE58" s="1"/>
      <c r="AF58" s="1"/>
      <c r="AG58" s="1"/>
      <c r="AH58" s="1"/>
      <c r="AI58" s="1"/>
      <c r="AJ58" s="10"/>
      <c r="AK58" s="10">
        <v>1</v>
      </c>
      <c r="AL58" s="10"/>
      <c r="AM58" s="1"/>
      <c r="AN58" s="1"/>
      <c r="AO58" s="7">
        <v>54000</v>
      </c>
      <c r="AP58" s="11">
        <v>0.72</v>
      </c>
      <c r="AQ58" s="12">
        <v>270</v>
      </c>
      <c r="AR58" s="7">
        <v>200</v>
      </c>
      <c r="AS58" s="1"/>
      <c r="AT58" s="26">
        <v>100</v>
      </c>
      <c r="AU58" s="11">
        <v>0.24</v>
      </c>
      <c r="AV58" s="11">
        <v>0.03</v>
      </c>
      <c r="AW58" s="11">
        <v>0.08</v>
      </c>
      <c r="AX58" s="11">
        <v>0.1</v>
      </c>
      <c r="AY58" s="11"/>
      <c r="AZ58" s="11"/>
      <c r="BA58" s="11"/>
      <c r="BB58" s="11">
        <v>0.08</v>
      </c>
      <c r="BC58" s="11">
        <v>0.3</v>
      </c>
      <c r="BD58" s="11">
        <v>0.17</v>
      </c>
      <c r="BE58" s="11"/>
      <c r="BF58" s="1"/>
      <c r="BG58" s="26">
        <v>1.0000000000000001E-5</v>
      </c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"/>
      <c r="BT58" s="26">
        <v>1.0000000000000001E-5</v>
      </c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"/>
      <c r="CG58" s="26">
        <v>1.0000000000000001E-5</v>
      </c>
      <c r="CH58" s="11"/>
      <c r="CI58" s="11"/>
      <c r="CJ58" s="11"/>
      <c r="CK58" s="11"/>
      <c r="CL58" s="11"/>
      <c r="CM58" s="1"/>
      <c r="CN58" s="26">
        <v>1.0000000000000001E-5</v>
      </c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"/>
      <c r="DA58" s="26">
        <v>1.0000000000000001E-5</v>
      </c>
      <c r="DB58" s="11"/>
      <c r="DC58" s="11"/>
      <c r="DD58" s="11"/>
      <c r="DE58" s="11"/>
      <c r="DF58" s="11"/>
      <c r="DG58" s="11"/>
      <c r="DH58" s="1"/>
      <c r="DI58" s="26">
        <v>1.0000000000000001E-5</v>
      </c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"/>
      <c r="DV58" s="26">
        <v>130</v>
      </c>
      <c r="DW58" s="11"/>
      <c r="DX58" s="11">
        <v>0.05</v>
      </c>
      <c r="DY58" s="11">
        <v>0.5</v>
      </c>
      <c r="DZ58" s="11">
        <v>0.45</v>
      </c>
      <c r="EA58" s="11"/>
      <c r="EB58" s="1"/>
      <c r="EC58" s="26">
        <v>40</v>
      </c>
      <c r="ED58" s="11"/>
      <c r="EE58" s="11">
        <v>0.1</v>
      </c>
      <c r="EF58" s="11">
        <v>0.55000000000000004</v>
      </c>
      <c r="EG58" s="11">
        <v>0.35</v>
      </c>
      <c r="EH58" s="11"/>
      <c r="EI58" s="1"/>
      <c r="EJ58" s="26">
        <v>1.0000000000000001E-5</v>
      </c>
      <c r="EK58" s="11"/>
      <c r="EL58" s="11"/>
      <c r="EM58" s="11"/>
      <c r="EN58" s="11"/>
      <c r="EO58" s="11"/>
      <c r="EP58" s="11"/>
      <c r="EQ58" s="1"/>
      <c r="ER58" s="1"/>
      <c r="ES58" s="26">
        <v>1.0000000000000001E-5</v>
      </c>
      <c r="ET58" s="11"/>
      <c r="EU58" s="11"/>
      <c r="EV58" s="11"/>
      <c r="EW58" s="11"/>
      <c r="EX58" s="11"/>
      <c r="EY58" s="1"/>
      <c r="EZ58" s="1"/>
      <c r="FA58" s="7">
        <v>20999.999999980006</v>
      </c>
      <c r="FB58" s="11">
        <v>0.28000000000000003</v>
      </c>
      <c r="FC58" s="28">
        <v>20.73</v>
      </c>
      <c r="FD58" s="1"/>
      <c r="FE58" s="5"/>
      <c r="FF58" s="8"/>
      <c r="FG58" s="7"/>
      <c r="FH58" s="8"/>
      <c r="FI58" s="7"/>
      <c r="FJ58" s="8"/>
      <c r="FK58" s="7"/>
      <c r="FL58" s="8"/>
      <c r="FM58" s="7"/>
      <c r="FN58" s="8"/>
      <c r="FO58" s="7"/>
      <c r="FP58" s="8"/>
      <c r="FQ58" s="7"/>
      <c r="FR58" s="8"/>
      <c r="FS58" s="7"/>
      <c r="FT58" s="8"/>
      <c r="FU58" s="7"/>
      <c r="FV58" s="8"/>
      <c r="FW58" s="7"/>
      <c r="FX58" s="8"/>
      <c r="FY58" s="7"/>
      <c r="FZ58" s="8"/>
      <c r="GA58" s="7"/>
      <c r="GB58" s="8"/>
      <c r="GC58" s="7"/>
      <c r="GD58" s="8"/>
      <c r="GE58" s="7"/>
      <c r="GF58" s="8"/>
      <c r="GG58" s="7"/>
      <c r="GH58" s="8"/>
      <c r="GI58" s="7"/>
      <c r="GJ58" s="8"/>
      <c r="GK58" s="7"/>
      <c r="GL58" s="8"/>
      <c r="GM58" s="7"/>
      <c r="GN58" s="8"/>
      <c r="GO58" s="7"/>
      <c r="GP58" s="8"/>
      <c r="GQ58" s="7"/>
      <c r="GR58" s="8"/>
      <c r="GS58" s="7"/>
      <c r="GT58" s="8"/>
      <c r="GU58" s="7"/>
      <c r="GV58" s="8"/>
      <c r="GW58" s="7"/>
      <c r="GX58" s="8"/>
      <c r="GY58" s="7"/>
      <c r="GZ58" s="8"/>
      <c r="HA58" s="7"/>
      <c r="HB58" s="8"/>
      <c r="HC58" s="7"/>
      <c r="HD58" s="8"/>
      <c r="HE58" s="7"/>
      <c r="HF58" s="8"/>
      <c r="HG58" s="7"/>
      <c r="HH58" s="8"/>
      <c r="HI58" s="7"/>
      <c r="HJ58" s="8"/>
      <c r="HK58" s="7"/>
      <c r="HL58" s="8"/>
      <c r="HM58" s="7"/>
      <c r="HN58" s="1"/>
      <c r="HO58" s="5"/>
      <c r="HP58" s="8"/>
      <c r="HQ58" s="7"/>
      <c r="HR58" s="8"/>
      <c r="HS58" s="7"/>
      <c r="HT58" s="8"/>
      <c r="HU58" s="7"/>
      <c r="HV58" s="8"/>
      <c r="HW58" s="7"/>
      <c r="HX58" s="8"/>
      <c r="HY58" s="7"/>
      <c r="HZ58" s="8"/>
      <c r="IA58" s="7"/>
      <c r="IB58" s="8"/>
      <c r="IC58" s="7"/>
      <c r="ID58" s="8"/>
      <c r="IE58" s="7"/>
      <c r="IF58" s="8"/>
      <c r="IG58" s="7"/>
      <c r="IH58" s="8"/>
      <c r="II58" s="7"/>
      <c r="IJ58" s="8"/>
      <c r="IK58" s="7"/>
      <c r="IL58" s="8"/>
      <c r="IM58" s="7"/>
      <c r="IN58" s="8"/>
      <c r="IO58" s="7"/>
      <c r="IP58" s="8"/>
      <c r="IQ58" s="7"/>
      <c r="IR58" s="8"/>
      <c r="IS58" s="7"/>
      <c r="IT58" s="8"/>
      <c r="IU58" s="7"/>
      <c r="IV58" s="8"/>
      <c r="IW58" s="7"/>
      <c r="IX58" s="8"/>
      <c r="IY58" s="7"/>
      <c r="IZ58" s="8"/>
      <c r="JA58" s="7"/>
      <c r="JB58" s="8"/>
      <c r="JC58" s="7"/>
      <c r="JD58" s="8"/>
      <c r="JE58" s="7"/>
      <c r="JF58" s="8"/>
      <c r="JG58" s="7"/>
      <c r="JH58" s="8"/>
      <c r="JI58" s="7"/>
      <c r="JJ58" s="8"/>
      <c r="JK58" s="7"/>
      <c r="JL58" s="8"/>
      <c r="JM58" s="7"/>
      <c r="JN58" s="8"/>
      <c r="JO58" s="7"/>
      <c r="JP58" s="8"/>
      <c r="JQ58" s="7"/>
      <c r="JR58" s="8"/>
      <c r="JS58" s="7"/>
      <c r="JT58" s="8"/>
      <c r="JU58" s="7"/>
      <c r="JV58" s="8"/>
      <c r="JW58" s="7"/>
      <c r="JX58" s="1"/>
      <c r="JY58" s="5"/>
      <c r="JZ58" s="8"/>
      <c r="KA58" s="7"/>
      <c r="KB58" s="8"/>
      <c r="KC58" s="7"/>
      <c r="KD58" s="8"/>
      <c r="KE58" s="7"/>
      <c r="KF58" s="8"/>
      <c r="KG58" s="7"/>
      <c r="KH58" s="8"/>
      <c r="KI58" s="7"/>
      <c r="KJ58" s="8"/>
      <c r="KK58" s="7"/>
      <c r="KL58" s="8"/>
      <c r="KM58" s="7"/>
      <c r="KN58" s="8"/>
      <c r="KO58" s="7"/>
      <c r="KP58" s="8"/>
      <c r="KQ58" s="7"/>
      <c r="KR58" s="8"/>
      <c r="KS58" s="7"/>
      <c r="KT58" s="8"/>
      <c r="KU58" s="7"/>
      <c r="KV58" s="8"/>
      <c r="KW58" s="7"/>
      <c r="KX58" s="8"/>
      <c r="KY58" s="7"/>
      <c r="KZ58" s="8"/>
      <c r="LA58" s="7"/>
      <c r="LB58" s="8"/>
      <c r="LC58" s="7"/>
      <c r="LD58" s="8"/>
      <c r="LE58" s="7"/>
      <c r="LF58" s="8"/>
      <c r="LG58" s="7"/>
      <c r="LH58" s="8"/>
      <c r="LI58" s="7"/>
      <c r="LJ58" s="8"/>
      <c r="LK58" s="7"/>
      <c r="LL58" s="8"/>
      <c r="LM58" s="7"/>
      <c r="LN58" s="8"/>
      <c r="LO58" s="7"/>
      <c r="LP58" s="8"/>
      <c r="LQ58" s="7"/>
      <c r="LR58" s="8"/>
      <c r="LS58" s="7"/>
      <c r="LT58" s="8"/>
      <c r="LU58" s="7"/>
      <c r="LV58" s="8"/>
      <c r="LW58" s="7"/>
      <c r="LX58" s="8"/>
      <c r="LY58" s="7"/>
      <c r="LZ58" s="8"/>
      <c r="MA58" s="7"/>
      <c r="MB58" s="8"/>
      <c r="MC58" s="7"/>
      <c r="MD58" s="8"/>
      <c r="ME58" s="7"/>
      <c r="MF58" s="8"/>
      <c r="MG58" s="7"/>
      <c r="MH58" s="1"/>
      <c r="MI58" s="5"/>
      <c r="MJ58" s="8"/>
      <c r="MK58" s="7"/>
      <c r="ML58" s="8"/>
      <c r="MM58" s="7"/>
      <c r="MN58" s="8"/>
      <c r="MO58" s="7"/>
      <c r="MP58" s="8"/>
      <c r="MQ58" s="7"/>
      <c r="MR58" s="8"/>
      <c r="MS58" s="7"/>
      <c r="MT58" s="8"/>
      <c r="MU58" s="7"/>
      <c r="MV58" s="8"/>
      <c r="MW58" s="7"/>
      <c r="MX58" s="8"/>
      <c r="MY58" s="7"/>
      <c r="MZ58" s="8"/>
      <c r="NA58" s="7"/>
      <c r="NB58" s="8"/>
      <c r="NC58" s="7"/>
      <c r="ND58" s="8"/>
      <c r="NE58" s="7"/>
      <c r="NF58" s="8"/>
      <c r="NG58" s="7"/>
      <c r="NH58" s="8"/>
      <c r="NI58" s="7"/>
      <c r="NJ58" s="8"/>
      <c r="NK58" s="7"/>
      <c r="NL58" s="8"/>
      <c r="NM58" s="7"/>
      <c r="NN58" s="8"/>
      <c r="NO58" s="7"/>
      <c r="NP58" s="8"/>
      <c r="NQ58" s="7"/>
      <c r="NR58" s="8"/>
      <c r="NS58" s="7"/>
      <c r="NT58" s="8"/>
      <c r="NU58" s="7"/>
      <c r="NV58" s="8"/>
      <c r="NW58" s="7"/>
      <c r="NX58" s="8"/>
      <c r="NY58" s="7"/>
      <c r="NZ58" s="8"/>
      <c r="OA58" s="7"/>
      <c r="OB58" s="8"/>
      <c r="OC58" s="7"/>
      <c r="OD58" s="8"/>
      <c r="OE58" s="7"/>
      <c r="OF58" s="8"/>
      <c r="OG58" s="7"/>
      <c r="OH58" s="8"/>
      <c r="OI58" s="7"/>
      <c r="OJ58" s="8"/>
      <c r="OK58" s="7"/>
      <c r="OL58" s="8"/>
      <c r="OM58" s="7"/>
      <c r="ON58" s="8"/>
      <c r="OO58" s="7"/>
      <c r="OP58" s="8"/>
      <c r="OQ58" s="7"/>
      <c r="OR58" s="7"/>
      <c r="OS58" s="1"/>
      <c r="OT58" s="8">
        <v>0</v>
      </c>
      <c r="OU58" s="7"/>
      <c r="OV58" s="1"/>
      <c r="OW58" s="5"/>
      <c r="OX58" s="8"/>
      <c r="OY58" s="7"/>
      <c r="OZ58" s="8"/>
      <c r="PA58" s="7"/>
      <c r="PB58" s="8">
        <v>20.73</v>
      </c>
      <c r="PC58" s="7">
        <v>1000</v>
      </c>
      <c r="PD58" s="8"/>
      <c r="PE58" s="7"/>
      <c r="PF58" s="8"/>
      <c r="PG58" s="7"/>
      <c r="PH58" s="1"/>
      <c r="PI58" s="5"/>
      <c r="PJ58" s="8"/>
      <c r="PK58" s="7"/>
      <c r="PL58" s="8"/>
      <c r="PM58" s="7"/>
      <c r="PN58" s="8"/>
      <c r="PO58" s="7"/>
      <c r="PP58" s="8"/>
      <c r="PQ58" s="7"/>
      <c r="PR58" s="8"/>
      <c r="PS58" s="7"/>
      <c r="PT58" s="1"/>
      <c r="PU58" s="28">
        <v>0</v>
      </c>
      <c r="PV58" s="7"/>
      <c r="PW58" s="28">
        <v>0</v>
      </c>
      <c r="PX58" s="7"/>
      <c r="PY58" s="28">
        <v>0</v>
      </c>
      <c r="PZ58" s="7"/>
      <c r="QA58" s="1"/>
      <c r="QB58" s="7">
        <v>565</v>
      </c>
      <c r="QC58" s="7">
        <v>270</v>
      </c>
      <c r="QD58" s="7"/>
      <c r="QE58" s="1"/>
      <c r="QF58" s="1"/>
      <c r="QG58" s="1"/>
    </row>
    <row r="59" spans="1:461" x14ac:dyDescent="0.25">
      <c r="A59" s="1"/>
      <c r="B59" s="78" t="s">
        <v>386</v>
      </c>
      <c r="C59" s="31" t="s">
        <v>188</v>
      </c>
      <c r="D59" s="5"/>
      <c r="E59" s="5"/>
      <c r="F59" s="6">
        <v>42109</v>
      </c>
      <c r="G59" s="5"/>
      <c r="H59" s="1"/>
      <c r="I59" s="7">
        <v>28500</v>
      </c>
      <c r="J59" s="1"/>
      <c r="K59" s="7">
        <v>1E-8</v>
      </c>
      <c r="L59" s="1"/>
      <c r="M59" s="7">
        <v>1E-8</v>
      </c>
      <c r="N59" s="7">
        <v>28499.999999979998</v>
      </c>
      <c r="O59" s="8">
        <v>5.42</v>
      </c>
      <c r="P59" s="7">
        <v>5258.3025830221404</v>
      </c>
      <c r="Q59" s="1"/>
      <c r="R59" s="3">
        <v>2039744</v>
      </c>
      <c r="S59" s="3" t="s">
        <v>189</v>
      </c>
      <c r="T59" s="1"/>
      <c r="U59" s="5"/>
      <c r="V59" s="5"/>
      <c r="W59" s="1"/>
      <c r="X59" s="1"/>
      <c r="Y59" s="1"/>
      <c r="Z59" s="9">
        <v>2065</v>
      </c>
      <c r="AA59" s="9">
        <v>1.0000000000000001E-5</v>
      </c>
      <c r="AB59" s="9">
        <v>2065.0000100000002</v>
      </c>
      <c r="AD59" s="1"/>
      <c r="AE59" s="1"/>
      <c r="AF59" s="1"/>
      <c r="AG59" s="1"/>
      <c r="AH59" s="1"/>
      <c r="AI59" s="1"/>
      <c r="AJ59" s="10"/>
      <c r="AK59" s="10"/>
      <c r="AL59" s="10">
        <v>1</v>
      </c>
      <c r="AM59" s="1"/>
      <c r="AN59" s="1"/>
      <c r="AO59" s="7">
        <v>0</v>
      </c>
      <c r="AP59" s="11">
        <v>0</v>
      </c>
      <c r="AQ59" s="12">
        <v>0</v>
      </c>
      <c r="AR59" s="7">
        <v>0</v>
      </c>
      <c r="AS59" s="1"/>
      <c r="AT59" s="26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"/>
      <c r="BG59" s="26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"/>
      <c r="BT59" s="26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"/>
      <c r="CG59" s="26"/>
      <c r="CH59" s="11"/>
      <c r="CI59" s="11"/>
      <c r="CJ59" s="11"/>
      <c r="CK59" s="11"/>
      <c r="CL59" s="11"/>
      <c r="CM59" s="1"/>
      <c r="CN59" s="26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"/>
      <c r="DA59" s="26"/>
      <c r="DB59" s="11"/>
      <c r="DC59" s="11"/>
      <c r="DD59" s="11"/>
      <c r="DE59" s="11"/>
      <c r="DF59" s="11"/>
      <c r="DG59" s="11"/>
      <c r="DH59" s="1"/>
      <c r="DI59" s="26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"/>
      <c r="DV59" s="26"/>
      <c r="DW59" s="11"/>
      <c r="DX59" s="11"/>
      <c r="DY59" s="11"/>
      <c r="DZ59" s="11"/>
      <c r="EA59" s="11"/>
      <c r="EB59" s="1"/>
      <c r="EC59" s="26"/>
      <c r="ED59" s="11"/>
      <c r="EE59" s="11"/>
      <c r="EF59" s="11"/>
      <c r="EG59" s="11"/>
      <c r="EH59" s="11"/>
      <c r="EI59" s="1"/>
      <c r="EJ59" s="26"/>
      <c r="EK59" s="11"/>
      <c r="EL59" s="11"/>
      <c r="EM59" s="11"/>
      <c r="EN59" s="11"/>
      <c r="EO59" s="11"/>
      <c r="EP59" s="11"/>
      <c r="EQ59" s="1"/>
      <c r="ER59" s="1"/>
      <c r="ES59" s="26"/>
      <c r="ET59" s="11"/>
      <c r="EU59" s="11"/>
      <c r="EV59" s="11"/>
      <c r="EW59" s="11"/>
      <c r="EX59" s="11"/>
      <c r="EY59" s="1"/>
      <c r="EZ59" s="1"/>
      <c r="FA59" s="7">
        <v>28499.999999979998</v>
      </c>
      <c r="FB59" s="11">
        <v>1</v>
      </c>
      <c r="FC59" s="28">
        <v>5.42</v>
      </c>
      <c r="FD59" s="1"/>
      <c r="FE59" s="5"/>
      <c r="FF59" s="8"/>
      <c r="FG59" s="7"/>
      <c r="FH59" s="8"/>
      <c r="FI59" s="7"/>
      <c r="FJ59" s="8"/>
      <c r="FK59" s="7"/>
      <c r="FL59" s="8"/>
      <c r="FM59" s="7"/>
      <c r="FN59" s="8"/>
      <c r="FO59" s="7"/>
      <c r="FP59" s="8"/>
      <c r="FQ59" s="7"/>
      <c r="FR59" s="8"/>
      <c r="FS59" s="7"/>
      <c r="FT59" s="8"/>
      <c r="FU59" s="7"/>
      <c r="FV59" s="8"/>
      <c r="FW59" s="7"/>
      <c r="FX59" s="8"/>
      <c r="FY59" s="7"/>
      <c r="FZ59" s="8"/>
      <c r="GA59" s="7"/>
      <c r="GB59" s="8"/>
      <c r="GC59" s="7"/>
      <c r="GD59" s="8"/>
      <c r="GE59" s="7"/>
      <c r="GF59" s="8"/>
      <c r="GG59" s="7"/>
      <c r="GH59" s="8"/>
      <c r="GI59" s="7"/>
      <c r="GJ59" s="8"/>
      <c r="GK59" s="7"/>
      <c r="GL59" s="8"/>
      <c r="GM59" s="7"/>
      <c r="GN59" s="8"/>
      <c r="GO59" s="7"/>
      <c r="GP59" s="8"/>
      <c r="GQ59" s="7"/>
      <c r="GR59" s="8"/>
      <c r="GS59" s="7"/>
      <c r="GT59" s="8"/>
      <c r="GU59" s="7"/>
      <c r="GV59" s="8"/>
      <c r="GW59" s="7"/>
      <c r="GX59" s="8"/>
      <c r="GY59" s="7"/>
      <c r="GZ59" s="8"/>
      <c r="HA59" s="7"/>
      <c r="HB59" s="8"/>
      <c r="HC59" s="7"/>
      <c r="HD59" s="8"/>
      <c r="HE59" s="7"/>
      <c r="HF59" s="8"/>
      <c r="HG59" s="7"/>
      <c r="HH59" s="8"/>
      <c r="HI59" s="7"/>
      <c r="HJ59" s="8"/>
      <c r="HK59" s="7"/>
      <c r="HL59" s="8"/>
      <c r="HM59" s="7"/>
      <c r="HN59" s="1"/>
      <c r="HO59" s="5"/>
      <c r="HP59" s="8"/>
      <c r="HQ59" s="7"/>
      <c r="HR59" s="8"/>
      <c r="HS59" s="7"/>
      <c r="HT59" s="8"/>
      <c r="HU59" s="7"/>
      <c r="HV59" s="8"/>
      <c r="HW59" s="7"/>
      <c r="HX59" s="8"/>
      <c r="HY59" s="7"/>
      <c r="HZ59" s="8"/>
      <c r="IA59" s="7"/>
      <c r="IB59" s="8"/>
      <c r="IC59" s="7"/>
      <c r="ID59" s="8"/>
      <c r="IE59" s="7"/>
      <c r="IF59" s="8"/>
      <c r="IG59" s="7"/>
      <c r="IH59" s="8"/>
      <c r="II59" s="7"/>
      <c r="IJ59" s="8"/>
      <c r="IK59" s="7"/>
      <c r="IL59" s="8"/>
      <c r="IM59" s="7"/>
      <c r="IN59" s="8"/>
      <c r="IO59" s="7"/>
      <c r="IP59" s="8"/>
      <c r="IQ59" s="7"/>
      <c r="IR59" s="8"/>
      <c r="IS59" s="7"/>
      <c r="IT59" s="8"/>
      <c r="IU59" s="7"/>
      <c r="IV59" s="8"/>
      <c r="IW59" s="7"/>
      <c r="IX59" s="8"/>
      <c r="IY59" s="7"/>
      <c r="IZ59" s="8"/>
      <c r="JA59" s="7"/>
      <c r="JB59" s="8"/>
      <c r="JC59" s="7"/>
      <c r="JD59" s="8"/>
      <c r="JE59" s="7"/>
      <c r="JF59" s="8"/>
      <c r="JG59" s="7"/>
      <c r="JH59" s="8"/>
      <c r="JI59" s="7"/>
      <c r="JJ59" s="8"/>
      <c r="JK59" s="7"/>
      <c r="JL59" s="8"/>
      <c r="JM59" s="7"/>
      <c r="JN59" s="8"/>
      <c r="JO59" s="7"/>
      <c r="JP59" s="8"/>
      <c r="JQ59" s="7"/>
      <c r="JR59" s="8"/>
      <c r="JS59" s="7"/>
      <c r="JT59" s="8"/>
      <c r="JU59" s="7"/>
      <c r="JV59" s="8"/>
      <c r="JW59" s="7"/>
      <c r="JX59" s="1"/>
      <c r="JY59" s="5"/>
      <c r="JZ59" s="8"/>
      <c r="KA59" s="7"/>
      <c r="KB59" s="8"/>
      <c r="KC59" s="7"/>
      <c r="KD59" s="8"/>
      <c r="KE59" s="7"/>
      <c r="KF59" s="8"/>
      <c r="KG59" s="7"/>
      <c r="KH59" s="8"/>
      <c r="KI59" s="7"/>
      <c r="KJ59" s="8"/>
      <c r="KK59" s="7"/>
      <c r="KL59" s="8"/>
      <c r="KM59" s="7"/>
      <c r="KN59" s="8"/>
      <c r="KO59" s="7"/>
      <c r="KP59" s="8"/>
      <c r="KQ59" s="7"/>
      <c r="KR59" s="8"/>
      <c r="KS59" s="7"/>
      <c r="KT59" s="8"/>
      <c r="KU59" s="7"/>
      <c r="KV59" s="8"/>
      <c r="KW59" s="7"/>
      <c r="KX59" s="8"/>
      <c r="KY59" s="7"/>
      <c r="KZ59" s="8"/>
      <c r="LA59" s="7"/>
      <c r="LB59" s="8"/>
      <c r="LC59" s="7"/>
      <c r="LD59" s="8"/>
      <c r="LE59" s="7"/>
      <c r="LF59" s="8"/>
      <c r="LG59" s="7"/>
      <c r="LH59" s="8"/>
      <c r="LI59" s="7"/>
      <c r="LJ59" s="8"/>
      <c r="LK59" s="7"/>
      <c r="LL59" s="8"/>
      <c r="LM59" s="7"/>
      <c r="LN59" s="8"/>
      <c r="LO59" s="7"/>
      <c r="LP59" s="8"/>
      <c r="LQ59" s="7"/>
      <c r="LR59" s="8"/>
      <c r="LS59" s="7"/>
      <c r="LT59" s="8"/>
      <c r="LU59" s="7"/>
      <c r="LV59" s="8"/>
      <c r="LW59" s="7"/>
      <c r="LX59" s="8"/>
      <c r="LY59" s="7"/>
      <c r="LZ59" s="8"/>
      <c r="MA59" s="7"/>
      <c r="MB59" s="8"/>
      <c r="MC59" s="7"/>
      <c r="MD59" s="8"/>
      <c r="ME59" s="7"/>
      <c r="MF59" s="8"/>
      <c r="MG59" s="7"/>
      <c r="MH59" s="1"/>
      <c r="MI59" s="5"/>
      <c r="MJ59" s="8"/>
      <c r="MK59" s="7"/>
      <c r="ML59" s="8"/>
      <c r="MM59" s="7"/>
      <c r="MN59" s="8"/>
      <c r="MO59" s="7"/>
      <c r="MP59" s="8"/>
      <c r="MQ59" s="7"/>
      <c r="MR59" s="8"/>
      <c r="MS59" s="7"/>
      <c r="MT59" s="8"/>
      <c r="MU59" s="7"/>
      <c r="MV59" s="8"/>
      <c r="MW59" s="7"/>
      <c r="MX59" s="8"/>
      <c r="MY59" s="7"/>
      <c r="MZ59" s="8"/>
      <c r="NA59" s="7"/>
      <c r="NB59" s="8"/>
      <c r="NC59" s="7"/>
      <c r="ND59" s="8"/>
      <c r="NE59" s="7"/>
      <c r="NF59" s="8"/>
      <c r="NG59" s="7"/>
      <c r="NH59" s="8"/>
      <c r="NI59" s="7"/>
      <c r="NJ59" s="8"/>
      <c r="NK59" s="7"/>
      <c r="NL59" s="8"/>
      <c r="NM59" s="7"/>
      <c r="NN59" s="8"/>
      <c r="NO59" s="7"/>
      <c r="NP59" s="8"/>
      <c r="NQ59" s="7"/>
      <c r="NR59" s="8">
        <v>5.42</v>
      </c>
      <c r="NS59" s="7">
        <v>5258</v>
      </c>
      <c r="NT59" s="8"/>
      <c r="NU59" s="7"/>
      <c r="NV59" s="8"/>
      <c r="NW59" s="7"/>
      <c r="NX59" s="8"/>
      <c r="NY59" s="7"/>
      <c r="NZ59" s="8"/>
      <c r="OA59" s="7"/>
      <c r="OB59" s="8"/>
      <c r="OC59" s="7"/>
      <c r="OD59" s="8"/>
      <c r="OE59" s="7"/>
      <c r="OF59" s="8"/>
      <c r="OG59" s="7"/>
      <c r="OH59" s="8"/>
      <c r="OI59" s="7"/>
      <c r="OJ59" s="8"/>
      <c r="OK59" s="7"/>
      <c r="OL59" s="8"/>
      <c r="OM59" s="7"/>
      <c r="ON59" s="8"/>
      <c r="OO59" s="7"/>
      <c r="OP59" s="8"/>
      <c r="OQ59" s="7"/>
      <c r="OR59" s="7"/>
      <c r="OS59" s="1"/>
      <c r="OT59" s="8">
        <v>0</v>
      </c>
      <c r="OU59" s="7"/>
      <c r="OV59" s="1"/>
      <c r="OW59" s="5"/>
      <c r="OX59" s="8"/>
      <c r="OY59" s="7"/>
      <c r="OZ59" s="8"/>
      <c r="PA59" s="7"/>
      <c r="PB59" s="8"/>
      <c r="PC59" s="7"/>
      <c r="PD59" s="8"/>
      <c r="PE59" s="7"/>
      <c r="PF59" s="8"/>
      <c r="PG59" s="7"/>
      <c r="PH59" s="1"/>
      <c r="PI59" s="5"/>
      <c r="PJ59" s="8"/>
      <c r="PK59" s="7"/>
      <c r="PL59" s="8"/>
      <c r="PM59" s="7"/>
      <c r="PN59" s="8"/>
      <c r="PO59" s="7"/>
      <c r="PP59" s="8"/>
      <c r="PQ59" s="7"/>
      <c r="PR59" s="8"/>
      <c r="PS59" s="7"/>
      <c r="PT59" s="1"/>
      <c r="PU59" s="28">
        <v>0</v>
      </c>
      <c r="PV59" s="7"/>
      <c r="PW59" s="28">
        <v>0</v>
      </c>
      <c r="PX59" s="7"/>
      <c r="PY59" s="28">
        <v>0</v>
      </c>
      <c r="PZ59" s="7"/>
      <c r="QA59" s="1"/>
      <c r="QB59" s="7">
        <v>0</v>
      </c>
      <c r="QC59" s="7">
        <v>0</v>
      </c>
      <c r="QD59" s="7"/>
      <c r="QE59" s="1"/>
      <c r="QF59" s="5" t="s">
        <v>118</v>
      </c>
      <c r="QG59" s="5" t="s">
        <v>119</v>
      </c>
    </row>
    <row r="60" spans="1:461" x14ac:dyDescent="0.25">
      <c r="A60" s="1" t="s">
        <v>190</v>
      </c>
      <c r="B60" s="78" t="s">
        <v>387</v>
      </c>
      <c r="C60" s="31" t="s">
        <v>191</v>
      </c>
      <c r="D60" s="1" t="s">
        <v>490</v>
      </c>
      <c r="E60" s="1" t="s">
        <v>491</v>
      </c>
      <c r="F60" s="6">
        <v>40591</v>
      </c>
      <c r="G60" s="6">
        <v>40602</v>
      </c>
      <c r="H60" s="1"/>
      <c r="I60" s="7">
        <v>65000</v>
      </c>
      <c r="J60" s="1"/>
      <c r="K60" s="7">
        <v>1E-8</v>
      </c>
      <c r="L60" s="1"/>
      <c r="M60" s="7">
        <v>1E-8</v>
      </c>
      <c r="N60" s="7">
        <v>64999.999999980006</v>
      </c>
      <c r="O60" s="8">
        <v>19.88</v>
      </c>
      <c r="P60" s="7">
        <v>3269.6177062364191</v>
      </c>
      <c r="Q60" s="1"/>
      <c r="R60" s="3" t="s">
        <v>192</v>
      </c>
      <c r="S60" s="3">
        <v>16341</v>
      </c>
      <c r="T60" s="1">
        <v>91731</v>
      </c>
      <c r="U60" s="1" t="s">
        <v>492</v>
      </c>
      <c r="V60" s="1" t="s">
        <v>493</v>
      </c>
      <c r="W60" s="1"/>
      <c r="X60" s="1"/>
      <c r="Y60" s="1"/>
      <c r="Z60" s="9">
        <v>2386</v>
      </c>
      <c r="AA60" s="9">
        <v>1.0000000000000001E-5</v>
      </c>
      <c r="AB60" s="9">
        <v>2386.0000100000002</v>
      </c>
      <c r="AC60" s="1"/>
      <c r="AD60" s="1"/>
      <c r="AE60" s="1"/>
      <c r="AF60" s="1"/>
      <c r="AG60" s="1"/>
      <c r="AH60" s="1"/>
      <c r="AI60" s="1"/>
      <c r="AJ60" s="10"/>
      <c r="AK60" s="10"/>
      <c r="AL60" s="10">
        <v>1</v>
      </c>
      <c r="AM60" s="1"/>
      <c r="AN60" s="1"/>
      <c r="AO60" s="7">
        <v>0</v>
      </c>
      <c r="AP60" s="11">
        <v>0</v>
      </c>
      <c r="AQ60" s="12">
        <v>0</v>
      </c>
      <c r="AR60" s="7">
        <v>0</v>
      </c>
      <c r="AS60" s="1"/>
      <c r="AT60" s="12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"/>
      <c r="BG60" s="12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"/>
      <c r="BT60" s="12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"/>
      <c r="CG60" s="12"/>
      <c r="CH60" s="11"/>
      <c r="CI60" s="11"/>
      <c r="CJ60" s="11"/>
      <c r="CK60" s="11"/>
      <c r="CL60" s="11"/>
      <c r="CM60" s="1"/>
      <c r="CN60" s="12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"/>
      <c r="DA60" s="12"/>
      <c r="DB60" s="11"/>
      <c r="DC60" s="11"/>
      <c r="DD60" s="11"/>
      <c r="DE60" s="11"/>
      <c r="DF60" s="11"/>
      <c r="DG60" s="11"/>
      <c r="DH60" s="1"/>
      <c r="DI60" s="12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"/>
      <c r="DV60" s="12"/>
      <c r="DW60" s="11"/>
      <c r="DX60" s="11"/>
      <c r="DY60" s="11"/>
      <c r="DZ60" s="11"/>
      <c r="EA60" s="11"/>
      <c r="EB60" s="1"/>
      <c r="EC60" s="12"/>
      <c r="ED60" s="11"/>
      <c r="EE60" s="11"/>
      <c r="EF60" s="11"/>
      <c r="EG60" s="11"/>
      <c r="EH60" s="11"/>
      <c r="EI60" s="1"/>
      <c r="EJ60" s="12"/>
      <c r="EK60" s="11"/>
      <c r="EL60" s="11"/>
      <c r="EM60" s="11"/>
      <c r="EN60" s="11"/>
      <c r="EO60" s="11"/>
      <c r="EP60" s="11"/>
      <c r="EQ60" s="1"/>
      <c r="ER60" s="1"/>
      <c r="ES60" s="12"/>
      <c r="ET60" s="11"/>
      <c r="EU60" s="11"/>
      <c r="EV60" s="11"/>
      <c r="EW60" s="11"/>
      <c r="EX60" s="11"/>
      <c r="EY60" s="1"/>
      <c r="EZ60" s="1"/>
      <c r="FA60" s="7">
        <v>65000</v>
      </c>
      <c r="FB60" s="11">
        <v>1</v>
      </c>
      <c r="FC60" s="8">
        <v>19.88</v>
      </c>
      <c r="FD60" s="1"/>
      <c r="FE60" s="5"/>
      <c r="FF60" s="8"/>
      <c r="FG60" s="7"/>
      <c r="FH60" s="8"/>
      <c r="FI60" s="7"/>
      <c r="FJ60" s="8"/>
      <c r="FK60" s="7"/>
      <c r="FL60" s="8"/>
      <c r="FM60" s="7"/>
      <c r="FN60" s="8"/>
      <c r="FO60" s="7"/>
      <c r="FP60" s="8"/>
      <c r="FQ60" s="7"/>
      <c r="FR60" s="8"/>
      <c r="FS60" s="7"/>
      <c r="FT60" s="8">
        <v>17.32</v>
      </c>
      <c r="FU60" s="7">
        <v>3700</v>
      </c>
      <c r="FV60" s="8"/>
      <c r="FW60" s="7"/>
      <c r="FX60" s="8"/>
      <c r="FY60" s="7"/>
      <c r="FZ60" s="8"/>
      <c r="GA60" s="7"/>
      <c r="GB60" s="8"/>
      <c r="GC60" s="7"/>
      <c r="GD60" s="8"/>
      <c r="GE60" s="7"/>
      <c r="GF60" s="8"/>
      <c r="GG60" s="7"/>
      <c r="GH60" s="8"/>
      <c r="GI60" s="7"/>
      <c r="GJ60" s="8"/>
      <c r="GK60" s="7"/>
      <c r="GL60" s="8"/>
      <c r="GM60" s="7"/>
      <c r="GN60" s="8"/>
      <c r="GO60" s="7"/>
      <c r="GP60" s="8"/>
      <c r="GQ60" s="7"/>
      <c r="GR60" s="8"/>
      <c r="GS60" s="7"/>
      <c r="GT60" s="8"/>
      <c r="GU60" s="7"/>
      <c r="GV60" s="8"/>
      <c r="GW60" s="7"/>
      <c r="GX60" s="8"/>
      <c r="GY60" s="7"/>
      <c r="GZ60" s="8"/>
      <c r="HA60" s="7"/>
      <c r="HB60" s="8"/>
      <c r="HC60" s="7"/>
      <c r="HD60" s="8"/>
      <c r="HE60" s="7"/>
      <c r="HF60" s="8"/>
      <c r="HG60" s="7"/>
      <c r="HH60" s="8"/>
      <c r="HI60" s="7"/>
      <c r="HJ60" s="8"/>
      <c r="HK60" s="7"/>
      <c r="HL60" s="8"/>
      <c r="HM60" s="7"/>
      <c r="HN60" s="1"/>
      <c r="HO60" s="5"/>
      <c r="HP60" s="8"/>
      <c r="HQ60" s="7"/>
      <c r="HR60" s="8"/>
      <c r="HS60" s="7"/>
      <c r="HT60" s="8"/>
      <c r="HU60" s="7"/>
      <c r="HV60" s="8"/>
      <c r="HW60" s="7"/>
      <c r="HX60" s="8"/>
      <c r="HY60" s="7"/>
      <c r="HZ60" s="8"/>
      <c r="IA60" s="7"/>
      <c r="IB60" s="8"/>
      <c r="IC60" s="7"/>
      <c r="ID60" s="8"/>
      <c r="IE60" s="7"/>
      <c r="IF60" s="8"/>
      <c r="IG60" s="7"/>
      <c r="IH60" s="8"/>
      <c r="II60" s="7"/>
      <c r="IJ60" s="8"/>
      <c r="IK60" s="7"/>
      <c r="IL60" s="8"/>
      <c r="IM60" s="7"/>
      <c r="IN60" s="8"/>
      <c r="IO60" s="7"/>
      <c r="IP60" s="8"/>
      <c r="IQ60" s="7"/>
      <c r="IR60" s="8"/>
      <c r="IS60" s="7"/>
      <c r="IT60" s="8"/>
      <c r="IU60" s="7"/>
      <c r="IV60" s="8"/>
      <c r="IW60" s="7"/>
      <c r="IX60" s="8"/>
      <c r="IY60" s="7"/>
      <c r="IZ60" s="8"/>
      <c r="JA60" s="7"/>
      <c r="JB60" s="8"/>
      <c r="JC60" s="7"/>
      <c r="JD60" s="8"/>
      <c r="JE60" s="7"/>
      <c r="JF60" s="8"/>
      <c r="JG60" s="7"/>
      <c r="JH60" s="8"/>
      <c r="JI60" s="7"/>
      <c r="JJ60" s="8"/>
      <c r="JK60" s="7"/>
      <c r="JL60" s="8"/>
      <c r="JM60" s="7"/>
      <c r="JN60" s="8"/>
      <c r="JO60" s="7"/>
      <c r="JP60" s="8"/>
      <c r="JQ60" s="7"/>
      <c r="JR60" s="8"/>
      <c r="JS60" s="7"/>
      <c r="JT60" s="8"/>
      <c r="JU60" s="7"/>
      <c r="JV60" s="8"/>
      <c r="JW60" s="7"/>
      <c r="JX60" s="1"/>
      <c r="JY60" s="5"/>
      <c r="JZ60" s="8"/>
      <c r="KA60" s="7"/>
      <c r="KB60" s="8"/>
      <c r="KC60" s="7"/>
      <c r="KD60" s="8"/>
      <c r="KE60" s="7"/>
      <c r="KF60" s="8"/>
      <c r="KG60" s="7"/>
      <c r="KH60" s="8"/>
      <c r="KI60" s="7"/>
      <c r="KJ60" s="8"/>
      <c r="KK60" s="7"/>
      <c r="KL60" s="8"/>
      <c r="KM60" s="7"/>
      <c r="KN60" s="8"/>
      <c r="KO60" s="7"/>
      <c r="KP60" s="8"/>
      <c r="KQ60" s="7"/>
      <c r="KR60" s="8"/>
      <c r="KS60" s="7"/>
      <c r="KT60" s="8"/>
      <c r="KU60" s="7"/>
      <c r="KV60" s="8"/>
      <c r="KW60" s="7"/>
      <c r="KX60" s="8"/>
      <c r="KY60" s="7"/>
      <c r="KZ60" s="8"/>
      <c r="LA60" s="7"/>
      <c r="LB60" s="8"/>
      <c r="LC60" s="7"/>
      <c r="LD60" s="8"/>
      <c r="LE60" s="7"/>
      <c r="LF60" s="8"/>
      <c r="LG60" s="7"/>
      <c r="LH60" s="8"/>
      <c r="LI60" s="7"/>
      <c r="LJ60" s="8"/>
      <c r="LK60" s="7"/>
      <c r="LL60" s="8"/>
      <c r="LM60" s="7"/>
      <c r="LN60" s="8"/>
      <c r="LO60" s="7"/>
      <c r="LP60" s="8"/>
      <c r="LQ60" s="7"/>
      <c r="LR60" s="8"/>
      <c r="LS60" s="7"/>
      <c r="LT60" s="8"/>
      <c r="LU60" s="7"/>
      <c r="LV60" s="8"/>
      <c r="LW60" s="7"/>
      <c r="LX60" s="8"/>
      <c r="LY60" s="7"/>
      <c r="LZ60" s="8"/>
      <c r="MA60" s="7"/>
      <c r="MB60" s="8"/>
      <c r="MC60" s="7"/>
      <c r="MD60" s="8"/>
      <c r="ME60" s="7"/>
      <c r="MF60" s="8"/>
      <c r="MG60" s="7"/>
      <c r="MH60" s="1"/>
      <c r="MI60" s="5"/>
      <c r="MJ60" s="8"/>
      <c r="MK60" s="7"/>
      <c r="ML60" s="8"/>
      <c r="MM60" s="7"/>
      <c r="MN60" s="8"/>
      <c r="MO60" s="7"/>
      <c r="MP60" s="8"/>
      <c r="MQ60" s="7"/>
      <c r="MR60" s="8"/>
      <c r="MS60" s="7"/>
      <c r="MT60" s="8"/>
      <c r="MU60" s="7"/>
      <c r="MV60" s="8"/>
      <c r="MW60" s="7"/>
      <c r="MX60" s="8"/>
      <c r="MY60" s="7"/>
      <c r="MZ60" s="8"/>
      <c r="NA60" s="7"/>
      <c r="NB60" s="8"/>
      <c r="NC60" s="7"/>
      <c r="ND60" s="8"/>
      <c r="NE60" s="7"/>
      <c r="NF60" s="8"/>
      <c r="NG60" s="7"/>
      <c r="NH60" s="8"/>
      <c r="NI60" s="7"/>
      <c r="NJ60" s="8"/>
      <c r="NK60" s="7"/>
      <c r="NL60" s="8"/>
      <c r="NM60" s="7"/>
      <c r="NN60" s="8"/>
      <c r="NO60" s="7"/>
      <c r="NP60" s="8"/>
      <c r="NQ60" s="7"/>
      <c r="NR60" s="8"/>
      <c r="NS60" s="7"/>
      <c r="NT60" s="8"/>
      <c r="NU60" s="7"/>
      <c r="NV60" s="8"/>
      <c r="NW60" s="7"/>
      <c r="NX60" s="8"/>
      <c r="NY60" s="7"/>
      <c r="NZ60" s="8"/>
      <c r="OA60" s="7"/>
      <c r="OB60" s="8"/>
      <c r="OC60" s="7"/>
      <c r="OD60" s="8"/>
      <c r="OE60" s="7"/>
      <c r="OF60" s="8"/>
      <c r="OG60" s="7"/>
      <c r="OH60" s="8"/>
      <c r="OI60" s="7"/>
      <c r="OJ60" s="8"/>
      <c r="OK60" s="7"/>
      <c r="OL60" s="8"/>
      <c r="OM60" s="7"/>
      <c r="ON60" s="8"/>
      <c r="OO60" s="7"/>
      <c r="OP60" s="8"/>
      <c r="OQ60" s="7"/>
      <c r="OR60" s="7"/>
      <c r="OS60" s="1"/>
      <c r="OT60" s="8">
        <v>0</v>
      </c>
      <c r="OU60" s="7"/>
      <c r="OV60" s="1"/>
      <c r="OW60" s="5"/>
      <c r="OX60" s="8"/>
      <c r="OY60" s="7"/>
      <c r="OZ60" s="8"/>
      <c r="PA60" s="7"/>
      <c r="PB60" s="8"/>
      <c r="PC60" s="7"/>
      <c r="PD60" s="8"/>
      <c r="PE60" s="7"/>
      <c r="PF60" s="8"/>
      <c r="PG60" s="7"/>
      <c r="PH60" s="1"/>
      <c r="PI60" s="5"/>
      <c r="PJ60" s="8"/>
      <c r="PK60" s="7"/>
      <c r="PL60" s="8"/>
      <c r="PM60" s="7"/>
      <c r="PN60" s="8"/>
      <c r="PO60" s="7"/>
      <c r="PP60" s="8"/>
      <c r="PQ60" s="7"/>
      <c r="PR60" s="8"/>
      <c r="PS60" s="7"/>
      <c r="PT60" s="1"/>
      <c r="PU60" s="8">
        <v>0</v>
      </c>
      <c r="PV60" s="7"/>
      <c r="PW60" s="8">
        <v>2.56</v>
      </c>
      <c r="PX60" s="7"/>
      <c r="PY60" s="8">
        <v>0</v>
      </c>
      <c r="PZ60" s="7"/>
      <c r="QA60" s="1"/>
      <c r="QB60" s="7">
        <v>0</v>
      </c>
      <c r="QC60" s="7">
        <v>0</v>
      </c>
      <c r="QD60" s="7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</row>
    <row r="61" spans="1:461" x14ac:dyDescent="0.25">
      <c r="A61" s="1"/>
      <c r="B61" s="78" t="s">
        <v>388</v>
      </c>
      <c r="C61" s="31" t="s">
        <v>193</v>
      </c>
      <c r="D61" s="1" t="s">
        <v>494</v>
      </c>
      <c r="E61" s="1" t="s">
        <v>495</v>
      </c>
      <c r="F61" s="6">
        <v>40651</v>
      </c>
      <c r="G61" s="6">
        <v>40654</v>
      </c>
      <c r="H61" s="1"/>
      <c r="I61" s="7">
        <v>260000</v>
      </c>
      <c r="J61" s="1"/>
      <c r="K61" s="7">
        <v>1E-8</v>
      </c>
      <c r="L61" s="1"/>
      <c r="M61" s="7">
        <v>1E-8</v>
      </c>
      <c r="N61" s="7">
        <v>259999.99999997998</v>
      </c>
      <c r="O61" s="8">
        <v>38.42</v>
      </c>
      <c r="P61" s="7">
        <v>6767.3086933883387</v>
      </c>
      <c r="Q61" s="1"/>
      <c r="R61" s="3" t="s">
        <v>194</v>
      </c>
      <c r="S61" s="13">
        <v>5495054951</v>
      </c>
      <c r="T61" s="1">
        <v>92106</v>
      </c>
      <c r="U61" s="1" t="s">
        <v>496</v>
      </c>
      <c r="V61" s="1" t="s">
        <v>497</v>
      </c>
      <c r="W61" s="1"/>
      <c r="X61" s="1"/>
      <c r="Y61" s="1"/>
      <c r="Z61" s="9">
        <v>4070</v>
      </c>
      <c r="AA61" s="9">
        <v>1.0000000000000001E-5</v>
      </c>
      <c r="AB61" s="9">
        <v>4070.0000100000002</v>
      </c>
      <c r="AC61" s="1"/>
      <c r="AD61" s="1"/>
      <c r="AE61" s="1"/>
      <c r="AF61" s="1"/>
      <c r="AG61" s="1"/>
      <c r="AH61" s="1"/>
      <c r="AI61" s="1"/>
      <c r="AJ61" s="10"/>
      <c r="AK61" s="10">
        <v>1</v>
      </c>
      <c r="AL61" s="10"/>
      <c r="AM61" s="1"/>
      <c r="AN61" s="1"/>
      <c r="AO61" s="7">
        <v>241200</v>
      </c>
      <c r="AP61" s="11">
        <v>0.92769999999999997</v>
      </c>
      <c r="AQ61" s="12">
        <v>670</v>
      </c>
      <c r="AR61" s="7">
        <v>360</v>
      </c>
      <c r="AS61" s="1"/>
      <c r="AT61" s="12">
        <v>470</v>
      </c>
      <c r="AU61" s="11">
        <v>0.39</v>
      </c>
      <c r="AV61" s="11">
        <v>0.08</v>
      </c>
      <c r="AW61" s="11">
        <v>0.02</v>
      </c>
      <c r="AX61" s="11">
        <v>0.12</v>
      </c>
      <c r="AY61" s="11"/>
      <c r="AZ61" s="11"/>
      <c r="BA61" s="11"/>
      <c r="BB61" s="11">
        <v>0.06</v>
      </c>
      <c r="BC61" s="11">
        <v>0.23</v>
      </c>
      <c r="BD61" s="11">
        <v>0.1</v>
      </c>
      <c r="BE61" s="11"/>
      <c r="BF61" s="1"/>
      <c r="BG61" s="12">
        <v>140</v>
      </c>
      <c r="BH61" s="11"/>
      <c r="BI61" s="11"/>
      <c r="BJ61" s="11">
        <v>0.24</v>
      </c>
      <c r="BK61" s="11">
        <v>0.04</v>
      </c>
      <c r="BL61" s="11"/>
      <c r="BM61" s="11"/>
      <c r="BN61" s="11"/>
      <c r="BO61" s="11">
        <v>0.06</v>
      </c>
      <c r="BP61" s="11">
        <v>0.23</v>
      </c>
      <c r="BQ61" s="11">
        <v>0.1</v>
      </c>
      <c r="BR61" s="11"/>
      <c r="BS61" s="1"/>
      <c r="BT61" s="12">
        <v>1.0000000000000001E-5</v>
      </c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"/>
      <c r="CG61" s="12">
        <v>30</v>
      </c>
      <c r="CH61" s="11"/>
      <c r="CI61" s="11"/>
      <c r="CJ61" s="11">
        <v>0.25</v>
      </c>
      <c r="CK61" s="11">
        <v>0.55000000000000004</v>
      </c>
      <c r="CL61" s="11">
        <v>0.2</v>
      </c>
      <c r="CM61" s="1"/>
      <c r="CN61" s="12">
        <v>1.0000000000000001E-5</v>
      </c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"/>
      <c r="DA61" s="12">
        <v>1.0000000000000001E-5</v>
      </c>
      <c r="DB61" s="11"/>
      <c r="DC61" s="11"/>
      <c r="DD61" s="11"/>
      <c r="DE61" s="11"/>
      <c r="DF61" s="11"/>
      <c r="DG61" s="11"/>
      <c r="DH61" s="1"/>
      <c r="DI61" s="12">
        <v>1.0000000000000001E-5</v>
      </c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"/>
      <c r="DV61" s="12">
        <v>30</v>
      </c>
      <c r="DW61" s="11">
        <v>0.03</v>
      </c>
      <c r="DX61" s="11">
        <v>0.15</v>
      </c>
      <c r="DY61" s="11">
        <v>0.5</v>
      </c>
      <c r="DZ61" s="11">
        <v>0.32</v>
      </c>
      <c r="EA61" s="11"/>
      <c r="EB61" s="1"/>
      <c r="EC61" s="12">
        <v>1.0000000000000001E-5</v>
      </c>
      <c r="ED61" s="11"/>
      <c r="EE61" s="11"/>
      <c r="EF61" s="11"/>
      <c r="EG61" s="11"/>
      <c r="EH61" s="11"/>
      <c r="EI61" s="1"/>
      <c r="EJ61" s="12">
        <v>1.0000000000000001E-5</v>
      </c>
      <c r="EK61" s="11"/>
      <c r="EL61" s="11"/>
      <c r="EM61" s="11"/>
      <c r="EN61" s="11"/>
      <c r="EO61" s="11"/>
      <c r="EP61" s="11"/>
      <c r="EQ61" s="1"/>
      <c r="ER61" s="1"/>
      <c r="ES61" s="12">
        <v>1.0000000000000001E-5</v>
      </c>
      <c r="ET61" s="11"/>
      <c r="EU61" s="11"/>
      <c r="EV61" s="11"/>
      <c r="EW61" s="11"/>
      <c r="EX61" s="11"/>
      <c r="EY61" s="1"/>
      <c r="EZ61" s="1"/>
      <c r="FA61" s="7">
        <v>18800</v>
      </c>
      <c r="FB61" s="11">
        <v>7.2300000000000003E-2</v>
      </c>
      <c r="FC61" s="8">
        <v>40</v>
      </c>
      <c r="FD61" s="1"/>
      <c r="FE61" s="5"/>
      <c r="FF61" s="8"/>
      <c r="FG61" s="7"/>
      <c r="FH61" s="8"/>
      <c r="FI61" s="7"/>
      <c r="FJ61" s="8"/>
      <c r="FK61" s="7"/>
      <c r="FL61" s="8"/>
      <c r="FM61" s="7"/>
      <c r="FN61" s="8"/>
      <c r="FO61" s="7"/>
      <c r="FP61" s="8"/>
      <c r="FQ61" s="7"/>
      <c r="FR61" s="8"/>
      <c r="FS61" s="7"/>
      <c r="FT61" s="8"/>
      <c r="FU61" s="7"/>
      <c r="FV61" s="8"/>
      <c r="FW61" s="7"/>
      <c r="FX61" s="8"/>
      <c r="FY61" s="7"/>
      <c r="FZ61" s="8"/>
      <c r="GA61" s="7"/>
      <c r="GB61" s="8"/>
      <c r="GC61" s="7"/>
      <c r="GD61" s="8"/>
      <c r="GE61" s="7"/>
      <c r="GF61" s="8"/>
      <c r="GG61" s="7"/>
      <c r="GH61" s="8"/>
      <c r="GI61" s="7"/>
      <c r="GJ61" s="8"/>
      <c r="GK61" s="7"/>
      <c r="GL61" s="8"/>
      <c r="GM61" s="7"/>
      <c r="GN61" s="8"/>
      <c r="GO61" s="7"/>
      <c r="GP61" s="8"/>
      <c r="GQ61" s="7"/>
      <c r="GR61" s="8"/>
      <c r="GS61" s="7"/>
      <c r="GT61" s="8"/>
      <c r="GU61" s="7"/>
      <c r="GV61" s="8"/>
      <c r="GW61" s="7"/>
      <c r="GX61" s="8"/>
      <c r="GY61" s="7"/>
      <c r="GZ61" s="8"/>
      <c r="HA61" s="7"/>
      <c r="HB61" s="8"/>
      <c r="HC61" s="7"/>
      <c r="HD61" s="8"/>
      <c r="HE61" s="7"/>
      <c r="HF61" s="8"/>
      <c r="HG61" s="7"/>
      <c r="HH61" s="8"/>
      <c r="HI61" s="7"/>
      <c r="HJ61" s="8"/>
      <c r="HK61" s="7"/>
      <c r="HL61" s="8"/>
      <c r="HM61" s="7"/>
      <c r="HN61" s="1"/>
      <c r="HO61" s="5"/>
      <c r="HP61" s="8"/>
      <c r="HQ61" s="7"/>
      <c r="HR61" s="8"/>
      <c r="HS61" s="7"/>
      <c r="HT61" s="8"/>
      <c r="HU61" s="7"/>
      <c r="HV61" s="8"/>
      <c r="HW61" s="7"/>
      <c r="HX61" s="8"/>
      <c r="HY61" s="7"/>
      <c r="HZ61" s="8"/>
      <c r="IA61" s="7"/>
      <c r="IB61" s="8"/>
      <c r="IC61" s="7"/>
      <c r="ID61" s="8"/>
      <c r="IE61" s="7"/>
      <c r="IF61" s="8"/>
      <c r="IG61" s="7"/>
      <c r="IH61" s="8"/>
      <c r="II61" s="7"/>
      <c r="IJ61" s="8"/>
      <c r="IK61" s="7"/>
      <c r="IL61" s="8"/>
      <c r="IM61" s="7"/>
      <c r="IN61" s="8"/>
      <c r="IO61" s="7"/>
      <c r="IP61" s="8"/>
      <c r="IQ61" s="7"/>
      <c r="IR61" s="8"/>
      <c r="IS61" s="7"/>
      <c r="IT61" s="8"/>
      <c r="IU61" s="7"/>
      <c r="IV61" s="8"/>
      <c r="IW61" s="7"/>
      <c r="IX61" s="8"/>
      <c r="IY61" s="7"/>
      <c r="IZ61" s="8"/>
      <c r="JA61" s="7"/>
      <c r="JB61" s="8"/>
      <c r="JC61" s="7"/>
      <c r="JD61" s="8"/>
      <c r="JE61" s="7"/>
      <c r="JF61" s="8"/>
      <c r="JG61" s="7"/>
      <c r="JH61" s="8"/>
      <c r="JI61" s="7"/>
      <c r="JJ61" s="8"/>
      <c r="JK61" s="7"/>
      <c r="JL61" s="8"/>
      <c r="JM61" s="7"/>
      <c r="JN61" s="8"/>
      <c r="JO61" s="7"/>
      <c r="JP61" s="8"/>
      <c r="JQ61" s="7"/>
      <c r="JR61" s="8"/>
      <c r="JS61" s="7"/>
      <c r="JT61" s="8"/>
      <c r="JU61" s="7"/>
      <c r="JV61" s="8"/>
      <c r="JW61" s="7"/>
      <c r="JX61" s="1"/>
      <c r="JY61" s="5"/>
      <c r="JZ61" s="8"/>
      <c r="KA61" s="7"/>
      <c r="KB61" s="8"/>
      <c r="KC61" s="7"/>
      <c r="KD61" s="8"/>
      <c r="KE61" s="7"/>
      <c r="KF61" s="8"/>
      <c r="KG61" s="7"/>
      <c r="KH61" s="8"/>
      <c r="KI61" s="7"/>
      <c r="KJ61" s="8"/>
      <c r="KK61" s="7"/>
      <c r="KL61" s="8"/>
      <c r="KM61" s="7"/>
      <c r="KN61" s="8"/>
      <c r="KO61" s="7"/>
      <c r="KP61" s="8"/>
      <c r="KQ61" s="7"/>
      <c r="KR61" s="8"/>
      <c r="KS61" s="7"/>
      <c r="KT61" s="8"/>
      <c r="KU61" s="7"/>
      <c r="KV61" s="8"/>
      <c r="KW61" s="7"/>
      <c r="KX61" s="8"/>
      <c r="KY61" s="7"/>
      <c r="KZ61" s="8"/>
      <c r="LA61" s="7"/>
      <c r="LB61" s="8"/>
      <c r="LC61" s="7"/>
      <c r="LD61" s="8"/>
      <c r="LE61" s="7"/>
      <c r="LF61" s="8"/>
      <c r="LG61" s="7"/>
      <c r="LH61" s="8"/>
      <c r="LI61" s="7"/>
      <c r="LJ61" s="8"/>
      <c r="LK61" s="7"/>
      <c r="LL61" s="8"/>
      <c r="LM61" s="7"/>
      <c r="LN61" s="8"/>
      <c r="LO61" s="7"/>
      <c r="LP61" s="8"/>
      <c r="LQ61" s="7"/>
      <c r="LR61" s="8"/>
      <c r="LS61" s="7"/>
      <c r="LT61" s="8"/>
      <c r="LU61" s="7"/>
      <c r="LV61" s="8"/>
      <c r="LW61" s="7"/>
      <c r="LX61" s="8"/>
      <c r="LY61" s="7"/>
      <c r="LZ61" s="8"/>
      <c r="MA61" s="7"/>
      <c r="MB61" s="8"/>
      <c r="MC61" s="7"/>
      <c r="MD61" s="8"/>
      <c r="ME61" s="7"/>
      <c r="MF61" s="8"/>
      <c r="MG61" s="7"/>
      <c r="MH61" s="1"/>
      <c r="MI61" s="5"/>
      <c r="MJ61" s="8"/>
      <c r="MK61" s="7"/>
      <c r="ML61" s="8"/>
      <c r="MM61" s="7"/>
      <c r="MN61" s="8"/>
      <c r="MO61" s="7"/>
      <c r="MP61" s="8"/>
      <c r="MQ61" s="7"/>
      <c r="MR61" s="8"/>
      <c r="MS61" s="7"/>
      <c r="MT61" s="8"/>
      <c r="MU61" s="7"/>
      <c r="MV61" s="8"/>
      <c r="MW61" s="7"/>
      <c r="MX61" s="8"/>
      <c r="MY61" s="7"/>
      <c r="MZ61" s="8"/>
      <c r="NA61" s="7"/>
      <c r="NB61" s="8"/>
      <c r="NC61" s="7"/>
      <c r="ND61" s="8"/>
      <c r="NE61" s="7"/>
      <c r="NF61" s="8"/>
      <c r="NG61" s="7"/>
      <c r="NH61" s="8"/>
      <c r="NI61" s="7"/>
      <c r="NJ61" s="8"/>
      <c r="NK61" s="7"/>
      <c r="NL61" s="8"/>
      <c r="NM61" s="7"/>
      <c r="NN61" s="8"/>
      <c r="NO61" s="7"/>
      <c r="NP61" s="8"/>
      <c r="NQ61" s="7"/>
      <c r="NR61" s="8"/>
      <c r="NS61" s="7"/>
      <c r="NT61" s="8"/>
      <c r="NU61" s="7"/>
      <c r="NV61" s="8"/>
      <c r="NW61" s="7"/>
      <c r="NX61" s="8"/>
      <c r="NY61" s="7"/>
      <c r="NZ61" s="8"/>
      <c r="OA61" s="7"/>
      <c r="OB61" s="8"/>
      <c r="OC61" s="7"/>
      <c r="OD61" s="8"/>
      <c r="OE61" s="7"/>
      <c r="OF61" s="8"/>
      <c r="OG61" s="7"/>
      <c r="OH61" s="8"/>
      <c r="OI61" s="7"/>
      <c r="OJ61" s="8"/>
      <c r="OK61" s="7"/>
      <c r="OL61" s="8"/>
      <c r="OM61" s="7"/>
      <c r="ON61" s="8"/>
      <c r="OO61" s="7"/>
      <c r="OP61" s="8"/>
      <c r="OQ61" s="7"/>
      <c r="OR61" s="7"/>
      <c r="OS61" s="1"/>
      <c r="OT61" s="8">
        <v>0</v>
      </c>
      <c r="OU61" s="7"/>
      <c r="OV61" s="1"/>
      <c r="OW61" s="5"/>
      <c r="OX61" s="8"/>
      <c r="OY61" s="7"/>
      <c r="OZ61" s="8">
        <v>2</v>
      </c>
      <c r="PA61" s="7">
        <v>1000</v>
      </c>
      <c r="PB61" s="8">
        <v>14</v>
      </c>
      <c r="PC61" s="7">
        <v>800</v>
      </c>
      <c r="PD61" s="8">
        <v>11</v>
      </c>
      <c r="PE61" s="7">
        <v>500</v>
      </c>
      <c r="PF61" s="8"/>
      <c r="PG61" s="7"/>
      <c r="PH61" s="1"/>
      <c r="PI61" s="5"/>
      <c r="PJ61" s="8"/>
      <c r="PK61" s="7"/>
      <c r="PL61" s="8"/>
      <c r="PM61" s="7"/>
      <c r="PN61" s="8"/>
      <c r="PO61" s="7"/>
      <c r="PP61" s="8"/>
      <c r="PQ61" s="7"/>
      <c r="PR61" s="8"/>
      <c r="PS61" s="7"/>
      <c r="PT61" s="1"/>
      <c r="PU61" s="8">
        <v>0</v>
      </c>
      <c r="PV61" s="7"/>
      <c r="PW61" s="8">
        <v>0</v>
      </c>
      <c r="PX61" s="7"/>
      <c r="PY61" s="8">
        <v>13</v>
      </c>
      <c r="PZ61" s="7">
        <v>0</v>
      </c>
      <c r="QA61" s="1"/>
      <c r="QB61" s="7">
        <v>580</v>
      </c>
      <c r="QC61" s="7">
        <v>360</v>
      </c>
      <c r="QD61" s="7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</row>
    <row r="62" spans="1:461" x14ac:dyDescent="0.25">
      <c r="A62" s="1"/>
      <c r="B62" s="78" t="s">
        <v>389</v>
      </c>
      <c r="C62" s="31" t="s">
        <v>195</v>
      </c>
      <c r="D62" s="1" t="s">
        <v>498</v>
      </c>
      <c r="E62" s="1" t="s">
        <v>499</v>
      </c>
      <c r="F62" s="6">
        <v>40659</v>
      </c>
      <c r="G62" s="6">
        <v>40659</v>
      </c>
      <c r="H62" s="1"/>
      <c r="I62" s="7">
        <v>187000</v>
      </c>
      <c r="J62" s="1"/>
      <c r="K62" s="7">
        <v>1E-8</v>
      </c>
      <c r="L62" s="1"/>
      <c r="M62" s="7">
        <v>1E-8</v>
      </c>
      <c r="N62" s="7">
        <v>186999.99999997998</v>
      </c>
      <c r="O62" s="8">
        <v>37.25</v>
      </c>
      <c r="P62" s="7">
        <v>5020.1342281873822</v>
      </c>
      <c r="Q62" s="1"/>
      <c r="R62" s="3" t="s">
        <v>196</v>
      </c>
      <c r="S62" s="3">
        <v>3098</v>
      </c>
      <c r="T62" s="1">
        <v>92134</v>
      </c>
      <c r="U62" s="1" t="s">
        <v>500</v>
      </c>
      <c r="V62" s="1" t="s">
        <v>501</v>
      </c>
      <c r="W62" s="1"/>
      <c r="X62" s="1"/>
      <c r="Y62" s="1"/>
      <c r="Z62" s="9">
        <v>9778</v>
      </c>
      <c r="AA62" s="9">
        <v>1.0000000000000001E-5</v>
      </c>
      <c r="AB62" s="9">
        <v>9778.0000099999997</v>
      </c>
      <c r="AC62" s="4" t="s">
        <v>489</v>
      </c>
      <c r="AD62" s="1"/>
      <c r="AE62" s="1"/>
      <c r="AF62" s="1"/>
      <c r="AG62" s="1"/>
      <c r="AH62" s="1"/>
      <c r="AI62" s="1"/>
      <c r="AJ62" s="10"/>
      <c r="AK62" s="10"/>
      <c r="AL62" s="10">
        <v>1</v>
      </c>
      <c r="AM62" s="1"/>
      <c r="AN62" s="1"/>
      <c r="AO62" s="7">
        <v>144760</v>
      </c>
      <c r="AP62" s="11">
        <v>0.77410000000000001</v>
      </c>
      <c r="AQ62" s="12">
        <v>470</v>
      </c>
      <c r="AR62" s="7">
        <v>308</v>
      </c>
      <c r="AS62" s="1"/>
      <c r="AT62" s="12">
        <v>180</v>
      </c>
      <c r="AU62" s="11">
        <v>0.1</v>
      </c>
      <c r="AV62" s="11"/>
      <c r="AW62" s="11">
        <v>0.15</v>
      </c>
      <c r="AX62" s="11">
        <v>0.05</v>
      </c>
      <c r="AY62" s="11"/>
      <c r="AZ62" s="11"/>
      <c r="BA62" s="11"/>
      <c r="BB62" s="11">
        <v>0.1</v>
      </c>
      <c r="BC62" s="11">
        <v>0.35</v>
      </c>
      <c r="BD62" s="11">
        <v>0.25</v>
      </c>
      <c r="BE62" s="11"/>
      <c r="BF62" s="11"/>
      <c r="BG62" s="12">
        <v>20</v>
      </c>
      <c r="BH62" s="11"/>
      <c r="BI62" s="11"/>
      <c r="BJ62" s="11">
        <v>0.09</v>
      </c>
      <c r="BK62" s="11">
        <v>0.01</v>
      </c>
      <c r="BL62" s="11"/>
      <c r="BM62" s="11"/>
      <c r="BN62" s="11"/>
      <c r="BO62" s="11">
        <v>0.23</v>
      </c>
      <c r="BP62" s="11">
        <v>0.37</v>
      </c>
      <c r="BQ62" s="11">
        <v>0.3</v>
      </c>
      <c r="BR62" s="11"/>
      <c r="BS62" s="1"/>
      <c r="BT62" s="12">
        <v>1.0000000000000001E-5</v>
      </c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"/>
      <c r="CG62" s="12">
        <v>10</v>
      </c>
      <c r="CH62" s="11"/>
      <c r="CI62" s="11"/>
      <c r="CJ62" s="11"/>
      <c r="CK62" s="11">
        <v>0.7</v>
      </c>
      <c r="CL62" s="11">
        <v>0.3</v>
      </c>
      <c r="CM62" s="1"/>
      <c r="CN62" s="12">
        <v>1.0000000000000001E-5</v>
      </c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"/>
      <c r="DA62" s="12">
        <v>1.0000000000000001E-5</v>
      </c>
      <c r="DB62" s="11"/>
      <c r="DC62" s="11"/>
      <c r="DD62" s="11"/>
      <c r="DE62" s="11"/>
      <c r="DF62" s="11"/>
      <c r="DG62" s="11"/>
      <c r="DH62" s="1"/>
      <c r="DI62" s="12">
        <v>1.0000000000000001E-5</v>
      </c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"/>
      <c r="DV62" s="12">
        <v>230</v>
      </c>
      <c r="DW62" s="11"/>
      <c r="DX62" s="11"/>
      <c r="DY62" s="11">
        <v>0.45</v>
      </c>
      <c r="DZ62" s="11">
        <v>0.55000000000000004</v>
      </c>
      <c r="EA62" s="11"/>
      <c r="EB62" s="1"/>
      <c r="EC62" s="12">
        <v>30</v>
      </c>
      <c r="ED62" s="11"/>
      <c r="EE62" s="11"/>
      <c r="EF62" s="11">
        <v>0.4</v>
      </c>
      <c r="EG62" s="11">
        <v>0.6</v>
      </c>
      <c r="EH62" s="11"/>
      <c r="EI62" s="1"/>
      <c r="EJ62" s="12">
        <v>1.0000000000000001E-5</v>
      </c>
      <c r="EK62" s="11"/>
      <c r="EL62" s="11"/>
      <c r="EM62" s="11"/>
      <c r="EN62" s="11"/>
      <c r="EO62" s="11"/>
      <c r="EP62" s="11"/>
      <c r="EQ62" s="1"/>
      <c r="ER62" s="1"/>
      <c r="ES62" s="12">
        <v>1.0000000000000001E-5</v>
      </c>
      <c r="ET62" s="11"/>
      <c r="EU62" s="11"/>
      <c r="EV62" s="11"/>
      <c r="EW62" s="11"/>
      <c r="EX62" s="11"/>
      <c r="EY62" s="1"/>
      <c r="EZ62" s="1"/>
      <c r="FA62" s="7">
        <v>42240</v>
      </c>
      <c r="FB62" s="11">
        <v>0.22589999999999999</v>
      </c>
      <c r="FC62" s="8">
        <v>37.25</v>
      </c>
      <c r="FD62" s="1"/>
      <c r="FE62" s="5"/>
      <c r="FF62" s="8"/>
      <c r="FG62" s="7"/>
      <c r="FH62" s="8"/>
      <c r="FI62" s="7"/>
      <c r="FJ62" s="8"/>
      <c r="FK62" s="7"/>
      <c r="FL62" s="8"/>
      <c r="FM62" s="7"/>
      <c r="FN62" s="8"/>
      <c r="FO62" s="7"/>
      <c r="FP62" s="8"/>
      <c r="FQ62" s="7"/>
      <c r="FR62" s="8"/>
      <c r="FS62" s="7"/>
      <c r="FT62" s="8"/>
      <c r="FU62" s="7"/>
      <c r="FV62" s="8"/>
      <c r="FW62" s="7"/>
      <c r="FX62" s="8"/>
      <c r="FY62" s="7"/>
      <c r="FZ62" s="8"/>
      <c r="GA62" s="7"/>
      <c r="GB62" s="8"/>
      <c r="GC62" s="7"/>
      <c r="GD62" s="8"/>
      <c r="GE62" s="7"/>
      <c r="GF62" s="8"/>
      <c r="GG62" s="7"/>
      <c r="GH62" s="8"/>
      <c r="GI62" s="7"/>
      <c r="GJ62" s="8"/>
      <c r="GK62" s="7"/>
      <c r="GL62" s="8"/>
      <c r="GM62" s="7"/>
      <c r="GN62" s="8"/>
      <c r="GO62" s="7"/>
      <c r="GP62" s="8"/>
      <c r="GQ62" s="7"/>
      <c r="GR62" s="8"/>
      <c r="GS62" s="7"/>
      <c r="GT62" s="8"/>
      <c r="GU62" s="7"/>
      <c r="GV62" s="8"/>
      <c r="GW62" s="7"/>
      <c r="GX62" s="8"/>
      <c r="GY62" s="7"/>
      <c r="GZ62" s="8"/>
      <c r="HA62" s="7"/>
      <c r="HB62" s="8"/>
      <c r="HC62" s="7"/>
      <c r="HD62" s="8"/>
      <c r="HE62" s="7"/>
      <c r="HF62" s="8"/>
      <c r="HG62" s="7"/>
      <c r="HH62" s="8"/>
      <c r="HI62" s="7"/>
      <c r="HJ62" s="8">
        <v>5.33</v>
      </c>
      <c r="HK62" s="7">
        <v>1900</v>
      </c>
      <c r="HL62" s="8"/>
      <c r="HM62" s="7"/>
      <c r="HN62" s="1"/>
      <c r="HO62" s="5"/>
      <c r="HP62" s="8"/>
      <c r="HQ62" s="7"/>
      <c r="HR62" s="8"/>
      <c r="HS62" s="7"/>
      <c r="HT62" s="8"/>
      <c r="HU62" s="7"/>
      <c r="HV62" s="8"/>
      <c r="HW62" s="7"/>
      <c r="HX62" s="8"/>
      <c r="HY62" s="7"/>
      <c r="HZ62" s="8"/>
      <c r="IA62" s="7"/>
      <c r="IB62" s="8"/>
      <c r="IC62" s="7"/>
      <c r="ID62" s="8"/>
      <c r="IE62" s="7"/>
      <c r="IF62" s="8"/>
      <c r="IG62" s="7"/>
      <c r="IH62" s="8"/>
      <c r="II62" s="7"/>
      <c r="IJ62" s="8"/>
      <c r="IK62" s="7"/>
      <c r="IL62" s="8"/>
      <c r="IM62" s="7"/>
      <c r="IN62" s="8"/>
      <c r="IO62" s="7"/>
      <c r="IP62" s="8"/>
      <c r="IQ62" s="7"/>
      <c r="IR62" s="8"/>
      <c r="IS62" s="7"/>
      <c r="IT62" s="8"/>
      <c r="IU62" s="7"/>
      <c r="IV62" s="8"/>
      <c r="IW62" s="7"/>
      <c r="IX62" s="8"/>
      <c r="IY62" s="7"/>
      <c r="IZ62" s="8"/>
      <c r="JA62" s="7"/>
      <c r="JB62" s="8"/>
      <c r="JC62" s="7"/>
      <c r="JD62" s="8"/>
      <c r="JE62" s="7"/>
      <c r="JF62" s="8"/>
      <c r="JG62" s="7"/>
      <c r="JH62" s="8"/>
      <c r="JI62" s="7"/>
      <c r="JJ62" s="8"/>
      <c r="JK62" s="7"/>
      <c r="JL62" s="8"/>
      <c r="JM62" s="7"/>
      <c r="JN62" s="8"/>
      <c r="JO62" s="7"/>
      <c r="JP62" s="8"/>
      <c r="JQ62" s="7"/>
      <c r="JR62" s="8"/>
      <c r="JS62" s="7"/>
      <c r="JT62" s="8"/>
      <c r="JU62" s="7"/>
      <c r="JV62" s="8"/>
      <c r="JW62" s="7"/>
      <c r="JX62" s="1"/>
      <c r="JY62" s="5"/>
      <c r="JZ62" s="8"/>
      <c r="KA62" s="7"/>
      <c r="KB62" s="8"/>
      <c r="KC62" s="7"/>
      <c r="KD62" s="8"/>
      <c r="KE62" s="7"/>
      <c r="KF62" s="8"/>
      <c r="KG62" s="7"/>
      <c r="KH62" s="8"/>
      <c r="KI62" s="7"/>
      <c r="KJ62" s="8"/>
      <c r="KK62" s="7"/>
      <c r="KL62" s="8"/>
      <c r="KM62" s="7"/>
      <c r="KN62" s="8"/>
      <c r="KO62" s="7"/>
      <c r="KP62" s="8"/>
      <c r="KQ62" s="7"/>
      <c r="KR62" s="8"/>
      <c r="KS62" s="7"/>
      <c r="KT62" s="8"/>
      <c r="KU62" s="7"/>
      <c r="KV62" s="8"/>
      <c r="KW62" s="7"/>
      <c r="KX62" s="8"/>
      <c r="KY62" s="7"/>
      <c r="KZ62" s="8"/>
      <c r="LA62" s="7"/>
      <c r="LB62" s="8"/>
      <c r="LC62" s="7"/>
      <c r="LD62" s="8"/>
      <c r="LE62" s="7"/>
      <c r="LF62" s="8"/>
      <c r="LG62" s="7"/>
      <c r="LH62" s="8"/>
      <c r="LI62" s="7"/>
      <c r="LJ62" s="8"/>
      <c r="LK62" s="7"/>
      <c r="LL62" s="8"/>
      <c r="LM62" s="7"/>
      <c r="LN62" s="8"/>
      <c r="LO62" s="7"/>
      <c r="LP62" s="8"/>
      <c r="LQ62" s="7"/>
      <c r="LR62" s="8"/>
      <c r="LS62" s="7"/>
      <c r="LT62" s="8"/>
      <c r="LU62" s="7"/>
      <c r="LV62" s="8"/>
      <c r="LW62" s="7"/>
      <c r="LX62" s="8"/>
      <c r="LY62" s="7"/>
      <c r="LZ62" s="8"/>
      <c r="MA62" s="7"/>
      <c r="MB62" s="8"/>
      <c r="MC62" s="7"/>
      <c r="MD62" s="8"/>
      <c r="ME62" s="7"/>
      <c r="MF62" s="8"/>
      <c r="MG62" s="7"/>
      <c r="MH62" s="1"/>
      <c r="MI62" s="5"/>
      <c r="MJ62" s="8"/>
      <c r="MK62" s="7"/>
      <c r="ML62" s="8"/>
      <c r="MM62" s="7"/>
      <c r="MN62" s="8"/>
      <c r="MO62" s="7"/>
      <c r="MP62" s="8"/>
      <c r="MQ62" s="7"/>
      <c r="MR62" s="8"/>
      <c r="MS62" s="7"/>
      <c r="MT62" s="8"/>
      <c r="MU62" s="7"/>
      <c r="MV62" s="8"/>
      <c r="MW62" s="7"/>
      <c r="MX62" s="8"/>
      <c r="MY62" s="7"/>
      <c r="MZ62" s="8"/>
      <c r="NA62" s="7"/>
      <c r="NB62" s="8"/>
      <c r="NC62" s="7"/>
      <c r="ND62" s="8"/>
      <c r="NE62" s="7"/>
      <c r="NF62" s="8"/>
      <c r="NG62" s="7"/>
      <c r="NH62" s="8"/>
      <c r="NI62" s="7"/>
      <c r="NJ62" s="8"/>
      <c r="NK62" s="7"/>
      <c r="NL62" s="8"/>
      <c r="NM62" s="7"/>
      <c r="NN62" s="8"/>
      <c r="NO62" s="7"/>
      <c r="NP62" s="8"/>
      <c r="NQ62" s="7"/>
      <c r="NR62" s="8"/>
      <c r="NS62" s="7"/>
      <c r="NT62" s="8"/>
      <c r="NU62" s="7"/>
      <c r="NV62" s="8"/>
      <c r="NW62" s="7"/>
      <c r="NX62" s="8"/>
      <c r="NY62" s="7"/>
      <c r="NZ62" s="8"/>
      <c r="OA62" s="7"/>
      <c r="OB62" s="8"/>
      <c r="OC62" s="7"/>
      <c r="OD62" s="8"/>
      <c r="OE62" s="7"/>
      <c r="OF62" s="8"/>
      <c r="OG62" s="7"/>
      <c r="OH62" s="8"/>
      <c r="OI62" s="7"/>
      <c r="OJ62" s="8"/>
      <c r="OK62" s="7"/>
      <c r="OL62" s="8"/>
      <c r="OM62" s="7"/>
      <c r="ON62" s="8"/>
      <c r="OO62" s="7"/>
      <c r="OP62" s="8"/>
      <c r="OQ62" s="7"/>
      <c r="OR62" s="7"/>
      <c r="OS62" s="1"/>
      <c r="OT62" s="8">
        <v>0</v>
      </c>
      <c r="OU62" s="7"/>
      <c r="OV62" s="1"/>
      <c r="OW62" s="5"/>
      <c r="OX62" s="8"/>
      <c r="OY62" s="7"/>
      <c r="OZ62" s="8"/>
      <c r="PA62" s="7"/>
      <c r="PB62" s="8"/>
      <c r="PC62" s="7"/>
      <c r="PD62" s="8">
        <v>24</v>
      </c>
      <c r="PE62" s="7">
        <v>1000</v>
      </c>
      <c r="PF62" s="8"/>
      <c r="PG62" s="7"/>
      <c r="PH62" s="1"/>
      <c r="PI62" s="5"/>
      <c r="PJ62" s="8"/>
      <c r="PK62" s="7"/>
      <c r="PL62" s="8"/>
      <c r="PM62" s="7"/>
      <c r="PN62" s="8"/>
      <c r="PO62" s="7"/>
      <c r="PP62" s="8"/>
      <c r="PQ62" s="7"/>
      <c r="PR62" s="8"/>
      <c r="PS62" s="7"/>
      <c r="PT62" s="1"/>
      <c r="PU62" s="8">
        <v>0</v>
      </c>
      <c r="PV62" s="7"/>
      <c r="PW62" s="8">
        <v>0</v>
      </c>
      <c r="PX62" s="7"/>
      <c r="PY62" s="8">
        <v>7.92</v>
      </c>
      <c r="PZ62" s="7">
        <v>1000</v>
      </c>
      <c r="QA62" s="1"/>
      <c r="QB62" s="7">
        <v>508</v>
      </c>
      <c r="QC62" s="7">
        <v>195</v>
      </c>
      <c r="QD62" s="7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</row>
    <row r="63" spans="1:461" x14ac:dyDescent="0.25">
      <c r="A63" s="1"/>
      <c r="B63" s="78" t="s">
        <v>390</v>
      </c>
      <c r="C63" s="31" t="s">
        <v>197</v>
      </c>
      <c r="D63" s="1" t="s">
        <v>502</v>
      </c>
      <c r="E63" s="1" t="s">
        <v>503</v>
      </c>
      <c r="F63" s="6">
        <v>40967</v>
      </c>
      <c r="G63" s="6">
        <v>41002</v>
      </c>
      <c r="H63" s="1"/>
      <c r="I63" s="7">
        <v>60700</v>
      </c>
      <c r="J63" s="1"/>
      <c r="K63" s="7">
        <v>1E-8</v>
      </c>
      <c r="L63" s="1"/>
      <c r="M63" s="7">
        <v>1E-8</v>
      </c>
      <c r="N63" s="7">
        <v>60699.999999980006</v>
      </c>
      <c r="O63" s="8">
        <v>12.32</v>
      </c>
      <c r="P63" s="7">
        <v>4926.9480519464287</v>
      </c>
      <c r="Q63" s="1"/>
      <c r="R63" s="3" t="s">
        <v>198</v>
      </c>
      <c r="S63" s="3">
        <v>73831</v>
      </c>
      <c r="T63" s="1">
        <v>94561</v>
      </c>
      <c r="U63" s="1" t="s">
        <v>504</v>
      </c>
      <c r="V63" s="1" t="s">
        <v>505</v>
      </c>
      <c r="W63" s="1"/>
      <c r="X63" s="1"/>
      <c r="Y63" s="1"/>
      <c r="Z63" s="9">
        <v>1528</v>
      </c>
      <c r="AA63" s="9">
        <v>1.0000000000000001E-5</v>
      </c>
      <c r="AB63" s="9">
        <v>1528.00001</v>
      </c>
      <c r="AC63" s="1" t="s">
        <v>489</v>
      </c>
      <c r="AD63" s="1"/>
      <c r="AE63" s="1"/>
      <c r="AF63" s="1"/>
      <c r="AG63" s="1"/>
      <c r="AH63" s="1"/>
      <c r="AI63" s="1"/>
      <c r="AJ63" s="10"/>
      <c r="AK63" s="10"/>
      <c r="AL63" s="10">
        <v>1</v>
      </c>
      <c r="AM63" s="1"/>
      <c r="AN63" s="1"/>
      <c r="AO63" s="7">
        <v>55000</v>
      </c>
      <c r="AP63" s="11">
        <v>0.90610000000000002</v>
      </c>
      <c r="AQ63" s="12">
        <v>200</v>
      </c>
      <c r="AR63" s="7">
        <v>275</v>
      </c>
      <c r="AS63" s="1"/>
      <c r="AT63" s="12">
        <v>80</v>
      </c>
      <c r="AU63" s="11">
        <v>0.1</v>
      </c>
      <c r="AV63" s="11"/>
      <c r="AW63" s="11">
        <v>0.12</v>
      </c>
      <c r="AX63" s="11">
        <v>0.13</v>
      </c>
      <c r="AY63" s="11"/>
      <c r="AZ63" s="11"/>
      <c r="BA63" s="11"/>
      <c r="BB63" s="11">
        <v>0.18</v>
      </c>
      <c r="BC63" s="11">
        <v>0.3</v>
      </c>
      <c r="BD63" s="11">
        <v>0.17</v>
      </c>
      <c r="BE63" s="11"/>
      <c r="BF63" s="1"/>
      <c r="BG63" s="12">
        <v>20</v>
      </c>
      <c r="BH63" s="11"/>
      <c r="BI63" s="11"/>
      <c r="BJ63" s="11">
        <v>0.1</v>
      </c>
      <c r="BK63" s="11">
        <v>0.02</v>
      </c>
      <c r="BL63" s="11"/>
      <c r="BM63" s="11"/>
      <c r="BN63" s="11"/>
      <c r="BO63" s="11">
        <v>0.33</v>
      </c>
      <c r="BP63" s="11">
        <v>0.31</v>
      </c>
      <c r="BQ63" s="11">
        <v>0.24</v>
      </c>
      <c r="BR63" s="11"/>
      <c r="BS63" s="1"/>
      <c r="BT63" s="12">
        <v>1.0000000000000001E-5</v>
      </c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"/>
      <c r="CG63" s="12">
        <v>20</v>
      </c>
      <c r="CH63" s="11"/>
      <c r="CI63" s="11"/>
      <c r="CJ63" s="11"/>
      <c r="CK63" s="11">
        <v>0.7</v>
      </c>
      <c r="CL63" s="11">
        <v>0.3</v>
      </c>
      <c r="CM63" s="1"/>
      <c r="CN63" s="12">
        <v>1.0000000000000001E-5</v>
      </c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"/>
      <c r="DA63" s="12">
        <v>1.0000000000000001E-5</v>
      </c>
      <c r="DB63" s="11"/>
      <c r="DC63" s="11"/>
      <c r="DD63" s="11"/>
      <c r="DE63" s="11"/>
      <c r="DF63" s="11"/>
      <c r="DG63" s="11"/>
      <c r="DH63" s="1"/>
      <c r="DI63" s="12">
        <v>1.0000000000000001E-5</v>
      </c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"/>
      <c r="DV63" s="12">
        <v>70</v>
      </c>
      <c r="DW63" s="11"/>
      <c r="DX63" s="11">
        <v>0.05</v>
      </c>
      <c r="DY63" s="11">
        <v>0.5</v>
      </c>
      <c r="DZ63" s="11">
        <v>0.45</v>
      </c>
      <c r="EA63" s="11"/>
      <c r="EB63" s="1"/>
      <c r="EC63" s="12">
        <v>10</v>
      </c>
      <c r="ED63" s="11"/>
      <c r="EE63" s="11">
        <v>0.1</v>
      </c>
      <c r="EF63" s="11">
        <v>0.55000000000000004</v>
      </c>
      <c r="EG63" s="11">
        <v>0.35</v>
      </c>
      <c r="EH63" s="11"/>
      <c r="EI63" s="1"/>
      <c r="EJ63" s="12">
        <v>1.0000000000000001E-5</v>
      </c>
      <c r="EK63" s="11"/>
      <c r="EL63" s="11"/>
      <c r="EM63" s="11"/>
      <c r="EN63" s="11"/>
      <c r="EO63" s="11"/>
      <c r="EP63" s="11"/>
      <c r="EQ63" s="1"/>
      <c r="ER63" s="1"/>
      <c r="ES63" s="12">
        <v>1.0000000000000001E-5</v>
      </c>
      <c r="ET63" s="11"/>
      <c r="EU63" s="11"/>
      <c r="EV63" s="11"/>
      <c r="EW63" s="11"/>
      <c r="EX63" s="11"/>
      <c r="EY63" s="1"/>
      <c r="EZ63" s="1"/>
      <c r="FA63" s="7">
        <v>5699.9999999800057</v>
      </c>
      <c r="FB63" s="11">
        <v>9.3899999999999997E-2</v>
      </c>
      <c r="FC63" s="8">
        <v>12.32</v>
      </c>
      <c r="FD63" s="1"/>
      <c r="FE63" s="5"/>
      <c r="FF63" s="8"/>
      <c r="FG63" s="7"/>
      <c r="FH63" s="8"/>
      <c r="FI63" s="7"/>
      <c r="FJ63" s="8"/>
      <c r="FK63" s="7"/>
      <c r="FL63" s="8"/>
      <c r="FM63" s="7"/>
      <c r="FN63" s="8"/>
      <c r="FO63" s="7"/>
      <c r="FP63" s="8"/>
      <c r="FQ63" s="7"/>
      <c r="FR63" s="8"/>
      <c r="FS63" s="7"/>
      <c r="FT63" s="8"/>
      <c r="FU63" s="7"/>
      <c r="FV63" s="8"/>
      <c r="FW63" s="7"/>
      <c r="FX63" s="8"/>
      <c r="FY63" s="7"/>
      <c r="FZ63" s="8"/>
      <c r="GA63" s="7"/>
      <c r="GB63" s="8"/>
      <c r="GC63" s="7"/>
      <c r="GD63" s="8"/>
      <c r="GE63" s="7"/>
      <c r="GF63" s="8"/>
      <c r="GG63" s="7"/>
      <c r="GH63" s="8"/>
      <c r="GI63" s="7"/>
      <c r="GJ63" s="8"/>
      <c r="GK63" s="7"/>
      <c r="GL63" s="8"/>
      <c r="GM63" s="7"/>
      <c r="GN63" s="8"/>
      <c r="GO63" s="7"/>
      <c r="GP63" s="8"/>
      <c r="GQ63" s="7"/>
      <c r="GR63" s="8"/>
      <c r="GS63" s="7"/>
      <c r="GT63" s="8"/>
      <c r="GU63" s="7"/>
      <c r="GV63" s="8"/>
      <c r="GW63" s="7"/>
      <c r="GX63" s="8"/>
      <c r="GY63" s="7"/>
      <c r="GZ63" s="8"/>
      <c r="HA63" s="7"/>
      <c r="HB63" s="8"/>
      <c r="HC63" s="7"/>
      <c r="HD63" s="8"/>
      <c r="HE63" s="7"/>
      <c r="HF63" s="8"/>
      <c r="HG63" s="7"/>
      <c r="HH63" s="8"/>
      <c r="HI63" s="7"/>
      <c r="HJ63" s="8"/>
      <c r="HK63" s="7"/>
      <c r="HL63" s="8"/>
      <c r="HM63" s="7"/>
      <c r="HN63" s="1"/>
      <c r="HO63" s="5"/>
      <c r="HP63" s="8"/>
      <c r="HQ63" s="7"/>
      <c r="HR63" s="8"/>
      <c r="HS63" s="7"/>
      <c r="HT63" s="8"/>
      <c r="HU63" s="7"/>
      <c r="HV63" s="8"/>
      <c r="HW63" s="7"/>
      <c r="HX63" s="8"/>
      <c r="HY63" s="7"/>
      <c r="HZ63" s="8"/>
      <c r="IA63" s="7"/>
      <c r="IB63" s="8"/>
      <c r="IC63" s="7"/>
      <c r="ID63" s="8"/>
      <c r="IE63" s="7"/>
      <c r="IF63" s="8"/>
      <c r="IG63" s="7"/>
      <c r="IH63" s="8"/>
      <c r="II63" s="7"/>
      <c r="IJ63" s="8"/>
      <c r="IK63" s="7"/>
      <c r="IL63" s="8"/>
      <c r="IM63" s="7"/>
      <c r="IN63" s="8"/>
      <c r="IO63" s="7"/>
      <c r="IP63" s="8"/>
      <c r="IQ63" s="7"/>
      <c r="IR63" s="8"/>
      <c r="IS63" s="7"/>
      <c r="IT63" s="8"/>
      <c r="IU63" s="7"/>
      <c r="IV63" s="8"/>
      <c r="IW63" s="7"/>
      <c r="IX63" s="8"/>
      <c r="IY63" s="7"/>
      <c r="IZ63" s="8"/>
      <c r="JA63" s="7"/>
      <c r="JB63" s="8"/>
      <c r="JC63" s="7"/>
      <c r="JD63" s="8"/>
      <c r="JE63" s="7"/>
      <c r="JF63" s="8"/>
      <c r="JG63" s="7"/>
      <c r="JH63" s="8"/>
      <c r="JI63" s="7"/>
      <c r="JJ63" s="8"/>
      <c r="JK63" s="7"/>
      <c r="JL63" s="8"/>
      <c r="JM63" s="7"/>
      <c r="JN63" s="8"/>
      <c r="JO63" s="7"/>
      <c r="JP63" s="8"/>
      <c r="JQ63" s="7"/>
      <c r="JR63" s="8"/>
      <c r="JS63" s="7"/>
      <c r="JT63" s="8"/>
      <c r="JU63" s="7"/>
      <c r="JV63" s="8"/>
      <c r="JW63" s="7"/>
      <c r="JX63" s="1"/>
      <c r="JY63" s="5"/>
      <c r="JZ63" s="8"/>
      <c r="KA63" s="7"/>
      <c r="KB63" s="8"/>
      <c r="KC63" s="7"/>
      <c r="KD63" s="8"/>
      <c r="KE63" s="7"/>
      <c r="KF63" s="8"/>
      <c r="KG63" s="7"/>
      <c r="KH63" s="8"/>
      <c r="KI63" s="7"/>
      <c r="KJ63" s="8"/>
      <c r="KK63" s="7"/>
      <c r="KL63" s="8"/>
      <c r="KM63" s="7"/>
      <c r="KN63" s="8"/>
      <c r="KO63" s="7"/>
      <c r="KP63" s="8"/>
      <c r="KQ63" s="7"/>
      <c r="KR63" s="8"/>
      <c r="KS63" s="7"/>
      <c r="KT63" s="8"/>
      <c r="KU63" s="7"/>
      <c r="KV63" s="8"/>
      <c r="KW63" s="7"/>
      <c r="KX63" s="8"/>
      <c r="KY63" s="7"/>
      <c r="KZ63" s="8"/>
      <c r="LA63" s="7"/>
      <c r="LB63" s="8"/>
      <c r="LC63" s="7"/>
      <c r="LD63" s="8"/>
      <c r="LE63" s="7"/>
      <c r="LF63" s="8"/>
      <c r="LG63" s="7"/>
      <c r="LH63" s="8"/>
      <c r="LI63" s="7"/>
      <c r="LJ63" s="8"/>
      <c r="LK63" s="7"/>
      <c r="LL63" s="8"/>
      <c r="LM63" s="7"/>
      <c r="LN63" s="8"/>
      <c r="LO63" s="7"/>
      <c r="LP63" s="8"/>
      <c r="LQ63" s="7"/>
      <c r="LR63" s="8"/>
      <c r="LS63" s="7"/>
      <c r="LT63" s="8"/>
      <c r="LU63" s="7"/>
      <c r="LV63" s="8"/>
      <c r="LW63" s="7"/>
      <c r="LX63" s="8"/>
      <c r="LY63" s="7"/>
      <c r="LZ63" s="8"/>
      <c r="MA63" s="7"/>
      <c r="MB63" s="8"/>
      <c r="MC63" s="7"/>
      <c r="MD63" s="8"/>
      <c r="ME63" s="7"/>
      <c r="MF63" s="8"/>
      <c r="MG63" s="7"/>
      <c r="MH63" s="1"/>
      <c r="MI63" s="5"/>
      <c r="MJ63" s="8"/>
      <c r="MK63" s="7"/>
      <c r="ML63" s="8"/>
      <c r="MM63" s="7"/>
      <c r="MN63" s="8"/>
      <c r="MO63" s="7"/>
      <c r="MP63" s="8"/>
      <c r="MQ63" s="7"/>
      <c r="MR63" s="8"/>
      <c r="MS63" s="7"/>
      <c r="MT63" s="8"/>
      <c r="MU63" s="7"/>
      <c r="MV63" s="8"/>
      <c r="MW63" s="7"/>
      <c r="MX63" s="8"/>
      <c r="MY63" s="7"/>
      <c r="MZ63" s="8"/>
      <c r="NA63" s="7"/>
      <c r="NB63" s="8"/>
      <c r="NC63" s="7"/>
      <c r="ND63" s="8"/>
      <c r="NE63" s="7"/>
      <c r="NF63" s="8"/>
      <c r="NG63" s="7"/>
      <c r="NH63" s="8"/>
      <c r="NI63" s="7"/>
      <c r="NJ63" s="8"/>
      <c r="NK63" s="7"/>
      <c r="NL63" s="8"/>
      <c r="NM63" s="7"/>
      <c r="NN63" s="8"/>
      <c r="NO63" s="7"/>
      <c r="NP63" s="8"/>
      <c r="NQ63" s="7"/>
      <c r="NR63" s="8"/>
      <c r="NS63" s="7"/>
      <c r="NT63" s="8"/>
      <c r="NU63" s="7"/>
      <c r="NV63" s="8"/>
      <c r="NW63" s="7"/>
      <c r="NX63" s="8"/>
      <c r="NY63" s="7"/>
      <c r="NZ63" s="8"/>
      <c r="OA63" s="7"/>
      <c r="OB63" s="8"/>
      <c r="OC63" s="7"/>
      <c r="OD63" s="8"/>
      <c r="OE63" s="7"/>
      <c r="OF63" s="8"/>
      <c r="OG63" s="7"/>
      <c r="OH63" s="8"/>
      <c r="OI63" s="7"/>
      <c r="OJ63" s="8"/>
      <c r="OK63" s="7"/>
      <c r="OL63" s="8"/>
      <c r="OM63" s="7"/>
      <c r="ON63" s="8"/>
      <c r="OO63" s="7"/>
      <c r="OP63" s="8"/>
      <c r="OQ63" s="7"/>
      <c r="OR63" s="7"/>
      <c r="OS63" s="1"/>
      <c r="OT63" s="8">
        <v>0</v>
      </c>
      <c r="OU63" s="7"/>
      <c r="OV63" s="1"/>
      <c r="OW63" s="5"/>
      <c r="OX63" s="8"/>
      <c r="OY63" s="7"/>
      <c r="OZ63" s="8"/>
      <c r="PA63" s="7"/>
      <c r="PB63" s="8">
        <v>11.23</v>
      </c>
      <c r="PC63" s="7">
        <v>500</v>
      </c>
      <c r="PD63" s="8"/>
      <c r="PE63" s="7"/>
      <c r="PF63" s="8"/>
      <c r="PG63" s="7"/>
      <c r="PH63" s="1"/>
      <c r="PI63" s="5"/>
      <c r="PJ63" s="8"/>
      <c r="PK63" s="7"/>
      <c r="PL63" s="8"/>
      <c r="PM63" s="7"/>
      <c r="PN63" s="8">
        <v>1.0900000000000001</v>
      </c>
      <c r="PO63" s="7">
        <v>100</v>
      </c>
      <c r="PP63" s="8"/>
      <c r="PQ63" s="7"/>
      <c r="PR63" s="8"/>
      <c r="PS63" s="7"/>
      <c r="PT63" s="1"/>
      <c r="PU63" s="8">
        <v>0</v>
      </c>
      <c r="PV63" s="7"/>
      <c r="PW63" s="8">
        <v>0</v>
      </c>
      <c r="PX63" s="7"/>
      <c r="PY63" s="8">
        <v>0</v>
      </c>
      <c r="PZ63" s="7"/>
      <c r="QA63" s="1"/>
      <c r="QB63" s="7">
        <v>532</v>
      </c>
      <c r="QC63" s="7">
        <v>210</v>
      </c>
      <c r="QD63" s="7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</row>
    <row r="64" spans="1:461" x14ac:dyDescent="0.25">
      <c r="A64" s="1"/>
      <c r="B64" s="78" t="s">
        <v>391</v>
      </c>
      <c r="C64" s="31" t="s">
        <v>199</v>
      </c>
      <c r="D64" s="1" t="s">
        <v>506</v>
      </c>
      <c r="E64" s="1" t="s">
        <v>507</v>
      </c>
      <c r="F64" s="6">
        <v>40973</v>
      </c>
      <c r="G64" s="6">
        <v>40984</v>
      </c>
      <c r="H64" s="1"/>
      <c r="I64" s="7">
        <v>104900</v>
      </c>
      <c r="J64" s="1"/>
      <c r="K64" s="7">
        <v>1E-8</v>
      </c>
      <c r="L64" s="1"/>
      <c r="M64" s="7">
        <v>1E-8</v>
      </c>
      <c r="N64" s="7">
        <v>104899.99999998001</v>
      </c>
      <c r="O64" s="8">
        <v>70.2</v>
      </c>
      <c r="P64" s="7">
        <v>1494.3019943017093</v>
      </c>
      <c r="Q64" s="1"/>
      <c r="R64" s="3" t="s">
        <v>200</v>
      </c>
      <c r="S64" s="13">
        <v>22942306</v>
      </c>
      <c r="T64" s="1">
        <v>94419</v>
      </c>
      <c r="U64" s="1" t="s">
        <v>508</v>
      </c>
      <c r="V64" s="1" t="s">
        <v>509</v>
      </c>
      <c r="W64" s="1"/>
      <c r="X64" s="1"/>
      <c r="Y64" s="1"/>
      <c r="Z64" s="9">
        <v>4662</v>
      </c>
      <c r="AA64" s="9">
        <v>1.0000000000000001E-5</v>
      </c>
      <c r="AB64" s="9">
        <v>4662.0000099999997</v>
      </c>
      <c r="AC64" s="1"/>
      <c r="AD64" s="1"/>
      <c r="AE64" s="1"/>
      <c r="AF64" s="1"/>
      <c r="AG64" s="1"/>
      <c r="AH64" s="1"/>
      <c r="AI64" s="1"/>
      <c r="AJ64" s="10"/>
      <c r="AK64" s="10"/>
      <c r="AL64" s="10">
        <v>1</v>
      </c>
      <c r="AM64" s="1"/>
      <c r="AN64" s="1"/>
      <c r="AO64" s="7">
        <v>0</v>
      </c>
      <c r="AP64" s="11">
        <v>0</v>
      </c>
      <c r="AQ64" s="12">
        <v>0</v>
      </c>
      <c r="AR64" s="7">
        <v>0</v>
      </c>
      <c r="AS64" s="1"/>
      <c r="AT64" s="12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"/>
      <c r="BG64" s="12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"/>
      <c r="BT64" s="12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"/>
      <c r="CG64" s="12"/>
      <c r="CH64" s="11"/>
      <c r="CI64" s="11"/>
      <c r="CJ64" s="11"/>
      <c r="CK64" s="11"/>
      <c r="CL64" s="11"/>
      <c r="CM64" s="1"/>
      <c r="CN64" s="12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"/>
      <c r="DA64" s="12"/>
      <c r="DB64" s="11"/>
      <c r="DC64" s="11"/>
      <c r="DD64" s="11"/>
      <c r="DE64" s="11"/>
      <c r="DF64" s="11"/>
      <c r="DG64" s="11"/>
      <c r="DH64" s="1"/>
      <c r="DI64" s="12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"/>
      <c r="DV64" s="12"/>
      <c r="DW64" s="11"/>
      <c r="DX64" s="11"/>
      <c r="DY64" s="11"/>
      <c r="DZ64" s="11"/>
      <c r="EA64" s="11"/>
      <c r="EB64" s="1"/>
      <c r="EC64" s="12"/>
      <c r="ED64" s="11"/>
      <c r="EE64" s="11"/>
      <c r="EF64" s="11"/>
      <c r="EG64" s="11"/>
      <c r="EH64" s="11"/>
      <c r="EI64" s="1"/>
      <c r="EJ64" s="12"/>
      <c r="EK64" s="11"/>
      <c r="EL64" s="11"/>
      <c r="EM64" s="11"/>
      <c r="EN64" s="11"/>
      <c r="EO64" s="11"/>
      <c r="EP64" s="11"/>
      <c r="EQ64" s="1"/>
      <c r="ER64" s="1"/>
      <c r="ES64" s="12"/>
      <c r="ET64" s="11"/>
      <c r="EU64" s="11"/>
      <c r="EV64" s="11"/>
      <c r="EW64" s="11"/>
      <c r="EX64" s="11"/>
      <c r="EY64" s="1"/>
      <c r="EZ64" s="1"/>
      <c r="FA64" s="7">
        <v>104900</v>
      </c>
      <c r="FB64" s="11">
        <v>1</v>
      </c>
      <c r="FC64" s="8">
        <v>70.2</v>
      </c>
      <c r="FD64" s="1"/>
      <c r="FE64" s="5"/>
      <c r="FF64" s="8"/>
      <c r="FG64" s="7"/>
      <c r="FH64" s="8"/>
      <c r="FI64" s="7"/>
      <c r="FJ64" s="8"/>
      <c r="FK64" s="7"/>
      <c r="FL64" s="8"/>
      <c r="FM64" s="7"/>
      <c r="FN64" s="8"/>
      <c r="FO64" s="7"/>
      <c r="FP64" s="8"/>
      <c r="FQ64" s="7"/>
      <c r="FR64" s="8"/>
      <c r="FS64" s="7"/>
      <c r="FT64" s="8">
        <v>11.1</v>
      </c>
      <c r="FU64" s="7">
        <v>3400</v>
      </c>
      <c r="FV64" s="8"/>
      <c r="FW64" s="7"/>
      <c r="FX64" s="8"/>
      <c r="FY64" s="7"/>
      <c r="FZ64" s="8"/>
      <c r="GA64" s="7"/>
      <c r="GB64" s="8"/>
      <c r="GC64" s="7"/>
      <c r="GD64" s="8"/>
      <c r="GE64" s="7"/>
      <c r="GF64" s="8"/>
      <c r="GG64" s="7"/>
      <c r="GH64" s="8"/>
      <c r="GI64" s="7"/>
      <c r="GJ64" s="8"/>
      <c r="GK64" s="7"/>
      <c r="GL64" s="8"/>
      <c r="GM64" s="7"/>
      <c r="GN64" s="8"/>
      <c r="GO64" s="7"/>
      <c r="GP64" s="8"/>
      <c r="GQ64" s="7"/>
      <c r="GR64" s="8"/>
      <c r="GS64" s="7"/>
      <c r="GT64" s="8"/>
      <c r="GU64" s="7"/>
      <c r="GV64" s="8"/>
      <c r="GW64" s="7"/>
      <c r="GX64" s="8">
        <v>20.399999999999999</v>
      </c>
      <c r="GY64" s="7">
        <v>1400</v>
      </c>
      <c r="GZ64" s="8"/>
      <c r="HA64" s="7"/>
      <c r="HB64" s="8"/>
      <c r="HC64" s="7"/>
      <c r="HD64" s="8"/>
      <c r="HE64" s="7"/>
      <c r="HF64" s="8"/>
      <c r="HG64" s="7"/>
      <c r="HH64" s="8">
        <v>12</v>
      </c>
      <c r="HI64" s="7">
        <v>1200</v>
      </c>
      <c r="HJ64" s="8"/>
      <c r="HK64" s="7"/>
      <c r="HL64" s="8"/>
      <c r="HM64" s="7"/>
      <c r="HN64" s="1"/>
      <c r="HO64" s="5"/>
      <c r="HP64" s="8"/>
      <c r="HQ64" s="7"/>
      <c r="HR64" s="8"/>
      <c r="HS64" s="7"/>
      <c r="HT64" s="8">
        <v>9.6999999999999993</v>
      </c>
      <c r="HU64" s="7">
        <v>2500</v>
      </c>
      <c r="HV64" s="8"/>
      <c r="HW64" s="7"/>
      <c r="HX64" s="8"/>
      <c r="HY64" s="7"/>
      <c r="HZ64" s="8"/>
      <c r="IA64" s="7"/>
      <c r="IB64" s="8"/>
      <c r="IC64" s="7"/>
      <c r="ID64" s="8"/>
      <c r="IE64" s="7"/>
      <c r="IF64" s="8"/>
      <c r="IG64" s="7"/>
      <c r="IH64" s="8"/>
      <c r="II64" s="7"/>
      <c r="IJ64" s="8"/>
      <c r="IK64" s="7"/>
      <c r="IL64" s="8"/>
      <c r="IM64" s="7"/>
      <c r="IN64" s="8"/>
      <c r="IO64" s="7"/>
      <c r="IP64" s="8"/>
      <c r="IQ64" s="7"/>
      <c r="IR64" s="8"/>
      <c r="IS64" s="7"/>
      <c r="IT64" s="8"/>
      <c r="IU64" s="7"/>
      <c r="IV64" s="8"/>
      <c r="IW64" s="7"/>
      <c r="IX64" s="8"/>
      <c r="IY64" s="7"/>
      <c r="IZ64" s="8"/>
      <c r="JA64" s="7"/>
      <c r="JB64" s="8"/>
      <c r="JC64" s="7"/>
      <c r="JD64" s="8"/>
      <c r="JE64" s="7"/>
      <c r="JF64" s="8"/>
      <c r="JG64" s="7"/>
      <c r="JH64" s="8"/>
      <c r="JI64" s="7"/>
      <c r="JJ64" s="8"/>
      <c r="JK64" s="7"/>
      <c r="JL64" s="8"/>
      <c r="JM64" s="7"/>
      <c r="JN64" s="8"/>
      <c r="JO64" s="7"/>
      <c r="JP64" s="8"/>
      <c r="JQ64" s="7"/>
      <c r="JR64" s="8"/>
      <c r="JS64" s="7"/>
      <c r="JT64" s="8"/>
      <c r="JU64" s="7"/>
      <c r="JV64" s="8"/>
      <c r="JW64" s="7"/>
      <c r="JX64" s="1"/>
      <c r="JY64" s="5"/>
      <c r="JZ64" s="8"/>
      <c r="KA64" s="7"/>
      <c r="KB64" s="8"/>
      <c r="KC64" s="7"/>
      <c r="KD64" s="8"/>
      <c r="KE64" s="7"/>
      <c r="KF64" s="8"/>
      <c r="KG64" s="7"/>
      <c r="KH64" s="8"/>
      <c r="KI64" s="7"/>
      <c r="KJ64" s="8"/>
      <c r="KK64" s="7"/>
      <c r="KL64" s="8"/>
      <c r="KM64" s="7"/>
      <c r="KN64" s="8"/>
      <c r="KO64" s="7"/>
      <c r="KP64" s="8"/>
      <c r="KQ64" s="7"/>
      <c r="KR64" s="8"/>
      <c r="KS64" s="7"/>
      <c r="KT64" s="8"/>
      <c r="KU64" s="7"/>
      <c r="KV64" s="8"/>
      <c r="KW64" s="7"/>
      <c r="KX64" s="8"/>
      <c r="KY64" s="7"/>
      <c r="KZ64" s="8"/>
      <c r="LA64" s="7"/>
      <c r="LB64" s="8"/>
      <c r="LC64" s="7"/>
      <c r="LD64" s="8"/>
      <c r="LE64" s="7"/>
      <c r="LF64" s="8"/>
      <c r="LG64" s="7"/>
      <c r="LH64" s="8"/>
      <c r="LI64" s="7"/>
      <c r="LJ64" s="8"/>
      <c r="LK64" s="7"/>
      <c r="LL64" s="8"/>
      <c r="LM64" s="7"/>
      <c r="LN64" s="8"/>
      <c r="LO64" s="7"/>
      <c r="LP64" s="8"/>
      <c r="LQ64" s="7"/>
      <c r="LR64" s="8"/>
      <c r="LS64" s="7"/>
      <c r="LT64" s="8"/>
      <c r="LU64" s="7"/>
      <c r="LV64" s="8"/>
      <c r="LW64" s="7"/>
      <c r="LX64" s="8"/>
      <c r="LY64" s="7"/>
      <c r="LZ64" s="8"/>
      <c r="MA64" s="7"/>
      <c r="MB64" s="8"/>
      <c r="MC64" s="7"/>
      <c r="MD64" s="8"/>
      <c r="ME64" s="7"/>
      <c r="MF64" s="8"/>
      <c r="MG64" s="7"/>
      <c r="MH64" s="1"/>
      <c r="MI64" s="5"/>
      <c r="MJ64" s="8"/>
      <c r="MK64" s="7"/>
      <c r="ML64" s="8"/>
      <c r="MM64" s="7"/>
      <c r="MN64" s="8"/>
      <c r="MO64" s="7"/>
      <c r="MP64" s="8"/>
      <c r="MQ64" s="7"/>
      <c r="MR64" s="8"/>
      <c r="MS64" s="7"/>
      <c r="MT64" s="8"/>
      <c r="MU64" s="7"/>
      <c r="MV64" s="8"/>
      <c r="MW64" s="7"/>
      <c r="MX64" s="8"/>
      <c r="MY64" s="7"/>
      <c r="MZ64" s="8"/>
      <c r="NA64" s="7"/>
      <c r="NB64" s="8"/>
      <c r="NC64" s="7"/>
      <c r="ND64" s="8"/>
      <c r="NE64" s="7"/>
      <c r="NF64" s="8"/>
      <c r="NG64" s="7"/>
      <c r="NH64" s="8"/>
      <c r="NI64" s="7"/>
      <c r="NJ64" s="8"/>
      <c r="NK64" s="7"/>
      <c r="NL64" s="8"/>
      <c r="NM64" s="7"/>
      <c r="NN64" s="8"/>
      <c r="NO64" s="7"/>
      <c r="NP64" s="8"/>
      <c r="NQ64" s="7"/>
      <c r="NR64" s="8"/>
      <c r="NS64" s="7"/>
      <c r="NT64" s="8"/>
      <c r="NU64" s="7"/>
      <c r="NV64" s="8"/>
      <c r="NW64" s="7"/>
      <c r="NX64" s="8"/>
      <c r="NY64" s="7"/>
      <c r="NZ64" s="8"/>
      <c r="OA64" s="7"/>
      <c r="OB64" s="8"/>
      <c r="OC64" s="7"/>
      <c r="OD64" s="8"/>
      <c r="OE64" s="7"/>
      <c r="OF64" s="8"/>
      <c r="OG64" s="7"/>
      <c r="OH64" s="8"/>
      <c r="OI64" s="7"/>
      <c r="OJ64" s="8"/>
      <c r="OK64" s="7"/>
      <c r="OL64" s="8"/>
      <c r="OM64" s="7"/>
      <c r="ON64" s="8"/>
      <c r="OO64" s="7"/>
      <c r="OP64" s="8"/>
      <c r="OQ64" s="7"/>
      <c r="OR64" s="7"/>
      <c r="OS64" s="1"/>
      <c r="OT64" s="8">
        <v>0</v>
      </c>
      <c r="OU64" s="7"/>
      <c r="OV64" s="1"/>
      <c r="OW64" s="5"/>
      <c r="OX64" s="8"/>
      <c r="OY64" s="7"/>
      <c r="OZ64" s="8"/>
      <c r="PA64" s="7"/>
      <c r="PB64" s="8"/>
      <c r="PC64" s="7"/>
      <c r="PD64" s="8"/>
      <c r="PE64" s="7"/>
      <c r="PF64" s="8"/>
      <c r="PG64" s="7"/>
      <c r="PH64" s="1"/>
      <c r="PI64" s="5"/>
      <c r="PJ64" s="8"/>
      <c r="PK64" s="7"/>
      <c r="PL64" s="8"/>
      <c r="PM64" s="7"/>
      <c r="PN64" s="8"/>
      <c r="PO64" s="7"/>
      <c r="PP64" s="8"/>
      <c r="PQ64" s="7"/>
      <c r="PR64" s="8"/>
      <c r="PS64" s="7"/>
      <c r="PT64" s="1"/>
      <c r="PU64" s="8">
        <v>0</v>
      </c>
      <c r="PV64" s="7"/>
      <c r="PW64" s="8">
        <v>0</v>
      </c>
      <c r="PX64" s="7"/>
      <c r="PY64" s="8">
        <v>17</v>
      </c>
      <c r="PZ64" s="7">
        <v>0</v>
      </c>
      <c r="QA64" s="1"/>
      <c r="QB64" s="7">
        <v>0</v>
      </c>
      <c r="QC64" s="7">
        <v>0</v>
      </c>
      <c r="QD64" s="7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</row>
    <row r="65" spans="1:461" x14ac:dyDescent="0.25">
      <c r="A65" s="1"/>
      <c r="B65" s="78" t="s">
        <v>392</v>
      </c>
      <c r="C65" s="31" t="s">
        <v>201</v>
      </c>
      <c r="D65" s="1" t="s">
        <v>510</v>
      </c>
      <c r="E65" s="1" t="s">
        <v>511</v>
      </c>
      <c r="F65" s="6">
        <v>41061</v>
      </c>
      <c r="G65" s="6">
        <v>41068</v>
      </c>
      <c r="H65" s="1"/>
      <c r="I65" s="7">
        <v>37500</v>
      </c>
      <c r="J65" s="1"/>
      <c r="K65" s="7">
        <v>1E-8</v>
      </c>
      <c r="L65" s="1"/>
      <c r="M65" s="7">
        <v>1E-8</v>
      </c>
      <c r="N65" s="7">
        <v>37499.999999980006</v>
      </c>
      <c r="O65" s="8">
        <v>12.2</v>
      </c>
      <c r="P65" s="7">
        <v>3073.7704918016398</v>
      </c>
      <c r="Q65" s="1"/>
      <c r="R65" s="3" t="s">
        <v>202</v>
      </c>
      <c r="S65" s="3">
        <v>3846</v>
      </c>
      <c r="T65" s="1">
        <v>95088</v>
      </c>
      <c r="U65" s="1" t="s">
        <v>512</v>
      </c>
      <c r="V65" s="1" t="s">
        <v>513</v>
      </c>
      <c r="W65" s="1"/>
      <c r="X65" s="1"/>
      <c r="Y65" s="1"/>
      <c r="Z65" s="9">
        <v>37500</v>
      </c>
      <c r="AA65" s="9">
        <v>1.0000000000000001E-5</v>
      </c>
      <c r="AB65" s="9">
        <v>37500.000010000003</v>
      </c>
      <c r="AC65" s="1"/>
      <c r="AD65" s="1"/>
      <c r="AE65" s="1"/>
      <c r="AF65" s="1"/>
      <c r="AG65" s="1"/>
      <c r="AH65" s="1"/>
      <c r="AI65" s="1"/>
      <c r="AJ65" s="10"/>
      <c r="AK65" s="10"/>
      <c r="AL65" s="10">
        <v>1</v>
      </c>
      <c r="AM65" s="1"/>
      <c r="AN65" s="1"/>
      <c r="AO65" s="7">
        <v>0</v>
      </c>
      <c r="AP65" s="11">
        <v>0</v>
      </c>
      <c r="AQ65" s="12">
        <v>0</v>
      </c>
      <c r="AR65" s="7">
        <v>0</v>
      </c>
      <c r="AS65" s="1"/>
      <c r="AT65" s="12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"/>
      <c r="BG65" s="12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"/>
      <c r="BT65" s="12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"/>
      <c r="CG65" s="12"/>
      <c r="CH65" s="11"/>
      <c r="CI65" s="11"/>
      <c r="CJ65" s="11"/>
      <c r="CK65" s="11"/>
      <c r="CL65" s="11"/>
      <c r="CM65" s="1"/>
      <c r="CN65" s="12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"/>
      <c r="DA65" s="12"/>
      <c r="DB65" s="11"/>
      <c r="DC65" s="11"/>
      <c r="DD65" s="11"/>
      <c r="DE65" s="11"/>
      <c r="DF65" s="11"/>
      <c r="DG65" s="11"/>
      <c r="DH65" s="1"/>
      <c r="DI65" s="12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"/>
      <c r="DV65" s="12"/>
      <c r="DW65" s="11"/>
      <c r="DX65" s="11"/>
      <c r="DY65" s="11"/>
      <c r="DZ65" s="11"/>
      <c r="EA65" s="11"/>
      <c r="EB65" s="1"/>
      <c r="EC65" s="12"/>
      <c r="ED65" s="11"/>
      <c r="EE65" s="11"/>
      <c r="EF65" s="11"/>
      <c r="EG65" s="11"/>
      <c r="EH65" s="11"/>
      <c r="EI65" s="1"/>
      <c r="EJ65" s="12"/>
      <c r="EK65" s="11"/>
      <c r="EL65" s="11"/>
      <c r="EM65" s="11"/>
      <c r="EN65" s="11"/>
      <c r="EO65" s="11"/>
      <c r="EP65" s="11"/>
      <c r="EQ65" s="1"/>
      <c r="ER65" s="1"/>
      <c r="ES65" s="12"/>
      <c r="ET65" s="11"/>
      <c r="EU65" s="11"/>
      <c r="EV65" s="11"/>
      <c r="EW65" s="11"/>
      <c r="EX65" s="11"/>
      <c r="EY65" s="1"/>
      <c r="EZ65" s="1"/>
      <c r="FA65" s="7">
        <v>37500</v>
      </c>
      <c r="FB65" s="11">
        <v>1</v>
      </c>
      <c r="FC65" s="8">
        <v>12.2</v>
      </c>
      <c r="FD65" s="1"/>
      <c r="FE65" s="5"/>
      <c r="FF65" s="8"/>
      <c r="FG65" s="7"/>
      <c r="FH65" s="8"/>
      <c r="FI65" s="7"/>
      <c r="FJ65" s="8"/>
      <c r="FK65" s="7"/>
      <c r="FL65" s="8"/>
      <c r="FM65" s="7"/>
      <c r="FN65" s="8"/>
      <c r="FO65" s="7"/>
      <c r="FP65" s="8"/>
      <c r="FQ65" s="7"/>
      <c r="FR65" s="8"/>
      <c r="FS65" s="7"/>
      <c r="FT65" s="8"/>
      <c r="FU65" s="7"/>
      <c r="FV65" s="8"/>
      <c r="FW65" s="7"/>
      <c r="FX65" s="8"/>
      <c r="FY65" s="7"/>
      <c r="FZ65" s="8"/>
      <c r="GA65" s="7"/>
      <c r="GB65" s="8"/>
      <c r="GC65" s="7"/>
      <c r="GD65" s="8">
        <v>10.5</v>
      </c>
      <c r="GE65" s="7">
        <v>3571</v>
      </c>
      <c r="GF65" s="8"/>
      <c r="GG65" s="7"/>
      <c r="GH65" s="8"/>
      <c r="GI65" s="7"/>
      <c r="GJ65" s="8"/>
      <c r="GK65" s="7"/>
      <c r="GL65" s="8"/>
      <c r="GM65" s="7"/>
      <c r="GN65" s="8"/>
      <c r="GO65" s="7"/>
      <c r="GP65" s="8"/>
      <c r="GQ65" s="7"/>
      <c r="GR65" s="8"/>
      <c r="GS65" s="7"/>
      <c r="GT65" s="8"/>
      <c r="GU65" s="7"/>
      <c r="GV65" s="8"/>
      <c r="GW65" s="7"/>
      <c r="GX65" s="8"/>
      <c r="GY65" s="7"/>
      <c r="GZ65" s="8"/>
      <c r="HA65" s="7"/>
      <c r="HB65" s="8"/>
      <c r="HC65" s="7"/>
      <c r="HD65" s="8"/>
      <c r="HE65" s="7"/>
      <c r="HF65" s="8"/>
      <c r="HG65" s="7"/>
      <c r="HH65" s="8"/>
      <c r="HI65" s="7"/>
      <c r="HJ65" s="8"/>
      <c r="HK65" s="7"/>
      <c r="HL65" s="8"/>
      <c r="HM65" s="7"/>
      <c r="HN65" s="1"/>
      <c r="HO65" s="5"/>
      <c r="HP65" s="8"/>
      <c r="HQ65" s="7"/>
      <c r="HR65" s="8"/>
      <c r="HS65" s="7"/>
      <c r="HT65" s="8"/>
      <c r="HU65" s="7"/>
      <c r="HV65" s="8"/>
      <c r="HW65" s="7"/>
      <c r="HX65" s="8"/>
      <c r="HY65" s="7"/>
      <c r="HZ65" s="8"/>
      <c r="IA65" s="7"/>
      <c r="IB65" s="8"/>
      <c r="IC65" s="7"/>
      <c r="ID65" s="8"/>
      <c r="IE65" s="7"/>
      <c r="IF65" s="8"/>
      <c r="IG65" s="7"/>
      <c r="IH65" s="8"/>
      <c r="II65" s="7"/>
      <c r="IJ65" s="8"/>
      <c r="IK65" s="7"/>
      <c r="IL65" s="8"/>
      <c r="IM65" s="7"/>
      <c r="IN65" s="8"/>
      <c r="IO65" s="7"/>
      <c r="IP65" s="8"/>
      <c r="IQ65" s="7"/>
      <c r="IR65" s="8"/>
      <c r="IS65" s="7"/>
      <c r="IT65" s="8"/>
      <c r="IU65" s="7"/>
      <c r="IV65" s="8"/>
      <c r="IW65" s="7"/>
      <c r="IX65" s="8"/>
      <c r="IY65" s="7"/>
      <c r="IZ65" s="8"/>
      <c r="JA65" s="7"/>
      <c r="JB65" s="8"/>
      <c r="JC65" s="7"/>
      <c r="JD65" s="8"/>
      <c r="JE65" s="7"/>
      <c r="JF65" s="8"/>
      <c r="JG65" s="7"/>
      <c r="JH65" s="8"/>
      <c r="JI65" s="7"/>
      <c r="JJ65" s="8"/>
      <c r="JK65" s="7"/>
      <c r="JL65" s="8"/>
      <c r="JM65" s="7"/>
      <c r="JN65" s="8"/>
      <c r="JO65" s="7"/>
      <c r="JP65" s="8"/>
      <c r="JQ65" s="7"/>
      <c r="JR65" s="8"/>
      <c r="JS65" s="7"/>
      <c r="JT65" s="8"/>
      <c r="JU65" s="7"/>
      <c r="JV65" s="8"/>
      <c r="JW65" s="7"/>
      <c r="JX65" s="1"/>
      <c r="JY65" s="5"/>
      <c r="JZ65" s="8"/>
      <c r="KA65" s="7"/>
      <c r="KB65" s="8"/>
      <c r="KC65" s="7"/>
      <c r="KD65" s="8"/>
      <c r="KE65" s="7"/>
      <c r="KF65" s="8"/>
      <c r="KG65" s="7"/>
      <c r="KH65" s="8"/>
      <c r="KI65" s="7"/>
      <c r="KJ65" s="8"/>
      <c r="KK65" s="7"/>
      <c r="KL65" s="8"/>
      <c r="KM65" s="7"/>
      <c r="KN65" s="8"/>
      <c r="KO65" s="7"/>
      <c r="KP65" s="8"/>
      <c r="KQ65" s="7"/>
      <c r="KR65" s="8"/>
      <c r="KS65" s="7"/>
      <c r="KT65" s="8"/>
      <c r="KU65" s="7"/>
      <c r="KV65" s="8"/>
      <c r="KW65" s="7"/>
      <c r="KX65" s="8"/>
      <c r="KY65" s="7"/>
      <c r="KZ65" s="8"/>
      <c r="LA65" s="7"/>
      <c r="LB65" s="8"/>
      <c r="LC65" s="7"/>
      <c r="LD65" s="8"/>
      <c r="LE65" s="7"/>
      <c r="LF65" s="8"/>
      <c r="LG65" s="7"/>
      <c r="LH65" s="8"/>
      <c r="LI65" s="7"/>
      <c r="LJ65" s="8"/>
      <c r="LK65" s="7"/>
      <c r="LL65" s="8"/>
      <c r="LM65" s="7"/>
      <c r="LN65" s="8"/>
      <c r="LO65" s="7"/>
      <c r="LP65" s="8"/>
      <c r="LQ65" s="7"/>
      <c r="LR65" s="8"/>
      <c r="LS65" s="7"/>
      <c r="LT65" s="8"/>
      <c r="LU65" s="7"/>
      <c r="LV65" s="8"/>
      <c r="LW65" s="7"/>
      <c r="LX65" s="8"/>
      <c r="LY65" s="7"/>
      <c r="LZ65" s="8"/>
      <c r="MA65" s="7"/>
      <c r="MB65" s="8"/>
      <c r="MC65" s="7"/>
      <c r="MD65" s="8"/>
      <c r="ME65" s="7"/>
      <c r="MF65" s="8"/>
      <c r="MG65" s="7"/>
      <c r="MH65" s="1"/>
      <c r="MI65" s="5"/>
      <c r="MJ65" s="8"/>
      <c r="MK65" s="7"/>
      <c r="ML65" s="8"/>
      <c r="MM65" s="7"/>
      <c r="MN65" s="8"/>
      <c r="MO65" s="7"/>
      <c r="MP65" s="8"/>
      <c r="MQ65" s="7"/>
      <c r="MR65" s="8"/>
      <c r="MS65" s="7"/>
      <c r="MT65" s="8"/>
      <c r="MU65" s="7"/>
      <c r="MV65" s="8"/>
      <c r="MW65" s="7"/>
      <c r="MX65" s="8"/>
      <c r="MY65" s="7"/>
      <c r="MZ65" s="8"/>
      <c r="NA65" s="7"/>
      <c r="NB65" s="8"/>
      <c r="NC65" s="7"/>
      <c r="ND65" s="8"/>
      <c r="NE65" s="7"/>
      <c r="NF65" s="8"/>
      <c r="NG65" s="7"/>
      <c r="NH65" s="8"/>
      <c r="NI65" s="7"/>
      <c r="NJ65" s="8"/>
      <c r="NK65" s="7"/>
      <c r="NL65" s="8"/>
      <c r="NM65" s="7"/>
      <c r="NN65" s="8"/>
      <c r="NO65" s="7"/>
      <c r="NP65" s="8"/>
      <c r="NQ65" s="7"/>
      <c r="NR65" s="8"/>
      <c r="NS65" s="7"/>
      <c r="NT65" s="8"/>
      <c r="NU65" s="7"/>
      <c r="NV65" s="8"/>
      <c r="NW65" s="7"/>
      <c r="NX65" s="8"/>
      <c r="NY65" s="7"/>
      <c r="NZ65" s="8"/>
      <c r="OA65" s="7"/>
      <c r="OB65" s="8"/>
      <c r="OC65" s="7"/>
      <c r="OD65" s="8"/>
      <c r="OE65" s="7"/>
      <c r="OF65" s="8"/>
      <c r="OG65" s="7"/>
      <c r="OH65" s="8"/>
      <c r="OI65" s="7"/>
      <c r="OJ65" s="8"/>
      <c r="OK65" s="7"/>
      <c r="OL65" s="8"/>
      <c r="OM65" s="7"/>
      <c r="ON65" s="8"/>
      <c r="OO65" s="7"/>
      <c r="OP65" s="8"/>
      <c r="OQ65" s="7"/>
      <c r="OR65" s="7"/>
      <c r="OS65" s="1"/>
      <c r="OT65" s="8">
        <v>0</v>
      </c>
      <c r="OU65" s="7"/>
      <c r="OV65" s="1"/>
      <c r="OW65" s="5"/>
      <c r="OX65" s="8"/>
      <c r="OY65" s="7"/>
      <c r="OZ65" s="8"/>
      <c r="PA65" s="7"/>
      <c r="PB65" s="8"/>
      <c r="PC65" s="7"/>
      <c r="PD65" s="8"/>
      <c r="PE65" s="7"/>
      <c r="PF65" s="8"/>
      <c r="PG65" s="7"/>
      <c r="PH65" s="1"/>
      <c r="PI65" s="5"/>
      <c r="PJ65" s="8"/>
      <c r="PK65" s="7"/>
      <c r="PL65" s="8"/>
      <c r="PM65" s="7"/>
      <c r="PN65" s="8"/>
      <c r="PO65" s="7"/>
      <c r="PP65" s="8"/>
      <c r="PQ65" s="7"/>
      <c r="PR65" s="8"/>
      <c r="PS65" s="7"/>
      <c r="PT65" s="1"/>
      <c r="PU65" s="8">
        <v>0</v>
      </c>
      <c r="PV65" s="7"/>
      <c r="PW65" s="8">
        <v>0</v>
      </c>
      <c r="PX65" s="7"/>
      <c r="PY65" s="8">
        <v>1.7</v>
      </c>
      <c r="PZ65" s="7">
        <v>0</v>
      </c>
      <c r="QA65" s="1"/>
      <c r="QB65" s="7">
        <v>0</v>
      </c>
      <c r="QC65" s="7">
        <v>0</v>
      </c>
      <c r="QD65" s="7"/>
      <c r="QE65" s="1"/>
      <c r="QF65" s="5" t="s">
        <v>118</v>
      </c>
      <c r="QG65" s="5" t="s">
        <v>119</v>
      </c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</row>
    <row r="66" spans="1:461" x14ac:dyDescent="0.25">
      <c r="A66" s="1"/>
      <c r="B66" s="78" t="s">
        <v>393</v>
      </c>
      <c r="C66" s="31" t="s">
        <v>203</v>
      </c>
      <c r="D66" s="1" t="s">
        <v>506</v>
      </c>
      <c r="E66" s="1" t="s">
        <v>495</v>
      </c>
      <c r="F66" s="6">
        <v>41073</v>
      </c>
      <c r="G66" s="6">
        <v>41081</v>
      </c>
      <c r="H66" s="1"/>
      <c r="I66" s="7">
        <v>220000</v>
      </c>
      <c r="J66" s="1"/>
      <c r="K66" s="7">
        <v>1E-8</v>
      </c>
      <c r="L66" s="1"/>
      <c r="M66" s="7">
        <v>1E-8</v>
      </c>
      <c r="N66" s="7">
        <v>219999.99999997998</v>
      </c>
      <c r="O66" s="8">
        <v>67.73</v>
      </c>
      <c r="P66" s="7">
        <v>3248.1913479991135</v>
      </c>
      <c r="Q66" s="1"/>
      <c r="R66" s="3" t="s">
        <v>204</v>
      </c>
      <c r="S66" s="13">
        <v>26322677</v>
      </c>
      <c r="T66" s="1">
        <v>95188</v>
      </c>
      <c r="U66" s="1" t="s">
        <v>514</v>
      </c>
      <c r="V66" s="1" t="s">
        <v>515</v>
      </c>
      <c r="W66" s="1"/>
      <c r="X66" s="1"/>
      <c r="Y66" s="1"/>
      <c r="Z66" s="9">
        <v>7392</v>
      </c>
      <c r="AA66" s="9">
        <v>1.0000000000000001E-5</v>
      </c>
      <c r="AB66" s="9">
        <v>7392.0000099999997</v>
      </c>
      <c r="AC66" s="1"/>
      <c r="AD66" s="1"/>
      <c r="AE66" s="1"/>
      <c r="AF66" s="1"/>
      <c r="AG66" s="1"/>
      <c r="AH66" s="1"/>
      <c r="AI66" s="1"/>
      <c r="AJ66" s="10"/>
      <c r="AK66" s="10"/>
      <c r="AL66" s="10">
        <v>1</v>
      </c>
      <c r="AM66" s="1"/>
      <c r="AN66" s="1"/>
      <c r="AO66" s="7">
        <v>0</v>
      </c>
      <c r="AP66" s="11">
        <v>0</v>
      </c>
      <c r="AQ66" s="12">
        <v>0</v>
      </c>
      <c r="AR66" s="7">
        <v>0</v>
      </c>
      <c r="AS66" s="1"/>
      <c r="AT66" s="12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"/>
      <c r="BG66" s="12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"/>
      <c r="BT66" s="12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"/>
      <c r="CG66" s="12"/>
      <c r="CH66" s="11"/>
      <c r="CI66" s="11"/>
      <c r="CJ66" s="11"/>
      <c r="CK66" s="11"/>
      <c r="CL66" s="11"/>
      <c r="CM66" s="1"/>
      <c r="CN66" s="12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"/>
      <c r="DA66" s="12"/>
      <c r="DB66" s="11"/>
      <c r="DC66" s="11"/>
      <c r="DD66" s="11"/>
      <c r="DE66" s="11"/>
      <c r="DF66" s="11"/>
      <c r="DG66" s="11"/>
      <c r="DH66" s="1"/>
      <c r="DI66" s="12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"/>
      <c r="DV66" s="12"/>
      <c r="DW66" s="11"/>
      <c r="DX66" s="11"/>
      <c r="DY66" s="11"/>
      <c r="DZ66" s="11"/>
      <c r="EA66" s="11"/>
      <c r="EB66" s="1"/>
      <c r="EC66" s="12"/>
      <c r="ED66" s="11"/>
      <c r="EE66" s="11"/>
      <c r="EF66" s="11"/>
      <c r="EG66" s="11"/>
      <c r="EH66" s="11"/>
      <c r="EI66" s="1"/>
      <c r="EJ66" s="12"/>
      <c r="EK66" s="11"/>
      <c r="EL66" s="11"/>
      <c r="EM66" s="11"/>
      <c r="EN66" s="11"/>
      <c r="EO66" s="11"/>
      <c r="EP66" s="11"/>
      <c r="EQ66" s="1"/>
      <c r="ER66" s="1"/>
      <c r="ES66" s="12"/>
      <c r="ET66" s="11"/>
      <c r="EU66" s="11"/>
      <c r="EV66" s="11"/>
      <c r="EW66" s="11"/>
      <c r="EX66" s="11"/>
      <c r="EY66" s="1"/>
      <c r="EZ66" s="1"/>
      <c r="FA66" s="7">
        <v>220000</v>
      </c>
      <c r="FB66" s="11">
        <v>1</v>
      </c>
      <c r="FC66" s="8">
        <v>67.73</v>
      </c>
      <c r="FD66" s="1"/>
      <c r="FE66" s="5"/>
      <c r="FF66" s="8"/>
      <c r="FG66" s="7"/>
      <c r="FH66" s="8"/>
      <c r="FI66" s="7"/>
      <c r="FJ66" s="8"/>
      <c r="FK66" s="7"/>
      <c r="FL66" s="8"/>
      <c r="FM66" s="7"/>
      <c r="FN66" s="8"/>
      <c r="FO66" s="7"/>
      <c r="FP66" s="8"/>
      <c r="FQ66" s="7"/>
      <c r="FR66" s="8"/>
      <c r="FS66" s="7"/>
      <c r="FT66" s="8">
        <v>27</v>
      </c>
      <c r="FU66" s="7">
        <v>5100</v>
      </c>
      <c r="FV66" s="8"/>
      <c r="FW66" s="7"/>
      <c r="FX66" s="8"/>
      <c r="FY66" s="7"/>
      <c r="FZ66" s="8"/>
      <c r="GA66" s="7"/>
      <c r="GB66" s="8"/>
      <c r="GC66" s="7"/>
      <c r="GD66" s="8"/>
      <c r="GE66" s="7"/>
      <c r="GF66" s="8"/>
      <c r="GG66" s="7"/>
      <c r="GH66" s="8"/>
      <c r="GI66" s="7"/>
      <c r="GJ66" s="8">
        <v>2</v>
      </c>
      <c r="GK66" s="7">
        <v>4050</v>
      </c>
      <c r="GL66" s="8"/>
      <c r="GM66" s="7"/>
      <c r="GN66" s="8">
        <v>28</v>
      </c>
      <c r="GO66" s="7">
        <v>2650</v>
      </c>
      <c r="GP66" s="8"/>
      <c r="GQ66" s="7"/>
      <c r="GR66" s="8"/>
      <c r="GS66" s="7"/>
      <c r="GT66" s="8"/>
      <c r="GU66" s="7"/>
      <c r="GV66" s="8"/>
      <c r="GW66" s="7"/>
      <c r="GX66" s="8"/>
      <c r="GY66" s="7"/>
      <c r="GZ66" s="8"/>
      <c r="HA66" s="7"/>
      <c r="HB66" s="8"/>
      <c r="HC66" s="7"/>
      <c r="HD66" s="8"/>
      <c r="HE66" s="7"/>
      <c r="HF66" s="8"/>
      <c r="HG66" s="7"/>
      <c r="HH66" s="8"/>
      <c r="HI66" s="7"/>
      <c r="HJ66" s="8"/>
      <c r="HK66" s="7"/>
      <c r="HL66" s="8"/>
      <c r="HM66" s="7"/>
      <c r="HN66" s="1"/>
      <c r="HO66" s="5"/>
      <c r="HP66" s="8"/>
      <c r="HQ66" s="7"/>
      <c r="HR66" s="8"/>
      <c r="HS66" s="7"/>
      <c r="HT66" s="8"/>
      <c r="HU66" s="7"/>
      <c r="HV66" s="8"/>
      <c r="HW66" s="7"/>
      <c r="HX66" s="8"/>
      <c r="HY66" s="7"/>
      <c r="HZ66" s="8"/>
      <c r="IA66" s="7"/>
      <c r="IB66" s="8"/>
      <c r="IC66" s="7"/>
      <c r="ID66" s="8"/>
      <c r="IE66" s="7"/>
      <c r="IF66" s="8"/>
      <c r="IG66" s="7"/>
      <c r="IH66" s="8"/>
      <c r="II66" s="7"/>
      <c r="IJ66" s="8"/>
      <c r="IK66" s="7"/>
      <c r="IL66" s="8"/>
      <c r="IM66" s="7"/>
      <c r="IN66" s="8"/>
      <c r="IO66" s="7"/>
      <c r="IP66" s="8"/>
      <c r="IQ66" s="7"/>
      <c r="IR66" s="8"/>
      <c r="IS66" s="7"/>
      <c r="IT66" s="8"/>
      <c r="IU66" s="7"/>
      <c r="IV66" s="8"/>
      <c r="IW66" s="7"/>
      <c r="IX66" s="8"/>
      <c r="IY66" s="7"/>
      <c r="IZ66" s="8"/>
      <c r="JA66" s="7"/>
      <c r="JB66" s="8"/>
      <c r="JC66" s="7"/>
      <c r="JD66" s="8"/>
      <c r="JE66" s="7"/>
      <c r="JF66" s="8"/>
      <c r="JG66" s="7"/>
      <c r="JH66" s="8"/>
      <c r="JI66" s="7"/>
      <c r="JJ66" s="8"/>
      <c r="JK66" s="7"/>
      <c r="JL66" s="8"/>
      <c r="JM66" s="7"/>
      <c r="JN66" s="8"/>
      <c r="JO66" s="7"/>
      <c r="JP66" s="8"/>
      <c r="JQ66" s="7"/>
      <c r="JR66" s="8"/>
      <c r="JS66" s="7"/>
      <c r="JT66" s="8"/>
      <c r="JU66" s="7"/>
      <c r="JV66" s="8"/>
      <c r="JW66" s="7"/>
      <c r="JX66" s="1"/>
      <c r="JY66" s="5"/>
      <c r="JZ66" s="8"/>
      <c r="KA66" s="7"/>
      <c r="KB66" s="8"/>
      <c r="KC66" s="7"/>
      <c r="KD66" s="8"/>
      <c r="KE66" s="7"/>
      <c r="KF66" s="8"/>
      <c r="KG66" s="7"/>
      <c r="KH66" s="8"/>
      <c r="KI66" s="7"/>
      <c r="KJ66" s="8"/>
      <c r="KK66" s="7"/>
      <c r="KL66" s="8"/>
      <c r="KM66" s="7"/>
      <c r="KN66" s="8"/>
      <c r="KO66" s="7"/>
      <c r="KP66" s="8"/>
      <c r="KQ66" s="7"/>
      <c r="KR66" s="8"/>
      <c r="KS66" s="7"/>
      <c r="KT66" s="8"/>
      <c r="KU66" s="7"/>
      <c r="KV66" s="8"/>
      <c r="KW66" s="7"/>
      <c r="KX66" s="8"/>
      <c r="KY66" s="7"/>
      <c r="KZ66" s="8"/>
      <c r="LA66" s="7"/>
      <c r="LB66" s="8"/>
      <c r="LC66" s="7"/>
      <c r="LD66" s="8"/>
      <c r="LE66" s="7"/>
      <c r="LF66" s="8"/>
      <c r="LG66" s="7"/>
      <c r="LH66" s="8"/>
      <c r="LI66" s="7"/>
      <c r="LJ66" s="8"/>
      <c r="LK66" s="7"/>
      <c r="LL66" s="8"/>
      <c r="LM66" s="7"/>
      <c r="LN66" s="8"/>
      <c r="LO66" s="7"/>
      <c r="LP66" s="8"/>
      <c r="LQ66" s="7"/>
      <c r="LR66" s="8"/>
      <c r="LS66" s="7"/>
      <c r="LT66" s="8"/>
      <c r="LU66" s="7"/>
      <c r="LV66" s="8"/>
      <c r="LW66" s="7"/>
      <c r="LX66" s="8"/>
      <c r="LY66" s="7"/>
      <c r="LZ66" s="8"/>
      <c r="MA66" s="7"/>
      <c r="MB66" s="8"/>
      <c r="MC66" s="7"/>
      <c r="MD66" s="8"/>
      <c r="ME66" s="7"/>
      <c r="MF66" s="8"/>
      <c r="MG66" s="7"/>
      <c r="MH66" s="1"/>
      <c r="MI66" s="5"/>
      <c r="MJ66" s="8"/>
      <c r="MK66" s="7"/>
      <c r="ML66" s="8"/>
      <c r="MM66" s="7"/>
      <c r="MN66" s="8"/>
      <c r="MO66" s="7"/>
      <c r="MP66" s="8"/>
      <c r="MQ66" s="7"/>
      <c r="MR66" s="8"/>
      <c r="MS66" s="7"/>
      <c r="MT66" s="8"/>
      <c r="MU66" s="7"/>
      <c r="MV66" s="8"/>
      <c r="MW66" s="7"/>
      <c r="MX66" s="8"/>
      <c r="MY66" s="7"/>
      <c r="MZ66" s="8"/>
      <c r="NA66" s="7"/>
      <c r="NB66" s="8"/>
      <c r="NC66" s="7"/>
      <c r="ND66" s="8"/>
      <c r="NE66" s="7"/>
      <c r="NF66" s="8"/>
      <c r="NG66" s="7"/>
      <c r="NH66" s="8"/>
      <c r="NI66" s="7"/>
      <c r="NJ66" s="8"/>
      <c r="NK66" s="7"/>
      <c r="NL66" s="8"/>
      <c r="NM66" s="7"/>
      <c r="NN66" s="8"/>
      <c r="NO66" s="7"/>
      <c r="NP66" s="8"/>
      <c r="NQ66" s="7"/>
      <c r="NR66" s="8"/>
      <c r="NS66" s="7"/>
      <c r="NT66" s="8"/>
      <c r="NU66" s="7"/>
      <c r="NV66" s="8"/>
      <c r="NW66" s="7"/>
      <c r="NX66" s="8"/>
      <c r="NY66" s="7"/>
      <c r="NZ66" s="8"/>
      <c r="OA66" s="7"/>
      <c r="OB66" s="8"/>
      <c r="OC66" s="7"/>
      <c r="OD66" s="8"/>
      <c r="OE66" s="7"/>
      <c r="OF66" s="8"/>
      <c r="OG66" s="7"/>
      <c r="OH66" s="8"/>
      <c r="OI66" s="7"/>
      <c r="OJ66" s="8"/>
      <c r="OK66" s="7"/>
      <c r="OL66" s="8"/>
      <c r="OM66" s="7"/>
      <c r="ON66" s="8"/>
      <c r="OO66" s="7"/>
      <c r="OP66" s="8"/>
      <c r="OQ66" s="7"/>
      <c r="OR66" s="7"/>
      <c r="OS66" s="1"/>
      <c r="OT66" s="8">
        <v>0</v>
      </c>
      <c r="OU66" s="7"/>
      <c r="OV66" s="1"/>
      <c r="OW66" s="5"/>
      <c r="OX66" s="8"/>
      <c r="OY66" s="7"/>
      <c r="OZ66" s="8"/>
      <c r="PA66" s="7"/>
      <c r="PB66" s="8"/>
      <c r="PC66" s="7"/>
      <c r="PD66" s="8"/>
      <c r="PE66" s="7"/>
      <c r="PF66" s="8"/>
      <c r="PG66" s="7"/>
      <c r="PH66" s="1"/>
      <c r="PI66" s="5"/>
      <c r="PJ66" s="8"/>
      <c r="PK66" s="7"/>
      <c r="PL66" s="8"/>
      <c r="PM66" s="7"/>
      <c r="PN66" s="8"/>
      <c r="PO66" s="7"/>
      <c r="PP66" s="8"/>
      <c r="PQ66" s="7"/>
      <c r="PR66" s="8"/>
      <c r="PS66" s="7"/>
      <c r="PT66" s="1"/>
      <c r="PU66" s="8">
        <v>0</v>
      </c>
      <c r="PV66" s="7"/>
      <c r="PW66" s="8">
        <v>0</v>
      </c>
      <c r="PX66" s="7"/>
      <c r="PY66" s="8">
        <v>10.73</v>
      </c>
      <c r="PZ66" s="7">
        <v>0</v>
      </c>
      <c r="QA66" s="1"/>
      <c r="QB66" s="7">
        <v>0</v>
      </c>
      <c r="QC66" s="7">
        <v>0</v>
      </c>
      <c r="QD66" s="7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</row>
    <row r="67" spans="1:461" x14ac:dyDescent="0.25">
      <c r="A67" s="1"/>
      <c r="B67" s="78" t="s">
        <v>394</v>
      </c>
      <c r="C67" s="31" t="s">
        <v>205</v>
      </c>
      <c r="D67" s="1" t="s">
        <v>516</v>
      </c>
      <c r="E67" s="1" t="s">
        <v>517</v>
      </c>
      <c r="F67" s="6">
        <v>41117</v>
      </c>
      <c r="G67" s="6">
        <v>41124</v>
      </c>
      <c r="H67" s="1"/>
      <c r="I67" s="7">
        <v>150000</v>
      </c>
      <c r="J67" s="1"/>
      <c r="K67" s="7">
        <v>1E-8</v>
      </c>
      <c r="L67" s="1"/>
      <c r="M67" s="7">
        <v>1E-8</v>
      </c>
      <c r="N67" s="7">
        <v>149999.99999997998</v>
      </c>
      <c r="O67" s="8">
        <v>33.85</v>
      </c>
      <c r="P67" s="7">
        <v>4431.3146233376656</v>
      </c>
      <c r="Q67" s="1"/>
      <c r="R67" s="3" t="s">
        <v>206</v>
      </c>
      <c r="S67" s="3">
        <v>8455</v>
      </c>
      <c r="T67" s="1">
        <v>95542</v>
      </c>
      <c r="U67" s="1" t="s">
        <v>518</v>
      </c>
      <c r="V67" s="1" t="s">
        <v>519</v>
      </c>
      <c r="W67" s="1"/>
      <c r="X67" s="1"/>
      <c r="Y67" s="1"/>
      <c r="Z67" s="9">
        <v>3114</v>
      </c>
      <c r="AA67" s="9">
        <v>1.0000000000000001E-5</v>
      </c>
      <c r="AB67" s="9">
        <v>3114.0000100000002</v>
      </c>
      <c r="AC67" s="1" t="s">
        <v>489</v>
      </c>
      <c r="AD67" s="1"/>
      <c r="AE67" s="1"/>
      <c r="AF67" s="1"/>
      <c r="AG67" s="1"/>
      <c r="AH67" s="1"/>
      <c r="AI67" s="1"/>
      <c r="AJ67" s="10"/>
      <c r="AK67" s="10">
        <v>1</v>
      </c>
      <c r="AL67" s="10"/>
      <c r="AM67" s="1"/>
      <c r="AN67" s="1"/>
      <c r="AO67" s="7">
        <v>133200</v>
      </c>
      <c r="AP67" s="11">
        <v>0.88800000000000001</v>
      </c>
      <c r="AQ67" s="12">
        <v>600</v>
      </c>
      <c r="AR67" s="7">
        <v>222</v>
      </c>
      <c r="AS67" s="1"/>
      <c r="AT67" s="12">
        <v>100</v>
      </c>
      <c r="AU67" s="11">
        <v>0.39</v>
      </c>
      <c r="AV67" s="11">
        <v>0.08</v>
      </c>
      <c r="AW67" s="11">
        <v>0.02</v>
      </c>
      <c r="AX67" s="11">
        <v>0.12</v>
      </c>
      <c r="AY67" s="11"/>
      <c r="AZ67" s="11"/>
      <c r="BA67" s="11"/>
      <c r="BB67" s="11">
        <v>0.06</v>
      </c>
      <c r="BC67" s="11">
        <v>0.23</v>
      </c>
      <c r="BD67" s="11">
        <v>0.1</v>
      </c>
      <c r="BE67" s="11"/>
      <c r="BF67" s="1"/>
      <c r="BG67" s="12">
        <v>330</v>
      </c>
      <c r="BH67" s="11"/>
      <c r="BI67" s="11"/>
      <c r="BJ67" s="11">
        <v>0.24</v>
      </c>
      <c r="BK67" s="11">
        <v>0.04</v>
      </c>
      <c r="BL67" s="11"/>
      <c r="BM67" s="11"/>
      <c r="BN67" s="11"/>
      <c r="BO67" s="11">
        <v>0.34</v>
      </c>
      <c r="BP67" s="11">
        <v>0.26</v>
      </c>
      <c r="BQ67" s="11">
        <v>0.12</v>
      </c>
      <c r="BR67" s="11"/>
      <c r="BS67" s="1"/>
      <c r="BT67" s="12">
        <v>1.0000000000000001E-5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"/>
      <c r="CG67" s="12">
        <v>20</v>
      </c>
      <c r="CH67" s="11"/>
      <c r="CI67" s="11"/>
      <c r="CJ67" s="11">
        <v>0.05</v>
      </c>
      <c r="CK67" s="11">
        <v>0.68</v>
      </c>
      <c r="CL67" s="11">
        <v>0.27</v>
      </c>
      <c r="CM67" s="1"/>
      <c r="CN67" s="12">
        <v>1.0000000000000001E-5</v>
      </c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"/>
      <c r="DA67" s="12">
        <v>1.0000000000000001E-5</v>
      </c>
      <c r="DB67" s="11"/>
      <c r="DC67" s="11"/>
      <c r="DD67" s="11"/>
      <c r="DE67" s="11"/>
      <c r="DF67" s="11"/>
      <c r="DG67" s="11"/>
      <c r="DH67" s="1"/>
      <c r="DI67" s="12">
        <v>1.0000000000000001E-5</v>
      </c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"/>
      <c r="DV67" s="12">
        <v>150</v>
      </c>
      <c r="DW67" s="11">
        <v>0.03</v>
      </c>
      <c r="DX67" s="11">
        <v>0.15</v>
      </c>
      <c r="DY67" s="11">
        <v>0.5</v>
      </c>
      <c r="DZ67" s="11">
        <v>0.32</v>
      </c>
      <c r="EA67" s="11"/>
      <c r="EB67" s="1"/>
      <c r="EC67" s="12">
        <v>1.0000000000000001E-5</v>
      </c>
      <c r="ED67" s="11"/>
      <c r="EE67" s="11"/>
      <c r="EF67" s="11"/>
      <c r="EG67" s="11"/>
      <c r="EH67" s="11"/>
      <c r="EI67" s="1"/>
      <c r="EJ67" s="12">
        <v>1.0000000000000001E-5</v>
      </c>
      <c r="EK67" s="11"/>
      <c r="EL67" s="11"/>
      <c r="EM67" s="11"/>
      <c r="EN67" s="11"/>
      <c r="EO67" s="11"/>
      <c r="EP67" s="11"/>
      <c r="EQ67" s="1"/>
      <c r="ER67" s="1"/>
      <c r="ES67" s="12">
        <v>1.0000000000000001E-5</v>
      </c>
      <c r="ET67" s="11"/>
      <c r="EU67" s="11"/>
      <c r="EV67" s="11"/>
      <c r="EW67" s="11"/>
      <c r="EX67" s="11"/>
      <c r="EY67" s="1"/>
      <c r="EZ67" s="1"/>
      <c r="FA67" s="7">
        <v>16799.999999979977</v>
      </c>
      <c r="FB67" s="11">
        <v>0.112</v>
      </c>
      <c r="FC67" s="8">
        <v>33.85</v>
      </c>
      <c r="FD67" s="1"/>
      <c r="FE67" s="5"/>
      <c r="FF67" s="8"/>
      <c r="FG67" s="7"/>
      <c r="FH67" s="8"/>
      <c r="FI67" s="7"/>
      <c r="FJ67" s="8"/>
      <c r="FK67" s="7"/>
      <c r="FL67" s="8"/>
      <c r="FM67" s="7"/>
      <c r="FN67" s="8"/>
      <c r="FO67" s="7"/>
      <c r="FP67" s="8"/>
      <c r="FQ67" s="7"/>
      <c r="FR67" s="8"/>
      <c r="FS67" s="7"/>
      <c r="FT67" s="8"/>
      <c r="FU67" s="7"/>
      <c r="FV67" s="8"/>
      <c r="FW67" s="7"/>
      <c r="FX67" s="8"/>
      <c r="FY67" s="7"/>
      <c r="FZ67" s="8"/>
      <c r="GA67" s="7"/>
      <c r="GB67" s="8"/>
      <c r="GC67" s="7"/>
      <c r="GD67" s="8"/>
      <c r="GE67" s="7"/>
      <c r="GF67" s="8"/>
      <c r="GG67" s="7"/>
      <c r="GH67" s="8"/>
      <c r="GI67" s="7"/>
      <c r="GJ67" s="8"/>
      <c r="GK67" s="7"/>
      <c r="GL67" s="8"/>
      <c r="GM67" s="7"/>
      <c r="GN67" s="8"/>
      <c r="GO67" s="7"/>
      <c r="GP67" s="8"/>
      <c r="GQ67" s="7"/>
      <c r="GR67" s="8"/>
      <c r="GS67" s="7"/>
      <c r="GT67" s="8"/>
      <c r="GU67" s="7"/>
      <c r="GV67" s="8"/>
      <c r="GW67" s="7"/>
      <c r="GX67" s="8"/>
      <c r="GY67" s="7"/>
      <c r="GZ67" s="8"/>
      <c r="HA67" s="7"/>
      <c r="HB67" s="8"/>
      <c r="HC67" s="7"/>
      <c r="HD67" s="8"/>
      <c r="HE67" s="7"/>
      <c r="HF67" s="8"/>
      <c r="HG67" s="7"/>
      <c r="HH67" s="8"/>
      <c r="HI67" s="7"/>
      <c r="HJ67" s="8"/>
      <c r="HK67" s="7"/>
      <c r="HL67" s="8"/>
      <c r="HM67" s="7"/>
      <c r="HN67" s="1"/>
      <c r="HO67" s="5"/>
      <c r="HP67" s="8"/>
      <c r="HQ67" s="7"/>
      <c r="HR67" s="8"/>
      <c r="HS67" s="7"/>
      <c r="HT67" s="8"/>
      <c r="HU67" s="7"/>
      <c r="HV67" s="8"/>
      <c r="HW67" s="7"/>
      <c r="HX67" s="8"/>
      <c r="HY67" s="7"/>
      <c r="HZ67" s="8"/>
      <c r="IA67" s="7"/>
      <c r="IB67" s="8"/>
      <c r="IC67" s="7"/>
      <c r="ID67" s="8"/>
      <c r="IE67" s="7"/>
      <c r="IF67" s="8"/>
      <c r="IG67" s="7"/>
      <c r="IH67" s="8"/>
      <c r="II67" s="7"/>
      <c r="IJ67" s="8"/>
      <c r="IK67" s="7"/>
      <c r="IL67" s="8"/>
      <c r="IM67" s="7"/>
      <c r="IN67" s="8"/>
      <c r="IO67" s="7"/>
      <c r="IP67" s="8"/>
      <c r="IQ67" s="7"/>
      <c r="IR67" s="8"/>
      <c r="IS67" s="7"/>
      <c r="IT67" s="8"/>
      <c r="IU67" s="7"/>
      <c r="IV67" s="8"/>
      <c r="IW67" s="7"/>
      <c r="IX67" s="8"/>
      <c r="IY67" s="7"/>
      <c r="IZ67" s="8"/>
      <c r="JA67" s="7"/>
      <c r="JB67" s="8"/>
      <c r="JC67" s="7"/>
      <c r="JD67" s="8"/>
      <c r="JE67" s="7"/>
      <c r="JF67" s="8"/>
      <c r="JG67" s="7"/>
      <c r="JH67" s="8"/>
      <c r="JI67" s="7"/>
      <c r="JJ67" s="8"/>
      <c r="JK67" s="7"/>
      <c r="JL67" s="8"/>
      <c r="JM67" s="7"/>
      <c r="JN67" s="8"/>
      <c r="JO67" s="7"/>
      <c r="JP67" s="8"/>
      <c r="JQ67" s="7"/>
      <c r="JR67" s="8"/>
      <c r="JS67" s="7"/>
      <c r="JT67" s="8"/>
      <c r="JU67" s="7"/>
      <c r="JV67" s="8"/>
      <c r="JW67" s="7"/>
      <c r="JX67" s="1"/>
      <c r="JY67" s="5"/>
      <c r="JZ67" s="8"/>
      <c r="KA67" s="7"/>
      <c r="KB67" s="8"/>
      <c r="KC67" s="7"/>
      <c r="KD67" s="8"/>
      <c r="KE67" s="7"/>
      <c r="KF67" s="8"/>
      <c r="KG67" s="7"/>
      <c r="KH67" s="8"/>
      <c r="KI67" s="7"/>
      <c r="KJ67" s="8"/>
      <c r="KK67" s="7"/>
      <c r="KL67" s="8"/>
      <c r="KM67" s="7"/>
      <c r="KN67" s="8"/>
      <c r="KO67" s="7"/>
      <c r="KP67" s="8"/>
      <c r="KQ67" s="7"/>
      <c r="KR67" s="8"/>
      <c r="KS67" s="7"/>
      <c r="KT67" s="8"/>
      <c r="KU67" s="7"/>
      <c r="KV67" s="8"/>
      <c r="KW67" s="7"/>
      <c r="KX67" s="8"/>
      <c r="KY67" s="7"/>
      <c r="KZ67" s="8"/>
      <c r="LA67" s="7"/>
      <c r="LB67" s="8"/>
      <c r="LC67" s="7"/>
      <c r="LD67" s="8"/>
      <c r="LE67" s="7"/>
      <c r="LF67" s="8"/>
      <c r="LG67" s="7"/>
      <c r="LH67" s="8"/>
      <c r="LI67" s="7"/>
      <c r="LJ67" s="8"/>
      <c r="LK67" s="7"/>
      <c r="LL67" s="8"/>
      <c r="LM67" s="7"/>
      <c r="LN67" s="8"/>
      <c r="LO67" s="7"/>
      <c r="LP67" s="8"/>
      <c r="LQ67" s="7"/>
      <c r="LR67" s="8"/>
      <c r="LS67" s="7"/>
      <c r="LT67" s="8"/>
      <c r="LU67" s="7"/>
      <c r="LV67" s="8"/>
      <c r="LW67" s="7"/>
      <c r="LX67" s="8"/>
      <c r="LY67" s="7"/>
      <c r="LZ67" s="8"/>
      <c r="MA67" s="7"/>
      <c r="MB67" s="8"/>
      <c r="MC67" s="7"/>
      <c r="MD67" s="8"/>
      <c r="ME67" s="7"/>
      <c r="MF67" s="8"/>
      <c r="MG67" s="7"/>
      <c r="MH67" s="1"/>
      <c r="MI67" s="5"/>
      <c r="MJ67" s="8"/>
      <c r="MK67" s="7"/>
      <c r="ML67" s="8"/>
      <c r="MM67" s="7"/>
      <c r="MN67" s="8"/>
      <c r="MO67" s="7"/>
      <c r="MP67" s="8"/>
      <c r="MQ67" s="7"/>
      <c r="MR67" s="8"/>
      <c r="MS67" s="7"/>
      <c r="MT67" s="8"/>
      <c r="MU67" s="7"/>
      <c r="MV67" s="8"/>
      <c r="MW67" s="7"/>
      <c r="MX67" s="8"/>
      <c r="MY67" s="7"/>
      <c r="MZ67" s="8"/>
      <c r="NA67" s="7"/>
      <c r="NB67" s="8"/>
      <c r="NC67" s="7"/>
      <c r="ND67" s="8"/>
      <c r="NE67" s="7"/>
      <c r="NF67" s="8"/>
      <c r="NG67" s="7"/>
      <c r="NH67" s="8"/>
      <c r="NI67" s="7"/>
      <c r="NJ67" s="8"/>
      <c r="NK67" s="7"/>
      <c r="NL67" s="8"/>
      <c r="NM67" s="7"/>
      <c r="NN67" s="8"/>
      <c r="NO67" s="7"/>
      <c r="NP67" s="8"/>
      <c r="NQ67" s="7"/>
      <c r="NR67" s="8"/>
      <c r="NS67" s="7"/>
      <c r="NT67" s="8"/>
      <c r="NU67" s="7"/>
      <c r="NV67" s="8"/>
      <c r="NW67" s="7"/>
      <c r="NX67" s="8"/>
      <c r="NY67" s="7"/>
      <c r="NZ67" s="8"/>
      <c r="OA67" s="7"/>
      <c r="OB67" s="8"/>
      <c r="OC67" s="7"/>
      <c r="OD67" s="8"/>
      <c r="OE67" s="7"/>
      <c r="OF67" s="8"/>
      <c r="OG67" s="7"/>
      <c r="OH67" s="8"/>
      <c r="OI67" s="7"/>
      <c r="OJ67" s="8"/>
      <c r="OK67" s="7"/>
      <c r="OL67" s="8"/>
      <c r="OM67" s="7"/>
      <c r="ON67" s="8"/>
      <c r="OO67" s="7"/>
      <c r="OP67" s="8"/>
      <c r="OQ67" s="7"/>
      <c r="OR67" s="7"/>
      <c r="OS67" s="1"/>
      <c r="OT67" s="8">
        <v>0</v>
      </c>
      <c r="OU67" s="7"/>
      <c r="OV67" s="1"/>
      <c r="OW67" s="5"/>
      <c r="OX67" s="8"/>
      <c r="OY67" s="7"/>
      <c r="OZ67" s="8"/>
      <c r="PA67" s="7"/>
      <c r="PB67" s="8">
        <v>33.85</v>
      </c>
      <c r="PC67" s="7">
        <v>500</v>
      </c>
      <c r="PD67" s="8"/>
      <c r="PE67" s="7"/>
      <c r="PF67" s="8"/>
      <c r="PG67" s="7"/>
      <c r="PH67" s="1"/>
      <c r="PI67" s="5"/>
      <c r="PJ67" s="8"/>
      <c r="PK67" s="7"/>
      <c r="PL67" s="8"/>
      <c r="PM67" s="7"/>
      <c r="PN67" s="8"/>
      <c r="PO67" s="7"/>
      <c r="PP67" s="8"/>
      <c r="PQ67" s="7"/>
      <c r="PR67" s="8"/>
      <c r="PS67" s="7"/>
      <c r="PT67" s="1"/>
      <c r="PU67" s="8">
        <v>0</v>
      </c>
      <c r="PV67" s="7"/>
      <c r="PW67" s="8">
        <v>0</v>
      </c>
      <c r="PX67" s="7"/>
      <c r="PY67" s="8">
        <v>0</v>
      </c>
      <c r="PZ67" s="7"/>
      <c r="QA67" s="1"/>
      <c r="QB67" s="7">
        <v>530</v>
      </c>
      <c r="QC67" s="7">
        <v>295</v>
      </c>
      <c r="QD67" s="7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</row>
    <row r="68" spans="1:461" x14ac:dyDescent="0.25">
      <c r="A68" s="1"/>
      <c r="B68" s="78" t="s">
        <v>395</v>
      </c>
      <c r="C68" s="31" t="s">
        <v>207</v>
      </c>
      <c r="D68" s="1" t="s">
        <v>520</v>
      </c>
      <c r="E68" s="1" t="s">
        <v>521</v>
      </c>
      <c r="F68" s="6">
        <v>41262</v>
      </c>
      <c r="G68" s="6">
        <v>41310</v>
      </c>
      <c r="H68" s="1"/>
      <c r="I68" s="7">
        <v>176000</v>
      </c>
      <c r="J68" s="1"/>
      <c r="K68" s="7">
        <v>1E-8</v>
      </c>
      <c r="L68" s="1"/>
      <c r="M68" s="7">
        <v>1E-8</v>
      </c>
      <c r="N68" s="7">
        <v>175999.99999997998</v>
      </c>
      <c r="O68" s="8">
        <v>152.76</v>
      </c>
      <c r="P68" s="7">
        <v>1152.1340665094265</v>
      </c>
      <c r="Q68" s="1"/>
      <c r="R68" s="3" t="s">
        <v>208</v>
      </c>
      <c r="S68" s="3">
        <v>73399</v>
      </c>
      <c r="T68" s="1">
        <v>97022</v>
      </c>
      <c r="U68" s="1" t="s">
        <v>522</v>
      </c>
      <c r="V68" s="1" t="s">
        <v>523</v>
      </c>
      <c r="W68" s="1"/>
      <c r="X68" s="1"/>
      <c r="Y68" s="1"/>
      <c r="Z68" s="9">
        <v>13054</v>
      </c>
      <c r="AA68" s="9">
        <v>1.0000000000000001E-5</v>
      </c>
      <c r="AB68" s="9">
        <v>13054.00001</v>
      </c>
      <c r="AC68" s="1"/>
      <c r="AD68" s="1"/>
      <c r="AE68" s="1"/>
      <c r="AF68" s="1"/>
      <c r="AG68" s="1"/>
      <c r="AH68" s="1"/>
      <c r="AI68" s="1"/>
      <c r="AJ68" s="10">
        <v>0.25</v>
      </c>
      <c r="AK68" s="10">
        <v>0.75</v>
      </c>
      <c r="AL68" s="10"/>
      <c r="AM68" s="1"/>
      <c r="AN68" s="1"/>
      <c r="AO68" s="7">
        <v>96800</v>
      </c>
      <c r="AP68" s="11">
        <v>0.55000000000000004</v>
      </c>
      <c r="AQ68" s="12">
        <v>440</v>
      </c>
      <c r="AR68" s="7">
        <v>220</v>
      </c>
      <c r="AS68" s="1"/>
      <c r="AT68" s="12">
        <v>75</v>
      </c>
      <c r="AU68" s="11">
        <v>0.42</v>
      </c>
      <c r="AV68" s="11">
        <v>0.06</v>
      </c>
      <c r="AW68" s="11">
        <v>0.01</v>
      </c>
      <c r="AX68" s="11">
        <v>0.13</v>
      </c>
      <c r="AY68" s="11"/>
      <c r="AZ68" s="11">
        <v>0.01</v>
      </c>
      <c r="BA68" s="11"/>
      <c r="BB68" s="11">
        <v>0.14000000000000001</v>
      </c>
      <c r="BC68" s="11">
        <v>0.17</v>
      </c>
      <c r="BD68" s="11">
        <v>0.06</v>
      </c>
      <c r="BE68" s="11"/>
      <c r="BF68" s="1"/>
      <c r="BG68" s="12">
        <v>240</v>
      </c>
      <c r="BH68" s="11"/>
      <c r="BI68" s="11"/>
      <c r="BJ68" s="11">
        <v>0.42</v>
      </c>
      <c r="BK68" s="11">
        <v>0.06</v>
      </c>
      <c r="BL68" s="11"/>
      <c r="BM68" s="11">
        <v>0.01</v>
      </c>
      <c r="BN68" s="11"/>
      <c r="BO68" s="11">
        <v>0.25</v>
      </c>
      <c r="BP68" s="11">
        <v>0.19</v>
      </c>
      <c r="BQ68" s="11">
        <v>7.0000000000000007E-2</v>
      </c>
      <c r="BR68" s="11"/>
      <c r="BS68" s="1"/>
      <c r="BT68" s="12">
        <v>1.0000000000000001E-5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"/>
      <c r="CG68" s="12">
        <v>1.0000000000000001E-5</v>
      </c>
      <c r="CH68" s="11"/>
      <c r="CI68" s="11"/>
      <c r="CJ68" s="11"/>
      <c r="CK68" s="11"/>
      <c r="CL68" s="11"/>
      <c r="CM68" s="1"/>
      <c r="CN68" s="12">
        <v>1.0000000000000001E-5</v>
      </c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"/>
      <c r="DA68" s="12">
        <v>1.0000000000000001E-5</v>
      </c>
      <c r="DB68" s="11"/>
      <c r="DC68" s="11"/>
      <c r="DD68" s="11"/>
      <c r="DE68" s="11"/>
      <c r="DF68" s="11"/>
      <c r="DG68" s="11"/>
      <c r="DH68" s="1"/>
      <c r="DI68" s="12">
        <v>1.0000000000000001E-5</v>
      </c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"/>
      <c r="DV68" s="12">
        <v>100</v>
      </c>
      <c r="DW68" s="11">
        <v>0.04</v>
      </c>
      <c r="DX68" s="11">
        <v>0.15</v>
      </c>
      <c r="DY68" s="11">
        <v>0.49</v>
      </c>
      <c r="DZ68" s="11">
        <v>0.32</v>
      </c>
      <c r="EA68" s="11"/>
      <c r="EB68" s="1"/>
      <c r="EC68" s="12">
        <v>15</v>
      </c>
      <c r="ED68" s="11">
        <v>0.03</v>
      </c>
      <c r="EE68" s="11">
        <v>0.17</v>
      </c>
      <c r="EF68" s="11">
        <v>0.55000000000000004</v>
      </c>
      <c r="EG68" s="11">
        <v>0.25</v>
      </c>
      <c r="EH68" s="11"/>
      <c r="EI68" s="1"/>
      <c r="EJ68" s="12">
        <v>1.0000000000000001E-5</v>
      </c>
      <c r="EK68" s="11"/>
      <c r="EL68" s="11"/>
      <c r="EM68" s="11"/>
      <c r="EN68" s="11"/>
      <c r="EO68" s="11"/>
      <c r="EP68" s="11"/>
      <c r="EQ68" s="1"/>
      <c r="ER68" s="1"/>
      <c r="ES68" s="12">
        <v>1.0000000000000001E-5</v>
      </c>
      <c r="ET68" s="11"/>
      <c r="EU68" s="11"/>
      <c r="EV68" s="11"/>
      <c r="EW68" s="11"/>
      <c r="EX68" s="11"/>
      <c r="EY68" s="1"/>
      <c r="EZ68" s="1"/>
      <c r="FA68" s="7">
        <v>79199.999999979977</v>
      </c>
      <c r="FB68" s="11">
        <v>0.45</v>
      </c>
      <c r="FC68" s="8">
        <v>152.76</v>
      </c>
      <c r="FD68" s="1"/>
      <c r="FE68" s="5"/>
      <c r="FF68" s="8"/>
      <c r="FG68" s="7"/>
      <c r="FH68" s="8"/>
      <c r="FI68" s="7"/>
      <c r="FJ68" s="8"/>
      <c r="FK68" s="7"/>
      <c r="FL68" s="8"/>
      <c r="FM68" s="7"/>
      <c r="FN68" s="8"/>
      <c r="FO68" s="7"/>
      <c r="FP68" s="8"/>
      <c r="FQ68" s="7"/>
      <c r="FR68" s="8"/>
      <c r="FS68" s="7"/>
      <c r="FT68" s="8"/>
      <c r="FU68" s="7"/>
      <c r="FV68" s="8"/>
      <c r="FW68" s="7"/>
      <c r="FX68" s="8"/>
      <c r="FY68" s="7"/>
      <c r="FZ68" s="8"/>
      <c r="GA68" s="7"/>
      <c r="GB68" s="8"/>
      <c r="GC68" s="7"/>
      <c r="GD68" s="8"/>
      <c r="GE68" s="7"/>
      <c r="GF68" s="8"/>
      <c r="GG68" s="7"/>
      <c r="GH68" s="8"/>
      <c r="GI68" s="7"/>
      <c r="GJ68" s="8"/>
      <c r="GK68" s="7"/>
      <c r="GL68" s="8"/>
      <c r="GM68" s="7"/>
      <c r="GN68" s="8"/>
      <c r="GO68" s="7"/>
      <c r="GP68" s="8"/>
      <c r="GQ68" s="7"/>
      <c r="GR68" s="8"/>
      <c r="GS68" s="7"/>
      <c r="GT68" s="8"/>
      <c r="GU68" s="7"/>
      <c r="GV68" s="8"/>
      <c r="GW68" s="7"/>
      <c r="GX68" s="8"/>
      <c r="GY68" s="7"/>
      <c r="GZ68" s="8"/>
      <c r="HA68" s="7"/>
      <c r="HB68" s="8"/>
      <c r="HC68" s="7"/>
      <c r="HD68" s="8"/>
      <c r="HE68" s="7"/>
      <c r="HF68" s="8"/>
      <c r="HG68" s="7"/>
      <c r="HH68" s="8"/>
      <c r="HI68" s="7"/>
      <c r="HJ68" s="8"/>
      <c r="HK68" s="7"/>
      <c r="HL68" s="8"/>
      <c r="HM68" s="7"/>
      <c r="HN68" s="1"/>
      <c r="HO68" s="5"/>
      <c r="HP68" s="8"/>
      <c r="HQ68" s="7"/>
      <c r="HR68" s="8"/>
      <c r="HS68" s="7"/>
      <c r="HT68" s="8"/>
      <c r="HU68" s="7"/>
      <c r="HV68" s="8">
        <v>34.31</v>
      </c>
      <c r="HW68" s="7">
        <v>1200</v>
      </c>
      <c r="HX68" s="8"/>
      <c r="HY68" s="7"/>
      <c r="HZ68" s="8"/>
      <c r="IA68" s="7"/>
      <c r="IB68" s="8"/>
      <c r="IC68" s="7"/>
      <c r="ID68" s="8"/>
      <c r="IE68" s="7"/>
      <c r="IF68" s="8"/>
      <c r="IG68" s="7"/>
      <c r="IH68" s="8"/>
      <c r="II68" s="7"/>
      <c r="IJ68" s="8"/>
      <c r="IK68" s="7"/>
      <c r="IL68" s="8"/>
      <c r="IM68" s="7"/>
      <c r="IN68" s="8"/>
      <c r="IO68" s="7"/>
      <c r="IP68" s="8"/>
      <c r="IQ68" s="7"/>
      <c r="IR68" s="8"/>
      <c r="IS68" s="7"/>
      <c r="IT68" s="8"/>
      <c r="IU68" s="7"/>
      <c r="IV68" s="8"/>
      <c r="IW68" s="7"/>
      <c r="IX68" s="8"/>
      <c r="IY68" s="7"/>
      <c r="IZ68" s="8"/>
      <c r="JA68" s="7"/>
      <c r="JB68" s="8"/>
      <c r="JC68" s="7"/>
      <c r="JD68" s="8"/>
      <c r="JE68" s="7"/>
      <c r="JF68" s="8"/>
      <c r="JG68" s="7"/>
      <c r="JH68" s="8"/>
      <c r="JI68" s="7"/>
      <c r="JJ68" s="8"/>
      <c r="JK68" s="7"/>
      <c r="JL68" s="8"/>
      <c r="JM68" s="7"/>
      <c r="JN68" s="8"/>
      <c r="JO68" s="7"/>
      <c r="JP68" s="8"/>
      <c r="JQ68" s="7"/>
      <c r="JR68" s="8"/>
      <c r="JS68" s="7"/>
      <c r="JT68" s="8"/>
      <c r="JU68" s="7"/>
      <c r="JV68" s="8"/>
      <c r="JW68" s="7"/>
      <c r="JX68" s="1"/>
      <c r="JY68" s="5"/>
      <c r="JZ68" s="8"/>
      <c r="KA68" s="7"/>
      <c r="KB68" s="8"/>
      <c r="KC68" s="7"/>
      <c r="KD68" s="8"/>
      <c r="KE68" s="7"/>
      <c r="KF68" s="8"/>
      <c r="KG68" s="7"/>
      <c r="KH68" s="8"/>
      <c r="KI68" s="7"/>
      <c r="KJ68" s="8"/>
      <c r="KK68" s="7"/>
      <c r="KL68" s="8"/>
      <c r="KM68" s="7"/>
      <c r="KN68" s="8"/>
      <c r="KO68" s="7"/>
      <c r="KP68" s="8"/>
      <c r="KQ68" s="7"/>
      <c r="KR68" s="8"/>
      <c r="KS68" s="7"/>
      <c r="KT68" s="8"/>
      <c r="KU68" s="7"/>
      <c r="KV68" s="8"/>
      <c r="KW68" s="7"/>
      <c r="KX68" s="8"/>
      <c r="KY68" s="7"/>
      <c r="KZ68" s="8"/>
      <c r="LA68" s="7"/>
      <c r="LB68" s="8"/>
      <c r="LC68" s="7"/>
      <c r="LD68" s="8"/>
      <c r="LE68" s="7"/>
      <c r="LF68" s="8"/>
      <c r="LG68" s="7"/>
      <c r="LH68" s="8"/>
      <c r="LI68" s="7"/>
      <c r="LJ68" s="8"/>
      <c r="LK68" s="7"/>
      <c r="LL68" s="8"/>
      <c r="LM68" s="7"/>
      <c r="LN68" s="8"/>
      <c r="LO68" s="7"/>
      <c r="LP68" s="8"/>
      <c r="LQ68" s="7"/>
      <c r="LR68" s="8"/>
      <c r="LS68" s="7"/>
      <c r="LT68" s="8"/>
      <c r="LU68" s="7"/>
      <c r="LV68" s="8"/>
      <c r="LW68" s="7"/>
      <c r="LX68" s="8"/>
      <c r="LY68" s="7"/>
      <c r="LZ68" s="8"/>
      <c r="MA68" s="7"/>
      <c r="MB68" s="8"/>
      <c r="MC68" s="7"/>
      <c r="MD68" s="8"/>
      <c r="ME68" s="7"/>
      <c r="MF68" s="8"/>
      <c r="MG68" s="7"/>
      <c r="MH68" s="1"/>
      <c r="MI68" s="5"/>
      <c r="MJ68" s="8"/>
      <c r="MK68" s="7"/>
      <c r="ML68" s="8"/>
      <c r="MM68" s="7"/>
      <c r="MN68" s="8"/>
      <c r="MO68" s="7"/>
      <c r="MP68" s="8">
        <v>21.7</v>
      </c>
      <c r="MQ68" s="7">
        <v>900</v>
      </c>
      <c r="MR68" s="8"/>
      <c r="MS68" s="7"/>
      <c r="MT68" s="8"/>
      <c r="MU68" s="7"/>
      <c r="MV68" s="8"/>
      <c r="MW68" s="7"/>
      <c r="MX68" s="8"/>
      <c r="MY68" s="7"/>
      <c r="MZ68" s="8"/>
      <c r="NA68" s="7"/>
      <c r="NB68" s="8"/>
      <c r="NC68" s="7"/>
      <c r="ND68" s="8"/>
      <c r="NE68" s="7"/>
      <c r="NF68" s="8"/>
      <c r="NG68" s="7"/>
      <c r="NH68" s="8"/>
      <c r="NI68" s="7"/>
      <c r="NJ68" s="8"/>
      <c r="NK68" s="7"/>
      <c r="NL68" s="8"/>
      <c r="NM68" s="7"/>
      <c r="NN68" s="8"/>
      <c r="NO68" s="7"/>
      <c r="NP68" s="8"/>
      <c r="NQ68" s="7"/>
      <c r="NR68" s="8"/>
      <c r="NS68" s="7"/>
      <c r="NT68" s="8"/>
      <c r="NU68" s="7"/>
      <c r="NV68" s="8"/>
      <c r="NW68" s="7"/>
      <c r="NX68" s="8"/>
      <c r="NY68" s="7"/>
      <c r="NZ68" s="8"/>
      <c r="OA68" s="7"/>
      <c r="OB68" s="8"/>
      <c r="OC68" s="7"/>
      <c r="OD68" s="8"/>
      <c r="OE68" s="7"/>
      <c r="OF68" s="8"/>
      <c r="OG68" s="7"/>
      <c r="OH68" s="8"/>
      <c r="OI68" s="7"/>
      <c r="OJ68" s="8"/>
      <c r="OK68" s="7"/>
      <c r="OL68" s="8"/>
      <c r="OM68" s="7"/>
      <c r="ON68" s="8"/>
      <c r="OO68" s="7"/>
      <c r="OP68" s="8"/>
      <c r="OQ68" s="7"/>
      <c r="OR68" s="7"/>
      <c r="OS68" s="1"/>
      <c r="OT68" s="8">
        <v>0</v>
      </c>
      <c r="OU68" s="7"/>
      <c r="OV68" s="1"/>
      <c r="OW68" s="5"/>
      <c r="OX68" s="8"/>
      <c r="OY68" s="7"/>
      <c r="OZ68" s="8"/>
      <c r="PA68" s="7"/>
      <c r="PB68" s="8"/>
      <c r="PC68" s="7"/>
      <c r="PD68" s="8">
        <v>84.62</v>
      </c>
      <c r="PE68" s="7">
        <v>200</v>
      </c>
      <c r="PF68" s="8"/>
      <c r="PG68" s="7"/>
      <c r="PH68" s="1"/>
      <c r="PI68" s="5"/>
      <c r="PJ68" s="8"/>
      <c r="PK68" s="7"/>
      <c r="PL68" s="8"/>
      <c r="PM68" s="7"/>
      <c r="PN68" s="8"/>
      <c r="PO68" s="7"/>
      <c r="PP68" s="8"/>
      <c r="PQ68" s="7"/>
      <c r="PR68" s="8"/>
      <c r="PS68" s="7"/>
      <c r="PT68" s="1"/>
      <c r="PU68" s="8">
        <v>0</v>
      </c>
      <c r="PV68" s="7"/>
      <c r="PW68" s="8">
        <v>0</v>
      </c>
      <c r="PX68" s="7"/>
      <c r="PY68" s="8">
        <v>12.13</v>
      </c>
      <c r="PZ68" s="7">
        <v>100</v>
      </c>
      <c r="QA68" s="1"/>
      <c r="QB68" s="7">
        <v>534</v>
      </c>
      <c r="QC68" s="7">
        <v>260</v>
      </c>
      <c r="QD68" s="7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</row>
    <row r="69" spans="1:461" x14ac:dyDescent="0.25">
      <c r="A69" s="1"/>
      <c r="B69" s="78" t="s">
        <v>396</v>
      </c>
      <c r="C69" s="31" t="s">
        <v>209</v>
      </c>
      <c r="D69" s="1" t="s">
        <v>524</v>
      </c>
      <c r="E69" s="1" t="s">
        <v>525</v>
      </c>
      <c r="F69" s="6">
        <v>41360</v>
      </c>
      <c r="G69" s="6">
        <v>41362</v>
      </c>
      <c r="H69" s="1"/>
      <c r="I69" s="7">
        <v>48000</v>
      </c>
      <c r="J69" s="1"/>
      <c r="K69" s="7">
        <v>1E-8</v>
      </c>
      <c r="L69" s="1"/>
      <c r="M69" s="7">
        <v>1E-8</v>
      </c>
      <c r="N69" s="7">
        <v>47999.999999980006</v>
      </c>
      <c r="O69" s="8">
        <v>17.25</v>
      </c>
      <c r="P69" s="7">
        <v>2782.6086956510148</v>
      </c>
      <c r="Q69" s="1"/>
      <c r="R69" s="3" t="s">
        <v>210</v>
      </c>
      <c r="S69" s="3">
        <v>73786</v>
      </c>
      <c r="T69" s="1">
        <v>97434</v>
      </c>
      <c r="U69" s="1" t="s">
        <v>526</v>
      </c>
      <c r="V69" s="1" t="s">
        <v>527</v>
      </c>
      <c r="W69" s="1"/>
      <c r="X69" s="1"/>
      <c r="Y69" s="1"/>
      <c r="Z69" s="9">
        <v>78664</v>
      </c>
      <c r="AA69" s="9">
        <v>1.0000000000000001E-5</v>
      </c>
      <c r="AB69" s="9">
        <v>78664.000010000003</v>
      </c>
      <c r="AC69" s="1" t="s">
        <v>489</v>
      </c>
      <c r="AD69" s="1"/>
      <c r="AE69" s="1"/>
      <c r="AF69" s="1"/>
      <c r="AG69" s="1"/>
      <c r="AH69" s="1"/>
      <c r="AI69" s="1"/>
      <c r="AJ69" s="10"/>
      <c r="AK69" s="10"/>
      <c r="AL69" s="10">
        <v>1</v>
      </c>
      <c r="AM69" s="1"/>
      <c r="AN69" s="1"/>
      <c r="AO69" s="7">
        <v>0</v>
      </c>
      <c r="AP69" s="11">
        <v>0</v>
      </c>
      <c r="AQ69" s="12">
        <v>0</v>
      </c>
      <c r="AR69" s="7">
        <v>0</v>
      </c>
      <c r="AS69" s="1"/>
      <c r="AT69" s="12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"/>
      <c r="BG69" s="12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"/>
      <c r="BT69" s="12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"/>
      <c r="CG69" s="12"/>
      <c r="CH69" s="11"/>
      <c r="CI69" s="11"/>
      <c r="CJ69" s="11"/>
      <c r="CK69" s="11"/>
      <c r="CL69" s="11"/>
      <c r="CM69" s="1"/>
      <c r="CN69" s="12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"/>
      <c r="DA69" s="12"/>
      <c r="DB69" s="11"/>
      <c r="DC69" s="11"/>
      <c r="DD69" s="11"/>
      <c r="DE69" s="11"/>
      <c r="DF69" s="11"/>
      <c r="DG69" s="11"/>
      <c r="DH69" s="1"/>
      <c r="DI69" s="12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"/>
      <c r="DV69" s="12"/>
      <c r="DW69" s="11"/>
      <c r="DX69" s="11"/>
      <c r="DY69" s="11"/>
      <c r="DZ69" s="11"/>
      <c r="EA69" s="11"/>
      <c r="EB69" s="1"/>
      <c r="EC69" s="12"/>
      <c r="ED69" s="11"/>
      <c r="EE69" s="11"/>
      <c r="EF69" s="11"/>
      <c r="EG69" s="11"/>
      <c r="EH69" s="11"/>
      <c r="EI69" s="1"/>
      <c r="EJ69" s="12"/>
      <c r="EK69" s="11"/>
      <c r="EL69" s="11"/>
      <c r="EM69" s="11"/>
      <c r="EN69" s="11"/>
      <c r="EO69" s="11"/>
      <c r="EP69" s="11"/>
      <c r="EQ69" s="1"/>
      <c r="ER69" s="1"/>
      <c r="ES69" s="12"/>
      <c r="ET69" s="11"/>
      <c r="EU69" s="11"/>
      <c r="EV69" s="11"/>
      <c r="EW69" s="11"/>
      <c r="EX69" s="11"/>
      <c r="EY69" s="1"/>
      <c r="EZ69" s="1"/>
      <c r="FA69" s="7">
        <v>47999.999999980006</v>
      </c>
      <c r="FB69" s="11">
        <v>1</v>
      </c>
      <c r="FC69" s="8">
        <v>17.25</v>
      </c>
      <c r="FD69" s="1"/>
      <c r="FE69" s="5"/>
      <c r="FF69" s="8"/>
      <c r="FG69" s="7"/>
      <c r="FH69" s="8"/>
      <c r="FI69" s="7"/>
      <c r="FJ69" s="8"/>
      <c r="FK69" s="7"/>
      <c r="FL69" s="8"/>
      <c r="FM69" s="7"/>
      <c r="FN69" s="8"/>
      <c r="FO69" s="7"/>
      <c r="FP69" s="8"/>
      <c r="FQ69" s="7"/>
      <c r="FR69" s="8"/>
      <c r="FS69" s="7"/>
      <c r="FT69" s="8"/>
      <c r="FU69" s="7"/>
      <c r="FV69" s="8"/>
      <c r="FW69" s="7"/>
      <c r="FX69" s="8"/>
      <c r="FY69" s="7"/>
      <c r="FZ69" s="8"/>
      <c r="GA69" s="7"/>
      <c r="GB69" s="8"/>
      <c r="GC69" s="7"/>
      <c r="GD69" s="8"/>
      <c r="GE69" s="7"/>
      <c r="GF69" s="8"/>
      <c r="GG69" s="7"/>
      <c r="GH69" s="8"/>
      <c r="GI69" s="7"/>
      <c r="GJ69" s="8"/>
      <c r="GK69" s="7"/>
      <c r="GL69" s="8"/>
      <c r="GM69" s="7"/>
      <c r="GN69" s="8"/>
      <c r="GO69" s="7"/>
      <c r="GP69" s="8"/>
      <c r="GQ69" s="7"/>
      <c r="GR69" s="8"/>
      <c r="GS69" s="7"/>
      <c r="GT69" s="8"/>
      <c r="GU69" s="7"/>
      <c r="GV69" s="8"/>
      <c r="GW69" s="7"/>
      <c r="GX69" s="8"/>
      <c r="GY69" s="7"/>
      <c r="GZ69" s="8"/>
      <c r="HA69" s="7"/>
      <c r="HB69" s="8"/>
      <c r="HC69" s="7"/>
      <c r="HD69" s="8"/>
      <c r="HE69" s="7"/>
      <c r="HF69" s="8"/>
      <c r="HG69" s="7"/>
      <c r="HH69" s="8">
        <v>15.47</v>
      </c>
      <c r="HI69" s="7">
        <v>3000</v>
      </c>
      <c r="HJ69" s="8"/>
      <c r="HK69" s="7"/>
      <c r="HL69" s="8"/>
      <c r="HM69" s="7"/>
      <c r="HN69" s="1"/>
      <c r="HO69" s="5"/>
      <c r="HP69" s="8"/>
      <c r="HQ69" s="7"/>
      <c r="HR69" s="8"/>
      <c r="HS69" s="7"/>
      <c r="HT69" s="8"/>
      <c r="HU69" s="7"/>
      <c r="HV69" s="8"/>
      <c r="HW69" s="7"/>
      <c r="HX69" s="8"/>
      <c r="HY69" s="7"/>
      <c r="HZ69" s="8"/>
      <c r="IA69" s="7"/>
      <c r="IB69" s="8"/>
      <c r="IC69" s="7"/>
      <c r="ID69" s="8"/>
      <c r="IE69" s="7"/>
      <c r="IF69" s="8"/>
      <c r="IG69" s="7"/>
      <c r="IH69" s="8"/>
      <c r="II69" s="7"/>
      <c r="IJ69" s="8"/>
      <c r="IK69" s="7"/>
      <c r="IL69" s="8"/>
      <c r="IM69" s="7"/>
      <c r="IN69" s="8"/>
      <c r="IO69" s="7"/>
      <c r="IP69" s="8"/>
      <c r="IQ69" s="7"/>
      <c r="IR69" s="8"/>
      <c r="IS69" s="7"/>
      <c r="IT69" s="8"/>
      <c r="IU69" s="7"/>
      <c r="IV69" s="8"/>
      <c r="IW69" s="7"/>
      <c r="IX69" s="8"/>
      <c r="IY69" s="7"/>
      <c r="IZ69" s="8"/>
      <c r="JA69" s="7"/>
      <c r="JB69" s="8"/>
      <c r="JC69" s="7"/>
      <c r="JD69" s="8"/>
      <c r="JE69" s="7"/>
      <c r="JF69" s="8"/>
      <c r="JG69" s="7"/>
      <c r="JH69" s="8"/>
      <c r="JI69" s="7"/>
      <c r="JJ69" s="8"/>
      <c r="JK69" s="7"/>
      <c r="JL69" s="8"/>
      <c r="JM69" s="7"/>
      <c r="JN69" s="8"/>
      <c r="JO69" s="7"/>
      <c r="JP69" s="8"/>
      <c r="JQ69" s="7"/>
      <c r="JR69" s="8"/>
      <c r="JS69" s="7"/>
      <c r="JT69" s="8"/>
      <c r="JU69" s="7"/>
      <c r="JV69" s="8"/>
      <c r="JW69" s="7"/>
      <c r="JX69" s="1"/>
      <c r="JY69" s="5"/>
      <c r="JZ69" s="8"/>
      <c r="KA69" s="7"/>
      <c r="KB69" s="8"/>
      <c r="KC69" s="7"/>
      <c r="KD69" s="8"/>
      <c r="KE69" s="7"/>
      <c r="KF69" s="8"/>
      <c r="KG69" s="7"/>
      <c r="KH69" s="8"/>
      <c r="KI69" s="7"/>
      <c r="KJ69" s="8"/>
      <c r="KK69" s="7"/>
      <c r="KL69" s="8"/>
      <c r="KM69" s="7"/>
      <c r="KN69" s="8"/>
      <c r="KO69" s="7"/>
      <c r="KP69" s="8"/>
      <c r="KQ69" s="7"/>
      <c r="KR69" s="8"/>
      <c r="KS69" s="7"/>
      <c r="KT69" s="8"/>
      <c r="KU69" s="7"/>
      <c r="KV69" s="8"/>
      <c r="KW69" s="7"/>
      <c r="KX69" s="8"/>
      <c r="KY69" s="7"/>
      <c r="KZ69" s="8"/>
      <c r="LA69" s="7"/>
      <c r="LB69" s="8"/>
      <c r="LC69" s="7"/>
      <c r="LD69" s="8"/>
      <c r="LE69" s="7"/>
      <c r="LF69" s="8"/>
      <c r="LG69" s="7"/>
      <c r="LH69" s="8"/>
      <c r="LI69" s="7"/>
      <c r="LJ69" s="8"/>
      <c r="LK69" s="7"/>
      <c r="LL69" s="8"/>
      <c r="LM69" s="7"/>
      <c r="LN69" s="8"/>
      <c r="LO69" s="7"/>
      <c r="LP69" s="8"/>
      <c r="LQ69" s="7"/>
      <c r="LR69" s="8"/>
      <c r="LS69" s="7"/>
      <c r="LT69" s="8"/>
      <c r="LU69" s="7"/>
      <c r="LV69" s="8"/>
      <c r="LW69" s="7"/>
      <c r="LX69" s="8"/>
      <c r="LY69" s="7"/>
      <c r="LZ69" s="8"/>
      <c r="MA69" s="7"/>
      <c r="MB69" s="8"/>
      <c r="MC69" s="7"/>
      <c r="MD69" s="8"/>
      <c r="ME69" s="7"/>
      <c r="MF69" s="8"/>
      <c r="MG69" s="7"/>
      <c r="MH69" s="1"/>
      <c r="MI69" s="5"/>
      <c r="MJ69" s="8"/>
      <c r="MK69" s="7"/>
      <c r="ML69" s="8"/>
      <c r="MM69" s="7"/>
      <c r="MN69" s="8"/>
      <c r="MO69" s="7"/>
      <c r="MP69" s="8"/>
      <c r="MQ69" s="7"/>
      <c r="MR69" s="8"/>
      <c r="MS69" s="7"/>
      <c r="MT69" s="8"/>
      <c r="MU69" s="7"/>
      <c r="MV69" s="8"/>
      <c r="MW69" s="7"/>
      <c r="MX69" s="8"/>
      <c r="MY69" s="7"/>
      <c r="MZ69" s="8"/>
      <c r="NA69" s="7"/>
      <c r="NB69" s="8"/>
      <c r="NC69" s="7"/>
      <c r="ND69" s="8"/>
      <c r="NE69" s="7"/>
      <c r="NF69" s="8"/>
      <c r="NG69" s="7"/>
      <c r="NH69" s="8"/>
      <c r="NI69" s="7"/>
      <c r="NJ69" s="8"/>
      <c r="NK69" s="7"/>
      <c r="NL69" s="8"/>
      <c r="NM69" s="7"/>
      <c r="NN69" s="8"/>
      <c r="NO69" s="7"/>
      <c r="NP69" s="8"/>
      <c r="NQ69" s="7"/>
      <c r="NR69" s="8"/>
      <c r="NS69" s="7"/>
      <c r="NT69" s="8"/>
      <c r="NU69" s="7"/>
      <c r="NV69" s="8"/>
      <c r="NW69" s="7"/>
      <c r="NX69" s="8"/>
      <c r="NY69" s="7"/>
      <c r="NZ69" s="8"/>
      <c r="OA69" s="7"/>
      <c r="OB69" s="8"/>
      <c r="OC69" s="7"/>
      <c r="OD69" s="8"/>
      <c r="OE69" s="7"/>
      <c r="OF69" s="8"/>
      <c r="OG69" s="7"/>
      <c r="OH69" s="8"/>
      <c r="OI69" s="7"/>
      <c r="OJ69" s="8"/>
      <c r="OK69" s="7"/>
      <c r="OL69" s="8"/>
      <c r="OM69" s="7"/>
      <c r="ON69" s="8"/>
      <c r="OO69" s="7"/>
      <c r="OP69" s="8"/>
      <c r="OQ69" s="7"/>
      <c r="OR69" s="7"/>
      <c r="OS69" s="1"/>
      <c r="OT69" s="8">
        <v>0</v>
      </c>
      <c r="OU69" s="7"/>
      <c r="OV69" s="1"/>
      <c r="OW69" s="5"/>
      <c r="OX69" s="8"/>
      <c r="OY69" s="7"/>
      <c r="OZ69" s="8"/>
      <c r="PA69" s="7"/>
      <c r="PB69" s="8"/>
      <c r="PC69" s="7"/>
      <c r="PD69" s="8"/>
      <c r="PE69" s="7"/>
      <c r="PF69" s="8"/>
      <c r="PG69" s="7"/>
      <c r="PH69" s="1"/>
      <c r="PI69" s="5"/>
      <c r="PJ69" s="8"/>
      <c r="PK69" s="7"/>
      <c r="PL69" s="8"/>
      <c r="PM69" s="7"/>
      <c r="PN69" s="8"/>
      <c r="PO69" s="7"/>
      <c r="PP69" s="8"/>
      <c r="PQ69" s="7"/>
      <c r="PR69" s="8"/>
      <c r="PS69" s="7"/>
      <c r="PT69" s="1"/>
      <c r="PU69" s="8">
        <v>0</v>
      </c>
      <c r="PV69" s="7"/>
      <c r="PW69" s="8">
        <v>0</v>
      </c>
      <c r="PX69" s="7"/>
      <c r="PY69" s="8">
        <v>1.78</v>
      </c>
      <c r="PZ69" s="7">
        <v>1000</v>
      </c>
      <c r="QA69" s="1"/>
      <c r="QB69" s="7">
        <v>0</v>
      </c>
      <c r="QC69" s="7">
        <v>0</v>
      </c>
      <c r="QD69" s="7"/>
      <c r="QE69" s="1"/>
      <c r="QF69" s="5" t="s">
        <v>118</v>
      </c>
      <c r="QG69" s="5" t="s">
        <v>119</v>
      </c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</row>
    <row r="70" spans="1:461" x14ac:dyDescent="0.25">
      <c r="A70" s="1"/>
      <c r="B70" s="78" t="s">
        <v>397</v>
      </c>
      <c r="C70" s="31" t="s">
        <v>211</v>
      </c>
      <c r="D70" s="1" t="s">
        <v>528</v>
      </c>
      <c r="E70" s="1" t="s">
        <v>529</v>
      </c>
      <c r="F70" s="6">
        <v>41458</v>
      </c>
      <c r="G70" s="6">
        <v>41481</v>
      </c>
      <c r="H70" s="1"/>
      <c r="I70" s="7">
        <v>75000</v>
      </c>
      <c r="J70" s="1"/>
      <c r="K70" s="7">
        <v>1E-8</v>
      </c>
      <c r="L70" s="1"/>
      <c r="M70" s="7">
        <v>1E-8</v>
      </c>
      <c r="N70" s="7">
        <v>74999.999999980006</v>
      </c>
      <c r="O70" s="8">
        <v>11.98</v>
      </c>
      <c r="P70" s="7">
        <v>6260.4340567596</v>
      </c>
      <c r="Q70" s="1"/>
      <c r="R70" s="3" t="s">
        <v>212</v>
      </c>
      <c r="S70" s="3" t="s">
        <v>213</v>
      </c>
      <c r="T70" s="1">
        <v>98575</v>
      </c>
      <c r="U70" s="1" t="s">
        <v>530</v>
      </c>
      <c r="V70" s="1" t="s">
        <v>531</v>
      </c>
      <c r="W70" s="1"/>
      <c r="X70" s="1"/>
      <c r="Y70" s="1"/>
      <c r="Z70" s="9">
        <v>22012</v>
      </c>
      <c r="AA70" s="9">
        <v>1.0000000000000001E-5</v>
      </c>
      <c r="AB70" s="9">
        <v>22012.00001</v>
      </c>
      <c r="AC70" s="1"/>
      <c r="AD70" s="1"/>
      <c r="AE70" s="1"/>
      <c r="AF70" s="1"/>
      <c r="AG70" s="1"/>
      <c r="AH70" s="1"/>
      <c r="AI70" s="1"/>
      <c r="AJ70" s="10"/>
      <c r="AK70" s="10">
        <v>1</v>
      </c>
      <c r="AL70" s="10"/>
      <c r="AM70" s="1"/>
      <c r="AN70" s="1"/>
      <c r="AO70" s="7">
        <v>63000</v>
      </c>
      <c r="AP70" s="11">
        <v>0.84</v>
      </c>
      <c r="AQ70" s="12">
        <v>200</v>
      </c>
      <c r="AR70" s="7">
        <v>315</v>
      </c>
      <c r="AS70" s="1"/>
      <c r="AT70" s="12">
        <v>90</v>
      </c>
      <c r="AU70" s="11"/>
      <c r="AV70" s="11"/>
      <c r="AW70" s="11">
        <v>0.05</v>
      </c>
      <c r="AX70" s="11">
        <v>0.05</v>
      </c>
      <c r="AY70" s="11"/>
      <c r="AZ70" s="11"/>
      <c r="BA70" s="11"/>
      <c r="BB70" s="11">
        <v>0.25</v>
      </c>
      <c r="BC70" s="11">
        <v>0.35</v>
      </c>
      <c r="BD70" s="11">
        <v>0.25</v>
      </c>
      <c r="BE70" s="11"/>
      <c r="BF70" s="1"/>
      <c r="BG70" s="12">
        <v>1.0000000000000001E-5</v>
      </c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"/>
      <c r="BT70" s="12">
        <v>1.0000000000000001E-5</v>
      </c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"/>
      <c r="CG70" s="12">
        <v>1.0000000000000001E-5</v>
      </c>
      <c r="CH70" s="11"/>
      <c r="CI70" s="11"/>
      <c r="CJ70" s="11"/>
      <c r="CK70" s="11"/>
      <c r="CL70" s="11"/>
      <c r="CM70" s="1"/>
      <c r="CN70" s="12">
        <v>1.0000000000000001E-5</v>
      </c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"/>
      <c r="DA70" s="12">
        <v>1.0000000000000001E-5</v>
      </c>
      <c r="DB70" s="11"/>
      <c r="DC70" s="11"/>
      <c r="DD70" s="11"/>
      <c r="DE70" s="11"/>
      <c r="DF70" s="11"/>
      <c r="DG70" s="11"/>
      <c r="DH70" s="1"/>
      <c r="DI70" s="12">
        <v>1.0000000000000001E-5</v>
      </c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"/>
      <c r="DV70" s="12">
        <v>110</v>
      </c>
      <c r="DW70" s="11"/>
      <c r="DX70" s="11"/>
      <c r="DY70" s="11">
        <v>0.45</v>
      </c>
      <c r="DZ70" s="11">
        <v>0.55000000000000004</v>
      </c>
      <c r="EA70" s="11"/>
      <c r="EB70" s="1"/>
      <c r="EC70" s="12">
        <v>1.0000000000000001E-5</v>
      </c>
      <c r="ED70" s="11"/>
      <c r="EE70" s="11"/>
      <c r="EF70" s="11"/>
      <c r="EG70" s="11"/>
      <c r="EH70" s="11"/>
      <c r="EI70" s="1"/>
      <c r="EJ70" s="12">
        <v>1.0000000000000001E-5</v>
      </c>
      <c r="EK70" s="11"/>
      <c r="EL70" s="11"/>
      <c r="EM70" s="11"/>
      <c r="EN70" s="11"/>
      <c r="EO70" s="11"/>
      <c r="EP70" s="11"/>
      <c r="EQ70" s="1"/>
      <c r="ER70" s="1"/>
      <c r="ES70" s="12">
        <v>1.0000000000000001E-5</v>
      </c>
      <c r="ET70" s="11"/>
      <c r="EU70" s="11"/>
      <c r="EV70" s="11"/>
      <c r="EW70" s="11"/>
      <c r="EX70" s="11"/>
      <c r="EY70" s="1"/>
      <c r="EZ70" s="1"/>
      <c r="FA70" s="7">
        <v>11999.999999980006</v>
      </c>
      <c r="FB70" s="11">
        <v>0.16</v>
      </c>
      <c r="FC70" s="8">
        <v>11.98</v>
      </c>
      <c r="FD70" s="1"/>
      <c r="FE70" s="5"/>
      <c r="FF70" s="8"/>
      <c r="FG70" s="7"/>
      <c r="FH70" s="8"/>
      <c r="FI70" s="7"/>
      <c r="FJ70" s="8"/>
      <c r="FK70" s="7"/>
      <c r="FL70" s="8"/>
      <c r="FM70" s="7"/>
      <c r="FN70" s="8"/>
      <c r="FO70" s="7"/>
      <c r="FP70" s="8"/>
      <c r="FQ70" s="7"/>
      <c r="FR70" s="8"/>
      <c r="FS70" s="7"/>
      <c r="FT70" s="8"/>
      <c r="FU70" s="7"/>
      <c r="FV70" s="8"/>
      <c r="FW70" s="7"/>
      <c r="FX70" s="8"/>
      <c r="FY70" s="7"/>
      <c r="FZ70" s="8"/>
      <c r="GA70" s="7"/>
      <c r="GB70" s="8"/>
      <c r="GC70" s="7"/>
      <c r="GD70" s="8"/>
      <c r="GE70" s="7"/>
      <c r="GF70" s="8"/>
      <c r="GG70" s="7"/>
      <c r="GH70" s="8"/>
      <c r="GI70" s="7"/>
      <c r="GJ70" s="8"/>
      <c r="GK70" s="7"/>
      <c r="GL70" s="8"/>
      <c r="GM70" s="7"/>
      <c r="GN70" s="8"/>
      <c r="GO70" s="7"/>
      <c r="GP70" s="8"/>
      <c r="GQ70" s="7"/>
      <c r="GR70" s="8"/>
      <c r="GS70" s="7"/>
      <c r="GT70" s="8"/>
      <c r="GU70" s="7"/>
      <c r="GV70" s="8"/>
      <c r="GW70" s="7"/>
      <c r="GX70" s="8"/>
      <c r="GY70" s="7"/>
      <c r="GZ70" s="8"/>
      <c r="HA70" s="7"/>
      <c r="HB70" s="8"/>
      <c r="HC70" s="7"/>
      <c r="HD70" s="8"/>
      <c r="HE70" s="7"/>
      <c r="HF70" s="8"/>
      <c r="HG70" s="7"/>
      <c r="HH70" s="8"/>
      <c r="HI70" s="7"/>
      <c r="HJ70" s="8"/>
      <c r="HK70" s="7"/>
      <c r="HL70" s="8"/>
      <c r="HM70" s="7"/>
      <c r="HN70" s="1"/>
      <c r="HO70" s="5"/>
      <c r="HP70" s="8"/>
      <c r="HQ70" s="7"/>
      <c r="HR70" s="8"/>
      <c r="HS70" s="7"/>
      <c r="HT70" s="8"/>
      <c r="HU70" s="7"/>
      <c r="HV70" s="8"/>
      <c r="HW70" s="7"/>
      <c r="HX70" s="8"/>
      <c r="HY70" s="7"/>
      <c r="HZ70" s="8"/>
      <c r="IA70" s="7"/>
      <c r="IB70" s="8"/>
      <c r="IC70" s="7"/>
      <c r="ID70" s="8"/>
      <c r="IE70" s="7"/>
      <c r="IF70" s="8"/>
      <c r="IG70" s="7"/>
      <c r="IH70" s="8"/>
      <c r="II70" s="7"/>
      <c r="IJ70" s="8"/>
      <c r="IK70" s="7"/>
      <c r="IL70" s="8"/>
      <c r="IM70" s="7"/>
      <c r="IN70" s="8"/>
      <c r="IO70" s="7"/>
      <c r="IP70" s="8"/>
      <c r="IQ70" s="7"/>
      <c r="IR70" s="8"/>
      <c r="IS70" s="7"/>
      <c r="IT70" s="8"/>
      <c r="IU70" s="7"/>
      <c r="IV70" s="8"/>
      <c r="IW70" s="7"/>
      <c r="IX70" s="8"/>
      <c r="IY70" s="7"/>
      <c r="IZ70" s="8"/>
      <c r="JA70" s="7"/>
      <c r="JB70" s="8"/>
      <c r="JC70" s="7"/>
      <c r="JD70" s="8"/>
      <c r="JE70" s="7"/>
      <c r="JF70" s="8"/>
      <c r="JG70" s="7"/>
      <c r="JH70" s="8"/>
      <c r="JI70" s="7"/>
      <c r="JJ70" s="8"/>
      <c r="JK70" s="7"/>
      <c r="JL70" s="8"/>
      <c r="JM70" s="7"/>
      <c r="JN70" s="8"/>
      <c r="JO70" s="7"/>
      <c r="JP70" s="8"/>
      <c r="JQ70" s="7"/>
      <c r="JR70" s="8"/>
      <c r="JS70" s="7"/>
      <c r="JT70" s="8"/>
      <c r="JU70" s="7"/>
      <c r="JV70" s="8"/>
      <c r="JW70" s="7"/>
      <c r="JX70" s="1"/>
      <c r="JY70" s="5"/>
      <c r="JZ70" s="8"/>
      <c r="KA70" s="7"/>
      <c r="KB70" s="8"/>
      <c r="KC70" s="7"/>
      <c r="KD70" s="8"/>
      <c r="KE70" s="7"/>
      <c r="KF70" s="8"/>
      <c r="KG70" s="7"/>
      <c r="KH70" s="8"/>
      <c r="KI70" s="7"/>
      <c r="KJ70" s="8"/>
      <c r="KK70" s="7"/>
      <c r="KL70" s="8"/>
      <c r="KM70" s="7"/>
      <c r="KN70" s="8"/>
      <c r="KO70" s="7"/>
      <c r="KP70" s="8"/>
      <c r="KQ70" s="7"/>
      <c r="KR70" s="8"/>
      <c r="KS70" s="7"/>
      <c r="KT70" s="8"/>
      <c r="KU70" s="7"/>
      <c r="KV70" s="8"/>
      <c r="KW70" s="7"/>
      <c r="KX70" s="8"/>
      <c r="KY70" s="7"/>
      <c r="KZ70" s="8"/>
      <c r="LA70" s="7"/>
      <c r="LB70" s="8"/>
      <c r="LC70" s="7"/>
      <c r="LD70" s="8"/>
      <c r="LE70" s="7"/>
      <c r="LF70" s="8"/>
      <c r="LG70" s="7"/>
      <c r="LH70" s="8"/>
      <c r="LI70" s="7"/>
      <c r="LJ70" s="8"/>
      <c r="LK70" s="7"/>
      <c r="LL70" s="8"/>
      <c r="LM70" s="7"/>
      <c r="LN70" s="8"/>
      <c r="LO70" s="7"/>
      <c r="LP70" s="8"/>
      <c r="LQ70" s="7"/>
      <c r="LR70" s="8"/>
      <c r="LS70" s="7"/>
      <c r="LT70" s="8"/>
      <c r="LU70" s="7"/>
      <c r="LV70" s="8"/>
      <c r="LW70" s="7"/>
      <c r="LX70" s="8"/>
      <c r="LY70" s="7"/>
      <c r="LZ70" s="8"/>
      <c r="MA70" s="7"/>
      <c r="MB70" s="8"/>
      <c r="MC70" s="7"/>
      <c r="MD70" s="8"/>
      <c r="ME70" s="7"/>
      <c r="MF70" s="8"/>
      <c r="MG70" s="7"/>
      <c r="MH70" s="1"/>
      <c r="MI70" s="5"/>
      <c r="MJ70" s="8"/>
      <c r="MK70" s="7"/>
      <c r="ML70" s="8"/>
      <c r="MM70" s="7"/>
      <c r="MN70" s="8"/>
      <c r="MO70" s="7"/>
      <c r="MP70" s="8"/>
      <c r="MQ70" s="7"/>
      <c r="MR70" s="8"/>
      <c r="MS70" s="7"/>
      <c r="MT70" s="8"/>
      <c r="MU70" s="7"/>
      <c r="MV70" s="8"/>
      <c r="MW70" s="7"/>
      <c r="MX70" s="8"/>
      <c r="MY70" s="7"/>
      <c r="MZ70" s="8"/>
      <c r="NA70" s="7"/>
      <c r="NB70" s="8"/>
      <c r="NC70" s="7"/>
      <c r="ND70" s="8"/>
      <c r="NE70" s="7"/>
      <c r="NF70" s="8"/>
      <c r="NG70" s="7"/>
      <c r="NH70" s="8"/>
      <c r="NI70" s="7"/>
      <c r="NJ70" s="8"/>
      <c r="NK70" s="7"/>
      <c r="NL70" s="8"/>
      <c r="NM70" s="7"/>
      <c r="NN70" s="8"/>
      <c r="NO70" s="7"/>
      <c r="NP70" s="8"/>
      <c r="NQ70" s="7"/>
      <c r="NR70" s="8"/>
      <c r="NS70" s="7"/>
      <c r="NT70" s="8"/>
      <c r="NU70" s="7"/>
      <c r="NV70" s="8"/>
      <c r="NW70" s="7"/>
      <c r="NX70" s="8"/>
      <c r="NY70" s="7"/>
      <c r="NZ70" s="8"/>
      <c r="OA70" s="7"/>
      <c r="OB70" s="8"/>
      <c r="OC70" s="7"/>
      <c r="OD70" s="8"/>
      <c r="OE70" s="7"/>
      <c r="OF70" s="8"/>
      <c r="OG70" s="7"/>
      <c r="OH70" s="8"/>
      <c r="OI70" s="7"/>
      <c r="OJ70" s="8"/>
      <c r="OK70" s="7"/>
      <c r="OL70" s="8"/>
      <c r="OM70" s="7"/>
      <c r="ON70" s="8"/>
      <c r="OO70" s="7"/>
      <c r="OP70" s="8"/>
      <c r="OQ70" s="7"/>
      <c r="OR70" s="7"/>
      <c r="OS70" s="1"/>
      <c r="OT70" s="8">
        <v>0</v>
      </c>
      <c r="OU70" s="7"/>
      <c r="OV70" s="1"/>
      <c r="OW70" s="5"/>
      <c r="OX70" s="8"/>
      <c r="OY70" s="7"/>
      <c r="OZ70" s="8"/>
      <c r="PA70" s="7"/>
      <c r="PB70" s="8">
        <v>10.050000000000001</v>
      </c>
      <c r="PC70" s="7">
        <v>1000</v>
      </c>
      <c r="PD70" s="8"/>
      <c r="PE70" s="7"/>
      <c r="PF70" s="8"/>
      <c r="PG70" s="7"/>
      <c r="PH70" s="1"/>
      <c r="PI70" s="5"/>
      <c r="PJ70" s="8"/>
      <c r="PK70" s="7"/>
      <c r="PL70" s="8"/>
      <c r="PM70" s="7"/>
      <c r="PN70" s="8"/>
      <c r="PO70" s="7"/>
      <c r="PP70" s="8"/>
      <c r="PQ70" s="7"/>
      <c r="PR70" s="8"/>
      <c r="PS70" s="7"/>
      <c r="PT70" s="1"/>
      <c r="PU70" s="8">
        <v>0</v>
      </c>
      <c r="PV70" s="7"/>
      <c r="PW70" s="8">
        <v>0</v>
      </c>
      <c r="PX70" s="7"/>
      <c r="PY70" s="8">
        <v>1.93</v>
      </c>
      <c r="PZ70" s="7">
        <v>1000</v>
      </c>
      <c r="QA70" s="1"/>
      <c r="QB70" s="7">
        <v>557</v>
      </c>
      <c r="QC70" s="7">
        <v>180</v>
      </c>
      <c r="QD70" s="7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</row>
    <row r="71" spans="1:461" x14ac:dyDescent="0.25">
      <c r="A71" s="1"/>
      <c r="B71" s="78" t="s">
        <v>398</v>
      </c>
      <c r="C71" s="31" t="s">
        <v>214</v>
      </c>
      <c r="D71" s="1" t="s">
        <v>532</v>
      </c>
      <c r="E71" s="1" t="s">
        <v>533</v>
      </c>
      <c r="F71" s="6">
        <v>41502</v>
      </c>
      <c r="G71" s="6">
        <v>41509</v>
      </c>
      <c r="H71" s="1"/>
      <c r="I71" s="7">
        <v>92400</v>
      </c>
      <c r="J71" s="1"/>
      <c r="K71" s="7">
        <v>1E-8</v>
      </c>
      <c r="L71" s="1"/>
      <c r="M71" s="7">
        <v>1E-8</v>
      </c>
      <c r="N71" s="7">
        <v>92399.999999980006</v>
      </c>
      <c r="O71" s="8">
        <v>22</v>
      </c>
      <c r="P71" s="7">
        <v>4199.9999999990914</v>
      </c>
      <c r="Q71" s="1"/>
      <c r="R71" s="3" t="s">
        <v>215</v>
      </c>
      <c r="S71" s="3">
        <v>82998</v>
      </c>
      <c r="T71" s="1">
        <v>98883</v>
      </c>
      <c r="U71" s="1" t="s">
        <v>534</v>
      </c>
      <c r="V71" s="1" t="s">
        <v>535</v>
      </c>
      <c r="W71" s="1"/>
      <c r="X71" s="1"/>
      <c r="Y71" s="1"/>
      <c r="Z71" s="9">
        <v>2728</v>
      </c>
      <c r="AA71" s="9">
        <v>1.0000000000000001E-5</v>
      </c>
      <c r="AB71" s="9">
        <v>2728.0000100000002</v>
      </c>
      <c r="AC71" s="1"/>
      <c r="AD71" s="1"/>
      <c r="AE71" s="1"/>
      <c r="AF71" s="1"/>
      <c r="AG71" s="1"/>
      <c r="AH71" s="1"/>
      <c r="AI71" s="1"/>
      <c r="AJ71" s="10"/>
      <c r="AK71" s="10"/>
      <c r="AL71" s="10">
        <v>1</v>
      </c>
      <c r="AM71" s="1"/>
      <c r="AN71" s="1"/>
      <c r="AO71" s="7">
        <v>0</v>
      </c>
      <c r="AP71" s="11">
        <v>0</v>
      </c>
      <c r="AQ71" s="12">
        <v>0</v>
      </c>
      <c r="AR71" s="7">
        <v>0</v>
      </c>
      <c r="AS71" s="1"/>
      <c r="AT71" s="12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"/>
      <c r="BG71" s="12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"/>
      <c r="BT71" s="12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"/>
      <c r="CG71" s="12"/>
      <c r="CH71" s="11"/>
      <c r="CI71" s="11"/>
      <c r="CJ71" s="11"/>
      <c r="CK71" s="11"/>
      <c r="CL71" s="11"/>
      <c r="CM71" s="1"/>
      <c r="CN71" s="12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"/>
      <c r="DA71" s="12"/>
      <c r="DB71" s="11"/>
      <c r="DC71" s="11"/>
      <c r="DD71" s="11"/>
      <c r="DE71" s="11"/>
      <c r="DF71" s="11"/>
      <c r="DG71" s="11"/>
      <c r="DH71" s="1"/>
      <c r="DI71" s="12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"/>
      <c r="DV71" s="12"/>
      <c r="DW71" s="11"/>
      <c r="DX71" s="11"/>
      <c r="DY71" s="11"/>
      <c r="DZ71" s="11"/>
      <c r="EA71" s="11"/>
      <c r="EB71" s="1"/>
      <c r="EC71" s="12"/>
      <c r="ED71" s="11"/>
      <c r="EE71" s="11"/>
      <c r="EF71" s="11"/>
      <c r="EG71" s="11"/>
      <c r="EH71" s="11"/>
      <c r="EI71" s="1"/>
      <c r="EJ71" s="12"/>
      <c r="EK71" s="11"/>
      <c r="EL71" s="11"/>
      <c r="EM71" s="11"/>
      <c r="EN71" s="11"/>
      <c r="EO71" s="11"/>
      <c r="EP71" s="11"/>
      <c r="EQ71" s="1"/>
      <c r="ER71" s="1"/>
      <c r="ES71" s="12"/>
      <c r="ET71" s="11"/>
      <c r="EU71" s="11"/>
      <c r="EV71" s="11"/>
      <c r="EW71" s="11"/>
      <c r="EX71" s="11"/>
      <c r="EY71" s="1"/>
      <c r="EZ71" s="1"/>
      <c r="FA71" s="7">
        <v>92399.999999980006</v>
      </c>
      <c r="FB71" s="11">
        <v>1</v>
      </c>
      <c r="FC71" s="8">
        <v>22</v>
      </c>
      <c r="FD71" s="1"/>
      <c r="FE71" s="5"/>
      <c r="FF71" s="8"/>
      <c r="FG71" s="7"/>
      <c r="FH71" s="8"/>
      <c r="FI71" s="7"/>
      <c r="FJ71" s="8"/>
      <c r="FK71" s="7"/>
      <c r="FL71" s="8"/>
      <c r="FM71" s="7"/>
      <c r="FN71" s="8"/>
      <c r="FO71" s="7"/>
      <c r="FP71" s="8"/>
      <c r="FQ71" s="7"/>
      <c r="FR71" s="8"/>
      <c r="FS71" s="7"/>
      <c r="FT71" s="8"/>
      <c r="FU71" s="7"/>
      <c r="FV71" s="8"/>
      <c r="FW71" s="7"/>
      <c r="FX71" s="8"/>
      <c r="FY71" s="7"/>
      <c r="FZ71" s="8"/>
      <c r="GA71" s="7"/>
      <c r="GB71" s="8"/>
      <c r="GC71" s="7"/>
      <c r="GD71" s="8"/>
      <c r="GE71" s="7"/>
      <c r="GF71" s="8"/>
      <c r="GG71" s="7"/>
      <c r="GH71" s="8"/>
      <c r="GI71" s="7"/>
      <c r="GJ71" s="8"/>
      <c r="GK71" s="7"/>
      <c r="GL71" s="8"/>
      <c r="GM71" s="7"/>
      <c r="GN71" s="8"/>
      <c r="GO71" s="7"/>
      <c r="GP71" s="8"/>
      <c r="GQ71" s="7"/>
      <c r="GR71" s="8"/>
      <c r="GS71" s="7"/>
      <c r="GT71" s="8"/>
      <c r="GU71" s="7"/>
      <c r="GV71" s="8"/>
      <c r="GW71" s="7"/>
      <c r="GX71" s="8"/>
      <c r="GY71" s="7"/>
      <c r="GZ71" s="8"/>
      <c r="HA71" s="7"/>
      <c r="HB71" s="8"/>
      <c r="HC71" s="7"/>
      <c r="HD71" s="8"/>
      <c r="HE71" s="7"/>
      <c r="HF71" s="8"/>
      <c r="HG71" s="7"/>
      <c r="HH71" s="8"/>
      <c r="HI71" s="7"/>
      <c r="HJ71" s="8"/>
      <c r="HK71" s="7"/>
      <c r="HL71" s="8"/>
      <c r="HM71" s="7"/>
      <c r="HN71" s="1"/>
      <c r="HO71" s="5"/>
      <c r="HP71" s="8">
        <v>17</v>
      </c>
      <c r="HQ71" s="7">
        <v>5400</v>
      </c>
      <c r="HR71" s="8"/>
      <c r="HS71" s="7"/>
      <c r="HT71" s="8"/>
      <c r="HU71" s="7"/>
      <c r="HV71" s="8"/>
      <c r="HW71" s="7"/>
      <c r="HX71" s="8"/>
      <c r="HY71" s="7"/>
      <c r="HZ71" s="8"/>
      <c r="IA71" s="7"/>
      <c r="IB71" s="8"/>
      <c r="IC71" s="7"/>
      <c r="ID71" s="8"/>
      <c r="IE71" s="7"/>
      <c r="IF71" s="8"/>
      <c r="IG71" s="7"/>
      <c r="IH71" s="8"/>
      <c r="II71" s="7"/>
      <c r="IJ71" s="8"/>
      <c r="IK71" s="7"/>
      <c r="IL71" s="8"/>
      <c r="IM71" s="7"/>
      <c r="IN71" s="8"/>
      <c r="IO71" s="7"/>
      <c r="IP71" s="8"/>
      <c r="IQ71" s="7"/>
      <c r="IR71" s="8"/>
      <c r="IS71" s="7"/>
      <c r="IT71" s="8"/>
      <c r="IU71" s="7"/>
      <c r="IV71" s="8"/>
      <c r="IW71" s="7"/>
      <c r="IX71" s="8"/>
      <c r="IY71" s="7"/>
      <c r="IZ71" s="8"/>
      <c r="JA71" s="7"/>
      <c r="JB71" s="8"/>
      <c r="JC71" s="7"/>
      <c r="JD71" s="8"/>
      <c r="JE71" s="7"/>
      <c r="JF71" s="8"/>
      <c r="JG71" s="7"/>
      <c r="JH71" s="8"/>
      <c r="JI71" s="7"/>
      <c r="JJ71" s="8"/>
      <c r="JK71" s="7"/>
      <c r="JL71" s="8"/>
      <c r="JM71" s="7"/>
      <c r="JN71" s="8"/>
      <c r="JO71" s="7"/>
      <c r="JP71" s="8"/>
      <c r="JQ71" s="7"/>
      <c r="JR71" s="8"/>
      <c r="JS71" s="7"/>
      <c r="JT71" s="8"/>
      <c r="JU71" s="7"/>
      <c r="JV71" s="8"/>
      <c r="JW71" s="7"/>
      <c r="JX71" s="1"/>
      <c r="JY71" s="5"/>
      <c r="JZ71" s="8"/>
      <c r="KA71" s="7"/>
      <c r="KB71" s="8"/>
      <c r="KC71" s="7"/>
      <c r="KD71" s="8"/>
      <c r="KE71" s="7"/>
      <c r="KF71" s="8"/>
      <c r="KG71" s="7"/>
      <c r="KH71" s="8"/>
      <c r="KI71" s="7"/>
      <c r="KJ71" s="8"/>
      <c r="KK71" s="7"/>
      <c r="KL71" s="8"/>
      <c r="KM71" s="7"/>
      <c r="KN71" s="8"/>
      <c r="KO71" s="7"/>
      <c r="KP71" s="8"/>
      <c r="KQ71" s="7"/>
      <c r="KR71" s="8"/>
      <c r="KS71" s="7"/>
      <c r="KT71" s="8"/>
      <c r="KU71" s="7"/>
      <c r="KV71" s="8"/>
      <c r="KW71" s="7"/>
      <c r="KX71" s="8"/>
      <c r="KY71" s="7"/>
      <c r="KZ71" s="8"/>
      <c r="LA71" s="7"/>
      <c r="LB71" s="8"/>
      <c r="LC71" s="7"/>
      <c r="LD71" s="8"/>
      <c r="LE71" s="7"/>
      <c r="LF71" s="8"/>
      <c r="LG71" s="7"/>
      <c r="LH71" s="8"/>
      <c r="LI71" s="7"/>
      <c r="LJ71" s="8"/>
      <c r="LK71" s="7"/>
      <c r="LL71" s="8"/>
      <c r="LM71" s="7"/>
      <c r="LN71" s="8"/>
      <c r="LO71" s="7"/>
      <c r="LP71" s="8"/>
      <c r="LQ71" s="7"/>
      <c r="LR71" s="8"/>
      <c r="LS71" s="7"/>
      <c r="LT71" s="8"/>
      <c r="LU71" s="7"/>
      <c r="LV71" s="8"/>
      <c r="LW71" s="7"/>
      <c r="LX71" s="8"/>
      <c r="LY71" s="7"/>
      <c r="LZ71" s="8"/>
      <c r="MA71" s="7"/>
      <c r="MB71" s="8"/>
      <c r="MC71" s="7"/>
      <c r="MD71" s="8"/>
      <c r="ME71" s="7"/>
      <c r="MF71" s="8"/>
      <c r="MG71" s="7"/>
      <c r="MH71" s="1"/>
      <c r="MI71" s="5"/>
      <c r="MJ71" s="8"/>
      <c r="MK71" s="7"/>
      <c r="ML71" s="8"/>
      <c r="MM71" s="7"/>
      <c r="MN71" s="8"/>
      <c r="MO71" s="7"/>
      <c r="MP71" s="8"/>
      <c r="MQ71" s="7"/>
      <c r="MR71" s="8"/>
      <c r="MS71" s="7"/>
      <c r="MT71" s="8"/>
      <c r="MU71" s="7"/>
      <c r="MV71" s="8"/>
      <c r="MW71" s="7"/>
      <c r="MX71" s="8"/>
      <c r="MY71" s="7"/>
      <c r="MZ71" s="8"/>
      <c r="NA71" s="7"/>
      <c r="NB71" s="8"/>
      <c r="NC71" s="7"/>
      <c r="ND71" s="8"/>
      <c r="NE71" s="7"/>
      <c r="NF71" s="8"/>
      <c r="NG71" s="7"/>
      <c r="NH71" s="8"/>
      <c r="NI71" s="7"/>
      <c r="NJ71" s="8"/>
      <c r="NK71" s="7"/>
      <c r="NL71" s="8"/>
      <c r="NM71" s="7"/>
      <c r="NN71" s="8"/>
      <c r="NO71" s="7"/>
      <c r="NP71" s="8"/>
      <c r="NQ71" s="7"/>
      <c r="NR71" s="8"/>
      <c r="NS71" s="7"/>
      <c r="NT71" s="8"/>
      <c r="NU71" s="7"/>
      <c r="NV71" s="8"/>
      <c r="NW71" s="7"/>
      <c r="NX71" s="8"/>
      <c r="NY71" s="7"/>
      <c r="NZ71" s="8"/>
      <c r="OA71" s="7"/>
      <c r="OB71" s="8"/>
      <c r="OC71" s="7"/>
      <c r="OD71" s="8"/>
      <c r="OE71" s="7"/>
      <c r="OF71" s="8"/>
      <c r="OG71" s="7"/>
      <c r="OH71" s="8"/>
      <c r="OI71" s="7"/>
      <c r="OJ71" s="8"/>
      <c r="OK71" s="7"/>
      <c r="OL71" s="8"/>
      <c r="OM71" s="7"/>
      <c r="ON71" s="8"/>
      <c r="OO71" s="7"/>
      <c r="OP71" s="8"/>
      <c r="OQ71" s="7"/>
      <c r="OR71" s="7"/>
      <c r="OS71" s="1"/>
      <c r="OT71" s="8">
        <v>0</v>
      </c>
      <c r="OU71" s="7"/>
      <c r="OV71" s="1"/>
      <c r="OW71" s="5"/>
      <c r="OX71" s="8"/>
      <c r="OY71" s="7"/>
      <c r="OZ71" s="8"/>
      <c r="PA71" s="7"/>
      <c r="PB71" s="8"/>
      <c r="PC71" s="7"/>
      <c r="PD71" s="8"/>
      <c r="PE71" s="7"/>
      <c r="PF71" s="8"/>
      <c r="PG71" s="7"/>
      <c r="PH71" s="1"/>
      <c r="PI71" s="5"/>
      <c r="PJ71" s="8"/>
      <c r="PK71" s="7"/>
      <c r="PL71" s="8"/>
      <c r="PM71" s="7"/>
      <c r="PN71" s="8"/>
      <c r="PO71" s="7"/>
      <c r="PP71" s="8"/>
      <c r="PQ71" s="7"/>
      <c r="PR71" s="8"/>
      <c r="PS71" s="7"/>
      <c r="PT71" s="1"/>
      <c r="PU71" s="8">
        <v>0</v>
      </c>
      <c r="PV71" s="7"/>
      <c r="PW71" s="8">
        <v>0</v>
      </c>
      <c r="PX71" s="7"/>
      <c r="PY71" s="8">
        <v>5</v>
      </c>
      <c r="PZ71" s="7">
        <v>120</v>
      </c>
      <c r="QA71" s="1"/>
      <c r="QB71" s="7">
        <v>0</v>
      </c>
      <c r="QC71" s="7">
        <v>0</v>
      </c>
      <c r="QD71" s="7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</row>
    <row r="72" spans="1:461" x14ac:dyDescent="0.25">
      <c r="A72" s="1"/>
      <c r="B72" s="78" t="s">
        <v>399</v>
      </c>
      <c r="C72" s="31" t="s">
        <v>216</v>
      </c>
      <c r="D72" s="1" t="s">
        <v>536</v>
      </c>
      <c r="E72" s="1" t="s">
        <v>537</v>
      </c>
      <c r="F72" s="6">
        <v>41666</v>
      </c>
      <c r="G72" s="6">
        <v>41667</v>
      </c>
      <c r="H72" s="1"/>
      <c r="I72" s="7">
        <v>299000</v>
      </c>
      <c r="J72" s="1"/>
      <c r="K72" s="7">
        <v>1E-8</v>
      </c>
      <c r="L72" s="1"/>
      <c r="M72" s="7">
        <v>1E-8</v>
      </c>
      <c r="N72" s="7">
        <v>298999.99999997998</v>
      </c>
      <c r="O72" s="8">
        <v>54.02</v>
      </c>
      <c r="P72" s="7">
        <v>5534.987041835986</v>
      </c>
      <c r="Q72" s="1"/>
      <c r="R72" s="3" t="s">
        <v>217</v>
      </c>
      <c r="S72" s="3">
        <v>81336</v>
      </c>
      <c r="T72" s="1">
        <v>100180</v>
      </c>
      <c r="U72" s="1" t="s">
        <v>538</v>
      </c>
      <c r="V72" s="1" t="s">
        <v>539</v>
      </c>
      <c r="W72" s="1"/>
      <c r="X72" s="1"/>
      <c r="Y72" s="1"/>
      <c r="Z72" s="9">
        <v>6655</v>
      </c>
      <c r="AA72" s="9">
        <v>1.0000000000000001E-5</v>
      </c>
      <c r="AB72" s="9">
        <v>6655.0000099999997</v>
      </c>
      <c r="AC72" s="1" t="s">
        <v>489</v>
      </c>
      <c r="AD72" s="1"/>
      <c r="AE72" s="1"/>
      <c r="AF72" s="1"/>
      <c r="AG72" s="1"/>
      <c r="AH72" s="1"/>
      <c r="AI72" s="1"/>
      <c r="AJ72" s="10"/>
      <c r="AK72" s="10"/>
      <c r="AL72" s="10">
        <v>1</v>
      </c>
      <c r="AM72" s="1"/>
      <c r="AN72" s="1"/>
      <c r="AO72" s="7">
        <v>218610</v>
      </c>
      <c r="AP72" s="11">
        <v>0.73109999999999997</v>
      </c>
      <c r="AQ72" s="12">
        <v>630</v>
      </c>
      <c r="AR72" s="7">
        <v>347</v>
      </c>
      <c r="AS72" s="1"/>
      <c r="AT72" s="12">
        <v>530</v>
      </c>
      <c r="AU72" s="11">
        <v>0.24</v>
      </c>
      <c r="AV72" s="11">
        <v>0.03</v>
      </c>
      <c r="AW72" s="11">
        <v>0.08</v>
      </c>
      <c r="AX72" s="11">
        <v>0.1</v>
      </c>
      <c r="AY72" s="11"/>
      <c r="AZ72" s="11"/>
      <c r="BA72" s="11"/>
      <c r="BB72" s="11">
        <v>0.08</v>
      </c>
      <c r="BC72" s="11">
        <v>0.3</v>
      </c>
      <c r="BD72" s="11">
        <v>0.17</v>
      </c>
      <c r="BE72" s="11"/>
      <c r="BF72" s="1"/>
      <c r="BG72" s="12">
        <v>70</v>
      </c>
      <c r="BH72" s="11"/>
      <c r="BI72" s="11"/>
      <c r="BJ72" s="11">
        <v>0.14000000000000001</v>
      </c>
      <c r="BK72" s="11">
        <v>0.03</v>
      </c>
      <c r="BL72" s="11"/>
      <c r="BM72" s="11"/>
      <c r="BN72" s="11"/>
      <c r="BO72" s="11">
        <v>0.31</v>
      </c>
      <c r="BP72" s="11">
        <v>0.32</v>
      </c>
      <c r="BQ72" s="11">
        <v>0.2</v>
      </c>
      <c r="BR72" s="11"/>
      <c r="BS72" s="1"/>
      <c r="BT72" s="12">
        <v>1.0000000000000001E-5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"/>
      <c r="CG72" s="12">
        <v>1.0000000000000001E-5</v>
      </c>
      <c r="CH72" s="11"/>
      <c r="CI72" s="11"/>
      <c r="CJ72" s="11"/>
      <c r="CK72" s="11"/>
      <c r="CL72" s="11"/>
      <c r="CM72" s="1"/>
      <c r="CN72" s="12">
        <v>1.0000000000000001E-5</v>
      </c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"/>
      <c r="DA72" s="12">
        <v>1.0000000000000001E-5</v>
      </c>
      <c r="DB72" s="11"/>
      <c r="DC72" s="11"/>
      <c r="DD72" s="11"/>
      <c r="DE72" s="11"/>
      <c r="DF72" s="11"/>
      <c r="DG72" s="11"/>
      <c r="DH72" s="1"/>
      <c r="DI72" s="12">
        <v>1.0000000000000001E-5</v>
      </c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"/>
      <c r="DV72" s="12">
        <v>30</v>
      </c>
      <c r="DW72" s="11"/>
      <c r="DX72" s="11">
        <v>0.05</v>
      </c>
      <c r="DY72" s="11">
        <v>0.5</v>
      </c>
      <c r="DZ72" s="11">
        <v>0.45</v>
      </c>
      <c r="EA72" s="11"/>
      <c r="EB72" s="1"/>
      <c r="EC72" s="12">
        <v>1.0000000000000001E-5</v>
      </c>
      <c r="ED72" s="11"/>
      <c r="EE72" s="11"/>
      <c r="EF72" s="11"/>
      <c r="EG72" s="11"/>
      <c r="EH72" s="11"/>
      <c r="EI72" s="1"/>
      <c r="EJ72" s="12">
        <v>1.0000000000000001E-5</v>
      </c>
      <c r="EK72" s="11"/>
      <c r="EL72" s="11"/>
      <c r="EM72" s="11"/>
      <c r="EN72" s="11"/>
      <c r="EO72" s="11"/>
      <c r="EP72" s="11"/>
      <c r="EQ72" s="1"/>
      <c r="ER72" s="1"/>
      <c r="ES72" s="12">
        <v>1.0000000000000001E-5</v>
      </c>
      <c r="ET72" s="11"/>
      <c r="EU72" s="11"/>
      <c r="EV72" s="11"/>
      <c r="EW72" s="11"/>
      <c r="EX72" s="11"/>
      <c r="EY72" s="1"/>
      <c r="EZ72" s="1"/>
      <c r="FA72" s="7">
        <v>80389.999999979977</v>
      </c>
      <c r="FB72" s="11">
        <v>0.26889999999999997</v>
      </c>
      <c r="FC72" s="8">
        <v>54.02</v>
      </c>
      <c r="FD72" s="1"/>
      <c r="FE72" s="5"/>
      <c r="FF72" s="8"/>
      <c r="FG72" s="7"/>
      <c r="FH72" s="8"/>
      <c r="FI72" s="7"/>
      <c r="FJ72" s="8"/>
      <c r="FK72" s="7"/>
      <c r="FL72" s="8"/>
      <c r="FM72" s="7"/>
      <c r="FN72" s="8"/>
      <c r="FO72" s="7"/>
      <c r="FP72" s="8"/>
      <c r="FQ72" s="7"/>
      <c r="FR72" s="8"/>
      <c r="FS72" s="7"/>
      <c r="FT72" s="8"/>
      <c r="FU72" s="7"/>
      <c r="FV72" s="8"/>
      <c r="FW72" s="7"/>
      <c r="FX72" s="8"/>
      <c r="FY72" s="7"/>
      <c r="FZ72" s="8"/>
      <c r="GA72" s="7"/>
      <c r="GB72" s="8"/>
      <c r="GC72" s="7"/>
      <c r="GD72" s="8"/>
      <c r="GE72" s="7"/>
      <c r="GF72" s="8"/>
      <c r="GG72" s="7"/>
      <c r="GH72" s="8"/>
      <c r="GI72" s="7"/>
      <c r="GJ72" s="8"/>
      <c r="GK72" s="7"/>
      <c r="GL72" s="8"/>
      <c r="GM72" s="7"/>
      <c r="GN72" s="8"/>
      <c r="GO72" s="7"/>
      <c r="GP72" s="8"/>
      <c r="GQ72" s="7"/>
      <c r="GR72" s="8"/>
      <c r="GS72" s="7"/>
      <c r="GT72" s="8"/>
      <c r="GU72" s="7"/>
      <c r="GV72" s="8"/>
      <c r="GW72" s="7"/>
      <c r="GX72" s="8"/>
      <c r="GY72" s="7"/>
      <c r="GZ72" s="8"/>
      <c r="HA72" s="7"/>
      <c r="HB72" s="8"/>
      <c r="HC72" s="7"/>
      <c r="HD72" s="8"/>
      <c r="HE72" s="7"/>
      <c r="HF72" s="8"/>
      <c r="HG72" s="7"/>
      <c r="HH72" s="8"/>
      <c r="HI72" s="7"/>
      <c r="HJ72" s="8"/>
      <c r="HK72" s="7"/>
      <c r="HL72" s="8"/>
      <c r="HM72" s="7"/>
      <c r="HN72" s="1"/>
      <c r="HO72" s="5"/>
      <c r="HP72" s="8"/>
      <c r="HQ72" s="7"/>
      <c r="HR72" s="8"/>
      <c r="HS72" s="7"/>
      <c r="HT72" s="8"/>
      <c r="HU72" s="7"/>
      <c r="HV72" s="8"/>
      <c r="HW72" s="7"/>
      <c r="HX72" s="8"/>
      <c r="HY72" s="7"/>
      <c r="HZ72" s="8"/>
      <c r="IA72" s="7"/>
      <c r="IB72" s="8"/>
      <c r="IC72" s="7"/>
      <c r="ID72" s="8"/>
      <c r="IE72" s="7"/>
      <c r="IF72" s="8"/>
      <c r="IG72" s="7"/>
      <c r="IH72" s="8"/>
      <c r="II72" s="7"/>
      <c r="IJ72" s="8"/>
      <c r="IK72" s="7"/>
      <c r="IL72" s="8"/>
      <c r="IM72" s="7"/>
      <c r="IN72" s="8"/>
      <c r="IO72" s="7"/>
      <c r="IP72" s="8"/>
      <c r="IQ72" s="7"/>
      <c r="IR72" s="8"/>
      <c r="IS72" s="7"/>
      <c r="IT72" s="8"/>
      <c r="IU72" s="7"/>
      <c r="IV72" s="8"/>
      <c r="IW72" s="7"/>
      <c r="IX72" s="8"/>
      <c r="IY72" s="7"/>
      <c r="IZ72" s="8"/>
      <c r="JA72" s="7"/>
      <c r="JB72" s="8"/>
      <c r="JC72" s="7"/>
      <c r="JD72" s="8"/>
      <c r="JE72" s="7"/>
      <c r="JF72" s="8"/>
      <c r="JG72" s="7"/>
      <c r="JH72" s="8"/>
      <c r="JI72" s="7"/>
      <c r="JJ72" s="8"/>
      <c r="JK72" s="7"/>
      <c r="JL72" s="8"/>
      <c r="JM72" s="7"/>
      <c r="JN72" s="8"/>
      <c r="JO72" s="7"/>
      <c r="JP72" s="8"/>
      <c r="JQ72" s="7"/>
      <c r="JR72" s="8"/>
      <c r="JS72" s="7"/>
      <c r="JT72" s="8"/>
      <c r="JU72" s="7"/>
      <c r="JV72" s="8"/>
      <c r="JW72" s="7"/>
      <c r="JX72" s="1"/>
      <c r="JY72" s="5"/>
      <c r="JZ72" s="8"/>
      <c r="KA72" s="7"/>
      <c r="KB72" s="8"/>
      <c r="KC72" s="7"/>
      <c r="KD72" s="8"/>
      <c r="KE72" s="7"/>
      <c r="KF72" s="8"/>
      <c r="KG72" s="7"/>
      <c r="KH72" s="8"/>
      <c r="KI72" s="7"/>
      <c r="KJ72" s="8"/>
      <c r="KK72" s="7"/>
      <c r="KL72" s="8"/>
      <c r="KM72" s="7"/>
      <c r="KN72" s="8"/>
      <c r="KO72" s="7"/>
      <c r="KP72" s="8"/>
      <c r="KQ72" s="7"/>
      <c r="KR72" s="8"/>
      <c r="KS72" s="7"/>
      <c r="KT72" s="8"/>
      <c r="KU72" s="7"/>
      <c r="KV72" s="8"/>
      <c r="KW72" s="7"/>
      <c r="KX72" s="8"/>
      <c r="KY72" s="7"/>
      <c r="KZ72" s="8"/>
      <c r="LA72" s="7"/>
      <c r="LB72" s="8"/>
      <c r="LC72" s="7"/>
      <c r="LD72" s="8"/>
      <c r="LE72" s="7"/>
      <c r="LF72" s="8"/>
      <c r="LG72" s="7"/>
      <c r="LH72" s="8"/>
      <c r="LI72" s="7"/>
      <c r="LJ72" s="8"/>
      <c r="LK72" s="7"/>
      <c r="LL72" s="8"/>
      <c r="LM72" s="7"/>
      <c r="LN72" s="8"/>
      <c r="LO72" s="7"/>
      <c r="LP72" s="8"/>
      <c r="LQ72" s="7"/>
      <c r="LR72" s="8"/>
      <c r="LS72" s="7"/>
      <c r="LT72" s="8"/>
      <c r="LU72" s="7"/>
      <c r="LV72" s="8"/>
      <c r="LW72" s="7"/>
      <c r="LX72" s="8"/>
      <c r="LY72" s="7"/>
      <c r="LZ72" s="8"/>
      <c r="MA72" s="7"/>
      <c r="MB72" s="8"/>
      <c r="MC72" s="7"/>
      <c r="MD72" s="8"/>
      <c r="ME72" s="7"/>
      <c r="MF72" s="8"/>
      <c r="MG72" s="7"/>
      <c r="MH72" s="1"/>
      <c r="MI72" s="5"/>
      <c r="MJ72" s="8"/>
      <c r="MK72" s="7"/>
      <c r="ML72" s="8"/>
      <c r="MM72" s="7"/>
      <c r="MN72" s="8"/>
      <c r="MO72" s="7"/>
      <c r="MP72" s="8"/>
      <c r="MQ72" s="7"/>
      <c r="MR72" s="8"/>
      <c r="MS72" s="7"/>
      <c r="MT72" s="8"/>
      <c r="MU72" s="7"/>
      <c r="MV72" s="8"/>
      <c r="MW72" s="7"/>
      <c r="MX72" s="8"/>
      <c r="MY72" s="7"/>
      <c r="MZ72" s="8"/>
      <c r="NA72" s="7"/>
      <c r="NB72" s="8"/>
      <c r="NC72" s="7"/>
      <c r="ND72" s="8"/>
      <c r="NE72" s="7"/>
      <c r="NF72" s="8"/>
      <c r="NG72" s="7"/>
      <c r="NH72" s="8"/>
      <c r="NI72" s="7"/>
      <c r="NJ72" s="8"/>
      <c r="NK72" s="7"/>
      <c r="NL72" s="8"/>
      <c r="NM72" s="7"/>
      <c r="NN72" s="8"/>
      <c r="NO72" s="7"/>
      <c r="NP72" s="8"/>
      <c r="NQ72" s="7"/>
      <c r="NR72" s="8"/>
      <c r="NS72" s="7"/>
      <c r="NT72" s="8"/>
      <c r="NU72" s="7"/>
      <c r="NV72" s="8"/>
      <c r="NW72" s="7"/>
      <c r="NX72" s="8"/>
      <c r="NY72" s="7"/>
      <c r="NZ72" s="8"/>
      <c r="OA72" s="7"/>
      <c r="OB72" s="8"/>
      <c r="OC72" s="7"/>
      <c r="OD72" s="8"/>
      <c r="OE72" s="7"/>
      <c r="OF72" s="8"/>
      <c r="OG72" s="7"/>
      <c r="OH72" s="8"/>
      <c r="OI72" s="7"/>
      <c r="OJ72" s="8"/>
      <c r="OK72" s="7"/>
      <c r="OL72" s="8"/>
      <c r="OM72" s="7"/>
      <c r="ON72" s="8"/>
      <c r="OO72" s="7"/>
      <c r="OP72" s="8"/>
      <c r="OQ72" s="7"/>
      <c r="OR72" s="7"/>
      <c r="OS72" s="1"/>
      <c r="OT72" s="8">
        <v>0</v>
      </c>
      <c r="OU72" s="7"/>
      <c r="OV72" s="1"/>
      <c r="OW72" s="5"/>
      <c r="OX72" s="8"/>
      <c r="OY72" s="7"/>
      <c r="OZ72" s="8"/>
      <c r="PA72" s="7"/>
      <c r="PB72" s="8">
        <v>52.55</v>
      </c>
      <c r="PC72" s="7">
        <v>1500</v>
      </c>
      <c r="PD72" s="8"/>
      <c r="PE72" s="7"/>
      <c r="PF72" s="8"/>
      <c r="PG72" s="7"/>
      <c r="PH72" s="1"/>
      <c r="PI72" s="5"/>
      <c r="PJ72" s="8"/>
      <c r="PK72" s="7"/>
      <c r="PL72" s="8"/>
      <c r="PM72" s="7"/>
      <c r="PN72" s="8"/>
      <c r="PO72" s="7"/>
      <c r="PP72" s="8"/>
      <c r="PQ72" s="7"/>
      <c r="PR72" s="8"/>
      <c r="PS72" s="7"/>
      <c r="PT72" s="1"/>
      <c r="PU72" s="8">
        <v>0</v>
      </c>
      <c r="PV72" s="7"/>
      <c r="PW72" s="8">
        <v>0</v>
      </c>
      <c r="PX72" s="7"/>
      <c r="PY72" s="8">
        <v>1.47</v>
      </c>
      <c r="PZ72" s="7">
        <v>1000</v>
      </c>
      <c r="QA72" s="1"/>
      <c r="QB72" s="7">
        <v>627</v>
      </c>
      <c r="QC72" s="7">
        <v>240</v>
      </c>
      <c r="QD72" s="7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</row>
    <row r="73" spans="1:461" x14ac:dyDescent="0.25">
      <c r="A73" s="1"/>
      <c r="B73" s="78" t="s">
        <v>400</v>
      </c>
      <c r="C73" s="31" t="s">
        <v>218</v>
      </c>
      <c r="D73" s="1" t="s">
        <v>540</v>
      </c>
      <c r="E73" s="1" t="s">
        <v>541</v>
      </c>
      <c r="F73" s="6">
        <v>41680</v>
      </c>
      <c r="G73" s="6">
        <v>41684</v>
      </c>
      <c r="H73" s="1"/>
      <c r="I73" s="7">
        <v>230000</v>
      </c>
      <c r="J73" s="1"/>
      <c r="K73" s="7">
        <v>1E-8</v>
      </c>
      <c r="L73" s="1"/>
      <c r="M73" s="7">
        <v>1E-8</v>
      </c>
      <c r="N73" s="7">
        <v>229999.99999997998</v>
      </c>
      <c r="O73" s="8">
        <v>80</v>
      </c>
      <c r="P73" s="7">
        <v>2874.9999999997499</v>
      </c>
      <c r="Q73" s="1"/>
      <c r="R73" s="3" t="s">
        <v>219</v>
      </c>
      <c r="S73" s="3">
        <v>10096</v>
      </c>
      <c r="T73" s="1">
        <v>100290</v>
      </c>
      <c r="U73" s="1" t="s">
        <v>542</v>
      </c>
      <c r="V73" s="1" t="s">
        <v>543</v>
      </c>
      <c r="W73" s="1"/>
      <c r="X73" s="1"/>
      <c r="Y73" s="1"/>
      <c r="Z73" s="9">
        <v>8118</v>
      </c>
      <c r="AA73" s="9">
        <v>1.0000000000000001E-5</v>
      </c>
      <c r="AB73" s="9">
        <v>8118.0000099999997</v>
      </c>
      <c r="AC73" s="1"/>
      <c r="AD73" s="1"/>
      <c r="AE73" s="1"/>
      <c r="AF73" s="1"/>
      <c r="AG73" s="1"/>
      <c r="AH73" s="1"/>
      <c r="AI73" s="1"/>
      <c r="AJ73" s="10"/>
      <c r="AK73" s="10">
        <v>1</v>
      </c>
      <c r="AL73" s="10"/>
      <c r="AM73" s="1"/>
      <c r="AN73" s="1"/>
      <c r="AO73" s="7">
        <v>0</v>
      </c>
      <c r="AP73" s="11">
        <v>0</v>
      </c>
      <c r="AQ73" s="12">
        <v>0</v>
      </c>
      <c r="AR73" s="7">
        <v>0</v>
      </c>
      <c r="AS73" s="1"/>
      <c r="AT73" s="12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"/>
      <c r="BG73" s="12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"/>
      <c r="BT73" s="12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"/>
      <c r="CG73" s="12"/>
      <c r="CH73" s="11"/>
      <c r="CI73" s="11"/>
      <c r="CJ73" s="11"/>
      <c r="CK73" s="11"/>
      <c r="CL73" s="11"/>
      <c r="CM73" s="1"/>
      <c r="CN73" s="12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"/>
      <c r="DA73" s="12"/>
      <c r="DB73" s="11"/>
      <c r="DC73" s="11"/>
      <c r="DD73" s="11"/>
      <c r="DE73" s="11"/>
      <c r="DF73" s="11"/>
      <c r="DG73" s="11"/>
      <c r="DH73" s="1"/>
      <c r="DI73" s="12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"/>
      <c r="DV73" s="12"/>
      <c r="DW73" s="11"/>
      <c r="DX73" s="11"/>
      <c r="DY73" s="11"/>
      <c r="DZ73" s="11"/>
      <c r="EA73" s="11"/>
      <c r="EB73" s="1"/>
      <c r="EC73" s="12"/>
      <c r="ED73" s="11"/>
      <c r="EE73" s="11"/>
      <c r="EF73" s="11"/>
      <c r="EG73" s="11"/>
      <c r="EH73" s="11"/>
      <c r="EI73" s="1"/>
      <c r="EJ73" s="12"/>
      <c r="EK73" s="11"/>
      <c r="EL73" s="11"/>
      <c r="EM73" s="11"/>
      <c r="EN73" s="11"/>
      <c r="EO73" s="11"/>
      <c r="EP73" s="11"/>
      <c r="EQ73" s="1"/>
      <c r="ER73" s="1"/>
      <c r="ES73" s="12"/>
      <c r="ET73" s="11"/>
      <c r="EU73" s="11"/>
      <c r="EV73" s="11"/>
      <c r="EW73" s="11"/>
      <c r="EX73" s="11"/>
      <c r="EY73" s="1"/>
      <c r="EZ73" s="1"/>
      <c r="FA73" s="7">
        <v>229999.99999997998</v>
      </c>
      <c r="FB73" s="11">
        <v>1</v>
      </c>
      <c r="FC73" s="8">
        <v>80</v>
      </c>
      <c r="FD73" s="1"/>
      <c r="FE73" s="5"/>
      <c r="FF73" s="8"/>
      <c r="FG73" s="7"/>
      <c r="FH73" s="8"/>
      <c r="FI73" s="7"/>
      <c r="FJ73" s="8"/>
      <c r="FK73" s="7"/>
      <c r="FL73" s="8"/>
      <c r="FM73" s="7"/>
      <c r="FN73" s="8"/>
      <c r="FO73" s="7"/>
      <c r="FP73" s="8"/>
      <c r="FQ73" s="7"/>
      <c r="FR73" s="8"/>
      <c r="FS73" s="7"/>
      <c r="FT73" s="8"/>
      <c r="FU73" s="7"/>
      <c r="FV73" s="8"/>
      <c r="FW73" s="7"/>
      <c r="FX73" s="8"/>
      <c r="FY73" s="7"/>
      <c r="FZ73" s="8"/>
      <c r="GA73" s="7"/>
      <c r="GB73" s="8"/>
      <c r="GC73" s="7"/>
      <c r="GD73" s="8"/>
      <c r="GE73" s="7"/>
      <c r="GF73" s="8"/>
      <c r="GG73" s="7"/>
      <c r="GH73" s="8"/>
      <c r="GI73" s="7"/>
      <c r="GJ73" s="8"/>
      <c r="GK73" s="7"/>
      <c r="GL73" s="8"/>
      <c r="GM73" s="7"/>
      <c r="GN73" s="8"/>
      <c r="GO73" s="7"/>
      <c r="GP73" s="8"/>
      <c r="GQ73" s="7"/>
      <c r="GR73" s="8"/>
      <c r="GS73" s="7"/>
      <c r="GT73" s="8"/>
      <c r="GU73" s="7"/>
      <c r="GV73" s="8"/>
      <c r="GW73" s="7"/>
      <c r="GX73" s="8"/>
      <c r="GY73" s="7"/>
      <c r="GZ73" s="8"/>
      <c r="HA73" s="7"/>
      <c r="HB73" s="8"/>
      <c r="HC73" s="7"/>
      <c r="HD73" s="8"/>
      <c r="HE73" s="7"/>
      <c r="HF73" s="8"/>
      <c r="HG73" s="7"/>
      <c r="HH73" s="8"/>
      <c r="HI73" s="7"/>
      <c r="HJ73" s="8"/>
      <c r="HK73" s="7"/>
      <c r="HL73" s="8"/>
      <c r="HM73" s="7"/>
      <c r="HN73" s="1"/>
      <c r="HO73" s="5"/>
      <c r="HP73" s="8"/>
      <c r="HQ73" s="7"/>
      <c r="HR73" s="8">
        <v>60</v>
      </c>
      <c r="HS73" s="7">
        <v>3600</v>
      </c>
      <c r="HT73" s="8"/>
      <c r="HU73" s="7"/>
      <c r="HV73" s="8"/>
      <c r="HW73" s="7"/>
      <c r="HX73" s="8"/>
      <c r="HY73" s="7"/>
      <c r="HZ73" s="8"/>
      <c r="IA73" s="7"/>
      <c r="IB73" s="8"/>
      <c r="IC73" s="7"/>
      <c r="ID73" s="8"/>
      <c r="IE73" s="7"/>
      <c r="IF73" s="8"/>
      <c r="IG73" s="7"/>
      <c r="IH73" s="8"/>
      <c r="II73" s="7"/>
      <c r="IJ73" s="8"/>
      <c r="IK73" s="7"/>
      <c r="IL73" s="8"/>
      <c r="IM73" s="7"/>
      <c r="IN73" s="8"/>
      <c r="IO73" s="7"/>
      <c r="IP73" s="8"/>
      <c r="IQ73" s="7"/>
      <c r="IR73" s="8"/>
      <c r="IS73" s="7"/>
      <c r="IT73" s="8"/>
      <c r="IU73" s="7"/>
      <c r="IV73" s="8"/>
      <c r="IW73" s="7"/>
      <c r="IX73" s="8"/>
      <c r="IY73" s="7"/>
      <c r="IZ73" s="8"/>
      <c r="JA73" s="7"/>
      <c r="JB73" s="8"/>
      <c r="JC73" s="7"/>
      <c r="JD73" s="8"/>
      <c r="JE73" s="7"/>
      <c r="JF73" s="8">
        <v>12</v>
      </c>
      <c r="JG73" s="7">
        <v>1150</v>
      </c>
      <c r="JH73" s="8"/>
      <c r="JI73" s="7"/>
      <c r="JJ73" s="8"/>
      <c r="JK73" s="7"/>
      <c r="JL73" s="8"/>
      <c r="JM73" s="7"/>
      <c r="JN73" s="8"/>
      <c r="JO73" s="7"/>
      <c r="JP73" s="8"/>
      <c r="JQ73" s="7"/>
      <c r="JR73" s="8"/>
      <c r="JS73" s="7"/>
      <c r="JT73" s="8"/>
      <c r="JU73" s="7"/>
      <c r="JV73" s="8"/>
      <c r="JW73" s="7"/>
      <c r="JX73" s="1"/>
      <c r="JY73" s="5"/>
      <c r="JZ73" s="8"/>
      <c r="KA73" s="7"/>
      <c r="KB73" s="8"/>
      <c r="KC73" s="7"/>
      <c r="KD73" s="8"/>
      <c r="KE73" s="7"/>
      <c r="KF73" s="8"/>
      <c r="KG73" s="7"/>
      <c r="KH73" s="8"/>
      <c r="KI73" s="7"/>
      <c r="KJ73" s="8"/>
      <c r="KK73" s="7"/>
      <c r="KL73" s="8"/>
      <c r="KM73" s="7"/>
      <c r="KN73" s="8"/>
      <c r="KO73" s="7"/>
      <c r="KP73" s="8"/>
      <c r="KQ73" s="7"/>
      <c r="KR73" s="8"/>
      <c r="KS73" s="7"/>
      <c r="KT73" s="8"/>
      <c r="KU73" s="7"/>
      <c r="KV73" s="8"/>
      <c r="KW73" s="7"/>
      <c r="KX73" s="8"/>
      <c r="KY73" s="7"/>
      <c r="KZ73" s="8"/>
      <c r="LA73" s="7"/>
      <c r="LB73" s="8"/>
      <c r="LC73" s="7"/>
      <c r="LD73" s="8"/>
      <c r="LE73" s="7"/>
      <c r="LF73" s="8"/>
      <c r="LG73" s="7"/>
      <c r="LH73" s="8"/>
      <c r="LI73" s="7"/>
      <c r="LJ73" s="8"/>
      <c r="LK73" s="7"/>
      <c r="LL73" s="8"/>
      <c r="LM73" s="7"/>
      <c r="LN73" s="8"/>
      <c r="LO73" s="7"/>
      <c r="LP73" s="8"/>
      <c r="LQ73" s="7"/>
      <c r="LR73" s="8"/>
      <c r="LS73" s="7"/>
      <c r="LT73" s="8"/>
      <c r="LU73" s="7"/>
      <c r="LV73" s="8"/>
      <c r="LW73" s="7"/>
      <c r="LX73" s="8"/>
      <c r="LY73" s="7"/>
      <c r="LZ73" s="8"/>
      <c r="MA73" s="7"/>
      <c r="MB73" s="8"/>
      <c r="MC73" s="7"/>
      <c r="MD73" s="8"/>
      <c r="ME73" s="7"/>
      <c r="MF73" s="8"/>
      <c r="MG73" s="7"/>
      <c r="MH73" s="1"/>
      <c r="MI73" s="5"/>
      <c r="MJ73" s="8"/>
      <c r="MK73" s="7"/>
      <c r="ML73" s="8"/>
      <c r="MM73" s="7"/>
      <c r="MN73" s="8"/>
      <c r="MO73" s="7"/>
      <c r="MP73" s="8"/>
      <c r="MQ73" s="7"/>
      <c r="MR73" s="8"/>
      <c r="MS73" s="7"/>
      <c r="MT73" s="8"/>
      <c r="MU73" s="7"/>
      <c r="MV73" s="8"/>
      <c r="MW73" s="7"/>
      <c r="MX73" s="8"/>
      <c r="MY73" s="7"/>
      <c r="MZ73" s="8"/>
      <c r="NA73" s="7"/>
      <c r="NB73" s="8"/>
      <c r="NC73" s="7"/>
      <c r="ND73" s="8"/>
      <c r="NE73" s="7"/>
      <c r="NF73" s="8"/>
      <c r="NG73" s="7"/>
      <c r="NH73" s="8"/>
      <c r="NI73" s="7"/>
      <c r="NJ73" s="8"/>
      <c r="NK73" s="7"/>
      <c r="NL73" s="8"/>
      <c r="NM73" s="7"/>
      <c r="NN73" s="8"/>
      <c r="NO73" s="7"/>
      <c r="NP73" s="8"/>
      <c r="NQ73" s="7"/>
      <c r="NR73" s="8"/>
      <c r="NS73" s="7"/>
      <c r="NT73" s="8"/>
      <c r="NU73" s="7"/>
      <c r="NV73" s="8"/>
      <c r="NW73" s="7"/>
      <c r="NX73" s="8"/>
      <c r="NY73" s="7"/>
      <c r="NZ73" s="8"/>
      <c r="OA73" s="7"/>
      <c r="OB73" s="8"/>
      <c r="OC73" s="7"/>
      <c r="OD73" s="8"/>
      <c r="OE73" s="7"/>
      <c r="OF73" s="8"/>
      <c r="OG73" s="7"/>
      <c r="OH73" s="8"/>
      <c r="OI73" s="7"/>
      <c r="OJ73" s="8"/>
      <c r="OK73" s="7"/>
      <c r="OL73" s="8"/>
      <c r="OM73" s="7"/>
      <c r="ON73" s="8"/>
      <c r="OO73" s="7"/>
      <c r="OP73" s="8"/>
      <c r="OQ73" s="7"/>
      <c r="OR73" s="7"/>
      <c r="OS73" s="1"/>
      <c r="OT73" s="8">
        <v>0</v>
      </c>
      <c r="OU73" s="7"/>
      <c r="OV73" s="1"/>
      <c r="OW73" s="5"/>
      <c r="OX73" s="8"/>
      <c r="OY73" s="7"/>
      <c r="OZ73" s="8"/>
      <c r="PA73" s="7"/>
      <c r="PB73" s="8"/>
      <c r="PC73" s="7"/>
      <c r="PD73" s="8"/>
      <c r="PE73" s="7"/>
      <c r="PF73" s="8"/>
      <c r="PG73" s="7"/>
      <c r="PH73" s="1"/>
      <c r="PI73" s="5"/>
      <c r="PJ73" s="8"/>
      <c r="PK73" s="7"/>
      <c r="PL73" s="8"/>
      <c r="PM73" s="7"/>
      <c r="PN73" s="8"/>
      <c r="PO73" s="7"/>
      <c r="PP73" s="8"/>
      <c r="PQ73" s="7"/>
      <c r="PR73" s="8"/>
      <c r="PS73" s="7"/>
      <c r="PT73" s="1"/>
      <c r="PU73" s="8">
        <v>0</v>
      </c>
      <c r="PV73" s="7"/>
      <c r="PW73" s="8">
        <v>0</v>
      </c>
      <c r="PX73" s="7"/>
      <c r="PY73" s="8">
        <v>8</v>
      </c>
      <c r="PZ73" s="7">
        <v>0</v>
      </c>
      <c r="QA73" s="1"/>
      <c r="QB73" s="7">
        <v>0</v>
      </c>
      <c r="QC73" s="7">
        <v>0</v>
      </c>
      <c r="QD73" s="7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</row>
    <row r="74" spans="1:461" x14ac:dyDescent="0.25">
      <c r="A74" s="1"/>
      <c r="B74" s="78" t="s">
        <v>401</v>
      </c>
      <c r="C74" s="31" t="s">
        <v>220</v>
      </c>
      <c r="D74" s="1" t="s">
        <v>544</v>
      </c>
      <c r="E74" s="1" t="s">
        <v>541</v>
      </c>
      <c r="F74" s="6">
        <v>41723</v>
      </c>
      <c r="G74" s="6">
        <v>41726</v>
      </c>
      <c r="H74" s="1"/>
      <c r="I74" s="7">
        <v>265000</v>
      </c>
      <c r="J74" s="1"/>
      <c r="K74" s="7">
        <v>1E-8</v>
      </c>
      <c r="L74" s="1"/>
      <c r="M74" s="7">
        <v>1E-8</v>
      </c>
      <c r="N74" s="7">
        <v>264999.99999997998</v>
      </c>
      <c r="O74" s="8">
        <v>118.67</v>
      </c>
      <c r="P74" s="7">
        <v>2233.0833403554393</v>
      </c>
      <c r="Q74" s="1"/>
      <c r="R74" s="3" t="s">
        <v>221</v>
      </c>
      <c r="S74" s="3" t="s">
        <v>222</v>
      </c>
      <c r="T74" s="1">
        <v>100574</v>
      </c>
      <c r="U74" s="1" t="s">
        <v>545</v>
      </c>
      <c r="V74" s="1" t="s">
        <v>546</v>
      </c>
      <c r="W74" s="1"/>
      <c r="X74" s="1"/>
      <c r="Y74" s="1"/>
      <c r="Z74" s="9">
        <v>9652</v>
      </c>
      <c r="AA74" s="9">
        <v>1.0000000000000001E-5</v>
      </c>
      <c r="AB74" s="9">
        <v>9652.0000099999997</v>
      </c>
      <c r="AC74" s="1"/>
      <c r="AD74" s="1"/>
      <c r="AE74" s="1"/>
      <c r="AF74" s="1"/>
      <c r="AG74" s="1"/>
      <c r="AH74" s="1"/>
      <c r="AI74" s="1"/>
      <c r="AJ74" s="10"/>
      <c r="AK74" s="10">
        <v>1</v>
      </c>
      <c r="AL74" s="10"/>
      <c r="AM74" s="1"/>
      <c r="AN74" s="1"/>
      <c r="AO74" s="7">
        <v>0</v>
      </c>
      <c r="AP74" s="11">
        <v>0</v>
      </c>
      <c r="AQ74" s="12">
        <v>0</v>
      </c>
      <c r="AR74" s="7">
        <v>0</v>
      </c>
      <c r="AS74" s="1"/>
      <c r="AT74" s="12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"/>
      <c r="BG74" s="12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"/>
      <c r="BT74" s="12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"/>
      <c r="CG74" s="12"/>
      <c r="CH74" s="11"/>
      <c r="CI74" s="11"/>
      <c r="CJ74" s="11"/>
      <c r="CK74" s="11"/>
      <c r="CL74" s="11"/>
      <c r="CM74" s="1"/>
      <c r="CN74" s="12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"/>
      <c r="DA74" s="12"/>
      <c r="DB74" s="11"/>
      <c r="DC74" s="11"/>
      <c r="DD74" s="11"/>
      <c r="DE74" s="11"/>
      <c r="DF74" s="11"/>
      <c r="DG74" s="11"/>
      <c r="DH74" s="1"/>
      <c r="DI74" s="12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"/>
      <c r="DV74" s="12"/>
      <c r="DW74" s="11"/>
      <c r="DX74" s="11"/>
      <c r="DY74" s="11"/>
      <c r="DZ74" s="11"/>
      <c r="EA74" s="11"/>
      <c r="EB74" s="1"/>
      <c r="EC74" s="12"/>
      <c r="ED74" s="11"/>
      <c r="EE74" s="11"/>
      <c r="EF74" s="11"/>
      <c r="EG74" s="11"/>
      <c r="EH74" s="11"/>
      <c r="EI74" s="1"/>
      <c r="EJ74" s="12"/>
      <c r="EK74" s="11"/>
      <c r="EL74" s="11"/>
      <c r="EM74" s="11"/>
      <c r="EN74" s="11"/>
      <c r="EO74" s="11"/>
      <c r="EP74" s="11"/>
      <c r="EQ74" s="1"/>
      <c r="ER74" s="1"/>
      <c r="ES74" s="12"/>
      <c r="ET74" s="11"/>
      <c r="EU74" s="11"/>
      <c r="EV74" s="11"/>
      <c r="EW74" s="11"/>
      <c r="EX74" s="11"/>
      <c r="EY74" s="1"/>
      <c r="EZ74" s="1"/>
      <c r="FA74" s="7">
        <v>264999.99999997998</v>
      </c>
      <c r="FB74" s="11">
        <v>1</v>
      </c>
      <c r="FC74" s="8">
        <v>119</v>
      </c>
      <c r="FD74" s="1"/>
      <c r="FE74" s="5"/>
      <c r="FF74" s="8"/>
      <c r="FG74" s="7"/>
      <c r="FH74" s="8"/>
      <c r="FI74" s="7"/>
      <c r="FJ74" s="8">
        <v>57</v>
      </c>
      <c r="FK74" s="7">
        <v>3200</v>
      </c>
      <c r="FL74" s="8">
        <v>23</v>
      </c>
      <c r="FM74" s="7">
        <v>2500</v>
      </c>
      <c r="FN74" s="8"/>
      <c r="FO74" s="7"/>
      <c r="FP74" s="8"/>
      <c r="FQ74" s="7"/>
      <c r="FR74" s="8"/>
      <c r="FS74" s="7"/>
      <c r="FT74" s="8"/>
      <c r="FU74" s="7"/>
      <c r="FV74" s="8"/>
      <c r="FW74" s="7"/>
      <c r="FX74" s="8"/>
      <c r="FY74" s="7"/>
      <c r="FZ74" s="8"/>
      <c r="GA74" s="7"/>
      <c r="GB74" s="8"/>
      <c r="GC74" s="7"/>
      <c r="GD74" s="8"/>
      <c r="GE74" s="7"/>
      <c r="GF74" s="8"/>
      <c r="GG74" s="7"/>
      <c r="GH74" s="8"/>
      <c r="GI74" s="7"/>
      <c r="GJ74" s="8"/>
      <c r="GK74" s="7"/>
      <c r="GL74" s="8"/>
      <c r="GM74" s="7"/>
      <c r="GN74" s="8"/>
      <c r="GO74" s="7"/>
      <c r="GP74" s="8"/>
      <c r="GQ74" s="7"/>
      <c r="GR74" s="8"/>
      <c r="GS74" s="7"/>
      <c r="GT74" s="8"/>
      <c r="GU74" s="7"/>
      <c r="GV74" s="8"/>
      <c r="GW74" s="7"/>
      <c r="GX74" s="8"/>
      <c r="GY74" s="7"/>
      <c r="GZ74" s="8"/>
      <c r="HA74" s="7"/>
      <c r="HB74" s="8"/>
      <c r="HC74" s="7"/>
      <c r="HD74" s="8"/>
      <c r="HE74" s="7"/>
      <c r="HF74" s="8"/>
      <c r="HG74" s="7"/>
      <c r="HH74" s="8"/>
      <c r="HI74" s="7"/>
      <c r="HJ74" s="8"/>
      <c r="HK74" s="7"/>
      <c r="HL74" s="8"/>
      <c r="HM74" s="7"/>
      <c r="HN74" s="1"/>
      <c r="HO74" s="5"/>
      <c r="HP74" s="8"/>
      <c r="HQ74" s="7"/>
      <c r="HR74" s="8"/>
      <c r="HS74" s="7"/>
      <c r="HT74" s="8"/>
      <c r="HU74" s="7"/>
      <c r="HV74" s="8"/>
      <c r="HW74" s="7"/>
      <c r="HX74" s="8"/>
      <c r="HY74" s="7"/>
      <c r="HZ74" s="8"/>
      <c r="IA74" s="7"/>
      <c r="IB74" s="8"/>
      <c r="IC74" s="7"/>
      <c r="ID74" s="8"/>
      <c r="IE74" s="7"/>
      <c r="IF74" s="8"/>
      <c r="IG74" s="7"/>
      <c r="IH74" s="8"/>
      <c r="II74" s="7"/>
      <c r="IJ74" s="8"/>
      <c r="IK74" s="7"/>
      <c r="IL74" s="8"/>
      <c r="IM74" s="7"/>
      <c r="IN74" s="8"/>
      <c r="IO74" s="7"/>
      <c r="IP74" s="8"/>
      <c r="IQ74" s="7"/>
      <c r="IR74" s="8"/>
      <c r="IS74" s="7"/>
      <c r="IT74" s="8"/>
      <c r="IU74" s="7"/>
      <c r="IV74" s="8"/>
      <c r="IW74" s="7"/>
      <c r="IX74" s="8"/>
      <c r="IY74" s="7"/>
      <c r="IZ74" s="8"/>
      <c r="JA74" s="7"/>
      <c r="JB74" s="8"/>
      <c r="JC74" s="7"/>
      <c r="JD74" s="8"/>
      <c r="JE74" s="7"/>
      <c r="JF74" s="8"/>
      <c r="JG74" s="7"/>
      <c r="JH74" s="8"/>
      <c r="JI74" s="7"/>
      <c r="JJ74" s="8"/>
      <c r="JK74" s="7"/>
      <c r="JL74" s="8"/>
      <c r="JM74" s="7"/>
      <c r="JN74" s="8"/>
      <c r="JO74" s="7"/>
      <c r="JP74" s="8"/>
      <c r="JQ74" s="7"/>
      <c r="JR74" s="8"/>
      <c r="JS74" s="7"/>
      <c r="JT74" s="8"/>
      <c r="JU74" s="7"/>
      <c r="JV74" s="8"/>
      <c r="JW74" s="7"/>
      <c r="JX74" s="1"/>
      <c r="JY74" s="5"/>
      <c r="JZ74" s="8"/>
      <c r="KA74" s="7"/>
      <c r="KB74" s="8"/>
      <c r="KC74" s="7"/>
      <c r="KD74" s="8"/>
      <c r="KE74" s="7"/>
      <c r="KF74" s="8"/>
      <c r="KG74" s="7"/>
      <c r="KH74" s="8"/>
      <c r="KI74" s="7"/>
      <c r="KJ74" s="8"/>
      <c r="KK74" s="7"/>
      <c r="KL74" s="8"/>
      <c r="KM74" s="7"/>
      <c r="KN74" s="8"/>
      <c r="KO74" s="7"/>
      <c r="KP74" s="8"/>
      <c r="KQ74" s="7"/>
      <c r="KR74" s="8"/>
      <c r="KS74" s="7"/>
      <c r="KT74" s="8"/>
      <c r="KU74" s="7"/>
      <c r="KV74" s="8"/>
      <c r="KW74" s="7"/>
      <c r="KX74" s="8"/>
      <c r="KY74" s="7"/>
      <c r="KZ74" s="8"/>
      <c r="LA74" s="7"/>
      <c r="LB74" s="8"/>
      <c r="LC74" s="7"/>
      <c r="LD74" s="8"/>
      <c r="LE74" s="7"/>
      <c r="LF74" s="8"/>
      <c r="LG74" s="7"/>
      <c r="LH74" s="8"/>
      <c r="LI74" s="7"/>
      <c r="LJ74" s="8"/>
      <c r="LK74" s="7"/>
      <c r="LL74" s="8"/>
      <c r="LM74" s="7"/>
      <c r="LN74" s="8"/>
      <c r="LO74" s="7"/>
      <c r="LP74" s="8"/>
      <c r="LQ74" s="7"/>
      <c r="LR74" s="8"/>
      <c r="LS74" s="7"/>
      <c r="LT74" s="8"/>
      <c r="LU74" s="7"/>
      <c r="LV74" s="8"/>
      <c r="LW74" s="7"/>
      <c r="LX74" s="8"/>
      <c r="LY74" s="7"/>
      <c r="LZ74" s="8"/>
      <c r="MA74" s="7"/>
      <c r="MB74" s="8"/>
      <c r="MC74" s="7"/>
      <c r="MD74" s="8"/>
      <c r="ME74" s="7"/>
      <c r="MF74" s="8"/>
      <c r="MG74" s="7"/>
      <c r="MH74" s="1"/>
      <c r="MI74" s="5"/>
      <c r="MJ74" s="8"/>
      <c r="MK74" s="7"/>
      <c r="ML74" s="8"/>
      <c r="MM74" s="7"/>
      <c r="MN74" s="8">
        <v>26</v>
      </c>
      <c r="MO74" s="7">
        <v>900</v>
      </c>
      <c r="MP74" s="8">
        <v>4</v>
      </c>
      <c r="MQ74" s="7">
        <v>425</v>
      </c>
      <c r="MR74" s="8"/>
      <c r="MS74" s="7"/>
      <c r="MT74" s="8"/>
      <c r="MU74" s="7"/>
      <c r="MV74" s="8"/>
      <c r="MW74" s="7"/>
      <c r="MX74" s="8"/>
      <c r="MY74" s="7"/>
      <c r="MZ74" s="8"/>
      <c r="NA74" s="7"/>
      <c r="NB74" s="8"/>
      <c r="NC74" s="7"/>
      <c r="ND74" s="8"/>
      <c r="NE74" s="7"/>
      <c r="NF74" s="8"/>
      <c r="NG74" s="7"/>
      <c r="NH74" s="8"/>
      <c r="NI74" s="7"/>
      <c r="NJ74" s="8"/>
      <c r="NK74" s="7"/>
      <c r="NL74" s="8"/>
      <c r="NM74" s="7"/>
      <c r="NN74" s="8"/>
      <c r="NO74" s="7"/>
      <c r="NP74" s="8"/>
      <c r="NQ74" s="7"/>
      <c r="NR74" s="8"/>
      <c r="NS74" s="7"/>
      <c r="NT74" s="8"/>
      <c r="NU74" s="7"/>
      <c r="NV74" s="8"/>
      <c r="NW74" s="7"/>
      <c r="NX74" s="8"/>
      <c r="NY74" s="7"/>
      <c r="NZ74" s="8"/>
      <c r="OA74" s="7"/>
      <c r="OB74" s="8"/>
      <c r="OC74" s="7"/>
      <c r="OD74" s="8"/>
      <c r="OE74" s="7"/>
      <c r="OF74" s="8"/>
      <c r="OG74" s="7"/>
      <c r="OH74" s="8"/>
      <c r="OI74" s="7"/>
      <c r="OJ74" s="8"/>
      <c r="OK74" s="7"/>
      <c r="OL74" s="8"/>
      <c r="OM74" s="7"/>
      <c r="ON74" s="8"/>
      <c r="OO74" s="7"/>
      <c r="OP74" s="8"/>
      <c r="OQ74" s="7"/>
      <c r="OR74" s="7"/>
      <c r="OS74" s="1"/>
      <c r="OT74" s="8">
        <v>0</v>
      </c>
      <c r="OU74" s="7"/>
      <c r="OV74" s="1"/>
      <c r="OW74" s="5"/>
      <c r="OX74" s="8"/>
      <c r="OY74" s="7"/>
      <c r="OZ74" s="8"/>
      <c r="PA74" s="7"/>
      <c r="PB74" s="8"/>
      <c r="PC74" s="7"/>
      <c r="PD74" s="8"/>
      <c r="PE74" s="7"/>
      <c r="PF74" s="8"/>
      <c r="PG74" s="7"/>
      <c r="PH74" s="1"/>
      <c r="PI74" s="5"/>
      <c r="PJ74" s="8"/>
      <c r="PK74" s="7"/>
      <c r="PL74" s="8"/>
      <c r="PM74" s="7"/>
      <c r="PN74" s="8"/>
      <c r="PO74" s="7"/>
      <c r="PP74" s="8"/>
      <c r="PQ74" s="7"/>
      <c r="PR74" s="8"/>
      <c r="PS74" s="7"/>
      <c r="PT74" s="1"/>
      <c r="PU74" s="8">
        <v>0</v>
      </c>
      <c r="PV74" s="7"/>
      <c r="PW74" s="8">
        <v>0</v>
      </c>
      <c r="PX74" s="7"/>
      <c r="PY74" s="8">
        <v>9</v>
      </c>
      <c r="PZ74" s="7">
        <v>0</v>
      </c>
      <c r="QA74" s="1"/>
      <c r="QB74" s="7">
        <v>0</v>
      </c>
      <c r="QC74" s="7">
        <v>0</v>
      </c>
      <c r="QD74" s="7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</row>
    <row r="75" spans="1:461" x14ac:dyDescent="0.25">
      <c r="A75" s="1"/>
      <c r="B75" s="78" t="s">
        <v>402</v>
      </c>
      <c r="C75" s="31" t="s">
        <v>223</v>
      </c>
      <c r="D75" s="1" t="s">
        <v>547</v>
      </c>
      <c r="E75" s="1" t="s">
        <v>548</v>
      </c>
      <c r="F75" s="6">
        <v>41754</v>
      </c>
      <c r="G75" s="6">
        <v>41764</v>
      </c>
      <c r="H75" s="1"/>
      <c r="I75" s="7">
        <v>85000</v>
      </c>
      <c r="J75" s="1"/>
      <c r="K75" s="7">
        <v>1E-8</v>
      </c>
      <c r="L75" s="1"/>
      <c r="M75" s="7">
        <v>1E-8</v>
      </c>
      <c r="N75" s="7">
        <v>84999.999999980006</v>
      </c>
      <c r="O75" s="8">
        <v>19.72</v>
      </c>
      <c r="P75" s="7">
        <v>4310.3448275851933</v>
      </c>
      <c r="Q75" s="1"/>
      <c r="R75" s="3" t="s">
        <v>224</v>
      </c>
      <c r="S75" s="3">
        <v>53496</v>
      </c>
      <c r="T75" s="1">
        <v>100935</v>
      </c>
      <c r="U75" s="1" t="s">
        <v>549</v>
      </c>
      <c r="V75" s="1" t="s">
        <v>550</v>
      </c>
      <c r="W75" s="1"/>
      <c r="X75" s="1"/>
      <c r="Y75" s="1"/>
      <c r="Z75" s="9">
        <v>36369</v>
      </c>
      <c r="AA75" s="9">
        <v>1.0000000000000001E-5</v>
      </c>
      <c r="AB75" s="9">
        <v>36369.000010000003</v>
      </c>
      <c r="AC75" s="1" t="s">
        <v>489</v>
      </c>
      <c r="AD75" s="1"/>
      <c r="AE75" s="1"/>
      <c r="AF75" s="1"/>
      <c r="AG75" s="1"/>
      <c r="AH75" s="1"/>
      <c r="AI75" s="1"/>
      <c r="AJ75" s="10"/>
      <c r="AK75" s="10">
        <v>1</v>
      </c>
      <c r="AL75" s="10"/>
      <c r="AM75" s="1"/>
      <c r="AN75" s="1"/>
      <c r="AO75" s="7">
        <v>0</v>
      </c>
      <c r="AP75" s="11">
        <v>0</v>
      </c>
      <c r="AQ75" s="12">
        <v>0</v>
      </c>
      <c r="AR75" s="7">
        <v>0</v>
      </c>
      <c r="AS75" s="1"/>
      <c r="AT75" s="12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"/>
      <c r="BG75" s="12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"/>
      <c r="BT75" s="12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"/>
      <c r="CG75" s="12"/>
      <c r="CH75" s="11"/>
      <c r="CI75" s="11"/>
      <c r="CJ75" s="11"/>
      <c r="CK75" s="11"/>
      <c r="CL75" s="11"/>
      <c r="CM75" s="1"/>
      <c r="CN75" s="12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"/>
      <c r="DA75" s="12"/>
      <c r="DB75" s="11"/>
      <c r="DC75" s="11"/>
      <c r="DD75" s="11"/>
      <c r="DE75" s="11"/>
      <c r="DF75" s="11"/>
      <c r="DG75" s="11"/>
      <c r="DH75" s="1"/>
      <c r="DI75" s="12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"/>
      <c r="DV75" s="12"/>
      <c r="DW75" s="11"/>
      <c r="DX75" s="11"/>
      <c r="DY75" s="11"/>
      <c r="DZ75" s="11"/>
      <c r="EA75" s="11"/>
      <c r="EB75" s="1"/>
      <c r="EC75" s="12"/>
      <c r="ED75" s="11"/>
      <c r="EE75" s="11"/>
      <c r="EF75" s="11"/>
      <c r="EG75" s="11"/>
      <c r="EH75" s="11"/>
      <c r="EI75" s="1"/>
      <c r="EJ75" s="12"/>
      <c r="EK75" s="11"/>
      <c r="EL75" s="11"/>
      <c r="EM75" s="11"/>
      <c r="EN75" s="11"/>
      <c r="EO75" s="11"/>
      <c r="EP75" s="11"/>
      <c r="EQ75" s="1"/>
      <c r="ER75" s="1"/>
      <c r="ES75" s="12"/>
      <c r="ET75" s="11"/>
      <c r="EU75" s="11"/>
      <c r="EV75" s="11"/>
      <c r="EW75" s="11"/>
      <c r="EX75" s="11"/>
      <c r="EY75" s="1"/>
      <c r="EZ75" s="1"/>
      <c r="FA75" s="7">
        <v>84999.999999980006</v>
      </c>
      <c r="FB75" s="11">
        <v>1</v>
      </c>
      <c r="FC75" s="8">
        <v>19.72</v>
      </c>
      <c r="FD75" s="1"/>
      <c r="FE75" s="5"/>
      <c r="FF75" s="8"/>
      <c r="FG75" s="7"/>
      <c r="FH75" s="8"/>
      <c r="FI75" s="7"/>
      <c r="FJ75" s="8">
        <v>16.64</v>
      </c>
      <c r="FK75" s="7">
        <v>5000</v>
      </c>
      <c r="FL75" s="8"/>
      <c r="FM75" s="7"/>
      <c r="FN75" s="8"/>
      <c r="FO75" s="7"/>
      <c r="FP75" s="8"/>
      <c r="FQ75" s="7"/>
      <c r="FR75" s="8"/>
      <c r="FS75" s="7"/>
      <c r="FT75" s="8"/>
      <c r="FU75" s="7"/>
      <c r="FV75" s="8"/>
      <c r="FW75" s="7"/>
      <c r="FX75" s="8"/>
      <c r="FY75" s="7"/>
      <c r="FZ75" s="8"/>
      <c r="GA75" s="7"/>
      <c r="GB75" s="8"/>
      <c r="GC75" s="7"/>
      <c r="GD75" s="8"/>
      <c r="GE75" s="7"/>
      <c r="GF75" s="8"/>
      <c r="GG75" s="7"/>
      <c r="GH75" s="8"/>
      <c r="GI75" s="7"/>
      <c r="GJ75" s="8"/>
      <c r="GK75" s="7"/>
      <c r="GL75" s="8"/>
      <c r="GM75" s="7"/>
      <c r="GN75" s="8"/>
      <c r="GO75" s="7"/>
      <c r="GP75" s="8"/>
      <c r="GQ75" s="7"/>
      <c r="GR75" s="8"/>
      <c r="GS75" s="7"/>
      <c r="GT75" s="8"/>
      <c r="GU75" s="7"/>
      <c r="GV75" s="8"/>
      <c r="GW75" s="7"/>
      <c r="GX75" s="8"/>
      <c r="GY75" s="7"/>
      <c r="GZ75" s="8"/>
      <c r="HA75" s="7"/>
      <c r="HB75" s="8"/>
      <c r="HC75" s="7"/>
      <c r="HD75" s="8"/>
      <c r="HE75" s="7"/>
      <c r="HF75" s="8"/>
      <c r="HG75" s="7"/>
      <c r="HH75" s="8"/>
      <c r="HI75" s="7"/>
      <c r="HJ75" s="8"/>
      <c r="HK75" s="7"/>
      <c r="HL75" s="8"/>
      <c r="HM75" s="7"/>
      <c r="HN75" s="1"/>
      <c r="HO75" s="5"/>
      <c r="HP75" s="8"/>
      <c r="HQ75" s="7"/>
      <c r="HR75" s="8"/>
      <c r="HS75" s="7"/>
      <c r="HT75" s="8"/>
      <c r="HU75" s="7"/>
      <c r="HV75" s="8"/>
      <c r="HW75" s="7"/>
      <c r="HX75" s="8"/>
      <c r="HY75" s="7"/>
      <c r="HZ75" s="8"/>
      <c r="IA75" s="7"/>
      <c r="IB75" s="8"/>
      <c r="IC75" s="7"/>
      <c r="ID75" s="8"/>
      <c r="IE75" s="7"/>
      <c r="IF75" s="8"/>
      <c r="IG75" s="7"/>
      <c r="IH75" s="8"/>
      <c r="II75" s="7"/>
      <c r="IJ75" s="8"/>
      <c r="IK75" s="7"/>
      <c r="IL75" s="8"/>
      <c r="IM75" s="7"/>
      <c r="IN75" s="8"/>
      <c r="IO75" s="7"/>
      <c r="IP75" s="8"/>
      <c r="IQ75" s="7"/>
      <c r="IR75" s="8"/>
      <c r="IS75" s="7"/>
      <c r="IT75" s="8"/>
      <c r="IU75" s="7"/>
      <c r="IV75" s="8"/>
      <c r="IW75" s="7"/>
      <c r="IX75" s="8"/>
      <c r="IY75" s="7"/>
      <c r="IZ75" s="8"/>
      <c r="JA75" s="7"/>
      <c r="JB75" s="8"/>
      <c r="JC75" s="7"/>
      <c r="JD75" s="8"/>
      <c r="JE75" s="7"/>
      <c r="JF75" s="8"/>
      <c r="JG75" s="7"/>
      <c r="JH75" s="8"/>
      <c r="JI75" s="7"/>
      <c r="JJ75" s="8"/>
      <c r="JK75" s="7"/>
      <c r="JL75" s="8"/>
      <c r="JM75" s="7"/>
      <c r="JN75" s="8"/>
      <c r="JO75" s="7"/>
      <c r="JP75" s="8"/>
      <c r="JQ75" s="7"/>
      <c r="JR75" s="8"/>
      <c r="JS75" s="7"/>
      <c r="JT75" s="8"/>
      <c r="JU75" s="7"/>
      <c r="JV75" s="8"/>
      <c r="JW75" s="7"/>
      <c r="JX75" s="1"/>
      <c r="JY75" s="5"/>
      <c r="JZ75" s="8"/>
      <c r="KA75" s="7"/>
      <c r="KB75" s="8"/>
      <c r="KC75" s="7"/>
      <c r="KD75" s="8"/>
      <c r="KE75" s="7"/>
      <c r="KF75" s="8"/>
      <c r="KG75" s="7"/>
      <c r="KH75" s="8"/>
      <c r="KI75" s="7"/>
      <c r="KJ75" s="8"/>
      <c r="KK75" s="7"/>
      <c r="KL75" s="8"/>
      <c r="KM75" s="7"/>
      <c r="KN75" s="8"/>
      <c r="KO75" s="7"/>
      <c r="KP75" s="8"/>
      <c r="KQ75" s="7"/>
      <c r="KR75" s="8"/>
      <c r="KS75" s="7"/>
      <c r="KT75" s="8"/>
      <c r="KU75" s="7"/>
      <c r="KV75" s="8"/>
      <c r="KW75" s="7"/>
      <c r="KX75" s="8"/>
      <c r="KY75" s="7"/>
      <c r="KZ75" s="8"/>
      <c r="LA75" s="7"/>
      <c r="LB75" s="8"/>
      <c r="LC75" s="7"/>
      <c r="LD75" s="8"/>
      <c r="LE75" s="7"/>
      <c r="LF75" s="8"/>
      <c r="LG75" s="7"/>
      <c r="LH75" s="8"/>
      <c r="LI75" s="7"/>
      <c r="LJ75" s="8"/>
      <c r="LK75" s="7"/>
      <c r="LL75" s="8"/>
      <c r="LM75" s="7"/>
      <c r="LN75" s="8"/>
      <c r="LO75" s="7"/>
      <c r="LP75" s="8"/>
      <c r="LQ75" s="7"/>
      <c r="LR75" s="8"/>
      <c r="LS75" s="7"/>
      <c r="LT75" s="8"/>
      <c r="LU75" s="7"/>
      <c r="LV75" s="8"/>
      <c r="LW75" s="7"/>
      <c r="LX75" s="8"/>
      <c r="LY75" s="7"/>
      <c r="LZ75" s="8"/>
      <c r="MA75" s="7"/>
      <c r="MB75" s="8"/>
      <c r="MC75" s="7"/>
      <c r="MD75" s="8"/>
      <c r="ME75" s="7"/>
      <c r="MF75" s="8"/>
      <c r="MG75" s="7"/>
      <c r="MH75" s="1"/>
      <c r="MI75" s="5"/>
      <c r="MJ75" s="8"/>
      <c r="MK75" s="7"/>
      <c r="ML75" s="8"/>
      <c r="MM75" s="7"/>
      <c r="MN75" s="8"/>
      <c r="MO75" s="7"/>
      <c r="MP75" s="8"/>
      <c r="MQ75" s="7"/>
      <c r="MR75" s="8"/>
      <c r="MS75" s="7"/>
      <c r="MT75" s="8"/>
      <c r="MU75" s="7"/>
      <c r="MV75" s="8"/>
      <c r="MW75" s="7"/>
      <c r="MX75" s="8"/>
      <c r="MY75" s="7"/>
      <c r="MZ75" s="8"/>
      <c r="NA75" s="7"/>
      <c r="NB75" s="8"/>
      <c r="NC75" s="7"/>
      <c r="ND75" s="8"/>
      <c r="NE75" s="7"/>
      <c r="NF75" s="8"/>
      <c r="NG75" s="7"/>
      <c r="NH75" s="8"/>
      <c r="NI75" s="7"/>
      <c r="NJ75" s="8"/>
      <c r="NK75" s="7"/>
      <c r="NL75" s="8"/>
      <c r="NM75" s="7"/>
      <c r="NN75" s="8"/>
      <c r="NO75" s="7"/>
      <c r="NP75" s="8"/>
      <c r="NQ75" s="7"/>
      <c r="NR75" s="8"/>
      <c r="NS75" s="7"/>
      <c r="NT75" s="8"/>
      <c r="NU75" s="7"/>
      <c r="NV75" s="8"/>
      <c r="NW75" s="7"/>
      <c r="NX75" s="8"/>
      <c r="NY75" s="7"/>
      <c r="NZ75" s="8"/>
      <c r="OA75" s="7"/>
      <c r="OB75" s="8"/>
      <c r="OC75" s="7"/>
      <c r="OD75" s="8"/>
      <c r="OE75" s="7"/>
      <c r="OF75" s="8"/>
      <c r="OG75" s="7"/>
      <c r="OH75" s="8"/>
      <c r="OI75" s="7"/>
      <c r="OJ75" s="8"/>
      <c r="OK75" s="7"/>
      <c r="OL75" s="8"/>
      <c r="OM75" s="7"/>
      <c r="ON75" s="8"/>
      <c r="OO75" s="7"/>
      <c r="OP75" s="8"/>
      <c r="OQ75" s="7"/>
      <c r="OR75" s="7"/>
      <c r="OS75" s="1"/>
      <c r="OT75" s="8">
        <v>0</v>
      </c>
      <c r="OU75" s="7"/>
      <c r="OV75" s="1"/>
      <c r="OW75" s="5"/>
      <c r="OX75" s="8"/>
      <c r="OY75" s="7"/>
      <c r="OZ75" s="8"/>
      <c r="PA75" s="7"/>
      <c r="PB75" s="8"/>
      <c r="PC75" s="7"/>
      <c r="PD75" s="8"/>
      <c r="PE75" s="7"/>
      <c r="PF75" s="8"/>
      <c r="PG75" s="7"/>
      <c r="PH75" s="1"/>
      <c r="PI75" s="5"/>
      <c r="PJ75" s="8"/>
      <c r="PK75" s="7"/>
      <c r="PL75" s="8"/>
      <c r="PM75" s="7"/>
      <c r="PN75" s="8"/>
      <c r="PO75" s="7"/>
      <c r="PP75" s="8"/>
      <c r="PQ75" s="7"/>
      <c r="PR75" s="8"/>
      <c r="PS75" s="7"/>
      <c r="PT75" s="1"/>
      <c r="PU75" s="8">
        <v>0</v>
      </c>
      <c r="PV75" s="7"/>
      <c r="PW75" s="8">
        <v>0.49</v>
      </c>
      <c r="PX75" s="7">
        <v>500</v>
      </c>
      <c r="PY75" s="8">
        <v>2.59</v>
      </c>
      <c r="PZ75" s="7">
        <v>500</v>
      </c>
      <c r="QA75" s="1"/>
      <c r="QB75" s="7">
        <v>0</v>
      </c>
      <c r="QC75" s="7">
        <v>0</v>
      </c>
      <c r="QD75" s="7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</row>
    <row r="76" spans="1:461" x14ac:dyDescent="0.25">
      <c r="A76" s="1"/>
      <c r="B76" s="78" t="s">
        <v>403</v>
      </c>
      <c r="C76" s="31" t="s">
        <v>225</v>
      </c>
      <c r="D76" s="1" t="s">
        <v>551</v>
      </c>
      <c r="E76" s="1" t="s">
        <v>507</v>
      </c>
      <c r="F76" s="6">
        <v>41834</v>
      </c>
      <c r="G76" s="6">
        <v>41850</v>
      </c>
      <c r="H76" s="1"/>
      <c r="I76" s="7">
        <v>225000</v>
      </c>
      <c r="J76" s="1"/>
      <c r="K76" s="7">
        <v>1E-8</v>
      </c>
      <c r="L76" s="1"/>
      <c r="M76" s="7">
        <v>1E-8</v>
      </c>
      <c r="N76" s="7">
        <v>224999.99999997998</v>
      </c>
      <c r="O76" s="8">
        <v>40</v>
      </c>
      <c r="P76" s="7">
        <v>5624.9999999994998</v>
      </c>
      <c r="Q76" s="1"/>
      <c r="R76" s="3" t="s">
        <v>226</v>
      </c>
      <c r="S76" s="3">
        <v>11487</v>
      </c>
      <c r="T76" s="1">
        <v>101693</v>
      </c>
      <c r="U76" s="1" t="s">
        <v>552</v>
      </c>
      <c r="V76" s="1" t="s">
        <v>553</v>
      </c>
      <c r="W76" s="1"/>
      <c r="X76" s="1"/>
      <c r="Y76" s="1"/>
      <c r="Z76" s="9">
        <v>4760</v>
      </c>
      <c r="AA76" s="9">
        <v>1.0000000000000001E-5</v>
      </c>
      <c r="AB76" s="9">
        <v>4760.0000099999997</v>
      </c>
      <c r="AC76" s="1"/>
      <c r="AD76" s="1"/>
      <c r="AE76" s="1"/>
      <c r="AF76" s="1"/>
      <c r="AG76" s="1"/>
      <c r="AH76" s="1"/>
      <c r="AI76" s="1"/>
      <c r="AJ76" s="10">
        <v>0.1</v>
      </c>
      <c r="AK76" s="10">
        <v>0.9</v>
      </c>
      <c r="AL76" s="10"/>
      <c r="AM76" s="1"/>
      <c r="AN76" s="1"/>
      <c r="AO76" s="7">
        <v>210000</v>
      </c>
      <c r="AP76" s="11">
        <v>0.93330000000000002</v>
      </c>
      <c r="AQ76" s="12">
        <v>840</v>
      </c>
      <c r="AR76" s="7">
        <v>250</v>
      </c>
      <c r="AS76" s="1"/>
      <c r="AT76" s="12">
        <v>120</v>
      </c>
      <c r="AU76" s="11">
        <v>0.24</v>
      </c>
      <c r="AV76" s="11">
        <v>0.03</v>
      </c>
      <c r="AW76" s="11">
        <v>0.08</v>
      </c>
      <c r="AX76" s="11">
        <v>0.1</v>
      </c>
      <c r="AY76" s="11"/>
      <c r="AZ76" s="11"/>
      <c r="BA76" s="11"/>
      <c r="BB76" s="11">
        <v>0.08</v>
      </c>
      <c r="BC76" s="11">
        <v>0.3</v>
      </c>
      <c r="BD76" s="11">
        <v>0.17</v>
      </c>
      <c r="BE76" s="11"/>
      <c r="BF76" s="1"/>
      <c r="BG76" s="12">
        <v>670</v>
      </c>
      <c r="BH76" s="11"/>
      <c r="BI76" s="11"/>
      <c r="BJ76" s="11">
        <v>0.14000000000000001</v>
      </c>
      <c r="BK76" s="11">
        <v>0.03</v>
      </c>
      <c r="BL76" s="11"/>
      <c r="BM76" s="11"/>
      <c r="BN76" s="11"/>
      <c r="BO76" s="11">
        <v>0.31</v>
      </c>
      <c r="BP76" s="11">
        <v>0.32</v>
      </c>
      <c r="BQ76" s="11">
        <v>0.2</v>
      </c>
      <c r="BR76" s="11"/>
      <c r="BS76" s="1"/>
      <c r="BT76" s="12">
        <v>1.0000000000000001E-5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"/>
      <c r="CG76" s="12">
        <v>1.0000000000000001E-5</v>
      </c>
      <c r="CH76" s="11"/>
      <c r="CI76" s="11"/>
      <c r="CJ76" s="11"/>
      <c r="CK76" s="11"/>
      <c r="CL76" s="11"/>
      <c r="CM76" s="1"/>
      <c r="CN76" s="12">
        <v>1.0000000000000001E-5</v>
      </c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"/>
      <c r="DA76" s="12">
        <v>1.0000000000000001E-5</v>
      </c>
      <c r="DB76" s="11"/>
      <c r="DC76" s="11"/>
      <c r="DD76" s="11"/>
      <c r="DE76" s="11"/>
      <c r="DF76" s="11"/>
      <c r="DG76" s="11"/>
      <c r="DH76" s="1"/>
      <c r="DI76" s="12">
        <v>1.0000000000000001E-5</v>
      </c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"/>
      <c r="DV76" s="12">
        <v>50</v>
      </c>
      <c r="DW76" s="11"/>
      <c r="DX76" s="11">
        <v>0.05</v>
      </c>
      <c r="DY76" s="11">
        <v>0.5</v>
      </c>
      <c r="DZ76" s="11">
        <v>0.45</v>
      </c>
      <c r="EA76" s="11"/>
      <c r="EB76" s="1"/>
      <c r="EC76" s="12">
        <v>1.0000000000000001E-5</v>
      </c>
      <c r="ED76" s="11"/>
      <c r="EE76" s="11"/>
      <c r="EF76" s="11"/>
      <c r="EG76" s="11"/>
      <c r="EH76" s="11"/>
      <c r="EI76" s="1"/>
      <c r="EJ76" s="12">
        <v>1.0000000000000001E-5</v>
      </c>
      <c r="EK76" s="11"/>
      <c r="EL76" s="11"/>
      <c r="EM76" s="11"/>
      <c r="EN76" s="11"/>
      <c r="EO76" s="11"/>
      <c r="EP76" s="11"/>
      <c r="EQ76" s="1"/>
      <c r="ER76" s="1"/>
      <c r="ES76" s="12">
        <v>1.0000000000000001E-5</v>
      </c>
      <c r="ET76" s="11"/>
      <c r="EU76" s="11"/>
      <c r="EV76" s="11"/>
      <c r="EW76" s="11"/>
      <c r="EX76" s="11"/>
      <c r="EY76" s="1"/>
      <c r="EZ76" s="1"/>
      <c r="FA76" s="7">
        <v>14999.999999979977</v>
      </c>
      <c r="FB76" s="11">
        <v>6.6699999999999995E-2</v>
      </c>
      <c r="FC76" s="8">
        <v>40</v>
      </c>
      <c r="FD76" s="1"/>
      <c r="FE76" s="5"/>
      <c r="FF76" s="8"/>
      <c r="FG76" s="7"/>
      <c r="FH76" s="8"/>
      <c r="FI76" s="7"/>
      <c r="FJ76" s="8"/>
      <c r="FK76" s="7"/>
      <c r="FL76" s="8"/>
      <c r="FM76" s="7"/>
      <c r="FN76" s="8"/>
      <c r="FO76" s="7"/>
      <c r="FP76" s="8"/>
      <c r="FQ76" s="7"/>
      <c r="FR76" s="8"/>
      <c r="FS76" s="7"/>
      <c r="FT76" s="8"/>
      <c r="FU76" s="7"/>
      <c r="FV76" s="8"/>
      <c r="FW76" s="7"/>
      <c r="FX76" s="8"/>
      <c r="FY76" s="7"/>
      <c r="FZ76" s="8"/>
      <c r="GA76" s="7"/>
      <c r="GB76" s="8"/>
      <c r="GC76" s="7"/>
      <c r="GD76" s="8"/>
      <c r="GE76" s="7"/>
      <c r="GF76" s="8"/>
      <c r="GG76" s="7"/>
      <c r="GH76" s="8"/>
      <c r="GI76" s="7"/>
      <c r="GJ76" s="8"/>
      <c r="GK76" s="7"/>
      <c r="GL76" s="8"/>
      <c r="GM76" s="7"/>
      <c r="GN76" s="8"/>
      <c r="GO76" s="7"/>
      <c r="GP76" s="8"/>
      <c r="GQ76" s="7"/>
      <c r="GR76" s="8"/>
      <c r="GS76" s="7"/>
      <c r="GT76" s="8"/>
      <c r="GU76" s="7"/>
      <c r="GV76" s="8"/>
      <c r="GW76" s="7"/>
      <c r="GX76" s="8"/>
      <c r="GY76" s="7"/>
      <c r="GZ76" s="8"/>
      <c r="HA76" s="7"/>
      <c r="HB76" s="8"/>
      <c r="HC76" s="7"/>
      <c r="HD76" s="8"/>
      <c r="HE76" s="7"/>
      <c r="HF76" s="8"/>
      <c r="HG76" s="7"/>
      <c r="HH76" s="8"/>
      <c r="HI76" s="7"/>
      <c r="HJ76" s="8"/>
      <c r="HK76" s="7"/>
      <c r="HL76" s="8"/>
      <c r="HM76" s="7"/>
      <c r="HN76" s="1"/>
      <c r="HO76" s="5"/>
      <c r="HP76" s="8"/>
      <c r="HQ76" s="7"/>
      <c r="HR76" s="8"/>
      <c r="HS76" s="7"/>
      <c r="HT76" s="8"/>
      <c r="HU76" s="7"/>
      <c r="HV76" s="8"/>
      <c r="HW76" s="7"/>
      <c r="HX76" s="8"/>
      <c r="HY76" s="7"/>
      <c r="HZ76" s="8"/>
      <c r="IA76" s="7"/>
      <c r="IB76" s="8"/>
      <c r="IC76" s="7"/>
      <c r="ID76" s="8"/>
      <c r="IE76" s="7"/>
      <c r="IF76" s="8"/>
      <c r="IG76" s="7"/>
      <c r="IH76" s="8"/>
      <c r="II76" s="7"/>
      <c r="IJ76" s="8"/>
      <c r="IK76" s="7"/>
      <c r="IL76" s="8"/>
      <c r="IM76" s="7"/>
      <c r="IN76" s="8"/>
      <c r="IO76" s="7"/>
      <c r="IP76" s="8"/>
      <c r="IQ76" s="7"/>
      <c r="IR76" s="8"/>
      <c r="IS76" s="7"/>
      <c r="IT76" s="8"/>
      <c r="IU76" s="7"/>
      <c r="IV76" s="8"/>
      <c r="IW76" s="7"/>
      <c r="IX76" s="8"/>
      <c r="IY76" s="7"/>
      <c r="IZ76" s="8"/>
      <c r="JA76" s="7"/>
      <c r="JB76" s="8"/>
      <c r="JC76" s="7"/>
      <c r="JD76" s="8"/>
      <c r="JE76" s="7"/>
      <c r="JF76" s="8"/>
      <c r="JG76" s="7"/>
      <c r="JH76" s="8"/>
      <c r="JI76" s="7"/>
      <c r="JJ76" s="8"/>
      <c r="JK76" s="7"/>
      <c r="JL76" s="8"/>
      <c r="JM76" s="7"/>
      <c r="JN76" s="8"/>
      <c r="JO76" s="7"/>
      <c r="JP76" s="8"/>
      <c r="JQ76" s="7"/>
      <c r="JR76" s="8"/>
      <c r="JS76" s="7"/>
      <c r="JT76" s="8"/>
      <c r="JU76" s="7"/>
      <c r="JV76" s="8"/>
      <c r="JW76" s="7"/>
      <c r="JX76" s="1"/>
      <c r="JY76" s="5"/>
      <c r="JZ76" s="8"/>
      <c r="KA76" s="7"/>
      <c r="KB76" s="8"/>
      <c r="KC76" s="7"/>
      <c r="KD76" s="8"/>
      <c r="KE76" s="7"/>
      <c r="KF76" s="8"/>
      <c r="KG76" s="7"/>
      <c r="KH76" s="8"/>
      <c r="KI76" s="7"/>
      <c r="KJ76" s="8"/>
      <c r="KK76" s="7"/>
      <c r="KL76" s="8"/>
      <c r="KM76" s="7"/>
      <c r="KN76" s="8"/>
      <c r="KO76" s="7"/>
      <c r="KP76" s="8"/>
      <c r="KQ76" s="7"/>
      <c r="KR76" s="8"/>
      <c r="KS76" s="7"/>
      <c r="KT76" s="8"/>
      <c r="KU76" s="7"/>
      <c r="KV76" s="8"/>
      <c r="KW76" s="7"/>
      <c r="KX76" s="8"/>
      <c r="KY76" s="7"/>
      <c r="KZ76" s="8"/>
      <c r="LA76" s="7"/>
      <c r="LB76" s="8"/>
      <c r="LC76" s="7"/>
      <c r="LD76" s="8"/>
      <c r="LE76" s="7"/>
      <c r="LF76" s="8"/>
      <c r="LG76" s="7"/>
      <c r="LH76" s="8"/>
      <c r="LI76" s="7"/>
      <c r="LJ76" s="8"/>
      <c r="LK76" s="7"/>
      <c r="LL76" s="8"/>
      <c r="LM76" s="7"/>
      <c r="LN76" s="8"/>
      <c r="LO76" s="7"/>
      <c r="LP76" s="8"/>
      <c r="LQ76" s="7"/>
      <c r="LR76" s="8"/>
      <c r="LS76" s="7"/>
      <c r="LT76" s="8"/>
      <c r="LU76" s="7"/>
      <c r="LV76" s="8"/>
      <c r="LW76" s="7"/>
      <c r="LX76" s="8"/>
      <c r="LY76" s="7"/>
      <c r="LZ76" s="8"/>
      <c r="MA76" s="7"/>
      <c r="MB76" s="8"/>
      <c r="MC76" s="7"/>
      <c r="MD76" s="8"/>
      <c r="ME76" s="7"/>
      <c r="MF76" s="8"/>
      <c r="MG76" s="7"/>
      <c r="MH76" s="1"/>
      <c r="MI76" s="5"/>
      <c r="MJ76" s="8"/>
      <c r="MK76" s="7"/>
      <c r="ML76" s="8"/>
      <c r="MM76" s="7"/>
      <c r="MN76" s="8"/>
      <c r="MO76" s="7"/>
      <c r="MP76" s="8"/>
      <c r="MQ76" s="7"/>
      <c r="MR76" s="8"/>
      <c r="MS76" s="7"/>
      <c r="MT76" s="8"/>
      <c r="MU76" s="7"/>
      <c r="MV76" s="8"/>
      <c r="MW76" s="7"/>
      <c r="MX76" s="8"/>
      <c r="MY76" s="7"/>
      <c r="MZ76" s="8"/>
      <c r="NA76" s="7"/>
      <c r="NB76" s="8"/>
      <c r="NC76" s="7"/>
      <c r="ND76" s="8"/>
      <c r="NE76" s="7"/>
      <c r="NF76" s="8"/>
      <c r="NG76" s="7"/>
      <c r="NH76" s="8"/>
      <c r="NI76" s="7"/>
      <c r="NJ76" s="8"/>
      <c r="NK76" s="7"/>
      <c r="NL76" s="8"/>
      <c r="NM76" s="7"/>
      <c r="NN76" s="8"/>
      <c r="NO76" s="7"/>
      <c r="NP76" s="8"/>
      <c r="NQ76" s="7"/>
      <c r="NR76" s="8"/>
      <c r="NS76" s="7"/>
      <c r="NT76" s="8"/>
      <c r="NU76" s="7"/>
      <c r="NV76" s="8"/>
      <c r="NW76" s="7"/>
      <c r="NX76" s="8"/>
      <c r="NY76" s="7"/>
      <c r="NZ76" s="8"/>
      <c r="OA76" s="7"/>
      <c r="OB76" s="8"/>
      <c r="OC76" s="7"/>
      <c r="OD76" s="8"/>
      <c r="OE76" s="7"/>
      <c r="OF76" s="8"/>
      <c r="OG76" s="7"/>
      <c r="OH76" s="8"/>
      <c r="OI76" s="7"/>
      <c r="OJ76" s="8"/>
      <c r="OK76" s="7"/>
      <c r="OL76" s="8"/>
      <c r="OM76" s="7"/>
      <c r="ON76" s="8"/>
      <c r="OO76" s="7"/>
      <c r="OP76" s="8"/>
      <c r="OQ76" s="7"/>
      <c r="OR76" s="7"/>
      <c r="OS76" s="1"/>
      <c r="OT76" s="8">
        <v>0</v>
      </c>
      <c r="OU76" s="7"/>
      <c r="OV76" s="1"/>
      <c r="OW76" s="5"/>
      <c r="OX76" s="8"/>
      <c r="OY76" s="7"/>
      <c r="OZ76" s="8"/>
      <c r="PA76" s="7"/>
      <c r="PB76" s="8">
        <v>38</v>
      </c>
      <c r="PC76" s="7">
        <v>400</v>
      </c>
      <c r="PD76" s="8"/>
      <c r="PE76" s="7"/>
      <c r="PF76" s="8"/>
      <c r="PG76" s="7"/>
      <c r="PH76" s="1"/>
      <c r="PI76" s="5"/>
      <c r="PJ76" s="8"/>
      <c r="PK76" s="7"/>
      <c r="PL76" s="8"/>
      <c r="PM76" s="7"/>
      <c r="PN76" s="8"/>
      <c r="PO76" s="7"/>
      <c r="PP76" s="8"/>
      <c r="PQ76" s="7"/>
      <c r="PR76" s="8"/>
      <c r="PS76" s="7"/>
      <c r="PT76" s="1"/>
      <c r="PU76" s="8">
        <v>0</v>
      </c>
      <c r="PV76" s="7"/>
      <c r="PW76" s="8">
        <v>0</v>
      </c>
      <c r="PX76" s="7"/>
      <c r="PY76" s="8">
        <v>2</v>
      </c>
      <c r="PZ76" s="7">
        <v>0</v>
      </c>
      <c r="QA76" s="1"/>
      <c r="QB76" s="7">
        <v>588</v>
      </c>
      <c r="QC76" s="7">
        <v>310</v>
      </c>
      <c r="QD76" s="7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</row>
    <row r="77" spans="1:461" x14ac:dyDescent="0.25">
      <c r="A77" s="1"/>
      <c r="B77" s="78" t="s">
        <v>404</v>
      </c>
      <c r="C77" s="31" t="s">
        <v>227</v>
      </c>
      <c r="D77" s="1" t="s">
        <v>551</v>
      </c>
      <c r="E77" s="1" t="s">
        <v>554</v>
      </c>
      <c r="F77" s="6">
        <v>41834</v>
      </c>
      <c r="G77" s="6">
        <v>41850</v>
      </c>
      <c r="H77" s="1"/>
      <c r="I77" s="7">
        <v>1025000</v>
      </c>
      <c r="J77" s="1"/>
      <c r="K77" s="7">
        <v>1E-8</v>
      </c>
      <c r="L77" s="1"/>
      <c r="M77" s="7">
        <v>1E-8</v>
      </c>
      <c r="N77" s="7">
        <v>1024999.99999998</v>
      </c>
      <c r="O77" s="8">
        <v>320</v>
      </c>
      <c r="P77" s="7">
        <v>3203.1249999999372</v>
      </c>
      <c r="Q77" s="1"/>
      <c r="R77" s="3" t="s">
        <v>228</v>
      </c>
      <c r="S77" s="3" t="s">
        <v>229</v>
      </c>
      <c r="T77" s="1">
        <v>101694</v>
      </c>
      <c r="U77" s="1" t="s">
        <v>555</v>
      </c>
      <c r="V77" s="1" t="s">
        <v>556</v>
      </c>
      <c r="W77" s="1" t="s">
        <v>557</v>
      </c>
      <c r="X77" s="1" t="s">
        <v>556</v>
      </c>
      <c r="Y77" s="1"/>
      <c r="Z77" s="9">
        <v>33117</v>
      </c>
      <c r="AA77" s="9">
        <v>1.0000000000000001E-5</v>
      </c>
      <c r="AB77" s="9">
        <v>33117.000010000003</v>
      </c>
      <c r="AC77" s="1" t="s">
        <v>489</v>
      </c>
      <c r="AD77" s="1"/>
      <c r="AE77" s="1"/>
      <c r="AF77" s="1"/>
      <c r="AG77" s="1"/>
      <c r="AH77" s="1"/>
      <c r="AI77" s="1"/>
      <c r="AJ77" s="10"/>
      <c r="AK77" s="10">
        <v>1</v>
      </c>
      <c r="AL77" s="10"/>
      <c r="AM77" s="1"/>
      <c r="AN77" s="1"/>
      <c r="AO77" s="7">
        <v>840000</v>
      </c>
      <c r="AP77" s="11">
        <v>0.81950000000000001</v>
      </c>
      <c r="AQ77" s="12">
        <v>3500</v>
      </c>
      <c r="AR77" s="7">
        <v>240</v>
      </c>
      <c r="AS77" s="1"/>
      <c r="AT77" s="12">
        <v>300</v>
      </c>
      <c r="AU77" s="11">
        <v>0.24</v>
      </c>
      <c r="AV77" s="11">
        <v>0.03</v>
      </c>
      <c r="AW77" s="11">
        <v>0.08</v>
      </c>
      <c r="AX77" s="11">
        <v>0.1</v>
      </c>
      <c r="AY77" s="11"/>
      <c r="AZ77" s="11"/>
      <c r="BA77" s="11"/>
      <c r="BB77" s="11">
        <v>0.08</v>
      </c>
      <c r="BC77" s="11">
        <v>0.3</v>
      </c>
      <c r="BD77" s="11">
        <v>0.17</v>
      </c>
      <c r="BE77" s="11"/>
      <c r="BF77" s="1"/>
      <c r="BG77" s="12">
        <v>2660</v>
      </c>
      <c r="BH77" s="11"/>
      <c r="BI77" s="11"/>
      <c r="BJ77" s="11">
        <v>0.14000000000000001</v>
      </c>
      <c r="BK77" s="11">
        <v>0.03</v>
      </c>
      <c r="BL77" s="11"/>
      <c r="BM77" s="11"/>
      <c r="BN77" s="11"/>
      <c r="BO77" s="11">
        <v>0.31</v>
      </c>
      <c r="BP77" s="11">
        <v>0.32</v>
      </c>
      <c r="BQ77" s="11">
        <v>0.2</v>
      </c>
      <c r="BR77" s="11"/>
      <c r="BS77" s="1"/>
      <c r="BT77" s="12">
        <v>1.0000000000000001E-5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"/>
      <c r="CG77" s="12">
        <v>40</v>
      </c>
      <c r="CH77" s="11"/>
      <c r="CI77" s="11"/>
      <c r="CJ77" s="11">
        <v>0.1</v>
      </c>
      <c r="CK77" s="11">
        <v>0.65</v>
      </c>
      <c r="CL77" s="11">
        <v>0.25</v>
      </c>
      <c r="CM77" s="1"/>
      <c r="CN77" s="12">
        <v>1.0000000000000001E-5</v>
      </c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"/>
      <c r="DA77" s="12">
        <v>1.0000000000000001E-5</v>
      </c>
      <c r="DB77" s="11"/>
      <c r="DC77" s="11"/>
      <c r="DD77" s="11"/>
      <c r="DE77" s="11"/>
      <c r="DF77" s="11"/>
      <c r="DG77" s="11"/>
      <c r="DH77" s="1"/>
      <c r="DI77" s="12">
        <v>1.0000000000000001E-5</v>
      </c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"/>
      <c r="DV77" s="12">
        <v>500</v>
      </c>
      <c r="DW77" s="11"/>
      <c r="DX77" s="11"/>
      <c r="DY77" s="11">
        <v>0.43</v>
      </c>
      <c r="DZ77" s="11">
        <v>0.56999999999999995</v>
      </c>
      <c r="EA77" s="11"/>
      <c r="EB77" s="1"/>
      <c r="EC77" s="12">
        <v>1.0000000000000001E-5</v>
      </c>
      <c r="ED77" s="11"/>
      <c r="EE77" s="11"/>
      <c r="EF77" s="11"/>
      <c r="EG77" s="11"/>
      <c r="EH77" s="11"/>
      <c r="EI77" s="1"/>
      <c r="EJ77" s="12">
        <v>1.0000000000000001E-5</v>
      </c>
      <c r="EK77" s="11"/>
      <c r="EL77" s="11"/>
      <c r="EM77" s="11"/>
      <c r="EN77" s="11"/>
      <c r="EO77" s="11"/>
      <c r="EP77" s="11"/>
      <c r="EQ77" s="1"/>
      <c r="ER77" s="1"/>
      <c r="ES77" s="12">
        <v>1.0000000000000001E-5</v>
      </c>
      <c r="ET77" s="11"/>
      <c r="EU77" s="11"/>
      <c r="EV77" s="11"/>
      <c r="EW77" s="11"/>
      <c r="EX77" s="11"/>
      <c r="EY77" s="1"/>
      <c r="EZ77" s="1"/>
      <c r="FA77" s="7">
        <v>184999.99999997998</v>
      </c>
      <c r="FB77" s="11">
        <v>0.18049999999999999</v>
      </c>
      <c r="FC77" s="8">
        <v>320</v>
      </c>
      <c r="FD77" s="1"/>
      <c r="FE77" s="5"/>
      <c r="FF77" s="8"/>
      <c r="FG77" s="7"/>
      <c r="FH77" s="8"/>
      <c r="FI77" s="7"/>
      <c r="FJ77" s="8"/>
      <c r="FK77" s="7"/>
      <c r="FL77" s="8"/>
      <c r="FM77" s="7"/>
      <c r="FN77" s="8"/>
      <c r="FO77" s="7"/>
      <c r="FP77" s="8"/>
      <c r="FQ77" s="7"/>
      <c r="FR77" s="8"/>
      <c r="FS77" s="7"/>
      <c r="FT77" s="8"/>
      <c r="FU77" s="7"/>
      <c r="FV77" s="8"/>
      <c r="FW77" s="7"/>
      <c r="FX77" s="8"/>
      <c r="FY77" s="7"/>
      <c r="FZ77" s="8"/>
      <c r="GA77" s="7"/>
      <c r="GB77" s="8"/>
      <c r="GC77" s="7"/>
      <c r="GD77" s="8"/>
      <c r="GE77" s="7"/>
      <c r="GF77" s="8"/>
      <c r="GG77" s="7"/>
      <c r="GH77" s="8"/>
      <c r="GI77" s="7"/>
      <c r="GJ77" s="8"/>
      <c r="GK77" s="7"/>
      <c r="GL77" s="8"/>
      <c r="GM77" s="7"/>
      <c r="GN77" s="8"/>
      <c r="GO77" s="7"/>
      <c r="GP77" s="8"/>
      <c r="GQ77" s="7"/>
      <c r="GR77" s="8"/>
      <c r="GS77" s="7"/>
      <c r="GT77" s="8"/>
      <c r="GU77" s="7"/>
      <c r="GV77" s="8"/>
      <c r="GW77" s="7"/>
      <c r="GX77" s="8"/>
      <c r="GY77" s="7"/>
      <c r="GZ77" s="8"/>
      <c r="HA77" s="7"/>
      <c r="HB77" s="8"/>
      <c r="HC77" s="7"/>
      <c r="HD77" s="8"/>
      <c r="HE77" s="7"/>
      <c r="HF77" s="8"/>
      <c r="HG77" s="7"/>
      <c r="HH77" s="8"/>
      <c r="HI77" s="7"/>
      <c r="HJ77" s="8"/>
      <c r="HK77" s="7"/>
      <c r="HL77" s="8"/>
      <c r="HM77" s="7"/>
      <c r="HN77" s="1"/>
      <c r="HO77" s="5"/>
      <c r="HP77" s="8"/>
      <c r="HQ77" s="7"/>
      <c r="HR77" s="8"/>
      <c r="HS77" s="7"/>
      <c r="HT77" s="8"/>
      <c r="HU77" s="7"/>
      <c r="HV77" s="8"/>
      <c r="HW77" s="7"/>
      <c r="HX77" s="8"/>
      <c r="HY77" s="7"/>
      <c r="HZ77" s="8"/>
      <c r="IA77" s="7"/>
      <c r="IB77" s="8"/>
      <c r="IC77" s="7"/>
      <c r="ID77" s="8"/>
      <c r="IE77" s="7"/>
      <c r="IF77" s="8"/>
      <c r="IG77" s="7"/>
      <c r="IH77" s="8"/>
      <c r="II77" s="7"/>
      <c r="IJ77" s="8"/>
      <c r="IK77" s="7"/>
      <c r="IL77" s="8"/>
      <c r="IM77" s="7"/>
      <c r="IN77" s="8"/>
      <c r="IO77" s="7"/>
      <c r="IP77" s="8"/>
      <c r="IQ77" s="7"/>
      <c r="IR77" s="8"/>
      <c r="IS77" s="7"/>
      <c r="IT77" s="8"/>
      <c r="IU77" s="7"/>
      <c r="IV77" s="8"/>
      <c r="IW77" s="7"/>
      <c r="IX77" s="8"/>
      <c r="IY77" s="7"/>
      <c r="IZ77" s="8"/>
      <c r="JA77" s="7"/>
      <c r="JB77" s="8"/>
      <c r="JC77" s="7"/>
      <c r="JD77" s="8"/>
      <c r="JE77" s="7"/>
      <c r="JF77" s="8"/>
      <c r="JG77" s="7"/>
      <c r="JH77" s="8"/>
      <c r="JI77" s="7"/>
      <c r="JJ77" s="8"/>
      <c r="JK77" s="7"/>
      <c r="JL77" s="8"/>
      <c r="JM77" s="7"/>
      <c r="JN77" s="8"/>
      <c r="JO77" s="7"/>
      <c r="JP77" s="8"/>
      <c r="JQ77" s="7"/>
      <c r="JR77" s="8"/>
      <c r="JS77" s="7"/>
      <c r="JT77" s="8"/>
      <c r="JU77" s="7"/>
      <c r="JV77" s="8"/>
      <c r="JW77" s="7"/>
      <c r="JX77" s="1"/>
      <c r="JY77" s="5"/>
      <c r="JZ77" s="8"/>
      <c r="KA77" s="7"/>
      <c r="KB77" s="8"/>
      <c r="KC77" s="7"/>
      <c r="KD77" s="8"/>
      <c r="KE77" s="7"/>
      <c r="KF77" s="8"/>
      <c r="KG77" s="7"/>
      <c r="KH77" s="8"/>
      <c r="KI77" s="7"/>
      <c r="KJ77" s="8"/>
      <c r="KK77" s="7"/>
      <c r="KL77" s="8"/>
      <c r="KM77" s="7"/>
      <c r="KN77" s="8"/>
      <c r="KO77" s="7"/>
      <c r="KP77" s="8"/>
      <c r="KQ77" s="7"/>
      <c r="KR77" s="8"/>
      <c r="KS77" s="7"/>
      <c r="KT77" s="8"/>
      <c r="KU77" s="7"/>
      <c r="KV77" s="8"/>
      <c r="KW77" s="7"/>
      <c r="KX77" s="8"/>
      <c r="KY77" s="7"/>
      <c r="KZ77" s="8"/>
      <c r="LA77" s="7"/>
      <c r="LB77" s="8"/>
      <c r="LC77" s="7"/>
      <c r="LD77" s="8"/>
      <c r="LE77" s="7"/>
      <c r="LF77" s="8"/>
      <c r="LG77" s="7"/>
      <c r="LH77" s="8"/>
      <c r="LI77" s="7"/>
      <c r="LJ77" s="8"/>
      <c r="LK77" s="7"/>
      <c r="LL77" s="8"/>
      <c r="LM77" s="7"/>
      <c r="LN77" s="8"/>
      <c r="LO77" s="7"/>
      <c r="LP77" s="8"/>
      <c r="LQ77" s="7"/>
      <c r="LR77" s="8"/>
      <c r="LS77" s="7"/>
      <c r="LT77" s="8"/>
      <c r="LU77" s="7"/>
      <c r="LV77" s="8"/>
      <c r="LW77" s="7"/>
      <c r="LX77" s="8"/>
      <c r="LY77" s="7"/>
      <c r="LZ77" s="8"/>
      <c r="MA77" s="7"/>
      <c r="MB77" s="8"/>
      <c r="MC77" s="7"/>
      <c r="MD77" s="8"/>
      <c r="ME77" s="7"/>
      <c r="MF77" s="8"/>
      <c r="MG77" s="7"/>
      <c r="MH77" s="1"/>
      <c r="MI77" s="5"/>
      <c r="MJ77" s="8"/>
      <c r="MK77" s="7"/>
      <c r="ML77" s="8"/>
      <c r="MM77" s="7"/>
      <c r="MN77" s="8"/>
      <c r="MO77" s="7"/>
      <c r="MP77" s="8"/>
      <c r="MQ77" s="7"/>
      <c r="MR77" s="8"/>
      <c r="MS77" s="7"/>
      <c r="MT77" s="8"/>
      <c r="MU77" s="7"/>
      <c r="MV77" s="8"/>
      <c r="MW77" s="7"/>
      <c r="MX77" s="8"/>
      <c r="MY77" s="7"/>
      <c r="MZ77" s="8"/>
      <c r="NA77" s="7"/>
      <c r="NB77" s="8"/>
      <c r="NC77" s="7"/>
      <c r="ND77" s="8"/>
      <c r="NE77" s="7"/>
      <c r="NF77" s="8"/>
      <c r="NG77" s="7"/>
      <c r="NH77" s="8"/>
      <c r="NI77" s="7"/>
      <c r="NJ77" s="8"/>
      <c r="NK77" s="7"/>
      <c r="NL77" s="8"/>
      <c r="NM77" s="7"/>
      <c r="NN77" s="8"/>
      <c r="NO77" s="7"/>
      <c r="NP77" s="8"/>
      <c r="NQ77" s="7"/>
      <c r="NR77" s="8"/>
      <c r="NS77" s="7"/>
      <c r="NT77" s="8"/>
      <c r="NU77" s="7"/>
      <c r="NV77" s="8"/>
      <c r="NW77" s="7"/>
      <c r="NX77" s="8"/>
      <c r="NY77" s="7"/>
      <c r="NZ77" s="8"/>
      <c r="OA77" s="7"/>
      <c r="OB77" s="8"/>
      <c r="OC77" s="7"/>
      <c r="OD77" s="8"/>
      <c r="OE77" s="7"/>
      <c r="OF77" s="8"/>
      <c r="OG77" s="7"/>
      <c r="OH77" s="8"/>
      <c r="OI77" s="7"/>
      <c r="OJ77" s="8"/>
      <c r="OK77" s="7"/>
      <c r="OL77" s="8"/>
      <c r="OM77" s="7"/>
      <c r="ON77" s="8"/>
      <c r="OO77" s="7"/>
      <c r="OP77" s="8"/>
      <c r="OQ77" s="7"/>
      <c r="OR77" s="7"/>
      <c r="OS77" s="1"/>
      <c r="OT77" s="8">
        <v>0</v>
      </c>
      <c r="OU77" s="7"/>
      <c r="OV77" s="1"/>
      <c r="OW77" s="5"/>
      <c r="OX77" s="8"/>
      <c r="OY77" s="7"/>
      <c r="OZ77" s="8"/>
      <c r="PA77" s="7"/>
      <c r="PB77" s="8">
        <v>284</v>
      </c>
      <c r="PC77" s="7">
        <v>650</v>
      </c>
      <c r="PD77" s="8"/>
      <c r="PE77" s="7"/>
      <c r="PF77" s="8"/>
      <c r="PG77" s="7"/>
      <c r="PH77" s="1"/>
      <c r="PI77" s="5"/>
      <c r="PJ77" s="8"/>
      <c r="PK77" s="7"/>
      <c r="PL77" s="8"/>
      <c r="PM77" s="7"/>
      <c r="PN77" s="8"/>
      <c r="PO77" s="7"/>
      <c r="PP77" s="8"/>
      <c r="PQ77" s="7"/>
      <c r="PR77" s="8"/>
      <c r="PS77" s="7"/>
      <c r="PT77" s="1"/>
      <c r="PU77" s="8">
        <v>0</v>
      </c>
      <c r="PV77" s="7"/>
      <c r="PW77" s="8">
        <v>0</v>
      </c>
      <c r="PX77" s="7"/>
      <c r="PY77" s="8">
        <v>36</v>
      </c>
      <c r="PZ77" s="7">
        <v>0</v>
      </c>
      <c r="QA77" s="1"/>
      <c r="QB77" s="7">
        <v>579</v>
      </c>
      <c r="QC77" s="7">
        <v>300</v>
      </c>
      <c r="QD77" s="7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</row>
    <row r="78" spans="1:461" x14ac:dyDescent="0.25">
      <c r="A78" s="1"/>
      <c r="B78" s="78" t="s">
        <v>405</v>
      </c>
      <c r="C78" s="31" t="s">
        <v>230</v>
      </c>
      <c r="D78" s="1" t="s">
        <v>558</v>
      </c>
      <c r="E78" s="1" t="s">
        <v>559</v>
      </c>
      <c r="F78" s="6">
        <v>41836</v>
      </c>
      <c r="G78" s="6">
        <v>41838</v>
      </c>
      <c r="H78" s="1"/>
      <c r="I78" s="7">
        <v>418000</v>
      </c>
      <c r="J78" s="1"/>
      <c r="K78" s="7">
        <v>1E-8</v>
      </c>
      <c r="L78" s="1"/>
      <c r="M78" s="7">
        <v>1E-8</v>
      </c>
      <c r="N78" s="7">
        <v>417999.99999997998</v>
      </c>
      <c r="O78" s="8">
        <v>162.15</v>
      </c>
      <c r="P78" s="7">
        <v>2577.8600061670058</v>
      </c>
      <c r="Q78" s="1"/>
      <c r="R78" s="3" t="s">
        <v>231</v>
      </c>
      <c r="S78" s="13">
        <v>1.1359113571132299E+19</v>
      </c>
      <c r="T78" s="1">
        <v>101581</v>
      </c>
      <c r="U78" s="1" t="s">
        <v>560</v>
      </c>
      <c r="V78" s="1" t="s">
        <v>561</v>
      </c>
      <c r="W78" s="1" t="s">
        <v>562</v>
      </c>
      <c r="X78" s="1"/>
      <c r="Y78" s="1"/>
      <c r="Z78" s="9">
        <v>15312</v>
      </c>
      <c r="AA78" s="9">
        <v>1.0000000000000001E-5</v>
      </c>
      <c r="AB78" s="9">
        <v>15312.00001</v>
      </c>
      <c r="AC78" s="1"/>
      <c r="AD78" s="1"/>
      <c r="AE78" s="1"/>
      <c r="AF78" s="1"/>
      <c r="AG78" s="1"/>
      <c r="AH78" s="1"/>
      <c r="AI78" s="1"/>
      <c r="AJ78" s="10"/>
      <c r="AK78" s="10"/>
      <c r="AL78" s="10">
        <v>1</v>
      </c>
      <c r="AM78" s="1"/>
      <c r="AN78" s="1"/>
      <c r="AO78" s="7">
        <v>29900</v>
      </c>
      <c r="AP78" s="11">
        <v>7.1499999999999994E-2</v>
      </c>
      <c r="AQ78" s="12">
        <v>130</v>
      </c>
      <c r="AR78" s="7">
        <v>230</v>
      </c>
      <c r="AS78" s="1"/>
      <c r="AT78" s="12">
        <v>1.0000000000000001E-5</v>
      </c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"/>
      <c r="BG78" s="12">
        <v>130</v>
      </c>
      <c r="BH78" s="11"/>
      <c r="BI78" s="11"/>
      <c r="BJ78" s="11">
        <v>0.05</v>
      </c>
      <c r="BK78" s="11"/>
      <c r="BL78" s="11"/>
      <c r="BM78" s="11"/>
      <c r="BN78" s="11"/>
      <c r="BO78" s="11">
        <v>0.27</v>
      </c>
      <c r="BP78" s="11">
        <v>0.38</v>
      </c>
      <c r="BQ78" s="11">
        <v>0.3</v>
      </c>
      <c r="BR78" s="11"/>
      <c r="BS78" s="1"/>
      <c r="BT78" s="12">
        <v>1.0000000000000001E-5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"/>
      <c r="CG78" s="12">
        <v>1.0000000000000001E-5</v>
      </c>
      <c r="CH78" s="11"/>
      <c r="CI78" s="11"/>
      <c r="CJ78" s="11"/>
      <c r="CK78" s="11"/>
      <c r="CL78" s="11"/>
      <c r="CM78" s="1"/>
      <c r="CN78" s="12">
        <v>1.0000000000000001E-5</v>
      </c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"/>
      <c r="DA78" s="12">
        <v>1.0000000000000001E-5</v>
      </c>
      <c r="DB78" s="11"/>
      <c r="DC78" s="11"/>
      <c r="DD78" s="11"/>
      <c r="DE78" s="11"/>
      <c r="DF78" s="11"/>
      <c r="DG78" s="11"/>
      <c r="DH78" s="1"/>
      <c r="DI78" s="12">
        <v>1.0000000000000001E-5</v>
      </c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"/>
      <c r="DV78" s="12">
        <v>1.0000000000000001E-5</v>
      </c>
      <c r="DW78" s="11"/>
      <c r="DX78" s="11"/>
      <c r="DY78" s="11"/>
      <c r="DZ78" s="11"/>
      <c r="EA78" s="11"/>
      <c r="EB78" s="1"/>
      <c r="EC78" s="12">
        <v>1.0000000000000001E-5</v>
      </c>
      <c r="ED78" s="11"/>
      <c r="EE78" s="11"/>
      <c r="EF78" s="11"/>
      <c r="EG78" s="11"/>
      <c r="EH78" s="11"/>
      <c r="EI78" s="1"/>
      <c r="EJ78" s="12">
        <v>1.0000000000000001E-5</v>
      </c>
      <c r="EK78" s="11"/>
      <c r="EL78" s="11"/>
      <c r="EM78" s="11"/>
      <c r="EN78" s="11"/>
      <c r="EO78" s="11"/>
      <c r="EP78" s="11"/>
      <c r="EQ78" s="1"/>
      <c r="ER78" s="1"/>
      <c r="ES78" s="12">
        <v>1.0000000000000001E-5</v>
      </c>
      <c r="ET78" s="11"/>
      <c r="EU78" s="11"/>
      <c r="EV78" s="11"/>
      <c r="EW78" s="11"/>
      <c r="EX78" s="11"/>
      <c r="EY78" s="1"/>
      <c r="EZ78" s="1"/>
      <c r="FA78" s="7">
        <v>388099.99999997998</v>
      </c>
      <c r="FB78" s="11">
        <v>0.92849999999999999</v>
      </c>
      <c r="FC78" s="8">
        <v>162.15</v>
      </c>
      <c r="FD78" s="1"/>
      <c r="FE78" s="5"/>
      <c r="FF78" s="8"/>
      <c r="FG78" s="7"/>
      <c r="FH78" s="8"/>
      <c r="FI78" s="7"/>
      <c r="FJ78" s="8"/>
      <c r="FK78" s="7"/>
      <c r="FL78" s="8"/>
      <c r="FM78" s="7"/>
      <c r="FN78" s="8"/>
      <c r="FO78" s="7"/>
      <c r="FP78" s="8"/>
      <c r="FQ78" s="7"/>
      <c r="FR78" s="8"/>
      <c r="FS78" s="7"/>
      <c r="FT78" s="8"/>
      <c r="FU78" s="7"/>
      <c r="FV78" s="8"/>
      <c r="FW78" s="7"/>
      <c r="FX78" s="8"/>
      <c r="FY78" s="7"/>
      <c r="FZ78" s="8"/>
      <c r="GA78" s="7"/>
      <c r="GB78" s="8"/>
      <c r="GC78" s="7"/>
      <c r="GD78" s="8"/>
      <c r="GE78" s="7"/>
      <c r="GF78" s="8"/>
      <c r="GG78" s="7"/>
      <c r="GH78" s="8"/>
      <c r="GI78" s="7"/>
      <c r="GJ78" s="8"/>
      <c r="GK78" s="7"/>
      <c r="GL78" s="8"/>
      <c r="GM78" s="7"/>
      <c r="GN78" s="8"/>
      <c r="GO78" s="7"/>
      <c r="GP78" s="8"/>
      <c r="GQ78" s="7"/>
      <c r="GR78" s="8"/>
      <c r="GS78" s="7"/>
      <c r="GT78" s="8"/>
      <c r="GU78" s="7"/>
      <c r="GV78" s="8"/>
      <c r="GW78" s="7"/>
      <c r="GX78" s="8"/>
      <c r="GY78" s="7"/>
      <c r="GZ78" s="8"/>
      <c r="HA78" s="7"/>
      <c r="HB78" s="8"/>
      <c r="HC78" s="7"/>
      <c r="HD78" s="8"/>
      <c r="HE78" s="7"/>
      <c r="HF78" s="8"/>
      <c r="HG78" s="7"/>
      <c r="HH78" s="8"/>
      <c r="HI78" s="7"/>
      <c r="HJ78" s="8"/>
      <c r="HK78" s="7"/>
      <c r="HL78" s="8"/>
      <c r="HM78" s="7"/>
      <c r="HN78" s="1"/>
      <c r="HO78" s="5"/>
      <c r="HP78" s="8"/>
      <c r="HQ78" s="7"/>
      <c r="HR78" s="8"/>
      <c r="HS78" s="7"/>
      <c r="HT78" s="8"/>
      <c r="HU78" s="7"/>
      <c r="HV78" s="8">
        <v>86.47</v>
      </c>
      <c r="HW78" s="7">
        <v>3200</v>
      </c>
      <c r="HX78" s="8"/>
      <c r="HY78" s="7"/>
      <c r="HZ78" s="8"/>
      <c r="IA78" s="7"/>
      <c r="IB78" s="8"/>
      <c r="IC78" s="7"/>
      <c r="ID78" s="8"/>
      <c r="IE78" s="7"/>
      <c r="IF78" s="8"/>
      <c r="IG78" s="7"/>
      <c r="IH78" s="8"/>
      <c r="II78" s="7"/>
      <c r="IJ78" s="8"/>
      <c r="IK78" s="7"/>
      <c r="IL78" s="8"/>
      <c r="IM78" s="7"/>
      <c r="IN78" s="8"/>
      <c r="IO78" s="7"/>
      <c r="IP78" s="8"/>
      <c r="IQ78" s="7"/>
      <c r="IR78" s="8"/>
      <c r="IS78" s="7"/>
      <c r="IT78" s="8"/>
      <c r="IU78" s="7"/>
      <c r="IV78" s="8"/>
      <c r="IW78" s="7"/>
      <c r="IX78" s="8"/>
      <c r="IY78" s="7"/>
      <c r="IZ78" s="8">
        <v>6.33</v>
      </c>
      <c r="JA78" s="7">
        <v>1100</v>
      </c>
      <c r="JB78" s="8"/>
      <c r="JC78" s="7"/>
      <c r="JD78" s="8"/>
      <c r="JE78" s="7"/>
      <c r="JF78" s="8"/>
      <c r="JG78" s="7"/>
      <c r="JH78" s="8"/>
      <c r="JI78" s="7"/>
      <c r="JJ78" s="8"/>
      <c r="JK78" s="7"/>
      <c r="JL78" s="8"/>
      <c r="JM78" s="7"/>
      <c r="JN78" s="8"/>
      <c r="JO78" s="7"/>
      <c r="JP78" s="8"/>
      <c r="JQ78" s="7"/>
      <c r="JR78" s="8"/>
      <c r="JS78" s="7"/>
      <c r="JT78" s="8"/>
      <c r="JU78" s="7"/>
      <c r="JV78" s="8"/>
      <c r="JW78" s="7"/>
      <c r="JX78" s="1"/>
      <c r="JY78" s="5"/>
      <c r="JZ78" s="8"/>
      <c r="KA78" s="7"/>
      <c r="KB78" s="8"/>
      <c r="KC78" s="7"/>
      <c r="KD78" s="8"/>
      <c r="KE78" s="7"/>
      <c r="KF78" s="8">
        <v>16.84</v>
      </c>
      <c r="KG78" s="7">
        <v>4000</v>
      </c>
      <c r="KH78" s="8"/>
      <c r="KI78" s="7"/>
      <c r="KJ78" s="8"/>
      <c r="KK78" s="7"/>
      <c r="KL78" s="8"/>
      <c r="KM78" s="7"/>
      <c r="KN78" s="8"/>
      <c r="KO78" s="7"/>
      <c r="KP78" s="8"/>
      <c r="KQ78" s="7"/>
      <c r="KR78" s="8"/>
      <c r="KS78" s="7"/>
      <c r="KT78" s="8"/>
      <c r="KU78" s="7"/>
      <c r="KV78" s="8"/>
      <c r="KW78" s="7"/>
      <c r="KX78" s="8"/>
      <c r="KY78" s="7"/>
      <c r="KZ78" s="8"/>
      <c r="LA78" s="7"/>
      <c r="LB78" s="8"/>
      <c r="LC78" s="7"/>
      <c r="LD78" s="8"/>
      <c r="LE78" s="7"/>
      <c r="LF78" s="8"/>
      <c r="LG78" s="7"/>
      <c r="LH78" s="8"/>
      <c r="LI78" s="7"/>
      <c r="LJ78" s="8"/>
      <c r="LK78" s="7"/>
      <c r="LL78" s="8"/>
      <c r="LM78" s="7"/>
      <c r="LN78" s="8"/>
      <c r="LO78" s="7"/>
      <c r="LP78" s="8"/>
      <c r="LQ78" s="7"/>
      <c r="LR78" s="8"/>
      <c r="LS78" s="7"/>
      <c r="LT78" s="8"/>
      <c r="LU78" s="7"/>
      <c r="LV78" s="8"/>
      <c r="LW78" s="7"/>
      <c r="LX78" s="8"/>
      <c r="LY78" s="7"/>
      <c r="LZ78" s="8"/>
      <c r="MA78" s="7"/>
      <c r="MB78" s="8"/>
      <c r="MC78" s="7"/>
      <c r="MD78" s="8"/>
      <c r="ME78" s="7"/>
      <c r="MF78" s="8"/>
      <c r="MG78" s="7"/>
      <c r="MH78" s="1"/>
      <c r="MI78" s="5"/>
      <c r="MJ78" s="8"/>
      <c r="MK78" s="7"/>
      <c r="ML78" s="8"/>
      <c r="MM78" s="7"/>
      <c r="MN78" s="8"/>
      <c r="MO78" s="7"/>
      <c r="MP78" s="8">
        <v>5.08</v>
      </c>
      <c r="MQ78" s="7">
        <v>1600</v>
      </c>
      <c r="MR78" s="8"/>
      <c r="MS78" s="7"/>
      <c r="MT78" s="8"/>
      <c r="MU78" s="7"/>
      <c r="MV78" s="8"/>
      <c r="MW78" s="7"/>
      <c r="MX78" s="8"/>
      <c r="MY78" s="7"/>
      <c r="MZ78" s="8"/>
      <c r="NA78" s="7"/>
      <c r="NB78" s="8"/>
      <c r="NC78" s="7"/>
      <c r="ND78" s="8"/>
      <c r="NE78" s="7"/>
      <c r="NF78" s="8"/>
      <c r="NG78" s="7"/>
      <c r="NH78" s="8"/>
      <c r="NI78" s="7"/>
      <c r="NJ78" s="8">
        <v>5.31</v>
      </c>
      <c r="NK78" s="7">
        <v>1100</v>
      </c>
      <c r="NL78" s="8"/>
      <c r="NM78" s="7"/>
      <c r="NN78" s="8"/>
      <c r="NO78" s="7"/>
      <c r="NP78" s="8"/>
      <c r="NQ78" s="7"/>
      <c r="NR78" s="8"/>
      <c r="NS78" s="7"/>
      <c r="NT78" s="8"/>
      <c r="NU78" s="7"/>
      <c r="NV78" s="8"/>
      <c r="NW78" s="7"/>
      <c r="NX78" s="8"/>
      <c r="NY78" s="7"/>
      <c r="NZ78" s="8"/>
      <c r="OA78" s="7"/>
      <c r="OB78" s="8"/>
      <c r="OC78" s="7"/>
      <c r="OD78" s="8"/>
      <c r="OE78" s="7"/>
      <c r="OF78" s="8"/>
      <c r="OG78" s="7"/>
      <c r="OH78" s="8"/>
      <c r="OI78" s="7"/>
      <c r="OJ78" s="8"/>
      <c r="OK78" s="7"/>
      <c r="OL78" s="8"/>
      <c r="OM78" s="7"/>
      <c r="ON78" s="8"/>
      <c r="OO78" s="7"/>
      <c r="OP78" s="8"/>
      <c r="OQ78" s="7"/>
      <c r="OR78" s="7"/>
      <c r="OS78" s="1"/>
      <c r="OT78" s="8">
        <v>0</v>
      </c>
      <c r="OU78" s="7"/>
      <c r="OV78" s="1"/>
      <c r="OW78" s="5"/>
      <c r="OX78" s="8"/>
      <c r="OY78" s="7"/>
      <c r="OZ78" s="8"/>
      <c r="PA78" s="7"/>
      <c r="PB78" s="8"/>
      <c r="PC78" s="7"/>
      <c r="PD78" s="8">
        <v>15.09</v>
      </c>
      <c r="PE78" s="7">
        <v>600</v>
      </c>
      <c r="PF78" s="8"/>
      <c r="PG78" s="7"/>
      <c r="PH78" s="1"/>
      <c r="PI78" s="5"/>
      <c r="PJ78" s="8"/>
      <c r="PK78" s="7"/>
      <c r="PL78" s="8"/>
      <c r="PM78" s="7"/>
      <c r="PN78" s="8"/>
      <c r="PO78" s="7"/>
      <c r="PP78" s="8"/>
      <c r="PQ78" s="7"/>
      <c r="PR78" s="8"/>
      <c r="PS78" s="7"/>
      <c r="PT78" s="1"/>
      <c r="PU78" s="8">
        <v>0</v>
      </c>
      <c r="PV78" s="7"/>
      <c r="PW78" s="8">
        <v>0</v>
      </c>
      <c r="PX78" s="7"/>
      <c r="PY78" s="8">
        <v>27.03</v>
      </c>
      <c r="PZ78" s="7">
        <v>520</v>
      </c>
      <c r="QA78" s="1"/>
      <c r="QB78" s="7">
        <v>551</v>
      </c>
      <c r="QC78" s="7">
        <v>290</v>
      </c>
      <c r="QD78" s="7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</row>
    <row r="79" spans="1:461" x14ac:dyDescent="0.25">
      <c r="A79" s="1"/>
      <c r="B79" s="78" t="s">
        <v>406</v>
      </c>
      <c r="C79" s="31" t="s">
        <v>232</v>
      </c>
      <c r="D79" s="1" t="s">
        <v>563</v>
      </c>
      <c r="E79" s="1" t="s">
        <v>564</v>
      </c>
      <c r="F79" s="6">
        <v>41870</v>
      </c>
      <c r="G79" s="6">
        <v>41870</v>
      </c>
      <c r="H79" s="1"/>
      <c r="I79" s="7">
        <v>95000</v>
      </c>
      <c r="J79" s="1"/>
      <c r="K79" s="7">
        <v>1E-8</v>
      </c>
      <c r="L79" s="1"/>
      <c r="M79" s="7">
        <v>1E-8</v>
      </c>
      <c r="N79" s="7">
        <v>94999.999999980006</v>
      </c>
      <c r="O79" s="8">
        <v>23.4</v>
      </c>
      <c r="P79" s="7">
        <v>4059.8290598282056</v>
      </c>
      <c r="Q79" s="1"/>
      <c r="R79" s="3" t="s">
        <v>233</v>
      </c>
      <c r="S79" s="3">
        <v>48940</v>
      </c>
      <c r="T79" s="1">
        <v>101927</v>
      </c>
      <c r="U79" s="1" t="s">
        <v>565</v>
      </c>
      <c r="V79" s="1" t="s">
        <v>566</v>
      </c>
      <c r="W79" s="1"/>
      <c r="X79" s="1"/>
      <c r="Y79" s="1"/>
      <c r="Z79" s="9">
        <v>19010</v>
      </c>
      <c r="AA79" s="9">
        <v>1.0000000000000001E-5</v>
      </c>
      <c r="AB79" s="9">
        <v>19010.00001</v>
      </c>
      <c r="AC79" s="1"/>
      <c r="AD79" s="1"/>
      <c r="AE79" s="1"/>
      <c r="AF79" s="1"/>
      <c r="AG79" s="1"/>
      <c r="AH79" s="1"/>
      <c r="AI79" s="1"/>
      <c r="AJ79" s="10"/>
      <c r="AK79" s="10"/>
      <c r="AL79" s="10">
        <v>1</v>
      </c>
      <c r="AM79" s="1"/>
      <c r="AN79" s="1"/>
      <c r="AO79" s="7">
        <v>72000</v>
      </c>
      <c r="AP79" s="11">
        <v>0.75790000000000002</v>
      </c>
      <c r="AQ79" s="12">
        <v>300</v>
      </c>
      <c r="AR79" s="7">
        <v>240</v>
      </c>
      <c r="AS79" s="1"/>
      <c r="AT79" s="12">
        <v>60</v>
      </c>
      <c r="AU79" s="11">
        <v>0.39</v>
      </c>
      <c r="AV79" s="11">
        <v>0.08</v>
      </c>
      <c r="AW79" s="11">
        <v>0.02</v>
      </c>
      <c r="AX79" s="11">
        <v>0.12</v>
      </c>
      <c r="AY79" s="11"/>
      <c r="AZ79" s="11"/>
      <c r="BA79" s="11"/>
      <c r="BB79" s="11">
        <v>0.06</v>
      </c>
      <c r="BC79" s="11">
        <v>0.23</v>
      </c>
      <c r="BD79" s="11">
        <v>0.1</v>
      </c>
      <c r="BE79" s="11"/>
      <c r="BF79" s="1"/>
      <c r="BG79" s="12">
        <v>90</v>
      </c>
      <c r="BH79" s="11"/>
      <c r="BI79" s="11"/>
      <c r="BJ79" s="11">
        <v>0.24</v>
      </c>
      <c r="BK79" s="11">
        <v>0.04</v>
      </c>
      <c r="BL79" s="11"/>
      <c r="BM79" s="11"/>
      <c r="BN79" s="11"/>
      <c r="BO79" s="11">
        <v>0.34</v>
      </c>
      <c r="BP79" s="11">
        <v>0.26</v>
      </c>
      <c r="BQ79" s="11">
        <v>0.12</v>
      </c>
      <c r="BR79" s="11"/>
      <c r="BS79" s="1"/>
      <c r="BT79" s="12">
        <v>1.0000000000000001E-5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"/>
      <c r="CG79" s="12">
        <v>1.0000000000000001E-5</v>
      </c>
      <c r="CH79" s="11"/>
      <c r="CI79" s="11"/>
      <c r="CJ79" s="11"/>
      <c r="CK79" s="11"/>
      <c r="CL79" s="11"/>
      <c r="CM79" s="1"/>
      <c r="CN79" s="12">
        <v>1.0000000000000001E-5</v>
      </c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"/>
      <c r="DA79" s="12">
        <v>1.0000000000000001E-5</v>
      </c>
      <c r="DB79" s="11"/>
      <c r="DC79" s="11"/>
      <c r="DD79" s="11"/>
      <c r="DE79" s="11"/>
      <c r="DF79" s="11"/>
      <c r="DG79" s="11"/>
      <c r="DH79" s="1"/>
      <c r="DI79" s="12">
        <v>1.0000000000000001E-5</v>
      </c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"/>
      <c r="DV79" s="12">
        <v>200</v>
      </c>
      <c r="DW79" s="11">
        <v>0.03</v>
      </c>
      <c r="DX79" s="11">
        <v>0.15</v>
      </c>
      <c r="DY79" s="11">
        <v>0.5</v>
      </c>
      <c r="DZ79" s="11">
        <v>0.32</v>
      </c>
      <c r="EA79" s="11"/>
      <c r="EB79" s="1"/>
      <c r="EC79" s="12">
        <v>50</v>
      </c>
      <c r="ED79" s="11">
        <v>0.05</v>
      </c>
      <c r="EE79" s="11">
        <v>0.2</v>
      </c>
      <c r="EF79" s="11">
        <v>0.55000000000000004</v>
      </c>
      <c r="EG79" s="11">
        <v>0.2</v>
      </c>
      <c r="EH79" s="11"/>
      <c r="EI79" s="1"/>
      <c r="EJ79" s="12">
        <v>1.0000000000000001E-5</v>
      </c>
      <c r="EK79" s="11"/>
      <c r="EL79" s="11"/>
      <c r="EM79" s="11"/>
      <c r="EN79" s="11"/>
      <c r="EO79" s="11"/>
      <c r="EP79" s="11"/>
      <c r="EQ79" s="1"/>
      <c r="ER79" s="1"/>
      <c r="ES79" s="12">
        <v>1.0000000000000001E-5</v>
      </c>
      <c r="ET79" s="11"/>
      <c r="EU79" s="11"/>
      <c r="EV79" s="11"/>
      <c r="EW79" s="11"/>
      <c r="EX79" s="11"/>
      <c r="EY79" s="1"/>
      <c r="EZ79" s="1"/>
      <c r="FA79" s="7">
        <v>22999.999999980006</v>
      </c>
      <c r="FB79" s="11">
        <v>0.24210000000000001</v>
      </c>
      <c r="FC79" s="8">
        <v>23.4</v>
      </c>
      <c r="FD79" s="1"/>
      <c r="FE79" s="5"/>
      <c r="FF79" s="8"/>
      <c r="FG79" s="7"/>
      <c r="FH79" s="8"/>
      <c r="FI79" s="7"/>
      <c r="FJ79" s="8"/>
      <c r="FK79" s="7"/>
      <c r="FL79" s="8"/>
      <c r="FM79" s="7"/>
      <c r="FN79" s="8"/>
      <c r="FO79" s="7"/>
      <c r="FP79" s="8"/>
      <c r="FQ79" s="7"/>
      <c r="FR79" s="8"/>
      <c r="FS79" s="7"/>
      <c r="FT79" s="8"/>
      <c r="FU79" s="7"/>
      <c r="FV79" s="8"/>
      <c r="FW79" s="7"/>
      <c r="FX79" s="8"/>
      <c r="FY79" s="7"/>
      <c r="FZ79" s="8"/>
      <c r="GA79" s="7"/>
      <c r="GB79" s="8"/>
      <c r="GC79" s="7"/>
      <c r="GD79" s="8"/>
      <c r="GE79" s="7"/>
      <c r="GF79" s="8"/>
      <c r="GG79" s="7"/>
      <c r="GH79" s="8"/>
      <c r="GI79" s="7"/>
      <c r="GJ79" s="8"/>
      <c r="GK79" s="7"/>
      <c r="GL79" s="8"/>
      <c r="GM79" s="7"/>
      <c r="GN79" s="8"/>
      <c r="GO79" s="7"/>
      <c r="GP79" s="8"/>
      <c r="GQ79" s="7"/>
      <c r="GR79" s="8"/>
      <c r="GS79" s="7"/>
      <c r="GT79" s="8"/>
      <c r="GU79" s="7"/>
      <c r="GV79" s="8"/>
      <c r="GW79" s="7"/>
      <c r="GX79" s="8"/>
      <c r="GY79" s="7"/>
      <c r="GZ79" s="8"/>
      <c r="HA79" s="7"/>
      <c r="HB79" s="8"/>
      <c r="HC79" s="7"/>
      <c r="HD79" s="8"/>
      <c r="HE79" s="7"/>
      <c r="HF79" s="8"/>
      <c r="HG79" s="7"/>
      <c r="HH79" s="8"/>
      <c r="HI79" s="7"/>
      <c r="HJ79" s="8"/>
      <c r="HK79" s="7"/>
      <c r="HL79" s="8"/>
      <c r="HM79" s="7"/>
      <c r="HN79" s="1"/>
      <c r="HO79" s="5"/>
      <c r="HP79" s="8"/>
      <c r="HQ79" s="7"/>
      <c r="HR79" s="8"/>
      <c r="HS79" s="7"/>
      <c r="HT79" s="8"/>
      <c r="HU79" s="7"/>
      <c r="HV79" s="8"/>
      <c r="HW79" s="7"/>
      <c r="HX79" s="8"/>
      <c r="HY79" s="7"/>
      <c r="HZ79" s="8"/>
      <c r="IA79" s="7"/>
      <c r="IB79" s="8"/>
      <c r="IC79" s="7"/>
      <c r="ID79" s="8"/>
      <c r="IE79" s="7"/>
      <c r="IF79" s="8"/>
      <c r="IG79" s="7"/>
      <c r="IH79" s="8"/>
      <c r="II79" s="7"/>
      <c r="IJ79" s="8"/>
      <c r="IK79" s="7"/>
      <c r="IL79" s="8"/>
      <c r="IM79" s="7"/>
      <c r="IN79" s="8"/>
      <c r="IO79" s="7"/>
      <c r="IP79" s="8"/>
      <c r="IQ79" s="7"/>
      <c r="IR79" s="8"/>
      <c r="IS79" s="7"/>
      <c r="IT79" s="8"/>
      <c r="IU79" s="7"/>
      <c r="IV79" s="8"/>
      <c r="IW79" s="7"/>
      <c r="IX79" s="8"/>
      <c r="IY79" s="7"/>
      <c r="IZ79" s="8"/>
      <c r="JA79" s="7"/>
      <c r="JB79" s="8"/>
      <c r="JC79" s="7"/>
      <c r="JD79" s="8"/>
      <c r="JE79" s="7"/>
      <c r="JF79" s="8"/>
      <c r="JG79" s="7"/>
      <c r="JH79" s="8"/>
      <c r="JI79" s="7"/>
      <c r="JJ79" s="8"/>
      <c r="JK79" s="7"/>
      <c r="JL79" s="8"/>
      <c r="JM79" s="7"/>
      <c r="JN79" s="8"/>
      <c r="JO79" s="7"/>
      <c r="JP79" s="8"/>
      <c r="JQ79" s="7"/>
      <c r="JR79" s="8"/>
      <c r="JS79" s="7"/>
      <c r="JT79" s="8"/>
      <c r="JU79" s="7"/>
      <c r="JV79" s="8"/>
      <c r="JW79" s="7"/>
      <c r="JX79" s="1"/>
      <c r="JY79" s="5"/>
      <c r="JZ79" s="8"/>
      <c r="KA79" s="7"/>
      <c r="KB79" s="8"/>
      <c r="KC79" s="7"/>
      <c r="KD79" s="8"/>
      <c r="KE79" s="7"/>
      <c r="KF79" s="8"/>
      <c r="KG79" s="7"/>
      <c r="KH79" s="8"/>
      <c r="KI79" s="7"/>
      <c r="KJ79" s="8"/>
      <c r="KK79" s="7"/>
      <c r="KL79" s="8"/>
      <c r="KM79" s="7"/>
      <c r="KN79" s="8"/>
      <c r="KO79" s="7"/>
      <c r="KP79" s="8"/>
      <c r="KQ79" s="7"/>
      <c r="KR79" s="8"/>
      <c r="KS79" s="7"/>
      <c r="KT79" s="8"/>
      <c r="KU79" s="7"/>
      <c r="KV79" s="8"/>
      <c r="KW79" s="7"/>
      <c r="KX79" s="8"/>
      <c r="KY79" s="7"/>
      <c r="KZ79" s="8"/>
      <c r="LA79" s="7"/>
      <c r="LB79" s="8"/>
      <c r="LC79" s="7"/>
      <c r="LD79" s="8"/>
      <c r="LE79" s="7"/>
      <c r="LF79" s="8"/>
      <c r="LG79" s="7"/>
      <c r="LH79" s="8"/>
      <c r="LI79" s="7"/>
      <c r="LJ79" s="8"/>
      <c r="LK79" s="7"/>
      <c r="LL79" s="8"/>
      <c r="LM79" s="7"/>
      <c r="LN79" s="8"/>
      <c r="LO79" s="7"/>
      <c r="LP79" s="8"/>
      <c r="LQ79" s="7"/>
      <c r="LR79" s="8"/>
      <c r="LS79" s="7"/>
      <c r="LT79" s="8"/>
      <c r="LU79" s="7"/>
      <c r="LV79" s="8"/>
      <c r="LW79" s="7"/>
      <c r="LX79" s="8"/>
      <c r="LY79" s="7"/>
      <c r="LZ79" s="8"/>
      <c r="MA79" s="7"/>
      <c r="MB79" s="8"/>
      <c r="MC79" s="7"/>
      <c r="MD79" s="8"/>
      <c r="ME79" s="7"/>
      <c r="MF79" s="8"/>
      <c r="MG79" s="7"/>
      <c r="MH79" s="1"/>
      <c r="MI79" s="5"/>
      <c r="MJ79" s="8"/>
      <c r="MK79" s="7"/>
      <c r="ML79" s="8"/>
      <c r="MM79" s="7"/>
      <c r="MN79" s="8"/>
      <c r="MO79" s="7"/>
      <c r="MP79" s="8"/>
      <c r="MQ79" s="7"/>
      <c r="MR79" s="8"/>
      <c r="MS79" s="7"/>
      <c r="MT79" s="8"/>
      <c r="MU79" s="7"/>
      <c r="MV79" s="8"/>
      <c r="MW79" s="7"/>
      <c r="MX79" s="8"/>
      <c r="MY79" s="7"/>
      <c r="MZ79" s="8"/>
      <c r="NA79" s="7"/>
      <c r="NB79" s="8"/>
      <c r="NC79" s="7"/>
      <c r="ND79" s="8"/>
      <c r="NE79" s="7"/>
      <c r="NF79" s="8"/>
      <c r="NG79" s="7"/>
      <c r="NH79" s="8"/>
      <c r="NI79" s="7"/>
      <c r="NJ79" s="8"/>
      <c r="NK79" s="7"/>
      <c r="NL79" s="8"/>
      <c r="NM79" s="7"/>
      <c r="NN79" s="8"/>
      <c r="NO79" s="7"/>
      <c r="NP79" s="8"/>
      <c r="NQ79" s="7"/>
      <c r="NR79" s="8"/>
      <c r="NS79" s="7"/>
      <c r="NT79" s="8"/>
      <c r="NU79" s="7"/>
      <c r="NV79" s="8"/>
      <c r="NW79" s="7"/>
      <c r="NX79" s="8"/>
      <c r="NY79" s="7"/>
      <c r="NZ79" s="8"/>
      <c r="OA79" s="7"/>
      <c r="OB79" s="8"/>
      <c r="OC79" s="7"/>
      <c r="OD79" s="8"/>
      <c r="OE79" s="7"/>
      <c r="OF79" s="8"/>
      <c r="OG79" s="7"/>
      <c r="OH79" s="8"/>
      <c r="OI79" s="7"/>
      <c r="OJ79" s="8"/>
      <c r="OK79" s="7"/>
      <c r="OL79" s="8"/>
      <c r="OM79" s="7"/>
      <c r="ON79" s="8"/>
      <c r="OO79" s="7"/>
      <c r="OP79" s="8"/>
      <c r="OQ79" s="7"/>
      <c r="OR79" s="7"/>
      <c r="OS79" s="1"/>
      <c r="OT79" s="8">
        <v>0</v>
      </c>
      <c r="OU79" s="7"/>
      <c r="OV79" s="1"/>
      <c r="OW79" s="5"/>
      <c r="OX79" s="8"/>
      <c r="OY79" s="7"/>
      <c r="OZ79" s="8"/>
      <c r="PA79" s="7"/>
      <c r="PB79" s="8">
        <v>23.4</v>
      </c>
      <c r="PC79" s="7">
        <v>1000</v>
      </c>
      <c r="PD79" s="8"/>
      <c r="PE79" s="7"/>
      <c r="PF79" s="8"/>
      <c r="PG79" s="7"/>
      <c r="PH79" s="1"/>
      <c r="PI79" s="5"/>
      <c r="PJ79" s="8"/>
      <c r="PK79" s="7"/>
      <c r="PL79" s="8"/>
      <c r="PM79" s="7"/>
      <c r="PN79" s="8"/>
      <c r="PO79" s="7"/>
      <c r="PP79" s="8"/>
      <c r="PQ79" s="7"/>
      <c r="PR79" s="8"/>
      <c r="PS79" s="7"/>
      <c r="PT79" s="1"/>
      <c r="PU79" s="8">
        <v>0</v>
      </c>
      <c r="PV79" s="7"/>
      <c r="PW79" s="8">
        <v>0</v>
      </c>
      <c r="PX79" s="7"/>
      <c r="PY79" s="8">
        <v>0</v>
      </c>
      <c r="PZ79" s="7"/>
      <c r="QA79" s="1"/>
      <c r="QB79" s="7">
        <v>567</v>
      </c>
      <c r="QC79" s="7">
        <v>260</v>
      </c>
      <c r="QD79" s="7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</row>
    <row r="80" spans="1:461" x14ac:dyDescent="0.25">
      <c r="A80" s="1"/>
      <c r="B80" s="78" t="s">
        <v>407</v>
      </c>
      <c r="C80" s="31" t="s">
        <v>234</v>
      </c>
      <c r="D80" s="1" t="s">
        <v>567</v>
      </c>
      <c r="E80" s="1" t="s">
        <v>568</v>
      </c>
      <c r="F80" s="6">
        <v>41905</v>
      </c>
      <c r="G80" s="6">
        <v>41905</v>
      </c>
      <c r="H80" s="1"/>
      <c r="I80" s="7">
        <v>250000</v>
      </c>
      <c r="J80" s="1"/>
      <c r="K80" s="7">
        <v>1E-8</v>
      </c>
      <c r="L80" s="1"/>
      <c r="M80" s="7">
        <v>1E-8</v>
      </c>
      <c r="N80" s="7">
        <v>249999.99999997998</v>
      </c>
      <c r="O80" s="8">
        <v>57.4</v>
      </c>
      <c r="P80" s="7">
        <v>4355.4006968637632</v>
      </c>
      <c r="Q80" s="1"/>
      <c r="R80" s="3" t="s">
        <v>235</v>
      </c>
      <c r="S80" s="13">
        <v>8.2281822807967796E+24</v>
      </c>
      <c r="T80" s="1">
        <v>102244</v>
      </c>
      <c r="U80" s="1" t="s">
        <v>569</v>
      </c>
      <c r="V80" s="1" t="s">
        <v>570</v>
      </c>
      <c r="W80" s="1"/>
      <c r="X80" s="1"/>
      <c r="Y80" s="1"/>
      <c r="Z80" s="9">
        <v>86421</v>
      </c>
      <c r="AA80" s="9">
        <v>46092</v>
      </c>
      <c r="AB80" s="9">
        <v>132513</v>
      </c>
      <c r="AC80" s="1" t="s">
        <v>489</v>
      </c>
      <c r="AD80" s="1"/>
      <c r="AE80" s="1"/>
      <c r="AF80" s="1"/>
      <c r="AG80" s="1"/>
      <c r="AH80" s="1"/>
      <c r="AI80" s="1"/>
      <c r="AJ80" s="10"/>
      <c r="AK80" s="10">
        <v>1</v>
      </c>
      <c r="AL80" s="10"/>
      <c r="AM80" s="1"/>
      <c r="AN80" s="1"/>
      <c r="AO80" s="7">
        <v>176400</v>
      </c>
      <c r="AP80" s="11">
        <v>0.7056</v>
      </c>
      <c r="AQ80" s="12">
        <v>600</v>
      </c>
      <c r="AR80" s="7">
        <v>294</v>
      </c>
      <c r="AS80" s="1"/>
      <c r="AT80" s="12">
        <v>320</v>
      </c>
      <c r="AU80" s="11">
        <v>0.39</v>
      </c>
      <c r="AV80" s="11">
        <v>0.08</v>
      </c>
      <c r="AW80" s="11">
        <v>0.02</v>
      </c>
      <c r="AX80" s="11">
        <v>0.12</v>
      </c>
      <c r="AY80" s="11"/>
      <c r="AZ80" s="11"/>
      <c r="BA80" s="11"/>
      <c r="BB80" s="11">
        <v>0.06</v>
      </c>
      <c r="BC80" s="11">
        <v>0.23</v>
      </c>
      <c r="BD80" s="11">
        <v>0.1</v>
      </c>
      <c r="BE80" s="11"/>
      <c r="BF80" s="1"/>
      <c r="BG80" s="12">
        <v>100</v>
      </c>
      <c r="BH80" s="11"/>
      <c r="BI80" s="11"/>
      <c r="BJ80" s="11">
        <v>0.24</v>
      </c>
      <c r="BK80" s="11">
        <v>0.04</v>
      </c>
      <c r="BL80" s="11"/>
      <c r="BM80" s="11"/>
      <c r="BN80" s="11"/>
      <c r="BO80" s="11">
        <v>0.34</v>
      </c>
      <c r="BP80" s="11">
        <v>0.26</v>
      </c>
      <c r="BQ80" s="11">
        <v>0.12</v>
      </c>
      <c r="BR80" s="11"/>
      <c r="BS80" s="1"/>
      <c r="BT80" s="12">
        <v>1.0000000000000001E-5</v>
      </c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"/>
      <c r="CG80" s="12">
        <v>20</v>
      </c>
      <c r="CH80" s="11"/>
      <c r="CI80" s="11"/>
      <c r="CJ80" s="11">
        <v>0.34</v>
      </c>
      <c r="CK80" s="11">
        <v>0.26</v>
      </c>
      <c r="CL80" s="11">
        <v>0.12</v>
      </c>
      <c r="CM80" s="1"/>
      <c r="CN80" s="12">
        <v>1.0000000000000001E-5</v>
      </c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"/>
      <c r="DA80" s="12">
        <v>1.0000000000000001E-5</v>
      </c>
      <c r="DB80" s="11"/>
      <c r="DC80" s="11"/>
      <c r="DD80" s="11"/>
      <c r="DE80" s="11"/>
      <c r="DF80" s="11"/>
      <c r="DG80" s="11"/>
      <c r="DH80" s="1"/>
      <c r="DI80" s="12">
        <v>1.0000000000000001E-5</v>
      </c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"/>
      <c r="DV80" s="12">
        <v>150</v>
      </c>
      <c r="DW80" s="11">
        <v>0.01</v>
      </c>
      <c r="DX80" s="11">
        <v>0.09</v>
      </c>
      <c r="DY80" s="11">
        <v>0.5</v>
      </c>
      <c r="DZ80" s="11">
        <v>0.4</v>
      </c>
      <c r="EA80" s="11"/>
      <c r="EB80" s="1"/>
      <c r="EC80" s="12">
        <v>10</v>
      </c>
      <c r="ED80" s="11"/>
      <c r="EE80" s="11">
        <v>0.1</v>
      </c>
      <c r="EF80" s="11">
        <v>0.55000000000000004</v>
      </c>
      <c r="EG80" s="11">
        <v>0.35</v>
      </c>
      <c r="EH80" s="11"/>
      <c r="EI80" s="1"/>
      <c r="EJ80" s="12">
        <v>1.0000000000000001E-5</v>
      </c>
      <c r="EK80" s="11"/>
      <c r="EL80" s="11"/>
      <c r="EM80" s="11"/>
      <c r="EN80" s="11"/>
      <c r="EO80" s="11"/>
      <c r="EP80" s="11"/>
      <c r="EQ80" s="1"/>
      <c r="ER80" s="1"/>
      <c r="ES80" s="12">
        <v>1.0000000000000001E-5</v>
      </c>
      <c r="ET80" s="11"/>
      <c r="EU80" s="11"/>
      <c r="EV80" s="11"/>
      <c r="EW80" s="11"/>
      <c r="EX80" s="11"/>
      <c r="EY80" s="1"/>
      <c r="EZ80" s="1"/>
      <c r="FA80" s="7">
        <v>73599.999999979977</v>
      </c>
      <c r="FB80" s="11">
        <v>0.2944</v>
      </c>
      <c r="FC80" s="8">
        <v>57.4</v>
      </c>
      <c r="FD80" s="1"/>
      <c r="FE80" s="5"/>
      <c r="FF80" s="8"/>
      <c r="FG80" s="7"/>
      <c r="FH80" s="8"/>
      <c r="FI80" s="7"/>
      <c r="FJ80" s="8"/>
      <c r="FK80" s="7"/>
      <c r="FL80" s="8"/>
      <c r="FM80" s="7"/>
      <c r="FN80" s="8"/>
      <c r="FO80" s="7"/>
      <c r="FP80" s="8"/>
      <c r="FQ80" s="7"/>
      <c r="FR80" s="8"/>
      <c r="FS80" s="7"/>
      <c r="FT80" s="8"/>
      <c r="FU80" s="7"/>
      <c r="FV80" s="8"/>
      <c r="FW80" s="7"/>
      <c r="FX80" s="8"/>
      <c r="FY80" s="7"/>
      <c r="FZ80" s="8"/>
      <c r="GA80" s="7"/>
      <c r="GB80" s="8"/>
      <c r="GC80" s="7"/>
      <c r="GD80" s="8"/>
      <c r="GE80" s="7"/>
      <c r="GF80" s="8"/>
      <c r="GG80" s="7"/>
      <c r="GH80" s="8"/>
      <c r="GI80" s="7"/>
      <c r="GJ80" s="8"/>
      <c r="GK80" s="7"/>
      <c r="GL80" s="8"/>
      <c r="GM80" s="7"/>
      <c r="GN80" s="8"/>
      <c r="GO80" s="7"/>
      <c r="GP80" s="8"/>
      <c r="GQ80" s="7"/>
      <c r="GR80" s="8"/>
      <c r="GS80" s="7"/>
      <c r="GT80" s="8"/>
      <c r="GU80" s="7"/>
      <c r="GV80" s="8"/>
      <c r="GW80" s="7"/>
      <c r="GX80" s="8"/>
      <c r="GY80" s="7"/>
      <c r="GZ80" s="8"/>
      <c r="HA80" s="7"/>
      <c r="HB80" s="8"/>
      <c r="HC80" s="7"/>
      <c r="HD80" s="8"/>
      <c r="HE80" s="7"/>
      <c r="HF80" s="8"/>
      <c r="HG80" s="7"/>
      <c r="HH80" s="8"/>
      <c r="HI80" s="7"/>
      <c r="HJ80" s="8"/>
      <c r="HK80" s="7"/>
      <c r="HL80" s="8"/>
      <c r="HM80" s="7"/>
      <c r="HN80" s="1"/>
      <c r="HO80" s="5"/>
      <c r="HP80" s="8"/>
      <c r="HQ80" s="7"/>
      <c r="HR80" s="8"/>
      <c r="HS80" s="7"/>
      <c r="HT80" s="8"/>
      <c r="HU80" s="7"/>
      <c r="HV80" s="8"/>
      <c r="HW80" s="7"/>
      <c r="HX80" s="8"/>
      <c r="HY80" s="7"/>
      <c r="HZ80" s="8"/>
      <c r="IA80" s="7"/>
      <c r="IB80" s="8"/>
      <c r="IC80" s="7"/>
      <c r="ID80" s="8"/>
      <c r="IE80" s="7"/>
      <c r="IF80" s="8"/>
      <c r="IG80" s="7"/>
      <c r="IH80" s="8"/>
      <c r="II80" s="7"/>
      <c r="IJ80" s="8"/>
      <c r="IK80" s="7"/>
      <c r="IL80" s="8"/>
      <c r="IM80" s="7"/>
      <c r="IN80" s="8"/>
      <c r="IO80" s="7"/>
      <c r="IP80" s="8"/>
      <c r="IQ80" s="7"/>
      <c r="IR80" s="8"/>
      <c r="IS80" s="7"/>
      <c r="IT80" s="8"/>
      <c r="IU80" s="7"/>
      <c r="IV80" s="8"/>
      <c r="IW80" s="7"/>
      <c r="IX80" s="8"/>
      <c r="IY80" s="7"/>
      <c r="IZ80" s="8"/>
      <c r="JA80" s="7"/>
      <c r="JB80" s="8"/>
      <c r="JC80" s="7"/>
      <c r="JD80" s="8"/>
      <c r="JE80" s="7"/>
      <c r="JF80" s="8"/>
      <c r="JG80" s="7"/>
      <c r="JH80" s="8"/>
      <c r="JI80" s="7"/>
      <c r="JJ80" s="8"/>
      <c r="JK80" s="7"/>
      <c r="JL80" s="8"/>
      <c r="JM80" s="7"/>
      <c r="JN80" s="8"/>
      <c r="JO80" s="7"/>
      <c r="JP80" s="8"/>
      <c r="JQ80" s="7"/>
      <c r="JR80" s="8"/>
      <c r="JS80" s="7"/>
      <c r="JT80" s="8"/>
      <c r="JU80" s="7"/>
      <c r="JV80" s="8"/>
      <c r="JW80" s="7"/>
      <c r="JX80" s="1"/>
      <c r="JY80" s="5"/>
      <c r="JZ80" s="8"/>
      <c r="KA80" s="7"/>
      <c r="KB80" s="8"/>
      <c r="KC80" s="7"/>
      <c r="KD80" s="8"/>
      <c r="KE80" s="7"/>
      <c r="KF80" s="8"/>
      <c r="KG80" s="7"/>
      <c r="KH80" s="8"/>
      <c r="KI80" s="7"/>
      <c r="KJ80" s="8"/>
      <c r="KK80" s="7"/>
      <c r="KL80" s="8"/>
      <c r="KM80" s="7"/>
      <c r="KN80" s="8"/>
      <c r="KO80" s="7"/>
      <c r="KP80" s="8"/>
      <c r="KQ80" s="7"/>
      <c r="KR80" s="8"/>
      <c r="KS80" s="7"/>
      <c r="KT80" s="8"/>
      <c r="KU80" s="7"/>
      <c r="KV80" s="8"/>
      <c r="KW80" s="7"/>
      <c r="KX80" s="8"/>
      <c r="KY80" s="7"/>
      <c r="KZ80" s="8"/>
      <c r="LA80" s="7"/>
      <c r="LB80" s="8"/>
      <c r="LC80" s="7"/>
      <c r="LD80" s="8"/>
      <c r="LE80" s="7"/>
      <c r="LF80" s="8"/>
      <c r="LG80" s="7"/>
      <c r="LH80" s="8"/>
      <c r="LI80" s="7"/>
      <c r="LJ80" s="8"/>
      <c r="LK80" s="7"/>
      <c r="LL80" s="8"/>
      <c r="LM80" s="7"/>
      <c r="LN80" s="8"/>
      <c r="LO80" s="7"/>
      <c r="LP80" s="8"/>
      <c r="LQ80" s="7"/>
      <c r="LR80" s="8"/>
      <c r="LS80" s="7"/>
      <c r="LT80" s="8"/>
      <c r="LU80" s="7"/>
      <c r="LV80" s="8"/>
      <c r="LW80" s="7"/>
      <c r="LX80" s="8"/>
      <c r="LY80" s="7"/>
      <c r="LZ80" s="8"/>
      <c r="MA80" s="7"/>
      <c r="MB80" s="8"/>
      <c r="MC80" s="7"/>
      <c r="MD80" s="8"/>
      <c r="ME80" s="7"/>
      <c r="MF80" s="8"/>
      <c r="MG80" s="7"/>
      <c r="MH80" s="1"/>
      <c r="MI80" s="5"/>
      <c r="MJ80" s="8"/>
      <c r="MK80" s="7"/>
      <c r="ML80" s="8"/>
      <c r="MM80" s="7"/>
      <c r="MN80" s="8"/>
      <c r="MO80" s="7"/>
      <c r="MP80" s="8"/>
      <c r="MQ80" s="7"/>
      <c r="MR80" s="8"/>
      <c r="MS80" s="7"/>
      <c r="MT80" s="8"/>
      <c r="MU80" s="7"/>
      <c r="MV80" s="8"/>
      <c r="MW80" s="7"/>
      <c r="MX80" s="8"/>
      <c r="MY80" s="7"/>
      <c r="MZ80" s="8"/>
      <c r="NA80" s="7"/>
      <c r="NB80" s="8"/>
      <c r="NC80" s="7"/>
      <c r="ND80" s="8"/>
      <c r="NE80" s="7"/>
      <c r="NF80" s="8"/>
      <c r="NG80" s="7"/>
      <c r="NH80" s="8"/>
      <c r="NI80" s="7"/>
      <c r="NJ80" s="8"/>
      <c r="NK80" s="7"/>
      <c r="NL80" s="8"/>
      <c r="NM80" s="7"/>
      <c r="NN80" s="8"/>
      <c r="NO80" s="7"/>
      <c r="NP80" s="8"/>
      <c r="NQ80" s="7"/>
      <c r="NR80" s="8"/>
      <c r="NS80" s="7"/>
      <c r="NT80" s="8"/>
      <c r="NU80" s="7"/>
      <c r="NV80" s="8"/>
      <c r="NW80" s="7"/>
      <c r="NX80" s="8"/>
      <c r="NY80" s="7"/>
      <c r="NZ80" s="8"/>
      <c r="OA80" s="7"/>
      <c r="OB80" s="8"/>
      <c r="OC80" s="7"/>
      <c r="OD80" s="8"/>
      <c r="OE80" s="7"/>
      <c r="OF80" s="8"/>
      <c r="OG80" s="7"/>
      <c r="OH80" s="8"/>
      <c r="OI80" s="7"/>
      <c r="OJ80" s="8"/>
      <c r="OK80" s="7"/>
      <c r="OL80" s="8"/>
      <c r="OM80" s="7"/>
      <c r="ON80" s="8"/>
      <c r="OO80" s="7"/>
      <c r="OP80" s="8"/>
      <c r="OQ80" s="7"/>
      <c r="OR80" s="7"/>
      <c r="OS80" s="1"/>
      <c r="OT80" s="8">
        <v>0.5</v>
      </c>
      <c r="OU80" s="7">
        <v>118734</v>
      </c>
      <c r="OV80" s="1"/>
      <c r="OW80" s="5"/>
      <c r="OX80" s="8"/>
      <c r="OY80" s="7"/>
      <c r="OZ80" s="8"/>
      <c r="PA80" s="7"/>
      <c r="PB80" s="8">
        <v>56.9</v>
      </c>
      <c r="PC80" s="7">
        <v>250</v>
      </c>
      <c r="PD80" s="8"/>
      <c r="PE80" s="7"/>
      <c r="PF80" s="8"/>
      <c r="PG80" s="7"/>
      <c r="PH80" s="1"/>
      <c r="PI80" s="5"/>
      <c r="PJ80" s="8"/>
      <c r="PK80" s="7"/>
      <c r="PL80" s="8"/>
      <c r="PM80" s="7"/>
      <c r="PN80" s="8"/>
      <c r="PO80" s="7"/>
      <c r="PP80" s="8"/>
      <c r="PQ80" s="7"/>
      <c r="PR80" s="8"/>
      <c r="PS80" s="7"/>
      <c r="PT80" s="1"/>
      <c r="PU80" s="8">
        <v>0</v>
      </c>
      <c r="PV80" s="7"/>
      <c r="PW80" s="8">
        <v>0</v>
      </c>
      <c r="PX80" s="7"/>
      <c r="PY80" s="8">
        <v>0</v>
      </c>
      <c r="PZ80" s="7"/>
      <c r="QA80" s="1"/>
      <c r="QB80" s="7">
        <v>562</v>
      </c>
      <c r="QC80" s="7">
        <v>180</v>
      </c>
      <c r="QD80" s="7"/>
      <c r="QE80" s="1"/>
      <c r="QF80" s="5" t="s">
        <v>236</v>
      </c>
      <c r="QG80" s="5" t="s">
        <v>237</v>
      </c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</row>
    <row r="81" spans="1:483" x14ac:dyDescent="0.25">
      <c r="A81" s="1"/>
      <c r="B81" s="78" t="s">
        <v>408</v>
      </c>
      <c r="C81" s="31" t="s">
        <v>238</v>
      </c>
      <c r="D81" s="1" t="s">
        <v>571</v>
      </c>
      <c r="E81" s="1" t="s">
        <v>572</v>
      </c>
      <c r="F81" s="6">
        <v>41935</v>
      </c>
      <c r="G81" s="6">
        <v>41964</v>
      </c>
      <c r="H81" s="1"/>
      <c r="I81" s="7">
        <v>129000</v>
      </c>
      <c r="J81" s="1"/>
      <c r="K81" s="7">
        <v>1E-8</v>
      </c>
      <c r="L81" s="1"/>
      <c r="M81" s="7">
        <v>1E-8</v>
      </c>
      <c r="N81" s="7">
        <v>128999.99999998001</v>
      </c>
      <c r="O81" s="8">
        <v>23.65</v>
      </c>
      <c r="P81" s="7">
        <v>5454.5454545446091</v>
      </c>
      <c r="Q81" s="1"/>
      <c r="R81" s="3" t="s">
        <v>239</v>
      </c>
      <c r="S81" s="3">
        <v>16076</v>
      </c>
      <c r="T81" s="1">
        <v>102712</v>
      </c>
      <c r="U81" s="1" t="s">
        <v>573</v>
      </c>
      <c r="V81" s="1" t="s">
        <v>574</v>
      </c>
      <c r="W81" s="1"/>
      <c r="X81" s="1"/>
      <c r="Y81" s="1"/>
      <c r="Z81" s="9">
        <v>2199</v>
      </c>
      <c r="AA81" s="9">
        <v>1.0000000000000001E-5</v>
      </c>
      <c r="AB81" s="9">
        <v>2199.0000100000002</v>
      </c>
      <c r="AC81" s="1" t="s">
        <v>489</v>
      </c>
      <c r="AD81" s="1"/>
      <c r="AE81" s="1"/>
      <c r="AF81" s="1"/>
      <c r="AG81" s="1"/>
      <c r="AH81" s="1"/>
      <c r="AI81" s="1"/>
      <c r="AJ81" s="10"/>
      <c r="AK81" s="10"/>
      <c r="AL81" s="10">
        <v>1</v>
      </c>
      <c r="AM81" s="1"/>
      <c r="AN81" s="1"/>
      <c r="AO81" s="7">
        <v>0</v>
      </c>
      <c r="AP81" s="11">
        <v>0</v>
      </c>
      <c r="AQ81" s="12">
        <v>0</v>
      </c>
      <c r="AR81" s="7">
        <v>0</v>
      </c>
      <c r="AS81" s="1"/>
      <c r="AT81" s="12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"/>
      <c r="BG81" s="12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"/>
      <c r="BT81" s="12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"/>
      <c r="CG81" s="12"/>
      <c r="CH81" s="11"/>
      <c r="CI81" s="11"/>
      <c r="CJ81" s="11"/>
      <c r="CK81" s="11"/>
      <c r="CL81" s="11"/>
      <c r="CM81" s="1"/>
      <c r="CN81" s="12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"/>
      <c r="DA81" s="12"/>
      <c r="DB81" s="11"/>
      <c r="DC81" s="11"/>
      <c r="DD81" s="11"/>
      <c r="DE81" s="11"/>
      <c r="DF81" s="11"/>
      <c r="DG81" s="11"/>
      <c r="DH81" s="1"/>
      <c r="DI81" s="12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"/>
      <c r="DV81" s="12"/>
      <c r="DW81" s="11"/>
      <c r="DX81" s="11"/>
      <c r="DY81" s="11"/>
      <c r="DZ81" s="11"/>
      <c r="EA81" s="11"/>
      <c r="EB81" s="1"/>
      <c r="EC81" s="12"/>
      <c r="ED81" s="11"/>
      <c r="EE81" s="11"/>
      <c r="EF81" s="11"/>
      <c r="EG81" s="11"/>
      <c r="EH81" s="11"/>
      <c r="EI81" s="1"/>
      <c r="EJ81" s="12"/>
      <c r="EK81" s="11"/>
      <c r="EL81" s="11"/>
      <c r="EM81" s="11"/>
      <c r="EN81" s="11"/>
      <c r="EO81" s="11"/>
      <c r="EP81" s="11"/>
      <c r="EQ81" s="1"/>
      <c r="ER81" s="1"/>
      <c r="ES81" s="12"/>
      <c r="ET81" s="11"/>
      <c r="EU81" s="11"/>
      <c r="EV81" s="11"/>
      <c r="EW81" s="11"/>
      <c r="EX81" s="11"/>
      <c r="EY81" s="1"/>
      <c r="EZ81" s="1"/>
      <c r="FA81" s="7">
        <v>128999.99999998001</v>
      </c>
      <c r="FB81" s="11">
        <v>1</v>
      </c>
      <c r="FC81" s="8">
        <v>23.65</v>
      </c>
      <c r="FD81" s="1"/>
      <c r="FE81" s="5"/>
      <c r="FF81" s="8"/>
      <c r="FG81" s="7"/>
      <c r="FH81" s="8"/>
      <c r="FI81" s="7"/>
      <c r="FJ81" s="8"/>
      <c r="FK81" s="7"/>
      <c r="FL81" s="8">
        <v>19.079999999999998</v>
      </c>
      <c r="FM81" s="7">
        <v>6700</v>
      </c>
      <c r="FN81" s="8"/>
      <c r="FO81" s="7"/>
      <c r="FP81" s="8"/>
      <c r="FQ81" s="7"/>
      <c r="FR81" s="8"/>
      <c r="FS81" s="7"/>
      <c r="FT81" s="8"/>
      <c r="FU81" s="7"/>
      <c r="FV81" s="8"/>
      <c r="FW81" s="7"/>
      <c r="FX81" s="8"/>
      <c r="FY81" s="7"/>
      <c r="FZ81" s="8"/>
      <c r="GA81" s="7"/>
      <c r="GB81" s="8"/>
      <c r="GC81" s="7"/>
      <c r="GD81" s="8"/>
      <c r="GE81" s="7"/>
      <c r="GF81" s="8"/>
      <c r="GG81" s="7"/>
      <c r="GH81" s="8"/>
      <c r="GI81" s="7"/>
      <c r="GJ81" s="8"/>
      <c r="GK81" s="7"/>
      <c r="GL81" s="8"/>
      <c r="GM81" s="7"/>
      <c r="GN81" s="8"/>
      <c r="GO81" s="7"/>
      <c r="GP81" s="8"/>
      <c r="GQ81" s="7"/>
      <c r="GR81" s="8"/>
      <c r="GS81" s="7"/>
      <c r="GT81" s="8"/>
      <c r="GU81" s="7"/>
      <c r="GV81" s="8"/>
      <c r="GW81" s="7"/>
      <c r="GX81" s="8"/>
      <c r="GY81" s="7"/>
      <c r="GZ81" s="8"/>
      <c r="HA81" s="7"/>
      <c r="HB81" s="8"/>
      <c r="HC81" s="7"/>
      <c r="HD81" s="8"/>
      <c r="HE81" s="7"/>
      <c r="HF81" s="8"/>
      <c r="HG81" s="7"/>
      <c r="HH81" s="8"/>
      <c r="HI81" s="7"/>
      <c r="HJ81" s="8"/>
      <c r="HK81" s="7"/>
      <c r="HL81" s="8"/>
      <c r="HM81" s="7"/>
      <c r="HN81" s="1"/>
      <c r="HO81" s="5"/>
      <c r="HP81" s="8"/>
      <c r="HQ81" s="7"/>
      <c r="HR81" s="8"/>
      <c r="HS81" s="7"/>
      <c r="HT81" s="8"/>
      <c r="HU81" s="7"/>
      <c r="HV81" s="8"/>
      <c r="HW81" s="7"/>
      <c r="HX81" s="8"/>
      <c r="HY81" s="7"/>
      <c r="HZ81" s="8"/>
      <c r="IA81" s="7"/>
      <c r="IB81" s="8"/>
      <c r="IC81" s="7"/>
      <c r="ID81" s="8"/>
      <c r="IE81" s="7"/>
      <c r="IF81" s="8"/>
      <c r="IG81" s="7"/>
      <c r="IH81" s="8"/>
      <c r="II81" s="7"/>
      <c r="IJ81" s="8"/>
      <c r="IK81" s="7"/>
      <c r="IL81" s="8"/>
      <c r="IM81" s="7"/>
      <c r="IN81" s="8"/>
      <c r="IO81" s="7"/>
      <c r="IP81" s="8"/>
      <c r="IQ81" s="7"/>
      <c r="IR81" s="8"/>
      <c r="IS81" s="7"/>
      <c r="IT81" s="8"/>
      <c r="IU81" s="7"/>
      <c r="IV81" s="8"/>
      <c r="IW81" s="7"/>
      <c r="IX81" s="8"/>
      <c r="IY81" s="7"/>
      <c r="IZ81" s="8"/>
      <c r="JA81" s="7"/>
      <c r="JB81" s="8"/>
      <c r="JC81" s="7"/>
      <c r="JD81" s="8"/>
      <c r="JE81" s="7"/>
      <c r="JF81" s="8"/>
      <c r="JG81" s="7"/>
      <c r="JH81" s="8"/>
      <c r="JI81" s="7"/>
      <c r="JJ81" s="8"/>
      <c r="JK81" s="7"/>
      <c r="JL81" s="8"/>
      <c r="JM81" s="7"/>
      <c r="JN81" s="8"/>
      <c r="JO81" s="7"/>
      <c r="JP81" s="8"/>
      <c r="JQ81" s="7"/>
      <c r="JR81" s="8"/>
      <c r="JS81" s="7"/>
      <c r="JT81" s="8"/>
      <c r="JU81" s="7"/>
      <c r="JV81" s="8"/>
      <c r="JW81" s="7"/>
      <c r="JX81" s="1"/>
      <c r="JY81" s="5"/>
      <c r="JZ81" s="8"/>
      <c r="KA81" s="7"/>
      <c r="KB81" s="8"/>
      <c r="KC81" s="7"/>
      <c r="KD81" s="8"/>
      <c r="KE81" s="7"/>
      <c r="KF81" s="8"/>
      <c r="KG81" s="7"/>
      <c r="KH81" s="8"/>
      <c r="KI81" s="7"/>
      <c r="KJ81" s="8"/>
      <c r="KK81" s="7"/>
      <c r="KL81" s="8"/>
      <c r="KM81" s="7"/>
      <c r="KN81" s="8"/>
      <c r="KO81" s="7"/>
      <c r="KP81" s="8"/>
      <c r="KQ81" s="7"/>
      <c r="KR81" s="8"/>
      <c r="KS81" s="7"/>
      <c r="KT81" s="8"/>
      <c r="KU81" s="7"/>
      <c r="KV81" s="8"/>
      <c r="KW81" s="7"/>
      <c r="KX81" s="8"/>
      <c r="KY81" s="7"/>
      <c r="KZ81" s="8"/>
      <c r="LA81" s="7"/>
      <c r="LB81" s="8"/>
      <c r="LC81" s="7"/>
      <c r="LD81" s="8"/>
      <c r="LE81" s="7"/>
      <c r="LF81" s="8"/>
      <c r="LG81" s="7"/>
      <c r="LH81" s="8"/>
      <c r="LI81" s="7"/>
      <c r="LJ81" s="8"/>
      <c r="LK81" s="7"/>
      <c r="LL81" s="8"/>
      <c r="LM81" s="7"/>
      <c r="LN81" s="8"/>
      <c r="LO81" s="7"/>
      <c r="LP81" s="8"/>
      <c r="LQ81" s="7"/>
      <c r="LR81" s="8"/>
      <c r="LS81" s="7"/>
      <c r="LT81" s="8"/>
      <c r="LU81" s="7"/>
      <c r="LV81" s="8"/>
      <c r="LW81" s="7"/>
      <c r="LX81" s="8"/>
      <c r="LY81" s="7"/>
      <c r="LZ81" s="8"/>
      <c r="MA81" s="7"/>
      <c r="MB81" s="8"/>
      <c r="MC81" s="7"/>
      <c r="MD81" s="8"/>
      <c r="ME81" s="7"/>
      <c r="MF81" s="8"/>
      <c r="MG81" s="7"/>
      <c r="MH81" s="1"/>
      <c r="MI81" s="5"/>
      <c r="MJ81" s="8"/>
      <c r="MK81" s="7"/>
      <c r="ML81" s="8"/>
      <c r="MM81" s="7"/>
      <c r="MN81" s="8"/>
      <c r="MO81" s="7"/>
      <c r="MP81" s="8"/>
      <c r="MQ81" s="7"/>
      <c r="MR81" s="8"/>
      <c r="MS81" s="7"/>
      <c r="MT81" s="8"/>
      <c r="MU81" s="7"/>
      <c r="MV81" s="8"/>
      <c r="MW81" s="7"/>
      <c r="MX81" s="8"/>
      <c r="MY81" s="7"/>
      <c r="MZ81" s="8"/>
      <c r="NA81" s="7"/>
      <c r="NB81" s="8"/>
      <c r="NC81" s="7"/>
      <c r="ND81" s="8"/>
      <c r="NE81" s="7"/>
      <c r="NF81" s="8"/>
      <c r="NG81" s="7"/>
      <c r="NH81" s="8"/>
      <c r="NI81" s="7"/>
      <c r="NJ81" s="8"/>
      <c r="NK81" s="7"/>
      <c r="NL81" s="8"/>
      <c r="NM81" s="7"/>
      <c r="NN81" s="8"/>
      <c r="NO81" s="7"/>
      <c r="NP81" s="8"/>
      <c r="NQ81" s="7"/>
      <c r="NR81" s="8"/>
      <c r="NS81" s="7"/>
      <c r="NT81" s="8"/>
      <c r="NU81" s="7"/>
      <c r="NV81" s="8"/>
      <c r="NW81" s="7"/>
      <c r="NX81" s="8"/>
      <c r="NY81" s="7"/>
      <c r="NZ81" s="8"/>
      <c r="OA81" s="7"/>
      <c r="OB81" s="8"/>
      <c r="OC81" s="7"/>
      <c r="OD81" s="8"/>
      <c r="OE81" s="7"/>
      <c r="OF81" s="8"/>
      <c r="OG81" s="7"/>
      <c r="OH81" s="8"/>
      <c r="OI81" s="7"/>
      <c r="OJ81" s="8"/>
      <c r="OK81" s="7"/>
      <c r="OL81" s="8"/>
      <c r="OM81" s="7"/>
      <c r="ON81" s="8"/>
      <c r="OO81" s="7"/>
      <c r="OP81" s="8"/>
      <c r="OQ81" s="7"/>
      <c r="OR81" s="7"/>
      <c r="OS81" s="1"/>
      <c r="OT81" s="8">
        <v>0</v>
      </c>
      <c r="OU81" s="7"/>
      <c r="OV81" s="1"/>
      <c r="OW81" s="5"/>
      <c r="OX81" s="8"/>
      <c r="OY81" s="7"/>
      <c r="OZ81" s="8"/>
      <c r="PA81" s="7"/>
      <c r="PB81" s="8"/>
      <c r="PC81" s="7"/>
      <c r="PD81" s="8"/>
      <c r="PE81" s="7"/>
      <c r="PF81" s="8"/>
      <c r="PG81" s="7"/>
      <c r="PH81" s="1"/>
      <c r="PI81" s="5"/>
      <c r="PJ81" s="8"/>
      <c r="PK81" s="7"/>
      <c r="PL81" s="8"/>
      <c r="PM81" s="7"/>
      <c r="PN81" s="8"/>
      <c r="PO81" s="7"/>
      <c r="PP81" s="8">
        <v>0.82</v>
      </c>
      <c r="PQ81" s="7">
        <v>1000</v>
      </c>
      <c r="PR81" s="8"/>
      <c r="PS81" s="7"/>
      <c r="PT81" s="1"/>
      <c r="PU81" s="8">
        <v>3.75</v>
      </c>
      <c r="PV81" s="7">
        <v>100</v>
      </c>
      <c r="PW81" s="8">
        <v>0</v>
      </c>
      <c r="PX81" s="7"/>
      <c r="PY81" s="8">
        <v>0</v>
      </c>
      <c r="PZ81" s="7"/>
      <c r="QA81" s="1"/>
      <c r="QB81" s="7">
        <v>0</v>
      </c>
      <c r="QC81" s="7">
        <v>0</v>
      </c>
      <c r="QD81" s="7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</row>
    <row r="82" spans="1:483" x14ac:dyDescent="0.25">
      <c r="A82" s="1"/>
      <c r="B82" s="78" t="s">
        <v>409</v>
      </c>
      <c r="C82" s="31" t="s">
        <v>240</v>
      </c>
      <c r="D82" s="1" t="s">
        <v>575</v>
      </c>
      <c r="E82" s="1" t="s">
        <v>576</v>
      </c>
      <c r="F82" s="6">
        <v>41666</v>
      </c>
      <c r="G82" s="6">
        <v>40544</v>
      </c>
      <c r="H82" s="1"/>
      <c r="I82" s="7">
        <v>125000</v>
      </c>
      <c r="J82" s="1"/>
      <c r="K82" s="7">
        <v>1E-8</v>
      </c>
      <c r="L82" s="1"/>
      <c r="M82" s="7">
        <v>1E-8</v>
      </c>
      <c r="N82" s="7">
        <v>124999.99999998001</v>
      </c>
      <c r="O82" s="8">
        <v>19.16</v>
      </c>
      <c r="P82" s="7">
        <v>6524.0083507296449</v>
      </c>
      <c r="Q82" s="1"/>
      <c r="R82" s="3" t="s">
        <v>241</v>
      </c>
      <c r="S82" s="3">
        <v>75819</v>
      </c>
      <c r="T82" s="1">
        <v>103769</v>
      </c>
      <c r="U82" s="1" t="s">
        <v>577</v>
      </c>
      <c r="V82" s="1" t="s">
        <v>578</v>
      </c>
      <c r="W82" s="1"/>
      <c r="X82" s="1"/>
      <c r="Y82" s="1"/>
      <c r="Z82" s="9">
        <v>38206</v>
      </c>
      <c r="AA82" s="9">
        <v>1.0000000000000001E-5</v>
      </c>
      <c r="AB82" s="9">
        <v>38206.000010000003</v>
      </c>
      <c r="AC82" s="1" t="s">
        <v>489</v>
      </c>
      <c r="AD82" s="1"/>
      <c r="AE82" s="1"/>
      <c r="AF82" s="1"/>
      <c r="AG82" s="1"/>
      <c r="AH82" s="1"/>
      <c r="AI82" s="1"/>
      <c r="AJ82" s="10"/>
      <c r="AK82" s="10">
        <v>1</v>
      </c>
      <c r="AL82" s="10"/>
      <c r="AM82" s="1"/>
      <c r="AN82" s="1"/>
      <c r="AO82" s="7">
        <v>86400</v>
      </c>
      <c r="AP82" s="11">
        <v>0.69120000000000004</v>
      </c>
      <c r="AQ82" s="12">
        <v>320</v>
      </c>
      <c r="AR82" s="7">
        <v>270</v>
      </c>
      <c r="AS82" s="1"/>
      <c r="AT82" s="12">
        <v>120</v>
      </c>
      <c r="AU82" s="11">
        <v>0.05</v>
      </c>
      <c r="AV82" s="11">
        <v>0.06</v>
      </c>
      <c r="AW82" s="11">
        <v>0.08</v>
      </c>
      <c r="AX82" s="11">
        <v>0.1</v>
      </c>
      <c r="AY82" s="11"/>
      <c r="AZ82" s="11"/>
      <c r="BA82" s="11"/>
      <c r="BB82" s="11">
        <v>0.24</v>
      </c>
      <c r="BC82" s="11">
        <v>0.3</v>
      </c>
      <c r="BD82" s="11">
        <v>0.17</v>
      </c>
      <c r="BE82" s="11"/>
      <c r="BF82" s="1"/>
      <c r="BG82" s="12">
        <v>70</v>
      </c>
      <c r="BH82" s="11"/>
      <c r="BI82" s="11"/>
      <c r="BJ82" s="11">
        <v>7.0000000000000007E-2</v>
      </c>
      <c r="BK82" s="11">
        <v>0.03</v>
      </c>
      <c r="BL82" s="11"/>
      <c r="BM82" s="11"/>
      <c r="BN82" s="11"/>
      <c r="BO82" s="11">
        <v>0.38</v>
      </c>
      <c r="BP82" s="11">
        <v>0.32</v>
      </c>
      <c r="BQ82" s="11">
        <v>0.2</v>
      </c>
      <c r="BR82" s="11"/>
      <c r="BS82" s="1"/>
      <c r="BT82" s="12">
        <v>1.0000000000000001E-5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"/>
      <c r="CG82" s="12">
        <v>1.0000000000000001E-5</v>
      </c>
      <c r="CH82" s="11"/>
      <c r="CI82" s="11"/>
      <c r="CJ82" s="11"/>
      <c r="CK82" s="11"/>
      <c r="CL82" s="11"/>
      <c r="CM82" s="1"/>
      <c r="CN82" s="12">
        <v>1.0000000000000001E-5</v>
      </c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"/>
      <c r="DA82" s="12">
        <v>1.0000000000000001E-5</v>
      </c>
      <c r="DB82" s="11"/>
      <c r="DC82" s="11"/>
      <c r="DD82" s="11"/>
      <c r="DE82" s="11"/>
      <c r="DF82" s="11"/>
      <c r="DG82" s="11"/>
      <c r="DH82" s="1"/>
      <c r="DI82" s="12">
        <v>1.0000000000000001E-5</v>
      </c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"/>
      <c r="DV82" s="12">
        <v>120</v>
      </c>
      <c r="DW82" s="11"/>
      <c r="DX82" s="11">
        <v>0.02</v>
      </c>
      <c r="DY82" s="11">
        <v>0.5</v>
      </c>
      <c r="DZ82" s="11">
        <v>0.48</v>
      </c>
      <c r="EA82" s="11"/>
      <c r="EB82" s="1"/>
      <c r="EC82" s="12">
        <v>10</v>
      </c>
      <c r="ED82" s="11"/>
      <c r="EE82" s="11">
        <v>0.05</v>
      </c>
      <c r="EF82" s="11">
        <v>0.55000000000000004</v>
      </c>
      <c r="EG82" s="11">
        <v>0.4</v>
      </c>
      <c r="EH82" s="11"/>
      <c r="EI82" s="1"/>
      <c r="EJ82" s="12">
        <v>1.0000000000000001E-5</v>
      </c>
      <c r="EK82" s="11"/>
      <c r="EL82" s="11"/>
      <c r="EM82" s="11"/>
      <c r="EN82" s="11"/>
      <c r="EO82" s="11"/>
      <c r="EP82" s="11"/>
      <c r="EQ82" s="1"/>
      <c r="ER82" s="1"/>
      <c r="ES82" s="12">
        <v>1.0000000000000001E-5</v>
      </c>
      <c r="ET82" s="11"/>
      <c r="EU82" s="11"/>
      <c r="EV82" s="11"/>
      <c r="EW82" s="11"/>
      <c r="EX82" s="11"/>
      <c r="EY82" s="1"/>
      <c r="EZ82" s="1"/>
      <c r="FA82" s="7">
        <v>38599.999999980006</v>
      </c>
      <c r="FB82" s="11">
        <v>0.30880000000000002</v>
      </c>
      <c r="FC82" s="8">
        <v>19.16</v>
      </c>
      <c r="FD82" s="1"/>
      <c r="FE82" s="5"/>
      <c r="FF82" s="8"/>
      <c r="FG82" s="7"/>
      <c r="FH82" s="8"/>
      <c r="FI82" s="7"/>
      <c r="FJ82" s="8"/>
      <c r="FK82" s="7"/>
      <c r="FL82" s="8"/>
      <c r="FM82" s="7"/>
      <c r="FN82" s="8"/>
      <c r="FO82" s="7"/>
      <c r="FP82" s="8"/>
      <c r="FQ82" s="7"/>
      <c r="FR82" s="8"/>
      <c r="FS82" s="7"/>
      <c r="FT82" s="8"/>
      <c r="FU82" s="7"/>
      <c r="FV82" s="8"/>
      <c r="FW82" s="7"/>
      <c r="FX82" s="8"/>
      <c r="FY82" s="7"/>
      <c r="FZ82" s="8"/>
      <c r="GA82" s="7"/>
      <c r="GB82" s="8"/>
      <c r="GC82" s="7"/>
      <c r="GD82" s="8"/>
      <c r="GE82" s="7"/>
      <c r="GF82" s="8"/>
      <c r="GG82" s="7"/>
      <c r="GH82" s="8"/>
      <c r="GI82" s="7"/>
      <c r="GJ82" s="8"/>
      <c r="GK82" s="7"/>
      <c r="GL82" s="8"/>
      <c r="GM82" s="7"/>
      <c r="GN82" s="8"/>
      <c r="GO82" s="7"/>
      <c r="GP82" s="8"/>
      <c r="GQ82" s="7"/>
      <c r="GR82" s="8"/>
      <c r="GS82" s="7"/>
      <c r="GT82" s="8"/>
      <c r="GU82" s="7"/>
      <c r="GV82" s="8"/>
      <c r="GW82" s="7"/>
      <c r="GX82" s="8"/>
      <c r="GY82" s="7"/>
      <c r="GZ82" s="8"/>
      <c r="HA82" s="7"/>
      <c r="HB82" s="8"/>
      <c r="HC82" s="7"/>
      <c r="HD82" s="8"/>
      <c r="HE82" s="7"/>
      <c r="HF82" s="8"/>
      <c r="HG82" s="7"/>
      <c r="HH82" s="8"/>
      <c r="HI82" s="7"/>
      <c r="HJ82" s="8"/>
      <c r="HK82" s="7"/>
      <c r="HL82" s="8"/>
      <c r="HM82" s="7"/>
      <c r="HN82" s="1"/>
      <c r="HO82" s="5"/>
      <c r="HP82" s="8"/>
      <c r="HQ82" s="7"/>
      <c r="HR82" s="8"/>
      <c r="HS82" s="7"/>
      <c r="HT82" s="8"/>
      <c r="HU82" s="7"/>
      <c r="HV82" s="8"/>
      <c r="HW82" s="7"/>
      <c r="HX82" s="8"/>
      <c r="HY82" s="7"/>
      <c r="HZ82" s="8"/>
      <c r="IA82" s="7"/>
      <c r="IB82" s="8"/>
      <c r="IC82" s="7"/>
      <c r="ID82" s="8"/>
      <c r="IE82" s="7"/>
      <c r="IF82" s="8"/>
      <c r="IG82" s="7"/>
      <c r="IH82" s="8"/>
      <c r="II82" s="7"/>
      <c r="IJ82" s="8"/>
      <c r="IK82" s="7"/>
      <c r="IL82" s="8"/>
      <c r="IM82" s="7"/>
      <c r="IN82" s="8"/>
      <c r="IO82" s="7"/>
      <c r="IP82" s="8"/>
      <c r="IQ82" s="7"/>
      <c r="IR82" s="8"/>
      <c r="IS82" s="7"/>
      <c r="IT82" s="8"/>
      <c r="IU82" s="7"/>
      <c r="IV82" s="8"/>
      <c r="IW82" s="7"/>
      <c r="IX82" s="8"/>
      <c r="IY82" s="7"/>
      <c r="IZ82" s="8"/>
      <c r="JA82" s="7"/>
      <c r="JB82" s="8"/>
      <c r="JC82" s="7"/>
      <c r="JD82" s="8"/>
      <c r="JE82" s="7"/>
      <c r="JF82" s="8"/>
      <c r="JG82" s="7"/>
      <c r="JH82" s="8"/>
      <c r="JI82" s="7"/>
      <c r="JJ82" s="8"/>
      <c r="JK82" s="7"/>
      <c r="JL82" s="8"/>
      <c r="JM82" s="7"/>
      <c r="JN82" s="8"/>
      <c r="JO82" s="7"/>
      <c r="JP82" s="8"/>
      <c r="JQ82" s="7"/>
      <c r="JR82" s="8"/>
      <c r="JS82" s="7"/>
      <c r="JT82" s="8"/>
      <c r="JU82" s="7"/>
      <c r="JV82" s="8"/>
      <c r="JW82" s="7"/>
      <c r="JX82" s="1"/>
      <c r="JY82" s="5"/>
      <c r="JZ82" s="8"/>
      <c r="KA82" s="7"/>
      <c r="KB82" s="8"/>
      <c r="KC82" s="7"/>
      <c r="KD82" s="8"/>
      <c r="KE82" s="7"/>
      <c r="KF82" s="8"/>
      <c r="KG82" s="7"/>
      <c r="KH82" s="8"/>
      <c r="KI82" s="7"/>
      <c r="KJ82" s="8"/>
      <c r="KK82" s="7"/>
      <c r="KL82" s="8"/>
      <c r="KM82" s="7"/>
      <c r="KN82" s="8"/>
      <c r="KO82" s="7"/>
      <c r="KP82" s="8"/>
      <c r="KQ82" s="7"/>
      <c r="KR82" s="8"/>
      <c r="KS82" s="7"/>
      <c r="KT82" s="8"/>
      <c r="KU82" s="7"/>
      <c r="KV82" s="8"/>
      <c r="KW82" s="7"/>
      <c r="KX82" s="8"/>
      <c r="KY82" s="7"/>
      <c r="KZ82" s="8"/>
      <c r="LA82" s="7"/>
      <c r="LB82" s="8"/>
      <c r="LC82" s="7"/>
      <c r="LD82" s="8"/>
      <c r="LE82" s="7"/>
      <c r="LF82" s="8"/>
      <c r="LG82" s="7"/>
      <c r="LH82" s="8"/>
      <c r="LI82" s="7"/>
      <c r="LJ82" s="8"/>
      <c r="LK82" s="7"/>
      <c r="LL82" s="8"/>
      <c r="LM82" s="7"/>
      <c r="LN82" s="8"/>
      <c r="LO82" s="7"/>
      <c r="LP82" s="8"/>
      <c r="LQ82" s="7"/>
      <c r="LR82" s="8"/>
      <c r="LS82" s="7"/>
      <c r="LT82" s="8"/>
      <c r="LU82" s="7"/>
      <c r="LV82" s="8"/>
      <c r="LW82" s="7"/>
      <c r="LX82" s="8"/>
      <c r="LY82" s="7"/>
      <c r="LZ82" s="8"/>
      <c r="MA82" s="7"/>
      <c r="MB82" s="8"/>
      <c r="MC82" s="7"/>
      <c r="MD82" s="8"/>
      <c r="ME82" s="7"/>
      <c r="MF82" s="8"/>
      <c r="MG82" s="7"/>
      <c r="MH82" s="1"/>
      <c r="MI82" s="5"/>
      <c r="MJ82" s="8"/>
      <c r="MK82" s="7"/>
      <c r="ML82" s="8"/>
      <c r="MM82" s="7"/>
      <c r="MN82" s="8"/>
      <c r="MO82" s="7"/>
      <c r="MP82" s="8"/>
      <c r="MQ82" s="7"/>
      <c r="MR82" s="8"/>
      <c r="MS82" s="7"/>
      <c r="MT82" s="8"/>
      <c r="MU82" s="7"/>
      <c r="MV82" s="8"/>
      <c r="MW82" s="7"/>
      <c r="MX82" s="8"/>
      <c r="MY82" s="7"/>
      <c r="MZ82" s="8"/>
      <c r="NA82" s="7"/>
      <c r="NB82" s="8"/>
      <c r="NC82" s="7"/>
      <c r="ND82" s="8"/>
      <c r="NE82" s="7"/>
      <c r="NF82" s="8"/>
      <c r="NG82" s="7"/>
      <c r="NH82" s="8"/>
      <c r="NI82" s="7"/>
      <c r="NJ82" s="8"/>
      <c r="NK82" s="7"/>
      <c r="NL82" s="8"/>
      <c r="NM82" s="7"/>
      <c r="NN82" s="8"/>
      <c r="NO82" s="7"/>
      <c r="NP82" s="8"/>
      <c r="NQ82" s="7"/>
      <c r="NR82" s="8"/>
      <c r="NS82" s="7"/>
      <c r="NT82" s="8"/>
      <c r="NU82" s="7"/>
      <c r="NV82" s="8"/>
      <c r="NW82" s="7"/>
      <c r="NX82" s="8"/>
      <c r="NY82" s="7"/>
      <c r="NZ82" s="8"/>
      <c r="OA82" s="7"/>
      <c r="OB82" s="8"/>
      <c r="OC82" s="7"/>
      <c r="OD82" s="8"/>
      <c r="OE82" s="7"/>
      <c r="OF82" s="8"/>
      <c r="OG82" s="7"/>
      <c r="OH82" s="8"/>
      <c r="OI82" s="7"/>
      <c r="OJ82" s="8"/>
      <c r="OK82" s="7"/>
      <c r="OL82" s="8"/>
      <c r="OM82" s="7"/>
      <c r="ON82" s="8"/>
      <c r="OO82" s="7"/>
      <c r="OP82" s="8"/>
      <c r="OQ82" s="7"/>
      <c r="OR82" s="7"/>
      <c r="OS82" s="1"/>
      <c r="OT82" s="8">
        <v>0</v>
      </c>
      <c r="OU82" s="7"/>
      <c r="OV82" s="1"/>
      <c r="OW82" s="5"/>
      <c r="OX82" s="8"/>
      <c r="OY82" s="7"/>
      <c r="OZ82" s="8"/>
      <c r="PA82" s="7"/>
      <c r="PB82" s="8">
        <v>19.16</v>
      </c>
      <c r="PC82" s="7">
        <v>2000</v>
      </c>
      <c r="PD82" s="8"/>
      <c r="PE82" s="7"/>
      <c r="PF82" s="8"/>
      <c r="PG82" s="7"/>
      <c r="PH82" s="1"/>
      <c r="PI82" s="5"/>
      <c r="PJ82" s="8"/>
      <c r="PK82" s="7"/>
      <c r="PL82" s="8"/>
      <c r="PM82" s="7"/>
      <c r="PN82" s="8"/>
      <c r="PO82" s="7"/>
      <c r="PP82" s="8"/>
      <c r="PQ82" s="7"/>
      <c r="PR82" s="8"/>
      <c r="PS82" s="7"/>
      <c r="PT82" s="1"/>
      <c r="PU82" s="8">
        <v>0</v>
      </c>
      <c r="PV82" s="7"/>
      <c r="PW82" s="8">
        <v>0</v>
      </c>
      <c r="PX82" s="7"/>
      <c r="PY82" s="8">
        <v>0</v>
      </c>
      <c r="PZ82" s="7"/>
      <c r="QA82" s="1"/>
      <c r="QB82" s="7">
        <v>571</v>
      </c>
      <c r="QC82" s="7">
        <v>250</v>
      </c>
      <c r="QD82" s="7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</row>
    <row r="83" spans="1:483" x14ac:dyDescent="0.25">
      <c r="A83" s="1" t="s">
        <v>242</v>
      </c>
      <c r="B83" s="78" t="s">
        <v>410</v>
      </c>
      <c r="C83" s="31" t="s">
        <v>243</v>
      </c>
      <c r="D83" s="5"/>
      <c r="E83" s="5"/>
      <c r="F83" s="6">
        <v>40576</v>
      </c>
      <c r="G83" s="5"/>
      <c r="H83" s="1"/>
      <c r="I83" s="7">
        <v>280000</v>
      </c>
      <c r="J83" s="1"/>
      <c r="K83" s="7">
        <v>1E-8</v>
      </c>
      <c r="L83" s="1"/>
      <c r="M83" s="7">
        <v>1E-8</v>
      </c>
      <c r="N83" s="7">
        <v>279999.99999997998</v>
      </c>
      <c r="O83" s="8">
        <v>80</v>
      </c>
      <c r="P83" s="7">
        <v>3499.9999999997499</v>
      </c>
      <c r="Q83" s="1"/>
      <c r="R83" s="3">
        <v>3131007</v>
      </c>
      <c r="S83" s="3">
        <v>10092416000</v>
      </c>
      <c r="T83" s="1"/>
      <c r="U83" s="5"/>
      <c r="V83" s="5"/>
      <c r="W83" s="1"/>
      <c r="X83" s="1"/>
      <c r="Y83" s="1"/>
      <c r="Z83" s="39">
        <v>11200</v>
      </c>
      <c r="AA83" s="39">
        <v>1.0000000000000001E-5</v>
      </c>
      <c r="AB83" s="39">
        <v>11200.00001</v>
      </c>
      <c r="AD83" s="1"/>
      <c r="AE83" s="1"/>
      <c r="AF83" s="1"/>
      <c r="AG83" s="1"/>
      <c r="AH83" s="1"/>
      <c r="AI83" s="1"/>
      <c r="AJ83" s="10">
        <v>0.6</v>
      </c>
      <c r="AK83" s="10">
        <v>0.4</v>
      </c>
      <c r="AL83" s="10"/>
      <c r="AM83" s="1"/>
      <c r="AN83" s="1"/>
      <c r="AO83" s="7">
        <v>231000</v>
      </c>
      <c r="AP83" s="11">
        <v>0.82499999999999996</v>
      </c>
      <c r="AQ83" s="12">
        <v>1100</v>
      </c>
      <c r="AR83" s="7">
        <v>210</v>
      </c>
      <c r="AS83" s="1"/>
      <c r="AT83" s="12">
        <v>900</v>
      </c>
      <c r="AU83" s="11">
        <v>0.21</v>
      </c>
      <c r="AV83" s="11">
        <v>0.02</v>
      </c>
      <c r="AW83" s="11">
        <v>0.09</v>
      </c>
      <c r="AX83" s="11">
        <v>0.09</v>
      </c>
      <c r="AY83" s="11"/>
      <c r="AZ83" s="11"/>
      <c r="BA83" s="11"/>
      <c r="BB83" s="11">
        <v>0.08</v>
      </c>
      <c r="BC83" s="11">
        <v>0.31</v>
      </c>
      <c r="BD83" s="11">
        <v>0.2</v>
      </c>
      <c r="BE83" s="11"/>
      <c r="BF83" s="1"/>
      <c r="BG83" s="12">
        <v>100</v>
      </c>
      <c r="BH83" s="11"/>
      <c r="BI83" s="11"/>
      <c r="BJ83" s="11">
        <v>0.09</v>
      </c>
      <c r="BK83" s="11">
        <v>0.01</v>
      </c>
      <c r="BL83" s="11"/>
      <c r="BM83" s="11"/>
      <c r="BN83" s="11"/>
      <c r="BO83" s="11">
        <v>0.23</v>
      </c>
      <c r="BP83" s="11">
        <v>0.37</v>
      </c>
      <c r="BQ83" s="11">
        <v>0.3</v>
      </c>
      <c r="BR83" s="11"/>
      <c r="BS83" s="1"/>
      <c r="BT83" s="12">
        <v>1.0000000000000001E-5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"/>
      <c r="CG83" s="12">
        <v>1.0000000000000001E-5</v>
      </c>
      <c r="CH83" s="11"/>
      <c r="CI83" s="11"/>
      <c r="CJ83" s="11"/>
      <c r="CK83" s="11"/>
      <c r="CL83" s="11"/>
      <c r="CM83" s="1"/>
      <c r="CN83" s="12">
        <v>1.0000000000000001E-5</v>
      </c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"/>
      <c r="DA83" s="12">
        <v>1.0000000000000001E-5</v>
      </c>
      <c r="DB83" s="11"/>
      <c r="DC83" s="11"/>
      <c r="DD83" s="11"/>
      <c r="DE83" s="11"/>
      <c r="DF83" s="11"/>
      <c r="DG83" s="11"/>
      <c r="DH83" s="1"/>
      <c r="DI83" s="12">
        <v>1.0000000000000001E-5</v>
      </c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"/>
      <c r="DV83" s="12">
        <v>100</v>
      </c>
      <c r="DW83" s="11"/>
      <c r="DX83" s="11">
        <v>0.02</v>
      </c>
      <c r="DY83" s="11">
        <v>0.47</v>
      </c>
      <c r="DZ83" s="11">
        <v>0.51</v>
      </c>
      <c r="EA83" s="11"/>
      <c r="EB83" s="1"/>
      <c r="EC83" s="12">
        <v>1.0000000000000001E-5</v>
      </c>
      <c r="ED83" s="11"/>
      <c r="EE83" s="11"/>
      <c r="EF83" s="11"/>
      <c r="EG83" s="11"/>
      <c r="EH83" s="11"/>
      <c r="EI83" s="1"/>
      <c r="EJ83" s="12">
        <v>1.0000000000000001E-5</v>
      </c>
      <c r="EK83" s="11"/>
      <c r="EL83" s="11"/>
      <c r="EM83" s="11"/>
      <c r="EN83" s="11"/>
      <c r="EO83" s="11"/>
      <c r="EP83" s="11"/>
      <c r="EQ83" s="1"/>
      <c r="ER83" s="1"/>
      <c r="ES83" s="12">
        <v>1.0000000000000001E-5</v>
      </c>
      <c r="ET83" s="11"/>
      <c r="EU83" s="11"/>
      <c r="EV83" s="11"/>
      <c r="EW83" s="11"/>
      <c r="EX83" s="11"/>
      <c r="EY83" s="1"/>
      <c r="EZ83" s="1"/>
      <c r="FA83" s="7">
        <v>48999.999999979977</v>
      </c>
      <c r="FB83" s="11">
        <v>0.17499999999999999</v>
      </c>
      <c r="FC83" s="8">
        <v>80</v>
      </c>
      <c r="FD83" s="1"/>
      <c r="FE83" s="5"/>
      <c r="FF83" s="8"/>
      <c r="FG83" s="7"/>
      <c r="FH83" s="8"/>
      <c r="FI83" s="7"/>
      <c r="FJ83" s="8"/>
      <c r="FK83" s="7"/>
      <c r="FL83" s="8"/>
      <c r="FM83" s="7"/>
      <c r="FN83" s="8"/>
      <c r="FO83" s="7"/>
      <c r="FP83" s="8"/>
      <c r="FQ83" s="7"/>
      <c r="FR83" s="8"/>
      <c r="FS83" s="7"/>
      <c r="FT83" s="8"/>
      <c r="FU83" s="7"/>
      <c r="FV83" s="8"/>
      <c r="FW83" s="7"/>
      <c r="FX83" s="8"/>
      <c r="FY83" s="7"/>
      <c r="FZ83" s="8"/>
      <c r="GA83" s="7"/>
      <c r="GB83" s="8"/>
      <c r="GC83" s="7"/>
      <c r="GD83" s="8"/>
      <c r="GE83" s="7"/>
      <c r="GF83" s="8"/>
      <c r="GG83" s="7"/>
      <c r="GH83" s="8"/>
      <c r="GI83" s="7"/>
      <c r="GJ83" s="8"/>
      <c r="GK83" s="7"/>
      <c r="GL83" s="8"/>
      <c r="GM83" s="7"/>
      <c r="GN83" s="8"/>
      <c r="GO83" s="7"/>
      <c r="GP83" s="8"/>
      <c r="GQ83" s="7"/>
      <c r="GR83" s="8"/>
      <c r="GS83" s="7"/>
      <c r="GT83" s="8"/>
      <c r="GU83" s="7"/>
      <c r="GV83" s="8"/>
      <c r="GW83" s="7"/>
      <c r="GX83" s="8"/>
      <c r="GY83" s="7"/>
      <c r="GZ83" s="8"/>
      <c r="HA83" s="7"/>
      <c r="HB83" s="8"/>
      <c r="HC83" s="7"/>
      <c r="HD83" s="8"/>
      <c r="HE83" s="7"/>
      <c r="HF83" s="8"/>
      <c r="HG83" s="7"/>
      <c r="HH83" s="8"/>
      <c r="HI83" s="7"/>
      <c r="HJ83" s="8"/>
      <c r="HK83" s="7"/>
      <c r="HL83" s="8"/>
      <c r="HM83" s="7"/>
      <c r="HN83" s="1"/>
      <c r="HO83" s="5"/>
      <c r="HP83" s="8"/>
      <c r="HQ83" s="7"/>
      <c r="HR83" s="8"/>
      <c r="HS83" s="7"/>
      <c r="HT83" s="8"/>
      <c r="HU83" s="7"/>
      <c r="HV83" s="8"/>
      <c r="HW83" s="7"/>
      <c r="HX83" s="8"/>
      <c r="HY83" s="7"/>
      <c r="HZ83" s="8"/>
      <c r="IA83" s="7"/>
      <c r="IB83" s="8"/>
      <c r="IC83" s="7"/>
      <c r="ID83" s="8"/>
      <c r="IE83" s="7"/>
      <c r="IF83" s="8"/>
      <c r="IG83" s="7"/>
      <c r="IH83" s="8"/>
      <c r="II83" s="7"/>
      <c r="IJ83" s="8"/>
      <c r="IK83" s="7"/>
      <c r="IL83" s="8"/>
      <c r="IM83" s="7"/>
      <c r="IN83" s="8"/>
      <c r="IO83" s="7"/>
      <c r="IP83" s="8"/>
      <c r="IQ83" s="7"/>
      <c r="IR83" s="8"/>
      <c r="IS83" s="7"/>
      <c r="IT83" s="8"/>
      <c r="IU83" s="7"/>
      <c r="IV83" s="8"/>
      <c r="IW83" s="7"/>
      <c r="IX83" s="8"/>
      <c r="IY83" s="7"/>
      <c r="IZ83" s="8"/>
      <c r="JA83" s="7"/>
      <c r="JB83" s="8"/>
      <c r="JC83" s="7"/>
      <c r="JD83" s="8"/>
      <c r="JE83" s="7"/>
      <c r="JF83" s="8"/>
      <c r="JG83" s="7"/>
      <c r="JH83" s="8"/>
      <c r="JI83" s="7"/>
      <c r="JJ83" s="8"/>
      <c r="JK83" s="7"/>
      <c r="JL83" s="8"/>
      <c r="JM83" s="7"/>
      <c r="JN83" s="8"/>
      <c r="JO83" s="7"/>
      <c r="JP83" s="8"/>
      <c r="JQ83" s="7"/>
      <c r="JR83" s="8"/>
      <c r="JS83" s="7"/>
      <c r="JT83" s="8"/>
      <c r="JU83" s="7"/>
      <c r="JV83" s="8"/>
      <c r="JW83" s="7"/>
      <c r="JX83" s="1"/>
      <c r="JY83" s="5"/>
      <c r="JZ83" s="8"/>
      <c r="KA83" s="7"/>
      <c r="KB83" s="8"/>
      <c r="KC83" s="7"/>
      <c r="KD83" s="8"/>
      <c r="KE83" s="7"/>
      <c r="KF83" s="8"/>
      <c r="KG83" s="7"/>
      <c r="KH83" s="8"/>
      <c r="KI83" s="7"/>
      <c r="KJ83" s="8"/>
      <c r="KK83" s="7"/>
      <c r="KL83" s="8"/>
      <c r="KM83" s="7"/>
      <c r="KN83" s="8"/>
      <c r="KO83" s="7"/>
      <c r="KP83" s="8"/>
      <c r="KQ83" s="7"/>
      <c r="KR83" s="8"/>
      <c r="KS83" s="7"/>
      <c r="KT83" s="8"/>
      <c r="KU83" s="7"/>
      <c r="KV83" s="8"/>
      <c r="KW83" s="7"/>
      <c r="KX83" s="8"/>
      <c r="KY83" s="7"/>
      <c r="KZ83" s="8"/>
      <c r="LA83" s="7"/>
      <c r="LB83" s="8"/>
      <c r="LC83" s="7"/>
      <c r="LD83" s="8"/>
      <c r="LE83" s="7"/>
      <c r="LF83" s="8"/>
      <c r="LG83" s="7"/>
      <c r="LH83" s="8"/>
      <c r="LI83" s="7"/>
      <c r="LJ83" s="8"/>
      <c r="LK83" s="7"/>
      <c r="LL83" s="8"/>
      <c r="LM83" s="7"/>
      <c r="LN83" s="8"/>
      <c r="LO83" s="7"/>
      <c r="LP83" s="8"/>
      <c r="LQ83" s="7"/>
      <c r="LR83" s="8"/>
      <c r="LS83" s="7"/>
      <c r="LT83" s="8"/>
      <c r="LU83" s="7"/>
      <c r="LV83" s="8"/>
      <c r="LW83" s="7"/>
      <c r="LX83" s="8"/>
      <c r="LY83" s="7"/>
      <c r="LZ83" s="8"/>
      <c r="MA83" s="7"/>
      <c r="MB83" s="8"/>
      <c r="MC83" s="7"/>
      <c r="MD83" s="8"/>
      <c r="ME83" s="7"/>
      <c r="MF83" s="8"/>
      <c r="MG83" s="7"/>
      <c r="MH83" s="1"/>
      <c r="MI83" s="5"/>
      <c r="MJ83" s="8"/>
      <c r="MK83" s="7"/>
      <c r="ML83" s="8"/>
      <c r="MM83" s="7"/>
      <c r="MN83" s="8"/>
      <c r="MO83" s="7"/>
      <c r="MP83" s="8"/>
      <c r="MQ83" s="7"/>
      <c r="MR83" s="8"/>
      <c r="MS83" s="7"/>
      <c r="MT83" s="8"/>
      <c r="MU83" s="7"/>
      <c r="MV83" s="8"/>
      <c r="MW83" s="7"/>
      <c r="MX83" s="8"/>
      <c r="MY83" s="7"/>
      <c r="MZ83" s="8"/>
      <c r="NA83" s="7"/>
      <c r="NB83" s="8"/>
      <c r="NC83" s="7"/>
      <c r="ND83" s="8"/>
      <c r="NE83" s="7"/>
      <c r="NF83" s="8"/>
      <c r="NG83" s="7"/>
      <c r="NH83" s="8"/>
      <c r="NI83" s="7"/>
      <c r="NJ83" s="8"/>
      <c r="NK83" s="7"/>
      <c r="NL83" s="8"/>
      <c r="NM83" s="7"/>
      <c r="NN83" s="8"/>
      <c r="NO83" s="7"/>
      <c r="NP83" s="8">
        <v>15</v>
      </c>
      <c r="NQ83" s="7">
        <v>1000</v>
      </c>
      <c r="NR83" s="8"/>
      <c r="NS83" s="7"/>
      <c r="NT83" s="8"/>
      <c r="NU83" s="7"/>
      <c r="NV83" s="8"/>
      <c r="NW83" s="7"/>
      <c r="NX83" s="8"/>
      <c r="NY83" s="7"/>
      <c r="NZ83" s="8"/>
      <c r="OA83" s="7"/>
      <c r="OB83" s="8"/>
      <c r="OC83" s="7"/>
      <c r="OD83" s="8"/>
      <c r="OE83" s="7"/>
      <c r="OF83" s="8"/>
      <c r="OG83" s="7"/>
      <c r="OH83" s="8"/>
      <c r="OI83" s="7"/>
      <c r="OJ83" s="8"/>
      <c r="OK83" s="7"/>
      <c r="OL83" s="8"/>
      <c r="OM83" s="7"/>
      <c r="ON83" s="8"/>
      <c r="OO83" s="7"/>
      <c r="OP83" s="8"/>
      <c r="OQ83" s="7"/>
      <c r="OR83" s="7"/>
      <c r="OS83" s="1"/>
      <c r="OT83" s="8">
        <v>0</v>
      </c>
      <c r="OU83" s="7"/>
      <c r="OV83" s="1"/>
      <c r="OW83" s="5"/>
      <c r="OX83" s="8"/>
      <c r="OY83" s="7"/>
      <c r="OZ83" s="8"/>
      <c r="PA83" s="7"/>
      <c r="PB83" s="8">
        <v>64</v>
      </c>
      <c r="PC83" s="7">
        <v>252</v>
      </c>
      <c r="PD83" s="8"/>
      <c r="PE83" s="7"/>
      <c r="PF83" s="8"/>
      <c r="PG83" s="7"/>
      <c r="PH83" s="1"/>
      <c r="PI83" s="5"/>
      <c r="PJ83" s="8"/>
      <c r="PK83" s="7"/>
      <c r="PL83" s="8"/>
      <c r="PM83" s="7"/>
      <c r="PN83" s="8"/>
      <c r="PO83" s="7"/>
      <c r="PP83" s="8"/>
      <c r="PQ83" s="7"/>
      <c r="PR83" s="8"/>
      <c r="PS83" s="7"/>
      <c r="PT83" s="1"/>
      <c r="PU83" s="8">
        <v>0</v>
      </c>
      <c r="PV83" s="7"/>
      <c r="PW83" s="8">
        <v>1</v>
      </c>
      <c r="PX83" s="7">
        <v>400</v>
      </c>
      <c r="PY83" s="8">
        <v>0</v>
      </c>
      <c r="PZ83" s="7"/>
      <c r="QA83" s="1"/>
      <c r="QB83" s="7">
        <v>542</v>
      </c>
      <c r="QC83" s="7">
        <v>260</v>
      </c>
      <c r="QD83" s="7"/>
      <c r="QE83" s="1"/>
      <c r="QF83" s="1"/>
      <c r="QG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</row>
    <row r="84" spans="1:483" x14ac:dyDescent="0.25">
      <c r="A84" s="1"/>
      <c r="B84" s="78" t="s">
        <v>411</v>
      </c>
      <c r="C84" s="31" t="s">
        <v>244</v>
      </c>
      <c r="D84" s="5"/>
      <c r="E84" s="5"/>
      <c r="F84" s="6">
        <v>40626</v>
      </c>
      <c r="G84" s="5"/>
      <c r="H84" s="1"/>
      <c r="I84" s="7">
        <v>125000</v>
      </c>
      <c r="J84" s="1"/>
      <c r="K84" s="7">
        <v>1E-8</v>
      </c>
      <c r="L84" s="1"/>
      <c r="M84" s="7">
        <v>1E-8</v>
      </c>
      <c r="N84" s="7">
        <v>124999.99999998001</v>
      </c>
      <c r="O84" s="8">
        <v>40</v>
      </c>
      <c r="P84" s="7">
        <v>3124.9999999995002</v>
      </c>
      <c r="Q84" s="1"/>
      <c r="R84" s="3">
        <v>3131872</v>
      </c>
      <c r="S84" s="3">
        <v>10091634000</v>
      </c>
      <c r="T84" s="1"/>
      <c r="U84" s="5"/>
      <c r="V84" s="5"/>
      <c r="W84" s="1"/>
      <c r="X84" s="1"/>
      <c r="Y84" s="1"/>
      <c r="Z84" s="39">
        <v>3400</v>
      </c>
      <c r="AA84" s="39">
        <v>1.0000000000000001E-5</v>
      </c>
      <c r="AB84" s="39">
        <v>3400.0000100000002</v>
      </c>
      <c r="AD84" s="1"/>
      <c r="AE84" s="1"/>
      <c r="AF84" s="1"/>
      <c r="AG84" s="1"/>
      <c r="AH84" s="1"/>
      <c r="AI84" s="1"/>
      <c r="AJ84" s="10"/>
      <c r="AK84" s="10">
        <v>1</v>
      </c>
      <c r="AL84" s="10"/>
      <c r="AM84" s="1"/>
      <c r="AN84" s="1"/>
      <c r="AO84" s="7">
        <v>0</v>
      </c>
      <c r="AP84" s="11">
        <v>0</v>
      </c>
      <c r="AQ84" s="12">
        <v>0</v>
      </c>
      <c r="AR84" s="7">
        <v>0</v>
      </c>
      <c r="AS84" s="1"/>
      <c r="AT84" s="12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"/>
      <c r="BG84" s="12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"/>
      <c r="BT84" s="12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"/>
      <c r="CG84" s="12"/>
      <c r="CH84" s="11"/>
      <c r="CI84" s="11"/>
      <c r="CJ84" s="11"/>
      <c r="CK84" s="11"/>
      <c r="CL84" s="11"/>
      <c r="CM84" s="1"/>
      <c r="CN84" s="12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"/>
      <c r="DA84" s="12"/>
      <c r="DB84" s="11"/>
      <c r="DC84" s="11"/>
      <c r="DD84" s="11"/>
      <c r="DE84" s="11"/>
      <c r="DF84" s="11"/>
      <c r="DG84" s="11"/>
      <c r="DH84" s="1"/>
      <c r="DI84" s="12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"/>
      <c r="DV84" s="12"/>
      <c r="DW84" s="11"/>
      <c r="DX84" s="11"/>
      <c r="DY84" s="11"/>
      <c r="DZ84" s="11"/>
      <c r="EA84" s="11"/>
      <c r="EB84" s="1"/>
      <c r="EC84" s="12"/>
      <c r="ED84" s="11"/>
      <c r="EE84" s="11"/>
      <c r="EF84" s="11"/>
      <c r="EG84" s="11"/>
      <c r="EH84" s="11"/>
      <c r="EI84" s="1"/>
      <c r="EJ84" s="12"/>
      <c r="EK84" s="11"/>
      <c r="EL84" s="11"/>
      <c r="EM84" s="11"/>
      <c r="EN84" s="11"/>
      <c r="EO84" s="11"/>
      <c r="EP84" s="11"/>
      <c r="EQ84" s="1"/>
      <c r="ER84" s="1"/>
      <c r="ES84" s="12"/>
      <c r="ET84" s="11"/>
      <c r="EU84" s="11"/>
      <c r="EV84" s="11"/>
      <c r="EW84" s="11"/>
      <c r="EX84" s="11"/>
      <c r="EY84" s="1"/>
      <c r="EZ84" s="1"/>
      <c r="FA84" s="7">
        <v>124999.99999998001</v>
      </c>
      <c r="FB84" s="11">
        <v>1</v>
      </c>
      <c r="FC84" s="8">
        <v>40</v>
      </c>
      <c r="FD84" s="1"/>
      <c r="FE84" s="5"/>
      <c r="FF84" s="8"/>
      <c r="FG84" s="7"/>
      <c r="FH84" s="8"/>
      <c r="FI84" s="7"/>
      <c r="FJ84" s="8"/>
      <c r="FK84" s="7"/>
      <c r="FL84" s="8"/>
      <c r="FM84" s="7"/>
      <c r="FN84" s="8"/>
      <c r="FO84" s="7"/>
      <c r="FP84" s="8"/>
      <c r="FQ84" s="7"/>
      <c r="FR84" s="8"/>
      <c r="FS84" s="7"/>
      <c r="FT84" s="8"/>
      <c r="FU84" s="7"/>
      <c r="FV84" s="8"/>
      <c r="FW84" s="7"/>
      <c r="FX84" s="8"/>
      <c r="FY84" s="7"/>
      <c r="FZ84" s="8"/>
      <c r="GA84" s="7"/>
      <c r="GB84" s="8"/>
      <c r="GC84" s="7"/>
      <c r="GD84" s="8"/>
      <c r="GE84" s="7"/>
      <c r="GF84" s="8"/>
      <c r="GG84" s="7"/>
      <c r="GH84" s="8"/>
      <c r="GI84" s="7"/>
      <c r="GJ84" s="8"/>
      <c r="GK84" s="7"/>
      <c r="GL84" s="8"/>
      <c r="GM84" s="7"/>
      <c r="GN84" s="8"/>
      <c r="GO84" s="7"/>
      <c r="GP84" s="8"/>
      <c r="GQ84" s="7"/>
      <c r="GR84" s="8"/>
      <c r="GS84" s="7"/>
      <c r="GT84" s="8"/>
      <c r="GU84" s="7"/>
      <c r="GV84" s="8"/>
      <c r="GW84" s="7"/>
      <c r="GX84" s="8"/>
      <c r="GY84" s="7"/>
      <c r="GZ84" s="8"/>
      <c r="HA84" s="7"/>
      <c r="HB84" s="8"/>
      <c r="HC84" s="7"/>
      <c r="HD84" s="8"/>
      <c r="HE84" s="7"/>
      <c r="HF84" s="8"/>
      <c r="HG84" s="7"/>
      <c r="HH84" s="8"/>
      <c r="HI84" s="7"/>
      <c r="HJ84" s="8"/>
      <c r="HK84" s="7"/>
      <c r="HL84" s="8"/>
      <c r="HM84" s="7"/>
      <c r="HN84" s="1"/>
      <c r="HO84" s="5"/>
      <c r="HP84" s="8"/>
      <c r="HQ84" s="7"/>
      <c r="HR84" s="8">
        <v>31</v>
      </c>
      <c r="HS84" s="7">
        <v>3381</v>
      </c>
      <c r="HT84" s="8"/>
      <c r="HU84" s="7"/>
      <c r="HV84" s="8"/>
      <c r="HW84" s="7"/>
      <c r="HX84" s="8"/>
      <c r="HY84" s="7"/>
      <c r="HZ84" s="8"/>
      <c r="IA84" s="7"/>
      <c r="IB84" s="8"/>
      <c r="IC84" s="7"/>
      <c r="ID84" s="8"/>
      <c r="IE84" s="7"/>
      <c r="IF84" s="8"/>
      <c r="IG84" s="7"/>
      <c r="IH84" s="8"/>
      <c r="II84" s="7"/>
      <c r="IJ84" s="8"/>
      <c r="IK84" s="7"/>
      <c r="IL84" s="8"/>
      <c r="IM84" s="7"/>
      <c r="IN84" s="8"/>
      <c r="IO84" s="7"/>
      <c r="IP84" s="8"/>
      <c r="IQ84" s="7"/>
      <c r="IR84" s="8"/>
      <c r="IS84" s="7"/>
      <c r="IT84" s="8"/>
      <c r="IU84" s="7"/>
      <c r="IV84" s="8"/>
      <c r="IW84" s="7"/>
      <c r="IX84" s="8"/>
      <c r="IY84" s="7"/>
      <c r="IZ84" s="8"/>
      <c r="JA84" s="7"/>
      <c r="JB84" s="8"/>
      <c r="JC84" s="7"/>
      <c r="JD84" s="8"/>
      <c r="JE84" s="7"/>
      <c r="JF84" s="8"/>
      <c r="JG84" s="7"/>
      <c r="JH84" s="8"/>
      <c r="JI84" s="7"/>
      <c r="JJ84" s="8"/>
      <c r="JK84" s="7"/>
      <c r="JL84" s="8"/>
      <c r="JM84" s="7"/>
      <c r="JN84" s="8"/>
      <c r="JO84" s="7"/>
      <c r="JP84" s="8"/>
      <c r="JQ84" s="7"/>
      <c r="JR84" s="8"/>
      <c r="JS84" s="7"/>
      <c r="JT84" s="8"/>
      <c r="JU84" s="7"/>
      <c r="JV84" s="8"/>
      <c r="JW84" s="7"/>
      <c r="JX84" s="1"/>
      <c r="JY84" s="5"/>
      <c r="JZ84" s="8"/>
      <c r="KA84" s="7"/>
      <c r="KB84" s="8"/>
      <c r="KC84" s="7"/>
      <c r="KD84" s="8"/>
      <c r="KE84" s="7"/>
      <c r="KF84" s="8"/>
      <c r="KG84" s="7"/>
      <c r="KH84" s="8"/>
      <c r="KI84" s="7"/>
      <c r="KJ84" s="8"/>
      <c r="KK84" s="7"/>
      <c r="KL84" s="8"/>
      <c r="KM84" s="7"/>
      <c r="KN84" s="8"/>
      <c r="KO84" s="7"/>
      <c r="KP84" s="8"/>
      <c r="KQ84" s="7"/>
      <c r="KR84" s="8"/>
      <c r="KS84" s="7"/>
      <c r="KT84" s="8"/>
      <c r="KU84" s="7"/>
      <c r="KV84" s="8"/>
      <c r="KW84" s="7"/>
      <c r="KX84" s="8"/>
      <c r="KY84" s="7"/>
      <c r="KZ84" s="8"/>
      <c r="LA84" s="7"/>
      <c r="LB84" s="8"/>
      <c r="LC84" s="7"/>
      <c r="LD84" s="8"/>
      <c r="LE84" s="7"/>
      <c r="LF84" s="8"/>
      <c r="LG84" s="7"/>
      <c r="LH84" s="8"/>
      <c r="LI84" s="7"/>
      <c r="LJ84" s="8"/>
      <c r="LK84" s="7"/>
      <c r="LL84" s="8"/>
      <c r="LM84" s="7"/>
      <c r="LN84" s="8"/>
      <c r="LO84" s="7"/>
      <c r="LP84" s="8"/>
      <c r="LQ84" s="7"/>
      <c r="LR84" s="8"/>
      <c r="LS84" s="7"/>
      <c r="LT84" s="8"/>
      <c r="LU84" s="7"/>
      <c r="LV84" s="8"/>
      <c r="LW84" s="7"/>
      <c r="LX84" s="8"/>
      <c r="LY84" s="7"/>
      <c r="LZ84" s="8"/>
      <c r="MA84" s="7"/>
      <c r="MB84" s="8"/>
      <c r="MC84" s="7"/>
      <c r="MD84" s="8"/>
      <c r="ME84" s="7"/>
      <c r="MF84" s="8"/>
      <c r="MG84" s="7"/>
      <c r="MH84" s="1"/>
      <c r="MI84" s="5"/>
      <c r="MJ84" s="8"/>
      <c r="MK84" s="7"/>
      <c r="ML84" s="8">
        <v>9</v>
      </c>
      <c r="MM84" s="7">
        <v>2243</v>
      </c>
      <c r="MN84" s="8"/>
      <c r="MO84" s="7"/>
      <c r="MP84" s="8"/>
      <c r="MQ84" s="7"/>
      <c r="MR84" s="8"/>
      <c r="MS84" s="7"/>
      <c r="MT84" s="8"/>
      <c r="MU84" s="7"/>
      <c r="MV84" s="8"/>
      <c r="MW84" s="7"/>
      <c r="MX84" s="8"/>
      <c r="MY84" s="7"/>
      <c r="MZ84" s="8"/>
      <c r="NA84" s="7"/>
      <c r="NB84" s="8"/>
      <c r="NC84" s="7"/>
      <c r="ND84" s="8"/>
      <c r="NE84" s="7"/>
      <c r="NF84" s="8"/>
      <c r="NG84" s="7"/>
      <c r="NH84" s="8"/>
      <c r="NI84" s="7"/>
      <c r="NJ84" s="8"/>
      <c r="NK84" s="7"/>
      <c r="NL84" s="8"/>
      <c r="NM84" s="7"/>
      <c r="NN84" s="8"/>
      <c r="NO84" s="7"/>
      <c r="NP84" s="8"/>
      <c r="NQ84" s="7"/>
      <c r="NR84" s="8"/>
      <c r="NS84" s="7"/>
      <c r="NT84" s="8"/>
      <c r="NU84" s="7"/>
      <c r="NV84" s="8"/>
      <c r="NW84" s="7"/>
      <c r="NX84" s="8"/>
      <c r="NY84" s="7"/>
      <c r="NZ84" s="8"/>
      <c r="OA84" s="7"/>
      <c r="OB84" s="8"/>
      <c r="OC84" s="7"/>
      <c r="OD84" s="8"/>
      <c r="OE84" s="7"/>
      <c r="OF84" s="8"/>
      <c r="OG84" s="7"/>
      <c r="OH84" s="8"/>
      <c r="OI84" s="7"/>
      <c r="OJ84" s="8"/>
      <c r="OK84" s="7"/>
      <c r="OL84" s="8"/>
      <c r="OM84" s="7"/>
      <c r="ON84" s="8"/>
      <c r="OO84" s="7"/>
      <c r="OP84" s="8"/>
      <c r="OQ84" s="7"/>
      <c r="OR84" s="7"/>
      <c r="OS84" s="1"/>
      <c r="OT84" s="8">
        <v>0</v>
      </c>
      <c r="OU84" s="7"/>
      <c r="OV84" s="1"/>
      <c r="OW84" s="5"/>
      <c r="OX84" s="8"/>
      <c r="OY84" s="7"/>
      <c r="OZ84" s="8"/>
      <c r="PA84" s="7"/>
      <c r="PB84" s="8"/>
      <c r="PC84" s="7"/>
      <c r="PD84" s="8"/>
      <c r="PE84" s="7"/>
      <c r="PF84" s="8"/>
      <c r="PG84" s="7"/>
      <c r="PH84" s="1"/>
      <c r="PI84" s="5"/>
      <c r="PJ84" s="8"/>
      <c r="PK84" s="7"/>
      <c r="PL84" s="8"/>
      <c r="PM84" s="7"/>
      <c r="PN84" s="8"/>
      <c r="PO84" s="7"/>
      <c r="PP84" s="8"/>
      <c r="PQ84" s="7"/>
      <c r="PR84" s="8"/>
      <c r="PS84" s="7"/>
      <c r="PT84" s="1"/>
      <c r="PU84" s="8">
        <v>0</v>
      </c>
      <c r="PV84" s="7"/>
      <c r="PW84" s="8">
        <v>0</v>
      </c>
      <c r="PX84" s="7"/>
      <c r="PY84" s="8">
        <v>0</v>
      </c>
      <c r="PZ84" s="7"/>
      <c r="QA84" s="1"/>
      <c r="QB84" s="7">
        <v>0</v>
      </c>
      <c r="QC84" s="7">
        <v>0</v>
      </c>
      <c r="QD84" s="7"/>
      <c r="QE84" s="1"/>
      <c r="QF84" s="1"/>
      <c r="QG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</row>
    <row r="85" spans="1:483" x14ac:dyDescent="0.25">
      <c r="A85" s="1"/>
      <c r="B85" s="78" t="s">
        <v>412</v>
      </c>
      <c r="C85" s="31" t="s">
        <v>245</v>
      </c>
      <c r="D85" s="5"/>
      <c r="E85" s="5"/>
      <c r="F85" s="6">
        <v>40697</v>
      </c>
      <c r="G85" s="5"/>
      <c r="H85" s="1"/>
      <c r="I85" s="7">
        <v>98000</v>
      </c>
      <c r="J85" s="1"/>
      <c r="K85" s="7">
        <v>1E-8</v>
      </c>
      <c r="L85" s="1"/>
      <c r="M85" s="7">
        <v>1E-8</v>
      </c>
      <c r="N85" s="7">
        <v>97999.999999980006</v>
      </c>
      <c r="O85" s="8">
        <v>80</v>
      </c>
      <c r="P85" s="7">
        <v>1224.9999999997501</v>
      </c>
      <c r="Q85" s="1"/>
      <c r="R85" s="3">
        <v>3133467</v>
      </c>
      <c r="S85" s="3">
        <v>11072721000</v>
      </c>
      <c r="T85" s="1"/>
      <c r="U85" s="5"/>
      <c r="V85" s="5"/>
      <c r="W85" s="1"/>
      <c r="X85" s="1"/>
      <c r="Y85" s="1"/>
      <c r="Z85" s="39">
        <v>11700</v>
      </c>
      <c r="AA85" s="39">
        <v>1.0000000000000001E-5</v>
      </c>
      <c r="AB85" s="39">
        <v>11700.00001</v>
      </c>
      <c r="AD85" s="1"/>
      <c r="AE85" s="1"/>
      <c r="AF85" s="1"/>
      <c r="AG85" s="1"/>
      <c r="AH85" s="1"/>
      <c r="AI85" s="1"/>
      <c r="AJ85" s="10">
        <v>1</v>
      </c>
      <c r="AK85" s="10"/>
      <c r="AL85" s="10"/>
      <c r="AM85" s="1"/>
      <c r="AN85" s="1"/>
      <c r="AO85" s="7">
        <v>0</v>
      </c>
      <c r="AP85" s="11">
        <v>0</v>
      </c>
      <c r="AQ85" s="12">
        <v>0</v>
      </c>
      <c r="AR85" s="7">
        <v>0</v>
      </c>
      <c r="AS85" s="1"/>
      <c r="AT85" s="12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"/>
      <c r="BG85" s="12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"/>
      <c r="BT85" s="12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"/>
      <c r="CG85" s="12"/>
      <c r="CH85" s="11"/>
      <c r="CI85" s="11"/>
      <c r="CJ85" s="11"/>
      <c r="CK85" s="11"/>
      <c r="CL85" s="11"/>
      <c r="CM85" s="1"/>
      <c r="CN85" s="12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"/>
      <c r="DA85" s="12"/>
      <c r="DB85" s="11"/>
      <c r="DC85" s="11"/>
      <c r="DD85" s="11"/>
      <c r="DE85" s="11"/>
      <c r="DF85" s="11"/>
      <c r="DG85" s="11"/>
      <c r="DH85" s="1"/>
      <c r="DI85" s="12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"/>
      <c r="DV85" s="12"/>
      <c r="DW85" s="11"/>
      <c r="DX85" s="11"/>
      <c r="DY85" s="11"/>
      <c r="DZ85" s="11"/>
      <c r="EA85" s="11"/>
      <c r="EB85" s="1"/>
      <c r="EC85" s="12"/>
      <c r="ED85" s="11"/>
      <c r="EE85" s="11"/>
      <c r="EF85" s="11"/>
      <c r="EG85" s="11"/>
      <c r="EH85" s="11"/>
      <c r="EI85" s="1"/>
      <c r="EJ85" s="12"/>
      <c r="EK85" s="11"/>
      <c r="EL85" s="11"/>
      <c r="EM85" s="11"/>
      <c r="EN85" s="11"/>
      <c r="EO85" s="11"/>
      <c r="EP85" s="11"/>
      <c r="EQ85" s="1"/>
      <c r="ER85" s="1"/>
      <c r="ES85" s="12"/>
      <c r="ET85" s="11"/>
      <c r="EU85" s="11"/>
      <c r="EV85" s="11"/>
      <c r="EW85" s="11"/>
      <c r="EX85" s="11"/>
      <c r="EY85" s="1"/>
      <c r="EZ85" s="1"/>
      <c r="FA85" s="7">
        <v>97999.999999980006</v>
      </c>
      <c r="FB85" s="11">
        <v>1</v>
      </c>
      <c r="FC85" s="8">
        <v>80</v>
      </c>
      <c r="FD85" s="1"/>
      <c r="FE85" s="5"/>
      <c r="FF85" s="8"/>
      <c r="FG85" s="7"/>
      <c r="FH85" s="8"/>
      <c r="FI85" s="7"/>
      <c r="FJ85" s="8"/>
      <c r="FK85" s="7"/>
      <c r="FL85" s="8"/>
      <c r="FM85" s="7"/>
      <c r="FN85" s="8"/>
      <c r="FO85" s="7"/>
      <c r="FP85" s="8"/>
      <c r="FQ85" s="7"/>
      <c r="FR85" s="8"/>
      <c r="FS85" s="7"/>
      <c r="FT85" s="8"/>
      <c r="FU85" s="7"/>
      <c r="FV85" s="8"/>
      <c r="FW85" s="7"/>
      <c r="FX85" s="8"/>
      <c r="FY85" s="7"/>
      <c r="FZ85" s="8"/>
      <c r="GA85" s="7"/>
      <c r="GB85" s="8"/>
      <c r="GC85" s="7"/>
      <c r="GD85" s="8"/>
      <c r="GE85" s="7"/>
      <c r="GF85" s="8"/>
      <c r="GG85" s="7"/>
      <c r="GH85" s="8"/>
      <c r="GI85" s="7"/>
      <c r="GJ85" s="8"/>
      <c r="GK85" s="7"/>
      <c r="GL85" s="8">
        <v>59</v>
      </c>
      <c r="GM85" s="7">
        <v>1497</v>
      </c>
      <c r="GN85" s="8"/>
      <c r="GO85" s="7"/>
      <c r="GP85" s="8"/>
      <c r="GQ85" s="7"/>
      <c r="GR85" s="8"/>
      <c r="GS85" s="7"/>
      <c r="GT85" s="8"/>
      <c r="GU85" s="7"/>
      <c r="GV85" s="8"/>
      <c r="GW85" s="7"/>
      <c r="GX85" s="8"/>
      <c r="GY85" s="7"/>
      <c r="GZ85" s="8"/>
      <c r="HA85" s="7"/>
      <c r="HB85" s="8"/>
      <c r="HC85" s="7"/>
      <c r="HD85" s="8"/>
      <c r="HE85" s="7"/>
      <c r="HF85" s="8"/>
      <c r="HG85" s="7"/>
      <c r="HH85" s="8"/>
      <c r="HI85" s="7"/>
      <c r="HJ85" s="8"/>
      <c r="HK85" s="7"/>
      <c r="HL85" s="8"/>
      <c r="HM85" s="7"/>
      <c r="HN85" s="1"/>
      <c r="HO85" s="5"/>
      <c r="HP85" s="8"/>
      <c r="HQ85" s="7"/>
      <c r="HR85" s="8"/>
      <c r="HS85" s="7"/>
      <c r="HT85" s="8"/>
      <c r="HU85" s="7"/>
      <c r="HV85" s="8"/>
      <c r="HW85" s="7"/>
      <c r="HX85" s="8"/>
      <c r="HY85" s="7"/>
      <c r="HZ85" s="8"/>
      <c r="IA85" s="7"/>
      <c r="IB85" s="8"/>
      <c r="IC85" s="7"/>
      <c r="ID85" s="8"/>
      <c r="IE85" s="7"/>
      <c r="IF85" s="8"/>
      <c r="IG85" s="7"/>
      <c r="IH85" s="8"/>
      <c r="II85" s="7"/>
      <c r="IJ85" s="8"/>
      <c r="IK85" s="7"/>
      <c r="IL85" s="8"/>
      <c r="IM85" s="7"/>
      <c r="IN85" s="8"/>
      <c r="IO85" s="7"/>
      <c r="IP85" s="8"/>
      <c r="IQ85" s="7"/>
      <c r="IR85" s="8"/>
      <c r="IS85" s="7"/>
      <c r="IT85" s="8"/>
      <c r="IU85" s="7"/>
      <c r="IV85" s="8"/>
      <c r="IW85" s="7"/>
      <c r="IX85" s="8"/>
      <c r="IY85" s="7"/>
      <c r="IZ85" s="8"/>
      <c r="JA85" s="7"/>
      <c r="JB85" s="8"/>
      <c r="JC85" s="7"/>
      <c r="JD85" s="8"/>
      <c r="JE85" s="7"/>
      <c r="JF85" s="8"/>
      <c r="JG85" s="7"/>
      <c r="JH85" s="8"/>
      <c r="JI85" s="7"/>
      <c r="JJ85" s="8"/>
      <c r="JK85" s="7"/>
      <c r="JL85" s="8"/>
      <c r="JM85" s="7"/>
      <c r="JN85" s="8"/>
      <c r="JO85" s="7"/>
      <c r="JP85" s="8"/>
      <c r="JQ85" s="7"/>
      <c r="JR85" s="8"/>
      <c r="JS85" s="7"/>
      <c r="JT85" s="8"/>
      <c r="JU85" s="7"/>
      <c r="JV85" s="8"/>
      <c r="JW85" s="7"/>
      <c r="JX85" s="1"/>
      <c r="JY85" s="5"/>
      <c r="JZ85" s="8"/>
      <c r="KA85" s="7"/>
      <c r="KB85" s="8"/>
      <c r="KC85" s="7"/>
      <c r="KD85" s="8"/>
      <c r="KE85" s="7"/>
      <c r="KF85" s="8"/>
      <c r="KG85" s="7"/>
      <c r="KH85" s="8"/>
      <c r="KI85" s="7"/>
      <c r="KJ85" s="8"/>
      <c r="KK85" s="7"/>
      <c r="KL85" s="8"/>
      <c r="KM85" s="7"/>
      <c r="KN85" s="8"/>
      <c r="KO85" s="7"/>
      <c r="KP85" s="8"/>
      <c r="KQ85" s="7"/>
      <c r="KR85" s="8"/>
      <c r="KS85" s="7"/>
      <c r="KT85" s="8"/>
      <c r="KU85" s="7"/>
      <c r="KV85" s="8"/>
      <c r="KW85" s="7"/>
      <c r="KX85" s="8"/>
      <c r="KY85" s="7"/>
      <c r="KZ85" s="8"/>
      <c r="LA85" s="7"/>
      <c r="LB85" s="8"/>
      <c r="LC85" s="7"/>
      <c r="LD85" s="8"/>
      <c r="LE85" s="7"/>
      <c r="LF85" s="8"/>
      <c r="LG85" s="7"/>
      <c r="LH85" s="8"/>
      <c r="LI85" s="7"/>
      <c r="LJ85" s="8"/>
      <c r="LK85" s="7"/>
      <c r="LL85" s="8"/>
      <c r="LM85" s="7"/>
      <c r="LN85" s="8"/>
      <c r="LO85" s="7"/>
      <c r="LP85" s="8"/>
      <c r="LQ85" s="7"/>
      <c r="LR85" s="8"/>
      <c r="LS85" s="7"/>
      <c r="LT85" s="8"/>
      <c r="LU85" s="7"/>
      <c r="LV85" s="8"/>
      <c r="LW85" s="7"/>
      <c r="LX85" s="8"/>
      <c r="LY85" s="7"/>
      <c r="LZ85" s="8"/>
      <c r="MA85" s="7"/>
      <c r="MB85" s="8"/>
      <c r="MC85" s="7"/>
      <c r="MD85" s="8"/>
      <c r="ME85" s="7"/>
      <c r="MF85" s="8"/>
      <c r="MG85" s="7"/>
      <c r="MH85" s="1"/>
      <c r="MI85" s="5"/>
      <c r="MJ85" s="8"/>
      <c r="MK85" s="7"/>
      <c r="ML85" s="8"/>
      <c r="MM85" s="7"/>
      <c r="MN85" s="8"/>
      <c r="MO85" s="7"/>
      <c r="MP85" s="8"/>
      <c r="MQ85" s="7"/>
      <c r="MR85" s="8"/>
      <c r="MS85" s="7"/>
      <c r="MT85" s="8"/>
      <c r="MU85" s="7"/>
      <c r="MV85" s="8"/>
      <c r="MW85" s="7"/>
      <c r="MX85" s="8"/>
      <c r="MY85" s="7"/>
      <c r="MZ85" s="8"/>
      <c r="NA85" s="7"/>
      <c r="NB85" s="8"/>
      <c r="NC85" s="7"/>
      <c r="ND85" s="8"/>
      <c r="NE85" s="7"/>
      <c r="NF85" s="8"/>
      <c r="NG85" s="7"/>
      <c r="NH85" s="8"/>
      <c r="NI85" s="7"/>
      <c r="NJ85" s="8"/>
      <c r="NK85" s="7"/>
      <c r="NL85" s="8"/>
      <c r="NM85" s="7"/>
      <c r="NN85" s="8"/>
      <c r="NO85" s="7"/>
      <c r="NP85" s="8">
        <v>18</v>
      </c>
      <c r="NQ85" s="7">
        <v>538</v>
      </c>
      <c r="NR85" s="8"/>
      <c r="NS85" s="7"/>
      <c r="NT85" s="8"/>
      <c r="NU85" s="7"/>
      <c r="NV85" s="8"/>
      <c r="NW85" s="7"/>
      <c r="NX85" s="8"/>
      <c r="NY85" s="7"/>
      <c r="NZ85" s="8"/>
      <c r="OA85" s="7"/>
      <c r="OB85" s="8"/>
      <c r="OC85" s="7"/>
      <c r="OD85" s="8"/>
      <c r="OE85" s="7"/>
      <c r="OF85" s="8"/>
      <c r="OG85" s="7"/>
      <c r="OH85" s="8"/>
      <c r="OI85" s="7"/>
      <c r="OJ85" s="8"/>
      <c r="OK85" s="7"/>
      <c r="OL85" s="8"/>
      <c r="OM85" s="7"/>
      <c r="ON85" s="8"/>
      <c r="OO85" s="7"/>
      <c r="OP85" s="8"/>
      <c r="OQ85" s="7"/>
      <c r="OR85" s="7"/>
      <c r="OS85" s="1"/>
      <c r="OT85" s="8">
        <v>0</v>
      </c>
      <c r="OU85" s="7"/>
      <c r="OV85" s="1"/>
      <c r="OW85" s="5"/>
      <c r="OX85" s="8"/>
      <c r="OY85" s="7"/>
      <c r="OZ85" s="8"/>
      <c r="PA85" s="7"/>
      <c r="PB85" s="8"/>
      <c r="PC85" s="7"/>
      <c r="PD85" s="8"/>
      <c r="PE85" s="7"/>
      <c r="PF85" s="8"/>
      <c r="PG85" s="7"/>
      <c r="PH85" s="1"/>
      <c r="PI85" s="5"/>
      <c r="PJ85" s="8"/>
      <c r="PK85" s="7"/>
      <c r="PL85" s="8"/>
      <c r="PM85" s="7"/>
      <c r="PN85" s="8"/>
      <c r="PO85" s="7"/>
      <c r="PP85" s="8"/>
      <c r="PQ85" s="7"/>
      <c r="PR85" s="8"/>
      <c r="PS85" s="7"/>
      <c r="PT85" s="1"/>
      <c r="PU85" s="8">
        <v>0</v>
      </c>
      <c r="PV85" s="7"/>
      <c r="PW85" s="8">
        <v>1</v>
      </c>
      <c r="PX85" s="7">
        <v>0</v>
      </c>
      <c r="PY85" s="8">
        <v>2</v>
      </c>
      <c r="PZ85" s="7">
        <v>0</v>
      </c>
      <c r="QA85" s="1"/>
      <c r="QB85" s="7">
        <v>0</v>
      </c>
      <c r="QC85" s="7">
        <v>0</v>
      </c>
      <c r="QD85" s="7"/>
      <c r="QE85" s="1"/>
      <c r="QF85" s="1"/>
      <c r="QG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</row>
    <row r="86" spans="1:483" x14ac:dyDescent="0.25">
      <c r="A86" s="1"/>
      <c r="B86" s="78" t="s">
        <v>413</v>
      </c>
      <c r="C86" s="31" t="s">
        <v>246</v>
      </c>
      <c r="D86" s="5"/>
      <c r="E86" s="5"/>
      <c r="F86" s="6">
        <v>40889</v>
      </c>
      <c r="G86" s="5"/>
      <c r="H86" s="1"/>
      <c r="I86" s="7">
        <v>25000</v>
      </c>
      <c r="J86" s="1"/>
      <c r="K86" s="7">
        <v>1E-8</v>
      </c>
      <c r="L86" s="1"/>
      <c r="M86" s="7">
        <v>1E-8</v>
      </c>
      <c r="N86" s="7">
        <v>24999.999999979998</v>
      </c>
      <c r="O86" s="8">
        <v>20</v>
      </c>
      <c r="P86" s="7">
        <v>1249.999999999</v>
      </c>
      <c r="Q86" s="1"/>
      <c r="R86" s="3">
        <v>3136369</v>
      </c>
      <c r="S86" s="3">
        <v>13082212800</v>
      </c>
      <c r="T86" s="1"/>
      <c r="U86" s="5"/>
      <c r="V86" s="5"/>
      <c r="W86" s="1"/>
      <c r="X86" s="1"/>
      <c r="Y86" s="1"/>
      <c r="Z86" s="39">
        <v>3000</v>
      </c>
      <c r="AA86" s="39">
        <v>1.0000000000000001E-5</v>
      </c>
      <c r="AB86" s="39">
        <v>3000.0000100000002</v>
      </c>
      <c r="AD86" s="1" t="s">
        <v>489</v>
      </c>
      <c r="AE86" s="1"/>
      <c r="AF86" s="1"/>
      <c r="AG86" s="1"/>
      <c r="AH86" s="1"/>
      <c r="AI86" s="1"/>
      <c r="AJ86" s="10">
        <v>1</v>
      </c>
      <c r="AK86" s="10"/>
      <c r="AL86" s="10"/>
      <c r="AM86" s="1"/>
      <c r="AN86" s="1"/>
      <c r="AO86" s="7">
        <v>0</v>
      </c>
      <c r="AP86" s="11">
        <v>0</v>
      </c>
      <c r="AQ86" s="12">
        <v>0</v>
      </c>
      <c r="AR86" s="7">
        <v>0</v>
      </c>
      <c r="AS86" s="1"/>
      <c r="AT86" s="12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"/>
      <c r="BG86" s="12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"/>
      <c r="BT86" s="12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"/>
      <c r="CG86" s="12"/>
      <c r="CH86" s="11"/>
      <c r="CI86" s="11"/>
      <c r="CJ86" s="11"/>
      <c r="CK86" s="11"/>
      <c r="CL86" s="11"/>
      <c r="CM86" s="1"/>
      <c r="CN86" s="12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"/>
      <c r="DA86" s="12"/>
      <c r="DB86" s="11"/>
      <c r="DC86" s="11"/>
      <c r="DD86" s="11"/>
      <c r="DE86" s="11"/>
      <c r="DF86" s="11"/>
      <c r="DG86" s="11"/>
      <c r="DH86" s="1"/>
      <c r="DI86" s="12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"/>
      <c r="DV86" s="12"/>
      <c r="DW86" s="11"/>
      <c r="DX86" s="11"/>
      <c r="DY86" s="11"/>
      <c r="DZ86" s="11"/>
      <c r="EA86" s="11"/>
      <c r="EB86" s="1"/>
      <c r="EC86" s="12"/>
      <c r="ED86" s="11"/>
      <c r="EE86" s="11"/>
      <c r="EF86" s="11"/>
      <c r="EG86" s="11"/>
      <c r="EH86" s="11"/>
      <c r="EI86" s="1"/>
      <c r="EJ86" s="12"/>
      <c r="EK86" s="11"/>
      <c r="EL86" s="11"/>
      <c r="EM86" s="11"/>
      <c r="EN86" s="11"/>
      <c r="EO86" s="11"/>
      <c r="EP86" s="11"/>
      <c r="EQ86" s="1"/>
      <c r="ER86" s="1"/>
      <c r="ES86" s="12"/>
      <c r="ET86" s="11"/>
      <c r="EU86" s="11"/>
      <c r="EV86" s="11"/>
      <c r="EW86" s="11"/>
      <c r="EX86" s="11"/>
      <c r="EY86" s="1"/>
      <c r="EZ86" s="1"/>
      <c r="FA86" s="7">
        <v>24999.999999979998</v>
      </c>
      <c r="FB86" s="11">
        <v>1</v>
      </c>
      <c r="FC86" s="8">
        <v>20</v>
      </c>
      <c r="FD86" s="1"/>
      <c r="FE86" s="5"/>
      <c r="FF86" s="8"/>
      <c r="FG86" s="7"/>
      <c r="FH86" s="8"/>
      <c r="FI86" s="7"/>
      <c r="FJ86" s="8"/>
      <c r="FK86" s="7"/>
      <c r="FL86" s="8"/>
      <c r="FM86" s="7"/>
      <c r="FN86" s="8"/>
      <c r="FO86" s="7"/>
      <c r="FP86" s="8"/>
      <c r="FQ86" s="7"/>
      <c r="FR86" s="8"/>
      <c r="FS86" s="7"/>
      <c r="FT86" s="8"/>
      <c r="FU86" s="7"/>
      <c r="FV86" s="8"/>
      <c r="FW86" s="7"/>
      <c r="FX86" s="8"/>
      <c r="FY86" s="7"/>
      <c r="FZ86" s="8"/>
      <c r="GA86" s="7"/>
      <c r="GB86" s="8"/>
      <c r="GC86" s="7"/>
      <c r="GD86" s="8"/>
      <c r="GE86" s="7"/>
      <c r="GF86" s="8"/>
      <c r="GG86" s="7"/>
      <c r="GH86" s="8"/>
      <c r="GI86" s="7"/>
      <c r="GJ86" s="8"/>
      <c r="GK86" s="7"/>
      <c r="GL86" s="8">
        <v>16</v>
      </c>
      <c r="GM86" s="7">
        <v>1500</v>
      </c>
      <c r="GN86" s="8"/>
      <c r="GO86" s="7"/>
      <c r="GP86" s="8"/>
      <c r="GQ86" s="7"/>
      <c r="GR86" s="8"/>
      <c r="GS86" s="7"/>
      <c r="GT86" s="8"/>
      <c r="GU86" s="7"/>
      <c r="GV86" s="8"/>
      <c r="GW86" s="7"/>
      <c r="GX86" s="8"/>
      <c r="GY86" s="7"/>
      <c r="GZ86" s="8"/>
      <c r="HA86" s="7"/>
      <c r="HB86" s="8"/>
      <c r="HC86" s="7"/>
      <c r="HD86" s="8"/>
      <c r="HE86" s="7"/>
      <c r="HF86" s="8"/>
      <c r="HG86" s="7"/>
      <c r="HH86" s="8"/>
      <c r="HI86" s="7"/>
      <c r="HJ86" s="8"/>
      <c r="HK86" s="7"/>
      <c r="HL86" s="8"/>
      <c r="HM86" s="7"/>
      <c r="HN86" s="1"/>
      <c r="HO86" s="5"/>
      <c r="HP86" s="8"/>
      <c r="HQ86" s="7"/>
      <c r="HR86" s="8"/>
      <c r="HS86" s="7"/>
      <c r="HT86" s="8"/>
      <c r="HU86" s="7"/>
      <c r="HV86" s="8"/>
      <c r="HW86" s="7"/>
      <c r="HX86" s="8"/>
      <c r="HY86" s="7"/>
      <c r="HZ86" s="8"/>
      <c r="IA86" s="7"/>
      <c r="IB86" s="8"/>
      <c r="IC86" s="7"/>
      <c r="ID86" s="8"/>
      <c r="IE86" s="7"/>
      <c r="IF86" s="8"/>
      <c r="IG86" s="7"/>
      <c r="IH86" s="8"/>
      <c r="II86" s="7"/>
      <c r="IJ86" s="8"/>
      <c r="IK86" s="7"/>
      <c r="IL86" s="8"/>
      <c r="IM86" s="7"/>
      <c r="IN86" s="8"/>
      <c r="IO86" s="7"/>
      <c r="IP86" s="8"/>
      <c r="IQ86" s="7"/>
      <c r="IR86" s="8"/>
      <c r="IS86" s="7"/>
      <c r="IT86" s="8"/>
      <c r="IU86" s="7"/>
      <c r="IV86" s="8"/>
      <c r="IW86" s="7"/>
      <c r="IX86" s="8"/>
      <c r="IY86" s="7"/>
      <c r="IZ86" s="8"/>
      <c r="JA86" s="7"/>
      <c r="JB86" s="8"/>
      <c r="JC86" s="7"/>
      <c r="JD86" s="8"/>
      <c r="JE86" s="7"/>
      <c r="JF86" s="8"/>
      <c r="JG86" s="7"/>
      <c r="JH86" s="8"/>
      <c r="JI86" s="7"/>
      <c r="JJ86" s="8"/>
      <c r="JK86" s="7"/>
      <c r="JL86" s="8"/>
      <c r="JM86" s="7"/>
      <c r="JN86" s="8"/>
      <c r="JO86" s="7"/>
      <c r="JP86" s="8"/>
      <c r="JQ86" s="7"/>
      <c r="JR86" s="8"/>
      <c r="JS86" s="7"/>
      <c r="JT86" s="8"/>
      <c r="JU86" s="7"/>
      <c r="JV86" s="8"/>
      <c r="JW86" s="7"/>
      <c r="JX86" s="1"/>
      <c r="JY86" s="5"/>
      <c r="JZ86" s="8"/>
      <c r="KA86" s="7"/>
      <c r="KB86" s="8"/>
      <c r="KC86" s="7"/>
      <c r="KD86" s="8"/>
      <c r="KE86" s="7"/>
      <c r="KF86" s="8"/>
      <c r="KG86" s="7"/>
      <c r="KH86" s="8"/>
      <c r="KI86" s="7"/>
      <c r="KJ86" s="8"/>
      <c r="KK86" s="7"/>
      <c r="KL86" s="8"/>
      <c r="KM86" s="7"/>
      <c r="KN86" s="8"/>
      <c r="KO86" s="7"/>
      <c r="KP86" s="8"/>
      <c r="KQ86" s="7"/>
      <c r="KR86" s="8"/>
      <c r="KS86" s="7"/>
      <c r="KT86" s="8"/>
      <c r="KU86" s="7"/>
      <c r="KV86" s="8"/>
      <c r="KW86" s="7"/>
      <c r="KX86" s="8"/>
      <c r="KY86" s="7"/>
      <c r="KZ86" s="8"/>
      <c r="LA86" s="7"/>
      <c r="LB86" s="8"/>
      <c r="LC86" s="7"/>
      <c r="LD86" s="8"/>
      <c r="LE86" s="7"/>
      <c r="LF86" s="8"/>
      <c r="LG86" s="7"/>
      <c r="LH86" s="8"/>
      <c r="LI86" s="7"/>
      <c r="LJ86" s="8"/>
      <c r="LK86" s="7"/>
      <c r="LL86" s="8"/>
      <c r="LM86" s="7"/>
      <c r="LN86" s="8"/>
      <c r="LO86" s="7"/>
      <c r="LP86" s="8"/>
      <c r="LQ86" s="7"/>
      <c r="LR86" s="8"/>
      <c r="LS86" s="7"/>
      <c r="LT86" s="8"/>
      <c r="LU86" s="7"/>
      <c r="LV86" s="8"/>
      <c r="LW86" s="7"/>
      <c r="LX86" s="8"/>
      <c r="LY86" s="7"/>
      <c r="LZ86" s="8"/>
      <c r="MA86" s="7"/>
      <c r="MB86" s="8"/>
      <c r="MC86" s="7"/>
      <c r="MD86" s="8"/>
      <c r="ME86" s="7"/>
      <c r="MF86" s="8"/>
      <c r="MG86" s="7"/>
      <c r="MH86" s="1"/>
      <c r="MI86" s="5"/>
      <c r="MJ86" s="8"/>
      <c r="MK86" s="7"/>
      <c r="ML86" s="8"/>
      <c r="MM86" s="7"/>
      <c r="MN86" s="8"/>
      <c r="MO86" s="7"/>
      <c r="MP86" s="8"/>
      <c r="MQ86" s="7"/>
      <c r="MR86" s="8"/>
      <c r="MS86" s="7"/>
      <c r="MT86" s="8"/>
      <c r="MU86" s="7"/>
      <c r="MV86" s="8"/>
      <c r="MW86" s="7"/>
      <c r="MX86" s="8"/>
      <c r="MY86" s="7"/>
      <c r="MZ86" s="8"/>
      <c r="NA86" s="7"/>
      <c r="NB86" s="8"/>
      <c r="NC86" s="7"/>
      <c r="ND86" s="8"/>
      <c r="NE86" s="7"/>
      <c r="NF86" s="8"/>
      <c r="NG86" s="7"/>
      <c r="NH86" s="8"/>
      <c r="NI86" s="7"/>
      <c r="NJ86" s="8"/>
      <c r="NK86" s="7"/>
      <c r="NL86" s="8"/>
      <c r="NM86" s="7"/>
      <c r="NN86" s="8"/>
      <c r="NO86" s="7"/>
      <c r="NP86" s="8">
        <v>2</v>
      </c>
      <c r="NQ86" s="7">
        <v>500</v>
      </c>
      <c r="NR86" s="8"/>
      <c r="NS86" s="7"/>
      <c r="NT86" s="8"/>
      <c r="NU86" s="7"/>
      <c r="NV86" s="8"/>
      <c r="NW86" s="7"/>
      <c r="NX86" s="8"/>
      <c r="NY86" s="7"/>
      <c r="NZ86" s="8"/>
      <c r="OA86" s="7"/>
      <c r="OB86" s="8"/>
      <c r="OC86" s="7"/>
      <c r="OD86" s="8"/>
      <c r="OE86" s="7"/>
      <c r="OF86" s="8"/>
      <c r="OG86" s="7"/>
      <c r="OH86" s="8"/>
      <c r="OI86" s="7"/>
      <c r="OJ86" s="8"/>
      <c r="OK86" s="7"/>
      <c r="OL86" s="8"/>
      <c r="OM86" s="7"/>
      <c r="ON86" s="8"/>
      <c r="OO86" s="7"/>
      <c r="OP86" s="8"/>
      <c r="OQ86" s="7"/>
      <c r="OR86" s="7"/>
      <c r="OS86" s="1"/>
      <c r="OT86" s="8">
        <v>0</v>
      </c>
      <c r="OU86" s="7"/>
      <c r="OV86" s="1"/>
      <c r="OW86" s="5"/>
      <c r="OX86" s="8"/>
      <c r="OY86" s="7"/>
      <c r="OZ86" s="8"/>
      <c r="PA86" s="7"/>
      <c r="PB86" s="8"/>
      <c r="PC86" s="7"/>
      <c r="PD86" s="8"/>
      <c r="PE86" s="7"/>
      <c r="PF86" s="8"/>
      <c r="PG86" s="7"/>
      <c r="PH86" s="1"/>
      <c r="PI86" s="5"/>
      <c r="PJ86" s="8"/>
      <c r="PK86" s="7"/>
      <c r="PL86" s="8"/>
      <c r="PM86" s="7"/>
      <c r="PN86" s="8"/>
      <c r="PO86" s="7"/>
      <c r="PP86" s="8"/>
      <c r="PQ86" s="7"/>
      <c r="PR86" s="8"/>
      <c r="PS86" s="7"/>
      <c r="PT86" s="1"/>
      <c r="PU86" s="8">
        <v>0</v>
      </c>
      <c r="PV86" s="7"/>
      <c r="PW86" s="8">
        <v>0</v>
      </c>
      <c r="PX86" s="7"/>
      <c r="PY86" s="8">
        <v>2</v>
      </c>
      <c r="PZ86" s="7">
        <v>0</v>
      </c>
      <c r="QA86" s="1"/>
      <c r="QB86" s="7">
        <v>0</v>
      </c>
      <c r="QC86" s="7">
        <v>0</v>
      </c>
      <c r="QD86" s="7"/>
      <c r="QE86" s="1"/>
      <c r="QF86" s="1"/>
      <c r="QG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</row>
    <row r="87" spans="1:483" x14ac:dyDescent="0.25">
      <c r="A87" s="1"/>
      <c r="B87" s="78" t="s">
        <v>414</v>
      </c>
      <c r="C87" s="31" t="s">
        <v>247</v>
      </c>
      <c r="D87" s="5"/>
      <c r="E87" s="5"/>
      <c r="F87" s="6">
        <v>41026</v>
      </c>
      <c r="G87" s="5"/>
      <c r="H87" s="1"/>
      <c r="I87" s="7">
        <v>60000</v>
      </c>
      <c r="J87" s="1"/>
      <c r="K87" s="7">
        <v>1E-8</v>
      </c>
      <c r="L87" s="1"/>
      <c r="M87" s="7">
        <v>1E-8</v>
      </c>
      <c r="N87" s="7">
        <v>59999.999999980006</v>
      </c>
      <c r="O87" s="8">
        <v>20</v>
      </c>
      <c r="P87" s="7">
        <v>2999.9999999990005</v>
      </c>
      <c r="Q87" s="1"/>
      <c r="R87" s="3">
        <v>3138499</v>
      </c>
      <c r="S87" s="3">
        <v>12060724900</v>
      </c>
      <c r="T87" s="1"/>
      <c r="U87" s="5"/>
      <c r="V87" s="5"/>
      <c r="W87" s="1"/>
      <c r="X87" s="1"/>
      <c r="Y87" s="1"/>
      <c r="Z87" s="39">
        <v>3400</v>
      </c>
      <c r="AA87" s="39">
        <v>1.0000000000000001E-5</v>
      </c>
      <c r="AB87" s="39">
        <v>3400.0000100000002</v>
      </c>
      <c r="AD87" s="1"/>
      <c r="AE87" s="1"/>
      <c r="AF87" s="1"/>
      <c r="AG87" s="1"/>
      <c r="AH87" s="1"/>
      <c r="AI87" s="1"/>
      <c r="AJ87" s="10"/>
      <c r="AK87" s="10">
        <v>1</v>
      </c>
      <c r="AL87" s="10"/>
      <c r="AM87" s="1"/>
      <c r="AN87" s="1"/>
      <c r="AO87" s="7">
        <v>12000</v>
      </c>
      <c r="AP87" s="11">
        <v>0.2</v>
      </c>
      <c r="AQ87" s="12">
        <v>60</v>
      </c>
      <c r="AR87" s="7">
        <v>200</v>
      </c>
      <c r="AS87" s="1"/>
      <c r="AT87" s="12">
        <v>1.0000000000000001E-5</v>
      </c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"/>
      <c r="BG87" s="12">
        <v>1.0000000000000001E-5</v>
      </c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"/>
      <c r="BT87" s="12">
        <v>1.0000000000000001E-5</v>
      </c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"/>
      <c r="CG87" s="12">
        <v>1.0000000000000001E-5</v>
      </c>
      <c r="CH87" s="11"/>
      <c r="CI87" s="11"/>
      <c r="CJ87" s="11"/>
      <c r="CK87" s="11"/>
      <c r="CL87" s="11"/>
      <c r="CM87" s="1"/>
      <c r="CN87" s="12">
        <v>1.0000000000000001E-5</v>
      </c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"/>
      <c r="DA87" s="12">
        <v>1.0000000000000001E-5</v>
      </c>
      <c r="DB87" s="11"/>
      <c r="DC87" s="11"/>
      <c r="DD87" s="11"/>
      <c r="DE87" s="11"/>
      <c r="DF87" s="11"/>
      <c r="DG87" s="11"/>
      <c r="DH87" s="1"/>
      <c r="DI87" s="12">
        <v>1.0000000000000001E-5</v>
      </c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"/>
      <c r="DV87" s="12">
        <v>60</v>
      </c>
      <c r="DW87" s="11"/>
      <c r="DX87" s="11"/>
      <c r="DY87" s="11">
        <v>0.2</v>
      </c>
      <c r="DZ87" s="11">
        <v>0.8</v>
      </c>
      <c r="EA87" s="11"/>
      <c r="EB87" s="1"/>
      <c r="EC87" s="12">
        <v>1.0000000000000001E-5</v>
      </c>
      <c r="ED87" s="11"/>
      <c r="EE87" s="11"/>
      <c r="EF87" s="11"/>
      <c r="EG87" s="11"/>
      <c r="EH87" s="11"/>
      <c r="EI87" s="1"/>
      <c r="EJ87" s="12">
        <v>1.0000000000000001E-5</v>
      </c>
      <c r="EK87" s="11"/>
      <c r="EL87" s="11"/>
      <c r="EM87" s="11"/>
      <c r="EN87" s="11"/>
      <c r="EO87" s="11"/>
      <c r="EP87" s="11"/>
      <c r="EQ87" s="1"/>
      <c r="ER87" s="1"/>
      <c r="ES87" s="12">
        <v>1.0000000000000001E-5</v>
      </c>
      <c r="ET87" s="11"/>
      <c r="EU87" s="11"/>
      <c r="EV87" s="11"/>
      <c r="EW87" s="11"/>
      <c r="EX87" s="11"/>
      <c r="EY87" s="1"/>
      <c r="EZ87" s="1"/>
      <c r="FA87" s="7">
        <v>47999.999999980006</v>
      </c>
      <c r="FB87" s="11">
        <v>0.8</v>
      </c>
      <c r="FC87" s="8">
        <v>20</v>
      </c>
      <c r="FD87" s="1"/>
      <c r="FE87" s="5"/>
      <c r="FF87" s="8"/>
      <c r="FG87" s="7"/>
      <c r="FH87" s="8"/>
      <c r="FI87" s="7"/>
      <c r="FJ87" s="8"/>
      <c r="FK87" s="7"/>
      <c r="FL87" s="8"/>
      <c r="FM87" s="7"/>
      <c r="FN87" s="8"/>
      <c r="FO87" s="7"/>
      <c r="FP87" s="8"/>
      <c r="FQ87" s="7"/>
      <c r="FR87" s="8"/>
      <c r="FS87" s="7"/>
      <c r="FT87" s="8"/>
      <c r="FU87" s="7"/>
      <c r="FV87" s="8"/>
      <c r="FW87" s="7"/>
      <c r="FX87" s="8"/>
      <c r="FY87" s="7"/>
      <c r="FZ87" s="8"/>
      <c r="GA87" s="7"/>
      <c r="GB87" s="8"/>
      <c r="GC87" s="7"/>
      <c r="GD87" s="8"/>
      <c r="GE87" s="7"/>
      <c r="GF87" s="8"/>
      <c r="GG87" s="7"/>
      <c r="GH87" s="8"/>
      <c r="GI87" s="7"/>
      <c r="GJ87" s="8"/>
      <c r="GK87" s="7"/>
      <c r="GL87" s="8">
        <v>10</v>
      </c>
      <c r="GM87" s="7">
        <v>3700</v>
      </c>
      <c r="GN87" s="8"/>
      <c r="GO87" s="7"/>
      <c r="GP87" s="8"/>
      <c r="GQ87" s="7"/>
      <c r="GR87" s="8"/>
      <c r="GS87" s="7"/>
      <c r="GT87" s="8"/>
      <c r="GU87" s="7"/>
      <c r="GV87" s="8"/>
      <c r="GW87" s="7"/>
      <c r="GX87" s="8"/>
      <c r="GY87" s="7"/>
      <c r="GZ87" s="8"/>
      <c r="HA87" s="7"/>
      <c r="HB87" s="8"/>
      <c r="HC87" s="7"/>
      <c r="HD87" s="8"/>
      <c r="HE87" s="7"/>
      <c r="HF87" s="8">
        <v>3</v>
      </c>
      <c r="HG87" s="7">
        <v>1900</v>
      </c>
      <c r="HH87" s="8"/>
      <c r="HI87" s="7"/>
      <c r="HJ87" s="8"/>
      <c r="HK87" s="7"/>
      <c r="HL87" s="8"/>
      <c r="HM87" s="7"/>
      <c r="HN87" s="1"/>
      <c r="HO87" s="5"/>
      <c r="HP87" s="8"/>
      <c r="HQ87" s="7"/>
      <c r="HR87" s="8"/>
      <c r="HS87" s="7"/>
      <c r="HT87" s="8"/>
      <c r="HU87" s="7"/>
      <c r="HV87" s="8"/>
      <c r="HW87" s="7"/>
      <c r="HX87" s="8"/>
      <c r="HY87" s="7"/>
      <c r="HZ87" s="8"/>
      <c r="IA87" s="7"/>
      <c r="IB87" s="8"/>
      <c r="IC87" s="7"/>
      <c r="ID87" s="8"/>
      <c r="IE87" s="7"/>
      <c r="IF87" s="8"/>
      <c r="IG87" s="7"/>
      <c r="IH87" s="8"/>
      <c r="II87" s="7"/>
      <c r="IJ87" s="8"/>
      <c r="IK87" s="7"/>
      <c r="IL87" s="8"/>
      <c r="IM87" s="7"/>
      <c r="IN87" s="8"/>
      <c r="IO87" s="7"/>
      <c r="IP87" s="8"/>
      <c r="IQ87" s="7"/>
      <c r="IR87" s="8"/>
      <c r="IS87" s="7"/>
      <c r="IT87" s="8"/>
      <c r="IU87" s="7"/>
      <c r="IV87" s="8"/>
      <c r="IW87" s="7"/>
      <c r="IX87" s="8"/>
      <c r="IY87" s="7"/>
      <c r="IZ87" s="8"/>
      <c r="JA87" s="7"/>
      <c r="JB87" s="8"/>
      <c r="JC87" s="7"/>
      <c r="JD87" s="8"/>
      <c r="JE87" s="7"/>
      <c r="JF87" s="8"/>
      <c r="JG87" s="7"/>
      <c r="JH87" s="8"/>
      <c r="JI87" s="7"/>
      <c r="JJ87" s="8"/>
      <c r="JK87" s="7"/>
      <c r="JL87" s="8"/>
      <c r="JM87" s="7"/>
      <c r="JN87" s="8"/>
      <c r="JO87" s="7"/>
      <c r="JP87" s="8"/>
      <c r="JQ87" s="7"/>
      <c r="JR87" s="8"/>
      <c r="JS87" s="7"/>
      <c r="JT87" s="8"/>
      <c r="JU87" s="7"/>
      <c r="JV87" s="8"/>
      <c r="JW87" s="7"/>
      <c r="JX87" s="1"/>
      <c r="JY87" s="5"/>
      <c r="JZ87" s="8"/>
      <c r="KA87" s="7"/>
      <c r="KB87" s="8"/>
      <c r="KC87" s="7"/>
      <c r="KD87" s="8"/>
      <c r="KE87" s="7"/>
      <c r="KF87" s="8"/>
      <c r="KG87" s="7"/>
      <c r="KH87" s="8"/>
      <c r="KI87" s="7"/>
      <c r="KJ87" s="8"/>
      <c r="KK87" s="7"/>
      <c r="KL87" s="8"/>
      <c r="KM87" s="7"/>
      <c r="KN87" s="8"/>
      <c r="KO87" s="7"/>
      <c r="KP87" s="8"/>
      <c r="KQ87" s="7"/>
      <c r="KR87" s="8"/>
      <c r="KS87" s="7"/>
      <c r="KT87" s="8"/>
      <c r="KU87" s="7"/>
      <c r="KV87" s="8"/>
      <c r="KW87" s="7"/>
      <c r="KX87" s="8"/>
      <c r="KY87" s="7"/>
      <c r="KZ87" s="8"/>
      <c r="LA87" s="7"/>
      <c r="LB87" s="8"/>
      <c r="LC87" s="7"/>
      <c r="LD87" s="8"/>
      <c r="LE87" s="7"/>
      <c r="LF87" s="8"/>
      <c r="LG87" s="7"/>
      <c r="LH87" s="8"/>
      <c r="LI87" s="7"/>
      <c r="LJ87" s="8"/>
      <c r="LK87" s="7"/>
      <c r="LL87" s="8"/>
      <c r="LM87" s="7"/>
      <c r="LN87" s="8"/>
      <c r="LO87" s="7"/>
      <c r="LP87" s="8"/>
      <c r="LQ87" s="7"/>
      <c r="LR87" s="8"/>
      <c r="LS87" s="7"/>
      <c r="LT87" s="8"/>
      <c r="LU87" s="7"/>
      <c r="LV87" s="8"/>
      <c r="LW87" s="7"/>
      <c r="LX87" s="8"/>
      <c r="LY87" s="7"/>
      <c r="LZ87" s="8"/>
      <c r="MA87" s="7"/>
      <c r="MB87" s="8"/>
      <c r="MC87" s="7"/>
      <c r="MD87" s="8"/>
      <c r="ME87" s="7"/>
      <c r="MF87" s="8"/>
      <c r="MG87" s="7"/>
      <c r="MH87" s="1"/>
      <c r="MI87" s="5"/>
      <c r="MJ87" s="8"/>
      <c r="MK87" s="7"/>
      <c r="ML87" s="8"/>
      <c r="MM87" s="7"/>
      <c r="MN87" s="8"/>
      <c r="MO87" s="7"/>
      <c r="MP87" s="8"/>
      <c r="MQ87" s="7"/>
      <c r="MR87" s="8"/>
      <c r="MS87" s="7"/>
      <c r="MT87" s="8"/>
      <c r="MU87" s="7"/>
      <c r="MV87" s="8"/>
      <c r="MW87" s="7"/>
      <c r="MX87" s="8"/>
      <c r="MY87" s="7"/>
      <c r="MZ87" s="8"/>
      <c r="NA87" s="7"/>
      <c r="NB87" s="8"/>
      <c r="NC87" s="7"/>
      <c r="ND87" s="8"/>
      <c r="NE87" s="7"/>
      <c r="NF87" s="8"/>
      <c r="NG87" s="7"/>
      <c r="NH87" s="8"/>
      <c r="NI87" s="7"/>
      <c r="NJ87" s="8"/>
      <c r="NK87" s="7"/>
      <c r="NL87" s="8"/>
      <c r="NM87" s="7"/>
      <c r="NN87" s="8"/>
      <c r="NO87" s="7"/>
      <c r="NP87" s="8"/>
      <c r="NQ87" s="7"/>
      <c r="NR87" s="8"/>
      <c r="NS87" s="7"/>
      <c r="NT87" s="8"/>
      <c r="NU87" s="7"/>
      <c r="NV87" s="8"/>
      <c r="NW87" s="7"/>
      <c r="NX87" s="8"/>
      <c r="NY87" s="7"/>
      <c r="NZ87" s="8"/>
      <c r="OA87" s="7"/>
      <c r="OB87" s="8"/>
      <c r="OC87" s="7"/>
      <c r="OD87" s="8"/>
      <c r="OE87" s="7"/>
      <c r="OF87" s="8"/>
      <c r="OG87" s="7"/>
      <c r="OH87" s="8"/>
      <c r="OI87" s="7"/>
      <c r="OJ87" s="8"/>
      <c r="OK87" s="7"/>
      <c r="OL87" s="8"/>
      <c r="OM87" s="7"/>
      <c r="ON87" s="8"/>
      <c r="OO87" s="7"/>
      <c r="OP87" s="8"/>
      <c r="OQ87" s="7"/>
      <c r="OR87" s="7"/>
      <c r="OS87" s="1"/>
      <c r="OT87" s="8">
        <v>0</v>
      </c>
      <c r="OU87" s="7"/>
      <c r="OV87" s="1"/>
      <c r="OW87" s="5"/>
      <c r="OX87" s="8"/>
      <c r="OY87" s="7"/>
      <c r="OZ87" s="8">
        <v>6</v>
      </c>
      <c r="PA87" s="7">
        <v>800</v>
      </c>
      <c r="PB87" s="8"/>
      <c r="PC87" s="7"/>
      <c r="PD87" s="8"/>
      <c r="PE87" s="7"/>
      <c r="PF87" s="8"/>
      <c r="PG87" s="7"/>
      <c r="PH87" s="1"/>
      <c r="PI87" s="5"/>
      <c r="PJ87" s="8"/>
      <c r="PK87" s="7"/>
      <c r="PL87" s="8">
        <v>1</v>
      </c>
      <c r="PM87" s="7">
        <v>500</v>
      </c>
      <c r="PN87" s="8"/>
      <c r="PO87" s="7"/>
      <c r="PP87" s="8"/>
      <c r="PQ87" s="7"/>
      <c r="PR87" s="8"/>
      <c r="PS87" s="7"/>
      <c r="PT87" s="1"/>
      <c r="PU87" s="8">
        <v>0</v>
      </c>
      <c r="PV87" s="7"/>
      <c r="PW87" s="8">
        <v>0</v>
      </c>
      <c r="PX87" s="7"/>
      <c r="PY87" s="8">
        <v>0</v>
      </c>
      <c r="PZ87" s="7"/>
      <c r="QA87" s="1"/>
      <c r="QB87" s="7">
        <v>367</v>
      </c>
      <c r="QC87" s="7">
        <v>160</v>
      </c>
      <c r="QD87" s="7"/>
      <c r="QE87" s="1"/>
      <c r="QF87" s="1"/>
      <c r="QG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</row>
    <row r="88" spans="1:483" x14ac:dyDescent="0.25">
      <c r="A88" s="1"/>
      <c r="B88" s="78" t="s">
        <v>415</v>
      </c>
      <c r="C88" s="31" t="s">
        <v>248</v>
      </c>
      <c r="D88" s="5"/>
      <c r="E88" s="5"/>
      <c r="F88" s="6">
        <v>41064</v>
      </c>
      <c r="G88" s="5"/>
      <c r="H88" s="1"/>
      <c r="I88" s="7">
        <v>35000</v>
      </c>
      <c r="J88" s="1"/>
      <c r="K88" s="7">
        <v>1E-8</v>
      </c>
      <c r="L88" s="1"/>
      <c r="M88" s="7">
        <v>1E-8</v>
      </c>
      <c r="N88" s="7">
        <v>34999.999999980006</v>
      </c>
      <c r="O88" s="8">
        <v>40</v>
      </c>
      <c r="P88" s="7">
        <v>874.99999999950012</v>
      </c>
      <c r="Q88" s="1"/>
      <c r="R88" s="3">
        <v>3139607</v>
      </c>
      <c r="S88" s="3">
        <v>11101031000</v>
      </c>
      <c r="T88" s="1"/>
      <c r="U88" s="5"/>
      <c r="V88" s="5"/>
      <c r="W88" s="1"/>
      <c r="X88" s="1"/>
      <c r="Y88" s="1"/>
      <c r="Z88" s="39">
        <v>4800</v>
      </c>
      <c r="AA88" s="39">
        <v>1.0000000000000001E-5</v>
      </c>
      <c r="AB88" s="39">
        <v>4800.0000099999997</v>
      </c>
      <c r="AD88" s="1"/>
      <c r="AE88" s="1"/>
      <c r="AF88" s="1"/>
      <c r="AG88" s="1"/>
      <c r="AH88" s="1"/>
      <c r="AI88" s="1"/>
      <c r="AJ88" s="10"/>
      <c r="AK88" s="10">
        <v>1</v>
      </c>
      <c r="AL88" s="10"/>
      <c r="AM88" s="1"/>
      <c r="AN88" s="1"/>
      <c r="AO88" s="7">
        <v>9250</v>
      </c>
      <c r="AP88" s="11">
        <v>0.26429999999999998</v>
      </c>
      <c r="AQ88" s="12">
        <v>37</v>
      </c>
      <c r="AR88" s="7">
        <v>250</v>
      </c>
      <c r="AS88" s="1"/>
      <c r="AT88" s="12">
        <v>1.0000000000000001E-5</v>
      </c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"/>
      <c r="BG88" s="12">
        <v>37</v>
      </c>
      <c r="BH88" s="11"/>
      <c r="BI88" s="11"/>
      <c r="BJ88" s="11">
        <v>0.24</v>
      </c>
      <c r="BK88" s="11">
        <v>0.04</v>
      </c>
      <c r="BL88" s="11"/>
      <c r="BM88" s="11"/>
      <c r="BN88" s="11"/>
      <c r="BO88" s="11">
        <v>0.34</v>
      </c>
      <c r="BP88" s="11">
        <v>0.26</v>
      </c>
      <c r="BQ88" s="11">
        <v>0.12</v>
      </c>
      <c r="BR88" s="11"/>
      <c r="BS88" s="1"/>
      <c r="BT88" s="12">
        <v>1.0000000000000001E-5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"/>
      <c r="CG88" s="12">
        <v>1.0000000000000001E-5</v>
      </c>
      <c r="CH88" s="11"/>
      <c r="CI88" s="11"/>
      <c r="CJ88" s="11"/>
      <c r="CK88" s="11"/>
      <c r="CL88" s="11"/>
      <c r="CM88" s="1"/>
      <c r="CN88" s="12">
        <v>1.0000000000000001E-5</v>
      </c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"/>
      <c r="DA88" s="12">
        <v>1.0000000000000001E-5</v>
      </c>
      <c r="DB88" s="11"/>
      <c r="DC88" s="11"/>
      <c r="DD88" s="11"/>
      <c r="DE88" s="11"/>
      <c r="DF88" s="11"/>
      <c r="DG88" s="11"/>
      <c r="DH88" s="1"/>
      <c r="DI88" s="12">
        <v>1.0000000000000001E-5</v>
      </c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"/>
      <c r="DV88" s="12">
        <v>1.0000000000000001E-5</v>
      </c>
      <c r="DW88" s="11"/>
      <c r="DX88" s="11"/>
      <c r="DY88" s="11"/>
      <c r="DZ88" s="11"/>
      <c r="EA88" s="11"/>
      <c r="EB88" s="1"/>
      <c r="EC88" s="12">
        <v>1.0000000000000001E-5</v>
      </c>
      <c r="ED88" s="11"/>
      <c r="EE88" s="11"/>
      <c r="EF88" s="11"/>
      <c r="EG88" s="11"/>
      <c r="EH88" s="11"/>
      <c r="EI88" s="1"/>
      <c r="EJ88" s="12">
        <v>1.0000000000000001E-5</v>
      </c>
      <c r="EK88" s="11"/>
      <c r="EL88" s="11"/>
      <c r="EM88" s="11"/>
      <c r="EN88" s="11"/>
      <c r="EO88" s="11"/>
      <c r="EP88" s="11"/>
      <c r="EQ88" s="1"/>
      <c r="ER88" s="1"/>
      <c r="ES88" s="12">
        <v>1.0000000000000001E-5</v>
      </c>
      <c r="ET88" s="11"/>
      <c r="EU88" s="11"/>
      <c r="EV88" s="11"/>
      <c r="EW88" s="11"/>
      <c r="EX88" s="11"/>
      <c r="EY88" s="1"/>
      <c r="EZ88" s="1"/>
      <c r="FA88" s="7">
        <v>25749.999999980006</v>
      </c>
      <c r="FB88" s="11">
        <v>0.73570000000000002</v>
      </c>
      <c r="FC88" s="8">
        <v>40</v>
      </c>
      <c r="FD88" s="1"/>
      <c r="FE88" s="5"/>
      <c r="FF88" s="8"/>
      <c r="FG88" s="7"/>
      <c r="FH88" s="8"/>
      <c r="FI88" s="7"/>
      <c r="FJ88" s="8"/>
      <c r="FK88" s="7"/>
      <c r="FL88" s="8"/>
      <c r="FM88" s="7"/>
      <c r="FN88" s="8"/>
      <c r="FO88" s="7"/>
      <c r="FP88" s="8"/>
      <c r="FQ88" s="7"/>
      <c r="FR88" s="8"/>
      <c r="FS88" s="7"/>
      <c r="FT88" s="8"/>
      <c r="FU88" s="7"/>
      <c r="FV88" s="8"/>
      <c r="FW88" s="7"/>
      <c r="FX88" s="8"/>
      <c r="FY88" s="7"/>
      <c r="FZ88" s="8"/>
      <c r="GA88" s="7"/>
      <c r="GB88" s="8"/>
      <c r="GC88" s="7"/>
      <c r="GD88" s="8"/>
      <c r="GE88" s="7"/>
      <c r="GF88" s="8"/>
      <c r="GG88" s="7"/>
      <c r="GH88" s="8"/>
      <c r="GI88" s="7"/>
      <c r="GJ88" s="8"/>
      <c r="GK88" s="7"/>
      <c r="GL88" s="8">
        <v>6</v>
      </c>
      <c r="GM88" s="7">
        <v>2200</v>
      </c>
      <c r="GN88" s="8"/>
      <c r="GO88" s="7"/>
      <c r="GP88" s="8"/>
      <c r="GQ88" s="7"/>
      <c r="GR88" s="8"/>
      <c r="GS88" s="7"/>
      <c r="GT88" s="8"/>
      <c r="GU88" s="7"/>
      <c r="GV88" s="8"/>
      <c r="GW88" s="7"/>
      <c r="GX88" s="8"/>
      <c r="GY88" s="7"/>
      <c r="GZ88" s="8"/>
      <c r="HA88" s="7"/>
      <c r="HB88" s="8"/>
      <c r="HC88" s="7"/>
      <c r="HD88" s="8"/>
      <c r="HE88" s="7"/>
      <c r="HF88" s="8"/>
      <c r="HG88" s="7"/>
      <c r="HH88" s="8"/>
      <c r="HI88" s="7"/>
      <c r="HJ88" s="8"/>
      <c r="HK88" s="7"/>
      <c r="HL88" s="8"/>
      <c r="HM88" s="7"/>
      <c r="HN88" s="1"/>
      <c r="HO88" s="5"/>
      <c r="HP88" s="8"/>
      <c r="HQ88" s="7"/>
      <c r="HR88" s="8"/>
      <c r="HS88" s="7"/>
      <c r="HT88" s="8"/>
      <c r="HU88" s="7"/>
      <c r="HV88" s="8"/>
      <c r="HW88" s="7"/>
      <c r="HX88" s="8"/>
      <c r="HY88" s="7"/>
      <c r="HZ88" s="8"/>
      <c r="IA88" s="7"/>
      <c r="IB88" s="8"/>
      <c r="IC88" s="7"/>
      <c r="ID88" s="8"/>
      <c r="IE88" s="7"/>
      <c r="IF88" s="8"/>
      <c r="IG88" s="7"/>
      <c r="IH88" s="8"/>
      <c r="II88" s="7"/>
      <c r="IJ88" s="8"/>
      <c r="IK88" s="7"/>
      <c r="IL88" s="8"/>
      <c r="IM88" s="7"/>
      <c r="IN88" s="8"/>
      <c r="IO88" s="7"/>
      <c r="IP88" s="8"/>
      <c r="IQ88" s="7"/>
      <c r="IR88" s="8"/>
      <c r="IS88" s="7"/>
      <c r="IT88" s="8"/>
      <c r="IU88" s="7"/>
      <c r="IV88" s="8"/>
      <c r="IW88" s="7"/>
      <c r="IX88" s="8"/>
      <c r="IY88" s="7"/>
      <c r="IZ88" s="8"/>
      <c r="JA88" s="7"/>
      <c r="JB88" s="8"/>
      <c r="JC88" s="7"/>
      <c r="JD88" s="8"/>
      <c r="JE88" s="7"/>
      <c r="JF88" s="8"/>
      <c r="JG88" s="7"/>
      <c r="JH88" s="8"/>
      <c r="JI88" s="7"/>
      <c r="JJ88" s="8"/>
      <c r="JK88" s="7"/>
      <c r="JL88" s="8"/>
      <c r="JM88" s="7"/>
      <c r="JN88" s="8"/>
      <c r="JO88" s="7"/>
      <c r="JP88" s="8"/>
      <c r="JQ88" s="7"/>
      <c r="JR88" s="8"/>
      <c r="JS88" s="7"/>
      <c r="JT88" s="8"/>
      <c r="JU88" s="7"/>
      <c r="JV88" s="8"/>
      <c r="JW88" s="7"/>
      <c r="JX88" s="1"/>
      <c r="JY88" s="5"/>
      <c r="JZ88" s="8"/>
      <c r="KA88" s="7"/>
      <c r="KB88" s="8"/>
      <c r="KC88" s="7"/>
      <c r="KD88" s="8"/>
      <c r="KE88" s="7"/>
      <c r="KF88" s="8"/>
      <c r="KG88" s="7"/>
      <c r="KH88" s="8"/>
      <c r="KI88" s="7"/>
      <c r="KJ88" s="8"/>
      <c r="KK88" s="7"/>
      <c r="KL88" s="8"/>
      <c r="KM88" s="7"/>
      <c r="KN88" s="8"/>
      <c r="KO88" s="7"/>
      <c r="KP88" s="8"/>
      <c r="KQ88" s="7"/>
      <c r="KR88" s="8"/>
      <c r="KS88" s="7"/>
      <c r="KT88" s="8"/>
      <c r="KU88" s="7"/>
      <c r="KV88" s="8"/>
      <c r="KW88" s="7"/>
      <c r="KX88" s="8"/>
      <c r="KY88" s="7"/>
      <c r="KZ88" s="8"/>
      <c r="LA88" s="7"/>
      <c r="LB88" s="8"/>
      <c r="LC88" s="7"/>
      <c r="LD88" s="8"/>
      <c r="LE88" s="7"/>
      <c r="LF88" s="8"/>
      <c r="LG88" s="7"/>
      <c r="LH88" s="8"/>
      <c r="LI88" s="7"/>
      <c r="LJ88" s="8"/>
      <c r="LK88" s="7"/>
      <c r="LL88" s="8"/>
      <c r="LM88" s="7"/>
      <c r="LN88" s="8"/>
      <c r="LO88" s="7"/>
      <c r="LP88" s="8"/>
      <c r="LQ88" s="7"/>
      <c r="LR88" s="8"/>
      <c r="LS88" s="7"/>
      <c r="LT88" s="8"/>
      <c r="LU88" s="7"/>
      <c r="LV88" s="8"/>
      <c r="LW88" s="7"/>
      <c r="LX88" s="8"/>
      <c r="LY88" s="7"/>
      <c r="LZ88" s="8"/>
      <c r="MA88" s="7"/>
      <c r="MB88" s="8"/>
      <c r="MC88" s="7"/>
      <c r="MD88" s="8"/>
      <c r="ME88" s="7"/>
      <c r="MF88" s="8"/>
      <c r="MG88" s="7"/>
      <c r="MH88" s="1"/>
      <c r="MI88" s="5"/>
      <c r="MJ88" s="8"/>
      <c r="MK88" s="7"/>
      <c r="ML88" s="8"/>
      <c r="MM88" s="7"/>
      <c r="MN88" s="8"/>
      <c r="MO88" s="7"/>
      <c r="MP88" s="8"/>
      <c r="MQ88" s="7"/>
      <c r="MR88" s="8"/>
      <c r="MS88" s="7"/>
      <c r="MT88" s="8"/>
      <c r="MU88" s="7"/>
      <c r="MV88" s="8"/>
      <c r="MW88" s="7"/>
      <c r="MX88" s="8"/>
      <c r="MY88" s="7"/>
      <c r="MZ88" s="8"/>
      <c r="NA88" s="7"/>
      <c r="NB88" s="8"/>
      <c r="NC88" s="7"/>
      <c r="ND88" s="8"/>
      <c r="NE88" s="7"/>
      <c r="NF88" s="8"/>
      <c r="NG88" s="7"/>
      <c r="NH88" s="8"/>
      <c r="NI88" s="7"/>
      <c r="NJ88" s="8"/>
      <c r="NK88" s="7"/>
      <c r="NL88" s="8"/>
      <c r="NM88" s="7"/>
      <c r="NN88" s="8"/>
      <c r="NO88" s="7"/>
      <c r="NP88" s="8"/>
      <c r="NQ88" s="7"/>
      <c r="NR88" s="8"/>
      <c r="NS88" s="7"/>
      <c r="NT88" s="8"/>
      <c r="NU88" s="7"/>
      <c r="NV88" s="8"/>
      <c r="NW88" s="7"/>
      <c r="NX88" s="8"/>
      <c r="NY88" s="7"/>
      <c r="NZ88" s="8"/>
      <c r="OA88" s="7"/>
      <c r="OB88" s="8"/>
      <c r="OC88" s="7"/>
      <c r="OD88" s="8"/>
      <c r="OE88" s="7"/>
      <c r="OF88" s="8"/>
      <c r="OG88" s="7"/>
      <c r="OH88" s="8"/>
      <c r="OI88" s="7"/>
      <c r="OJ88" s="8"/>
      <c r="OK88" s="7"/>
      <c r="OL88" s="8"/>
      <c r="OM88" s="7"/>
      <c r="ON88" s="8"/>
      <c r="OO88" s="7"/>
      <c r="OP88" s="8"/>
      <c r="OQ88" s="7"/>
      <c r="OR88" s="7"/>
      <c r="OS88" s="1"/>
      <c r="OT88" s="8">
        <v>0</v>
      </c>
      <c r="OU88" s="7"/>
      <c r="OV88" s="1"/>
      <c r="OW88" s="5"/>
      <c r="OX88" s="8"/>
      <c r="OY88" s="7"/>
      <c r="OZ88" s="8">
        <v>25</v>
      </c>
      <c r="PA88" s="7">
        <v>500</v>
      </c>
      <c r="PB88" s="8"/>
      <c r="PC88" s="7"/>
      <c r="PD88" s="8"/>
      <c r="PE88" s="7"/>
      <c r="PF88" s="8"/>
      <c r="PG88" s="7"/>
      <c r="PH88" s="1"/>
      <c r="PI88" s="5"/>
      <c r="PJ88" s="8"/>
      <c r="PK88" s="7"/>
      <c r="PL88" s="8"/>
      <c r="PM88" s="7"/>
      <c r="PN88" s="8"/>
      <c r="PO88" s="7"/>
      <c r="PP88" s="8"/>
      <c r="PQ88" s="7"/>
      <c r="PR88" s="8"/>
      <c r="PS88" s="7"/>
      <c r="PT88" s="1"/>
      <c r="PU88" s="8">
        <v>0</v>
      </c>
      <c r="PV88" s="7"/>
      <c r="PW88" s="8">
        <v>1</v>
      </c>
      <c r="PX88" s="7">
        <v>50</v>
      </c>
      <c r="PY88" s="8">
        <v>8</v>
      </c>
      <c r="PZ88" s="7">
        <v>0</v>
      </c>
      <c r="QA88" s="1"/>
      <c r="QB88" s="7">
        <v>474</v>
      </c>
      <c r="QC88" s="7">
        <v>225</v>
      </c>
      <c r="QD88" s="7"/>
      <c r="QE88" s="1"/>
      <c r="QF88" s="1"/>
      <c r="QG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</row>
    <row r="89" spans="1:483" x14ac:dyDescent="0.25">
      <c r="A89" s="1"/>
      <c r="B89" s="78" t="s">
        <v>416</v>
      </c>
      <c r="C89" s="31" t="s">
        <v>249</v>
      </c>
      <c r="D89" s="5"/>
      <c r="E89" s="5"/>
      <c r="F89" s="6">
        <v>41141</v>
      </c>
      <c r="G89" s="5"/>
      <c r="H89" s="1"/>
      <c r="I89" s="7">
        <v>330000</v>
      </c>
      <c r="J89" s="1"/>
      <c r="K89" s="7">
        <v>1E-8</v>
      </c>
      <c r="L89" s="1"/>
      <c r="M89" s="7">
        <v>1E-8</v>
      </c>
      <c r="N89" s="7">
        <v>329999.99999997998</v>
      </c>
      <c r="O89" s="8">
        <v>106.11</v>
      </c>
      <c r="P89" s="7">
        <v>3109.9802092166619</v>
      </c>
      <c r="Q89" s="1"/>
      <c r="R89" s="3">
        <v>3140726</v>
      </c>
      <c r="S89" s="3">
        <v>10091411000</v>
      </c>
      <c r="T89" s="1"/>
      <c r="U89" s="5"/>
      <c r="V89" s="5"/>
      <c r="W89" s="1"/>
      <c r="X89" s="1"/>
      <c r="Y89" s="1"/>
      <c r="Z89" s="39">
        <v>16900</v>
      </c>
      <c r="AA89" s="39">
        <v>1.0000000000000001E-5</v>
      </c>
      <c r="AB89" s="39">
        <v>16900.00001</v>
      </c>
      <c r="AD89" s="1"/>
      <c r="AE89" s="1"/>
      <c r="AF89" s="1"/>
      <c r="AG89" s="1"/>
      <c r="AH89" s="1"/>
      <c r="AI89" s="1"/>
      <c r="AJ89" s="10">
        <v>0.7</v>
      </c>
      <c r="AK89" s="10">
        <v>0.3</v>
      </c>
      <c r="AL89" s="10"/>
      <c r="AM89" s="1"/>
      <c r="AN89" s="1"/>
      <c r="AO89" s="7">
        <v>292500</v>
      </c>
      <c r="AP89" s="11">
        <v>0.88639999999999997</v>
      </c>
      <c r="AQ89" s="12">
        <v>975</v>
      </c>
      <c r="AR89" s="7">
        <v>300</v>
      </c>
      <c r="AS89" s="1"/>
      <c r="AT89" s="12">
        <v>685</v>
      </c>
      <c r="AU89" s="11">
        <v>0.1</v>
      </c>
      <c r="AV89" s="11"/>
      <c r="AW89" s="11">
        <v>0.15</v>
      </c>
      <c r="AX89" s="11">
        <v>0.05</v>
      </c>
      <c r="AY89" s="11"/>
      <c r="AZ89" s="11"/>
      <c r="BA89" s="11"/>
      <c r="BB89" s="11">
        <v>0.1</v>
      </c>
      <c r="BC89" s="11">
        <v>0.35</v>
      </c>
      <c r="BD89" s="11">
        <v>0.25</v>
      </c>
      <c r="BE89" s="11"/>
      <c r="BF89" s="1"/>
      <c r="BG89" s="12">
        <v>290</v>
      </c>
      <c r="BH89" s="11"/>
      <c r="BI89" s="11"/>
      <c r="BJ89" s="11">
        <v>0.09</v>
      </c>
      <c r="BK89" s="11">
        <v>0.01</v>
      </c>
      <c r="BL89" s="11"/>
      <c r="BM89" s="11"/>
      <c r="BN89" s="11"/>
      <c r="BO89" s="11">
        <v>0.23</v>
      </c>
      <c r="BP89" s="11">
        <v>0.37</v>
      </c>
      <c r="BQ89" s="11">
        <v>0.3</v>
      </c>
      <c r="BR89" s="11"/>
      <c r="BS89" s="1"/>
      <c r="BT89" s="12">
        <v>1.0000000000000001E-5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"/>
      <c r="CG89" s="12">
        <v>1.0000000000000001E-5</v>
      </c>
      <c r="CH89" s="11"/>
      <c r="CI89" s="11"/>
      <c r="CJ89" s="11"/>
      <c r="CK89" s="11"/>
      <c r="CL89" s="11"/>
      <c r="CM89" s="1"/>
      <c r="CN89" s="12">
        <v>1.0000000000000001E-5</v>
      </c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"/>
      <c r="DA89" s="12">
        <v>1.0000000000000001E-5</v>
      </c>
      <c r="DB89" s="11"/>
      <c r="DC89" s="11"/>
      <c r="DD89" s="11"/>
      <c r="DE89" s="11"/>
      <c r="DF89" s="11"/>
      <c r="DG89" s="11"/>
      <c r="DH89" s="1"/>
      <c r="DI89" s="12">
        <v>1.0000000000000001E-5</v>
      </c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"/>
      <c r="DV89" s="12">
        <v>1.0000000000000001E-5</v>
      </c>
      <c r="DW89" s="11"/>
      <c r="DX89" s="11"/>
      <c r="DY89" s="11"/>
      <c r="DZ89" s="11"/>
      <c r="EA89" s="11"/>
      <c r="EB89" s="1"/>
      <c r="EC89" s="12">
        <v>1.0000000000000001E-5</v>
      </c>
      <c r="ED89" s="11"/>
      <c r="EE89" s="11"/>
      <c r="EF89" s="11"/>
      <c r="EG89" s="11"/>
      <c r="EH89" s="11"/>
      <c r="EI89" s="1"/>
      <c r="EJ89" s="12">
        <v>1.0000000000000001E-5</v>
      </c>
      <c r="EK89" s="11"/>
      <c r="EL89" s="11"/>
      <c r="EM89" s="11"/>
      <c r="EN89" s="11"/>
      <c r="EO89" s="11"/>
      <c r="EP89" s="11"/>
      <c r="EQ89" s="1"/>
      <c r="ER89" s="1"/>
      <c r="ES89" s="12">
        <v>1.0000000000000001E-5</v>
      </c>
      <c r="ET89" s="11"/>
      <c r="EU89" s="11"/>
      <c r="EV89" s="11"/>
      <c r="EW89" s="11"/>
      <c r="EX89" s="11"/>
      <c r="EY89" s="1"/>
      <c r="EZ89" s="1"/>
      <c r="FA89" s="7">
        <v>37499.999999979977</v>
      </c>
      <c r="FB89" s="11">
        <v>0.11360000000000001</v>
      </c>
      <c r="FC89" s="8">
        <v>106.11</v>
      </c>
      <c r="FD89" s="1"/>
      <c r="FE89" s="5"/>
      <c r="FF89" s="8"/>
      <c r="FG89" s="7"/>
      <c r="FH89" s="8"/>
      <c r="FI89" s="7"/>
      <c r="FJ89" s="8"/>
      <c r="FK89" s="7"/>
      <c r="FL89" s="8"/>
      <c r="FM89" s="7"/>
      <c r="FN89" s="8"/>
      <c r="FO89" s="7"/>
      <c r="FP89" s="8"/>
      <c r="FQ89" s="7"/>
      <c r="FR89" s="8"/>
      <c r="FS89" s="7"/>
      <c r="FT89" s="8"/>
      <c r="FU89" s="7"/>
      <c r="FV89" s="8"/>
      <c r="FW89" s="7"/>
      <c r="FX89" s="8"/>
      <c r="FY89" s="7"/>
      <c r="FZ89" s="8"/>
      <c r="GA89" s="7"/>
      <c r="GB89" s="8"/>
      <c r="GC89" s="7"/>
      <c r="GD89" s="8"/>
      <c r="GE89" s="7"/>
      <c r="GF89" s="8"/>
      <c r="GG89" s="7"/>
      <c r="GH89" s="8"/>
      <c r="GI89" s="7"/>
      <c r="GJ89" s="8"/>
      <c r="GK89" s="7"/>
      <c r="GL89" s="8"/>
      <c r="GM89" s="7"/>
      <c r="GN89" s="8"/>
      <c r="GO89" s="7"/>
      <c r="GP89" s="8"/>
      <c r="GQ89" s="7"/>
      <c r="GR89" s="8"/>
      <c r="GS89" s="7"/>
      <c r="GT89" s="8"/>
      <c r="GU89" s="7"/>
      <c r="GV89" s="8"/>
      <c r="GW89" s="7"/>
      <c r="GX89" s="8"/>
      <c r="GY89" s="7"/>
      <c r="GZ89" s="8"/>
      <c r="HA89" s="7"/>
      <c r="HB89" s="8"/>
      <c r="HC89" s="7"/>
      <c r="HD89" s="8"/>
      <c r="HE89" s="7"/>
      <c r="HF89" s="8"/>
      <c r="HG89" s="7"/>
      <c r="HH89" s="8"/>
      <c r="HI89" s="7"/>
      <c r="HJ89" s="8"/>
      <c r="HK89" s="7"/>
      <c r="HL89" s="8"/>
      <c r="HM89" s="7"/>
      <c r="HN89" s="1"/>
      <c r="HO89" s="5"/>
      <c r="HP89" s="8"/>
      <c r="HQ89" s="7"/>
      <c r="HR89" s="8"/>
      <c r="HS89" s="7"/>
      <c r="HT89" s="8"/>
      <c r="HU89" s="7"/>
      <c r="HV89" s="8"/>
      <c r="HW89" s="7"/>
      <c r="HX89" s="8"/>
      <c r="HY89" s="7"/>
      <c r="HZ89" s="8"/>
      <c r="IA89" s="7"/>
      <c r="IB89" s="8"/>
      <c r="IC89" s="7"/>
      <c r="ID89" s="8"/>
      <c r="IE89" s="7"/>
      <c r="IF89" s="8"/>
      <c r="IG89" s="7"/>
      <c r="IH89" s="8"/>
      <c r="II89" s="7"/>
      <c r="IJ89" s="8"/>
      <c r="IK89" s="7"/>
      <c r="IL89" s="8"/>
      <c r="IM89" s="7"/>
      <c r="IN89" s="8"/>
      <c r="IO89" s="7"/>
      <c r="IP89" s="8"/>
      <c r="IQ89" s="7"/>
      <c r="IR89" s="8"/>
      <c r="IS89" s="7"/>
      <c r="IT89" s="8"/>
      <c r="IU89" s="7"/>
      <c r="IV89" s="8"/>
      <c r="IW89" s="7"/>
      <c r="IX89" s="8"/>
      <c r="IY89" s="7"/>
      <c r="IZ89" s="8"/>
      <c r="JA89" s="7"/>
      <c r="JB89" s="8"/>
      <c r="JC89" s="7"/>
      <c r="JD89" s="8"/>
      <c r="JE89" s="7"/>
      <c r="JF89" s="8"/>
      <c r="JG89" s="7"/>
      <c r="JH89" s="8"/>
      <c r="JI89" s="7"/>
      <c r="JJ89" s="8"/>
      <c r="JK89" s="7"/>
      <c r="JL89" s="8"/>
      <c r="JM89" s="7"/>
      <c r="JN89" s="8"/>
      <c r="JO89" s="7"/>
      <c r="JP89" s="8"/>
      <c r="JQ89" s="7"/>
      <c r="JR89" s="8"/>
      <c r="JS89" s="7"/>
      <c r="JT89" s="8"/>
      <c r="JU89" s="7"/>
      <c r="JV89" s="8"/>
      <c r="JW89" s="7"/>
      <c r="JX89" s="1"/>
      <c r="JY89" s="5"/>
      <c r="JZ89" s="8"/>
      <c r="KA89" s="7"/>
      <c r="KB89" s="8"/>
      <c r="KC89" s="7"/>
      <c r="KD89" s="8"/>
      <c r="KE89" s="7"/>
      <c r="KF89" s="8"/>
      <c r="KG89" s="7"/>
      <c r="KH89" s="8"/>
      <c r="KI89" s="7"/>
      <c r="KJ89" s="8"/>
      <c r="KK89" s="7"/>
      <c r="KL89" s="8"/>
      <c r="KM89" s="7"/>
      <c r="KN89" s="8"/>
      <c r="KO89" s="7"/>
      <c r="KP89" s="8"/>
      <c r="KQ89" s="7"/>
      <c r="KR89" s="8"/>
      <c r="KS89" s="7"/>
      <c r="KT89" s="8"/>
      <c r="KU89" s="7"/>
      <c r="KV89" s="8"/>
      <c r="KW89" s="7"/>
      <c r="KX89" s="8"/>
      <c r="KY89" s="7"/>
      <c r="KZ89" s="8"/>
      <c r="LA89" s="7"/>
      <c r="LB89" s="8"/>
      <c r="LC89" s="7"/>
      <c r="LD89" s="8"/>
      <c r="LE89" s="7"/>
      <c r="LF89" s="8"/>
      <c r="LG89" s="7"/>
      <c r="LH89" s="8"/>
      <c r="LI89" s="7"/>
      <c r="LJ89" s="8"/>
      <c r="LK89" s="7"/>
      <c r="LL89" s="8"/>
      <c r="LM89" s="7"/>
      <c r="LN89" s="8"/>
      <c r="LO89" s="7"/>
      <c r="LP89" s="8"/>
      <c r="LQ89" s="7"/>
      <c r="LR89" s="8"/>
      <c r="LS89" s="7"/>
      <c r="LT89" s="8"/>
      <c r="LU89" s="7"/>
      <c r="LV89" s="8"/>
      <c r="LW89" s="7"/>
      <c r="LX89" s="8"/>
      <c r="LY89" s="7"/>
      <c r="LZ89" s="8"/>
      <c r="MA89" s="7"/>
      <c r="MB89" s="8"/>
      <c r="MC89" s="7"/>
      <c r="MD89" s="8"/>
      <c r="ME89" s="7"/>
      <c r="MF89" s="8"/>
      <c r="MG89" s="7"/>
      <c r="MH89" s="1"/>
      <c r="MI89" s="5"/>
      <c r="MJ89" s="8"/>
      <c r="MK89" s="7"/>
      <c r="ML89" s="8"/>
      <c r="MM89" s="7"/>
      <c r="MN89" s="8"/>
      <c r="MO89" s="7"/>
      <c r="MP89" s="8"/>
      <c r="MQ89" s="7"/>
      <c r="MR89" s="8"/>
      <c r="MS89" s="7"/>
      <c r="MT89" s="8"/>
      <c r="MU89" s="7"/>
      <c r="MV89" s="8"/>
      <c r="MW89" s="7"/>
      <c r="MX89" s="8"/>
      <c r="MY89" s="7"/>
      <c r="MZ89" s="8"/>
      <c r="NA89" s="7"/>
      <c r="NB89" s="8"/>
      <c r="NC89" s="7"/>
      <c r="ND89" s="8"/>
      <c r="NE89" s="7"/>
      <c r="NF89" s="8"/>
      <c r="NG89" s="7"/>
      <c r="NH89" s="8"/>
      <c r="NI89" s="7"/>
      <c r="NJ89" s="8"/>
      <c r="NK89" s="7"/>
      <c r="NL89" s="8"/>
      <c r="NM89" s="7"/>
      <c r="NN89" s="8"/>
      <c r="NO89" s="7"/>
      <c r="NP89" s="8"/>
      <c r="NQ89" s="7"/>
      <c r="NR89" s="8"/>
      <c r="NS89" s="7"/>
      <c r="NT89" s="8"/>
      <c r="NU89" s="7"/>
      <c r="NV89" s="8"/>
      <c r="NW89" s="7"/>
      <c r="NX89" s="8"/>
      <c r="NY89" s="7"/>
      <c r="NZ89" s="8"/>
      <c r="OA89" s="7"/>
      <c r="OB89" s="8"/>
      <c r="OC89" s="7"/>
      <c r="OD89" s="8"/>
      <c r="OE89" s="7"/>
      <c r="OF89" s="8"/>
      <c r="OG89" s="7"/>
      <c r="OH89" s="8"/>
      <c r="OI89" s="7"/>
      <c r="OJ89" s="8"/>
      <c r="OK89" s="7"/>
      <c r="OL89" s="8"/>
      <c r="OM89" s="7"/>
      <c r="ON89" s="8"/>
      <c r="OO89" s="7"/>
      <c r="OP89" s="8"/>
      <c r="OQ89" s="7"/>
      <c r="OR89" s="7"/>
      <c r="OS89" s="1"/>
      <c r="OT89" s="8">
        <v>0</v>
      </c>
      <c r="OU89" s="7"/>
      <c r="OV89" s="1"/>
      <c r="OW89" s="5"/>
      <c r="OX89" s="8"/>
      <c r="OY89" s="7"/>
      <c r="OZ89" s="8">
        <v>61.7</v>
      </c>
      <c r="PA89" s="7">
        <v>615</v>
      </c>
      <c r="PB89" s="8"/>
      <c r="PC89" s="7"/>
      <c r="PD89" s="8"/>
      <c r="PE89" s="7"/>
      <c r="PF89" s="8"/>
      <c r="PG89" s="7"/>
      <c r="PH89" s="1"/>
      <c r="PI89" s="5"/>
      <c r="PJ89" s="8"/>
      <c r="PK89" s="7"/>
      <c r="PL89" s="8"/>
      <c r="PM89" s="7"/>
      <c r="PN89" s="8"/>
      <c r="PO89" s="7"/>
      <c r="PP89" s="8"/>
      <c r="PQ89" s="7"/>
      <c r="PR89" s="8"/>
      <c r="PS89" s="7"/>
      <c r="PT89" s="1"/>
      <c r="PU89" s="8">
        <v>0</v>
      </c>
      <c r="PV89" s="7"/>
      <c r="PW89" s="8">
        <v>0</v>
      </c>
      <c r="PX89" s="7"/>
      <c r="PY89" s="8">
        <v>44.41</v>
      </c>
      <c r="PZ89" s="7">
        <v>0</v>
      </c>
      <c r="QA89" s="1"/>
      <c r="QB89" s="7">
        <v>511</v>
      </c>
      <c r="QC89" s="7">
        <v>205</v>
      </c>
      <c r="QD89" s="7"/>
      <c r="QE89" s="1"/>
      <c r="QF89" s="1"/>
      <c r="QG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</row>
    <row r="90" spans="1:483" x14ac:dyDescent="0.25">
      <c r="A90" s="1"/>
      <c r="B90" s="78" t="s">
        <v>417</v>
      </c>
      <c r="C90" s="31" t="s">
        <v>250</v>
      </c>
      <c r="D90" s="5"/>
      <c r="E90" s="5"/>
      <c r="F90" s="6">
        <v>41142</v>
      </c>
      <c r="G90" s="5"/>
      <c r="H90" s="1"/>
      <c r="I90" s="7">
        <v>55000</v>
      </c>
      <c r="J90" s="1"/>
      <c r="K90" s="7">
        <v>1E-8</v>
      </c>
      <c r="L90" s="1"/>
      <c r="M90" s="7">
        <v>1E-8</v>
      </c>
      <c r="N90" s="7">
        <v>54999.999999980006</v>
      </c>
      <c r="O90" s="8">
        <v>20.11</v>
      </c>
      <c r="P90" s="7">
        <v>2734.9577324704132</v>
      </c>
      <c r="Q90" s="1"/>
      <c r="R90" s="3">
        <v>3140580</v>
      </c>
      <c r="S90" s="3">
        <v>13082212900</v>
      </c>
      <c r="T90" s="1"/>
      <c r="U90" s="5"/>
      <c r="V90" s="5"/>
      <c r="W90" s="1"/>
      <c r="X90" s="1"/>
      <c r="Y90" s="1"/>
      <c r="Z90" s="39">
        <v>3000</v>
      </c>
      <c r="AA90" s="39">
        <v>1.0000000000000001E-5</v>
      </c>
      <c r="AB90" s="39">
        <v>3000.0000100000002</v>
      </c>
      <c r="AD90" s="1"/>
      <c r="AE90" s="1"/>
      <c r="AF90" s="1"/>
      <c r="AG90" s="1"/>
      <c r="AH90" s="1"/>
      <c r="AI90" s="1"/>
      <c r="AJ90" s="10">
        <v>1</v>
      </c>
      <c r="AK90" s="10"/>
      <c r="AL90" s="10"/>
      <c r="AM90" s="1"/>
      <c r="AN90" s="1"/>
      <c r="AO90" s="7">
        <v>53000</v>
      </c>
      <c r="AP90" s="11">
        <v>0.96360000000000001</v>
      </c>
      <c r="AQ90" s="12">
        <v>200</v>
      </c>
      <c r="AR90" s="7">
        <v>265</v>
      </c>
      <c r="AS90" s="1"/>
      <c r="AT90" s="12">
        <v>150</v>
      </c>
      <c r="AU90" s="11">
        <v>0.1</v>
      </c>
      <c r="AV90" s="11"/>
      <c r="AW90" s="11">
        <v>0.15</v>
      </c>
      <c r="AX90" s="11">
        <v>0.05</v>
      </c>
      <c r="AY90" s="11"/>
      <c r="AZ90" s="11"/>
      <c r="BA90" s="11"/>
      <c r="BB90" s="11">
        <v>0.1</v>
      </c>
      <c r="BC90" s="11">
        <v>0.35</v>
      </c>
      <c r="BD90" s="11">
        <v>0.25</v>
      </c>
      <c r="BE90" s="11"/>
      <c r="BF90" s="1"/>
      <c r="BG90" s="12">
        <v>1.0000000000000001E-5</v>
      </c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"/>
      <c r="BT90" s="12">
        <v>1.0000000000000001E-5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"/>
      <c r="CG90" s="12">
        <v>1.0000000000000001E-5</v>
      </c>
      <c r="CH90" s="11"/>
      <c r="CI90" s="11"/>
      <c r="CJ90" s="11"/>
      <c r="CK90" s="11"/>
      <c r="CL90" s="11"/>
      <c r="CM90" s="1"/>
      <c r="CN90" s="12">
        <v>1.0000000000000001E-5</v>
      </c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"/>
      <c r="DA90" s="12">
        <v>1.0000000000000001E-5</v>
      </c>
      <c r="DB90" s="11"/>
      <c r="DC90" s="11"/>
      <c r="DD90" s="11"/>
      <c r="DE90" s="11"/>
      <c r="DF90" s="11"/>
      <c r="DG90" s="11"/>
      <c r="DH90" s="1"/>
      <c r="DI90" s="12">
        <v>1.0000000000000001E-5</v>
      </c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"/>
      <c r="DV90" s="12">
        <v>40</v>
      </c>
      <c r="DW90" s="11"/>
      <c r="DX90" s="11"/>
      <c r="DY90" s="11">
        <v>0.45</v>
      </c>
      <c r="DZ90" s="11">
        <v>0.55000000000000004</v>
      </c>
      <c r="EA90" s="11"/>
      <c r="EB90" s="1"/>
      <c r="EC90" s="12">
        <v>10</v>
      </c>
      <c r="ED90" s="11"/>
      <c r="EE90" s="11"/>
      <c r="EF90" s="11">
        <v>0.4</v>
      </c>
      <c r="EG90" s="11">
        <v>0.6</v>
      </c>
      <c r="EH90" s="11"/>
      <c r="EI90" s="1"/>
      <c r="EJ90" s="12">
        <v>1.0000000000000001E-5</v>
      </c>
      <c r="EK90" s="11"/>
      <c r="EL90" s="11"/>
      <c r="EM90" s="11"/>
      <c r="EN90" s="11"/>
      <c r="EO90" s="11"/>
      <c r="EP90" s="11"/>
      <c r="EQ90" s="1"/>
      <c r="ER90" s="1"/>
      <c r="ES90" s="12">
        <v>1.0000000000000001E-5</v>
      </c>
      <c r="ET90" s="11"/>
      <c r="EU90" s="11"/>
      <c r="EV90" s="11"/>
      <c r="EW90" s="11"/>
      <c r="EX90" s="11"/>
      <c r="EY90" s="1"/>
      <c r="EZ90" s="1"/>
      <c r="FA90" s="7">
        <v>1999.9999999800057</v>
      </c>
      <c r="FB90" s="11">
        <v>3.6400000000000002E-2</v>
      </c>
      <c r="FC90" s="8">
        <v>20.11</v>
      </c>
      <c r="FD90" s="1"/>
      <c r="FE90" s="5"/>
      <c r="FF90" s="8"/>
      <c r="FG90" s="7"/>
      <c r="FH90" s="8"/>
      <c r="FI90" s="7"/>
      <c r="FJ90" s="8"/>
      <c r="FK90" s="7"/>
      <c r="FL90" s="8"/>
      <c r="FM90" s="7"/>
      <c r="FN90" s="8"/>
      <c r="FO90" s="7"/>
      <c r="FP90" s="8"/>
      <c r="FQ90" s="7"/>
      <c r="FR90" s="8"/>
      <c r="FS90" s="7"/>
      <c r="FT90" s="8"/>
      <c r="FU90" s="7"/>
      <c r="FV90" s="8"/>
      <c r="FW90" s="7"/>
      <c r="FX90" s="8"/>
      <c r="FY90" s="7"/>
      <c r="FZ90" s="8"/>
      <c r="GA90" s="7"/>
      <c r="GB90" s="8"/>
      <c r="GC90" s="7"/>
      <c r="GD90" s="8"/>
      <c r="GE90" s="7"/>
      <c r="GF90" s="8"/>
      <c r="GG90" s="7"/>
      <c r="GH90" s="8"/>
      <c r="GI90" s="7"/>
      <c r="GJ90" s="8"/>
      <c r="GK90" s="7"/>
      <c r="GL90" s="8"/>
      <c r="GM90" s="7"/>
      <c r="GN90" s="8"/>
      <c r="GO90" s="7"/>
      <c r="GP90" s="8"/>
      <c r="GQ90" s="7"/>
      <c r="GR90" s="8"/>
      <c r="GS90" s="7"/>
      <c r="GT90" s="8"/>
      <c r="GU90" s="7"/>
      <c r="GV90" s="8"/>
      <c r="GW90" s="7"/>
      <c r="GX90" s="8"/>
      <c r="GY90" s="7"/>
      <c r="GZ90" s="8"/>
      <c r="HA90" s="7"/>
      <c r="HB90" s="8"/>
      <c r="HC90" s="7"/>
      <c r="HD90" s="8"/>
      <c r="HE90" s="7"/>
      <c r="HF90" s="8"/>
      <c r="HG90" s="7"/>
      <c r="HH90" s="8"/>
      <c r="HI90" s="7"/>
      <c r="HJ90" s="8"/>
      <c r="HK90" s="7"/>
      <c r="HL90" s="8"/>
      <c r="HM90" s="7"/>
      <c r="HN90" s="1"/>
      <c r="HO90" s="5"/>
      <c r="HP90" s="8"/>
      <c r="HQ90" s="7"/>
      <c r="HR90" s="8"/>
      <c r="HS90" s="7"/>
      <c r="HT90" s="8"/>
      <c r="HU90" s="7"/>
      <c r="HV90" s="8"/>
      <c r="HW90" s="7"/>
      <c r="HX90" s="8"/>
      <c r="HY90" s="7"/>
      <c r="HZ90" s="8"/>
      <c r="IA90" s="7"/>
      <c r="IB90" s="8"/>
      <c r="IC90" s="7"/>
      <c r="ID90" s="8"/>
      <c r="IE90" s="7"/>
      <c r="IF90" s="8"/>
      <c r="IG90" s="7"/>
      <c r="IH90" s="8"/>
      <c r="II90" s="7"/>
      <c r="IJ90" s="8"/>
      <c r="IK90" s="7"/>
      <c r="IL90" s="8"/>
      <c r="IM90" s="7"/>
      <c r="IN90" s="8"/>
      <c r="IO90" s="7"/>
      <c r="IP90" s="8"/>
      <c r="IQ90" s="7"/>
      <c r="IR90" s="8"/>
      <c r="IS90" s="7"/>
      <c r="IT90" s="8"/>
      <c r="IU90" s="7"/>
      <c r="IV90" s="8"/>
      <c r="IW90" s="7"/>
      <c r="IX90" s="8"/>
      <c r="IY90" s="7"/>
      <c r="IZ90" s="8"/>
      <c r="JA90" s="7"/>
      <c r="JB90" s="8"/>
      <c r="JC90" s="7"/>
      <c r="JD90" s="8"/>
      <c r="JE90" s="7"/>
      <c r="JF90" s="8"/>
      <c r="JG90" s="7"/>
      <c r="JH90" s="8"/>
      <c r="JI90" s="7"/>
      <c r="JJ90" s="8"/>
      <c r="JK90" s="7"/>
      <c r="JL90" s="8"/>
      <c r="JM90" s="7"/>
      <c r="JN90" s="8"/>
      <c r="JO90" s="7"/>
      <c r="JP90" s="8"/>
      <c r="JQ90" s="7"/>
      <c r="JR90" s="8"/>
      <c r="JS90" s="7"/>
      <c r="JT90" s="8"/>
      <c r="JU90" s="7"/>
      <c r="JV90" s="8"/>
      <c r="JW90" s="7"/>
      <c r="JX90" s="1"/>
      <c r="JY90" s="5"/>
      <c r="JZ90" s="8"/>
      <c r="KA90" s="7"/>
      <c r="KB90" s="8"/>
      <c r="KC90" s="7"/>
      <c r="KD90" s="8"/>
      <c r="KE90" s="7"/>
      <c r="KF90" s="8"/>
      <c r="KG90" s="7"/>
      <c r="KH90" s="8"/>
      <c r="KI90" s="7"/>
      <c r="KJ90" s="8"/>
      <c r="KK90" s="7"/>
      <c r="KL90" s="8"/>
      <c r="KM90" s="7"/>
      <c r="KN90" s="8"/>
      <c r="KO90" s="7"/>
      <c r="KP90" s="8"/>
      <c r="KQ90" s="7"/>
      <c r="KR90" s="8"/>
      <c r="KS90" s="7"/>
      <c r="KT90" s="8"/>
      <c r="KU90" s="7"/>
      <c r="KV90" s="8"/>
      <c r="KW90" s="7"/>
      <c r="KX90" s="8"/>
      <c r="KY90" s="7"/>
      <c r="KZ90" s="8"/>
      <c r="LA90" s="7"/>
      <c r="LB90" s="8"/>
      <c r="LC90" s="7"/>
      <c r="LD90" s="8"/>
      <c r="LE90" s="7"/>
      <c r="LF90" s="8"/>
      <c r="LG90" s="7"/>
      <c r="LH90" s="8"/>
      <c r="LI90" s="7"/>
      <c r="LJ90" s="8"/>
      <c r="LK90" s="7"/>
      <c r="LL90" s="8"/>
      <c r="LM90" s="7"/>
      <c r="LN90" s="8"/>
      <c r="LO90" s="7"/>
      <c r="LP90" s="8"/>
      <c r="LQ90" s="7"/>
      <c r="LR90" s="8"/>
      <c r="LS90" s="7"/>
      <c r="LT90" s="8"/>
      <c r="LU90" s="7"/>
      <c r="LV90" s="8"/>
      <c r="LW90" s="7"/>
      <c r="LX90" s="8"/>
      <c r="LY90" s="7"/>
      <c r="LZ90" s="8"/>
      <c r="MA90" s="7"/>
      <c r="MB90" s="8"/>
      <c r="MC90" s="7"/>
      <c r="MD90" s="8"/>
      <c r="ME90" s="7"/>
      <c r="MF90" s="8"/>
      <c r="MG90" s="7"/>
      <c r="MH90" s="1"/>
      <c r="MI90" s="5"/>
      <c r="MJ90" s="8"/>
      <c r="MK90" s="7"/>
      <c r="ML90" s="8"/>
      <c r="MM90" s="7"/>
      <c r="MN90" s="8"/>
      <c r="MO90" s="7"/>
      <c r="MP90" s="8"/>
      <c r="MQ90" s="7"/>
      <c r="MR90" s="8"/>
      <c r="MS90" s="7"/>
      <c r="MT90" s="8"/>
      <c r="MU90" s="7"/>
      <c r="MV90" s="8"/>
      <c r="MW90" s="7"/>
      <c r="MX90" s="8"/>
      <c r="MY90" s="7"/>
      <c r="MZ90" s="8"/>
      <c r="NA90" s="7"/>
      <c r="NB90" s="8"/>
      <c r="NC90" s="7"/>
      <c r="ND90" s="8"/>
      <c r="NE90" s="7"/>
      <c r="NF90" s="8"/>
      <c r="NG90" s="7"/>
      <c r="NH90" s="8"/>
      <c r="NI90" s="7"/>
      <c r="NJ90" s="8"/>
      <c r="NK90" s="7"/>
      <c r="NL90" s="8"/>
      <c r="NM90" s="7"/>
      <c r="NN90" s="8"/>
      <c r="NO90" s="7"/>
      <c r="NP90" s="8"/>
      <c r="NQ90" s="7"/>
      <c r="NR90" s="8"/>
      <c r="NS90" s="7"/>
      <c r="NT90" s="8"/>
      <c r="NU90" s="7"/>
      <c r="NV90" s="8"/>
      <c r="NW90" s="7"/>
      <c r="NX90" s="8"/>
      <c r="NY90" s="7"/>
      <c r="NZ90" s="8"/>
      <c r="OA90" s="7"/>
      <c r="OB90" s="8"/>
      <c r="OC90" s="7"/>
      <c r="OD90" s="8"/>
      <c r="OE90" s="7"/>
      <c r="OF90" s="8"/>
      <c r="OG90" s="7"/>
      <c r="OH90" s="8"/>
      <c r="OI90" s="7"/>
      <c r="OJ90" s="8"/>
      <c r="OK90" s="7"/>
      <c r="OL90" s="8"/>
      <c r="OM90" s="7"/>
      <c r="ON90" s="8"/>
      <c r="OO90" s="7"/>
      <c r="OP90" s="8"/>
      <c r="OQ90" s="7"/>
      <c r="OR90" s="7"/>
      <c r="OS90" s="1"/>
      <c r="OT90" s="8">
        <v>0</v>
      </c>
      <c r="OU90" s="7"/>
      <c r="OV90" s="1"/>
      <c r="OW90" s="5"/>
      <c r="OX90" s="8"/>
      <c r="OY90" s="7"/>
      <c r="OZ90" s="8">
        <v>20.11</v>
      </c>
      <c r="PA90" s="7">
        <v>100</v>
      </c>
      <c r="PB90" s="8"/>
      <c r="PC90" s="7"/>
      <c r="PD90" s="8"/>
      <c r="PE90" s="7"/>
      <c r="PF90" s="8"/>
      <c r="PG90" s="7"/>
      <c r="PH90" s="1"/>
      <c r="PI90" s="5"/>
      <c r="PJ90" s="8"/>
      <c r="PK90" s="7"/>
      <c r="PL90" s="8"/>
      <c r="PM90" s="7"/>
      <c r="PN90" s="8"/>
      <c r="PO90" s="7"/>
      <c r="PP90" s="8"/>
      <c r="PQ90" s="7"/>
      <c r="PR90" s="8"/>
      <c r="PS90" s="7"/>
      <c r="PT90" s="1"/>
      <c r="PU90" s="8">
        <v>0</v>
      </c>
      <c r="PV90" s="7"/>
      <c r="PW90" s="8">
        <v>0</v>
      </c>
      <c r="PX90" s="7"/>
      <c r="PY90" s="8">
        <v>0</v>
      </c>
      <c r="PZ90" s="7"/>
      <c r="QA90" s="1"/>
      <c r="QB90" s="7">
        <v>531</v>
      </c>
      <c r="QC90" s="7">
        <v>250</v>
      </c>
      <c r="QD90" s="7"/>
      <c r="QE90" s="1"/>
      <c r="QF90" s="1"/>
      <c r="QG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</row>
    <row r="91" spans="1:483" x14ac:dyDescent="0.25">
      <c r="A91" s="1"/>
      <c r="B91" s="78" t="s">
        <v>418</v>
      </c>
      <c r="C91" s="31" t="s">
        <v>251</v>
      </c>
      <c r="D91" s="5"/>
      <c r="E91" s="5"/>
      <c r="F91" s="6">
        <v>41204</v>
      </c>
      <c r="G91" s="5"/>
      <c r="H91" s="1"/>
      <c r="I91" s="7">
        <v>54000</v>
      </c>
      <c r="J91" s="1"/>
      <c r="K91" s="7">
        <v>1E-8</v>
      </c>
      <c r="L91" s="1"/>
      <c r="M91" s="7">
        <v>1E-8</v>
      </c>
      <c r="N91" s="7">
        <v>53999.999999980006</v>
      </c>
      <c r="O91" s="8">
        <v>19.690000000000001</v>
      </c>
      <c r="P91" s="7">
        <v>2742.5088877592689</v>
      </c>
      <c r="Q91" s="1"/>
      <c r="R91" s="3">
        <v>3141800</v>
      </c>
      <c r="S91" s="3">
        <v>140933</v>
      </c>
      <c r="T91" s="1"/>
      <c r="U91" s="5"/>
      <c r="V91" s="5"/>
      <c r="W91" s="1"/>
      <c r="X91" s="1"/>
      <c r="Y91" s="1"/>
      <c r="Z91" s="39">
        <v>19000</v>
      </c>
      <c r="AA91" s="39">
        <v>1.0000000000000001E-5</v>
      </c>
      <c r="AB91" s="39">
        <v>19000.00001</v>
      </c>
      <c r="AD91" s="1"/>
      <c r="AE91" s="1"/>
      <c r="AF91" s="1"/>
      <c r="AG91" s="1"/>
      <c r="AH91" s="1"/>
      <c r="AI91" s="1"/>
      <c r="AJ91" s="10"/>
      <c r="AK91" s="10"/>
      <c r="AL91" s="10"/>
      <c r="AM91" s="1"/>
      <c r="AN91" s="1"/>
      <c r="AO91" s="7">
        <v>0</v>
      </c>
      <c r="AP91" s="11">
        <v>0</v>
      </c>
      <c r="AQ91" s="12">
        <v>0</v>
      </c>
      <c r="AR91" s="7">
        <v>0</v>
      </c>
      <c r="AS91" s="1"/>
      <c r="AT91" s="12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"/>
      <c r="BG91" s="12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"/>
      <c r="BT91" s="12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"/>
      <c r="CG91" s="12"/>
      <c r="CH91" s="11"/>
      <c r="CI91" s="11"/>
      <c r="CJ91" s="11"/>
      <c r="CK91" s="11"/>
      <c r="CL91" s="11"/>
      <c r="CM91" s="1"/>
      <c r="CN91" s="12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"/>
      <c r="DA91" s="12"/>
      <c r="DB91" s="11"/>
      <c r="DC91" s="11"/>
      <c r="DD91" s="11"/>
      <c r="DE91" s="11"/>
      <c r="DF91" s="11"/>
      <c r="DG91" s="11"/>
      <c r="DH91" s="1"/>
      <c r="DI91" s="12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"/>
      <c r="DV91" s="12"/>
      <c r="DW91" s="11"/>
      <c r="DX91" s="11"/>
      <c r="DY91" s="11"/>
      <c r="DZ91" s="11"/>
      <c r="EA91" s="11"/>
      <c r="EB91" s="1"/>
      <c r="EC91" s="12"/>
      <c r="ED91" s="11"/>
      <c r="EE91" s="11"/>
      <c r="EF91" s="11"/>
      <c r="EG91" s="11"/>
      <c r="EH91" s="11"/>
      <c r="EI91" s="1"/>
      <c r="EJ91" s="12"/>
      <c r="EK91" s="11"/>
      <c r="EL91" s="11"/>
      <c r="EM91" s="11"/>
      <c r="EN91" s="11"/>
      <c r="EO91" s="11"/>
      <c r="EP91" s="11"/>
      <c r="EQ91" s="1"/>
      <c r="ER91" s="1"/>
      <c r="ES91" s="12"/>
      <c r="ET91" s="11"/>
      <c r="EU91" s="11"/>
      <c r="EV91" s="11"/>
      <c r="EW91" s="11"/>
      <c r="EX91" s="11"/>
      <c r="EY91" s="1"/>
      <c r="EZ91" s="1"/>
      <c r="FA91" s="7">
        <v>53999.999999980006</v>
      </c>
      <c r="FB91" s="11">
        <v>1</v>
      </c>
      <c r="FC91" s="8">
        <v>19.690000000000001</v>
      </c>
      <c r="FD91" s="1"/>
      <c r="FE91" s="5"/>
      <c r="FF91" s="8"/>
      <c r="FG91" s="7"/>
      <c r="FH91" s="8"/>
      <c r="FI91" s="7"/>
      <c r="FJ91" s="8"/>
      <c r="FK91" s="7"/>
      <c r="FL91" s="8"/>
      <c r="FM91" s="7"/>
      <c r="FN91" s="8"/>
      <c r="FO91" s="7"/>
      <c r="FP91" s="8"/>
      <c r="FQ91" s="7"/>
      <c r="FR91" s="8"/>
      <c r="FS91" s="7"/>
      <c r="FT91" s="8"/>
      <c r="FU91" s="7"/>
      <c r="FV91" s="8"/>
      <c r="FW91" s="7"/>
      <c r="FX91" s="8"/>
      <c r="FY91" s="7"/>
      <c r="FZ91" s="8"/>
      <c r="GA91" s="7"/>
      <c r="GB91" s="8"/>
      <c r="GC91" s="7"/>
      <c r="GD91" s="8"/>
      <c r="GE91" s="7"/>
      <c r="GF91" s="8"/>
      <c r="GG91" s="7"/>
      <c r="GH91" s="8"/>
      <c r="GI91" s="7"/>
      <c r="GJ91" s="8"/>
      <c r="GK91" s="7"/>
      <c r="GL91" s="8"/>
      <c r="GM91" s="7"/>
      <c r="GN91" s="8"/>
      <c r="GO91" s="7"/>
      <c r="GP91" s="8"/>
      <c r="GQ91" s="7"/>
      <c r="GR91" s="8"/>
      <c r="GS91" s="7"/>
      <c r="GT91" s="8"/>
      <c r="GU91" s="7"/>
      <c r="GV91" s="8"/>
      <c r="GW91" s="7"/>
      <c r="GX91" s="8"/>
      <c r="GY91" s="7"/>
      <c r="GZ91" s="8"/>
      <c r="HA91" s="7"/>
      <c r="HB91" s="8"/>
      <c r="HC91" s="7"/>
      <c r="HD91" s="8"/>
      <c r="HE91" s="7"/>
      <c r="HF91" s="8"/>
      <c r="HG91" s="7"/>
      <c r="HH91" s="8"/>
      <c r="HI91" s="7"/>
      <c r="HJ91" s="8"/>
      <c r="HK91" s="7"/>
      <c r="HL91" s="8"/>
      <c r="HM91" s="7"/>
      <c r="HN91" s="1"/>
      <c r="HO91" s="5"/>
      <c r="HP91" s="8"/>
      <c r="HQ91" s="7"/>
      <c r="HR91" s="8">
        <v>16.16</v>
      </c>
      <c r="HS91" s="7">
        <v>3100</v>
      </c>
      <c r="HT91" s="8"/>
      <c r="HU91" s="7"/>
      <c r="HV91" s="8"/>
      <c r="HW91" s="7"/>
      <c r="HX91" s="8"/>
      <c r="HY91" s="7"/>
      <c r="HZ91" s="8"/>
      <c r="IA91" s="7"/>
      <c r="IB91" s="8"/>
      <c r="IC91" s="7"/>
      <c r="ID91" s="8"/>
      <c r="IE91" s="7"/>
      <c r="IF91" s="8"/>
      <c r="IG91" s="7"/>
      <c r="IH91" s="8"/>
      <c r="II91" s="7"/>
      <c r="IJ91" s="8"/>
      <c r="IK91" s="7"/>
      <c r="IL91" s="8"/>
      <c r="IM91" s="7"/>
      <c r="IN91" s="8"/>
      <c r="IO91" s="7"/>
      <c r="IP91" s="8"/>
      <c r="IQ91" s="7"/>
      <c r="IR91" s="8"/>
      <c r="IS91" s="7"/>
      <c r="IT91" s="8"/>
      <c r="IU91" s="7"/>
      <c r="IV91" s="8"/>
      <c r="IW91" s="7"/>
      <c r="IX91" s="8"/>
      <c r="IY91" s="7"/>
      <c r="IZ91" s="8"/>
      <c r="JA91" s="7"/>
      <c r="JB91" s="8"/>
      <c r="JC91" s="7"/>
      <c r="JD91" s="8"/>
      <c r="JE91" s="7"/>
      <c r="JF91" s="8"/>
      <c r="JG91" s="7"/>
      <c r="JH91" s="8"/>
      <c r="JI91" s="7"/>
      <c r="JJ91" s="8"/>
      <c r="JK91" s="7"/>
      <c r="JL91" s="8"/>
      <c r="JM91" s="7"/>
      <c r="JN91" s="8"/>
      <c r="JO91" s="7"/>
      <c r="JP91" s="8"/>
      <c r="JQ91" s="7"/>
      <c r="JR91" s="8"/>
      <c r="JS91" s="7"/>
      <c r="JT91" s="8"/>
      <c r="JU91" s="7"/>
      <c r="JV91" s="8"/>
      <c r="JW91" s="7"/>
      <c r="JX91" s="1"/>
      <c r="JY91" s="5"/>
      <c r="JZ91" s="8"/>
      <c r="KA91" s="7"/>
      <c r="KB91" s="8"/>
      <c r="KC91" s="7"/>
      <c r="KD91" s="8"/>
      <c r="KE91" s="7"/>
      <c r="KF91" s="8"/>
      <c r="KG91" s="7"/>
      <c r="KH91" s="8"/>
      <c r="KI91" s="7"/>
      <c r="KJ91" s="8"/>
      <c r="KK91" s="7"/>
      <c r="KL91" s="8"/>
      <c r="KM91" s="7"/>
      <c r="KN91" s="8"/>
      <c r="KO91" s="7"/>
      <c r="KP91" s="8"/>
      <c r="KQ91" s="7"/>
      <c r="KR91" s="8"/>
      <c r="KS91" s="7"/>
      <c r="KT91" s="8"/>
      <c r="KU91" s="7"/>
      <c r="KV91" s="8"/>
      <c r="KW91" s="7"/>
      <c r="KX91" s="8"/>
      <c r="KY91" s="7"/>
      <c r="KZ91" s="8"/>
      <c r="LA91" s="7"/>
      <c r="LB91" s="8"/>
      <c r="LC91" s="7"/>
      <c r="LD91" s="8"/>
      <c r="LE91" s="7"/>
      <c r="LF91" s="8"/>
      <c r="LG91" s="7"/>
      <c r="LH91" s="8"/>
      <c r="LI91" s="7"/>
      <c r="LJ91" s="8"/>
      <c r="LK91" s="7"/>
      <c r="LL91" s="8"/>
      <c r="LM91" s="7"/>
      <c r="LN91" s="8"/>
      <c r="LO91" s="7"/>
      <c r="LP91" s="8"/>
      <c r="LQ91" s="7"/>
      <c r="LR91" s="8"/>
      <c r="LS91" s="7"/>
      <c r="LT91" s="8"/>
      <c r="LU91" s="7"/>
      <c r="LV91" s="8"/>
      <c r="LW91" s="7"/>
      <c r="LX91" s="8"/>
      <c r="LY91" s="7"/>
      <c r="LZ91" s="8"/>
      <c r="MA91" s="7"/>
      <c r="MB91" s="8"/>
      <c r="MC91" s="7"/>
      <c r="MD91" s="8"/>
      <c r="ME91" s="7"/>
      <c r="MF91" s="8"/>
      <c r="MG91" s="7"/>
      <c r="MH91" s="1"/>
      <c r="MI91" s="5"/>
      <c r="MJ91" s="8"/>
      <c r="MK91" s="7"/>
      <c r="ML91" s="8"/>
      <c r="MM91" s="7"/>
      <c r="MN91" s="8"/>
      <c r="MO91" s="7"/>
      <c r="MP91" s="8"/>
      <c r="MQ91" s="7"/>
      <c r="MR91" s="8"/>
      <c r="MS91" s="7"/>
      <c r="MT91" s="8"/>
      <c r="MU91" s="7"/>
      <c r="MV91" s="8"/>
      <c r="MW91" s="7"/>
      <c r="MX91" s="8"/>
      <c r="MY91" s="7"/>
      <c r="MZ91" s="8"/>
      <c r="NA91" s="7"/>
      <c r="NB91" s="8"/>
      <c r="NC91" s="7"/>
      <c r="ND91" s="8"/>
      <c r="NE91" s="7"/>
      <c r="NF91" s="8">
        <v>3.53</v>
      </c>
      <c r="NG91" s="7">
        <v>1105</v>
      </c>
      <c r="NH91" s="8"/>
      <c r="NI91" s="7"/>
      <c r="NJ91" s="8"/>
      <c r="NK91" s="7"/>
      <c r="NL91" s="8"/>
      <c r="NM91" s="7"/>
      <c r="NN91" s="8"/>
      <c r="NO91" s="7"/>
      <c r="NP91" s="8"/>
      <c r="NQ91" s="7"/>
      <c r="NR91" s="8"/>
      <c r="NS91" s="7"/>
      <c r="NT91" s="8"/>
      <c r="NU91" s="7"/>
      <c r="NV91" s="8"/>
      <c r="NW91" s="7"/>
      <c r="NX91" s="8"/>
      <c r="NY91" s="7"/>
      <c r="NZ91" s="8"/>
      <c r="OA91" s="7"/>
      <c r="OB91" s="8"/>
      <c r="OC91" s="7"/>
      <c r="OD91" s="8"/>
      <c r="OE91" s="7"/>
      <c r="OF91" s="8"/>
      <c r="OG91" s="7"/>
      <c r="OH91" s="8"/>
      <c r="OI91" s="7"/>
      <c r="OJ91" s="8"/>
      <c r="OK91" s="7"/>
      <c r="OL91" s="8"/>
      <c r="OM91" s="7"/>
      <c r="ON91" s="8"/>
      <c r="OO91" s="7"/>
      <c r="OP91" s="8"/>
      <c r="OQ91" s="7"/>
      <c r="OR91" s="7"/>
      <c r="OS91" s="1"/>
      <c r="OT91" s="8">
        <v>0</v>
      </c>
      <c r="OU91" s="7"/>
      <c r="OV91" s="1"/>
      <c r="OW91" s="5"/>
      <c r="OX91" s="8"/>
      <c r="OY91" s="7"/>
      <c r="OZ91" s="8"/>
      <c r="PA91" s="7"/>
      <c r="PB91" s="8"/>
      <c r="PC91" s="7"/>
      <c r="PD91" s="8"/>
      <c r="PE91" s="7"/>
      <c r="PF91" s="8"/>
      <c r="PG91" s="7"/>
      <c r="PH91" s="1"/>
      <c r="PI91" s="5"/>
      <c r="PJ91" s="8"/>
      <c r="PK91" s="7"/>
      <c r="PL91" s="8"/>
      <c r="PM91" s="7"/>
      <c r="PN91" s="8"/>
      <c r="PO91" s="7"/>
      <c r="PP91" s="8"/>
      <c r="PQ91" s="7"/>
      <c r="PR91" s="8"/>
      <c r="PS91" s="7"/>
      <c r="PT91" s="1"/>
      <c r="PU91" s="8">
        <v>0</v>
      </c>
      <c r="PV91" s="7"/>
      <c r="PW91" s="8">
        <v>0</v>
      </c>
      <c r="PX91" s="7"/>
      <c r="PY91" s="8">
        <v>0</v>
      </c>
      <c r="PZ91" s="7"/>
      <c r="QA91" s="1"/>
      <c r="QB91" s="7">
        <v>0</v>
      </c>
      <c r="QC91" s="7">
        <v>0</v>
      </c>
      <c r="QD91" s="7"/>
      <c r="QE91" s="1"/>
      <c r="QF91" s="1"/>
      <c r="QG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</row>
    <row r="92" spans="1:483" x14ac:dyDescent="0.25">
      <c r="A92" s="1"/>
      <c r="B92" s="78" t="s">
        <v>419</v>
      </c>
      <c r="C92" s="31" t="s">
        <v>252</v>
      </c>
      <c r="D92" s="5"/>
      <c r="E92" s="5"/>
      <c r="F92" s="6">
        <v>41215</v>
      </c>
      <c r="G92" s="5"/>
      <c r="H92" s="1"/>
      <c r="I92" s="7">
        <v>170000</v>
      </c>
      <c r="J92" s="1"/>
      <c r="K92" s="7">
        <v>1E-8</v>
      </c>
      <c r="L92" s="1"/>
      <c r="M92" s="7">
        <v>1E-8</v>
      </c>
      <c r="N92" s="7">
        <v>169999.99999997998</v>
      </c>
      <c r="O92" s="8">
        <v>20.149999999999999</v>
      </c>
      <c r="P92" s="7">
        <v>8436.7245657558306</v>
      </c>
      <c r="Q92" s="1"/>
      <c r="R92" s="3">
        <v>3142110</v>
      </c>
      <c r="S92" s="3">
        <v>11101441600</v>
      </c>
      <c r="T92" s="1"/>
      <c r="U92" s="5"/>
      <c r="V92" s="5"/>
      <c r="W92" s="1"/>
      <c r="X92" s="1"/>
      <c r="Y92" s="1"/>
      <c r="Z92" s="39">
        <v>2800</v>
      </c>
      <c r="AA92" s="39">
        <v>1.0000000000000001E-5</v>
      </c>
      <c r="AB92" s="39">
        <v>2800.0000100000002</v>
      </c>
      <c r="AD92" s="1"/>
      <c r="AE92" s="1"/>
      <c r="AF92" s="1"/>
      <c r="AG92" s="1"/>
      <c r="AH92" s="1"/>
      <c r="AI92" s="1"/>
      <c r="AJ92" s="10"/>
      <c r="AK92" s="10">
        <v>1</v>
      </c>
      <c r="AL92" s="10"/>
      <c r="AM92" s="1"/>
      <c r="AN92" s="1"/>
      <c r="AO92" s="7">
        <v>159500</v>
      </c>
      <c r="AP92" s="11">
        <v>0.93820000000000003</v>
      </c>
      <c r="AQ92" s="12">
        <v>550</v>
      </c>
      <c r="AR92" s="7">
        <v>290</v>
      </c>
      <c r="AS92" s="1"/>
      <c r="AT92" s="12">
        <v>60</v>
      </c>
      <c r="AU92" s="11">
        <v>0.24</v>
      </c>
      <c r="AV92" s="11">
        <v>0.03</v>
      </c>
      <c r="AW92" s="11">
        <v>0.08</v>
      </c>
      <c r="AX92" s="11">
        <v>0.1</v>
      </c>
      <c r="AY92" s="11"/>
      <c r="AZ92" s="11"/>
      <c r="BA92" s="11"/>
      <c r="BB92" s="11">
        <v>0.08</v>
      </c>
      <c r="BC92" s="11">
        <v>0.3</v>
      </c>
      <c r="BD92" s="11">
        <v>0.17</v>
      </c>
      <c r="BE92" s="11"/>
      <c r="BF92" s="1"/>
      <c r="BG92" s="12">
        <v>400</v>
      </c>
      <c r="BH92" s="11"/>
      <c r="BI92" s="11"/>
      <c r="BJ92" s="11">
        <v>0.14000000000000001</v>
      </c>
      <c r="BK92" s="11">
        <v>0.03</v>
      </c>
      <c r="BL92" s="11"/>
      <c r="BM92" s="11"/>
      <c r="BN92" s="11"/>
      <c r="BO92" s="11">
        <v>0.31</v>
      </c>
      <c r="BP92" s="11">
        <v>0.32</v>
      </c>
      <c r="BQ92" s="11">
        <v>0.2</v>
      </c>
      <c r="BR92" s="11"/>
      <c r="BS92" s="1"/>
      <c r="BT92" s="12">
        <v>1.0000000000000001E-5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"/>
      <c r="CG92" s="12">
        <v>1.0000000000000001E-5</v>
      </c>
      <c r="CH92" s="11"/>
      <c r="CI92" s="11"/>
      <c r="CJ92" s="11"/>
      <c r="CK92" s="11"/>
      <c r="CL92" s="11"/>
      <c r="CM92" s="1"/>
      <c r="CN92" s="12">
        <v>1.0000000000000001E-5</v>
      </c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"/>
      <c r="DA92" s="12">
        <v>1.0000000000000001E-5</v>
      </c>
      <c r="DB92" s="11"/>
      <c r="DC92" s="11"/>
      <c r="DD92" s="11"/>
      <c r="DE92" s="11"/>
      <c r="DF92" s="11"/>
      <c r="DG92" s="11"/>
      <c r="DH92" s="1"/>
      <c r="DI92" s="12">
        <v>1.0000000000000001E-5</v>
      </c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"/>
      <c r="DV92" s="12">
        <v>90</v>
      </c>
      <c r="DW92" s="11"/>
      <c r="DX92" s="11">
        <v>0.05</v>
      </c>
      <c r="DY92" s="11">
        <v>0.5</v>
      </c>
      <c r="DZ92" s="11">
        <v>0.45</v>
      </c>
      <c r="EA92" s="11"/>
      <c r="EB92" s="1"/>
      <c r="EC92" s="12">
        <v>1.0000000000000001E-5</v>
      </c>
      <c r="ED92" s="11"/>
      <c r="EE92" s="11"/>
      <c r="EF92" s="11"/>
      <c r="EG92" s="11"/>
      <c r="EH92" s="11"/>
      <c r="EI92" s="1"/>
      <c r="EJ92" s="12">
        <v>1.0000000000000001E-5</v>
      </c>
      <c r="EK92" s="11"/>
      <c r="EL92" s="11"/>
      <c r="EM92" s="11"/>
      <c r="EN92" s="11"/>
      <c r="EO92" s="11"/>
      <c r="EP92" s="11"/>
      <c r="EQ92" s="1"/>
      <c r="ER92" s="1"/>
      <c r="ES92" s="12">
        <v>1.0000000000000001E-5</v>
      </c>
      <c r="ET92" s="11"/>
      <c r="EU92" s="11"/>
      <c r="EV92" s="11"/>
      <c r="EW92" s="11"/>
      <c r="EX92" s="11"/>
      <c r="EY92" s="1"/>
      <c r="EZ92" s="1"/>
      <c r="FA92" s="7">
        <v>10499.999999979977</v>
      </c>
      <c r="FB92" s="11">
        <v>6.1800000000000001E-2</v>
      </c>
      <c r="FC92" s="8">
        <v>20.149999999999999</v>
      </c>
      <c r="FD92" s="1"/>
      <c r="FE92" s="5"/>
      <c r="FF92" s="8"/>
      <c r="FG92" s="7"/>
      <c r="FH92" s="8"/>
      <c r="FI92" s="7"/>
      <c r="FJ92" s="8"/>
      <c r="FK92" s="7"/>
      <c r="FL92" s="8"/>
      <c r="FM92" s="7"/>
      <c r="FN92" s="8"/>
      <c r="FO92" s="7"/>
      <c r="FP92" s="8"/>
      <c r="FQ92" s="7"/>
      <c r="FR92" s="8"/>
      <c r="FS92" s="7"/>
      <c r="FT92" s="8"/>
      <c r="FU92" s="7"/>
      <c r="FV92" s="8"/>
      <c r="FW92" s="7"/>
      <c r="FX92" s="8"/>
      <c r="FY92" s="7"/>
      <c r="FZ92" s="8"/>
      <c r="GA92" s="7"/>
      <c r="GB92" s="8"/>
      <c r="GC92" s="7"/>
      <c r="GD92" s="8"/>
      <c r="GE92" s="7"/>
      <c r="GF92" s="8"/>
      <c r="GG92" s="7"/>
      <c r="GH92" s="8"/>
      <c r="GI92" s="7"/>
      <c r="GJ92" s="8"/>
      <c r="GK92" s="7"/>
      <c r="GL92" s="8"/>
      <c r="GM92" s="7"/>
      <c r="GN92" s="8"/>
      <c r="GO92" s="7"/>
      <c r="GP92" s="8"/>
      <c r="GQ92" s="7"/>
      <c r="GR92" s="8"/>
      <c r="GS92" s="7"/>
      <c r="GT92" s="8"/>
      <c r="GU92" s="7"/>
      <c r="GV92" s="8"/>
      <c r="GW92" s="7"/>
      <c r="GX92" s="8"/>
      <c r="GY92" s="7"/>
      <c r="GZ92" s="8"/>
      <c r="HA92" s="7"/>
      <c r="HB92" s="8"/>
      <c r="HC92" s="7"/>
      <c r="HD92" s="8"/>
      <c r="HE92" s="7"/>
      <c r="HF92" s="8"/>
      <c r="HG92" s="7"/>
      <c r="HH92" s="8"/>
      <c r="HI92" s="7"/>
      <c r="HJ92" s="8"/>
      <c r="HK92" s="7"/>
      <c r="HL92" s="8"/>
      <c r="HM92" s="7"/>
      <c r="HN92" s="1"/>
      <c r="HO92" s="5"/>
      <c r="HP92" s="8"/>
      <c r="HQ92" s="7"/>
      <c r="HR92" s="8"/>
      <c r="HS92" s="7"/>
      <c r="HT92" s="8"/>
      <c r="HU92" s="7"/>
      <c r="HV92" s="8"/>
      <c r="HW92" s="7"/>
      <c r="HX92" s="8"/>
      <c r="HY92" s="7"/>
      <c r="HZ92" s="8"/>
      <c r="IA92" s="7"/>
      <c r="IB92" s="8"/>
      <c r="IC92" s="7"/>
      <c r="ID92" s="8"/>
      <c r="IE92" s="7"/>
      <c r="IF92" s="8"/>
      <c r="IG92" s="7"/>
      <c r="IH92" s="8"/>
      <c r="II92" s="7"/>
      <c r="IJ92" s="8"/>
      <c r="IK92" s="7"/>
      <c r="IL92" s="8"/>
      <c r="IM92" s="7"/>
      <c r="IN92" s="8"/>
      <c r="IO92" s="7"/>
      <c r="IP92" s="8"/>
      <c r="IQ92" s="7"/>
      <c r="IR92" s="8"/>
      <c r="IS92" s="7"/>
      <c r="IT92" s="8"/>
      <c r="IU92" s="7"/>
      <c r="IV92" s="8"/>
      <c r="IW92" s="7"/>
      <c r="IX92" s="8"/>
      <c r="IY92" s="7"/>
      <c r="IZ92" s="8"/>
      <c r="JA92" s="7"/>
      <c r="JB92" s="8"/>
      <c r="JC92" s="7"/>
      <c r="JD92" s="8"/>
      <c r="JE92" s="7"/>
      <c r="JF92" s="8"/>
      <c r="JG92" s="7"/>
      <c r="JH92" s="8"/>
      <c r="JI92" s="7"/>
      <c r="JJ92" s="8"/>
      <c r="JK92" s="7"/>
      <c r="JL92" s="8"/>
      <c r="JM92" s="7"/>
      <c r="JN92" s="8"/>
      <c r="JO92" s="7"/>
      <c r="JP92" s="8"/>
      <c r="JQ92" s="7"/>
      <c r="JR92" s="8"/>
      <c r="JS92" s="7"/>
      <c r="JT92" s="8"/>
      <c r="JU92" s="7"/>
      <c r="JV92" s="8"/>
      <c r="JW92" s="7"/>
      <c r="JX92" s="1"/>
      <c r="JY92" s="5"/>
      <c r="JZ92" s="8"/>
      <c r="KA92" s="7"/>
      <c r="KB92" s="8"/>
      <c r="KC92" s="7"/>
      <c r="KD92" s="8"/>
      <c r="KE92" s="7"/>
      <c r="KF92" s="8"/>
      <c r="KG92" s="7"/>
      <c r="KH92" s="8"/>
      <c r="KI92" s="7"/>
      <c r="KJ92" s="8"/>
      <c r="KK92" s="7"/>
      <c r="KL92" s="8"/>
      <c r="KM92" s="7"/>
      <c r="KN92" s="8"/>
      <c r="KO92" s="7"/>
      <c r="KP92" s="8"/>
      <c r="KQ92" s="7"/>
      <c r="KR92" s="8"/>
      <c r="KS92" s="7"/>
      <c r="KT92" s="8"/>
      <c r="KU92" s="7"/>
      <c r="KV92" s="8"/>
      <c r="KW92" s="7"/>
      <c r="KX92" s="8"/>
      <c r="KY92" s="7"/>
      <c r="KZ92" s="8"/>
      <c r="LA92" s="7"/>
      <c r="LB92" s="8"/>
      <c r="LC92" s="7"/>
      <c r="LD92" s="8"/>
      <c r="LE92" s="7"/>
      <c r="LF92" s="8"/>
      <c r="LG92" s="7"/>
      <c r="LH92" s="8"/>
      <c r="LI92" s="7"/>
      <c r="LJ92" s="8"/>
      <c r="LK92" s="7"/>
      <c r="LL92" s="8"/>
      <c r="LM92" s="7"/>
      <c r="LN92" s="8"/>
      <c r="LO92" s="7"/>
      <c r="LP92" s="8"/>
      <c r="LQ92" s="7"/>
      <c r="LR92" s="8"/>
      <c r="LS92" s="7"/>
      <c r="LT92" s="8"/>
      <c r="LU92" s="7"/>
      <c r="LV92" s="8"/>
      <c r="LW92" s="7"/>
      <c r="LX92" s="8"/>
      <c r="LY92" s="7"/>
      <c r="LZ92" s="8"/>
      <c r="MA92" s="7"/>
      <c r="MB92" s="8"/>
      <c r="MC92" s="7"/>
      <c r="MD92" s="8"/>
      <c r="ME92" s="7"/>
      <c r="MF92" s="8"/>
      <c r="MG92" s="7"/>
      <c r="MH92" s="1"/>
      <c r="MI92" s="5"/>
      <c r="MJ92" s="8"/>
      <c r="MK92" s="7"/>
      <c r="ML92" s="8"/>
      <c r="MM92" s="7"/>
      <c r="MN92" s="8"/>
      <c r="MO92" s="7"/>
      <c r="MP92" s="8"/>
      <c r="MQ92" s="7"/>
      <c r="MR92" s="8"/>
      <c r="MS92" s="7"/>
      <c r="MT92" s="8"/>
      <c r="MU92" s="7"/>
      <c r="MV92" s="8"/>
      <c r="MW92" s="7"/>
      <c r="MX92" s="8"/>
      <c r="MY92" s="7"/>
      <c r="MZ92" s="8"/>
      <c r="NA92" s="7"/>
      <c r="NB92" s="8"/>
      <c r="NC92" s="7"/>
      <c r="ND92" s="8"/>
      <c r="NE92" s="7"/>
      <c r="NF92" s="8"/>
      <c r="NG92" s="7"/>
      <c r="NH92" s="8"/>
      <c r="NI92" s="7"/>
      <c r="NJ92" s="8"/>
      <c r="NK92" s="7"/>
      <c r="NL92" s="8"/>
      <c r="NM92" s="7"/>
      <c r="NN92" s="8"/>
      <c r="NO92" s="7"/>
      <c r="NP92" s="8"/>
      <c r="NQ92" s="7"/>
      <c r="NR92" s="8"/>
      <c r="NS92" s="7"/>
      <c r="NT92" s="8"/>
      <c r="NU92" s="7"/>
      <c r="NV92" s="8"/>
      <c r="NW92" s="7"/>
      <c r="NX92" s="8"/>
      <c r="NY92" s="7"/>
      <c r="NZ92" s="8"/>
      <c r="OA92" s="7"/>
      <c r="OB92" s="8"/>
      <c r="OC92" s="7"/>
      <c r="OD92" s="8"/>
      <c r="OE92" s="7"/>
      <c r="OF92" s="8"/>
      <c r="OG92" s="7"/>
      <c r="OH92" s="8"/>
      <c r="OI92" s="7"/>
      <c r="OJ92" s="8"/>
      <c r="OK92" s="7"/>
      <c r="OL92" s="8"/>
      <c r="OM92" s="7"/>
      <c r="ON92" s="8"/>
      <c r="OO92" s="7"/>
      <c r="OP92" s="8"/>
      <c r="OQ92" s="7"/>
      <c r="OR92" s="7"/>
      <c r="OS92" s="1"/>
      <c r="OT92" s="8">
        <v>0</v>
      </c>
      <c r="OU92" s="7"/>
      <c r="OV92" s="1"/>
      <c r="OW92" s="5"/>
      <c r="OX92" s="8"/>
      <c r="OY92" s="7"/>
      <c r="OZ92" s="8">
        <v>20.149999999999999</v>
      </c>
      <c r="PA92" s="7">
        <v>525</v>
      </c>
      <c r="PB92" s="8"/>
      <c r="PC92" s="7"/>
      <c r="PD92" s="8"/>
      <c r="PE92" s="7"/>
      <c r="PF92" s="8"/>
      <c r="PG92" s="7"/>
      <c r="PH92" s="1"/>
      <c r="PI92" s="5"/>
      <c r="PJ92" s="8"/>
      <c r="PK92" s="7"/>
      <c r="PL92" s="8"/>
      <c r="PM92" s="7"/>
      <c r="PN92" s="8"/>
      <c r="PO92" s="7"/>
      <c r="PP92" s="8"/>
      <c r="PQ92" s="7"/>
      <c r="PR92" s="8"/>
      <c r="PS92" s="7"/>
      <c r="PT92" s="1"/>
      <c r="PU92" s="8">
        <v>0</v>
      </c>
      <c r="PV92" s="7"/>
      <c r="PW92" s="8">
        <v>0</v>
      </c>
      <c r="PX92" s="7"/>
      <c r="PY92" s="8">
        <v>0</v>
      </c>
      <c r="PZ92" s="7"/>
      <c r="QA92" s="1"/>
      <c r="QB92" s="7">
        <v>494</v>
      </c>
      <c r="QC92" s="7">
        <v>200</v>
      </c>
      <c r="QD92" s="7"/>
      <c r="QE92" s="1"/>
      <c r="QF92" s="1"/>
      <c r="QG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</row>
    <row r="93" spans="1:483" x14ac:dyDescent="0.25">
      <c r="A93" s="1"/>
      <c r="B93" s="78" t="s">
        <v>420</v>
      </c>
      <c r="C93" s="31" t="s">
        <v>253</v>
      </c>
      <c r="D93" s="5"/>
      <c r="E93" s="5"/>
      <c r="F93" s="6">
        <v>41221</v>
      </c>
      <c r="G93" s="5"/>
      <c r="H93" s="1"/>
      <c r="I93" s="7">
        <v>50000</v>
      </c>
      <c r="J93" s="1"/>
      <c r="K93" s="7">
        <v>1E-8</v>
      </c>
      <c r="L93" s="1"/>
      <c r="M93" s="7">
        <v>1E-8</v>
      </c>
      <c r="N93" s="7">
        <v>49999.999999980006</v>
      </c>
      <c r="O93" s="8">
        <v>16.670000000000002</v>
      </c>
      <c r="P93" s="7">
        <v>2999.400119974805</v>
      </c>
      <c r="Q93" s="1"/>
      <c r="R93" s="3">
        <v>3142180</v>
      </c>
      <c r="S93" s="3">
        <v>13072822013</v>
      </c>
      <c r="T93" s="1"/>
      <c r="U93" s="5"/>
      <c r="V93" s="5"/>
      <c r="W93" s="1"/>
      <c r="X93" s="1"/>
      <c r="Y93" s="1"/>
      <c r="Z93" s="39">
        <v>35200</v>
      </c>
      <c r="AA93" s="39">
        <v>9500</v>
      </c>
      <c r="AB93" s="39">
        <v>44700</v>
      </c>
      <c r="AD93" s="1"/>
      <c r="AE93" s="1"/>
      <c r="AF93" s="1"/>
      <c r="AG93" s="1"/>
      <c r="AH93" s="1"/>
      <c r="AI93" s="1"/>
      <c r="AJ93" s="10"/>
      <c r="AK93" s="10">
        <v>1</v>
      </c>
      <c r="AL93" s="10"/>
      <c r="AM93" s="1"/>
      <c r="AN93" s="1"/>
      <c r="AO93" s="7">
        <v>10000</v>
      </c>
      <c r="AP93" s="11">
        <v>0.2</v>
      </c>
      <c r="AQ93" s="12">
        <v>40</v>
      </c>
      <c r="AR93" s="7">
        <v>250</v>
      </c>
      <c r="AS93" s="1"/>
      <c r="AT93" s="12">
        <v>1.0000000000000001E-5</v>
      </c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"/>
      <c r="BG93" s="12">
        <v>10</v>
      </c>
      <c r="BH93" s="11"/>
      <c r="BI93" s="11"/>
      <c r="BJ93" s="11">
        <v>0.09</v>
      </c>
      <c r="BK93" s="11">
        <v>0.01</v>
      </c>
      <c r="BL93" s="11"/>
      <c r="BM93" s="11"/>
      <c r="BN93" s="11"/>
      <c r="BO93" s="11">
        <v>0.23</v>
      </c>
      <c r="BP93" s="11">
        <v>0.37</v>
      </c>
      <c r="BQ93" s="11">
        <v>0.3</v>
      </c>
      <c r="BR93" s="11"/>
      <c r="BS93" s="1"/>
      <c r="BT93" s="12">
        <v>1.0000000000000001E-5</v>
      </c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"/>
      <c r="CG93" s="12">
        <v>1.0000000000000001E-5</v>
      </c>
      <c r="CH93" s="11"/>
      <c r="CI93" s="11"/>
      <c r="CJ93" s="11"/>
      <c r="CK93" s="11"/>
      <c r="CL93" s="11"/>
      <c r="CM93" s="1"/>
      <c r="CN93" s="12">
        <v>1.0000000000000001E-5</v>
      </c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"/>
      <c r="DA93" s="12">
        <v>1.0000000000000001E-5</v>
      </c>
      <c r="DB93" s="11"/>
      <c r="DC93" s="11"/>
      <c r="DD93" s="11"/>
      <c r="DE93" s="11"/>
      <c r="DF93" s="11"/>
      <c r="DG93" s="11"/>
      <c r="DH93" s="1"/>
      <c r="DI93" s="12">
        <v>1.0000000000000001E-5</v>
      </c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"/>
      <c r="DV93" s="12">
        <v>30</v>
      </c>
      <c r="DW93" s="11"/>
      <c r="DX93" s="11"/>
      <c r="DY93" s="11">
        <v>0.45</v>
      </c>
      <c r="DZ93" s="11">
        <v>0.55000000000000004</v>
      </c>
      <c r="EA93" s="11"/>
      <c r="EB93" s="1"/>
      <c r="EC93" s="12">
        <v>1.0000000000000001E-5</v>
      </c>
      <c r="ED93" s="11"/>
      <c r="EE93" s="11"/>
      <c r="EF93" s="11"/>
      <c r="EG93" s="11"/>
      <c r="EH93" s="11"/>
      <c r="EI93" s="1"/>
      <c r="EJ93" s="12">
        <v>1.0000000000000001E-5</v>
      </c>
      <c r="EK93" s="11"/>
      <c r="EL93" s="11"/>
      <c r="EM93" s="11"/>
      <c r="EN93" s="11"/>
      <c r="EO93" s="11"/>
      <c r="EP93" s="11"/>
      <c r="EQ93" s="1"/>
      <c r="ER93" s="1"/>
      <c r="ES93" s="12">
        <v>1.0000000000000001E-5</v>
      </c>
      <c r="ET93" s="11"/>
      <c r="EU93" s="11"/>
      <c r="EV93" s="11"/>
      <c r="EW93" s="11"/>
      <c r="EX93" s="11"/>
      <c r="EY93" s="1"/>
      <c r="EZ93" s="1"/>
      <c r="FA93" s="7">
        <v>39999.999999980006</v>
      </c>
      <c r="FB93" s="11">
        <v>0.8</v>
      </c>
      <c r="FC93" s="8">
        <v>16.670000000000002</v>
      </c>
      <c r="FD93" s="1"/>
      <c r="FE93" s="5"/>
      <c r="FF93" s="8"/>
      <c r="FG93" s="7"/>
      <c r="FH93" s="8"/>
      <c r="FI93" s="7"/>
      <c r="FJ93" s="8"/>
      <c r="FK93" s="7"/>
      <c r="FL93" s="8"/>
      <c r="FM93" s="7"/>
      <c r="FN93" s="8"/>
      <c r="FO93" s="7"/>
      <c r="FP93" s="8"/>
      <c r="FQ93" s="7"/>
      <c r="FR93" s="8"/>
      <c r="FS93" s="7"/>
      <c r="FT93" s="8"/>
      <c r="FU93" s="7"/>
      <c r="FV93" s="8"/>
      <c r="FW93" s="7"/>
      <c r="FX93" s="8"/>
      <c r="FY93" s="7"/>
      <c r="FZ93" s="8"/>
      <c r="GA93" s="7"/>
      <c r="GB93" s="8"/>
      <c r="GC93" s="7"/>
      <c r="GD93" s="8"/>
      <c r="GE93" s="7"/>
      <c r="GF93" s="8"/>
      <c r="GG93" s="7"/>
      <c r="GH93" s="8"/>
      <c r="GI93" s="7"/>
      <c r="GJ93" s="8"/>
      <c r="GK93" s="7"/>
      <c r="GL93" s="8"/>
      <c r="GM93" s="7"/>
      <c r="GN93" s="8"/>
      <c r="GO93" s="7"/>
      <c r="GP93" s="8"/>
      <c r="GQ93" s="7"/>
      <c r="GR93" s="8"/>
      <c r="GS93" s="7"/>
      <c r="GT93" s="8"/>
      <c r="GU93" s="7"/>
      <c r="GV93" s="8"/>
      <c r="GW93" s="7"/>
      <c r="GX93" s="8"/>
      <c r="GY93" s="7"/>
      <c r="GZ93" s="8"/>
      <c r="HA93" s="7"/>
      <c r="HB93" s="8"/>
      <c r="HC93" s="7"/>
      <c r="HD93" s="8"/>
      <c r="HE93" s="7"/>
      <c r="HF93" s="8"/>
      <c r="HG93" s="7"/>
      <c r="HH93" s="8"/>
      <c r="HI93" s="7"/>
      <c r="HJ93" s="8"/>
      <c r="HK93" s="7"/>
      <c r="HL93" s="8"/>
      <c r="HM93" s="7"/>
      <c r="HN93" s="1"/>
      <c r="HO93" s="5"/>
      <c r="HP93" s="8"/>
      <c r="HQ93" s="7"/>
      <c r="HR93" s="8"/>
      <c r="HS93" s="7"/>
      <c r="HT93" s="8"/>
      <c r="HU93" s="7"/>
      <c r="HV93" s="8"/>
      <c r="HW93" s="7"/>
      <c r="HX93" s="8"/>
      <c r="HY93" s="7"/>
      <c r="HZ93" s="8"/>
      <c r="IA93" s="7"/>
      <c r="IB93" s="8"/>
      <c r="IC93" s="7"/>
      <c r="ID93" s="8"/>
      <c r="IE93" s="7"/>
      <c r="IF93" s="8"/>
      <c r="IG93" s="7"/>
      <c r="IH93" s="8"/>
      <c r="II93" s="7"/>
      <c r="IJ93" s="8"/>
      <c r="IK93" s="7"/>
      <c r="IL93" s="8">
        <v>8.61</v>
      </c>
      <c r="IM93" s="7">
        <v>2500</v>
      </c>
      <c r="IN93" s="8"/>
      <c r="IO93" s="7"/>
      <c r="IP93" s="8"/>
      <c r="IQ93" s="7"/>
      <c r="IR93" s="8"/>
      <c r="IS93" s="7"/>
      <c r="IT93" s="8"/>
      <c r="IU93" s="7"/>
      <c r="IV93" s="8"/>
      <c r="IW93" s="7"/>
      <c r="IX93" s="8"/>
      <c r="IY93" s="7"/>
      <c r="IZ93" s="8"/>
      <c r="JA93" s="7"/>
      <c r="JB93" s="8"/>
      <c r="JC93" s="7"/>
      <c r="JD93" s="8"/>
      <c r="JE93" s="7"/>
      <c r="JF93" s="8"/>
      <c r="JG93" s="7"/>
      <c r="JH93" s="8"/>
      <c r="JI93" s="7"/>
      <c r="JJ93" s="8"/>
      <c r="JK93" s="7"/>
      <c r="JL93" s="8"/>
      <c r="JM93" s="7"/>
      <c r="JN93" s="8"/>
      <c r="JO93" s="7"/>
      <c r="JP93" s="8"/>
      <c r="JQ93" s="7"/>
      <c r="JR93" s="8"/>
      <c r="JS93" s="7"/>
      <c r="JT93" s="8"/>
      <c r="JU93" s="7"/>
      <c r="JV93" s="8"/>
      <c r="JW93" s="7"/>
      <c r="JX93" s="1"/>
      <c r="JY93" s="5"/>
      <c r="JZ93" s="8"/>
      <c r="KA93" s="7"/>
      <c r="KB93" s="8"/>
      <c r="KC93" s="7"/>
      <c r="KD93" s="8"/>
      <c r="KE93" s="7"/>
      <c r="KF93" s="8"/>
      <c r="KG93" s="7"/>
      <c r="KH93" s="8"/>
      <c r="KI93" s="7"/>
      <c r="KJ93" s="8"/>
      <c r="KK93" s="7"/>
      <c r="KL93" s="8"/>
      <c r="KM93" s="7"/>
      <c r="KN93" s="8"/>
      <c r="KO93" s="7"/>
      <c r="KP93" s="8"/>
      <c r="KQ93" s="7"/>
      <c r="KR93" s="8"/>
      <c r="KS93" s="7"/>
      <c r="KT93" s="8"/>
      <c r="KU93" s="7"/>
      <c r="KV93" s="8"/>
      <c r="KW93" s="7"/>
      <c r="KX93" s="8"/>
      <c r="KY93" s="7"/>
      <c r="KZ93" s="8"/>
      <c r="LA93" s="7"/>
      <c r="LB93" s="8"/>
      <c r="LC93" s="7"/>
      <c r="LD93" s="8"/>
      <c r="LE93" s="7"/>
      <c r="LF93" s="8"/>
      <c r="LG93" s="7"/>
      <c r="LH93" s="8"/>
      <c r="LI93" s="7"/>
      <c r="LJ93" s="8"/>
      <c r="LK93" s="7"/>
      <c r="LL93" s="8"/>
      <c r="LM93" s="7"/>
      <c r="LN93" s="8"/>
      <c r="LO93" s="7"/>
      <c r="LP93" s="8"/>
      <c r="LQ93" s="7"/>
      <c r="LR93" s="8"/>
      <c r="LS93" s="7"/>
      <c r="LT93" s="8"/>
      <c r="LU93" s="7"/>
      <c r="LV93" s="8"/>
      <c r="LW93" s="7"/>
      <c r="LX93" s="8"/>
      <c r="LY93" s="7"/>
      <c r="LZ93" s="8"/>
      <c r="MA93" s="7"/>
      <c r="MB93" s="8"/>
      <c r="MC93" s="7"/>
      <c r="MD93" s="8"/>
      <c r="ME93" s="7"/>
      <c r="MF93" s="8"/>
      <c r="MG93" s="7"/>
      <c r="MH93" s="1"/>
      <c r="MI93" s="5"/>
      <c r="MJ93" s="8"/>
      <c r="MK93" s="7"/>
      <c r="ML93" s="8"/>
      <c r="MM93" s="7"/>
      <c r="MN93" s="8"/>
      <c r="MO93" s="7"/>
      <c r="MP93" s="8"/>
      <c r="MQ93" s="7"/>
      <c r="MR93" s="8"/>
      <c r="MS93" s="7"/>
      <c r="MT93" s="8"/>
      <c r="MU93" s="7"/>
      <c r="MV93" s="8"/>
      <c r="MW93" s="7"/>
      <c r="MX93" s="8"/>
      <c r="MY93" s="7"/>
      <c r="MZ93" s="8"/>
      <c r="NA93" s="7"/>
      <c r="NB93" s="8"/>
      <c r="NC93" s="7"/>
      <c r="ND93" s="8"/>
      <c r="NE93" s="7"/>
      <c r="NF93" s="8"/>
      <c r="NG93" s="7"/>
      <c r="NH93" s="8"/>
      <c r="NI93" s="7"/>
      <c r="NJ93" s="8"/>
      <c r="NK93" s="7"/>
      <c r="NL93" s="8"/>
      <c r="NM93" s="7"/>
      <c r="NN93" s="8"/>
      <c r="NO93" s="7"/>
      <c r="NP93" s="8"/>
      <c r="NQ93" s="7"/>
      <c r="NR93" s="8"/>
      <c r="NS93" s="7"/>
      <c r="NT93" s="8"/>
      <c r="NU93" s="7"/>
      <c r="NV93" s="8"/>
      <c r="NW93" s="7"/>
      <c r="NX93" s="8"/>
      <c r="NY93" s="7"/>
      <c r="NZ93" s="8"/>
      <c r="OA93" s="7"/>
      <c r="OB93" s="8"/>
      <c r="OC93" s="7"/>
      <c r="OD93" s="8"/>
      <c r="OE93" s="7"/>
      <c r="OF93" s="8"/>
      <c r="OG93" s="7"/>
      <c r="OH93" s="8"/>
      <c r="OI93" s="7"/>
      <c r="OJ93" s="8"/>
      <c r="OK93" s="7"/>
      <c r="OL93" s="8"/>
      <c r="OM93" s="7"/>
      <c r="ON93" s="8"/>
      <c r="OO93" s="7"/>
      <c r="OP93" s="8"/>
      <c r="OQ93" s="7"/>
      <c r="OR93" s="7"/>
      <c r="OS93" s="1"/>
      <c r="OT93" s="8">
        <v>0.25</v>
      </c>
      <c r="OU93" s="7">
        <v>50000</v>
      </c>
      <c r="OV93" s="1"/>
      <c r="OW93" s="5"/>
      <c r="OX93" s="8"/>
      <c r="OY93" s="7"/>
      <c r="OZ93" s="8">
        <v>3.9</v>
      </c>
      <c r="PA93" s="7">
        <v>1000</v>
      </c>
      <c r="PB93" s="8"/>
      <c r="PC93" s="7"/>
      <c r="PD93" s="8"/>
      <c r="PE93" s="7"/>
      <c r="PF93" s="8"/>
      <c r="PG93" s="7"/>
      <c r="PH93" s="1"/>
      <c r="PI93" s="5"/>
      <c r="PJ93" s="8"/>
      <c r="PK93" s="7"/>
      <c r="PL93" s="8"/>
      <c r="PM93" s="7"/>
      <c r="PN93" s="8"/>
      <c r="PO93" s="7"/>
      <c r="PP93" s="8"/>
      <c r="PQ93" s="7"/>
      <c r="PR93" s="8"/>
      <c r="PS93" s="7"/>
      <c r="PT93" s="1"/>
      <c r="PU93" s="8">
        <v>0</v>
      </c>
      <c r="PV93" s="7"/>
      <c r="PW93" s="8">
        <v>0</v>
      </c>
      <c r="PX93" s="7"/>
      <c r="PY93" s="8">
        <v>3.91</v>
      </c>
      <c r="PZ93" s="7">
        <v>500</v>
      </c>
      <c r="QA93" s="1"/>
      <c r="QB93" s="7">
        <v>502</v>
      </c>
      <c r="QC93" s="7">
        <v>225</v>
      </c>
      <c r="QD93" s="7"/>
      <c r="QE93" s="1"/>
      <c r="QF93" s="1"/>
      <c r="QG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</row>
    <row r="94" spans="1:483" x14ac:dyDescent="0.25">
      <c r="A94" s="1"/>
      <c r="B94" s="78" t="s">
        <v>421</v>
      </c>
      <c r="C94" s="31" t="s">
        <v>254</v>
      </c>
      <c r="D94" s="5"/>
      <c r="E94" s="5"/>
      <c r="F94" s="6">
        <v>41409</v>
      </c>
      <c r="G94" s="5"/>
      <c r="H94" s="1"/>
      <c r="I94" s="7">
        <v>45000</v>
      </c>
      <c r="J94" s="1"/>
      <c r="K94" s="7">
        <v>1E-8</v>
      </c>
      <c r="L94" s="1"/>
      <c r="M94" s="7">
        <v>1E-8</v>
      </c>
      <c r="N94" s="7">
        <v>44999.999999980006</v>
      </c>
      <c r="O94" s="8">
        <v>34.5</v>
      </c>
      <c r="P94" s="7">
        <v>1304.3478260863769</v>
      </c>
      <c r="Q94" s="1"/>
      <c r="R94" s="3">
        <v>3145475</v>
      </c>
      <c r="S94" s="3" t="s">
        <v>255</v>
      </c>
      <c r="T94" s="1"/>
      <c r="U94" s="5"/>
      <c r="V94" s="5"/>
      <c r="W94" s="1"/>
      <c r="X94" s="1"/>
      <c r="Y94" s="1"/>
      <c r="Z94" s="39">
        <v>3900</v>
      </c>
      <c r="AA94" s="39">
        <v>1.0000000000000001E-5</v>
      </c>
      <c r="AB94" s="39">
        <v>3900.0000100000002</v>
      </c>
      <c r="AD94" s="1"/>
      <c r="AE94" s="1"/>
      <c r="AF94" s="1"/>
      <c r="AG94" s="1"/>
      <c r="AH94" s="1"/>
      <c r="AI94" s="1"/>
      <c r="AJ94" s="10"/>
      <c r="AK94" s="10">
        <v>1</v>
      </c>
      <c r="AL94" s="10"/>
      <c r="AM94" s="1"/>
      <c r="AN94" s="1"/>
      <c r="AO94" s="7">
        <v>0</v>
      </c>
      <c r="AP94" s="11">
        <v>0</v>
      </c>
      <c r="AQ94" s="12">
        <v>0</v>
      </c>
      <c r="AR94" s="7">
        <v>0</v>
      </c>
      <c r="AS94" s="1"/>
      <c r="AT94" s="12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"/>
      <c r="BG94" s="12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"/>
      <c r="BT94" s="12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"/>
      <c r="CG94" s="12"/>
      <c r="CH94" s="11"/>
      <c r="CI94" s="11"/>
      <c r="CJ94" s="11"/>
      <c r="CK94" s="11"/>
      <c r="CL94" s="11"/>
      <c r="CM94" s="1"/>
      <c r="CN94" s="12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"/>
      <c r="DA94" s="12"/>
      <c r="DB94" s="11"/>
      <c r="DC94" s="11"/>
      <c r="DD94" s="11"/>
      <c r="DE94" s="11"/>
      <c r="DF94" s="11"/>
      <c r="DG94" s="11"/>
      <c r="DH94" s="1"/>
      <c r="DI94" s="12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"/>
      <c r="DV94" s="12"/>
      <c r="DW94" s="11"/>
      <c r="DX94" s="11"/>
      <c r="DY94" s="11"/>
      <c r="DZ94" s="11"/>
      <c r="EA94" s="11"/>
      <c r="EB94" s="1"/>
      <c r="EC94" s="12"/>
      <c r="ED94" s="11"/>
      <c r="EE94" s="11"/>
      <c r="EF94" s="11"/>
      <c r="EG94" s="11"/>
      <c r="EH94" s="11"/>
      <c r="EI94" s="1"/>
      <c r="EJ94" s="12"/>
      <c r="EK94" s="11"/>
      <c r="EL94" s="11"/>
      <c r="EM94" s="11"/>
      <c r="EN94" s="11"/>
      <c r="EO94" s="11"/>
      <c r="EP94" s="11"/>
      <c r="EQ94" s="1"/>
      <c r="ER94" s="1"/>
      <c r="ES94" s="12"/>
      <c r="ET94" s="11"/>
      <c r="EU94" s="11"/>
      <c r="EV94" s="11"/>
      <c r="EW94" s="11"/>
      <c r="EX94" s="11"/>
      <c r="EY94" s="1"/>
      <c r="EZ94" s="1"/>
      <c r="FA94" s="7">
        <v>44999.999999980006</v>
      </c>
      <c r="FB94" s="11">
        <v>1</v>
      </c>
      <c r="FC94" s="8">
        <v>34.5</v>
      </c>
      <c r="FD94" s="1"/>
      <c r="FE94" s="5"/>
      <c r="FF94" s="8"/>
      <c r="FG94" s="7"/>
      <c r="FH94" s="8"/>
      <c r="FI94" s="7"/>
      <c r="FJ94" s="8"/>
      <c r="FK94" s="7"/>
      <c r="FL94" s="8"/>
      <c r="FM94" s="7"/>
      <c r="FN94" s="8"/>
      <c r="FO94" s="7"/>
      <c r="FP94" s="8"/>
      <c r="FQ94" s="7"/>
      <c r="FR94" s="8"/>
      <c r="FS94" s="7"/>
      <c r="FT94" s="8"/>
      <c r="FU94" s="7"/>
      <c r="FV94" s="8"/>
      <c r="FW94" s="7"/>
      <c r="FX94" s="8"/>
      <c r="FY94" s="7"/>
      <c r="FZ94" s="8"/>
      <c r="GA94" s="7"/>
      <c r="GB94" s="8"/>
      <c r="GC94" s="7"/>
      <c r="GD94" s="8"/>
      <c r="GE94" s="7"/>
      <c r="GF94" s="8"/>
      <c r="GG94" s="7"/>
      <c r="GH94" s="8"/>
      <c r="GI94" s="7"/>
      <c r="GJ94" s="8"/>
      <c r="GK94" s="7"/>
      <c r="GL94" s="8"/>
      <c r="GM94" s="7"/>
      <c r="GN94" s="8"/>
      <c r="GO94" s="7"/>
      <c r="GP94" s="8"/>
      <c r="GQ94" s="7"/>
      <c r="GR94" s="8"/>
      <c r="GS94" s="7"/>
      <c r="GT94" s="8"/>
      <c r="GU94" s="7"/>
      <c r="GV94" s="8"/>
      <c r="GW94" s="7"/>
      <c r="GX94" s="8"/>
      <c r="GY94" s="7"/>
      <c r="GZ94" s="8"/>
      <c r="HA94" s="7"/>
      <c r="HB94" s="8"/>
      <c r="HC94" s="7"/>
      <c r="HD94" s="8"/>
      <c r="HE94" s="7"/>
      <c r="HF94" s="8"/>
      <c r="HG94" s="7"/>
      <c r="HH94" s="8"/>
      <c r="HI94" s="7"/>
      <c r="HJ94" s="8"/>
      <c r="HK94" s="7"/>
      <c r="HL94" s="8"/>
      <c r="HM94" s="7"/>
      <c r="HN94" s="1"/>
      <c r="HO94" s="5"/>
      <c r="HP94" s="8"/>
      <c r="HQ94" s="7"/>
      <c r="HR94" s="8"/>
      <c r="HS94" s="7"/>
      <c r="HT94" s="8"/>
      <c r="HU94" s="7"/>
      <c r="HV94" s="8"/>
      <c r="HW94" s="7"/>
      <c r="HX94" s="8"/>
      <c r="HY94" s="7"/>
      <c r="HZ94" s="8"/>
      <c r="IA94" s="7"/>
      <c r="IB94" s="8">
        <v>34.5</v>
      </c>
      <c r="IC94" s="7">
        <v>1304</v>
      </c>
      <c r="ID94" s="8"/>
      <c r="IE94" s="7"/>
      <c r="IF94" s="8"/>
      <c r="IG94" s="7"/>
      <c r="IH94" s="8"/>
      <c r="II94" s="7"/>
      <c r="IJ94" s="8"/>
      <c r="IK94" s="7"/>
      <c r="IL94" s="8"/>
      <c r="IM94" s="7"/>
      <c r="IN94" s="8"/>
      <c r="IO94" s="7"/>
      <c r="IP94" s="8"/>
      <c r="IQ94" s="7"/>
      <c r="IR94" s="8"/>
      <c r="IS94" s="7"/>
      <c r="IT94" s="8"/>
      <c r="IU94" s="7"/>
      <c r="IV94" s="8"/>
      <c r="IW94" s="7"/>
      <c r="IX94" s="8"/>
      <c r="IY94" s="7"/>
      <c r="IZ94" s="8"/>
      <c r="JA94" s="7"/>
      <c r="JB94" s="8"/>
      <c r="JC94" s="7"/>
      <c r="JD94" s="8"/>
      <c r="JE94" s="7"/>
      <c r="JF94" s="8"/>
      <c r="JG94" s="7"/>
      <c r="JH94" s="8"/>
      <c r="JI94" s="7"/>
      <c r="JJ94" s="8"/>
      <c r="JK94" s="7"/>
      <c r="JL94" s="8"/>
      <c r="JM94" s="7"/>
      <c r="JN94" s="8"/>
      <c r="JO94" s="7"/>
      <c r="JP94" s="8"/>
      <c r="JQ94" s="7"/>
      <c r="JR94" s="8"/>
      <c r="JS94" s="7"/>
      <c r="JT94" s="8"/>
      <c r="JU94" s="7"/>
      <c r="JV94" s="8"/>
      <c r="JW94" s="7"/>
      <c r="JX94" s="1"/>
      <c r="JY94" s="5"/>
      <c r="JZ94" s="8"/>
      <c r="KA94" s="7"/>
      <c r="KB94" s="8"/>
      <c r="KC94" s="7"/>
      <c r="KD94" s="8"/>
      <c r="KE94" s="7"/>
      <c r="KF94" s="8"/>
      <c r="KG94" s="7"/>
      <c r="KH94" s="8"/>
      <c r="KI94" s="7"/>
      <c r="KJ94" s="8"/>
      <c r="KK94" s="7"/>
      <c r="KL94" s="8"/>
      <c r="KM94" s="7"/>
      <c r="KN94" s="8"/>
      <c r="KO94" s="7"/>
      <c r="KP94" s="8"/>
      <c r="KQ94" s="7"/>
      <c r="KR94" s="8"/>
      <c r="KS94" s="7"/>
      <c r="KT94" s="8"/>
      <c r="KU94" s="7"/>
      <c r="KV94" s="8"/>
      <c r="KW94" s="7"/>
      <c r="KX94" s="8"/>
      <c r="KY94" s="7"/>
      <c r="KZ94" s="8"/>
      <c r="LA94" s="7"/>
      <c r="LB94" s="8"/>
      <c r="LC94" s="7"/>
      <c r="LD94" s="8"/>
      <c r="LE94" s="7"/>
      <c r="LF94" s="8"/>
      <c r="LG94" s="7"/>
      <c r="LH94" s="8"/>
      <c r="LI94" s="7"/>
      <c r="LJ94" s="8"/>
      <c r="LK94" s="7"/>
      <c r="LL94" s="8"/>
      <c r="LM94" s="7"/>
      <c r="LN94" s="8"/>
      <c r="LO94" s="7"/>
      <c r="LP94" s="8"/>
      <c r="LQ94" s="7"/>
      <c r="LR94" s="8"/>
      <c r="LS94" s="7"/>
      <c r="LT94" s="8"/>
      <c r="LU94" s="7"/>
      <c r="LV94" s="8"/>
      <c r="LW94" s="7"/>
      <c r="LX94" s="8"/>
      <c r="LY94" s="7"/>
      <c r="LZ94" s="8"/>
      <c r="MA94" s="7"/>
      <c r="MB94" s="8"/>
      <c r="MC94" s="7"/>
      <c r="MD94" s="8"/>
      <c r="ME94" s="7"/>
      <c r="MF94" s="8"/>
      <c r="MG94" s="7"/>
      <c r="MH94" s="1"/>
      <c r="MI94" s="5"/>
      <c r="MJ94" s="8"/>
      <c r="MK94" s="7"/>
      <c r="ML94" s="8"/>
      <c r="MM94" s="7"/>
      <c r="MN94" s="8"/>
      <c r="MO94" s="7"/>
      <c r="MP94" s="8"/>
      <c r="MQ94" s="7"/>
      <c r="MR94" s="8"/>
      <c r="MS94" s="7"/>
      <c r="MT94" s="8"/>
      <c r="MU94" s="7"/>
      <c r="MV94" s="8"/>
      <c r="MW94" s="7"/>
      <c r="MX94" s="8"/>
      <c r="MY94" s="7"/>
      <c r="MZ94" s="8"/>
      <c r="NA94" s="7"/>
      <c r="NB94" s="8"/>
      <c r="NC94" s="7"/>
      <c r="ND94" s="8"/>
      <c r="NE94" s="7"/>
      <c r="NF94" s="8"/>
      <c r="NG94" s="7"/>
      <c r="NH94" s="8"/>
      <c r="NI94" s="7"/>
      <c r="NJ94" s="8"/>
      <c r="NK94" s="7"/>
      <c r="NL94" s="8"/>
      <c r="NM94" s="7"/>
      <c r="NN94" s="8"/>
      <c r="NO94" s="7"/>
      <c r="NP94" s="8"/>
      <c r="NQ94" s="7"/>
      <c r="NR94" s="8"/>
      <c r="NS94" s="7"/>
      <c r="NT94" s="8"/>
      <c r="NU94" s="7"/>
      <c r="NV94" s="8"/>
      <c r="NW94" s="7"/>
      <c r="NX94" s="8"/>
      <c r="NY94" s="7"/>
      <c r="NZ94" s="8"/>
      <c r="OA94" s="7"/>
      <c r="OB94" s="8"/>
      <c r="OC94" s="7"/>
      <c r="OD94" s="8"/>
      <c r="OE94" s="7"/>
      <c r="OF94" s="8"/>
      <c r="OG94" s="7"/>
      <c r="OH94" s="8"/>
      <c r="OI94" s="7"/>
      <c r="OJ94" s="8"/>
      <c r="OK94" s="7"/>
      <c r="OL94" s="8"/>
      <c r="OM94" s="7"/>
      <c r="ON94" s="8"/>
      <c r="OO94" s="7"/>
      <c r="OP94" s="8"/>
      <c r="OQ94" s="7"/>
      <c r="OR94" s="7"/>
      <c r="OS94" s="1"/>
      <c r="OT94" s="8">
        <v>0</v>
      </c>
      <c r="OU94" s="7"/>
      <c r="OV94" s="1"/>
      <c r="OW94" s="5"/>
      <c r="OX94" s="8"/>
      <c r="OY94" s="7"/>
      <c r="OZ94" s="8"/>
      <c r="PA94" s="7"/>
      <c r="PB94" s="8"/>
      <c r="PC94" s="7"/>
      <c r="PD94" s="8"/>
      <c r="PE94" s="7"/>
      <c r="PF94" s="8"/>
      <c r="PG94" s="7"/>
      <c r="PH94" s="1"/>
      <c r="PI94" s="5"/>
      <c r="PJ94" s="8"/>
      <c r="PK94" s="7"/>
      <c r="PL94" s="8"/>
      <c r="PM94" s="7"/>
      <c r="PN94" s="8"/>
      <c r="PO94" s="7"/>
      <c r="PP94" s="8"/>
      <c r="PQ94" s="7"/>
      <c r="PR94" s="8"/>
      <c r="PS94" s="7"/>
      <c r="PT94" s="1"/>
      <c r="PU94" s="8">
        <v>0</v>
      </c>
      <c r="PV94" s="7"/>
      <c r="PW94" s="8">
        <v>0</v>
      </c>
      <c r="PX94" s="7"/>
      <c r="PY94" s="8">
        <v>0</v>
      </c>
      <c r="PZ94" s="7"/>
      <c r="QA94" s="1"/>
      <c r="QB94" s="7">
        <v>0</v>
      </c>
      <c r="QC94" s="7">
        <v>0</v>
      </c>
      <c r="QD94" s="7"/>
      <c r="QE94" s="1"/>
      <c r="QF94" s="1"/>
      <c r="QG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</row>
    <row r="95" spans="1:483" x14ac:dyDescent="0.25">
      <c r="A95" s="1"/>
      <c r="B95" s="78" t="s">
        <v>422</v>
      </c>
      <c r="C95" s="31" t="s">
        <v>256</v>
      </c>
      <c r="D95" s="5"/>
      <c r="E95" s="5"/>
      <c r="F95" s="6">
        <v>41417</v>
      </c>
      <c r="G95" s="5"/>
      <c r="H95" s="1"/>
      <c r="I95" s="7">
        <v>125000</v>
      </c>
      <c r="J95" s="1"/>
      <c r="K95" s="7">
        <v>1E-8</v>
      </c>
      <c r="L95" s="1"/>
      <c r="M95" s="7">
        <v>1E-8</v>
      </c>
      <c r="N95" s="7">
        <v>124999.99999998001</v>
      </c>
      <c r="O95" s="8">
        <v>40</v>
      </c>
      <c r="P95" s="7">
        <v>3124.9999999995002</v>
      </c>
      <c r="Q95" s="1"/>
      <c r="R95" s="3">
        <v>3145703</v>
      </c>
      <c r="S95" s="3">
        <v>13090550010</v>
      </c>
      <c r="T95" s="1"/>
      <c r="U95" s="5"/>
      <c r="V95" s="5"/>
      <c r="W95" s="1"/>
      <c r="X95" s="1"/>
      <c r="Y95" s="1"/>
      <c r="Z95" s="39">
        <v>4800</v>
      </c>
      <c r="AA95" s="39">
        <v>1.0000000000000001E-5</v>
      </c>
      <c r="AB95" s="39">
        <v>4800.0000099999997</v>
      </c>
      <c r="AD95" s="1"/>
      <c r="AE95" s="1"/>
      <c r="AF95" s="1"/>
      <c r="AG95" s="1"/>
      <c r="AH95" s="1"/>
      <c r="AI95" s="1"/>
      <c r="AJ95" s="10"/>
      <c r="AK95" s="10">
        <v>1</v>
      </c>
      <c r="AL95" s="10"/>
      <c r="AM95" s="1"/>
      <c r="AN95" s="1"/>
      <c r="AO95" s="7">
        <v>0</v>
      </c>
      <c r="AP95" s="11">
        <v>0</v>
      </c>
      <c r="AQ95" s="12">
        <v>0</v>
      </c>
      <c r="AR95" s="7">
        <v>0</v>
      </c>
      <c r="AS95" s="1"/>
      <c r="AT95" s="12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"/>
      <c r="BG95" s="12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"/>
      <c r="BT95" s="12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"/>
      <c r="CG95" s="12"/>
      <c r="CH95" s="11"/>
      <c r="CI95" s="11"/>
      <c r="CJ95" s="11"/>
      <c r="CK95" s="11"/>
      <c r="CL95" s="11"/>
      <c r="CM95" s="1"/>
      <c r="CN95" s="12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"/>
      <c r="DA95" s="12"/>
      <c r="DB95" s="11"/>
      <c r="DC95" s="11"/>
      <c r="DD95" s="11"/>
      <c r="DE95" s="11"/>
      <c r="DF95" s="11"/>
      <c r="DG95" s="11"/>
      <c r="DH95" s="1"/>
      <c r="DI95" s="12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"/>
      <c r="DV95" s="12"/>
      <c r="DW95" s="11"/>
      <c r="DX95" s="11"/>
      <c r="DY95" s="11"/>
      <c r="DZ95" s="11"/>
      <c r="EA95" s="11"/>
      <c r="EB95" s="1"/>
      <c r="EC95" s="12"/>
      <c r="ED95" s="11"/>
      <c r="EE95" s="11"/>
      <c r="EF95" s="11"/>
      <c r="EG95" s="11"/>
      <c r="EH95" s="11"/>
      <c r="EI95" s="1"/>
      <c r="EJ95" s="12"/>
      <c r="EK95" s="11"/>
      <c r="EL95" s="11"/>
      <c r="EM95" s="11"/>
      <c r="EN95" s="11"/>
      <c r="EO95" s="11"/>
      <c r="EP95" s="11"/>
      <c r="EQ95" s="1"/>
      <c r="ER95" s="1"/>
      <c r="ES95" s="12"/>
      <c r="ET95" s="11"/>
      <c r="EU95" s="11"/>
      <c r="EV95" s="11"/>
      <c r="EW95" s="11"/>
      <c r="EX95" s="11"/>
      <c r="EY95" s="1"/>
      <c r="EZ95" s="1"/>
      <c r="FA95" s="7">
        <v>124999.99999998001</v>
      </c>
      <c r="FB95" s="11">
        <v>1</v>
      </c>
      <c r="FC95" s="8">
        <v>40</v>
      </c>
      <c r="FD95" s="1"/>
      <c r="FE95" s="5"/>
      <c r="FF95" s="8"/>
      <c r="FG95" s="7"/>
      <c r="FH95" s="8"/>
      <c r="FI95" s="7"/>
      <c r="FJ95" s="8"/>
      <c r="FK95" s="7"/>
      <c r="FL95" s="8"/>
      <c r="FM95" s="7"/>
      <c r="FN95" s="8"/>
      <c r="FO95" s="7"/>
      <c r="FP95" s="8"/>
      <c r="FQ95" s="7"/>
      <c r="FR95" s="8">
        <v>39.14</v>
      </c>
      <c r="FS95" s="7">
        <v>3125</v>
      </c>
      <c r="FT95" s="8"/>
      <c r="FU95" s="7"/>
      <c r="FV95" s="8"/>
      <c r="FW95" s="7"/>
      <c r="FX95" s="8"/>
      <c r="FY95" s="7"/>
      <c r="FZ95" s="8"/>
      <c r="GA95" s="7"/>
      <c r="GB95" s="8"/>
      <c r="GC95" s="7"/>
      <c r="GD95" s="8"/>
      <c r="GE95" s="7"/>
      <c r="GF95" s="8"/>
      <c r="GG95" s="7"/>
      <c r="GH95" s="8"/>
      <c r="GI95" s="7"/>
      <c r="GJ95" s="8"/>
      <c r="GK95" s="7"/>
      <c r="GL95" s="8"/>
      <c r="GM95" s="7"/>
      <c r="GN95" s="8"/>
      <c r="GO95" s="7"/>
      <c r="GP95" s="8"/>
      <c r="GQ95" s="7"/>
      <c r="GR95" s="8"/>
      <c r="GS95" s="7"/>
      <c r="GT95" s="8"/>
      <c r="GU95" s="7"/>
      <c r="GV95" s="8"/>
      <c r="GW95" s="7"/>
      <c r="GX95" s="8"/>
      <c r="GY95" s="7"/>
      <c r="GZ95" s="8"/>
      <c r="HA95" s="7"/>
      <c r="HB95" s="8"/>
      <c r="HC95" s="7"/>
      <c r="HD95" s="8"/>
      <c r="HE95" s="7"/>
      <c r="HF95" s="8"/>
      <c r="HG95" s="7"/>
      <c r="HH95" s="8"/>
      <c r="HI95" s="7"/>
      <c r="HJ95" s="8"/>
      <c r="HK95" s="7"/>
      <c r="HL95" s="8"/>
      <c r="HM95" s="7"/>
      <c r="HN95" s="1"/>
      <c r="HO95" s="5"/>
      <c r="HP95" s="8"/>
      <c r="HQ95" s="7"/>
      <c r="HR95" s="8"/>
      <c r="HS95" s="7"/>
      <c r="HT95" s="8"/>
      <c r="HU95" s="7"/>
      <c r="HV95" s="8"/>
      <c r="HW95" s="7"/>
      <c r="HX95" s="8"/>
      <c r="HY95" s="7"/>
      <c r="HZ95" s="8"/>
      <c r="IA95" s="7"/>
      <c r="IB95" s="8"/>
      <c r="IC95" s="7"/>
      <c r="ID95" s="8"/>
      <c r="IE95" s="7"/>
      <c r="IF95" s="8"/>
      <c r="IG95" s="7"/>
      <c r="IH95" s="8"/>
      <c r="II95" s="7"/>
      <c r="IJ95" s="8"/>
      <c r="IK95" s="7"/>
      <c r="IL95" s="8"/>
      <c r="IM95" s="7"/>
      <c r="IN95" s="8"/>
      <c r="IO95" s="7"/>
      <c r="IP95" s="8"/>
      <c r="IQ95" s="7"/>
      <c r="IR95" s="8"/>
      <c r="IS95" s="7"/>
      <c r="IT95" s="8"/>
      <c r="IU95" s="7"/>
      <c r="IV95" s="8"/>
      <c r="IW95" s="7"/>
      <c r="IX95" s="8"/>
      <c r="IY95" s="7"/>
      <c r="IZ95" s="8"/>
      <c r="JA95" s="7"/>
      <c r="JB95" s="8"/>
      <c r="JC95" s="7"/>
      <c r="JD95" s="8"/>
      <c r="JE95" s="7"/>
      <c r="JF95" s="8"/>
      <c r="JG95" s="7"/>
      <c r="JH95" s="8"/>
      <c r="JI95" s="7"/>
      <c r="JJ95" s="8"/>
      <c r="JK95" s="7"/>
      <c r="JL95" s="8"/>
      <c r="JM95" s="7"/>
      <c r="JN95" s="8"/>
      <c r="JO95" s="7"/>
      <c r="JP95" s="8"/>
      <c r="JQ95" s="7"/>
      <c r="JR95" s="8"/>
      <c r="JS95" s="7"/>
      <c r="JT95" s="8"/>
      <c r="JU95" s="7"/>
      <c r="JV95" s="8"/>
      <c r="JW95" s="7"/>
      <c r="JX95" s="1"/>
      <c r="JY95" s="5"/>
      <c r="JZ95" s="8"/>
      <c r="KA95" s="7"/>
      <c r="KB95" s="8"/>
      <c r="KC95" s="7"/>
      <c r="KD95" s="8"/>
      <c r="KE95" s="7"/>
      <c r="KF95" s="8"/>
      <c r="KG95" s="7"/>
      <c r="KH95" s="8"/>
      <c r="KI95" s="7"/>
      <c r="KJ95" s="8"/>
      <c r="KK95" s="7"/>
      <c r="KL95" s="8"/>
      <c r="KM95" s="7"/>
      <c r="KN95" s="8"/>
      <c r="KO95" s="7"/>
      <c r="KP95" s="8"/>
      <c r="KQ95" s="7"/>
      <c r="KR95" s="8"/>
      <c r="KS95" s="7"/>
      <c r="KT95" s="8"/>
      <c r="KU95" s="7"/>
      <c r="KV95" s="8"/>
      <c r="KW95" s="7"/>
      <c r="KX95" s="8"/>
      <c r="KY95" s="7"/>
      <c r="KZ95" s="8"/>
      <c r="LA95" s="7"/>
      <c r="LB95" s="8"/>
      <c r="LC95" s="7"/>
      <c r="LD95" s="8"/>
      <c r="LE95" s="7"/>
      <c r="LF95" s="8"/>
      <c r="LG95" s="7"/>
      <c r="LH95" s="8"/>
      <c r="LI95" s="7"/>
      <c r="LJ95" s="8"/>
      <c r="LK95" s="7"/>
      <c r="LL95" s="8"/>
      <c r="LM95" s="7"/>
      <c r="LN95" s="8"/>
      <c r="LO95" s="7"/>
      <c r="LP95" s="8"/>
      <c r="LQ95" s="7"/>
      <c r="LR95" s="8"/>
      <c r="LS95" s="7"/>
      <c r="LT95" s="8"/>
      <c r="LU95" s="7"/>
      <c r="LV95" s="8"/>
      <c r="LW95" s="7"/>
      <c r="LX95" s="8"/>
      <c r="LY95" s="7"/>
      <c r="LZ95" s="8"/>
      <c r="MA95" s="7"/>
      <c r="MB95" s="8"/>
      <c r="MC95" s="7"/>
      <c r="MD95" s="8"/>
      <c r="ME95" s="7"/>
      <c r="MF95" s="8"/>
      <c r="MG95" s="7"/>
      <c r="MH95" s="1"/>
      <c r="MI95" s="5"/>
      <c r="MJ95" s="8"/>
      <c r="MK95" s="7"/>
      <c r="ML95" s="8"/>
      <c r="MM95" s="7"/>
      <c r="MN95" s="8"/>
      <c r="MO95" s="7"/>
      <c r="MP95" s="8"/>
      <c r="MQ95" s="7"/>
      <c r="MR95" s="8"/>
      <c r="MS95" s="7"/>
      <c r="MT95" s="8"/>
      <c r="MU95" s="7"/>
      <c r="MV95" s="8"/>
      <c r="MW95" s="7"/>
      <c r="MX95" s="8"/>
      <c r="MY95" s="7"/>
      <c r="MZ95" s="8"/>
      <c r="NA95" s="7"/>
      <c r="NB95" s="8"/>
      <c r="NC95" s="7"/>
      <c r="ND95" s="8"/>
      <c r="NE95" s="7"/>
      <c r="NF95" s="8"/>
      <c r="NG95" s="7"/>
      <c r="NH95" s="8"/>
      <c r="NI95" s="7"/>
      <c r="NJ95" s="8"/>
      <c r="NK95" s="7"/>
      <c r="NL95" s="8"/>
      <c r="NM95" s="7"/>
      <c r="NN95" s="8"/>
      <c r="NO95" s="7"/>
      <c r="NP95" s="8"/>
      <c r="NQ95" s="7"/>
      <c r="NR95" s="8"/>
      <c r="NS95" s="7"/>
      <c r="NT95" s="8"/>
      <c r="NU95" s="7"/>
      <c r="NV95" s="8"/>
      <c r="NW95" s="7"/>
      <c r="NX95" s="8"/>
      <c r="NY95" s="7"/>
      <c r="NZ95" s="8"/>
      <c r="OA95" s="7"/>
      <c r="OB95" s="8"/>
      <c r="OC95" s="7"/>
      <c r="OD95" s="8"/>
      <c r="OE95" s="7"/>
      <c r="OF95" s="8"/>
      <c r="OG95" s="7"/>
      <c r="OH95" s="8"/>
      <c r="OI95" s="7"/>
      <c r="OJ95" s="8"/>
      <c r="OK95" s="7"/>
      <c r="OL95" s="8"/>
      <c r="OM95" s="7"/>
      <c r="ON95" s="8"/>
      <c r="OO95" s="7"/>
      <c r="OP95" s="8"/>
      <c r="OQ95" s="7"/>
      <c r="OR95" s="7"/>
      <c r="OS95" s="1"/>
      <c r="OT95" s="8">
        <v>0</v>
      </c>
      <c r="OU95" s="7"/>
      <c r="OV95" s="1"/>
      <c r="OW95" s="5"/>
      <c r="OX95" s="8"/>
      <c r="OY95" s="7"/>
      <c r="OZ95" s="8"/>
      <c r="PA95" s="7"/>
      <c r="PB95" s="8"/>
      <c r="PC95" s="7"/>
      <c r="PD95" s="8"/>
      <c r="PE95" s="7"/>
      <c r="PF95" s="8"/>
      <c r="PG95" s="7"/>
      <c r="PH95" s="1"/>
      <c r="PI95" s="5"/>
      <c r="PJ95" s="8"/>
      <c r="PK95" s="7"/>
      <c r="PL95" s="8"/>
      <c r="PM95" s="7"/>
      <c r="PN95" s="8"/>
      <c r="PO95" s="7"/>
      <c r="PP95" s="8"/>
      <c r="PQ95" s="7"/>
      <c r="PR95" s="8"/>
      <c r="PS95" s="7"/>
      <c r="PT95" s="1"/>
      <c r="PU95" s="8">
        <v>0</v>
      </c>
      <c r="PV95" s="7"/>
      <c r="PW95" s="8">
        <v>0.86</v>
      </c>
      <c r="PX95" s="7">
        <v>3125</v>
      </c>
      <c r="PY95" s="8">
        <v>0</v>
      </c>
      <c r="PZ95" s="7"/>
      <c r="QA95" s="1"/>
      <c r="QB95" s="7">
        <v>0</v>
      </c>
      <c r="QC95" s="7">
        <v>0</v>
      </c>
      <c r="QD95" s="7"/>
      <c r="QE95" s="1"/>
      <c r="QF95" s="1"/>
      <c r="QG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</row>
    <row r="96" spans="1:483" x14ac:dyDescent="0.25">
      <c r="A96" s="1"/>
      <c r="B96" s="78" t="s">
        <v>423</v>
      </c>
      <c r="C96" s="31" t="s">
        <v>257</v>
      </c>
      <c r="D96" s="5"/>
      <c r="E96" s="5"/>
      <c r="F96" s="6">
        <v>41488</v>
      </c>
      <c r="G96" s="5"/>
      <c r="H96" s="1"/>
      <c r="I96" s="7">
        <v>65000</v>
      </c>
      <c r="J96" s="1"/>
      <c r="K96" s="7">
        <v>1E-8</v>
      </c>
      <c r="L96" s="1"/>
      <c r="M96" s="7">
        <v>1E-8</v>
      </c>
      <c r="N96" s="7">
        <v>64999.999999980006</v>
      </c>
      <c r="O96" s="8">
        <v>53</v>
      </c>
      <c r="P96" s="7">
        <v>1226.4150943392453</v>
      </c>
      <c r="Q96" s="1"/>
      <c r="R96" s="3">
        <v>3147072</v>
      </c>
      <c r="S96" s="3" t="s">
        <v>258</v>
      </c>
      <c r="T96" s="1"/>
      <c r="U96" s="5"/>
      <c r="V96" s="5"/>
      <c r="W96" s="1"/>
      <c r="X96" s="1"/>
      <c r="Y96" s="1"/>
      <c r="Z96" s="39">
        <v>30900</v>
      </c>
      <c r="AA96" s="39">
        <v>1.0000000000000001E-5</v>
      </c>
      <c r="AB96" s="39">
        <v>30900.00001</v>
      </c>
      <c r="AD96" s="1"/>
      <c r="AE96" s="1"/>
      <c r="AF96" s="1"/>
      <c r="AG96" s="1"/>
      <c r="AH96" s="1"/>
      <c r="AI96" s="1"/>
      <c r="AJ96" s="10"/>
      <c r="AK96" s="10"/>
      <c r="AL96" s="10">
        <v>1</v>
      </c>
      <c r="AM96" s="1"/>
      <c r="AN96" s="1"/>
      <c r="AO96" s="7">
        <v>0</v>
      </c>
      <c r="AP96" s="11">
        <v>0</v>
      </c>
      <c r="AQ96" s="12">
        <v>0</v>
      </c>
      <c r="AR96" s="7">
        <v>0</v>
      </c>
      <c r="AS96" s="1"/>
      <c r="AT96" s="12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"/>
      <c r="BG96" s="12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"/>
      <c r="BT96" s="12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"/>
      <c r="CG96" s="12"/>
      <c r="CH96" s="11"/>
      <c r="CI96" s="11"/>
      <c r="CJ96" s="11"/>
      <c r="CK96" s="11"/>
      <c r="CL96" s="11"/>
      <c r="CM96" s="1"/>
      <c r="CN96" s="12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"/>
      <c r="DA96" s="12"/>
      <c r="DB96" s="11"/>
      <c r="DC96" s="11"/>
      <c r="DD96" s="11"/>
      <c r="DE96" s="11"/>
      <c r="DF96" s="11"/>
      <c r="DG96" s="11"/>
      <c r="DH96" s="1"/>
      <c r="DI96" s="12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"/>
      <c r="DV96" s="12"/>
      <c r="DW96" s="11"/>
      <c r="DX96" s="11"/>
      <c r="DY96" s="11"/>
      <c r="DZ96" s="11"/>
      <c r="EA96" s="11"/>
      <c r="EB96" s="1"/>
      <c r="EC96" s="12"/>
      <c r="ED96" s="11"/>
      <c r="EE96" s="11"/>
      <c r="EF96" s="11"/>
      <c r="EG96" s="11"/>
      <c r="EH96" s="11"/>
      <c r="EI96" s="1"/>
      <c r="EJ96" s="12"/>
      <c r="EK96" s="11"/>
      <c r="EL96" s="11"/>
      <c r="EM96" s="11"/>
      <c r="EN96" s="11"/>
      <c r="EO96" s="11"/>
      <c r="EP96" s="11"/>
      <c r="EQ96" s="1"/>
      <c r="ER96" s="1"/>
      <c r="ES96" s="12"/>
      <c r="ET96" s="11"/>
      <c r="EU96" s="11"/>
      <c r="EV96" s="11"/>
      <c r="EW96" s="11"/>
      <c r="EX96" s="11"/>
      <c r="EY96" s="1"/>
      <c r="EZ96" s="1"/>
      <c r="FA96" s="7">
        <v>64999.999999980006</v>
      </c>
      <c r="FB96" s="11">
        <v>1</v>
      </c>
      <c r="FC96" s="8">
        <v>53</v>
      </c>
      <c r="FD96" s="1"/>
      <c r="FE96" s="5"/>
      <c r="FF96" s="8"/>
      <c r="FG96" s="7"/>
      <c r="FH96" s="8"/>
      <c r="FI96" s="7"/>
      <c r="FJ96" s="8"/>
      <c r="FK96" s="7"/>
      <c r="FL96" s="8"/>
      <c r="FM96" s="7"/>
      <c r="FN96" s="8"/>
      <c r="FO96" s="7"/>
      <c r="FP96" s="8"/>
      <c r="FQ96" s="7"/>
      <c r="FR96" s="8"/>
      <c r="FS96" s="7"/>
      <c r="FT96" s="8"/>
      <c r="FU96" s="7"/>
      <c r="FV96" s="8"/>
      <c r="FW96" s="7"/>
      <c r="FX96" s="8"/>
      <c r="FY96" s="7"/>
      <c r="FZ96" s="8"/>
      <c r="GA96" s="7"/>
      <c r="GB96" s="8"/>
      <c r="GC96" s="7"/>
      <c r="GD96" s="8"/>
      <c r="GE96" s="7"/>
      <c r="GF96" s="8"/>
      <c r="GG96" s="7"/>
      <c r="GH96" s="8"/>
      <c r="GI96" s="7"/>
      <c r="GJ96" s="8"/>
      <c r="GK96" s="7"/>
      <c r="GL96" s="8"/>
      <c r="GM96" s="7"/>
      <c r="GN96" s="8"/>
      <c r="GO96" s="7"/>
      <c r="GP96" s="8"/>
      <c r="GQ96" s="7"/>
      <c r="GR96" s="8"/>
      <c r="GS96" s="7"/>
      <c r="GT96" s="8"/>
      <c r="GU96" s="7"/>
      <c r="GV96" s="8"/>
      <c r="GW96" s="7"/>
      <c r="GX96" s="8"/>
      <c r="GY96" s="7"/>
      <c r="GZ96" s="8"/>
      <c r="HA96" s="7"/>
      <c r="HB96" s="8"/>
      <c r="HC96" s="7"/>
      <c r="HD96" s="8"/>
      <c r="HE96" s="7"/>
      <c r="HF96" s="8">
        <v>25</v>
      </c>
      <c r="HG96" s="7">
        <v>1226</v>
      </c>
      <c r="HH96" s="8"/>
      <c r="HI96" s="7"/>
      <c r="HJ96" s="8"/>
      <c r="HK96" s="7"/>
      <c r="HL96" s="8"/>
      <c r="HM96" s="7"/>
      <c r="HN96" s="1"/>
      <c r="HO96" s="5"/>
      <c r="HP96" s="8"/>
      <c r="HQ96" s="7"/>
      <c r="HR96" s="8"/>
      <c r="HS96" s="7"/>
      <c r="HT96" s="8"/>
      <c r="HU96" s="7"/>
      <c r="HV96" s="8"/>
      <c r="HW96" s="7"/>
      <c r="HX96" s="8"/>
      <c r="HY96" s="7"/>
      <c r="HZ96" s="8"/>
      <c r="IA96" s="7"/>
      <c r="IB96" s="8"/>
      <c r="IC96" s="7"/>
      <c r="ID96" s="8"/>
      <c r="IE96" s="7"/>
      <c r="IF96" s="8"/>
      <c r="IG96" s="7"/>
      <c r="IH96" s="8"/>
      <c r="II96" s="7"/>
      <c r="IJ96" s="8"/>
      <c r="IK96" s="7"/>
      <c r="IL96" s="8"/>
      <c r="IM96" s="7"/>
      <c r="IN96" s="8"/>
      <c r="IO96" s="7"/>
      <c r="IP96" s="8"/>
      <c r="IQ96" s="7"/>
      <c r="IR96" s="8"/>
      <c r="IS96" s="7"/>
      <c r="IT96" s="8"/>
      <c r="IU96" s="7"/>
      <c r="IV96" s="8"/>
      <c r="IW96" s="7"/>
      <c r="IX96" s="8"/>
      <c r="IY96" s="7"/>
      <c r="IZ96" s="8"/>
      <c r="JA96" s="7"/>
      <c r="JB96" s="8"/>
      <c r="JC96" s="7"/>
      <c r="JD96" s="8"/>
      <c r="JE96" s="7"/>
      <c r="JF96" s="8"/>
      <c r="JG96" s="7"/>
      <c r="JH96" s="8"/>
      <c r="JI96" s="7"/>
      <c r="JJ96" s="8"/>
      <c r="JK96" s="7"/>
      <c r="JL96" s="8"/>
      <c r="JM96" s="7"/>
      <c r="JN96" s="8"/>
      <c r="JO96" s="7"/>
      <c r="JP96" s="8"/>
      <c r="JQ96" s="7"/>
      <c r="JR96" s="8"/>
      <c r="JS96" s="7"/>
      <c r="JT96" s="8"/>
      <c r="JU96" s="7"/>
      <c r="JV96" s="8"/>
      <c r="JW96" s="7"/>
      <c r="JX96" s="1"/>
      <c r="JY96" s="5"/>
      <c r="JZ96" s="8"/>
      <c r="KA96" s="7"/>
      <c r="KB96" s="8"/>
      <c r="KC96" s="7"/>
      <c r="KD96" s="8"/>
      <c r="KE96" s="7"/>
      <c r="KF96" s="8"/>
      <c r="KG96" s="7"/>
      <c r="KH96" s="8"/>
      <c r="KI96" s="7"/>
      <c r="KJ96" s="8"/>
      <c r="KK96" s="7"/>
      <c r="KL96" s="8"/>
      <c r="KM96" s="7"/>
      <c r="KN96" s="8"/>
      <c r="KO96" s="7"/>
      <c r="KP96" s="8"/>
      <c r="KQ96" s="7"/>
      <c r="KR96" s="8"/>
      <c r="KS96" s="7"/>
      <c r="KT96" s="8"/>
      <c r="KU96" s="7"/>
      <c r="KV96" s="8"/>
      <c r="KW96" s="7"/>
      <c r="KX96" s="8"/>
      <c r="KY96" s="7"/>
      <c r="KZ96" s="8"/>
      <c r="LA96" s="7"/>
      <c r="LB96" s="8"/>
      <c r="LC96" s="7"/>
      <c r="LD96" s="8"/>
      <c r="LE96" s="7"/>
      <c r="LF96" s="8"/>
      <c r="LG96" s="7"/>
      <c r="LH96" s="8"/>
      <c r="LI96" s="7"/>
      <c r="LJ96" s="8"/>
      <c r="LK96" s="7"/>
      <c r="LL96" s="8"/>
      <c r="LM96" s="7"/>
      <c r="LN96" s="8"/>
      <c r="LO96" s="7"/>
      <c r="LP96" s="8"/>
      <c r="LQ96" s="7"/>
      <c r="LR96" s="8"/>
      <c r="LS96" s="7"/>
      <c r="LT96" s="8"/>
      <c r="LU96" s="7"/>
      <c r="LV96" s="8"/>
      <c r="LW96" s="7"/>
      <c r="LX96" s="8"/>
      <c r="LY96" s="7"/>
      <c r="LZ96" s="8"/>
      <c r="MA96" s="7"/>
      <c r="MB96" s="8"/>
      <c r="MC96" s="7"/>
      <c r="MD96" s="8"/>
      <c r="ME96" s="7"/>
      <c r="MF96" s="8"/>
      <c r="MG96" s="7"/>
      <c r="MH96" s="1"/>
      <c r="MI96" s="5"/>
      <c r="MJ96" s="8"/>
      <c r="MK96" s="7"/>
      <c r="ML96" s="8"/>
      <c r="MM96" s="7"/>
      <c r="MN96" s="8"/>
      <c r="MO96" s="7"/>
      <c r="MP96" s="8"/>
      <c r="MQ96" s="7"/>
      <c r="MR96" s="8"/>
      <c r="MS96" s="7"/>
      <c r="MT96" s="8"/>
      <c r="MU96" s="7"/>
      <c r="MV96" s="8"/>
      <c r="MW96" s="7"/>
      <c r="MX96" s="8"/>
      <c r="MY96" s="7"/>
      <c r="MZ96" s="8"/>
      <c r="NA96" s="7"/>
      <c r="NB96" s="8"/>
      <c r="NC96" s="7"/>
      <c r="ND96" s="8"/>
      <c r="NE96" s="7"/>
      <c r="NF96" s="8"/>
      <c r="NG96" s="7"/>
      <c r="NH96" s="8"/>
      <c r="NI96" s="7"/>
      <c r="NJ96" s="8"/>
      <c r="NK96" s="7"/>
      <c r="NL96" s="8"/>
      <c r="NM96" s="7"/>
      <c r="NN96" s="8"/>
      <c r="NO96" s="7"/>
      <c r="NP96" s="8"/>
      <c r="NQ96" s="7"/>
      <c r="NR96" s="8"/>
      <c r="NS96" s="7"/>
      <c r="NT96" s="8"/>
      <c r="NU96" s="7"/>
      <c r="NV96" s="8"/>
      <c r="NW96" s="7"/>
      <c r="NX96" s="8"/>
      <c r="NY96" s="7"/>
      <c r="NZ96" s="8"/>
      <c r="OA96" s="7"/>
      <c r="OB96" s="8"/>
      <c r="OC96" s="7"/>
      <c r="OD96" s="8"/>
      <c r="OE96" s="7"/>
      <c r="OF96" s="8"/>
      <c r="OG96" s="7"/>
      <c r="OH96" s="8"/>
      <c r="OI96" s="7"/>
      <c r="OJ96" s="8"/>
      <c r="OK96" s="7"/>
      <c r="OL96" s="8"/>
      <c r="OM96" s="7"/>
      <c r="ON96" s="8"/>
      <c r="OO96" s="7"/>
      <c r="OP96" s="8"/>
      <c r="OQ96" s="7"/>
      <c r="OR96" s="7"/>
      <c r="OS96" s="1"/>
      <c r="OT96" s="8">
        <v>0</v>
      </c>
      <c r="OU96" s="7"/>
      <c r="OV96" s="1"/>
      <c r="OW96" s="5"/>
      <c r="OX96" s="8"/>
      <c r="OY96" s="7"/>
      <c r="OZ96" s="8"/>
      <c r="PA96" s="7"/>
      <c r="PB96" s="8"/>
      <c r="PC96" s="7"/>
      <c r="PD96" s="8"/>
      <c r="PE96" s="7"/>
      <c r="PF96" s="8"/>
      <c r="PG96" s="7"/>
      <c r="PH96" s="1"/>
      <c r="PI96" s="5"/>
      <c r="PJ96" s="8"/>
      <c r="PK96" s="7"/>
      <c r="PL96" s="8"/>
      <c r="PM96" s="7"/>
      <c r="PN96" s="8"/>
      <c r="PO96" s="7"/>
      <c r="PP96" s="8"/>
      <c r="PQ96" s="7"/>
      <c r="PR96" s="8"/>
      <c r="PS96" s="7"/>
      <c r="PT96" s="1"/>
      <c r="PU96" s="8">
        <v>0</v>
      </c>
      <c r="PV96" s="7"/>
      <c r="PW96" s="8">
        <v>0</v>
      </c>
      <c r="PX96" s="7"/>
      <c r="PY96" s="8">
        <v>28</v>
      </c>
      <c r="PZ96" s="7">
        <v>1226</v>
      </c>
      <c r="QA96" s="1"/>
      <c r="QB96" s="7">
        <v>0</v>
      </c>
      <c r="QC96" s="7">
        <v>0</v>
      </c>
      <c r="QD96" s="7"/>
      <c r="QE96" s="1"/>
      <c r="QF96" s="5" t="s">
        <v>118</v>
      </c>
      <c r="QG96" s="5" t="s">
        <v>119</v>
      </c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</row>
    <row r="97" spans="1:783" x14ac:dyDescent="0.25">
      <c r="A97" s="1"/>
      <c r="B97" s="78" t="s">
        <v>424</v>
      </c>
      <c r="C97" s="31" t="s">
        <v>259</v>
      </c>
      <c r="D97" s="5"/>
      <c r="E97" s="5"/>
      <c r="F97" s="6">
        <v>41499</v>
      </c>
      <c r="G97" s="5"/>
      <c r="H97" s="1"/>
      <c r="I97" s="7">
        <v>39000</v>
      </c>
      <c r="J97" s="1"/>
      <c r="K97" s="7">
        <v>1E-8</v>
      </c>
      <c r="L97" s="1"/>
      <c r="M97" s="7">
        <v>1E-8</v>
      </c>
      <c r="N97" s="7">
        <v>38999.999999980006</v>
      </c>
      <c r="O97" s="8">
        <v>10.039999999999999</v>
      </c>
      <c r="P97" s="7">
        <v>3884.4621513924312</v>
      </c>
      <c r="Q97" s="1"/>
      <c r="R97" s="3">
        <v>3147368</v>
      </c>
      <c r="S97" s="3" t="s">
        <v>260</v>
      </c>
      <c r="T97" s="1"/>
      <c r="U97" s="5"/>
      <c r="V97" s="5"/>
      <c r="W97" s="1"/>
      <c r="X97" s="1"/>
      <c r="Y97" s="1"/>
      <c r="Z97" s="39">
        <v>1400</v>
      </c>
      <c r="AA97" s="39">
        <v>1.0000000000000001E-5</v>
      </c>
      <c r="AB97" s="39">
        <v>1400.00001</v>
      </c>
      <c r="AD97" s="1"/>
      <c r="AE97" s="1"/>
      <c r="AF97" s="1"/>
      <c r="AG97" s="1"/>
      <c r="AH97" s="1"/>
      <c r="AI97" s="1"/>
      <c r="AJ97" s="10"/>
      <c r="AK97" s="10">
        <v>1</v>
      </c>
      <c r="AL97" s="10"/>
      <c r="AM97" s="1"/>
      <c r="AN97" s="1"/>
      <c r="AO97" s="7">
        <v>0</v>
      </c>
      <c r="AP97" s="11">
        <v>0</v>
      </c>
      <c r="AQ97" s="12">
        <v>0</v>
      </c>
      <c r="AR97" s="7">
        <v>0</v>
      </c>
      <c r="AS97" s="1"/>
      <c r="AT97" s="12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"/>
      <c r="BG97" s="12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"/>
      <c r="BT97" s="12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"/>
      <c r="CG97" s="12"/>
      <c r="CH97" s="11"/>
      <c r="CI97" s="11"/>
      <c r="CJ97" s="11"/>
      <c r="CK97" s="11"/>
      <c r="CL97" s="11"/>
      <c r="CM97" s="1"/>
      <c r="CN97" s="12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"/>
      <c r="DA97" s="12"/>
      <c r="DB97" s="11"/>
      <c r="DC97" s="11"/>
      <c r="DD97" s="11"/>
      <c r="DE97" s="11"/>
      <c r="DF97" s="11"/>
      <c r="DG97" s="11"/>
      <c r="DH97" s="1"/>
      <c r="DI97" s="12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"/>
      <c r="DV97" s="12"/>
      <c r="DW97" s="11"/>
      <c r="DX97" s="11"/>
      <c r="DY97" s="11"/>
      <c r="DZ97" s="11"/>
      <c r="EA97" s="11"/>
      <c r="EB97" s="1"/>
      <c r="EC97" s="12"/>
      <c r="ED97" s="11"/>
      <c r="EE97" s="11"/>
      <c r="EF97" s="11"/>
      <c r="EG97" s="11"/>
      <c r="EH97" s="11"/>
      <c r="EI97" s="1"/>
      <c r="EJ97" s="12"/>
      <c r="EK97" s="11"/>
      <c r="EL97" s="11"/>
      <c r="EM97" s="11"/>
      <c r="EN97" s="11"/>
      <c r="EO97" s="11"/>
      <c r="EP97" s="11"/>
      <c r="EQ97" s="1"/>
      <c r="ER97" s="1"/>
      <c r="ES97" s="12"/>
      <c r="ET97" s="11"/>
      <c r="EU97" s="11"/>
      <c r="EV97" s="11"/>
      <c r="EW97" s="11"/>
      <c r="EX97" s="11"/>
      <c r="EY97" s="1"/>
      <c r="EZ97" s="1"/>
      <c r="FA97" s="7">
        <v>38999.999999980006</v>
      </c>
      <c r="FB97" s="11">
        <v>1</v>
      </c>
      <c r="FC97" s="8">
        <v>10.039999999999999</v>
      </c>
      <c r="FD97" s="1"/>
      <c r="FE97" s="5"/>
      <c r="FF97" s="8"/>
      <c r="FG97" s="7"/>
      <c r="FH97" s="8"/>
      <c r="FI97" s="7"/>
      <c r="FJ97" s="8"/>
      <c r="FK97" s="7"/>
      <c r="FL97" s="8"/>
      <c r="FM97" s="7"/>
      <c r="FN97" s="8"/>
      <c r="FO97" s="7"/>
      <c r="FP97" s="8"/>
      <c r="FQ97" s="7"/>
      <c r="FR97" s="8"/>
      <c r="FS97" s="7"/>
      <c r="FT97" s="8"/>
      <c r="FU97" s="7"/>
      <c r="FV97" s="8"/>
      <c r="FW97" s="7"/>
      <c r="FX97" s="8"/>
      <c r="FY97" s="7"/>
      <c r="FZ97" s="8"/>
      <c r="GA97" s="7"/>
      <c r="GB97" s="8"/>
      <c r="GC97" s="7"/>
      <c r="GD97" s="8"/>
      <c r="GE97" s="7"/>
      <c r="GF97" s="8"/>
      <c r="GG97" s="7"/>
      <c r="GH97" s="8"/>
      <c r="GI97" s="7"/>
      <c r="GJ97" s="8"/>
      <c r="GK97" s="7"/>
      <c r="GL97" s="8"/>
      <c r="GM97" s="7"/>
      <c r="GN97" s="8"/>
      <c r="GO97" s="7"/>
      <c r="GP97" s="8"/>
      <c r="GQ97" s="7"/>
      <c r="GR97" s="8"/>
      <c r="GS97" s="7"/>
      <c r="GT97" s="8"/>
      <c r="GU97" s="7"/>
      <c r="GV97" s="8"/>
      <c r="GW97" s="7"/>
      <c r="GX97" s="8"/>
      <c r="GY97" s="7"/>
      <c r="GZ97" s="8"/>
      <c r="HA97" s="7"/>
      <c r="HB97" s="8"/>
      <c r="HC97" s="7"/>
      <c r="HD97" s="8"/>
      <c r="HE97" s="7"/>
      <c r="HF97" s="8"/>
      <c r="HG97" s="7"/>
      <c r="HH97" s="8"/>
      <c r="HI97" s="7"/>
      <c r="HJ97" s="8"/>
      <c r="HK97" s="7"/>
      <c r="HL97" s="8"/>
      <c r="HM97" s="7"/>
      <c r="HN97" s="1"/>
      <c r="HO97" s="5"/>
      <c r="HP97" s="8"/>
      <c r="HQ97" s="7"/>
      <c r="HR97" s="8"/>
      <c r="HS97" s="7"/>
      <c r="HT97" s="8"/>
      <c r="HU97" s="7"/>
      <c r="HV97" s="8"/>
      <c r="HW97" s="7"/>
      <c r="HX97" s="8"/>
      <c r="HY97" s="7"/>
      <c r="HZ97" s="8"/>
      <c r="IA97" s="7"/>
      <c r="IB97" s="8"/>
      <c r="IC97" s="7"/>
      <c r="ID97" s="8"/>
      <c r="IE97" s="7"/>
      <c r="IF97" s="8"/>
      <c r="IG97" s="7"/>
      <c r="IH97" s="8"/>
      <c r="II97" s="7"/>
      <c r="IJ97" s="8"/>
      <c r="IK97" s="7"/>
      <c r="IL97" s="8"/>
      <c r="IM97" s="7"/>
      <c r="IN97" s="8"/>
      <c r="IO97" s="7"/>
      <c r="IP97" s="8"/>
      <c r="IQ97" s="7"/>
      <c r="IR97" s="8"/>
      <c r="IS97" s="7"/>
      <c r="IT97" s="8"/>
      <c r="IU97" s="7"/>
      <c r="IV97" s="8">
        <v>1.22</v>
      </c>
      <c r="IW97" s="7">
        <v>2000</v>
      </c>
      <c r="IX97" s="8"/>
      <c r="IY97" s="7"/>
      <c r="IZ97" s="8"/>
      <c r="JA97" s="7"/>
      <c r="JB97" s="8"/>
      <c r="JC97" s="7"/>
      <c r="JD97" s="8"/>
      <c r="JE97" s="7"/>
      <c r="JF97" s="8"/>
      <c r="JG97" s="7"/>
      <c r="JH97" s="8"/>
      <c r="JI97" s="7"/>
      <c r="JJ97" s="8"/>
      <c r="JK97" s="7"/>
      <c r="JL97" s="8"/>
      <c r="JM97" s="7"/>
      <c r="JN97" s="8"/>
      <c r="JO97" s="7"/>
      <c r="JP97" s="8"/>
      <c r="JQ97" s="7"/>
      <c r="JR97" s="8"/>
      <c r="JS97" s="7"/>
      <c r="JT97" s="8"/>
      <c r="JU97" s="7"/>
      <c r="JV97" s="8"/>
      <c r="JW97" s="7"/>
      <c r="JX97" s="1"/>
      <c r="JY97" s="5"/>
      <c r="JZ97" s="8"/>
      <c r="KA97" s="7"/>
      <c r="KB97" s="8"/>
      <c r="KC97" s="7"/>
      <c r="KD97" s="8"/>
      <c r="KE97" s="7"/>
      <c r="KF97" s="8"/>
      <c r="KG97" s="7"/>
      <c r="KH97" s="8"/>
      <c r="KI97" s="7"/>
      <c r="KJ97" s="8"/>
      <c r="KK97" s="7"/>
      <c r="KL97" s="8"/>
      <c r="KM97" s="7"/>
      <c r="KN97" s="8"/>
      <c r="KO97" s="7"/>
      <c r="KP97" s="8"/>
      <c r="KQ97" s="7"/>
      <c r="KR97" s="8"/>
      <c r="KS97" s="7"/>
      <c r="KT97" s="8"/>
      <c r="KU97" s="7"/>
      <c r="KV97" s="8"/>
      <c r="KW97" s="7"/>
      <c r="KX97" s="8"/>
      <c r="KY97" s="7"/>
      <c r="KZ97" s="8"/>
      <c r="LA97" s="7"/>
      <c r="LB97" s="8"/>
      <c r="LC97" s="7"/>
      <c r="LD97" s="8"/>
      <c r="LE97" s="7"/>
      <c r="LF97" s="8"/>
      <c r="LG97" s="7"/>
      <c r="LH97" s="8"/>
      <c r="LI97" s="7"/>
      <c r="LJ97" s="8"/>
      <c r="LK97" s="7"/>
      <c r="LL97" s="8"/>
      <c r="LM97" s="7"/>
      <c r="LN97" s="8"/>
      <c r="LO97" s="7"/>
      <c r="LP97" s="8"/>
      <c r="LQ97" s="7"/>
      <c r="LR97" s="8"/>
      <c r="LS97" s="7"/>
      <c r="LT97" s="8"/>
      <c r="LU97" s="7"/>
      <c r="LV97" s="8"/>
      <c r="LW97" s="7"/>
      <c r="LX97" s="8"/>
      <c r="LY97" s="7"/>
      <c r="LZ97" s="8"/>
      <c r="MA97" s="7"/>
      <c r="MB97" s="8"/>
      <c r="MC97" s="7"/>
      <c r="MD97" s="8"/>
      <c r="ME97" s="7"/>
      <c r="MF97" s="8"/>
      <c r="MG97" s="7"/>
      <c r="MH97" s="1"/>
      <c r="MI97" s="5"/>
      <c r="MJ97" s="8"/>
      <c r="MK97" s="7"/>
      <c r="ML97" s="8"/>
      <c r="MM97" s="7"/>
      <c r="MN97" s="8"/>
      <c r="MO97" s="7"/>
      <c r="MP97" s="8"/>
      <c r="MQ97" s="7"/>
      <c r="MR97" s="8"/>
      <c r="MS97" s="7"/>
      <c r="MT97" s="8"/>
      <c r="MU97" s="7"/>
      <c r="MV97" s="8">
        <v>8.82</v>
      </c>
      <c r="MW97" s="7">
        <v>4150</v>
      </c>
      <c r="MX97" s="8"/>
      <c r="MY97" s="7"/>
      <c r="MZ97" s="8"/>
      <c r="NA97" s="7"/>
      <c r="NB97" s="8"/>
      <c r="NC97" s="7"/>
      <c r="ND97" s="8"/>
      <c r="NE97" s="7"/>
      <c r="NF97" s="8"/>
      <c r="NG97" s="7"/>
      <c r="NH97" s="8"/>
      <c r="NI97" s="7"/>
      <c r="NJ97" s="8"/>
      <c r="NK97" s="7"/>
      <c r="NL97" s="8"/>
      <c r="NM97" s="7"/>
      <c r="NN97" s="8"/>
      <c r="NO97" s="7"/>
      <c r="NP97" s="8"/>
      <c r="NQ97" s="7"/>
      <c r="NR97" s="8"/>
      <c r="NS97" s="7"/>
      <c r="NT97" s="8"/>
      <c r="NU97" s="7"/>
      <c r="NV97" s="8"/>
      <c r="NW97" s="7"/>
      <c r="NX97" s="8"/>
      <c r="NY97" s="7"/>
      <c r="NZ97" s="8"/>
      <c r="OA97" s="7"/>
      <c r="OB97" s="8"/>
      <c r="OC97" s="7"/>
      <c r="OD97" s="8"/>
      <c r="OE97" s="7"/>
      <c r="OF97" s="8"/>
      <c r="OG97" s="7"/>
      <c r="OH97" s="8"/>
      <c r="OI97" s="7"/>
      <c r="OJ97" s="8"/>
      <c r="OK97" s="7"/>
      <c r="OL97" s="8"/>
      <c r="OM97" s="7"/>
      <c r="ON97" s="8"/>
      <c r="OO97" s="7"/>
      <c r="OP97" s="8"/>
      <c r="OQ97" s="7"/>
      <c r="OR97" s="7"/>
      <c r="OS97" s="1"/>
      <c r="OT97" s="8">
        <v>0</v>
      </c>
      <c r="OU97" s="7"/>
      <c r="OV97" s="1"/>
      <c r="OW97" s="5"/>
      <c r="OX97" s="8"/>
      <c r="OY97" s="7"/>
      <c r="OZ97" s="8"/>
      <c r="PA97" s="7"/>
      <c r="PB97" s="8"/>
      <c r="PC97" s="7"/>
      <c r="PD97" s="8"/>
      <c r="PE97" s="7"/>
      <c r="PF97" s="8"/>
      <c r="PG97" s="7"/>
      <c r="PH97" s="1"/>
      <c r="PI97" s="5"/>
      <c r="PJ97" s="8"/>
      <c r="PK97" s="7"/>
      <c r="PL97" s="8"/>
      <c r="PM97" s="7"/>
      <c r="PN97" s="8"/>
      <c r="PO97" s="7"/>
      <c r="PP97" s="8"/>
      <c r="PQ97" s="7"/>
      <c r="PR97" s="8"/>
      <c r="PS97" s="7"/>
      <c r="PT97" s="1"/>
      <c r="PU97" s="8">
        <v>0</v>
      </c>
      <c r="PV97" s="7"/>
      <c r="PW97" s="8">
        <v>0</v>
      </c>
      <c r="PX97" s="7"/>
      <c r="PY97" s="8">
        <v>0</v>
      </c>
      <c r="PZ97" s="7"/>
      <c r="QA97" s="1"/>
      <c r="QB97" s="7">
        <v>0</v>
      </c>
      <c r="QC97" s="7">
        <v>0</v>
      </c>
      <c r="QD97" s="7"/>
      <c r="QE97" s="1"/>
      <c r="QF97" s="5" t="s">
        <v>118</v>
      </c>
      <c r="QG97" s="5" t="s">
        <v>119</v>
      </c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</row>
    <row r="98" spans="1:783" x14ac:dyDescent="0.25">
      <c r="A98" s="1"/>
      <c r="B98" s="78" t="s">
        <v>425</v>
      </c>
      <c r="C98" s="31" t="s">
        <v>261</v>
      </c>
      <c r="D98" s="5"/>
      <c r="E98" s="5"/>
      <c r="F98" s="6">
        <v>41540</v>
      </c>
      <c r="G98" s="5"/>
      <c r="H98" s="1"/>
      <c r="I98" s="7">
        <v>305000</v>
      </c>
      <c r="J98" s="1"/>
      <c r="K98" s="7">
        <v>1E-8</v>
      </c>
      <c r="L98" s="1"/>
      <c r="M98" s="7">
        <v>1E-8</v>
      </c>
      <c r="N98" s="7">
        <v>304999.99999997998</v>
      </c>
      <c r="O98" s="8">
        <v>34.119999999999997</v>
      </c>
      <c r="P98" s="7">
        <v>8939.0386869865179</v>
      </c>
      <c r="Q98" s="1"/>
      <c r="R98" s="3">
        <v>3148356</v>
      </c>
      <c r="S98" s="3" t="s">
        <v>262</v>
      </c>
      <c r="T98" s="1"/>
      <c r="U98" s="5"/>
      <c r="V98" s="5"/>
      <c r="W98" s="1"/>
      <c r="X98" s="1"/>
      <c r="Y98" s="1"/>
      <c r="Z98" s="39">
        <v>4700</v>
      </c>
      <c r="AA98" s="39">
        <v>1.0000000000000001E-5</v>
      </c>
      <c r="AB98" s="39">
        <v>4700.0000099999997</v>
      </c>
      <c r="AD98" s="1"/>
      <c r="AE98" s="1"/>
      <c r="AF98" s="1"/>
      <c r="AG98" s="1"/>
      <c r="AH98" s="1"/>
      <c r="AI98" s="1"/>
      <c r="AJ98" s="10"/>
      <c r="AK98" s="10">
        <v>1</v>
      </c>
      <c r="AL98" s="10"/>
      <c r="AM98" s="1"/>
      <c r="AN98" s="1"/>
      <c r="AO98" s="7">
        <v>280000</v>
      </c>
      <c r="AP98" s="11">
        <v>0.91800000000000004</v>
      </c>
      <c r="AQ98" s="12">
        <v>1000</v>
      </c>
      <c r="AR98" s="7">
        <v>280</v>
      </c>
      <c r="AS98" s="1"/>
      <c r="AT98" s="12">
        <v>50</v>
      </c>
      <c r="AU98" s="11">
        <v>0.39</v>
      </c>
      <c r="AV98" s="11">
        <v>0.08</v>
      </c>
      <c r="AW98" s="11">
        <v>0.02</v>
      </c>
      <c r="AX98" s="11">
        <v>0.12</v>
      </c>
      <c r="AY98" s="11"/>
      <c r="AZ98" s="11"/>
      <c r="BA98" s="11"/>
      <c r="BB98" s="11">
        <v>0.06</v>
      </c>
      <c r="BC98" s="11">
        <v>0.23</v>
      </c>
      <c r="BD98" s="11">
        <v>0.1</v>
      </c>
      <c r="BE98" s="11"/>
      <c r="BF98" s="1"/>
      <c r="BG98" s="12">
        <v>770</v>
      </c>
      <c r="BH98" s="11"/>
      <c r="BI98" s="11"/>
      <c r="BJ98" s="11">
        <v>0.24</v>
      </c>
      <c r="BK98" s="11">
        <v>0.04</v>
      </c>
      <c r="BL98" s="11"/>
      <c r="BM98" s="11"/>
      <c r="BN98" s="11"/>
      <c r="BO98" s="11">
        <v>0.34</v>
      </c>
      <c r="BP98" s="11">
        <v>0.26</v>
      </c>
      <c r="BQ98" s="11">
        <v>0.12</v>
      </c>
      <c r="BR98" s="11"/>
      <c r="BS98" s="1"/>
      <c r="BT98" s="12">
        <v>1.0000000000000001E-5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"/>
      <c r="CG98" s="12">
        <v>1.0000000000000001E-5</v>
      </c>
      <c r="CH98" s="11"/>
      <c r="CI98" s="11"/>
      <c r="CJ98" s="11"/>
      <c r="CK98" s="11"/>
      <c r="CL98" s="11"/>
      <c r="CM98" s="1"/>
      <c r="CN98" s="12">
        <v>1.0000000000000001E-5</v>
      </c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"/>
      <c r="DA98" s="12">
        <v>1.0000000000000001E-5</v>
      </c>
      <c r="DB98" s="11"/>
      <c r="DC98" s="11"/>
      <c r="DD98" s="11"/>
      <c r="DE98" s="11"/>
      <c r="DF98" s="11"/>
      <c r="DG98" s="11"/>
      <c r="DH98" s="1"/>
      <c r="DI98" s="12">
        <v>1.0000000000000001E-5</v>
      </c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"/>
      <c r="DV98" s="12">
        <v>170</v>
      </c>
      <c r="DW98" s="11">
        <v>0.03</v>
      </c>
      <c r="DX98" s="11">
        <v>0.15</v>
      </c>
      <c r="DY98" s="11">
        <v>0.5</v>
      </c>
      <c r="DZ98" s="11">
        <v>0.32</v>
      </c>
      <c r="EA98" s="11"/>
      <c r="EB98" s="1"/>
      <c r="EC98" s="12">
        <v>10</v>
      </c>
      <c r="ED98" s="11">
        <v>0.05</v>
      </c>
      <c r="EE98" s="11">
        <v>0.2</v>
      </c>
      <c r="EF98" s="11">
        <v>0.55000000000000004</v>
      </c>
      <c r="EG98" s="11">
        <v>0.2</v>
      </c>
      <c r="EH98" s="11"/>
      <c r="EI98" s="1"/>
      <c r="EJ98" s="12">
        <v>1.0000000000000001E-5</v>
      </c>
      <c r="EK98" s="11"/>
      <c r="EL98" s="11"/>
      <c r="EM98" s="11"/>
      <c r="EN98" s="11"/>
      <c r="EO98" s="11"/>
      <c r="EP98" s="11"/>
      <c r="EQ98" s="1"/>
      <c r="ER98" s="1"/>
      <c r="ES98" s="12">
        <v>1.0000000000000001E-5</v>
      </c>
      <c r="ET98" s="11"/>
      <c r="EU98" s="11"/>
      <c r="EV98" s="11"/>
      <c r="EW98" s="11"/>
      <c r="EX98" s="11"/>
      <c r="EY98" s="1"/>
      <c r="EZ98" s="1"/>
      <c r="FA98" s="7">
        <v>24999.999999979977</v>
      </c>
      <c r="FB98" s="11">
        <v>8.2000000000000003E-2</v>
      </c>
      <c r="FC98" s="8">
        <v>34.119999999999997</v>
      </c>
      <c r="FD98" s="1"/>
      <c r="FE98" s="5"/>
      <c r="FF98" s="8"/>
      <c r="FG98" s="7"/>
      <c r="FH98" s="8"/>
      <c r="FI98" s="7"/>
      <c r="FJ98" s="8"/>
      <c r="FK98" s="7"/>
      <c r="FL98" s="8"/>
      <c r="FM98" s="7"/>
      <c r="FN98" s="8"/>
      <c r="FO98" s="7"/>
      <c r="FP98" s="8"/>
      <c r="FQ98" s="7"/>
      <c r="FR98" s="8"/>
      <c r="FS98" s="7"/>
      <c r="FT98" s="8"/>
      <c r="FU98" s="7"/>
      <c r="FV98" s="8"/>
      <c r="FW98" s="7"/>
      <c r="FX98" s="8"/>
      <c r="FY98" s="7"/>
      <c r="FZ98" s="8"/>
      <c r="GA98" s="7"/>
      <c r="GB98" s="8"/>
      <c r="GC98" s="7"/>
      <c r="GD98" s="8"/>
      <c r="GE98" s="7"/>
      <c r="GF98" s="8"/>
      <c r="GG98" s="7"/>
      <c r="GH98" s="8"/>
      <c r="GI98" s="7"/>
      <c r="GJ98" s="8"/>
      <c r="GK98" s="7"/>
      <c r="GL98" s="8"/>
      <c r="GM98" s="7"/>
      <c r="GN98" s="8"/>
      <c r="GO98" s="7"/>
      <c r="GP98" s="8"/>
      <c r="GQ98" s="7"/>
      <c r="GR98" s="8"/>
      <c r="GS98" s="7"/>
      <c r="GT98" s="8"/>
      <c r="GU98" s="7"/>
      <c r="GV98" s="8"/>
      <c r="GW98" s="7"/>
      <c r="GX98" s="8"/>
      <c r="GY98" s="7"/>
      <c r="GZ98" s="8"/>
      <c r="HA98" s="7"/>
      <c r="HB98" s="8"/>
      <c r="HC98" s="7"/>
      <c r="HD98" s="8"/>
      <c r="HE98" s="7"/>
      <c r="HF98" s="8"/>
      <c r="HG98" s="7"/>
      <c r="HH98" s="8"/>
      <c r="HI98" s="7"/>
      <c r="HJ98" s="8"/>
      <c r="HK98" s="7"/>
      <c r="HL98" s="8"/>
      <c r="HM98" s="7"/>
      <c r="HN98" s="1"/>
      <c r="HO98" s="5"/>
      <c r="HP98" s="8"/>
      <c r="HQ98" s="7"/>
      <c r="HR98" s="8"/>
      <c r="HS98" s="7"/>
      <c r="HT98" s="8"/>
      <c r="HU98" s="7"/>
      <c r="HV98" s="8"/>
      <c r="HW98" s="7"/>
      <c r="HX98" s="8"/>
      <c r="HY98" s="7"/>
      <c r="HZ98" s="8"/>
      <c r="IA98" s="7"/>
      <c r="IB98" s="8"/>
      <c r="IC98" s="7"/>
      <c r="ID98" s="8"/>
      <c r="IE98" s="7"/>
      <c r="IF98" s="8"/>
      <c r="IG98" s="7"/>
      <c r="IH98" s="8"/>
      <c r="II98" s="7"/>
      <c r="IJ98" s="8"/>
      <c r="IK98" s="7"/>
      <c r="IL98" s="8"/>
      <c r="IM98" s="7"/>
      <c r="IN98" s="8"/>
      <c r="IO98" s="7"/>
      <c r="IP98" s="8"/>
      <c r="IQ98" s="7"/>
      <c r="IR98" s="8"/>
      <c r="IS98" s="7"/>
      <c r="IT98" s="8"/>
      <c r="IU98" s="7"/>
      <c r="IV98" s="8">
        <v>4.84</v>
      </c>
      <c r="IW98" s="7">
        <v>1500</v>
      </c>
      <c r="IX98" s="8"/>
      <c r="IY98" s="7"/>
      <c r="IZ98" s="8"/>
      <c r="JA98" s="7"/>
      <c r="JB98" s="8"/>
      <c r="JC98" s="7"/>
      <c r="JD98" s="8"/>
      <c r="JE98" s="7"/>
      <c r="JF98" s="8">
        <v>2.02</v>
      </c>
      <c r="JG98" s="7">
        <v>1000</v>
      </c>
      <c r="JH98" s="8"/>
      <c r="JI98" s="7"/>
      <c r="JJ98" s="8"/>
      <c r="JK98" s="7"/>
      <c r="JL98" s="8"/>
      <c r="JM98" s="7"/>
      <c r="JN98" s="8"/>
      <c r="JO98" s="7"/>
      <c r="JP98" s="8"/>
      <c r="JQ98" s="7"/>
      <c r="JR98" s="8"/>
      <c r="JS98" s="7"/>
      <c r="JT98" s="8"/>
      <c r="JU98" s="7"/>
      <c r="JV98" s="8"/>
      <c r="JW98" s="7"/>
      <c r="JX98" s="1"/>
      <c r="JY98" s="5"/>
      <c r="JZ98" s="8"/>
      <c r="KA98" s="7"/>
      <c r="KB98" s="8"/>
      <c r="KC98" s="7"/>
      <c r="KD98" s="8"/>
      <c r="KE98" s="7"/>
      <c r="KF98" s="8"/>
      <c r="KG98" s="7"/>
      <c r="KH98" s="8"/>
      <c r="KI98" s="7"/>
      <c r="KJ98" s="8"/>
      <c r="KK98" s="7"/>
      <c r="KL98" s="8"/>
      <c r="KM98" s="7"/>
      <c r="KN98" s="8"/>
      <c r="KO98" s="7"/>
      <c r="KP98" s="8"/>
      <c r="KQ98" s="7"/>
      <c r="KR98" s="8"/>
      <c r="KS98" s="7"/>
      <c r="KT98" s="8"/>
      <c r="KU98" s="7"/>
      <c r="KV98" s="8"/>
      <c r="KW98" s="7"/>
      <c r="KX98" s="8"/>
      <c r="KY98" s="7"/>
      <c r="KZ98" s="8"/>
      <c r="LA98" s="7"/>
      <c r="LB98" s="8"/>
      <c r="LC98" s="7"/>
      <c r="LD98" s="8"/>
      <c r="LE98" s="7"/>
      <c r="LF98" s="8"/>
      <c r="LG98" s="7"/>
      <c r="LH98" s="8"/>
      <c r="LI98" s="7"/>
      <c r="LJ98" s="8"/>
      <c r="LK98" s="7"/>
      <c r="LL98" s="8"/>
      <c r="LM98" s="7"/>
      <c r="LN98" s="8"/>
      <c r="LO98" s="7"/>
      <c r="LP98" s="8"/>
      <c r="LQ98" s="7"/>
      <c r="LR98" s="8"/>
      <c r="LS98" s="7"/>
      <c r="LT98" s="8"/>
      <c r="LU98" s="7"/>
      <c r="LV98" s="8"/>
      <c r="LW98" s="7"/>
      <c r="LX98" s="8"/>
      <c r="LY98" s="7"/>
      <c r="LZ98" s="8"/>
      <c r="MA98" s="7"/>
      <c r="MB98" s="8"/>
      <c r="MC98" s="7"/>
      <c r="MD98" s="8"/>
      <c r="ME98" s="7"/>
      <c r="MF98" s="8"/>
      <c r="MG98" s="7"/>
      <c r="MH98" s="1"/>
      <c r="MI98" s="5"/>
      <c r="MJ98" s="8"/>
      <c r="MK98" s="7"/>
      <c r="ML98" s="8"/>
      <c r="MM98" s="7"/>
      <c r="MN98" s="8"/>
      <c r="MO98" s="7"/>
      <c r="MP98" s="8"/>
      <c r="MQ98" s="7"/>
      <c r="MR98" s="8"/>
      <c r="MS98" s="7"/>
      <c r="MT98" s="8"/>
      <c r="MU98" s="7"/>
      <c r="MV98" s="8"/>
      <c r="MW98" s="7"/>
      <c r="MX98" s="8"/>
      <c r="MY98" s="7"/>
      <c r="MZ98" s="8"/>
      <c r="NA98" s="7"/>
      <c r="NB98" s="8"/>
      <c r="NC98" s="7"/>
      <c r="ND98" s="8"/>
      <c r="NE98" s="7"/>
      <c r="NF98" s="8"/>
      <c r="NG98" s="7"/>
      <c r="NH98" s="8"/>
      <c r="NI98" s="7"/>
      <c r="NJ98" s="8"/>
      <c r="NK98" s="7"/>
      <c r="NL98" s="8"/>
      <c r="NM98" s="7"/>
      <c r="NN98" s="8"/>
      <c r="NO98" s="7"/>
      <c r="NP98" s="8"/>
      <c r="NQ98" s="7"/>
      <c r="NR98" s="8"/>
      <c r="NS98" s="7"/>
      <c r="NT98" s="8"/>
      <c r="NU98" s="7"/>
      <c r="NV98" s="8"/>
      <c r="NW98" s="7"/>
      <c r="NX98" s="8"/>
      <c r="NY98" s="7"/>
      <c r="NZ98" s="8"/>
      <c r="OA98" s="7"/>
      <c r="OB98" s="8"/>
      <c r="OC98" s="7"/>
      <c r="OD98" s="8"/>
      <c r="OE98" s="7"/>
      <c r="OF98" s="8"/>
      <c r="OG98" s="7"/>
      <c r="OH98" s="8"/>
      <c r="OI98" s="7"/>
      <c r="OJ98" s="8"/>
      <c r="OK98" s="7"/>
      <c r="OL98" s="8"/>
      <c r="OM98" s="7"/>
      <c r="ON98" s="8"/>
      <c r="OO98" s="7"/>
      <c r="OP98" s="8"/>
      <c r="OQ98" s="7"/>
      <c r="OR98" s="7"/>
      <c r="OS98" s="1"/>
      <c r="OT98" s="8">
        <v>0</v>
      </c>
      <c r="OU98" s="7"/>
      <c r="OV98" s="1"/>
      <c r="OW98" s="5"/>
      <c r="OX98" s="8"/>
      <c r="OY98" s="7"/>
      <c r="OZ98" s="8">
        <v>24.42</v>
      </c>
      <c r="PA98" s="7">
        <v>650</v>
      </c>
      <c r="PB98" s="8"/>
      <c r="PC98" s="7"/>
      <c r="PD98" s="8"/>
      <c r="PE98" s="7"/>
      <c r="PF98" s="8"/>
      <c r="PG98" s="7"/>
      <c r="PH98" s="1"/>
      <c r="PI98" s="5"/>
      <c r="PJ98" s="8"/>
      <c r="PK98" s="7"/>
      <c r="PL98" s="8"/>
      <c r="PM98" s="7"/>
      <c r="PN98" s="8"/>
      <c r="PO98" s="7"/>
      <c r="PP98" s="8"/>
      <c r="PQ98" s="7"/>
      <c r="PR98" s="8"/>
      <c r="PS98" s="7"/>
      <c r="PT98" s="1"/>
      <c r="PU98" s="8">
        <v>0</v>
      </c>
      <c r="PV98" s="7"/>
      <c r="PW98" s="8">
        <v>0</v>
      </c>
      <c r="PX98" s="7"/>
      <c r="PY98" s="8">
        <v>2.84</v>
      </c>
      <c r="PZ98" s="7">
        <v>0</v>
      </c>
      <c r="QA98" s="1"/>
      <c r="QB98" s="7">
        <v>556</v>
      </c>
      <c r="QC98" s="7">
        <v>250</v>
      </c>
      <c r="QD98" s="7"/>
      <c r="QE98" s="1"/>
      <c r="QF98" s="1"/>
      <c r="QG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</row>
    <row r="99" spans="1:783" x14ac:dyDescent="0.25">
      <c r="A99" s="1"/>
      <c r="B99" s="78" t="s">
        <v>426</v>
      </c>
      <c r="C99" s="31" t="s">
        <v>263</v>
      </c>
      <c r="D99" s="5"/>
      <c r="E99" s="5"/>
      <c r="F99" s="6">
        <v>41576</v>
      </c>
      <c r="G99" s="5"/>
      <c r="H99" s="1"/>
      <c r="I99" s="7">
        <v>90000</v>
      </c>
      <c r="J99" s="1"/>
      <c r="K99" s="7">
        <v>1E-8</v>
      </c>
      <c r="L99" s="1"/>
      <c r="M99" s="7">
        <v>1E-8</v>
      </c>
      <c r="N99" s="7">
        <v>89999.999999980006</v>
      </c>
      <c r="O99" s="8">
        <v>80</v>
      </c>
      <c r="P99" s="7">
        <v>1124.9999999997501</v>
      </c>
      <c r="Q99" s="1"/>
      <c r="R99" s="3">
        <v>3148954</v>
      </c>
      <c r="S99" s="3">
        <v>13063617000</v>
      </c>
      <c r="T99" s="1"/>
      <c r="U99" s="5"/>
      <c r="V99" s="5"/>
      <c r="W99" s="1"/>
      <c r="X99" s="1"/>
      <c r="Y99" s="1"/>
      <c r="Z99" s="39">
        <v>15000</v>
      </c>
      <c r="AA99" s="39">
        <v>1.0000000000000001E-5</v>
      </c>
      <c r="AB99" s="39">
        <v>15000.00001</v>
      </c>
      <c r="AD99" s="1"/>
      <c r="AE99" s="1"/>
      <c r="AF99" s="1"/>
      <c r="AG99" s="1"/>
      <c r="AH99" s="1"/>
      <c r="AI99" s="1"/>
      <c r="AJ99" s="10">
        <v>0.3</v>
      </c>
      <c r="AK99" s="10">
        <v>0.7</v>
      </c>
      <c r="AL99" s="10"/>
      <c r="AM99" s="1"/>
      <c r="AN99" s="1"/>
      <c r="AO99" s="7">
        <v>0</v>
      </c>
      <c r="AP99" s="11">
        <v>0</v>
      </c>
      <c r="AQ99" s="12">
        <v>0</v>
      </c>
      <c r="AR99" s="7">
        <v>0</v>
      </c>
      <c r="AS99" s="1"/>
      <c r="AT99" s="12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"/>
      <c r="BG99" s="12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"/>
      <c r="BT99" s="12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"/>
      <c r="CG99" s="12"/>
      <c r="CH99" s="11"/>
      <c r="CI99" s="11"/>
      <c r="CJ99" s="11"/>
      <c r="CK99" s="11"/>
      <c r="CL99" s="11"/>
      <c r="CM99" s="1"/>
      <c r="CN99" s="12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"/>
      <c r="DA99" s="12"/>
      <c r="DB99" s="11"/>
      <c r="DC99" s="11"/>
      <c r="DD99" s="11"/>
      <c r="DE99" s="11"/>
      <c r="DF99" s="11"/>
      <c r="DG99" s="11"/>
      <c r="DH99" s="1"/>
      <c r="DI99" s="12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"/>
      <c r="DV99" s="12"/>
      <c r="DW99" s="11"/>
      <c r="DX99" s="11"/>
      <c r="DY99" s="11"/>
      <c r="DZ99" s="11"/>
      <c r="EA99" s="11"/>
      <c r="EB99" s="1"/>
      <c r="EC99" s="12"/>
      <c r="ED99" s="11"/>
      <c r="EE99" s="11"/>
      <c r="EF99" s="11"/>
      <c r="EG99" s="11"/>
      <c r="EH99" s="11"/>
      <c r="EI99" s="1"/>
      <c r="EJ99" s="12"/>
      <c r="EK99" s="11"/>
      <c r="EL99" s="11"/>
      <c r="EM99" s="11"/>
      <c r="EN99" s="11"/>
      <c r="EO99" s="11"/>
      <c r="EP99" s="11"/>
      <c r="EQ99" s="1"/>
      <c r="ER99" s="1"/>
      <c r="ES99" s="12"/>
      <c r="ET99" s="11"/>
      <c r="EU99" s="11"/>
      <c r="EV99" s="11"/>
      <c r="EW99" s="11"/>
      <c r="EX99" s="11"/>
      <c r="EY99" s="1"/>
      <c r="EZ99" s="1"/>
      <c r="FA99" s="7">
        <v>89999.999999980006</v>
      </c>
      <c r="FB99" s="11">
        <v>1</v>
      </c>
      <c r="FC99" s="8">
        <v>80</v>
      </c>
      <c r="FD99" s="1"/>
      <c r="FE99" s="5"/>
      <c r="FF99" s="8"/>
      <c r="FG99" s="7"/>
      <c r="FH99" s="8"/>
      <c r="FI99" s="7"/>
      <c r="FJ99" s="8"/>
      <c r="FK99" s="7"/>
      <c r="FL99" s="8"/>
      <c r="FM99" s="7"/>
      <c r="FN99" s="8"/>
      <c r="FO99" s="7"/>
      <c r="FP99" s="8"/>
      <c r="FQ99" s="7"/>
      <c r="FR99" s="8"/>
      <c r="FS99" s="7"/>
      <c r="FT99" s="8"/>
      <c r="FU99" s="7"/>
      <c r="FV99" s="8"/>
      <c r="FW99" s="7"/>
      <c r="FX99" s="8"/>
      <c r="FY99" s="7"/>
      <c r="FZ99" s="8"/>
      <c r="GA99" s="7"/>
      <c r="GB99" s="8"/>
      <c r="GC99" s="7"/>
      <c r="GD99" s="8"/>
      <c r="GE99" s="7"/>
      <c r="GF99" s="8"/>
      <c r="GG99" s="7"/>
      <c r="GH99" s="8"/>
      <c r="GI99" s="7"/>
      <c r="GJ99" s="8"/>
      <c r="GK99" s="7"/>
      <c r="GL99" s="8"/>
      <c r="GM99" s="7"/>
      <c r="GN99" s="8"/>
      <c r="GO99" s="7"/>
      <c r="GP99" s="8"/>
      <c r="GQ99" s="7"/>
      <c r="GR99" s="8"/>
      <c r="GS99" s="7"/>
      <c r="GT99" s="8"/>
      <c r="GU99" s="7"/>
      <c r="GV99" s="8"/>
      <c r="GW99" s="7"/>
      <c r="GX99" s="8"/>
      <c r="GY99" s="7"/>
      <c r="GZ99" s="8"/>
      <c r="HA99" s="7"/>
      <c r="HB99" s="8"/>
      <c r="HC99" s="7"/>
      <c r="HD99" s="8"/>
      <c r="HE99" s="7"/>
      <c r="HF99" s="8"/>
      <c r="HG99" s="7"/>
      <c r="HH99" s="8"/>
      <c r="HI99" s="7"/>
      <c r="HJ99" s="8"/>
      <c r="HK99" s="7"/>
      <c r="HL99" s="8"/>
      <c r="HM99" s="7"/>
      <c r="HN99" s="1"/>
      <c r="HO99" s="5"/>
      <c r="HP99" s="8"/>
      <c r="HQ99" s="7"/>
      <c r="HR99" s="8"/>
      <c r="HS99" s="7"/>
      <c r="HT99" s="8"/>
      <c r="HU99" s="7"/>
      <c r="HV99" s="8"/>
      <c r="HW99" s="7"/>
      <c r="HX99" s="8"/>
      <c r="HY99" s="7"/>
      <c r="HZ99" s="8"/>
      <c r="IA99" s="7"/>
      <c r="IB99" s="8">
        <v>5</v>
      </c>
      <c r="IC99" s="7">
        <v>2300</v>
      </c>
      <c r="ID99" s="8"/>
      <c r="IE99" s="7"/>
      <c r="IF99" s="8"/>
      <c r="IG99" s="7"/>
      <c r="IH99" s="8"/>
      <c r="II99" s="7"/>
      <c r="IJ99" s="8"/>
      <c r="IK99" s="7"/>
      <c r="IL99" s="8"/>
      <c r="IM99" s="7"/>
      <c r="IN99" s="8"/>
      <c r="IO99" s="7"/>
      <c r="IP99" s="8"/>
      <c r="IQ99" s="7"/>
      <c r="IR99" s="8"/>
      <c r="IS99" s="7"/>
      <c r="IT99" s="8"/>
      <c r="IU99" s="7"/>
      <c r="IV99" s="8"/>
      <c r="IW99" s="7"/>
      <c r="IX99" s="8"/>
      <c r="IY99" s="7"/>
      <c r="IZ99" s="8"/>
      <c r="JA99" s="7"/>
      <c r="JB99" s="8"/>
      <c r="JC99" s="7"/>
      <c r="JD99" s="8"/>
      <c r="JE99" s="7"/>
      <c r="JF99" s="8"/>
      <c r="JG99" s="7"/>
      <c r="JH99" s="8"/>
      <c r="JI99" s="7"/>
      <c r="JJ99" s="8"/>
      <c r="JK99" s="7"/>
      <c r="JL99" s="8"/>
      <c r="JM99" s="7"/>
      <c r="JN99" s="8"/>
      <c r="JO99" s="7"/>
      <c r="JP99" s="8"/>
      <c r="JQ99" s="7"/>
      <c r="JR99" s="8"/>
      <c r="JS99" s="7"/>
      <c r="JT99" s="8"/>
      <c r="JU99" s="7"/>
      <c r="JV99" s="8"/>
      <c r="JW99" s="7"/>
      <c r="JX99" s="1"/>
      <c r="JY99" s="5"/>
      <c r="JZ99" s="8"/>
      <c r="KA99" s="7"/>
      <c r="KB99" s="8"/>
      <c r="KC99" s="7"/>
      <c r="KD99" s="8"/>
      <c r="KE99" s="7"/>
      <c r="KF99" s="8"/>
      <c r="KG99" s="7"/>
      <c r="KH99" s="8"/>
      <c r="KI99" s="7"/>
      <c r="KJ99" s="8"/>
      <c r="KK99" s="7"/>
      <c r="KL99" s="8"/>
      <c r="KM99" s="7"/>
      <c r="KN99" s="8"/>
      <c r="KO99" s="7"/>
      <c r="KP99" s="8"/>
      <c r="KQ99" s="7"/>
      <c r="KR99" s="8"/>
      <c r="KS99" s="7"/>
      <c r="KT99" s="8"/>
      <c r="KU99" s="7"/>
      <c r="KV99" s="8"/>
      <c r="KW99" s="7"/>
      <c r="KX99" s="8"/>
      <c r="KY99" s="7"/>
      <c r="KZ99" s="8"/>
      <c r="LA99" s="7"/>
      <c r="LB99" s="8"/>
      <c r="LC99" s="7"/>
      <c r="LD99" s="8"/>
      <c r="LE99" s="7"/>
      <c r="LF99" s="8"/>
      <c r="LG99" s="7"/>
      <c r="LH99" s="8"/>
      <c r="LI99" s="7"/>
      <c r="LJ99" s="8"/>
      <c r="LK99" s="7"/>
      <c r="LL99" s="8"/>
      <c r="LM99" s="7"/>
      <c r="LN99" s="8"/>
      <c r="LO99" s="7"/>
      <c r="LP99" s="8"/>
      <c r="LQ99" s="7"/>
      <c r="LR99" s="8"/>
      <c r="LS99" s="7"/>
      <c r="LT99" s="8"/>
      <c r="LU99" s="7"/>
      <c r="LV99" s="8"/>
      <c r="LW99" s="7"/>
      <c r="LX99" s="8"/>
      <c r="LY99" s="7"/>
      <c r="LZ99" s="8"/>
      <c r="MA99" s="7"/>
      <c r="MB99" s="8"/>
      <c r="MC99" s="7"/>
      <c r="MD99" s="8"/>
      <c r="ME99" s="7"/>
      <c r="MF99" s="8"/>
      <c r="MG99" s="7"/>
      <c r="MH99" s="1"/>
      <c r="MI99" s="5"/>
      <c r="MJ99" s="8"/>
      <c r="MK99" s="7"/>
      <c r="ML99" s="8"/>
      <c r="MM99" s="7"/>
      <c r="MN99" s="8"/>
      <c r="MO99" s="7"/>
      <c r="MP99" s="8"/>
      <c r="MQ99" s="7"/>
      <c r="MR99" s="8"/>
      <c r="MS99" s="7"/>
      <c r="MT99" s="8"/>
      <c r="MU99" s="7"/>
      <c r="MV99" s="8">
        <v>67</v>
      </c>
      <c r="MW99" s="7">
        <v>1100</v>
      </c>
      <c r="MX99" s="8"/>
      <c r="MY99" s="7"/>
      <c r="MZ99" s="8"/>
      <c r="NA99" s="7"/>
      <c r="NB99" s="8"/>
      <c r="NC99" s="7"/>
      <c r="ND99" s="8"/>
      <c r="NE99" s="7"/>
      <c r="NF99" s="8"/>
      <c r="NG99" s="7"/>
      <c r="NH99" s="8"/>
      <c r="NI99" s="7"/>
      <c r="NJ99" s="8"/>
      <c r="NK99" s="7"/>
      <c r="NL99" s="8"/>
      <c r="NM99" s="7"/>
      <c r="NN99" s="8"/>
      <c r="NO99" s="7"/>
      <c r="NP99" s="8"/>
      <c r="NQ99" s="7"/>
      <c r="NR99" s="8"/>
      <c r="NS99" s="7"/>
      <c r="NT99" s="8"/>
      <c r="NU99" s="7"/>
      <c r="NV99" s="8"/>
      <c r="NW99" s="7"/>
      <c r="NX99" s="8"/>
      <c r="NY99" s="7"/>
      <c r="NZ99" s="8"/>
      <c r="OA99" s="7"/>
      <c r="OB99" s="8"/>
      <c r="OC99" s="7"/>
      <c r="OD99" s="8"/>
      <c r="OE99" s="7"/>
      <c r="OF99" s="8"/>
      <c r="OG99" s="7"/>
      <c r="OH99" s="8"/>
      <c r="OI99" s="7"/>
      <c r="OJ99" s="8"/>
      <c r="OK99" s="7"/>
      <c r="OL99" s="8"/>
      <c r="OM99" s="7"/>
      <c r="ON99" s="8"/>
      <c r="OO99" s="7"/>
      <c r="OP99" s="8"/>
      <c r="OQ99" s="7"/>
      <c r="OR99" s="7"/>
      <c r="OS99" s="1"/>
      <c r="OT99" s="8">
        <v>0</v>
      </c>
      <c r="OU99" s="7"/>
      <c r="OV99" s="1"/>
      <c r="OW99" s="5"/>
      <c r="OX99" s="8"/>
      <c r="OY99" s="7"/>
      <c r="OZ99" s="8"/>
      <c r="PA99" s="7"/>
      <c r="PB99" s="8"/>
      <c r="PC99" s="7"/>
      <c r="PD99" s="8"/>
      <c r="PE99" s="7"/>
      <c r="PF99" s="8"/>
      <c r="PG99" s="7"/>
      <c r="PH99" s="1"/>
      <c r="PI99" s="5"/>
      <c r="PJ99" s="8"/>
      <c r="PK99" s="7"/>
      <c r="PL99" s="8"/>
      <c r="PM99" s="7"/>
      <c r="PN99" s="8"/>
      <c r="PO99" s="7"/>
      <c r="PP99" s="8"/>
      <c r="PQ99" s="7"/>
      <c r="PR99" s="8"/>
      <c r="PS99" s="7"/>
      <c r="PT99" s="1"/>
      <c r="PU99" s="8">
        <v>8</v>
      </c>
      <c r="PV99" s="7">
        <v>600</v>
      </c>
      <c r="PW99" s="8">
        <v>0</v>
      </c>
      <c r="PX99" s="7"/>
      <c r="PY99" s="8">
        <v>0</v>
      </c>
      <c r="PZ99" s="7"/>
      <c r="QA99" s="1"/>
      <c r="QB99" s="7">
        <v>0</v>
      </c>
      <c r="QC99" s="7">
        <v>0</v>
      </c>
      <c r="QD99" s="7"/>
      <c r="QE99" s="1"/>
      <c r="QF99" s="1"/>
      <c r="QG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</row>
    <row r="100" spans="1:783" x14ac:dyDescent="0.25">
      <c r="A100" s="1"/>
      <c r="B100" s="78" t="s">
        <v>427</v>
      </c>
      <c r="C100" s="31" t="s">
        <v>264</v>
      </c>
      <c r="D100" s="5"/>
      <c r="E100" s="5"/>
      <c r="F100" s="6">
        <v>41579</v>
      </c>
      <c r="G100" s="5"/>
      <c r="H100" s="1"/>
      <c r="I100" s="7">
        <v>51500</v>
      </c>
      <c r="J100" s="1"/>
      <c r="K100" s="7">
        <v>1E-8</v>
      </c>
      <c r="L100" s="1"/>
      <c r="M100" s="7">
        <v>1E-8</v>
      </c>
      <c r="N100" s="7">
        <v>51499.999999980006</v>
      </c>
      <c r="O100" s="8">
        <v>10</v>
      </c>
      <c r="P100" s="7">
        <v>5149.9999999980009</v>
      </c>
      <c r="Q100" s="1"/>
      <c r="R100" s="3">
        <v>3148910</v>
      </c>
      <c r="S100" s="3" t="s">
        <v>265</v>
      </c>
      <c r="T100" s="1"/>
      <c r="U100" s="5"/>
      <c r="V100" s="5"/>
      <c r="W100" s="1"/>
      <c r="X100" s="1"/>
      <c r="Y100" s="1"/>
      <c r="Z100" s="39">
        <v>1400</v>
      </c>
      <c r="AA100" s="39">
        <v>1.0000000000000001E-5</v>
      </c>
      <c r="AB100" s="39">
        <v>1400.00001</v>
      </c>
      <c r="AD100" s="1"/>
      <c r="AE100" s="1"/>
      <c r="AF100" s="1"/>
      <c r="AG100" s="1"/>
      <c r="AH100" s="1"/>
      <c r="AI100" s="1"/>
      <c r="AJ100" s="10"/>
      <c r="AK100" s="10"/>
      <c r="AL100" s="10">
        <v>1</v>
      </c>
      <c r="AM100" s="1"/>
      <c r="AN100" s="1"/>
      <c r="AO100" s="7">
        <v>0</v>
      </c>
      <c r="AP100" s="11">
        <v>0</v>
      </c>
      <c r="AQ100" s="12">
        <v>0</v>
      </c>
      <c r="AR100" s="7">
        <v>0</v>
      </c>
      <c r="AS100" s="1"/>
      <c r="AT100" s="12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"/>
      <c r="BG100" s="12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"/>
      <c r="BT100" s="12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"/>
      <c r="CG100" s="12"/>
      <c r="CH100" s="11"/>
      <c r="CI100" s="11"/>
      <c r="CJ100" s="11"/>
      <c r="CK100" s="11"/>
      <c r="CL100" s="11"/>
      <c r="CM100" s="1"/>
      <c r="CN100" s="12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"/>
      <c r="DA100" s="12"/>
      <c r="DB100" s="11"/>
      <c r="DC100" s="11"/>
      <c r="DD100" s="11"/>
      <c r="DE100" s="11"/>
      <c r="DF100" s="11"/>
      <c r="DG100" s="11"/>
      <c r="DH100" s="1"/>
      <c r="DI100" s="12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"/>
      <c r="DV100" s="12"/>
      <c r="DW100" s="11"/>
      <c r="DX100" s="11"/>
      <c r="DY100" s="11"/>
      <c r="DZ100" s="11"/>
      <c r="EA100" s="11"/>
      <c r="EB100" s="1"/>
      <c r="EC100" s="12"/>
      <c r="ED100" s="11"/>
      <c r="EE100" s="11"/>
      <c r="EF100" s="11"/>
      <c r="EG100" s="11"/>
      <c r="EH100" s="11"/>
      <c r="EI100" s="1"/>
      <c r="EJ100" s="12"/>
      <c r="EK100" s="11"/>
      <c r="EL100" s="11"/>
      <c r="EM100" s="11"/>
      <c r="EN100" s="11"/>
      <c r="EO100" s="11"/>
      <c r="EP100" s="11"/>
      <c r="EQ100" s="1"/>
      <c r="ER100" s="1"/>
      <c r="ES100" s="12"/>
      <c r="ET100" s="11"/>
      <c r="EU100" s="11"/>
      <c r="EV100" s="11"/>
      <c r="EW100" s="11"/>
      <c r="EX100" s="11"/>
      <c r="EY100" s="1"/>
      <c r="EZ100" s="1"/>
      <c r="FA100" s="7">
        <v>51499.999999980006</v>
      </c>
      <c r="FB100" s="11">
        <v>1</v>
      </c>
      <c r="FC100" s="8">
        <v>10</v>
      </c>
      <c r="FD100" s="1"/>
      <c r="FE100" s="5"/>
      <c r="FF100" s="8"/>
      <c r="FG100" s="7"/>
      <c r="FH100" s="8"/>
      <c r="FI100" s="7"/>
      <c r="FJ100" s="8"/>
      <c r="FK100" s="7"/>
      <c r="FL100" s="8"/>
      <c r="FM100" s="7"/>
      <c r="FN100" s="8"/>
      <c r="FO100" s="7"/>
      <c r="FP100" s="8"/>
      <c r="FQ100" s="7"/>
      <c r="FR100" s="8"/>
      <c r="FS100" s="7"/>
      <c r="FT100" s="8"/>
      <c r="FU100" s="7"/>
      <c r="FV100" s="8"/>
      <c r="FW100" s="7"/>
      <c r="FX100" s="8"/>
      <c r="FY100" s="7"/>
      <c r="FZ100" s="8"/>
      <c r="GA100" s="7"/>
      <c r="GB100" s="8"/>
      <c r="GC100" s="7"/>
      <c r="GD100" s="8"/>
      <c r="GE100" s="7"/>
      <c r="GF100" s="8"/>
      <c r="GG100" s="7"/>
      <c r="GH100" s="8"/>
      <c r="GI100" s="7"/>
      <c r="GJ100" s="8"/>
      <c r="GK100" s="7"/>
      <c r="GL100" s="8"/>
      <c r="GM100" s="7"/>
      <c r="GN100" s="8"/>
      <c r="GO100" s="7"/>
      <c r="GP100" s="8"/>
      <c r="GQ100" s="7"/>
      <c r="GR100" s="8"/>
      <c r="GS100" s="7"/>
      <c r="GT100" s="8"/>
      <c r="GU100" s="7"/>
      <c r="GV100" s="8"/>
      <c r="GW100" s="7"/>
      <c r="GX100" s="8"/>
      <c r="GY100" s="7"/>
      <c r="GZ100" s="8"/>
      <c r="HA100" s="7"/>
      <c r="HB100" s="8"/>
      <c r="HC100" s="7"/>
      <c r="HD100" s="8"/>
      <c r="HE100" s="7"/>
      <c r="HF100" s="8"/>
      <c r="HG100" s="7"/>
      <c r="HH100" s="8"/>
      <c r="HI100" s="7"/>
      <c r="HJ100" s="8"/>
      <c r="HK100" s="7"/>
      <c r="HL100" s="8"/>
      <c r="HM100" s="7"/>
      <c r="HN100" s="1"/>
      <c r="HO100" s="5"/>
      <c r="HP100" s="8"/>
      <c r="HQ100" s="7"/>
      <c r="HR100" s="8"/>
      <c r="HS100" s="7"/>
      <c r="HT100" s="8"/>
      <c r="HU100" s="7"/>
      <c r="HV100" s="8"/>
      <c r="HW100" s="7"/>
      <c r="HX100" s="8"/>
      <c r="HY100" s="7"/>
      <c r="HZ100" s="8"/>
      <c r="IA100" s="7"/>
      <c r="IB100" s="8">
        <v>10</v>
      </c>
      <c r="IC100" s="7">
        <v>5150</v>
      </c>
      <c r="ID100" s="8"/>
      <c r="IE100" s="7"/>
      <c r="IF100" s="8"/>
      <c r="IG100" s="7"/>
      <c r="IH100" s="8"/>
      <c r="II100" s="7"/>
      <c r="IJ100" s="8"/>
      <c r="IK100" s="7"/>
      <c r="IL100" s="8"/>
      <c r="IM100" s="7"/>
      <c r="IN100" s="8"/>
      <c r="IO100" s="7"/>
      <c r="IP100" s="8"/>
      <c r="IQ100" s="7"/>
      <c r="IR100" s="8"/>
      <c r="IS100" s="7"/>
      <c r="IT100" s="8"/>
      <c r="IU100" s="7"/>
      <c r="IV100" s="8"/>
      <c r="IW100" s="7"/>
      <c r="IX100" s="8"/>
      <c r="IY100" s="7"/>
      <c r="IZ100" s="8"/>
      <c r="JA100" s="7"/>
      <c r="JB100" s="8"/>
      <c r="JC100" s="7"/>
      <c r="JD100" s="8"/>
      <c r="JE100" s="7"/>
      <c r="JF100" s="8"/>
      <c r="JG100" s="7"/>
      <c r="JH100" s="8"/>
      <c r="JI100" s="7"/>
      <c r="JJ100" s="8"/>
      <c r="JK100" s="7"/>
      <c r="JL100" s="8"/>
      <c r="JM100" s="7"/>
      <c r="JN100" s="8"/>
      <c r="JO100" s="7"/>
      <c r="JP100" s="8"/>
      <c r="JQ100" s="7"/>
      <c r="JR100" s="8"/>
      <c r="JS100" s="7"/>
      <c r="JT100" s="8"/>
      <c r="JU100" s="7"/>
      <c r="JV100" s="8"/>
      <c r="JW100" s="7"/>
      <c r="JX100" s="1"/>
      <c r="JY100" s="5"/>
      <c r="JZ100" s="8"/>
      <c r="KA100" s="7"/>
      <c r="KB100" s="8"/>
      <c r="KC100" s="7"/>
      <c r="KD100" s="8"/>
      <c r="KE100" s="7"/>
      <c r="KF100" s="8"/>
      <c r="KG100" s="7"/>
      <c r="KH100" s="8"/>
      <c r="KI100" s="7"/>
      <c r="KJ100" s="8"/>
      <c r="KK100" s="7"/>
      <c r="KL100" s="8"/>
      <c r="KM100" s="7"/>
      <c r="KN100" s="8"/>
      <c r="KO100" s="7"/>
      <c r="KP100" s="8"/>
      <c r="KQ100" s="7"/>
      <c r="KR100" s="8"/>
      <c r="KS100" s="7"/>
      <c r="KT100" s="8"/>
      <c r="KU100" s="7"/>
      <c r="KV100" s="8"/>
      <c r="KW100" s="7"/>
      <c r="KX100" s="8"/>
      <c r="KY100" s="7"/>
      <c r="KZ100" s="8"/>
      <c r="LA100" s="7"/>
      <c r="LB100" s="8"/>
      <c r="LC100" s="7"/>
      <c r="LD100" s="8"/>
      <c r="LE100" s="7"/>
      <c r="LF100" s="8"/>
      <c r="LG100" s="7"/>
      <c r="LH100" s="8"/>
      <c r="LI100" s="7"/>
      <c r="LJ100" s="8"/>
      <c r="LK100" s="7"/>
      <c r="LL100" s="8"/>
      <c r="LM100" s="7"/>
      <c r="LN100" s="8"/>
      <c r="LO100" s="7"/>
      <c r="LP100" s="8"/>
      <c r="LQ100" s="7"/>
      <c r="LR100" s="8"/>
      <c r="LS100" s="7"/>
      <c r="LT100" s="8"/>
      <c r="LU100" s="7"/>
      <c r="LV100" s="8"/>
      <c r="LW100" s="7"/>
      <c r="LX100" s="8"/>
      <c r="LY100" s="7"/>
      <c r="LZ100" s="8"/>
      <c r="MA100" s="7"/>
      <c r="MB100" s="8"/>
      <c r="MC100" s="7"/>
      <c r="MD100" s="8"/>
      <c r="ME100" s="7"/>
      <c r="MF100" s="8"/>
      <c r="MG100" s="7"/>
      <c r="MH100" s="1"/>
      <c r="MI100" s="5"/>
      <c r="MJ100" s="8"/>
      <c r="MK100" s="7"/>
      <c r="ML100" s="8"/>
      <c r="MM100" s="7"/>
      <c r="MN100" s="8"/>
      <c r="MO100" s="7"/>
      <c r="MP100" s="8"/>
      <c r="MQ100" s="7"/>
      <c r="MR100" s="8"/>
      <c r="MS100" s="7"/>
      <c r="MT100" s="8"/>
      <c r="MU100" s="7"/>
      <c r="MV100" s="8"/>
      <c r="MW100" s="7"/>
      <c r="MX100" s="8"/>
      <c r="MY100" s="7"/>
      <c r="MZ100" s="8"/>
      <c r="NA100" s="7"/>
      <c r="NB100" s="8"/>
      <c r="NC100" s="7"/>
      <c r="ND100" s="8"/>
      <c r="NE100" s="7"/>
      <c r="NF100" s="8"/>
      <c r="NG100" s="7"/>
      <c r="NH100" s="8"/>
      <c r="NI100" s="7"/>
      <c r="NJ100" s="8"/>
      <c r="NK100" s="7"/>
      <c r="NL100" s="8"/>
      <c r="NM100" s="7"/>
      <c r="NN100" s="8"/>
      <c r="NO100" s="7"/>
      <c r="NP100" s="8"/>
      <c r="NQ100" s="7"/>
      <c r="NR100" s="8"/>
      <c r="NS100" s="7"/>
      <c r="NT100" s="8"/>
      <c r="NU100" s="7"/>
      <c r="NV100" s="8"/>
      <c r="NW100" s="7"/>
      <c r="NX100" s="8"/>
      <c r="NY100" s="7"/>
      <c r="NZ100" s="8"/>
      <c r="OA100" s="7"/>
      <c r="OB100" s="8"/>
      <c r="OC100" s="7"/>
      <c r="OD100" s="8"/>
      <c r="OE100" s="7"/>
      <c r="OF100" s="8"/>
      <c r="OG100" s="7"/>
      <c r="OH100" s="8"/>
      <c r="OI100" s="7"/>
      <c r="OJ100" s="8"/>
      <c r="OK100" s="7"/>
      <c r="OL100" s="8"/>
      <c r="OM100" s="7"/>
      <c r="ON100" s="8"/>
      <c r="OO100" s="7"/>
      <c r="OP100" s="8"/>
      <c r="OQ100" s="7"/>
      <c r="OR100" s="7"/>
      <c r="OS100" s="1"/>
      <c r="OT100" s="8">
        <v>0</v>
      </c>
      <c r="OU100" s="7"/>
      <c r="OV100" s="1"/>
      <c r="OW100" s="5"/>
      <c r="OX100" s="8"/>
      <c r="OY100" s="7"/>
      <c r="OZ100" s="8"/>
      <c r="PA100" s="7"/>
      <c r="PB100" s="8"/>
      <c r="PC100" s="7"/>
      <c r="PD100" s="8"/>
      <c r="PE100" s="7"/>
      <c r="PF100" s="8"/>
      <c r="PG100" s="7"/>
      <c r="PH100" s="1"/>
      <c r="PI100" s="5"/>
      <c r="PJ100" s="8"/>
      <c r="PK100" s="7"/>
      <c r="PL100" s="8"/>
      <c r="PM100" s="7"/>
      <c r="PN100" s="8"/>
      <c r="PO100" s="7"/>
      <c r="PP100" s="8"/>
      <c r="PQ100" s="7"/>
      <c r="PR100" s="8"/>
      <c r="PS100" s="7"/>
      <c r="PT100" s="1"/>
      <c r="PU100" s="8">
        <v>0</v>
      </c>
      <c r="PV100" s="7"/>
      <c r="PW100" s="8">
        <v>0</v>
      </c>
      <c r="PX100" s="7"/>
      <c r="PY100" s="8">
        <v>0</v>
      </c>
      <c r="PZ100" s="7"/>
      <c r="QA100" s="1"/>
      <c r="QB100" s="7">
        <v>0</v>
      </c>
      <c r="QC100" s="7">
        <v>0</v>
      </c>
      <c r="QD100" s="7"/>
      <c r="QE100" s="1"/>
      <c r="QF100" s="1"/>
      <c r="QG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</row>
    <row r="101" spans="1:783" x14ac:dyDescent="0.25">
      <c r="A101" s="1"/>
      <c r="B101" s="78" t="s">
        <v>428</v>
      </c>
      <c r="C101" s="31" t="s">
        <v>266</v>
      </c>
      <c r="D101" s="5"/>
      <c r="E101" s="5"/>
      <c r="F101" s="6">
        <v>41676</v>
      </c>
      <c r="G101" s="5"/>
      <c r="H101" s="1"/>
      <c r="I101" s="7">
        <v>120000</v>
      </c>
      <c r="J101" s="1"/>
      <c r="K101" s="7">
        <v>1E-8</v>
      </c>
      <c r="L101" s="1"/>
      <c r="M101" s="7">
        <v>1E-8</v>
      </c>
      <c r="N101" s="7">
        <v>119999.99999998001</v>
      </c>
      <c r="O101" s="8">
        <v>50</v>
      </c>
      <c r="P101" s="7">
        <v>2399.9999999996003</v>
      </c>
      <c r="Q101" s="1"/>
      <c r="R101" s="3">
        <v>3150535</v>
      </c>
      <c r="S101" s="3" t="s">
        <v>267</v>
      </c>
      <c r="T101" s="1"/>
      <c r="U101" s="5"/>
      <c r="V101" s="5"/>
      <c r="W101" s="1"/>
      <c r="X101" s="1"/>
      <c r="Y101" s="1"/>
      <c r="Z101" s="39">
        <v>4800</v>
      </c>
      <c r="AA101" s="39">
        <v>1.0000000000000001E-5</v>
      </c>
      <c r="AB101" s="39">
        <v>4800.0000099999997</v>
      </c>
      <c r="AD101" s="1"/>
      <c r="AE101" s="1"/>
      <c r="AF101" s="1"/>
      <c r="AG101" s="1"/>
      <c r="AH101" s="1"/>
      <c r="AI101" s="1"/>
      <c r="AJ101" s="10"/>
      <c r="AK101" s="10">
        <v>1</v>
      </c>
      <c r="AL101" s="10"/>
      <c r="AM101" s="1"/>
      <c r="AN101" s="1"/>
      <c r="AO101" s="7">
        <v>93800</v>
      </c>
      <c r="AP101" s="11">
        <v>0.78169999999999995</v>
      </c>
      <c r="AQ101" s="12">
        <v>335</v>
      </c>
      <c r="AR101" s="7">
        <v>280</v>
      </c>
      <c r="AS101" s="1"/>
      <c r="AT101" s="12">
        <v>250</v>
      </c>
      <c r="AU101" s="11">
        <v>0.24</v>
      </c>
      <c r="AV101" s="11">
        <v>0.03</v>
      </c>
      <c r="AW101" s="11">
        <v>0.08</v>
      </c>
      <c r="AX101" s="11">
        <v>0.1</v>
      </c>
      <c r="AY101" s="11"/>
      <c r="AZ101" s="11"/>
      <c r="BA101" s="11"/>
      <c r="BB101" s="11">
        <v>0.08</v>
      </c>
      <c r="BC101" s="11">
        <v>0.3</v>
      </c>
      <c r="BD101" s="11">
        <v>0.17</v>
      </c>
      <c r="BE101" s="11"/>
      <c r="BF101" s="1"/>
      <c r="BG101" s="12">
        <v>85</v>
      </c>
      <c r="BH101" s="11"/>
      <c r="BI101" s="11"/>
      <c r="BJ101" s="11">
        <v>0.14000000000000001</v>
      </c>
      <c r="BK101" s="11">
        <v>0.03</v>
      </c>
      <c r="BL101" s="11"/>
      <c r="BM101" s="11"/>
      <c r="BN101" s="11"/>
      <c r="BO101" s="11">
        <v>0.31</v>
      </c>
      <c r="BP101" s="11">
        <v>0.32</v>
      </c>
      <c r="BQ101" s="11">
        <v>0.2</v>
      </c>
      <c r="BR101" s="11"/>
      <c r="BS101" s="1"/>
      <c r="BT101" s="12">
        <v>1.0000000000000001E-5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"/>
      <c r="CG101" s="12">
        <v>1.0000000000000001E-5</v>
      </c>
      <c r="CH101" s="11"/>
      <c r="CI101" s="11"/>
      <c r="CJ101" s="11"/>
      <c r="CK101" s="11"/>
      <c r="CL101" s="11"/>
      <c r="CM101" s="1"/>
      <c r="CN101" s="12">
        <v>1.0000000000000001E-5</v>
      </c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"/>
      <c r="DA101" s="12">
        <v>1.0000000000000001E-5</v>
      </c>
      <c r="DB101" s="11"/>
      <c r="DC101" s="11"/>
      <c r="DD101" s="11"/>
      <c r="DE101" s="11"/>
      <c r="DF101" s="11"/>
      <c r="DG101" s="11"/>
      <c r="DH101" s="1"/>
      <c r="DI101" s="12">
        <v>1.0000000000000001E-5</v>
      </c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"/>
      <c r="DV101" s="12">
        <v>1.0000000000000001E-5</v>
      </c>
      <c r="DW101" s="11"/>
      <c r="DX101" s="11"/>
      <c r="DY101" s="11"/>
      <c r="DZ101" s="11"/>
      <c r="EA101" s="11"/>
      <c r="EB101" s="1"/>
      <c r="EC101" s="12">
        <v>1.0000000000000001E-5</v>
      </c>
      <c r="ED101" s="11"/>
      <c r="EE101" s="11"/>
      <c r="EF101" s="11"/>
      <c r="EG101" s="11"/>
      <c r="EH101" s="11"/>
      <c r="EI101" s="1"/>
      <c r="EJ101" s="12">
        <v>1.0000000000000001E-5</v>
      </c>
      <c r="EK101" s="11"/>
      <c r="EL101" s="11"/>
      <c r="EM101" s="11"/>
      <c r="EN101" s="11"/>
      <c r="EO101" s="11"/>
      <c r="EP101" s="11"/>
      <c r="EQ101" s="1"/>
      <c r="ER101" s="1"/>
      <c r="ES101" s="12">
        <v>1.0000000000000001E-5</v>
      </c>
      <c r="ET101" s="11"/>
      <c r="EU101" s="11"/>
      <c r="EV101" s="11"/>
      <c r="EW101" s="11"/>
      <c r="EX101" s="11"/>
      <c r="EY101" s="1"/>
      <c r="EZ101" s="1"/>
      <c r="FA101" s="7">
        <v>26199.999999980006</v>
      </c>
      <c r="FB101" s="11">
        <v>0.21829999999999999</v>
      </c>
      <c r="FC101" s="8">
        <v>50</v>
      </c>
      <c r="FD101" s="1"/>
      <c r="FE101" s="5"/>
      <c r="FF101" s="8"/>
      <c r="FG101" s="7"/>
      <c r="FH101" s="8"/>
      <c r="FI101" s="7"/>
      <c r="FJ101" s="8"/>
      <c r="FK101" s="7"/>
      <c r="FL101" s="8"/>
      <c r="FM101" s="7"/>
      <c r="FN101" s="8"/>
      <c r="FO101" s="7"/>
      <c r="FP101" s="8"/>
      <c r="FQ101" s="7"/>
      <c r="FR101" s="8"/>
      <c r="FS101" s="7"/>
      <c r="FT101" s="8"/>
      <c r="FU101" s="7"/>
      <c r="FV101" s="8"/>
      <c r="FW101" s="7"/>
      <c r="FX101" s="8"/>
      <c r="FY101" s="7"/>
      <c r="FZ101" s="8"/>
      <c r="GA101" s="7"/>
      <c r="GB101" s="8"/>
      <c r="GC101" s="7"/>
      <c r="GD101" s="8"/>
      <c r="GE101" s="7"/>
      <c r="GF101" s="8"/>
      <c r="GG101" s="7"/>
      <c r="GH101" s="8"/>
      <c r="GI101" s="7"/>
      <c r="GJ101" s="8"/>
      <c r="GK101" s="7"/>
      <c r="GL101" s="8"/>
      <c r="GM101" s="7"/>
      <c r="GN101" s="8"/>
      <c r="GO101" s="7"/>
      <c r="GP101" s="8"/>
      <c r="GQ101" s="7"/>
      <c r="GR101" s="8"/>
      <c r="GS101" s="7"/>
      <c r="GT101" s="8"/>
      <c r="GU101" s="7"/>
      <c r="GV101" s="8">
        <v>9</v>
      </c>
      <c r="GW101" s="7">
        <v>2000</v>
      </c>
      <c r="GX101" s="8"/>
      <c r="GY101" s="7"/>
      <c r="GZ101" s="8"/>
      <c r="HA101" s="7"/>
      <c r="HB101" s="8"/>
      <c r="HC101" s="7"/>
      <c r="HD101" s="8"/>
      <c r="HE101" s="7"/>
      <c r="HF101" s="8"/>
      <c r="HG101" s="7"/>
      <c r="HH101" s="8"/>
      <c r="HI101" s="7"/>
      <c r="HJ101" s="8"/>
      <c r="HK101" s="7"/>
      <c r="HL101" s="8"/>
      <c r="HM101" s="7"/>
      <c r="HN101" s="1"/>
      <c r="HO101" s="5"/>
      <c r="HP101" s="8"/>
      <c r="HQ101" s="7"/>
      <c r="HR101" s="8"/>
      <c r="HS101" s="7"/>
      <c r="HT101" s="8"/>
      <c r="HU101" s="7"/>
      <c r="HV101" s="8"/>
      <c r="HW101" s="7"/>
      <c r="HX101" s="8"/>
      <c r="HY101" s="7"/>
      <c r="HZ101" s="8"/>
      <c r="IA101" s="7"/>
      <c r="IB101" s="8"/>
      <c r="IC101" s="7"/>
      <c r="ID101" s="8"/>
      <c r="IE101" s="7"/>
      <c r="IF101" s="8"/>
      <c r="IG101" s="7"/>
      <c r="IH101" s="8"/>
      <c r="II101" s="7"/>
      <c r="IJ101" s="8"/>
      <c r="IK101" s="7"/>
      <c r="IL101" s="8"/>
      <c r="IM101" s="7"/>
      <c r="IN101" s="8"/>
      <c r="IO101" s="7"/>
      <c r="IP101" s="8"/>
      <c r="IQ101" s="7"/>
      <c r="IR101" s="8"/>
      <c r="IS101" s="7"/>
      <c r="IT101" s="8"/>
      <c r="IU101" s="7"/>
      <c r="IV101" s="8"/>
      <c r="IW101" s="7"/>
      <c r="IX101" s="8"/>
      <c r="IY101" s="7"/>
      <c r="IZ101" s="8"/>
      <c r="JA101" s="7"/>
      <c r="JB101" s="8"/>
      <c r="JC101" s="7"/>
      <c r="JD101" s="8"/>
      <c r="JE101" s="7"/>
      <c r="JF101" s="8"/>
      <c r="JG101" s="7"/>
      <c r="JH101" s="8"/>
      <c r="JI101" s="7"/>
      <c r="JJ101" s="8"/>
      <c r="JK101" s="7"/>
      <c r="JL101" s="8"/>
      <c r="JM101" s="7"/>
      <c r="JN101" s="8"/>
      <c r="JO101" s="7"/>
      <c r="JP101" s="8"/>
      <c r="JQ101" s="7"/>
      <c r="JR101" s="8"/>
      <c r="JS101" s="7"/>
      <c r="JT101" s="8"/>
      <c r="JU101" s="7"/>
      <c r="JV101" s="8"/>
      <c r="JW101" s="7"/>
      <c r="JX101" s="1"/>
      <c r="JY101" s="5"/>
      <c r="JZ101" s="8"/>
      <c r="KA101" s="7"/>
      <c r="KB101" s="8"/>
      <c r="KC101" s="7"/>
      <c r="KD101" s="8"/>
      <c r="KE101" s="7"/>
      <c r="KF101" s="8"/>
      <c r="KG101" s="7"/>
      <c r="KH101" s="8"/>
      <c r="KI101" s="7"/>
      <c r="KJ101" s="8"/>
      <c r="KK101" s="7"/>
      <c r="KL101" s="8"/>
      <c r="KM101" s="7"/>
      <c r="KN101" s="8"/>
      <c r="KO101" s="7"/>
      <c r="KP101" s="8"/>
      <c r="KQ101" s="7"/>
      <c r="KR101" s="8"/>
      <c r="KS101" s="7"/>
      <c r="KT101" s="8"/>
      <c r="KU101" s="7"/>
      <c r="KV101" s="8"/>
      <c r="KW101" s="7"/>
      <c r="KX101" s="8"/>
      <c r="KY101" s="7"/>
      <c r="KZ101" s="8"/>
      <c r="LA101" s="7"/>
      <c r="LB101" s="8"/>
      <c r="LC101" s="7"/>
      <c r="LD101" s="8"/>
      <c r="LE101" s="7"/>
      <c r="LF101" s="8"/>
      <c r="LG101" s="7"/>
      <c r="LH101" s="8"/>
      <c r="LI101" s="7"/>
      <c r="LJ101" s="8"/>
      <c r="LK101" s="7"/>
      <c r="LL101" s="8"/>
      <c r="LM101" s="7"/>
      <c r="LN101" s="8"/>
      <c r="LO101" s="7"/>
      <c r="LP101" s="8"/>
      <c r="LQ101" s="7"/>
      <c r="LR101" s="8"/>
      <c r="LS101" s="7"/>
      <c r="LT101" s="8"/>
      <c r="LU101" s="7"/>
      <c r="LV101" s="8"/>
      <c r="LW101" s="7"/>
      <c r="LX101" s="8"/>
      <c r="LY101" s="7"/>
      <c r="LZ101" s="8"/>
      <c r="MA101" s="7"/>
      <c r="MB101" s="8"/>
      <c r="MC101" s="7"/>
      <c r="MD101" s="8"/>
      <c r="ME101" s="7"/>
      <c r="MF101" s="8"/>
      <c r="MG101" s="7"/>
      <c r="MH101" s="1"/>
      <c r="MI101" s="5"/>
      <c r="MJ101" s="8"/>
      <c r="MK101" s="7"/>
      <c r="ML101" s="8"/>
      <c r="MM101" s="7"/>
      <c r="MN101" s="8"/>
      <c r="MO101" s="7"/>
      <c r="MP101" s="8"/>
      <c r="MQ101" s="7"/>
      <c r="MR101" s="8"/>
      <c r="MS101" s="7"/>
      <c r="MT101" s="8"/>
      <c r="MU101" s="7"/>
      <c r="MV101" s="8"/>
      <c r="MW101" s="7"/>
      <c r="MX101" s="8"/>
      <c r="MY101" s="7"/>
      <c r="MZ101" s="8"/>
      <c r="NA101" s="7"/>
      <c r="NB101" s="8"/>
      <c r="NC101" s="7"/>
      <c r="ND101" s="8"/>
      <c r="NE101" s="7"/>
      <c r="NF101" s="8"/>
      <c r="NG101" s="7"/>
      <c r="NH101" s="8"/>
      <c r="NI101" s="7"/>
      <c r="NJ101" s="8"/>
      <c r="NK101" s="7"/>
      <c r="NL101" s="8"/>
      <c r="NM101" s="7"/>
      <c r="NN101" s="8"/>
      <c r="NO101" s="7"/>
      <c r="NP101" s="8"/>
      <c r="NQ101" s="7"/>
      <c r="NR101" s="8"/>
      <c r="NS101" s="7"/>
      <c r="NT101" s="8"/>
      <c r="NU101" s="7"/>
      <c r="NV101" s="8"/>
      <c r="NW101" s="7"/>
      <c r="NX101" s="8"/>
      <c r="NY101" s="7"/>
      <c r="NZ101" s="8"/>
      <c r="OA101" s="7"/>
      <c r="OB101" s="8"/>
      <c r="OC101" s="7"/>
      <c r="OD101" s="8"/>
      <c r="OE101" s="7"/>
      <c r="OF101" s="8"/>
      <c r="OG101" s="7"/>
      <c r="OH101" s="8"/>
      <c r="OI101" s="7"/>
      <c r="OJ101" s="8"/>
      <c r="OK101" s="7"/>
      <c r="OL101" s="8"/>
      <c r="OM101" s="7"/>
      <c r="ON101" s="8"/>
      <c r="OO101" s="7"/>
      <c r="OP101" s="8"/>
      <c r="OQ101" s="7"/>
      <c r="OR101" s="7"/>
      <c r="OS101" s="1"/>
      <c r="OT101" s="8">
        <v>0</v>
      </c>
      <c r="OU101" s="7"/>
      <c r="OV101" s="1"/>
      <c r="OW101" s="5"/>
      <c r="OX101" s="8"/>
      <c r="OY101" s="7"/>
      <c r="OZ101" s="8">
        <v>25</v>
      </c>
      <c r="PA101" s="7">
        <v>200</v>
      </c>
      <c r="PB101" s="8"/>
      <c r="PC101" s="7"/>
      <c r="PD101" s="8"/>
      <c r="PE101" s="7"/>
      <c r="PF101" s="8"/>
      <c r="PG101" s="7"/>
      <c r="PH101" s="1"/>
      <c r="PI101" s="5"/>
      <c r="PJ101" s="8"/>
      <c r="PK101" s="7"/>
      <c r="PL101" s="8"/>
      <c r="PM101" s="7"/>
      <c r="PN101" s="8"/>
      <c r="PO101" s="7"/>
      <c r="PP101" s="8"/>
      <c r="PQ101" s="7"/>
      <c r="PR101" s="8"/>
      <c r="PS101" s="7"/>
      <c r="PT101" s="1"/>
      <c r="PU101" s="8">
        <v>0</v>
      </c>
      <c r="PV101" s="7"/>
      <c r="PW101" s="8">
        <v>0.5</v>
      </c>
      <c r="PX101" s="7">
        <v>200</v>
      </c>
      <c r="PY101" s="8">
        <v>15.5</v>
      </c>
      <c r="PZ101" s="7">
        <v>200</v>
      </c>
      <c r="QA101" s="1"/>
      <c r="QB101" s="7">
        <v>671</v>
      </c>
      <c r="QC101" s="7">
        <v>260</v>
      </c>
      <c r="QD101" s="7"/>
      <c r="QE101" s="1"/>
      <c r="QF101" s="1"/>
      <c r="QG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</row>
    <row r="102" spans="1:783" x14ac:dyDescent="0.25">
      <c r="A102" s="1"/>
      <c r="B102" s="78" t="s">
        <v>429</v>
      </c>
      <c r="C102" s="31" t="s">
        <v>268</v>
      </c>
      <c r="D102" s="5"/>
      <c r="E102" s="5"/>
      <c r="F102" s="6">
        <v>41759</v>
      </c>
      <c r="G102" s="5"/>
      <c r="H102" s="1"/>
      <c r="I102" s="7">
        <v>358000</v>
      </c>
      <c r="J102" s="1"/>
      <c r="K102" s="7">
        <v>1E-8</v>
      </c>
      <c r="L102" s="1"/>
      <c r="M102" s="7">
        <v>1E-8</v>
      </c>
      <c r="N102" s="7">
        <v>357999.99999997998</v>
      </c>
      <c r="O102" s="8">
        <v>124.88</v>
      </c>
      <c r="P102" s="7">
        <v>2866.7520819985584</v>
      </c>
      <c r="Q102" s="1"/>
      <c r="R102" s="3">
        <v>3152018</v>
      </c>
      <c r="S102" s="3" t="s">
        <v>269</v>
      </c>
      <c r="T102" s="1"/>
      <c r="U102" s="5"/>
      <c r="V102" s="5"/>
      <c r="W102" s="1"/>
      <c r="X102" s="1"/>
      <c r="Y102" s="1"/>
      <c r="Z102" s="39">
        <v>10700</v>
      </c>
      <c r="AA102" s="39">
        <v>1.0000000000000001E-5</v>
      </c>
      <c r="AB102" s="39">
        <v>10700.00001</v>
      </c>
      <c r="AD102" s="1"/>
      <c r="AE102" s="1"/>
      <c r="AF102" s="1"/>
      <c r="AG102" s="1"/>
      <c r="AH102" s="1"/>
      <c r="AI102" s="1"/>
      <c r="AJ102" s="10">
        <v>0.6</v>
      </c>
      <c r="AK102" s="10"/>
      <c r="AL102" s="10">
        <v>0.4</v>
      </c>
      <c r="AM102" s="1"/>
      <c r="AN102" s="1"/>
      <c r="AO102" s="7">
        <v>200000</v>
      </c>
      <c r="AP102" s="11">
        <v>0.55869999999999997</v>
      </c>
      <c r="AQ102" s="12">
        <v>500</v>
      </c>
      <c r="AR102" s="7">
        <v>400</v>
      </c>
      <c r="AS102" s="1"/>
      <c r="AT102" s="12">
        <v>350</v>
      </c>
      <c r="AU102" s="11">
        <v>0.56000000000000005</v>
      </c>
      <c r="AV102" s="11">
        <v>0.06</v>
      </c>
      <c r="AW102" s="11"/>
      <c r="AX102" s="11">
        <v>0.15</v>
      </c>
      <c r="AY102" s="11"/>
      <c r="AZ102" s="11">
        <v>0.01</v>
      </c>
      <c r="BA102" s="11"/>
      <c r="BB102" s="11">
        <v>0.04</v>
      </c>
      <c r="BC102" s="11">
        <v>0.14000000000000001</v>
      </c>
      <c r="BD102" s="11">
        <v>0.04</v>
      </c>
      <c r="BE102" s="11"/>
      <c r="BF102" s="1"/>
      <c r="BG102" s="12">
        <v>150</v>
      </c>
      <c r="BH102" s="11"/>
      <c r="BI102" s="11"/>
      <c r="BJ102" s="11">
        <v>0.49</v>
      </c>
      <c r="BK102" s="11">
        <v>0.06</v>
      </c>
      <c r="BL102" s="11"/>
      <c r="BM102" s="11">
        <v>0.01</v>
      </c>
      <c r="BN102" s="11"/>
      <c r="BO102" s="11">
        <v>0.22</v>
      </c>
      <c r="BP102" s="11">
        <v>0.17</v>
      </c>
      <c r="BQ102" s="11">
        <v>0.05</v>
      </c>
      <c r="BR102" s="11"/>
      <c r="BS102" s="1"/>
      <c r="BT102" s="12">
        <v>1.0000000000000001E-5</v>
      </c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"/>
      <c r="CG102" s="12">
        <v>1.0000000000000001E-5</v>
      </c>
      <c r="CH102" s="11"/>
      <c r="CI102" s="11"/>
      <c r="CJ102" s="11"/>
      <c r="CK102" s="11"/>
      <c r="CL102" s="11"/>
      <c r="CM102" s="1"/>
      <c r="CN102" s="12">
        <v>1.0000000000000001E-5</v>
      </c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"/>
      <c r="DA102" s="12">
        <v>1.0000000000000001E-5</v>
      </c>
      <c r="DB102" s="11"/>
      <c r="DC102" s="11"/>
      <c r="DD102" s="11"/>
      <c r="DE102" s="11"/>
      <c r="DF102" s="11"/>
      <c r="DG102" s="11"/>
      <c r="DH102" s="1"/>
      <c r="DI102" s="12">
        <v>1.0000000000000001E-5</v>
      </c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"/>
      <c r="DV102" s="12">
        <v>1.0000000000000001E-5</v>
      </c>
      <c r="DW102" s="11"/>
      <c r="DX102" s="11"/>
      <c r="DY102" s="11"/>
      <c r="DZ102" s="11"/>
      <c r="EA102" s="11"/>
      <c r="EB102" s="1"/>
      <c r="EC102" s="12">
        <v>1.0000000000000001E-5</v>
      </c>
      <c r="ED102" s="11"/>
      <c r="EE102" s="11"/>
      <c r="EF102" s="11"/>
      <c r="EG102" s="11"/>
      <c r="EH102" s="11"/>
      <c r="EI102" s="1"/>
      <c r="EJ102" s="12">
        <v>1.0000000000000001E-5</v>
      </c>
      <c r="EK102" s="11"/>
      <c r="EL102" s="11"/>
      <c r="EM102" s="11"/>
      <c r="EN102" s="11"/>
      <c r="EO102" s="11"/>
      <c r="EP102" s="11"/>
      <c r="EQ102" s="1"/>
      <c r="ER102" s="1"/>
      <c r="ES102" s="12">
        <v>1.0000000000000001E-5</v>
      </c>
      <c r="ET102" s="11"/>
      <c r="EU102" s="11"/>
      <c r="EV102" s="11"/>
      <c r="EW102" s="11"/>
      <c r="EX102" s="11"/>
      <c r="EY102" s="1"/>
      <c r="EZ102" s="1"/>
      <c r="FA102" s="7">
        <v>157999.99999997998</v>
      </c>
      <c r="FB102" s="11">
        <v>0.44130000000000003</v>
      </c>
      <c r="FC102" s="8">
        <v>124.88</v>
      </c>
      <c r="FD102" s="1"/>
      <c r="FE102" s="5"/>
      <c r="FF102" s="8"/>
      <c r="FG102" s="7"/>
      <c r="FH102" s="8"/>
      <c r="FI102" s="7"/>
      <c r="FJ102" s="8"/>
      <c r="FK102" s="7"/>
      <c r="FL102" s="8"/>
      <c r="FM102" s="7"/>
      <c r="FN102" s="8"/>
      <c r="FO102" s="7"/>
      <c r="FP102" s="8"/>
      <c r="FQ102" s="7"/>
      <c r="FR102" s="8">
        <v>32.74</v>
      </c>
      <c r="FS102" s="7">
        <v>4000</v>
      </c>
      <c r="FT102" s="8"/>
      <c r="FU102" s="7"/>
      <c r="FV102" s="8"/>
      <c r="FW102" s="7"/>
      <c r="FX102" s="8"/>
      <c r="FY102" s="7"/>
      <c r="FZ102" s="8"/>
      <c r="GA102" s="7"/>
      <c r="GB102" s="8"/>
      <c r="GC102" s="7"/>
      <c r="GD102" s="8"/>
      <c r="GE102" s="7"/>
      <c r="GF102" s="8"/>
      <c r="GG102" s="7"/>
      <c r="GH102" s="8"/>
      <c r="GI102" s="7"/>
      <c r="GJ102" s="8"/>
      <c r="GK102" s="7"/>
      <c r="GL102" s="8"/>
      <c r="GM102" s="7"/>
      <c r="GN102" s="8"/>
      <c r="GO102" s="7"/>
      <c r="GP102" s="8"/>
      <c r="GQ102" s="7"/>
      <c r="GR102" s="8"/>
      <c r="GS102" s="7"/>
      <c r="GT102" s="8"/>
      <c r="GU102" s="7"/>
      <c r="GV102" s="8">
        <v>14.03</v>
      </c>
      <c r="GW102" s="7">
        <v>1500</v>
      </c>
      <c r="GX102" s="8"/>
      <c r="GY102" s="7"/>
      <c r="GZ102" s="8"/>
      <c r="HA102" s="7"/>
      <c r="HB102" s="8"/>
      <c r="HC102" s="7"/>
      <c r="HD102" s="8"/>
      <c r="HE102" s="7"/>
      <c r="HF102" s="8"/>
      <c r="HG102" s="7"/>
      <c r="HH102" s="8"/>
      <c r="HI102" s="7"/>
      <c r="HJ102" s="8"/>
      <c r="HK102" s="7"/>
      <c r="HL102" s="8"/>
      <c r="HM102" s="7"/>
      <c r="HN102" s="1"/>
      <c r="HO102" s="5"/>
      <c r="HP102" s="8"/>
      <c r="HQ102" s="7"/>
      <c r="HR102" s="8"/>
      <c r="HS102" s="7"/>
      <c r="HT102" s="8"/>
      <c r="HU102" s="7"/>
      <c r="HV102" s="8"/>
      <c r="HW102" s="7"/>
      <c r="HX102" s="8"/>
      <c r="HY102" s="7"/>
      <c r="HZ102" s="8"/>
      <c r="IA102" s="7"/>
      <c r="IB102" s="8"/>
      <c r="IC102" s="7"/>
      <c r="ID102" s="8"/>
      <c r="IE102" s="7"/>
      <c r="IF102" s="8"/>
      <c r="IG102" s="7"/>
      <c r="IH102" s="8"/>
      <c r="II102" s="7"/>
      <c r="IJ102" s="8"/>
      <c r="IK102" s="7"/>
      <c r="IL102" s="8"/>
      <c r="IM102" s="7"/>
      <c r="IN102" s="8"/>
      <c r="IO102" s="7"/>
      <c r="IP102" s="8"/>
      <c r="IQ102" s="7"/>
      <c r="IR102" s="8"/>
      <c r="IS102" s="7"/>
      <c r="IT102" s="8"/>
      <c r="IU102" s="7"/>
      <c r="IV102" s="8"/>
      <c r="IW102" s="7"/>
      <c r="IX102" s="8"/>
      <c r="IY102" s="7"/>
      <c r="IZ102" s="8"/>
      <c r="JA102" s="7"/>
      <c r="JB102" s="8"/>
      <c r="JC102" s="7"/>
      <c r="JD102" s="8"/>
      <c r="JE102" s="7"/>
      <c r="JF102" s="8"/>
      <c r="JG102" s="7"/>
      <c r="JH102" s="8"/>
      <c r="JI102" s="7"/>
      <c r="JJ102" s="8"/>
      <c r="JK102" s="7"/>
      <c r="JL102" s="8"/>
      <c r="JM102" s="7"/>
      <c r="JN102" s="8"/>
      <c r="JO102" s="7"/>
      <c r="JP102" s="8"/>
      <c r="JQ102" s="7"/>
      <c r="JR102" s="8"/>
      <c r="JS102" s="7"/>
      <c r="JT102" s="8"/>
      <c r="JU102" s="7"/>
      <c r="JV102" s="8"/>
      <c r="JW102" s="7"/>
      <c r="JX102" s="1"/>
      <c r="JY102" s="5"/>
      <c r="JZ102" s="8"/>
      <c r="KA102" s="7"/>
      <c r="KB102" s="8"/>
      <c r="KC102" s="7"/>
      <c r="KD102" s="8"/>
      <c r="KE102" s="7"/>
      <c r="KF102" s="8"/>
      <c r="KG102" s="7"/>
      <c r="KH102" s="8"/>
      <c r="KI102" s="7"/>
      <c r="KJ102" s="8"/>
      <c r="KK102" s="7"/>
      <c r="KL102" s="8"/>
      <c r="KM102" s="7"/>
      <c r="KN102" s="8"/>
      <c r="KO102" s="7"/>
      <c r="KP102" s="8"/>
      <c r="KQ102" s="7"/>
      <c r="KR102" s="8"/>
      <c r="KS102" s="7"/>
      <c r="KT102" s="8"/>
      <c r="KU102" s="7"/>
      <c r="KV102" s="8"/>
      <c r="KW102" s="7"/>
      <c r="KX102" s="8"/>
      <c r="KY102" s="7"/>
      <c r="KZ102" s="8"/>
      <c r="LA102" s="7"/>
      <c r="LB102" s="8"/>
      <c r="LC102" s="7"/>
      <c r="LD102" s="8"/>
      <c r="LE102" s="7"/>
      <c r="LF102" s="8"/>
      <c r="LG102" s="7"/>
      <c r="LH102" s="8"/>
      <c r="LI102" s="7"/>
      <c r="LJ102" s="8"/>
      <c r="LK102" s="7"/>
      <c r="LL102" s="8"/>
      <c r="LM102" s="7"/>
      <c r="LN102" s="8"/>
      <c r="LO102" s="7"/>
      <c r="LP102" s="8"/>
      <c r="LQ102" s="7"/>
      <c r="LR102" s="8"/>
      <c r="LS102" s="7"/>
      <c r="LT102" s="8"/>
      <c r="LU102" s="7"/>
      <c r="LV102" s="8"/>
      <c r="LW102" s="7"/>
      <c r="LX102" s="8"/>
      <c r="LY102" s="7"/>
      <c r="LZ102" s="8"/>
      <c r="MA102" s="7"/>
      <c r="MB102" s="8"/>
      <c r="MC102" s="7"/>
      <c r="MD102" s="8"/>
      <c r="ME102" s="7"/>
      <c r="MF102" s="8"/>
      <c r="MG102" s="7"/>
      <c r="MH102" s="1"/>
      <c r="MI102" s="5"/>
      <c r="MJ102" s="8"/>
      <c r="MK102" s="7"/>
      <c r="ML102" s="8"/>
      <c r="MM102" s="7"/>
      <c r="MN102" s="8"/>
      <c r="MO102" s="7"/>
      <c r="MP102" s="8"/>
      <c r="MQ102" s="7"/>
      <c r="MR102" s="8"/>
      <c r="MS102" s="7"/>
      <c r="MT102" s="8"/>
      <c r="MU102" s="7"/>
      <c r="MV102" s="8"/>
      <c r="MW102" s="7"/>
      <c r="MX102" s="8"/>
      <c r="MY102" s="7"/>
      <c r="MZ102" s="8"/>
      <c r="NA102" s="7"/>
      <c r="NB102" s="8"/>
      <c r="NC102" s="7"/>
      <c r="ND102" s="8"/>
      <c r="NE102" s="7"/>
      <c r="NF102" s="8"/>
      <c r="NG102" s="7"/>
      <c r="NH102" s="8"/>
      <c r="NI102" s="7"/>
      <c r="NJ102" s="8"/>
      <c r="NK102" s="7"/>
      <c r="NL102" s="8"/>
      <c r="NM102" s="7"/>
      <c r="NN102" s="8"/>
      <c r="NO102" s="7"/>
      <c r="NP102" s="8"/>
      <c r="NQ102" s="7"/>
      <c r="NR102" s="8"/>
      <c r="NS102" s="7"/>
      <c r="NT102" s="8"/>
      <c r="NU102" s="7"/>
      <c r="NV102" s="8"/>
      <c r="NW102" s="7"/>
      <c r="NX102" s="8"/>
      <c r="NY102" s="7"/>
      <c r="NZ102" s="8"/>
      <c r="OA102" s="7"/>
      <c r="OB102" s="8"/>
      <c r="OC102" s="7"/>
      <c r="OD102" s="8"/>
      <c r="OE102" s="7"/>
      <c r="OF102" s="8"/>
      <c r="OG102" s="7"/>
      <c r="OH102" s="8"/>
      <c r="OI102" s="7"/>
      <c r="OJ102" s="8"/>
      <c r="OK102" s="7"/>
      <c r="OL102" s="8"/>
      <c r="OM102" s="7"/>
      <c r="ON102" s="8"/>
      <c r="OO102" s="7"/>
      <c r="OP102" s="8"/>
      <c r="OQ102" s="7"/>
      <c r="OR102" s="7"/>
      <c r="OS102" s="1"/>
      <c r="OT102" s="8">
        <v>0</v>
      </c>
      <c r="OU102" s="7"/>
      <c r="OV102" s="1"/>
      <c r="OW102" s="5"/>
      <c r="OX102" s="8"/>
      <c r="OY102" s="7"/>
      <c r="OZ102" s="8">
        <v>9.7100000000000009</v>
      </c>
      <c r="PA102" s="7">
        <v>600</v>
      </c>
      <c r="PB102" s="8"/>
      <c r="PC102" s="7"/>
      <c r="PD102" s="8"/>
      <c r="PE102" s="7"/>
      <c r="PF102" s="8"/>
      <c r="PG102" s="7"/>
      <c r="PH102" s="1"/>
      <c r="PI102" s="5"/>
      <c r="PJ102" s="8"/>
      <c r="PK102" s="7"/>
      <c r="PL102" s="8"/>
      <c r="PM102" s="7"/>
      <c r="PN102" s="8"/>
      <c r="PO102" s="7"/>
      <c r="PP102" s="8"/>
      <c r="PQ102" s="7"/>
      <c r="PR102" s="8"/>
      <c r="PS102" s="7"/>
      <c r="PT102" s="1"/>
      <c r="PU102" s="8">
        <v>0</v>
      </c>
      <c r="PV102" s="7"/>
      <c r="PW102" s="8">
        <v>0</v>
      </c>
      <c r="PX102" s="7"/>
      <c r="PY102" s="8">
        <v>68.400000000000006</v>
      </c>
      <c r="PZ102" s="7">
        <v>0</v>
      </c>
      <c r="QA102" s="1"/>
      <c r="QB102" s="7">
        <v>742</v>
      </c>
      <c r="QC102" s="7">
        <v>260</v>
      </c>
      <c r="QD102" s="7"/>
      <c r="QE102" s="1"/>
      <c r="QF102" s="1"/>
      <c r="QG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</row>
    <row r="103" spans="1:783" x14ac:dyDescent="0.25">
      <c r="A103" s="1"/>
      <c r="B103" s="78" t="s">
        <v>430</v>
      </c>
      <c r="C103" s="31" t="s">
        <v>270</v>
      </c>
      <c r="D103" s="5"/>
      <c r="E103" s="5"/>
      <c r="F103" s="6">
        <v>41857</v>
      </c>
      <c r="G103" s="5"/>
      <c r="H103" s="1"/>
      <c r="I103" s="7">
        <v>100000</v>
      </c>
      <c r="J103" s="1"/>
      <c r="K103" s="7">
        <v>1E-8</v>
      </c>
      <c r="L103" s="1"/>
      <c r="M103" s="7">
        <v>1E-8</v>
      </c>
      <c r="N103" s="7">
        <v>99999.999999980006</v>
      </c>
      <c r="O103" s="8">
        <v>34.74</v>
      </c>
      <c r="P103" s="7">
        <v>2878.5261945877951</v>
      </c>
      <c r="Q103" s="1"/>
      <c r="R103" s="3">
        <v>3153774</v>
      </c>
      <c r="S103" s="3">
        <v>14083323058</v>
      </c>
      <c r="T103" s="1"/>
      <c r="U103" s="5"/>
      <c r="V103" s="5"/>
      <c r="W103" s="1"/>
      <c r="X103" s="1"/>
      <c r="Y103" s="1"/>
      <c r="Z103" s="39">
        <v>5400</v>
      </c>
      <c r="AA103" s="39">
        <v>1.0000000000000001E-5</v>
      </c>
      <c r="AB103" s="39">
        <v>5400.0000099999997</v>
      </c>
      <c r="AD103" s="1"/>
      <c r="AE103" s="1"/>
      <c r="AF103" s="1"/>
      <c r="AG103" s="1"/>
      <c r="AH103" s="1"/>
      <c r="AI103" s="1"/>
      <c r="AJ103" s="10"/>
      <c r="AK103" s="10"/>
      <c r="AL103" s="10">
        <v>1</v>
      </c>
      <c r="AM103" s="1"/>
      <c r="AN103" s="1"/>
      <c r="AO103" s="7">
        <v>0</v>
      </c>
      <c r="AP103" s="11">
        <v>0</v>
      </c>
      <c r="AQ103" s="12">
        <v>0</v>
      </c>
      <c r="AR103" s="7">
        <v>0</v>
      </c>
      <c r="AS103" s="1"/>
      <c r="AT103" s="12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"/>
      <c r="BG103" s="12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"/>
      <c r="BT103" s="12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"/>
      <c r="CG103" s="12"/>
      <c r="CH103" s="11"/>
      <c r="CI103" s="11"/>
      <c r="CJ103" s="11"/>
      <c r="CK103" s="11"/>
      <c r="CL103" s="11"/>
      <c r="CM103" s="1"/>
      <c r="CN103" s="12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"/>
      <c r="DA103" s="12"/>
      <c r="DB103" s="11"/>
      <c r="DC103" s="11"/>
      <c r="DD103" s="11"/>
      <c r="DE103" s="11"/>
      <c r="DF103" s="11"/>
      <c r="DG103" s="11"/>
      <c r="DH103" s="1"/>
      <c r="DI103" s="12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"/>
      <c r="DV103" s="12"/>
      <c r="DW103" s="11"/>
      <c r="DX103" s="11"/>
      <c r="DY103" s="11"/>
      <c r="DZ103" s="11"/>
      <c r="EA103" s="11"/>
      <c r="EB103" s="1"/>
      <c r="EC103" s="12"/>
      <c r="ED103" s="11"/>
      <c r="EE103" s="11"/>
      <c r="EF103" s="11"/>
      <c r="EG103" s="11"/>
      <c r="EH103" s="11"/>
      <c r="EI103" s="1"/>
      <c r="EJ103" s="12"/>
      <c r="EK103" s="11"/>
      <c r="EL103" s="11"/>
      <c r="EM103" s="11"/>
      <c r="EN103" s="11"/>
      <c r="EO103" s="11"/>
      <c r="EP103" s="11"/>
      <c r="EQ103" s="1"/>
      <c r="ER103" s="1"/>
      <c r="ES103" s="12"/>
      <c r="ET103" s="11"/>
      <c r="EU103" s="11"/>
      <c r="EV103" s="11"/>
      <c r="EW103" s="11"/>
      <c r="EX103" s="11"/>
      <c r="EY103" s="1"/>
      <c r="EZ103" s="1"/>
      <c r="FA103" s="7">
        <v>99999.999999980006</v>
      </c>
      <c r="FB103" s="11">
        <v>1</v>
      </c>
      <c r="FC103" s="8">
        <v>34.74</v>
      </c>
      <c r="FD103" s="1"/>
      <c r="FE103" s="5"/>
      <c r="FF103" s="8"/>
      <c r="FG103" s="7"/>
      <c r="FH103" s="8"/>
      <c r="FI103" s="7"/>
      <c r="FJ103" s="8"/>
      <c r="FK103" s="7"/>
      <c r="FL103" s="8"/>
      <c r="FM103" s="7"/>
      <c r="FN103" s="8"/>
      <c r="FO103" s="7"/>
      <c r="FP103" s="8"/>
      <c r="FQ103" s="7"/>
      <c r="FR103" s="8">
        <v>34.74</v>
      </c>
      <c r="FS103" s="7">
        <v>2880</v>
      </c>
      <c r="FT103" s="8"/>
      <c r="FU103" s="7"/>
      <c r="FV103" s="8"/>
      <c r="FW103" s="7"/>
      <c r="FX103" s="8"/>
      <c r="FY103" s="7"/>
      <c r="FZ103" s="8"/>
      <c r="GA103" s="7"/>
      <c r="GB103" s="8"/>
      <c r="GC103" s="7"/>
      <c r="GD103" s="8"/>
      <c r="GE103" s="7"/>
      <c r="GF103" s="8"/>
      <c r="GG103" s="7"/>
      <c r="GH103" s="8"/>
      <c r="GI103" s="7"/>
      <c r="GJ103" s="8"/>
      <c r="GK103" s="7"/>
      <c r="GL103" s="8"/>
      <c r="GM103" s="7"/>
      <c r="GN103" s="8"/>
      <c r="GO103" s="7"/>
      <c r="GP103" s="8"/>
      <c r="GQ103" s="7"/>
      <c r="GR103" s="8"/>
      <c r="GS103" s="7"/>
      <c r="GT103" s="8"/>
      <c r="GU103" s="7"/>
      <c r="GV103" s="8"/>
      <c r="GW103" s="7"/>
      <c r="GX103" s="8"/>
      <c r="GY103" s="7"/>
      <c r="GZ103" s="8"/>
      <c r="HA103" s="7"/>
      <c r="HB103" s="8"/>
      <c r="HC103" s="7"/>
      <c r="HD103" s="8"/>
      <c r="HE103" s="7"/>
      <c r="HF103" s="8"/>
      <c r="HG103" s="7"/>
      <c r="HH103" s="8"/>
      <c r="HI103" s="7"/>
      <c r="HJ103" s="8"/>
      <c r="HK103" s="7"/>
      <c r="HL103" s="8"/>
      <c r="HM103" s="7"/>
      <c r="HN103" s="1"/>
      <c r="HO103" s="5"/>
      <c r="HP103" s="8"/>
      <c r="HQ103" s="7"/>
      <c r="HR103" s="8"/>
      <c r="HS103" s="7"/>
      <c r="HT103" s="8"/>
      <c r="HU103" s="7"/>
      <c r="HV103" s="8"/>
      <c r="HW103" s="7"/>
      <c r="HX103" s="8"/>
      <c r="HY103" s="7"/>
      <c r="HZ103" s="8"/>
      <c r="IA103" s="7"/>
      <c r="IB103" s="8"/>
      <c r="IC103" s="7"/>
      <c r="ID103" s="8"/>
      <c r="IE103" s="7"/>
      <c r="IF103" s="8"/>
      <c r="IG103" s="7"/>
      <c r="IH103" s="8"/>
      <c r="II103" s="7"/>
      <c r="IJ103" s="8"/>
      <c r="IK103" s="7"/>
      <c r="IL103" s="8"/>
      <c r="IM103" s="7"/>
      <c r="IN103" s="8"/>
      <c r="IO103" s="7"/>
      <c r="IP103" s="8"/>
      <c r="IQ103" s="7"/>
      <c r="IR103" s="8"/>
      <c r="IS103" s="7"/>
      <c r="IT103" s="8"/>
      <c r="IU103" s="7"/>
      <c r="IV103" s="8"/>
      <c r="IW103" s="7"/>
      <c r="IX103" s="8"/>
      <c r="IY103" s="7"/>
      <c r="IZ103" s="8"/>
      <c r="JA103" s="7"/>
      <c r="JB103" s="8"/>
      <c r="JC103" s="7"/>
      <c r="JD103" s="8"/>
      <c r="JE103" s="7"/>
      <c r="JF103" s="8"/>
      <c r="JG103" s="7"/>
      <c r="JH103" s="8"/>
      <c r="JI103" s="7"/>
      <c r="JJ103" s="8"/>
      <c r="JK103" s="7"/>
      <c r="JL103" s="8"/>
      <c r="JM103" s="7"/>
      <c r="JN103" s="8"/>
      <c r="JO103" s="7"/>
      <c r="JP103" s="8"/>
      <c r="JQ103" s="7"/>
      <c r="JR103" s="8"/>
      <c r="JS103" s="7"/>
      <c r="JT103" s="8"/>
      <c r="JU103" s="7"/>
      <c r="JV103" s="8"/>
      <c r="JW103" s="7"/>
      <c r="JX103" s="1"/>
      <c r="JY103" s="5"/>
      <c r="JZ103" s="8"/>
      <c r="KA103" s="7"/>
      <c r="KB103" s="8"/>
      <c r="KC103" s="7"/>
      <c r="KD103" s="8"/>
      <c r="KE103" s="7"/>
      <c r="KF103" s="8"/>
      <c r="KG103" s="7"/>
      <c r="KH103" s="8"/>
      <c r="KI103" s="7"/>
      <c r="KJ103" s="8"/>
      <c r="KK103" s="7"/>
      <c r="KL103" s="8"/>
      <c r="KM103" s="7"/>
      <c r="KN103" s="8"/>
      <c r="KO103" s="7"/>
      <c r="KP103" s="8"/>
      <c r="KQ103" s="7"/>
      <c r="KR103" s="8"/>
      <c r="KS103" s="7"/>
      <c r="KT103" s="8"/>
      <c r="KU103" s="7"/>
      <c r="KV103" s="8"/>
      <c r="KW103" s="7"/>
      <c r="KX103" s="8"/>
      <c r="KY103" s="7"/>
      <c r="KZ103" s="8"/>
      <c r="LA103" s="7"/>
      <c r="LB103" s="8"/>
      <c r="LC103" s="7"/>
      <c r="LD103" s="8"/>
      <c r="LE103" s="7"/>
      <c r="LF103" s="8"/>
      <c r="LG103" s="7"/>
      <c r="LH103" s="8"/>
      <c r="LI103" s="7"/>
      <c r="LJ103" s="8"/>
      <c r="LK103" s="7"/>
      <c r="LL103" s="8"/>
      <c r="LM103" s="7"/>
      <c r="LN103" s="8"/>
      <c r="LO103" s="7"/>
      <c r="LP103" s="8"/>
      <c r="LQ103" s="7"/>
      <c r="LR103" s="8"/>
      <c r="LS103" s="7"/>
      <c r="LT103" s="8"/>
      <c r="LU103" s="7"/>
      <c r="LV103" s="8"/>
      <c r="LW103" s="7"/>
      <c r="LX103" s="8"/>
      <c r="LY103" s="7"/>
      <c r="LZ103" s="8"/>
      <c r="MA103" s="7"/>
      <c r="MB103" s="8"/>
      <c r="MC103" s="7"/>
      <c r="MD103" s="8"/>
      <c r="ME103" s="7"/>
      <c r="MF103" s="8"/>
      <c r="MG103" s="7"/>
      <c r="MH103" s="1"/>
      <c r="MI103" s="5"/>
      <c r="MJ103" s="8"/>
      <c r="MK103" s="7"/>
      <c r="ML103" s="8"/>
      <c r="MM103" s="7"/>
      <c r="MN103" s="8"/>
      <c r="MO103" s="7"/>
      <c r="MP103" s="8"/>
      <c r="MQ103" s="7"/>
      <c r="MR103" s="8"/>
      <c r="MS103" s="7"/>
      <c r="MT103" s="8"/>
      <c r="MU103" s="7"/>
      <c r="MV103" s="8"/>
      <c r="MW103" s="7"/>
      <c r="MX103" s="8"/>
      <c r="MY103" s="7"/>
      <c r="MZ103" s="8"/>
      <c r="NA103" s="7"/>
      <c r="NB103" s="8"/>
      <c r="NC103" s="7"/>
      <c r="ND103" s="8"/>
      <c r="NE103" s="7"/>
      <c r="NF103" s="8"/>
      <c r="NG103" s="7"/>
      <c r="NH103" s="8"/>
      <c r="NI103" s="7"/>
      <c r="NJ103" s="8"/>
      <c r="NK103" s="7"/>
      <c r="NL103" s="8"/>
      <c r="NM103" s="7"/>
      <c r="NN103" s="8"/>
      <c r="NO103" s="7"/>
      <c r="NP103" s="8"/>
      <c r="NQ103" s="7"/>
      <c r="NR103" s="8"/>
      <c r="NS103" s="7"/>
      <c r="NT103" s="8"/>
      <c r="NU103" s="7"/>
      <c r="NV103" s="8"/>
      <c r="NW103" s="7"/>
      <c r="NX103" s="8"/>
      <c r="NY103" s="7"/>
      <c r="NZ103" s="8"/>
      <c r="OA103" s="7"/>
      <c r="OB103" s="8"/>
      <c r="OC103" s="7"/>
      <c r="OD103" s="8"/>
      <c r="OE103" s="7"/>
      <c r="OF103" s="8"/>
      <c r="OG103" s="7"/>
      <c r="OH103" s="8"/>
      <c r="OI103" s="7"/>
      <c r="OJ103" s="8"/>
      <c r="OK103" s="7"/>
      <c r="OL103" s="8"/>
      <c r="OM103" s="7"/>
      <c r="ON103" s="8"/>
      <c r="OO103" s="7"/>
      <c r="OP103" s="8"/>
      <c r="OQ103" s="7"/>
      <c r="OR103" s="7"/>
      <c r="OS103" s="1"/>
      <c r="OT103" s="8">
        <v>0</v>
      </c>
      <c r="OU103" s="7"/>
      <c r="OV103" s="1"/>
      <c r="OW103" s="5"/>
      <c r="OX103" s="8"/>
      <c r="OY103" s="7"/>
      <c r="OZ103" s="8"/>
      <c r="PA103" s="7"/>
      <c r="PB103" s="8"/>
      <c r="PC103" s="7"/>
      <c r="PD103" s="8"/>
      <c r="PE103" s="7"/>
      <c r="PF103" s="8"/>
      <c r="PG103" s="7"/>
      <c r="PH103" s="1"/>
      <c r="PI103" s="5"/>
      <c r="PJ103" s="8"/>
      <c r="PK103" s="7"/>
      <c r="PL103" s="8"/>
      <c r="PM103" s="7"/>
      <c r="PN103" s="8"/>
      <c r="PO103" s="7"/>
      <c r="PP103" s="8"/>
      <c r="PQ103" s="7"/>
      <c r="PR103" s="8"/>
      <c r="PS103" s="7"/>
      <c r="PT103" s="1"/>
      <c r="PU103" s="8">
        <v>0</v>
      </c>
      <c r="PV103" s="7"/>
      <c r="PW103" s="8">
        <v>0</v>
      </c>
      <c r="PX103" s="7"/>
      <c r="PY103" s="8">
        <v>0</v>
      </c>
      <c r="PZ103" s="7"/>
      <c r="QA103" s="1"/>
      <c r="QB103" s="7">
        <v>0</v>
      </c>
      <c r="QC103" s="7">
        <v>0</v>
      </c>
      <c r="QD103" s="7"/>
      <c r="QE103" s="1"/>
      <c r="QF103" s="1"/>
      <c r="QG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</row>
    <row r="104" spans="1:783" x14ac:dyDescent="0.25">
      <c r="A104" s="1"/>
      <c r="B104" s="78" t="s">
        <v>431</v>
      </c>
      <c r="C104" s="31" t="s">
        <v>271</v>
      </c>
      <c r="D104" s="5"/>
      <c r="E104" s="5"/>
      <c r="F104" s="6">
        <v>41940</v>
      </c>
      <c r="G104" s="5"/>
      <c r="H104" s="1"/>
      <c r="I104" s="7">
        <v>79900</v>
      </c>
      <c r="J104" s="1"/>
      <c r="K104" s="7">
        <v>1E-8</v>
      </c>
      <c r="L104" s="1"/>
      <c r="M104" s="7">
        <v>1E-8</v>
      </c>
      <c r="N104" s="7">
        <v>79899.999999980006</v>
      </c>
      <c r="O104" s="8">
        <v>48.49</v>
      </c>
      <c r="P104" s="7">
        <v>1647.7624252419057</v>
      </c>
      <c r="Q104" s="1"/>
      <c r="R104" s="3">
        <v>3155573</v>
      </c>
      <c r="S104" s="3">
        <v>13102724000</v>
      </c>
      <c r="T104" s="1"/>
      <c r="U104" s="5"/>
      <c r="V104" s="5"/>
      <c r="W104" s="1"/>
      <c r="X104" s="1"/>
      <c r="Y104" s="1"/>
      <c r="Z104" s="39">
        <v>50000</v>
      </c>
      <c r="AA104" s="39">
        <v>1.0000000000000001E-5</v>
      </c>
      <c r="AB104" s="39">
        <v>50000.000010000003</v>
      </c>
      <c r="AD104" s="1" t="s">
        <v>489</v>
      </c>
      <c r="AE104" s="1"/>
      <c r="AF104" s="1"/>
      <c r="AG104" s="1"/>
      <c r="AH104" s="1"/>
      <c r="AI104" s="1"/>
      <c r="AJ104" s="10"/>
      <c r="AK104" s="10"/>
      <c r="AL104" s="10">
        <v>1</v>
      </c>
      <c r="AM104" s="1"/>
      <c r="AN104" s="1"/>
      <c r="AO104" s="7">
        <v>29700</v>
      </c>
      <c r="AP104" s="11">
        <v>0.37169999999999997</v>
      </c>
      <c r="AQ104" s="12">
        <v>90</v>
      </c>
      <c r="AR104" s="7">
        <v>330</v>
      </c>
      <c r="AS104" s="1"/>
      <c r="AT104" s="12">
        <v>30</v>
      </c>
      <c r="AU104" s="11">
        <v>0.39</v>
      </c>
      <c r="AV104" s="11">
        <v>0.08</v>
      </c>
      <c r="AW104" s="11">
        <v>0.02</v>
      </c>
      <c r="AX104" s="11">
        <v>0.12</v>
      </c>
      <c r="AY104" s="11"/>
      <c r="AZ104" s="11"/>
      <c r="BA104" s="11"/>
      <c r="BB104" s="11">
        <v>0.06</v>
      </c>
      <c r="BC104" s="11">
        <v>0.23</v>
      </c>
      <c r="BD104" s="11">
        <v>0.1</v>
      </c>
      <c r="BE104" s="11"/>
      <c r="BF104" s="1"/>
      <c r="BG104" s="12">
        <v>60</v>
      </c>
      <c r="BH104" s="11"/>
      <c r="BI104" s="11"/>
      <c r="BJ104" s="11">
        <v>0.24</v>
      </c>
      <c r="BK104" s="11">
        <v>0.04</v>
      </c>
      <c r="BL104" s="11"/>
      <c r="BM104" s="11"/>
      <c r="BN104" s="11"/>
      <c r="BO104" s="11">
        <v>0.34</v>
      </c>
      <c r="BP104" s="11">
        <v>0.26</v>
      </c>
      <c r="BQ104" s="11">
        <v>0.12</v>
      </c>
      <c r="BR104" s="11"/>
      <c r="BS104" s="1"/>
      <c r="BT104" s="12">
        <v>1.0000000000000001E-5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"/>
      <c r="CG104" s="12">
        <v>1.0000000000000001E-5</v>
      </c>
      <c r="CH104" s="11"/>
      <c r="CI104" s="11"/>
      <c r="CJ104" s="11"/>
      <c r="CK104" s="11"/>
      <c r="CL104" s="11"/>
      <c r="CM104" s="1"/>
      <c r="CN104" s="12">
        <v>1.0000000000000001E-5</v>
      </c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"/>
      <c r="DA104" s="12">
        <v>1.0000000000000001E-5</v>
      </c>
      <c r="DB104" s="11"/>
      <c r="DC104" s="11"/>
      <c r="DD104" s="11"/>
      <c r="DE104" s="11"/>
      <c r="DF104" s="11"/>
      <c r="DG104" s="11"/>
      <c r="DH104" s="1"/>
      <c r="DI104" s="12">
        <v>1.0000000000000001E-5</v>
      </c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"/>
      <c r="DV104" s="12">
        <v>1.0000000000000001E-5</v>
      </c>
      <c r="DW104" s="11"/>
      <c r="DX104" s="11"/>
      <c r="DY104" s="11"/>
      <c r="DZ104" s="11"/>
      <c r="EA104" s="11"/>
      <c r="EB104" s="1"/>
      <c r="EC104" s="12">
        <v>1.0000000000000001E-5</v>
      </c>
      <c r="ED104" s="11"/>
      <c r="EE104" s="11"/>
      <c r="EF104" s="11"/>
      <c r="EG104" s="11"/>
      <c r="EH104" s="11"/>
      <c r="EI104" s="1"/>
      <c r="EJ104" s="12">
        <v>1.0000000000000001E-5</v>
      </c>
      <c r="EK104" s="11"/>
      <c r="EL104" s="11"/>
      <c r="EM104" s="11"/>
      <c r="EN104" s="11"/>
      <c r="EO104" s="11"/>
      <c r="EP104" s="11"/>
      <c r="EQ104" s="1"/>
      <c r="ER104" s="1"/>
      <c r="ES104" s="12">
        <v>1.0000000000000001E-5</v>
      </c>
      <c r="ET104" s="11"/>
      <c r="EU104" s="11"/>
      <c r="EV104" s="11"/>
      <c r="EW104" s="11"/>
      <c r="EX104" s="11"/>
      <c r="EY104" s="1"/>
      <c r="EZ104" s="1"/>
      <c r="FA104" s="7">
        <v>50199.999999980006</v>
      </c>
      <c r="FB104" s="11">
        <v>0.62829999999999997</v>
      </c>
      <c r="FC104" s="8">
        <v>48.49</v>
      </c>
      <c r="FD104" s="1"/>
      <c r="FE104" s="5"/>
      <c r="FF104" s="8"/>
      <c r="FG104" s="7"/>
      <c r="FH104" s="8"/>
      <c r="FI104" s="7"/>
      <c r="FJ104" s="8"/>
      <c r="FK104" s="7"/>
      <c r="FL104" s="8"/>
      <c r="FM104" s="7"/>
      <c r="FN104" s="8"/>
      <c r="FO104" s="7"/>
      <c r="FP104" s="8"/>
      <c r="FQ104" s="7"/>
      <c r="FR104" s="8"/>
      <c r="FS104" s="7"/>
      <c r="FT104" s="8"/>
      <c r="FU104" s="7"/>
      <c r="FV104" s="8"/>
      <c r="FW104" s="7"/>
      <c r="FX104" s="8"/>
      <c r="FY104" s="7"/>
      <c r="FZ104" s="8"/>
      <c r="GA104" s="7"/>
      <c r="GB104" s="8"/>
      <c r="GC104" s="7"/>
      <c r="GD104" s="8"/>
      <c r="GE104" s="7"/>
      <c r="GF104" s="8"/>
      <c r="GG104" s="7"/>
      <c r="GH104" s="8"/>
      <c r="GI104" s="7"/>
      <c r="GJ104" s="8"/>
      <c r="GK104" s="7"/>
      <c r="GL104" s="8"/>
      <c r="GM104" s="7"/>
      <c r="GN104" s="8"/>
      <c r="GO104" s="7"/>
      <c r="GP104" s="8"/>
      <c r="GQ104" s="7"/>
      <c r="GR104" s="8"/>
      <c r="GS104" s="7"/>
      <c r="GT104" s="8"/>
      <c r="GU104" s="7"/>
      <c r="GV104" s="8"/>
      <c r="GW104" s="7"/>
      <c r="GX104" s="8"/>
      <c r="GY104" s="7"/>
      <c r="GZ104" s="8"/>
      <c r="HA104" s="7"/>
      <c r="HB104" s="8"/>
      <c r="HC104" s="7"/>
      <c r="HD104" s="8"/>
      <c r="HE104" s="7"/>
      <c r="HF104" s="8"/>
      <c r="HG104" s="7"/>
      <c r="HH104" s="8"/>
      <c r="HI104" s="7"/>
      <c r="HJ104" s="8"/>
      <c r="HK104" s="7"/>
      <c r="HL104" s="8"/>
      <c r="HM104" s="7"/>
      <c r="HN104" s="1"/>
      <c r="HO104" s="5"/>
      <c r="HP104" s="8"/>
      <c r="HQ104" s="7"/>
      <c r="HR104" s="8"/>
      <c r="HS104" s="7"/>
      <c r="HT104" s="8"/>
      <c r="HU104" s="7"/>
      <c r="HV104" s="8"/>
      <c r="HW104" s="7"/>
      <c r="HX104" s="8"/>
      <c r="HY104" s="7"/>
      <c r="HZ104" s="8"/>
      <c r="IA104" s="7"/>
      <c r="IB104" s="8"/>
      <c r="IC104" s="7"/>
      <c r="ID104" s="8"/>
      <c r="IE104" s="7"/>
      <c r="IF104" s="8"/>
      <c r="IG104" s="7"/>
      <c r="IH104" s="8"/>
      <c r="II104" s="7"/>
      <c r="IJ104" s="8"/>
      <c r="IK104" s="7"/>
      <c r="IL104" s="8"/>
      <c r="IM104" s="7"/>
      <c r="IN104" s="8"/>
      <c r="IO104" s="7"/>
      <c r="IP104" s="8"/>
      <c r="IQ104" s="7"/>
      <c r="IR104" s="8"/>
      <c r="IS104" s="7"/>
      <c r="IT104" s="8"/>
      <c r="IU104" s="7"/>
      <c r="IV104" s="8">
        <v>26.55</v>
      </c>
      <c r="IW104" s="7">
        <v>1750</v>
      </c>
      <c r="IX104" s="8"/>
      <c r="IY104" s="7"/>
      <c r="IZ104" s="8"/>
      <c r="JA104" s="7"/>
      <c r="JB104" s="8"/>
      <c r="JC104" s="7"/>
      <c r="JD104" s="8"/>
      <c r="JE104" s="7"/>
      <c r="JF104" s="8"/>
      <c r="JG104" s="7"/>
      <c r="JH104" s="8"/>
      <c r="JI104" s="7"/>
      <c r="JJ104" s="8"/>
      <c r="JK104" s="7"/>
      <c r="JL104" s="8"/>
      <c r="JM104" s="7"/>
      <c r="JN104" s="8"/>
      <c r="JO104" s="7"/>
      <c r="JP104" s="8"/>
      <c r="JQ104" s="7"/>
      <c r="JR104" s="8"/>
      <c r="JS104" s="7"/>
      <c r="JT104" s="8"/>
      <c r="JU104" s="7"/>
      <c r="JV104" s="8"/>
      <c r="JW104" s="7"/>
      <c r="JX104" s="1"/>
      <c r="JY104" s="5"/>
      <c r="JZ104" s="8"/>
      <c r="KA104" s="7"/>
      <c r="KB104" s="8"/>
      <c r="KC104" s="7"/>
      <c r="KD104" s="8"/>
      <c r="KE104" s="7"/>
      <c r="KF104" s="8"/>
      <c r="KG104" s="7"/>
      <c r="KH104" s="8"/>
      <c r="KI104" s="7"/>
      <c r="KJ104" s="8"/>
      <c r="KK104" s="7"/>
      <c r="KL104" s="8"/>
      <c r="KM104" s="7"/>
      <c r="KN104" s="8"/>
      <c r="KO104" s="7"/>
      <c r="KP104" s="8"/>
      <c r="KQ104" s="7"/>
      <c r="KR104" s="8"/>
      <c r="KS104" s="7"/>
      <c r="KT104" s="8"/>
      <c r="KU104" s="7"/>
      <c r="KV104" s="8"/>
      <c r="KW104" s="7"/>
      <c r="KX104" s="8"/>
      <c r="KY104" s="7"/>
      <c r="KZ104" s="8"/>
      <c r="LA104" s="7"/>
      <c r="LB104" s="8"/>
      <c r="LC104" s="7"/>
      <c r="LD104" s="8"/>
      <c r="LE104" s="7"/>
      <c r="LF104" s="8"/>
      <c r="LG104" s="7"/>
      <c r="LH104" s="8"/>
      <c r="LI104" s="7"/>
      <c r="LJ104" s="8"/>
      <c r="LK104" s="7"/>
      <c r="LL104" s="8"/>
      <c r="LM104" s="7"/>
      <c r="LN104" s="8"/>
      <c r="LO104" s="7"/>
      <c r="LP104" s="8"/>
      <c r="LQ104" s="7"/>
      <c r="LR104" s="8"/>
      <c r="LS104" s="7"/>
      <c r="LT104" s="8"/>
      <c r="LU104" s="7"/>
      <c r="LV104" s="8"/>
      <c r="LW104" s="7"/>
      <c r="LX104" s="8"/>
      <c r="LY104" s="7"/>
      <c r="LZ104" s="8"/>
      <c r="MA104" s="7"/>
      <c r="MB104" s="8"/>
      <c r="MC104" s="7"/>
      <c r="MD104" s="8"/>
      <c r="ME104" s="7"/>
      <c r="MF104" s="8"/>
      <c r="MG104" s="7"/>
      <c r="MH104" s="1"/>
      <c r="MI104" s="5"/>
      <c r="MJ104" s="8"/>
      <c r="MK104" s="7"/>
      <c r="ML104" s="8"/>
      <c r="MM104" s="7"/>
      <c r="MN104" s="8"/>
      <c r="MO104" s="7"/>
      <c r="MP104" s="8"/>
      <c r="MQ104" s="7"/>
      <c r="MR104" s="8"/>
      <c r="MS104" s="7"/>
      <c r="MT104" s="8"/>
      <c r="MU104" s="7"/>
      <c r="MV104" s="8"/>
      <c r="MW104" s="7"/>
      <c r="MX104" s="8"/>
      <c r="MY104" s="7"/>
      <c r="MZ104" s="8"/>
      <c r="NA104" s="7"/>
      <c r="NB104" s="8"/>
      <c r="NC104" s="7"/>
      <c r="ND104" s="8"/>
      <c r="NE104" s="7"/>
      <c r="NF104" s="8"/>
      <c r="NG104" s="7"/>
      <c r="NH104" s="8"/>
      <c r="NI104" s="7"/>
      <c r="NJ104" s="8"/>
      <c r="NK104" s="7"/>
      <c r="NL104" s="8"/>
      <c r="NM104" s="7"/>
      <c r="NN104" s="8"/>
      <c r="NO104" s="7"/>
      <c r="NP104" s="8"/>
      <c r="NQ104" s="7"/>
      <c r="NR104" s="8"/>
      <c r="NS104" s="7"/>
      <c r="NT104" s="8"/>
      <c r="NU104" s="7"/>
      <c r="NV104" s="8"/>
      <c r="NW104" s="7"/>
      <c r="NX104" s="8"/>
      <c r="NY104" s="7"/>
      <c r="NZ104" s="8"/>
      <c r="OA104" s="7"/>
      <c r="OB104" s="8"/>
      <c r="OC104" s="7"/>
      <c r="OD104" s="8"/>
      <c r="OE104" s="7"/>
      <c r="OF104" s="8"/>
      <c r="OG104" s="7"/>
      <c r="OH104" s="8"/>
      <c r="OI104" s="7"/>
      <c r="OJ104" s="8"/>
      <c r="OK104" s="7"/>
      <c r="OL104" s="8"/>
      <c r="OM104" s="7"/>
      <c r="ON104" s="8"/>
      <c r="OO104" s="7"/>
      <c r="OP104" s="8"/>
      <c r="OQ104" s="7"/>
      <c r="OR104" s="7"/>
      <c r="OS104" s="1"/>
      <c r="OT104" s="8">
        <v>0</v>
      </c>
      <c r="OU104" s="7"/>
      <c r="OV104" s="1"/>
      <c r="OW104" s="5"/>
      <c r="OX104" s="8"/>
      <c r="OY104" s="7"/>
      <c r="OZ104" s="8">
        <v>3.46</v>
      </c>
      <c r="PA104" s="7">
        <v>550</v>
      </c>
      <c r="PB104" s="8"/>
      <c r="PC104" s="7"/>
      <c r="PD104" s="8"/>
      <c r="PE104" s="7"/>
      <c r="PF104" s="8"/>
      <c r="PG104" s="7"/>
      <c r="PH104" s="1"/>
      <c r="PI104" s="5"/>
      <c r="PJ104" s="8"/>
      <c r="PK104" s="7"/>
      <c r="PL104" s="8"/>
      <c r="PM104" s="7"/>
      <c r="PN104" s="8"/>
      <c r="PO104" s="7"/>
      <c r="PP104" s="8"/>
      <c r="PQ104" s="7"/>
      <c r="PR104" s="8"/>
      <c r="PS104" s="7"/>
      <c r="PT104" s="1"/>
      <c r="PU104" s="8">
        <v>0</v>
      </c>
      <c r="PV104" s="7"/>
      <c r="PW104" s="8">
        <v>0</v>
      </c>
      <c r="PX104" s="7"/>
      <c r="PY104" s="8">
        <v>18.48</v>
      </c>
      <c r="PZ104" s="7">
        <v>100</v>
      </c>
      <c r="QA104" s="1"/>
      <c r="QB104" s="7">
        <v>594</v>
      </c>
      <c r="QC104" s="7">
        <v>240</v>
      </c>
      <c r="QD104" s="7"/>
      <c r="QE104" s="1"/>
      <c r="QF104" s="1"/>
      <c r="QG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</row>
    <row r="105" spans="1:783" x14ac:dyDescent="0.25">
      <c r="A105" s="1"/>
      <c r="B105" s="78" t="s">
        <v>432</v>
      </c>
      <c r="C105" s="31" t="s">
        <v>272</v>
      </c>
      <c r="D105" s="5"/>
      <c r="E105" s="5"/>
      <c r="F105" s="6">
        <v>41978</v>
      </c>
      <c r="G105" s="5"/>
      <c r="H105" s="1"/>
      <c r="I105" s="7">
        <v>65000</v>
      </c>
      <c r="J105" s="1"/>
      <c r="K105" s="7">
        <v>1E-8</v>
      </c>
      <c r="L105" s="1"/>
      <c r="M105" s="7">
        <v>1E-8</v>
      </c>
      <c r="N105" s="7">
        <v>64999.999999980006</v>
      </c>
      <c r="O105" s="8">
        <v>16.41</v>
      </c>
      <c r="P105" s="7">
        <v>3960.9993906142599</v>
      </c>
      <c r="Q105" s="1"/>
      <c r="R105" s="3">
        <v>3155997</v>
      </c>
      <c r="S105" s="3">
        <v>13080831900</v>
      </c>
      <c r="T105" s="1"/>
      <c r="U105" s="5"/>
      <c r="V105" s="5"/>
      <c r="W105" s="1"/>
      <c r="X105" s="1"/>
      <c r="Y105" s="1"/>
      <c r="Z105" s="39">
        <v>2800</v>
      </c>
      <c r="AA105" s="39">
        <v>1.0000000000000001E-5</v>
      </c>
      <c r="AB105" s="39">
        <v>2800.0000100000002</v>
      </c>
      <c r="AD105" s="1"/>
      <c r="AE105" s="1"/>
      <c r="AF105" s="1"/>
      <c r="AG105" s="1"/>
      <c r="AH105" s="1"/>
      <c r="AI105" s="1"/>
      <c r="AJ105" s="10"/>
      <c r="AK105" s="10"/>
      <c r="AL105" s="10">
        <v>1</v>
      </c>
      <c r="AM105" s="1"/>
      <c r="AN105" s="1"/>
      <c r="AO105" s="7">
        <v>0</v>
      </c>
      <c r="AP105" s="11">
        <v>0</v>
      </c>
      <c r="AQ105" s="12">
        <v>0</v>
      </c>
      <c r="AR105" s="7">
        <v>0</v>
      </c>
      <c r="AS105" s="1"/>
      <c r="AT105" s="12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"/>
      <c r="BG105" s="12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"/>
      <c r="BT105" s="12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"/>
      <c r="CG105" s="12"/>
      <c r="CH105" s="11"/>
      <c r="CI105" s="11"/>
      <c r="CJ105" s="11"/>
      <c r="CK105" s="11"/>
      <c r="CL105" s="11"/>
      <c r="CM105" s="1"/>
      <c r="CN105" s="12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"/>
      <c r="DA105" s="12"/>
      <c r="DB105" s="11"/>
      <c r="DC105" s="11"/>
      <c r="DD105" s="11"/>
      <c r="DE105" s="11"/>
      <c r="DF105" s="11"/>
      <c r="DG105" s="11"/>
      <c r="DH105" s="1"/>
      <c r="DI105" s="12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"/>
      <c r="DV105" s="12"/>
      <c r="DW105" s="11"/>
      <c r="DX105" s="11"/>
      <c r="DY105" s="11"/>
      <c r="DZ105" s="11"/>
      <c r="EA105" s="11"/>
      <c r="EB105" s="1"/>
      <c r="EC105" s="12"/>
      <c r="ED105" s="11"/>
      <c r="EE105" s="11"/>
      <c r="EF105" s="11"/>
      <c r="EG105" s="11"/>
      <c r="EH105" s="11"/>
      <c r="EI105" s="1"/>
      <c r="EJ105" s="12"/>
      <c r="EK105" s="11"/>
      <c r="EL105" s="11"/>
      <c r="EM105" s="11"/>
      <c r="EN105" s="11"/>
      <c r="EO105" s="11"/>
      <c r="EP105" s="11"/>
      <c r="EQ105" s="1"/>
      <c r="ER105" s="1"/>
      <c r="ES105" s="12"/>
      <c r="ET105" s="11"/>
      <c r="EU105" s="11"/>
      <c r="EV105" s="11"/>
      <c r="EW105" s="11"/>
      <c r="EX105" s="11"/>
      <c r="EY105" s="1"/>
      <c r="EZ105" s="1"/>
      <c r="FA105" s="7">
        <v>64999.999999980006</v>
      </c>
      <c r="FB105" s="11">
        <v>1</v>
      </c>
      <c r="FC105" s="8">
        <v>16.41</v>
      </c>
      <c r="FD105" s="1"/>
      <c r="FE105" s="5"/>
      <c r="FF105" s="8"/>
      <c r="FG105" s="7"/>
      <c r="FH105" s="8"/>
      <c r="FI105" s="7"/>
      <c r="FJ105" s="8"/>
      <c r="FK105" s="7"/>
      <c r="FL105" s="8"/>
      <c r="FM105" s="7"/>
      <c r="FN105" s="8"/>
      <c r="FO105" s="7"/>
      <c r="FP105" s="8"/>
      <c r="FQ105" s="7"/>
      <c r="FR105" s="8"/>
      <c r="FS105" s="7"/>
      <c r="FT105" s="8"/>
      <c r="FU105" s="7"/>
      <c r="FV105" s="8"/>
      <c r="FW105" s="7"/>
      <c r="FX105" s="8"/>
      <c r="FY105" s="7"/>
      <c r="FZ105" s="8"/>
      <c r="GA105" s="7"/>
      <c r="GB105" s="8">
        <v>13.08</v>
      </c>
      <c r="GC105" s="7">
        <v>4500</v>
      </c>
      <c r="GD105" s="8"/>
      <c r="GE105" s="7"/>
      <c r="GF105" s="8"/>
      <c r="GG105" s="7"/>
      <c r="GH105" s="8"/>
      <c r="GI105" s="7"/>
      <c r="GJ105" s="8"/>
      <c r="GK105" s="7"/>
      <c r="GL105" s="8"/>
      <c r="GM105" s="7"/>
      <c r="GN105" s="8"/>
      <c r="GO105" s="7"/>
      <c r="GP105" s="8"/>
      <c r="GQ105" s="7"/>
      <c r="GR105" s="8"/>
      <c r="GS105" s="7"/>
      <c r="GT105" s="8"/>
      <c r="GU105" s="7"/>
      <c r="GV105" s="8"/>
      <c r="GW105" s="7"/>
      <c r="GX105" s="8"/>
      <c r="GY105" s="7"/>
      <c r="GZ105" s="8"/>
      <c r="HA105" s="7"/>
      <c r="HB105" s="8"/>
      <c r="HC105" s="7"/>
      <c r="HD105" s="8"/>
      <c r="HE105" s="7"/>
      <c r="HF105" s="8"/>
      <c r="HG105" s="7"/>
      <c r="HH105" s="8"/>
      <c r="HI105" s="7"/>
      <c r="HJ105" s="8"/>
      <c r="HK105" s="7"/>
      <c r="HL105" s="8"/>
      <c r="HM105" s="7"/>
      <c r="HN105" s="1"/>
      <c r="HO105" s="5"/>
      <c r="HP105" s="8"/>
      <c r="HQ105" s="7"/>
      <c r="HR105" s="8"/>
      <c r="HS105" s="7"/>
      <c r="HT105" s="8"/>
      <c r="HU105" s="7"/>
      <c r="HV105" s="8"/>
      <c r="HW105" s="7"/>
      <c r="HX105" s="8"/>
      <c r="HY105" s="7"/>
      <c r="HZ105" s="8"/>
      <c r="IA105" s="7"/>
      <c r="IB105" s="8"/>
      <c r="IC105" s="7"/>
      <c r="ID105" s="8"/>
      <c r="IE105" s="7"/>
      <c r="IF105" s="8"/>
      <c r="IG105" s="7"/>
      <c r="IH105" s="8"/>
      <c r="II105" s="7"/>
      <c r="IJ105" s="8"/>
      <c r="IK105" s="7"/>
      <c r="IL105" s="8"/>
      <c r="IM105" s="7"/>
      <c r="IN105" s="8"/>
      <c r="IO105" s="7"/>
      <c r="IP105" s="8"/>
      <c r="IQ105" s="7"/>
      <c r="IR105" s="8"/>
      <c r="IS105" s="7"/>
      <c r="IT105" s="8"/>
      <c r="IU105" s="7"/>
      <c r="IV105" s="8"/>
      <c r="IW105" s="7"/>
      <c r="IX105" s="8"/>
      <c r="IY105" s="7"/>
      <c r="IZ105" s="8"/>
      <c r="JA105" s="7"/>
      <c r="JB105" s="8"/>
      <c r="JC105" s="7"/>
      <c r="JD105" s="8"/>
      <c r="JE105" s="7"/>
      <c r="JF105" s="8"/>
      <c r="JG105" s="7"/>
      <c r="JH105" s="8"/>
      <c r="JI105" s="7"/>
      <c r="JJ105" s="8"/>
      <c r="JK105" s="7"/>
      <c r="JL105" s="8"/>
      <c r="JM105" s="7"/>
      <c r="JN105" s="8"/>
      <c r="JO105" s="7"/>
      <c r="JP105" s="8"/>
      <c r="JQ105" s="7"/>
      <c r="JR105" s="8"/>
      <c r="JS105" s="7"/>
      <c r="JT105" s="8"/>
      <c r="JU105" s="7"/>
      <c r="JV105" s="8"/>
      <c r="JW105" s="7"/>
      <c r="JX105" s="1"/>
      <c r="JY105" s="5"/>
      <c r="JZ105" s="8"/>
      <c r="KA105" s="7"/>
      <c r="KB105" s="8"/>
      <c r="KC105" s="7"/>
      <c r="KD105" s="8"/>
      <c r="KE105" s="7"/>
      <c r="KF105" s="8"/>
      <c r="KG105" s="7"/>
      <c r="KH105" s="8"/>
      <c r="KI105" s="7"/>
      <c r="KJ105" s="8"/>
      <c r="KK105" s="7"/>
      <c r="KL105" s="8"/>
      <c r="KM105" s="7"/>
      <c r="KN105" s="8"/>
      <c r="KO105" s="7"/>
      <c r="KP105" s="8"/>
      <c r="KQ105" s="7"/>
      <c r="KR105" s="8"/>
      <c r="KS105" s="7"/>
      <c r="KT105" s="8"/>
      <c r="KU105" s="7"/>
      <c r="KV105" s="8"/>
      <c r="KW105" s="7"/>
      <c r="KX105" s="8"/>
      <c r="KY105" s="7"/>
      <c r="KZ105" s="8"/>
      <c r="LA105" s="7"/>
      <c r="LB105" s="8"/>
      <c r="LC105" s="7"/>
      <c r="LD105" s="8"/>
      <c r="LE105" s="7"/>
      <c r="LF105" s="8"/>
      <c r="LG105" s="7"/>
      <c r="LH105" s="8"/>
      <c r="LI105" s="7"/>
      <c r="LJ105" s="8"/>
      <c r="LK105" s="7"/>
      <c r="LL105" s="8"/>
      <c r="LM105" s="7"/>
      <c r="LN105" s="8"/>
      <c r="LO105" s="7"/>
      <c r="LP105" s="8"/>
      <c r="LQ105" s="7"/>
      <c r="LR105" s="8"/>
      <c r="LS105" s="7"/>
      <c r="LT105" s="8"/>
      <c r="LU105" s="7"/>
      <c r="LV105" s="8"/>
      <c r="LW105" s="7"/>
      <c r="LX105" s="8"/>
      <c r="LY105" s="7"/>
      <c r="LZ105" s="8"/>
      <c r="MA105" s="7"/>
      <c r="MB105" s="8"/>
      <c r="MC105" s="7"/>
      <c r="MD105" s="8"/>
      <c r="ME105" s="7"/>
      <c r="MF105" s="8"/>
      <c r="MG105" s="7"/>
      <c r="MH105" s="1"/>
      <c r="MI105" s="5"/>
      <c r="MJ105" s="8"/>
      <c r="MK105" s="7"/>
      <c r="ML105" s="8"/>
      <c r="MM105" s="7"/>
      <c r="MN105" s="8"/>
      <c r="MO105" s="7"/>
      <c r="MP105" s="8"/>
      <c r="MQ105" s="7"/>
      <c r="MR105" s="8"/>
      <c r="MS105" s="7"/>
      <c r="MT105" s="8"/>
      <c r="MU105" s="7"/>
      <c r="MV105" s="8"/>
      <c r="MW105" s="7"/>
      <c r="MX105" s="8"/>
      <c r="MY105" s="7"/>
      <c r="MZ105" s="8"/>
      <c r="NA105" s="7"/>
      <c r="NB105" s="8"/>
      <c r="NC105" s="7"/>
      <c r="ND105" s="8"/>
      <c r="NE105" s="7"/>
      <c r="NF105" s="8"/>
      <c r="NG105" s="7"/>
      <c r="NH105" s="8"/>
      <c r="NI105" s="7"/>
      <c r="NJ105" s="8"/>
      <c r="NK105" s="7"/>
      <c r="NL105" s="8"/>
      <c r="NM105" s="7"/>
      <c r="NN105" s="8"/>
      <c r="NO105" s="7"/>
      <c r="NP105" s="8"/>
      <c r="NQ105" s="7"/>
      <c r="NR105" s="8"/>
      <c r="NS105" s="7"/>
      <c r="NT105" s="8"/>
      <c r="NU105" s="7"/>
      <c r="NV105" s="8"/>
      <c r="NW105" s="7"/>
      <c r="NX105" s="8"/>
      <c r="NY105" s="7"/>
      <c r="NZ105" s="8"/>
      <c r="OA105" s="7"/>
      <c r="OB105" s="8"/>
      <c r="OC105" s="7"/>
      <c r="OD105" s="8"/>
      <c r="OE105" s="7"/>
      <c r="OF105" s="8"/>
      <c r="OG105" s="7"/>
      <c r="OH105" s="8"/>
      <c r="OI105" s="7"/>
      <c r="OJ105" s="8"/>
      <c r="OK105" s="7"/>
      <c r="OL105" s="8"/>
      <c r="OM105" s="7"/>
      <c r="ON105" s="8"/>
      <c r="OO105" s="7"/>
      <c r="OP105" s="8"/>
      <c r="OQ105" s="7"/>
      <c r="OR105" s="7"/>
      <c r="OS105" s="1"/>
      <c r="OT105" s="8">
        <v>0</v>
      </c>
      <c r="OU105" s="7"/>
      <c r="OV105" s="1"/>
      <c r="OW105" s="5"/>
      <c r="OX105" s="8"/>
      <c r="OY105" s="7"/>
      <c r="OZ105" s="8"/>
      <c r="PA105" s="7"/>
      <c r="PB105" s="8"/>
      <c r="PC105" s="7"/>
      <c r="PD105" s="8"/>
      <c r="PE105" s="7"/>
      <c r="PF105" s="8"/>
      <c r="PG105" s="7"/>
      <c r="PH105" s="1"/>
      <c r="PI105" s="5"/>
      <c r="PJ105" s="8"/>
      <c r="PK105" s="7"/>
      <c r="PL105" s="8"/>
      <c r="PM105" s="7"/>
      <c r="PN105" s="8"/>
      <c r="PO105" s="7"/>
      <c r="PP105" s="8"/>
      <c r="PQ105" s="7"/>
      <c r="PR105" s="8"/>
      <c r="PS105" s="7"/>
      <c r="PT105" s="1"/>
      <c r="PU105" s="8">
        <v>0</v>
      </c>
      <c r="PV105" s="7"/>
      <c r="PW105" s="8">
        <v>0</v>
      </c>
      <c r="PX105" s="7"/>
      <c r="PY105" s="8">
        <v>3.33</v>
      </c>
      <c r="PZ105" s="7">
        <v>1850</v>
      </c>
      <c r="QA105" s="1"/>
      <c r="QB105" s="7">
        <v>0</v>
      </c>
      <c r="QC105" s="7">
        <v>0</v>
      </c>
      <c r="QD105" s="7"/>
      <c r="QE105" s="1"/>
      <c r="QF105" s="5" t="s">
        <v>118</v>
      </c>
      <c r="QG105" s="5" t="s">
        <v>119</v>
      </c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</row>
    <row r="106" spans="1:783" x14ac:dyDescent="0.25">
      <c r="A106" s="1"/>
      <c r="B106" s="78" t="s">
        <v>433</v>
      </c>
      <c r="C106" s="31" t="s">
        <v>273</v>
      </c>
      <c r="D106" s="5"/>
      <c r="E106" s="5"/>
      <c r="F106" s="6">
        <v>42019</v>
      </c>
      <c r="G106" s="5"/>
      <c r="H106" s="1"/>
      <c r="I106" s="7">
        <v>110000</v>
      </c>
      <c r="J106" s="1"/>
      <c r="K106" s="7">
        <v>1E-8</v>
      </c>
      <c r="L106" s="1"/>
      <c r="M106" s="7">
        <v>1E-8</v>
      </c>
      <c r="N106" s="7">
        <v>109999.99999998001</v>
      </c>
      <c r="O106" s="8">
        <v>35.9</v>
      </c>
      <c r="P106" s="7">
        <v>3064.0668523671311</v>
      </c>
      <c r="Q106" s="1"/>
      <c r="R106" s="3">
        <v>3156666</v>
      </c>
      <c r="S106" s="3">
        <v>13073050001</v>
      </c>
      <c r="T106" s="1"/>
      <c r="U106" s="5"/>
      <c r="V106" s="5"/>
      <c r="W106" s="1"/>
      <c r="X106" s="1"/>
      <c r="Y106" s="1"/>
      <c r="Z106" s="39">
        <v>74000</v>
      </c>
      <c r="AA106" s="39">
        <v>1.0000000000000001E-5</v>
      </c>
      <c r="AB106" s="39">
        <v>74000.000010000003</v>
      </c>
      <c r="AD106" s="1" t="s">
        <v>489</v>
      </c>
      <c r="AE106" s="1"/>
      <c r="AF106" s="1"/>
      <c r="AG106" s="1"/>
      <c r="AH106" s="1"/>
      <c r="AI106" s="1"/>
      <c r="AJ106" s="10"/>
      <c r="AK106" s="10">
        <v>1</v>
      </c>
      <c r="AL106" s="10"/>
      <c r="AM106" s="1"/>
      <c r="AN106" s="1"/>
      <c r="AO106" s="7">
        <v>21420</v>
      </c>
      <c r="AP106" s="11">
        <v>0.19470000000000001</v>
      </c>
      <c r="AQ106" s="12">
        <v>70</v>
      </c>
      <c r="AR106" s="7">
        <v>306</v>
      </c>
      <c r="AS106" s="1"/>
      <c r="AT106" s="12">
        <v>40</v>
      </c>
      <c r="AU106" s="11">
        <v>0.23</v>
      </c>
      <c r="AV106" s="11">
        <v>0.08</v>
      </c>
      <c r="AW106" s="11">
        <v>0.02</v>
      </c>
      <c r="AX106" s="11">
        <v>0.09</v>
      </c>
      <c r="AY106" s="11"/>
      <c r="AZ106" s="11"/>
      <c r="BA106" s="11"/>
      <c r="BB106" s="11">
        <v>0.22</v>
      </c>
      <c r="BC106" s="11">
        <v>0.26</v>
      </c>
      <c r="BD106" s="11">
        <v>0.1</v>
      </c>
      <c r="BE106" s="11"/>
      <c r="BF106" s="1"/>
      <c r="BG106" s="12">
        <v>30</v>
      </c>
      <c r="BH106" s="11"/>
      <c r="BI106" s="11"/>
      <c r="BJ106" s="11">
        <v>0.15</v>
      </c>
      <c r="BK106" s="11">
        <v>0.04</v>
      </c>
      <c r="BL106" s="11"/>
      <c r="BM106" s="11"/>
      <c r="BN106" s="11"/>
      <c r="BO106" s="11">
        <v>0.43</v>
      </c>
      <c r="BP106" s="11">
        <v>0.26</v>
      </c>
      <c r="BQ106" s="11">
        <v>0.12</v>
      </c>
      <c r="BR106" s="11"/>
      <c r="BS106" s="1"/>
      <c r="BT106" s="12">
        <v>1.0000000000000001E-5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"/>
      <c r="CG106" s="12">
        <v>1.0000000000000001E-5</v>
      </c>
      <c r="CH106" s="11"/>
      <c r="CI106" s="11"/>
      <c r="CJ106" s="11"/>
      <c r="CK106" s="11"/>
      <c r="CL106" s="11"/>
      <c r="CM106" s="1"/>
      <c r="CN106" s="12">
        <v>1.0000000000000001E-5</v>
      </c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"/>
      <c r="DA106" s="12">
        <v>1.0000000000000001E-5</v>
      </c>
      <c r="DB106" s="11"/>
      <c r="DC106" s="11"/>
      <c r="DD106" s="11"/>
      <c r="DE106" s="11"/>
      <c r="DF106" s="11"/>
      <c r="DG106" s="11"/>
      <c r="DH106" s="1"/>
      <c r="DI106" s="12">
        <v>1.0000000000000001E-5</v>
      </c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"/>
      <c r="DV106" s="12">
        <v>1.0000000000000001E-5</v>
      </c>
      <c r="DW106" s="11"/>
      <c r="DX106" s="11"/>
      <c r="DY106" s="11"/>
      <c r="DZ106" s="11"/>
      <c r="EA106" s="11"/>
      <c r="EB106" s="1"/>
      <c r="EC106" s="12">
        <v>1.0000000000000001E-5</v>
      </c>
      <c r="ED106" s="11"/>
      <c r="EE106" s="11"/>
      <c r="EF106" s="11"/>
      <c r="EG106" s="11"/>
      <c r="EH106" s="11"/>
      <c r="EI106" s="1"/>
      <c r="EJ106" s="12">
        <v>1.0000000000000001E-5</v>
      </c>
      <c r="EK106" s="11"/>
      <c r="EL106" s="11"/>
      <c r="EM106" s="11"/>
      <c r="EN106" s="11"/>
      <c r="EO106" s="11"/>
      <c r="EP106" s="11"/>
      <c r="EQ106" s="1"/>
      <c r="ER106" s="1"/>
      <c r="ES106" s="12">
        <v>1.0000000000000001E-5</v>
      </c>
      <c r="ET106" s="11"/>
      <c r="EU106" s="11"/>
      <c r="EV106" s="11"/>
      <c r="EW106" s="11"/>
      <c r="EX106" s="11"/>
      <c r="EY106" s="1"/>
      <c r="EZ106" s="1"/>
      <c r="FA106" s="7">
        <v>88579.999999980006</v>
      </c>
      <c r="FB106" s="11">
        <v>0.80530000000000002</v>
      </c>
      <c r="FC106" s="8">
        <v>35.9</v>
      </c>
      <c r="FD106" s="1"/>
      <c r="FE106" s="5"/>
      <c r="FF106" s="8"/>
      <c r="FG106" s="7"/>
      <c r="FH106" s="8"/>
      <c r="FI106" s="7"/>
      <c r="FJ106" s="8"/>
      <c r="FK106" s="7"/>
      <c r="FL106" s="8"/>
      <c r="FM106" s="7"/>
      <c r="FN106" s="8"/>
      <c r="FO106" s="7"/>
      <c r="FP106" s="8"/>
      <c r="FQ106" s="7"/>
      <c r="FR106" s="8">
        <v>34.700000000000003</v>
      </c>
      <c r="FS106" s="7">
        <v>2500</v>
      </c>
      <c r="FT106" s="8"/>
      <c r="FU106" s="7"/>
      <c r="FV106" s="8"/>
      <c r="FW106" s="7"/>
      <c r="FX106" s="8"/>
      <c r="FY106" s="7"/>
      <c r="FZ106" s="8"/>
      <c r="GA106" s="7"/>
      <c r="GB106" s="8"/>
      <c r="GC106" s="7"/>
      <c r="GD106" s="8"/>
      <c r="GE106" s="7"/>
      <c r="GF106" s="8"/>
      <c r="GG106" s="7"/>
      <c r="GH106" s="8"/>
      <c r="GI106" s="7"/>
      <c r="GJ106" s="8"/>
      <c r="GK106" s="7"/>
      <c r="GL106" s="8"/>
      <c r="GM106" s="7"/>
      <c r="GN106" s="8"/>
      <c r="GO106" s="7"/>
      <c r="GP106" s="8"/>
      <c r="GQ106" s="7"/>
      <c r="GR106" s="8"/>
      <c r="GS106" s="7"/>
      <c r="GT106" s="8"/>
      <c r="GU106" s="7"/>
      <c r="GV106" s="8"/>
      <c r="GW106" s="7"/>
      <c r="GX106" s="8"/>
      <c r="GY106" s="7"/>
      <c r="GZ106" s="8"/>
      <c r="HA106" s="7"/>
      <c r="HB106" s="8"/>
      <c r="HC106" s="7"/>
      <c r="HD106" s="8"/>
      <c r="HE106" s="7"/>
      <c r="HF106" s="8"/>
      <c r="HG106" s="7"/>
      <c r="HH106" s="8"/>
      <c r="HI106" s="7"/>
      <c r="HJ106" s="8"/>
      <c r="HK106" s="7"/>
      <c r="HL106" s="8"/>
      <c r="HM106" s="7"/>
      <c r="HN106" s="1"/>
      <c r="HO106" s="5"/>
      <c r="HP106" s="8"/>
      <c r="HQ106" s="7"/>
      <c r="HR106" s="8"/>
      <c r="HS106" s="7"/>
      <c r="HT106" s="8"/>
      <c r="HU106" s="7"/>
      <c r="HV106" s="8"/>
      <c r="HW106" s="7"/>
      <c r="HX106" s="8"/>
      <c r="HY106" s="7"/>
      <c r="HZ106" s="8"/>
      <c r="IA106" s="7"/>
      <c r="IB106" s="8"/>
      <c r="IC106" s="7"/>
      <c r="ID106" s="8"/>
      <c r="IE106" s="7"/>
      <c r="IF106" s="8"/>
      <c r="IG106" s="7"/>
      <c r="IH106" s="8"/>
      <c r="II106" s="7"/>
      <c r="IJ106" s="8"/>
      <c r="IK106" s="7"/>
      <c r="IL106" s="8"/>
      <c r="IM106" s="7"/>
      <c r="IN106" s="8"/>
      <c r="IO106" s="7"/>
      <c r="IP106" s="8"/>
      <c r="IQ106" s="7"/>
      <c r="IR106" s="8"/>
      <c r="IS106" s="7"/>
      <c r="IT106" s="8"/>
      <c r="IU106" s="7"/>
      <c r="IV106" s="8"/>
      <c r="IW106" s="7"/>
      <c r="IX106" s="8"/>
      <c r="IY106" s="7"/>
      <c r="IZ106" s="8"/>
      <c r="JA106" s="7"/>
      <c r="JB106" s="8"/>
      <c r="JC106" s="7"/>
      <c r="JD106" s="8"/>
      <c r="JE106" s="7"/>
      <c r="JF106" s="8"/>
      <c r="JG106" s="7"/>
      <c r="JH106" s="8"/>
      <c r="JI106" s="7"/>
      <c r="JJ106" s="8"/>
      <c r="JK106" s="7"/>
      <c r="JL106" s="8"/>
      <c r="JM106" s="7"/>
      <c r="JN106" s="8"/>
      <c r="JO106" s="7"/>
      <c r="JP106" s="8"/>
      <c r="JQ106" s="7"/>
      <c r="JR106" s="8"/>
      <c r="JS106" s="7"/>
      <c r="JT106" s="8"/>
      <c r="JU106" s="7"/>
      <c r="JV106" s="8"/>
      <c r="JW106" s="7"/>
      <c r="JX106" s="1"/>
      <c r="JY106" s="5"/>
      <c r="JZ106" s="8"/>
      <c r="KA106" s="7"/>
      <c r="KB106" s="8"/>
      <c r="KC106" s="7"/>
      <c r="KD106" s="8"/>
      <c r="KE106" s="7"/>
      <c r="KF106" s="8"/>
      <c r="KG106" s="7"/>
      <c r="KH106" s="8"/>
      <c r="KI106" s="7"/>
      <c r="KJ106" s="8"/>
      <c r="KK106" s="7"/>
      <c r="KL106" s="8"/>
      <c r="KM106" s="7"/>
      <c r="KN106" s="8"/>
      <c r="KO106" s="7"/>
      <c r="KP106" s="8"/>
      <c r="KQ106" s="7"/>
      <c r="KR106" s="8"/>
      <c r="KS106" s="7"/>
      <c r="KT106" s="8"/>
      <c r="KU106" s="7"/>
      <c r="KV106" s="8"/>
      <c r="KW106" s="7"/>
      <c r="KX106" s="8"/>
      <c r="KY106" s="7"/>
      <c r="KZ106" s="8"/>
      <c r="LA106" s="7"/>
      <c r="LB106" s="8"/>
      <c r="LC106" s="7"/>
      <c r="LD106" s="8"/>
      <c r="LE106" s="7"/>
      <c r="LF106" s="8"/>
      <c r="LG106" s="7"/>
      <c r="LH106" s="8"/>
      <c r="LI106" s="7"/>
      <c r="LJ106" s="8"/>
      <c r="LK106" s="7"/>
      <c r="LL106" s="8"/>
      <c r="LM106" s="7"/>
      <c r="LN106" s="8"/>
      <c r="LO106" s="7"/>
      <c r="LP106" s="8"/>
      <c r="LQ106" s="7"/>
      <c r="LR106" s="8"/>
      <c r="LS106" s="7"/>
      <c r="LT106" s="8"/>
      <c r="LU106" s="7"/>
      <c r="LV106" s="8"/>
      <c r="LW106" s="7"/>
      <c r="LX106" s="8"/>
      <c r="LY106" s="7"/>
      <c r="LZ106" s="8"/>
      <c r="MA106" s="7"/>
      <c r="MB106" s="8"/>
      <c r="MC106" s="7"/>
      <c r="MD106" s="8"/>
      <c r="ME106" s="7"/>
      <c r="MF106" s="8"/>
      <c r="MG106" s="7"/>
      <c r="MH106" s="1"/>
      <c r="MI106" s="5"/>
      <c r="MJ106" s="8"/>
      <c r="MK106" s="7"/>
      <c r="ML106" s="8"/>
      <c r="MM106" s="7"/>
      <c r="MN106" s="8"/>
      <c r="MO106" s="7"/>
      <c r="MP106" s="8"/>
      <c r="MQ106" s="7"/>
      <c r="MR106" s="8"/>
      <c r="MS106" s="7"/>
      <c r="MT106" s="8"/>
      <c r="MU106" s="7"/>
      <c r="MV106" s="8"/>
      <c r="MW106" s="7"/>
      <c r="MX106" s="8"/>
      <c r="MY106" s="7"/>
      <c r="MZ106" s="8"/>
      <c r="NA106" s="7"/>
      <c r="NB106" s="8"/>
      <c r="NC106" s="7"/>
      <c r="ND106" s="8"/>
      <c r="NE106" s="7"/>
      <c r="NF106" s="8"/>
      <c r="NG106" s="7"/>
      <c r="NH106" s="8"/>
      <c r="NI106" s="7"/>
      <c r="NJ106" s="8"/>
      <c r="NK106" s="7"/>
      <c r="NL106" s="8"/>
      <c r="NM106" s="7"/>
      <c r="NN106" s="8"/>
      <c r="NO106" s="7"/>
      <c r="NP106" s="8"/>
      <c r="NQ106" s="7"/>
      <c r="NR106" s="8"/>
      <c r="NS106" s="7"/>
      <c r="NT106" s="8"/>
      <c r="NU106" s="7"/>
      <c r="NV106" s="8"/>
      <c r="NW106" s="7"/>
      <c r="NX106" s="8"/>
      <c r="NY106" s="7"/>
      <c r="NZ106" s="8"/>
      <c r="OA106" s="7"/>
      <c r="OB106" s="8"/>
      <c r="OC106" s="7"/>
      <c r="OD106" s="8"/>
      <c r="OE106" s="7"/>
      <c r="OF106" s="8"/>
      <c r="OG106" s="7"/>
      <c r="OH106" s="8"/>
      <c r="OI106" s="7"/>
      <c r="OJ106" s="8"/>
      <c r="OK106" s="7"/>
      <c r="OL106" s="8"/>
      <c r="OM106" s="7"/>
      <c r="ON106" s="8"/>
      <c r="OO106" s="7"/>
      <c r="OP106" s="8"/>
      <c r="OQ106" s="7"/>
      <c r="OR106" s="7"/>
      <c r="OS106" s="1"/>
      <c r="OT106" s="8">
        <v>0</v>
      </c>
      <c r="OU106" s="7"/>
      <c r="OV106" s="1"/>
      <c r="OW106" s="5"/>
      <c r="OX106" s="8"/>
      <c r="OY106" s="7"/>
      <c r="OZ106" s="8">
        <v>1.2</v>
      </c>
      <c r="PA106" s="7">
        <v>1500</v>
      </c>
      <c r="PB106" s="8"/>
      <c r="PC106" s="7"/>
      <c r="PD106" s="8"/>
      <c r="PE106" s="7"/>
      <c r="PF106" s="8"/>
      <c r="PG106" s="7"/>
      <c r="PH106" s="1"/>
      <c r="PI106" s="5"/>
      <c r="PJ106" s="8"/>
      <c r="PK106" s="7"/>
      <c r="PL106" s="8"/>
      <c r="PM106" s="7"/>
      <c r="PN106" s="8"/>
      <c r="PO106" s="7"/>
      <c r="PP106" s="8"/>
      <c r="PQ106" s="7"/>
      <c r="PR106" s="8"/>
      <c r="PS106" s="7"/>
      <c r="PT106" s="1"/>
      <c r="PU106" s="8">
        <v>0</v>
      </c>
      <c r="PV106" s="7"/>
      <c r="PW106" s="8">
        <v>0</v>
      </c>
      <c r="PX106" s="7"/>
      <c r="PY106" s="8">
        <v>0</v>
      </c>
      <c r="PZ106" s="7"/>
      <c r="QA106" s="1"/>
      <c r="QB106" s="7">
        <v>595</v>
      </c>
      <c r="QC106" s="7">
        <v>330</v>
      </c>
      <c r="QD106" s="7"/>
      <c r="QE106" s="1"/>
      <c r="QF106" s="5"/>
      <c r="QG106" s="5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</row>
    <row r="107" spans="1:783" x14ac:dyDescent="0.25">
      <c r="A107" s="1"/>
      <c r="B107" s="78" t="s">
        <v>434</v>
      </c>
      <c r="C107" s="31" t="s">
        <v>274</v>
      </c>
      <c r="D107" s="5"/>
      <c r="E107" s="5"/>
      <c r="F107" s="6">
        <v>42032</v>
      </c>
      <c r="G107" s="5"/>
      <c r="H107" s="1"/>
      <c r="I107" s="7">
        <v>58000</v>
      </c>
      <c r="J107" s="1"/>
      <c r="K107" s="7">
        <v>1E-8</v>
      </c>
      <c r="L107" s="1"/>
      <c r="M107" s="7">
        <v>1E-8</v>
      </c>
      <c r="N107" s="7">
        <v>57999.999999980006</v>
      </c>
      <c r="O107" s="8">
        <v>12.97</v>
      </c>
      <c r="P107" s="7">
        <v>4471.8581341542022</v>
      </c>
      <c r="Q107" s="1"/>
      <c r="R107" s="3">
        <v>3157191</v>
      </c>
      <c r="S107" s="3">
        <v>13080650002</v>
      </c>
      <c r="T107" s="1"/>
      <c r="U107" s="5"/>
      <c r="V107" s="5"/>
      <c r="W107" s="1"/>
      <c r="X107" s="1"/>
      <c r="Y107" s="1"/>
      <c r="Z107" s="39">
        <v>32400</v>
      </c>
      <c r="AA107" s="39">
        <v>1.0000000000000001E-5</v>
      </c>
      <c r="AB107" s="39">
        <v>32400.00001</v>
      </c>
      <c r="AD107" s="1"/>
      <c r="AE107" s="1"/>
      <c r="AF107" s="1"/>
      <c r="AG107" s="1"/>
      <c r="AH107" s="1"/>
      <c r="AI107" s="1"/>
      <c r="AJ107" s="10"/>
      <c r="AK107" s="10">
        <v>1</v>
      </c>
      <c r="AL107" s="10"/>
      <c r="AM107" s="1"/>
      <c r="AN107" s="1"/>
      <c r="AO107" s="7">
        <v>58000</v>
      </c>
      <c r="AP107" s="11">
        <v>1</v>
      </c>
      <c r="AQ107" s="12">
        <v>200</v>
      </c>
      <c r="AR107" s="7">
        <v>290</v>
      </c>
      <c r="AS107" s="1"/>
      <c r="AT107" s="12">
        <v>70</v>
      </c>
      <c r="AU107" s="11">
        <v>0.24</v>
      </c>
      <c r="AV107" s="11">
        <v>0.03</v>
      </c>
      <c r="AW107" s="11">
        <v>0.08</v>
      </c>
      <c r="AX107" s="11">
        <v>0.1</v>
      </c>
      <c r="AY107" s="11"/>
      <c r="AZ107" s="11"/>
      <c r="BA107" s="11"/>
      <c r="BB107" s="11">
        <v>0.08</v>
      </c>
      <c r="BC107" s="11">
        <v>0.3</v>
      </c>
      <c r="BD107" s="11">
        <v>0.17</v>
      </c>
      <c r="BE107" s="11"/>
      <c r="BF107" s="1"/>
      <c r="BG107" s="12">
        <v>100</v>
      </c>
      <c r="BH107" s="11"/>
      <c r="BI107" s="11"/>
      <c r="BJ107" s="11">
        <v>0.14000000000000001</v>
      </c>
      <c r="BK107" s="11">
        <v>0.03</v>
      </c>
      <c r="BL107" s="11"/>
      <c r="BM107" s="11"/>
      <c r="BN107" s="11"/>
      <c r="BO107" s="11">
        <v>0.31</v>
      </c>
      <c r="BP107" s="11">
        <v>0.32</v>
      </c>
      <c r="BQ107" s="11">
        <v>0.2</v>
      </c>
      <c r="BR107" s="11"/>
      <c r="BS107" s="1"/>
      <c r="BT107" s="12">
        <v>1.0000000000000001E-5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"/>
      <c r="CG107" s="12">
        <v>1.0000000000000001E-5</v>
      </c>
      <c r="CH107" s="11"/>
      <c r="CI107" s="11"/>
      <c r="CJ107" s="11"/>
      <c r="CK107" s="11"/>
      <c r="CL107" s="11"/>
      <c r="CM107" s="1"/>
      <c r="CN107" s="12">
        <v>1.0000000000000001E-5</v>
      </c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"/>
      <c r="DA107" s="12">
        <v>1.0000000000000001E-5</v>
      </c>
      <c r="DB107" s="11"/>
      <c r="DC107" s="11"/>
      <c r="DD107" s="11"/>
      <c r="DE107" s="11"/>
      <c r="DF107" s="11"/>
      <c r="DG107" s="11"/>
      <c r="DH107" s="1"/>
      <c r="DI107" s="12">
        <v>1.0000000000000001E-5</v>
      </c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"/>
      <c r="DV107" s="12">
        <v>30</v>
      </c>
      <c r="DW107" s="11"/>
      <c r="DX107" s="11">
        <v>0.05</v>
      </c>
      <c r="DY107" s="11">
        <v>0.5</v>
      </c>
      <c r="DZ107" s="11">
        <v>0.45</v>
      </c>
      <c r="EA107" s="11"/>
      <c r="EB107" s="1"/>
      <c r="EC107" s="12">
        <v>1.0000000000000001E-5</v>
      </c>
      <c r="ED107" s="11"/>
      <c r="EE107" s="11"/>
      <c r="EF107" s="11"/>
      <c r="EG107" s="11"/>
      <c r="EH107" s="11"/>
      <c r="EI107" s="1"/>
      <c r="EJ107" s="12">
        <v>1.0000000000000001E-5</v>
      </c>
      <c r="EK107" s="11"/>
      <c r="EL107" s="11"/>
      <c r="EM107" s="11"/>
      <c r="EN107" s="11"/>
      <c r="EO107" s="11"/>
      <c r="EP107" s="11"/>
      <c r="EQ107" s="1"/>
      <c r="ER107" s="1"/>
      <c r="ES107" s="12">
        <v>1.0000000000000001E-5</v>
      </c>
      <c r="ET107" s="11"/>
      <c r="EU107" s="11"/>
      <c r="EV107" s="11"/>
      <c r="EW107" s="11"/>
      <c r="EX107" s="11"/>
      <c r="EY107" s="1"/>
      <c r="EZ107" s="1"/>
      <c r="FA107" s="7">
        <v>-1.9994331523776054E-8</v>
      </c>
      <c r="FB107" s="11">
        <v>0</v>
      </c>
      <c r="FC107" s="8">
        <v>12.97</v>
      </c>
      <c r="FD107" s="1"/>
      <c r="FE107" s="5"/>
      <c r="FF107" s="8"/>
      <c r="FG107" s="7"/>
      <c r="FH107" s="8"/>
      <c r="FI107" s="7"/>
      <c r="FJ107" s="8"/>
      <c r="FK107" s="7"/>
      <c r="FL107" s="8"/>
      <c r="FM107" s="7"/>
      <c r="FN107" s="8"/>
      <c r="FO107" s="7"/>
      <c r="FP107" s="8"/>
      <c r="FQ107" s="7"/>
      <c r="FR107" s="8"/>
      <c r="FS107" s="7"/>
      <c r="FT107" s="8"/>
      <c r="FU107" s="7"/>
      <c r="FV107" s="8"/>
      <c r="FW107" s="7"/>
      <c r="FX107" s="8"/>
      <c r="FY107" s="7"/>
      <c r="FZ107" s="8"/>
      <c r="GA107" s="7"/>
      <c r="GB107" s="8"/>
      <c r="GC107" s="7"/>
      <c r="GD107" s="8"/>
      <c r="GE107" s="7"/>
      <c r="GF107" s="8"/>
      <c r="GG107" s="7"/>
      <c r="GH107" s="8"/>
      <c r="GI107" s="7"/>
      <c r="GJ107" s="8"/>
      <c r="GK107" s="7"/>
      <c r="GL107" s="8"/>
      <c r="GM107" s="7"/>
      <c r="GN107" s="8"/>
      <c r="GO107" s="7"/>
      <c r="GP107" s="8"/>
      <c r="GQ107" s="7"/>
      <c r="GR107" s="8"/>
      <c r="GS107" s="7"/>
      <c r="GT107" s="8"/>
      <c r="GU107" s="7"/>
      <c r="GV107" s="8"/>
      <c r="GW107" s="7"/>
      <c r="GX107" s="8"/>
      <c r="GY107" s="7"/>
      <c r="GZ107" s="8"/>
      <c r="HA107" s="7"/>
      <c r="HB107" s="8"/>
      <c r="HC107" s="7"/>
      <c r="HD107" s="8"/>
      <c r="HE107" s="7"/>
      <c r="HF107" s="8"/>
      <c r="HG107" s="7"/>
      <c r="HH107" s="8"/>
      <c r="HI107" s="7"/>
      <c r="HJ107" s="8"/>
      <c r="HK107" s="7"/>
      <c r="HL107" s="8"/>
      <c r="HM107" s="7"/>
      <c r="HN107" s="1"/>
      <c r="HO107" s="5"/>
      <c r="HP107" s="8"/>
      <c r="HQ107" s="7"/>
      <c r="HR107" s="8"/>
      <c r="HS107" s="7"/>
      <c r="HT107" s="8"/>
      <c r="HU107" s="7"/>
      <c r="HV107" s="8"/>
      <c r="HW107" s="7"/>
      <c r="HX107" s="8"/>
      <c r="HY107" s="7"/>
      <c r="HZ107" s="8"/>
      <c r="IA107" s="7"/>
      <c r="IB107" s="8"/>
      <c r="IC107" s="7"/>
      <c r="ID107" s="8"/>
      <c r="IE107" s="7"/>
      <c r="IF107" s="8"/>
      <c r="IG107" s="7"/>
      <c r="IH107" s="8"/>
      <c r="II107" s="7"/>
      <c r="IJ107" s="8"/>
      <c r="IK107" s="7"/>
      <c r="IL107" s="8"/>
      <c r="IM107" s="7"/>
      <c r="IN107" s="8"/>
      <c r="IO107" s="7"/>
      <c r="IP107" s="8"/>
      <c r="IQ107" s="7"/>
      <c r="IR107" s="8"/>
      <c r="IS107" s="7"/>
      <c r="IT107" s="8"/>
      <c r="IU107" s="7"/>
      <c r="IV107" s="8"/>
      <c r="IW107" s="7"/>
      <c r="IX107" s="8"/>
      <c r="IY107" s="7"/>
      <c r="IZ107" s="8"/>
      <c r="JA107" s="7"/>
      <c r="JB107" s="8"/>
      <c r="JC107" s="7"/>
      <c r="JD107" s="8"/>
      <c r="JE107" s="7"/>
      <c r="JF107" s="8"/>
      <c r="JG107" s="7"/>
      <c r="JH107" s="8"/>
      <c r="JI107" s="7"/>
      <c r="JJ107" s="8"/>
      <c r="JK107" s="7"/>
      <c r="JL107" s="8"/>
      <c r="JM107" s="7"/>
      <c r="JN107" s="8"/>
      <c r="JO107" s="7"/>
      <c r="JP107" s="8"/>
      <c r="JQ107" s="7"/>
      <c r="JR107" s="8"/>
      <c r="JS107" s="7"/>
      <c r="JT107" s="8"/>
      <c r="JU107" s="7"/>
      <c r="JV107" s="8"/>
      <c r="JW107" s="7"/>
      <c r="JX107" s="1"/>
      <c r="JY107" s="5"/>
      <c r="JZ107" s="8"/>
      <c r="KA107" s="7"/>
      <c r="KB107" s="8"/>
      <c r="KC107" s="7"/>
      <c r="KD107" s="8"/>
      <c r="KE107" s="7"/>
      <c r="KF107" s="8"/>
      <c r="KG107" s="7"/>
      <c r="KH107" s="8"/>
      <c r="KI107" s="7"/>
      <c r="KJ107" s="8"/>
      <c r="KK107" s="7"/>
      <c r="KL107" s="8"/>
      <c r="KM107" s="7"/>
      <c r="KN107" s="8"/>
      <c r="KO107" s="7"/>
      <c r="KP107" s="8"/>
      <c r="KQ107" s="7"/>
      <c r="KR107" s="8"/>
      <c r="KS107" s="7"/>
      <c r="KT107" s="8"/>
      <c r="KU107" s="7"/>
      <c r="KV107" s="8"/>
      <c r="KW107" s="7"/>
      <c r="KX107" s="8"/>
      <c r="KY107" s="7"/>
      <c r="KZ107" s="8"/>
      <c r="LA107" s="7"/>
      <c r="LB107" s="8"/>
      <c r="LC107" s="7"/>
      <c r="LD107" s="8"/>
      <c r="LE107" s="7"/>
      <c r="LF107" s="8"/>
      <c r="LG107" s="7"/>
      <c r="LH107" s="8"/>
      <c r="LI107" s="7"/>
      <c r="LJ107" s="8"/>
      <c r="LK107" s="7"/>
      <c r="LL107" s="8"/>
      <c r="LM107" s="7"/>
      <c r="LN107" s="8"/>
      <c r="LO107" s="7"/>
      <c r="LP107" s="8"/>
      <c r="LQ107" s="7"/>
      <c r="LR107" s="8"/>
      <c r="LS107" s="7"/>
      <c r="LT107" s="8"/>
      <c r="LU107" s="7"/>
      <c r="LV107" s="8"/>
      <c r="LW107" s="7"/>
      <c r="LX107" s="8"/>
      <c r="LY107" s="7"/>
      <c r="LZ107" s="8"/>
      <c r="MA107" s="7"/>
      <c r="MB107" s="8"/>
      <c r="MC107" s="7"/>
      <c r="MD107" s="8"/>
      <c r="ME107" s="7"/>
      <c r="MF107" s="8"/>
      <c r="MG107" s="7"/>
      <c r="MH107" s="1"/>
      <c r="MI107" s="5"/>
      <c r="MJ107" s="8"/>
      <c r="MK107" s="7"/>
      <c r="ML107" s="8"/>
      <c r="MM107" s="7"/>
      <c r="MN107" s="8"/>
      <c r="MO107" s="7"/>
      <c r="MP107" s="8"/>
      <c r="MQ107" s="7"/>
      <c r="MR107" s="8"/>
      <c r="MS107" s="7"/>
      <c r="MT107" s="8"/>
      <c r="MU107" s="7"/>
      <c r="MV107" s="8"/>
      <c r="MW107" s="7"/>
      <c r="MX107" s="8"/>
      <c r="MY107" s="7"/>
      <c r="MZ107" s="8"/>
      <c r="NA107" s="7"/>
      <c r="NB107" s="8"/>
      <c r="NC107" s="7"/>
      <c r="ND107" s="8"/>
      <c r="NE107" s="7"/>
      <c r="NF107" s="8"/>
      <c r="NG107" s="7"/>
      <c r="NH107" s="8"/>
      <c r="NI107" s="7"/>
      <c r="NJ107" s="8"/>
      <c r="NK107" s="7"/>
      <c r="NL107" s="8"/>
      <c r="NM107" s="7"/>
      <c r="NN107" s="8"/>
      <c r="NO107" s="7"/>
      <c r="NP107" s="8"/>
      <c r="NQ107" s="7"/>
      <c r="NR107" s="8"/>
      <c r="NS107" s="7"/>
      <c r="NT107" s="8"/>
      <c r="NU107" s="7"/>
      <c r="NV107" s="8"/>
      <c r="NW107" s="7"/>
      <c r="NX107" s="8"/>
      <c r="NY107" s="7"/>
      <c r="NZ107" s="8"/>
      <c r="OA107" s="7"/>
      <c r="OB107" s="8"/>
      <c r="OC107" s="7"/>
      <c r="OD107" s="8"/>
      <c r="OE107" s="7"/>
      <c r="OF107" s="8"/>
      <c r="OG107" s="7"/>
      <c r="OH107" s="8"/>
      <c r="OI107" s="7"/>
      <c r="OJ107" s="8"/>
      <c r="OK107" s="7"/>
      <c r="OL107" s="8"/>
      <c r="OM107" s="7"/>
      <c r="ON107" s="8"/>
      <c r="OO107" s="7"/>
      <c r="OP107" s="8"/>
      <c r="OQ107" s="7"/>
      <c r="OR107" s="7"/>
      <c r="OS107" s="1"/>
      <c r="OT107" s="8">
        <v>0</v>
      </c>
      <c r="OU107" s="7"/>
      <c r="OV107" s="1"/>
      <c r="OW107" s="5"/>
      <c r="OX107" s="8"/>
      <c r="OY107" s="7"/>
      <c r="OZ107" s="8">
        <v>12.97</v>
      </c>
      <c r="PA107" s="7">
        <v>0</v>
      </c>
      <c r="PB107" s="8"/>
      <c r="PC107" s="7"/>
      <c r="PD107" s="8"/>
      <c r="PE107" s="7"/>
      <c r="PF107" s="8"/>
      <c r="PG107" s="7"/>
      <c r="PH107" s="1"/>
      <c r="PI107" s="5"/>
      <c r="PJ107" s="8"/>
      <c r="PK107" s="7"/>
      <c r="PL107" s="8"/>
      <c r="PM107" s="7"/>
      <c r="PN107" s="8"/>
      <c r="PO107" s="7"/>
      <c r="PP107" s="8"/>
      <c r="PQ107" s="7"/>
      <c r="PR107" s="8"/>
      <c r="PS107" s="7"/>
      <c r="PT107" s="1"/>
      <c r="PU107" s="8">
        <v>0</v>
      </c>
      <c r="PV107" s="7"/>
      <c r="PW107" s="8">
        <v>0</v>
      </c>
      <c r="PX107" s="7"/>
      <c r="PY107" s="8">
        <v>0</v>
      </c>
      <c r="PZ107" s="7"/>
      <c r="QA107" s="1"/>
      <c r="QB107" s="7">
        <v>571</v>
      </c>
      <c r="QC107" s="7">
        <v>230</v>
      </c>
      <c r="QD107" s="7"/>
      <c r="QE107" s="1"/>
      <c r="QF107" s="1"/>
      <c r="QG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</row>
    <row r="108" spans="1:783" x14ac:dyDescent="0.25">
      <c r="A108" s="1"/>
      <c r="B108" s="78" t="s">
        <v>435</v>
      </c>
      <c r="C108" s="31" t="s">
        <v>275</v>
      </c>
      <c r="D108" s="5"/>
      <c r="E108" s="5"/>
      <c r="F108" s="6">
        <v>42133</v>
      </c>
      <c r="G108" s="5"/>
      <c r="H108" s="1"/>
      <c r="I108" s="7">
        <v>605000</v>
      </c>
      <c r="J108" s="1"/>
      <c r="K108" s="7">
        <v>1E-8</v>
      </c>
      <c r="L108" s="1"/>
      <c r="M108" s="7">
        <v>1E-8</v>
      </c>
      <c r="N108" s="7">
        <v>604999.99999997998</v>
      </c>
      <c r="O108" s="8">
        <v>80</v>
      </c>
      <c r="P108" s="7">
        <v>7562.4999999997499</v>
      </c>
      <c r="Q108" s="1"/>
      <c r="R108" s="3">
        <v>3158947</v>
      </c>
      <c r="S108" s="3">
        <v>11102213000</v>
      </c>
      <c r="T108" s="1"/>
      <c r="U108" s="5"/>
      <c r="V108" s="5"/>
      <c r="W108" s="1"/>
      <c r="X108" s="1"/>
      <c r="Y108" s="1"/>
      <c r="Z108" s="39">
        <v>8900</v>
      </c>
      <c r="AA108" s="39">
        <v>1.0000000000000001E-5</v>
      </c>
      <c r="AB108" s="39">
        <v>8900.0000099999997</v>
      </c>
      <c r="AD108" s="1"/>
      <c r="AE108" s="1"/>
      <c r="AF108" s="1"/>
      <c r="AG108" s="1"/>
      <c r="AH108" s="1"/>
      <c r="AI108" s="1"/>
      <c r="AJ108" s="10">
        <v>0.7</v>
      </c>
      <c r="AK108" s="10">
        <v>0.3</v>
      </c>
      <c r="AL108" s="10"/>
      <c r="AM108" s="1"/>
      <c r="AN108" s="1"/>
      <c r="AO108" s="7">
        <v>540000</v>
      </c>
      <c r="AP108" s="11">
        <v>0.89259999999999995</v>
      </c>
      <c r="AQ108" s="12">
        <v>2000</v>
      </c>
      <c r="AR108" s="7">
        <v>270</v>
      </c>
      <c r="AS108" s="1"/>
      <c r="AT108" s="12">
        <v>500</v>
      </c>
      <c r="AU108" s="11">
        <v>0.1</v>
      </c>
      <c r="AV108" s="11"/>
      <c r="AW108" s="11">
        <v>0.15</v>
      </c>
      <c r="AX108" s="11">
        <v>0.05</v>
      </c>
      <c r="AY108" s="11"/>
      <c r="AZ108" s="11"/>
      <c r="BA108" s="11"/>
      <c r="BB108" s="11">
        <v>0.1</v>
      </c>
      <c r="BC108" s="11">
        <v>0.35</v>
      </c>
      <c r="BD108" s="11">
        <v>0.25</v>
      </c>
      <c r="BE108" s="11"/>
      <c r="BF108" s="1"/>
      <c r="BG108" s="12">
        <v>1300</v>
      </c>
      <c r="BH108" s="11"/>
      <c r="BI108" s="11"/>
      <c r="BJ108" s="11">
        <v>0.09</v>
      </c>
      <c r="BK108" s="11">
        <v>1</v>
      </c>
      <c r="BL108" s="11"/>
      <c r="BM108" s="11"/>
      <c r="BN108" s="11"/>
      <c r="BO108" s="11">
        <v>0.23</v>
      </c>
      <c r="BP108" s="11">
        <v>0.37</v>
      </c>
      <c r="BQ108" s="11">
        <v>0.3</v>
      </c>
      <c r="BR108" s="11"/>
      <c r="BS108" s="1"/>
      <c r="BT108" s="12">
        <v>1.0000000000000001E-5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"/>
      <c r="CG108" s="12">
        <v>1.0000000000000001E-5</v>
      </c>
      <c r="CH108" s="11"/>
      <c r="CI108" s="11"/>
      <c r="CJ108" s="11"/>
      <c r="CK108" s="11"/>
      <c r="CL108" s="11"/>
      <c r="CM108" s="1"/>
      <c r="CN108" s="12">
        <v>1.0000000000000001E-5</v>
      </c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"/>
      <c r="DA108" s="12">
        <v>1.0000000000000001E-5</v>
      </c>
      <c r="DB108" s="11"/>
      <c r="DC108" s="11"/>
      <c r="DD108" s="11"/>
      <c r="DE108" s="11"/>
      <c r="DF108" s="11"/>
      <c r="DG108" s="11"/>
      <c r="DH108" s="1"/>
      <c r="DI108" s="12">
        <v>1.0000000000000001E-5</v>
      </c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"/>
      <c r="DV108" s="12">
        <v>200</v>
      </c>
      <c r="DW108" s="11"/>
      <c r="DX108" s="11"/>
      <c r="DY108" s="11">
        <v>0.45</v>
      </c>
      <c r="DZ108" s="11">
        <v>0.55000000000000004</v>
      </c>
      <c r="EA108" s="11"/>
      <c r="EB108" s="1"/>
      <c r="EC108" s="12">
        <v>1.0000000000000001E-5</v>
      </c>
      <c r="ED108" s="11"/>
      <c r="EE108" s="11"/>
      <c r="EF108" s="11"/>
      <c r="EG108" s="11"/>
      <c r="EH108" s="11"/>
      <c r="EI108" s="1"/>
      <c r="EJ108" s="12">
        <v>1.0000000000000001E-5</v>
      </c>
      <c r="EK108" s="11"/>
      <c r="EL108" s="11"/>
      <c r="EM108" s="11"/>
      <c r="EN108" s="11"/>
      <c r="EO108" s="11"/>
      <c r="EP108" s="11"/>
      <c r="EQ108" s="1"/>
      <c r="ER108" s="1"/>
      <c r="ES108" s="12">
        <v>1.0000000000000001E-5</v>
      </c>
      <c r="ET108" s="11"/>
      <c r="EU108" s="11"/>
      <c r="EV108" s="11"/>
      <c r="EW108" s="11"/>
      <c r="EX108" s="11"/>
      <c r="EY108" s="1"/>
      <c r="EZ108" s="1"/>
      <c r="FA108" s="7">
        <v>64999.999999979977</v>
      </c>
      <c r="FB108" s="11">
        <v>0.1074</v>
      </c>
      <c r="FC108" s="8">
        <v>80</v>
      </c>
      <c r="FD108" s="1"/>
      <c r="FE108" s="5"/>
      <c r="FF108" s="8"/>
      <c r="FG108" s="7"/>
      <c r="FH108" s="8"/>
      <c r="FI108" s="7"/>
      <c r="FJ108" s="8"/>
      <c r="FK108" s="7"/>
      <c r="FL108" s="8"/>
      <c r="FM108" s="7"/>
      <c r="FN108" s="8"/>
      <c r="FO108" s="7"/>
      <c r="FP108" s="8"/>
      <c r="FQ108" s="7"/>
      <c r="FR108" s="8"/>
      <c r="FS108" s="7"/>
      <c r="FT108" s="8"/>
      <c r="FU108" s="7"/>
      <c r="FV108" s="8"/>
      <c r="FW108" s="7"/>
      <c r="FX108" s="8"/>
      <c r="FY108" s="7"/>
      <c r="FZ108" s="8"/>
      <c r="GA108" s="7"/>
      <c r="GB108" s="8"/>
      <c r="GC108" s="7"/>
      <c r="GD108" s="8"/>
      <c r="GE108" s="7"/>
      <c r="GF108" s="8"/>
      <c r="GG108" s="7"/>
      <c r="GH108" s="8"/>
      <c r="GI108" s="7"/>
      <c r="GJ108" s="8"/>
      <c r="GK108" s="7"/>
      <c r="GL108" s="8"/>
      <c r="GM108" s="7"/>
      <c r="GN108" s="8"/>
      <c r="GO108" s="7"/>
      <c r="GP108" s="8"/>
      <c r="GQ108" s="7"/>
      <c r="GR108" s="8"/>
      <c r="GS108" s="7"/>
      <c r="GT108" s="8"/>
      <c r="GU108" s="7"/>
      <c r="GV108" s="8"/>
      <c r="GW108" s="7"/>
      <c r="GX108" s="8"/>
      <c r="GY108" s="7"/>
      <c r="GZ108" s="8"/>
      <c r="HA108" s="7"/>
      <c r="HB108" s="8"/>
      <c r="HC108" s="7"/>
      <c r="HD108" s="8"/>
      <c r="HE108" s="7"/>
      <c r="HF108" s="8"/>
      <c r="HG108" s="7"/>
      <c r="HH108" s="8"/>
      <c r="HI108" s="7"/>
      <c r="HJ108" s="8"/>
      <c r="HK108" s="7"/>
      <c r="HL108" s="8"/>
      <c r="HM108" s="7"/>
      <c r="HN108" s="1"/>
      <c r="HO108" s="5"/>
      <c r="HP108" s="8"/>
      <c r="HQ108" s="7"/>
      <c r="HR108" s="8"/>
      <c r="HS108" s="7"/>
      <c r="HT108" s="8"/>
      <c r="HU108" s="7"/>
      <c r="HV108" s="8"/>
      <c r="HW108" s="7"/>
      <c r="HX108" s="8"/>
      <c r="HY108" s="7"/>
      <c r="HZ108" s="8"/>
      <c r="IA108" s="7"/>
      <c r="IB108" s="8">
        <v>5</v>
      </c>
      <c r="IC108" s="7">
        <v>1000</v>
      </c>
      <c r="ID108" s="8"/>
      <c r="IE108" s="7"/>
      <c r="IF108" s="8"/>
      <c r="IG108" s="7"/>
      <c r="IH108" s="8"/>
      <c r="II108" s="7"/>
      <c r="IJ108" s="8"/>
      <c r="IK108" s="7"/>
      <c r="IL108" s="8"/>
      <c r="IM108" s="7"/>
      <c r="IN108" s="8"/>
      <c r="IO108" s="7"/>
      <c r="IP108" s="8"/>
      <c r="IQ108" s="7"/>
      <c r="IR108" s="8"/>
      <c r="IS108" s="7"/>
      <c r="IT108" s="8"/>
      <c r="IU108" s="7"/>
      <c r="IV108" s="8"/>
      <c r="IW108" s="7"/>
      <c r="IX108" s="8"/>
      <c r="IY108" s="7"/>
      <c r="IZ108" s="8"/>
      <c r="JA108" s="7"/>
      <c r="JB108" s="8"/>
      <c r="JC108" s="7"/>
      <c r="JD108" s="8"/>
      <c r="JE108" s="7"/>
      <c r="JF108" s="8"/>
      <c r="JG108" s="7"/>
      <c r="JH108" s="8"/>
      <c r="JI108" s="7"/>
      <c r="JJ108" s="8"/>
      <c r="JK108" s="7"/>
      <c r="JL108" s="8"/>
      <c r="JM108" s="7"/>
      <c r="JN108" s="8"/>
      <c r="JO108" s="7"/>
      <c r="JP108" s="8"/>
      <c r="JQ108" s="7"/>
      <c r="JR108" s="8"/>
      <c r="JS108" s="7"/>
      <c r="JT108" s="8"/>
      <c r="JU108" s="7"/>
      <c r="JV108" s="8"/>
      <c r="JW108" s="7"/>
      <c r="JX108" s="1"/>
      <c r="JY108" s="5"/>
      <c r="JZ108" s="8"/>
      <c r="KA108" s="7"/>
      <c r="KB108" s="8"/>
      <c r="KC108" s="7"/>
      <c r="KD108" s="8"/>
      <c r="KE108" s="7"/>
      <c r="KF108" s="8"/>
      <c r="KG108" s="7"/>
      <c r="KH108" s="8"/>
      <c r="KI108" s="7"/>
      <c r="KJ108" s="8"/>
      <c r="KK108" s="7"/>
      <c r="KL108" s="8"/>
      <c r="KM108" s="7"/>
      <c r="KN108" s="8"/>
      <c r="KO108" s="7"/>
      <c r="KP108" s="8"/>
      <c r="KQ108" s="7"/>
      <c r="KR108" s="8"/>
      <c r="KS108" s="7"/>
      <c r="KT108" s="8"/>
      <c r="KU108" s="7"/>
      <c r="KV108" s="8"/>
      <c r="KW108" s="7"/>
      <c r="KX108" s="8"/>
      <c r="KY108" s="7"/>
      <c r="KZ108" s="8"/>
      <c r="LA108" s="7"/>
      <c r="LB108" s="8"/>
      <c r="LC108" s="7"/>
      <c r="LD108" s="8"/>
      <c r="LE108" s="7"/>
      <c r="LF108" s="8"/>
      <c r="LG108" s="7"/>
      <c r="LH108" s="8"/>
      <c r="LI108" s="7"/>
      <c r="LJ108" s="8"/>
      <c r="LK108" s="7"/>
      <c r="LL108" s="8"/>
      <c r="LM108" s="7"/>
      <c r="LN108" s="8"/>
      <c r="LO108" s="7"/>
      <c r="LP108" s="8"/>
      <c r="LQ108" s="7"/>
      <c r="LR108" s="8"/>
      <c r="LS108" s="7"/>
      <c r="LT108" s="8"/>
      <c r="LU108" s="7"/>
      <c r="LV108" s="8"/>
      <c r="LW108" s="7"/>
      <c r="LX108" s="8"/>
      <c r="LY108" s="7"/>
      <c r="LZ108" s="8"/>
      <c r="MA108" s="7"/>
      <c r="MB108" s="8"/>
      <c r="MC108" s="7"/>
      <c r="MD108" s="8"/>
      <c r="ME108" s="7"/>
      <c r="MF108" s="8"/>
      <c r="MG108" s="7"/>
      <c r="MH108" s="1"/>
      <c r="MI108" s="5"/>
      <c r="MJ108" s="8"/>
      <c r="MK108" s="7"/>
      <c r="ML108" s="8"/>
      <c r="MM108" s="7"/>
      <c r="MN108" s="8"/>
      <c r="MO108" s="7"/>
      <c r="MP108" s="8"/>
      <c r="MQ108" s="7"/>
      <c r="MR108" s="8"/>
      <c r="MS108" s="7"/>
      <c r="MT108" s="8"/>
      <c r="MU108" s="7"/>
      <c r="MV108" s="8"/>
      <c r="MW108" s="7"/>
      <c r="MX108" s="8"/>
      <c r="MY108" s="7"/>
      <c r="MZ108" s="8"/>
      <c r="NA108" s="7"/>
      <c r="NB108" s="8"/>
      <c r="NC108" s="7"/>
      <c r="ND108" s="8"/>
      <c r="NE108" s="7"/>
      <c r="NF108" s="8"/>
      <c r="NG108" s="7"/>
      <c r="NH108" s="8"/>
      <c r="NI108" s="7"/>
      <c r="NJ108" s="8"/>
      <c r="NK108" s="7"/>
      <c r="NL108" s="8"/>
      <c r="NM108" s="7"/>
      <c r="NN108" s="8"/>
      <c r="NO108" s="7"/>
      <c r="NP108" s="8"/>
      <c r="NQ108" s="7"/>
      <c r="NR108" s="8"/>
      <c r="NS108" s="7"/>
      <c r="NT108" s="8"/>
      <c r="NU108" s="7"/>
      <c r="NV108" s="8"/>
      <c r="NW108" s="7"/>
      <c r="NX108" s="8"/>
      <c r="NY108" s="7"/>
      <c r="NZ108" s="8"/>
      <c r="OA108" s="7"/>
      <c r="OB108" s="8"/>
      <c r="OC108" s="7"/>
      <c r="OD108" s="8"/>
      <c r="OE108" s="7"/>
      <c r="OF108" s="8"/>
      <c r="OG108" s="7"/>
      <c r="OH108" s="8"/>
      <c r="OI108" s="7"/>
      <c r="OJ108" s="8"/>
      <c r="OK108" s="7"/>
      <c r="OL108" s="8"/>
      <c r="OM108" s="7"/>
      <c r="ON108" s="8"/>
      <c r="OO108" s="7"/>
      <c r="OP108" s="8"/>
      <c r="OQ108" s="7"/>
      <c r="OR108" s="7"/>
      <c r="OS108" s="1"/>
      <c r="OT108" s="8">
        <v>0</v>
      </c>
      <c r="OU108" s="7"/>
      <c r="OV108" s="1"/>
      <c r="OW108" s="5"/>
      <c r="OX108" s="8"/>
      <c r="OY108" s="7"/>
      <c r="OZ108" s="8">
        <v>66</v>
      </c>
      <c r="PA108" s="7">
        <v>800</v>
      </c>
      <c r="PB108" s="8"/>
      <c r="PC108" s="7"/>
      <c r="PD108" s="8"/>
      <c r="PE108" s="7"/>
      <c r="PF108" s="8"/>
      <c r="PG108" s="7"/>
      <c r="PH108" s="1"/>
      <c r="PI108" s="5"/>
      <c r="PJ108" s="8"/>
      <c r="PK108" s="7"/>
      <c r="PL108" s="8"/>
      <c r="PM108" s="7"/>
      <c r="PN108" s="8"/>
      <c r="PO108" s="7"/>
      <c r="PP108" s="8"/>
      <c r="PQ108" s="7"/>
      <c r="PR108" s="8"/>
      <c r="PS108" s="7"/>
      <c r="PT108" s="1"/>
      <c r="PU108" s="8">
        <v>0</v>
      </c>
      <c r="PV108" s="7"/>
      <c r="PW108" s="8">
        <v>1</v>
      </c>
      <c r="PX108" s="7">
        <v>800</v>
      </c>
      <c r="PY108" s="8">
        <v>8</v>
      </c>
      <c r="PZ108" s="7">
        <v>800</v>
      </c>
      <c r="QA108" s="1"/>
      <c r="QB108" s="7">
        <v>551</v>
      </c>
      <c r="QC108" s="7">
        <v>255</v>
      </c>
      <c r="QD108" s="7"/>
      <c r="QE108" s="1"/>
      <c r="QF108" s="1"/>
      <c r="QG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</row>
    <row r="109" spans="1:783" x14ac:dyDescent="0.25">
      <c r="A109" s="1"/>
      <c r="B109" s="79" t="s">
        <v>661</v>
      </c>
      <c r="C109" s="31" t="s">
        <v>596</v>
      </c>
      <c r="D109" s="40"/>
      <c r="E109" s="40"/>
      <c r="F109" s="41">
        <v>42156</v>
      </c>
      <c r="G109" s="40"/>
      <c r="H109" s="42"/>
      <c r="I109" s="43">
        <v>85000</v>
      </c>
      <c r="J109" s="42"/>
      <c r="K109" s="43">
        <v>1E-8</v>
      </c>
      <c r="L109" s="42"/>
      <c r="M109" s="43">
        <v>1E-8</v>
      </c>
      <c r="N109" s="43">
        <v>84999.999999980006</v>
      </c>
      <c r="O109" s="44">
        <v>22.96</v>
      </c>
      <c r="P109" s="43">
        <v>3702.0905923336236</v>
      </c>
      <c r="Q109" s="42"/>
      <c r="R109" s="45">
        <v>3159344</v>
      </c>
      <c r="S109" s="45">
        <v>12080131005</v>
      </c>
      <c r="T109" s="50"/>
      <c r="U109" s="40"/>
      <c r="V109" s="40"/>
      <c r="W109" s="42"/>
      <c r="X109" s="42"/>
      <c r="Y109" s="42"/>
      <c r="Z109" s="46">
        <v>3400</v>
      </c>
      <c r="AA109" s="46">
        <v>0</v>
      </c>
      <c r="AB109" s="46">
        <v>3400.0000100000002</v>
      </c>
      <c r="AD109" s="42"/>
      <c r="AE109" s="42"/>
      <c r="AF109" s="42"/>
      <c r="AG109" s="42"/>
      <c r="AH109" s="42"/>
      <c r="AI109" s="42"/>
      <c r="AJ109" s="47"/>
      <c r="AK109" s="47">
        <v>1</v>
      </c>
      <c r="AL109" s="47"/>
      <c r="AM109" s="42"/>
      <c r="AN109" s="42"/>
      <c r="AO109" s="43">
        <v>0</v>
      </c>
      <c r="AP109" s="48">
        <v>0</v>
      </c>
      <c r="AQ109" s="49">
        <v>0</v>
      </c>
      <c r="AR109" s="43">
        <v>0</v>
      </c>
      <c r="AS109" s="42"/>
      <c r="AT109" s="49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2"/>
      <c r="BG109" s="49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2"/>
      <c r="BT109" s="49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2"/>
      <c r="CG109" s="49"/>
      <c r="CH109" s="48"/>
      <c r="CI109" s="48"/>
      <c r="CJ109" s="48"/>
      <c r="CK109" s="48"/>
      <c r="CL109" s="48"/>
      <c r="CM109" s="42"/>
      <c r="CN109" s="49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2"/>
      <c r="DA109" s="49"/>
      <c r="DB109" s="48"/>
      <c r="DC109" s="48"/>
      <c r="DD109" s="48"/>
      <c r="DE109" s="48"/>
      <c r="DF109" s="48"/>
      <c r="DG109" s="48"/>
      <c r="DH109" s="42"/>
      <c r="DI109" s="49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2"/>
      <c r="DV109" s="49"/>
      <c r="DW109" s="48"/>
      <c r="DX109" s="48"/>
      <c r="DY109" s="48"/>
      <c r="DZ109" s="48"/>
      <c r="EA109" s="48"/>
      <c r="EB109" s="42"/>
      <c r="EC109" s="49"/>
      <c r="ED109" s="48"/>
      <c r="EE109" s="48"/>
      <c r="EF109" s="48"/>
      <c r="EG109" s="48"/>
      <c r="EH109" s="48"/>
      <c r="EI109" s="42"/>
      <c r="EJ109" s="49"/>
      <c r="EK109" s="48"/>
      <c r="EL109" s="48"/>
      <c r="EM109" s="48"/>
      <c r="EN109" s="48"/>
      <c r="EO109" s="48"/>
      <c r="EP109" s="48"/>
      <c r="EQ109" s="42"/>
      <c r="ER109" s="42"/>
      <c r="ES109" s="49"/>
      <c r="ET109" s="48"/>
      <c r="EU109" s="48"/>
      <c r="EV109" s="48"/>
      <c r="EW109" s="48"/>
      <c r="EX109" s="48"/>
      <c r="EY109" s="42"/>
      <c r="EZ109" s="42"/>
      <c r="FA109" s="43">
        <v>84999.999999980006</v>
      </c>
      <c r="FB109" s="48">
        <v>1</v>
      </c>
      <c r="FC109" s="44">
        <v>22.96</v>
      </c>
      <c r="FD109" s="42"/>
      <c r="FE109" s="40"/>
      <c r="FF109" s="44"/>
      <c r="FG109" s="43"/>
      <c r="FH109" s="44"/>
      <c r="FI109" s="43"/>
      <c r="FJ109" s="44"/>
      <c r="FK109" s="43"/>
      <c r="FL109" s="44"/>
      <c r="FM109" s="43"/>
      <c r="FN109" s="44"/>
      <c r="FO109" s="43"/>
      <c r="FP109" s="44"/>
      <c r="FQ109" s="43"/>
      <c r="FR109" s="44"/>
      <c r="FS109" s="43"/>
      <c r="FT109" s="44"/>
      <c r="FU109" s="43"/>
      <c r="FV109" s="44"/>
      <c r="FW109" s="43"/>
      <c r="FX109" s="44"/>
      <c r="FY109" s="43"/>
      <c r="FZ109" s="44"/>
      <c r="GA109" s="43"/>
      <c r="GB109" s="44">
        <v>3.68</v>
      </c>
      <c r="GC109" s="43">
        <v>3700</v>
      </c>
      <c r="GD109" s="44"/>
      <c r="GE109" s="43"/>
      <c r="GF109" s="44"/>
      <c r="GG109" s="43"/>
      <c r="GH109" s="44"/>
      <c r="GI109" s="43"/>
      <c r="GJ109" s="44"/>
      <c r="GK109" s="43"/>
      <c r="GL109" s="44"/>
      <c r="GM109" s="43"/>
      <c r="GN109" s="44"/>
      <c r="GO109" s="43"/>
      <c r="GP109" s="44"/>
      <c r="GQ109" s="43"/>
      <c r="GR109" s="44"/>
      <c r="GS109" s="43"/>
      <c r="GT109" s="44"/>
      <c r="GU109" s="43"/>
      <c r="GV109" s="44"/>
      <c r="GW109" s="43"/>
      <c r="GX109" s="44"/>
      <c r="GY109" s="43"/>
      <c r="GZ109" s="44"/>
      <c r="HA109" s="43"/>
      <c r="HB109" s="44"/>
      <c r="HC109" s="43"/>
      <c r="HD109" s="44"/>
      <c r="HE109" s="43"/>
      <c r="HF109" s="44"/>
      <c r="HG109" s="43"/>
      <c r="HH109" s="44"/>
      <c r="HI109" s="43"/>
      <c r="HJ109" s="44"/>
      <c r="HK109" s="43"/>
      <c r="HL109" s="44"/>
      <c r="HM109" s="43"/>
      <c r="HN109" s="42"/>
      <c r="HO109" s="40"/>
      <c r="HP109" s="44"/>
      <c r="HQ109" s="43"/>
      <c r="HR109" s="44"/>
      <c r="HS109" s="43"/>
      <c r="HT109" s="44"/>
      <c r="HU109" s="43"/>
      <c r="HV109" s="44"/>
      <c r="HW109" s="43"/>
      <c r="HX109" s="44"/>
      <c r="HY109" s="43"/>
      <c r="HZ109" s="44"/>
      <c r="IA109" s="43"/>
      <c r="IB109" s="44"/>
      <c r="IC109" s="43"/>
      <c r="ID109" s="44"/>
      <c r="IE109" s="43"/>
      <c r="IF109" s="44"/>
      <c r="IG109" s="43"/>
      <c r="IH109" s="44"/>
      <c r="II109" s="43"/>
      <c r="IJ109" s="44"/>
      <c r="IK109" s="43"/>
      <c r="IL109" s="44"/>
      <c r="IM109" s="43"/>
      <c r="IN109" s="44"/>
      <c r="IO109" s="43"/>
      <c r="IP109" s="44"/>
      <c r="IQ109" s="43"/>
      <c r="IR109" s="44"/>
      <c r="IS109" s="43"/>
      <c r="IT109" s="44"/>
      <c r="IU109" s="43"/>
      <c r="IV109" s="44"/>
      <c r="IW109" s="43"/>
      <c r="IX109" s="44"/>
      <c r="IY109" s="43"/>
      <c r="IZ109" s="44"/>
      <c r="JA109" s="43"/>
      <c r="JB109" s="44"/>
      <c r="JC109" s="43"/>
      <c r="JD109" s="44"/>
      <c r="JE109" s="43"/>
      <c r="JF109" s="44"/>
      <c r="JG109" s="43"/>
      <c r="JH109" s="44"/>
      <c r="JI109" s="43"/>
      <c r="JJ109" s="44"/>
      <c r="JK109" s="43"/>
      <c r="JL109" s="44"/>
      <c r="JM109" s="43"/>
      <c r="JN109" s="44"/>
      <c r="JO109" s="43"/>
      <c r="JP109" s="44"/>
      <c r="JQ109" s="43"/>
      <c r="JR109" s="44"/>
      <c r="JS109" s="43"/>
      <c r="JT109" s="44"/>
      <c r="JU109" s="43"/>
      <c r="JV109" s="44"/>
      <c r="JW109" s="43"/>
      <c r="JX109" s="42"/>
      <c r="JY109" s="40"/>
      <c r="JZ109" s="44"/>
      <c r="KA109" s="43"/>
      <c r="KB109" s="44"/>
      <c r="KC109" s="43"/>
      <c r="KD109" s="44"/>
      <c r="KE109" s="43"/>
      <c r="KF109" s="44"/>
      <c r="KG109" s="43"/>
      <c r="KH109" s="44"/>
      <c r="KI109" s="43"/>
      <c r="KJ109" s="44"/>
      <c r="KK109" s="43"/>
      <c r="KL109" s="44"/>
      <c r="KM109" s="43"/>
      <c r="KN109" s="44"/>
      <c r="KO109" s="43"/>
      <c r="KP109" s="44"/>
      <c r="KQ109" s="43"/>
      <c r="KR109" s="44"/>
      <c r="KS109" s="43"/>
      <c r="KT109" s="44"/>
      <c r="KU109" s="43"/>
      <c r="KV109" s="44"/>
      <c r="KW109" s="43"/>
      <c r="KX109" s="44"/>
      <c r="KY109" s="43"/>
      <c r="KZ109" s="44"/>
      <c r="LA109" s="43"/>
      <c r="LB109" s="44"/>
      <c r="LC109" s="43"/>
      <c r="LD109" s="44"/>
      <c r="LE109" s="43"/>
      <c r="LF109" s="44"/>
      <c r="LG109" s="43"/>
      <c r="LH109" s="44"/>
      <c r="LI109" s="43"/>
      <c r="LJ109" s="44"/>
      <c r="LK109" s="43"/>
      <c r="LL109" s="44"/>
      <c r="LM109" s="43"/>
      <c r="LN109" s="44"/>
      <c r="LO109" s="43"/>
      <c r="LP109" s="44"/>
      <c r="LQ109" s="43"/>
      <c r="LR109" s="44"/>
      <c r="LS109" s="43"/>
      <c r="LT109" s="44"/>
      <c r="LU109" s="43"/>
      <c r="LV109" s="44"/>
      <c r="LW109" s="43"/>
      <c r="LX109" s="44"/>
      <c r="LY109" s="43"/>
      <c r="LZ109" s="44"/>
      <c r="MA109" s="43"/>
      <c r="MB109" s="44"/>
      <c r="MC109" s="43"/>
      <c r="MD109" s="44"/>
      <c r="ME109" s="43"/>
      <c r="MF109" s="44"/>
      <c r="MG109" s="43"/>
      <c r="MH109" s="42"/>
      <c r="MI109" s="40"/>
      <c r="MJ109" s="44"/>
      <c r="MK109" s="43"/>
      <c r="ML109" s="44"/>
      <c r="MM109" s="43"/>
      <c r="MN109" s="44"/>
      <c r="MO109" s="43"/>
      <c r="MP109" s="44"/>
      <c r="MQ109" s="43"/>
      <c r="MR109" s="44"/>
      <c r="MS109" s="43"/>
      <c r="MT109" s="44"/>
      <c r="MU109" s="43"/>
      <c r="MV109" s="44"/>
      <c r="MW109" s="43"/>
      <c r="MX109" s="44"/>
      <c r="MY109" s="43"/>
      <c r="MZ109" s="44"/>
      <c r="NA109" s="43"/>
      <c r="NB109" s="44"/>
      <c r="NC109" s="43"/>
      <c r="ND109" s="44"/>
      <c r="NE109" s="43"/>
      <c r="NF109" s="44"/>
      <c r="NG109" s="43"/>
      <c r="NH109" s="44"/>
      <c r="NI109" s="43"/>
      <c r="NJ109" s="44"/>
      <c r="NK109" s="43"/>
      <c r="NL109" s="44"/>
      <c r="NM109" s="43"/>
      <c r="NN109" s="44"/>
      <c r="NO109" s="43"/>
      <c r="NP109" s="44"/>
      <c r="NQ109" s="43"/>
      <c r="NR109" s="44"/>
      <c r="NS109" s="43"/>
      <c r="NT109" s="44"/>
      <c r="NU109" s="43"/>
      <c r="NV109" s="44"/>
      <c r="NW109" s="43"/>
      <c r="NX109" s="44"/>
      <c r="NY109" s="43"/>
      <c r="NZ109" s="44"/>
      <c r="OA109" s="43"/>
      <c r="OB109" s="44"/>
      <c r="OC109" s="43"/>
      <c r="OD109" s="44"/>
      <c r="OE109" s="43"/>
      <c r="OF109" s="44"/>
      <c r="OG109" s="43"/>
      <c r="OH109" s="44"/>
      <c r="OI109" s="43"/>
      <c r="OJ109" s="44"/>
      <c r="OK109" s="43"/>
      <c r="OL109" s="44"/>
      <c r="OM109" s="43"/>
      <c r="ON109" s="44"/>
      <c r="OO109" s="43"/>
      <c r="OP109" s="44"/>
      <c r="OQ109" s="43"/>
      <c r="OR109" s="43"/>
      <c r="OS109" s="42"/>
      <c r="OT109" s="44">
        <v>0</v>
      </c>
      <c r="OU109" s="43"/>
      <c r="OV109" s="42"/>
      <c r="OW109" s="40"/>
      <c r="OX109" s="44"/>
      <c r="OY109" s="43"/>
      <c r="OZ109" s="44">
        <v>19.28</v>
      </c>
      <c r="PA109" s="43">
        <v>3700</v>
      </c>
      <c r="PB109" s="44"/>
      <c r="PC109" s="43"/>
      <c r="PD109" s="44"/>
      <c r="PE109" s="43"/>
      <c r="PF109" s="44"/>
      <c r="PG109" s="43"/>
      <c r="PH109" s="42"/>
      <c r="PI109" s="40"/>
      <c r="PJ109" s="44"/>
      <c r="PK109" s="43"/>
      <c r="PL109" s="44"/>
      <c r="PM109" s="43"/>
      <c r="PN109" s="44"/>
      <c r="PO109" s="43"/>
      <c r="PP109" s="44"/>
      <c r="PQ109" s="43"/>
      <c r="PR109" s="44"/>
      <c r="PS109" s="43"/>
      <c r="PT109" s="42"/>
      <c r="PU109" s="44">
        <v>0</v>
      </c>
      <c r="PV109" s="43"/>
      <c r="PW109" s="44">
        <v>0</v>
      </c>
      <c r="PX109" s="43"/>
      <c r="PY109" s="44">
        <v>0</v>
      </c>
      <c r="PZ109" s="43"/>
      <c r="QA109" s="42"/>
      <c r="QB109" s="43">
        <v>0</v>
      </c>
      <c r="QC109" s="43">
        <v>0</v>
      </c>
      <c r="QD109" s="43"/>
      <c r="QE109" s="42"/>
      <c r="QF109" s="42"/>
      <c r="QG109" s="42"/>
      <c r="QH109" s="42"/>
      <c r="QI109" s="42"/>
      <c r="QJ109" s="42"/>
      <c r="QK109" s="42"/>
      <c r="QL109" s="42"/>
      <c r="QM109" s="42"/>
      <c r="QN109" s="42"/>
      <c r="QO109" s="42"/>
      <c r="QP109" s="42"/>
      <c r="QQ109" s="42"/>
      <c r="QR109" s="42"/>
      <c r="QS109" s="42"/>
      <c r="QT109" s="40"/>
      <c r="QU109" s="42"/>
      <c r="QV109" s="42"/>
      <c r="QW109" s="42"/>
      <c r="QX109" s="42"/>
      <c r="QY109" s="42"/>
      <c r="QZ109" s="42"/>
      <c r="RA109" s="42"/>
      <c r="RB109" s="42"/>
      <c r="RC109" s="42"/>
      <c r="RD109" s="42"/>
      <c r="RE109" s="42"/>
      <c r="RF109" s="42"/>
      <c r="RG109" s="42"/>
      <c r="RH109" s="42"/>
      <c r="RI109" s="42"/>
      <c r="RJ109" s="42"/>
      <c r="RK109" s="42"/>
      <c r="RL109" s="42"/>
      <c r="RM109" s="42"/>
      <c r="RN109" s="42"/>
      <c r="RO109" s="42"/>
      <c r="RP109" s="42"/>
      <c r="RQ109" s="42"/>
      <c r="RR109" s="42"/>
      <c r="RS109" s="42"/>
      <c r="RT109" s="42"/>
      <c r="RU109" s="42"/>
      <c r="RV109" s="42"/>
      <c r="RW109" s="42"/>
      <c r="RX109" s="42"/>
      <c r="RY109" s="42"/>
      <c r="RZ109" s="42"/>
      <c r="SA109" s="42"/>
      <c r="SB109" s="42"/>
      <c r="SC109" s="42"/>
      <c r="SD109" s="42"/>
      <c r="SE109" s="42"/>
      <c r="SF109" s="42"/>
      <c r="SG109" s="42"/>
      <c r="SH109" s="42"/>
      <c r="SI109" s="42"/>
      <c r="SJ109" s="42"/>
      <c r="SK109" s="42"/>
      <c r="SL109" s="42"/>
      <c r="SM109" s="42"/>
      <c r="SN109" s="42"/>
      <c r="SO109" s="42"/>
      <c r="SP109" s="42"/>
      <c r="SQ109" s="42"/>
      <c r="SR109" s="42"/>
      <c r="SS109" s="42"/>
      <c r="ST109" s="42"/>
      <c r="SU109" s="42"/>
      <c r="SV109" s="42"/>
      <c r="SW109" s="42"/>
      <c r="SX109" s="42"/>
      <c r="SY109" s="42"/>
      <c r="SZ109" s="42"/>
      <c r="TA109" s="42"/>
      <c r="TB109" s="42"/>
      <c r="TC109" s="42"/>
      <c r="TD109" s="42"/>
      <c r="TE109" s="42"/>
      <c r="TF109" s="42"/>
      <c r="TG109" s="42"/>
      <c r="TH109" s="42"/>
      <c r="TI109" s="42"/>
      <c r="TJ109" s="42"/>
      <c r="TK109" s="42"/>
      <c r="TL109" s="42"/>
      <c r="TM109" s="42"/>
      <c r="TN109" s="42"/>
      <c r="TO109" s="42"/>
      <c r="TP109" s="42"/>
      <c r="TQ109" s="42"/>
      <c r="TR109" s="42"/>
      <c r="TS109" s="42"/>
      <c r="TT109" s="42"/>
      <c r="TU109" s="42"/>
      <c r="TV109" s="42"/>
      <c r="TW109" s="42"/>
      <c r="TX109" s="42"/>
      <c r="TY109" s="42"/>
      <c r="TZ109" s="42"/>
      <c r="UA109" s="42"/>
      <c r="UB109" s="42"/>
      <c r="UC109" s="42"/>
      <c r="UD109" s="42"/>
      <c r="UE109" s="42"/>
      <c r="UF109" s="42"/>
      <c r="UG109" s="42"/>
      <c r="UH109" s="42"/>
      <c r="UI109" s="42"/>
      <c r="UJ109" s="42"/>
      <c r="UK109" s="42"/>
      <c r="UL109" s="42"/>
      <c r="UM109" s="42"/>
      <c r="UN109" s="42"/>
      <c r="UO109" s="42"/>
      <c r="UP109" s="42"/>
      <c r="UQ109" s="42"/>
      <c r="UR109" s="42"/>
      <c r="US109" s="42"/>
      <c r="UT109" s="42"/>
      <c r="UU109" s="42"/>
      <c r="UV109" s="42"/>
      <c r="UW109" s="42"/>
      <c r="UX109" s="42"/>
      <c r="UY109" s="42"/>
      <c r="UZ109" s="42"/>
      <c r="VA109" s="42"/>
      <c r="VB109" s="42"/>
      <c r="VC109" s="42"/>
      <c r="VD109" s="42"/>
      <c r="VE109" s="42"/>
      <c r="VF109" s="42"/>
      <c r="VG109" s="42"/>
      <c r="VH109" s="42"/>
      <c r="VI109" s="42"/>
      <c r="VJ109" s="42"/>
      <c r="VK109" s="42"/>
      <c r="VL109" s="42"/>
      <c r="VM109" s="42"/>
      <c r="VN109" s="42"/>
      <c r="VO109" s="42"/>
      <c r="VP109" s="42"/>
      <c r="VQ109" s="42"/>
      <c r="VR109" s="42"/>
      <c r="VS109" s="42"/>
      <c r="VT109" s="42"/>
      <c r="VU109" s="42"/>
      <c r="VV109" s="42"/>
      <c r="VW109" s="42"/>
      <c r="VX109" s="42"/>
      <c r="VY109" s="42"/>
      <c r="VZ109" s="42"/>
      <c r="WA109" s="42"/>
      <c r="WB109" s="42"/>
      <c r="WC109" s="42"/>
      <c r="WD109" s="42"/>
      <c r="WE109" s="42"/>
      <c r="WF109" s="42"/>
      <c r="WG109" s="42"/>
      <c r="WH109" s="42"/>
      <c r="WI109" s="42"/>
      <c r="WJ109" s="42"/>
      <c r="WK109" s="42"/>
      <c r="WL109" s="42"/>
      <c r="WM109" s="42"/>
      <c r="WN109" s="42"/>
      <c r="WO109" s="42"/>
      <c r="WP109" s="42"/>
      <c r="WQ109" s="42"/>
      <c r="WR109" s="42"/>
      <c r="WS109" s="42"/>
      <c r="WT109" s="42"/>
      <c r="WU109" s="42"/>
      <c r="WV109" s="42"/>
      <c r="WW109" s="42"/>
      <c r="WX109" s="42"/>
      <c r="WY109" s="42"/>
      <c r="WZ109" s="42"/>
      <c r="XA109" s="42"/>
      <c r="XB109" s="42"/>
      <c r="XC109" s="42"/>
      <c r="XD109" s="42"/>
      <c r="XE109" s="42"/>
      <c r="XF109" s="42"/>
      <c r="XG109" s="42"/>
      <c r="XH109" s="42"/>
      <c r="XI109" s="42"/>
      <c r="XJ109" s="42"/>
      <c r="XK109" s="42"/>
      <c r="XL109" s="42"/>
      <c r="XM109" s="42"/>
      <c r="XN109" s="42"/>
      <c r="XO109" s="42"/>
      <c r="XP109" s="42"/>
      <c r="XQ109" s="42"/>
      <c r="XR109" s="42"/>
      <c r="XS109" s="42"/>
      <c r="XT109" s="42"/>
      <c r="XU109" s="42"/>
      <c r="XV109" s="42"/>
      <c r="XW109" s="42"/>
      <c r="XX109" s="42"/>
      <c r="XY109" s="42"/>
      <c r="XZ109" s="42"/>
      <c r="YA109" s="42"/>
      <c r="YB109" s="42"/>
      <c r="YC109" s="42"/>
      <c r="YD109" s="42"/>
      <c r="YE109" s="42"/>
      <c r="YF109" s="42"/>
      <c r="YG109" s="42"/>
      <c r="YH109" s="42"/>
      <c r="YI109" s="42"/>
      <c r="YJ109" s="42"/>
      <c r="YK109" s="42"/>
      <c r="YL109" s="42"/>
      <c r="YM109" s="42"/>
      <c r="YN109" s="42"/>
      <c r="YO109" s="42"/>
      <c r="YP109" s="42"/>
      <c r="YQ109" s="42"/>
      <c r="YR109" s="42"/>
      <c r="YS109" s="42"/>
      <c r="YT109" s="42"/>
      <c r="YU109" s="42"/>
      <c r="YV109" s="42"/>
      <c r="YW109" s="42"/>
      <c r="YX109" s="42"/>
      <c r="YY109" s="42"/>
      <c r="YZ109" s="42"/>
      <c r="ZA109" s="42"/>
      <c r="ZB109" s="42"/>
      <c r="ZC109" s="42"/>
      <c r="ZD109" s="42"/>
      <c r="ZE109" s="42"/>
      <c r="ZF109" s="42"/>
      <c r="ZG109" s="42"/>
      <c r="ZH109" s="42"/>
      <c r="ZI109" s="42"/>
      <c r="ZJ109" s="42"/>
      <c r="ZK109" s="42"/>
      <c r="ZL109" s="42"/>
      <c r="ZM109" s="42"/>
      <c r="ZN109" s="42"/>
      <c r="ZO109" s="42"/>
      <c r="ZP109" s="42"/>
      <c r="ZQ109" s="42"/>
      <c r="ZR109" s="42"/>
      <c r="ZS109" s="42"/>
      <c r="ZT109" s="42"/>
      <c r="ZU109" s="42"/>
      <c r="ZV109" s="42"/>
      <c r="ZW109" s="42"/>
      <c r="ZX109" s="42"/>
      <c r="ZY109" s="42"/>
      <c r="ZZ109" s="42"/>
      <c r="AAA109" s="42"/>
      <c r="AAB109" s="42"/>
      <c r="AAC109" s="42"/>
      <c r="AAD109" s="42"/>
      <c r="AAE109" s="42"/>
      <c r="AAF109" s="42"/>
      <c r="AAG109" s="42"/>
      <c r="AAH109" s="42"/>
      <c r="AAI109" s="42"/>
      <c r="AAJ109" s="42"/>
      <c r="AAK109" s="42"/>
      <c r="AAL109" s="42"/>
      <c r="AAM109" s="42"/>
      <c r="AAN109" s="42"/>
      <c r="AAO109" s="42"/>
      <c r="AAP109" s="42"/>
      <c r="AAQ109" s="42"/>
      <c r="AAR109" s="42"/>
      <c r="AAS109" s="42"/>
      <c r="AAT109" s="42"/>
      <c r="AAU109" s="42"/>
      <c r="AAV109" s="42"/>
      <c r="AAW109" s="42"/>
      <c r="AAX109" s="42"/>
      <c r="AAY109" s="42"/>
      <c r="AAZ109" s="42"/>
      <c r="ABA109" s="42"/>
      <c r="ABB109" s="42"/>
      <c r="ABC109" s="42"/>
      <c r="ABD109" s="42"/>
      <c r="ABE109" s="42"/>
      <c r="ABF109" s="42"/>
      <c r="ABG109" s="42"/>
      <c r="ABH109" s="42"/>
      <c r="ABI109" s="42"/>
      <c r="ABJ109" s="42"/>
      <c r="ABK109" s="42"/>
      <c r="ABL109" s="42"/>
      <c r="ABM109" s="42"/>
      <c r="ABN109" s="42"/>
      <c r="ABO109" s="42"/>
      <c r="ABP109" s="42"/>
      <c r="ABQ109" s="42"/>
      <c r="ABR109" s="42"/>
      <c r="ABS109" s="42"/>
      <c r="ABT109" s="42"/>
      <c r="ABU109" s="42"/>
      <c r="ABV109" s="42"/>
      <c r="ABW109" s="42"/>
      <c r="ABX109" s="42"/>
      <c r="ABY109" s="42"/>
      <c r="ABZ109" s="42"/>
      <c r="ACA109" s="42"/>
      <c r="ACB109" s="42"/>
      <c r="ACC109" s="42"/>
      <c r="ACD109" s="42"/>
      <c r="ACE109" s="42"/>
      <c r="ACF109" s="42"/>
      <c r="ACG109" s="42"/>
      <c r="ACH109" s="42"/>
      <c r="ACI109" s="42"/>
      <c r="ACJ109" s="42"/>
      <c r="ACK109" s="42"/>
      <c r="ACL109" s="42"/>
      <c r="ACM109" s="42"/>
      <c r="ACN109" s="42"/>
      <c r="ACO109" s="42"/>
      <c r="ACP109" s="42"/>
      <c r="ACQ109" s="42"/>
      <c r="ACR109" s="42"/>
      <c r="ACS109" s="42"/>
      <c r="ACT109" s="42"/>
      <c r="ACU109" s="42"/>
      <c r="ACV109" s="42"/>
      <c r="ACW109" s="42"/>
      <c r="ACX109" s="42"/>
      <c r="ACY109" s="42"/>
      <c r="ACZ109" s="42"/>
      <c r="ADA109" s="42"/>
      <c r="ADB109" s="42"/>
      <c r="ADC109" s="42"/>
    </row>
    <row r="110" spans="1:783" x14ac:dyDescent="0.25">
      <c r="A110" s="1"/>
      <c r="B110" s="79" t="s">
        <v>662</v>
      </c>
      <c r="C110" s="31" t="s">
        <v>597</v>
      </c>
      <c r="D110" s="40"/>
      <c r="E110" s="40"/>
      <c r="F110" s="41">
        <v>42188</v>
      </c>
      <c r="G110" s="40"/>
      <c r="H110" s="42"/>
      <c r="I110" s="43">
        <v>383000</v>
      </c>
      <c r="J110" s="42"/>
      <c r="K110" s="43">
        <v>1E-8</v>
      </c>
      <c r="L110" s="42"/>
      <c r="M110" s="43">
        <v>1E-8</v>
      </c>
      <c r="N110" s="43">
        <v>382999.99999997998</v>
      </c>
      <c r="O110" s="44">
        <v>59.5</v>
      </c>
      <c r="P110" s="43">
        <v>6436.97478991563</v>
      </c>
      <c r="Q110" s="42"/>
      <c r="R110" s="45">
        <v>3159921</v>
      </c>
      <c r="S110" s="45">
        <v>12070542700</v>
      </c>
      <c r="T110" s="50"/>
      <c r="U110" s="40"/>
      <c r="V110" s="40"/>
      <c r="W110" s="42"/>
      <c r="X110" s="42"/>
      <c r="Y110" s="42"/>
      <c r="Z110" s="46">
        <v>9800</v>
      </c>
      <c r="AA110" s="46">
        <v>0</v>
      </c>
      <c r="AB110" s="46">
        <v>9800.0000099999997</v>
      </c>
      <c r="AD110" s="42"/>
      <c r="AE110" s="42"/>
      <c r="AF110" s="42"/>
      <c r="AG110" s="42"/>
      <c r="AH110" s="42"/>
      <c r="AI110" s="42"/>
      <c r="AJ110" s="47"/>
      <c r="AK110" s="47">
        <v>1</v>
      </c>
      <c r="AL110" s="47"/>
      <c r="AM110" s="42"/>
      <c r="AN110" s="42"/>
      <c r="AO110" s="43">
        <v>300000</v>
      </c>
      <c r="AP110" s="48">
        <v>0.7833</v>
      </c>
      <c r="AQ110" s="49">
        <v>1000</v>
      </c>
      <c r="AR110" s="43">
        <v>300</v>
      </c>
      <c r="AS110" s="42"/>
      <c r="AT110" s="49">
        <v>1000</v>
      </c>
      <c r="AU110" s="48">
        <v>0.05</v>
      </c>
      <c r="AV110" s="48"/>
      <c r="AW110" s="48">
        <v>7.4999999999999997E-2</v>
      </c>
      <c r="AX110" s="48">
        <v>2.5000000000000001E-2</v>
      </c>
      <c r="AY110" s="48"/>
      <c r="AZ110" s="48"/>
      <c r="BA110" s="48"/>
      <c r="BB110" s="48">
        <v>7.4999999999999997E-2</v>
      </c>
      <c r="BC110" s="48">
        <v>0.47499999999999998</v>
      </c>
      <c r="BD110" s="48">
        <v>0.3</v>
      </c>
      <c r="BE110" s="48"/>
      <c r="BF110" s="42"/>
      <c r="BG110" s="49">
        <v>1.0000000000000001E-5</v>
      </c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2"/>
      <c r="BT110" s="49">
        <v>1.0000000000000001E-5</v>
      </c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2"/>
      <c r="CG110" s="49">
        <v>1.0000000000000001E-5</v>
      </c>
      <c r="CH110" s="48"/>
      <c r="CI110" s="48"/>
      <c r="CJ110" s="48"/>
      <c r="CK110" s="48"/>
      <c r="CL110" s="48"/>
      <c r="CM110" s="42"/>
      <c r="CN110" s="49">
        <v>1.0000000000000001E-5</v>
      </c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2"/>
      <c r="DA110" s="49">
        <v>1.0000000000000001E-5</v>
      </c>
      <c r="DB110" s="48"/>
      <c r="DC110" s="48"/>
      <c r="DD110" s="48"/>
      <c r="DE110" s="48"/>
      <c r="DF110" s="48"/>
      <c r="DG110" s="48"/>
      <c r="DH110" s="42"/>
      <c r="DI110" s="49">
        <v>1.0000000000000001E-5</v>
      </c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2"/>
      <c r="DV110" s="49">
        <v>1.0000000000000001E-5</v>
      </c>
      <c r="DW110" s="48"/>
      <c r="DX110" s="48"/>
      <c r="DY110" s="48"/>
      <c r="DZ110" s="48"/>
      <c r="EA110" s="48"/>
      <c r="EB110" s="42"/>
      <c r="EC110" s="49">
        <v>1.0000000000000001E-5</v>
      </c>
      <c r="ED110" s="48"/>
      <c r="EE110" s="48"/>
      <c r="EF110" s="48"/>
      <c r="EG110" s="48"/>
      <c r="EH110" s="48"/>
      <c r="EI110" s="42"/>
      <c r="EJ110" s="49">
        <v>1.0000000000000001E-5</v>
      </c>
      <c r="EK110" s="48"/>
      <c r="EL110" s="48"/>
      <c r="EM110" s="48"/>
      <c r="EN110" s="48"/>
      <c r="EO110" s="48"/>
      <c r="EP110" s="48"/>
      <c r="EQ110" s="42"/>
      <c r="ER110" s="42"/>
      <c r="ES110" s="49">
        <v>1.0000000000000001E-5</v>
      </c>
      <c r="ET110" s="48"/>
      <c r="EU110" s="48"/>
      <c r="EV110" s="48"/>
      <c r="EW110" s="48"/>
      <c r="EX110" s="48"/>
      <c r="EY110" s="42"/>
      <c r="EZ110" s="42"/>
      <c r="FA110" s="43">
        <v>82999.999999979977</v>
      </c>
      <c r="FB110" s="48">
        <v>0.2167</v>
      </c>
      <c r="FC110" s="44">
        <v>59.5</v>
      </c>
      <c r="FD110" s="42"/>
      <c r="FE110" s="40"/>
      <c r="FF110" s="44"/>
      <c r="FG110" s="43"/>
      <c r="FH110" s="44"/>
      <c r="FI110" s="43"/>
      <c r="FJ110" s="44"/>
      <c r="FK110" s="43"/>
      <c r="FL110" s="44"/>
      <c r="FM110" s="43"/>
      <c r="FN110" s="44"/>
      <c r="FO110" s="43"/>
      <c r="FP110" s="44"/>
      <c r="FQ110" s="43"/>
      <c r="FR110" s="44"/>
      <c r="FS110" s="43"/>
      <c r="FT110" s="44"/>
      <c r="FU110" s="43"/>
      <c r="FV110" s="44"/>
      <c r="FW110" s="43"/>
      <c r="FX110" s="44"/>
      <c r="FY110" s="43"/>
      <c r="FZ110" s="44"/>
      <c r="GA110" s="43"/>
      <c r="GB110" s="44"/>
      <c r="GC110" s="43"/>
      <c r="GD110" s="44"/>
      <c r="GE110" s="43"/>
      <c r="GF110" s="44"/>
      <c r="GG110" s="43"/>
      <c r="GH110" s="44"/>
      <c r="GI110" s="43"/>
      <c r="GJ110" s="44"/>
      <c r="GK110" s="43"/>
      <c r="GL110" s="44"/>
      <c r="GM110" s="43"/>
      <c r="GN110" s="44"/>
      <c r="GO110" s="43"/>
      <c r="GP110" s="44"/>
      <c r="GQ110" s="43"/>
      <c r="GR110" s="44"/>
      <c r="GS110" s="43"/>
      <c r="GT110" s="44"/>
      <c r="GU110" s="43"/>
      <c r="GV110" s="44"/>
      <c r="GW110" s="43"/>
      <c r="GX110" s="44"/>
      <c r="GY110" s="43"/>
      <c r="GZ110" s="44"/>
      <c r="HA110" s="43"/>
      <c r="HB110" s="44"/>
      <c r="HC110" s="43"/>
      <c r="HD110" s="44"/>
      <c r="HE110" s="43"/>
      <c r="HF110" s="44"/>
      <c r="HG110" s="43"/>
      <c r="HH110" s="44"/>
      <c r="HI110" s="43"/>
      <c r="HJ110" s="44"/>
      <c r="HK110" s="43"/>
      <c r="HL110" s="44"/>
      <c r="HM110" s="43"/>
      <c r="HN110" s="42"/>
      <c r="HO110" s="40"/>
      <c r="HP110" s="44"/>
      <c r="HQ110" s="43"/>
      <c r="HR110" s="44"/>
      <c r="HS110" s="43"/>
      <c r="HT110" s="44"/>
      <c r="HU110" s="43"/>
      <c r="HV110" s="44"/>
      <c r="HW110" s="43"/>
      <c r="HX110" s="44"/>
      <c r="HY110" s="43"/>
      <c r="HZ110" s="44"/>
      <c r="IA110" s="43"/>
      <c r="IB110" s="44"/>
      <c r="IC110" s="43"/>
      <c r="ID110" s="44"/>
      <c r="IE110" s="43"/>
      <c r="IF110" s="44"/>
      <c r="IG110" s="43"/>
      <c r="IH110" s="44"/>
      <c r="II110" s="43"/>
      <c r="IJ110" s="44"/>
      <c r="IK110" s="43"/>
      <c r="IL110" s="44"/>
      <c r="IM110" s="43"/>
      <c r="IN110" s="44"/>
      <c r="IO110" s="43"/>
      <c r="IP110" s="44"/>
      <c r="IQ110" s="43"/>
      <c r="IR110" s="44"/>
      <c r="IS110" s="43"/>
      <c r="IT110" s="44"/>
      <c r="IU110" s="43"/>
      <c r="IV110" s="44"/>
      <c r="IW110" s="43"/>
      <c r="IX110" s="44"/>
      <c r="IY110" s="43"/>
      <c r="IZ110" s="44"/>
      <c r="JA110" s="43"/>
      <c r="JB110" s="44"/>
      <c r="JC110" s="43"/>
      <c r="JD110" s="44"/>
      <c r="JE110" s="43"/>
      <c r="JF110" s="44"/>
      <c r="JG110" s="43"/>
      <c r="JH110" s="44"/>
      <c r="JI110" s="43"/>
      <c r="JJ110" s="44"/>
      <c r="JK110" s="43"/>
      <c r="JL110" s="44"/>
      <c r="JM110" s="43"/>
      <c r="JN110" s="44"/>
      <c r="JO110" s="43"/>
      <c r="JP110" s="44"/>
      <c r="JQ110" s="43"/>
      <c r="JR110" s="44"/>
      <c r="JS110" s="43"/>
      <c r="JT110" s="44"/>
      <c r="JU110" s="43"/>
      <c r="JV110" s="44"/>
      <c r="JW110" s="43"/>
      <c r="JX110" s="42"/>
      <c r="JY110" s="40"/>
      <c r="JZ110" s="44"/>
      <c r="KA110" s="43"/>
      <c r="KB110" s="44"/>
      <c r="KC110" s="43"/>
      <c r="KD110" s="44"/>
      <c r="KE110" s="43"/>
      <c r="KF110" s="44"/>
      <c r="KG110" s="43"/>
      <c r="KH110" s="44"/>
      <c r="KI110" s="43"/>
      <c r="KJ110" s="44"/>
      <c r="KK110" s="43"/>
      <c r="KL110" s="44"/>
      <c r="KM110" s="43"/>
      <c r="KN110" s="44"/>
      <c r="KO110" s="43"/>
      <c r="KP110" s="44"/>
      <c r="KQ110" s="43"/>
      <c r="KR110" s="44"/>
      <c r="KS110" s="43"/>
      <c r="KT110" s="44"/>
      <c r="KU110" s="43"/>
      <c r="KV110" s="44"/>
      <c r="KW110" s="43"/>
      <c r="KX110" s="44"/>
      <c r="KY110" s="43"/>
      <c r="KZ110" s="44"/>
      <c r="LA110" s="43"/>
      <c r="LB110" s="44"/>
      <c r="LC110" s="43"/>
      <c r="LD110" s="44"/>
      <c r="LE110" s="43"/>
      <c r="LF110" s="44"/>
      <c r="LG110" s="43"/>
      <c r="LH110" s="44"/>
      <c r="LI110" s="43"/>
      <c r="LJ110" s="44"/>
      <c r="LK110" s="43"/>
      <c r="LL110" s="44"/>
      <c r="LM110" s="43"/>
      <c r="LN110" s="44"/>
      <c r="LO110" s="43"/>
      <c r="LP110" s="44"/>
      <c r="LQ110" s="43"/>
      <c r="LR110" s="44"/>
      <c r="LS110" s="43"/>
      <c r="LT110" s="44"/>
      <c r="LU110" s="43"/>
      <c r="LV110" s="44"/>
      <c r="LW110" s="43"/>
      <c r="LX110" s="44"/>
      <c r="LY110" s="43"/>
      <c r="LZ110" s="44"/>
      <c r="MA110" s="43"/>
      <c r="MB110" s="44"/>
      <c r="MC110" s="43"/>
      <c r="MD110" s="44"/>
      <c r="ME110" s="43"/>
      <c r="MF110" s="44"/>
      <c r="MG110" s="43"/>
      <c r="MH110" s="42"/>
      <c r="MI110" s="40"/>
      <c r="MJ110" s="44"/>
      <c r="MK110" s="43"/>
      <c r="ML110" s="44"/>
      <c r="MM110" s="43"/>
      <c r="MN110" s="44"/>
      <c r="MO110" s="43"/>
      <c r="MP110" s="44"/>
      <c r="MQ110" s="43"/>
      <c r="MR110" s="44"/>
      <c r="MS110" s="43"/>
      <c r="MT110" s="44"/>
      <c r="MU110" s="43"/>
      <c r="MV110" s="44"/>
      <c r="MW110" s="43"/>
      <c r="MX110" s="44"/>
      <c r="MY110" s="43"/>
      <c r="MZ110" s="44"/>
      <c r="NA110" s="43"/>
      <c r="NB110" s="44"/>
      <c r="NC110" s="43"/>
      <c r="ND110" s="44"/>
      <c r="NE110" s="43"/>
      <c r="NF110" s="44"/>
      <c r="NG110" s="43"/>
      <c r="NH110" s="44"/>
      <c r="NI110" s="43"/>
      <c r="NJ110" s="44"/>
      <c r="NK110" s="43"/>
      <c r="NL110" s="44"/>
      <c r="NM110" s="43"/>
      <c r="NN110" s="44"/>
      <c r="NO110" s="43"/>
      <c r="NP110" s="44"/>
      <c r="NQ110" s="43"/>
      <c r="NR110" s="44"/>
      <c r="NS110" s="43"/>
      <c r="NT110" s="44"/>
      <c r="NU110" s="43"/>
      <c r="NV110" s="44"/>
      <c r="NW110" s="43"/>
      <c r="NX110" s="44"/>
      <c r="NY110" s="43"/>
      <c r="NZ110" s="44"/>
      <c r="OA110" s="43"/>
      <c r="OB110" s="44"/>
      <c r="OC110" s="43"/>
      <c r="OD110" s="44"/>
      <c r="OE110" s="43"/>
      <c r="OF110" s="44"/>
      <c r="OG110" s="43"/>
      <c r="OH110" s="44"/>
      <c r="OI110" s="43"/>
      <c r="OJ110" s="44"/>
      <c r="OK110" s="43"/>
      <c r="OL110" s="44"/>
      <c r="OM110" s="43"/>
      <c r="ON110" s="44"/>
      <c r="OO110" s="43"/>
      <c r="OP110" s="44"/>
      <c r="OQ110" s="43"/>
      <c r="OR110" s="43"/>
      <c r="OS110" s="42"/>
      <c r="OT110" s="44">
        <v>0</v>
      </c>
      <c r="OU110" s="43"/>
      <c r="OV110" s="42"/>
      <c r="OW110" s="40"/>
      <c r="OX110" s="44"/>
      <c r="OY110" s="43"/>
      <c r="OZ110" s="44">
        <v>52.6</v>
      </c>
      <c r="PA110" s="43">
        <v>1500</v>
      </c>
      <c r="PB110" s="44"/>
      <c r="PC110" s="43"/>
      <c r="PD110" s="44"/>
      <c r="PE110" s="43"/>
      <c r="PF110" s="44"/>
      <c r="PG110" s="43"/>
      <c r="PH110" s="42"/>
      <c r="PI110" s="40"/>
      <c r="PJ110" s="44"/>
      <c r="PK110" s="43"/>
      <c r="PL110" s="44"/>
      <c r="PM110" s="43"/>
      <c r="PN110" s="44"/>
      <c r="PO110" s="43"/>
      <c r="PP110" s="44"/>
      <c r="PQ110" s="43"/>
      <c r="PR110" s="44"/>
      <c r="PS110" s="43"/>
      <c r="PT110" s="42"/>
      <c r="PU110" s="44">
        <v>0</v>
      </c>
      <c r="PV110" s="43"/>
      <c r="PW110" s="44">
        <v>1.1000000000000001</v>
      </c>
      <c r="PX110" s="43">
        <v>500</v>
      </c>
      <c r="PY110" s="44">
        <v>5.8</v>
      </c>
      <c r="PZ110" s="43">
        <v>500</v>
      </c>
      <c r="QA110" s="42"/>
      <c r="QB110" s="43">
        <v>567</v>
      </c>
      <c r="QC110" s="43">
        <v>190</v>
      </c>
      <c r="QD110" s="43"/>
      <c r="QE110" s="42"/>
      <c r="QF110" s="42"/>
      <c r="QG110" s="42"/>
      <c r="QH110" s="42"/>
      <c r="QI110" s="42"/>
      <c r="QJ110" s="42"/>
      <c r="QK110" s="42"/>
      <c r="QL110" s="42"/>
      <c r="QM110" s="42"/>
      <c r="QN110" s="42"/>
      <c r="QO110" s="42"/>
      <c r="QP110" s="42"/>
      <c r="QQ110" s="42"/>
      <c r="QR110" s="42"/>
      <c r="QS110" s="42"/>
      <c r="QT110" s="40"/>
      <c r="QU110" s="42"/>
      <c r="QV110" s="42"/>
      <c r="QW110" s="42"/>
      <c r="QX110" s="42"/>
      <c r="QY110" s="42"/>
      <c r="QZ110" s="42"/>
      <c r="RA110" s="42"/>
      <c r="RB110" s="42"/>
      <c r="RC110" s="42"/>
      <c r="RD110" s="42"/>
      <c r="RE110" s="42"/>
      <c r="RF110" s="42"/>
      <c r="RG110" s="42"/>
      <c r="RH110" s="42"/>
      <c r="RI110" s="42"/>
      <c r="RJ110" s="42"/>
      <c r="RK110" s="42"/>
      <c r="RL110" s="42"/>
      <c r="RM110" s="42"/>
      <c r="RN110" s="42"/>
      <c r="RO110" s="42"/>
      <c r="RP110" s="42"/>
      <c r="RQ110" s="42"/>
      <c r="RR110" s="42"/>
      <c r="RS110" s="42"/>
      <c r="RT110" s="42"/>
      <c r="RU110" s="42"/>
      <c r="RV110" s="42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42"/>
      <c r="SH110" s="42"/>
      <c r="SI110" s="42"/>
      <c r="SJ110" s="42"/>
      <c r="SK110" s="42"/>
      <c r="SL110" s="42"/>
      <c r="SM110" s="42"/>
      <c r="SN110" s="42"/>
      <c r="SO110" s="42"/>
      <c r="SP110" s="42"/>
      <c r="SQ110" s="42"/>
      <c r="SR110" s="42"/>
      <c r="SS110" s="42"/>
      <c r="ST110" s="42"/>
      <c r="SU110" s="42"/>
      <c r="SV110" s="42"/>
      <c r="SW110" s="42"/>
      <c r="SX110" s="42"/>
      <c r="SY110" s="42"/>
      <c r="SZ110" s="42"/>
      <c r="TA110" s="42"/>
      <c r="TB110" s="42"/>
      <c r="TC110" s="42"/>
      <c r="TD110" s="42"/>
      <c r="TE110" s="42"/>
      <c r="TF110" s="42"/>
      <c r="TG110" s="42"/>
      <c r="TH110" s="42"/>
      <c r="TI110" s="42"/>
      <c r="TJ110" s="42"/>
      <c r="TK110" s="42"/>
      <c r="TL110" s="42"/>
      <c r="TM110" s="42"/>
      <c r="TN110" s="42"/>
      <c r="TO110" s="42"/>
      <c r="TP110" s="42"/>
      <c r="TQ110" s="42"/>
      <c r="TR110" s="42"/>
      <c r="TS110" s="42"/>
      <c r="TT110" s="42"/>
      <c r="TU110" s="42"/>
      <c r="TV110" s="42"/>
      <c r="TW110" s="42"/>
      <c r="TX110" s="42"/>
      <c r="TY110" s="42"/>
      <c r="TZ110" s="42"/>
      <c r="UA110" s="42"/>
      <c r="UB110" s="42"/>
      <c r="UC110" s="42"/>
      <c r="UD110" s="42"/>
      <c r="UE110" s="42"/>
      <c r="UF110" s="42"/>
      <c r="UG110" s="42"/>
      <c r="UH110" s="42"/>
      <c r="UI110" s="42"/>
      <c r="UJ110" s="42"/>
      <c r="UK110" s="42"/>
      <c r="UL110" s="42"/>
      <c r="UM110" s="42"/>
      <c r="UN110" s="42"/>
      <c r="UO110" s="42"/>
      <c r="UP110" s="42"/>
      <c r="UQ110" s="42"/>
      <c r="UR110" s="42"/>
      <c r="US110" s="42"/>
      <c r="UT110" s="42"/>
      <c r="UU110" s="42"/>
      <c r="UV110" s="42"/>
      <c r="UW110" s="42"/>
      <c r="UX110" s="42"/>
      <c r="UY110" s="42"/>
      <c r="UZ110" s="42"/>
      <c r="VA110" s="42"/>
      <c r="VB110" s="42"/>
      <c r="VC110" s="42"/>
      <c r="VD110" s="42"/>
      <c r="VE110" s="42"/>
      <c r="VF110" s="42"/>
      <c r="VG110" s="42"/>
      <c r="VH110" s="42"/>
      <c r="VI110" s="42"/>
      <c r="VJ110" s="42"/>
      <c r="VK110" s="42"/>
      <c r="VL110" s="42"/>
      <c r="VM110" s="42"/>
      <c r="VN110" s="42"/>
      <c r="VO110" s="42"/>
      <c r="VP110" s="42"/>
      <c r="VQ110" s="42"/>
      <c r="VR110" s="42"/>
      <c r="VS110" s="42"/>
      <c r="VT110" s="42"/>
      <c r="VU110" s="42"/>
      <c r="VV110" s="42"/>
      <c r="VW110" s="42"/>
      <c r="VX110" s="42"/>
      <c r="VY110" s="42"/>
      <c r="VZ110" s="42"/>
      <c r="WA110" s="42"/>
      <c r="WB110" s="42"/>
      <c r="WC110" s="42"/>
      <c r="WD110" s="42"/>
      <c r="WE110" s="42"/>
      <c r="WF110" s="42"/>
      <c r="WG110" s="42"/>
      <c r="WH110" s="42"/>
      <c r="WI110" s="42"/>
      <c r="WJ110" s="42"/>
      <c r="WK110" s="42"/>
      <c r="WL110" s="42"/>
      <c r="WM110" s="42"/>
      <c r="WN110" s="42"/>
      <c r="WO110" s="42"/>
      <c r="WP110" s="42"/>
      <c r="WQ110" s="42"/>
      <c r="WR110" s="42"/>
      <c r="WS110" s="42"/>
      <c r="WT110" s="42"/>
      <c r="WU110" s="42"/>
      <c r="WV110" s="42"/>
      <c r="WW110" s="42"/>
      <c r="WX110" s="42"/>
      <c r="WY110" s="42"/>
      <c r="WZ110" s="42"/>
      <c r="XA110" s="42"/>
      <c r="XB110" s="42"/>
      <c r="XC110" s="42"/>
      <c r="XD110" s="42"/>
      <c r="XE110" s="42"/>
      <c r="XF110" s="42"/>
      <c r="XG110" s="42"/>
      <c r="XH110" s="42"/>
      <c r="XI110" s="42"/>
      <c r="XJ110" s="42"/>
      <c r="XK110" s="42"/>
      <c r="XL110" s="42"/>
      <c r="XM110" s="42"/>
      <c r="XN110" s="42"/>
      <c r="XO110" s="42"/>
      <c r="XP110" s="42"/>
      <c r="XQ110" s="42"/>
      <c r="XR110" s="42"/>
      <c r="XS110" s="42"/>
      <c r="XT110" s="42"/>
      <c r="XU110" s="42"/>
      <c r="XV110" s="42"/>
      <c r="XW110" s="42"/>
      <c r="XX110" s="42"/>
      <c r="XY110" s="42"/>
      <c r="XZ110" s="42"/>
      <c r="YA110" s="42"/>
      <c r="YB110" s="42"/>
      <c r="YC110" s="42"/>
      <c r="YD110" s="42"/>
      <c r="YE110" s="42"/>
      <c r="YF110" s="42"/>
      <c r="YG110" s="42"/>
      <c r="YH110" s="42"/>
      <c r="YI110" s="42"/>
      <c r="YJ110" s="42"/>
      <c r="YK110" s="42"/>
      <c r="YL110" s="42"/>
      <c r="YM110" s="42"/>
      <c r="YN110" s="42"/>
      <c r="YO110" s="42"/>
      <c r="YP110" s="42"/>
      <c r="YQ110" s="42"/>
      <c r="YR110" s="42"/>
      <c r="YS110" s="42"/>
      <c r="YT110" s="42"/>
      <c r="YU110" s="42"/>
      <c r="YV110" s="42"/>
      <c r="YW110" s="42"/>
      <c r="YX110" s="42"/>
      <c r="YY110" s="42"/>
      <c r="YZ110" s="42"/>
      <c r="ZA110" s="42"/>
      <c r="ZB110" s="42"/>
      <c r="ZC110" s="42"/>
      <c r="ZD110" s="42"/>
      <c r="ZE110" s="42"/>
      <c r="ZF110" s="42"/>
      <c r="ZG110" s="42"/>
      <c r="ZH110" s="42"/>
      <c r="ZI110" s="42"/>
      <c r="ZJ110" s="42"/>
      <c r="ZK110" s="42"/>
      <c r="ZL110" s="42"/>
      <c r="ZM110" s="42"/>
      <c r="ZN110" s="42"/>
      <c r="ZO110" s="42"/>
      <c r="ZP110" s="42"/>
      <c r="ZQ110" s="42"/>
      <c r="ZR110" s="42"/>
      <c r="ZS110" s="42"/>
      <c r="ZT110" s="42"/>
      <c r="ZU110" s="42"/>
      <c r="ZV110" s="42"/>
      <c r="ZW110" s="42"/>
      <c r="ZX110" s="42"/>
      <c r="ZY110" s="42"/>
      <c r="ZZ110" s="42"/>
      <c r="AAA110" s="42"/>
      <c r="AAB110" s="42"/>
      <c r="AAC110" s="42"/>
      <c r="AAD110" s="42"/>
      <c r="AAE110" s="42"/>
      <c r="AAF110" s="42"/>
      <c r="AAG110" s="42"/>
      <c r="AAH110" s="42"/>
      <c r="AAI110" s="42"/>
      <c r="AAJ110" s="42"/>
      <c r="AAK110" s="42"/>
      <c r="AAL110" s="42"/>
      <c r="AAM110" s="42"/>
      <c r="AAN110" s="42"/>
      <c r="AAO110" s="42"/>
      <c r="AAP110" s="42"/>
      <c r="AAQ110" s="42"/>
      <c r="AAR110" s="42"/>
      <c r="AAS110" s="42"/>
      <c r="AAT110" s="42"/>
      <c r="AAU110" s="42"/>
      <c r="AAV110" s="42"/>
      <c r="AAW110" s="42"/>
      <c r="AAX110" s="42"/>
      <c r="AAY110" s="42"/>
      <c r="AAZ110" s="42"/>
      <c r="ABA110" s="42"/>
      <c r="ABB110" s="42"/>
      <c r="ABC110" s="42"/>
      <c r="ABD110" s="42"/>
      <c r="ABE110" s="42"/>
      <c r="ABF110" s="42"/>
      <c r="ABG110" s="42"/>
      <c r="ABH110" s="42"/>
      <c r="ABI110" s="42"/>
      <c r="ABJ110" s="42"/>
      <c r="ABK110" s="42"/>
      <c r="ABL110" s="42"/>
      <c r="ABM110" s="42"/>
      <c r="ABN110" s="42"/>
      <c r="ABO110" s="42"/>
      <c r="ABP110" s="42"/>
      <c r="ABQ110" s="42"/>
      <c r="ABR110" s="42"/>
      <c r="ABS110" s="42"/>
      <c r="ABT110" s="42"/>
      <c r="ABU110" s="42"/>
      <c r="ABV110" s="42"/>
      <c r="ABW110" s="42"/>
      <c r="ABX110" s="42"/>
      <c r="ABY110" s="42"/>
      <c r="ABZ110" s="42"/>
      <c r="ACA110" s="42"/>
      <c r="ACB110" s="42"/>
      <c r="ACC110" s="42"/>
      <c r="ACD110" s="42"/>
      <c r="ACE110" s="42"/>
      <c r="ACF110" s="42"/>
      <c r="ACG110" s="42"/>
      <c r="ACH110" s="42"/>
      <c r="ACI110" s="42"/>
      <c r="ACJ110" s="42"/>
      <c r="ACK110" s="42"/>
      <c r="ACL110" s="42"/>
      <c r="ACM110" s="42"/>
      <c r="ACN110" s="42"/>
      <c r="ACO110" s="42"/>
      <c r="ACP110" s="42"/>
      <c r="ACQ110" s="42"/>
      <c r="ACR110" s="42"/>
      <c r="ACS110" s="42"/>
      <c r="ACT110" s="42"/>
      <c r="ACU110" s="42"/>
      <c r="ACV110" s="42"/>
      <c r="ACW110" s="42"/>
      <c r="ACX110" s="42"/>
      <c r="ACY110" s="42"/>
      <c r="ACZ110" s="42"/>
      <c r="ADA110" s="42"/>
      <c r="ADB110" s="42"/>
      <c r="ADC110" s="42"/>
    </row>
    <row r="111" spans="1:783" x14ac:dyDescent="0.25">
      <c r="A111" s="1"/>
      <c r="B111" s="79" t="s">
        <v>663</v>
      </c>
      <c r="C111" s="31" t="s">
        <v>598</v>
      </c>
      <c r="D111" s="40"/>
      <c r="E111" s="40"/>
      <c r="F111" s="41">
        <v>42214</v>
      </c>
      <c r="G111" s="40"/>
      <c r="H111" s="42"/>
      <c r="I111" s="43">
        <v>16700</v>
      </c>
      <c r="J111" s="42"/>
      <c r="K111" s="43">
        <v>1E-8</v>
      </c>
      <c r="L111" s="42"/>
      <c r="M111" s="43">
        <v>1E-8</v>
      </c>
      <c r="N111" s="43">
        <v>16699.999999979998</v>
      </c>
      <c r="O111" s="44">
        <v>15.16</v>
      </c>
      <c r="P111" s="43">
        <v>1101.5831134551449</v>
      </c>
      <c r="Q111" s="42"/>
      <c r="R111" s="45">
        <v>3160396</v>
      </c>
      <c r="S111" s="45" t="s">
        <v>599</v>
      </c>
      <c r="T111" s="50" t="s">
        <v>600</v>
      </c>
      <c r="U111" s="40"/>
      <c r="V111" s="40"/>
      <c r="W111" s="42"/>
      <c r="X111" s="42"/>
      <c r="Y111" s="42"/>
      <c r="Z111" s="46">
        <v>3600</v>
      </c>
      <c r="AA111" s="46">
        <v>0</v>
      </c>
      <c r="AB111" s="46">
        <v>3600.0000100000002</v>
      </c>
      <c r="AD111" s="42"/>
      <c r="AE111" s="42"/>
      <c r="AF111" s="42"/>
      <c r="AG111" s="42"/>
      <c r="AH111" s="42"/>
      <c r="AI111" s="42"/>
      <c r="AJ111" s="47"/>
      <c r="AK111" s="47">
        <v>1</v>
      </c>
      <c r="AL111" s="47"/>
      <c r="AM111" s="42"/>
      <c r="AN111" s="42"/>
      <c r="AO111" s="43">
        <v>0</v>
      </c>
      <c r="AP111" s="48">
        <v>0</v>
      </c>
      <c r="AQ111" s="49">
        <v>0</v>
      </c>
      <c r="AR111" s="43">
        <v>0</v>
      </c>
      <c r="AS111" s="42"/>
      <c r="AT111" s="49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2"/>
      <c r="BG111" s="49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2"/>
      <c r="BT111" s="49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2"/>
      <c r="CG111" s="49"/>
      <c r="CH111" s="48"/>
      <c r="CI111" s="48"/>
      <c r="CJ111" s="48"/>
      <c r="CK111" s="48"/>
      <c r="CL111" s="48"/>
      <c r="CM111" s="42"/>
      <c r="CN111" s="49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2"/>
      <c r="DA111" s="49"/>
      <c r="DB111" s="48"/>
      <c r="DC111" s="48"/>
      <c r="DD111" s="48"/>
      <c r="DE111" s="48"/>
      <c r="DF111" s="48"/>
      <c r="DG111" s="48"/>
      <c r="DH111" s="42"/>
      <c r="DI111" s="49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2"/>
      <c r="DV111" s="49"/>
      <c r="DW111" s="48"/>
      <c r="DX111" s="48"/>
      <c r="DY111" s="48"/>
      <c r="DZ111" s="48"/>
      <c r="EA111" s="48"/>
      <c r="EB111" s="42"/>
      <c r="EC111" s="49"/>
      <c r="ED111" s="48"/>
      <c r="EE111" s="48"/>
      <c r="EF111" s="48"/>
      <c r="EG111" s="48"/>
      <c r="EH111" s="48"/>
      <c r="EI111" s="42"/>
      <c r="EJ111" s="49"/>
      <c r="EK111" s="48"/>
      <c r="EL111" s="48"/>
      <c r="EM111" s="48"/>
      <c r="EN111" s="48"/>
      <c r="EO111" s="48"/>
      <c r="EP111" s="48"/>
      <c r="EQ111" s="42"/>
      <c r="ER111" s="42"/>
      <c r="ES111" s="49"/>
      <c r="ET111" s="48"/>
      <c r="EU111" s="48"/>
      <c r="EV111" s="48"/>
      <c r="EW111" s="48"/>
      <c r="EX111" s="48"/>
      <c r="EY111" s="42"/>
      <c r="EZ111" s="42"/>
      <c r="FA111" s="43">
        <v>16699.999999979998</v>
      </c>
      <c r="FB111" s="48">
        <v>1</v>
      </c>
      <c r="FC111" s="44">
        <v>15.16</v>
      </c>
      <c r="FD111" s="42"/>
      <c r="FE111" s="40"/>
      <c r="FF111" s="44"/>
      <c r="FG111" s="43"/>
      <c r="FH111" s="44"/>
      <c r="FI111" s="43"/>
      <c r="FJ111" s="44"/>
      <c r="FK111" s="43"/>
      <c r="FL111" s="44"/>
      <c r="FM111" s="43"/>
      <c r="FN111" s="44"/>
      <c r="FO111" s="43"/>
      <c r="FP111" s="44"/>
      <c r="FQ111" s="43"/>
      <c r="FR111" s="44"/>
      <c r="FS111" s="43"/>
      <c r="FT111" s="44"/>
      <c r="FU111" s="43"/>
      <c r="FV111" s="44"/>
      <c r="FW111" s="43"/>
      <c r="FX111" s="44"/>
      <c r="FY111" s="43"/>
      <c r="FZ111" s="44"/>
      <c r="GA111" s="43"/>
      <c r="GB111" s="44"/>
      <c r="GC111" s="43"/>
      <c r="GD111" s="44"/>
      <c r="GE111" s="43"/>
      <c r="GF111" s="44"/>
      <c r="GG111" s="43"/>
      <c r="GH111" s="44"/>
      <c r="GI111" s="43"/>
      <c r="GJ111" s="44"/>
      <c r="GK111" s="43"/>
      <c r="GL111" s="44"/>
      <c r="GM111" s="43"/>
      <c r="GN111" s="44"/>
      <c r="GO111" s="43"/>
      <c r="GP111" s="44"/>
      <c r="GQ111" s="43"/>
      <c r="GR111" s="44"/>
      <c r="GS111" s="43"/>
      <c r="GT111" s="44"/>
      <c r="GU111" s="43"/>
      <c r="GV111" s="44"/>
      <c r="GW111" s="43"/>
      <c r="GX111" s="44"/>
      <c r="GY111" s="43"/>
      <c r="GZ111" s="44"/>
      <c r="HA111" s="43"/>
      <c r="HB111" s="44"/>
      <c r="HC111" s="43"/>
      <c r="HD111" s="44"/>
      <c r="HE111" s="43"/>
      <c r="HF111" s="44"/>
      <c r="HG111" s="43"/>
      <c r="HH111" s="44"/>
      <c r="HI111" s="43"/>
      <c r="HJ111" s="44"/>
      <c r="HK111" s="43"/>
      <c r="HL111" s="44"/>
      <c r="HM111" s="43"/>
      <c r="HN111" s="42"/>
      <c r="HO111" s="40"/>
      <c r="HP111" s="44"/>
      <c r="HQ111" s="43"/>
      <c r="HR111" s="44"/>
      <c r="HS111" s="43"/>
      <c r="HT111" s="44"/>
      <c r="HU111" s="43"/>
      <c r="HV111" s="44"/>
      <c r="HW111" s="43"/>
      <c r="HX111" s="44"/>
      <c r="HY111" s="43"/>
      <c r="HZ111" s="44"/>
      <c r="IA111" s="43"/>
      <c r="IB111" s="44"/>
      <c r="IC111" s="43"/>
      <c r="ID111" s="44"/>
      <c r="IE111" s="43"/>
      <c r="IF111" s="44"/>
      <c r="IG111" s="43"/>
      <c r="IH111" s="44"/>
      <c r="II111" s="43"/>
      <c r="IJ111" s="44"/>
      <c r="IK111" s="43"/>
      <c r="IL111" s="44"/>
      <c r="IM111" s="43"/>
      <c r="IN111" s="44"/>
      <c r="IO111" s="43"/>
      <c r="IP111" s="44"/>
      <c r="IQ111" s="43"/>
      <c r="IR111" s="44"/>
      <c r="IS111" s="43"/>
      <c r="IT111" s="44"/>
      <c r="IU111" s="43"/>
      <c r="IV111" s="44"/>
      <c r="IW111" s="43"/>
      <c r="IX111" s="44"/>
      <c r="IY111" s="43"/>
      <c r="IZ111" s="44">
        <v>14.84</v>
      </c>
      <c r="JA111" s="43">
        <v>1125</v>
      </c>
      <c r="JB111" s="44"/>
      <c r="JC111" s="43"/>
      <c r="JD111" s="44"/>
      <c r="JE111" s="43"/>
      <c r="JF111" s="44"/>
      <c r="JG111" s="43"/>
      <c r="JH111" s="44"/>
      <c r="JI111" s="43"/>
      <c r="JJ111" s="44"/>
      <c r="JK111" s="43"/>
      <c r="JL111" s="44"/>
      <c r="JM111" s="43"/>
      <c r="JN111" s="44"/>
      <c r="JO111" s="43"/>
      <c r="JP111" s="44"/>
      <c r="JQ111" s="43"/>
      <c r="JR111" s="44"/>
      <c r="JS111" s="43"/>
      <c r="JT111" s="44"/>
      <c r="JU111" s="43"/>
      <c r="JV111" s="44"/>
      <c r="JW111" s="43"/>
      <c r="JX111" s="42"/>
      <c r="JY111" s="40"/>
      <c r="JZ111" s="44"/>
      <c r="KA111" s="43"/>
      <c r="KB111" s="44"/>
      <c r="KC111" s="43"/>
      <c r="KD111" s="44"/>
      <c r="KE111" s="43"/>
      <c r="KF111" s="44"/>
      <c r="KG111" s="43"/>
      <c r="KH111" s="44"/>
      <c r="KI111" s="43"/>
      <c r="KJ111" s="44"/>
      <c r="KK111" s="43"/>
      <c r="KL111" s="44"/>
      <c r="KM111" s="43"/>
      <c r="KN111" s="44"/>
      <c r="KO111" s="43"/>
      <c r="KP111" s="44"/>
      <c r="KQ111" s="43"/>
      <c r="KR111" s="44"/>
      <c r="KS111" s="43"/>
      <c r="KT111" s="44"/>
      <c r="KU111" s="43"/>
      <c r="KV111" s="44"/>
      <c r="KW111" s="43"/>
      <c r="KX111" s="44"/>
      <c r="KY111" s="43"/>
      <c r="KZ111" s="44"/>
      <c r="LA111" s="43"/>
      <c r="LB111" s="44"/>
      <c r="LC111" s="43"/>
      <c r="LD111" s="44"/>
      <c r="LE111" s="43"/>
      <c r="LF111" s="44"/>
      <c r="LG111" s="43"/>
      <c r="LH111" s="44"/>
      <c r="LI111" s="43"/>
      <c r="LJ111" s="44"/>
      <c r="LK111" s="43"/>
      <c r="LL111" s="44"/>
      <c r="LM111" s="43"/>
      <c r="LN111" s="44"/>
      <c r="LO111" s="43"/>
      <c r="LP111" s="44"/>
      <c r="LQ111" s="43"/>
      <c r="LR111" s="44"/>
      <c r="LS111" s="43"/>
      <c r="LT111" s="44"/>
      <c r="LU111" s="43"/>
      <c r="LV111" s="44"/>
      <c r="LW111" s="43"/>
      <c r="LX111" s="44"/>
      <c r="LY111" s="43"/>
      <c r="LZ111" s="44"/>
      <c r="MA111" s="43"/>
      <c r="MB111" s="44"/>
      <c r="MC111" s="43"/>
      <c r="MD111" s="44"/>
      <c r="ME111" s="43"/>
      <c r="MF111" s="44"/>
      <c r="MG111" s="43"/>
      <c r="MH111" s="42"/>
      <c r="MI111" s="40"/>
      <c r="MJ111" s="44"/>
      <c r="MK111" s="43"/>
      <c r="ML111" s="44"/>
      <c r="MM111" s="43"/>
      <c r="MN111" s="44"/>
      <c r="MO111" s="43"/>
      <c r="MP111" s="44"/>
      <c r="MQ111" s="43"/>
      <c r="MR111" s="44"/>
      <c r="MS111" s="43"/>
      <c r="MT111" s="44"/>
      <c r="MU111" s="43"/>
      <c r="MV111" s="44"/>
      <c r="MW111" s="43"/>
      <c r="MX111" s="44"/>
      <c r="MY111" s="43"/>
      <c r="MZ111" s="44"/>
      <c r="NA111" s="43"/>
      <c r="NB111" s="44"/>
      <c r="NC111" s="43"/>
      <c r="ND111" s="44"/>
      <c r="NE111" s="43"/>
      <c r="NF111" s="44"/>
      <c r="NG111" s="43"/>
      <c r="NH111" s="44"/>
      <c r="NI111" s="43"/>
      <c r="NJ111" s="44"/>
      <c r="NK111" s="43"/>
      <c r="NL111" s="44"/>
      <c r="NM111" s="43"/>
      <c r="NN111" s="44"/>
      <c r="NO111" s="43"/>
      <c r="NP111" s="44"/>
      <c r="NQ111" s="43"/>
      <c r="NR111" s="44"/>
      <c r="NS111" s="43"/>
      <c r="NT111" s="44"/>
      <c r="NU111" s="43"/>
      <c r="NV111" s="44"/>
      <c r="NW111" s="43"/>
      <c r="NX111" s="44"/>
      <c r="NY111" s="43"/>
      <c r="NZ111" s="44"/>
      <c r="OA111" s="43"/>
      <c r="OB111" s="44"/>
      <c r="OC111" s="43"/>
      <c r="OD111" s="44"/>
      <c r="OE111" s="43"/>
      <c r="OF111" s="44"/>
      <c r="OG111" s="43"/>
      <c r="OH111" s="44"/>
      <c r="OI111" s="43"/>
      <c r="OJ111" s="44"/>
      <c r="OK111" s="43"/>
      <c r="OL111" s="44"/>
      <c r="OM111" s="43"/>
      <c r="ON111" s="44"/>
      <c r="OO111" s="43"/>
      <c r="OP111" s="44"/>
      <c r="OQ111" s="43"/>
      <c r="OR111" s="43"/>
      <c r="OS111" s="42"/>
      <c r="OT111" s="44">
        <v>0</v>
      </c>
      <c r="OU111" s="43"/>
      <c r="OV111" s="42"/>
      <c r="OW111" s="40"/>
      <c r="OX111" s="44"/>
      <c r="OY111" s="43"/>
      <c r="OZ111" s="44"/>
      <c r="PA111" s="43"/>
      <c r="PB111" s="44"/>
      <c r="PC111" s="43"/>
      <c r="PD111" s="44"/>
      <c r="PE111" s="43"/>
      <c r="PF111" s="44"/>
      <c r="PG111" s="43"/>
      <c r="PH111" s="42"/>
      <c r="PI111" s="40"/>
      <c r="PJ111" s="44"/>
      <c r="PK111" s="43"/>
      <c r="PL111" s="44"/>
      <c r="PM111" s="43"/>
      <c r="PN111" s="44"/>
      <c r="PO111" s="43"/>
      <c r="PP111" s="44">
        <v>0.32</v>
      </c>
      <c r="PQ111" s="43">
        <v>50</v>
      </c>
      <c r="PR111" s="44"/>
      <c r="PS111" s="43"/>
      <c r="PT111" s="42"/>
      <c r="PU111" s="44">
        <v>0</v>
      </c>
      <c r="PV111" s="43"/>
      <c r="PW111" s="44">
        <v>0</v>
      </c>
      <c r="PX111" s="43"/>
      <c r="PY111" s="44">
        <v>0</v>
      </c>
      <c r="PZ111" s="43"/>
      <c r="QA111" s="42"/>
      <c r="QB111" s="43">
        <v>0</v>
      </c>
      <c r="QC111" s="43">
        <v>0</v>
      </c>
      <c r="QD111" s="43"/>
      <c r="QE111" s="42"/>
      <c r="QF111" s="42"/>
      <c r="QG111" s="42"/>
      <c r="QH111" s="42"/>
      <c r="QI111" s="42"/>
      <c r="QJ111" s="42"/>
      <c r="QK111" s="42"/>
      <c r="QL111" s="42"/>
      <c r="QM111" s="42"/>
      <c r="QN111" s="42"/>
      <c r="QO111" s="42"/>
      <c r="QP111" s="42"/>
      <c r="QQ111" s="42"/>
      <c r="QR111" s="42"/>
      <c r="QS111" s="42"/>
      <c r="QT111" s="40"/>
      <c r="QU111" s="42"/>
      <c r="QV111" s="42"/>
      <c r="QW111" s="42"/>
      <c r="QX111" s="42"/>
      <c r="QY111" s="42"/>
      <c r="QZ111" s="42"/>
      <c r="RA111" s="42"/>
      <c r="RB111" s="42"/>
      <c r="RC111" s="42"/>
      <c r="RD111" s="42"/>
      <c r="RE111" s="42"/>
      <c r="RF111" s="42"/>
      <c r="RG111" s="42"/>
      <c r="RH111" s="42"/>
      <c r="RI111" s="42"/>
      <c r="RJ111" s="42"/>
      <c r="RK111" s="42"/>
      <c r="RL111" s="42"/>
      <c r="RM111" s="42"/>
      <c r="RN111" s="42"/>
      <c r="RO111" s="42"/>
      <c r="RP111" s="42"/>
      <c r="RQ111" s="42"/>
      <c r="RR111" s="42"/>
      <c r="RS111" s="42"/>
      <c r="RT111" s="42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2"/>
      <c r="SJ111" s="42"/>
      <c r="SK111" s="42"/>
      <c r="SL111" s="42"/>
      <c r="SM111" s="42"/>
      <c r="SN111" s="42"/>
      <c r="SO111" s="42"/>
      <c r="SP111" s="42"/>
      <c r="SQ111" s="42"/>
      <c r="SR111" s="42"/>
      <c r="SS111" s="42"/>
      <c r="ST111" s="42"/>
      <c r="SU111" s="42"/>
      <c r="SV111" s="42"/>
      <c r="SW111" s="42"/>
      <c r="SX111" s="42"/>
      <c r="SY111" s="42"/>
      <c r="SZ111" s="42"/>
      <c r="TA111" s="42"/>
      <c r="TB111" s="42"/>
      <c r="TC111" s="42"/>
      <c r="TD111" s="42"/>
      <c r="TE111" s="42"/>
      <c r="TF111" s="42"/>
      <c r="TG111" s="42"/>
      <c r="TH111" s="42"/>
      <c r="TI111" s="42"/>
      <c r="TJ111" s="42"/>
      <c r="TK111" s="42"/>
      <c r="TL111" s="42"/>
      <c r="TM111" s="42"/>
      <c r="TN111" s="42"/>
      <c r="TO111" s="42"/>
      <c r="TP111" s="42"/>
      <c r="TQ111" s="42"/>
      <c r="TR111" s="42"/>
      <c r="TS111" s="42"/>
      <c r="TT111" s="42"/>
      <c r="TU111" s="42"/>
      <c r="TV111" s="42"/>
      <c r="TW111" s="42"/>
      <c r="TX111" s="42"/>
      <c r="TY111" s="42"/>
      <c r="TZ111" s="42"/>
      <c r="UA111" s="42"/>
      <c r="UB111" s="42"/>
      <c r="UC111" s="42"/>
      <c r="UD111" s="42"/>
      <c r="UE111" s="42"/>
      <c r="UF111" s="42"/>
      <c r="UG111" s="42"/>
      <c r="UH111" s="42"/>
      <c r="UI111" s="42"/>
      <c r="UJ111" s="42"/>
      <c r="UK111" s="42"/>
      <c r="UL111" s="42"/>
      <c r="UM111" s="42"/>
      <c r="UN111" s="42"/>
      <c r="UO111" s="42"/>
      <c r="UP111" s="42"/>
      <c r="UQ111" s="42"/>
      <c r="UR111" s="42"/>
      <c r="US111" s="42"/>
      <c r="UT111" s="42"/>
      <c r="UU111" s="42"/>
      <c r="UV111" s="42"/>
      <c r="UW111" s="42"/>
      <c r="UX111" s="42"/>
      <c r="UY111" s="42"/>
      <c r="UZ111" s="42"/>
      <c r="VA111" s="42"/>
      <c r="VB111" s="42"/>
      <c r="VC111" s="42"/>
      <c r="VD111" s="42"/>
      <c r="VE111" s="42"/>
      <c r="VF111" s="42"/>
      <c r="VG111" s="42"/>
      <c r="VH111" s="42"/>
      <c r="VI111" s="42"/>
      <c r="VJ111" s="42"/>
      <c r="VK111" s="42"/>
      <c r="VL111" s="42"/>
      <c r="VM111" s="42"/>
      <c r="VN111" s="42"/>
      <c r="VO111" s="42"/>
      <c r="VP111" s="42"/>
      <c r="VQ111" s="42"/>
      <c r="VR111" s="42"/>
      <c r="VS111" s="42"/>
      <c r="VT111" s="42"/>
      <c r="VU111" s="42"/>
      <c r="VV111" s="42"/>
      <c r="VW111" s="42"/>
      <c r="VX111" s="42"/>
      <c r="VY111" s="42"/>
      <c r="VZ111" s="42"/>
      <c r="WA111" s="42"/>
      <c r="WB111" s="42"/>
      <c r="WC111" s="42"/>
      <c r="WD111" s="42"/>
      <c r="WE111" s="42"/>
      <c r="WF111" s="42"/>
      <c r="WG111" s="42"/>
      <c r="WH111" s="42"/>
      <c r="WI111" s="42"/>
      <c r="WJ111" s="42"/>
      <c r="WK111" s="42"/>
      <c r="WL111" s="42"/>
      <c r="WM111" s="42"/>
      <c r="WN111" s="42"/>
      <c r="WO111" s="42"/>
      <c r="WP111" s="42"/>
      <c r="WQ111" s="42"/>
      <c r="WR111" s="42"/>
      <c r="WS111" s="42"/>
      <c r="WT111" s="42"/>
      <c r="WU111" s="42"/>
      <c r="WV111" s="42"/>
      <c r="WW111" s="42"/>
      <c r="WX111" s="42"/>
      <c r="WY111" s="42"/>
      <c r="WZ111" s="42"/>
      <c r="XA111" s="42"/>
      <c r="XB111" s="42"/>
      <c r="XC111" s="42"/>
      <c r="XD111" s="42"/>
      <c r="XE111" s="42"/>
      <c r="XF111" s="42"/>
      <c r="XG111" s="42"/>
      <c r="XH111" s="42"/>
      <c r="XI111" s="42"/>
      <c r="XJ111" s="42"/>
      <c r="XK111" s="42"/>
      <c r="XL111" s="42"/>
      <c r="XM111" s="42"/>
      <c r="XN111" s="42"/>
      <c r="XO111" s="42"/>
      <c r="XP111" s="42"/>
      <c r="XQ111" s="42"/>
      <c r="XR111" s="42"/>
      <c r="XS111" s="42"/>
      <c r="XT111" s="42"/>
      <c r="XU111" s="42"/>
      <c r="XV111" s="42"/>
      <c r="XW111" s="42"/>
      <c r="XX111" s="42"/>
      <c r="XY111" s="42"/>
      <c r="XZ111" s="42"/>
      <c r="YA111" s="42"/>
      <c r="YB111" s="42"/>
      <c r="YC111" s="42"/>
      <c r="YD111" s="42"/>
      <c r="YE111" s="42"/>
      <c r="YF111" s="42"/>
      <c r="YG111" s="42"/>
      <c r="YH111" s="42"/>
      <c r="YI111" s="42"/>
      <c r="YJ111" s="42"/>
      <c r="YK111" s="42"/>
      <c r="YL111" s="42"/>
      <c r="YM111" s="42"/>
      <c r="YN111" s="42"/>
      <c r="YO111" s="42"/>
      <c r="YP111" s="42"/>
      <c r="YQ111" s="42"/>
      <c r="YR111" s="42"/>
      <c r="YS111" s="42"/>
      <c r="YT111" s="42"/>
      <c r="YU111" s="42"/>
      <c r="YV111" s="42"/>
      <c r="YW111" s="42"/>
      <c r="YX111" s="42"/>
      <c r="YY111" s="42"/>
      <c r="YZ111" s="42"/>
      <c r="ZA111" s="42"/>
      <c r="ZB111" s="42"/>
      <c r="ZC111" s="42"/>
      <c r="ZD111" s="42"/>
      <c r="ZE111" s="42"/>
      <c r="ZF111" s="42"/>
      <c r="ZG111" s="42"/>
      <c r="ZH111" s="42"/>
      <c r="ZI111" s="42"/>
      <c r="ZJ111" s="42"/>
      <c r="ZK111" s="42"/>
      <c r="ZL111" s="42"/>
      <c r="ZM111" s="42"/>
      <c r="ZN111" s="42"/>
      <c r="ZO111" s="42"/>
      <c r="ZP111" s="42"/>
      <c r="ZQ111" s="42"/>
      <c r="ZR111" s="42"/>
      <c r="ZS111" s="42"/>
      <c r="ZT111" s="42"/>
      <c r="ZU111" s="42"/>
      <c r="ZV111" s="42"/>
      <c r="ZW111" s="42"/>
      <c r="ZX111" s="42"/>
      <c r="ZY111" s="42"/>
      <c r="ZZ111" s="42"/>
      <c r="AAA111" s="42"/>
      <c r="AAB111" s="42"/>
      <c r="AAC111" s="42"/>
      <c r="AAD111" s="42"/>
      <c r="AAE111" s="42"/>
      <c r="AAF111" s="42"/>
      <c r="AAG111" s="42"/>
      <c r="AAH111" s="42"/>
      <c r="AAI111" s="42"/>
      <c r="AAJ111" s="42"/>
      <c r="AAK111" s="42"/>
      <c r="AAL111" s="42"/>
      <c r="AAM111" s="42"/>
      <c r="AAN111" s="42"/>
      <c r="AAO111" s="42"/>
      <c r="AAP111" s="42"/>
      <c r="AAQ111" s="42"/>
      <c r="AAR111" s="42"/>
      <c r="AAS111" s="42"/>
      <c r="AAT111" s="42"/>
      <c r="AAU111" s="42"/>
      <c r="AAV111" s="42"/>
      <c r="AAW111" s="42"/>
      <c r="AAX111" s="42"/>
      <c r="AAY111" s="42"/>
      <c r="AAZ111" s="42"/>
      <c r="ABA111" s="42"/>
      <c r="ABB111" s="42"/>
      <c r="ABC111" s="42"/>
      <c r="ABD111" s="42"/>
      <c r="ABE111" s="42"/>
      <c r="ABF111" s="42"/>
      <c r="ABG111" s="42"/>
      <c r="ABH111" s="42"/>
      <c r="ABI111" s="42"/>
      <c r="ABJ111" s="42"/>
      <c r="ABK111" s="42"/>
      <c r="ABL111" s="42"/>
      <c r="ABM111" s="42"/>
      <c r="ABN111" s="42"/>
      <c r="ABO111" s="42"/>
      <c r="ABP111" s="42"/>
      <c r="ABQ111" s="42"/>
      <c r="ABR111" s="42"/>
      <c r="ABS111" s="42"/>
      <c r="ABT111" s="42"/>
      <c r="ABU111" s="42"/>
      <c r="ABV111" s="42"/>
      <c r="ABW111" s="42"/>
      <c r="ABX111" s="42"/>
      <c r="ABY111" s="42"/>
      <c r="ABZ111" s="42"/>
      <c r="ACA111" s="42"/>
      <c r="ACB111" s="42"/>
      <c r="ACC111" s="42"/>
      <c r="ACD111" s="42"/>
      <c r="ACE111" s="42"/>
      <c r="ACF111" s="42"/>
      <c r="ACG111" s="42"/>
      <c r="ACH111" s="42"/>
      <c r="ACI111" s="42"/>
      <c r="ACJ111" s="42"/>
      <c r="ACK111" s="42"/>
      <c r="ACL111" s="42"/>
      <c r="ACM111" s="42"/>
      <c r="ACN111" s="42"/>
      <c r="ACO111" s="42"/>
      <c r="ACP111" s="42"/>
      <c r="ACQ111" s="42"/>
      <c r="ACR111" s="42"/>
      <c r="ACS111" s="42"/>
      <c r="ACT111" s="42"/>
      <c r="ACU111" s="42"/>
      <c r="ACV111" s="42"/>
      <c r="ACW111" s="42"/>
      <c r="ACX111" s="42"/>
      <c r="ACY111" s="42"/>
      <c r="ACZ111" s="42"/>
      <c r="ADA111" s="42"/>
      <c r="ADB111" s="42"/>
      <c r="ADC111" s="42"/>
    </row>
    <row r="112" spans="1:783" x14ac:dyDescent="0.25">
      <c r="A112" s="1"/>
      <c r="B112" s="79" t="s">
        <v>664</v>
      </c>
      <c r="C112" s="31" t="s">
        <v>601</v>
      </c>
      <c r="D112" s="40"/>
      <c r="E112" s="40"/>
      <c r="F112" s="41">
        <v>42260</v>
      </c>
      <c r="G112" s="40"/>
      <c r="H112" s="42"/>
      <c r="I112" s="43">
        <v>45000</v>
      </c>
      <c r="J112" s="42"/>
      <c r="K112" s="43">
        <v>1E-8</v>
      </c>
      <c r="L112" s="42"/>
      <c r="M112" s="43">
        <v>1E-8</v>
      </c>
      <c r="N112" s="43">
        <v>44999.999999980006</v>
      </c>
      <c r="O112" s="44">
        <v>22.96</v>
      </c>
      <c r="P112" s="43">
        <v>1959.9303135879793</v>
      </c>
      <c r="Q112" s="42"/>
      <c r="R112" s="45">
        <v>3161519</v>
      </c>
      <c r="S112" s="45">
        <v>12080131005</v>
      </c>
      <c r="T112" s="50"/>
      <c r="U112" s="40"/>
      <c r="V112" s="40"/>
      <c r="W112" s="42"/>
      <c r="X112" s="42"/>
      <c r="Y112" s="42"/>
      <c r="Z112" s="46">
        <v>3400</v>
      </c>
      <c r="AA112" s="46">
        <v>0</v>
      </c>
      <c r="AB112" s="46">
        <v>3400.0000100000002</v>
      </c>
      <c r="AD112" s="42"/>
      <c r="AE112" s="42"/>
      <c r="AF112" s="42"/>
      <c r="AG112" s="42"/>
      <c r="AH112" s="42"/>
      <c r="AI112" s="42"/>
      <c r="AJ112" s="47"/>
      <c r="AK112" s="47">
        <v>1</v>
      </c>
      <c r="AL112" s="47"/>
      <c r="AM112" s="42"/>
      <c r="AN112" s="42"/>
      <c r="AO112" s="43">
        <v>0</v>
      </c>
      <c r="AP112" s="48">
        <v>0</v>
      </c>
      <c r="AQ112" s="49">
        <v>0</v>
      </c>
      <c r="AR112" s="43">
        <v>0</v>
      </c>
      <c r="AS112" s="42"/>
      <c r="AT112" s="49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2"/>
      <c r="BG112" s="49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2"/>
      <c r="BT112" s="49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2"/>
      <c r="CG112" s="49"/>
      <c r="CH112" s="48"/>
      <c r="CI112" s="48"/>
      <c r="CJ112" s="48"/>
      <c r="CK112" s="48"/>
      <c r="CL112" s="48"/>
      <c r="CM112" s="42"/>
      <c r="CN112" s="49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2"/>
      <c r="DA112" s="49"/>
      <c r="DB112" s="48"/>
      <c r="DC112" s="48"/>
      <c r="DD112" s="48"/>
      <c r="DE112" s="48"/>
      <c r="DF112" s="48"/>
      <c r="DG112" s="48"/>
      <c r="DH112" s="42"/>
      <c r="DI112" s="49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2"/>
      <c r="DV112" s="49"/>
      <c r="DW112" s="48"/>
      <c r="DX112" s="48"/>
      <c r="DY112" s="48"/>
      <c r="DZ112" s="48"/>
      <c r="EA112" s="48"/>
      <c r="EB112" s="42"/>
      <c r="EC112" s="49"/>
      <c r="ED112" s="48"/>
      <c r="EE112" s="48"/>
      <c r="EF112" s="48"/>
      <c r="EG112" s="48"/>
      <c r="EH112" s="48"/>
      <c r="EI112" s="42"/>
      <c r="EJ112" s="49"/>
      <c r="EK112" s="48"/>
      <c r="EL112" s="48"/>
      <c r="EM112" s="48"/>
      <c r="EN112" s="48"/>
      <c r="EO112" s="48"/>
      <c r="EP112" s="48"/>
      <c r="EQ112" s="42"/>
      <c r="ER112" s="42"/>
      <c r="ES112" s="49"/>
      <c r="ET112" s="48"/>
      <c r="EU112" s="48"/>
      <c r="EV112" s="48"/>
      <c r="EW112" s="48"/>
      <c r="EX112" s="48"/>
      <c r="EY112" s="42"/>
      <c r="EZ112" s="42"/>
      <c r="FA112" s="43">
        <v>44999.999999980006</v>
      </c>
      <c r="FB112" s="48">
        <v>1</v>
      </c>
      <c r="FC112" s="44">
        <v>22.96</v>
      </c>
      <c r="FD112" s="42"/>
      <c r="FE112" s="40"/>
      <c r="FF112" s="44"/>
      <c r="FG112" s="43"/>
      <c r="FH112" s="44"/>
      <c r="FI112" s="43"/>
      <c r="FJ112" s="44"/>
      <c r="FK112" s="43"/>
      <c r="FL112" s="44"/>
      <c r="FM112" s="43"/>
      <c r="FN112" s="44"/>
      <c r="FO112" s="43"/>
      <c r="FP112" s="44"/>
      <c r="FQ112" s="43"/>
      <c r="FR112" s="44"/>
      <c r="FS112" s="43"/>
      <c r="FT112" s="44"/>
      <c r="FU112" s="43"/>
      <c r="FV112" s="44"/>
      <c r="FW112" s="43"/>
      <c r="FX112" s="44"/>
      <c r="FY112" s="43"/>
      <c r="FZ112" s="44"/>
      <c r="GA112" s="43"/>
      <c r="GB112" s="44">
        <v>3.68</v>
      </c>
      <c r="GC112" s="43">
        <v>4900</v>
      </c>
      <c r="GD112" s="44"/>
      <c r="GE112" s="43"/>
      <c r="GF112" s="44"/>
      <c r="GG112" s="43"/>
      <c r="GH112" s="44"/>
      <c r="GI112" s="43"/>
      <c r="GJ112" s="44"/>
      <c r="GK112" s="43"/>
      <c r="GL112" s="44"/>
      <c r="GM112" s="43"/>
      <c r="GN112" s="44"/>
      <c r="GO112" s="43"/>
      <c r="GP112" s="44"/>
      <c r="GQ112" s="43"/>
      <c r="GR112" s="44"/>
      <c r="GS112" s="43"/>
      <c r="GT112" s="44"/>
      <c r="GU112" s="43"/>
      <c r="GV112" s="44"/>
      <c r="GW112" s="43"/>
      <c r="GX112" s="44"/>
      <c r="GY112" s="43"/>
      <c r="GZ112" s="44"/>
      <c r="HA112" s="43"/>
      <c r="HB112" s="44"/>
      <c r="HC112" s="43"/>
      <c r="HD112" s="44"/>
      <c r="HE112" s="43"/>
      <c r="HF112" s="44"/>
      <c r="HG112" s="43"/>
      <c r="HH112" s="44"/>
      <c r="HI112" s="43"/>
      <c r="HJ112" s="44"/>
      <c r="HK112" s="43"/>
      <c r="HL112" s="44"/>
      <c r="HM112" s="43"/>
      <c r="HN112" s="42"/>
      <c r="HO112" s="40"/>
      <c r="HP112" s="44"/>
      <c r="HQ112" s="43"/>
      <c r="HR112" s="44"/>
      <c r="HS112" s="43"/>
      <c r="HT112" s="44"/>
      <c r="HU112" s="43"/>
      <c r="HV112" s="44"/>
      <c r="HW112" s="43"/>
      <c r="HX112" s="44"/>
      <c r="HY112" s="43"/>
      <c r="HZ112" s="44"/>
      <c r="IA112" s="43"/>
      <c r="IB112" s="44"/>
      <c r="IC112" s="43"/>
      <c r="ID112" s="44"/>
      <c r="IE112" s="43"/>
      <c r="IF112" s="44"/>
      <c r="IG112" s="43"/>
      <c r="IH112" s="44"/>
      <c r="II112" s="43"/>
      <c r="IJ112" s="44"/>
      <c r="IK112" s="43"/>
      <c r="IL112" s="44"/>
      <c r="IM112" s="43"/>
      <c r="IN112" s="44"/>
      <c r="IO112" s="43"/>
      <c r="IP112" s="44"/>
      <c r="IQ112" s="43"/>
      <c r="IR112" s="44"/>
      <c r="IS112" s="43"/>
      <c r="IT112" s="44"/>
      <c r="IU112" s="43"/>
      <c r="IV112" s="44"/>
      <c r="IW112" s="43"/>
      <c r="IX112" s="44"/>
      <c r="IY112" s="43"/>
      <c r="IZ112" s="44"/>
      <c r="JA112" s="43"/>
      <c r="JB112" s="44"/>
      <c r="JC112" s="43"/>
      <c r="JD112" s="44"/>
      <c r="JE112" s="43"/>
      <c r="JF112" s="44"/>
      <c r="JG112" s="43"/>
      <c r="JH112" s="44"/>
      <c r="JI112" s="43"/>
      <c r="JJ112" s="44"/>
      <c r="JK112" s="43"/>
      <c r="JL112" s="44"/>
      <c r="JM112" s="43"/>
      <c r="JN112" s="44"/>
      <c r="JO112" s="43"/>
      <c r="JP112" s="44"/>
      <c r="JQ112" s="43"/>
      <c r="JR112" s="44"/>
      <c r="JS112" s="43"/>
      <c r="JT112" s="44"/>
      <c r="JU112" s="43"/>
      <c r="JV112" s="44"/>
      <c r="JW112" s="43"/>
      <c r="JX112" s="42"/>
      <c r="JY112" s="40"/>
      <c r="JZ112" s="44"/>
      <c r="KA112" s="43"/>
      <c r="KB112" s="44"/>
      <c r="KC112" s="43"/>
      <c r="KD112" s="44"/>
      <c r="KE112" s="43"/>
      <c r="KF112" s="44"/>
      <c r="KG112" s="43"/>
      <c r="KH112" s="44"/>
      <c r="KI112" s="43"/>
      <c r="KJ112" s="44"/>
      <c r="KK112" s="43"/>
      <c r="KL112" s="44"/>
      <c r="KM112" s="43"/>
      <c r="KN112" s="44"/>
      <c r="KO112" s="43"/>
      <c r="KP112" s="44"/>
      <c r="KQ112" s="43"/>
      <c r="KR112" s="44"/>
      <c r="KS112" s="43"/>
      <c r="KT112" s="44"/>
      <c r="KU112" s="43"/>
      <c r="KV112" s="44"/>
      <c r="KW112" s="43"/>
      <c r="KX112" s="44"/>
      <c r="KY112" s="43"/>
      <c r="KZ112" s="44"/>
      <c r="LA112" s="43"/>
      <c r="LB112" s="44"/>
      <c r="LC112" s="43"/>
      <c r="LD112" s="44"/>
      <c r="LE112" s="43"/>
      <c r="LF112" s="44"/>
      <c r="LG112" s="43"/>
      <c r="LH112" s="44"/>
      <c r="LI112" s="43"/>
      <c r="LJ112" s="44"/>
      <c r="LK112" s="43"/>
      <c r="LL112" s="44"/>
      <c r="LM112" s="43"/>
      <c r="LN112" s="44"/>
      <c r="LO112" s="43"/>
      <c r="LP112" s="44"/>
      <c r="LQ112" s="43"/>
      <c r="LR112" s="44"/>
      <c r="LS112" s="43"/>
      <c r="LT112" s="44"/>
      <c r="LU112" s="43"/>
      <c r="LV112" s="44"/>
      <c r="LW112" s="43"/>
      <c r="LX112" s="44"/>
      <c r="LY112" s="43"/>
      <c r="LZ112" s="44"/>
      <c r="MA112" s="43"/>
      <c r="MB112" s="44"/>
      <c r="MC112" s="43"/>
      <c r="MD112" s="44"/>
      <c r="ME112" s="43"/>
      <c r="MF112" s="44"/>
      <c r="MG112" s="43"/>
      <c r="MH112" s="42"/>
      <c r="MI112" s="40"/>
      <c r="MJ112" s="44"/>
      <c r="MK112" s="43"/>
      <c r="ML112" s="44"/>
      <c r="MM112" s="43"/>
      <c r="MN112" s="44"/>
      <c r="MO112" s="43"/>
      <c r="MP112" s="44"/>
      <c r="MQ112" s="43"/>
      <c r="MR112" s="44"/>
      <c r="MS112" s="43"/>
      <c r="MT112" s="44"/>
      <c r="MU112" s="43"/>
      <c r="MV112" s="44"/>
      <c r="MW112" s="43"/>
      <c r="MX112" s="44"/>
      <c r="MY112" s="43"/>
      <c r="MZ112" s="44"/>
      <c r="NA112" s="43"/>
      <c r="NB112" s="44"/>
      <c r="NC112" s="43"/>
      <c r="ND112" s="44"/>
      <c r="NE112" s="43"/>
      <c r="NF112" s="44"/>
      <c r="NG112" s="43"/>
      <c r="NH112" s="44"/>
      <c r="NI112" s="43"/>
      <c r="NJ112" s="44"/>
      <c r="NK112" s="43"/>
      <c r="NL112" s="44"/>
      <c r="NM112" s="43"/>
      <c r="NN112" s="44"/>
      <c r="NO112" s="43"/>
      <c r="NP112" s="44"/>
      <c r="NQ112" s="43"/>
      <c r="NR112" s="44"/>
      <c r="NS112" s="43"/>
      <c r="NT112" s="44"/>
      <c r="NU112" s="43"/>
      <c r="NV112" s="44"/>
      <c r="NW112" s="43"/>
      <c r="NX112" s="44"/>
      <c r="NY112" s="43"/>
      <c r="NZ112" s="44"/>
      <c r="OA112" s="43"/>
      <c r="OB112" s="44"/>
      <c r="OC112" s="43"/>
      <c r="OD112" s="44"/>
      <c r="OE112" s="43"/>
      <c r="OF112" s="44"/>
      <c r="OG112" s="43"/>
      <c r="OH112" s="44"/>
      <c r="OI112" s="43"/>
      <c r="OJ112" s="44"/>
      <c r="OK112" s="43"/>
      <c r="OL112" s="44"/>
      <c r="OM112" s="43"/>
      <c r="ON112" s="44"/>
      <c r="OO112" s="43"/>
      <c r="OP112" s="44"/>
      <c r="OQ112" s="43"/>
      <c r="OR112" s="43"/>
      <c r="OS112" s="42"/>
      <c r="OT112" s="44">
        <v>0</v>
      </c>
      <c r="OU112" s="43"/>
      <c r="OV112" s="42"/>
      <c r="OW112" s="40"/>
      <c r="OX112" s="44"/>
      <c r="OY112" s="43"/>
      <c r="OZ112" s="44">
        <v>19.28</v>
      </c>
      <c r="PA112" s="43">
        <v>1400</v>
      </c>
      <c r="PB112" s="44"/>
      <c r="PC112" s="43"/>
      <c r="PD112" s="44"/>
      <c r="PE112" s="43"/>
      <c r="PF112" s="44"/>
      <c r="PG112" s="43"/>
      <c r="PH112" s="42"/>
      <c r="PI112" s="40"/>
      <c r="PJ112" s="44"/>
      <c r="PK112" s="43"/>
      <c r="PL112" s="44"/>
      <c r="PM112" s="43"/>
      <c r="PN112" s="44"/>
      <c r="PO112" s="43"/>
      <c r="PP112" s="44"/>
      <c r="PQ112" s="43"/>
      <c r="PR112" s="44"/>
      <c r="PS112" s="43"/>
      <c r="PT112" s="42"/>
      <c r="PU112" s="44">
        <v>0</v>
      </c>
      <c r="PV112" s="43"/>
      <c r="PW112" s="44">
        <v>0</v>
      </c>
      <c r="PX112" s="43"/>
      <c r="PY112" s="44">
        <v>0</v>
      </c>
      <c r="PZ112" s="43"/>
      <c r="QA112" s="42"/>
      <c r="QB112" s="43">
        <v>0</v>
      </c>
      <c r="QC112" s="43">
        <v>0</v>
      </c>
      <c r="QD112" s="43"/>
      <c r="QE112" s="42"/>
      <c r="QF112" s="42"/>
      <c r="QG112" s="42"/>
      <c r="QH112" s="42"/>
      <c r="QI112" s="42"/>
      <c r="QJ112" s="42"/>
      <c r="QK112" s="42"/>
      <c r="QL112" s="42"/>
      <c r="QM112" s="42"/>
      <c r="QN112" s="42"/>
      <c r="QO112" s="42"/>
      <c r="QP112" s="42"/>
      <c r="QQ112" s="42"/>
      <c r="QR112" s="42"/>
      <c r="QS112" s="42"/>
      <c r="QT112" s="40"/>
      <c r="QU112" s="42"/>
      <c r="QV112" s="42"/>
      <c r="QW112" s="42"/>
      <c r="QX112" s="42"/>
      <c r="QY112" s="42"/>
      <c r="QZ112" s="42"/>
      <c r="RA112" s="42"/>
      <c r="RB112" s="42"/>
      <c r="RC112" s="42"/>
      <c r="RD112" s="42"/>
      <c r="RE112" s="42"/>
      <c r="RF112" s="42"/>
      <c r="RG112" s="42"/>
      <c r="RH112" s="42"/>
      <c r="RI112" s="42"/>
      <c r="RJ112" s="42"/>
      <c r="RK112" s="42"/>
      <c r="RL112" s="42"/>
      <c r="RM112" s="42"/>
      <c r="RN112" s="42"/>
      <c r="RO112" s="42"/>
      <c r="RP112" s="42"/>
      <c r="RQ112" s="42"/>
      <c r="RR112" s="42"/>
      <c r="RS112" s="42"/>
      <c r="RT112" s="42"/>
      <c r="RU112" s="42"/>
      <c r="RV112" s="42"/>
      <c r="RW112" s="42"/>
      <c r="RX112" s="42"/>
      <c r="RY112" s="42"/>
      <c r="RZ112" s="42"/>
      <c r="SA112" s="42"/>
      <c r="SB112" s="42"/>
      <c r="SC112" s="42"/>
      <c r="SD112" s="42"/>
      <c r="SE112" s="42"/>
      <c r="SF112" s="42"/>
      <c r="SG112" s="42"/>
      <c r="SH112" s="42"/>
      <c r="SI112" s="42"/>
      <c r="SJ112" s="42"/>
      <c r="SK112" s="42"/>
      <c r="SL112" s="42"/>
      <c r="SM112" s="42"/>
      <c r="SN112" s="42"/>
      <c r="SO112" s="42"/>
      <c r="SP112" s="42"/>
      <c r="SQ112" s="42"/>
      <c r="SR112" s="42"/>
      <c r="SS112" s="42"/>
      <c r="ST112" s="42"/>
      <c r="SU112" s="42"/>
      <c r="SV112" s="42"/>
      <c r="SW112" s="42"/>
      <c r="SX112" s="42"/>
      <c r="SY112" s="42"/>
      <c r="SZ112" s="42"/>
      <c r="TA112" s="42"/>
      <c r="TB112" s="42"/>
      <c r="TC112" s="42"/>
      <c r="TD112" s="42"/>
      <c r="TE112" s="42"/>
      <c r="TF112" s="42"/>
      <c r="TG112" s="42"/>
      <c r="TH112" s="42"/>
      <c r="TI112" s="42"/>
      <c r="TJ112" s="42"/>
      <c r="TK112" s="42"/>
      <c r="TL112" s="42"/>
      <c r="TM112" s="42"/>
      <c r="TN112" s="42"/>
      <c r="TO112" s="42"/>
      <c r="TP112" s="42"/>
      <c r="TQ112" s="42"/>
      <c r="TR112" s="42"/>
      <c r="TS112" s="42"/>
      <c r="TT112" s="42"/>
      <c r="TU112" s="42"/>
      <c r="TV112" s="42"/>
      <c r="TW112" s="42"/>
      <c r="TX112" s="42"/>
      <c r="TY112" s="42"/>
      <c r="TZ112" s="42"/>
      <c r="UA112" s="42"/>
      <c r="UB112" s="42"/>
      <c r="UC112" s="42"/>
      <c r="UD112" s="42"/>
      <c r="UE112" s="42"/>
      <c r="UF112" s="42"/>
      <c r="UG112" s="42"/>
      <c r="UH112" s="42"/>
      <c r="UI112" s="42"/>
      <c r="UJ112" s="42"/>
      <c r="UK112" s="42"/>
      <c r="UL112" s="42"/>
      <c r="UM112" s="42"/>
      <c r="UN112" s="42"/>
      <c r="UO112" s="42"/>
      <c r="UP112" s="42"/>
      <c r="UQ112" s="42"/>
      <c r="UR112" s="42"/>
      <c r="US112" s="42"/>
      <c r="UT112" s="42"/>
      <c r="UU112" s="42"/>
      <c r="UV112" s="42"/>
      <c r="UW112" s="42"/>
      <c r="UX112" s="42"/>
      <c r="UY112" s="42"/>
      <c r="UZ112" s="42"/>
      <c r="VA112" s="42"/>
      <c r="VB112" s="42"/>
      <c r="VC112" s="42"/>
      <c r="VD112" s="42"/>
      <c r="VE112" s="42"/>
      <c r="VF112" s="42"/>
      <c r="VG112" s="42"/>
      <c r="VH112" s="42"/>
      <c r="VI112" s="42"/>
      <c r="VJ112" s="42"/>
      <c r="VK112" s="42"/>
      <c r="VL112" s="42"/>
      <c r="VM112" s="42"/>
      <c r="VN112" s="42"/>
      <c r="VO112" s="42"/>
      <c r="VP112" s="42"/>
      <c r="VQ112" s="42"/>
      <c r="VR112" s="42"/>
      <c r="VS112" s="42"/>
      <c r="VT112" s="42"/>
      <c r="VU112" s="42"/>
      <c r="VV112" s="42"/>
      <c r="VW112" s="42"/>
      <c r="VX112" s="42"/>
      <c r="VY112" s="42"/>
      <c r="VZ112" s="42"/>
      <c r="WA112" s="42"/>
      <c r="WB112" s="42"/>
      <c r="WC112" s="42"/>
      <c r="WD112" s="42"/>
      <c r="WE112" s="42"/>
      <c r="WF112" s="42"/>
      <c r="WG112" s="42"/>
      <c r="WH112" s="42"/>
      <c r="WI112" s="42"/>
      <c r="WJ112" s="42"/>
      <c r="WK112" s="42"/>
      <c r="WL112" s="42"/>
      <c r="WM112" s="42"/>
      <c r="WN112" s="42"/>
      <c r="WO112" s="42"/>
      <c r="WP112" s="42"/>
      <c r="WQ112" s="42"/>
      <c r="WR112" s="42"/>
      <c r="WS112" s="42"/>
      <c r="WT112" s="42"/>
      <c r="WU112" s="42"/>
      <c r="WV112" s="42"/>
      <c r="WW112" s="42"/>
      <c r="WX112" s="42"/>
      <c r="WY112" s="42"/>
      <c r="WZ112" s="42"/>
      <c r="XA112" s="42"/>
      <c r="XB112" s="42"/>
      <c r="XC112" s="42"/>
      <c r="XD112" s="42"/>
      <c r="XE112" s="42"/>
      <c r="XF112" s="42"/>
      <c r="XG112" s="42"/>
      <c r="XH112" s="42"/>
      <c r="XI112" s="42"/>
      <c r="XJ112" s="42"/>
      <c r="XK112" s="42"/>
      <c r="XL112" s="42"/>
      <c r="XM112" s="42"/>
      <c r="XN112" s="42"/>
      <c r="XO112" s="42"/>
      <c r="XP112" s="42"/>
      <c r="XQ112" s="42"/>
      <c r="XR112" s="42"/>
      <c r="XS112" s="42"/>
      <c r="XT112" s="42"/>
      <c r="XU112" s="42"/>
      <c r="XV112" s="42"/>
      <c r="XW112" s="42"/>
      <c r="XX112" s="42"/>
      <c r="XY112" s="42"/>
      <c r="XZ112" s="42"/>
      <c r="YA112" s="42"/>
      <c r="YB112" s="42"/>
      <c r="YC112" s="42"/>
      <c r="YD112" s="42"/>
      <c r="YE112" s="42"/>
      <c r="YF112" s="42"/>
      <c r="YG112" s="42"/>
      <c r="YH112" s="42"/>
      <c r="YI112" s="42"/>
      <c r="YJ112" s="42"/>
      <c r="YK112" s="42"/>
      <c r="YL112" s="42"/>
      <c r="YM112" s="42"/>
      <c r="YN112" s="42"/>
      <c r="YO112" s="42"/>
      <c r="YP112" s="42"/>
      <c r="YQ112" s="42"/>
      <c r="YR112" s="42"/>
      <c r="YS112" s="42"/>
      <c r="YT112" s="42"/>
      <c r="YU112" s="42"/>
      <c r="YV112" s="42"/>
      <c r="YW112" s="42"/>
      <c r="YX112" s="42"/>
      <c r="YY112" s="42"/>
      <c r="YZ112" s="42"/>
      <c r="ZA112" s="42"/>
      <c r="ZB112" s="42"/>
      <c r="ZC112" s="42"/>
      <c r="ZD112" s="42"/>
      <c r="ZE112" s="42"/>
      <c r="ZF112" s="42"/>
      <c r="ZG112" s="42"/>
      <c r="ZH112" s="42"/>
      <c r="ZI112" s="42"/>
      <c r="ZJ112" s="42"/>
      <c r="ZK112" s="42"/>
      <c r="ZL112" s="42"/>
      <c r="ZM112" s="42"/>
      <c r="ZN112" s="42"/>
      <c r="ZO112" s="42"/>
      <c r="ZP112" s="42"/>
      <c r="ZQ112" s="42"/>
      <c r="ZR112" s="42"/>
      <c r="ZS112" s="42"/>
      <c r="ZT112" s="42"/>
      <c r="ZU112" s="42"/>
      <c r="ZV112" s="42"/>
      <c r="ZW112" s="42"/>
      <c r="ZX112" s="42"/>
      <c r="ZY112" s="42"/>
      <c r="ZZ112" s="42"/>
      <c r="AAA112" s="42"/>
      <c r="AAB112" s="42"/>
      <c r="AAC112" s="42"/>
      <c r="AAD112" s="42"/>
      <c r="AAE112" s="42"/>
      <c r="AAF112" s="42"/>
      <c r="AAG112" s="42"/>
      <c r="AAH112" s="42"/>
      <c r="AAI112" s="42"/>
      <c r="AAJ112" s="42"/>
      <c r="AAK112" s="42"/>
      <c r="AAL112" s="42"/>
      <c r="AAM112" s="42"/>
      <c r="AAN112" s="42"/>
      <c r="AAO112" s="42"/>
      <c r="AAP112" s="42"/>
      <c r="AAQ112" s="42"/>
      <c r="AAR112" s="42"/>
      <c r="AAS112" s="42"/>
      <c r="AAT112" s="42"/>
      <c r="AAU112" s="42"/>
      <c r="AAV112" s="42"/>
      <c r="AAW112" s="42"/>
      <c r="AAX112" s="42"/>
      <c r="AAY112" s="42"/>
      <c r="AAZ112" s="42"/>
      <c r="ABA112" s="42"/>
      <c r="ABB112" s="42"/>
      <c r="ABC112" s="42"/>
      <c r="ABD112" s="42"/>
      <c r="ABE112" s="42"/>
      <c r="ABF112" s="42"/>
      <c r="ABG112" s="42"/>
      <c r="ABH112" s="42"/>
      <c r="ABI112" s="42"/>
      <c r="ABJ112" s="42"/>
      <c r="ABK112" s="42"/>
      <c r="ABL112" s="42"/>
      <c r="ABM112" s="42"/>
      <c r="ABN112" s="42"/>
      <c r="ABO112" s="42"/>
      <c r="ABP112" s="42"/>
      <c r="ABQ112" s="42"/>
      <c r="ABR112" s="42"/>
      <c r="ABS112" s="42"/>
      <c r="ABT112" s="42"/>
      <c r="ABU112" s="42"/>
      <c r="ABV112" s="42"/>
      <c r="ABW112" s="42"/>
      <c r="ABX112" s="42"/>
      <c r="ABY112" s="42"/>
      <c r="ABZ112" s="42"/>
      <c r="ACA112" s="42"/>
      <c r="ACB112" s="42"/>
      <c r="ACC112" s="42"/>
      <c r="ACD112" s="42"/>
      <c r="ACE112" s="42"/>
      <c r="ACF112" s="42"/>
      <c r="ACG112" s="42"/>
      <c r="ACH112" s="42"/>
      <c r="ACI112" s="42"/>
      <c r="ACJ112" s="42"/>
      <c r="ACK112" s="42"/>
      <c r="ACL112" s="42"/>
      <c r="ACM112" s="42"/>
      <c r="ACN112" s="42"/>
      <c r="ACO112" s="42"/>
      <c r="ACP112" s="42"/>
      <c r="ACQ112" s="42"/>
      <c r="ACR112" s="42"/>
      <c r="ACS112" s="42"/>
      <c r="ACT112" s="42"/>
      <c r="ACU112" s="42"/>
      <c r="ACV112" s="42"/>
      <c r="ACW112" s="42"/>
      <c r="ACX112" s="42"/>
      <c r="ACY112" s="42"/>
      <c r="ACZ112" s="42"/>
      <c r="ADA112" s="42"/>
      <c r="ADB112" s="42"/>
      <c r="ADC112" s="42"/>
    </row>
    <row r="113" spans="1:11298" x14ac:dyDescent="0.25">
      <c r="A113" s="1"/>
      <c r="B113" s="79" t="s">
        <v>665</v>
      </c>
      <c r="C113" s="31" t="s">
        <v>602</v>
      </c>
      <c r="D113" s="40"/>
      <c r="E113" s="40"/>
      <c r="F113" s="41">
        <v>42312</v>
      </c>
      <c r="G113" s="40"/>
      <c r="H113" s="42"/>
      <c r="I113" s="43">
        <v>15300</v>
      </c>
      <c r="J113" s="42"/>
      <c r="K113" s="43">
        <v>1E-8</v>
      </c>
      <c r="L113" s="42"/>
      <c r="M113" s="43">
        <v>1E-8</v>
      </c>
      <c r="N113" s="43">
        <v>15299.999999979998</v>
      </c>
      <c r="O113" s="44">
        <v>18.059999999999999</v>
      </c>
      <c r="P113" s="43">
        <v>847.17607973311181</v>
      </c>
      <c r="Q113" s="42"/>
      <c r="R113" s="45">
        <v>3162448</v>
      </c>
      <c r="S113" s="45">
        <v>14083208432</v>
      </c>
      <c r="T113" s="50"/>
      <c r="U113" s="40"/>
      <c r="V113" s="40"/>
      <c r="W113" s="42"/>
      <c r="X113" s="42"/>
      <c r="Y113" s="42"/>
      <c r="Z113" s="46">
        <v>3100</v>
      </c>
      <c r="AA113" s="46">
        <v>0</v>
      </c>
      <c r="AB113" s="46">
        <v>3100.0000100000002</v>
      </c>
      <c r="AD113" s="42"/>
      <c r="AE113" s="42"/>
      <c r="AF113" s="42"/>
      <c r="AG113" s="42"/>
      <c r="AH113" s="42"/>
      <c r="AI113" s="42"/>
      <c r="AJ113" s="47"/>
      <c r="AK113" s="47">
        <v>1</v>
      </c>
      <c r="AL113" s="47"/>
      <c r="AM113" s="42"/>
      <c r="AN113" s="42"/>
      <c r="AO113" s="43">
        <v>0</v>
      </c>
      <c r="AP113" s="48">
        <v>0</v>
      </c>
      <c r="AQ113" s="49">
        <v>0</v>
      </c>
      <c r="AR113" s="43">
        <v>0</v>
      </c>
      <c r="AS113" s="42"/>
      <c r="AT113" s="49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2"/>
      <c r="BG113" s="49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2"/>
      <c r="BT113" s="49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2"/>
      <c r="CG113" s="49"/>
      <c r="CH113" s="48"/>
      <c r="CI113" s="48"/>
      <c r="CJ113" s="48"/>
      <c r="CK113" s="48"/>
      <c r="CL113" s="48"/>
      <c r="CM113" s="42"/>
      <c r="CN113" s="49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2"/>
      <c r="DA113" s="49"/>
      <c r="DB113" s="48"/>
      <c r="DC113" s="48"/>
      <c r="DD113" s="48"/>
      <c r="DE113" s="48"/>
      <c r="DF113" s="48"/>
      <c r="DG113" s="48"/>
      <c r="DH113" s="42"/>
      <c r="DI113" s="49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2"/>
      <c r="DV113" s="49"/>
      <c r="DW113" s="48"/>
      <c r="DX113" s="48"/>
      <c r="DY113" s="48"/>
      <c r="DZ113" s="48"/>
      <c r="EA113" s="48"/>
      <c r="EB113" s="42"/>
      <c r="EC113" s="49"/>
      <c r="ED113" s="48"/>
      <c r="EE113" s="48"/>
      <c r="EF113" s="48"/>
      <c r="EG113" s="48"/>
      <c r="EH113" s="48"/>
      <c r="EI113" s="42"/>
      <c r="EJ113" s="49"/>
      <c r="EK113" s="48"/>
      <c r="EL113" s="48"/>
      <c r="EM113" s="48"/>
      <c r="EN113" s="48"/>
      <c r="EO113" s="48"/>
      <c r="EP113" s="48"/>
      <c r="EQ113" s="42"/>
      <c r="ER113" s="42"/>
      <c r="ES113" s="49"/>
      <c r="ET113" s="48"/>
      <c r="EU113" s="48"/>
      <c r="EV113" s="48"/>
      <c r="EW113" s="48"/>
      <c r="EX113" s="48"/>
      <c r="EY113" s="42"/>
      <c r="EZ113" s="42"/>
      <c r="FA113" s="43">
        <v>15299.999999979998</v>
      </c>
      <c r="FB113" s="48">
        <v>1</v>
      </c>
      <c r="FC113" s="44">
        <v>18.059999999999999</v>
      </c>
      <c r="FD113" s="42"/>
      <c r="FE113" s="40"/>
      <c r="FF113" s="44"/>
      <c r="FG113" s="43"/>
      <c r="FH113" s="44"/>
      <c r="FI113" s="43"/>
      <c r="FJ113" s="44"/>
      <c r="FK113" s="43"/>
      <c r="FL113" s="44"/>
      <c r="FM113" s="43"/>
      <c r="FN113" s="44"/>
      <c r="FO113" s="43"/>
      <c r="FP113" s="44"/>
      <c r="FQ113" s="43"/>
      <c r="FR113" s="44">
        <v>4.21</v>
      </c>
      <c r="FS113" s="43">
        <v>2000</v>
      </c>
      <c r="FT113" s="44"/>
      <c r="FU113" s="43"/>
      <c r="FV113" s="44"/>
      <c r="FW113" s="43"/>
      <c r="FX113" s="44"/>
      <c r="FY113" s="43"/>
      <c r="FZ113" s="44"/>
      <c r="GA113" s="43"/>
      <c r="GB113" s="44"/>
      <c r="GC113" s="43"/>
      <c r="GD113" s="44"/>
      <c r="GE113" s="43"/>
      <c r="GF113" s="44"/>
      <c r="GG113" s="43"/>
      <c r="GH113" s="44"/>
      <c r="GI113" s="43"/>
      <c r="GJ113" s="44"/>
      <c r="GK113" s="43"/>
      <c r="GL113" s="44"/>
      <c r="GM113" s="43"/>
      <c r="GN113" s="44"/>
      <c r="GO113" s="43"/>
      <c r="GP113" s="44"/>
      <c r="GQ113" s="43"/>
      <c r="GR113" s="44"/>
      <c r="GS113" s="43"/>
      <c r="GT113" s="44"/>
      <c r="GU113" s="43"/>
      <c r="GV113" s="44"/>
      <c r="GW113" s="43"/>
      <c r="GX113" s="44"/>
      <c r="GY113" s="43"/>
      <c r="GZ113" s="44"/>
      <c r="HA113" s="43"/>
      <c r="HB113" s="44"/>
      <c r="HC113" s="43"/>
      <c r="HD113" s="44"/>
      <c r="HE113" s="43"/>
      <c r="HF113" s="44"/>
      <c r="HG113" s="43"/>
      <c r="HH113" s="44"/>
      <c r="HI113" s="43"/>
      <c r="HJ113" s="44"/>
      <c r="HK113" s="43"/>
      <c r="HL113" s="44"/>
      <c r="HM113" s="43"/>
      <c r="HN113" s="42"/>
      <c r="HO113" s="40"/>
      <c r="HP113" s="44"/>
      <c r="HQ113" s="43"/>
      <c r="HR113" s="44"/>
      <c r="HS113" s="43"/>
      <c r="HT113" s="44"/>
      <c r="HU113" s="43"/>
      <c r="HV113" s="44"/>
      <c r="HW113" s="43"/>
      <c r="HX113" s="44"/>
      <c r="HY113" s="43"/>
      <c r="HZ113" s="44"/>
      <c r="IA113" s="43"/>
      <c r="IB113" s="44"/>
      <c r="IC113" s="43"/>
      <c r="ID113" s="44"/>
      <c r="IE113" s="43"/>
      <c r="IF113" s="44"/>
      <c r="IG113" s="43"/>
      <c r="IH113" s="44"/>
      <c r="II113" s="43"/>
      <c r="IJ113" s="44"/>
      <c r="IK113" s="43"/>
      <c r="IL113" s="44"/>
      <c r="IM113" s="43"/>
      <c r="IN113" s="44"/>
      <c r="IO113" s="43"/>
      <c r="IP113" s="44"/>
      <c r="IQ113" s="43"/>
      <c r="IR113" s="44"/>
      <c r="IS113" s="43"/>
      <c r="IT113" s="44"/>
      <c r="IU113" s="43"/>
      <c r="IV113" s="44"/>
      <c r="IW113" s="43"/>
      <c r="IX113" s="44"/>
      <c r="IY113" s="43"/>
      <c r="IZ113" s="44"/>
      <c r="JA113" s="43"/>
      <c r="JB113" s="44"/>
      <c r="JC113" s="43"/>
      <c r="JD113" s="44"/>
      <c r="JE113" s="43"/>
      <c r="JF113" s="44"/>
      <c r="JG113" s="43"/>
      <c r="JH113" s="44"/>
      <c r="JI113" s="43"/>
      <c r="JJ113" s="44"/>
      <c r="JK113" s="43"/>
      <c r="JL113" s="44"/>
      <c r="JM113" s="43"/>
      <c r="JN113" s="44"/>
      <c r="JO113" s="43"/>
      <c r="JP113" s="44"/>
      <c r="JQ113" s="43"/>
      <c r="JR113" s="44"/>
      <c r="JS113" s="43"/>
      <c r="JT113" s="44"/>
      <c r="JU113" s="43"/>
      <c r="JV113" s="44"/>
      <c r="JW113" s="43"/>
      <c r="JX113" s="42"/>
      <c r="JY113" s="40"/>
      <c r="JZ113" s="44"/>
      <c r="KA113" s="43"/>
      <c r="KB113" s="44"/>
      <c r="KC113" s="43"/>
      <c r="KD113" s="44"/>
      <c r="KE113" s="43"/>
      <c r="KF113" s="44"/>
      <c r="KG113" s="43"/>
      <c r="KH113" s="44"/>
      <c r="KI113" s="43"/>
      <c r="KJ113" s="44"/>
      <c r="KK113" s="43"/>
      <c r="KL113" s="44"/>
      <c r="KM113" s="43"/>
      <c r="KN113" s="44"/>
      <c r="KO113" s="43"/>
      <c r="KP113" s="44"/>
      <c r="KQ113" s="43"/>
      <c r="KR113" s="44"/>
      <c r="KS113" s="43"/>
      <c r="KT113" s="44"/>
      <c r="KU113" s="43"/>
      <c r="KV113" s="44"/>
      <c r="KW113" s="43"/>
      <c r="KX113" s="44"/>
      <c r="KY113" s="43"/>
      <c r="KZ113" s="44"/>
      <c r="LA113" s="43"/>
      <c r="LB113" s="44"/>
      <c r="LC113" s="43"/>
      <c r="LD113" s="44"/>
      <c r="LE113" s="43"/>
      <c r="LF113" s="44"/>
      <c r="LG113" s="43"/>
      <c r="LH113" s="44"/>
      <c r="LI113" s="43"/>
      <c r="LJ113" s="44"/>
      <c r="LK113" s="43"/>
      <c r="LL113" s="44"/>
      <c r="LM113" s="43"/>
      <c r="LN113" s="44"/>
      <c r="LO113" s="43"/>
      <c r="LP113" s="44"/>
      <c r="LQ113" s="43"/>
      <c r="LR113" s="44"/>
      <c r="LS113" s="43"/>
      <c r="LT113" s="44"/>
      <c r="LU113" s="43"/>
      <c r="LV113" s="44"/>
      <c r="LW113" s="43"/>
      <c r="LX113" s="44"/>
      <c r="LY113" s="43"/>
      <c r="LZ113" s="44"/>
      <c r="MA113" s="43"/>
      <c r="MB113" s="44"/>
      <c r="MC113" s="43"/>
      <c r="MD113" s="44"/>
      <c r="ME113" s="43"/>
      <c r="MF113" s="44"/>
      <c r="MG113" s="43"/>
      <c r="MH113" s="42"/>
      <c r="MI113" s="40"/>
      <c r="MJ113" s="44"/>
      <c r="MK113" s="43"/>
      <c r="ML113" s="44"/>
      <c r="MM113" s="43"/>
      <c r="MN113" s="44"/>
      <c r="MO113" s="43"/>
      <c r="MP113" s="44"/>
      <c r="MQ113" s="43"/>
      <c r="MR113" s="44"/>
      <c r="MS113" s="43"/>
      <c r="MT113" s="44"/>
      <c r="MU113" s="43"/>
      <c r="MV113" s="44"/>
      <c r="MW113" s="43"/>
      <c r="MX113" s="44"/>
      <c r="MY113" s="43"/>
      <c r="MZ113" s="44"/>
      <c r="NA113" s="43"/>
      <c r="NB113" s="44"/>
      <c r="NC113" s="43"/>
      <c r="ND113" s="44"/>
      <c r="NE113" s="43"/>
      <c r="NF113" s="44"/>
      <c r="NG113" s="43"/>
      <c r="NH113" s="44"/>
      <c r="NI113" s="43"/>
      <c r="NJ113" s="44"/>
      <c r="NK113" s="43"/>
      <c r="NL113" s="44"/>
      <c r="NM113" s="43"/>
      <c r="NN113" s="44"/>
      <c r="NO113" s="43"/>
      <c r="NP113" s="44"/>
      <c r="NQ113" s="43"/>
      <c r="NR113" s="44"/>
      <c r="NS113" s="43"/>
      <c r="NT113" s="44"/>
      <c r="NU113" s="43"/>
      <c r="NV113" s="44"/>
      <c r="NW113" s="43"/>
      <c r="NX113" s="44"/>
      <c r="NY113" s="43"/>
      <c r="NZ113" s="44"/>
      <c r="OA113" s="43"/>
      <c r="OB113" s="44"/>
      <c r="OC113" s="43"/>
      <c r="OD113" s="44"/>
      <c r="OE113" s="43"/>
      <c r="OF113" s="44"/>
      <c r="OG113" s="43"/>
      <c r="OH113" s="44"/>
      <c r="OI113" s="43"/>
      <c r="OJ113" s="44"/>
      <c r="OK113" s="43"/>
      <c r="OL113" s="44"/>
      <c r="OM113" s="43"/>
      <c r="ON113" s="44"/>
      <c r="OO113" s="43"/>
      <c r="OP113" s="44"/>
      <c r="OQ113" s="43"/>
      <c r="OR113" s="43"/>
      <c r="OS113" s="42"/>
      <c r="OT113" s="44">
        <v>0</v>
      </c>
      <c r="OU113" s="43"/>
      <c r="OV113" s="42"/>
      <c r="OW113" s="40"/>
      <c r="OX113" s="44"/>
      <c r="OY113" s="43"/>
      <c r="OZ113" s="44">
        <v>8.31</v>
      </c>
      <c r="PA113" s="43">
        <v>800</v>
      </c>
      <c r="PB113" s="44"/>
      <c r="PC113" s="43"/>
      <c r="PD113" s="44"/>
      <c r="PE113" s="43"/>
      <c r="PF113" s="44"/>
      <c r="PG113" s="43"/>
      <c r="PH113" s="42"/>
      <c r="PI113" s="40"/>
      <c r="PJ113" s="44"/>
      <c r="PK113" s="43"/>
      <c r="PL113" s="44"/>
      <c r="PM113" s="43"/>
      <c r="PN113" s="44"/>
      <c r="PO113" s="43"/>
      <c r="PP113" s="44"/>
      <c r="PQ113" s="43"/>
      <c r="PR113" s="44"/>
      <c r="PS113" s="43"/>
      <c r="PT113" s="42"/>
      <c r="PU113" s="44">
        <v>0</v>
      </c>
      <c r="PV113" s="43"/>
      <c r="PW113" s="44">
        <v>0</v>
      </c>
      <c r="PX113" s="43"/>
      <c r="PY113" s="44">
        <v>5.54</v>
      </c>
      <c r="PZ113" s="43">
        <v>50</v>
      </c>
      <c r="QA113" s="42"/>
      <c r="QB113" s="43">
        <v>0</v>
      </c>
      <c r="QC113" s="43">
        <v>0</v>
      </c>
      <c r="QD113" s="43"/>
      <c r="QE113" s="42"/>
      <c r="QF113" s="42"/>
      <c r="QG113" s="42"/>
      <c r="QH113" s="42"/>
      <c r="QI113" s="42"/>
      <c r="QJ113" s="42"/>
      <c r="QK113" s="42"/>
      <c r="QL113" s="42"/>
      <c r="QM113" s="42"/>
      <c r="QN113" s="42"/>
      <c r="QO113" s="42"/>
      <c r="QP113" s="42"/>
      <c r="QQ113" s="42"/>
      <c r="QR113" s="42"/>
      <c r="QS113" s="42"/>
      <c r="QT113" s="40"/>
      <c r="QU113" s="42"/>
      <c r="QV113" s="42"/>
      <c r="QW113" s="42"/>
      <c r="QX113" s="42"/>
      <c r="QY113" s="42"/>
      <c r="QZ113" s="42"/>
      <c r="RA113" s="42"/>
      <c r="RB113" s="42"/>
      <c r="RC113" s="42"/>
      <c r="RD113" s="42"/>
      <c r="RE113" s="42"/>
      <c r="RF113" s="42"/>
      <c r="RG113" s="42"/>
      <c r="RH113" s="42"/>
      <c r="RI113" s="42"/>
      <c r="RJ113" s="42"/>
      <c r="RK113" s="42"/>
      <c r="RL113" s="42"/>
      <c r="RM113" s="42"/>
      <c r="RN113" s="42"/>
      <c r="RO113" s="42"/>
      <c r="RP113" s="42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2"/>
      <c r="SD113" s="42"/>
      <c r="SE113" s="42"/>
      <c r="SF113" s="42"/>
      <c r="SG113" s="42"/>
      <c r="SH113" s="42"/>
      <c r="SI113" s="42"/>
      <c r="SJ113" s="42"/>
      <c r="SK113" s="42"/>
      <c r="SL113" s="42"/>
      <c r="SM113" s="42"/>
      <c r="SN113" s="42"/>
      <c r="SO113" s="42"/>
      <c r="SP113" s="42"/>
      <c r="SQ113" s="42"/>
      <c r="SR113" s="42"/>
      <c r="SS113" s="42"/>
      <c r="ST113" s="42"/>
      <c r="SU113" s="42"/>
      <c r="SV113" s="42"/>
      <c r="SW113" s="42"/>
      <c r="SX113" s="42"/>
      <c r="SY113" s="42"/>
      <c r="SZ113" s="42"/>
      <c r="TA113" s="42"/>
      <c r="TB113" s="42"/>
      <c r="TC113" s="42"/>
      <c r="TD113" s="42"/>
      <c r="TE113" s="42"/>
      <c r="TF113" s="42"/>
      <c r="TG113" s="42"/>
      <c r="TH113" s="42"/>
      <c r="TI113" s="42"/>
      <c r="TJ113" s="42"/>
      <c r="TK113" s="42"/>
      <c r="TL113" s="42"/>
      <c r="TM113" s="42"/>
      <c r="TN113" s="42"/>
      <c r="TO113" s="42"/>
      <c r="TP113" s="42"/>
      <c r="TQ113" s="42"/>
      <c r="TR113" s="42"/>
      <c r="TS113" s="42"/>
      <c r="TT113" s="42"/>
      <c r="TU113" s="42"/>
      <c r="TV113" s="42"/>
      <c r="TW113" s="42"/>
      <c r="TX113" s="42"/>
      <c r="TY113" s="42"/>
      <c r="TZ113" s="42"/>
      <c r="UA113" s="42"/>
      <c r="UB113" s="42"/>
      <c r="UC113" s="42"/>
      <c r="UD113" s="42"/>
      <c r="UE113" s="42"/>
      <c r="UF113" s="42"/>
      <c r="UG113" s="42"/>
      <c r="UH113" s="42"/>
      <c r="UI113" s="42"/>
      <c r="UJ113" s="42"/>
      <c r="UK113" s="42"/>
      <c r="UL113" s="42"/>
      <c r="UM113" s="42"/>
      <c r="UN113" s="42"/>
      <c r="UO113" s="42"/>
      <c r="UP113" s="42"/>
      <c r="UQ113" s="42"/>
      <c r="UR113" s="42"/>
      <c r="US113" s="42"/>
      <c r="UT113" s="42"/>
      <c r="UU113" s="42"/>
      <c r="UV113" s="42"/>
      <c r="UW113" s="42"/>
      <c r="UX113" s="42"/>
      <c r="UY113" s="42"/>
      <c r="UZ113" s="42"/>
      <c r="VA113" s="42"/>
      <c r="VB113" s="42"/>
      <c r="VC113" s="42"/>
      <c r="VD113" s="42"/>
      <c r="VE113" s="42"/>
      <c r="VF113" s="42"/>
      <c r="VG113" s="42"/>
      <c r="VH113" s="42"/>
      <c r="VI113" s="42"/>
      <c r="VJ113" s="42"/>
      <c r="VK113" s="42"/>
      <c r="VL113" s="42"/>
      <c r="VM113" s="42"/>
      <c r="VN113" s="42"/>
      <c r="VO113" s="42"/>
      <c r="VP113" s="42"/>
      <c r="VQ113" s="42"/>
      <c r="VR113" s="42"/>
      <c r="VS113" s="42"/>
      <c r="VT113" s="42"/>
      <c r="VU113" s="42"/>
      <c r="VV113" s="42"/>
      <c r="VW113" s="42"/>
      <c r="VX113" s="42"/>
      <c r="VY113" s="42"/>
      <c r="VZ113" s="42"/>
      <c r="WA113" s="42"/>
      <c r="WB113" s="42"/>
      <c r="WC113" s="42"/>
      <c r="WD113" s="42"/>
      <c r="WE113" s="42"/>
      <c r="WF113" s="42"/>
      <c r="WG113" s="42"/>
      <c r="WH113" s="42"/>
      <c r="WI113" s="42"/>
      <c r="WJ113" s="42"/>
      <c r="WK113" s="42"/>
      <c r="WL113" s="42"/>
      <c r="WM113" s="42"/>
      <c r="WN113" s="42"/>
      <c r="WO113" s="42"/>
      <c r="WP113" s="42"/>
      <c r="WQ113" s="42"/>
      <c r="WR113" s="42"/>
      <c r="WS113" s="42"/>
      <c r="WT113" s="42"/>
      <c r="WU113" s="42"/>
      <c r="WV113" s="42"/>
      <c r="WW113" s="42"/>
      <c r="WX113" s="42"/>
      <c r="WY113" s="42"/>
      <c r="WZ113" s="42"/>
      <c r="XA113" s="42"/>
      <c r="XB113" s="42"/>
      <c r="XC113" s="42"/>
      <c r="XD113" s="42"/>
      <c r="XE113" s="42"/>
      <c r="XF113" s="42"/>
      <c r="XG113" s="42"/>
      <c r="XH113" s="42"/>
      <c r="XI113" s="42"/>
      <c r="XJ113" s="42"/>
      <c r="XK113" s="42"/>
      <c r="XL113" s="42"/>
      <c r="XM113" s="42"/>
      <c r="XN113" s="42"/>
      <c r="XO113" s="42"/>
      <c r="XP113" s="42"/>
      <c r="XQ113" s="42"/>
      <c r="XR113" s="42"/>
      <c r="XS113" s="42"/>
      <c r="XT113" s="42"/>
      <c r="XU113" s="42"/>
      <c r="XV113" s="42"/>
      <c r="XW113" s="42"/>
      <c r="XX113" s="42"/>
      <c r="XY113" s="42"/>
      <c r="XZ113" s="42"/>
      <c r="YA113" s="42"/>
      <c r="YB113" s="42"/>
      <c r="YC113" s="42"/>
      <c r="YD113" s="42"/>
      <c r="YE113" s="42"/>
      <c r="YF113" s="42"/>
      <c r="YG113" s="42"/>
      <c r="YH113" s="42"/>
      <c r="YI113" s="42"/>
      <c r="YJ113" s="42"/>
      <c r="YK113" s="42"/>
      <c r="YL113" s="42"/>
      <c r="YM113" s="42"/>
      <c r="YN113" s="42"/>
      <c r="YO113" s="42"/>
      <c r="YP113" s="42"/>
      <c r="YQ113" s="42"/>
      <c r="YR113" s="42"/>
      <c r="YS113" s="42"/>
      <c r="YT113" s="42"/>
      <c r="YU113" s="42"/>
      <c r="YV113" s="42"/>
      <c r="YW113" s="42"/>
      <c r="YX113" s="42"/>
      <c r="YY113" s="42"/>
      <c r="YZ113" s="42"/>
      <c r="ZA113" s="42"/>
      <c r="ZB113" s="42"/>
      <c r="ZC113" s="42"/>
      <c r="ZD113" s="42"/>
      <c r="ZE113" s="42"/>
      <c r="ZF113" s="42"/>
      <c r="ZG113" s="42"/>
      <c r="ZH113" s="42"/>
      <c r="ZI113" s="42"/>
      <c r="ZJ113" s="42"/>
      <c r="ZK113" s="42"/>
      <c r="ZL113" s="42"/>
      <c r="ZM113" s="42"/>
      <c r="ZN113" s="42"/>
      <c r="ZO113" s="42"/>
      <c r="ZP113" s="42"/>
      <c r="ZQ113" s="42"/>
      <c r="ZR113" s="42"/>
      <c r="ZS113" s="42"/>
      <c r="ZT113" s="42"/>
      <c r="ZU113" s="42"/>
      <c r="ZV113" s="42"/>
      <c r="ZW113" s="42"/>
      <c r="ZX113" s="42"/>
      <c r="ZY113" s="42"/>
      <c r="ZZ113" s="42"/>
      <c r="AAA113" s="42"/>
      <c r="AAB113" s="42"/>
      <c r="AAC113" s="42"/>
      <c r="AAD113" s="42"/>
      <c r="AAE113" s="42"/>
      <c r="AAF113" s="42"/>
      <c r="AAG113" s="42"/>
      <c r="AAH113" s="42"/>
      <c r="AAI113" s="42"/>
      <c r="AAJ113" s="42"/>
      <c r="AAK113" s="42"/>
      <c r="AAL113" s="42"/>
      <c r="AAM113" s="42"/>
      <c r="AAN113" s="42"/>
      <c r="AAO113" s="42"/>
      <c r="AAP113" s="42"/>
      <c r="AAQ113" s="42"/>
      <c r="AAR113" s="42"/>
      <c r="AAS113" s="42"/>
      <c r="AAT113" s="42"/>
      <c r="AAU113" s="42"/>
      <c r="AAV113" s="42"/>
      <c r="AAW113" s="42"/>
      <c r="AAX113" s="42"/>
      <c r="AAY113" s="42"/>
      <c r="AAZ113" s="42"/>
      <c r="ABA113" s="42"/>
      <c r="ABB113" s="42"/>
      <c r="ABC113" s="42"/>
      <c r="ABD113" s="42"/>
      <c r="ABE113" s="42"/>
      <c r="ABF113" s="42"/>
      <c r="ABG113" s="42"/>
      <c r="ABH113" s="42"/>
      <c r="ABI113" s="42"/>
      <c r="ABJ113" s="42"/>
      <c r="ABK113" s="42"/>
      <c r="ABL113" s="42"/>
      <c r="ABM113" s="42"/>
      <c r="ABN113" s="42"/>
      <c r="ABO113" s="42"/>
      <c r="ABP113" s="42"/>
      <c r="ABQ113" s="42"/>
      <c r="ABR113" s="42"/>
      <c r="ABS113" s="42"/>
      <c r="ABT113" s="42"/>
      <c r="ABU113" s="42"/>
      <c r="ABV113" s="42"/>
      <c r="ABW113" s="42"/>
      <c r="ABX113" s="42"/>
      <c r="ABY113" s="42"/>
      <c r="ABZ113" s="42"/>
      <c r="ACA113" s="42"/>
      <c r="ACB113" s="42"/>
      <c r="ACC113" s="42"/>
      <c r="ACD113" s="42"/>
      <c r="ACE113" s="42"/>
      <c r="ACF113" s="42"/>
      <c r="ACG113" s="42"/>
      <c r="ACH113" s="42"/>
      <c r="ACI113" s="42"/>
      <c r="ACJ113" s="42"/>
      <c r="ACK113" s="42"/>
      <c r="ACL113" s="42"/>
      <c r="ACM113" s="42"/>
      <c r="ACN113" s="42"/>
      <c r="ACO113" s="42"/>
      <c r="ACP113" s="42"/>
      <c r="ACQ113" s="42"/>
      <c r="ACR113" s="42"/>
      <c r="ACS113" s="42"/>
      <c r="ACT113" s="42"/>
      <c r="ACU113" s="42"/>
      <c r="ACV113" s="42"/>
      <c r="ACW113" s="42"/>
      <c r="ACX113" s="42"/>
      <c r="ACY113" s="42"/>
      <c r="ACZ113" s="42"/>
      <c r="ADA113" s="42"/>
      <c r="ADB113" s="42"/>
      <c r="ADC113" s="42"/>
    </row>
    <row r="114" spans="1:11298" ht="15.75" x14ac:dyDescent="0.25">
      <c r="A114" s="1" t="s">
        <v>276</v>
      </c>
      <c r="B114" s="78" t="s">
        <v>436</v>
      </c>
      <c r="C114" s="31" t="s">
        <v>277</v>
      </c>
      <c r="D114" s="32"/>
      <c r="E114" s="32"/>
      <c r="F114" s="33">
        <v>40553</v>
      </c>
      <c r="G114" s="32"/>
      <c r="H114" s="32"/>
      <c r="I114" s="34">
        <v>109900</v>
      </c>
      <c r="J114" s="32"/>
      <c r="K114" s="34">
        <v>1E-8</v>
      </c>
      <c r="L114" s="32"/>
      <c r="M114" s="34">
        <v>1E-8</v>
      </c>
      <c r="N114" s="34">
        <v>109899.99999998001</v>
      </c>
      <c r="O114" s="28">
        <v>20</v>
      </c>
      <c r="P114" s="34">
        <v>5494.9999999990005</v>
      </c>
      <c r="Q114" s="32"/>
      <c r="R114" s="35">
        <v>2110101397</v>
      </c>
      <c r="S114" s="35">
        <v>159606</v>
      </c>
      <c r="T114" s="32"/>
      <c r="U114" s="32"/>
      <c r="V114" s="32"/>
      <c r="W114" s="32"/>
      <c r="X114" s="32"/>
      <c r="Y114" s="32"/>
      <c r="Z114" s="39">
        <v>2260</v>
      </c>
      <c r="AA114" s="39">
        <v>1.0000000000000001E-5</v>
      </c>
      <c r="AB114" s="39">
        <v>2260.0000100000002</v>
      </c>
      <c r="AD114" s="32"/>
      <c r="AE114" s="32"/>
      <c r="AF114" s="32"/>
      <c r="AG114" s="32"/>
      <c r="AH114" s="32"/>
      <c r="AI114" s="32"/>
      <c r="AJ114" s="36"/>
      <c r="AK114" s="36">
        <v>1</v>
      </c>
      <c r="AL114" s="36"/>
      <c r="AM114" s="32"/>
      <c r="AN114" s="32"/>
      <c r="AO114" s="34">
        <v>79898</v>
      </c>
      <c r="AP114" s="37">
        <v>0.72699999999999998</v>
      </c>
      <c r="AQ114" s="26">
        <v>439</v>
      </c>
      <c r="AR114" s="34">
        <v>182</v>
      </c>
      <c r="AS114" s="32"/>
      <c r="AT114" s="26">
        <v>210</v>
      </c>
      <c r="AU114" s="37">
        <v>0.24</v>
      </c>
      <c r="AV114" s="37">
        <v>0.03</v>
      </c>
      <c r="AW114" s="37">
        <v>0.08</v>
      </c>
      <c r="AX114" s="37">
        <v>0.1</v>
      </c>
      <c r="AY114" s="37"/>
      <c r="AZ114" s="37"/>
      <c r="BA114" s="37"/>
      <c r="BB114" s="37">
        <v>0.08</v>
      </c>
      <c r="BC114" s="37">
        <v>0.3</v>
      </c>
      <c r="BD114" s="37">
        <v>0.17</v>
      </c>
      <c r="BE114" s="37"/>
      <c r="BF114" s="32"/>
      <c r="BG114" s="26">
        <v>145</v>
      </c>
      <c r="BH114" s="37"/>
      <c r="BI114" s="37"/>
      <c r="BJ114" s="37">
        <v>0.14000000000000001</v>
      </c>
      <c r="BK114" s="37">
        <v>0.03</v>
      </c>
      <c r="BL114" s="37"/>
      <c r="BM114" s="37"/>
      <c r="BN114" s="37"/>
      <c r="BO114" s="37">
        <v>0.31</v>
      </c>
      <c r="BP114" s="37">
        <v>0.32</v>
      </c>
      <c r="BQ114" s="37">
        <v>0.2</v>
      </c>
      <c r="BR114" s="37"/>
      <c r="BS114" s="32"/>
      <c r="BT114" s="26">
        <v>1.0000000000000001E-5</v>
      </c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2"/>
      <c r="CG114" s="26">
        <v>1.0000000000000001E-5</v>
      </c>
      <c r="CH114" s="37"/>
      <c r="CI114" s="37"/>
      <c r="CJ114" s="37"/>
      <c r="CK114" s="37"/>
      <c r="CL114" s="37"/>
      <c r="CM114" s="32"/>
      <c r="CN114" s="26">
        <v>1.0000000000000001E-5</v>
      </c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2"/>
      <c r="DA114" s="26">
        <v>1.0000000000000001E-5</v>
      </c>
      <c r="DB114" s="37"/>
      <c r="DC114" s="37"/>
      <c r="DD114" s="37"/>
      <c r="DE114" s="37"/>
      <c r="DF114" s="37"/>
      <c r="DG114" s="37"/>
      <c r="DH114" s="32"/>
      <c r="DI114" s="26">
        <v>1.0000000000000001E-5</v>
      </c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2"/>
      <c r="DV114" s="26">
        <v>69</v>
      </c>
      <c r="DW114" s="37"/>
      <c r="DX114" s="37">
        <v>0.05</v>
      </c>
      <c r="DY114" s="37">
        <v>0.5</v>
      </c>
      <c r="DZ114" s="37">
        <v>0.45</v>
      </c>
      <c r="EA114" s="37"/>
      <c r="EB114" s="32"/>
      <c r="EC114" s="26">
        <v>15</v>
      </c>
      <c r="ED114" s="37"/>
      <c r="EE114" s="37">
        <v>0.1</v>
      </c>
      <c r="EF114" s="37">
        <v>0.55000000000000004</v>
      </c>
      <c r="EG114" s="37">
        <v>0.35</v>
      </c>
      <c r="EH114" s="37"/>
      <c r="EI114" s="32"/>
      <c r="EJ114" s="26">
        <v>1.0000000000000001E-5</v>
      </c>
      <c r="EK114" s="37"/>
      <c r="EL114" s="37"/>
      <c r="EM114" s="37"/>
      <c r="EN114" s="37"/>
      <c r="EO114" s="37"/>
      <c r="EP114" s="37"/>
      <c r="EQ114" s="32"/>
      <c r="ER114" s="32"/>
      <c r="ES114" s="26">
        <v>1.0000000000000001E-5</v>
      </c>
      <c r="ET114" s="37"/>
      <c r="EU114" s="37"/>
      <c r="EV114" s="37"/>
      <c r="EW114" s="37"/>
      <c r="EX114" s="37"/>
      <c r="EY114" s="32"/>
      <c r="EZ114" s="32"/>
      <c r="FA114" s="34">
        <v>30001.999999980006</v>
      </c>
      <c r="FB114" s="37">
        <v>0.27300000000000002</v>
      </c>
      <c r="FC114" s="28">
        <v>20</v>
      </c>
      <c r="FD114" s="32"/>
      <c r="FE114" s="32"/>
      <c r="FF114" s="28"/>
      <c r="FG114" s="34"/>
      <c r="FH114" s="28"/>
      <c r="FI114" s="34"/>
      <c r="FJ114" s="28"/>
      <c r="FK114" s="34"/>
      <c r="FL114" s="28"/>
      <c r="FM114" s="34"/>
      <c r="FN114" s="28"/>
      <c r="FO114" s="34"/>
      <c r="FP114" s="28"/>
      <c r="FQ114" s="34"/>
      <c r="FR114" s="28"/>
      <c r="FS114" s="34"/>
      <c r="FT114" s="28"/>
      <c r="FU114" s="34"/>
      <c r="FV114" s="28"/>
      <c r="FW114" s="34"/>
      <c r="FX114" s="28"/>
      <c r="FY114" s="34"/>
      <c r="FZ114" s="28"/>
      <c r="GA114" s="34"/>
      <c r="GB114" s="28"/>
      <c r="GC114" s="34"/>
      <c r="GD114" s="28"/>
      <c r="GE114" s="34"/>
      <c r="GF114" s="28"/>
      <c r="GG114" s="34"/>
      <c r="GH114" s="28"/>
      <c r="GI114" s="34"/>
      <c r="GJ114" s="28"/>
      <c r="GK114" s="34"/>
      <c r="GL114" s="28"/>
      <c r="GM114" s="34"/>
      <c r="GN114" s="28"/>
      <c r="GO114" s="34"/>
      <c r="GP114" s="28"/>
      <c r="GQ114" s="34"/>
      <c r="GR114" s="28"/>
      <c r="GS114" s="34"/>
      <c r="GT114" s="28"/>
      <c r="GU114" s="34"/>
      <c r="GV114" s="28"/>
      <c r="GW114" s="34"/>
      <c r="GX114" s="28"/>
      <c r="GY114" s="34"/>
      <c r="GZ114" s="28"/>
      <c r="HA114" s="34"/>
      <c r="HB114" s="28"/>
      <c r="HC114" s="34"/>
      <c r="HD114" s="28"/>
      <c r="HE114" s="34"/>
      <c r="HF114" s="28"/>
      <c r="HG114" s="34"/>
      <c r="HH114" s="28"/>
      <c r="HI114" s="34"/>
      <c r="HJ114" s="28"/>
      <c r="HK114" s="34"/>
      <c r="HL114" s="28"/>
      <c r="HM114" s="34"/>
      <c r="HN114" s="32"/>
      <c r="HO114" s="32"/>
      <c r="HP114" s="28"/>
      <c r="HQ114" s="34"/>
      <c r="HR114" s="28"/>
      <c r="HS114" s="34"/>
      <c r="HT114" s="28"/>
      <c r="HU114" s="34"/>
      <c r="HV114" s="28"/>
      <c r="HW114" s="34"/>
      <c r="HX114" s="28"/>
      <c r="HY114" s="34"/>
      <c r="HZ114" s="28"/>
      <c r="IA114" s="34"/>
      <c r="IB114" s="28"/>
      <c r="IC114" s="34"/>
      <c r="ID114" s="28"/>
      <c r="IE114" s="34"/>
      <c r="IF114" s="28"/>
      <c r="IG114" s="34"/>
      <c r="IH114" s="28"/>
      <c r="II114" s="34"/>
      <c r="IJ114" s="28"/>
      <c r="IK114" s="34"/>
      <c r="IL114" s="28"/>
      <c r="IM114" s="34"/>
      <c r="IN114" s="28"/>
      <c r="IO114" s="34"/>
      <c r="IP114" s="28"/>
      <c r="IQ114" s="34"/>
      <c r="IR114" s="28"/>
      <c r="IS114" s="34"/>
      <c r="IT114" s="28"/>
      <c r="IU114" s="34"/>
      <c r="IV114" s="28"/>
      <c r="IW114" s="34"/>
      <c r="IX114" s="28"/>
      <c r="IY114" s="34"/>
      <c r="IZ114" s="28"/>
      <c r="JA114" s="34"/>
      <c r="JB114" s="28"/>
      <c r="JC114" s="34"/>
      <c r="JD114" s="28"/>
      <c r="JE114" s="34"/>
      <c r="JF114" s="28"/>
      <c r="JG114" s="34"/>
      <c r="JH114" s="28"/>
      <c r="JI114" s="34"/>
      <c r="JJ114" s="28"/>
      <c r="JK114" s="34"/>
      <c r="JL114" s="28"/>
      <c r="JM114" s="34"/>
      <c r="JN114" s="28"/>
      <c r="JO114" s="34"/>
      <c r="JP114" s="28"/>
      <c r="JQ114" s="34"/>
      <c r="JR114" s="28"/>
      <c r="JS114" s="34"/>
      <c r="JT114" s="28"/>
      <c r="JU114" s="34"/>
      <c r="JV114" s="28"/>
      <c r="JW114" s="34"/>
      <c r="JX114" s="32"/>
      <c r="JY114" s="32"/>
      <c r="JZ114" s="28"/>
      <c r="KA114" s="34"/>
      <c r="KB114" s="28"/>
      <c r="KC114" s="34"/>
      <c r="KD114" s="28"/>
      <c r="KE114" s="34"/>
      <c r="KF114" s="28"/>
      <c r="KG114" s="34"/>
      <c r="KH114" s="28"/>
      <c r="KI114" s="34"/>
      <c r="KJ114" s="28"/>
      <c r="KK114" s="34"/>
      <c r="KL114" s="28"/>
      <c r="KM114" s="34"/>
      <c r="KN114" s="28"/>
      <c r="KO114" s="34"/>
      <c r="KP114" s="28"/>
      <c r="KQ114" s="34"/>
      <c r="KR114" s="28"/>
      <c r="KS114" s="34"/>
      <c r="KT114" s="28"/>
      <c r="KU114" s="34"/>
      <c r="KV114" s="28"/>
      <c r="KW114" s="34"/>
      <c r="KX114" s="28"/>
      <c r="KY114" s="34"/>
      <c r="KZ114" s="28"/>
      <c r="LA114" s="34"/>
      <c r="LB114" s="28"/>
      <c r="LC114" s="34"/>
      <c r="LD114" s="28"/>
      <c r="LE114" s="34"/>
      <c r="LF114" s="28"/>
      <c r="LG114" s="34"/>
      <c r="LH114" s="28"/>
      <c r="LI114" s="34"/>
      <c r="LJ114" s="28"/>
      <c r="LK114" s="34"/>
      <c r="LL114" s="28"/>
      <c r="LM114" s="34"/>
      <c r="LN114" s="28"/>
      <c r="LO114" s="34"/>
      <c r="LP114" s="28"/>
      <c r="LQ114" s="34"/>
      <c r="LR114" s="28"/>
      <c r="LS114" s="34"/>
      <c r="LT114" s="28"/>
      <c r="LU114" s="34"/>
      <c r="LV114" s="28"/>
      <c r="LW114" s="34"/>
      <c r="LX114" s="28"/>
      <c r="LY114" s="34"/>
      <c r="LZ114" s="28"/>
      <c r="MA114" s="34"/>
      <c r="MB114" s="28"/>
      <c r="MC114" s="34"/>
      <c r="MD114" s="28"/>
      <c r="ME114" s="34"/>
      <c r="MF114" s="28"/>
      <c r="MG114" s="34"/>
      <c r="MH114" s="32"/>
      <c r="MI114" s="32"/>
      <c r="MJ114" s="28"/>
      <c r="MK114" s="34"/>
      <c r="ML114" s="28"/>
      <c r="MM114" s="34"/>
      <c r="MN114" s="28"/>
      <c r="MO114" s="34"/>
      <c r="MP114" s="28"/>
      <c r="MQ114" s="34"/>
      <c r="MR114" s="28"/>
      <c r="MS114" s="34"/>
      <c r="MT114" s="28"/>
      <c r="MU114" s="34"/>
      <c r="MV114" s="28"/>
      <c r="MW114" s="34"/>
      <c r="MX114" s="28"/>
      <c r="MY114" s="34"/>
      <c r="MZ114" s="28"/>
      <c r="NA114" s="34"/>
      <c r="NB114" s="28"/>
      <c r="NC114" s="34"/>
      <c r="ND114" s="28"/>
      <c r="NE114" s="34"/>
      <c r="NF114" s="28"/>
      <c r="NG114" s="34"/>
      <c r="NH114" s="28"/>
      <c r="NI114" s="34"/>
      <c r="NJ114" s="28"/>
      <c r="NK114" s="34"/>
      <c r="NL114" s="28"/>
      <c r="NM114" s="34"/>
      <c r="NN114" s="28"/>
      <c r="NO114" s="34"/>
      <c r="NP114" s="28"/>
      <c r="NQ114" s="34"/>
      <c r="NR114" s="28"/>
      <c r="NS114" s="34"/>
      <c r="NT114" s="28"/>
      <c r="NU114" s="34"/>
      <c r="NV114" s="28"/>
      <c r="NW114" s="34"/>
      <c r="NX114" s="28"/>
      <c r="NY114" s="34"/>
      <c r="NZ114" s="28"/>
      <c r="OA114" s="34"/>
      <c r="OB114" s="28"/>
      <c r="OC114" s="34"/>
      <c r="OD114" s="28"/>
      <c r="OE114" s="34"/>
      <c r="OF114" s="28"/>
      <c r="OG114" s="34"/>
      <c r="OH114" s="28"/>
      <c r="OI114" s="34"/>
      <c r="OJ114" s="28"/>
      <c r="OK114" s="34"/>
      <c r="OL114" s="28"/>
      <c r="OM114" s="34"/>
      <c r="ON114" s="28"/>
      <c r="OO114" s="34"/>
      <c r="OP114" s="28"/>
      <c r="OQ114" s="34"/>
      <c r="OR114" s="34"/>
      <c r="OS114" s="32"/>
      <c r="OT114" s="28">
        <v>0</v>
      </c>
      <c r="OU114" s="34"/>
      <c r="OV114" s="32"/>
      <c r="OW114" s="32"/>
      <c r="OX114" s="28"/>
      <c r="OY114" s="34"/>
      <c r="OZ114" s="28"/>
      <c r="PA114" s="34"/>
      <c r="PB114" s="28">
        <v>19</v>
      </c>
      <c r="PC114" s="34">
        <v>1500</v>
      </c>
      <c r="PD114" s="28"/>
      <c r="PE114" s="34"/>
      <c r="PF114" s="28"/>
      <c r="PG114" s="34"/>
      <c r="PH114" s="32"/>
      <c r="PI114" s="32"/>
      <c r="PJ114" s="28"/>
      <c r="PK114" s="34"/>
      <c r="PL114" s="28"/>
      <c r="PM114" s="34"/>
      <c r="PN114" s="28"/>
      <c r="PO114" s="34"/>
      <c r="PP114" s="28"/>
      <c r="PQ114" s="34"/>
      <c r="PR114" s="28"/>
      <c r="PS114" s="34"/>
      <c r="PT114" s="32"/>
      <c r="PU114" s="28">
        <v>1</v>
      </c>
      <c r="PV114" s="34">
        <v>1500</v>
      </c>
      <c r="PW114" s="28">
        <v>0</v>
      </c>
      <c r="PX114" s="34"/>
      <c r="PY114" s="28">
        <v>0</v>
      </c>
      <c r="PZ114" s="34"/>
      <c r="QA114" s="32"/>
      <c r="QB114" s="34">
        <v>460</v>
      </c>
      <c r="QC114" s="34">
        <v>265</v>
      </c>
      <c r="QD114" s="34"/>
      <c r="QE114" s="32"/>
      <c r="QF114" s="32"/>
      <c r="QG114" s="32"/>
      <c r="QH114" s="32"/>
      <c r="QI114" s="32"/>
      <c r="QJ114" s="38"/>
      <c r="QK114" s="38"/>
      <c r="QL114" s="38"/>
      <c r="QM114" s="38"/>
      <c r="QN114" s="38"/>
      <c r="QO114" s="38"/>
      <c r="QP114" s="38"/>
      <c r="QQ114" s="38"/>
      <c r="QR114" s="38"/>
      <c r="QS114" s="38"/>
      <c r="QT114" s="38"/>
      <c r="QU114" s="38"/>
      <c r="QV114" s="38"/>
      <c r="QW114" s="38"/>
      <c r="QX114" s="38"/>
      <c r="QY114" s="38"/>
      <c r="QZ114" s="38"/>
      <c r="RA114" s="38"/>
      <c r="RB114" s="38"/>
      <c r="RC114" s="38"/>
      <c r="RD114" s="38"/>
      <c r="RE114" s="38"/>
      <c r="RF114" s="38"/>
      <c r="RG114" s="38"/>
      <c r="RH114" s="38"/>
      <c r="RI114" s="38"/>
      <c r="RJ114" s="38"/>
      <c r="RK114" s="38"/>
      <c r="RL114" s="38"/>
      <c r="RM114" s="38"/>
      <c r="RN114" s="38"/>
      <c r="RO114" s="38"/>
      <c r="RP114" s="38"/>
      <c r="RQ114" s="38"/>
      <c r="RR114" s="38"/>
      <c r="RS114" s="38"/>
      <c r="RT114" s="38"/>
      <c r="RU114" s="38"/>
      <c r="RV114" s="38"/>
      <c r="RW114" s="38"/>
      <c r="RX114" s="38"/>
      <c r="RY114" s="38"/>
      <c r="RZ114" s="38"/>
      <c r="SA114" s="38"/>
      <c r="SB114" s="38"/>
      <c r="SC114" s="38"/>
      <c r="SD114" s="38"/>
      <c r="SE114" s="38"/>
      <c r="SF114" s="38"/>
      <c r="SG114" s="38"/>
      <c r="SH114" s="38"/>
      <c r="SI114" s="38"/>
      <c r="SJ114" s="38"/>
      <c r="SK114" s="38"/>
      <c r="SL114" s="38"/>
      <c r="SM114" s="38"/>
      <c r="SN114" s="38"/>
      <c r="SO114" s="38"/>
      <c r="SP114" s="38"/>
      <c r="SQ114" s="38"/>
      <c r="SR114" s="38"/>
      <c r="SS114" s="38"/>
      <c r="ST114" s="38"/>
      <c r="SU114" s="38"/>
      <c r="SV114" s="38"/>
      <c r="SW114" s="38"/>
      <c r="SX114" s="38"/>
      <c r="SY114" s="38"/>
      <c r="SZ114" s="38"/>
      <c r="TA114" s="38"/>
      <c r="TB114" s="38"/>
      <c r="TC114" s="38"/>
      <c r="TD114" s="38"/>
      <c r="TE114" s="38"/>
      <c r="TF114" s="38"/>
      <c r="TG114" s="38"/>
      <c r="TH114" s="38"/>
      <c r="TI114" s="38"/>
      <c r="TJ114" s="38"/>
      <c r="TK114" s="38"/>
      <c r="TL114" s="38"/>
      <c r="TM114" s="38"/>
      <c r="TN114" s="38"/>
      <c r="TO114" s="38"/>
      <c r="TP114" s="38"/>
      <c r="TQ114" s="38"/>
      <c r="TR114" s="38"/>
      <c r="TS114" s="38"/>
      <c r="TT114" s="38"/>
      <c r="TU114" s="38"/>
      <c r="TV114" s="38"/>
      <c r="TW114" s="38"/>
      <c r="TX114" s="38"/>
      <c r="TY114" s="38"/>
      <c r="TZ114" s="38"/>
      <c r="UA114" s="38"/>
      <c r="UB114" s="38"/>
      <c r="UC114" s="38"/>
      <c r="UD114" s="38"/>
      <c r="UE114" s="38"/>
      <c r="UF114" s="38"/>
      <c r="UG114" s="38"/>
      <c r="UH114" s="38"/>
      <c r="UI114" s="38"/>
      <c r="UJ114" s="38"/>
      <c r="UK114" s="38"/>
      <c r="UL114" s="38"/>
      <c r="UM114" s="38"/>
      <c r="UN114" s="38"/>
      <c r="UO114" s="38"/>
      <c r="UP114" s="38"/>
      <c r="UQ114" s="38"/>
      <c r="UR114" s="38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38"/>
      <c r="VP114" s="38"/>
      <c r="VQ114" s="38"/>
      <c r="VR114" s="38"/>
      <c r="VS114" s="38"/>
      <c r="VT114" s="38"/>
      <c r="VU114" s="38"/>
      <c r="VV114" s="38"/>
      <c r="VW114" s="38"/>
      <c r="VX114" s="38"/>
      <c r="VY114" s="38"/>
      <c r="VZ114" s="38"/>
      <c r="WA114" s="38"/>
      <c r="WB114" s="38"/>
      <c r="WC114" s="38"/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38"/>
      <c r="WR114" s="38"/>
      <c r="WS114" s="38"/>
      <c r="WT114" s="38"/>
      <c r="WU114" s="38"/>
      <c r="WV114" s="38"/>
      <c r="WW114" s="38"/>
      <c r="WX114" s="38"/>
      <c r="WY114" s="38"/>
      <c r="WZ114" s="38"/>
      <c r="XA114" s="38"/>
      <c r="XB114" s="38"/>
      <c r="XC114" s="38"/>
      <c r="XD114" s="38"/>
      <c r="XE114" s="38"/>
      <c r="XF114" s="38"/>
      <c r="XG114" s="38"/>
      <c r="XH114" s="38"/>
      <c r="XI114" s="38"/>
      <c r="XJ114" s="38"/>
      <c r="XK114" s="38"/>
      <c r="XL114" s="38"/>
      <c r="XM114" s="38"/>
      <c r="XN114" s="38"/>
      <c r="XO114" s="38"/>
      <c r="XP114" s="38"/>
      <c r="XQ114" s="38"/>
      <c r="XR114" s="38"/>
      <c r="XS114" s="38"/>
      <c r="XT114" s="38"/>
      <c r="XU114" s="38"/>
      <c r="XV114" s="38"/>
      <c r="XW114" s="38"/>
      <c r="XX114" s="38"/>
      <c r="XY114" s="38"/>
      <c r="XZ114" s="38"/>
      <c r="YA114" s="38"/>
      <c r="YB114" s="38"/>
      <c r="YC114" s="38"/>
      <c r="YD114" s="38"/>
      <c r="YE114" s="38"/>
      <c r="YF114" s="38"/>
      <c r="YG114" s="38"/>
      <c r="YH114" s="38"/>
      <c r="YI114" s="38"/>
      <c r="YJ114" s="38"/>
      <c r="YK114" s="38"/>
      <c r="YL114" s="38"/>
      <c r="YM114" s="38"/>
      <c r="YN114" s="38"/>
      <c r="YO114" s="38"/>
      <c r="YP114" s="38"/>
      <c r="YQ114" s="38"/>
      <c r="YR114" s="38"/>
      <c r="YS114" s="38"/>
      <c r="YT114" s="38"/>
      <c r="YU114" s="38"/>
      <c r="YV114" s="38"/>
      <c r="YW114" s="38"/>
      <c r="YX114" s="38"/>
      <c r="YY114" s="38"/>
      <c r="YZ114" s="38"/>
      <c r="ZA114" s="38"/>
      <c r="ZB114" s="38"/>
      <c r="ZC114" s="38"/>
      <c r="ZD114" s="38"/>
      <c r="ZE114" s="38"/>
      <c r="ZF114" s="38"/>
      <c r="ZG114" s="38"/>
      <c r="ZH114" s="38"/>
      <c r="ZI114" s="38"/>
      <c r="ZJ114" s="38"/>
      <c r="ZK114" s="38"/>
      <c r="ZL114" s="38"/>
      <c r="ZM114" s="38"/>
      <c r="ZN114" s="38"/>
      <c r="ZO114" s="38"/>
      <c r="ZP114" s="38"/>
      <c r="ZQ114" s="38"/>
      <c r="ZR114" s="38"/>
      <c r="ZS114" s="38"/>
      <c r="ZT114" s="38"/>
      <c r="ZU114" s="38"/>
      <c r="ZV114" s="38"/>
      <c r="ZW114" s="38"/>
      <c r="ZX114" s="38"/>
      <c r="ZY114" s="38"/>
      <c r="ZZ114" s="38"/>
      <c r="AAA114" s="38"/>
      <c r="AAB114" s="38"/>
      <c r="AAC114" s="38"/>
      <c r="AAD114" s="38"/>
      <c r="AAE114" s="38"/>
      <c r="AAF114" s="38"/>
      <c r="AAG114" s="38"/>
      <c r="AAH114" s="38"/>
      <c r="AAI114" s="38"/>
      <c r="AAJ114" s="38"/>
      <c r="AAK114" s="38"/>
      <c r="AAL114" s="38"/>
      <c r="AAM114" s="38"/>
      <c r="AAN114" s="38"/>
      <c r="AAO114" s="38"/>
      <c r="AAP114" s="38"/>
      <c r="AAQ114" s="38"/>
      <c r="AAR114" s="38"/>
      <c r="AAS114" s="38"/>
      <c r="AAT114" s="38"/>
      <c r="AAU114" s="38"/>
      <c r="AAV114" s="38"/>
      <c r="AAW114" s="38"/>
      <c r="AAX114" s="38"/>
      <c r="AAY114" s="38"/>
      <c r="AAZ114" s="38"/>
      <c r="ABA114" s="38"/>
      <c r="ABB114" s="38"/>
      <c r="ABC114" s="38"/>
      <c r="ABD114" s="38"/>
      <c r="ABE114" s="38"/>
      <c r="ABF114" s="38"/>
      <c r="ABG114" s="38"/>
      <c r="ABH114" s="38"/>
      <c r="ABI114" s="38"/>
      <c r="ABJ114" s="38"/>
      <c r="ABK114" s="38"/>
      <c r="ABL114" s="38"/>
      <c r="ABM114" s="38"/>
      <c r="ABN114" s="38"/>
      <c r="ABO114" s="38"/>
      <c r="ABP114" s="38"/>
      <c r="ABQ114" s="38"/>
      <c r="ABR114" s="38"/>
      <c r="ABS114" s="38"/>
      <c r="ABT114" s="38"/>
      <c r="ABU114" s="38"/>
      <c r="ABV114" s="38"/>
      <c r="ABW114" s="38"/>
      <c r="ABX114" s="38"/>
      <c r="ABY114" s="38"/>
      <c r="ABZ114" s="38"/>
      <c r="ACA114" s="38"/>
      <c r="ACB114" s="38"/>
      <c r="ACC114" s="38"/>
      <c r="ACD114" s="38"/>
      <c r="ACE114" s="38"/>
      <c r="ACF114" s="38"/>
      <c r="ACG114" s="38"/>
      <c r="ACH114" s="38"/>
      <c r="ACI114" s="38"/>
      <c r="ACJ114" s="38"/>
      <c r="ACK114" s="38"/>
      <c r="ACL114" s="38"/>
      <c r="ACM114" s="38"/>
      <c r="ACN114" s="38"/>
      <c r="ACO114" s="38"/>
      <c r="ACP114" s="38"/>
      <c r="ACQ114" s="38"/>
      <c r="ACR114" s="38"/>
      <c r="ACS114" s="38"/>
      <c r="ACT114" s="38"/>
      <c r="ACU114" s="38"/>
      <c r="ACV114" s="38"/>
      <c r="ACW114" s="38"/>
      <c r="ACX114" s="38"/>
      <c r="ACY114" s="38"/>
      <c r="ACZ114" s="38"/>
      <c r="ADA114" s="38"/>
      <c r="ADB114" s="38"/>
      <c r="ADC114" s="38"/>
      <c r="ADD114" s="38"/>
      <c r="ADE114" s="38"/>
      <c r="ADF114" s="38"/>
      <c r="ADG114" s="38"/>
      <c r="ADH114" s="38"/>
      <c r="ADI114" s="38"/>
      <c r="ADJ114" s="38"/>
      <c r="ADK114" s="38"/>
      <c r="ADL114" s="38"/>
      <c r="ADM114" s="38"/>
      <c r="ADN114" s="38"/>
      <c r="ADO114" s="38"/>
      <c r="ADP114" s="38"/>
      <c r="ADQ114" s="38"/>
      <c r="ADR114" s="38"/>
      <c r="ADS114" s="38"/>
      <c r="ADT114" s="38"/>
      <c r="ADU114" s="38"/>
      <c r="ADV114" s="38"/>
      <c r="ADW114" s="38"/>
      <c r="ADX114" s="38"/>
      <c r="ADY114" s="38"/>
      <c r="ADZ114" s="38"/>
      <c r="AEA114" s="38"/>
      <c r="AEB114" s="38"/>
      <c r="AEC114" s="38"/>
      <c r="AED114" s="38"/>
      <c r="AEE114" s="38"/>
      <c r="AEF114" s="38"/>
      <c r="AEG114" s="38"/>
      <c r="AEH114" s="38"/>
      <c r="AEI114" s="38"/>
      <c r="AEJ114" s="38"/>
      <c r="AEK114" s="38"/>
      <c r="AEL114" s="38"/>
      <c r="AEM114" s="38"/>
      <c r="AEN114" s="38"/>
      <c r="AEO114" s="38"/>
      <c r="AEP114" s="38"/>
      <c r="AEQ114" s="38"/>
      <c r="AER114" s="38"/>
      <c r="AES114" s="38"/>
      <c r="AET114" s="38"/>
      <c r="AEU114" s="38"/>
      <c r="AEV114" s="38"/>
      <c r="AEW114" s="38"/>
      <c r="AEX114" s="38"/>
      <c r="AEY114" s="38"/>
      <c r="AEZ114" s="38"/>
      <c r="AFA114" s="38"/>
      <c r="AFB114" s="38"/>
      <c r="AFC114" s="38"/>
      <c r="AFD114" s="38"/>
      <c r="AFE114" s="38"/>
      <c r="AFF114" s="38"/>
      <c r="AFG114" s="38"/>
      <c r="AFH114" s="38"/>
      <c r="AFI114" s="38"/>
      <c r="AFJ114" s="38"/>
      <c r="AFK114" s="38"/>
      <c r="AFL114" s="38"/>
      <c r="AFM114" s="38"/>
      <c r="AFN114" s="38"/>
      <c r="AFO114" s="38"/>
      <c r="AFP114" s="38"/>
      <c r="AFQ114" s="38"/>
      <c r="AFR114" s="38"/>
      <c r="AFS114" s="38"/>
      <c r="AFT114" s="38"/>
      <c r="AFU114" s="38"/>
      <c r="AFV114" s="38"/>
      <c r="AFW114" s="38"/>
      <c r="AFX114" s="38"/>
      <c r="AFY114" s="38"/>
      <c r="AFZ114" s="38"/>
      <c r="AGA114" s="38"/>
      <c r="AGB114" s="38"/>
      <c r="AGC114" s="38"/>
      <c r="AGD114" s="38"/>
      <c r="AGE114" s="38"/>
      <c r="AGF114" s="38"/>
      <c r="AGG114" s="38"/>
      <c r="AGH114" s="38"/>
      <c r="AGI114" s="38"/>
      <c r="AGJ114" s="38"/>
      <c r="AGK114" s="38"/>
      <c r="AGL114" s="38"/>
      <c r="AGM114" s="38"/>
      <c r="AGN114" s="38"/>
      <c r="AGO114" s="38"/>
      <c r="AGP114" s="38"/>
      <c r="AGQ114" s="38"/>
      <c r="AGR114" s="38"/>
      <c r="AGS114" s="38"/>
      <c r="AGT114" s="38"/>
      <c r="AGU114" s="38"/>
      <c r="AGV114" s="38"/>
      <c r="AGW114" s="38"/>
      <c r="AGX114" s="38"/>
      <c r="AGY114" s="38"/>
      <c r="AGZ114" s="38"/>
      <c r="AHA114" s="38"/>
      <c r="AHB114" s="38"/>
      <c r="AHC114" s="38"/>
      <c r="AHD114" s="38"/>
      <c r="AHE114" s="38"/>
      <c r="AHF114" s="38"/>
      <c r="AHG114" s="38"/>
      <c r="AHH114" s="38"/>
      <c r="AHI114" s="38"/>
      <c r="AHJ114" s="38"/>
      <c r="AHK114" s="38"/>
      <c r="AHL114" s="38"/>
      <c r="AHM114" s="38"/>
      <c r="AHN114" s="38"/>
      <c r="AHO114" s="38"/>
      <c r="AHP114" s="38"/>
      <c r="AHQ114" s="38"/>
      <c r="AHR114" s="38"/>
      <c r="AHS114" s="38"/>
      <c r="AHT114" s="38"/>
      <c r="AHU114" s="38"/>
      <c r="AHV114" s="38"/>
      <c r="AHW114" s="38"/>
      <c r="AHX114" s="38"/>
      <c r="AHY114" s="38"/>
      <c r="AHZ114" s="38"/>
      <c r="AIA114" s="38"/>
      <c r="AIB114" s="38"/>
      <c r="AIC114" s="38"/>
      <c r="AID114" s="38"/>
      <c r="AIE114" s="38"/>
      <c r="AIF114" s="38"/>
      <c r="AIG114" s="38"/>
      <c r="AIH114" s="38"/>
      <c r="AII114" s="38"/>
      <c r="AIJ114" s="38"/>
      <c r="AIK114" s="38"/>
      <c r="AIL114" s="38"/>
      <c r="AIM114" s="38"/>
      <c r="AIN114" s="38"/>
      <c r="AIO114" s="38"/>
      <c r="AIP114" s="38"/>
      <c r="AIQ114" s="38"/>
      <c r="AIR114" s="38"/>
      <c r="AIS114" s="38"/>
      <c r="AIT114" s="38"/>
      <c r="AIU114" s="38"/>
      <c r="AIV114" s="38"/>
      <c r="AIW114" s="38"/>
      <c r="AIX114" s="38"/>
      <c r="AIY114" s="38"/>
      <c r="AIZ114" s="38"/>
      <c r="AJA114" s="38"/>
      <c r="AJB114" s="38"/>
      <c r="AJC114" s="38"/>
      <c r="AJD114" s="38"/>
      <c r="AJE114" s="38"/>
      <c r="AJF114" s="38"/>
      <c r="AJG114" s="38"/>
      <c r="AJH114" s="38"/>
      <c r="AJI114" s="38"/>
      <c r="AJJ114" s="38"/>
      <c r="AJK114" s="38"/>
      <c r="AJL114" s="38"/>
      <c r="AJM114" s="38"/>
      <c r="AJN114" s="38"/>
      <c r="AJO114" s="38"/>
      <c r="AJP114" s="38"/>
      <c r="AJQ114" s="38"/>
      <c r="AJR114" s="38"/>
      <c r="AJS114" s="38"/>
      <c r="AJT114" s="38"/>
      <c r="AJU114" s="38"/>
      <c r="AJV114" s="38"/>
      <c r="AJW114" s="38"/>
      <c r="AJX114" s="38"/>
      <c r="AJY114" s="38"/>
      <c r="AJZ114" s="38"/>
      <c r="AKA114" s="38"/>
      <c r="AKB114" s="38"/>
      <c r="AKC114" s="38"/>
      <c r="AKD114" s="38"/>
      <c r="AKE114" s="38"/>
      <c r="AKF114" s="38"/>
      <c r="AKG114" s="38"/>
      <c r="AKH114" s="38"/>
      <c r="AKI114" s="38"/>
      <c r="AKJ114" s="38"/>
      <c r="AKK114" s="38"/>
      <c r="AKL114" s="38"/>
      <c r="AKM114" s="38"/>
      <c r="AKN114" s="38"/>
      <c r="AKO114" s="38"/>
      <c r="AKP114" s="38"/>
      <c r="AKQ114" s="38"/>
      <c r="AKR114" s="38"/>
      <c r="AKS114" s="38"/>
      <c r="AKT114" s="38"/>
      <c r="AKU114" s="38"/>
      <c r="AKV114" s="38"/>
      <c r="AKW114" s="38"/>
      <c r="AKX114" s="38"/>
      <c r="AKY114" s="38"/>
      <c r="AKZ114" s="38"/>
      <c r="ALA114" s="38"/>
      <c r="ALB114" s="38"/>
      <c r="ALC114" s="38"/>
      <c r="ALD114" s="38"/>
      <c r="ALE114" s="38"/>
      <c r="ALF114" s="38"/>
      <c r="ALG114" s="38"/>
      <c r="ALH114" s="38"/>
      <c r="ALI114" s="38"/>
      <c r="ALJ114" s="38"/>
      <c r="ALK114" s="38"/>
      <c r="ALL114" s="38"/>
      <c r="ALM114" s="38"/>
      <c r="ALN114" s="38"/>
      <c r="ALO114" s="38"/>
      <c r="ALP114" s="38"/>
      <c r="ALQ114" s="38"/>
      <c r="ALR114" s="38"/>
      <c r="ALS114" s="38"/>
      <c r="ALT114" s="38"/>
      <c r="ALU114" s="38"/>
      <c r="ALV114" s="38"/>
      <c r="ALW114" s="38"/>
      <c r="ALX114" s="38"/>
      <c r="ALY114" s="38"/>
      <c r="ALZ114" s="38"/>
      <c r="AMA114" s="38"/>
      <c r="AMB114" s="38"/>
      <c r="AMC114" s="38"/>
      <c r="AMD114" s="38"/>
      <c r="AME114" s="38"/>
      <c r="AMF114" s="38"/>
      <c r="AMG114" s="38"/>
      <c r="AMH114" s="38"/>
      <c r="AMI114" s="38"/>
      <c r="AMJ114" s="38"/>
      <c r="AMK114" s="38"/>
      <c r="AML114" s="38"/>
      <c r="AMM114" s="38"/>
      <c r="AMN114" s="38"/>
      <c r="AMO114" s="38"/>
      <c r="AMP114" s="38"/>
      <c r="AMQ114" s="38"/>
      <c r="AMR114" s="38"/>
      <c r="AMS114" s="38"/>
      <c r="AMT114" s="38"/>
      <c r="AMU114" s="38"/>
      <c r="AMV114" s="38"/>
      <c r="AMW114" s="38"/>
      <c r="AMX114" s="38"/>
      <c r="AMY114" s="38"/>
      <c r="AMZ114" s="38"/>
      <c r="ANA114" s="38"/>
      <c r="ANB114" s="38"/>
      <c r="ANC114" s="38"/>
      <c r="AND114" s="38"/>
      <c r="ANE114" s="38"/>
      <c r="ANF114" s="38"/>
      <c r="ANG114" s="38"/>
      <c r="ANH114" s="38"/>
      <c r="ANI114" s="38"/>
      <c r="ANJ114" s="38"/>
      <c r="ANK114" s="38"/>
      <c r="ANL114" s="38"/>
      <c r="ANM114" s="38"/>
      <c r="ANN114" s="38"/>
      <c r="ANO114" s="38"/>
      <c r="ANP114" s="38"/>
      <c r="ANQ114" s="38"/>
      <c r="ANR114" s="38"/>
      <c r="ANS114" s="38"/>
      <c r="ANT114" s="38"/>
      <c r="ANU114" s="38"/>
      <c r="ANV114" s="38"/>
      <c r="ANW114" s="38"/>
      <c r="ANX114" s="38"/>
      <c r="ANY114" s="38"/>
      <c r="ANZ114" s="38"/>
      <c r="AOA114" s="38"/>
      <c r="AOB114" s="38"/>
      <c r="AOC114" s="38"/>
      <c r="AOD114" s="38"/>
      <c r="AOE114" s="38"/>
      <c r="AOF114" s="38"/>
      <c r="AOG114" s="38"/>
      <c r="AOH114" s="38"/>
      <c r="AOI114" s="38"/>
      <c r="AOJ114" s="38"/>
      <c r="AOK114" s="38"/>
      <c r="AOL114" s="38"/>
      <c r="AOM114" s="38"/>
      <c r="AON114" s="38"/>
      <c r="AOO114" s="38"/>
      <c r="AOP114" s="38"/>
      <c r="AOQ114" s="38"/>
      <c r="AOR114" s="38"/>
      <c r="AOS114" s="38"/>
      <c r="AOT114" s="38"/>
      <c r="AOU114" s="38"/>
      <c r="AOV114" s="38"/>
      <c r="AOW114" s="38"/>
      <c r="AOX114" s="38"/>
      <c r="AOY114" s="38"/>
      <c r="AOZ114" s="38"/>
      <c r="APA114" s="38"/>
      <c r="APB114" s="38"/>
      <c r="APC114" s="38"/>
      <c r="APD114" s="38"/>
      <c r="APE114" s="38"/>
      <c r="APF114" s="38"/>
      <c r="APG114" s="38"/>
      <c r="APH114" s="38"/>
      <c r="API114" s="38"/>
      <c r="APJ114" s="38"/>
      <c r="APK114" s="38"/>
      <c r="APL114" s="38"/>
      <c r="APM114" s="38"/>
      <c r="APN114" s="38"/>
      <c r="APO114" s="38"/>
      <c r="APP114" s="38"/>
      <c r="APQ114" s="38"/>
      <c r="APR114" s="38"/>
      <c r="APS114" s="38"/>
      <c r="APT114" s="38"/>
      <c r="APU114" s="38"/>
      <c r="APV114" s="38"/>
      <c r="APW114" s="38"/>
      <c r="APX114" s="38"/>
      <c r="APY114" s="38"/>
      <c r="APZ114" s="38"/>
      <c r="AQA114" s="38"/>
      <c r="AQB114" s="38"/>
      <c r="AQC114" s="38"/>
      <c r="AQD114" s="38"/>
      <c r="AQE114" s="38"/>
      <c r="AQF114" s="38"/>
      <c r="AQG114" s="38"/>
      <c r="AQH114" s="38"/>
      <c r="AQI114" s="38"/>
      <c r="AQJ114" s="38"/>
      <c r="AQK114" s="38"/>
      <c r="AQL114" s="38"/>
      <c r="AQM114" s="38"/>
      <c r="AQN114" s="38"/>
      <c r="AQO114" s="38"/>
      <c r="AQP114" s="38"/>
      <c r="AQQ114" s="38"/>
      <c r="AQR114" s="38"/>
      <c r="AQS114" s="38"/>
      <c r="AQT114" s="38"/>
      <c r="AQU114" s="38"/>
      <c r="AQV114" s="38"/>
      <c r="AQW114" s="38"/>
      <c r="AQX114" s="38"/>
      <c r="AQY114" s="38"/>
      <c r="AQZ114" s="38"/>
      <c r="ARA114" s="38"/>
      <c r="ARB114" s="38"/>
      <c r="ARC114" s="38"/>
      <c r="ARD114" s="38"/>
      <c r="ARE114" s="38"/>
      <c r="ARF114" s="38"/>
      <c r="ARG114" s="38"/>
      <c r="ARH114" s="38"/>
      <c r="ARI114" s="38"/>
      <c r="ARJ114" s="38"/>
      <c r="ARK114" s="38"/>
      <c r="ARL114" s="38"/>
      <c r="ARM114" s="38"/>
      <c r="ARN114" s="38"/>
      <c r="ARO114" s="38"/>
      <c r="ARP114" s="38"/>
      <c r="ARQ114" s="38"/>
      <c r="ARR114" s="38"/>
      <c r="ARS114" s="38"/>
      <c r="ART114" s="38"/>
      <c r="ARU114" s="38"/>
      <c r="ARV114" s="38"/>
      <c r="ARW114" s="38"/>
      <c r="ARX114" s="38"/>
      <c r="ARY114" s="38"/>
      <c r="ARZ114" s="38"/>
      <c r="ASA114" s="38"/>
      <c r="ASB114" s="38"/>
      <c r="ASC114" s="38"/>
      <c r="ASD114" s="38"/>
      <c r="ASE114" s="38"/>
      <c r="ASF114" s="38"/>
      <c r="ASG114" s="38"/>
      <c r="ASH114" s="38"/>
      <c r="ASI114" s="38"/>
      <c r="ASJ114" s="38"/>
      <c r="ASK114" s="38"/>
      <c r="ASL114" s="38"/>
      <c r="ASM114" s="38"/>
      <c r="ASN114" s="38"/>
      <c r="ASO114" s="38"/>
      <c r="ASP114" s="38"/>
      <c r="ASQ114" s="38"/>
      <c r="ASR114" s="38"/>
      <c r="ASS114" s="38"/>
      <c r="AST114" s="38"/>
      <c r="ASU114" s="38"/>
      <c r="ASV114" s="38"/>
      <c r="ASW114" s="38"/>
      <c r="ASX114" s="38"/>
      <c r="ASY114" s="38"/>
      <c r="ASZ114" s="38"/>
      <c r="ATA114" s="38"/>
      <c r="ATB114" s="38"/>
      <c r="ATC114" s="38"/>
      <c r="ATD114" s="38"/>
      <c r="ATE114" s="38"/>
      <c r="ATF114" s="38"/>
      <c r="ATG114" s="38"/>
      <c r="ATH114" s="38"/>
      <c r="ATI114" s="38"/>
      <c r="ATJ114" s="38"/>
      <c r="ATK114" s="38"/>
      <c r="ATL114" s="38"/>
      <c r="ATM114" s="38"/>
      <c r="ATN114" s="38"/>
      <c r="ATO114" s="38"/>
      <c r="ATP114" s="38"/>
      <c r="ATQ114" s="38"/>
      <c r="ATR114" s="38"/>
      <c r="ATS114" s="38"/>
      <c r="ATT114" s="38"/>
      <c r="ATU114" s="38"/>
      <c r="ATV114" s="38"/>
      <c r="ATW114" s="38"/>
      <c r="ATX114" s="38"/>
      <c r="ATY114" s="38"/>
      <c r="ATZ114" s="38"/>
      <c r="AUA114" s="38"/>
      <c r="AUB114" s="38"/>
      <c r="AUC114" s="38"/>
      <c r="AUD114" s="38"/>
      <c r="AUE114" s="38"/>
      <c r="AUF114" s="38"/>
      <c r="AUG114" s="38"/>
      <c r="AUH114" s="38"/>
      <c r="AUI114" s="38"/>
      <c r="AUJ114" s="38"/>
      <c r="AUK114" s="38"/>
      <c r="AUL114" s="38"/>
      <c r="AUM114" s="38"/>
      <c r="AUN114" s="38"/>
      <c r="AUO114" s="38"/>
      <c r="AUP114" s="38"/>
      <c r="AUQ114" s="38"/>
      <c r="AUR114" s="38"/>
      <c r="AUS114" s="38"/>
      <c r="AUT114" s="38"/>
      <c r="AUU114" s="38"/>
      <c r="AUV114" s="38"/>
      <c r="AUW114" s="38"/>
      <c r="AUX114" s="38"/>
      <c r="AUY114" s="38"/>
      <c r="AUZ114" s="38"/>
      <c r="AVA114" s="38"/>
      <c r="AVB114" s="38"/>
      <c r="AVC114" s="38"/>
      <c r="AVD114" s="38"/>
      <c r="AVE114" s="38"/>
      <c r="AVF114" s="38"/>
      <c r="AVG114" s="38"/>
      <c r="AVH114" s="38"/>
      <c r="AVI114" s="38"/>
      <c r="AVJ114" s="38"/>
      <c r="AVK114" s="38"/>
      <c r="AVL114" s="38"/>
      <c r="AVM114" s="38"/>
      <c r="AVN114" s="38"/>
      <c r="AVO114" s="38"/>
      <c r="AVP114" s="38"/>
      <c r="AVQ114" s="38"/>
      <c r="AVR114" s="38"/>
      <c r="AVS114" s="38"/>
      <c r="AVT114" s="38"/>
      <c r="AVU114" s="38"/>
      <c r="AVV114" s="38"/>
      <c r="AVW114" s="38"/>
      <c r="AVX114" s="38"/>
      <c r="AVY114" s="38"/>
      <c r="AVZ114" s="38"/>
      <c r="AWA114" s="38"/>
      <c r="AWB114" s="38"/>
      <c r="AWC114" s="38"/>
      <c r="AWD114" s="38"/>
      <c r="AWE114" s="38"/>
      <c r="AWF114" s="38"/>
      <c r="AWG114" s="38"/>
      <c r="AWH114" s="38"/>
      <c r="AWI114" s="38"/>
      <c r="AWJ114" s="38"/>
      <c r="AWK114" s="38"/>
      <c r="AWL114" s="38"/>
      <c r="AWM114" s="38"/>
      <c r="AWN114" s="38"/>
      <c r="AWO114" s="38"/>
      <c r="AWP114" s="38"/>
      <c r="AWQ114" s="38"/>
      <c r="AWR114" s="38"/>
      <c r="AWS114" s="38"/>
      <c r="AWT114" s="38"/>
      <c r="AWU114" s="38"/>
      <c r="AWV114" s="38"/>
      <c r="AWW114" s="38"/>
      <c r="AWX114" s="38"/>
      <c r="AWY114" s="38"/>
      <c r="AWZ114" s="38"/>
      <c r="AXA114" s="38"/>
      <c r="AXB114" s="38"/>
      <c r="AXC114" s="38"/>
      <c r="AXD114" s="38"/>
      <c r="AXE114" s="38"/>
      <c r="AXF114" s="38"/>
      <c r="AXG114" s="38"/>
      <c r="AXH114" s="38"/>
      <c r="AXI114" s="38"/>
      <c r="AXJ114" s="38"/>
      <c r="AXK114" s="38"/>
      <c r="AXL114" s="38"/>
      <c r="AXM114" s="38"/>
      <c r="AXN114" s="38"/>
      <c r="AXO114" s="38"/>
      <c r="AXP114" s="38"/>
      <c r="AXQ114" s="38"/>
      <c r="AXR114" s="38"/>
      <c r="AXS114" s="38"/>
      <c r="AXT114" s="38"/>
      <c r="AXU114" s="38"/>
      <c r="AXV114" s="38"/>
      <c r="AXW114" s="38"/>
      <c r="AXX114" s="38"/>
      <c r="AXY114" s="38"/>
      <c r="AXZ114" s="38"/>
      <c r="AYA114" s="38"/>
      <c r="AYB114" s="38"/>
      <c r="AYC114" s="38"/>
      <c r="AYD114" s="38"/>
      <c r="AYE114" s="38"/>
      <c r="AYF114" s="38"/>
      <c r="AYG114" s="38"/>
      <c r="AYH114" s="38"/>
      <c r="AYI114" s="38"/>
      <c r="AYJ114" s="38"/>
      <c r="AYK114" s="38"/>
      <c r="AYL114" s="38"/>
      <c r="AYM114" s="38"/>
      <c r="AYN114" s="38"/>
      <c r="AYO114" s="38"/>
      <c r="AYP114" s="38"/>
      <c r="AYQ114" s="38"/>
      <c r="AYR114" s="38"/>
      <c r="AYS114" s="38"/>
      <c r="AYT114" s="38"/>
      <c r="AYU114" s="38"/>
      <c r="AYV114" s="38"/>
      <c r="AYW114" s="38"/>
      <c r="AYX114" s="38"/>
      <c r="AYY114" s="38"/>
      <c r="AYZ114" s="38"/>
      <c r="AZA114" s="38"/>
      <c r="AZB114" s="38"/>
      <c r="AZC114" s="38"/>
      <c r="AZD114" s="38"/>
      <c r="AZE114" s="38"/>
      <c r="AZF114" s="38"/>
      <c r="AZG114" s="38"/>
      <c r="AZH114" s="38"/>
      <c r="AZI114" s="38"/>
      <c r="AZJ114" s="38"/>
      <c r="AZK114" s="38"/>
      <c r="AZL114" s="38"/>
      <c r="AZM114" s="38"/>
      <c r="AZN114" s="38"/>
      <c r="AZO114" s="38"/>
      <c r="AZP114" s="38"/>
      <c r="AZQ114" s="38"/>
      <c r="AZR114" s="38"/>
      <c r="AZS114" s="38"/>
      <c r="AZT114" s="38"/>
      <c r="AZU114" s="38"/>
      <c r="AZV114" s="38"/>
      <c r="AZW114" s="38"/>
      <c r="AZX114" s="38"/>
      <c r="AZY114" s="38"/>
      <c r="AZZ114" s="38"/>
      <c r="BAA114" s="38"/>
      <c r="BAB114" s="38"/>
      <c r="BAC114" s="38"/>
      <c r="BAD114" s="38"/>
      <c r="BAE114" s="38"/>
      <c r="BAF114" s="38"/>
      <c r="BAG114" s="38"/>
      <c r="BAH114" s="38"/>
      <c r="BAI114" s="38"/>
      <c r="BAJ114" s="38"/>
      <c r="BAK114" s="38"/>
      <c r="BAL114" s="38"/>
      <c r="BAM114" s="38"/>
      <c r="BAN114" s="38"/>
      <c r="BAO114" s="38"/>
      <c r="BAP114" s="38"/>
      <c r="BAQ114" s="38"/>
      <c r="BAR114" s="38"/>
      <c r="BAS114" s="38"/>
      <c r="BAT114" s="38"/>
      <c r="BAU114" s="38"/>
      <c r="BAV114" s="38"/>
      <c r="BAW114" s="38"/>
      <c r="BAX114" s="38"/>
      <c r="BAY114" s="38"/>
      <c r="BAZ114" s="38"/>
      <c r="BBA114" s="38"/>
      <c r="BBB114" s="38"/>
      <c r="BBC114" s="38"/>
      <c r="BBD114" s="38"/>
      <c r="BBE114" s="38"/>
      <c r="BBF114" s="38"/>
      <c r="BBG114" s="38"/>
      <c r="BBH114" s="38"/>
      <c r="BBI114" s="38"/>
      <c r="BBJ114" s="38"/>
      <c r="BBK114" s="38"/>
      <c r="BBL114" s="38"/>
      <c r="BBM114" s="38"/>
      <c r="BBN114" s="38"/>
      <c r="BBO114" s="38"/>
      <c r="BBP114" s="38"/>
      <c r="BBQ114" s="38"/>
      <c r="BBR114" s="38"/>
      <c r="BBS114" s="38"/>
      <c r="BBT114" s="38"/>
      <c r="BBU114" s="38"/>
      <c r="BBV114" s="38"/>
      <c r="BBW114" s="38"/>
      <c r="BBX114" s="38"/>
      <c r="BBY114" s="38"/>
      <c r="BBZ114" s="38"/>
      <c r="BCA114" s="38"/>
      <c r="BCB114" s="38"/>
      <c r="BCC114" s="38"/>
      <c r="BCD114" s="38"/>
      <c r="BCE114" s="38"/>
      <c r="BCF114" s="38"/>
      <c r="BCG114" s="38"/>
      <c r="BCH114" s="38"/>
      <c r="BCI114" s="38"/>
      <c r="BCJ114" s="38"/>
      <c r="BCK114" s="38"/>
      <c r="BCL114" s="38"/>
      <c r="BCM114" s="38"/>
      <c r="BCN114" s="38"/>
      <c r="BCO114" s="38"/>
      <c r="BCP114" s="38"/>
      <c r="BCQ114" s="38"/>
      <c r="BCR114" s="38"/>
      <c r="BCS114" s="38"/>
      <c r="BCT114" s="38"/>
      <c r="BCU114" s="38"/>
      <c r="BCV114" s="38"/>
      <c r="BCW114" s="38"/>
      <c r="BCX114" s="38"/>
      <c r="BCY114" s="38"/>
      <c r="BCZ114" s="38"/>
      <c r="BDA114" s="38"/>
      <c r="BDB114" s="38"/>
      <c r="BDC114" s="38"/>
      <c r="BDD114" s="38"/>
      <c r="BDE114" s="38"/>
      <c r="BDF114" s="38"/>
      <c r="BDG114" s="38"/>
      <c r="BDH114" s="38"/>
      <c r="BDI114" s="38"/>
      <c r="BDJ114" s="38"/>
      <c r="BDK114" s="38"/>
      <c r="BDL114" s="38"/>
      <c r="BDM114" s="38"/>
      <c r="BDN114" s="38"/>
      <c r="BDO114" s="38"/>
      <c r="BDP114" s="38"/>
      <c r="BDQ114" s="38"/>
      <c r="BDR114" s="38"/>
      <c r="BDS114" s="38"/>
      <c r="BDT114" s="38"/>
      <c r="BDU114" s="38"/>
      <c r="BDV114" s="38"/>
      <c r="BDW114" s="38"/>
      <c r="BDX114" s="38"/>
      <c r="BDY114" s="38"/>
      <c r="BDZ114" s="38"/>
      <c r="BEA114" s="38"/>
      <c r="BEB114" s="38"/>
      <c r="BEC114" s="38"/>
      <c r="BED114" s="38"/>
      <c r="BEE114" s="38"/>
      <c r="BEF114" s="38"/>
      <c r="BEG114" s="38"/>
      <c r="BEH114" s="38"/>
      <c r="BEI114" s="38"/>
      <c r="BEJ114" s="38"/>
      <c r="BEK114" s="38"/>
      <c r="BEL114" s="38"/>
      <c r="BEM114" s="38"/>
      <c r="BEN114" s="38"/>
      <c r="BEO114" s="38"/>
      <c r="BEP114" s="38"/>
      <c r="BEQ114" s="38"/>
      <c r="BER114" s="38"/>
      <c r="BES114" s="38"/>
      <c r="BET114" s="38"/>
      <c r="BEU114" s="38"/>
      <c r="BEV114" s="38"/>
      <c r="BEW114" s="38"/>
      <c r="BEX114" s="38"/>
      <c r="BEY114" s="38"/>
      <c r="BEZ114" s="38"/>
      <c r="BFA114" s="38"/>
      <c r="BFB114" s="38"/>
      <c r="BFC114" s="38"/>
      <c r="BFD114" s="38"/>
      <c r="BFE114" s="38"/>
      <c r="BFF114" s="38"/>
      <c r="BFG114" s="38"/>
      <c r="BFH114" s="38"/>
      <c r="BFI114" s="38"/>
      <c r="BFJ114" s="38"/>
      <c r="BFK114" s="38"/>
      <c r="BFL114" s="38"/>
      <c r="BFM114" s="38"/>
      <c r="BFN114" s="38"/>
      <c r="BFO114" s="38"/>
      <c r="BFP114" s="38"/>
      <c r="BFQ114" s="38"/>
      <c r="BFR114" s="38"/>
      <c r="BFS114" s="38"/>
      <c r="BFT114" s="38"/>
      <c r="BFU114" s="38"/>
      <c r="BFV114" s="38"/>
      <c r="BFW114" s="38"/>
      <c r="BFX114" s="38"/>
      <c r="BFY114" s="38"/>
      <c r="BFZ114" s="38"/>
      <c r="BGA114" s="38"/>
      <c r="BGB114" s="38"/>
      <c r="BGC114" s="38"/>
      <c r="BGD114" s="38"/>
      <c r="BGE114" s="38"/>
      <c r="BGF114" s="38"/>
      <c r="BGG114" s="38"/>
      <c r="BGH114" s="38"/>
      <c r="BGI114" s="38"/>
      <c r="BGJ114" s="38"/>
      <c r="BGK114" s="38"/>
      <c r="BGL114" s="38"/>
      <c r="BGM114" s="38"/>
      <c r="BGN114" s="38"/>
      <c r="BGO114" s="38"/>
      <c r="BGP114" s="38"/>
      <c r="BGQ114" s="38"/>
      <c r="BGR114" s="38"/>
      <c r="BGS114" s="38"/>
      <c r="BGT114" s="38"/>
      <c r="BGU114" s="38"/>
      <c r="BGV114" s="38"/>
      <c r="BGW114" s="38"/>
      <c r="BGX114" s="38"/>
      <c r="BGY114" s="38"/>
      <c r="BGZ114" s="38"/>
      <c r="BHA114" s="38"/>
      <c r="BHB114" s="38"/>
      <c r="BHC114" s="38"/>
      <c r="BHD114" s="38"/>
      <c r="BHE114" s="38"/>
      <c r="BHF114" s="38"/>
      <c r="BHG114" s="38"/>
      <c r="BHH114" s="38"/>
      <c r="BHI114" s="38"/>
      <c r="BHJ114" s="38"/>
      <c r="BHK114" s="38"/>
      <c r="BHL114" s="38"/>
      <c r="BHM114" s="38"/>
      <c r="BHN114" s="38"/>
      <c r="BHO114" s="38"/>
      <c r="BHP114" s="38"/>
      <c r="BHQ114" s="38"/>
      <c r="BHR114" s="38"/>
      <c r="BHS114" s="38"/>
      <c r="BHT114" s="38"/>
      <c r="BHU114" s="38"/>
      <c r="BHV114" s="38"/>
      <c r="BHW114" s="38"/>
      <c r="BHX114" s="38"/>
      <c r="BHY114" s="38"/>
      <c r="BHZ114" s="38"/>
      <c r="BIA114" s="38"/>
      <c r="BIB114" s="38"/>
      <c r="BIC114" s="38"/>
      <c r="BID114" s="38"/>
      <c r="BIE114" s="38"/>
      <c r="BIF114" s="38"/>
      <c r="BIG114" s="38"/>
      <c r="BIH114" s="38"/>
      <c r="BII114" s="38"/>
      <c r="BIJ114" s="38"/>
      <c r="BIK114" s="38"/>
      <c r="BIL114" s="38"/>
      <c r="BIM114" s="38"/>
      <c r="BIN114" s="38"/>
      <c r="BIO114" s="38"/>
      <c r="BIP114" s="38"/>
      <c r="BIQ114" s="38"/>
      <c r="BIR114" s="38"/>
      <c r="BIS114" s="38"/>
      <c r="BIT114" s="38"/>
      <c r="BIU114" s="38"/>
      <c r="BIV114" s="38"/>
      <c r="BIW114" s="38"/>
      <c r="BIX114" s="38"/>
      <c r="BIY114" s="38"/>
      <c r="BIZ114" s="38"/>
      <c r="BJA114" s="38"/>
      <c r="BJB114" s="38"/>
      <c r="BJC114" s="38"/>
      <c r="BJD114" s="38"/>
      <c r="BJE114" s="38"/>
      <c r="BJF114" s="38"/>
      <c r="BJG114" s="38"/>
      <c r="BJH114" s="38"/>
      <c r="BJI114" s="38"/>
      <c r="BJJ114" s="38"/>
      <c r="BJK114" s="38"/>
      <c r="BJL114" s="38"/>
      <c r="BJM114" s="38"/>
      <c r="BJN114" s="38"/>
      <c r="BJO114" s="38"/>
      <c r="BJP114" s="38"/>
      <c r="BJQ114" s="38"/>
      <c r="BJR114" s="38"/>
      <c r="BJS114" s="38"/>
      <c r="BJT114" s="38"/>
      <c r="BJU114" s="38"/>
      <c r="BJV114" s="38"/>
      <c r="BJW114" s="38"/>
      <c r="BJX114" s="38"/>
      <c r="BJY114" s="38"/>
      <c r="BJZ114" s="38"/>
      <c r="BKA114" s="38"/>
      <c r="BKB114" s="38"/>
      <c r="BKC114" s="38"/>
      <c r="BKD114" s="38"/>
      <c r="BKE114" s="38"/>
      <c r="BKF114" s="38"/>
      <c r="BKG114" s="38"/>
      <c r="BKH114" s="38"/>
      <c r="BKI114" s="38"/>
      <c r="BKJ114" s="38"/>
      <c r="BKK114" s="38"/>
      <c r="BKL114" s="38"/>
      <c r="BKM114" s="38"/>
      <c r="BKN114" s="38"/>
      <c r="BKO114" s="38"/>
      <c r="BKP114" s="38"/>
      <c r="BKQ114" s="38"/>
      <c r="BKR114" s="38"/>
      <c r="BKS114" s="38"/>
      <c r="BKT114" s="38"/>
      <c r="BKU114" s="38"/>
      <c r="BKV114" s="38"/>
      <c r="BKW114" s="38"/>
      <c r="BKX114" s="38"/>
      <c r="BKY114" s="38"/>
      <c r="BKZ114" s="38"/>
      <c r="BLA114" s="38"/>
      <c r="BLB114" s="38"/>
      <c r="BLC114" s="38"/>
      <c r="BLD114" s="38"/>
      <c r="BLE114" s="38"/>
      <c r="BLF114" s="38"/>
      <c r="BLG114" s="38"/>
      <c r="BLH114" s="38"/>
      <c r="BLI114" s="38"/>
      <c r="BLJ114" s="38"/>
      <c r="BLK114" s="38"/>
      <c r="BLL114" s="38"/>
      <c r="BLM114" s="38"/>
      <c r="BLN114" s="38"/>
      <c r="BLO114" s="38"/>
      <c r="BLP114" s="38"/>
      <c r="BLQ114" s="38"/>
      <c r="BLR114" s="38"/>
      <c r="BLS114" s="38"/>
      <c r="BLT114" s="38"/>
      <c r="BLU114" s="38"/>
      <c r="BLV114" s="38"/>
      <c r="BLW114" s="38"/>
      <c r="BLX114" s="38"/>
      <c r="BLY114" s="38"/>
      <c r="BLZ114" s="38"/>
      <c r="BMA114" s="38"/>
      <c r="BMB114" s="38"/>
      <c r="BMC114" s="38"/>
      <c r="BMD114" s="38"/>
      <c r="BME114" s="38"/>
      <c r="BMF114" s="38"/>
      <c r="BMG114" s="38"/>
      <c r="BMH114" s="38"/>
      <c r="BMI114" s="38"/>
      <c r="BMJ114" s="38"/>
      <c r="BMK114" s="38"/>
      <c r="BML114" s="38"/>
      <c r="BMM114" s="38"/>
      <c r="BMN114" s="38"/>
      <c r="BMO114" s="38"/>
      <c r="BMP114" s="38"/>
      <c r="BMQ114" s="38"/>
      <c r="BMR114" s="38"/>
      <c r="BMS114" s="38"/>
      <c r="BMT114" s="38"/>
      <c r="BMU114" s="38"/>
      <c r="BMV114" s="38"/>
      <c r="BMW114" s="38"/>
      <c r="BMX114" s="38"/>
      <c r="BMY114" s="38"/>
      <c r="BMZ114" s="38"/>
      <c r="BNA114" s="38"/>
      <c r="BNB114" s="38"/>
      <c r="BNC114" s="38"/>
      <c r="BND114" s="38"/>
      <c r="BNE114" s="38"/>
      <c r="BNF114" s="38"/>
      <c r="BNG114" s="38"/>
      <c r="BNH114" s="38"/>
      <c r="BNI114" s="38"/>
      <c r="BNJ114" s="38"/>
      <c r="BNK114" s="38"/>
      <c r="BNL114" s="38"/>
      <c r="BNM114" s="38"/>
      <c r="BNN114" s="38"/>
      <c r="BNO114" s="38"/>
      <c r="BNP114" s="38"/>
      <c r="BNQ114" s="38"/>
      <c r="BNR114" s="38"/>
      <c r="BNS114" s="38"/>
      <c r="BNT114" s="38"/>
      <c r="BNU114" s="38"/>
      <c r="BNV114" s="38"/>
      <c r="BNW114" s="38"/>
      <c r="BNX114" s="38"/>
      <c r="BNY114" s="38"/>
      <c r="BNZ114" s="38"/>
      <c r="BOA114" s="38"/>
      <c r="BOB114" s="38"/>
      <c r="BOC114" s="38"/>
      <c r="BOD114" s="38"/>
      <c r="BOE114" s="38"/>
      <c r="BOF114" s="38"/>
      <c r="BOG114" s="38"/>
      <c r="BOH114" s="38"/>
      <c r="BOI114" s="38"/>
      <c r="BOJ114" s="38"/>
      <c r="BOK114" s="38"/>
      <c r="BOL114" s="38"/>
      <c r="BOM114" s="38"/>
      <c r="BON114" s="38"/>
      <c r="BOO114" s="38"/>
      <c r="BOP114" s="38"/>
      <c r="BOQ114" s="38"/>
      <c r="BOR114" s="38"/>
      <c r="BOS114" s="38"/>
      <c r="BOT114" s="38"/>
      <c r="BOU114" s="38"/>
      <c r="BOV114" s="38"/>
      <c r="BOW114" s="38"/>
      <c r="BOX114" s="38"/>
      <c r="BOY114" s="38"/>
      <c r="BOZ114" s="38"/>
      <c r="BPA114" s="38"/>
      <c r="BPB114" s="38"/>
      <c r="BPC114" s="38"/>
      <c r="BPD114" s="38"/>
      <c r="BPE114" s="38"/>
      <c r="BPF114" s="38"/>
      <c r="BPG114" s="38"/>
      <c r="BPH114" s="38"/>
      <c r="BPI114" s="38"/>
      <c r="BPJ114" s="38"/>
      <c r="BPK114" s="38"/>
      <c r="BPL114" s="38"/>
      <c r="BPM114" s="38"/>
      <c r="BPN114" s="38"/>
      <c r="BPO114" s="38"/>
      <c r="BPP114" s="38"/>
      <c r="BPQ114" s="38"/>
      <c r="BPR114" s="38"/>
      <c r="BPS114" s="38"/>
      <c r="BPT114" s="38"/>
      <c r="BPU114" s="38"/>
      <c r="BPV114" s="38"/>
      <c r="BPW114" s="38"/>
      <c r="BPX114" s="38"/>
      <c r="BPY114" s="38"/>
      <c r="BPZ114" s="38"/>
      <c r="BQA114" s="38"/>
      <c r="BQB114" s="38"/>
      <c r="BQC114" s="38"/>
      <c r="BQD114" s="38"/>
      <c r="BQE114" s="38"/>
      <c r="BQF114" s="38"/>
      <c r="BQG114" s="38"/>
      <c r="BQH114" s="38"/>
      <c r="BQI114" s="38"/>
      <c r="BQJ114" s="38"/>
      <c r="BQK114" s="38"/>
      <c r="BQL114" s="38"/>
      <c r="BQM114" s="38"/>
      <c r="BQN114" s="38"/>
      <c r="BQO114" s="38"/>
      <c r="BQP114" s="38"/>
      <c r="BQQ114" s="38"/>
      <c r="BQR114" s="38"/>
      <c r="BQS114" s="38"/>
      <c r="BQT114" s="38"/>
      <c r="BQU114" s="38"/>
      <c r="BQV114" s="38"/>
      <c r="BQW114" s="38"/>
      <c r="BQX114" s="38"/>
      <c r="BQY114" s="38"/>
      <c r="BQZ114" s="38"/>
      <c r="BRA114" s="38"/>
      <c r="BRB114" s="38"/>
      <c r="BRC114" s="38"/>
      <c r="BRD114" s="38"/>
      <c r="BRE114" s="38"/>
      <c r="BRF114" s="38"/>
      <c r="BRG114" s="38"/>
      <c r="BRH114" s="38"/>
      <c r="BRI114" s="38"/>
      <c r="BRJ114" s="38"/>
      <c r="BRK114" s="38"/>
      <c r="BRL114" s="38"/>
      <c r="BRM114" s="38"/>
      <c r="BRN114" s="38"/>
      <c r="BRO114" s="38"/>
      <c r="BRP114" s="38"/>
      <c r="BRQ114" s="38"/>
      <c r="BRR114" s="38"/>
      <c r="BRS114" s="38"/>
      <c r="BRT114" s="38"/>
      <c r="BRU114" s="38"/>
      <c r="BRV114" s="38"/>
      <c r="BRW114" s="38"/>
      <c r="BRX114" s="38"/>
      <c r="BRY114" s="38"/>
      <c r="BRZ114" s="38"/>
      <c r="BSA114" s="38"/>
      <c r="BSB114" s="38"/>
      <c r="BSC114" s="38"/>
      <c r="BSD114" s="38"/>
      <c r="BSE114" s="38"/>
      <c r="BSF114" s="38"/>
      <c r="BSG114" s="38"/>
      <c r="BSH114" s="38"/>
      <c r="BSI114" s="38"/>
      <c r="BSJ114" s="38"/>
      <c r="BSK114" s="38"/>
      <c r="BSL114" s="38"/>
      <c r="BSM114" s="38"/>
      <c r="BSN114" s="38"/>
      <c r="BSO114" s="38"/>
      <c r="BSP114" s="38"/>
      <c r="BSQ114" s="38"/>
      <c r="BSR114" s="38"/>
      <c r="BSS114" s="38"/>
      <c r="BST114" s="38"/>
      <c r="BSU114" s="38"/>
      <c r="BSV114" s="38"/>
      <c r="BSW114" s="38"/>
      <c r="BSX114" s="38"/>
      <c r="BSY114" s="38"/>
      <c r="BSZ114" s="38"/>
      <c r="BTA114" s="38"/>
      <c r="BTB114" s="38"/>
      <c r="BTC114" s="38"/>
      <c r="BTD114" s="38"/>
      <c r="BTE114" s="38"/>
      <c r="BTF114" s="38"/>
      <c r="BTG114" s="38"/>
      <c r="BTH114" s="38"/>
      <c r="BTI114" s="38"/>
      <c r="BTJ114" s="38"/>
      <c r="BTK114" s="38"/>
      <c r="BTL114" s="38"/>
      <c r="BTM114" s="38"/>
      <c r="BTN114" s="38"/>
      <c r="BTO114" s="38"/>
      <c r="BTP114" s="38"/>
      <c r="BTQ114" s="38"/>
      <c r="BTR114" s="38"/>
      <c r="BTS114" s="38"/>
      <c r="BTT114" s="38"/>
      <c r="BTU114" s="38"/>
      <c r="BTV114" s="38"/>
      <c r="BTW114" s="38"/>
      <c r="BTX114" s="38"/>
      <c r="BTY114" s="38"/>
      <c r="BTZ114" s="38"/>
      <c r="BUA114" s="38"/>
      <c r="BUB114" s="38"/>
      <c r="BUC114" s="38"/>
      <c r="BUD114" s="38"/>
      <c r="BUE114" s="38"/>
      <c r="BUF114" s="38"/>
      <c r="BUG114" s="38"/>
      <c r="BUH114" s="38"/>
      <c r="BUI114" s="38"/>
      <c r="BUJ114" s="38"/>
      <c r="BUK114" s="38"/>
      <c r="BUL114" s="38"/>
      <c r="BUM114" s="38"/>
      <c r="BUN114" s="38"/>
      <c r="BUO114" s="38"/>
      <c r="BUP114" s="38"/>
      <c r="BUQ114" s="38"/>
      <c r="BUR114" s="38"/>
      <c r="BUS114" s="38"/>
      <c r="BUT114" s="38"/>
      <c r="BUU114" s="38"/>
      <c r="BUV114" s="38"/>
      <c r="BUW114" s="38"/>
      <c r="BUX114" s="38"/>
      <c r="BUY114" s="38"/>
      <c r="BUZ114" s="38"/>
      <c r="BVA114" s="38"/>
      <c r="BVB114" s="38"/>
      <c r="BVC114" s="38"/>
      <c r="BVD114" s="38"/>
      <c r="BVE114" s="38"/>
      <c r="BVF114" s="38"/>
      <c r="BVG114" s="38"/>
      <c r="BVH114" s="38"/>
      <c r="BVI114" s="38"/>
      <c r="BVJ114" s="38"/>
      <c r="BVK114" s="38"/>
      <c r="BVL114" s="38"/>
      <c r="BVM114" s="38"/>
      <c r="BVN114" s="38"/>
      <c r="BVO114" s="38"/>
      <c r="BVP114" s="38"/>
      <c r="BVQ114" s="38"/>
      <c r="BVR114" s="38"/>
      <c r="BVS114" s="38"/>
      <c r="BVT114" s="38"/>
      <c r="BVU114" s="38"/>
      <c r="BVV114" s="38"/>
      <c r="BVW114" s="38"/>
      <c r="BVX114" s="38"/>
      <c r="BVY114" s="38"/>
      <c r="BVZ114" s="38"/>
      <c r="BWA114" s="38"/>
      <c r="BWB114" s="38"/>
      <c r="BWC114" s="38"/>
      <c r="BWD114" s="38"/>
      <c r="BWE114" s="38"/>
      <c r="BWF114" s="38"/>
      <c r="BWG114" s="38"/>
      <c r="BWH114" s="38"/>
      <c r="BWI114" s="38"/>
      <c r="BWJ114" s="38"/>
      <c r="BWK114" s="38"/>
      <c r="BWL114" s="38"/>
      <c r="BWM114" s="38"/>
      <c r="BWN114" s="38"/>
      <c r="BWO114" s="38"/>
      <c r="BWP114" s="38"/>
      <c r="BWQ114" s="38"/>
      <c r="BWR114" s="38"/>
      <c r="BWS114" s="38"/>
      <c r="BWT114" s="38"/>
      <c r="BWU114" s="38"/>
      <c r="BWV114" s="38"/>
      <c r="BWW114" s="38"/>
      <c r="BWX114" s="38"/>
      <c r="BWY114" s="38"/>
      <c r="BWZ114" s="38"/>
      <c r="BXA114" s="38"/>
      <c r="BXB114" s="38"/>
      <c r="BXC114" s="38"/>
      <c r="BXD114" s="38"/>
      <c r="BXE114" s="38"/>
      <c r="BXF114" s="38"/>
      <c r="BXG114" s="38"/>
      <c r="BXH114" s="38"/>
      <c r="BXI114" s="38"/>
      <c r="BXJ114" s="38"/>
      <c r="BXK114" s="38"/>
      <c r="BXL114" s="38"/>
      <c r="BXM114" s="38"/>
      <c r="BXN114" s="38"/>
      <c r="BXO114" s="38"/>
      <c r="BXP114" s="38"/>
      <c r="BXQ114" s="38"/>
      <c r="BXR114" s="38"/>
      <c r="BXS114" s="38"/>
      <c r="BXT114" s="38"/>
      <c r="BXU114" s="38"/>
      <c r="BXV114" s="38"/>
      <c r="BXW114" s="38"/>
      <c r="BXX114" s="38"/>
      <c r="BXY114" s="38"/>
      <c r="BXZ114" s="38"/>
      <c r="BYA114" s="38"/>
      <c r="BYB114" s="38"/>
      <c r="BYC114" s="38"/>
      <c r="BYD114" s="38"/>
      <c r="BYE114" s="38"/>
      <c r="BYF114" s="38"/>
      <c r="BYG114" s="38"/>
      <c r="BYH114" s="38"/>
      <c r="BYI114" s="38"/>
      <c r="BYJ114" s="38"/>
      <c r="BYK114" s="38"/>
      <c r="BYL114" s="38"/>
      <c r="BYM114" s="38"/>
      <c r="BYN114" s="38"/>
      <c r="BYO114" s="38"/>
      <c r="BYP114" s="38"/>
      <c r="BYQ114" s="38"/>
      <c r="BYR114" s="38"/>
      <c r="BYS114" s="38"/>
      <c r="BYT114" s="38"/>
      <c r="BYU114" s="38"/>
      <c r="BYV114" s="38"/>
      <c r="BYW114" s="38"/>
      <c r="BYX114" s="38"/>
      <c r="BYY114" s="38"/>
      <c r="BYZ114" s="38"/>
      <c r="BZA114" s="38"/>
      <c r="BZB114" s="38"/>
      <c r="BZC114" s="38"/>
      <c r="BZD114" s="38"/>
      <c r="BZE114" s="38"/>
      <c r="BZF114" s="38"/>
      <c r="BZG114" s="38"/>
      <c r="BZH114" s="38"/>
      <c r="BZI114" s="38"/>
      <c r="BZJ114" s="38"/>
      <c r="BZK114" s="38"/>
      <c r="BZL114" s="38"/>
      <c r="BZM114" s="38"/>
      <c r="BZN114" s="38"/>
      <c r="BZO114" s="38"/>
      <c r="BZP114" s="38"/>
      <c r="BZQ114" s="38"/>
      <c r="BZR114" s="38"/>
      <c r="BZS114" s="38"/>
      <c r="BZT114" s="38"/>
      <c r="BZU114" s="38"/>
      <c r="BZV114" s="38"/>
      <c r="BZW114" s="38"/>
      <c r="BZX114" s="38"/>
      <c r="BZY114" s="38"/>
      <c r="BZZ114" s="38"/>
      <c r="CAA114" s="38"/>
      <c r="CAB114" s="38"/>
      <c r="CAC114" s="38"/>
      <c r="CAD114" s="38"/>
      <c r="CAE114" s="38"/>
      <c r="CAF114" s="38"/>
      <c r="CAG114" s="38"/>
      <c r="CAH114" s="38"/>
      <c r="CAI114" s="38"/>
      <c r="CAJ114" s="38"/>
      <c r="CAK114" s="38"/>
      <c r="CAL114" s="38"/>
      <c r="CAM114" s="38"/>
      <c r="CAN114" s="38"/>
      <c r="CAO114" s="38"/>
      <c r="CAP114" s="38"/>
      <c r="CAQ114" s="38"/>
      <c r="CAR114" s="38"/>
      <c r="CAS114" s="38"/>
      <c r="CAT114" s="38"/>
      <c r="CAU114" s="38"/>
      <c r="CAV114" s="38"/>
      <c r="CAW114" s="38"/>
      <c r="CAX114" s="38"/>
      <c r="CAY114" s="38"/>
      <c r="CAZ114" s="38"/>
      <c r="CBA114" s="38"/>
      <c r="CBB114" s="38"/>
      <c r="CBC114" s="38"/>
      <c r="CBD114" s="38"/>
      <c r="CBE114" s="38"/>
      <c r="CBF114" s="38"/>
      <c r="CBG114" s="38"/>
      <c r="CBH114" s="38"/>
      <c r="CBI114" s="38"/>
      <c r="CBJ114" s="38"/>
      <c r="CBK114" s="38"/>
      <c r="CBL114" s="38"/>
      <c r="CBM114" s="38"/>
      <c r="CBN114" s="38"/>
      <c r="CBO114" s="38"/>
      <c r="CBP114" s="38"/>
      <c r="CBQ114" s="38"/>
      <c r="CBR114" s="38"/>
      <c r="CBS114" s="38"/>
      <c r="CBT114" s="38"/>
      <c r="CBU114" s="38"/>
      <c r="CBV114" s="38"/>
      <c r="CBW114" s="38"/>
      <c r="CBX114" s="38"/>
      <c r="CBY114" s="38"/>
      <c r="CBZ114" s="38"/>
      <c r="CCA114" s="38"/>
      <c r="CCB114" s="38"/>
      <c r="CCC114" s="38"/>
      <c r="CCD114" s="38"/>
      <c r="CCE114" s="38"/>
      <c r="CCF114" s="38"/>
      <c r="CCG114" s="38"/>
      <c r="CCH114" s="38"/>
      <c r="CCI114" s="38"/>
      <c r="CCJ114" s="38"/>
      <c r="CCK114" s="38"/>
      <c r="CCL114" s="38"/>
      <c r="CCM114" s="38"/>
      <c r="CCN114" s="38"/>
      <c r="CCO114" s="38"/>
      <c r="CCP114" s="38"/>
      <c r="CCQ114" s="38"/>
      <c r="CCR114" s="38"/>
      <c r="CCS114" s="38"/>
      <c r="CCT114" s="38"/>
      <c r="CCU114" s="38"/>
      <c r="CCV114" s="38"/>
      <c r="CCW114" s="38"/>
      <c r="CCX114" s="38"/>
      <c r="CCY114" s="38"/>
      <c r="CCZ114" s="38"/>
      <c r="CDA114" s="38"/>
      <c r="CDB114" s="38"/>
      <c r="CDC114" s="38"/>
      <c r="CDD114" s="38"/>
      <c r="CDE114" s="38"/>
      <c r="CDF114" s="38"/>
      <c r="CDG114" s="38"/>
      <c r="CDH114" s="38"/>
      <c r="CDI114" s="38"/>
      <c r="CDJ114" s="38"/>
      <c r="CDK114" s="38"/>
      <c r="CDL114" s="38"/>
      <c r="CDM114" s="38"/>
      <c r="CDN114" s="38"/>
      <c r="CDO114" s="38"/>
      <c r="CDP114" s="38"/>
      <c r="CDQ114" s="38"/>
      <c r="CDR114" s="38"/>
      <c r="CDS114" s="38"/>
      <c r="CDT114" s="38"/>
      <c r="CDU114" s="38"/>
      <c r="CDV114" s="38"/>
      <c r="CDW114" s="38"/>
      <c r="CDX114" s="38"/>
      <c r="CDY114" s="38"/>
      <c r="CDZ114" s="38"/>
      <c r="CEA114" s="38"/>
      <c r="CEB114" s="38"/>
      <c r="CEC114" s="38"/>
      <c r="CED114" s="38"/>
      <c r="CEE114" s="38"/>
      <c r="CEF114" s="38"/>
      <c r="CEG114" s="38"/>
      <c r="CEH114" s="38"/>
      <c r="CEI114" s="38"/>
      <c r="CEJ114" s="38"/>
      <c r="CEK114" s="38"/>
      <c r="CEL114" s="38"/>
      <c r="CEM114" s="38"/>
      <c r="CEN114" s="38"/>
      <c r="CEO114" s="38"/>
      <c r="CEP114" s="38"/>
      <c r="CEQ114" s="38"/>
      <c r="CER114" s="38"/>
      <c r="CES114" s="38"/>
      <c r="CET114" s="38"/>
      <c r="CEU114" s="38"/>
      <c r="CEV114" s="38"/>
      <c r="CEW114" s="38"/>
      <c r="CEX114" s="38"/>
      <c r="CEY114" s="38"/>
      <c r="CEZ114" s="38"/>
      <c r="CFA114" s="38"/>
      <c r="CFB114" s="38"/>
      <c r="CFC114" s="38"/>
      <c r="CFD114" s="38"/>
      <c r="CFE114" s="38"/>
      <c r="CFF114" s="38"/>
      <c r="CFG114" s="38"/>
      <c r="CFH114" s="38"/>
      <c r="CFI114" s="38"/>
      <c r="CFJ114" s="38"/>
      <c r="CFK114" s="38"/>
      <c r="CFL114" s="38"/>
      <c r="CFM114" s="38"/>
      <c r="CFN114" s="38"/>
      <c r="CFO114" s="38"/>
      <c r="CFP114" s="38"/>
      <c r="CFQ114" s="38"/>
      <c r="CFR114" s="38"/>
      <c r="CFS114" s="38"/>
      <c r="CFT114" s="38"/>
      <c r="CFU114" s="38"/>
      <c r="CFV114" s="38"/>
      <c r="CFW114" s="38"/>
      <c r="CFX114" s="38"/>
      <c r="CFY114" s="38"/>
      <c r="CFZ114" s="38"/>
      <c r="CGA114" s="38"/>
      <c r="CGB114" s="38"/>
      <c r="CGC114" s="38"/>
      <c r="CGD114" s="38"/>
      <c r="CGE114" s="38"/>
      <c r="CGF114" s="38"/>
      <c r="CGG114" s="38"/>
      <c r="CGH114" s="38"/>
      <c r="CGI114" s="38"/>
      <c r="CGJ114" s="38"/>
      <c r="CGK114" s="38"/>
      <c r="CGL114" s="38"/>
      <c r="CGM114" s="38"/>
      <c r="CGN114" s="38"/>
      <c r="CGO114" s="38"/>
      <c r="CGP114" s="38"/>
      <c r="CGQ114" s="38"/>
      <c r="CGR114" s="38"/>
      <c r="CGS114" s="38"/>
      <c r="CGT114" s="38"/>
      <c r="CGU114" s="38"/>
      <c r="CGV114" s="38"/>
      <c r="CGW114" s="38"/>
      <c r="CGX114" s="38"/>
      <c r="CGY114" s="38"/>
      <c r="CGZ114" s="38"/>
      <c r="CHA114" s="38"/>
      <c r="CHB114" s="38"/>
      <c r="CHC114" s="38"/>
      <c r="CHD114" s="38"/>
      <c r="CHE114" s="38"/>
      <c r="CHF114" s="38"/>
      <c r="CHG114" s="38"/>
      <c r="CHH114" s="38"/>
      <c r="CHI114" s="38"/>
      <c r="CHJ114" s="38"/>
      <c r="CHK114" s="38"/>
      <c r="CHL114" s="38"/>
      <c r="CHM114" s="38"/>
      <c r="CHN114" s="38"/>
      <c r="CHO114" s="38"/>
      <c r="CHP114" s="38"/>
      <c r="CHQ114" s="38"/>
      <c r="CHR114" s="38"/>
      <c r="CHS114" s="38"/>
      <c r="CHT114" s="38"/>
      <c r="CHU114" s="38"/>
      <c r="CHV114" s="38"/>
      <c r="CHW114" s="38"/>
      <c r="CHX114" s="38"/>
      <c r="CHY114" s="38"/>
      <c r="CHZ114" s="38"/>
      <c r="CIA114" s="38"/>
      <c r="CIB114" s="38"/>
      <c r="CIC114" s="38"/>
      <c r="CID114" s="38"/>
      <c r="CIE114" s="38"/>
      <c r="CIF114" s="38"/>
      <c r="CIG114" s="38"/>
      <c r="CIH114" s="38"/>
      <c r="CII114" s="38"/>
      <c r="CIJ114" s="38"/>
      <c r="CIK114" s="38"/>
      <c r="CIL114" s="38"/>
      <c r="CIM114" s="38"/>
      <c r="CIN114" s="38"/>
      <c r="CIO114" s="38"/>
      <c r="CIP114" s="38"/>
      <c r="CIQ114" s="38"/>
      <c r="CIR114" s="38"/>
      <c r="CIS114" s="38"/>
      <c r="CIT114" s="38"/>
      <c r="CIU114" s="38"/>
      <c r="CIV114" s="38"/>
      <c r="CIW114" s="38"/>
      <c r="CIX114" s="38"/>
      <c r="CIY114" s="38"/>
      <c r="CIZ114" s="38"/>
      <c r="CJA114" s="38"/>
      <c r="CJB114" s="38"/>
      <c r="CJC114" s="38"/>
      <c r="CJD114" s="38"/>
      <c r="CJE114" s="38"/>
      <c r="CJF114" s="38"/>
      <c r="CJG114" s="38"/>
      <c r="CJH114" s="38"/>
      <c r="CJI114" s="38"/>
      <c r="CJJ114" s="38"/>
      <c r="CJK114" s="38"/>
      <c r="CJL114" s="38"/>
      <c r="CJM114" s="38"/>
      <c r="CJN114" s="38"/>
      <c r="CJO114" s="38"/>
      <c r="CJP114" s="38"/>
      <c r="CJQ114" s="38"/>
      <c r="CJR114" s="38"/>
      <c r="CJS114" s="38"/>
      <c r="CJT114" s="38"/>
      <c r="CJU114" s="38"/>
      <c r="CJV114" s="38"/>
      <c r="CJW114" s="38"/>
      <c r="CJX114" s="38"/>
      <c r="CJY114" s="38"/>
      <c r="CJZ114" s="38"/>
      <c r="CKA114" s="38"/>
      <c r="CKB114" s="38"/>
      <c r="CKC114" s="38"/>
      <c r="CKD114" s="38"/>
      <c r="CKE114" s="38"/>
      <c r="CKF114" s="38"/>
      <c r="CKG114" s="38"/>
      <c r="CKH114" s="38"/>
      <c r="CKI114" s="38"/>
      <c r="CKJ114" s="38"/>
      <c r="CKK114" s="38"/>
      <c r="CKL114" s="38"/>
      <c r="CKM114" s="38"/>
      <c r="CKN114" s="38"/>
      <c r="CKO114" s="38"/>
      <c r="CKP114" s="38"/>
      <c r="CKQ114" s="38"/>
      <c r="CKR114" s="38"/>
      <c r="CKS114" s="38"/>
      <c r="CKT114" s="38"/>
      <c r="CKU114" s="38"/>
      <c r="CKV114" s="38"/>
      <c r="CKW114" s="38"/>
      <c r="CKX114" s="38"/>
      <c r="CKY114" s="38"/>
      <c r="CKZ114" s="38"/>
      <c r="CLA114" s="38"/>
      <c r="CLB114" s="38"/>
      <c r="CLC114" s="38"/>
      <c r="CLD114" s="38"/>
      <c r="CLE114" s="38"/>
      <c r="CLF114" s="38"/>
      <c r="CLG114" s="38"/>
      <c r="CLH114" s="38"/>
      <c r="CLI114" s="38"/>
      <c r="CLJ114" s="38"/>
      <c r="CLK114" s="38"/>
      <c r="CLL114" s="38"/>
      <c r="CLM114" s="38"/>
      <c r="CLN114" s="38"/>
      <c r="CLO114" s="38"/>
      <c r="CLP114" s="38"/>
      <c r="CLQ114" s="38"/>
      <c r="CLR114" s="38"/>
      <c r="CLS114" s="38"/>
      <c r="CLT114" s="38"/>
      <c r="CLU114" s="38"/>
      <c r="CLV114" s="38"/>
      <c r="CLW114" s="38"/>
      <c r="CLX114" s="38"/>
      <c r="CLY114" s="38"/>
      <c r="CLZ114" s="38"/>
      <c r="CMA114" s="38"/>
      <c r="CMB114" s="38"/>
      <c r="CMC114" s="38"/>
      <c r="CMD114" s="38"/>
      <c r="CME114" s="38"/>
      <c r="CMF114" s="38"/>
      <c r="CMG114" s="38"/>
      <c r="CMH114" s="38"/>
      <c r="CMI114" s="38"/>
      <c r="CMJ114" s="38"/>
      <c r="CMK114" s="38"/>
      <c r="CML114" s="38"/>
      <c r="CMM114" s="38"/>
      <c r="CMN114" s="38"/>
      <c r="CMO114" s="38"/>
      <c r="CMP114" s="38"/>
      <c r="CMQ114" s="38"/>
      <c r="CMR114" s="38"/>
      <c r="CMS114" s="38"/>
      <c r="CMT114" s="38"/>
      <c r="CMU114" s="38"/>
      <c r="CMV114" s="38"/>
      <c r="CMW114" s="38"/>
      <c r="CMX114" s="38"/>
      <c r="CMY114" s="38"/>
      <c r="CMZ114" s="38"/>
      <c r="CNA114" s="38"/>
      <c r="CNB114" s="38"/>
      <c r="CNC114" s="38"/>
      <c r="CND114" s="38"/>
      <c r="CNE114" s="38"/>
      <c r="CNF114" s="38"/>
      <c r="CNG114" s="38"/>
      <c r="CNH114" s="38"/>
      <c r="CNI114" s="38"/>
      <c r="CNJ114" s="38"/>
      <c r="CNK114" s="38"/>
      <c r="CNL114" s="38"/>
      <c r="CNM114" s="38"/>
      <c r="CNN114" s="38"/>
      <c r="CNO114" s="38"/>
      <c r="CNP114" s="38"/>
      <c r="CNQ114" s="38"/>
      <c r="CNR114" s="38"/>
      <c r="CNS114" s="38"/>
      <c r="CNT114" s="38"/>
      <c r="CNU114" s="38"/>
      <c r="CNV114" s="38"/>
      <c r="CNW114" s="38"/>
      <c r="CNX114" s="38"/>
      <c r="CNY114" s="38"/>
      <c r="CNZ114" s="38"/>
      <c r="COA114" s="38"/>
      <c r="COB114" s="38"/>
      <c r="COC114" s="38"/>
      <c r="COD114" s="38"/>
      <c r="COE114" s="38"/>
      <c r="COF114" s="38"/>
      <c r="COG114" s="38"/>
      <c r="COH114" s="38"/>
      <c r="COI114" s="38"/>
      <c r="COJ114" s="38"/>
      <c r="COK114" s="38"/>
      <c r="COL114" s="38"/>
      <c r="COM114" s="38"/>
      <c r="CON114" s="38"/>
      <c r="COO114" s="38"/>
      <c r="COP114" s="38"/>
      <c r="COQ114" s="38"/>
      <c r="COR114" s="38"/>
      <c r="COS114" s="38"/>
      <c r="COT114" s="38"/>
      <c r="COU114" s="38"/>
      <c r="COV114" s="38"/>
      <c r="COW114" s="38"/>
      <c r="COX114" s="38"/>
      <c r="COY114" s="38"/>
      <c r="COZ114" s="38"/>
      <c r="CPA114" s="38"/>
      <c r="CPB114" s="38"/>
      <c r="CPC114" s="38"/>
      <c r="CPD114" s="38"/>
      <c r="CPE114" s="38"/>
      <c r="CPF114" s="38"/>
      <c r="CPG114" s="38"/>
      <c r="CPH114" s="38"/>
      <c r="CPI114" s="38"/>
      <c r="CPJ114" s="38"/>
      <c r="CPK114" s="38"/>
      <c r="CPL114" s="38"/>
      <c r="CPM114" s="38"/>
      <c r="CPN114" s="38"/>
      <c r="CPO114" s="38"/>
      <c r="CPP114" s="38"/>
      <c r="CPQ114" s="38"/>
      <c r="CPR114" s="38"/>
      <c r="CPS114" s="38"/>
      <c r="CPT114" s="38"/>
      <c r="CPU114" s="38"/>
      <c r="CPV114" s="38"/>
      <c r="CPW114" s="38"/>
      <c r="CPX114" s="38"/>
      <c r="CPY114" s="38"/>
      <c r="CPZ114" s="38"/>
      <c r="CQA114" s="38"/>
      <c r="CQB114" s="38"/>
      <c r="CQC114" s="38"/>
      <c r="CQD114" s="38"/>
      <c r="CQE114" s="38"/>
      <c r="CQF114" s="38"/>
      <c r="CQG114" s="38"/>
      <c r="CQH114" s="38"/>
      <c r="CQI114" s="38"/>
      <c r="CQJ114" s="38"/>
      <c r="CQK114" s="38"/>
      <c r="CQL114" s="38"/>
      <c r="CQM114" s="38"/>
      <c r="CQN114" s="38"/>
      <c r="CQO114" s="38"/>
      <c r="CQP114" s="38"/>
      <c r="CQQ114" s="38"/>
      <c r="CQR114" s="38"/>
      <c r="CQS114" s="38"/>
      <c r="CQT114" s="38"/>
      <c r="CQU114" s="38"/>
      <c r="CQV114" s="38"/>
      <c r="CQW114" s="38"/>
      <c r="CQX114" s="38"/>
      <c r="CQY114" s="38"/>
      <c r="CQZ114" s="38"/>
      <c r="CRA114" s="38"/>
      <c r="CRB114" s="38"/>
      <c r="CRC114" s="38"/>
      <c r="CRD114" s="38"/>
      <c r="CRE114" s="38"/>
      <c r="CRF114" s="38"/>
      <c r="CRG114" s="38"/>
      <c r="CRH114" s="38"/>
      <c r="CRI114" s="38"/>
      <c r="CRJ114" s="38"/>
      <c r="CRK114" s="38"/>
      <c r="CRL114" s="38"/>
      <c r="CRM114" s="38"/>
      <c r="CRN114" s="38"/>
      <c r="CRO114" s="38"/>
      <c r="CRP114" s="38"/>
      <c r="CRQ114" s="38"/>
      <c r="CRR114" s="38"/>
      <c r="CRS114" s="38"/>
      <c r="CRT114" s="38"/>
      <c r="CRU114" s="38"/>
      <c r="CRV114" s="38"/>
      <c r="CRW114" s="38"/>
      <c r="CRX114" s="38"/>
      <c r="CRY114" s="38"/>
      <c r="CRZ114" s="38"/>
      <c r="CSA114" s="38"/>
      <c r="CSB114" s="38"/>
      <c r="CSC114" s="38"/>
      <c r="CSD114" s="38"/>
      <c r="CSE114" s="38"/>
      <c r="CSF114" s="38"/>
      <c r="CSG114" s="38"/>
      <c r="CSH114" s="38"/>
      <c r="CSI114" s="38"/>
      <c r="CSJ114" s="38"/>
      <c r="CSK114" s="38"/>
      <c r="CSL114" s="38"/>
      <c r="CSM114" s="38"/>
      <c r="CSN114" s="38"/>
      <c r="CSO114" s="38"/>
      <c r="CSP114" s="38"/>
      <c r="CSQ114" s="38"/>
      <c r="CSR114" s="38"/>
      <c r="CSS114" s="38"/>
      <c r="CST114" s="38"/>
      <c r="CSU114" s="38"/>
      <c r="CSV114" s="38"/>
      <c r="CSW114" s="38"/>
      <c r="CSX114" s="38"/>
      <c r="CSY114" s="38"/>
      <c r="CSZ114" s="38"/>
      <c r="CTA114" s="38"/>
      <c r="CTB114" s="38"/>
      <c r="CTC114" s="38"/>
      <c r="CTD114" s="38"/>
      <c r="CTE114" s="38"/>
      <c r="CTF114" s="38"/>
      <c r="CTG114" s="38"/>
      <c r="CTH114" s="38"/>
      <c r="CTI114" s="38"/>
      <c r="CTJ114" s="38"/>
      <c r="CTK114" s="38"/>
      <c r="CTL114" s="38"/>
      <c r="CTM114" s="38"/>
      <c r="CTN114" s="38"/>
      <c r="CTO114" s="38"/>
      <c r="CTP114" s="38"/>
      <c r="CTQ114" s="38"/>
      <c r="CTR114" s="38"/>
      <c r="CTS114" s="38"/>
      <c r="CTT114" s="38"/>
      <c r="CTU114" s="38"/>
      <c r="CTV114" s="38"/>
      <c r="CTW114" s="38"/>
      <c r="CTX114" s="38"/>
      <c r="CTY114" s="38"/>
      <c r="CTZ114" s="38"/>
      <c r="CUA114" s="38"/>
      <c r="CUB114" s="38"/>
      <c r="CUC114" s="38"/>
      <c r="CUD114" s="38"/>
      <c r="CUE114" s="38"/>
      <c r="CUF114" s="38"/>
      <c r="CUG114" s="38"/>
      <c r="CUH114" s="38"/>
      <c r="CUI114" s="38"/>
      <c r="CUJ114" s="38"/>
      <c r="CUK114" s="38"/>
      <c r="CUL114" s="38"/>
      <c r="CUM114" s="38"/>
      <c r="CUN114" s="38"/>
      <c r="CUO114" s="38"/>
      <c r="CUP114" s="38"/>
      <c r="CUQ114" s="38"/>
      <c r="CUR114" s="38"/>
      <c r="CUS114" s="38"/>
      <c r="CUT114" s="38"/>
      <c r="CUU114" s="38"/>
      <c r="CUV114" s="38"/>
      <c r="CUW114" s="38"/>
      <c r="CUX114" s="38"/>
      <c r="CUY114" s="38"/>
      <c r="CUZ114" s="38"/>
      <c r="CVA114" s="38"/>
      <c r="CVB114" s="38"/>
      <c r="CVC114" s="38"/>
      <c r="CVD114" s="38"/>
      <c r="CVE114" s="38"/>
      <c r="CVF114" s="38"/>
      <c r="CVG114" s="38"/>
      <c r="CVH114" s="38"/>
      <c r="CVI114" s="38"/>
      <c r="CVJ114" s="38"/>
      <c r="CVK114" s="38"/>
      <c r="CVL114" s="38"/>
      <c r="CVM114" s="38"/>
      <c r="CVN114" s="38"/>
      <c r="CVO114" s="38"/>
      <c r="CVP114" s="38"/>
      <c r="CVQ114" s="38"/>
      <c r="CVR114" s="38"/>
      <c r="CVS114" s="38"/>
      <c r="CVT114" s="38"/>
      <c r="CVU114" s="38"/>
      <c r="CVV114" s="38"/>
      <c r="CVW114" s="38"/>
      <c r="CVX114" s="38"/>
      <c r="CVY114" s="38"/>
      <c r="CVZ114" s="38"/>
      <c r="CWA114" s="38"/>
      <c r="CWB114" s="38"/>
      <c r="CWC114" s="38"/>
      <c r="CWD114" s="38"/>
      <c r="CWE114" s="38"/>
      <c r="CWF114" s="38"/>
      <c r="CWG114" s="38"/>
      <c r="CWH114" s="38"/>
      <c r="CWI114" s="38"/>
      <c r="CWJ114" s="38"/>
      <c r="CWK114" s="38"/>
      <c r="CWL114" s="38"/>
      <c r="CWM114" s="38"/>
      <c r="CWN114" s="38"/>
      <c r="CWO114" s="38"/>
      <c r="CWP114" s="38"/>
      <c r="CWQ114" s="38"/>
      <c r="CWR114" s="38"/>
      <c r="CWS114" s="38"/>
      <c r="CWT114" s="38"/>
      <c r="CWU114" s="38"/>
      <c r="CWV114" s="38"/>
      <c r="CWW114" s="38"/>
      <c r="CWX114" s="38"/>
      <c r="CWY114" s="38"/>
      <c r="CWZ114" s="38"/>
      <c r="CXA114" s="38"/>
      <c r="CXB114" s="38"/>
      <c r="CXC114" s="38"/>
      <c r="CXD114" s="38"/>
      <c r="CXE114" s="38"/>
      <c r="CXF114" s="38"/>
      <c r="CXG114" s="38"/>
      <c r="CXH114" s="38"/>
      <c r="CXI114" s="38"/>
      <c r="CXJ114" s="38"/>
      <c r="CXK114" s="38"/>
      <c r="CXL114" s="38"/>
      <c r="CXM114" s="38"/>
      <c r="CXN114" s="38"/>
      <c r="CXO114" s="38"/>
      <c r="CXP114" s="38"/>
      <c r="CXQ114" s="38"/>
      <c r="CXR114" s="38"/>
      <c r="CXS114" s="38"/>
      <c r="CXT114" s="38"/>
      <c r="CXU114" s="38"/>
      <c r="CXV114" s="38"/>
      <c r="CXW114" s="38"/>
      <c r="CXX114" s="38"/>
      <c r="CXY114" s="38"/>
      <c r="CXZ114" s="38"/>
      <c r="CYA114" s="38"/>
      <c r="CYB114" s="38"/>
      <c r="CYC114" s="38"/>
      <c r="CYD114" s="38"/>
      <c r="CYE114" s="38"/>
      <c r="CYF114" s="38"/>
      <c r="CYG114" s="38"/>
      <c r="CYH114" s="38"/>
      <c r="CYI114" s="38"/>
      <c r="CYJ114" s="38"/>
      <c r="CYK114" s="38"/>
      <c r="CYL114" s="38"/>
      <c r="CYM114" s="38"/>
      <c r="CYN114" s="38"/>
      <c r="CYO114" s="38"/>
      <c r="CYP114" s="38"/>
      <c r="CYQ114" s="38"/>
      <c r="CYR114" s="38"/>
      <c r="CYS114" s="38"/>
      <c r="CYT114" s="38"/>
      <c r="CYU114" s="38"/>
      <c r="CYV114" s="38"/>
      <c r="CYW114" s="38"/>
      <c r="CYX114" s="38"/>
      <c r="CYY114" s="38"/>
      <c r="CYZ114" s="38"/>
      <c r="CZA114" s="38"/>
      <c r="CZB114" s="38"/>
      <c r="CZC114" s="38"/>
      <c r="CZD114" s="38"/>
      <c r="CZE114" s="38"/>
      <c r="CZF114" s="38"/>
      <c r="CZG114" s="38"/>
      <c r="CZH114" s="38"/>
      <c r="CZI114" s="38"/>
      <c r="CZJ114" s="38"/>
      <c r="CZK114" s="38"/>
      <c r="CZL114" s="38"/>
      <c r="CZM114" s="38"/>
      <c r="CZN114" s="38"/>
      <c r="CZO114" s="38"/>
      <c r="CZP114" s="38"/>
      <c r="CZQ114" s="38"/>
      <c r="CZR114" s="38"/>
      <c r="CZS114" s="38"/>
      <c r="CZT114" s="38"/>
      <c r="CZU114" s="38"/>
      <c r="CZV114" s="38"/>
      <c r="CZW114" s="38"/>
      <c r="CZX114" s="38"/>
      <c r="CZY114" s="38"/>
      <c r="CZZ114" s="38"/>
      <c r="DAA114" s="38"/>
      <c r="DAB114" s="38"/>
      <c r="DAC114" s="38"/>
      <c r="DAD114" s="38"/>
      <c r="DAE114" s="38"/>
      <c r="DAF114" s="38"/>
      <c r="DAG114" s="38"/>
      <c r="DAH114" s="38"/>
      <c r="DAI114" s="38"/>
      <c r="DAJ114" s="38"/>
      <c r="DAK114" s="38"/>
      <c r="DAL114" s="38"/>
      <c r="DAM114" s="38"/>
      <c r="DAN114" s="38"/>
      <c r="DAO114" s="38"/>
      <c r="DAP114" s="38"/>
      <c r="DAQ114" s="38"/>
      <c r="DAR114" s="38"/>
      <c r="DAS114" s="38"/>
      <c r="DAT114" s="38"/>
      <c r="DAU114" s="38"/>
      <c r="DAV114" s="38"/>
      <c r="DAW114" s="38"/>
      <c r="DAX114" s="38"/>
      <c r="DAY114" s="38"/>
      <c r="DAZ114" s="38"/>
      <c r="DBA114" s="38"/>
      <c r="DBB114" s="38"/>
      <c r="DBC114" s="38"/>
      <c r="DBD114" s="38"/>
      <c r="DBE114" s="38"/>
      <c r="DBF114" s="38"/>
      <c r="DBG114" s="38"/>
      <c r="DBH114" s="38"/>
      <c r="DBI114" s="38"/>
      <c r="DBJ114" s="38"/>
      <c r="DBK114" s="38"/>
      <c r="DBL114" s="38"/>
      <c r="DBM114" s="38"/>
      <c r="DBN114" s="38"/>
      <c r="DBO114" s="38"/>
      <c r="DBP114" s="38"/>
      <c r="DBQ114" s="38"/>
      <c r="DBR114" s="38"/>
      <c r="DBS114" s="38"/>
      <c r="DBT114" s="38"/>
      <c r="DBU114" s="38"/>
      <c r="DBV114" s="38"/>
      <c r="DBW114" s="38"/>
      <c r="DBX114" s="38"/>
      <c r="DBY114" s="38"/>
      <c r="DBZ114" s="38"/>
      <c r="DCA114" s="38"/>
      <c r="DCB114" s="38"/>
      <c r="DCC114" s="38"/>
      <c r="DCD114" s="38"/>
      <c r="DCE114" s="38"/>
      <c r="DCF114" s="38"/>
      <c r="DCG114" s="38"/>
      <c r="DCH114" s="38"/>
      <c r="DCI114" s="38"/>
      <c r="DCJ114" s="38"/>
      <c r="DCK114" s="38"/>
      <c r="DCL114" s="38"/>
      <c r="DCM114" s="38"/>
      <c r="DCN114" s="38"/>
      <c r="DCO114" s="38"/>
      <c r="DCP114" s="38"/>
      <c r="DCQ114" s="38"/>
      <c r="DCR114" s="38"/>
      <c r="DCS114" s="38"/>
      <c r="DCT114" s="38"/>
      <c r="DCU114" s="38"/>
      <c r="DCV114" s="38"/>
      <c r="DCW114" s="38"/>
      <c r="DCX114" s="38"/>
      <c r="DCY114" s="38"/>
      <c r="DCZ114" s="38"/>
      <c r="DDA114" s="38"/>
      <c r="DDB114" s="38"/>
      <c r="DDC114" s="38"/>
      <c r="DDD114" s="38"/>
      <c r="DDE114" s="38"/>
      <c r="DDF114" s="38"/>
      <c r="DDG114" s="38"/>
      <c r="DDH114" s="38"/>
      <c r="DDI114" s="38"/>
      <c r="DDJ114" s="38"/>
      <c r="DDK114" s="38"/>
      <c r="DDL114" s="38"/>
      <c r="DDM114" s="38"/>
      <c r="DDN114" s="38"/>
      <c r="DDO114" s="38"/>
      <c r="DDP114" s="38"/>
      <c r="DDQ114" s="38"/>
      <c r="DDR114" s="38"/>
      <c r="DDS114" s="38"/>
      <c r="DDT114" s="38"/>
      <c r="DDU114" s="38"/>
      <c r="DDV114" s="38"/>
      <c r="DDW114" s="38"/>
      <c r="DDX114" s="38"/>
      <c r="DDY114" s="38"/>
      <c r="DDZ114" s="38"/>
      <c r="DEA114" s="38"/>
      <c r="DEB114" s="38"/>
      <c r="DEC114" s="38"/>
      <c r="DED114" s="38"/>
      <c r="DEE114" s="38"/>
      <c r="DEF114" s="38"/>
      <c r="DEG114" s="38"/>
      <c r="DEH114" s="38"/>
      <c r="DEI114" s="38"/>
      <c r="DEJ114" s="38"/>
      <c r="DEK114" s="38"/>
      <c r="DEL114" s="38"/>
      <c r="DEM114" s="38"/>
      <c r="DEN114" s="38"/>
      <c r="DEO114" s="38"/>
      <c r="DEP114" s="38"/>
      <c r="DEQ114" s="38"/>
      <c r="DER114" s="38"/>
      <c r="DES114" s="38"/>
      <c r="DET114" s="38"/>
      <c r="DEU114" s="38"/>
      <c r="DEV114" s="38"/>
      <c r="DEW114" s="38"/>
      <c r="DEX114" s="38"/>
      <c r="DEY114" s="38"/>
      <c r="DEZ114" s="38"/>
      <c r="DFA114" s="38"/>
      <c r="DFB114" s="38"/>
      <c r="DFC114" s="38"/>
      <c r="DFD114" s="38"/>
      <c r="DFE114" s="38"/>
      <c r="DFF114" s="38"/>
      <c r="DFG114" s="38"/>
      <c r="DFH114" s="38"/>
      <c r="DFI114" s="38"/>
      <c r="DFJ114" s="38"/>
      <c r="DFK114" s="38"/>
      <c r="DFL114" s="38"/>
      <c r="DFM114" s="38"/>
      <c r="DFN114" s="38"/>
      <c r="DFO114" s="38"/>
      <c r="DFP114" s="38"/>
      <c r="DFQ114" s="38"/>
      <c r="DFR114" s="38"/>
      <c r="DFS114" s="38"/>
      <c r="DFT114" s="38"/>
      <c r="DFU114" s="38"/>
      <c r="DFV114" s="38"/>
      <c r="DFW114" s="38"/>
      <c r="DFX114" s="38"/>
      <c r="DFY114" s="38"/>
      <c r="DFZ114" s="38"/>
      <c r="DGA114" s="38"/>
      <c r="DGB114" s="38"/>
      <c r="DGC114" s="38"/>
      <c r="DGD114" s="38"/>
      <c r="DGE114" s="38"/>
      <c r="DGF114" s="38"/>
      <c r="DGG114" s="38"/>
      <c r="DGH114" s="38"/>
      <c r="DGI114" s="38"/>
      <c r="DGJ114" s="38"/>
      <c r="DGK114" s="38"/>
      <c r="DGL114" s="38"/>
      <c r="DGM114" s="38"/>
      <c r="DGN114" s="38"/>
      <c r="DGO114" s="38"/>
      <c r="DGP114" s="38"/>
      <c r="DGQ114" s="38"/>
      <c r="DGR114" s="38"/>
      <c r="DGS114" s="38"/>
      <c r="DGT114" s="38"/>
      <c r="DGU114" s="38"/>
      <c r="DGV114" s="38"/>
      <c r="DGW114" s="38"/>
      <c r="DGX114" s="38"/>
      <c r="DGY114" s="38"/>
      <c r="DGZ114" s="38"/>
      <c r="DHA114" s="38"/>
      <c r="DHB114" s="38"/>
      <c r="DHC114" s="38"/>
      <c r="DHD114" s="38"/>
      <c r="DHE114" s="38"/>
      <c r="DHF114" s="38"/>
      <c r="DHG114" s="38"/>
      <c r="DHH114" s="38"/>
      <c r="DHI114" s="38"/>
      <c r="DHJ114" s="38"/>
      <c r="DHK114" s="38"/>
      <c r="DHL114" s="38"/>
      <c r="DHM114" s="38"/>
      <c r="DHN114" s="38"/>
      <c r="DHO114" s="38"/>
      <c r="DHP114" s="38"/>
      <c r="DHQ114" s="38"/>
      <c r="DHR114" s="38"/>
      <c r="DHS114" s="38"/>
      <c r="DHT114" s="38"/>
      <c r="DHU114" s="38"/>
      <c r="DHV114" s="38"/>
      <c r="DHW114" s="38"/>
      <c r="DHX114" s="38"/>
      <c r="DHY114" s="38"/>
      <c r="DHZ114" s="38"/>
      <c r="DIA114" s="38"/>
      <c r="DIB114" s="38"/>
      <c r="DIC114" s="38"/>
      <c r="DID114" s="38"/>
      <c r="DIE114" s="38"/>
      <c r="DIF114" s="38"/>
      <c r="DIG114" s="38"/>
      <c r="DIH114" s="38"/>
      <c r="DII114" s="38"/>
      <c r="DIJ114" s="38"/>
      <c r="DIK114" s="38"/>
      <c r="DIL114" s="38"/>
      <c r="DIM114" s="38"/>
      <c r="DIN114" s="38"/>
      <c r="DIO114" s="38"/>
      <c r="DIP114" s="38"/>
      <c r="DIQ114" s="38"/>
      <c r="DIR114" s="38"/>
      <c r="DIS114" s="38"/>
      <c r="DIT114" s="38"/>
      <c r="DIU114" s="38"/>
      <c r="DIV114" s="38"/>
      <c r="DIW114" s="38"/>
      <c r="DIX114" s="38"/>
      <c r="DIY114" s="38"/>
      <c r="DIZ114" s="38"/>
      <c r="DJA114" s="38"/>
      <c r="DJB114" s="38"/>
      <c r="DJC114" s="38"/>
      <c r="DJD114" s="38"/>
      <c r="DJE114" s="38"/>
      <c r="DJF114" s="38"/>
      <c r="DJG114" s="38"/>
      <c r="DJH114" s="38"/>
      <c r="DJI114" s="38"/>
      <c r="DJJ114" s="38"/>
      <c r="DJK114" s="38"/>
      <c r="DJL114" s="38"/>
      <c r="DJM114" s="38"/>
      <c r="DJN114" s="38"/>
      <c r="DJO114" s="38"/>
      <c r="DJP114" s="38"/>
      <c r="DJQ114" s="38"/>
      <c r="DJR114" s="38"/>
      <c r="DJS114" s="38"/>
      <c r="DJT114" s="38"/>
      <c r="DJU114" s="38"/>
      <c r="DJV114" s="38"/>
      <c r="DJW114" s="38"/>
      <c r="DJX114" s="38"/>
      <c r="DJY114" s="38"/>
      <c r="DJZ114" s="38"/>
      <c r="DKA114" s="38"/>
      <c r="DKB114" s="38"/>
      <c r="DKC114" s="38"/>
      <c r="DKD114" s="38"/>
      <c r="DKE114" s="38"/>
      <c r="DKF114" s="38"/>
      <c r="DKG114" s="38"/>
      <c r="DKH114" s="38"/>
      <c r="DKI114" s="38"/>
      <c r="DKJ114" s="38"/>
      <c r="DKK114" s="38"/>
      <c r="DKL114" s="38"/>
      <c r="DKM114" s="38"/>
      <c r="DKN114" s="38"/>
      <c r="DKO114" s="38"/>
      <c r="DKP114" s="38"/>
      <c r="DKQ114" s="38"/>
      <c r="DKR114" s="38"/>
      <c r="DKS114" s="38"/>
      <c r="DKT114" s="38"/>
      <c r="DKU114" s="38"/>
      <c r="DKV114" s="38"/>
      <c r="DKW114" s="38"/>
      <c r="DKX114" s="38"/>
      <c r="DKY114" s="38"/>
      <c r="DKZ114" s="38"/>
      <c r="DLA114" s="38"/>
      <c r="DLB114" s="38"/>
      <c r="DLC114" s="38"/>
      <c r="DLD114" s="38"/>
      <c r="DLE114" s="38"/>
      <c r="DLF114" s="38"/>
      <c r="DLG114" s="38"/>
      <c r="DLH114" s="38"/>
      <c r="DLI114" s="38"/>
      <c r="DLJ114" s="38"/>
      <c r="DLK114" s="38"/>
      <c r="DLL114" s="38"/>
      <c r="DLM114" s="38"/>
      <c r="DLN114" s="38"/>
      <c r="DLO114" s="38"/>
      <c r="DLP114" s="38"/>
      <c r="DLQ114" s="38"/>
      <c r="DLR114" s="38"/>
      <c r="DLS114" s="38"/>
      <c r="DLT114" s="38"/>
      <c r="DLU114" s="38"/>
      <c r="DLV114" s="38"/>
      <c r="DLW114" s="38"/>
      <c r="DLX114" s="38"/>
      <c r="DLY114" s="38"/>
      <c r="DLZ114" s="38"/>
      <c r="DMA114" s="38"/>
      <c r="DMB114" s="38"/>
      <c r="DMC114" s="38"/>
      <c r="DMD114" s="38"/>
      <c r="DME114" s="38"/>
      <c r="DMF114" s="38"/>
      <c r="DMG114" s="38"/>
      <c r="DMH114" s="38"/>
      <c r="DMI114" s="38"/>
      <c r="DMJ114" s="38"/>
      <c r="DMK114" s="38"/>
      <c r="DML114" s="38"/>
      <c r="DMM114" s="38"/>
      <c r="DMN114" s="38"/>
      <c r="DMO114" s="38"/>
      <c r="DMP114" s="38"/>
      <c r="DMQ114" s="38"/>
      <c r="DMR114" s="38"/>
      <c r="DMS114" s="38"/>
      <c r="DMT114" s="38"/>
      <c r="DMU114" s="38"/>
      <c r="DMV114" s="38"/>
      <c r="DMW114" s="38"/>
      <c r="DMX114" s="38"/>
      <c r="DMY114" s="38"/>
      <c r="DMZ114" s="38"/>
      <c r="DNA114" s="38"/>
      <c r="DNB114" s="38"/>
      <c r="DNC114" s="38"/>
      <c r="DND114" s="38"/>
      <c r="DNE114" s="38"/>
      <c r="DNF114" s="38"/>
      <c r="DNG114" s="38"/>
      <c r="DNH114" s="38"/>
      <c r="DNI114" s="38"/>
      <c r="DNJ114" s="38"/>
      <c r="DNK114" s="38"/>
      <c r="DNL114" s="38"/>
      <c r="DNM114" s="38"/>
      <c r="DNN114" s="38"/>
      <c r="DNO114" s="38"/>
      <c r="DNP114" s="38"/>
      <c r="DNQ114" s="38"/>
      <c r="DNR114" s="38"/>
      <c r="DNS114" s="38"/>
      <c r="DNT114" s="38"/>
      <c r="DNU114" s="38"/>
      <c r="DNV114" s="38"/>
      <c r="DNW114" s="38"/>
      <c r="DNX114" s="38"/>
      <c r="DNY114" s="38"/>
      <c r="DNZ114" s="38"/>
      <c r="DOA114" s="38"/>
      <c r="DOB114" s="38"/>
      <c r="DOC114" s="38"/>
      <c r="DOD114" s="38"/>
      <c r="DOE114" s="38"/>
      <c r="DOF114" s="38"/>
      <c r="DOG114" s="38"/>
      <c r="DOH114" s="38"/>
      <c r="DOI114" s="38"/>
      <c r="DOJ114" s="38"/>
      <c r="DOK114" s="38"/>
      <c r="DOL114" s="38"/>
      <c r="DOM114" s="38"/>
      <c r="DON114" s="38"/>
      <c r="DOO114" s="38"/>
      <c r="DOP114" s="38"/>
      <c r="DOQ114" s="38"/>
      <c r="DOR114" s="38"/>
      <c r="DOS114" s="38"/>
      <c r="DOT114" s="38"/>
      <c r="DOU114" s="38"/>
      <c r="DOV114" s="38"/>
      <c r="DOW114" s="38"/>
      <c r="DOX114" s="38"/>
      <c r="DOY114" s="38"/>
      <c r="DOZ114" s="38"/>
      <c r="DPA114" s="38"/>
      <c r="DPB114" s="38"/>
      <c r="DPC114" s="38"/>
      <c r="DPD114" s="38"/>
      <c r="DPE114" s="38"/>
      <c r="DPF114" s="38"/>
      <c r="DPG114" s="38"/>
      <c r="DPH114" s="38"/>
      <c r="DPI114" s="38"/>
      <c r="DPJ114" s="38"/>
      <c r="DPK114" s="38"/>
      <c r="DPL114" s="38"/>
      <c r="DPM114" s="38"/>
      <c r="DPN114" s="38"/>
      <c r="DPO114" s="38"/>
      <c r="DPP114" s="38"/>
      <c r="DPQ114" s="38"/>
      <c r="DPR114" s="38"/>
      <c r="DPS114" s="38"/>
      <c r="DPT114" s="38"/>
      <c r="DPU114" s="38"/>
      <c r="DPV114" s="38"/>
      <c r="DPW114" s="38"/>
      <c r="DPX114" s="38"/>
      <c r="DPY114" s="38"/>
      <c r="DPZ114" s="38"/>
      <c r="DQA114" s="38"/>
      <c r="DQB114" s="38"/>
      <c r="DQC114" s="38"/>
      <c r="DQD114" s="38"/>
      <c r="DQE114" s="38"/>
      <c r="DQF114" s="38"/>
      <c r="DQG114" s="38"/>
      <c r="DQH114" s="38"/>
      <c r="DQI114" s="38"/>
      <c r="DQJ114" s="38"/>
      <c r="DQK114" s="38"/>
      <c r="DQL114" s="38"/>
      <c r="DQM114" s="38"/>
      <c r="DQN114" s="38"/>
      <c r="DQO114" s="38"/>
      <c r="DQP114" s="38"/>
      <c r="DQQ114" s="38"/>
      <c r="DQR114" s="38"/>
      <c r="DQS114" s="38"/>
      <c r="DQT114" s="38"/>
      <c r="DQU114" s="38"/>
      <c r="DQV114" s="38"/>
      <c r="DQW114" s="38"/>
      <c r="DQX114" s="38"/>
      <c r="DQY114" s="38"/>
      <c r="DQZ114" s="38"/>
      <c r="DRA114" s="38"/>
      <c r="DRB114" s="38"/>
      <c r="DRC114" s="38"/>
      <c r="DRD114" s="38"/>
      <c r="DRE114" s="38"/>
      <c r="DRF114" s="38"/>
      <c r="DRG114" s="38"/>
      <c r="DRH114" s="38"/>
      <c r="DRI114" s="38"/>
      <c r="DRJ114" s="38"/>
      <c r="DRK114" s="38"/>
      <c r="DRL114" s="38"/>
      <c r="DRM114" s="38"/>
      <c r="DRN114" s="38"/>
      <c r="DRO114" s="38"/>
      <c r="DRP114" s="38"/>
      <c r="DRQ114" s="38"/>
      <c r="DRR114" s="38"/>
      <c r="DRS114" s="38"/>
      <c r="DRT114" s="38"/>
      <c r="DRU114" s="38"/>
      <c r="DRV114" s="38"/>
      <c r="DRW114" s="38"/>
      <c r="DRX114" s="38"/>
      <c r="DRY114" s="38"/>
      <c r="DRZ114" s="38"/>
      <c r="DSA114" s="38"/>
      <c r="DSB114" s="38"/>
      <c r="DSC114" s="38"/>
      <c r="DSD114" s="38"/>
      <c r="DSE114" s="38"/>
      <c r="DSF114" s="38"/>
      <c r="DSG114" s="38"/>
      <c r="DSH114" s="38"/>
      <c r="DSI114" s="38"/>
      <c r="DSJ114" s="38"/>
      <c r="DSK114" s="38"/>
      <c r="DSL114" s="38"/>
      <c r="DSM114" s="38"/>
      <c r="DSN114" s="38"/>
      <c r="DSO114" s="38"/>
      <c r="DSP114" s="38"/>
      <c r="DSQ114" s="38"/>
      <c r="DSR114" s="38"/>
      <c r="DSS114" s="38"/>
      <c r="DST114" s="38"/>
      <c r="DSU114" s="38"/>
      <c r="DSV114" s="38"/>
      <c r="DSW114" s="38"/>
      <c r="DSX114" s="38"/>
      <c r="DSY114" s="38"/>
      <c r="DSZ114" s="38"/>
      <c r="DTA114" s="38"/>
      <c r="DTB114" s="38"/>
      <c r="DTC114" s="38"/>
      <c r="DTD114" s="38"/>
      <c r="DTE114" s="38"/>
      <c r="DTF114" s="38"/>
      <c r="DTG114" s="38"/>
      <c r="DTH114" s="38"/>
      <c r="DTI114" s="38"/>
      <c r="DTJ114" s="38"/>
      <c r="DTK114" s="38"/>
      <c r="DTL114" s="38"/>
      <c r="DTM114" s="38"/>
      <c r="DTN114" s="38"/>
      <c r="DTO114" s="38"/>
      <c r="DTP114" s="38"/>
      <c r="DTQ114" s="38"/>
      <c r="DTR114" s="38"/>
      <c r="DTS114" s="38"/>
      <c r="DTT114" s="38"/>
      <c r="DTU114" s="38"/>
      <c r="DTV114" s="38"/>
      <c r="DTW114" s="38"/>
      <c r="DTX114" s="38"/>
      <c r="DTY114" s="38"/>
      <c r="DTZ114" s="38"/>
      <c r="DUA114" s="38"/>
      <c r="DUB114" s="38"/>
      <c r="DUC114" s="38"/>
      <c r="DUD114" s="38"/>
      <c r="DUE114" s="38"/>
      <c r="DUF114" s="38"/>
      <c r="DUG114" s="38"/>
      <c r="DUH114" s="38"/>
      <c r="DUI114" s="38"/>
      <c r="DUJ114" s="38"/>
      <c r="DUK114" s="38"/>
      <c r="DUL114" s="38"/>
      <c r="DUM114" s="38"/>
      <c r="DUN114" s="38"/>
      <c r="DUO114" s="38"/>
      <c r="DUP114" s="38"/>
      <c r="DUQ114" s="38"/>
      <c r="DUR114" s="38"/>
      <c r="DUS114" s="38"/>
      <c r="DUT114" s="38"/>
      <c r="DUU114" s="38"/>
      <c r="DUV114" s="38"/>
      <c r="DUW114" s="38"/>
      <c r="DUX114" s="38"/>
      <c r="DUY114" s="38"/>
      <c r="DUZ114" s="38"/>
      <c r="DVA114" s="38"/>
      <c r="DVB114" s="38"/>
      <c r="DVC114" s="38"/>
      <c r="DVD114" s="38"/>
      <c r="DVE114" s="38"/>
      <c r="DVF114" s="38"/>
      <c r="DVG114" s="38"/>
      <c r="DVH114" s="38"/>
      <c r="DVI114" s="38"/>
      <c r="DVJ114" s="38"/>
      <c r="DVK114" s="38"/>
      <c r="DVL114" s="38"/>
      <c r="DVM114" s="38"/>
      <c r="DVN114" s="38"/>
      <c r="DVO114" s="38"/>
      <c r="DVP114" s="38"/>
      <c r="DVQ114" s="38"/>
      <c r="DVR114" s="38"/>
      <c r="DVS114" s="38"/>
      <c r="DVT114" s="38"/>
      <c r="DVU114" s="38"/>
      <c r="DVV114" s="38"/>
      <c r="DVW114" s="38"/>
      <c r="DVX114" s="38"/>
      <c r="DVY114" s="38"/>
      <c r="DVZ114" s="38"/>
      <c r="DWA114" s="38"/>
      <c r="DWB114" s="38"/>
      <c r="DWC114" s="38"/>
      <c r="DWD114" s="38"/>
      <c r="DWE114" s="38"/>
      <c r="DWF114" s="38"/>
      <c r="DWG114" s="38"/>
      <c r="DWH114" s="38"/>
      <c r="DWI114" s="38"/>
      <c r="DWJ114" s="38"/>
      <c r="DWK114" s="38"/>
      <c r="DWL114" s="38"/>
      <c r="DWM114" s="38"/>
      <c r="DWN114" s="38"/>
      <c r="DWO114" s="38"/>
      <c r="DWP114" s="38"/>
      <c r="DWQ114" s="38"/>
      <c r="DWR114" s="38"/>
      <c r="DWS114" s="38"/>
      <c r="DWT114" s="38"/>
      <c r="DWU114" s="38"/>
      <c r="DWV114" s="38"/>
      <c r="DWW114" s="38"/>
      <c r="DWX114" s="38"/>
      <c r="DWY114" s="38"/>
      <c r="DWZ114" s="38"/>
      <c r="DXA114" s="38"/>
      <c r="DXB114" s="38"/>
      <c r="DXC114" s="38"/>
      <c r="DXD114" s="38"/>
      <c r="DXE114" s="38"/>
      <c r="DXF114" s="38"/>
      <c r="DXG114" s="38"/>
      <c r="DXH114" s="38"/>
      <c r="DXI114" s="38"/>
      <c r="DXJ114" s="38"/>
      <c r="DXK114" s="38"/>
      <c r="DXL114" s="38"/>
      <c r="DXM114" s="38"/>
      <c r="DXN114" s="38"/>
      <c r="DXO114" s="38"/>
      <c r="DXP114" s="38"/>
      <c r="DXQ114" s="38"/>
      <c r="DXR114" s="38"/>
      <c r="DXS114" s="38"/>
      <c r="DXT114" s="38"/>
      <c r="DXU114" s="38"/>
      <c r="DXV114" s="38"/>
      <c r="DXW114" s="38"/>
      <c r="DXX114" s="38"/>
      <c r="DXY114" s="38"/>
      <c r="DXZ114" s="38"/>
      <c r="DYA114" s="38"/>
      <c r="DYB114" s="38"/>
      <c r="DYC114" s="38"/>
      <c r="DYD114" s="38"/>
      <c r="DYE114" s="38"/>
      <c r="DYF114" s="38"/>
      <c r="DYG114" s="38"/>
      <c r="DYH114" s="38"/>
      <c r="DYI114" s="38"/>
      <c r="DYJ114" s="38"/>
      <c r="DYK114" s="38"/>
      <c r="DYL114" s="38"/>
      <c r="DYM114" s="38"/>
      <c r="DYN114" s="38"/>
      <c r="DYO114" s="38"/>
      <c r="DYP114" s="38"/>
      <c r="DYQ114" s="38"/>
      <c r="DYR114" s="38"/>
      <c r="DYS114" s="38"/>
      <c r="DYT114" s="38"/>
      <c r="DYU114" s="38"/>
      <c r="DYV114" s="38"/>
      <c r="DYW114" s="38"/>
      <c r="DYX114" s="38"/>
      <c r="DYY114" s="38"/>
      <c r="DYZ114" s="38"/>
      <c r="DZA114" s="38"/>
      <c r="DZB114" s="38"/>
      <c r="DZC114" s="38"/>
      <c r="DZD114" s="38"/>
      <c r="DZE114" s="38"/>
      <c r="DZF114" s="38"/>
      <c r="DZG114" s="38"/>
      <c r="DZH114" s="38"/>
      <c r="DZI114" s="38"/>
      <c r="DZJ114" s="38"/>
      <c r="DZK114" s="38"/>
      <c r="DZL114" s="38"/>
      <c r="DZM114" s="38"/>
      <c r="DZN114" s="38"/>
      <c r="DZO114" s="38"/>
      <c r="DZP114" s="38"/>
      <c r="DZQ114" s="38"/>
      <c r="DZR114" s="38"/>
      <c r="DZS114" s="38"/>
      <c r="DZT114" s="38"/>
      <c r="DZU114" s="38"/>
      <c r="DZV114" s="38"/>
      <c r="DZW114" s="38"/>
      <c r="DZX114" s="38"/>
      <c r="DZY114" s="38"/>
      <c r="DZZ114" s="38"/>
      <c r="EAA114" s="38"/>
      <c r="EAB114" s="38"/>
      <c r="EAC114" s="38"/>
      <c r="EAD114" s="38"/>
      <c r="EAE114" s="38"/>
      <c r="EAF114" s="38"/>
      <c r="EAG114" s="38"/>
      <c r="EAH114" s="38"/>
      <c r="EAI114" s="38"/>
      <c r="EAJ114" s="38"/>
      <c r="EAK114" s="38"/>
      <c r="EAL114" s="38"/>
      <c r="EAM114" s="38"/>
      <c r="EAN114" s="38"/>
      <c r="EAO114" s="38"/>
      <c r="EAP114" s="38"/>
      <c r="EAQ114" s="38"/>
      <c r="EAR114" s="38"/>
      <c r="EAS114" s="38"/>
      <c r="EAT114" s="38"/>
      <c r="EAU114" s="38"/>
      <c r="EAV114" s="38"/>
      <c r="EAW114" s="38"/>
      <c r="EAX114" s="38"/>
      <c r="EAY114" s="38"/>
      <c r="EAZ114" s="38"/>
      <c r="EBA114" s="38"/>
      <c r="EBB114" s="38"/>
      <c r="EBC114" s="38"/>
      <c r="EBD114" s="38"/>
      <c r="EBE114" s="38"/>
      <c r="EBF114" s="38"/>
      <c r="EBG114" s="38"/>
      <c r="EBH114" s="38"/>
      <c r="EBI114" s="38"/>
      <c r="EBJ114" s="38"/>
      <c r="EBK114" s="38"/>
      <c r="EBL114" s="38"/>
      <c r="EBM114" s="38"/>
      <c r="EBN114" s="38"/>
      <c r="EBO114" s="38"/>
      <c r="EBP114" s="38"/>
      <c r="EBQ114" s="38"/>
      <c r="EBR114" s="38"/>
      <c r="EBS114" s="38"/>
      <c r="EBT114" s="38"/>
      <c r="EBU114" s="38"/>
      <c r="EBV114" s="38"/>
      <c r="EBW114" s="38"/>
      <c r="EBX114" s="38"/>
      <c r="EBY114" s="38"/>
      <c r="EBZ114" s="38"/>
      <c r="ECA114" s="38"/>
      <c r="ECB114" s="38"/>
      <c r="ECC114" s="38"/>
      <c r="ECD114" s="38"/>
      <c r="ECE114" s="38"/>
      <c r="ECF114" s="38"/>
      <c r="ECG114" s="38"/>
      <c r="ECH114" s="38"/>
      <c r="ECI114" s="38"/>
      <c r="ECJ114" s="38"/>
      <c r="ECK114" s="38"/>
      <c r="ECL114" s="38"/>
      <c r="ECM114" s="38"/>
      <c r="ECN114" s="38"/>
      <c r="ECO114" s="38"/>
      <c r="ECP114" s="38"/>
      <c r="ECQ114" s="38"/>
      <c r="ECR114" s="38"/>
      <c r="ECS114" s="38"/>
      <c r="ECT114" s="38"/>
      <c r="ECU114" s="38"/>
      <c r="ECV114" s="38"/>
      <c r="ECW114" s="38"/>
      <c r="ECX114" s="38"/>
      <c r="ECY114" s="38"/>
      <c r="ECZ114" s="38"/>
      <c r="EDA114" s="38"/>
      <c r="EDB114" s="38"/>
      <c r="EDC114" s="38"/>
      <c r="EDD114" s="38"/>
      <c r="EDE114" s="38"/>
      <c r="EDF114" s="38"/>
      <c r="EDG114" s="38"/>
      <c r="EDH114" s="38"/>
      <c r="EDI114" s="38"/>
      <c r="EDJ114" s="38"/>
      <c r="EDK114" s="38"/>
      <c r="EDL114" s="38"/>
      <c r="EDM114" s="38"/>
      <c r="EDN114" s="38"/>
      <c r="EDO114" s="38"/>
      <c r="EDP114" s="38"/>
      <c r="EDQ114" s="38"/>
      <c r="EDR114" s="38"/>
      <c r="EDS114" s="38"/>
      <c r="EDT114" s="38"/>
      <c r="EDU114" s="38"/>
      <c r="EDV114" s="38"/>
      <c r="EDW114" s="38"/>
      <c r="EDX114" s="38"/>
      <c r="EDY114" s="38"/>
      <c r="EDZ114" s="38"/>
      <c r="EEA114" s="38"/>
      <c r="EEB114" s="38"/>
      <c r="EEC114" s="38"/>
      <c r="EED114" s="38"/>
      <c r="EEE114" s="38"/>
      <c r="EEF114" s="38"/>
      <c r="EEG114" s="38"/>
      <c r="EEH114" s="38"/>
      <c r="EEI114" s="38"/>
      <c r="EEJ114" s="38"/>
      <c r="EEK114" s="38"/>
      <c r="EEL114" s="38"/>
      <c r="EEM114" s="38"/>
      <c r="EEN114" s="38"/>
      <c r="EEO114" s="38"/>
      <c r="EEP114" s="38"/>
      <c r="EEQ114" s="38"/>
      <c r="EER114" s="38"/>
      <c r="EES114" s="38"/>
      <c r="EET114" s="38"/>
      <c r="EEU114" s="38"/>
      <c r="EEV114" s="38"/>
      <c r="EEW114" s="38"/>
      <c r="EEX114" s="38"/>
      <c r="EEY114" s="38"/>
      <c r="EEZ114" s="38"/>
      <c r="EFA114" s="38"/>
      <c r="EFB114" s="38"/>
      <c r="EFC114" s="38"/>
      <c r="EFD114" s="38"/>
      <c r="EFE114" s="38"/>
      <c r="EFF114" s="38"/>
      <c r="EFG114" s="38"/>
      <c r="EFH114" s="38"/>
      <c r="EFI114" s="38"/>
      <c r="EFJ114" s="38"/>
      <c r="EFK114" s="38"/>
      <c r="EFL114" s="38"/>
      <c r="EFM114" s="38"/>
      <c r="EFN114" s="38"/>
      <c r="EFO114" s="38"/>
      <c r="EFP114" s="38"/>
      <c r="EFQ114" s="38"/>
      <c r="EFR114" s="38"/>
      <c r="EFS114" s="38"/>
      <c r="EFT114" s="38"/>
      <c r="EFU114" s="38"/>
      <c r="EFV114" s="38"/>
      <c r="EFW114" s="38"/>
      <c r="EFX114" s="38"/>
      <c r="EFY114" s="38"/>
      <c r="EFZ114" s="38"/>
      <c r="EGA114" s="38"/>
      <c r="EGB114" s="38"/>
      <c r="EGC114" s="38"/>
      <c r="EGD114" s="38"/>
      <c r="EGE114" s="38"/>
      <c r="EGF114" s="38"/>
      <c r="EGG114" s="38"/>
      <c r="EGH114" s="38"/>
      <c r="EGI114" s="38"/>
      <c r="EGJ114" s="38"/>
      <c r="EGK114" s="38"/>
      <c r="EGL114" s="38"/>
      <c r="EGM114" s="38"/>
      <c r="EGN114" s="38"/>
      <c r="EGO114" s="38"/>
      <c r="EGP114" s="38"/>
      <c r="EGQ114" s="38"/>
      <c r="EGR114" s="38"/>
      <c r="EGS114" s="38"/>
      <c r="EGT114" s="38"/>
      <c r="EGU114" s="38"/>
      <c r="EGV114" s="38"/>
      <c r="EGW114" s="38"/>
      <c r="EGX114" s="38"/>
      <c r="EGY114" s="38"/>
      <c r="EGZ114" s="38"/>
      <c r="EHA114" s="38"/>
      <c r="EHB114" s="38"/>
      <c r="EHC114" s="38"/>
      <c r="EHD114" s="38"/>
      <c r="EHE114" s="38"/>
      <c r="EHF114" s="38"/>
      <c r="EHG114" s="38"/>
      <c r="EHH114" s="38"/>
      <c r="EHI114" s="38"/>
      <c r="EHJ114" s="38"/>
      <c r="EHK114" s="38"/>
      <c r="EHL114" s="38"/>
      <c r="EHM114" s="38"/>
      <c r="EHN114" s="38"/>
      <c r="EHO114" s="38"/>
      <c r="EHP114" s="38"/>
      <c r="EHQ114" s="38"/>
      <c r="EHR114" s="38"/>
      <c r="EHS114" s="38"/>
      <c r="EHT114" s="38"/>
      <c r="EHU114" s="38"/>
      <c r="EHV114" s="38"/>
      <c r="EHW114" s="38"/>
      <c r="EHX114" s="38"/>
      <c r="EHY114" s="38"/>
      <c r="EHZ114" s="38"/>
      <c r="EIA114" s="38"/>
      <c r="EIB114" s="38"/>
      <c r="EIC114" s="38"/>
      <c r="EID114" s="38"/>
      <c r="EIE114" s="38"/>
      <c r="EIF114" s="38"/>
      <c r="EIG114" s="38"/>
      <c r="EIH114" s="38"/>
      <c r="EII114" s="38"/>
      <c r="EIJ114" s="38"/>
      <c r="EIK114" s="38"/>
      <c r="EIL114" s="38"/>
      <c r="EIM114" s="38"/>
      <c r="EIN114" s="38"/>
      <c r="EIO114" s="38"/>
      <c r="EIP114" s="38"/>
      <c r="EIQ114" s="38"/>
      <c r="EIR114" s="38"/>
      <c r="EIS114" s="38"/>
      <c r="EIT114" s="38"/>
      <c r="EIU114" s="38"/>
      <c r="EIV114" s="38"/>
      <c r="EIW114" s="38"/>
      <c r="EIX114" s="38"/>
      <c r="EIY114" s="38"/>
      <c r="EIZ114" s="38"/>
      <c r="EJA114" s="38"/>
      <c r="EJB114" s="38"/>
      <c r="EJC114" s="38"/>
      <c r="EJD114" s="38"/>
      <c r="EJE114" s="38"/>
      <c r="EJF114" s="38"/>
      <c r="EJG114" s="38"/>
      <c r="EJH114" s="38"/>
      <c r="EJI114" s="38"/>
      <c r="EJJ114" s="38"/>
      <c r="EJK114" s="38"/>
      <c r="EJL114" s="38"/>
      <c r="EJM114" s="38"/>
      <c r="EJN114" s="38"/>
      <c r="EJO114" s="38"/>
      <c r="EJP114" s="38"/>
      <c r="EJQ114" s="38"/>
      <c r="EJR114" s="38"/>
      <c r="EJS114" s="38"/>
      <c r="EJT114" s="38"/>
      <c r="EJU114" s="38"/>
      <c r="EJV114" s="38"/>
      <c r="EJW114" s="38"/>
      <c r="EJX114" s="38"/>
      <c r="EJY114" s="38"/>
      <c r="EJZ114" s="38"/>
      <c r="EKA114" s="38"/>
      <c r="EKB114" s="38"/>
      <c r="EKC114" s="38"/>
      <c r="EKD114" s="38"/>
      <c r="EKE114" s="38"/>
      <c r="EKF114" s="38"/>
      <c r="EKG114" s="38"/>
      <c r="EKH114" s="38"/>
      <c r="EKI114" s="38"/>
      <c r="EKJ114" s="38"/>
      <c r="EKK114" s="38"/>
      <c r="EKL114" s="38"/>
      <c r="EKM114" s="38"/>
      <c r="EKN114" s="38"/>
      <c r="EKO114" s="38"/>
      <c r="EKP114" s="38"/>
      <c r="EKQ114" s="38"/>
      <c r="EKR114" s="38"/>
      <c r="EKS114" s="38"/>
      <c r="EKT114" s="38"/>
      <c r="EKU114" s="38"/>
      <c r="EKV114" s="38"/>
      <c r="EKW114" s="38"/>
      <c r="EKX114" s="38"/>
      <c r="EKY114" s="38"/>
      <c r="EKZ114" s="38"/>
      <c r="ELA114" s="38"/>
      <c r="ELB114" s="38"/>
      <c r="ELC114" s="38"/>
      <c r="ELD114" s="38"/>
      <c r="ELE114" s="38"/>
      <c r="ELF114" s="38"/>
      <c r="ELG114" s="38"/>
      <c r="ELH114" s="38"/>
      <c r="ELI114" s="38"/>
      <c r="ELJ114" s="38"/>
      <c r="ELK114" s="38"/>
      <c r="ELL114" s="38"/>
      <c r="ELM114" s="38"/>
      <c r="ELN114" s="38"/>
      <c r="ELO114" s="38"/>
      <c r="ELP114" s="38"/>
      <c r="ELQ114" s="38"/>
      <c r="ELR114" s="38"/>
      <c r="ELS114" s="38"/>
      <c r="ELT114" s="38"/>
      <c r="ELU114" s="38"/>
      <c r="ELV114" s="38"/>
      <c r="ELW114" s="38"/>
      <c r="ELX114" s="38"/>
      <c r="ELY114" s="38"/>
      <c r="ELZ114" s="38"/>
      <c r="EMA114" s="38"/>
      <c r="EMB114" s="38"/>
      <c r="EMC114" s="38"/>
      <c r="EMD114" s="38"/>
      <c r="EME114" s="38"/>
      <c r="EMF114" s="38"/>
      <c r="EMG114" s="38"/>
      <c r="EMH114" s="38"/>
      <c r="EMI114" s="38"/>
      <c r="EMJ114" s="38"/>
      <c r="EMK114" s="38"/>
      <c r="EML114" s="38"/>
      <c r="EMM114" s="38"/>
      <c r="EMN114" s="38"/>
      <c r="EMO114" s="38"/>
      <c r="EMP114" s="38"/>
      <c r="EMQ114" s="38"/>
      <c r="EMR114" s="38"/>
      <c r="EMS114" s="38"/>
      <c r="EMT114" s="38"/>
      <c r="EMU114" s="38"/>
      <c r="EMV114" s="38"/>
      <c r="EMW114" s="38"/>
      <c r="EMX114" s="38"/>
      <c r="EMY114" s="38"/>
      <c r="EMZ114" s="38"/>
      <c r="ENA114" s="38"/>
      <c r="ENB114" s="38"/>
      <c r="ENC114" s="38"/>
      <c r="END114" s="38"/>
      <c r="ENE114" s="38"/>
      <c r="ENF114" s="38"/>
      <c r="ENG114" s="38"/>
      <c r="ENH114" s="38"/>
      <c r="ENI114" s="38"/>
      <c r="ENJ114" s="38"/>
      <c r="ENK114" s="38"/>
      <c r="ENL114" s="38"/>
      <c r="ENM114" s="38"/>
      <c r="ENN114" s="38"/>
      <c r="ENO114" s="38"/>
      <c r="ENP114" s="38"/>
      <c r="ENQ114" s="38"/>
      <c r="ENR114" s="38"/>
      <c r="ENS114" s="38"/>
      <c r="ENT114" s="38"/>
      <c r="ENU114" s="38"/>
      <c r="ENV114" s="38"/>
      <c r="ENW114" s="38"/>
      <c r="ENX114" s="38"/>
      <c r="ENY114" s="38"/>
      <c r="ENZ114" s="38"/>
      <c r="EOA114" s="38"/>
      <c r="EOB114" s="38"/>
      <c r="EOC114" s="38"/>
      <c r="EOD114" s="38"/>
      <c r="EOE114" s="38"/>
      <c r="EOF114" s="38"/>
      <c r="EOG114" s="38"/>
      <c r="EOH114" s="38"/>
      <c r="EOI114" s="38"/>
      <c r="EOJ114" s="38"/>
      <c r="EOK114" s="38"/>
      <c r="EOL114" s="38"/>
      <c r="EOM114" s="38"/>
      <c r="EON114" s="38"/>
      <c r="EOO114" s="38"/>
      <c r="EOP114" s="38"/>
      <c r="EOQ114" s="38"/>
      <c r="EOR114" s="38"/>
      <c r="EOS114" s="38"/>
      <c r="EOT114" s="38"/>
      <c r="EOU114" s="38"/>
      <c r="EOV114" s="38"/>
      <c r="EOW114" s="38"/>
      <c r="EOX114" s="38"/>
      <c r="EOY114" s="38"/>
      <c r="EOZ114" s="38"/>
      <c r="EPA114" s="38"/>
      <c r="EPB114" s="38"/>
      <c r="EPC114" s="38"/>
      <c r="EPD114" s="38"/>
      <c r="EPE114" s="38"/>
      <c r="EPF114" s="38"/>
      <c r="EPG114" s="38"/>
      <c r="EPH114" s="38"/>
      <c r="EPI114" s="38"/>
      <c r="EPJ114" s="38"/>
      <c r="EPK114" s="38"/>
      <c r="EPL114" s="38"/>
      <c r="EPM114" s="38"/>
      <c r="EPN114" s="38"/>
      <c r="EPO114" s="38"/>
      <c r="EPP114" s="38"/>
      <c r="EPQ114" s="38"/>
      <c r="EPR114" s="38"/>
      <c r="EPS114" s="38"/>
      <c r="EPT114" s="38"/>
      <c r="EPU114" s="38"/>
      <c r="EPV114" s="38"/>
      <c r="EPW114" s="38"/>
      <c r="EPX114" s="38"/>
      <c r="EPY114" s="38"/>
      <c r="EPZ114" s="38"/>
      <c r="EQA114" s="38"/>
      <c r="EQB114" s="38"/>
      <c r="EQC114" s="38"/>
      <c r="EQD114" s="38"/>
      <c r="EQE114" s="38"/>
      <c r="EQF114" s="38"/>
      <c r="EQG114" s="38"/>
      <c r="EQH114" s="38"/>
      <c r="EQI114" s="38"/>
      <c r="EQJ114" s="38"/>
      <c r="EQK114" s="38"/>
      <c r="EQL114" s="38"/>
      <c r="EQM114" s="38"/>
      <c r="EQN114" s="38"/>
      <c r="EQO114" s="38"/>
      <c r="EQP114" s="38"/>
      <c r="EQQ114" s="38"/>
      <c r="EQR114" s="38"/>
      <c r="EQS114" s="38"/>
      <c r="EQT114" s="38"/>
      <c r="EQU114" s="38"/>
      <c r="EQV114" s="38"/>
      <c r="EQW114" s="38"/>
      <c r="EQX114" s="38"/>
      <c r="EQY114" s="38"/>
      <c r="EQZ114" s="38"/>
      <c r="ERA114" s="38"/>
      <c r="ERB114" s="38"/>
      <c r="ERC114" s="38"/>
      <c r="ERD114" s="38"/>
      <c r="ERE114" s="38"/>
      <c r="ERF114" s="38"/>
      <c r="ERG114" s="38"/>
      <c r="ERH114" s="38"/>
      <c r="ERI114" s="38"/>
      <c r="ERJ114" s="38"/>
      <c r="ERK114" s="38"/>
      <c r="ERL114" s="38"/>
      <c r="ERM114" s="38"/>
      <c r="ERN114" s="38"/>
      <c r="ERO114" s="38"/>
      <c r="ERP114" s="38"/>
      <c r="ERQ114" s="38"/>
      <c r="ERR114" s="38"/>
      <c r="ERS114" s="38"/>
      <c r="ERT114" s="38"/>
      <c r="ERU114" s="38"/>
      <c r="ERV114" s="38"/>
      <c r="ERW114" s="38"/>
      <c r="ERX114" s="38"/>
      <c r="ERY114" s="38"/>
      <c r="ERZ114" s="38"/>
      <c r="ESA114" s="38"/>
      <c r="ESB114" s="38"/>
      <c r="ESC114" s="38"/>
      <c r="ESD114" s="38"/>
      <c r="ESE114" s="38"/>
      <c r="ESF114" s="38"/>
      <c r="ESG114" s="38"/>
      <c r="ESH114" s="38"/>
      <c r="ESI114" s="38"/>
      <c r="ESJ114" s="38"/>
      <c r="ESK114" s="38"/>
      <c r="ESL114" s="38"/>
      <c r="ESM114" s="38"/>
      <c r="ESN114" s="38"/>
      <c r="ESO114" s="38"/>
      <c r="ESP114" s="38"/>
      <c r="ESQ114" s="38"/>
      <c r="ESR114" s="38"/>
      <c r="ESS114" s="38"/>
      <c r="EST114" s="38"/>
      <c r="ESU114" s="38"/>
      <c r="ESV114" s="38"/>
      <c r="ESW114" s="38"/>
      <c r="ESX114" s="38"/>
      <c r="ESY114" s="38"/>
      <c r="ESZ114" s="38"/>
      <c r="ETA114" s="38"/>
      <c r="ETB114" s="38"/>
      <c r="ETC114" s="38"/>
      <c r="ETD114" s="38"/>
      <c r="ETE114" s="38"/>
      <c r="ETF114" s="38"/>
      <c r="ETG114" s="38"/>
      <c r="ETH114" s="38"/>
      <c r="ETI114" s="38"/>
      <c r="ETJ114" s="38"/>
      <c r="ETK114" s="38"/>
      <c r="ETL114" s="38"/>
      <c r="ETM114" s="38"/>
      <c r="ETN114" s="38"/>
      <c r="ETO114" s="38"/>
      <c r="ETP114" s="38"/>
      <c r="ETQ114" s="38"/>
      <c r="ETR114" s="38"/>
      <c r="ETS114" s="38"/>
      <c r="ETT114" s="38"/>
      <c r="ETU114" s="38"/>
      <c r="ETV114" s="38"/>
      <c r="ETW114" s="38"/>
      <c r="ETX114" s="38"/>
      <c r="ETY114" s="38"/>
      <c r="ETZ114" s="38"/>
      <c r="EUA114" s="38"/>
      <c r="EUB114" s="38"/>
      <c r="EUC114" s="38"/>
      <c r="EUD114" s="38"/>
      <c r="EUE114" s="38"/>
      <c r="EUF114" s="38"/>
      <c r="EUG114" s="38"/>
      <c r="EUH114" s="38"/>
      <c r="EUI114" s="38"/>
      <c r="EUJ114" s="38"/>
      <c r="EUK114" s="38"/>
      <c r="EUL114" s="38"/>
      <c r="EUM114" s="38"/>
      <c r="EUN114" s="38"/>
      <c r="EUO114" s="38"/>
      <c r="EUP114" s="38"/>
      <c r="EUQ114" s="38"/>
      <c r="EUR114" s="38"/>
      <c r="EUS114" s="38"/>
      <c r="EUT114" s="38"/>
      <c r="EUU114" s="38"/>
      <c r="EUV114" s="38"/>
      <c r="EUW114" s="38"/>
      <c r="EUX114" s="38"/>
      <c r="EUY114" s="38"/>
      <c r="EUZ114" s="38"/>
      <c r="EVA114" s="38"/>
      <c r="EVB114" s="38"/>
      <c r="EVC114" s="38"/>
      <c r="EVD114" s="38"/>
      <c r="EVE114" s="38"/>
      <c r="EVF114" s="38"/>
      <c r="EVG114" s="38"/>
      <c r="EVH114" s="38"/>
      <c r="EVI114" s="38"/>
      <c r="EVJ114" s="38"/>
      <c r="EVK114" s="38"/>
      <c r="EVL114" s="38"/>
      <c r="EVM114" s="38"/>
      <c r="EVN114" s="38"/>
      <c r="EVO114" s="38"/>
      <c r="EVP114" s="38"/>
      <c r="EVQ114" s="38"/>
      <c r="EVR114" s="38"/>
      <c r="EVS114" s="38"/>
      <c r="EVT114" s="38"/>
      <c r="EVU114" s="38"/>
      <c r="EVV114" s="38"/>
      <c r="EVW114" s="38"/>
      <c r="EVX114" s="38"/>
      <c r="EVY114" s="38"/>
      <c r="EVZ114" s="38"/>
      <c r="EWA114" s="38"/>
      <c r="EWB114" s="38"/>
      <c r="EWC114" s="38"/>
      <c r="EWD114" s="38"/>
      <c r="EWE114" s="38"/>
      <c r="EWF114" s="38"/>
      <c r="EWG114" s="38"/>
      <c r="EWH114" s="38"/>
      <c r="EWI114" s="38"/>
      <c r="EWJ114" s="38"/>
      <c r="EWK114" s="38"/>
      <c r="EWL114" s="38"/>
      <c r="EWM114" s="38"/>
      <c r="EWN114" s="38"/>
      <c r="EWO114" s="38"/>
      <c r="EWP114" s="38"/>
      <c r="EWQ114" s="38"/>
      <c r="EWR114" s="38"/>
      <c r="EWS114" s="38"/>
      <c r="EWT114" s="38"/>
      <c r="EWU114" s="38"/>
      <c r="EWV114" s="38"/>
      <c r="EWW114" s="38"/>
      <c r="EWX114" s="38"/>
      <c r="EWY114" s="38"/>
      <c r="EWZ114" s="38"/>
      <c r="EXA114" s="38"/>
      <c r="EXB114" s="38"/>
      <c r="EXC114" s="38"/>
      <c r="EXD114" s="38"/>
      <c r="EXE114" s="38"/>
      <c r="EXF114" s="38"/>
      <c r="EXG114" s="38"/>
      <c r="EXH114" s="38"/>
      <c r="EXI114" s="38"/>
      <c r="EXJ114" s="38"/>
      <c r="EXK114" s="38"/>
      <c r="EXL114" s="38"/>
      <c r="EXM114" s="38"/>
      <c r="EXN114" s="38"/>
      <c r="EXO114" s="38"/>
      <c r="EXP114" s="38"/>
      <c r="EXQ114" s="38"/>
      <c r="EXR114" s="38"/>
      <c r="EXS114" s="38"/>
      <c r="EXT114" s="38"/>
      <c r="EXU114" s="38"/>
      <c r="EXV114" s="38"/>
      <c r="EXW114" s="38"/>
      <c r="EXX114" s="38"/>
      <c r="EXY114" s="38"/>
      <c r="EXZ114" s="38"/>
      <c r="EYA114" s="38"/>
      <c r="EYB114" s="38"/>
      <c r="EYC114" s="38"/>
      <c r="EYD114" s="38"/>
      <c r="EYE114" s="38"/>
      <c r="EYF114" s="38"/>
      <c r="EYG114" s="38"/>
      <c r="EYH114" s="38"/>
      <c r="EYI114" s="38"/>
      <c r="EYJ114" s="38"/>
      <c r="EYK114" s="38"/>
      <c r="EYL114" s="38"/>
      <c r="EYM114" s="38"/>
      <c r="EYN114" s="38"/>
      <c r="EYO114" s="38"/>
      <c r="EYP114" s="38"/>
      <c r="EYQ114" s="38"/>
      <c r="EYR114" s="38"/>
      <c r="EYS114" s="38"/>
      <c r="EYT114" s="38"/>
      <c r="EYU114" s="38"/>
      <c r="EYV114" s="38"/>
      <c r="EYW114" s="38"/>
      <c r="EYX114" s="38"/>
      <c r="EYY114" s="38"/>
      <c r="EYZ114" s="38"/>
      <c r="EZA114" s="38"/>
      <c r="EZB114" s="38"/>
      <c r="EZC114" s="38"/>
      <c r="EZD114" s="38"/>
      <c r="EZE114" s="38"/>
      <c r="EZF114" s="38"/>
      <c r="EZG114" s="38"/>
      <c r="EZH114" s="38"/>
      <c r="EZI114" s="38"/>
      <c r="EZJ114" s="38"/>
      <c r="EZK114" s="38"/>
      <c r="EZL114" s="38"/>
      <c r="EZM114" s="38"/>
      <c r="EZN114" s="38"/>
      <c r="EZO114" s="38"/>
      <c r="EZP114" s="38"/>
      <c r="EZQ114" s="38"/>
      <c r="EZR114" s="38"/>
      <c r="EZS114" s="38"/>
      <c r="EZT114" s="38"/>
      <c r="EZU114" s="38"/>
      <c r="EZV114" s="38"/>
      <c r="EZW114" s="38"/>
      <c r="EZX114" s="38"/>
      <c r="EZY114" s="38"/>
      <c r="EZZ114" s="38"/>
      <c r="FAA114" s="38"/>
      <c r="FAB114" s="38"/>
      <c r="FAC114" s="38"/>
      <c r="FAD114" s="38"/>
      <c r="FAE114" s="38"/>
      <c r="FAF114" s="38"/>
      <c r="FAG114" s="38"/>
      <c r="FAH114" s="38"/>
      <c r="FAI114" s="38"/>
      <c r="FAJ114" s="38"/>
      <c r="FAK114" s="38"/>
      <c r="FAL114" s="38"/>
      <c r="FAM114" s="38"/>
      <c r="FAN114" s="38"/>
      <c r="FAO114" s="38"/>
      <c r="FAP114" s="38"/>
      <c r="FAQ114" s="38"/>
      <c r="FAR114" s="38"/>
      <c r="FAS114" s="38"/>
      <c r="FAT114" s="38"/>
      <c r="FAU114" s="38"/>
      <c r="FAV114" s="38"/>
      <c r="FAW114" s="38"/>
      <c r="FAX114" s="38"/>
      <c r="FAY114" s="38"/>
      <c r="FAZ114" s="38"/>
      <c r="FBA114" s="38"/>
      <c r="FBB114" s="38"/>
      <c r="FBC114" s="38"/>
      <c r="FBD114" s="38"/>
      <c r="FBE114" s="38"/>
      <c r="FBF114" s="38"/>
      <c r="FBG114" s="38"/>
      <c r="FBH114" s="38"/>
      <c r="FBI114" s="38"/>
      <c r="FBJ114" s="38"/>
      <c r="FBK114" s="38"/>
      <c r="FBL114" s="38"/>
      <c r="FBM114" s="38"/>
      <c r="FBN114" s="38"/>
      <c r="FBO114" s="38"/>
      <c r="FBP114" s="38"/>
      <c r="FBQ114" s="38"/>
      <c r="FBR114" s="38"/>
      <c r="FBS114" s="38"/>
      <c r="FBT114" s="38"/>
      <c r="FBU114" s="38"/>
      <c r="FBV114" s="38"/>
      <c r="FBW114" s="38"/>
      <c r="FBX114" s="38"/>
      <c r="FBY114" s="38"/>
      <c r="FBZ114" s="38"/>
      <c r="FCA114" s="38"/>
      <c r="FCB114" s="38"/>
      <c r="FCC114" s="38"/>
      <c r="FCD114" s="38"/>
      <c r="FCE114" s="38"/>
      <c r="FCF114" s="38"/>
      <c r="FCG114" s="38"/>
      <c r="FCH114" s="38"/>
      <c r="FCI114" s="38"/>
      <c r="FCJ114" s="38"/>
      <c r="FCK114" s="38"/>
      <c r="FCL114" s="38"/>
      <c r="FCM114" s="38"/>
      <c r="FCN114" s="38"/>
      <c r="FCO114" s="38"/>
      <c r="FCP114" s="38"/>
      <c r="FCQ114" s="38"/>
      <c r="FCR114" s="38"/>
      <c r="FCS114" s="38"/>
      <c r="FCT114" s="38"/>
      <c r="FCU114" s="38"/>
      <c r="FCV114" s="38"/>
      <c r="FCW114" s="38"/>
      <c r="FCX114" s="38"/>
      <c r="FCY114" s="38"/>
      <c r="FCZ114" s="38"/>
      <c r="FDA114" s="38"/>
      <c r="FDB114" s="38"/>
      <c r="FDC114" s="38"/>
      <c r="FDD114" s="38"/>
      <c r="FDE114" s="38"/>
      <c r="FDF114" s="38"/>
      <c r="FDG114" s="38"/>
      <c r="FDH114" s="38"/>
      <c r="FDI114" s="38"/>
      <c r="FDJ114" s="38"/>
      <c r="FDK114" s="38"/>
      <c r="FDL114" s="38"/>
      <c r="FDM114" s="38"/>
      <c r="FDN114" s="38"/>
      <c r="FDO114" s="38"/>
      <c r="FDP114" s="38"/>
      <c r="FDQ114" s="38"/>
      <c r="FDR114" s="38"/>
      <c r="FDS114" s="38"/>
      <c r="FDT114" s="38"/>
      <c r="FDU114" s="38"/>
      <c r="FDV114" s="38"/>
      <c r="FDW114" s="38"/>
      <c r="FDX114" s="38"/>
      <c r="FDY114" s="38"/>
      <c r="FDZ114" s="38"/>
      <c r="FEA114" s="38"/>
      <c r="FEB114" s="38"/>
      <c r="FEC114" s="38"/>
      <c r="FED114" s="38"/>
      <c r="FEE114" s="38"/>
      <c r="FEF114" s="38"/>
      <c r="FEG114" s="38"/>
      <c r="FEH114" s="38"/>
      <c r="FEI114" s="38"/>
      <c r="FEJ114" s="38"/>
      <c r="FEK114" s="38"/>
      <c r="FEL114" s="38"/>
      <c r="FEM114" s="38"/>
      <c r="FEN114" s="38"/>
      <c r="FEO114" s="38"/>
      <c r="FEP114" s="38"/>
      <c r="FEQ114" s="38"/>
      <c r="FER114" s="38"/>
      <c r="FES114" s="38"/>
      <c r="FET114" s="38"/>
      <c r="FEU114" s="38"/>
      <c r="FEV114" s="38"/>
      <c r="FEW114" s="38"/>
      <c r="FEX114" s="38"/>
      <c r="FEY114" s="38"/>
      <c r="FEZ114" s="38"/>
      <c r="FFA114" s="38"/>
      <c r="FFB114" s="38"/>
      <c r="FFC114" s="38"/>
      <c r="FFD114" s="38"/>
      <c r="FFE114" s="38"/>
      <c r="FFF114" s="38"/>
      <c r="FFG114" s="38"/>
      <c r="FFH114" s="38"/>
      <c r="FFI114" s="38"/>
      <c r="FFJ114" s="38"/>
      <c r="FFK114" s="38"/>
      <c r="FFL114" s="38"/>
      <c r="FFM114" s="38"/>
      <c r="FFN114" s="38"/>
      <c r="FFO114" s="38"/>
      <c r="FFP114" s="38"/>
      <c r="FFQ114" s="38"/>
      <c r="FFR114" s="38"/>
      <c r="FFS114" s="38"/>
      <c r="FFT114" s="38"/>
      <c r="FFU114" s="38"/>
      <c r="FFV114" s="38"/>
      <c r="FFW114" s="38"/>
      <c r="FFX114" s="38"/>
      <c r="FFY114" s="38"/>
      <c r="FFZ114" s="38"/>
      <c r="FGA114" s="38"/>
      <c r="FGB114" s="38"/>
      <c r="FGC114" s="38"/>
      <c r="FGD114" s="38"/>
      <c r="FGE114" s="38"/>
      <c r="FGF114" s="38"/>
      <c r="FGG114" s="38"/>
      <c r="FGH114" s="38"/>
      <c r="FGI114" s="38"/>
      <c r="FGJ114" s="38"/>
      <c r="FGK114" s="38"/>
      <c r="FGL114" s="38"/>
      <c r="FGM114" s="38"/>
      <c r="FGN114" s="38"/>
      <c r="FGO114" s="38"/>
      <c r="FGP114" s="38"/>
      <c r="FGQ114" s="38"/>
      <c r="FGR114" s="38"/>
      <c r="FGS114" s="38"/>
      <c r="FGT114" s="38"/>
      <c r="FGU114" s="38"/>
      <c r="FGV114" s="38"/>
      <c r="FGW114" s="38"/>
      <c r="FGX114" s="38"/>
      <c r="FGY114" s="38"/>
      <c r="FGZ114" s="38"/>
      <c r="FHA114" s="38"/>
      <c r="FHB114" s="38"/>
      <c r="FHC114" s="38"/>
      <c r="FHD114" s="38"/>
      <c r="FHE114" s="38"/>
      <c r="FHF114" s="38"/>
      <c r="FHG114" s="38"/>
      <c r="FHH114" s="38"/>
      <c r="FHI114" s="38"/>
      <c r="FHJ114" s="38"/>
      <c r="FHK114" s="38"/>
      <c r="FHL114" s="38"/>
      <c r="FHM114" s="38"/>
      <c r="FHN114" s="38"/>
      <c r="FHO114" s="38"/>
      <c r="FHP114" s="38"/>
      <c r="FHQ114" s="38"/>
      <c r="FHR114" s="38"/>
      <c r="FHS114" s="38"/>
      <c r="FHT114" s="38"/>
      <c r="FHU114" s="38"/>
      <c r="FHV114" s="38"/>
      <c r="FHW114" s="38"/>
      <c r="FHX114" s="38"/>
      <c r="FHY114" s="38"/>
      <c r="FHZ114" s="38"/>
      <c r="FIA114" s="38"/>
      <c r="FIB114" s="38"/>
      <c r="FIC114" s="38"/>
      <c r="FID114" s="38"/>
      <c r="FIE114" s="38"/>
      <c r="FIF114" s="38"/>
      <c r="FIG114" s="38"/>
      <c r="FIH114" s="38"/>
      <c r="FII114" s="38"/>
      <c r="FIJ114" s="38"/>
      <c r="FIK114" s="38"/>
      <c r="FIL114" s="38"/>
      <c r="FIM114" s="38"/>
      <c r="FIN114" s="38"/>
      <c r="FIO114" s="38"/>
      <c r="FIP114" s="38"/>
      <c r="FIQ114" s="38"/>
      <c r="FIR114" s="38"/>
      <c r="FIS114" s="38"/>
      <c r="FIT114" s="38"/>
      <c r="FIU114" s="38"/>
      <c r="FIV114" s="38"/>
      <c r="FIW114" s="38"/>
      <c r="FIX114" s="38"/>
      <c r="FIY114" s="38"/>
      <c r="FIZ114" s="38"/>
      <c r="FJA114" s="38"/>
      <c r="FJB114" s="38"/>
      <c r="FJC114" s="38"/>
      <c r="FJD114" s="38"/>
      <c r="FJE114" s="38"/>
      <c r="FJF114" s="38"/>
      <c r="FJG114" s="38"/>
      <c r="FJH114" s="38"/>
      <c r="FJI114" s="38"/>
      <c r="FJJ114" s="38"/>
      <c r="FJK114" s="38"/>
      <c r="FJL114" s="38"/>
      <c r="FJM114" s="38"/>
      <c r="FJN114" s="38"/>
      <c r="FJO114" s="38"/>
      <c r="FJP114" s="38"/>
      <c r="FJQ114" s="38"/>
      <c r="FJR114" s="38"/>
      <c r="FJS114" s="38"/>
      <c r="FJT114" s="38"/>
      <c r="FJU114" s="38"/>
      <c r="FJV114" s="38"/>
      <c r="FJW114" s="38"/>
      <c r="FJX114" s="38"/>
      <c r="FJY114" s="38"/>
      <c r="FJZ114" s="38"/>
      <c r="FKA114" s="38"/>
      <c r="FKB114" s="38"/>
      <c r="FKC114" s="38"/>
      <c r="FKD114" s="38"/>
      <c r="FKE114" s="38"/>
      <c r="FKF114" s="38"/>
      <c r="FKG114" s="38"/>
      <c r="FKH114" s="38"/>
      <c r="FKI114" s="38"/>
      <c r="FKJ114" s="38"/>
      <c r="FKK114" s="38"/>
      <c r="FKL114" s="38"/>
      <c r="FKM114" s="38"/>
      <c r="FKN114" s="38"/>
      <c r="FKO114" s="38"/>
      <c r="FKP114" s="38"/>
      <c r="FKQ114" s="38"/>
      <c r="FKR114" s="38"/>
      <c r="FKS114" s="38"/>
      <c r="FKT114" s="38"/>
      <c r="FKU114" s="38"/>
      <c r="FKV114" s="38"/>
      <c r="FKW114" s="38"/>
      <c r="FKX114" s="38"/>
      <c r="FKY114" s="38"/>
      <c r="FKZ114" s="38"/>
      <c r="FLA114" s="38"/>
      <c r="FLB114" s="38"/>
      <c r="FLC114" s="38"/>
      <c r="FLD114" s="38"/>
      <c r="FLE114" s="38"/>
      <c r="FLF114" s="38"/>
      <c r="FLG114" s="38"/>
      <c r="FLH114" s="38"/>
      <c r="FLI114" s="38"/>
      <c r="FLJ114" s="38"/>
      <c r="FLK114" s="38"/>
      <c r="FLL114" s="38"/>
      <c r="FLM114" s="38"/>
      <c r="FLN114" s="38"/>
      <c r="FLO114" s="38"/>
      <c r="FLP114" s="38"/>
      <c r="FLQ114" s="38"/>
      <c r="FLR114" s="38"/>
      <c r="FLS114" s="38"/>
      <c r="FLT114" s="38"/>
      <c r="FLU114" s="38"/>
      <c r="FLV114" s="38"/>
      <c r="FLW114" s="38"/>
      <c r="FLX114" s="38"/>
      <c r="FLY114" s="38"/>
      <c r="FLZ114" s="38"/>
      <c r="FMA114" s="38"/>
      <c r="FMB114" s="38"/>
      <c r="FMC114" s="38"/>
      <c r="FMD114" s="38"/>
      <c r="FME114" s="38"/>
      <c r="FMF114" s="38"/>
      <c r="FMG114" s="38"/>
      <c r="FMH114" s="38"/>
      <c r="FMI114" s="38"/>
      <c r="FMJ114" s="38"/>
      <c r="FMK114" s="38"/>
      <c r="FML114" s="38"/>
      <c r="FMM114" s="38"/>
      <c r="FMN114" s="38"/>
      <c r="FMO114" s="38"/>
      <c r="FMP114" s="38"/>
      <c r="FMQ114" s="38"/>
      <c r="FMR114" s="38"/>
      <c r="FMS114" s="38"/>
      <c r="FMT114" s="38"/>
      <c r="FMU114" s="38"/>
      <c r="FMV114" s="38"/>
      <c r="FMW114" s="38"/>
      <c r="FMX114" s="38"/>
      <c r="FMY114" s="38"/>
      <c r="FMZ114" s="38"/>
      <c r="FNA114" s="38"/>
      <c r="FNB114" s="38"/>
      <c r="FNC114" s="38"/>
      <c r="FND114" s="38"/>
      <c r="FNE114" s="38"/>
      <c r="FNF114" s="38"/>
      <c r="FNG114" s="38"/>
      <c r="FNH114" s="38"/>
      <c r="FNI114" s="38"/>
      <c r="FNJ114" s="38"/>
      <c r="FNK114" s="38"/>
      <c r="FNL114" s="38"/>
      <c r="FNM114" s="38"/>
      <c r="FNN114" s="38"/>
      <c r="FNO114" s="38"/>
      <c r="FNP114" s="38"/>
      <c r="FNQ114" s="38"/>
      <c r="FNR114" s="38"/>
      <c r="FNS114" s="38"/>
      <c r="FNT114" s="38"/>
      <c r="FNU114" s="38"/>
      <c r="FNV114" s="38"/>
      <c r="FNW114" s="38"/>
      <c r="FNX114" s="38"/>
      <c r="FNY114" s="38"/>
      <c r="FNZ114" s="38"/>
      <c r="FOA114" s="38"/>
      <c r="FOB114" s="38"/>
      <c r="FOC114" s="38"/>
      <c r="FOD114" s="38"/>
      <c r="FOE114" s="38"/>
      <c r="FOF114" s="38"/>
      <c r="FOG114" s="38"/>
      <c r="FOH114" s="38"/>
      <c r="FOI114" s="38"/>
      <c r="FOJ114" s="38"/>
      <c r="FOK114" s="38"/>
      <c r="FOL114" s="38"/>
      <c r="FOM114" s="38"/>
      <c r="FON114" s="38"/>
      <c r="FOO114" s="38"/>
      <c r="FOP114" s="38"/>
      <c r="FOQ114" s="38"/>
      <c r="FOR114" s="38"/>
      <c r="FOS114" s="38"/>
      <c r="FOT114" s="38"/>
      <c r="FOU114" s="38"/>
      <c r="FOV114" s="38"/>
      <c r="FOW114" s="38"/>
      <c r="FOX114" s="38"/>
      <c r="FOY114" s="38"/>
      <c r="FOZ114" s="38"/>
      <c r="FPA114" s="38"/>
      <c r="FPB114" s="38"/>
      <c r="FPC114" s="38"/>
      <c r="FPD114" s="38"/>
      <c r="FPE114" s="38"/>
      <c r="FPF114" s="38"/>
      <c r="FPG114" s="38"/>
      <c r="FPH114" s="38"/>
      <c r="FPI114" s="38"/>
      <c r="FPJ114" s="38"/>
      <c r="FPK114" s="38"/>
      <c r="FPL114" s="38"/>
      <c r="FPM114" s="38"/>
      <c r="FPN114" s="38"/>
      <c r="FPO114" s="38"/>
      <c r="FPP114" s="38"/>
      <c r="FPQ114" s="38"/>
      <c r="FPR114" s="38"/>
      <c r="FPS114" s="38"/>
      <c r="FPT114" s="38"/>
      <c r="FPU114" s="38"/>
      <c r="FPV114" s="38"/>
      <c r="FPW114" s="38"/>
      <c r="FPX114" s="38"/>
      <c r="FPY114" s="38"/>
      <c r="FPZ114" s="38"/>
      <c r="FQA114" s="38"/>
      <c r="FQB114" s="38"/>
      <c r="FQC114" s="38"/>
      <c r="FQD114" s="38"/>
      <c r="FQE114" s="38"/>
      <c r="FQF114" s="38"/>
      <c r="FQG114" s="38"/>
      <c r="FQH114" s="38"/>
      <c r="FQI114" s="38"/>
      <c r="FQJ114" s="38"/>
      <c r="FQK114" s="38"/>
      <c r="FQL114" s="38"/>
      <c r="FQM114" s="38"/>
      <c r="FQN114" s="38"/>
      <c r="FQO114" s="38"/>
      <c r="FQP114" s="38"/>
      <c r="FQQ114" s="38"/>
      <c r="FQR114" s="38"/>
      <c r="FQS114" s="38"/>
      <c r="FQT114" s="38"/>
      <c r="FQU114" s="38"/>
      <c r="FQV114" s="38"/>
      <c r="FQW114" s="38"/>
      <c r="FQX114" s="38"/>
      <c r="FQY114" s="38"/>
      <c r="FQZ114" s="38"/>
      <c r="FRA114" s="38"/>
      <c r="FRB114" s="38"/>
      <c r="FRC114" s="38"/>
      <c r="FRD114" s="38"/>
      <c r="FRE114" s="38"/>
      <c r="FRF114" s="38"/>
      <c r="FRG114" s="38"/>
      <c r="FRH114" s="38"/>
      <c r="FRI114" s="38"/>
      <c r="FRJ114" s="38"/>
      <c r="FRK114" s="38"/>
      <c r="FRL114" s="38"/>
      <c r="FRM114" s="38"/>
      <c r="FRN114" s="38"/>
      <c r="FRO114" s="38"/>
      <c r="FRP114" s="38"/>
      <c r="FRQ114" s="38"/>
      <c r="FRR114" s="38"/>
      <c r="FRS114" s="38"/>
      <c r="FRT114" s="38"/>
      <c r="FRU114" s="38"/>
      <c r="FRV114" s="38"/>
      <c r="FRW114" s="38"/>
      <c r="FRX114" s="38"/>
      <c r="FRY114" s="38"/>
      <c r="FRZ114" s="38"/>
      <c r="FSA114" s="38"/>
      <c r="FSB114" s="38"/>
      <c r="FSC114" s="38"/>
      <c r="FSD114" s="38"/>
      <c r="FSE114" s="38"/>
      <c r="FSF114" s="38"/>
      <c r="FSG114" s="38"/>
      <c r="FSH114" s="38"/>
      <c r="FSI114" s="38"/>
      <c r="FSJ114" s="38"/>
      <c r="FSK114" s="38"/>
      <c r="FSL114" s="38"/>
      <c r="FSM114" s="38"/>
      <c r="FSN114" s="38"/>
      <c r="FSO114" s="38"/>
      <c r="FSP114" s="38"/>
      <c r="FSQ114" s="38"/>
      <c r="FSR114" s="38"/>
      <c r="FSS114" s="38"/>
      <c r="FST114" s="38"/>
      <c r="FSU114" s="38"/>
      <c r="FSV114" s="38"/>
      <c r="FSW114" s="38"/>
      <c r="FSX114" s="38"/>
      <c r="FSY114" s="38"/>
      <c r="FSZ114" s="38"/>
      <c r="FTA114" s="38"/>
      <c r="FTB114" s="38"/>
      <c r="FTC114" s="38"/>
      <c r="FTD114" s="38"/>
      <c r="FTE114" s="38"/>
      <c r="FTF114" s="38"/>
      <c r="FTG114" s="38"/>
      <c r="FTH114" s="38"/>
      <c r="FTI114" s="38"/>
      <c r="FTJ114" s="38"/>
      <c r="FTK114" s="38"/>
      <c r="FTL114" s="38"/>
      <c r="FTM114" s="38"/>
      <c r="FTN114" s="38"/>
      <c r="FTO114" s="38"/>
      <c r="FTP114" s="38"/>
      <c r="FTQ114" s="38"/>
      <c r="FTR114" s="38"/>
      <c r="FTS114" s="38"/>
      <c r="FTT114" s="38"/>
      <c r="FTU114" s="38"/>
      <c r="FTV114" s="38"/>
      <c r="FTW114" s="38"/>
      <c r="FTX114" s="38"/>
      <c r="FTY114" s="38"/>
      <c r="FTZ114" s="38"/>
      <c r="FUA114" s="38"/>
      <c r="FUB114" s="38"/>
      <c r="FUC114" s="38"/>
      <c r="FUD114" s="38"/>
      <c r="FUE114" s="38"/>
      <c r="FUF114" s="38"/>
      <c r="FUG114" s="38"/>
      <c r="FUH114" s="38"/>
      <c r="FUI114" s="38"/>
      <c r="FUJ114" s="38"/>
      <c r="FUK114" s="38"/>
      <c r="FUL114" s="38"/>
      <c r="FUM114" s="38"/>
      <c r="FUN114" s="38"/>
      <c r="FUO114" s="38"/>
      <c r="FUP114" s="38"/>
      <c r="FUQ114" s="38"/>
      <c r="FUR114" s="38"/>
      <c r="FUS114" s="38"/>
      <c r="FUT114" s="38"/>
      <c r="FUU114" s="38"/>
      <c r="FUV114" s="38"/>
      <c r="FUW114" s="38"/>
      <c r="FUX114" s="38"/>
      <c r="FUY114" s="38"/>
      <c r="FUZ114" s="38"/>
      <c r="FVA114" s="38"/>
      <c r="FVB114" s="38"/>
      <c r="FVC114" s="38"/>
      <c r="FVD114" s="38"/>
      <c r="FVE114" s="38"/>
      <c r="FVF114" s="38"/>
      <c r="FVG114" s="38"/>
      <c r="FVH114" s="38"/>
      <c r="FVI114" s="38"/>
      <c r="FVJ114" s="38"/>
      <c r="FVK114" s="38"/>
      <c r="FVL114" s="38"/>
      <c r="FVM114" s="38"/>
      <c r="FVN114" s="38"/>
      <c r="FVO114" s="38"/>
      <c r="FVP114" s="38"/>
      <c r="FVQ114" s="38"/>
      <c r="FVR114" s="38"/>
      <c r="FVS114" s="38"/>
      <c r="FVT114" s="38"/>
      <c r="FVU114" s="38"/>
      <c r="FVV114" s="38"/>
      <c r="FVW114" s="38"/>
      <c r="FVX114" s="38"/>
      <c r="FVY114" s="38"/>
      <c r="FVZ114" s="38"/>
      <c r="FWA114" s="38"/>
      <c r="FWB114" s="38"/>
      <c r="FWC114" s="38"/>
      <c r="FWD114" s="38"/>
      <c r="FWE114" s="38"/>
      <c r="FWF114" s="38"/>
      <c r="FWG114" s="38"/>
      <c r="FWH114" s="38"/>
      <c r="FWI114" s="38"/>
      <c r="FWJ114" s="38"/>
      <c r="FWK114" s="38"/>
      <c r="FWL114" s="38"/>
      <c r="FWM114" s="38"/>
      <c r="FWN114" s="38"/>
      <c r="FWO114" s="38"/>
      <c r="FWP114" s="38"/>
      <c r="FWQ114" s="38"/>
      <c r="FWR114" s="38"/>
      <c r="FWS114" s="38"/>
      <c r="FWT114" s="38"/>
      <c r="FWU114" s="38"/>
      <c r="FWV114" s="38"/>
      <c r="FWW114" s="38"/>
      <c r="FWX114" s="38"/>
      <c r="FWY114" s="38"/>
      <c r="FWZ114" s="38"/>
      <c r="FXA114" s="38"/>
      <c r="FXB114" s="38"/>
      <c r="FXC114" s="38"/>
      <c r="FXD114" s="38"/>
      <c r="FXE114" s="38"/>
      <c r="FXF114" s="38"/>
      <c r="FXG114" s="38"/>
      <c r="FXH114" s="38"/>
      <c r="FXI114" s="38"/>
      <c r="FXJ114" s="38"/>
      <c r="FXK114" s="38"/>
      <c r="FXL114" s="38"/>
      <c r="FXM114" s="38"/>
      <c r="FXN114" s="38"/>
      <c r="FXO114" s="38"/>
      <c r="FXP114" s="38"/>
      <c r="FXQ114" s="38"/>
      <c r="FXR114" s="38"/>
      <c r="FXS114" s="38"/>
      <c r="FXT114" s="38"/>
      <c r="FXU114" s="38"/>
      <c r="FXV114" s="38"/>
      <c r="FXW114" s="38"/>
      <c r="FXX114" s="38"/>
      <c r="FXY114" s="38"/>
      <c r="FXZ114" s="38"/>
      <c r="FYA114" s="38"/>
      <c r="FYB114" s="38"/>
      <c r="FYC114" s="38"/>
      <c r="FYD114" s="38"/>
      <c r="FYE114" s="38"/>
      <c r="FYF114" s="38"/>
      <c r="FYG114" s="38"/>
      <c r="FYH114" s="38"/>
      <c r="FYI114" s="38"/>
      <c r="FYJ114" s="38"/>
      <c r="FYK114" s="38"/>
      <c r="FYL114" s="38"/>
      <c r="FYM114" s="38"/>
      <c r="FYN114" s="38"/>
      <c r="FYO114" s="38"/>
      <c r="FYP114" s="38"/>
      <c r="FYQ114" s="38"/>
      <c r="FYR114" s="38"/>
      <c r="FYS114" s="38"/>
      <c r="FYT114" s="38"/>
      <c r="FYU114" s="38"/>
      <c r="FYV114" s="38"/>
      <c r="FYW114" s="38"/>
      <c r="FYX114" s="38"/>
      <c r="FYY114" s="38"/>
      <c r="FYZ114" s="38"/>
      <c r="FZA114" s="38"/>
      <c r="FZB114" s="38"/>
      <c r="FZC114" s="38"/>
      <c r="FZD114" s="38"/>
      <c r="FZE114" s="38"/>
      <c r="FZF114" s="38"/>
      <c r="FZG114" s="38"/>
      <c r="FZH114" s="38"/>
      <c r="FZI114" s="38"/>
      <c r="FZJ114" s="38"/>
      <c r="FZK114" s="38"/>
      <c r="FZL114" s="38"/>
      <c r="FZM114" s="38"/>
      <c r="FZN114" s="38"/>
      <c r="FZO114" s="38"/>
      <c r="FZP114" s="38"/>
      <c r="FZQ114" s="38"/>
      <c r="FZR114" s="38"/>
      <c r="FZS114" s="38"/>
      <c r="FZT114" s="38"/>
      <c r="FZU114" s="38"/>
      <c r="FZV114" s="38"/>
      <c r="FZW114" s="38"/>
      <c r="FZX114" s="38"/>
      <c r="FZY114" s="38"/>
      <c r="FZZ114" s="38"/>
      <c r="GAA114" s="38"/>
      <c r="GAB114" s="38"/>
      <c r="GAC114" s="38"/>
      <c r="GAD114" s="38"/>
      <c r="GAE114" s="38"/>
      <c r="GAF114" s="38"/>
      <c r="GAG114" s="38"/>
      <c r="GAH114" s="38"/>
      <c r="GAI114" s="38"/>
      <c r="GAJ114" s="38"/>
      <c r="GAK114" s="38"/>
      <c r="GAL114" s="38"/>
      <c r="GAM114" s="38"/>
      <c r="GAN114" s="38"/>
      <c r="GAO114" s="38"/>
      <c r="GAP114" s="38"/>
      <c r="GAQ114" s="38"/>
      <c r="GAR114" s="38"/>
      <c r="GAS114" s="38"/>
      <c r="GAT114" s="38"/>
      <c r="GAU114" s="38"/>
      <c r="GAV114" s="38"/>
      <c r="GAW114" s="38"/>
      <c r="GAX114" s="38"/>
      <c r="GAY114" s="38"/>
      <c r="GAZ114" s="38"/>
      <c r="GBA114" s="38"/>
      <c r="GBB114" s="38"/>
      <c r="GBC114" s="38"/>
      <c r="GBD114" s="38"/>
      <c r="GBE114" s="38"/>
      <c r="GBF114" s="38"/>
      <c r="GBG114" s="38"/>
      <c r="GBH114" s="38"/>
      <c r="GBI114" s="38"/>
      <c r="GBJ114" s="38"/>
      <c r="GBK114" s="38"/>
      <c r="GBL114" s="38"/>
      <c r="GBM114" s="38"/>
      <c r="GBN114" s="38"/>
      <c r="GBO114" s="38"/>
      <c r="GBP114" s="38"/>
      <c r="GBQ114" s="38"/>
      <c r="GBR114" s="38"/>
      <c r="GBS114" s="38"/>
      <c r="GBT114" s="38"/>
      <c r="GBU114" s="38"/>
      <c r="GBV114" s="38"/>
      <c r="GBW114" s="38"/>
      <c r="GBX114" s="38"/>
      <c r="GBY114" s="38"/>
      <c r="GBZ114" s="38"/>
      <c r="GCA114" s="38"/>
      <c r="GCB114" s="38"/>
      <c r="GCC114" s="38"/>
      <c r="GCD114" s="38"/>
      <c r="GCE114" s="38"/>
      <c r="GCF114" s="38"/>
      <c r="GCG114" s="38"/>
      <c r="GCH114" s="38"/>
      <c r="GCI114" s="38"/>
      <c r="GCJ114" s="38"/>
      <c r="GCK114" s="38"/>
      <c r="GCL114" s="38"/>
      <c r="GCM114" s="38"/>
      <c r="GCN114" s="38"/>
      <c r="GCO114" s="38"/>
      <c r="GCP114" s="38"/>
      <c r="GCQ114" s="38"/>
      <c r="GCR114" s="38"/>
      <c r="GCS114" s="38"/>
      <c r="GCT114" s="38"/>
      <c r="GCU114" s="38"/>
      <c r="GCV114" s="38"/>
      <c r="GCW114" s="38"/>
      <c r="GCX114" s="38"/>
      <c r="GCY114" s="38"/>
      <c r="GCZ114" s="38"/>
      <c r="GDA114" s="38"/>
      <c r="GDB114" s="38"/>
      <c r="GDC114" s="38"/>
      <c r="GDD114" s="38"/>
      <c r="GDE114" s="38"/>
      <c r="GDF114" s="38"/>
      <c r="GDG114" s="38"/>
      <c r="GDH114" s="38"/>
      <c r="GDI114" s="38"/>
      <c r="GDJ114" s="38"/>
      <c r="GDK114" s="38"/>
      <c r="GDL114" s="38"/>
      <c r="GDM114" s="38"/>
      <c r="GDN114" s="38"/>
      <c r="GDO114" s="38"/>
      <c r="GDP114" s="38"/>
      <c r="GDQ114" s="38"/>
      <c r="GDR114" s="38"/>
      <c r="GDS114" s="38"/>
      <c r="GDT114" s="38"/>
      <c r="GDU114" s="38"/>
      <c r="GDV114" s="38"/>
      <c r="GDW114" s="38"/>
      <c r="GDX114" s="38"/>
      <c r="GDY114" s="38"/>
      <c r="GDZ114" s="38"/>
      <c r="GEA114" s="38"/>
      <c r="GEB114" s="38"/>
      <c r="GEC114" s="38"/>
      <c r="GED114" s="38"/>
      <c r="GEE114" s="38"/>
      <c r="GEF114" s="38"/>
      <c r="GEG114" s="38"/>
      <c r="GEH114" s="38"/>
      <c r="GEI114" s="38"/>
      <c r="GEJ114" s="38"/>
      <c r="GEK114" s="38"/>
      <c r="GEL114" s="38"/>
      <c r="GEM114" s="38"/>
      <c r="GEN114" s="38"/>
      <c r="GEO114" s="38"/>
      <c r="GEP114" s="38"/>
      <c r="GEQ114" s="38"/>
      <c r="GER114" s="38"/>
      <c r="GES114" s="38"/>
      <c r="GET114" s="38"/>
      <c r="GEU114" s="38"/>
      <c r="GEV114" s="38"/>
      <c r="GEW114" s="38"/>
      <c r="GEX114" s="38"/>
      <c r="GEY114" s="38"/>
      <c r="GEZ114" s="38"/>
      <c r="GFA114" s="38"/>
      <c r="GFB114" s="38"/>
      <c r="GFC114" s="38"/>
      <c r="GFD114" s="38"/>
      <c r="GFE114" s="38"/>
      <c r="GFF114" s="38"/>
      <c r="GFG114" s="38"/>
      <c r="GFH114" s="38"/>
      <c r="GFI114" s="38"/>
      <c r="GFJ114" s="38"/>
      <c r="GFK114" s="38"/>
      <c r="GFL114" s="38"/>
      <c r="GFM114" s="38"/>
      <c r="GFN114" s="38"/>
      <c r="GFO114" s="38"/>
      <c r="GFP114" s="38"/>
      <c r="GFQ114" s="38"/>
      <c r="GFR114" s="38"/>
      <c r="GFS114" s="38"/>
      <c r="GFT114" s="38"/>
      <c r="GFU114" s="38"/>
      <c r="GFV114" s="38"/>
      <c r="GFW114" s="38"/>
      <c r="GFX114" s="38"/>
      <c r="GFY114" s="38"/>
      <c r="GFZ114" s="38"/>
      <c r="GGA114" s="38"/>
      <c r="GGB114" s="38"/>
      <c r="GGC114" s="38"/>
      <c r="GGD114" s="38"/>
      <c r="GGE114" s="38"/>
      <c r="GGF114" s="38"/>
      <c r="GGG114" s="38"/>
      <c r="GGH114" s="38"/>
      <c r="GGI114" s="38"/>
      <c r="GGJ114" s="38"/>
      <c r="GGK114" s="38"/>
      <c r="GGL114" s="38"/>
      <c r="GGM114" s="38"/>
      <c r="GGN114" s="38"/>
      <c r="GGO114" s="38"/>
      <c r="GGP114" s="38"/>
      <c r="GGQ114" s="38"/>
      <c r="GGR114" s="38"/>
      <c r="GGS114" s="38"/>
      <c r="GGT114" s="38"/>
      <c r="GGU114" s="38"/>
      <c r="GGV114" s="38"/>
      <c r="GGW114" s="38"/>
      <c r="GGX114" s="38"/>
      <c r="GGY114" s="38"/>
      <c r="GGZ114" s="38"/>
      <c r="GHA114" s="38"/>
      <c r="GHB114" s="38"/>
      <c r="GHC114" s="38"/>
      <c r="GHD114" s="38"/>
      <c r="GHE114" s="38"/>
      <c r="GHF114" s="38"/>
      <c r="GHG114" s="38"/>
      <c r="GHH114" s="38"/>
      <c r="GHI114" s="38"/>
      <c r="GHJ114" s="38"/>
      <c r="GHK114" s="38"/>
      <c r="GHL114" s="38"/>
      <c r="GHM114" s="38"/>
      <c r="GHN114" s="38"/>
      <c r="GHO114" s="38"/>
      <c r="GHP114" s="38"/>
      <c r="GHQ114" s="38"/>
      <c r="GHR114" s="38"/>
      <c r="GHS114" s="38"/>
      <c r="GHT114" s="38"/>
      <c r="GHU114" s="38"/>
      <c r="GHV114" s="38"/>
      <c r="GHW114" s="38"/>
      <c r="GHX114" s="38"/>
      <c r="GHY114" s="38"/>
      <c r="GHZ114" s="38"/>
      <c r="GIA114" s="38"/>
      <c r="GIB114" s="38"/>
      <c r="GIC114" s="38"/>
      <c r="GID114" s="38"/>
      <c r="GIE114" s="38"/>
      <c r="GIF114" s="38"/>
      <c r="GIG114" s="38"/>
      <c r="GIH114" s="38"/>
      <c r="GII114" s="38"/>
      <c r="GIJ114" s="38"/>
      <c r="GIK114" s="38"/>
      <c r="GIL114" s="38"/>
      <c r="GIM114" s="38"/>
      <c r="GIN114" s="38"/>
      <c r="GIO114" s="38"/>
      <c r="GIP114" s="38"/>
      <c r="GIQ114" s="38"/>
      <c r="GIR114" s="38"/>
      <c r="GIS114" s="38"/>
      <c r="GIT114" s="38"/>
      <c r="GIU114" s="38"/>
      <c r="GIV114" s="38"/>
      <c r="GIW114" s="38"/>
      <c r="GIX114" s="38"/>
      <c r="GIY114" s="38"/>
      <c r="GIZ114" s="38"/>
      <c r="GJA114" s="38"/>
      <c r="GJB114" s="38"/>
      <c r="GJC114" s="38"/>
      <c r="GJD114" s="38"/>
      <c r="GJE114" s="38"/>
      <c r="GJF114" s="38"/>
      <c r="GJG114" s="38"/>
      <c r="GJH114" s="38"/>
      <c r="GJI114" s="38"/>
      <c r="GJJ114" s="38"/>
      <c r="GJK114" s="38"/>
      <c r="GJL114" s="38"/>
      <c r="GJM114" s="38"/>
      <c r="GJN114" s="38"/>
      <c r="GJO114" s="38"/>
      <c r="GJP114" s="38"/>
      <c r="GJQ114" s="38"/>
      <c r="GJR114" s="38"/>
      <c r="GJS114" s="38"/>
      <c r="GJT114" s="38"/>
      <c r="GJU114" s="38"/>
      <c r="GJV114" s="38"/>
      <c r="GJW114" s="38"/>
      <c r="GJX114" s="38"/>
      <c r="GJY114" s="38"/>
      <c r="GJZ114" s="38"/>
      <c r="GKA114" s="38"/>
      <c r="GKB114" s="38"/>
      <c r="GKC114" s="38"/>
      <c r="GKD114" s="38"/>
      <c r="GKE114" s="38"/>
      <c r="GKF114" s="38"/>
      <c r="GKG114" s="38"/>
      <c r="GKH114" s="38"/>
      <c r="GKI114" s="38"/>
      <c r="GKJ114" s="38"/>
      <c r="GKK114" s="38"/>
      <c r="GKL114" s="38"/>
      <c r="GKM114" s="38"/>
      <c r="GKN114" s="38"/>
      <c r="GKO114" s="38"/>
      <c r="GKP114" s="38"/>
      <c r="GKQ114" s="38"/>
      <c r="GKR114" s="38"/>
      <c r="GKS114" s="38"/>
      <c r="GKT114" s="38"/>
      <c r="GKU114" s="38"/>
      <c r="GKV114" s="38"/>
      <c r="GKW114" s="38"/>
      <c r="GKX114" s="38"/>
      <c r="GKY114" s="38"/>
      <c r="GKZ114" s="38"/>
      <c r="GLA114" s="38"/>
      <c r="GLB114" s="38"/>
      <c r="GLC114" s="38"/>
      <c r="GLD114" s="38"/>
      <c r="GLE114" s="38"/>
      <c r="GLF114" s="38"/>
      <c r="GLG114" s="38"/>
      <c r="GLH114" s="38"/>
      <c r="GLI114" s="38"/>
      <c r="GLJ114" s="38"/>
      <c r="GLK114" s="38"/>
      <c r="GLL114" s="38"/>
      <c r="GLM114" s="38"/>
      <c r="GLN114" s="38"/>
      <c r="GLO114" s="38"/>
      <c r="GLP114" s="38"/>
      <c r="GLQ114" s="38"/>
      <c r="GLR114" s="38"/>
      <c r="GLS114" s="38"/>
      <c r="GLT114" s="38"/>
      <c r="GLU114" s="38"/>
      <c r="GLV114" s="38"/>
      <c r="GLW114" s="38"/>
      <c r="GLX114" s="38"/>
      <c r="GLY114" s="38"/>
      <c r="GLZ114" s="38"/>
      <c r="GMA114" s="38"/>
      <c r="GMB114" s="38"/>
      <c r="GMC114" s="38"/>
      <c r="GMD114" s="38"/>
      <c r="GME114" s="38"/>
      <c r="GMF114" s="38"/>
      <c r="GMG114" s="38"/>
      <c r="GMH114" s="38"/>
      <c r="GMI114" s="38"/>
      <c r="GMJ114" s="38"/>
      <c r="GMK114" s="38"/>
      <c r="GML114" s="38"/>
      <c r="GMM114" s="38"/>
      <c r="GMN114" s="38"/>
      <c r="GMO114" s="38"/>
      <c r="GMP114" s="38"/>
      <c r="GMQ114" s="38"/>
      <c r="GMR114" s="38"/>
      <c r="GMS114" s="38"/>
      <c r="GMT114" s="38"/>
      <c r="GMU114" s="38"/>
      <c r="GMV114" s="38"/>
      <c r="GMW114" s="38"/>
      <c r="GMX114" s="38"/>
      <c r="GMY114" s="38"/>
      <c r="GMZ114" s="38"/>
      <c r="GNA114" s="38"/>
      <c r="GNB114" s="38"/>
      <c r="GNC114" s="38"/>
      <c r="GND114" s="38"/>
      <c r="GNE114" s="38"/>
      <c r="GNF114" s="38"/>
      <c r="GNG114" s="38"/>
      <c r="GNH114" s="38"/>
      <c r="GNI114" s="38"/>
      <c r="GNJ114" s="38"/>
      <c r="GNK114" s="38"/>
      <c r="GNL114" s="38"/>
      <c r="GNM114" s="38"/>
      <c r="GNN114" s="38"/>
      <c r="GNO114" s="38"/>
      <c r="GNP114" s="38"/>
      <c r="GNQ114" s="38"/>
      <c r="GNR114" s="38"/>
      <c r="GNS114" s="38"/>
      <c r="GNT114" s="38"/>
      <c r="GNU114" s="38"/>
      <c r="GNV114" s="38"/>
      <c r="GNW114" s="38"/>
      <c r="GNX114" s="38"/>
      <c r="GNY114" s="38"/>
      <c r="GNZ114" s="38"/>
      <c r="GOA114" s="38"/>
      <c r="GOB114" s="38"/>
      <c r="GOC114" s="38"/>
      <c r="GOD114" s="38"/>
      <c r="GOE114" s="38"/>
      <c r="GOF114" s="38"/>
      <c r="GOG114" s="38"/>
      <c r="GOH114" s="38"/>
      <c r="GOI114" s="38"/>
      <c r="GOJ114" s="38"/>
      <c r="GOK114" s="38"/>
      <c r="GOL114" s="38"/>
      <c r="GOM114" s="38"/>
      <c r="GON114" s="38"/>
      <c r="GOO114" s="38"/>
      <c r="GOP114" s="38"/>
      <c r="GOQ114" s="38"/>
      <c r="GOR114" s="38"/>
      <c r="GOS114" s="38"/>
      <c r="GOT114" s="38"/>
      <c r="GOU114" s="38"/>
      <c r="GOV114" s="38"/>
      <c r="GOW114" s="38"/>
      <c r="GOX114" s="38"/>
      <c r="GOY114" s="38"/>
      <c r="GOZ114" s="38"/>
      <c r="GPA114" s="38"/>
      <c r="GPB114" s="38"/>
      <c r="GPC114" s="38"/>
      <c r="GPD114" s="38"/>
      <c r="GPE114" s="38"/>
      <c r="GPF114" s="38"/>
      <c r="GPG114" s="38"/>
      <c r="GPH114" s="38"/>
      <c r="GPI114" s="38"/>
      <c r="GPJ114" s="38"/>
      <c r="GPK114" s="38"/>
      <c r="GPL114" s="38"/>
      <c r="GPM114" s="38"/>
      <c r="GPN114" s="38"/>
      <c r="GPO114" s="38"/>
      <c r="GPP114" s="38"/>
      <c r="GPQ114" s="38"/>
      <c r="GPR114" s="38"/>
      <c r="GPS114" s="38"/>
      <c r="GPT114" s="38"/>
      <c r="GPU114" s="38"/>
      <c r="GPV114" s="38"/>
      <c r="GPW114" s="38"/>
      <c r="GPX114" s="38"/>
      <c r="GPY114" s="38"/>
      <c r="GPZ114" s="38"/>
      <c r="GQA114" s="38"/>
      <c r="GQB114" s="38"/>
      <c r="GQC114" s="38"/>
      <c r="GQD114" s="38"/>
      <c r="GQE114" s="38"/>
      <c r="GQF114" s="38"/>
      <c r="GQG114" s="38"/>
      <c r="GQH114" s="38"/>
      <c r="GQI114" s="38"/>
      <c r="GQJ114" s="38"/>
      <c r="GQK114" s="38"/>
      <c r="GQL114" s="38"/>
      <c r="GQM114" s="38"/>
      <c r="GQN114" s="38"/>
      <c r="GQO114" s="38"/>
      <c r="GQP114" s="38"/>
      <c r="GQQ114" s="38"/>
      <c r="GQR114" s="38"/>
      <c r="GQS114" s="38"/>
      <c r="GQT114" s="38"/>
      <c r="GQU114" s="38"/>
      <c r="GQV114" s="38"/>
      <c r="GQW114" s="38"/>
      <c r="GQX114" s="38"/>
      <c r="GQY114" s="38"/>
      <c r="GQZ114" s="38"/>
      <c r="GRA114" s="38"/>
      <c r="GRB114" s="38"/>
      <c r="GRC114" s="38"/>
      <c r="GRD114" s="38"/>
      <c r="GRE114" s="38"/>
      <c r="GRF114" s="38"/>
      <c r="GRG114" s="38"/>
      <c r="GRH114" s="38"/>
      <c r="GRI114" s="38"/>
      <c r="GRJ114" s="38"/>
      <c r="GRK114" s="38"/>
      <c r="GRL114" s="38"/>
      <c r="GRM114" s="38"/>
      <c r="GRN114" s="38"/>
      <c r="GRO114" s="38"/>
      <c r="GRP114" s="38"/>
      <c r="GRQ114" s="38"/>
      <c r="GRR114" s="38"/>
      <c r="GRS114" s="38"/>
      <c r="GRT114" s="38"/>
      <c r="GRU114" s="38"/>
      <c r="GRV114" s="38"/>
      <c r="GRW114" s="38"/>
      <c r="GRX114" s="38"/>
      <c r="GRY114" s="38"/>
      <c r="GRZ114" s="38"/>
      <c r="GSA114" s="38"/>
      <c r="GSB114" s="38"/>
      <c r="GSC114" s="38"/>
      <c r="GSD114" s="38"/>
      <c r="GSE114" s="38"/>
      <c r="GSF114" s="38"/>
      <c r="GSG114" s="38"/>
      <c r="GSH114" s="38"/>
      <c r="GSI114" s="38"/>
      <c r="GSJ114" s="38"/>
      <c r="GSK114" s="38"/>
      <c r="GSL114" s="38"/>
      <c r="GSM114" s="38"/>
      <c r="GSN114" s="38"/>
      <c r="GSO114" s="38"/>
      <c r="GSP114" s="38"/>
      <c r="GSQ114" s="38"/>
      <c r="GSR114" s="38"/>
      <c r="GSS114" s="38"/>
      <c r="GST114" s="38"/>
      <c r="GSU114" s="38"/>
      <c r="GSV114" s="38"/>
      <c r="GSW114" s="38"/>
      <c r="GSX114" s="38"/>
      <c r="GSY114" s="38"/>
      <c r="GSZ114" s="38"/>
      <c r="GTA114" s="38"/>
      <c r="GTB114" s="38"/>
      <c r="GTC114" s="38"/>
      <c r="GTD114" s="38"/>
      <c r="GTE114" s="38"/>
      <c r="GTF114" s="38"/>
      <c r="GTG114" s="38"/>
      <c r="GTH114" s="38"/>
      <c r="GTI114" s="38"/>
      <c r="GTJ114" s="38"/>
      <c r="GTK114" s="38"/>
      <c r="GTL114" s="38"/>
      <c r="GTM114" s="38"/>
      <c r="GTN114" s="38"/>
      <c r="GTO114" s="38"/>
      <c r="GTP114" s="38"/>
      <c r="GTQ114" s="38"/>
      <c r="GTR114" s="38"/>
      <c r="GTS114" s="38"/>
      <c r="GTT114" s="38"/>
      <c r="GTU114" s="38"/>
      <c r="GTV114" s="38"/>
      <c r="GTW114" s="38"/>
      <c r="GTX114" s="38"/>
      <c r="GTY114" s="38"/>
      <c r="GTZ114" s="38"/>
      <c r="GUA114" s="38"/>
      <c r="GUB114" s="38"/>
      <c r="GUC114" s="38"/>
      <c r="GUD114" s="38"/>
      <c r="GUE114" s="38"/>
      <c r="GUF114" s="38"/>
      <c r="GUG114" s="38"/>
      <c r="GUH114" s="38"/>
      <c r="GUI114" s="38"/>
      <c r="GUJ114" s="38"/>
      <c r="GUK114" s="38"/>
      <c r="GUL114" s="38"/>
      <c r="GUM114" s="38"/>
      <c r="GUN114" s="38"/>
      <c r="GUO114" s="38"/>
      <c r="GUP114" s="38"/>
      <c r="GUQ114" s="38"/>
      <c r="GUR114" s="38"/>
      <c r="GUS114" s="38"/>
      <c r="GUT114" s="38"/>
      <c r="GUU114" s="38"/>
      <c r="GUV114" s="38"/>
      <c r="GUW114" s="38"/>
      <c r="GUX114" s="38"/>
      <c r="GUY114" s="38"/>
      <c r="GUZ114" s="38"/>
      <c r="GVA114" s="38"/>
      <c r="GVB114" s="38"/>
      <c r="GVC114" s="38"/>
      <c r="GVD114" s="38"/>
      <c r="GVE114" s="38"/>
      <c r="GVF114" s="38"/>
      <c r="GVG114" s="38"/>
      <c r="GVH114" s="38"/>
      <c r="GVI114" s="38"/>
      <c r="GVJ114" s="38"/>
      <c r="GVK114" s="38"/>
      <c r="GVL114" s="38"/>
      <c r="GVM114" s="38"/>
      <c r="GVN114" s="38"/>
      <c r="GVO114" s="38"/>
      <c r="GVP114" s="38"/>
      <c r="GVQ114" s="38"/>
      <c r="GVR114" s="38"/>
      <c r="GVS114" s="38"/>
      <c r="GVT114" s="38"/>
      <c r="GVU114" s="38"/>
      <c r="GVV114" s="38"/>
      <c r="GVW114" s="38"/>
      <c r="GVX114" s="38"/>
      <c r="GVY114" s="38"/>
      <c r="GVZ114" s="38"/>
      <c r="GWA114" s="38"/>
      <c r="GWB114" s="38"/>
      <c r="GWC114" s="38"/>
      <c r="GWD114" s="38"/>
      <c r="GWE114" s="38"/>
      <c r="GWF114" s="38"/>
      <c r="GWG114" s="38"/>
      <c r="GWH114" s="38"/>
      <c r="GWI114" s="38"/>
      <c r="GWJ114" s="38"/>
      <c r="GWK114" s="38"/>
      <c r="GWL114" s="38"/>
      <c r="GWM114" s="38"/>
      <c r="GWN114" s="38"/>
      <c r="GWO114" s="38"/>
      <c r="GWP114" s="38"/>
      <c r="GWQ114" s="38"/>
      <c r="GWR114" s="38"/>
      <c r="GWS114" s="38"/>
      <c r="GWT114" s="38"/>
      <c r="GWU114" s="38"/>
      <c r="GWV114" s="38"/>
      <c r="GWW114" s="38"/>
      <c r="GWX114" s="38"/>
      <c r="GWY114" s="38"/>
      <c r="GWZ114" s="38"/>
      <c r="GXA114" s="38"/>
      <c r="GXB114" s="38"/>
      <c r="GXC114" s="38"/>
      <c r="GXD114" s="38"/>
      <c r="GXE114" s="38"/>
      <c r="GXF114" s="38"/>
      <c r="GXG114" s="38"/>
      <c r="GXH114" s="38"/>
      <c r="GXI114" s="38"/>
      <c r="GXJ114" s="38"/>
      <c r="GXK114" s="38"/>
      <c r="GXL114" s="38"/>
      <c r="GXM114" s="38"/>
      <c r="GXN114" s="38"/>
      <c r="GXO114" s="38"/>
      <c r="GXP114" s="38"/>
      <c r="GXQ114" s="38"/>
      <c r="GXR114" s="38"/>
      <c r="GXS114" s="38"/>
      <c r="GXT114" s="38"/>
      <c r="GXU114" s="38"/>
      <c r="GXV114" s="38"/>
      <c r="GXW114" s="38"/>
      <c r="GXX114" s="38"/>
      <c r="GXY114" s="38"/>
      <c r="GXZ114" s="38"/>
      <c r="GYA114" s="38"/>
      <c r="GYB114" s="38"/>
      <c r="GYC114" s="38"/>
      <c r="GYD114" s="38"/>
      <c r="GYE114" s="38"/>
      <c r="GYF114" s="38"/>
      <c r="GYG114" s="38"/>
      <c r="GYH114" s="38"/>
      <c r="GYI114" s="38"/>
      <c r="GYJ114" s="38"/>
      <c r="GYK114" s="38"/>
      <c r="GYL114" s="38"/>
      <c r="GYM114" s="38"/>
      <c r="GYN114" s="38"/>
      <c r="GYO114" s="38"/>
      <c r="GYP114" s="38"/>
      <c r="GYQ114" s="38"/>
      <c r="GYR114" s="38"/>
      <c r="GYS114" s="38"/>
      <c r="GYT114" s="38"/>
      <c r="GYU114" s="38"/>
      <c r="GYV114" s="38"/>
      <c r="GYW114" s="38"/>
      <c r="GYX114" s="38"/>
      <c r="GYY114" s="38"/>
      <c r="GYZ114" s="38"/>
      <c r="GZA114" s="38"/>
      <c r="GZB114" s="38"/>
      <c r="GZC114" s="38"/>
      <c r="GZD114" s="38"/>
      <c r="GZE114" s="38"/>
      <c r="GZF114" s="38"/>
      <c r="GZG114" s="38"/>
      <c r="GZH114" s="38"/>
      <c r="GZI114" s="38"/>
      <c r="GZJ114" s="38"/>
      <c r="GZK114" s="38"/>
      <c r="GZL114" s="38"/>
      <c r="GZM114" s="38"/>
      <c r="GZN114" s="38"/>
      <c r="GZO114" s="38"/>
      <c r="GZP114" s="38"/>
      <c r="GZQ114" s="38"/>
      <c r="GZR114" s="38"/>
      <c r="GZS114" s="38"/>
      <c r="GZT114" s="38"/>
      <c r="GZU114" s="38"/>
      <c r="GZV114" s="38"/>
      <c r="GZW114" s="38"/>
      <c r="GZX114" s="38"/>
      <c r="GZY114" s="38"/>
      <c r="GZZ114" s="38"/>
      <c r="HAA114" s="38"/>
      <c r="HAB114" s="38"/>
      <c r="HAC114" s="38"/>
      <c r="HAD114" s="38"/>
      <c r="HAE114" s="38"/>
      <c r="HAF114" s="38"/>
      <c r="HAG114" s="38"/>
      <c r="HAH114" s="38"/>
      <c r="HAI114" s="38"/>
      <c r="HAJ114" s="38"/>
      <c r="HAK114" s="38"/>
      <c r="HAL114" s="38"/>
      <c r="HAM114" s="38"/>
      <c r="HAN114" s="38"/>
      <c r="HAO114" s="38"/>
      <c r="HAP114" s="38"/>
      <c r="HAQ114" s="38"/>
      <c r="HAR114" s="38"/>
      <c r="HAS114" s="38"/>
      <c r="HAT114" s="38"/>
      <c r="HAU114" s="38"/>
      <c r="HAV114" s="38"/>
      <c r="HAW114" s="38"/>
      <c r="HAX114" s="38"/>
      <c r="HAY114" s="38"/>
      <c r="HAZ114" s="38"/>
      <c r="HBA114" s="38"/>
      <c r="HBB114" s="38"/>
      <c r="HBC114" s="38"/>
      <c r="HBD114" s="38"/>
      <c r="HBE114" s="38"/>
      <c r="HBF114" s="38"/>
      <c r="HBG114" s="38"/>
      <c r="HBH114" s="38"/>
      <c r="HBI114" s="38"/>
      <c r="HBJ114" s="38"/>
      <c r="HBK114" s="38"/>
      <c r="HBL114" s="38"/>
      <c r="HBM114" s="38"/>
      <c r="HBN114" s="38"/>
      <c r="HBO114" s="38"/>
      <c r="HBP114" s="38"/>
      <c r="HBQ114" s="38"/>
      <c r="HBR114" s="38"/>
      <c r="HBS114" s="38"/>
      <c r="HBT114" s="38"/>
      <c r="HBU114" s="38"/>
      <c r="HBV114" s="38"/>
      <c r="HBW114" s="38"/>
      <c r="HBX114" s="38"/>
      <c r="HBY114" s="38"/>
      <c r="HBZ114" s="38"/>
      <c r="HCA114" s="38"/>
      <c r="HCB114" s="38"/>
      <c r="HCC114" s="38"/>
      <c r="HCD114" s="38"/>
      <c r="HCE114" s="38"/>
      <c r="HCF114" s="38"/>
      <c r="HCG114" s="38"/>
      <c r="HCH114" s="38"/>
      <c r="HCI114" s="38"/>
      <c r="HCJ114" s="38"/>
      <c r="HCK114" s="38"/>
      <c r="HCL114" s="38"/>
      <c r="HCM114" s="38"/>
      <c r="HCN114" s="38"/>
      <c r="HCO114" s="38"/>
      <c r="HCP114" s="38"/>
      <c r="HCQ114" s="38"/>
      <c r="HCR114" s="38"/>
      <c r="HCS114" s="38"/>
      <c r="HCT114" s="38"/>
      <c r="HCU114" s="38"/>
      <c r="HCV114" s="38"/>
      <c r="HCW114" s="38"/>
      <c r="HCX114" s="38"/>
      <c r="HCY114" s="38"/>
      <c r="HCZ114" s="38"/>
      <c r="HDA114" s="38"/>
      <c r="HDB114" s="38"/>
      <c r="HDC114" s="38"/>
      <c r="HDD114" s="38"/>
      <c r="HDE114" s="38"/>
      <c r="HDF114" s="38"/>
      <c r="HDG114" s="38"/>
      <c r="HDH114" s="38"/>
      <c r="HDI114" s="38"/>
      <c r="HDJ114" s="38"/>
      <c r="HDK114" s="38"/>
      <c r="HDL114" s="38"/>
      <c r="HDM114" s="38"/>
      <c r="HDN114" s="38"/>
      <c r="HDO114" s="38"/>
      <c r="HDP114" s="38"/>
      <c r="HDQ114" s="38"/>
      <c r="HDR114" s="38"/>
      <c r="HDS114" s="38"/>
      <c r="HDT114" s="38"/>
      <c r="HDU114" s="38"/>
      <c r="HDV114" s="38"/>
      <c r="HDW114" s="38"/>
      <c r="HDX114" s="38"/>
      <c r="HDY114" s="38"/>
      <c r="HDZ114" s="38"/>
      <c r="HEA114" s="38"/>
      <c r="HEB114" s="38"/>
      <c r="HEC114" s="38"/>
      <c r="HED114" s="38"/>
      <c r="HEE114" s="38"/>
      <c r="HEF114" s="38"/>
      <c r="HEG114" s="38"/>
      <c r="HEH114" s="38"/>
      <c r="HEI114" s="38"/>
      <c r="HEJ114" s="38"/>
      <c r="HEK114" s="38"/>
      <c r="HEL114" s="38"/>
      <c r="HEM114" s="38"/>
      <c r="HEN114" s="38"/>
      <c r="HEO114" s="38"/>
      <c r="HEP114" s="38"/>
      <c r="HEQ114" s="38"/>
      <c r="HER114" s="38"/>
      <c r="HES114" s="38"/>
      <c r="HET114" s="38"/>
      <c r="HEU114" s="38"/>
      <c r="HEV114" s="38"/>
      <c r="HEW114" s="38"/>
      <c r="HEX114" s="38"/>
      <c r="HEY114" s="38"/>
      <c r="HEZ114" s="38"/>
      <c r="HFA114" s="38"/>
      <c r="HFB114" s="38"/>
      <c r="HFC114" s="38"/>
      <c r="HFD114" s="38"/>
      <c r="HFE114" s="38"/>
      <c r="HFF114" s="38"/>
      <c r="HFG114" s="38"/>
      <c r="HFH114" s="38"/>
      <c r="HFI114" s="38"/>
      <c r="HFJ114" s="38"/>
      <c r="HFK114" s="38"/>
      <c r="HFL114" s="38"/>
      <c r="HFM114" s="38"/>
      <c r="HFN114" s="38"/>
      <c r="HFO114" s="38"/>
      <c r="HFP114" s="38"/>
      <c r="HFQ114" s="38"/>
      <c r="HFR114" s="38"/>
      <c r="HFS114" s="38"/>
      <c r="HFT114" s="38"/>
      <c r="HFU114" s="38"/>
      <c r="HFV114" s="38"/>
      <c r="HFW114" s="38"/>
      <c r="HFX114" s="38"/>
      <c r="HFY114" s="38"/>
      <c r="HFZ114" s="38"/>
      <c r="HGA114" s="38"/>
      <c r="HGB114" s="38"/>
      <c r="HGC114" s="38"/>
      <c r="HGD114" s="38"/>
      <c r="HGE114" s="38"/>
      <c r="HGF114" s="38"/>
      <c r="HGG114" s="38"/>
      <c r="HGH114" s="38"/>
      <c r="HGI114" s="38"/>
      <c r="HGJ114" s="38"/>
      <c r="HGK114" s="38"/>
      <c r="HGL114" s="38"/>
      <c r="HGM114" s="38"/>
      <c r="HGN114" s="38"/>
      <c r="HGO114" s="38"/>
      <c r="HGP114" s="38"/>
      <c r="HGQ114" s="38"/>
      <c r="HGR114" s="38"/>
      <c r="HGS114" s="38"/>
      <c r="HGT114" s="38"/>
      <c r="HGU114" s="38"/>
      <c r="HGV114" s="38"/>
      <c r="HGW114" s="38"/>
      <c r="HGX114" s="38"/>
      <c r="HGY114" s="38"/>
      <c r="HGZ114" s="38"/>
      <c r="HHA114" s="38"/>
      <c r="HHB114" s="38"/>
      <c r="HHC114" s="38"/>
      <c r="HHD114" s="38"/>
      <c r="HHE114" s="38"/>
      <c r="HHF114" s="38"/>
      <c r="HHG114" s="38"/>
      <c r="HHH114" s="38"/>
      <c r="HHI114" s="38"/>
      <c r="HHJ114" s="38"/>
      <c r="HHK114" s="38"/>
      <c r="HHL114" s="38"/>
      <c r="HHM114" s="38"/>
      <c r="HHN114" s="38"/>
      <c r="HHO114" s="38"/>
      <c r="HHP114" s="38"/>
      <c r="HHQ114" s="38"/>
      <c r="HHR114" s="38"/>
      <c r="HHS114" s="38"/>
      <c r="HHT114" s="38"/>
      <c r="HHU114" s="38"/>
      <c r="HHV114" s="38"/>
      <c r="HHW114" s="38"/>
      <c r="HHX114" s="38"/>
      <c r="HHY114" s="38"/>
      <c r="HHZ114" s="38"/>
      <c r="HIA114" s="38"/>
      <c r="HIB114" s="38"/>
      <c r="HIC114" s="38"/>
      <c r="HID114" s="38"/>
      <c r="HIE114" s="38"/>
      <c r="HIF114" s="38"/>
      <c r="HIG114" s="38"/>
      <c r="HIH114" s="38"/>
      <c r="HII114" s="38"/>
      <c r="HIJ114" s="38"/>
      <c r="HIK114" s="38"/>
      <c r="HIL114" s="38"/>
      <c r="HIM114" s="38"/>
      <c r="HIN114" s="38"/>
      <c r="HIO114" s="38"/>
      <c r="HIP114" s="38"/>
      <c r="HIQ114" s="38"/>
      <c r="HIR114" s="38"/>
      <c r="HIS114" s="38"/>
      <c r="HIT114" s="38"/>
      <c r="HIU114" s="38"/>
      <c r="HIV114" s="38"/>
      <c r="HIW114" s="38"/>
      <c r="HIX114" s="38"/>
      <c r="HIY114" s="38"/>
      <c r="HIZ114" s="38"/>
      <c r="HJA114" s="38"/>
      <c r="HJB114" s="38"/>
      <c r="HJC114" s="38"/>
      <c r="HJD114" s="38"/>
      <c r="HJE114" s="38"/>
      <c r="HJF114" s="38"/>
      <c r="HJG114" s="38"/>
      <c r="HJH114" s="38"/>
      <c r="HJI114" s="38"/>
      <c r="HJJ114" s="38"/>
      <c r="HJK114" s="38"/>
      <c r="HJL114" s="38"/>
      <c r="HJM114" s="38"/>
      <c r="HJN114" s="38"/>
      <c r="HJO114" s="38"/>
      <c r="HJP114" s="38"/>
      <c r="HJQ114" s="38"/>
      <c r="HJR114" s="38"/>
      <c r="HJS114" s="38"/>
      <c r="HJT114" s="38"/>
      <c r="HJU114" s="38"/>
      <c r="HJV114" s="38"/>
      <c r="HJW114" s="38"/>
      <c r="HJX114" s="38"/>
      <c r="HJY114" s="38"/>
      <c r="HJZ114" s="38"/>
      <c r="HKA114" s="38"/>
      <c r="HKB114" s="38"/>
      <c r="HKC114" s="38"/>
      <c r="HKD114" s="38"/>
      <c r="HKE114" s="38"/>
      <c r="HKF114" s="38"/>
      <c r="HKG114" s="38"/>
      <c r="HKH114" s="38"/>
      <c r="HKI114" s="38"/>
      <c r="HKJ114" s="38"/>
      <c r="HKK114" s="38"/>
      <c r="HKL114" s="38"/>
      <c r="HKM114" s="38"/>
      <c r="HKN114" s="38"/>
      <c r="HKO114" s="38"/>
      <c r="HKP114" s="38"/>
      <c r="HKQ114" s="38"/>
      <c r="HKR114" s="38"/>
      <c r="HKS114" s="38"/>
      <c r="HKT114" s="38"/>
      <c r="HKU114" s="38"/>
      <c r="HKV114" s="38"/>
      <c r="HKW114" s="38"/>
      <c r="HKX114" s="38"/>
      <c r="HKY114" s="38"/>
      <c r="HKZ114" s="38"/>
      <c r="HLA114" s="38"/>
      <c r="HLB114" s="38"/>
      <c r="HLC114" s="38"/>
      <c r="HLD114" s="38"/>
      <c r="HLE114" s="38"/>
      <c r="HLF114" s="38"/>
      <c r="HLG114" s="38"/>
      <c r="HLH114" s="38"/>
      <c r="HLI114" s="38"/>
      <c r="HLJ114" s="38"/>
      <c r="HLK114" s="38"/>
      <c r="HLL114" s="38"/>
      <c r="HLM114" s="38"/>
      <c r="HLN114" s="38"/>
      <c r="HLO114" s="38"/>
      <c r="HLP114" s="38"/>
      <c r="HLQ114" s="38"/>
      <c r="HLR114" s="38"/>
      <c r="HLS114" s="38"/>
      <c r="HLT114" s="38"/>
      <c r="HLU114" s="38"/>
      <c r="HLV114" s="38"/>
      <c r="HLW114" s="38"/>
      <c r="HLX114" s="38"/>
      <c r="HLY114" s="38"/>
      <c r="HLZ114" s="38"/>
      <c r="HMA114" s="38"/>
      <c r="HMB114" s="38"/>
      <c r="HMC114" s="38"/>
      <c r="HMD114" s="38"/>
      <c r="HME114" s="38"/>
      <c r="HMF114" s="38"/>
      <c r="HMG114" s="38"/>
      <c r="HMH114" s="38"/>
      <c r="HMI114" s="38"/>
      <c r="HMJ114" s="38"/>
      <c r="HMK114" s="38"/>
      <c r="HML114" s="38"/>
      <c r="HMM114" s="38"/>
      <c r="HMN114" s="38"/>
      <c r="HMO114" s="38"/>
      <c r="HMP114" s="38"/>
      <c r="HMQ114" s="38"/>
      <c r="HMR114" s="38"/>
      <c r="HMS114" s="38"/>
      <c r="HMT114" s="38"/>
      <c r="HMU114" s="38"/>
      <c r="HMV114" s="38"/>
      <c r="HMW114" s="38"/>
      <c r="HMX114" s="38"/>
      <c r="HMY114" s="38"/>
      <c r="HMZ114" s="38"/>
      <c r="HNA114" s="38"/>
      <c r="HNB114" s="38"/>
      <c r="HNC114" s="38"/>
      <c r="HND114" s="38"/>
      <c r="HNE114" s="38"/>
      <c r="HNF114" s="38"/>
      <c r="HNG114" s="38"/>
      <c r="HNH114" s="38"/>
      <c r="HNI114" s="38"/>
      <c r="HNJ114" s="38"/>
      <c r="HNK114" s="38"/>
      <c r="HNL114" s="38"/>
      <c r="HNM114" s="38"/>
      <c r="HNN114" s="38"/>
      <c r="HNO114" s="38"/>
      <c r="HNP114" s="38"/>
      <c r="HNQ114" s="38"/>
      <c r="HNR114" s="38"/>
      <c r="HNS114" s="38"/>
      <c r="HNT114" s="38"/>
      <c r="HNU114" s="38"/>
      <c r="HNV114" s="38"/>
      <c r="HNW114" s="38"/>
      <c r="HNX114" s="38"/>
      <c r="HNY114" s="38"/>
      <c r="HNZ114" s="38"/>
      <c r="HOA114" s="38"/>
      <c r="HOB114" s="38"/>
      <c r="HOC114" s="38"/>
      <c r="HOD114" s="38"/>
      <c r="HOE114" s="38"/>
      <c r="HOF114" s="38"/>
      <c r="HOG114" s="38"/>
      <c r="HOH114" s="38"/>
      <c r="HOI114" s="38"/>
      <c r="HOJ114" s="38"/>
      <c r="HOK114" s="38"/>
      <c r="HOL114" s="38"/>
      <c r="HOM114" s="38"/>
      <c r="HON114" s="38"/>
      <c r="HOO114" s="38"/>
      <c r="HOP114" s="38"/>
      <c r="HOQ114" s="38"/>
      <c r="HOR114" s="38"/>
      <c r="HOS114" s="38"/>
      <c r="HOT114" s="38"/>
      <c r="HOU114" s="38"/>
      <c r="HOV114" s="38"/>
      <c r="HOW114" s="38"/>
      <c r="HOX114" s="38"/>
      <c r="HOY114" s="38"/>
      <c r="HOZ114" s="38"/>
      <c r="HPA114" s="38"/>
      <c r="HPB114" s="38"/>
      <c r="HPC114" s="38"/>
      <c r="HPD114" s="38"/>
      <c r="HPE114" s="38"/>
      <c r="HPF114" s="38"/>
      <c r="HPG114" s="38"/>
      <c r="HPH114" s="38"/>
      <c r="HPI114" s="38"/>
      <c r="HPJ114" s="38"/>
      <c r="HPK114" s="38"/>
      <c r="HPL114" s="38"/>
      <c r="HPM114" s="38"/>
      <c r="HPN114" s="38"/>
      <c r="HPO114" s="38"/>
      <c r="HPP114" s="38"/>
      <c r="HPQ114" s="38"/>
      <c r="HPR114" s="38"/>
      <c r="HPS114" s="38"/>
      <c r="HPT114" s="38"/>
      <c r="HPU114" s="38"/>
      <c r="HPV114" s="38"/>
      <c r="HPW114" s="38"/>
      <c r="HPX114" s="38"/>
      <c r="HPY114" s="38"/>
      <c r="HPZ114" s="38"/>
      <c r="HQA114" s="38"/>
      <c r="HQB114" s="38"/>
      <c r="HQC114" s="38"/>
      <c r="HQD114" s="38"/>
      <c r="HQE114" s="38"/>
      <c r="HQF114" s="38"/>
      <c r="HQG114" s="38"/>
      <c r="HQH114" s="38"/>
      <c r="HQI114" s="38"/>
      <c r="HQJ114" s="38"/>
      <c r="HQK114" s="38"/>
      <c r="HQL114" s="38"/>
      <c r="HQM114" s="38"/>
      <c r="HQN114" s="38"/>
      <c r="HQO114" s="38"/>
      <c r="HQP114" s="38"/>
      <c r="HQQ114" s="38"/>
      <c r="HQR114" s="38"/>
      <c r="HQS114" s="38"/>
      <c r="HQT114" s="38"/>
      <c r="HQU114" s="38"/>
      <c r="HQV114" s="38"/>
      <c r="HQW114" s="38"/>
      <c r="HQX114" s="38"/>
      <c r="HQY114" s="38"/>
      <c r="HQZ114" s="38"/>
      <c r="HRA114" s="38"/>
      <c r="HRB114" s="38"/>
      <c r="HRC114" s="38"/>
      <c r="HRD114" s="38"/>
      <c r="HRE114" s="38"/>
      <c r="HRF114" s="38"/>
      <c r="HRG114" s="38"/>
      <c r="HRH114" s="38"/>
      <c r="HRI114" s="38"/>
      <c r="HRJ114" s="38"/>
      <c r="HRK114" s="38"/>
      <c r="HRL114" s="38"/>
      <c r="HRM114" s="38"/>
      <c r="HRN114" s="38"/>
      <c r="HRO114" s="38"/>
      <c r="HRP114" s="38"/>
      <c r="HRQ114" s="38"/>
      <c r="HRR114" s="38"/>
      <c r="HRS114" s="38"/>
      <c r="HRT114" s="38"/>
      <c r="HRU114" s="38"/>
      <c r="HRV114" s="38"/>
      <c r="HRW114" s="38"/>
      <c r="HRX114" s="38"/>
      <c r="HRY114" s="38"/>
      <c r="HRZ114" s="38"/>
      <c r="HSA114" s="38"/>
      <c r="HSB114" s="38"/>
      <c r="HSC114" s="38"/>
      <c r="HSD114" s="38"/>
      <c r="HSE114" s="38"/>
      <c r="HSF114" s="38"/>
      <c r="HSG114" s="38"/>
      <c r="HSH114" s="38"/>
      <c r="HSI114" s="38"/>
      <c r="HSJ114" s="38"/>
      <c r="HSK114" s="38"/>
      <c r="HSL114" s="38"/>
      <c r="HSM114" s="38"/>
      <c r="HSN114" s="38"/>
      <c r="HSO114" s="38"/>
      <c r="HSP114" s="38"/>
      <c r="HSQ114" s="38"/>
      <c r="HSR114" s="38"/>
      <c r="HSS114" s="38"/>
      <c r="HST114" s="38"/>
      <c r="HSU114" s="38"/>
      <c r="HSV114" s="38"/>
      <c r="HSW114" s="38"/>
      <c r="HSX114" s="38"/>
      <c r="HSY114" s="38"/>
      <c r="HSZ114" s="38"/>
      <c r="HTA114" s="38"/>
      <c r="HTB114" s="38"/>
      <c r="HTC114" s="38"/>
      <c r="HTD114" s="38"/>
      <c r="HTE114" s="38"/>
      <c r="HTF114" s="38"/>
      <c r="HTG114" s="38"/>
      <c r="HTH114" s="38"/>
      <c r="HTI114" s="38"/>
      <c r="HTJ114" s="38"/>
      <c r="HTK114" s="38"/>
      <c r="HTL114" s="38"/>
      <c r="HTM114" s="38"/>
      <c r="HTN114" s="38"/>
      <c r="HTO114" s="38"/>
      <c r="HTP114" s="38"/>
      <c r="HTQ114" s="38"/>
      <c r="HTR114" s="38"/>
      <c r="HTS114" s="38"/>
      <c r="HTT114" s="38"/>
      <c r="HTU114" s="38"/>
      <c r="HTV114" s="38"/>
      <c r="HTW114" s="38"/>
      <c r="HTX114" s="38"/>
      <c r="HTY114" s="38"/>
      <c r="HTZ114" s="38"/>
      <c r="HUA114" s="38"/>
      <c r="HUB114" s="38"/>
      <c r="HUC114" s="38"/>
      <c r="HUD114" s="38"/>
      <c r="HUE114" s="38"/>
      <c r="HUF114" s="38"/>
      <c r="HUG114" s="38"/>
      <c r="HUH114" s="38"/>
      <c r="HUI114" s="38"/>
      <c r="HUJ114" s="38"/>
      <c r="HUK114" s="38"/>
      <c r="HUL114" s="38"/>
      <c r="HUM114" s="38"/>
      <c r="HUN114" s="38"/>
      <c r="HUO114" s="38"/>
      <c r="HUP114" s="38"/>
      <c r="HUQ114" s="38"/>
      <c r="HUR114" s="38"/>
      <c r="HUS114" s="38"/>
      <c r="HUT114" s="38"/>
      <c r="HUU114" s="38"/>
      <c r="HUV114" s="38"/>
      <c r="HUW114" s="38"/>
      <c r="HUX114" s="38"/>
      <c r="HUY114" s="38"/>
      <c r="HUZ114" s="38"/>
      <c r="HVA114" s="38"/>
      <c r="HVB114" s="38"/>
      <c r="HVC114" s="38"/>
      <c r="HVD114" s="38"/>
      <c r="HVE114" s="38"/>
      <c r="HVF114" s="38"/>
      <c r="HVG114" s="38"/>
      <c r="HVH114" s="38"/>
      <c r="HVI114" s="38"/>
      <c r="HVJ114" s="38"/>
      <c r="HVK114" s="38"/>
      <c r="HVL114" s="38"/>
      <c r="HVM114" s="38"/>
      <c r="HVN114" s="38"/>
      <c r="HVO114" s="38"/>
      <c r="HVP114" s="38"/>
      <c r="HVQ114" s="38"/>
      <c r="HVR114" s="38"/>
      <c r="HVS114" s="38"/>
      <c r="HVT114" s="38"/>
      <c r="HVU114" s="38"/>
      <c r="HVV114" s="38"/>
      <c r="HVW114" s="38"/>
      <c r="HVX114" s="38"/>
      <c r="HVY114" s="38"/>
      <c r="HVZ114" s="38"/>
      <c r="HWA114" s="38"/>
      <c r="HWB114" s="38"/>
      <c r="HWC114" s="38"/>
      <c r="HWD114" s="38"/>
      <c r="HWE114" s="38"/>
      <c r="HWF114" s="38"/>
      <c r="HWG114" s="38"/>
      <c r="HWH114" s="38"/>
      <c r="HWI114" s="38"/>
      <c r="HWJ114" s="38"/>
      <c r="HWK114" s="38"/>
      <c r="HWL114" s="38"/>
      <c r="HWM114" s="38"/>
      <c r="HWN114" s="38"/>
      <c r="HWO114" s="38"/>
      <c r="HWP114" s="38"/>
      <c r="HWQ114" s="38"/>
      <c r="HWR114" s="38"/>
      <c r="HWS114" s="38"/>
      <c r="HWT114" s="38"/>
      <c r="HWU114" s="38"/>
      <c r="HWV114" s="38"/>
      <c r="HWW114" s="38"/>
      <c r="HWX114" s="38"/>
      <c r="HWY114" s="38"/>
      <c r="HWZ114" s="38"/>
      <c r="HXA114" s="38"/>
      <c r="HXB114" s="38"/>
      <c r="HXC114" s="38"/>
      <c r="HXD114" s="38"/>
      <c r="HXE114" s="38"/>
      <c r="HXF114" s="38"/>
      <c r="HXG114" s="38"/>
      <c r="HXH114" s="38"/>
      <c r="HXI114" s="38"/>
      <c r="HXJ114" s="38"/>
      <c r="HXK114" s="38"/>
      <c r="HXL114" s="38"/>
      <c r="HXM114" s="38"/>
      <c r="HXN114" s="38"/>
      <c r="HXO114" s="38"/>
      <c r="HXP114" s="38"/>
      <c r="HXQ114" s="38"/>
      <c r="HXR114" s="38"/>
      <c r="HXS114" s="38"/>
      <c r="HXT114" s="38"/>
      <c r="HXU114" s="38"/>
      <c r="HXV114" s="38"/>
      <c r="HXW114" s="38"/>
      <c r="HXX114" s="38"/>
      <c r="HXY114" s="38"/>
      <c r="HXZ114" s="38"/>
      <c r="HYA114" s="38"/>
      <c r="HYB114" s="38"/>
      <c r="HYC114" s="38"/>
      <c r="HYD114" s="38"/>
      <c r="HYE114" s="38"/>
      <c r="HYF114" s="38"/>
      <c r="HYG114" s="38"/>
      <c r="HYH114" s="38"/>
      <c r="HYI114" s="38"/>
      <c r="HYJ114" s="38"/>
      <c r="HYK114" s="38"/>
      <c r="HYL114" s="38"/>
      <c r="HYM114" s="38"/>
      <c r="HYN114" s="38"/>
      <c r="HYO114" s="38"/>
      <c r="HYP114" s="38"/>
      <c r="HYQ114" s="38"/>
      <c r="HYR114" s="38"/>
      <c r="HYS114" s="38"/>
      <c r="HYT114" s="38"/>
      <c r="HYU114" s="38"/>
      <c r="HYV114" s="38"/>
      <c r="HYW114" s="38"/>
      <c r="HYX114" s="38"/>
      <c r="HYY114" s="38"/>
      <c r="HYZ114" s="38"/>
      <c r="HZA114" s="38"/>
      <c r="HZB114" s="38"/>
      <c r="HZC114" s="38"/>
      <c r="HZD114" s="38"/>
      <c r="HZE114" s="38"/>
      <c r="HZF114" s="38"/>
      <c r="HZG114" s="38"/>
      <c r="HZH114" s="38"/>
      <c r="HZI114" s="38"/>
      <c r="HZJ114" s="38"/>
      <c r="HZK114" s="38"/>
      <c r="HZL114" s="38"/>
      <c r="HZM114" s="38"/>
      <c r="HZN114" s="38"/>
      <c r="HZO114" s="38"/>
      <c r="HZP114" s="38"/>
      <c r="HZQ114" s="38"/>
      <c r="HZR114" s="38"/>
      <c r="HZS114" s="38"/>
      <c r="HZT114" s="38"/>
      <c r="HZU114" s="38"/>
      <c r="HZV114" s="38"/>
      <c r="HZW114" s="38"/>
      <c r="HZX114" s="38"/>
      <c r="HZY114" s="38"/>
      <c r="HZZ114" s="38"/>
      <c r="IAA114" s="38"/>
      <c r="IAB114" s="38"/>
      <c r="IAC114" s="38"/>
      <c r="IAD114" s="38"/>
      <c r="IAE114" s="38"/>
      <c r="IAF114" s="38"/>
      <c r="IAG114" s="38"/>
      <c r="IAH114" s="38"/>
      <c r="IAI114" s="38"/>
      <c r="IAJ114" s="38"/>
      <c r="IAK114" s="38"/>
      <c r="IAL114" s="38"/>
      <c r="IAM114" s="38"/>
      <c r="IAN114" s="38"/>
      <c r="IAO114" s="38"/>
      <c r="IAP114" s="38"/>
      <c r="IAQ114" s="38"/>
      <c r="IAR114" s="38"/>
      <c r="IAS114" s="38"/>
      <c r="IAT114" s="38"/>
      <c r="IAU114" s="38"/>
      <c r="IAV114" s="38"/>
      <c r="IAW114" s="38"/>
      <c r="IAX114" s="38"/>
      <c r="IAY114" s="38"/>
      <c r="IAZ114" s="38"/>
      <c r="IBA114" s="38"/>
      <c r="IBB114" s="38"/>
      <c r="IBC114" s="38"/>
      <c r="IBD114" s="38"/>
      <c r="IBE114" s="38"/>
      <c r="IBF114" s="38"/>
      <c r="IBG114" s="38"/>
      <c r="IBH114" s="38"/>
      <c r="IBI114" s="38"/>
      <c r="IBJ114" s="38"/>
      <c r="IBK114" s="38"/>
      <c r="IBL114" s="38"/>
      <c r="IBM114" s="38"/>
      <c r="IBN114" s="38"/>
      <c r="IBO114" s="38"/>
      <c r="IBP114" s="38"/>
      <c r="IBQ114" s="38"/>
      <c r="IBR114" s="38"/>
      <c r="IBS114" s="38"/>
      <c r="IBT114" s="38"/>
      <c r="IBU114" s="38"/>
      <c r="IBV114" s="38"/>
      <c r="IBW114" s="38"/>
      <c r="IBX114" s="38"/>
      <c r="IBY114" s="38"/>
      <c r="IBZ114" s="38"/>
      <c r="ICA114" s="38"/>
      <c r="ICB114" s="38"/>
      <c r="ICC114" s="38"/>
      <c r="ICD114" s="38"/>
      <c r="ICE114" s="38"/>
      <c r="ICF114" s="38"/>
      <c r="ICG114" s="38"/>
      <c r="ICH114" s="38"/>
      <c r="ICI114" s="38"/>
      <c r="ICJ114" s="38"/>
      <c r="ICK114" s="38"/>
      <c r="ICL114" s="38"/>
      <c r="ICM114" s="38"/>
      <c r="ICN114" s="38"/>
      <c r="ICO114" s="38"/>
      <c r="ICP114" s="38"/>
      <c r="ICQ114" s="38"/>
      <c r="ICR114" s="38"/>
      <c r="ICS114" s="38"/>
      <c r="ICT114" s="38"/>
      <c r="ICU114" s="38"/>
      <c r="ICV114" s="38"/>
      <c r="ICW114" s="38"/>
      <c r="ICX114" s="38"/>
      <c r="ICY114" s="38"/>
      <c r="ICZ114" s="38"/>
      <c r="IDA114" s="38"/>
      <c r="IDB114" s="38"/>
      <c r="IDC114" s="38"/>
      <c r="IDD114" s="38"/>
      <c r="IDE114" s="38"/>
      <c r="IDF114" s="38"/>
      <c r="IDG114" s="38"/>
      <c r="IDH114" s="38"/>
      <c r="IDI114" s="38"/>
      <c r="IDJ114" s="38"/>
      <c r="IDK114" s="38"/>
      <c r="IDL114" s="38"/>
      <c r="IDM114" s="38"/>
      <c r="IDN114" s="38"/>
      <c r="IDO114" s="38"/>
      <c r="IDP114" s="38"/>
      <c r="IDQ114" s="38"/>
      <c r="IDR114" s="38"/>
      <c r="IDS114" s="38"/>
      <c r="IDT114" s="38"/>
      <c r="IDU114" s="38"/>
      <c r="IDV114" s="38"/>
      <c r="IDW114" s="38"/>
      <c r="IDX114" s="38"/>
      <c r="IDY114" s="38"/>
      <c r="IDZ114" s="38"/>
      <c r="IEA114" s="38"/>
      <c r="IEB114" s="38"/>
      <c r="IEC114" s="38"/>
      <c r="IED114" s="38"/>
      <c r="IEE114" s="38"/>
      <c r="IEF114" s="38"/>
      <c r="IEG114" s="38"/>
      <c r="IEH114" s="38"/>
      <c r="IEI114" s="38"/>
      <c r="IEJ114" s="38"/>
      <c r="IEK114" s="38"/>
      <c r="IEL114" s="38"/>
      <c r="IEM114" s="38"/>
      <c r="IEN114" s="38"/>
      <c r="IEO114" s="38"/>
      <c r="IEP114" s="38"/>
      <c r="IEQ114" s="38"/>
      <c r="IER114" s="38"/>
      <c r="IES114" s="38"/>
      <c r="IET114" s="38"/>
      <c r="IEU114" s="38"/>
      <c r="IEV114" s="38"/>
      <c r="IEW114" s="38"/>
      <c r="IEX114" s="38"/>
      <c r="IEY114" s="38"/>
      <c r="IEZ114" s="38"/>
      <c r="IFA114" s="38"/>
      <c r="IFB114" s="38"/>
      <c r="IFC114" s="38"/>
      <c r="IFD114" s="38"/>
      <c r="IFE114" s="38"/>
      <c r="IFF114" s="38"/>
      <c r="IFG114" s="38"/>
      <c r="IFH114" s="38"/>
      <c r="IFI114" s="38"/>
      <c r="IFJ114" s="38"/>
      <c r="IFK114" s="38"/>
      <c r="IFL114" s="38"/>
      <c r="IFM114" s="38"/>
      <c r="IFN114" s="38"/>
      <c r="IFO114" s="38"/>
      <c r="IFP114" s="38"/>
      <c r="IFQ114" s="38"/>
      <c r="IFR114" s="38"/>
      <c r="IFS114" s="38"/>
      <c r="IFT114" s="38"/>
      <c r="IFU114" s="38"/>
      <c r="IFV114" s="38"/>
      <c r="IFW114" s="38"/>
      <c r="IFX114" s="38"/>
      <c r="IFY114" s="38"/>
      <c r="IFZ114" s="38"/>
      <c r="IGA114" s="38"/>
      <c r="IGB114" s="38"/>
      <c r="IGC114" s="38"/>
      <c r="IGD114" s="38"/>
      <c r="IGE114" s="38"/>
      <c r="IGF114" s="38"/>
      <c r="IGG114" s="38"/>
      <c r="IGH114" s="38"/>
      <c r="IGI114" s="38"/>
      <c r="IGJ114" s="38"/>
      <c r="IGK114" s="38"/>
      <c r="IGL114" s="38"/>
      <c r="IGM114" s="38"/>
      <c r="IGN114" s="38"/>
      <c r="IGO114" s="38"/>
      <c r="IGP114" s="38"/>
      <c r="IGQ114" s="38"/>
      <c r="IGR114" s="38"/>
      <c r="IGS114" s="38"/>
      <c r="IGT114" s="38"/>
      <c r="IGU114" s="38"/>
      <c r="IGV114" s="38"/>
      <c r="IGW114" s="38"/>
      <c r="IGX114" s="38"/>
      <c r="IGY114" s="38"/>
      <c r="IGZ114" s="38"/>
      <c r="IHA114" s="38"/>
      <c r="IHB114" s="38"/>
      <c r="IHC114" s="38"/>
      <c r="IHD114" s="38"/>
      <c r="IHE114" s="38"/>
      <c r="IHF114" s="38"/>
      <c r="IHG114" s="38"/>
      <c r="IHH114" s="38"/>
      <c r="IHI114" s="38"/>
      <c r="IHJ114" s="38"/>
      <c r="IHK114" s="38"/>
      <c r="IHL114" s="38"/>
      <c r="IHM114" s="38"/>
      <c r="IHN114" s="38"/>
      <c r="IHO114" s="38"/>
      <c r="IHP114" s="38"/>
      <c r="IHQ114" s="38"/>
      <c r="IHR114" s="38"/>
      <c r="IHS114" s="38"/>
      <c r="IHT114" s="38"/>
      <c r="IHU114" s="38"/>
      <c r="IHV114" s="38"/>
      <c r="IHW114" s="38"/>
      <c r="IHX114" s="38"/>
      <c r="IHY114" s="38"/>
      <c r="IHZ114" s="38"/>
      <c r="IIA114" s="38"/>
      <c r="IIB114" s="38"/>
      <c r="IIC114" s="38"/>
      <c r="IID114" s="38"/>
      <c r="IIE114" s="38"/>
      <c r="IIF114" s="38"/>
      <c r="IIG114" s="38"/>
      <c r="IIH114" s="38"/>
      <c r="III114" s="38"/>
      <c r="IIJ114" s="38"/>
      <c r="IIK114" s="38"/>
      <c r="IIL114" s="38"/>
      <c r="IIM114" s="38"/>
      <c r="IIN114" s="38"/>
      <c r="IIO114" s="38"/>
      <c r="IIP114" s="38"/>
      <c r="IIQ114" s="38"/>
      <c r="IIR114" s="38"/>
      <c r="IIS114" s="38"/>
      <c r="IIT114" s="38"/>
      <c r="IIU114" s="38"/>
      <c r="IIV114" s="38"/>
      <c r="IIW114" s="38"/>
      <c r="IIX114" s="38"/>
      <c r="IIY114" s="38"/>
      <c r="IIZ114" s="38"/>
      <c r="IJA114" s="38"/>
      <c r="IJB114" s="38"/>
      <c r="IJC114" s="38"/>
      <c r="IJD114" s="38"/>
      <c r="IJE114" s="38"/>
      <c r="IJF114" s="38"/>
      <c r="IJG114" s="38"/>
      <c r="IJH114" s="38"/>
      <c r="IJI114" s="38"/>
      <c r="IJJ114" s="38"/>
      <c r="IJK114" s="38"/>
      <c r="IJL114" s="38"/>
      <c r="IJM114" s="38"/>
      <c r="IJN114" s="38"/>
      <c r="IJO114" s="38"/>
      <c r="IJP114" s="38"/>
      <c r="IJQ114" s="38"/>
      <c r="IJR114" s="38"/>
      <c r="IJS114" s="38"/>
      <c r="IJT114" s="38"/>
      <c r="IJU114" s="38"/>
      <c r="IJV114" s="38"/>
      <c r="IJW114" s="38"/>
      <c r="IJX114" s="38"/>
      <c r="IJY114" s="38"/>
      <c r="IJZ114" s="38"/>
      <c r="IKA114" s="38"/>
      <c r="IKB114" s="38"/>
      <c r="IKC114" s="38"/>
      <c r="IKD114" s="38"/>
      <c r="IKE114" s="38"/>
      <c r="IKF114" s="38"/>
      <c r="IKG114" s="38"/>
      <c r="IKH114" s="38"/>
      <c r="IKI114" s="38"/>
      <c r="IKJ114" s="38"/>
      <c r="IKK114" s="38"/>
      <c r="IKL114" s="38"/>
      <c r="IKM114" s="38"/>
      <c r="IKN114" s="38"/>
      <c r="IKO114" s="38"/>
      <c r="IKP114" s="38"/>
      <c r="IKQ114" s="38"/>
      <c r="IKR114" s="38"/>
      <c r="IKS114" s="38"/>
      <c r="IKT114" s="38"/>
      <c r="IKU114" s="38"/>
      <c r="IKV114" s="38"/>
      <c r="IKW114" s="38"/>
      <c r="IKX114" s="38"/>
      <c r="IKY114" s="38"/>
      <c r="IKZ114" s="38"/>
      <c r="ILA114" s="38"/>
      <c r="ILB114" s="38"/>
      <c r="ILC114" s="38"/>
      <c r="ILD114" s="38"/>
      <c r="ILE114" s="38"/>
      <c r="ILF114" s="38"/>
      <c r="ILG114" s="38"/>
      <c r="ILH114" s="38"/>
      <c r="ILI114" s="38"/>
      <c r="ILJ114" s="38"/>
      <c r="ILK114" s="38"/>
      <c r="ILL114" s="38"/>
      <c r="ILM114" s="38"/>
      <c r="ILN114" s="38"/>
      <c r="ILO114" s="38"/>
      <c r="ILP114" s="38"/>
      <c r="ILQ114" s="38"/>
      <c r="ILR114" s="38"/>
      <c r="ILS114" s="38"/>
      <c r="ILT114" s="38"/>
      <c r="ILU114" s="38"/>
      <c r="ILV114" s="38"/>
      <c r="ILW114" s="38"/>
      <c r="ILX114" s="38"/>
      <c r="ILY114" s="38"/>
      <c r="ILZ114" s="38"/>
      <c r="IMA114" s="38"/>
      <c r="IMB114" s="38"/>
      <c r="IMC114" s="38"/>
      <c r="IMD114" s="38"/>
      <c r="IME114" s="38"/>
      <c r="IMF114" s="38"/>
      <c r="IMG114" s="38"/>
      <c r="IMH114" s="38"/>
      <c r="IMI114" s="38"/>
      <c r="IMJ114" s="38"/>
      <c r="IMK114" s="38"/>
      <c r="IML114" s="38"/>
      <c r="IMM114" s="38"/>
      <c r="IMN114" s="38"/>
      <c r="IMO114" s="38"/>
      <c r="IMP114" s="38"/>
      <c r="IMQ114" s="38"/>
      <c r="IMR114" s="38"/>
      <c r="IMS114" s="38"/>
      <c r="IMT114" s="38"/>
      <c r="IMU114" s="38"/>
      <c r="IMV114" s="38"/>
      <c r="IMW114" s="38"/>
      <c r="IMX114" s="38"/>
      <c r="IMY114" s="38"/>
      <c r="IMZ114" s="38"/>
      <c r="INA114" s="38"/>
      <c r="INB114" s="38"/>
      <c r="INC114" s="38"/>
      <c r="IND114" s="38"/>
      <c r="INE114" s="38"/>
      <c r="INF114" s="38"/>
      <c r="ING114" s="38"/>
      <c r="INH114" s="38"/>
      <c r="INI114" s="38"/>
      <c r="INJ114" s="38"/>
      <c r="INK114" s="38"/>
      <c r="INL114" s="38"/>
      <c r="INM114" s="38"/>
      <c r="INN114" s="38"/>
      <c r="INO114" s="38"/>
      <c r="INP114" s="38"/>
      <c r="INQ114" s="38"/>
      <c r="INR114" s="38"/>
      <c r="INS114" s="38"/>
      <c r="INT114" s="38"/>
      <c r="INU114" s="38"/>
      <c r="INV114" s="38"/>
      <c r="INW114" s="38"/>
      <c r="INX114" s="38"/>
      <c r="INY114" s="38"/>
      <c r="INZ114" s="38"/>
      <c r="IOA114" s="38"/>
      <c r="IOB114" s="38"/>
      <c r="IOC114" s="38"/>
      <c r="IOD114" s="38"/>
      <c r="IOE114" s="38"/>
      <c r="IOF114" s="38"/>
      <c r="IOG114" s="38"/>
      <c r="IOH114" s="38"/>
      <c r="IOI114" s="38"/>
      <c r="IOJ114" s="38"/>
      <c r="IOK114" s="38"/>
      <c r="IOL114" s="38"/>
      <c r="IOM114" s="38"/>
      <c r="ION114" s="38"/>
      <c r="IOO114" s="38"/>
      <c r="IOP114" s="38"/>
      <c r="IOQ114" s="38"/>
      <c r="IOR114" s="38"/>
      <c r="IOS114" s="38"/>
      <c r="IOT114" s="38"/>
      <c r="IOU114" s="38"/>
      <c r="IOV114" s="38"/>
      <c r="IOW114" s="38"/>
      <c r="IOX114" s="38"/>
      <c r="IOY114" s="38"/>
      <c r="IOZ114" s="38"/>
      <c r="IPA114" s="38"/>
      <c r="IPB114" s="38"/>
      <c r="IPC114" s="38"/>
      <c r="IPD114" s="38"/>
      <c r="IPE114" s="38"/>
      <c r="IPF114" s="38"/>
      <c r="IPG114" s="38"/>
      <c r="IPH114" s="38"/>
      <c r="IPI114" s="38"/>
      <c r="IPJ114" s="38"/>
      <c r="IPK114" s="38"/>
      <c r="IPL114" s="38"/>
      <c r="IPM114" s="38"/>
      <c r="IPN114" s="38"/>
      <c r="IPO114" s="38"/>
      <c r="IPP114" s="38"/>
      <c r="IPQ114" s="38"/>
      <c r="IPR114" s="38"/>
      <c r="IPS114" s="38"/>
      <c r="IPT114" s="38"/>
      <c r="IPU114" s="38"/>
      <c r="IPV114" s="38"/>
      <c r="IPW114" s="38"/>
      <c r="IPX114" s="38"/>
      <c r="IPY114" s="38"/>
      <c r="IPZ114" s="38"/>
      <c r="IQA114" s="38"/>
      <c r="IQB114" s="38"/>
      <c r="IQC114" s="38"/>
      <c r="IQD114" s="38"/>
      <c r="IQE114" s="38"/>
      <c r="IQF114" s="38"/>
      <c r="IQG114" s="38"/>
      <c r="IQH114" s="38"/>
      <c r="IQI114" s="38"/>
      <c r="IQJ114" s="38"/>
      <c r="IQK114" s="38"/>
      <c r="IQL114" s="38"/>
      <c r="IQM114" s="38"/>
      <c r="IQN114" s="38"/>
      <c r="IQO114" s="38"/>
      <c r="IQP114" s="38"/>
      <c r="IQQ114" s="38"/>
      <c r="IQR114" s="38"/>
      <c r="IQS114" s="38"/>
      <c r="IQT114" s="38"/>
      <c r="IQU114" s="38"/>
      <c r="IQV114" s="38"/>
      <c r="IQW114" s="38"/>
      <c r="IQX114" s="38"/>
      <c r="IQY114" s="38"/>
      <c r="IQZ114" s="38"/>
      <c r="IRA114" s="38"/>
      <c r="IRB114" s="38"/>
      <c r="IRC114" s="38"/>
      <c r="IRD114" s="38"/>
      <c r="IRE114" s="38"/>
      <c r="IRF114" s="38"/>
      <c r="IRG114" s="38"/>
      <c r="IRH114" s="38"/>
      <c r="IRI114" s="38"/>
      <c r="IRJ114" s="38"/>
      <c r="IRK114" s="38"/>
      <c r="IRL114" s="38"/>
      <c r="IRM114" s="38"/>
      <c r="IRN114" s="38"/>
      <c r="IRO114" s="38"/>
      <c r="IRP114" s="38"/>
      <c r="IRQ114" s="38"/>
      <c r="IRR114" s="38"/>
      <c r="IRS114" s="38"/>
      <c r="IRT114" s="38"/>
      <c r="IRU114" s="38"/>
      <c r="IRV114" s="38"/>
      <c r="IRW114" s="38"/>
      <c r="IRX114" s="38"/>
      <c r="IRY114" s="38"/>
      <c r="IRZ114" s="38"/>
      <c r="ISA114" s="38"/>
      <c r="ISB114" s="38"/>
      <c r="ISC114" s="38"/>
      <c r="ISD114" s="38"/>
      <c r="ISE114" s="38"/>
      <c r="ISF114" s="38"/>
      <c r="ISG114" s="38"/>
      <c r="ISH114" s="38"/>
      <c r="ISI114" s="38"/>
      <c r="ISJ114" s="38"/>
      <c r="ISK114" s="38"/>
      <c r="ISL114" s="38"/>
      <c r="ISM114" s="38"/>
      <c r="ISN114" s="38"/>
      <c r="ISO114" s="38"/>
      <c r="ISP114" s="38"/>
      <c r="ISQ114" s="38"/>
      <c r="ISR114" s="38"/>
      <c r="ISS114" s="38"/>
      <c r="IST114" s="38"/>
      <c r="ISU114" s="38"/>
      <c r="ISV114" s="38"/>
      <c r="ISW114" s="38"/>
      <c r="ISX114" s="38"/>
      <c r="ISY114" s="38"/>
      <c r="ISZ114" s="38"/>
      <c r="ITA114" s="38"/>
      <c r="ITB114" s="38"/>
      <c r="ITC114" s="38"/>
      <c r="ITD114" s="38"/>
      <c r="ITE114" s="38"/>
      <c r="ITF114" s="38"/>
      <c r="ITG114" s="38"/>
      <c r="ITH114" s="38"/>
      <c r="ITI114" s="38"/>
      <c r="ITJ114" s="38"/>
      <c r="ITK114" s="38"/>
      <c r="ITL114" s="38"/>
      <c r="ITM114" s="38"/>
      <c r="ITN114" s="38"/>
      <c r="ITO114" s="38"/>
      <c r="ITP114" s="38"/>
      <c r="ITQ114" s="38"/>
      <c r="ITR114" s="38"/>
      <c r="ITS114" s="38"/>
      <c r="ITT114" s="38"/>
      <c r="ITU114" s="38"/>
      <c r="ITV114" s="38"/>
      <c r="ITW114" s="38"/>
      <c r="ITX114" s="38"/>
      <c r="ITY114" s="38"/>
      <c r="ITZ114" s="38"/>
      <c r="IUA114" s="38"/>
      <c r="IUB114" s="38"/>
      <c r="IUC114" s="38"/>
      <c r="IUD114" s="38"/>
      <c r="IUE114" s="38"/>
      <c r="IUF114" s="38"/>
      <c r="IUG114" s="38"/>
      <c r="IUH114" s="38"/>
      <c r="IUI114" s="38"/>
      <c r="IUJ114" s="38"/>
      <c r="IUK114" s="38"/>
      <c r="IUL114" s="38"/>
      <c r="IUM114" s="38"/>
      <c r="IUN114" s="38"/>
      <c r="IUO114" s="38"/>
      <c r="IUP114" s="38"/>
      <c r="IUQ114" s="38"/>
      <c r="IUR114" s="38"/>
      <c r="IUS114" s="38"/>
      <c r="IUT114" s="38"/>
      <c r="IUU114" s="38"/>
      <c r="IUV114" s="38"/>
      <c r="IUW114" s="38"/>
      <c r="IUX114" s="38"/>
      <c r="IUY114" s="38"/>
      <c r="IUZ114" s="38"/>
      <c r="IVA114" s="38"/>
      <c r="IVB114" s="38"/>
      <c r="IVC114" s="38"/>
      <c r="IVD114" s="38"/>
      <c r="IVE114" s="38"/>
      <c r="IVF114" s="38"/>
      <c r="IVG114" s="38"/>
      <c r="IVH114" s="38"/>
      <c r="IVI114" s="38"/>
      <c r="IVJ114" s="38"/>
      <c r="IVK114" s="38"/>
      <c r="IVL114" s="38"/>
      <c r="IVM114" s="38"/>
      <c r="IVN114" s="38"/>
      <c r="IVO114" s="38"/>
      <c r="IVP114" s="38"/>
      <c r="IVQ114" s="38"/>
      <c r="IVR114" s="38"/>
      <c r="IVS114" s="38"/>
      <c r="IVT114" s="38"/>
      <c r="IVU114" s="38"/>
      <c r="IVV114" s="38"/>
      <c r="IVW114" s="38"/>
      <c r="IVX114" s="38"/>
      <c r="IVY114" s="38"/>
      <c r="IVZ114" s="38"/>
      <c r="IWA114" s="38"/>
      <c r="IWB114" s="38"/>
      <c r="IWC114" s="38"/>
      <c r="IWD114" s="38"/>
      <c r="IWE114" s="38"/>
      <c r="IWF114" s="38"/>
      <c r="IWG114" s="38"/>
      <c r="IWH114" s="38"/>
      <c r="IWI114" s="38"/>
      <c r="IWJ114" s="38"/>
      <c r="IWK114" s="38"/>
      <c r="IWL114" s="38"/>
      <c r="IWM114" s="38"/>
      <c r="IWN114" s="38"/>
      <c r="IWO114" s="38"/>
      <c r="IWP114" s="38"/>
      <c r="IWQ114" s="38"/>
      <c r="IWR114" s="38"/>
      <c r="IWS114" s="38"/>
      <c r="IWT114" s="38"/>
      <c r="IWU114" s="38"/>
      <c r="IWV114" s="38"/>
      <c r="IWW114" s="38"/>
      <c r="IWX114" s="38"/>
      <c r="IWY114" s="38"/>
      <c r="IWZ114" s="38"/>
      <c r="IXA114" s="38"/>
      <c r="IXB114" s="38"/>
      <c r="IXC114" s="38"/>
      <c r="IXD114" s="38"/>
      <c r="IXE114" s="38"/>
      <c r="IXF114" s="38"/>
      <c r="IXG114" s="38"/>
      <c r="IXH114" s="38"/>
      <c r="IXI114" s="38"/>
      <c r="IXJ114" s="38"/>
      <c r="IXK114" s="38"/>
      <c r="IXL114" s="38"/>
      <c r="IXM114" s="38"/>
      <c r="IXN114" s="38"/>
      <c r="IXO114" s="38"/>
      <c r="IXP114" s="38"/>
      <c r="IXQ114" s="38"/>
      <c r="IXR114" s="38"/>
      <c r="IXS114" s="38"/>
      <c r="IXT114" s="38"/>
      <c r="IXU114" s="38"/>
      <c r="IXV114" s="38"/>
      <c r="IXW114" s="38"/>
      <c r="IXX114" s="38"/>
      <c r="IXY114" s="38"/>
      <c r="IXZ114" s="38"/>
      <c r="IYA114" s="38"/>
      <c r="IYB114" s="38"/>
      <c r="IYC114" s="38"/>
      <c r="IYD114" s="38"/>
      <c r="IYE114" s="38"/>
      <c r="IYF114" s="38"/>
      <c r="IYG114" s="38"/>
      <c r="IYH114" s="38"/>
      <c r="IYI114" s="38"/>
      <c r="IYJ114" s="38"/>
      <c r="IYK114" s="38"/>
      <c r="IYL114" s="38"/>
      <c r="IYM114" s="38"/>
      <c r="IYN114" s="38"/>
      <c r="IYO114" s="38"/>
      <c r="IYP114" s="38"/>
      <c r="IYQ114" s="38"/>
      <c r="IYR114" s="38"/>
      <c r="IYS114" s="38"/>
      <c r="IYT114" s="38"/>
      <c r="IYU114" s="38"/>
      <c r="IYV114" s="38"/>
      <c r="IYW114" s="38"/>
      <c r="IYX114" s="38"/>
      <c r="IYY114" s="38"/>
      <c r="IYZ114" s="38"/>
      <c r="IZA114" s="38"/>
      <c r="IZB114" s="38"/>
      <c r="IZC114" s="38"/>
      <c r="IZD114" s="38"/>
      <c r="IZE114" s="38"/>
      <c r="IZF114" s="38"/>
      <c r="IZG114" s="38"/>
      <c r="IZH114" s="38"/>
      <c r="IZI114" s="38"/>
      <c r="IZJ114" s="38"/>
      <c r="IZK114" s="38"/>
      <c r="IZL114" s="38"/>
      <c r="IZM114" s="38"/>
      <c r="IZN114" s="38"/>
      <c r="IZO114" s="38"/>
      <c r="IZP114" s="38"/>
      <c r="IZQ114" s="38"/>
      <c r="IZR114" s="38"/>
      <c r="IZS114" s="38"/>
      <c r="IZT114" s="38"/>
      <c r="IZU114" s="38"/>
      <c r="IZV114" s="38"/>
      <c r="IZW114" s="38"/>
      <c r="IZX114" s="38"/>
      <c r="IZY114" s="38"/>
      <c r="IZZ114" s="38"/>
      <c r="JAA114" s="38"/>
      <c r="JAB114" s="38"/>
      <c r="JAC114" s="38"/>
      <c r="JAD114" s="38"/>
      <c r="JAE114" s="38"/>
      <c r="JAF114" s="38"/>
      <c r="JAG114" s="38"/>
      <c r="JAH114" s="38"/>
      <c r="JAI114" s="38"/>
      <c r="JAJ114" s="38"/>
      <c r="JAK114" s="38"/>
      <c r="JAL114" s="38"/>
      <c r="JAM114" s="38"/>
      <c r="JAN114" s="38"/>
      <c r="JAO114" s="38"/>
      <c r="JAP114" s="38"/>
      <c r="JAQ114" s="38"/>
      <c r="JAR114" s="38"/>
      <c r="JAS114" s="38"/>
      <c r="JAT114" s="38"/>
      <c r="JAU114" s="38"/>
      <c r="JAV114" s="38"/>
      <c r="JAW114" s="38"/>
      <c r="JAX114" s="38"/>
      <c r="JAY114" s="38"/>
      <c r="JAZ114" s="38"/>
      <c r="JBA114" s="38"/>
      <c r="JBB114" s="38"/>
      <c r="JBC114" s="38"/>
      <c r="JBD114" s="38"/>
      <c r="JBE114" s="38"/>
      <c r="JBF114" s="38"/>
      <c r="JBG114" s="38"/>
      <c r="JBH114" s="38"/>
      <c r="JBI114" s="38"/>
      <c r="JBJ114" s="38"/>
      <c r="JBK114" s="38"/>
      <c r="JBL114" s="38"/>
      <c r="JBM114" s="38"/>
      <c r="JBN114" s="38"/>
      <c r="JBO114" s="38"/>
      <c r="JBP114" s="38"/>
      <c r="JBQ114" s="38"/>
      <c r="JBR114" s="38"/>
      <c r="JBS114" s="38"/>
      <c r="JBT114" s="38"/>
      <c r="JBU114" s="38"/>
      <c r="JBV114" s="38"/>
      <c r="JBW114" s="38"/>
      <c r="JBX114" s="38"/>
      <c r="JBY114" s="38"/>
      <c r="JBZ114" s="38"/>
      <c r="JCA114" s="38"/>
      <c r="JCB114" s="38"/>
      <c r="JCC114" s="38"/>
      <c r="JCD114" s="38"/>
      <c r="JCE114" s="38"/>
      <c r="JCF114" s="38"/>
      <c r="JCG114" s="38"/>
      <c r="JCH114" s="38"/>
      <c r="JCI114" s="38"/>
      <c r="JCJ114" s="38"/>
      <c r="JCK114" s="38"/>
      <c r="JCL114" s="38"/>
      <c r="JCM114" s="38"/>
      <c r="JCN114" s="38"/>
      <c r="JCO114" s="38"/>
      <c r="JCP114" s="38"/>
      <c r="JCQ114" s="38"/>
      <c r="JCR114" s="38"/>
      <c r="JCS114" s="38"/>
      <c r="JCT114" s="38"/>
      <c r="JCU114" s="38"/>
      <c r="JCV114" s="38"/>
      <c r="JCW114" s="38"/>
      <c r="JCX114" s="38"/>
      <c r="JCY114" s="38"/>
      <c r="JCZ114" s="38"/>
      <c r="JDA114" s="38"/>
      <c r="JDB114" s="38"/>
      <c r="JDC114" s="38"/>
      <c r="JDD114" s="38"/>
      <c r="JDE114" s="38"/>
      <c r="JDF114" s="38"/>
      <c r="JDG114" s="38"/>
      <c r="JDH114" s="38"/>
      <c r="JDI114" s="38"/>
      <c r="JDJ114" s="38"/>
      <c r="JDK114" s="38"/>
      <c r="JDL114" s="38"/>
      <c r="JDM114" s="38"/>
      <c r="JDN114" s="38"/>
      <c r="JDO114" s="38"/>
      <c r="JDP114" s="38"/>
      <c r="JDQ114" s="38"/>
      <c r="JDR114" s="38"/>
      <c r="JDS114" s="38"/>
      <c r="JDT114" s="38"/>
      <c r="JDU114" s="38"/>
      <c r="JDV114" s="38"/>
      <c r="JDW114" s="38"/>
      <c r="JDX114" s="38"/>
      <c r="JDY114" s="38"/>
      <c r="JDZ114" s="38"/>
      <c r="JEA114" s="38"/>
      <c r="JEB114" s="38"/>
      <c r="JEC114" s="38"/>
      <c r="JED114" s="38"/>
      <c r="JEE114" s="38"/>
      <c r="JEF114" s="38"/>
      <c r="JEG114" s="38"/>
      <c r="JEH114" s="38"/>
      <c r="JEI114" s="38"/>
      <c r="JEJ114" s="38"/>
      <c r="JEK114" s="38"/>
      <c r="JEL114" s="38"/>
      <c r="JEM114" s="38"/>
      <c r="JEN114" s="38"/>
      <c r="JEO114" s="38"/>
      <c r="JEP114" s="38"/>
      <c r="JEQ114" s="38"/>
      <c r="JER114" s="38"/>
      <c r="JES114" s="38"/>
      <c r="JET114" s="38"/>
      <c r="JEU114" s="38"/>
      <c r="JEV114" s="38"/>
      <c r="JEW114" s="38"/>
      <c r="JEX114" s="38"/>
      <c r="JEY114" s="38"/>
      <c r="JEZ114" s="38"/>
      <c r="JFA114" s="38"/>
      <c r="JFB114" s="38"/>
      <c r="JFC114" s="38"/>
      <c r="JFD114" s="38"/>
      <c r="JFE114" s="38"/>
      <c r="JFF114" s="38"/>
      <c r="JFG114" s="38"/>
      <c r="JFH114" s="38"/>
      <c r="JFI114" s="38"/>
      <c r="JFJ114" s="38"/>
      <c r="JFK114" s="38"/>
      <c r="JFL114" s="38"/>
      <c r="JFM114" s="38"/>
      <c r="JFN114" s="38"/>
      <c r="JFO114" s="38"/>
      <c r="JFP114" s="38"/>
      <c r="JFQ114" s="38"/>
      <c r="JFR114" s="38"/>
      <c r="JFS114" s="38"/>
      <c r="JFT114" s="38"/>
      <c r="JFU114" s="38"/>
      <c r="JFV114" s="38"/>
      <c r="JFW114" s="38"/>
      <c r="JFX114" s="38"/>
      <c r="JFY114" s="38"/>
      <c r="JFZ114" s="38"/>
      <c r="JGA114" s="38"/>
      <c r="JGB114" s="38"/>
      <c r="JGC114" s="38"/>
      <c r="JGD114" s="38"/>
      <c r="JGE114" s="38"/>
      <c r="JGF114" s="38"/>
      <c r="JGG114" s="38"/>
      <c r="JGH114" s="38"/>
      <c r="JGI114" s="38"/>
      <c r="JGJ114" s="38"/>
      <c r="JGK114" s="38"/>
      <c r="JGL114" s="38"/>
      <c r="JGM114" s="38"/>
      <c r="JGN114" s="38"/>
      <c r="JGO114" s="38"/>
      <c r="JGP114" s="38"/>
      <c r="JGQ114" s="38"/>
      <c r="JGR114" s="38"/>
      <c r="JGS114" s="38"/>
      <c r="JGT114" s="38"/>
      <c r="JGU114" s="38"/>
      <c r="JGV114" s="38"/>
      <c r="JGW114" s="38"/>
      <c r="JGX114" s="38"/>
      <c r="JGY114" s="38"/>
      <c r="JGZ114" s="38"/>
      <c r="JHA114" s="38"/>
      <c r="JHB114" s="38"/>
      <c r="JHC114" s="38"/>
      <c r="JHD114" s="38"/>
      <c r="JHE114" s="38"/>
      <c r="JHF114" s="38"/>
      <c r="JHG114" s="38"/>
      <c r="JHH114" s="38"/>
      <c r="JHI114" s="38"/>
      <c r="JHJ114" s="38"/>
      <c r="JHK114" s="38"/>
      <c r="JHL114" s="38"/>
      <c r="JHM114" s="38"/>
      <c r="JHN114" s="38"/>
      <c r="JHO114" s="38"/>
      <c r="JHP114" s="38"/>
      <c r="JHQ114" s="38"/>
      <c r="JHR114" s="38"/>
      <c r="JHS114" s="38"/>
      <c r="JHT114" s="38"/>
      <c r="JHU114" s="38"/>
      <c r="JHV114" s="38"/>
      <c r="JHW114" s="38"/>
      <c r="JHX114" s="38"/>
      <c r="JHY114" s="38"/>
      <c r="JHZ114" s="38"/>
      <c r="JIA114" s="38"/>
      <c r="JIB114" s="38"/>
      <c r="JIC114" s="38"/>
      <c r="JID114" s="38"/>
      <c r="JIE114" s="38"/>
      <c r="JIF114" s="38"/>
      <c r="JIG114" s="38"/>
      <c r="JIH114" s="38"/>
      <c r="JII114" s="38"/>
      <c r="JIJ114" s="38"/>
      <c r="JIK114" s="38"/>
      <c r="JIL114" s="38"/>
      <c r="JIM114" s="38"/>
      <c r="JIN114" s="38"/>
      <c r="JIO114" s="38"/>
      <c r="JIP114" s="38"/>
      <c r="JIQ114" s="38"/>
      <c r="JIR114" s="38"/>
      <c r="JIS114" s="38"/>
      <c r="JIT114" s="38"/>
      <c r="JIU114" s="38"/>
      <c r="JIV114" s="38"/>
      <c r="JIW114" s="38"/>
      <c r="JIX114" s="38"/>
      <c r="JIY114" s="38"/>
      <c r="JIZ114" s="38"/>
      <c r="JJA114" s="38"/>
      <c r="JJB114" s="38"/>
      <c r="JJC114" s="38"/>
      <c r="JJD114" s="38"/>
      <c r="JJE114" s="38"/>
      <c r="JJF114" s="38"/>
      <c r="JJG114" s="38"/>
      <c r="JJH114" s="38"/>
      <c r="JJI114" s="38"/>
      <c r="JJJ114" s="38"/>
      <c r="JJK114" s="38"/>
      <c r="JJL114" s="38"/>
      <c r="JJM114" s="38"/>
      <c r="JJN114" s="38"/>
      <c r="JJO114" s="38"/>
      <c r="JJP114" s="38"/>
      <c r="JJQ114" s="38"/>
      <c r="JJR114" s="38"/>
      <c r="JJS114" s="38"/>
      <c r="JJT114" s="38"/>
      <c r="JJU114" s="38"/>
      <c r="JJV114" s="38"/>
      <c r="JJW114" s="38"/>
      <c r="JJX114" s="38"/>
      <c r="JJY114" s="38"/>
      <c r="JJZ114" s="38"/>
      <c r="JKA114" s="38"/>
      <c r="JKB114" s="38"/>
      <c r="JKC114" s="38"/>
      <c r="JKD114" s="38"/>
      <c r="JKE114" s="38"/>
      <c r="JKF114" s="38"/>
      <c r="JKG114" s="38"/>
      <c r="JKH114" s="38"/>
      <c r="JKI114" s="38"/>
      <c r="JKJ114" s="38"/>
      <c r="JKK114" s="38"/>
      <c r="JKL114" s="38"/>
      <c r="JKM114" s="38"/>
      <c r="JKN114" s="38"/>
      <c r="JKO114" s="38"/>
      <c r="JKP114" s="38"/>
      <c r="JKQ114" s="38"/>
      <c r="JKR114" s="38"/>
      <c r="JKS114" s="38"/>
      <c r="JKT114" s="38"/>
      <c r="JKU114" s="38"/>
      <c r="JKV114" s="38"/>
      <c r="JKW114" s="38"/>
      <c r="JKX114" s="38"/>
      <c r="JKY114" s="38"/>
      <c r="JKZ114" s="38"/>
      <c r="JLA114" s="38"/>
      <c r="JLB114" s="38"/>
      <c r="JLC114" s="38"/>
      <c r="JLD114" s="38"/>
      <c r="JLE114" s="38"/>
      <c r="JLF114" s="38"/>
      <c r="JLG114" s="38"/>
      <c r="JLH114" s="38"/>
      <c r="JLI114" s="38"/>
      <c r="JLJ114" s="38"/>
      <c r="JLK114" s="38"/>
      <c r="JLL114" s="38"/>
      <c r="JLM114" s="38"/>
      <c r="JLN114" s="38"/>
      <c r="JLO114" s="38"/>
      <c r="JLP114" s="38"/>
      <c r="JLQ114" s="38"/>
      <c r="JLR114" s="38"/>
      <c r="JLS114" s="38"/>
      <c r="JLT114" s="38"/>
      <c r="JLU114" s="38"/>
      <c r="JLV114" s="38"/>
      <c r="JLW114" s="38"/>
      <c r="JLX114" s="38"/>
      <c r="JLY114" s="38"/>
      <c r="JLZ114" s="38"/>
      <c r="JMA114" s="38"/>
      <c r="JMB114" s="38"/>
      <c r="JMC114" s="38"/>
      <c r="JMD114" s="38"/>
      <c r="JME114" s="38"/>
      <c r="JMF114" s="38"/>
      <c r="JMG114" s="38"/>
      <c r="JMH114" s="38"/>
      <c r="JMI114" s="38"/>
      <c r="JMJ114" s="38"/>
      <c r="JMK114" s="38"/>
      <c r="JML114" s="38"/>
      <c r="JMM114" s="38"/>
      <c r="JMN114" s="38"/>
      <c r="JMO114" s="38"/>
      <c r="JMP114" s="38"/>
      <c r="JMQ114" s="38"/>
      <c r="JMR114" s="38"/>
      <c r="JMS114" s="38"/>
      <c r="JMT114" s="38"/>
      <c r="JMU114" s="38"/>
      <c r="JMV114" s="38"/>
      <c r="JMW114" s="38"/>
      <c r="JMX114" s="38"/>
      <c r="JMY114" s="38"/>
      <c r="JMZ114" s="38"/>
      <c r="JNA114" s="38"/>
      <c r="JNB114" s="38"/>
      <c r="JNC114" s="38"/>
      <c r="JND114" s="38"/>
      <c r="JNE114" s="38"/>
      <c r="JNF114" s="38"/>
      <c r="JNG114" s="38"/>
      <c r="JNH114" s="38"/>
      <c r="JNI114" s="38"/>
      <c r="JNJ114" s="38"/>
      <c r="JNK114" s="38"/>
      <c r="JNL114" s="38"/>
      <c r="JNM114" s="38"/>
      <c r="JNN114" s="38"/>
      <c r="JNO114" s="38"/>
      <c r="JNP114" s="38"/>
      <c r="JNQ114" s="38"/>
      <c r="JNR114" s="38"/>
      <c r="JNS114" s="38"/>
      <c r="JNT114" s="38"/>
      <c r="JNU114" s="38"/>
      <c r="JNV114" s="38"/>
      <c r="JNW114" s="38"/>
      <c r="JNX114" s="38"/>
      <c r="JNY114" s="38"/>
      <c r="JNZ114" s="38"/>
      <c r="JOA114" s="38"/>
      <c r="JOB114" s="38"/>
      <c r="JOC114" s="38"/>
      <c r="JOD114" s="38"/>
      <c r="JOE114" s="38"/>
      <c r="JOF114" s="38"/>
      <c r="JOG114" s="38"/>
      <c r="JOH114" s="38"/>
      <c r="JOI114" s="38"/>
      <c r="JOJ114" s="38"/>
      <c r="JOK114" s="38"/>
      <c r="JOL114" s="38"/>
      <c r="JOM114" s="38"/>
      <c r="JON114" s="38"/>
      <c r="JOO114" s="38"/>
      <c r="JOP114" s="38"/>
      <c r="JOQ114" s="38"/>
      <c r="JOR114" s="38"/>
      <c r="JOS114" s="38"/>
      <c r="JOT114" s="38"/>
      <c r="JOU114" s="38"/>
      <c r="JOV114" s="38"/>
      <c r="JOW114" s="38"/>
      <c r="JOX114" s="38"/>
      <c r="JOY114" s="38"/>
      <c r="JOZ114" s="38"/>
      <c r="JPA114" s="38"/>
      <c r="JPB114" s="38"/>
      <c r="JPC114" s="38"/>
      <c r="JPD114" s="38"/>
      <c r="JPE114" s="38"/>
      <c r="JPF114" s="38"/>
      <c r="JPG114" s="38"/>
      <c r="JPH114" s="38"/>
      <c r="JPI114" s="38"/>
      <c r="JPJ114" s="38"/>
      <c r="JPK114" s="38"/>
      <c r="JPL114" s="38"/>
      <c r="JPM114" s="38"/>
      <c r="JPN114" s="38"/>
      <c r="JPO114" s="38"/>
      <c r="JPP114" s="38"/>
      <c r="JPQ114" s="38"/>
      <c r="JPR114" s="38"/>
      <c r="JPS114" s="38"/>
      <c r="JPT114" s="38"/>
      <c r="JPU114" s="38"/>
      <c r="JPV114" s="38"/>
      <c r="JPW114" s="38"/>
      <c r="JPX114" s="38"/>
      <c r="JPY114" s="38"/>
      <c r="JPZ114" s="38"/>
      <c r="JQA114" s="38"/>
      <c r="JQB114" s="38"/>
      <c r="JQC114" s="38"/>
      <c r="JQD114" s="38"/>
      <c r="JQE114" s="38"/>
      <c r="JQF114" s="38"/>
      <c r="JQG114" s="38"/>
      <c r="JQH114" s="38"/>
      <c r="JQI114" s="38"/>
      <c r="JQJ114" s="38"/>
      <c r="JQK114" s="38"/>
      <c r="JQL114" s="38"/>
      <c r="JQM114" s="38"/>
      <c r="JQN114" s="38"/>
      <c r="JQO114" s="38"/>
      <c r="JQP114" s="38"/>
      <c r="JQQ114" s="38"/>
      <c r="JQR114" s="38"/>
      <c r="JQS114" s="38"/>
      <c r="JQT114" s="38"/>
      <c r="JQU114" s="38"/>
      <c r="JQV114" s="38"/>
      <c r="JQW114" s="38"/>
      <c r="JQX114" s="38"/>
      <c r="JQY114" s="38"/>
      <c r="JQZ114" s="38"/>
      <c r="JRA114" s="38"/>
      <c r="JRB114" s="38"/>
      <c r="JRC114" s="38"/>
      <c r="JRD114" s="38"/>
      <c r="JRE114" s="38"/>
      <c r="JRF114" s="38"/>
      <c r="JRG114" s="38"/>
      <c r="JRH114" s="38"/>
      <c r="JRI114" s="38"/>
      <c r="JRJ114" s="38"/>
      <c r="JRK114" s="38"/>
      <c r="JRL114" s="38"/>
      <c r="JRM114" s="38"/>
      <c r="JRN114" s="38"/>
      <c r="JRO114" s="38"/>
      <c r="JRP114" s="38"/>
      <c r="JRQ114" s="38"/>
      <c r="JRR114" s="38"/>
      <c r="JRS114" s="38"/>
      <c r="JRT114" s="38"/>
      <c r="JRU114" s="38"/>
      <c r="JRV114" s="38"/>
      <c r="JRW114" s="38"/>
      <c r="JRX114" s="38"/>
      <c r="JRY114" s="38"/>
      <c r="JRZ114" s="38"/>
      <c r="JSA114" s="38"/>
      <c r="JSB114" s="38"/>
      <c r="JSC114" s="38"/>
      <c r="JSD114" s="38"/>
      <c r="JSE114" s="38"/>
      <c r="JSF114" s="38"/>
      <c r="JSG114" s="38"/>
      <c r="JSH114" s="38"/>
      <c r="JSI114" s="38"/>
      <c r="JSJ114" s="38"/>
      <c r="JSK114" s="38"/>
      <c r="JSL114" s="38"/>
      <c r="JSM114" s="38"/>
      <c r="JSN114" s="38"/>
      <c r="JSO114" s="38"/>
      <c r="JSP114" s="38"/>
      <c r="JSQ114" s="38"/>
      <c r="JSR114" s="38"/>
      <c r="JSS114" s="38"/>
      <c r="JST114" s="38"/>
      <c r="JSU114" s="38"/>
      <c r="JSV114" s="38"/>
      <c r="JSW114" s="38"/>
      <c r="JSX114" s="38"/>
      <c r="JSY114" s="38"/>
      <c r="JSZ114" s="38"/>
      <c r="JTA114" s="38"/>
      <c r="JTB114" s="38"/>
      <c r="JTC114" s="38"/>
      <c r="JTD114" s="38"/>
      <c r="JTE114" s="38"/>
      <c r="JTF114" s="38"/>
      <c r="JTG114" s="38"/>
      <c r="JTH114" s="38"/>
      <c r="JTI114" s="38"/>
      <c r="JTJ114" s="38"/>
      <c r="JTK114" s="38"/>
      <c r="JTL114" s="38"/>
      <c r="JTM114" s="38"/>
      <c r="JTN114" s="38"/>
      <c r="JTO114" s="38"/>
      <c r="JTP114" s="38"/>
      <c r="JTQ114" s="38"/>
      <c r="JTR114" s="38"/>
      <c r="JTS114" s="38"/>
      <c r="JTT114" s="38"/>
      <c r="JTU114" s="38"/>
      <c r="JTV114" s="38"/>
      <c r="JTW114" s="38"/>
      <c r="JTX114" s="38"/>
      <c r="JTY114" s="38"/>
      <c r="JTZ114" s="38"/>
      <c r="JUA114" s="38"/>
      <c r="JUB114" s="38"/>
      <c r="JUC114" s="38"/>
      <c r="JUD114" s="38"/>
      <c r="JUE114" s="38"/>
      <c r="JUF114" s="38"/>
      <c r="JUG114" s="38"/>
      <c r="JUH114" s="38"/>
      <c r="JUI114" s="38"/>
      <c r="JUJ114" s="38"/>
      <c r="JUK114" s="38"/>
      <c r="JUL114" s="38"/>
      <c r="JUM114" s="38"/>
      <c r="JUN114" s="38"/>
      <c r="JUO114" s="38"/>
      <c r="JUP114" s="38"/>
      <c r="JUQ114" s="38"/>
      <c r="JUR114" s="38"/>
      <c r="JUS114" s="38"/>
      <c r="JUT114" s="38"/>
      <c r="JUU114" s="38"/>
      <c r="JUV114" s="38"/>
      <c r="JUW114" s="38"/>
      <c r="JUX114" s="38"/>
      <c r="JUY114" s="38"/>
      <c r="JUZ114" s="38"/>
      <c r="JVA114" s="38"/>
      <c r="JVB114" s="38"/>
      <c r="JVC114" s="38"/>
      <c r="JVD114" s="38"/>
      <c r="JVE114" s="38"/>
      <c r="JVF114" s="38"/>
      <c r="JVG114" s="38"/>
      <c r="JVH114" s="38"/>
      <c r="JVI114" s="38"/>
      <c r="JVJ114" s="38"/>
      <c r="JVK114" s="38"/>
      <c r="JVL114" s="38"/>
      <c r="JVM114" s="38"/>
      <c r="JVN114" s="38"/>
      <c r="JVO114" s="38"/>
      <c r="JVP114" s="38"/>
      <c r="JVQ114" s="38"/>
      <c r="JVR114" s="38"/>
      <c r="JVS114" s="38"/>
      <c r="JVT114" s="38"/>
      <c r="JVU114" s="38"/>
      <c r="JVV114" s="38"/>
      <c r="JVW114" s="38"/>
      <c r="JVX114" s="38"/>
      <c r="JVY114" s="38"/>
      <c r="JVZ114" s="38"/>
      <c r="JWA114" s="38"/>
      <c r="JWB114" s="38"/>
      <c r="JWC114" s="38"/>
      <c r="JWD114" s="38"/>
      <c r="JWE114" s="38"/>
      <c r="JWF114" s="38"/>
      <c r="JWG114" s="38"/>
      <c r="JWH114" s="38"/>
      <c r="JWI114" s="38"/>
      <c r="JWJ114" s="38"/>
      <c r="JWK114" s="38"/>
      <c r="JWL114" s="38"/>
      <c r="JWM114" s="38"/>
      <c r="JWN114" s="38"/>
      <c r="JWO114" s="38"/>
      <c r="JWP114" s="38"/>
      <c r="JWQ114" s="38"/>
      <c r="JWR114" s="38"/>
      <c r="JWS114" s="38"/>
      <c r="JWT114" s="38"/>
      <c r="JWU114" s="38"/>
      <c r="JWV114" s="38"/>
      <c r="JWW114" s="38"/>
      <c r="JWX114" s="38"/>
      <c r="JWY114" s="38"/>
      <c r="JWZ114" s="38"/>
      <c r="JXA114" s="38"/>
      <c r="JXB114" s="38"/>
      <c r="JXC114" s="38"/>
      <c r="JXD114" s="38"/>
      <c r="JXE114" s="38"/>
      <c r="JXF114" s="38"/>
      <c r="JXG114" s="38"/>
      <c r="JXH114" s="38"/>
      <c r="JXI114" s="38"/>
      <c r="JXJ114" s="38"/>
      <c r="JXK114" s="38"/>
      <c r="JXL114" s="38"/>
      <c r="JXM114" s="38"/>
      <c r="JXN114" s="38"/>
      <c r="JXO114" s="38"/>
      <c r="JXP114" s="38"/>
      <c r="JXQ114" s="38"/>
      <c r="JXR114" s="38"/>
      <c r="JXS114" s="38"/>
      <c r="JXT114" s="38"/>
      <c r="JXU114" s="38"/>
      <c r="JXV114" s="38"/>
      <c r="JXW114" s="38"/>
      <c r="JXX114" s="38"/>
      <c r="JXY114" s="38"/>
      <c r="JXZ114" s="38"/>
      <c r="JYA114" s="38"/>
      <c r="JYB114" s="38"/>
      <c r="JYC114" s="38"/>
      <c r="JYD114" s="38"/>
      <c r="JYE114" s="38"/>
      <c r="JYF114" s="38"/>
      <c r="JYG114" s="38"/>
      <c r="JYH114" s="38"/>
      <c r="JYI114" s="38"/>
      <c r="JYJ114" s="38"/>
      <c r="JYK114" s="38"/>
      <c r="JYL114" s="38"/>
      <c r="JYM114" s="38"/>
      <c r="JYN114" s="38"/>
      <c r="JYO114" s="38"/>
      <c r="JYP114" s="38"/>
      <c r="JYQ114" s="38"/>
      <c r="JYR114" s="38"/>
      <c r="JYS114" s="38"/>
      <c r="JYT114" s="38"/>
      <c r="JYU114" s="38"/>
      <c r="JYV114" s="38"/>
      <c r="JYW114" s="38"/>
      <c r="JYX114" s="38"/>
      <c r="JYY114" s="38"/>
      <c r="JYZ114" s="38"/>
      <c r="JZA114" s="38"/>
      <c r="JZB114" s="38"/>
      <c r="JZC114" s="38"/>
      <c r="JZD114" s="38"/>
      <c r="JZE114" s="38"/>
      <c r="JZF114" s="38"/>
      <c r="JZG114" s="38"/>
      <c r="JZH114" s="38"/>
      <c r="JZI114" s="38"/>
      <c r="JZJ114" s="38"/>
      <c r="JZK114" s="38"/>
      <c r="JZL114" s="38"/>
      <c r="JZM114" s="38"/>
      <c r="JZN114" s="38"/>
      <c r="JZO114" s="38"/>
      <c r="JZP114" s="38"/>
      <c r="JZQ114" s="38"/>
      <c r="JZR114" s="38"/>
      <c r="JZS114" s="38"/>
      <c r="JZT114" s="38"/>
      <c r="JZU114" s="38"/>
      <c r="JZV114" s="38"/>
      <c r="JZW114" s="38"/>
      <c r="JZX114" s="38"/>
      <c r="JZY114" s="38"/>
      <c r="JZZ114" s="38"/>
      <c r="KAA114" s="38"/>
      <c r="KAB114" s="38"/>
      <c r="KAC114" s="38"/>
      <c r="KAD114" s="38"/>
      <c r="KAE114" s="38"/>
      <c r="KAF114" s="38"/>
      <c r="KAG114" s="38"/>
      <c r="KAH114" s="38"/>
      <c r="KAI114" s="38"/>
      <c r="KAJ114" s="38"/>
      <c r="KAK114" s="38"/>
      <c r="KAL114" s="38"/>
      <c r="KAM114" s="38"/>
      <c r="KAN114" s="38"/>
      <c r="KAO114" s="38"/>
      <c r="KAP114" s="38"/>
      <c r="KAQ114" s="38"/>
      <c r="KAR114" s="38"/>
      <c r="KAS114" s="38"/>
      <c r="KAT114" s="38"/>
      <c r="KAU114" s="38"/>
      <c r="KAV114" s="38"/>
      <c r="KAW114" s="38"/>
      <c r="KAX114" s="38"/>
      <c r="KAY114" s="38"/>
      <c r="KAZ114" s="38"/>
      <c r="KBA114" s="38"/>
      <c r="KBB114" s="38"/>
      <c r="KBC114" s="38"/>
      <c r="KBD114" s="38"/>
      <c r="KBE114" s="38"/>
      <c r="KBF114" s="38"/>
      <c r="KBG114" s="38"/>
      <c r="KBH114" s="38"/>
      <c r="KBI114" s="38"/>
      <c r="KBJ114" s="38"/>
      <c r="KBK114" s="38"/>
      <c r="KBL114" s="38"/>
      <c r="KBM114" s="38"/>
      <c r="KBN114" s="38"/>
      <c r="KBO114" s="38"/>
      <c r="KBP114" s="38"/>
      <c r="KBQ114" s="38"/>
      <c r="KBR114" s="38"/>
      <c r="KBS114" s="38"/>
      <c r="KBT114" s="38"/>
      <c r="KBU114" s="38"/>
      <c r="KBV114" s="38"/>
      <c r="KBW114" s="38"/>
      <c r="KBX114" s="38"/>
      <c r="KBY114" s="38"/>
      <c r="KBZ114" s="38"/>
      <c r="KCA114" s="38"/>
      <c r="KCB114" s="38"/>
      <c r="KCC114" s="38"/>
      <c r="KCD114" s="38"/>
      <c r="KCE114" s="38"/>
      <c r="KCF114" s="38"/>
      <c r="KCG114" s="38"/>
      <c r="KCH114" s="38"/>
      <c r="KCI114" s="38"/>
      <c r="KCJ114" s="38"/>
      <c r="KCK114" s="38"/>
      <c r="KCL114" s="38"/>
      <c r="KCM114" s="38"/>
      <c r="KCN114" s="38"/>
      <c r="KCO114" s="38"/>
      <c r="KCP114" s="38"/>
      <c r="KCQ114" s="38"/>
      <c r="KCR114" s="38"/>
      <c r="KCS114" s="38"/>
      <c r="KCT114" s="38"/>
      <c r="KCU114" s="38"/>
      <c r="KCV114" s="38"/>
      <c r="KCW114" s="38"/>
      <c r="KCX114" s="38"/>
      <c r="KCY114" s="38"/>
      <c r="KCZ114" s="38"/>
      <c r="KDA114" s="38"/>
      <c r="KDB114" s="38"/>
      <c r="KDC114" s="38"/>
      <c r="KDD114" s="38"/>
      <c r="KDE114" s="38"/>
      <c r="KDF114" s="38"/>
      <c r="KDG114" s="38"/>
      <c r="KDH114" s="38"/>
      <c r="KDI114" s="38"/>
      <c r="KDJ114" s="38"/>
      <c r="KDK114" s="38"/>
      <c r="KDL114" s="38"/>
      <c r="KDM114" s="38"/>
      <c r="KDN114" s="38"/>
      <c r="KDO114" s="38"/>
      <c r="KDP114" s="38"/>
      <c r="KDQ114" s="38"/>
      <c r="KDR114" s="38"/>
      <c r="KDS114" s="38"/>
      <c r="KDT114" s="38"/>
      <c r="KDU114" s="38"/>
      <c r="KDV114" s="38"/>
      <c r="KDW114" s="38"/>
      <c r="KDX114" s="38"/>
      <c r="KDY114" s="38"/>
      <c r="KDZ114" s="38"/>
      <c r="KEA114" s="38"/>
      <c r="KEB114" s="38"/>
      <c r="KEC114" s="38"/>
      <c r="KED114" s="38"/>
      <c r="KEE114" s="38"/>
      <c r="KEF114" s="38"/>
      <c r="KEG114" s="38"/>
      <c r="KEH114" s="38"/>
      <c r="KEI114" s="38"/>
      <c r="KEJ114" s="38"/>
      <c r="KEK114" s="38"/>
      <c r="KEL114" s="38"/>
      <c r="KEM114" s="38"/>
      <c r="KEN114" s="38"/>
      <c r="KEO114" s="38"/>
      <c r="KEP114" s="38"/>
      <c r="KEQ114" s="38"/>
      <c r="KER114" s="38"/>
      <c r="KES114" s="38"/>
      <c r="KET114" s="38"/>
      <c r="KEU114" s="38"/>
      <c r="KEV114" s="38"/>
      <c r="KEW114" s="38"/>
      <c r="KEX114" s="38"/>
      <c r="KEY114" s="38"/>
      <c r="KEZ114" s="38"/>
      <c r="KFA114" s="38"/>
      <c r="KFB114" s="38"/>
      <c r="KFC114" s="38"/>
      <c r="KFD114" s="38"/>
      <c r="KFE114" s="38"/>
      <c r="KFF114" s="38"/>
      <c r="KFG114" s="38"/>
      <c r="KFH114" s="38"/>
      <c r="KFI114" s="38"/>
      <c r="KFJ114" s="38"/>
      <c r="KFK114" s="38"/>
      <c r="KFL114" s="38"/>
      <c r="KFM114" s="38"/>
      <c r="KFN114" s="38"/>
      <c r="KFO114" s="38"/>
      <c r="KFP114" s="38"/>
      <c r="KFQ114" s="38"/>
      <c r="KFR114" s="38"/>
      <c r="KFS114" s="38"/>
      <c r="KFT114" s="38"/>
      <c r="KFU114" s="38"/>
      <c r="KFV114" s="38"/>
      <c r="KFW114" s="38"/>
      <c r="KFX114" s="38"/>
      <c r="KFY114" s="38"/>
      <c r="KFZ114" s="38"/>
      <c r="KGA114" s="38"/>
      <c r="KGB114" s="38"/>
      <c r="KGC114" s="38"/>
      <c r="KGD114" s="38"/>
      <c r="KGE114" s="38"/>
      <c r="KGF114" s="38"/>
      <c r="KGG114" s="38"/>
      <c r="KGH114" s="38"/>
      <c r="KGI114" s="38"/>
      <c r="KGJ114" s="38"/>
      <c r="KGK114" s="38"/>
      <c r="KGL114" s="38"/>
      <c r="KGM114" s="38"/>
      <c r="KGN114" s="38"/>
      <c r="KGO114" s="38"/>
      <c r="KGP114" s="38"/>
      <c r="KGQ114" s="38"/>
      <c r="KGR114" s="38"/>
      <c r="KGS114" s="38"/>
      <c r="KGT114" s="38"/>
      <c r="KGU114" s="38"/>
      <c r="KGV114" s="38"/>
      <c r="KGW114" s="38"/>
      <c r="KGX114" s="38"/>
      <c r="KGY114" s="38"/>
      <c r="KGZ114" s="38"/>
      <c r="KHA114" s="38"/>
      <c r="KHB114" s="38"/>
      <c r="KHC114" s="38"/>
      <c r="KHD114" s="38"/>
      <c r="KHE114" s="38"/>
      <c r="KHF114" s="38"/>
      <c r="KHG114" s="38"/>
      <c r="KHH114" s="38"/>
      <c r="KHI114" s="38"/>
      <c r="KHJ114" s="38"/>
      <c r="KHK114" s="38"/>
      <c r="KHL114" s="38"/>
      <c r="KHM114" s="38"/>
      <c r="KHN114" s="38"/>
      <c r="KHO114" s="38"/>
      <c r="KHP114" s="38"/>
      <c r="KHQ114" s="38"/>
      <c r="KHR114" s="38"/>
      <c r="KHS114" s="38"/>
      <c r="KHT114" s="38"/>
      <c r="KHU114" s="38"/>
      <c r="KHV114" s="38"/>
      <c r="KHW114" s="38"/>
      <c r="KHX114" s="38"/>
      <c r="KHY114" s="38"/>
      <c r="KHZ114" s="38"/>
      <c r="KIA114" s="38"/>
      <c r="KIB114" s="38"/>
      <c r="KIC114" s="38"/>
      <c r="KID114" s="38"/>
      <c r="KIE114" s="38"/>
      <c r="KIF114" s="38"/>
      <c r="KIG114" s="38"/>
      <c r="KIH114" s="38"/>
      <c r="KII114" s="38"/>
      <c r="KIJ114" s="38"/>
      <c r="KIK114" s="38"/>
      <c r="KIL114" s="38"/>
      <c r="KIM114" s="38"/>
      <c r="KIN114" s="38"/>
      <c r="KIO114" s="38"/>
      <c r="KIP114" s="38"/>
      <c r="KIQ114" s="38"/>
      <c r="KIR114" s="38"/>
      <c r="KIS114" s="38"/>
      <c r="KIT114" s="38"/>
      <c r="KIU114" s="38"/>
      <c r="KIV114" s="38"/>
      <c r="KIW114" s="38"/>
      <c r="KIX114" s="38"/>
      <c r="KIY114" s="38"/>
      <c r="KIZ114" s="38"/>
      <c r="KJA114" s="38"/>
      <c r="KJB114" s="38"/>
      <c r="KJC114" s="38"/>
      <c r="KJD114" s="38"/>
      <c r="KJE114" s="38"/>
      <c r="KJF114" s="38"/>
      <c r="KJG114" s="38"/>
      <c r="KJH114" s="38"/>
      <c r="KJI114" s="38"/>
      <c r="KJJ114" s="38"/>
      <c r="KJK114" s="38"/>
      <c r="KJL114" s="38"/>
      <c r="KJM114" s="38"/>
      <c r="KJN114" s="38"/>
      <c r="KJO114" s="38"/>
      <c r="KJP114" s="38"/>
      <c r="KJQ114" s="38"/>
      <c r="KJR114" s="38"/>
      <c r="KJS114" s="38"/>
      <c r="KJT114" s="38"/>
      <c r="KJU114" s="38"/>
      <c r="KJV114" s="38"/>
      <c r="KJW114" s="38"/>
      <c r="KJX114" s="38"/>
      <c r="KJY114" s="38"/>
      <c r="KJZ114" s="38"/>
      <c r="KKA114" s="38"/>
      <c r="KKB114" s="38"/>
      <c r="KKC114" s="38"/>
      <c r="KKD114" s="38"/>
      <c r="KKE114" s="38"/>
      <c r="KKF114" s="38"/>
      <c r="KKG114" s="38"/>
      <c r="KKH114" s="38"/>
      <c r="KKI114" s="38"/>
      <c r="KKJ114" s="38"/>
      <c r="KKK114" s="38"/>
      <c r="KKL114" s="38"/>
      <c r="KKM114" s="38"/>
      <c r="KKN114" s="38"/>
      <c r="KKO114" s="38"/>
      <c r="KKP114" s="38"/>
      <c r="KKQ114" s="38"/>
      <c r="KKR114" s="38"/>
      <c r="KKS114" s="38"/>
      <c r="KKT114" s="38"/>
      <c r="KKU114" s="38"/>
      <c r="KKV114" s="38"/>
      <c r="KKW114" s="38"/>
      <c r="KKX114" s="38"/>
      <c r="KKY114" s="38"/>
      <c r="KKZ114" s="38"/>
      <c r="KLA114" s="38"/>
      <c r="KLB114" s="38"/>
      <c r="KLC114" s="38"/>
      <c r="KLD114" s="38"/>
      <c r="KLE114" s="38"/>
      <c r="KLF114" s="38"/>
      <c r="KLG114" s="38"/>
      <c r="KLH114" s="38"/>
      <c r="KLI114" s="38"/>
      <c r="KLJ114" s="38"/>
      <c r="KLK114" s="38"/>
      <c r="KLL114" s="38"/>
      <c r="KLM114" s="38"/>
      <c r="KLN114" s="38"/>
      <c r="KLO114" s="38"/>
      <c r="KLP114" s="38"/>
      <c r="KLQ114" s="38"/>
      <c r="KLR114" s="38"/>
      <c r="KLS114" s="38"/>
      <c r="KLT114" s="38"/>
      <c r="KLU114" s="38"/>
      <c r="KLV114" s="38"/>
      <c r="KLW114" s="38"/>
      <c r="KLX114" s="38"/>
      <c r="KLY114" s="38"/>
      <c r="KLZ114" s="38"/>
      <c r="KMA114" s="38"/>
      <c r="KMB114" s="38"/>
      <c r="KMC114" s="38"/>
      <c r="KMD114" s="38"/>
      <c r="KME114" s="38"/>
      <c r="KMF114" s="38"/>
      <c r="KMG114" s="38"/>
      <c r="KMH114" s="38"/>
      <c r="KMI114" s="38"/>
      <c r="KMJ114" s="38"/>
      <c r="KMK114" s="38"/>
      <c r="KML114" s="38"/>
      <c r="KMM114" s="38"/>
      <c r="KMN114" s="38"/>
      <c r="KMO114" s="38"/>
      <c r="KMP114" s="38"/>
      <c r="KMQ114" s="38"/>
      <c r="KMR114" s="38"/>
      <c r="KMS114" s="38"/>
      <c r="KMT114" s="38"/>
      <c r="KMU114" s="38"/>
      <c r="KMV114" s="38"/>
      <c r="KMW114" s="38"/>
      <c r="KMX114" s="38"/>
      <c r="KMY114" s="38"/>
      <c r="KMZ114" s="38"/>
      <c r="KNA114" s="38"/>
      <c r="KNB114" s="38"/>
      <c r="KNC114" s="38"/>
      <c r="KND114" s="38"/>
      <c r="KNE114" s="38"/>
      <c r="KNF114" s="38"/>
      <c r="KNG114" s="38"/>
      <c r="KNH114" s="38"/>
      <c r="KNI114" s="38"/>
      <c r="KNJ114" s="38"/>
      <c r="KNK114" s="38"/>
      <c r="KNL114" s="38"/>
      <c r="KNM114" s="38"/>
      <c r="KNN114" s="38"/>
      <c r="KNO114" s="38"/>
      <c r="KNP114" s="38"/>
      <c r="KNQ114" s="38"/>
      <c r="KNR114" s="38"/>
      <c r="KNS114" s="38"/>
      <c r="KNT114" s="38"/>
      <c r="KNU114" s="38"/>
      <c r="KNV114" s="38"/>
      <c r="KNW114" s="38"/>
      <c r="KNX114" s="38"/>
      <c r="KNY114" s="38"/>
      <c r="KNZ114" s="38"/>
      <c r="KOA114" s="38"/>
      <c r="KOB114" s="38"/>
      <c r="KOC114" s="38"/>
      <c r="KOD114" s="38"/>
      <c r="KOE114" s="38"/>
      <c r="KOF114" s="38"/>
      <c r="KOG114" s="38"/>
      <c r="KOH114" s="38"/>
      <c r="KOI114" s="38"/>
      <c r="KOJ114" s="38"/>
      <c r="KOK114" s="38"/>
      <c r="KOL114" s="38"/>
      <c r="KOM114" s="38"/>
      <c r="KON114" s="38"/>
      <c r="KOO114" s="38"/>
      <c r="KOP114" s="38"/>
      <c r="KOQ114" s="38"/>
      <c r="KOR114" s="38"/>
      <c r="KOS114" s="38"/>
      <c r="KOT114" s="38"/>
      <c r="KOU114" s="38"/>
      <c r="KOV114" s="38"/>
      <c r="KOW114" s="38"/>
      <c r="KOX114" s="38"/>
      <c r="KOY114" s="38"/>
      <c r="KOZ114" s="38"/>
      <c r="KPA114" s="38"/>
      <c r="KPB114" s="38"/>
      <c r="KPC114" s="38"/>
      <c r="KPD114" s="38"/>
      <c r="KPE114" s="38"/>
      <c r="KPF114" s="38"/>
      <c r="KPG114" s="38"/>
      <c r="KPH114" s="38"/>
      <c r="KPI114" s="38"/>
      <c r="KPJ114" s="38"/>
      <c r="KPK114" s="38"/>
      <c r="KPL114" s="38"/>
      <c r="KPM114" s="38"/>
      <c r="KPN114" s="38"/>
      <c r="KPO114" s="38"/>
      <c r="KPP114" s="38"/>
      <c r="KPQ114" s="38"/>
      <c r="KPR114" s="38"/>
      <c r="KPS114" s="38"/>
      <c r="KPT114" s="38"/>
      <c r="KPU114" s="38"/>
      <c r="KPV114" s="38"/>
      <c r="KPW114" s="38"/>
      <c r="KPX114" s="38"/>
      <c r="KPY114" s="38"/>
      <c r="KPZ114" s="38"/>
      <c r="KQA114" s="38"/>
      <c r="KQB114" s="38"/>
      <c r="KQC114" s="38"/>
      <c r="KQD114" s="38"/>
      <c r="KQE114" s="38"/>
      <c r="KQF114" s="38"/>
      <c r="KQG114" s="38"/>
      <c r="KQH114" s="38"/>
      <c r="KQI114" s="38"/>
      <c r="KQJ114" s="38"/>
      <c r="KQK114" s="38"/>
      <c r="KQL114" s="38"/>
      <c r="KQM114" s="38"/>
      <c r="KQN114" s="38"/>
      <c r="KQO114" s="38"/>
      <c r="KQP114" s="38"/>
      <c r="KQQ114" s="38"/>
      <c r="KQR114" s="38"/>
      <c r="KQS114" s="38"/>
      <c r="KQT114" s="38"/>
      <c r="KQU114" s="38"/>
      <c r="KQV114" s="38"/>
      <c r="KQW114" s="38"/>
      <c r="KQX114" s="38"/>
      <c r="KQY114" s="38"/>
      <c r="KQZ114" s="38"/>
      <c r="KRA114" s="38"/>
      <c r="KRB114" s="38"/>
      <c r="KRC114" s="38"/>
      <c r="KRD114" s="38"/>
      <c r="KRE114" s="38"/>
      <c r="KRF114" s="38"/>
      <c r="KRG114" s="38"/>
      <c r="KRH114" s="38"/>
      <c r="KRI114" s="38"/>
      <c r="KRJ114" s="38"/>
      <c r="KRK114" s="38"/>
      <c r="KRL114" s="38"/>
      <c r="KRM114" s="38"/>
      <c r="KRN114" s="38"/>
      <c r="KRO114" s="38"/>
      <c r="KRP114" s="38"/>
      <c r="KRQ114" s="38"/>
      <c r="KRR114" s="38"/>
      <c r="KRS114" s="38"/>
      <c r="KRT114" s="38"/>
      <c r="KRU114" s="38"/>
      <c r="KRV114" s="38"/>
      <c r="KRW114" s="38"/>
      <c r="KRX114" s="38"/>
      <c r="KRY114" s="38"/>
      <c r="KRZ114" s="38"/>
      <c r="KSA114" s="38"/>
      <c r="KSB114" s="38"/>
      <c r="KSC114" s="38"/>
      <c r="KSD114" s="38"/>
      <c r="KSE114" s="38"/>
      <c r="KSF114" s="38"/>
      <c r="KSG114" s="38"/>
      <c r="KSH114" s="38"/>
      <c r="KSI114" s="38"/>
      <c r="KSJ114" s="38"/>
      <c r="KSK114" s="38"/>
      <c r="KSL114" s="38"/>
      <c r="KSM114" s="38"/>
      <c r="KSN114" s="38"/>
      <c r="KSO114" s="38"/>
      <c r="KSP114" s="38"/>
      <c r="KSQ114" s="38"/>
      <c r="KSR114" s="38"/>
      <c r="KSS114" s="38"/>
      <c r="KST114" s="38"/>
      <c r="KSU114" s="38"/>
      <c r="KSV114" s="38"/>
      <c r="KSW114" s="38"/>
      <c r="KSX114" s="38"/>
      <c r="KSY114" s="38"/>
      <c r="KSZ114" s="38"/>
      <c r="KTA114" s="38"/>
      <c r="KTB114" s="38"/>
      <c r="KTC114" s="38"/>
      <c r="KTD114" s="38"/>
      <c r="KTE114" s="38"/>
      <c r="KTF114" s="38"/>
      <c r="KTG114" s="38"/>
      <c r="KTH114" s="38"/>
      <c r="KTI114" s="38"/>
      <c r="KTJ114" s="38"/>
      <c r="KTK114" s="38"/>
      <c r="KTL114" s="38"/>
      <c r="KTM114" s="38"/>
      <c r="KTN114" s="38"/>
      <c r="KTO114" s="38"/>
      <c r="KTP114" s="38"/>
      <c r="KTQ114" s="38"/>
      <c r="KTR114" s="38"/>
      <c r="KTS114" s="38"/>
      <c r="KTT114" s="38"/>
      <c r="KTU114" s="38"/>
      <c r="KTV114" s="38"/>
      <c r="KTW114" s="38"/>
      <c r="KTX114" s="38"/>
      <c r="KTY114" s="38"/>
      <c r="KTZ114" s="38"/>
      <c r="KUA114" s="38"/>
      <c r="KUB114" s="38"/>
      <c r="KUC114" s="38"/>
      <c r="KUD114" s="38"/>
      <c r="KUE114" s="38"/>
      <c r="KUF114" s="38"/>
      <c r="KUG114" s="38"/>
      <c r="KUH114" s="38"/>
      <c r="KUI114" s="38"/>
      <c r="KUJ114" s="38"/>
      <c r="KUK114" s="38"/>
      <c r="KUL114" s="38"/>
      <c r="KUM114" s="38"/>
      <c r="KUN114" s="38"/>
      <c r="KUO114" s="38"/>
      <c r="KUP114" s="38"/>
      <c r="KUQ114" s="38"/>
      <c r="KUR114" s="38"/>
      <c r="KUS114" s="38"/>
      <c r="KUT114" s="38"/>
      <c r="KUU114" s="38"/>
      <c r="KUV114" s="38"/>
      <c r="KUW114" s="38"/>
      <c r="KUX114" s="38"/>
      <c r="KUY114" s="38"/>
      <c r="KUZ114" s="38"/>
      <c r="KVA114" s="38"/>
      <c r="KVB114" s="38"/>
      <c r="KVC114" s="38"/>
      <c r="KVD114" s="38"/>
      <c r="KVE114" s="38"/>
      <c r="KVF114" s="38"/>
      <c r="KVG114" s="38"/>
      <c r="KVH114" s="38"/>
      <c r="KVI114" s="38"/>
      <c r="KVJ114" s="38"/>
      <c r="KVK114" s="38"/>
      <c r="KVL114" s="38"/>
      <c r="KVM114" s="38"/>
      <c r="KVN114" s="38"/>
      <c r="KVO114" s="38"/>
      <c r="KVP114" s="38"/>
      <c r="KVQ114" s="38"/>
      <c r="KVR114" s="38"/>
      <c r="KVS114" s="38"/>
      <c r="KVT114" s="38"/>
      <c r="KVU114" s="38"/>
      <c r="KVV114" s="38"/>
      <c r="KVW114" s="38"/>
      <c r="KVX114" s="38"/>
      <c r="KVY114" s="38"/>
      <c r="KVZ114" s="38"/>
      <c r="KWA114" s="38"/>
      <c r="KWB114" s="38"/>
      <c r="KWC114" s="38"/>
      <c r="KWD114" s="38"/>
      <c r="KWE114" s="38"/>
      <c r="KWF114" s="38"/>
      <c r="KWG114" s="38"/>
      <c r="KWH114" s="38"/>
      <c r="KWI114" s="38"/>
      <c r="KWJ114" s="38"/>
      <c r="KWK114" s="38"/>
      <c r="KWL114" s="38"/>
      <c r="KWM114" s="38"/>
      <c r="KWN114" s="38"/>
      <c r="KWO114" s="38"/>
      <c r="KWP114" s="38"/>
      <c r="KWQ114" s="38"/>
      <c r="KWR114" s="38"/>
      <c r="KWS114" s="38"/>
      <c r="KWT114" s="38"/>
      <c r="KWU114" s="38"/>
      <c r="KWV114" s="38"/>
      <c r="KWW114" s="38"/>
      <c r="KWX114" s="38"/>
      <c r="KWY114" s="38"/>
      <c r="KWZ114" s="38"/>
      <c r="KXA114" s="38"/>
      <c r="KXB114" s="38"/>
      <c r="KXC114" s="38"/>
      <c r="KXD114" s="38"/>
      <c r="KXE114" s="38"/>
      <c r="KXF114" s="38"/>
      <c r="KXG114" s="38"/>
      <c r="KXH114" s="38"/>
      <c r="KXI114" s="38"/>
      <c r="KXJ114" s="38"/>
      <c r="KXK114" s="38"/>
      <c r="KXL114" s="38"/>
      <c r="KXM114" s="38"/>
      <c r="KXN114" s="38"/>
      <c r="KXO114" s="38"/>
      <c r="KXP114" s="38"/>
      <c r="KXQ114" s="38"/>
      <c r="KXR114" s="38"/>
      <c r="KXS114" s="38"/>
      <c r="KXT114" s="38"/>
      <c r="KXU114" s="38"/>
      <c r="KXV114" s="38"/>
      <c r="KXW114" s="38"/>
      <c r="KXX114" s="38"/>
      <c r="KXY114" s="38"/>
      <c r="KXZ114" s="38"/>
      <c r="KYA114" s="38"/>
      <c r="KYB114" s="38"/>
      <c r="KYC114" s="38"/>
      <c r="KYD114" s="38"/>
      <c r="KYE114" s="38"/>
      <c r="KYF114" s="38"/>
      <c r="KYG114" s="38"/>
      <c r="KYH114" s="38"/>
      <c r="KYI114" s="38"/>
      <c r="KYJ114" s="38"/>
      <c r="KYK114" s="38"/>
      <c r="KYL114" s="38"/>
      <c r="KYM114" s="38"/>
      <c r="KYN114" s="38"/>
      <c r="KYO114" s="38"/>
      <c r="KYP114" s="38"/>
      <c r="KYQ114" s="38"/>
      <c r="KYR114" s="38"/>
      <c r="KYS114" s="38"/>
      <c r="KYT114" s="38"/>
      <c r="KYU114" s="38"/>
      <c r="KYV114" s="38"/>
      <c r="KYW114" s="38"/>
      <c r="KYX114" s="38"/>
      <c r="KYY114" s="38"/>
      <c r="KYZ114" s="38"/>
      <c r="KZA114" s="38"/>
      <c r="KZB114" s="38"/>
      <c r="KZC114" s="38"/>
      <c r="KZD114" s="38"/>
      <c r="KZE114" s="38"/>
      <c r="KZF114" s="38"/>
      <c r="KZG114" s="38"/>
      <c r="KZH114" s="38"/>
      <c r="KZI114" s="38"/>
      <c r="KZJ114" s="38"/>
      <c r="KZK114" s="38"/>
      <c r="KZL114" s="38"/>
      <c r="KZM114" s="38"/>
      <c r="KZN114" s="38"/>
      <c r="KZO114" s="38"/>
      <c r="KZP114" s="38"/>
      <c r="KZQ114" s="38"/>
      <c r="KZR114" s="38"/>
      <c r="KZS114" s="38"/>
      <c r="KZT114" s="38"/>
      <c r="KZU114" s="38"/>
      <c r="KZV114" s="38"/>
      <c r="KZW114" s="38"/>
      <c r="KZX114" s="38"/>
      <c r="KZY114" s="38"/>
      <c r="KZZ114" s="38"/>
      <c r="LAA114" s="38"/>
      <c r="LAB114" s="38"/>
      <c r="LAC114" s="38"/>
      <c r="LAD114" s="38"/>
      <c r="LAE114" s="38"/>
      <c r="LAF114" s="38"/>
      <c r="LAG114" s="38"/>
      <c r="LAH114" s="38"/>
      <c r="LAI114" s="38"/>
      <c r="LAJ114" s="38"/>
      <c r="LAK114" s="38"/>
      <c r="LAL114" s="38"/>
      <c r="LAM114" s="38"/>
      <c r="LAN114" s="38"/>
      <c r="LAO114" s="38"/>
      <c r="LAP114" s="38"/>
      <c r="LAQ114" s="38"/>
      <c r="LAR114" s="38"/>
      <c r="LAS114" s="38"/>
      <c r="LAT114" s="38"/>
      <c r="LAU114" s="38"/>
      <c r="LAV114" s="38"/>
      <c r="LAW114" s="38"/>
      <c r="LAX114" s="38"/>
      <c r="LAY114" s="38"/>
      <c r="LAZ114" s="38"/>
      <c r="LBA114" s="38"/>
      <c r="LBB114" s="38"/>
      <c r="LBC114" s="38"/>
      <c r="LBD114" s="38"/>
      <c r="LBE114" s="38"/>
      <c r="LBF114" s="38"/>
      <c r="LBG114" s="38"/>
      <c r="LBH114" s="38"/>
      <c r="LBI114" s="38"/>
      <c r="LBJ114" s="38"/>
      <c r="LBK114" s="38"/>
      <c r="LBL114" s="38"/>
      <c r="LBM114" s="38"/>
      <c r="LBN114" s="38"/>
      <c r="LBO114" s="38"/>
      <c r="LBP114" s="38"/>
      <c r="LBQ114" s="38"/>
      <c r="LBR114" s="38"/>
      <c r="LBS114" s="38"/>
      <c r="LBT114" s="38"/>
      <c r="LBU114" s="38"/>
      <c r="LBV114" s="38"/>
      <c r="LBW114" s="38"/>
      <c r="LBX114" s="38"/>
      <c r="LBY114" s="38"/>
      <c r="LBZ114" s="38"/>
      <c r="LCA114" s="38"/>
      <c r="LCB114" s="38"/>
      <c r="LCC114" s="38"/>
      <c r="LCD114" s="38"/>
      <c r="LCE114" s="38"/>
      <c r="LCF114" s="38"/>
      <c r="LCG114" s="38"/>
      <c r="LCH114" s="38"/>
      <c r="LCI114" s="38"/>
      <c r="LCJ114" s="38"/>
      <c r="LCK114" s="38"/>
      <c r="LCL114" s="38"/>
      <c r="LCM114" s="38"/>
      <c r="LCN114" s="38"/>
      <c r="LCO114" s="38"/>
      <c r="LCP114" s="38"/>
      <c r="LCQ114" s="38"/>
      <c r="LCR114" s="38"/>
      <c r="LCS114" s="38"/>
      <c r="LCT114" s="38"/>
      <c r="LCU114" s="38"/>
      <c r="LCV114" s="38"/>
      <c r="LCW114" s="38"/>
      <c r="LCX114" s="38"/>
      <c r="LCY114" s="38"/>
      <c r="LCZ114" s="38"/>
      <c r="LDA114" s="38"/>
      <c r="LDB114" s="38"/>
      <c r="LDC114" s="38"/>
      <c r="LDD114" s="38"/>
      <c r="LDE114" s="38"/>
      <c r="LDF114" s="38"/>
      <c r="LDG114" s="38"/>
      <c r="LDH114" s="38"/>
      <c r="LDI114" s="38"/>
      <c r="LDJ114" s="38"/>
      <c r="LDK114" s="38"/>
      <c r="LDL114" s="38"/>
      <c r="LDM114" s="38"/>
      <c r="LDN114" s="38"/>
      <c r="LDO114" s="38"/>
      <c r="LDP114" s="38"/>
      <c r="LDQ114" s="38"/>
      <c r="LDR114" s="38"/>
      <c r="LDS114" s="38"/>
      <c r="LDT114" s="38"/>
      <c r="LDU114" s="38"/>
      <c r="LDV114" s="38"/>
      <c r="LDW114" s="38"/>
      <c r="LDX114" s="38"/>
      <c r="LDY114" s="38"/>
      <c r="LDZ114" s="38"/>
      <c r="LEA114" s="38"/>
      <c r="LEB114" s="38"/>
      <c r="LEC114" s="38"/>
      <c r="LED114" s="38"/>
      <c r="LEE114" s="38"/>
      <c r="LEF114" s="38"/>
      <c r="LEG114" s="38"/>
      <c r="LEH114" s="38"/>
      <c r="LEI114" s="38"/>
      <c r="LEJ114" s="38"/>
      <c r="LEK114" s="38"/>
      <c r="LEL114" s="38"/>
      <c r="LEM114" s="38"/>
      <c r="LEN114" s="38"/>
      <c r="LEO114" s="38"/>
      <c r="LEP114" s="38"/>
      <c r="LEQ114" s="38"/>
      <c r="LER114" s="38"/>
      <c r="LES114" s="38"/>
      <c r="LET114" s="38"/>
      <c r="LEU114" s="38"/>
      <c r="LEV114" s="38"/>
      <c r="LEW114" s="38"/>
      <c r="LEX114" s="38"/>
      <c r="LEY114" s="38"/>
      <c r="LEZ114" s="38"/>
      <c r="LFA114" s="38"/>
      <c r="LFB114" s="38"/>
      <c r="LFC114" s="38"/>
      <c r="LFD114" s="38"/>
      <c r="LFE114" s="38"/>
      <c r="LFF114" s="38"/>
      <c r="LFG114" s="38"/>
      <c r="LFH114" s="38"/>
      <c r="LFI114" s="38"/>
      <c r="LFJ114" s="38"/>
      <c r="LFK114" s="38"/>
      <c r="LFL114" s="38"/>
      <c r="LFM114" s="38"/>
      <c r="LFN114" s="38"/>
      <c r="LFO114" s="38"/>
      <c r="LFP114" s="38"/>
      <c r="LFQ114" s="38"/>
      <c r="LFR114" s="38"/>
      <c r="LFS114" s="38"/>
      <c r="LFT114" s="38"/>
      <c r="LFU114" s="38"/>
      <c r="LFV114" s="38"/>
      <c r="LFW114" s="38"/>
      <c r="LFX114" s="38"/>
      <c r="LFY114" s="38"/>
      <c r="LFZ114" s="38"/>
      <c r="LGA114" s="38"/>
      <c r="LGB114" s="38"/>
      <c r="LGC114" s="38"/>
      <c r="LGD114" s="38"/>
      <c r="LGE114" s="38"/>
      <c r="LGF114" s="38"/>
      <c r="LGG114" s="38"/>
      <c r="LGH114" s="38"/>
      <c r="LGI114" s="38"/>
      <c r="LGJ114" s="38"/>
      <c r="LGK114" s="38"/>
      <c r="LGL114" s="38"/>
      <c r="LGM114" s="38"/>
      <c r="LGN114" s="38"/>
      <c r="LGO114" s="38"/>
      <c r="LGP114" s="38"/>
      <c r="LGQ114" s="38"/>
      <c r="LGR114" s="38"/>
      <c r="LGS114" s="38"/>
      <c r="LGT114" s="38"/>
      <c r="LGU114" s="38"/>
      <c r="LGV114" s="38"/>
      <c r="LGW114" s="38"/>
      <c r="LGX114" s="38"/>
      <c r="LGY114" s="38"/>
      <c r="LGZ114" s="38"/>
      <c r="LHA114" s="38"/>
      <c r="LHB114" s="38"/>
      <c r="LHC114" s="38"/>
      <c r="LHD114" s="38"/>
      <c r="LHE114" s="38"/>
      <c r="LHF114" s="38"/>
      <c r="LHG114" s="38"/>
      <c r="LHH114" s="38"/>
      <c r="LHI114" s="38"/>
      <c r="LHJ114" s="38"/>
      <c r="LHK114" s="38"/>
      <c r="LHL114" s="38"/>
      <c r="LHM114" s="38"/>
      <c r="LHN114" s="38"/>
      <c r="LHO114" s="38"/>
      <c r="LHP114" s="38"/>
      <c r="LHQ114" s="38"/>
      <c r="LHR114" s="38"/>
      <c r="LHS114" s="38"/>
      <c r="LHT114" s="38"/>
      <c r="LHU114" s="38"/>
      <c r="LHV114" s="38"/>
      <c r="LHW114" s="38"/>
      <c r="LHX114" s="38"/>
      <c r="LHY114" s="38"/>
      <c r="LHZ114" s="38"/>
      <c r="LIA114" s="38"/>
      <c r="LIB114" s="38"/>
      <c r="LIC114" s="38"/>
      <c r="LID114" s="38"/>
      <c r="LIE114" s="38"/>
      <c r="LIF114" s="38"/>
      <c r="LIG114" s="38"/>
      <c r="LIH114" s="38"/>
      <c r="LII114" s="38"/>
      <c r="LIJ114" s="38"/>
      <c r="LIK114" s="38"/>
      <c r="LIL114" s="38"/>
      <c r="LIM114" s="38"/>
      <c r="LIN114" s="38"/>
      <c r="LIO114" s="38"/>
      <c r="LIP114" s="38"/>
      <c r="LIQ114" s="38"/>
      <c r="LIR114" s="38"/>
      <c r="LIS114" s="38"/>
      <c r="LIT114" s="38"/>
      <c r="LIU114" s="38"/>
      <c r="LIV114" s="38"/>
      <c r="LIW114" s="38"/>
      <c r="LIX114" s="38"/>
      <c r="LIY114" s="38"/>
      <c r="LIZ114" s="38"/>
      <c r="LJA114" s="38"/>
      <c r="LJB114" s="38"/>
      <c r="LJC114" s="38"/>
      <c r="LJD114" s="38"/>
      <c r="LJE114" s="38"/>
      <c r="LJF114" s="38"/>
      <c r="LJG114" s="38"/>
      <c r="LJH114" s="38"/>
      <c r="LJI114" s="38"/>
      <c r="LJJ114" s="38"/>
      <c r="LJK114" s="38"/>
      <c r="LJL114" s="38"/>
      <c r="LJM114" s="38"/>
      <c r="LJN114" s="38"/>
      <c r="LJO114" s="38"/>
      <c r="LJP114" s="38"/>
      <c r="LJQ114" s="38"/>
      <c r="LJR114" s="38"/>
      <c r="LJS114" s="38"/>
      <c r="LJT114" s="38"/>
      <c r="LJU114" s="38"/>
      <c r="LJV114" s="38"/>
      <c r="LJW114" s="38"/>
      <c r="LJX114" s="38"/>
      <c r="LJY114" s="38"/>
      <c r="LJZ114" s="38"/>
      <c r="LKA114" s="38"/>
      <c r="LKB114" s="38"/>
      <c r="LKC114" s="38"/>
      <c r="LKD114" s="38"/>
      <c r="LKE114" s="38"/>
      <c r="LKF114" s="38"/>
      <c r="LKG114" s="38"/>
      <c r="LKH114" s="38"/>
      <c r="LKI114" s="38"/>
      <c r="LKJ114" s="38"/>
      <c r="LKK114" s="38"/>
      <c r="LKL114" s="38"/>
      <c r="LKM114" s="38"/>
      <c r="LKN114" s="38"/>
      <c r="LKO114" s="38"/>
      <c r="LKP114" s="38"/>
      <c r="LKQ114" s="38"/>
      <c r="LKR114" s="38"/>
      <c r="LKS114" s="38"/>
      <c r="LKT114" s="38"/>
      <c r="LKU114" s="38"/>
      <c r="LKV114" s="38"/>
      <c r="LKW114" s="38"/>
      <c r="LKX114" s="38"/>
      <c r="LKY114" s="38"/>
      <c r="LKZ114" s="38"/>
      <c r="LLA114" s="38"/>
      <c r="LLB114" s="38"/>
      <c r="LLC114" s="38"/>
      <c r="LLD114" s="38"/>
      <c r="LLE114" s="38"/>
      <c r="LLF114" s="38"/>
      <c r="LLG114" s="38"/>
      <c r="LLH114" s="38"/>
      <c r="LLI114" s="38"/>
      <c r="LLJ114" s="38"/>
      <c r="LLK114" s="38"/>
      <c r="LLL114" s="38"/>
      <c r="LLM114" s="38"/>
      <c r="LLN114" s="38"/>
      <c r="LLO114" s="38"/>
      <c r="LLP114" s="38"/>
      <c r="LLQ114" s="38"/>
      <c r="LLR114" s="38"/>
      <c r="LLS114" s="38"/>
      <c r="LLT114" s="38"/>
      <c r="LLU114" s="38"/>
      <c r="LLV114" s="38"/>
      <c r="LLW114" s="38"/>
      <c r="LLX114" s="38"/>
      <c r="LLY114" s="38"/>
      <c r="LLZ114" s="38"/>
      <c r="LMA114" s="38"/>
      <c r="LMB114" s="38"/>
      <c r="LMC114" s="38"/>
      <c r="LMD114" s="38"/>
      <c r="LME114" s="38"/>
      <c r="LMF114" s="38"/>
      <c r="LMG114" s="38"/>
      <c r="LMH114" s="38"/>
      <c r="LMI114" s="38"/>
      <c r="LMJ114" s="38"/>
      <c r="LMK114" s="38"/>
      <c r="LML114" s="38"/>
      <c r="LMM114" s="38"/>
      <c r="LMN114" s="38"/>
      <c r="LMO114" s="38"/>
      <c r="LMP114" s="38"/>
      <c r="LMQ114" s="38"/>
      <c r="LMR114" s="38"/>
      <c r="LMS114" s="38"/>
      <c r="LMT114" s="38"/>
      <c r="LMU114" s="38"/>
      <c r="LMV114" s="38"/>
      <c r="LMW114" s="38"/>
      <c r="LMX114" s="38"/>
      <c r="LMY114" s="38"/>
      <c r="LMZ114" s="38"/>
      <c r="LNA114" s="38"/>
      <c r="LNB114" s="38"/>
      <c r="LNC114" s="38"/>
      <c r="LND114" s="38"/>
      <c r="LNE114" s="38"/>
      <c r="LNF114" s="38"/>
      <c r="LNG114" s="38"/>
      <c r="LNH114" s="38"/>
      <c r="LNI114" s="38"/>
      <c r="LNJ114" s="38"/>
      <c r="LNK114" s="38"/>
      <c r="LNL114" s="38"/>
      <c r="LNM114" s="38"/>
      <c r="LNN114" s="38"/>
      <c r="LNO114" s="38"/>
      <c r="LNP114" s="38"/>
      <c r="LNQ114" s="38"/>
      <c r="LNR114" s="38"/>
      <c r="LNS114" s="38"/>
      <c r="LNT114" s="38"/>
      <c r="LNU114" s="38"/>
      <c r="LNV114" s="38"/>
      <c r="LNW114" s="38"/>
      <c r="LNX114" s="38"/>
      <c r="LNY114" s="38"/>
      <c r="LNZ114" s="38"/>
      <c r="LOA114" s="38"/>
      <c r="LOB114" s="38"/>
      <c r="LOC114" s="38"/>
      <c r="LOD114" s="38"/>
      <c r="LOE114" s="38"/>
      <c r="LOF114" s="38"/>
      <c r="LOG114" s="38"/>
      <c r="LOH114" s="38"/>
      <c r="LOI114" s="38"/>
      <c r="LOJ114" s="38"/>
      <c r="LOK114" s="38"/>
      <c r="LOL114" s="38"/>
      <c r="LOM114" s="38"/>
      <c r="LON114" s="38"/>
      <c r="LOO114" s="38"/>
      <c r="LOP114" s="38"/>
      <c r="LOQ114" s="38"/>
      <c r="LOR114" s="38"/>
      <c r="LOS114" s="38"/>
      <c r="LOT114" s="38"/>
      <c r="LOU114" s="38"/>
      <c r="LOV114" s="38"/>
      <c r="LOW114" s="38"/>
      <c r="LOX114" s="38"/>
      <c r="LOY114" s="38"/>
      <c r="LOZ114" s="38"/>
      <c r="LPA114" s="38"/>
      <c r="LPB114" s="38"/>
      <c r="LPC114" s="38"/>
      <c r="LPD114" s="38"/>
      <c r="LPE114" s="38"/>
      <c r="LPF114" s="38"/>
      <c r="LPG114" s="38"/>
      <c r="LPH114" s="38"/>
      <c r="LPI114" s="38"/>
      <c r="LPJ114" s="38"/>
      <c r="LPK114" s="38"/>
      <c r="LPL114" s="38"/>
      <c r="LPM114" s="38"/>
      <c r="LPN114" s="38"/>
      <c r="LPO114" s="38"/>
      <c r="LPP114" s="38"/>
      <c r="LPQ114" s="38"/>
      <c r="LPR114" s="38"/>
      <c r="LPS114" s="38"/>
      <c r="LPT114" s="38"/>
      <c r="LPU114" s="38"/>
      <c r="LPV114" s="38"/>
      <c r="LPW114" s="38"/>
      <c r="LPX114" s="38"/>
      <c r="LPY114" s="38"/>
      <c r="LPZ114" s="38"/>
      <c r="LQA114" s="38"/>
      <c r="LQB114" s="38"/>
      <c r="LQC114" s="38"/>
      <c r="LQD114" s="38"/>
      <c r="LQE114" s="38"/>
      <c r="LQF114" s="38"/>
      <c r="LQG114" s="38"/>
      <c r="LQH114" s="38"/>
      <c r="LQI114" s="38"/>
      <c r="LQJ114" s="38"/>
      <c r="LQK114" s="38"/>
      <c r="LQL114" s="38"/>
      <c r="LQM114" s="38"/>
      <c r="LQN114" s="38"/>
      <c r="LQO114" s="38"/>
      <c r="LQP114" s="38"/>
      <c r="LQQ114" s="38"/>
      <c r="LQR114" s="38"/>
      <c r="LQS114" s="38"/>
      <c r="LQT114" s="38"/>
      <c r="LQU114" s="38"/>
      <c r="LQV114" s="38"/>
      <c r="LQW114" s="38"/>
      <c r="LQX114" s="38"/>
      <c r="LQY114" s="38"/>
      <c r="LQZ114" s="38"/>
      <c r="LRA114" s="38"/>
      <c r="LRB114" s="38"/>
      <c r="LRC114" s="38"/>
      <c r="LRD114" s="38"/>
      <c r="LRE114" s="38"/>
      <c r="LRF114" s="38"/>
      <c r="LRG114" s="38"/>
      <c r="LRH114" s="38"/>
      <c r="LRI114" s="38"/>
      <c r="LRJ114" s="38"/>
      <c r="LRK114" s="38"/>
      <c r="LRL114" s="38"/>
      <c r="LRM114" s="38"/>
      <c r="LRN114" s="38"/>
      <c r="LRO114" s="38"/>
      <c r="LRP114" s="38"/>
      <c r="LRQ114" s="38"/>
      <c r="LRR114" s="38"/>
      <c r="LRS114" s="38"/>
      <c r="LRT114" s="38"/>
      <c r="LRU114" s="38"/>
      <c r="LRV114" s="38"/>
      <c r="LRW114" s="38"/>
      <c r="LRX114" s="38"/>
      <c r="LRY114" s="38"/>
      <c r="LRZ114" s="38"/>
      <c r="LSA114" s="38"/>
      <c r="LSB114" s="38"/>
      <c r="LSC114" s="38"/>
      <c r="LSD114" s="38"/>
      <c r="LSE114" s="38"/>
      <c r="LSF114" s="38"/>
      <c r="LSG114" s="38"/>
      <c r="LSH114" s="38"/>
      <c r="LSI114" s="38"/>
      <c r="LSJ114" s="38"/>
      <c r="LSK114" s="38"/>
      <c r="LSL114" s="38"/>
      <c r="LSM114" s="38"/>
      <c r="LSN114" s="38"/>
      <c r="LSO114" s="38"/>
      <c r="LSP114" s="38"/>
      <c r="LSQ114" s="38"/>
      <c r="LSR114" s="38"/>
      <c r="LSS114" s="38"/>
      <c r="LST114" s="38"/>
      <c r="LSU114" s="38"/>
      <c r="LSV114" s="38"/>
      <c r="LSW114" s="38"/>
      <c r="LSX114" s="38"/>
      <c r="LSY114" s="38"/>
      <c r="LSZ114" s="38"/>
      <c r="LTA114" s="38"/>
      <c r="LTB114" s="38"/>
      <c r="LTC114" s="38"/>
      <c r="LTD114" s="38"/>
      <c r="LTE114" s="38"/>
      <c r="LTF114" s="38"/>
      <c r="LTG114" s="38"/>
      <c r="LTH114" s="38"/>
      <c r="LTI114" s="38"/>
      <c r="LTJ114" s="38"/>
      <c r="LTK114" s="38"/>
      <c r="LTL114" s="38"/>
      <c r="LTM114" s="38"/>
      <c r="LTN114" s="38"/>
      <c r="LTO114" s="38"/>
      <c r="LTP114" s="38"/>
      <c r="LTQ114" s="38"/>
      <c r="LTR114" s="38"/>
      <c r="LTS114" s="38"/>
      <c r="LTT114" s="38"/>
      <c r="LTU114" s="38"/>
      <c r="LTV114" s="38"/>
      <c r="LTW114" s="38"/>
      <c r="LTX114" s="38"/>
      <c r="LTY114" s="38"/>
      <c r="LTZ114" s="38"/>
      <c r="LUA114" s="38"/>
      <c r="LUB114" s="38"/>
      <c r="LUC114" s="38"/>
      <c r="LUD114" s="38"/>
      <c r="LUE114" s="38"/>
      <c r="LUF114" s="38"/>
      <c r="LUG114" s="38"/>
      <c r="LUH114" s="38"/>
      <c r="LUI114" s="38"/>
      <c r="LUJ114" s="38"/>
      <c r="LUK114" s="38"/>
      <c r="LUL114" s="38"/>
      <c r="LUM114" s="38"/>
      <c r="LUN114" s="38"/>
      <c r="LUO114" s="38"/>
      <c r="LUP114" s="38"/>
      <c r="LUQ114" s="38"/>
      <c r="LUR114" s="38"/>
      <c r="LUS114" s="38"/>
      <c r="LUT114" s="38"/>
      <c r="LUU114" s="38"/>
      <c r="LUV114" s="38"/>
      <c r="LUW114" s="38"/>
      <c r="LUX114" s="38"/>
      <c r="LUY114" s="38"/>
      <c r="LUZ114" s="38"/>
      <c r="LVA114" s="38"/>
      <c r="LVB114" s="38"/>
      <c r="LVC114" s="38"/>
      <c r="LVD114" s="38"/>
      <c r="LVE114" s="38"/>
      <c r="LVF114" s="38"/>
      <c r="LVG114" s="38"/>
      <c r="LVH114" s="38"/>
      <c r="LVI114" s="38"/>
      <c r="LVJ114" s="38"/>
      <c r="LVK114" s="38"/>
      <c r="LVL114" s="38"/>
      <c r="LVM114" s="38"/>
      <c r="LVN114" s="38"/>
      <c r="LVO114" s="38"/>
      <c r="LVP114" s="38"/>
      <c r="LVQ114" s="38"/>
      <c r="LVR114" s="38"/>
      <c r="LVS114" s="38"/>
      <c r="LVT114" s="38"/>
      <c r="LVU114" s="38"/>
      <c r="LVV114" s="38"/>
      <c r="LVW114" s="38"/>
      <c r="LVX114" s="38"/>
      <c r="LVY114" s="38"/>
      <c r="LVZ114" s="38"/>
      <c r="LWA114" s="38"/>
      <c r="LWB114" s="38"/>
      <c r="LWC114" s="38"/>
      <c r="LWD114" s="38"/>
      <c r="LWE114" s="38"/>
      <c r="LWF114" s="38"/>
      <c r="LWG114" s="38"/>
      <c r="LWH114" s="38"/>
      <c r="LWI114" s="38"/>
      <c r="LWJ114" s="38"/>
      <c r="LWK114" s="38"/>
      <c r="LWL114" s="38"/>
      <c r="LWM114" s="38"/>
      <c r="LWN114" s="38"/>
      <c r="LWO114" s="38"/>
      <c r="LWP114" s="38"/>
      <c r="LWQ114" s="38"/>
      <c r="LWR114" s="38"/>
      <c r="LWS114" s="38"/>
      <c r="LWT114" s="38"/>
      <c r="LWU114" s="38"/>
      <c r="LWV114" s="38"/>
      <c r="LWW114" s="38"/>
      <c r="LWX114" s="38"/>
      <c r="LWY114" s="38"/>
      <c r="LWZ114" s="38"/>
      <c r="LXA114" s="38"/>
      <c r="LXB114" s="38"/>
      <c r="LXC114" s="38"/>
      <c r="LXD114" s="38"/>
      <c r="LXE114" s="38"/>
      <c r="LXF114" s="38"/>
      <c r="LXG114" s="38"/>
      <c r="LXH114" s="38"/>
      <c r="LXI114" s="38"/>
      <c r="LXJ114" s="38"/>
      <c r="LXK114" s="38"/>
      <c r="LXL114" s="38"/>
      <c r="LXM114" s="38"/>
      <c r="LXN114" s="38"/>
      <c r="LXO114" s="38"/>
      <c r="LXP114" s="38"/>
      <c r="LXQ114" s="38"/>
      <c r="LXR114" s="38"/>
      <c r="LXS114" s="38"/>
      <c r="LXT114" s="38"/>
      <c r="LXU114" s="38"/>
      <c r="LXV114" s="38"/>
      <c r="LXW114" s="38"/>
      <c r="LXX114" s="38"/>
      <c r="LXY114" s="38"/>
      <c r="LXZ114" s="38"/>
      <c r="LYA114" s="38"/>
      <c r="LYB114" s="38"/>
      <c r="LYC114" s="38"/>
      <c r="LYD114" s="38"/>
      <c r="LYE114" s="38"/>
      <c r="LYF114" s="38"/>
      <c r="LYG114" s="38"/>
      <c r="LYH114" s="38"/>
      <c r="LYI114" s="38"/>
      <c r="LYJ114" s="38"/>
      <c r="LYK114" s="38"/>
      <c r="LYL114" s="38"/>
      <c r="LYM114" s="38"/>
      <c r="LYN114" s="38"/>
      <c r="LYO114" s="38"/>
      <c r="LYP114" s="38"/>
      <c r="LYQ114" s="38"/>
      <c r="LYR114" s="38"/>
      <c r="LYS114" s="38"/>
      <c r="LYT114" s="38"/>
      <c r="LYU114" s="38"/>
      <c r="LYV114" s="38"/>
      <c r="LYW114" s="38"/>
      <c r="LYX114" s="38"/>
      <c r="LYY114" s="38"/>
      <c r="LYZ114" s="38"/>
      <c r="LZA114" s="38"/>
      <c r="LZB114" s="38"/>
      <c r="LZC114" s="38"/>
      <c r="LZD114" s="38"/>
      <c r="LZE114" s="38"/>
      <c r="LZF114" s="38"/>
      <c r="LZG114" s="38"/>
      <c r="LZH114" s="38"/>
      <c r="LZI114" s="38"/>
      <c r="LZJ114" s="38"/>
      <c r="LZK114" s="38"/>
      <c r="LZL114" s="38"/>
      <c r="LZM114" s="38"/>
      <c r="LZN114" s="38"/>
      <c r="LZO114" s="38"/>
      <c r="LZP114" s="38"/>
      <c r="LZQ114" s="38"/>
      <c r="LZR114" s="38"/>
      <c r="LZS114" s="38"/>
      <c r="LZT114" s="38"/>
      <c r="LZU114" s="38"/>
      <c r="LZV114" s="38"/>
      <c r="LZW114" s="38"/>
      <c r="LZX114" s="38"/>
      <c r="LZY114" s="38"/>
      <c r="LZZ114" s="38"/>
      <c r="MAA114" s="38"/>
      <c r="MAB114" s="38"/>
      <c r="MAC114" s="38"/>
      <c r="MAD114" s="38"/>
      <c r="MAE114" s="38"/>
      <c r="MAF114" s="38"/>
      <c r="MAG114" s="38"/>
      <c r="MAH114" s="38"/>
      <c r="MAI114" s="38"/>
      <c r="MAJ114" s="38"/>
      <c r="MAK114" s="38"/>
      <c r="MAL114" s="38"/>
      <c r="MAM114" s="38"/>
      <c r="MAN114" s="38"/>
      <c r="MAO114" s="38"/>
      <c r="MAP114" s="38"/>
      <c r="MAQ114" s="38"/>
      <c r="MAR114" s="38"/>
      <c r="MAS114" s="38"/>
      <c r="MAT114" s="38"/>
      <c r="MAU114" s="38"/>
      <c r="MAV114" s="38"/>
      <c r="MAW114" s="38"/>
      <c r="MAX114" s="38"/>
      <c r="MAY114" s="38"/>
      <c r="MAZ114" s="38"/>
      <c r="MBA114" s="38"/>
      <c r="MBB114" s="38"/>
      <c r="MBC114" s="38"/>
      <c r="MBD114" s="38"/>
      <c r="MBE114" s="38"/>
      <c r="MBF114" s="38"/>
      <c r="MBG114" s="38"/>
      <c r="MBH114" s="38"/>
      <c r="MBI114" s="38"/>
      <c r="MBJ114" s="38"/>
      <c r="MBK114" s="38"/>
      <c r="MBL114" s="38"/>
      <c r="MBM114" s="38"/>
      <c r="MBN114" s="38"/>
      <c r="MBO114" s="38"/>
      <c r="MBP114" s="38"/>
      <c r="MBQ114" s="38"/>
      <c r="MBR114" s="38"/>
      <c r="MBS114" s="38"/>
      <c r="MBT114" s="38"/>
      <c r="MBU114" s="38"/>
      <c r="MBV114" s="38"/>
      <c r="MBW114" s="38"/>
      <c r="MBX114" s="38"/>
      <c r="MBY114" s="38"/>
      <c r="MBZ114" s="38"/>
      <c r="MCA114" s="38"/>
      <c r="MCB114" s="38"/>
      <c r="MCC114" s="38"/>
      <c r="MCD114" s="38"/>
      <c r="MCE114" s="38"/>
      <c r="MCF114" s="38"/>
      <c r="MCG114" s="38"/>
      <c r="MCH114" s="38"/>
      <c r="MCI114" s="38"/>
      <c r="MCJ114" s="38"/>
      <c r="MCK114" s="38"/>
      <c r="MCL114" s="38"/>
      <c r="MCM114" s="38"/>
      <c r="MCN114" s="38"/>
      <c r="MCO114" s="38"/>
      <c r="MCP114" s="38"/>
      <c r="MCQ114" s="38"/>
      <c r="MCR114" s="38"/>
      <c r="MCS114" s="38"/>
      <c r="MCT114" s="38"/>
      <c r="MCU114" s="38"/>
      <c r="MCV114" s="38"/>
      <c r="MCW114" s="38"/>
      <c r="MCX114" s="38"/>
      <c r="MCY114" s="38"/>
      <c r="MCZ114" s="38"/>
      <c r="MDA114" s="38"/>
      <c r="MDB114" s="38"/>
      <c r="MDC114" s="38"/>
      <c r="MDD114" s="38"/>
      <c r="MDE114" s="38"/>
      <c r="MDF114" s="38"/>
      <c r="MDG114" s="38"/>
      <c r="MDH114" s="38"/>
      <c r="MDI114" s="38"/>
      <c r="MDJ114" s="38"/>
      <c r="MDK114" s="38"/>
      <c r="MDL114" s="38"/>
      <c r="MDM114" s="38"/>
      <c r="MDN114" s="38"/>
      <c r="MDO114" s="38"/>
      <c r="MDP114" s="38"/>
      <c r="MDQ114" s="38"/>
      <c r="MDR114" s="38"/>
      <c r="MDS114" s="38"/>
      <c r="MDT114" s="38"/>
      <c r="MDU114" s="38"/>
      <c r="MDV114" s="38"/>
      <c r="MDW114" s="38"/>
      <c r="MDX114" s="38"/>
      <c r="MDY114" s="38"/>
      <c r="MDZ114" s="38"/>
      <c r="MEA114" s="38"/>
      <c r="MEB114" s="38"/>
      <c r="MEC114" s="38"/>
      <c r="MED114" s="38"/>
      <c r="MEE114" s="38"/>
      <c r="MEF114" s="38"/>
      <c r="MEG114" s="38"/>
      <c r="MEH114" s="38"/>
      <c r="MEI114" s="38"/>
      <c r="MEJ114" s="38"/>
      <c r="MEK114" s="38"/>
      <c r="MEL114" s="38"/>
      <c r="MEM114" s="38"/>
      <c r="MEN114" s="38"/>
      <c r="MEO114" s="38"/>
      <c r="MEP114" s="38"/>
      <c r="MEQ114" s="38"/>
      <c r="MER114" s="38"/>
      <c r="MES114" s="38"/>
      <c r="MET114" s="38"/>
      <c r="MEU114" s="38"/>
      <c r="MEV114" s="38"/>
      <c r="MEW114" s="38"/>
      <c r="MEX114" s="38"/>
      <c r="MEY114" s="38"/>
      <c r="MEZ114" s="38"/>
      <c r="MFA114" s="38"/>
      <c r="MFB114" s="38"/>
      <c r="MFC114" s="38"/>
      <c r="MFD114" s="38"/>
      <c r="MFE114" s="38"/>
      <c r="MFF114" s="38"/>
      <c r="MFG114" s="38"/>
      <c r="MFH114" s="38"/>
      <c r="MFI114" s="38"/>
      <c r="MFJ114" s="38"/>
      <c r="MFK114" s="38"/>
      <c r="MFL114" s="38"/>
      <c r="MFM114" s="38"/>
      <c r="MFN114" s="38"/>
      <c r="MFO114" s="38"/>
      <c r="MFP114" s="38"/>
      <c r="MFQ114" s="38"/>
      <c r="MFR114" s="38"/>
      <c r="MFS114" s="38"/>
      <c r="MFT114" s="38"/>
      <c r="MFU114" s="38"/>
      <c r="MFV114" s="38"/>
      <c r="MFW114" s="38"/>
      <c r="MFX114" s="38"/>
      <c r="MFY114" s="38"/>
      <c r="MFZ114" s="38"/>
      <c r="MGA114" s="38"/>
      <c r="MGB114" s="38"/>
      <c r="MGC114" s="38"/>
      <c r="MGD114" s="38"/>
      <c r="MGE114" s="38"/>
      <c r="MGF114" s="38"/>
      <c r="MGG114" s="38"/>
      <c r="MGH114" s="38"/>
      <c r="MGI114" s="38"/>
      <c r="MGJ114" s="38"/>
      <c r="MGK114" s="38"/>
      <c r="MGL114" s="38"/>
      <c r="MGM114" s="38"/>
      <c r="MGN114" s="38"/>
      <c r="MGO114" s="38"/>
      <c r="MGP114" s="38"/>
      <c r="MGQ114" s="38"/>
      <c r="MGR114" s="38"/>
      <c r="MGS114" s="38"/>
      <c r="MGT114" s="38"/>
      <c r="MGU114" s="38"/>
      <c r="MGV114" s="38"/>
      <c r="MGW114" s="38"/>
      <c r="MGX114" s="38"/>
      <c r="MGY114" s="38"/>
      <c r="MGZ114" s="38"/>
      <c r="MHA114" s="38"/>
      <c r="MHB114" s="38"/>
      <c r="MHC114" s="38"/>
      <c r="MHD114" s="38"/>
      <c r="MHE114" s="38"/>
      <c r="MHF114" s="38"/>
      <c r="MHG114" s="38"/>
      <c r="MHH114" s="38"/>
      <c r="MHI114" s="38"/>
      <c r="MHJ114" s="38"/>
      <c r="MHK114" s="38"/>
      <c r="MHL114" s="38"/>
      <c r="MHM114" s="38"/>
      <c r="MHN114" s="38"/>
      <c r="MHO114" s="38"/>
      <c r="MHP114" s="38"/>
      <c r="MHQ114" s="38"/>
      <c r="MHR114" s="38"/>
      <c r="MHS114" s="38"/>
      <c r="MHT114" s="38"/>
      <c r="MHU114" s="38"/>
      <c r="MHV114" s="38"/>
      <c r="MHW114" s="38"/>
      <c r="MHX114" s="38"/>
      <c r="MHY114" s="38"/>
      <c r="MHZ114" s="38"/>
      <c r="MIA114" s="38"/>
      <c r="MIB114" s="38"/>
      <c r="MIC114" s="38"/>
      <c r="MID114" s="38"/>
      <c r="MIE114" s="38"/>
      <c r="MIF114" s="38"/>
      <c r="MIG114" s="38"/>
      <c r="MIH114" s="38"/>
      <c r="MII114" s="38"/>
      <c r="MIJ114" s="38"/>
      <c r="MIK114" s="38"/>
      <c r="MIL114" s="38"/>
      <c r="MIM114" s="38"/>
      <c r="MIN114" s="38"/>
      <c r="MIO114" s="38"/>
      <c r="MIP114" s="38"/>
      <c r="MIQ114" s="38"/>
      <c r="MIR114" s="38"/>
      <c r="MIS114" s="38"/>
      <c r="MIT114" s="38"/>
      <c r="MIU114" s="38"/>
      <c r="MIV114" s="38"/>
      <c r="MIW114" s="38"/>
      <c r="MIX114" s="38"/>
      <c r="MIY114" s="38"/>
      <c r="MIZ114" s="38"/>
      <c r="MJA114" s="38"/>
      <c r="MJB114" s="38"/>
      <c r="MJC114" s="38"/>
      <c r="MJD114" s="38"/>
      <c r="MJE114" s="38"/>
      <c r="MJF114" s="38"/>
      <c r="MJG114" s="38"/>
      <c r="MJH114" s="38"/>
      <c r="MJI114" s="38"/>
      <c r="MJJ114" s="38"/>
      <c r="MJK114" s="38"/>
      <c r="MJL114" s="38"/>
      <c r="MJM114" s="38"/>
      <c r="MJN114" s="38"/>
      <c r="MJO114" s="38"/>
      <c r="MJP114" s="38"/>
      <c r="MJQ114" s="38"/>
      <c r="MJR114" s="38"/>
      <c r="MJS114" s="38"/>
      <c r="MJT114" s="38"/>
      <c r="MJU114" s="38"/>
      <c r="MJV114" s="38"/>
      <c r="MJW114" s="38"/>
      <c r="MJX114" s="38"/>
      <c r="MJY114" s="38"/>
      <c r="MJZ114" s="38"/>
      <c r="MKA114" s="38"/>
      <c r="MKB114" s="38"/>
      <c r="MKC114" s="38"/>
      <c r="MKD114" s="38"/>
      <c r="MKE114" s="38"/>
      <c r="MKF114" s="38"/>
      <c r="MKG114" s="38"/>
      <c r="MKH114" s="38"/>
      <c r="MKI114" s="38"/>
      <c r="MKJ114" s="38"/>
      <c r="MKK114" s="38"/>
      <c r="MKL114" s="38"/>
      <c r="MKM114" s="38"/>
      <c r="MKN114" s="38"/>
      <c r="MKO114" s="38"/>
      <c r="MKP114" s="38"/>
      <c r="MKQ114" s="38"/>
      <c r="MKR114" s="38"/>
      <c r="MKS114" s="38"/>
      <c r="MKT114" s="38"/>
      <c r="MKU114" s="38"/>
      <c r="MKV114" s="38"/>
      <c r="MKW114" s="38"/>
      <c r="MKX114" s="38"/>
      <c r="MKY114" s="38"/>
      <c r="MKZ114" s="38"/>
      <c r="MLA114" s="38"/>
      <c r="MLB114" s="38"/>
      <c r="MLC114" s="38"/>
      <c r="MLD114" s="38"/>
      <c r="MLE114" s="38"/>
      <c r="MLF114" s="38"/>
      <c r="MLG114" s="38"/>
      <c r="MLH114" s="38"/>
      <c r="MLI114" s="38"/>
      <c r="MLJ114" s="38"/>
      <c r="MLK114" s="38"/>
      <c r="MLL114" s="38"/>
      <c r="MLM114" s="38"/>
      <c r="MLN114" s="38"/>
      <c r="MLO114" s="38"/>
      <c r="MLP114" s="38"/>
      <c r="MLQ114" s="38"/>
      <c r="MLR114" s="38"/>
      <c r="MLS114" s="38"/>
      <c r="MLT114" s="38"/>
      <c r="MLU114" s="38"/>
      <c r="MLV114" s="38"/>
      <c r="MLW114" s="38"/>
      <c r="MLX114" s="38"/>
      <c r="MLY114" s="38"/>
      <c r="MLZ114" s="38"/>
      <c r="MMA114" s="38"/>
      <c r="MMB114" s="38"/>
      <c r="MMC114" s="38"/>
      <c r="MMD114" s="38"/>
      <c r="MME114" s="38"/>
      <c r="MMF114" s="38"/>
      <c r="MMG114" s="38"/>
      <c r="MMH114" s="38"/>
      <c r="MMI114" s="38"/>
      <c r="MMJ114" s="38"/>
      <c r="MMK114" s="38"/>
      <c r="MML114" s="38"/>
      <c r="MMM114" s="38"/>
      <c r="MMN114" s="38"/>
      <c r="MMO114" s="38"/>
      <c r="MMP114" s="38"/>
      <c r="MMQ114" s="38"/>
      <c r="MMR114" s="38"/>
      <c r="MMS114" s="38"/>
      <c r="MMT114" s="38"/>
      <c r="MMU114" s="38"/>
      <c r="MMV114" s="38"/>
      <c r="MMW114" s="38"/>
      <c r="MMX114" s="38"/>
      <c r="MMY114" s="38"/>
      <c r="MMZ114" s="38"/>
      <c r="MNA114" s="38"/>
      <c r="MNB114" s="38"/>
      <c r="MNC114" s="38"/>
      <c r="MND114" s="38"/>
      <c r="MNE114" s="38"/>
      <c r="MNF114" s="38"/>
      <c r="MNG114" s="38"/>
      <c r="MNH114" s="38"/>
      <c r="MNI114" s="38"/>
      <c r="MNJ114" s="38"/>
      <c r="MNK114" s="38"/>
      <c r="MNL114" s="38"/>
      <c r="MNM114" s="38"/>
      <c r="MNN114" s="38"/>
      <c r="MNO114" s="38"/>
      <c r="MNP114" s="38"/>
      <c r="MNQ114" s="38"/>
      <c r="MNR114" s="38"/>
      <c r="MNS114" s="38"/>
      <c r="MNT114" s="38"/>
      <c r="MNU114" s="38"/>
      <c r="MNV114" s="38"/>
      <c r="MNW114" s="38"/>
      <c r="MNX114" s="38"/>
      <c r="MNY114" s="38"/>
      <c r="MNZ114" s="38"/>
      <c r="MOA114" s="38"/>
      <c r="MOB114" s="38"/>
      <c r="MOC114" s="38"/>
      <c r="MOD114" s="38"/>
      <c r="MOE114" s="38"/>
      <c r="MOF114" s="38"/>
      <c r="MOG114" s="38"/>
      <c r="MOH114" s="38"/>
      <c r="MOI114" s="38"/>
      <c r="MOJ114" s="38"/>
      <c r="MOK114" s="38"/>
      <c r="MOL114" s="38"/>
      <c r="MOM114" s="38"/>
      <c r="MON114" s="38"/>
      <c r="MOO114" s="38"/>
      <c r="MOP114" s="38"/>
      <c r="MOQ114" s="38"/>
      <c r="MOR114" s="38"/>
      <c r="MOS114" s="38"/>
      <c r="MOT114" s="38"/>
      <c r="MOU114" s="38"/>
      <c r="MOV114" s="38"/>
      <c r="MOW114" s="38"/>
      <c r="MOX114" s="38"/>
      <c r="MOY114" s="38"/>
      <c r="MOZ114" s="38"/>
      <c r="MPA114" s="38"/>
      <c r="MPB114" s="38"/>
      <c r="MPC114" s="38"/>
      <c r="MPD114" s="38"/>
      <c r="MPE114" s="38"/>
      <c r="MPF114" s="38"/>
      <c r="MPG114" s="38"/>
      <c r="MPH114" s="38"/>
      <c r="MPI114" s="38"/>
      <c r="MPJ114" s="38"/>
      <c r="MPK114" s="38"/>
      <c r="MPL114" s="38"/>
      <c r="MPM114" s="38"/>
      <c r="MPN114" s="38"/>
      <c r="MPO114" s="38"/>
      <c r="MPP114" s="38"/>
      <c r="MPQ114" s="38"/>
      <c r="MPR114" s="38"/>
      <c r="MPS114" s="38"/>
      <c r="MPT114" s="38"/>
      <c r="MPU114" s="38"/>
      <c r="MPV114" s="38"/>
      <c r="MPW114" s="38"/>
      <c r="MPX114" s="38"/>
      <c r="MPY114" s="38"/>
      <c r="MPZ114" s="38"/>
      <c r="MQA114" s="38"/>
      <c r="MQB114" s="38"/>
      <c r="MQC114" s="38"/>
      <c r="MQD114" s="38"/>
      <c r="MQE114" s="38"/>
      <c r="MQF114" s="38"/>
      <c r="MQG114" s="38"/>
      <c r="MQH114" s="38"/>
      <c r="MQI114" s="38"/>
      <c r="MQJ114" s="38"/>
      <c r="MQK114" s="38"/>
      <c r="MQL114" s="38"/>
      <c r="MQM114" s="38"/>
      <c r="MQN114" s="38"/>
      <c r="MQO114" s="38"/>
      <c r="MQP114" s="38"/>
      <c r="MQQ114" s="38"/>
      <c r="MQR114" s="38"/>
      <c r="MQS114" s="38"/>
      <c r="MQT114" s="38"/>
      <c r="MQU114" s="38"/>
      <c r="MQV114" s="38"/>
      <c r="MQW114" s="38"/>
      <c r="MQX114" s="38"/>
      <c r="MQY114" s="38"/>
      <c r="MQZ114" s="38"/>
      <c r="MRA114" s="38"/>
      <c r="MRB114" s="38"/>
      <c r="MRC114" s="38"/>
      <c r="MRD114" s="38"/>
      <c r="MRE114" s="38"/>
      <c r="MRF114" s="38"/>
      <c r="MRG114" s="38"/>
      <c r="MRH114" s="38"/>
      <c r="MRI114" s="38"/>
      <c r="MRJ114" s="38"/>
      <c r="MRK114" s="38"/>
      <c r="MRL114" s="38"/>
      <c r="MRM114" s="38"/>
      <c r="MRN114" s="38"/>
      <c r="MRO114" s="38"/>
      <c r="MRP114" s="38"/>
      <c r="MRQ114" s="38"/>
      <c r="MRR114" s="38"/>
      <c r="MRS114" s="38"/>
      <c r="MRT114" s="38"/>
      <c r="MRU114" s="38"/>
      <c r="MRV114" s="38"/>
      <c r="MRW114" s="38"/>
      <c r="MRX114" s="38"/>
      <c r="MRY114" s="38"/>
      <c r="MRZ114" s="38"/>
      <c r="MSA114" s="38"/>
      <c r="MSB114" s="38"/>
      <c r="MSC114" s="38"/>
      <c r="MSD114" s="38"/>
      <c r="MSE114" s="38"/>
      <c r="MSF114" s="38"/>
      <c r="MSG114" s="38"/>
      <c r="MSH114" s="38"/>
      <c r="MSI114" s="38"/>
      <c r="MSJ114" s="38"/>
      <c r="MSK114" s="38"/>
      <c r="MSL114" s="38"/>
      <c r="MSM114" s="38"/>
      <c r="MSN114" s="38"/>
      <c r="MSO114" s="38"/>
      <c r="MSP114" s="38"/>
      <c r="MSQ114" s="38"/>
      <c r="MSR114" s="38"/>
      <c r="MSS114" s="38"/>
      <c r="MST114" s="38"/>
      <c r="MSU114" s="38"/>
      <c r="MSV114" s="38"/>
      <c r="MSW114" s="38"/>
      <c r="MSX114" s="38"/>
      <c r="MSY114" s="38"/>
      <c r="MSZ114" s="38"/>
      <c r="MTA114" s="38"/>
      <c r="MTB114" s="38"/>
      <c r="MTC114" s="38"/>
      <c r="MTD114" s="38"/>
      <c r="MTE114" s="38"/>
      <c r="MTF114" s="38"/>
      <c r="MTG114" s="38"/>
      <c r="MTH114" s="38"/>
      <c r="MTI114" s="38"/>
      <c r="MTJ114" s="38"/>
      <c r="MTK114" s="38"/>
      <c r="MTL114" s="38"/>
      <c r="MTM114" s="38"/>
      <c r="MTN114" s="38"/>
      <c r="MTO114" s="38"/>
      <c r="MTP114" s="38"/>
      <c r="MTQ114" s="38"/>
      <c r="MTR114" s="38"/>
      <c r="MTS114" s="38"/>
      <c r="MTT114" s="38"/>
      <c r="MTU114" s="38"/>
      <c r="MTV114" s="38"/>
      <c r="MTW114" s="38"/>
      <c r="MTX114" s="38"/>
      <c r="MTY114" s="38"/>
      <c r="MTZ114" s="38"/>
      <c r="MUA114" s="38"/>
      <c r="MUB114" s="38"/>
      <c r="MUC114" s="38"/>
      <c r="MUD114" s="38"/>
      <c r="MUE114" s="38"/>
      <c r="MUF114" s="38"/>
      <c r="MUG114" s="38"/>
      <c r="MUH114" s="38"/>
      <c r="MUI114" s="38"/>
      <c r="MUJ114" s="38"/>
      <c r="MUK114" s="38"/>
      <c r="MUL114" s="38"/>
      <c r="MUM114" s="38"/>
      <c r="MUN114" s="38"/>
      <c r="MUO114" s="38"/>
      <c r="MUP114" s="38"/>
      <c r="MUQ114" s="38"/>
      <c r="MUR114" s="38"/>
      <c r="MUS114" s="38"/>
      <c r="MUT114" s="38"/>
      <c r="MUU114" s="38"/>
      <c r="MUV114" s="38"/>
      <c r="MUW114" s="38"/>
      <c r="MUX114" s="38"/>
      <c r="MUY114" s="38"/>
      <c r="MUZ114" s="38"/>
      <c r="MVA114" s="38"/>
      <c r="MVB114" s="38"/>
      <c r="MVC114" s="38"/>
      <c r="MVD114" s="38"/>
      <c r="MVE114" s="38"/>
      <c r="MVF114" s="38"/>
      <c r="MVG114" s="38"/>
      <c r="MVH114" s="38"/>
      <c r="MVI114" s="38"/>
      <c r="MVJ114" s="38"/>
      <c r="MVK114" s="38"/>
      <c r="MVL114" s="38"/>
      <c r="MVM114" s="38"/>
      <c r="MVN114" s="38"/>
      <c r="MVO114" s="38"/>
      <c r="MVP114" s="38"/>
      <c r="MVQ114" s="38"/>
      <c r="MVR114" s="38"/>
      <c r="MVS114" s="38"/>
      <c r="MVT114" s="38"/>
      <c r="MVU114" s="38"/>
      <c r="MVV114" s="38"/>
      <c r="MVW114" s="38"/>
      <c r="MVX114" s="38"/>
      <c r="MVY114" s="38"/>
      <c r="MVZ114" s="38"/>
      <c r="MWA114" s="38"/>
      <c r="MWB114" s="38"/>
      <c r="MWC114" s="38"/>
      <c r="MWD114" s="38"/>
      <c r="MWE114" s="38"/>
      <c r="MWF114" s="38"/>
      <c r="MWG114" s="38"/>
      <c r="MWH114" s="38"/>
      <c r="MWI114" s="38"/>
      <c r="MWJ114" s="38"/>
      <c r="MWK114" s="38"/>
      <c r="MWL114" s="38"/>
      <c r="MWM114" s="38"/>
      <c r="MWN114" s="38"/>
      <c r="MWO114" s="38"/>
      <c r="MWP114" s="38"/>
      <c r="MWQ114" s="38"/>
      <c r="MWR114" s="38"/>
      <c r="MWS114" s="38"/>
      <c r="MWT114" s="38"/>
      <c r="MWU114" s="38"/>
      <c r="MWV114" s="38"/>
      <c r="MWW114" s="38"/>
      <c r="MWX114" s="38"/>
      <c r="MWY114" s="38"/>
      <c r="MWZ114" s="38"/>
      <c r="MXA114" s="38"/>
      <c r="MXB114" s="38"/>
      <c r="MXC114" s="38"/>
      <c r="MXD114" s="38"/>
      <c r="MXE114" s="38"/>
      <c r="MXF114" s="38"/>
      <c r="MXG114" s="38"/>
      <c r="MXH114" s="38"/>
      <c r="MXI114" s="38"/>
      <c r="MXJ114" s="38"/>
      <c r="MXK114" s="38"/>
      <c r="MXL114" s="38"/>
      <c r="MXM114" s="38"/>
      <c r="MXN114" s="38"/>
      <c r="MXO114" s="38"/>
      <c r="MXP114" s="38"/>
      <c r="MXQ114" s="38"/>
      <c r="MXR114" s="38"/>
      <c r="MXS114" s="38"/>
      <c r="MXT114" s="38"/>
      <c r="MXU114" s="38"/>
      <c r="MXV114" s="38"/>
      <c r="MXW114" s="38"/>
      <c r="MXX114" s="38"/>
      <c r="MXY114" s="38"/>
      <c r="MXZ114" s="38"/>
      <c r="MYA114" s="38"/>
      <c r="MYB114" s="38"/>
      <c r="MYC114" s="38"/>
      <c r="MYD114" s="38"/>
      <c r="MYE114" s="38"/>
      <c r="MYF114" s="38"/>
      <c r="MYG114" s="38"/>
      <c r="MYH114" s="38"/>
      <c r="MYI114" s="38"/>
      <c r="MYJ114" s="38"/>
      <c r="MYK114" s="38"/>
      <c r="MYL114" s="38"/>
      <c r="MYM114" s="38"/>
      <c r="MYN114" s="38"/>
      <c r="MYO114" s="38"/>
      <c r="MYP114" s="38"/>
      <c r="MYQ114" s="38"/>
      <c r="MYR114" s="38"/>
      <c r="MYS114" s="38"/>
      <c r="MYT114" s="38"/>
      <c r="MYU114" s="38"/>
      <c r="MYV114" s="38"/>
      <c r="MYW114" s="38"/>
      <c r="MYX114" s="38"/>
      <c r="MYY114" s="38"/>
      <c r="MYZ114" s="38"/>
      <c r="MZA114" s="38"/>
      <c r="MZB114" s="38"/>
      <c r="MZC114" s="38"/>
      <c r="MZD114" s="38"/>
      <c r="MZE114" s="38"/>
      <c r="MZF114" s="38"/>
      <c r="MZG114" s="38"/>
      <c r="MZH114" s="38"/>
      <c r="MZI114" s="38"/>
      <c r="MZJ114" s="38"/>
      <c r="MZK114" s="38"/>
      <c r="MZL114" s="38"/>
      <c r="MZM114" s="38"/>
      <c r="MZN114" s="38"/>
      <c r="MZO114" s="38"/>
      <c r="MZP114" s="38"/>
      <c r="MZQ114" s="38"/>
      <c r="MZR114" s="38"/>
      <c r="MZS114" s="38"/>
      <c r="MZT114" s="38"/>
      <c r="MZU114" s="38"/>
      <c r="MZV114" s="38"/>
      <c r="MZW114" s="38"/>
      <c r="MZX114" s="38"/>
      <c r="MZY114" s="38"/>
      <c r="MZZ114" s="38"/>
      <c r="NAA114" s="38"/>
      <c r="NAB114" s="38"/>
      <c r="NAC114" s="38"/>
      <c r="NAD114" s="38"/>
      <c r="NAE114" s="38"/>
      <c r="NAF114" s="38"/>
      <c r="NAG114" s="38"/>
      <c r="NAH114" s="38"/>
      <c r="NAI114" s="38"/>
      <c r="NAJ114" s="38"/>
      <c r="NAK114" s="38"/>
      <c r="NAL114" s="38"/>
      <c r="NAM114" s="38"/>
      <c r="NAN114" s="38"/>
      <c r="NAO114" s="38"/>
      <c r="NAP114" s="38"/>
      <c r="NAQ114" s="38"/>
      <c r="NAR114" s="38"/>
      <c r="NAS114" s="38"/>
      <c r="NAT114" s="38"/>
      <c r="NAU114" s="38"/>
      <c r="NAV114" s="38"/>
      <c r="NAW114" s="38"/>
      <c r="NAX114" s="38"/>
      <c r="NAY114" s="38"/>
      <c r="NAZ114" s="38"/>
      <c r="NBA114" s="38"/>
      <c r="NBB114" s="38"/>
      <c r="NBC114" s="38"/>
      <c r="NBD114" s="38"/>
      <c r="NBE114" s="38"/>
      <c r="NBF114" s="38"/>
      <c r="NBG114" s="38"/>
      <c r="NBH114" s="38"/>
      <c r="NBI114" s="38"/>
      <c r="NBJ114" s="38"/>
      <c r="NBK114" s="38"/>
      <c r="NBL114" s="38"/>
      <c r="NBM114" s="38"/>
      <c r="NBN114" s="38"/>
      <c r="NBO114" s="38"/>
      <c r="NBP114" s="38"/>
      <c r="NBQ114" s="38"/>
      <c r="NBR114" s="38"/>
      <c r="NBS114" s="38"/>
      <c r="NBT114" s="38"/>
      <c r="NBU114" s="38"/>
      <c r="NBV114" s="38"/>
      <c r="NBW114" s="38"/>
      <c r="NBX114" s="38"/>
      <c r="NBY114" s="38"/>
      <c r="NBZ114" s="38"/>
      <c r="NCA114" s="38"/>
      <c r="NCB114" s="38"/>
      <c r="NCC114" s="38"/>
      <c r="NCD114" s="38"/>
      <c r="NCE114" s="38"/>
      <c r="NCF114" s="38"/>
      <c r="NCG114" s="38"/>
      <c r="NCH114" s="38"/>
      <c r="NCI114" s="38"/>
      <c r="NCJ114" s="38"/>
      <c r="NCK114" s="38"/>
      <c r="NCL114" s="38"/>
      <c r="NCM114" s="38"/>
      <c r="NCN114" s="38"/>
      <c r="NCO114" s="38"/>
      <c r="NCP114" s="38"/>
      <c r="NCQ114" s="38"/>
      <c r="NCR114" s="38"/>
      <c r="NCS114" s="38"/>
      <c r="NCT114" s="38"/>
      <c r="NCU114" s="38"/>
      <c r="NCV114" s="38"/>
      <c r="NCW114" s="38"/>
      <c r="NCX114" s="38"/>
      <c r="NCY114" s="38"/>
      <c r="NCZ114" s="38"/>
      <c r="NDA114" s="38"/>
      <c r="NDB114" s="38"/>
      <c r="NDC114" s="38"/>
      <c r="NDD114" s="38"/>
      <c r="NDE114" s="38"/>
      <c r="NDF114" s="38"/>
      <c r="NDG114" s="38"/>
      <c r="NDH114" s="38"/>
      <c r="NDI114" s="38"/>
      <c r="NDJ114" s="38"/>
      <c r="NDK114" s="38"/>
      <c r="NDL114" s="38"/>
      <c r="NDM114" s="38"/>
      <c r="NDN114" s="38"/>
      <c r="NDO114" s="38"/>
      <c r="NDP114" s="38"/>
      <c r="NDQ114" s="38"/>
      <c r="NDR114" s="38"/>
      <c r="NDS114" s="38"/>
      <c r="NDT114" s="38"/>
      <c r="NDU114" s="38"/>
      <c r="NDV114" s="38"/>
      <c r="NDW114" s="38"/>
      <c r="NDX114" s="38"/>
      <c r="NDY114" s="38"/>
      <c r="NDZ114" s="38"/>
      <c r="NEA114" s="38"/>
      <c r="NEB114" s="38"/>
      <c r="NEC114" s="38"/>
      <c r="NED114" s="38"/>
      <c r="NEE114" s="38"/>
      <c r="NEF114" s="38"/>
      <c r="NEG114" s="38"/>
      <c r="NEH114" s="38"/>
      <c r="NEI114" s="38"/>
      <c r="NEJ114" s="38"/>
      <c r="NEK114" s="38"/>
      <c r="NEL114" s="38"/>
      <c r="NEM114" s="38"/>
      <c r="NEN114" s="38"/>
      <c r="NEO114" s="38"/>
      <c r="NEP114" s="38"/>
      <c r="NEQ114" s="38"/>
      <c r="NER114" s="38"/>
      <c r="NES114" s="38"/>
      <c r="NET114" s="38"/>
      <c r="NEU114" s="38"/>
      <c r="NEV114" s="38"/>
      <c r="NEW114" s="38"/>
      <c r="NEX114" s="38"/>
      <c r="NEY114" s="38"/>
      <c r="NEZ114" s="38"/>
      <c r="NFA114" s="38"/>
      <c r="NFB114" s="38"/>
      <c r="NFC114" s="38"/>
      <c r="NFD114" s="38"/>
      <c r="NFE114" s="38"/>
      <c r="NFF114" s="38"/>
      <c r="NFG114" s="38"/>
      <c r="NFH114" s="38"/>
      <c r="NFI114" s="38"/>
      <c r="NFJ114" s="38"/>
      <c r="NFK114" s="38"/>
      <c r="NFL114" s="38"/>
      <c r="NFM114" s="38"/>
      <c r="NFN114" s="38"/>
      <c r="NFO114" s="38"/>
      <c r="NFP114" s="38"/>
      <c r="NFQ114" s="38"/>
      <c r="NFR114" s="38"/>
      <c r="NFS114" s="38"/>
      <c r="NFT114" s="38"/>
      <c r="NFU114" s="38"/>
      <c r="NFV114" s="38"/>
      <c r="NFW114" s="38"/>
      <c r="NFX114" s="38"/>
      <c r="NFY114" s="38"/>
      <c r="NFZ114" s="38"/>
      <c r="NGA114" s="38"/>
      <c r="NGB114" s="38"/>
      <c r="NGC114" s="38"/>
      <c r="NGD114" s="38"/>
      <c r="NGE114" s="38"/>
      <c r="NGF114" s="38"/>
      <c r="NGG114" s="38"/>
      <c r="NGH114" s="38"/>
      <c r="NGI114" s="38"/>
      <c r="NGJ114" s="38"/>
      <c r="NGK114" s="38"/>
      <c r="NGL114" s="38"/>
      <c r="NGM114" s="38"/>
      <c r="NGN114" s="38"/>
      <c r="NGO114" s="38"/>
      <c r="NGP114" s="38"/>
      <c r="NGQ114" s="38"/>
      <c r="NGR114" s="38"/>
      <c r="NGS114" s="38"/>
      <c r="NGT114" s="38"/>
      <c r="NGU114" s="38"/>
      <c r="NGV114" s="38"/>
      <c r="NGW114" s="38"/>
      <c r="NGX114" s="38"/>
      <c r="NGY114" s="38"/>
      <c r="NGZ114" s="38"/>
      <c r="NHA114" s="38"/>
      <c r="NHB114" s="38"/>
      <c r="NHC114" s="38"/>
      <c r="NHD114" s="38"/>
      <c r="NHE114" s="38"/>
      <c r="NHF114" s="38"/>
      <c r="NHG114" s="38"/>
      <c r="NHH114" s="38"/>
      <c r="NHI114" s="38"/>
      <c r="NHJ114" s="38"/>
      <c r="NHK114" s="38"/>
      <c r="NHL114" s="38"/>
      <c r="NHM114" s="38"/>
      <c r="NHN114" s="38"/>
      <c r="NHO114" s="38"/>
      <c r="NHP114" s="38"/>
      <c r="NHQ114" s="38"/>
      <c r="NHR114" s="38"/>
      <c r="NHS114" s="38"/>
      <c r="NHT114" s="38"/>
      <c r="NHU114" s="38"/>
      <c r="NHV114" s="38"/>
      <c r="NHW114" s="38"/>
      <c r="NHX114" s="38"/>
      <c r="NHY114" s="38"/>
      <c r="NHZ114" s="38"/>
      <c r="NIA114" s="38"/>
      <c r="NIB114" s="38"/>
      <c r="NIC114" s="38"/>
      <c r="NID114" s="38"/>
      <c r="NIE114" s="38"/>
      <c r="NIF114" s="38"/>
      <c r="NIG114" s="38"/>
      <c r="NIH114" s="38"/>
      <c r="NII114" s="38"/>
      <c r="NIJ114" s="38"/>
      <c r="NIK114" s="38"/>
      <c r="NIL114" s="38"/>
      <c r="NIM114" s="38"/>
      <c r="NIN114" s="38"/>
      <c r="NIO114" s="38"/>
      <c r="NIP114" s="38"/>
      <c r="NIQ114" s="38"/>
      <c r="NIR114" s="38"/>
      <c r="NIS114" s="38"/>
      <c r="NIT114" s="38"/>
      <c r="NIU114" s="38"/>
      <c r="NIV114" s="38"/>
      <c r="NIW114" s="38"/>
      <c r="NIX114" s="38"/>
      <c r="NIY114" s="38"/>
      <c r="NIZ114" s="38"/>
      <c r="NJA114" s="38"/>
      <c r="NJB114" s="38"/>
      <c r="NJC114" s="38"/>
      <c r="NJD114" s="38"/>
      <c r="NJE114" s="38"/>
      <c r="NJF114" s="38"/>
      <c r="NJG114" s="38"/>
      <c r="NJH114" s="38"/>
      <c r="NJI114" s="38"/>
      <c r="NJJ114" s="38"/>
      <c r="NJK114" s="38"/>
      <c r="NJL114" s="38"/>
      <c r="NJM114" s="38"/>
      <c r="NJN114" s="38"/>
      <c r="NJO114" s="38"/>
      <c r="NJP114" s="38"/>
      <c r="NJQ114" s="38"/>
      <c r="NJR114" s="38"/>
      <c r="NJS114" s="38"/>
      <c r="NJT114" s="38"/>
      <c r="NJU114" s="38"/>
      <c r="NJV114" s="38"/>
      <c r="NJW114" s="38"/>
      <c r="NJX114" s="38"/>
      <c r="NJY114" s="38"/>
      <c r="NJZ114" s="38"/>
      <c r="NKA114" s="38"/>
      <c r="NKB114" s="38"/>
      <c r="NKC114" s="38"/>
      <c r="NKD114" s="38"/>
      <c r="NKE114" s="38"/>
      <c r="NKF114" s="38"/>
      <c r="NKG114" s="38"/>
      <c r="NKH114" s="38"/>
      <c r="NKI114" s="38"/>
      <c r="NKJ114" s="38"/>
      <c r="NKK114" s="38"/>
      <c r="NKL114" s="38"/>
      <c r="NKM114" s="38"/>
      <c r="NKN114" s="38"/>
      <c r="NKO114" s="38"/>
      <c r="NKP114" s="38"/>
      <c r="NKQ114" s="38"/>
      <c r="NKR114" s="38"/>
      <c r="NKS114" s="38"/>
      <c r="NKT114" s="38"/>
      <c r="NKU114" s="38"/>
      <c r="NKV114" s="38"/>
      <c r="NKW114" s="38"/>
      <c r="NKX114" s="38"/>
      <c r="NKY114" s="38"/>
      <c r="NKZ114" s="38"/>
      <c r="NLA114" s="38"/>
      <c r="NLB114" s="38"/>
      <c r="NLC114" s="38"/>
      <c r="NLD114" s="38"/>
      <c r="NLE114" s="38"/>
      <c r="NLF114" s="38"/>
      <c r="NLG114" s="38"/>
      <c r="NLH114" s="38"/>
      <c r="NLI114" s="38"/>
      <c r="NLJ114" s="38"/>
      <c r="NLK114" s="38"/>
      <c r="NLL114" s="38"/>
      <c r="NLM114" s="38"/>
      <c r="NLN114" s="38"/>
      <c r="NLO114" s="38"/>
      <c r="NLP114" s="38"/>
      <c r="NLQ114" s="38"/>
      <c r="NLR114" s="38"/>
      <c r="NLS114" s="38"/>
      <c r="NLT114" s="38"/>
      <c r="NLU114" s="38"/>
      <c r="NLV114" s="38"/>
      <c r="NLW114" s="38"/>
      <c r="NLX114" s="38"/>
      <c r="NLY114" s="38"/>
      <c r="NLZ114" s="38"/>
      <c r="NMA114" s="38"/>
      <c r="NMB114" s="38"/>
      <c r="NMC114" s="38"/>
      <c r="NMD114" s="38"/>
      <c r="NME114" s="38"/>
      <c r="NMF114" s="38"/>
      <c r="NMG114" s="38"/>
      <c r="NMH114" s="38"/>
      <c r="NMI114" s="38"/>
      <c r="NMJ114" s="38"/>
      <c r="NMK114" s="38"/>
      <c r="NML114" s="38"/>
      <c r="NMM114" s="38"/>
      <c r="NMN114" s="38"/>
      <c r="NMO114" s="38"/>
      <c r="NMP114" s="38"/>
      <c r="NMQ114" s="38"/>
      <c r="NMR114" s="38"/>
      <c r="NMS114" s="38"/>
      <c r="NMT114" s="38"/>
      <c r="NMU114" s="38"/>
      <c r="NMV114" s="38"/>
      <c r="NMW114" s="38"/>
      <c r="NMX114" s="38"/>
      <c r="NMY114" s="38"/>
      <c r="NMZ114" s="38"/>
      <c r="NNA114" s="38"/>
      <c r="NNB114" s="38"/>
      <c r="NNC114" s="38"/>
      <c r="NND114" s="38"/>
      <c r="NNE114" s="38"/>
      <c r="NNF114" s="38"/>
      <c r="NNG114" s="38"/>
      <c r="NNH114" s="38"/>
      <c r="NNI114" s="38"/>
      <c r="NNJ114" s="38"/>
      <c r="NNK114" s="38"/>
      <c r="NNL114" s="38"/>
      <c r="NNM114" s="38"/>
      <c r="NNN114" s="38"/>
      <c r="NNO114" s="38"/>
      <c r="NNP114" s="38"/>
      <c r="NNQ114" s="38"/>
      <c r="NNR114" s="38"/>
      <c r="NNS114" s="38"/>
      <c r="NNT114" s="38"/>
      <c r="NNU114" s="38"/>
      <c r="NNV114" s="38"/>
      <c r="NNW114" s="38"/>
      <c r="NNX114" s="38"/>
      <c r="NNY114" s="38"/>
      <c r="NNZ114" s="38"/>
      <c r="NOA114" s="38"/>
      <c r="NOB114" s="38"/>
      <c r="NOC114" s="38"/>
      <c r="NOD114" s="38"/>
      <c r="NOE114" s="38"/>
      <c r="NOF114" s="38"/>
      <c r="NOG114" s="38"/>
      <c r="NOH114" s="38"/>
      <c r="NOI114" s="38"/>
      <c r="NOJ114" s="38"/>
      <c r="NOK114" s="38"/>
      <c r="NOL114" s="38"/>
      <c r="NOM114" s="38"/>
      <c r="NON114" s="38"/>
      <c r="NOO114" s="38"/>
      <c r="NOP114" s="38"/>
      <c r="NOQ114" s="38"/>
      <c r="NOR114" s="38"/>
      <c r="NOS114" s="38"/>
      <c r="NOT114" s="38"/>
      <c r="NOU114" s="38"/>
      <c r="NOV114" s="38"/>
      <c r="NOW114" s="38"/>
      <c r="NOX114" s="38"/>
      <c r="NOY114" s="38"/>
      <c r="NOZ114" s="38"/>
      <c r="NPA114" s="38"/>
      <c r="NPB114" s="38"/>
      <c r="NPC114" s="38"/>
      <c r="NPD114" s="38"/>
      <c r="NPE114" s="38"/>
      <c r="NPF114" s="38"/>
      <c r="NPG114" s="38"/>
      <c r="NPH114" s="38"/>
      <c r="NPI114" s="38"/>
      <c r="NPJ114" s="38"/>
      <c r="NPK114" s="38"/>
      <c r="NPL114" s="38"/>
      <c r="NPM114" s="38"/>
      <c r="NPN114" s="38"/>
      <c r="NPO114" s="38"/>
      <c r="NPP114" s="38"/>
      <c r="NPQ114" s="38"/>
      <c r="NPR114" s="38"/>
      <c r="NPS114" s="38"/>
      <c r="NPT114" s="38"/>
      <c r="NPU114" s="38"/>
      <c r="NPV114" s="38"/>
      <c r="NPW114" s="38"/>
      <c r="NPX114" s="38"/>
      <c r="NPY114" s="38"/>
      <c r="NPZ114" s="38"/>
      <c r="NQA114" s="38"/>
      <c r="NQB114" s="38"/>
      <c r="NQC114" s="38"/>
      <c r="NQD114" s="38"/>
      <c r="NQE114" s="38"/>
      <c r="NQF114" s="38"/>
      <c r="NQG114" s="38"/>
      <c r="NQH114" s="38"/>
      <c r="NQI114" s="38"/>
      <c r="NQJ114" s="38"/>
      <c r="NQK114" s="38"/>
      <c r="NQL114" s="38"/>
      <c r="NQM114" s="38"/>
      <c r="NQN114" s="38"/>
      <c r="NQO114" s="38"/>
      <c r="NQP114" s="38"/>
      <c r="NQQ114" s="38"/>
      <c r="NQR114" s="38"/>
      <c r="NQS114" s="38"/>
      <c r="NQT114" s="38"/>
      <c r="NQU114" s="38"/>
      <c r="NQV114" s="38"/>
      <c r="NQW114" s="38"/>
      <c r="NQX114" s="38"/>
      <c r="NQY114" s="38"/>
      <c r="NQZ114" s="38"/>
      <c r="NRA114" s="38"/>
      <c r="NRB114" s="38"/>
      <c r="NRC114" s="38"/>
      <c r="NRD114" s="38"/>
      <c r="NRE114" s="38"/>
      <c r="NRF114" s="38"/>
      <c r="NRG114" s="38"/>
      <c r="NRH114" s="38"/>
      <c r="NRI114" s="38"/>
      <c r="NRJ114" s="38"/>
      <c r="NRK114" s="38"/>
      <c r="NRL114" s="38"/>
      <c r="NRM114" s="38"/>
      <c r="NRN114" s="38"/>
      <c r="NRO114" s="38"/>
      <c r="NRP114" s="38"/>
      <c r="NRQ114" s="38"/>
      <c r="NRR114" s="38"/>
      <c r="NRS114" s="38"/>
      <c r="NRT114" s="38"/>
      <c r="NRU114" s="38"/>
      <c r="NRV114" s="38"/>
      <c r="NRW114" s="38"/>
      <c r="NRX114" s="38"/>
      <c r="NRY114" s="38"/>
      <c r="NRZ114" s="38"/>
      <c r="NSA114" s="38"/>
      <c r="NSB114" s="38"/>
      <c r="NSC114" s="38"/>
      <c r="NSD114" s="38"/>
      <c r="NSE114" s="38"/>
      <c r="NSF114" s="38"/>
      <c r="NSG114" s="38"/>
      <c r="NSH114" s="38"/>
      <c r="NSI114" s="38"/>
      <c r="NSJ114" s="38"/>
      <c r="NSK114" s="38"/>
      <c r="NSL114" s="38"/>
      <c r="NSM114" s="38"/>
      <c r="NSN114" s="38"/>
      <c r="NSO114" s="38"/>
      <c r="NSP114" s="38"/>
      <c r="NSQ114" s="38"/>
      <c r="NSR114" s="38"/>
      <c r="NSS114" s="38"/>
      <c r="NST114" s="38"/>
      <c r="NSU114" s="38"/>
      <c r="NSV114" s="38"/>
      <c r="NSW114" s="38"/>
      <c r="NSX114" s="38"/>
      <c r="NSY114" s="38"/>
      <c r="NSZ114" s="38"/>
      <c r="NTA114" s="38"/>
      <c r="NTB114" s="38"/>
      <c r="NTC114" s="38"/>
      <c r="NTD114" s="38"/>
      <c r="NTE114" s="38"/>
      <c r="NTF114" s="38"/>
      <c r="NTG114" s="38"/>
      <c r="NTH114" s="38"/>
      <c r="NTI114" s="38"/>
      <c r="NTJ114" s="38"/>
      <c r="NTK114" s="38"/>
      <c r="NTL114" s="38"/>
      <c r="NTM114" s="38"/>
      <c r="NTN114" s="38"/>
      <c r="NTO114" s="38"/>
      <c r="NTP114" s="38"/>
      <c r="NTQ114" s="38"/>
      <c r="NTR114" s="38"/>
      <c r="NTS114" s="38"/>
      <c r="NTT114" s="38"/>
      <c r="NTU114" s="38"/>
      <c r="NTV114" s="38"/>
      <c r="NTW114" s="38"/>
      <c r="NTX114" s="38"/>
      <c r="NTY114" s="38"/>
      <c r="NTZ114" s="38"/>
      <c r="NUA114" s="38"/>
      <c r="NUB114" s="38"/>
      <c r="NUC114" s="38"/>
      <c r="NUD114" s="38"/>
      <c r="NUE114" s="38"/>
      <c r="NUF114" s="38"/>
      <c r="NUG114" s="38"/>
      <c r="NUH114" s="38"/>
      <c r="NUI114" s="38"/>
      <c r="NUJ114" s="38"/>
      <c r="NUK114" s="38"/>
      <c r="NUL114" s="38"/>
      <c r="NUM114" s="38"/>
      <c r="NUN114" s="38"/>
      <c r="NUO114" s="38"/>
      <c r="NUP114" s="38"/>
      <c r="NUQ114" s="38"/>
      <c r="NUR114" s="38"/>
      <c r="NUS114" s="38"/>
      <c r="NUT114" s="38"/>
      <c r="NUU114" s="38"/>
      <c r="NUV114" s="38"/>
      <c r="NUW114" s="38"/>
      <c r="NUX114" s="38"/>
      <c r="NUY114" s="38"/>
      <c r="NUZ114" s="38"/>
      <c r="NVA114" s="38"/>
      <c r="NVB114" s="38"/>
      <c r="NVC114" s="38"/>
      <c r="NVD114" s="38"/>
      <c r="NVE114" s="38"/>
      <c r="NVF114" s="38"/>
      <c r="NVG114" s="38"/>
      <c r="NVH114" s="38"/>
      <c r="NVI114" s="38"/>
      <c r="NVJ114" s="38"/>
      <c r="NVK114" s="38"/>
      <c r="NVL114" s="38"/>
      <c r="NVM114" s="38"/>
      <c r="NVN114" s="38"/>
      <c r="NVO114" s="38"/>
      <c r="NVP114" s="38"/>
      <c r="NVQ114" s="38"/>
      <c r="NVR114" s="38"/>
      <c r="NVS114" s="38"/>
      <c r="NVT114" s="38"/>
      <c r="NVU114" s="38"/>
      <c r="NVV114" s="38"/>
      <c r="NVW114" s="38"/>
      <c r="NVX114" s="38"/>
      <c r="NVY114" s="38"/>
      <c r="NVZ114" s="38"/>
      <c r="NWA114" s="38"/>
      <c r="NWB114" s="38"/>
      <c r="NWC114" s="38"/>
      <c r="NWD114" s="38"/>
      <c r="NWE114" s="38"/>
      <c r="NWF114" s="38"/>
      <c r="NWG114" s="38"/>
      <c r="NWH114" s="38"/>
      <c r="NWI114" s="38"/>
      <c r="NWJ114" s="38"/>
      <c r="NWK114" s="38"/>
      <c r="NWL114" s="38"/>
      <c r="NWM114" s="38"/>
      <c r="NWN114" s="38"/>
      <c r="NWO114" s="38"/>
      <c r="NWP114" s="38"/>
      <c r="NWQ114" s="38"/>
      <c r="NWR114" s="38"/>
      <c r="NWS114" s="38"/>
      <c r="NWT114" s="38"/>
      <c r="NWU114" s="38"/>
      <c r="NWV114" s="38"/>
      <c r="NWW114" s="38"/>
      <c r="NWX114" s="38"/>
      <c r="NWY114" s="38"/>
      <c r="NWZ114" s="38"/>
      <c r="NXA114" s="38"/>
      <c r="NXB114" s="38"/>
      <c r="NXC114" s="38"/>
      <c r="NXD114" s="38"/>
      <c r="NXE114" s="38"/>
      <c r="NXF114" s="38"/>
      <c r="NXG114" s="38"/>
      <c r="NXH114" s="38"/>
      <c r="NXI114" s="38"/>
      <c r="NXJ114" s="38"/>
      <c r="NXK114" s="38"/>
      <c r="NXL114" s="38"/>
      <c r="NXM114" s="38"/>
      <c r="NXN114" s="38"/>
      <c r="NXO114" s="38"/>
      <c r="NXP114" s="38"/>
      <c r="NXQ114" s="38"/>
      <c r="NXR114" s="38"/>
      <c r="NXS114" s="38"/>
      <c r="NXT114" s="38"/>
      <c r="NXU114" s="38"/>
      <c r="NXV114" s="38"/>
      <c r="NXW114" s="38"/>
      <c r="NXX114" s="38"/>
      <c r="NXY114" s="38"/>
      <c r="NXZ114" s="38"/>
      <c r="NYA114" s="38"/>
      <c r="NYB114" s="38"/>
      <c r="NYC114" s="38"/>
      <c r="NYD114" s="38"/>
      <c r="NYE114" s="38"/>
      <c r="NYF114" s="38"/>
      <c r="NYG114" s="38"/>
      <c r="NYH114" s="38"/>
      <c r="NYI114" s="38"/>
      <c r="NYJ114" s="38"/>
      <c r="NYK114" s="38"/>
      <c r="NYL114" s="38"/>
      <c r="NYM114" s="38"/>
      <c r="NYN114" s="38"/>
      <c r="NYO114" s="38"/>
      <c r="NYP114" s="38"/>
      <c r="NYQ114" s="38"/>
      <c r="NYR114" s="38"/>
      <c r="NYS114" s="38"/>
      <c r="NYT114" s="38"/>
      <c r="NYU114" s="38"/>
      <c r="NYV114" s="38"/>
      <c r="NYW114" s="38"/>
      <c r="NYX114" s="38"/>
      <c r="NYY114" s="38"/>
      <c r="NYZ114" s="38"/>
      <c r="NZA114" s="38"/>
      <c r="NZB114" s="38"/>
      <c r="NZC114" s="38"/>
      <c r="NZD114" s="38"/>
      <c r="NZE114" s="38"/>
      <c r="NZF114" s="38"/>
      <c r="NZG114" s="38"/>
      <c r="NZH114" s="38"/>
      <c r="NZI114" s="38"/>
      <c r="NZJ114" s="38"/>
      <c r="NZK114" s="38"/>
      <c r="NZL114" s="38"/>
      <c r="NZM114" s="38"/>
      <c r="NZN114" s="38"/>
      <c r="NZO114" s="38"/>
      <c r="NZP114" s="38"/>
      <c r="NZQ114" s="38"/>
      <c r="NZR114" s="38"/>
      <c r="NZS114" s="38"/>
      <c r="NZT114" s="38"/>
      <c r="NZU114" s="38"/>
      <c r="NZV114" s="38"/>
      <c r="NZW114" s="38"/>
      <c r="NZX114" s="38"/>
      <c r="NZY114" s="38"/>
      <c r="NZZ114" s="38"/>
      <c r="OAA114" s="38"/>
      <c r="OAB114" s="38"/>
      <c r="OAC114" s="38"/>
      <c r="OAD114" s="38"/>
      <c r="OAE114" s="38"/>
      <c r="OAF114" s="38"/>
      <c r="OAG114" s="38"/>
      <c r="OAH114" s="38"/>
      <c r="OAI114" s="38"/>
      <c r="OAJ114" s="38"/>
      <c r="OAK114" s="38"/>
      <c r="OAL114" s="38"/>
      <c r="OAM114" s="38"/>
      <c r="OAN114" s="38"/>
      <c r="OAO114" s="38"/>
      <c r="OAP114" s="38"/>
      <c r="OAQ114" s="38"/>
      <c r="OAR114" s="38"/>
      <c r="OAS114" s="38"/>
      <c r="OAT114" s="38"/>
      <c r="OAU114" s="38"/>
      <c r="OAV114" s="38"/>
      <c r="OAW114" s="38"/>
      <c r="OAX114" s="38"/>
      <c r="OAY114" s="38"/>
      <c r="OAZ114" s="38"/>
      <c r="OBA114" s="38"/>
      <c r="OBB114" s="38"/>
      <c r="OBC114" s="38"/>
      <c r="OBD114" s="38"/>
      <c r="OBE114" s="38"/>
      <c r="OBF114" s="38"/>
      <c r="OBG114" s="38"/>
      <c r="OBH114" s="38"/>
      <c r="OBI114" s="38"/>
      <c r="OBJ114" s="38"/>
      <c r="OBK114" s="38"/>
      <c r="OBL114" s="38"/>
      <c r="OBM114" s="38"/>
      <c r="OBN114" s="38"/>
      <c r="OBO114" s="38"/>
      <c r="OBP114" s="38"/>
      <c r="OBQ114" s="38"/>
      <c r="OBR114" s="38"/>
      <c r="OBS114" s="38"/>
      <c r="OBT114" s="38"/>
      <c r="OBU114" s="38"/>
      <c r="OBV114" s="38"/>
      <c r="OBW114" s="38"/>
      <c r="OBX114" s="38"/>
      <c r="OBY114" s="38"/>
      <c r="OBZ114" s="38"/>
      <c r="OCA114" s="38"/>
      <c r="OCB114" s="38"/>
      <c r="OCC114" s="38"/>
      <c r="OCD114" s="38"/>
      <c r="OCE114" s="38"/>
      <c r="OCF114" s="38"/>
      <c r="OCG114" s="38"/>
      <c r="OCH114" s="38"/>
      <c r="OCI114" s="38"/>
      <c r="OCJ114" s="38"/>
      <c r="OCK114" s="38"/>
      <c r="OCL114" s="38"/>
      <c r="OCM114" s="38"/>
      <c r="OCN114" s="38"/>
      <c r="OCO114" s="38"/>
      <c r="OCP114" s="38"/>
      <c r="OCQ114" s="38"/>
      <c r="OCR114" s="38"/>
      <c r="OCS114" s="38"/>
      <c r="OCT114" s="38"/>
      <c r="OCU114" s="38"/>
      <c r="OCV114" s="38"/>
      <c r="OCW114" s="38"/>
      <c r="OCX114" s="38"/>
      <c r="OCY114" s="38"/>
      <c r="OCZ114" s="38"/>
      <c r="ODA114" s="38"/>
      <c r="ODB114" s="38"/>
      <c r="ODC114" s="38"/>
      <c r="ODD114" s="38"/>
      <c r="ODE114" s="38"/>
      <c r="ODF114" s="38"/>
      <c r="ODG114" s="38"/>
      <c r="ODH114" s="38"/>
      <c r="ODI114" s="38"/>
      <c r="ODJ114" s="38"/>
      <c r="ODK114" s="38"/>
      <c r="ODL114" s="38"/>
      <c r="ODM114" s="38"/>
      <c r="ODN114" s="38"/>
      <c r="ODO114" s="38"/>
      <c r="ODP114" s="38"/>
      <c r="ODQ114" s="38"/>
      <c r="ODR114" s="38"/>
      <c r="ODS114" s="38"/>
      <c r="ODT114" s="38"/>
      <c r="ODU114" s="38"/>
      <c r="ODV114" s="38"/>
      <c r="ODW114" s="38"/>
      <c r="ODX114" s="38"/>
      <c r="ODY114" s="38"/>
      <c r="ODZ114" s="38"/>
      <c r="OEA114" s="38"/>
      <c r="OEB114" s="38"/>
      <c r="OEC114" s="38"/>
      <c r="OED114" s="38"/>
      <c r="OEE114" s="38"/>
      <c r="OEF114" s="38"/>
      <c r="OEG114" s="38"/>
      <c r="OEH114" s="38"/>
      <c r="OEI114" s="38"/>
      <c r="OEJ114" s="38"/>
      <c r="OEK114" s="38"/>
      <c r="OEL114" s="38"/>
      <c r="OEM114" s="38"/>
      <c r="OEN114" s="38"/>
      <c r="OEO114" s="38"/>
      <c r="OEP114" s="38"/>
      <c r="OEQ114" s="38"/>
      <c r="OER114" s="38"/>
      <c r="OES114" s="38"/>
      <c r="OET114" s="38"/>
      <c r="OEU114" s="38"/>
      <c r="OEV114" s="38"/>
      <c r="OEW114" s="38"/>
      <c r="OEX114" s="38"/>
      <c r="OEY114" s="38"/>
      <c r="OEZ114" s="38"/>
      <c r="OFA114" s="38"/>
      <c r="OFB114" s="38"/>
      <c r="OFC114" s="38"/>
      <c r="OFD114" s="38"/>
      <c r="OFE114" s="38"/>
      <c r="OFF114" s="38"/>
      <c r="OFG114" s="38"/>
      <c r="OFH114" s="38"/>
      <c r="OFI114" s="38"/>
      <c r="OFJ114" s="38"/>
      <c r="OFK114" s="38"/>
      <c r="OFL114" s="38"/>
      <c r="OFM114" s="38"/>
      <c r="OFN114" s="38"/>
      <c r="OFO114" s="38"/>
      <c r="OFP114" s="38"/>
      <c r="OFQ114" s="38"/>
      <c r="OFR114" s="38"/>
      <c r="OFS114" s="38"/>
      <c r="OFT114" s="38"/>
      <c r="OFU114" s="38"/>
      <c r="OFV114" s="38"/>
      <c r="OFW114" s="38"/>
      <c r="OFX114" s="38"/>
      <c r="OFY114" s="38"/>
      <c r="OFZ114" s="38"/>
      <c r="OGA114" s="38"/>
      <c r="OGB114" s="38"/>
      <c r="OGC114" s="38"/>
      <c r="OGD114" s="38"/>
      <c r="OGE114" s="38"/>
      <c r="OGF114" s="38"/>
      <c r="OGG114" s="38"/>
      <c r="OGH114" s="38"/>
      <c r="OGI114" s="38"/>
      <c r="OGJ114" s="38"/>
      <c r="OGK114" s="38"/>
      <c r="OGL114" s="38"/>
      <c r="OGM114" s="38"/>
      <c r="OGN114" s="38"/>
      <c r="OGO114" s="38"/>
      <c r="OGP114" s="38"/>
      <c r="OGQ114" s="38"/>
      <c r="OGR114" s="38"/>
      <c r="OGS114" s="38"/>
      <c r="OGT114" s="38"/>
      <c r="OGU114" s="38"/>
      <c r="OGV114" s="38"/>
      <c r="OGW114" s="38"/>
      <c r="OGX114" s="38"/>
      <c r="OGY114" s="38"/>
      <c r="OGZ114" s="38"/>
      <c r="OHA114" s="38"/>
      <c r="OHB114" s="38"/>
      <c r="OHC114" s="38"/>
      <c r="OHD114" s="38"/>
      <c r="OHE114" s="38"/>
      <c r="OHF114" s="38"/>
      <c r="OHG114" s="38"/>
      <c r="OHH114" s="38"/>
      <c r="OHI114" s="38"/>
      <c r="OHJ114" s="38"/>
      <c r="OHK114" s="38"/>
      <c r="OHL114" s="38"/>
      <c r="OHM114" s="38"/>
      <c r="OHN114" s="38"/>
      <c r="OHO114" s="38"/>
      <c r="OHP114" s="38"/>
      <c r="OHQ114" s="38"/>
      <c r="OHR114" s="38"/>
      <c r="OHS114" s="38"/>
      <c r="OHT114" s="38"/>
      <c r="OHU114" s="38"/>
      <c r="OHV114" s="38"/>
      <c r="OHW114" s="38"/>
      <c r="OHX114" s="38"/>
      <c r="OHY114" s="38"/>
      <c r="OHZ114" s="38"/>
      <c r="OIA114" s="38"/>
      <c r="OIB114" s="38"/>
      <c r="OIC114" s="38"/>
      <c r="OID114" s="38"/>
      <c r="OIE114" s="38"/>
      <c r="OIF114" s="38"/>
      <c r="OIG114" s="38"/>
      <c r="OIH114" s="38"/>
      <c r="OII114" s="38"/>
      <c r="OIJ114" s="38"/>
      <c r="OIK114" s="38"/>
      <c r="OIL114" s="38"/>
      <c r="OIM114" s="38"/>
      <c r="OIN114" s="38"/>
      <c r="OIO114" s="38"/>
      <c r="OIP114" s="38"/>
      <c r="OIQ114" s="38"/>
      <c r="OIR114" s="38"/>
      <c r="OIS114" s="38"/>
      <c r="OIT114" s="38"/>
      <c r="OIU114" s="38"/>
      <c r="OIV114" s="38"/>
      <c r="OIW114" s="38"/>
      <c r="OIX114" s="38"/>
      <c r="OIY114" s="38"/>
      <c r="OIZ114" s="38"/>
      <c r="OJA114" s="38"/>
      <c r="OJB114" s="38"/>
      <c r="OJC114" s="38"/>
      <c r="OJD114" s="38"/>
      <c r="OJE114" s="38"/>
      <c r="OJF114" s="38"/>
      <c r="OJG114" s="38"/>
      <c r="OJH114" s="38"/>
      <c r="OJI114" s="38"/>
      <c r="OJJ114" s="38"/>
      <c r="OJK114" s="38"/>
      <c r="OJL114" s="38"/>
      <c r="OJM114" s="38"/>
      <c r="OJN114" s="38"/>
      <c r="OJO114" s="38"/>
      <c r="OJP114" s="38"/>
      <c r="OJQ114" s="38"/>
      <c r="OJR114" s="38"/>
      <c r="OJS114" s="38"/>
      <c r="OJT114" s="38"/>
      <c r="OJU114" s="38"/>
      <c r="OJV114" s="38"/>
      <c r="OJW114" s="38"/>
      <c r="OJX114" s="38"/>
      <c r="OJY114" s="38"/>
      <c r="OJZ114" s="38"/>
      <c r="OKA114" s="38"/>
      <c r="OKB114" s="38"/>
      <c r="OKC114" s="38"/>
      <c r="OKD114" s="38"/>
      <c r="OKE114" s="38"/>
      <c r="OKF114" s="38"/>
      <c r="OKG114" s="38"/>
      <c r="OKH114" s="38"/>
      <c r="OKI114" s="38"/>
      <c r="OKJ114" s="38"/>
      <c r="OKK114" s="38"/>
      <c r="OKL114" s="38"/>
      <c r="OKM114" s="38"/>
      <c r="OKN114" s="38"/>
      <c r="OKO114" s="38"/>
      <c r="OKP114" s="38"/>
      <c r="OKQ114" s="38"/>
      <c r="OKR114" s="38"/>
      <c r="OKS114" s="38"/>
      <c r="OKT114" s="38"/>
      <c r="OKU114" s="38"/>
      <c r="OKV114" s="38"/>
      <c r="OKW114" s="38"/>
      <c r="OKX114" s="38"/>
      <c r="OKY114" s="38"/>
      <c r="OKZ114" s="38"/>
      <c r="OLA114" s="38"/>
      <c r="OLB114" s="38"/>
      <c r="OLC114" s="38"/>
      <c r="OLD114" s="38"/>
      <c r="OLE114" s="38"/>
      <c r="OLF114" s="38"/>
      <c r="OLG114" s="38"/>
      <c r="OLH114" s="38"/>
      <c r="OLI114" s="38"/>
      <c r="OLJ114" s="38"/>
      <c r="OLK114" s="38"/>
      <c r="OLL114" s="38"/>
      <c r="OLM114" s="38"/>
      <c r="OLN114" s="38"/>
      <c r="OLO114" s="38"/>
      <c r="OLP114" s="38"/>
      <c r="OLQ114" s="38"/>
      <c r="OLR114" s="38"/>
      <c r="OLS114" s="38"/>
      <c r="OLT114" s="38"/>
      <c r="OLU114" s="38"/>
      <c r="OLV114" s="38"/>
      <c r="OLW114" s="38"/>
      <c r="OLX114" s="38"/>
      <c r="OLY114" s="38"/>
      <c r="OLZ114" s="38"/>
      <c r="OMA114" s="38"/>
      <c r="OMB114" s="38"/>
      <c r="OMC114" s="38"/>
      <c r="OMD114" s="38"/>
      <c r="OME114" s="38"/>
      <c r="OMF114" s="38"/>
      <c r="OMG114" s="38"/>
      <c r="OMH114" s="38"/>
      <c r="OMI114" s="38"/>
      <c r="OMJ114" s="38"/>
      <c r="OMK114" s="38"/>
      <c r="OML114" s="38"/>
      <c r="OMM114" s="38"/>
      <c r="OMN114" s="38"/>
      <c r="OMO114" s="38"/>
      <c r="OMP114" s="38"/>
      <c r="OMQ114" s="38"/>
      <c r="OMR114" s="38"/>
      <c r="OMS114" s="38"/>
      <c r="OMT114" s="38"/>
      <c r="OMU114" s="38"/>
      <c r="OMV114" s="38"/>
      <c r="OMW114" s="38"/>
      <c r="OMX114" s="38"/>
      <c r="OMY114" s="38"/>
      <c r="OMZ114" s="38"/>
      <c r="ONA114" s="38"/>
      <c r="ONB114" s="38"/>
      <c r="ONC114" s="38"/>
      <c r="OND114" s="38"/>
      <c r="ONE114" s="38"/>
      <c r="ONF114" s="38"/>
      <c r="ONG114" s="38"/>
      <c r="ONH114" s="38"/>
      <c r="ONI114" s="38"/>
      <c r="ONJ114" s="38"/>
      <c r="ONK114" s="38"/>
      <c r="ONL114" s="38"/>
      <c r="ONM114" s="38"/>
      <c r="ONN114" s="38"/>
      <c r="ONO114" s="38"/>
      <c r="ONP114" s="38"/>
      <c r="ONQ114" s="38"/>
      <c r="ONR114" s="38"/>
      <c r="ONS114" s="38"/>
      <c r="ONT114" s="38"/>
      <c r="ONU114" s="38"/>
      <c r="ONV114" s="38"/>
      <c r="ONW114" s="38"/>
      <c r="ONX114" s="38"/>
      <c r="ONY114" s="38"/>
      <c r="ONZ114" s="38"/>
      <c r="OOA114" s="38"/>
      <c r="OOB114" s="38"/>
      <c r="OOC114" s="38"/>
      <c r="OOD114" s="38"/>
      <c r="OOE114" s="38"/>
      <c r="OOF114" s="38"/>
      <c r="OOG114" s="38"/>
      <c r="OOH114" s="38"/>
      <c r="OOI114" s="38"/>
      <c r="OOJ114" s="38"/>
      <c r="OOK114" s="38"/>
      <c r="OOL114" s="38"/>
      <c r="OOM114" s="38"/>
      <c r="OON114" s="38"/>
      <c r="OOO114" s="38"/>
      <c r="OOP114" s="38"/>
      <c r="OOQ114" s="38"/>
      <c r="OOR114" s="38"/>
      <c r="OOS114" s="38"/>
      <c r="OOT114" s="38"/>
      <c r="OOU114" s="38"/>
      <c r="OOV114" s="38"/>
      <c r="OOW114" s="38"/>
      <c r="OOX114" s="38"/>
      <c r="OOY114" s="38"/>
      <c r="OOZ114" s="38"/>
      <c r="OPA114" s="38"/>
      <c r="OPB114" s="38"/>
      <c r="OPC114" s="38"/>
      <c r="OPD114" s="38"/>
      <c r="OPE114" s="38"/>
      <c r="OPF114" s="38"/>
      <c r="OPG114" s="38"/>
      <c r="OPH114" s="38"/>
      <c r="OPI114" s="38"/>
      <c r="OPJ114" s="38"/>
      <c r="OPK114" s="38"/>
      <c r="OPL114" s="38"/>
      <c r="OPM114" s="38"/>
      <c r="OPN114" s="38"/>
      <c r="OPO114" s="38"/>
      <c r="OPP114" s="38"/>
      <c r="OPQ114" s="38"/>
      <c r="OPR114" s="38"/>
      <c r="OPS114" s="38"/>
      <c r="OPT114" s="38"/>
      <c r="OPU114" s="38"/>
      <c r="OPV114" s="38"/>
      <c r="OPW114" s="38"/>
      <c r="OPX114" s="38"/>
      <c r="OPY114" s="38"/>
      <c r="OPZ114" s="38"/>
      <c r="OQA114" s="38"/>
      <c r="OQB114" s="38"/>
      <c r="OQC114" s="38"/>
      <c r="OQD114" s="38"/>
      <c r="OQE114" s="38"/>
      <c r="OQF114" s="38"/>
      <c r="OQG114" s="38"/>
      <c r="OQH114" s="38"/>
      <c r="OQI114" s="38"/>
      <c r="OQJ114" s="38"/>
      <c r="OQK114" s="38"/>
      <c r="OQL114" s="38"/>
      <c r="OQM114" s="38"/>
      <c r="OQN114" s="38"/>
      <c r="OQO114" s="38"/>
      <c r="OQP114" s="38"/>
      <c r="OQQ114" s="38"/>
      <c r="OQR114" s="38"/>
      <c r="OQS114" s="38"/>
      <c r="OQT114" s="38"/>
      <c r="OQU114" s="38"/>
      <c r="OQV114" s="38"/>
      <c r="OQW114" s="38"/>
      <c r="OQX114" s="38"/>
      <c r="OQY114" s="38"/>
      <c r="OQZ114" s="38"/>
      <c r="ORA114" s="38"/>
      <c r="ORB114" s="38"/>
      <c r="ORC114" s="38"/>
      <c r="ORD114" s="38"/>
      <c r="ORE114" s="38"/>
      <c r="ORF114" s="38"/>
      <c r="ORG114" s="38"/>
      <c r="ORH114" s="38"/>
      <c r="ORI114" s="38"/>
      <c r="ORJ114" s="38"/>
      <c r="ORK114" s="38"/>
      <c r="ORL114" s="38"/>
      <c r="ORM114" s="38"/>
      <c r="ORN114" s="38"/>
      <c r="ORO114" s="38"/>
      <c r="ORP114" s="38"/>
      <c r="ORQ114" s="38"/>
      <c r="ORR114" s="38"/>
      <c r="ORS114" s="38"/>
      <c r="ORT114" s="38"/>
      <c r="ORU114" s="38"/>
      <c r="ORV114" s="38"/>
      <c r="ORW114" s="38"/>
      <c r="ORX114" s="38"/>
      <c r="ORY114" s="38"/>
      <c r="ORZ114" s="38"/>
      <c r="OSA114" s="38"/>
      <c r="OSB114" s="38"/>
      <c r="OSC114" s="38"/>
      <c r="OSD114" s="38"/>
      <c r="OSE114" s="38"/>
      <c r="OSF114" s="38"/>
      <c r="OSG114" s="38"/>
      <c r="OSH114" s="38"/>
      <c r="OSI114" s="38"/>
      <c r="OSJ114" s="38"/>
      <c r="OSK114" s="38"/>
      <c r="OSL114" s="38"/>
      <c r="OSM114" s="38"/>
      <c r="OSN114" s="38"/>
      <c r="OSO114" s="38"/>
      <c r="OSP114" s="38"/>
      <c r="OSQ114" s="38"/>
      <c r="OSR114" s="38"/>
      <c r="OSS114" s="38"/>
      <c r="OST114" s="38"/>
      <c r="OSU114" s="38"/>
      <c r="OSV114" s="38"/>
      <c r="OSW114" s="38"/>
      <c r="OSX114" s="38"/>
      <c r="OSY114" s="38"/>
      <c r="OSZ114" s="38"/>
      <c r="OTA114" s="38"/>
      <c r="OTB114" s="38"/>
      <c r="OTC114" s="38"/>
      <c r="OTD114" s="38"/>
      <c r="OTE114" s="38"/>
      <c r="OTF114" s="38"/>
      <c r="OTG114" s="38"/>
      <c r="OTH114" s="38"/>
      <c r="OTI114" s="38"/>
      <c r="OTJ114" s="38"/>
      <c r="OTK114" s="38"/>
      <c r="OTL114" s="38"/>
      <c r="OTM114" s="38"/>
      <c r="OTN114" s="38"/>
      <c r="OTO114" s="38"/>
      <c r="OTP114" s="38"/>
      <c r="OTQ114" s="38"/>
      <c r="OTR114" s="38"/>
      <c r="OTS114" s="38"/>
      <c r="OTT114" s="38"/>
      <c r="OTU114" s="38"/>
      <c r="OTV114" s="38"/>
      <c r="OTW114" s="38"/>
      <c r="OTX114" s="38"/>
      <c r="OTY114" s="38"/>
      <c r="OTZ114" s="38"/>
      <c r="OUA114" s="38"/>
      <c r="OUB114" s="38"/>
      <c r="OUC114" s="38"/>
      <c r="OUD114" s="38"/>
      <c r="OUE114" s="38"/>
      <c r="OUF114" s="38"/>
      <c r="OUG114" s="38"/>
      <c r="OUH114" s="38"/>
      <c r="OUI114" s="38"/>
      <c r="OUJ114" s="38"/>
      <c r="OUK114" s="38"/>
      <c r="OUL114" s="38"/>
      <c r="OUM114" s="38"/>
      <c r="OUN114" s="38"/>
      <c r="OUO114" s="38"/>
      <c r="OUP114" s="38"/>
      <c r="OUQ114" s="38"/>
      <c r="OUR114" s="38"/>
      <c r="OUS114" s="38"/>
      <c r="OUT114" s="38"/>
      <c r="OUU114" s="38"/>
      <c r="OUV114" s="38"/>
      <c r="OUW114" s="38"/>
      <c r="OUX114" s="38"/>
      <c r="OUY114" s="38"/>
      <c r="OUZ114" s="38"/>
      <c r="OVA114" s="38"/>
      <c r="OVB114" s="38"/>
      <c r="OVC114" s="38"/>
      <c r="OVD114" s="38"/>
      <c r="OVE114" s="38"/>
      <c r="OVF114" s="38"/>
      <c r="OVG114" s="38"/>
      <c r="OVH114" s="38"/>
      <c r="OVI114" s="38"/>
      <c r="OVJ114" s="38"/>
      <c r="OVK114" s="38"/>
      <c r="OVL114" s="38"/>
      <c r="OVM114" s="38"/>
      <c r="OVN114" s="38"/>
      <c r="OVO114" s="38"/>
      <c r="OVP114" s="38"/>
      <c r="OVQ114" s="38"/>
      <c r="OVR114" s="38"/>
      <c r="OVS114" s="38"/>
      <c r="OVT114" s="38"/>
      <c r="OVU114" s="38"/>
      <c r="OVV114" s="38"/>
      <c r="OVW114" s="38"/>
      <c r="OVX114" s="38"/>
      <c r="OVY114" s="38"/>
      <c r="OVZ114" s="38"/>
      <c r="OWA114" s="38"/>
      <c r="OWB114" s="38"/>
      <c r="OWC114" s="38"/>
      <c r="OWD114" s="38"/>
      <c r="OWE114" s="38"/>
      <c r="OWF114" s="38"/>
      <c r="OWG114" s="38"/>
      <c r="OWH114" s="38"/>
      <c r="OWI114" s="38"/>
      <c r="OWJ114" s="38"/>
      <c r="OWK114" s="38"/>
      <c r="OWL114" s="38"/>
      <c r="OWM114" s="38"/>
      <c r="OWN114" s="38"/>
      <c r="OWO114" s="38"/>
      <c r="OWP114" s="38"/>
      <c r="OWQ114" s="38"/>
      <c r="OWR114" s="38"/>
      <c r="OWS114" s="38"/>
      <c r="OWT114" s="38"/>
      <c r="OWU114" s="38"/>
      <c r="OWV114" s="38"/>
      <c r="OWW114" s="38"/>
      <c r="OWX114" s="38"/>
      <c r="OWY114" s="38"/>
      <c r="OWZ114" s="38"/>
      <c r="OXA114" s="38"/>
      <c r="OXB114" s="38"/>
      <c r="OXC114" s="38"/>
      <c r="OXD114" s="38"/>
      <c r="OXE114" s="38"/>
      <c r="OXF114" s="38"/>
      <c r="OXG114" s="38"/>
      <c r="OXH114" s="38"/>
      <c r="OXI114" s="38"/>
      <c r="OXJ114" s="38"/>
      <c r="OXK114" s="38"/>
      <c r="OXL114" s="38"/>
      <c r="OXM114" s="38"/>
      <c r="OXN114" s="38"/>
      <c r="OXO114" s="38"/>
      <c r="OXP114" s="38"/>
      <c r="OXQ114" s="38"/>
      <c r="OXR114" s="38"/>
      <c r="OXS114" s="38"/>
      <c r="OXT114" s="38"/>
      <c r="OXU114" s="38"/>
      <c r="OXV114" s="38"/>
      <c r="OXW114" s="38"/>
      <c r="OXX114" s="38"/>
      <c r="OXY114" s="38"/>
      <c r="OXZ114" s="38"/>
      <c r="OYA114" s="38"/>
      <c r="OYB114" s="38"/>
      <c r="OYC114" s="38"/>
      <c r="OYD114" s="38"/>
      <c r="OYE114" s="38"/>
      <c r="OYF114" s="38"/>
      <c r="OYG114" s="38"/>
      <c r="OYH114" s="38"/>
      <c r="OYI114" s="38"/>
      <c r="OYJ114" s="38"/>
      <c r="OYK114" s="38"/>
      <c r="OYL114" s="38"/>
      <c r="OYM114" s="38"/>
      <c r="OYN114" s="38"/>
      <c r="OYO114" s="38"/>
      <c r="OYP114" s="38"/>
      <c r="OYQ114" s="38"/>
      <c r="OYR114" s="38"/>
      <c r="OYS114" s="38"/>
      <c r="OYT114" s="38"/>
      <c r="OYU114" s="38"/>
      <c r="OYV114" s="38"/>
      <c r="OYW114" s="38"/>
      <c r="OYX114" s="38"/>
      <c r="OYY114" s="38"/>
      <c r="OYZ114" s="38"/>
      <c r="OZA114" s="38"/>
      <c r="OZB114" s="38"/>
      <c r="OZC114" s="38"/>
      <c r="OZD114" s="38"/>
      <c r="OZE114" s="38"/>
      <c r="OZF114" s="38"/>
      <c r="OZG114" s="38"/>
      <c r="OZH114" s="38"/>
      <c r="OZI114" s="38"/>
      <c r="OZJ114" s="38"/>
      <c r="OZK114" s="38"/>
      <c r="OZL114" s="38"/>
      <c r="OZM114" s="38"/>
      <c r="OZN114" s="38"/>
      <c r="OZO114" s="38"/>
      <c r="OZP114" s="38"/>
      <c r="OZQ114" s="38"/>
      <c r="OZR114" s="38"/>
      <c r="OZS114" s="38"/>
      <c r="OZT114" s="38"/>
      <c r="OZU114" s="38"/>
      <c r="OZV114" s="38"/>
      <c r="OZW114" s="38"/>
      <c r="OZX114" s="38"/>
      <c r="OZY114" s="38"/>
      <c r="OZZ114" s="38"/>
      <c r="PAA114" s="38"/>
      <c r="PAB114" s="38"/>
      <c r="PAC114" s="38"/>
      <c r="PAD114" s="38"/>
      <c r="PAE114" s="38"/>
      <c r="PAF114" s="38"/>
      <c r="PAG114" s="38"/>
      <c r="PAH114" s="38"/>
      <c r="PAI114" s="38"/>
      <c r="PAJ114" s="38"/>
      <c r="PAK114" s="38"/>
      <c r="PAL114" s="38"/>
      <c r="PAM114" s="38"/>
      <c r="PAN114" s="38"/>
      <c r="PAO114" s="38"/>
      <c r="PAP114" s="38"/>
      <c r="PAQ114" s="38"/>
      <c r="PAR114" s="38"/>
      <c r="PAS114" s="38"/>
      <c r="PAT114" s="38"/>
      <c r="PAU114" s="38"/>
      <c r="PAV114" s="38"/>
      <c r="PAW114" s="38"/>
      <c r="PAX114" s="38"/>
      <c r="PAY114" s="38"/>
      <c r="PAZ114" s="38"/>
      <c r="PBA114" s="38"/>
      <c r="PBB114" s="38"/>
      <c r="PBC114" s="38"/>
      <c r="PBD114" s="38"/>
      <c r="PBE114" s="38"/>
      <c r="PBF114" s="38"/>
      <c r="PBG114" s="38"/>
      <c r="PBH114" s="38"/>
      <c r="PBI114" s="38"/>
      <c r="PBJ114" s="38"/>
      <c r="PBK114" s="38"/>
      <c r="PBL114" s="38"/>
      <c r="PBM114" s="38"/>
      <c r="PBN114" s="38"/>
      <c r="PBO114" s="38"/>
      <c r="PBP114" s="38"/>
      <c r="PBQ114" s="38"/>
      <c r="PBR114" s="38"/>
      <c r="PBS114" s="38"/>
      <c r="PBT114" s="38"/>
      <c r="PBU114" s="38"/>
      <c r="PBV114" s="38"/>
      <c r="PBW114" s="38"/>
      <c r="PBX114" s="38"/>
      <c r="PBY114" s="38"/>
      <c r="PBZ114" s="38"/>
      <c r="PCA114" s="38"/>
      <c r="PCB114" s="38"/>
      <c r="PCC114" s="38"/>
      <c r="PCD114" s="38"/>
      <c r="PCE114" s="38"/>
      <c r="PCF114" s="38"/>
      <c r="PCG114" s="38"/>
      <c r="PCH114" s="38"/>
      <c r="PCI114" s="38"/>
      <c r="PCJ114" s="38"/>
      <c r="PCK114" s="38"/>
      <c r="PCL114" s="38"/>
      <c r="PCM114" s="38"/>
      <c r="PCN114" s="38"/>
      <c r="PCO114" s="38"/>
      <c r="PCP114" s="38"/>
      <c r="PCQ114" s="38"/>
      <c r="PCR114" s="38"/>
      <c r="PCS114" s="38"/>
      <c r="PCT114" s="38"/>
      <c r="PCU114" s="38"/>
      <c r="PCV114" s="38"/>
      <c r="PCW114" s="38"/>
      <c r="PCX114" s="38"/>
      <c r="PCY114" s="38"/>
      <c r="PCZ114" s="38"/>
      <c r="PDA114" s="38"/>
      <c r="PDB114" s="38"/>
      <c r="PDC114" s="38"/>
      <c r="PDD114" s="38"/>
      <c r="PDE114" s="38"/>
      <c r="PDF114" s="38"/>
      <c r="PDG114" s="38"/>
      <c r="PDH114" s="38"/>
      <c r="PDI114" s="38"/>
      <c r="PDJ114" s="38"/>
      <c r="PDK114" s="38"/>
      <c r="PDL114" s="38"/>
      <c r="PDM114" s="38"/>
      <c r="PDN114" s="38"/>
      <c r="PDO114" s="38"/>
      <c r="PDP114" s="38"/>
      <c r="PDQ114" s="38"/>
      <c r="PDR114" s="38"/>
      <c r="PDS114" s="38"/>
      <c r="PDT114" s="38"/>
      <c r="PDU114" s="38"/>
      <c r="PDV114" s="38"/>
      <c r="PDW114" s="38"/>
      <c r="PDX114" s="38"/>
      <c r="PDY114" s="38"/>
      <c r="PDZ114" s="38"/>
      <c r="PEA114" s="38"/>
      <c r="PEB114" s="38"/>
      <c r="PEC114" s="38"/>
      <c r="PED114" s="38"/>
      <c r="PEE114" s="38"/>
      <c r="PEF114" s="38"/>
      <c r="PEG114" s="38"/>
      <c r="PEH114" s="38"/>
      <c r="PEI114" s="38"/>
      <c r="PEJ114" s="38"/>
      <c r="PEK114" s="38"/>
      <c r="PEL114" s="38"/>
      <c r="PEM114" s="38"/>
      <c r="PEN114" s="38"/>
      <c r="PEO114" s="38"/>
      <c r="PEP114" s="38"/>
      <c r="PEQ114" s="38"/>
      <c r="PER114" s="38"/>
      <c r="PES114" s="38"/>
      <c r="PET114" s="38"/>
      <c r="PEU114" s="38"/>
      <c r="PEV114" s="38"/>
      <c r="PEW114" s="38"/>
      <c r="PEX114" s="38"/>
      <c r="PEY114" s="38"/>
      <c r="PEZ114" s="38"/>
      <c r="PFA114" s="38"/>
      <c r="PFB114" s="38"/>
      <c r="PFC114" s="38"/>
      <c r="PFD114" s="38"/>
      <c r="PFE114" s="38"/>
      <c r="PFF114" s="38"/>
      <c r="PFG114" s="38"/>
      <c r="PFH114" s="38"/>
      <c r="PFI114" s="38"/>
      <c r="PFJ114" s="38"/>
      <c r="PFK114" s="38"/>
      <c r="PFL114" s="38"/>
      <c r="PFM114" s="38"/>
      <c r="PFN114" s="38"/>
      <c r="PFO114" s="38"/>
      <c r="PFP114" s="38"/>
      <c r="PFQ114" s="38"/>
      <c r="PFR114" s="38"/>
      <c r="PFS114" s="38"/>
      <c r="PFT114" s="38"/>
      <c r="PFU114" s="38"/>
      <c r="PFV114" s="38"/>
      <c r="PFW114" s="38"/>
      <c r="PFX114" s="38"/>
      <c r="PFY114" s="38"/>
      <c r="PFZ114" s="38"/>
      <c r="PGA114" s="38"/>
      <c r="PGB114" s="38"/>
      <c r="PGC114" s="38"/>
      <c r="PGD114" s="38"/>
      <c r="PGE114" s="38"/>
      <c r="PGF114" s="38"/>
      <c r="PGG114" s="38"/>
      <c r="PGH114" s="38"/>
      <c r="PGI114" s="38"/>
      <c r="PGJ114" s="38"/>
      <c r="PGK114" s="38"/>
      <c r="PGL114" s="38"/>
      <c r="PGM114" s="38"/>
      <c r="PGN114" s="38"/>
      <c r="PGO114" s="38"/>
      <c r="PGP114" s="38"/>
      <c r="PGQ114" s="38"/>
      <c r="PGR114" s="38"/>
      <c r="PGS114" s="38"/>
      <c r="PGT114" s="38"/>
      <c r="PGU114" s="38"/>
      <c r="PGV114" s="38"/>
      <c r="PGW114" s="38"/>
      <c r="PGX114" s="38"/>
      <c r="PGY114" s="38"/>
      <c r="PGZ114" s="38"/>
      <c r="PHA114" s="38"/>
      <c r="PHB114" s="38"/>
      <c r="PHC114" s="38"/>
      <c r="PHD114" s="38"/>
      <c r="PHE114" s="38"/>
      <c r="PHF114" s="38"/>
      <c r="PHG114" s="38"/>
      <c r="PHH114" s="38"/>
      <c r="PHI114" s="38"/>
      <c r="PHJ114" s="38"/>
      <c r="PHK114" s="38"/>
      <c r="PHL114" s="38"/>
      <c r="PHM114" s="38"/>
      <c r="PHN114" s="38"/>
      <c r="PHO114" s="38"/>
      <c r="PHP114" s="38"/>
      <c r="PHQ114" s="38"/>
      <c r="PHR114" s="38"/>
      <c r="PHS114" s="38"/>
      <c r="PHT114" s="38"/>
      <c r="PHU114" s="38"/>
      <c r="PHV114" s="38"/>
      <c r="PHW114" s="38"/>
      <c r="PHX114" s="38"/>
      <c r="PHY114" s="38"/>
      <c r="PHZ114" s="38"/>
      <c r="PIA114" s="38"/>
      <c r="PIB114" s="38"/>
      <c r="PIC114" s="38"/>
      <c r="PID114" s="38"/>
      <c r="PIE114" s="38"/>
      <c r="PIF114" s="38"/>
      <c r="PIG114" s="38"/>
      <c r="PIH114" s="38"/>
      <c r="PII114" s="38"/>
      <c r="PIJ114" s="38"/>
      <c r="PIK114" s="38"/>
      <c r="PIL114" s="38"/>
      <c r="PIM114" s="38"/>
      <c r="PIN114" s="38"/>
      <c r="PIO114" s="38"/>
      <c r="PIP114" s="38"/>
      <c r="PIQ114" s="38"/>
      <c r="PIR114" s="38"/>
      <c r="PIS114" s="38"/>
      <c r="PIT114" s="38"/>
      <c r="PIU114" s="38"/>
      <c r="PIV114" s="38"/>
      <c r="PIW114" s="38"/>
      <c r="PIX114" s="38"/>
      <c r="PIY114" s="38"/>
      <c r="PIZ114" s="38"/>
      <c r="PJA114" s="38"/>
      <c r="PJB114" s="38"/>
      <c r="PJC114" s="38"/>
      <c r="PJD114" s="38"/>
      <c r="PJE114" s="38"/>
      <c r="PJF114" s="38"/>
      <c r="PJG114" s="38"/>
      <c r="PJH114" s="38"/>
      <c r="PJI114" s="38"/>
      <c r="PJJ114" s="38"/>
      <c r="PJK114" s="38"/>
      <c r="PJL114" s="38"/>
      <c r="PJM114" s="38"/>
      <c r="PJN114" s="38"/>
      <c r="PJO114" s="38"/>
      <c r="PJP114" s="38"/>
      <c r="PJQ114" s="38"/>
      <c r="PJR114" s="38"/>
      <c r="PJS114" s="38"/>
      <c r="PJT114" s="38"/>
      <c r="PJU114" s="38"/>
      <c r="PJV114" s="38"/>
      <c r="PJW114" s="38"/>
      <c r="PJX114" s="38"/>
      <c r="PJY114" s="38"/>
      <c r="PJZ114" s="38"/>
      <c r="PKA114" s="38"/>
      <c r="PKB114" s="38"/>
      <c r="PKC114" s="38"/>
      <c r="PKD114" s="38"/>
      <c r="PKE114" s="38"/>
      <c r="PKF114" s="38"/>
      <c r="PKG114" s="38"/>
      <c r="PKH114" s="38"/>
      <c r="PKI114" s="38"/>
      <c r="PKJ114" s="38"/>
      <c r="PKK114" s="38"/>
      <c r="PKL114" s="38"/>
      <c r="PKM114" s="38"/>
      <c r="PKN114" s="38"/>
      <c r="PKO114" s="38"/>
      <c r="PKP114" s="38"/>
      <c r="PKQ114" s="38"/>
      <c r="PKR114" s="38"/>
      <c r="PKS114" s="38"/>
      <c r="PKT114" s="38"/>
      <c r="PKU114" s="38"/>
      <c r="PKV114" s="38"/>
      <c r="PKW114" s="38"/>
      <c r="PKX114" s="38"/>
      <c r="PKY114" s="38"/>
      <c r="PKZ114" s="38"/>
      <c r="PLA114" s="38"/>
      <c r="PLB114" s="38"/>
      <c r="PLC114" s="38"/>
      <c r="PLD114" s="38"/>
      <c r="PLE114" s="38"/>
      <c r="PLF114" s="38"/>
      <c r="PLG114" s="38"/>
      <c r="PLH114" s="38"/>
      <c r="PLI114" s="38"/>
      <c r="PLJ114" s="38"/>
      <c r="PLK114" s="38"/>
      <c r="PLL114" s="38"/>
      <c r="PLM114" s="38"/>
      <c r="PLN114" s="38"/>
      <c r="PLO114" s="38"/>
      <c r="PLP114" s="38"/>
      <c r="PLQ114" s="38"/>
      <c r="PLR114" s="38"/>
      <c r="PLS114" s="38"/>
      <c r="PLT114" s="38"/>
      <c r="PLU114" s="38"/>
      <c r="PLV114" s="38"/>
      <c r="PLW114" s="38"/>
      <c r="PLX114" s="38"/>
      <c r="PLY114" s="38"/>
      <c r="PLZ114" s="38"/>
      <c r="PMA114" s="38"/>
      <c r="PMB114" s="38"/>
      <c r="PMC114" s="38"/>
      <c r="PMD114" s="38"/>
      <c r="PME114" s="38"/>
      <c r="PMF114" s="38"/>
      <c r="PMG114" s="38"/>
      <c r="PMH114" s="38"/>
      <c r="PMI114" s="38"/>
      <c r="PMJ114" s="38"/>
      <c r="PMK114" s="38"/>
      <c r="PML114" s="38"/>
      <c r="PMM114" s="38"/>
      <c r="PMN114" s="38"/>
      <c r="PMO114" s="38"/>
      <c r="PMP114" s="38"/>
      <c r="PMQ114" s="38"/>
      <c r="PMR114" s="38"/>
      <c r="PMS114" s="38"/>
      <c r="PMT114" s="38"/>
      <c r="PMU114" s="38"/>
      <c r="PMV114" s="38"/>
      <c r="PMW114" s="38"/>
      <c r="PMX114" s="38"/>
      <c r="PMY114" s="38"/>
      <c r="PMZ114" s="38"/>
      <c r="PNA114" s="38"/>
      <c r="PNB114" s="38"/>
      <c r="PNC114" s="38"/>
      <c r="PND114" s="38"/>
      <c r="PNE114" s="38"/>
      <c r="PNF114" s="38"/>
      <c r="PNG114" s="38"/>
      <c r="PNH114" s="38"/>
      <c r="PNI114" s="38"/>
      <c r="PNJ114" s="38"/>
      <c r="PNK114" s="38"/>
      <c r="PNL114" s="38"/>
      <c r="PNM114" s="38"/>
      <c r="PNN114" s="38"/>
      <c r="PNO114" s="38"/>
      <c r="PNP114" s="38"/>
      <c r="PNQ114" s="38"/>
      <c r="PNR114" s="38"/>
      <c r="PNS114" s="38"/>
      <c r="PNT114" s="38"/>
      <c r="PNU114" s="38"/>
      <c r="PNV114" s="38"/>
      <c r="PNW114" s="38"/>
      <c r="PNX114" s="38"/>
      <c r="PNY114" s="38"/>
      <c r="PNZ114" s="38"/>
      <c r="POA114" s="38"/>
      <c r="POB114" s="38"/>
      <c r="POC114" s="38"/>
      <c r="POD114" s="38"/>
      <c r="POE114" s="38"/>
      <c r="POF114" s="38"/>
      <c r="POG114" s="38"/>
      <c r="POH114" s="38"/>
      <c r="POI114" s="38"/>
      <c r="POJ114" s="38"/>
      <c r="POK114" s="38"/>
      <c r="POL114" s="38"/>
      <c r="POM114" s="38"/>
      <c r="PON114" s="38"/>
      <c r="POO114" s="38"/>
      <c r="POP114" s="38"/>
      <c r="POQ114" s="38"/>
      <c r="POR114" s="38"/>
      <c r="POS114" s="38"/>
      <c r="POT114" s="38"/>
      <c r="POU114" s="38"/>
      <c r="POV114" s="38"/>
      <c r="POW114" s="38"/>
      <c r="POX114" s="38"/>
      <c r="POY114" s="38"/>
      <c r="POZ114" s="38"/>
      <c r="PPA114" s="38"/>
      <c r="PPB114" s="38"/>
      <c r="PPC114" s="38"/>
      <c r="PPD114" s="38"/>
      <c r="PPE114" s="38"/>
      <c r="PPF114" s="38"/>
      <c r="PPG114" s="38"/>
      <c r="PPH114" s="38"/>
      <c r="PPI114" s="38"/>
      <c r="PPJ114" s="38"/>
      <c r="PPK114" s="38"/>
      <c r="PPL114" s="38"/>
      <c r="PPM114" s="38"/>
      <c r="PPN114" s="38"/>
      <c r="PPO114" s="38"/>
      <c r="PPP114" s="38"/>
      <c r="PPQ114" s="38"/>
      <c r="PPR114" s="38"/>
      <c r="PPS114" s="38"/>
      <c r="PPT114" s="38"/>
      <c r="PPU114" s="38"/>
      <c r="PPV114" s="38"/>
      <c r="PPW114" s="38"/>
      <c r="PPX114" s="38"/>
      <c r="PPY114" s="38"/>
      <c r="PPZ114" s="38"/>
      <c r="PQA114" s="38"/>
      <c r="PQB114" s="38"/>
      <c r="PQC114" s="38"/>
      <c r="PQD114" s="38"/>
      <c r="PQE114" s="38"/>
      <c r="PQF114" s="38"/>
      <c r="PQG114" s="38"/>
      <c r="PQH114" s="38"/>
      <c r="PQI114" s="38"/>
      <c r="PQJ114" s="38"/>
      <c r="PQK114" s="38"/>
      <c r="PQL114" s="38"/>
      <c r="PQM114" s="38"/>
      <c r="PQN114" s="38"/>
      <c r="PQO114" s="38"/>
      <c r="PQP114" s="38"/>
      <c r="PQQ114" s="38"/>
      <c r="PQR114" s="38"/>
      <c r="PQS114" s="38"/>
      <c r="PQT114" s="38"/>
      <c r="PQU114" s="38"/>
      <c r="PQV114" s="38"/>
      <c r="PQW114" s="38"/>
      <c r="PQX114" s="38"/>
      <c r="PQY114" s="38"/>
      <c r="PQZ114" s="38"/>
      <c r="PRA114" s="38"/>
      <c r="PRB114" s="38"/>
      <c r="PRC114" s="38"/>
      <c r="PRD114" s="38"/>
      <c r="PRE114" s="38"/>
      <c r="PRF114" s="38"/>
      <c r="PRG114" s="38"/>
      <c r="PRH114" s="38"/>
      <c r="PRI114" s="38"/>
      <c r="PRJ114" s="38"/>
      <c r="PRK114" s="38"/>
      <c r="PRL114" s="38"/>
      <c r="PRM114" s="38"/>
      <c r="PRN114" s="38"/>
    </row>
    <row r="115" spans="1:11298" ht="15.75" x14ac:dyDescent="0.25">
      <c r="A115" s="1"/>
      <c r="B115" s="78" t="s">
        <v>437</v>
      </c>
      <c r="C115" s="31" t="s">
        <v>278</v>
      </c>
      <c r="D115" s="32"/>
      <c r="E115" s="32"/>
      <c r="F115" s="33">
        <v>40605</v>
      </c>
      <c r="G115" s="32"/>
      <c r="H115" s="32"/>
      <c r="I115" s="34">
        <v>90000</v>
      </c>
      <c r="J115" s="32"/>
      <c r="K115" s="34">
        <v>1E-8</v>
      </c>
      <c r="L115" s="32"/>
      <c r="M115" s="34">
        <v>1E-8</v>
      </c>
      <c r="N115" s="34">
        <v>89999.999999980006</v>
      </c>
      <c r="O115" s="28">
        <v>44.97</v>
      </c>
      <c r="P115" s="34">
        <v>2001.3342228147656</v>
      </c>
      <c r="Q115" s="32"/>
      <c r="R115" s="35">
        <v>2110300674</v>
      </c>
      <c r="S115" s="35" t="s">
        <v>279</v>
      </c>
      <c r="T115" s="32"/>
      <c r="U115" s="32"/>
      <c r="V115" s="32"/>
      <c r="W115" s="32"/>
      <c r="X115" s="32"/>
      <c r="Y115" s="32"/>
      <c r="Z115" s="39">
        <v>25019</v>
      </c>
      <c r="AA115" s="39">
        <v>1.0000000000000001E-5</v>
      </c>
      <c r="AB115" s="39">
        <v>25019.00001</v>
      </c>
      <c r="AD115" s="32"/>
      <c r="AE115" s="32"/>
      <c r="AF115" s="32"/>
      <c r="AG115" s="32"/>
      <c r="AH115" s="32"/>
      <c r="AI115" s="32"/>
      <c r="AJ115" s="36">
        <v>0.5</v>
      </c>
      <c r="AK115" s="36">
        <v>0.5</v>
      </c>
      <c r="AL115" s="36"/>
      <c r="AM115" s="32"/>
      <c r="AN115" s="32"/>
      <c r="AO115" s="34">
        <v>75445</v>
      </c>
      <c r="AP115" s="37">
        <v>0.83830000000000005</v>
      </c>
      <c r="AQ115" s="26">
        <v>395</v>
      </c>
      <c r="AR115" s="34">
        <v>191</v>
      </c>
      <c r="AS115" s="32"/>
      <c r="AT115" s="26">
        <v>100</v>
      </c>
      <c r="AU115" s="37">
        <v>0.1</v>
      </c>
      <c r="AV115" s="37"/>
      <c r="AW115" s="37">
        <v>0.15</v>
      </c>
      <c r="AX115" s="37">
        <v>0.05</v>
      </c>
      <c r="AY115" s="37"/>
      <c r="AZ115" s="37"/>
      <c r="BA115" s="37"/>
      <c r="BB115" s="37">
        <v>0.1</v>
      </c>
      <c r="BC115" s="37">
        <v>0.35</v>
      </c>
      <c r="BD115" s="37">
        <v>0.25</v>
      </c>
      <c r="BE115" s="37"/>
      <c r="BF115" s="32"/>
      <c r="BG115" s="26">
        <v>100</v>
      </c>
      <c r="BH115" s="37"/>
      <c r="BI115" s="37"/>
      <c r="BJ115" s="37">
        <v>0.09</v>
      </c>
      <c r="BK115" s="37">
        <v>0.01</v>
      </c>
      <c r="BL115" s="37"/>
      <c r="BM115" s="37"/>
      <c r="BN115" s="37"/>
      <c r="BO115" s="37">
        <v>0.23</v>
      </c>
      <c r="BP115" s="37">
        <v>0.37</v>
      </c>
      <c r="BQ115" s="37">
        <v>0.3</v>
      </c>
      <c r="BR115" s="37"/>
      <c r="BS115" s="32"/>
      <c r="BT115" s="26">
        <v>1.0000000000000001E-5</v>
      </c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2"/>
      <c r="CG115" s="26">
        <v>1.0000000000000001E-5</v>
      </c>
      <c r="CH115" s="37"/>
      <c r="CI115" s="37"/>
      <c r="CJ115" s="37"/>
      <c r="CK115" s="37"/>
      <c r="CL115" s="37"/>
      <c r="CM115" s="32"/>
      <c r="CN115" s="26">
        <v>1.0000000000000001E-5</v>
      </c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2"/>
      <c r="DA115" s="26">
        <v>1.0000000000000001E-5</v>
      </c>
      <c r="DB115" s="37"/>
      <c r="DC115" s="37"/>
      <c r="DD115" s="37"/>
      <c r="DE115" s="37"/>
      <c r="DF115" s="37"/>
      <c r="DG115" s="37"/>
      <c r="DH115" s="32"/>
      <c r="DI115" s="26">
        <v>1.0000000000000001E-5</v>
      </c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2"/>
      <c r="DV115" s="26">
        <v>160</v>
      </c>
      <c r="DW115" s="37"/>
      <c r="DX115" s="37"/>
      <c r="DY115" s="37">
        <v>0.45</v>
      </c>
      <c r="DZ115" s="37">
        <v>0.55000000000000004</v>
      </c>
      <c r="EA115" s="37"/>
      <c r="EB115" s="32"/>
      <c r="EC115" s="26">
        <v>35</v>
      </c>
      <c r="ED115" s="37"/>
      <c r="EE115" s="37">
        <v>0.05</v>
      </c>
      <c r="EF115" s="37">
        <v>0.4</v>
      </c>
      <c r="EG115" s="37">
        <v>0.55000000000000004</v>
      </c>
      <c r="EH115" s="37"/>
      <c r="EI115" s="32"/>
      <c r="EJ115" s="26">
        <v>1.0000000000000001E-5</v>
      </c>
      <c r="EK115" s="37"/>
      <c r="EL115" s="37"/>
      <c r="EM115" s="37"/>
      <c r="EN115" s="37"/>
      <c r="EO115" s="37"/>
      <c r="EP115" s="37"/>
      <c r="EQ115" s="32"/>
      <c r="ER115" s="32"/>
      <c r="ES115" s="26">
        <v>1.0000000000000001E-5</v>
      </c>
      <c r="ET115" s="37"/>
      <c r="EU115" s="37"/>
      <c r="EV115" s="37"/>
      <c r="EW115" s="37"/>
      <c r="EX115" s="37"/>
      <c r="EY115" s="32"/>
      <c r="EZ115" s="32"/>
      <c r="FA115" s="34">
        <v>14554.999999980006</v>
      </c>
      <c r="FB115" s="37">
        <v>0.16170000000000001</v>
      </c>
      <c r="FC115" s="28">
        <v>44.97</v>
      </c>
      <c r="FD115" s="32"/>
      <c r="FE115" s="32"/>
      <c r="FF115" s="28"/>
      <c r="FG115" s="34"/>
      <c r="FH115" s="28"/>
      <c r="FI115" s="34"/>
      <c r="FJ115" s="28"/>
      <c r="FK115" s="34"/>
      <c r="FL115" s="28"/>
      <c r="FM115" s="34"/>
      <c r="FN115" s="28"/>
      <c r="FO115" s="34"/>
      <c r="FP115" s="28"/>
      <c r="FQ115" s="34"/>
      <c r="FR115" s="28"/>
      <c r="FS115" s="34"/>
      <c r="FT115" s="28"/>
      <c r="FU115" s="34"/>
      <c r="FV115" s="28"/>
      <c r="FW115" s="34"/>
      <c r="FX115" s="28"/>
      <c r="FY115" s="34"/>
      <c r="FZ115" s="28"/>
      <c r="GA115" s="34"/>
      <c r="GB115" s="28"/>
      <c r="GC115" s="34"/>
      <c r="GD115" s="28"/>
      <c r="GE115" s="34"/>
      <c r="GF115" s="28"/>
      <c r="GG115" s="34"/>
      <c r="GH115" s="28"/>
      <c r="GI115" s="34"/>
      <c r="GJ115" s="28"/>
      <c r="GK115" s="34"/>
      <c r="GL115" s="28"/>
      <c r="GM115" s="34"/>
      <c r="GN115" s="28"/>
      <c r="GO115" s="34"/>
      <c r="GP115" s="28"/>
      <c r="GQ115" s="34"/>
      <c r="GR115" s="28"/>
      <c r="GS115" s="34"/>
      <c r="GT115" s="28"/>
      <c r="GU115" s="34"/>
      <c r="GV115" s="28"/>
      <c r="GW115" s="34"/>
      <c r="GX115" s="28"/>
      <c r="GY115" s="34"/>
      <c r="GZ115" s="28"/>
      <c r="HA115" s="34"/>
      <c r="HB115" s="28"/>
      <c r="HC115" s="34"/>
      <c r="HD115" s="28"/>
      <c r="HE115" s="34"/>
      <c r="HF115" s="28"/>
      <c r="HG115" s="34"/>
      <c r="HH115" s="28"/>
      <c r="HI115" s="34"/>
      <c r="HJ115" s="28"/>
      <c r="HK115" s="34"/>
      <c r="HL115" s="28"/>
      <c r="HM115" s="34"/>
      <c r="HN115" s="32"/>
      <c r="HO115" s="32"/>
      <c r="HP115" s="28"/>
      <c r="HQ115" s="34"/>
      <c r="HR115" s="28"/>
      <c r="HS115" s="34"/>
      <c r="HT115" s="28"/>
      <c r="HU115" s="34"/>
      <c r="HV115" s="28"/>
      <c r="HW115" s="34"/>
      <c r="HX115" s="28"/>
      <c r="HY115" s="34"/>
      <c r="HZ115" s="28"/>
      <c r="IA115" s="34"/>
      <c r="IB115" s="28"/>
      <c r="IC115" s="34"/>
      <c r="ID115" s="28"/>
      <c r="IE115" s="34"/>
      <c r="IF115" s="28"/>
      <c r="IG115" s="34"/>
      <c r="IH115" s="28"/>
      <c r="II115" s="34"/>
      <c r="IJ115" s="28"/>
      <c r="IK115" s="34"/>
      <c r="IL115" s="28"/>
      <c r="IM115" s="34"/>
      <c r="IN115" s="28"/>
      <c r="IO115" s="34"/>
      <c r="IP115" s="28"/>
      <c r="IQ115" s="34"/>
      <c r="IR115" s="28"/>
      <c r="IS115" s="34"/>
      <c r="IT115" s="28"/>
      <c r="IU115" s="34"/>
      <c r="IV115" s="28"/>
      <c r="IW115" s="34"/>
      <c r="IX115" s="28"/>
      <c r="IY115" s="34"/>
      <c r="IZ115" s="28"/>
      <c r="JA115" s="34"/>
      <c r="JB115" s="28"/>
      <c r="JC115" s="34"/>
      <c r="JD115" s="28"/>
      <c r="JE115" s="34"/>
      <c r="JF115" s="28"/>
      <c r="JG115" s="34"/>
      <c r="JH115" s="28"/>
      <c r="JI115" s="34"/>
      <c r="JJ115" s="28"/>
      <c r="JK115" s="34"/>
      <c r="JL115" s="28"/>
      <c r="JM115" s="34"/>
      <c r="JN115" s="28"/>
      <c r="JO115" s="34"/>
      <c r="JP115" s="28"/>
      <c r="JQ115" s="34"/>
      <c r="JR115" s="28"/>
      <c r="JS115" s="34"/>
      <c r="JT115" s="28"/>
      <c r="JU115" s="34"/>
      <c r="JV115" s="28"/>
      <c r="JW115" s="34"/>
      <c r="JX115" s="32"/>
      <c r="JY115" s="32"/>
      <c r="JZ115" s="28"/>
      <c r="KA115" s="34"/>
      <c r="KB115" s="28"/>
      <c r="KC115" s="34"/>
      <c r="KD115" s="28"/>
      <c r="KE115" s="34"/>
      <c r="KF115" s="28"/>
      <c r="KG115" s="34"/>
      <c r="KH115" s="28"/>
      <c r="KI115" s="34"/>
      <c r="KJ115" s="28"/>
      <c r="KK115" s="34"/>
      <c r="KL115" s="28"/>
      <c r="KM115" s="34"/>
      <c r="KN115" s="28"/>
      <c r="KO115" s="34"/>
      <c r="KP115" s="28"/>
      <c r="KQ115" s="34"/>
      <c r="KR115" s="28"/>
      <c r="KS115" s="34"/>
      <c r="KT115" s="28"/>
      <c r="KU115" s="34"/>
      <c r="KV115" s="28"/>
      <c r="KW115" s="34"/>
      <c r="KX115" s="28"/>
      <c r="KY115" s="34"/>
      <c r="KZ115" s="28"/>
      <c r="LA115" s="34"/>
      <c r="LB115" s="28"/>
      <c r="LC115" s="34"/>
      <c r="LD115" s="28"/>
      <c r="LE115" s="34"/>
      <c r="LF115" s="28"/>
      <c r="LG115" s="34"/>
      <c r="LH115" s="28"/>
      <c r="LI115" s="34"/>
      <c r="LJ115" s="28"/>
      <c r="LK115" s="34"/>
      <c r="LL115" s="28"/>
      <c r="LM115" s="34"/>
      <c r="LN115" s="28"/>
      <c r="LO115" s="34"/>
      <c r="LP115" s="28"/>
      <c r="LQ115" s="34"/>
      <c r="LR115" s="28"/>
      <c r="LS115" s="34"/>
      <c r="LT115" s="28"/>
      <c r="LU115" s="34"/>
      <c r="LV115" s="28"/>
      <c r="LW115" s="34"/>
      <c r="LX115" s="28"/>
      <c r="LY115" s="34"/>
      <c r="LZ115" s="28"/>
      <c r="MA115" s="34"/>
      <c r="MB115" s="28"/>
      <c r="MC115" s="34"/>
      <c r="MD115" s="28"/>
      <c r="ME115" s="34"/>
      <c r="MF115" s="28"/>
      <c r="MG115" s="34"/>
      <c r="MH115" s="32"/>
      <c r="MI115" s="32"/>
      <c r="MJ115" s="28"/>
      <c r="MK115" s="34"/>
      <c r="ML115" s="28"/>
      <c r="MM115" s="34"/>
      <c r="MN115" s="28"/>
      <c r="MO115" s="34"/>
      <c r="MP115" s="28"/>
      <c r="MQ115" s="34"/>
      <c r="MR115" s="28"/>
      <c r="MS115" s="34"/>
      <c r="MT115" s="28"/>
      <c r="MU115" s="34"/>
      <c r="MV115" s="28"/>
      <c r="MW115" s="34"/>
      <c r="MX115" s="28"/>
      <c r="MY115" s="34"/>
      <c r="MZ115" s="28"/>
      <c r="NA115" s="34"/>
      <c r="NB115" s="28"/>
      <c r="NC115" s="34"/>
      <c r="ND115" s="28"/>
      <c r="NE115" s="34"/>
      <c r="NF115" s="28"/>
      <c r="NG115" s="34"/>
      <c r="NH115" s="28"/>
      <c r="NI115" s="34"/>
      <c r="NJ115" s="28"/>
      <c r="NK115" s="34"/>
      <c r="NL115" s="28"/>
      <c r="NM115" s="34"/>
      <c r="NN115" s="28"/>
      <c r="NO115" s="34"/>
      <c r="NP115" s="28"/>
      <c r="NQ115" s="34"/>
      <c r="NR115" s="28"/>
      <c r="NS115" s="34"/>
      <c r="NT115" s="28"/>
      <c r="NU115" s="34"/>
      <c r="NV115" s="28"/>
      <c r="NW115" s="34"/>
      <c r="NX115" s="28"/>
      <c r="NY115" s="34"/>
      <c r="NZ115" s="28"/>
      <c r="OA115" s="34"/>
      <c r="OB115" s="28"/>
      <c r="OC115" s="34"/>
      <c r="OD115" s="28"/>
      <c r="OE115" s="34"/>
      <c r="OF115" s="28"/>
      <c r="OG115" s="34"/>
      <c r="OH115" s="28"/>
      <c r="OI115" s="34"/>
      <c r="OJ115" s="28"/>
      <c r="OK115" s="34"/>
      <c r="OL115" s="28"/>
      <c r="OM115" s="34"/>
      <c r="ON115" s="28"/>
      <c r="OO115" s="34"/>
      <c r="OP115" s="28"/>
      <c r="OQ115" s="34"/>
      <c r="OR115" s="34"/>
      <c r="OS115" s="32"/>
      <c r="OT115" s="28">
        <v>0</v>
      </c>
      <c r="OU115" s="34"/>
      <c r="OV115" s="32"/>
      <c r="OW115" s="32"/>
      <c r="OX115" s="28"/>
      <c r="OY115" s="34"/>
      <c r="OZ115" s="28">
        <v>21.29</v>
      </c>
      <c r="PA115" s="34">
        <v>350</v>
      </c>
      <c r="PB115" s="28">
        <v>23.68</v>
      </c>
      <c r="PC115" s="34">
        <v>300</v>
      </c>
      <c r="PD115" s="28"/>
      <c r="PE115" s="34"/>
      <c r="PF115" s="28"/>
      <c r="PG115" s="34"/>
      <c r="PH115" s="32"/>
      <c r="PI115" s="32"/>
      <c r="PJ115" s="28"/>
      <c r="PK115" s="34"/>
      <c r="PL115" s="28"/>
      <c r="PM115" s="34"/>
      <c r="PN115" s="28"/>
      <c r="PO115" s="34"/>
      <c r="PP115" s="28"/>
      <c r="PQ115" s="34"/>
      <c r="PR115" s="28"/>
      <c r="PS115" s="34"/>
      <c r="PT115" s="32"/>
      <c r="PU115" s="28">
        <v>0</v>
      </c>
      <c r="PV115" s="34"/>
      <c r="PW115" s="28">
        <v>0</v>
      </c>
      <c r="PX115" s="34"/>
      <c r="PY115" s="28">
        <v>0</v>
      </c>
      <c r="PZ115" s="34"/>
      <c r="QA115" s="32"/>
      <c r="QB115" s="34">
        <v>480</v>
      </c>
      <c r="QC115" s="34">
        <v>270</v>
      </c>
      <c r="QD115" s="34"/>
      <c r="QE115" s="32"/>
      <c r="QF115" s="32"/>
      <c r="QG115" s="32"/>
      <c r="QH115" s="32"/>
      <c r="QI115" s="32"/>
      <c r="QJ115" s="38"/>
      <c r="QK115" s="38"/>
      <c r="QL115" s="38"/>
      <c r="QM115" s="38"/>
      <c r="QN115" s="38"/>
      <c r="QO115" s="38"/>
      <c r="QP115" s="38"/>
      <c r="QQ115" s="38"/>
      <c r="QR115" s="38"/>
      <c r="QS115" s="38"/>
      <c r="QT115" s="38"/>
      <c r="QU115" s="38"/>
      <c r="QV115" s="38"/>
      <c r="QW115" s="38"/>
      <c r="QX115" s="38"/>
      <c r="QY115" s="38"/>
      <c r="QZ115" s="38"/>
      <c r="RA115" s="38"/>
      <c r="RB115" s="38"/>
      <c r="RC115" s="38"/>
      <c r="RD115" s="38"/>
      <c r="RE115" s="38"/>
      <c r="RF115" s="38"/>
      <c r="RG115" s="38"/>
      <c r="RH115" s="38"/>
      <c r="RI115" s="38"/>
      <c r="RJ115" s="38"/>
      <c r="RK115" s="38"/>
      <c r="RL115" s="38"/>
      <c r="RM115" s="38"/>
      <c r="RN115" s="38"/>
      <c r="RO115" s="38"/>
      <c r="RP115" s="38"/>
      <c r="RQ115" s="38"/>
      <c r="RR115" s="38"/>
      <c r="RS115" s="38"/>
      <c r="RT115" s="38"/>
      <c r="RU115" s="38"/>
      <c r="RV115" s="38"/>
      <c r="RW115" s="38"/>
      <c r="RX115" s="38"/>
      <c r="RY115" s="38"/>
      <c r="RZ115" s="38"/>
      <c r="SA115" s="38"/>
      <c r="SB115" s="38"/>
      <c r="SC115" s="38"/>
      <c r="SD115" s="38"/>
      <c r="SE115" s="38"/>
      <c r="SF115" s="38"/>
      <c r="SG115" s="38"/>
      <c r="SH115" s="38"/>
      <c r="SI115" s="38"/>
      <c r="SJ115" s="38"/>
      <c r="SK115" s="38"/>
      <c r="SL115" s="38"/>
      <c r="SM115" s="38"/>
      <c r="SN115" s="38"/>
      <c r="SO115" s="38"/>
      <c r="SP115" s="38"/>
      <c r="SQ115" s="38"/>
      <c r="SR115" s="38"/>
      <c r="SS115" s="38"/>
      <c r="ST115" s="38"/>
      <c r="SU115" s="38"/>
      <c r="SV115" s="38"/>
      <c r="SW115" s="38"/>
      <c r="SX115" s="38"/>
      <c r="SY115" s="38"/>
      <c r="SZ115" s="38"/>
      <c r="TA115" s="38"/>
      <c r="TB115" s="38"/>
      <c r="TC115" s="38"/>
      <c r="TD115" s="38"/>
      <c r="TE115" s="38"/>
      <c r="TF115" s="38"/>
      <c r="TG115" s="38"/>
      <c r="TH115" s="38"/>
      <c r="TI115" s="38"/>
      <c r="TJ115" s="38"/>
      <c r="TK115" s="38"/>
      <c r="TL115" s="38"/>
      <c r="TM115" s="38"/>
      <c r="TN115" s="38"/>
      <c r="TO115" s="38"/>
      <c r="TP115" s="38"/>
      <c r="TQ115" s="38"/>
      <c r="TR115" s="38"/>
      <c r="TS115" s="38"/>
      <c r="TT115" s="38"/>
      <c r="TU115" s="38"/>
      <c r="TV115" s="38"/>
      <c r="TW115" s="38"/>
      <c r="TX115" s="38"/>
      <c r="TY115" s="38"/>
      <c r="TZ115" s="38"/>
      <c r="UA115" s="38"/>
      <c r="UB115" s="38"/>
      <c r="UC115" s="38"/>
      <c r="UD115" s="38"/>
      <c r="UE115" s="38"/>
      <c r="UF115" s="38"/>
      <c r="UG115" s="38"/>
      <c r="UH115" s="38"/>
      <c r="UI115" s="38"/>
      <c r="UJ115" s="38"/>
      <c r="UK115" s="38"/>
      <c r="UL115" s="38"/>
      <c r="UM115" s="38"/>
      <c r="UN115" s="38"/>
      <c r="UO115" s="38"/>
      <c r="UP115" s="38"/>
      <c r="UQ115" s="38"/>
      <c r="UR115" s="38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38"/>
      <c r="VP115" s="38"/>
      <c r="VQ115" s="38"/>
      <c r="VR115" s="38"/>
      <c r="VS115" s="38"/>
      <c r="VT115" s="38"/>
      <c r="VU115" s="38"/>
      <c r="VV115" s="38"/>
      <c r="VW115" s="38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38"/>
      <c r="WR115" s="38"/>
      <c r="WS115" s="38"/>
      <c r="WT115" s="38"/>
      <c r="WU115" s="38"/>
      <c r="WV115" s="38"/>
      <c r="WW115" s="38"/>
      <c r="WX115" s="38"/>
      <c r="WY115" s="38"/>
      <c r="WZ115" s="38"/>
      <c r="XA115" s="38"/>
      <c r="XB115" s="38"/>
      <c r="XC115" s="38"/>
      <c r="XD115" s="38"/>
      <c r="XE115" s="38"/>
      <c r="XF115" s="38"/>
      <c r="XG115" s="38"/>
      <c r="XH115" s="38"/>
      <c r="XI115" s="38"/>
      <c r="XJ115" s="38"/>
      <c r="XK115" s="38"/>
      <c r="XL115" s="38"/>
      <c r="XM115" s="38"/>
      <c r="XN115" s="38"/>
      <c r="XO115" s="38"/>
      <c r="XP115" s="38"/>
      <c r="XQ115" s="38"/>
      <c r="XR115" s="38"/>
      <c r="XS115" s="38"/>
      <c r="XT115" s="38"/>
      <c r="XU115" s="38"/>
      <c r="XV115" s="38"/>
      <c r="XW115" s="38"/>
      <c r="XX115" s="38"/>
      <c r="XY115" s="38"/>
      <c r="XZ115" s="38"/>
      <c r="YA115" s="38"/>
      <c r="YB115" s="38"/>
      <c r="YC115" s="38"/>
      <c r="YD115" s="38"/>
      <c r="YE115" s="38"/>
      <c r="YF115" s="38"/>
      <c r="YG115" s="38"/>
      <c r="YH115" s="38"/>
      <c r="YI115" s="38"/>
      <c r="YJ115" s="38"/>
      <c r="YK115" s="38"/>
      <c r="YL115" s="38"/>
      <c r="YM115" s="38"/>
      <c r="YN115" s="38"/>
      <c r="YO115" s="38"/>
      <c r="YP115" s="38"/>
      <c r="YQ115" s="38"/>
      <c r="YR115" s="38"/>
      <c r="YS115" s="38"/>
      <c r="YT115" s="38"/>
      <c r="YU115" s="38"/>
      <c r="YV115" s="38"/>
      <c r="YW115" s="38"/>
      <c r="YX115" s="38"/>
      <c r="YY115" s="38"/>
      <c r="YZ115" s="38"/>
      <c r="ZA115" s="38"/>
      <c r="ZB115" s="38"/>
      <c r="ZC115" s="38"/>
      <c r="ZD115" s="38"/>
      <c r="ZE115" s="38"/>
      <c r="ZF115" s="38"/>
      <c r="ZG115" s="38"/>
      <c r="ZH115" s="38"/>
      <c r="ZI115" s="38"/>
      <c r="ZJ115" s="38"/>
      <c r="ZK115" s="38"/>
      <c r="ZL115" s="38"/>
      <c r="ZM115" s="38"/>
      <c r="ZN115" s="38"/>
      <c r="ZO115" s="38"/>
      <c r="ZP115" s="38"/>
      <c r="ZQ115" s="38"/>
      <c r="ZR115" s="38"/>
      <c r="ZS115" s="38"/>
      <c r="ZT115" s="38"/>
      <c r="ZU115" s="38"/>
      <c r="ZV115" s="38"/>
      <c r="ZW115" s="38"/>
      <c r="ZX115" s="38"/>
      <c r="ZY115" s="38"/>
      <c r="ZZ115" s="38"/>
      <c r="AAA115" s="38"/>
      <c r="AAB115" s="38"/>
      <c r="AAC115" s="38"/>
      <c r="AAD115" s="38"/>
      <c r="AAE115" s="38"/>
      <c r="AAF115" s="38"/>
      <c r="AAG115" s="38"/>
      <c r="AAH115" s="38"/>
      <c r="AAI115" s="38"/>
      <c r="AAJ115" s="38"/>
      <c r="AAK115" s="38"/>
      <c r="AAL115" s="38"/>
      <c r="AAM115" s="38"/>
      <c r="AAN115" s="38"/>
      <c r="AAO115" s="38"/>
      <c r="AAP115" s="38"/>
      <c r="AAQ115" s="38"/>
      <c r="AAR115" s="38"/>
      <c r="AAS115" s="38"/>
      <c r="AAT115" s="38"/>
      <c r="AAU115" s="38"/>
      <c r="AAV115" s="38"/>
      <c r="AAW115" s="38"/>
      <c r="AAX115" s="38"/>
      <c r="AAY115" s="38"/>
      <c r="AAZ115" s="38"/>
      <c r="ABA115" s="38"/>
      <c r="ABB115" s="38"/>
      <c r="ABC115" s="38"/>
      <c r="ABD115" s="38"/>
      <c r="ABE115" s="38"/>
      <c r="ABF115" s="38"/>
      <c r="ABG115" s="38"/>
      <c r="ABH115" s="38"/>
      <c r="ABI115" s="38"/>
      <c r="ABJ115" s="38"/>
      <c r="ABK115" s="38"/>
      <c r="ABL115" s="38"/>
      <c r="ABM115" s="38"/>
      <c r="ABN115" s="38"/>
      <c r="ABO115" s="38"/>
      <c r="ABP115" s="38"/>
      <c r="ABQ115" s="38"/>
      <c r="ABR115" s="38"/>
      <c r="ABS115" s="38"/>
      <c r="ABT115" s="38"/>
      <c r="ABU115" s="38"/>
      <c r="ABV115" s="38"/>
      <c r="ABW115" s="38"/>
      <c r="ABX115" s="38"/>
      <c r="ABY115" s="38"/>
      <c r="ABZ115" s="38"/>
      <c r="ACA115" s="38"/>
      <c r="ACB115" s="38"/>
      <c r="ACC115" s="38"/>
      <c r="ACD115" s="38"/>
      <c r="ACE115" s="38"/>
      <c r="ACF115" s="38"/>
      <c r="ACG115" s="38"/>
      <c r="ACH115" s="38"/>
      <c r="ACI115" s="38"/>
      <c r="ACJ115" s="38"/>
      <c r="ACK115" s="38"/>
      <c r="ACL115" s="38"/>
      <c r="ACM115" s="38"/>
      <c r="ACN115" s="38"/>
      <c r="ACO115" s="38"/>
      <c r="ACP115" s="38"/>
      <c r="ACQ115" s="38"/>
      <c r="ACR115" s="38"/>
      <c r="ACS115" s="38"/>
      <c r="ACT115" s="38"/>
      <c r="ACU115" s="38"/>
      <c r="ACV115" s="38"/>
      <c r="ACW115" s="38"/>
      <c r="ACX115" s="38"/>
      <c r="ACY115" s="38"/>
      <c r="ACZ115" s="38"/>
      <c r="ADA115" s="38"/>
      <c r="ADB115" s="38"/>
      <c r="ADC115" s="38"/>
      <c r="ADD115" s="38"/>
      <c r="ADE115" s="38"/>
      <c r="ADF115" s="38"/>
      <c r="ADG115" s="38"/>
      <c r="ADH115" s="38"/>
      <c r="ADI115" s="38"/>
      <c r="ADJ115" s="38"/>
      <c r="ADK115" s="38"/>
      <c r="ADL115" s="38"/>
      <c r="ADM115" s="38"/>
      <c r="ADN115" s="38"/>
      <c r="ADO115" s="38"/>
      <c r="ADP115" s="38"/>
      <c r="ADQ115" s="38"/>
      <c r="ADR115" s="38"/>
      <c r="ADS115" s="38"/>
      <c r="ADT115" s="38"/>
      <c r="ADU115" s="38"/>
      <c r="ADV115" s="38"/>
      <c r="ADW115" s="38"/>
      <c r="ADX115" s="38"/>
      <c r="ADY115" s="38"/>
      <c r="ADZ115" s="38"/>
      <c r="AEA115" s="38"/>
      <c r="AEB115" s="38"/>
      <c r="AEC115" s="38"/>
      <c r="AED115" s="38"/>
      <c r="AEE115" s="38"/>
      <c r="AEF115" s="38"/>
      <c r="AEG115" s="38"/>
      <c r="AEH115" s="38"/>
      <c r="AEI115" s="38"/>
      <c r="AEJ115" s="38"/>
      <c r="AEK115" s="38"/>
      <c r="AEL115" s="38"/>
      <c r="AEM115" s="38"/>
      <c r="AEN115" s="38"/>
      <c r="AEO115" s="38"/>
      <c r="AEP115" s="38"/>
      <c r="AEQ115" s="38"/>
      <c r="AER115" s="38"/>
      <c r="AES115" s="38"/>
      <c r="AET115" s="38"/>
      <c r="AEU115" s="38"/>
      <c r="AEV115" s="38"/>
      <c r="AEW115" s="38"/>
      <c r="AEX115" s="38"/>
      <c r="AEY115" s="38"/>
      <c r="AEZ115" s="38"/>
      <c r="AFA115" s="38"/>
      <c r="AFB115" s="38"/>
      <c r="AFC115" s="38"/>
      <c r="AFD115" s="38"/>
      <c r="AFE115" s="38"/>
      <c r="AFF115" s="38"/>
      <c r="AFG115" s="38"/>
      <c r="AFH115" s="38"/>
      <c r="AFI115" s="38"/>
      <c r="AFJ115" s="38"/>
      <c r="AFK115" s="38"/>
      <c r="AFL115" s="38"/>
      <c r="AFM115" s="38"/>
      <c r="AFN115" s="38"/>
      <c r="AFO115" s="38"/>
      <c r="AFP115" s="38"/>
      <c r="AFQ115" s="38"/>
      <c r="AFR115" s="38"/>
      <c r="AFS115" s="38"/>
      <c r="AFT115" s="38"/>
      <c r="AFU115" s="38"/>
      <c r="AFV115" s="38"/>
      <c r="AFW115" s="38"/>
      <c r="AFX115" s="38"/>
      <c r="AFY115" s="38"/>
      <c r="AFZ115" s="38"/>
      <c r="AGA115" s="38"/>
      <c r="AGB115" s="38"/>
      <c r="AGC115" s="38"/>
      <c r="AGD115" s="38"/>
      <c r="AGE115" s="38"/>
      <c r="AGF115" s="38"/>
      <c r="AGG115" s="38"/>
      <c r="AGH115" s="38"/>
      <c r="AGI115" s="38"/>
      <c r="AGJ115" s="38"/>
      <c r="AGK115" s="38"/>
      <c r="AGL115" s="38"/>
      <c r="AGM115" s="38"/>
      <c r="AGN115" s="38"/>
      <c r="AGO115" s="38"/>
      <c r="AGP115" s="38"/>
      <c r="AGQ115" s="38"/>
      <c r="AGR115" s="38"/>
      <c r="AGS115" s="38"/>
      <c r="AGT115" s="38"/>
      <c r="AGU115" s="38"/>
      <c r="AGV115" s="38"/>
      <c r="AGW115" s="38"/>
      <c r="AGX115" s="38"/>
      <c r="AGY115" s="38"/>
      <c r="AGZ115" s="38"/>
      <c r="AHA115" s="38"/>
      <c r="AHB115" s="38"/>
      <c r="AHC115" s="38"/>
      <c r="AHD115" s="38"/>
      <c r="AHE115" s="38"/>
      <c r="AHF115" s="38"/>
      <c r="AHG115" s="38"/>
      <c r="AHH115" s="38"/>
      <c r="AHI115" s="38"/>
      <c r="AHJ115" s="38"/>
      <c r="AHK115" s="38"/>
      <c r="AHL115" s="38"/>
      <c r="AHM115" s="38"/>
      <c r="AHN115" s="38"/>
      <c r="AHO115" s="38"/>
      <c r="AHP115" s="38"/>
      <c r="AHQ115" s="38"/>
      <c r="AHR115" s="38"/>
      <c r="AHS115" s="38"/>
      <c r="AHT115" s="38"/>
      <c r="AHU115" s="38"/>
      <c r="AHV115" s="38"/>
      <c r="AHW115" s="38"/>
      <c r="AHX115" s="38"/>
      <c r="AHY115" s="38"/>
      <c r="AHZ115" s="38"/>
      <c r="AIA115" s="38"/>
      <c r="AIB115" s="38"/>
      <c r="AIC115" s="38"/>
      <c r="AID115" s="38"/>
      <c r="AIE115" s="38"/>
      <c r="AIF115" s="38"/>
      <c r="AIG115" s="38"/>
      <c r="AIH115" s="38"/>
      <c r="AII115" s="38"/>
      <c r="AIJ115" s="38"/>
      <c r="AIK115" s="38"/>
      <c r="AIL115" s="38"/>
      <c r="AIM115" s="38"/>
      <c r="AIN115" s="38"/>
      <c r="AIO115" s="38"/>
      <c r="AIP115" s="38"/>
      <c r="AIQ115" s="38"/>
      <c r="AIR115" s="38"/>
      <c r="AIS115" s="38"/>
      <c r="AIT115" s="38"/>
      <c r="AIU115" s="38"/>
      <c r="AIV115" s="38"/>
      <c r="AIW115" s="38"/>
      <c r="AIX115" s="38"/>
      <c r="AIY115" s="38"/>
      <c r="AIZ115" s="38"/>
      <c r="AJA115" s="38"/>
      <c r="AJB115" s="38"/>
      <c r="AJC115" s="38"/>
      <c r="AJD115" s="38"/>
      <c r="AJE115" s="38"/>
      <c r="AJF115" s="38"/>
      <c r="AJG115" s="38"/>
      <c r="AJH115" s="38"/>
      <c r="AJI115" s="38"/>
      <c r="AJJ115" s="38"/>
      <c r="AJK115" s="38"/>
      <c r="AJL115" s="38"/>
      <c r="AJM115" s="38"/>
      <c r="AJN115" s="38"/>
      <c r="AJO115" s="38"/>
      <c r="AJP115" s="38"/>
      <c r="AJQ115" s="38"/>
      <c r="AJR115" s="38"/>
      <c r="AJS115" s="38"/>
      <c r="AJT115" s="38"/>
      <c r="AJU115" s="38"/>
      <c r="AJV115" s="38"/>
      <c r="AJW115" s="38"/>
      <c r="AJX115" s="38"/>
      <c r="AJY115" s="38"/>
      <c r="AJZ115" s="38"/>
      <c r="AKA115" s="38"/>
      <c r="AKB115" s="38"/>
      <c r="AKC115" s="38"/>
      <c r="AKD115" s="38"/>
      <c r="AKE115" s="38"/>
      <c r="AKF115" s="38"/>
      <c r="AKG115" s="38"/>
      <c r="AKH115" s="38"/>
      <c r="AKI115" s="38"/>
      <c r="AKJ115" s="38"/>
      <c r="AKK115" s="38"/>
      <c r="AKL115" s="38"/>
      <c r="AKM115" s="38"/>
      <c r="AKN115" s="38"/>
      <c r="AKO115" s="38"/>
      <c r="AKP115" s="38"/>
      <c r="AKQ115" s="38"/>
      <c r="AKR115" s="38"/>
      <c r="AKS115" s="38"/>
      <c r="AKT115" s="38"/>
      <c r="AKU115" s="38"/>
      <c r="AKV115" s="38"/>
      <c r="AKW115" s="38"/>
      <c r="AKX115" s="38"/>
      <c r="AKY115" s="38"/>
      <c r="AKZ115" s="38"/>
      <c r="ALA115" s="38"/>
      <c r="ALB115" s="38"/>
      <c r="ALC115" s="38"/>
      <c r="ALD115" s="38"/>
      <c r="ALE115" s="38"/>
      <c r="ALF115" s="38"/>
      <c r="ALG115" s="38"/>
      <c r="ALH115" s="38"/>
      <c r="ALI115" s="38"/>
      <c r="ALJ115" s="38"/>
      <c r="ALK115" s="38"/>
      <c r="ALL115" s="38"/>
      <c r="ALM115" s="38"/>
      <c r="ALN115" s="38"/>
      <c r="ALO115" s="38"/>
      <c r="ALP115" s="38"/>
      <c r="ALQ115" s="38"/>
      <c r="ALR115" s="38"/>
      <c r="ALS115" s="38"/>
      <c r="ALT115" s="38"/>
      <c r="ALU115" s="38"/>
      <c r="ALV115" s="38"/>
      <c r="ALW115" s="38"/>
      <c r="ALX115" s="38"/>
      <c r="ALY115" s="38"/>
      <c r="ALZ115" s="38"/>
      <c r="AMA115" s="38"/>
      <c r="AMB115" s="38"/>
      <c r="AMC115" s="38"/>
      <c r="AMD115" s="38"/>
      <c r="AME115" s="38"/>
      <c r="AMF115" s="38"/>
      <c r="AMG115" s="38"/>
      <c r="AMH115" s="38"/>
      <c r="AMI115" s="38"/>
      <c r="AMJ115" s="38"/>
      <c r="AMK115" s="38"/>
      <c r="AML115" s="38"/>
      <c r="AMM115" s="38"/>
      <c r="AMN115" s="38"/>
      <c r="AMO115" s="38"/>
      <c r="AMP115" s="38"/>
      <c r="AMQ115" s="38"/>
      <c r="AMR115" s="38"/>
      <c r="AMS115" s="38"/>
      <c r="AMT115" s="38"/>
      <c r="AMU115" s="38"/>
      <c r="AMV115" s="38"/>
      <c r="AMW115" s="38"/>
      <c r="AMX115" s="38"/>
      <c r="AMY115" s="38"/>
      <c r="AMZ115" s="38"/>
      <c r="ANA115" s="38"/>
      <c r="ANB115" s="38"/>
      <c r="ANC115" s="38"/>
      <c r="AND115" s="38"/>
      <c r="ANE115" s="38"/>
      <c r="ANF115" s="38"/>
      <c r="ANG115" s="38"/>
      <c r="ANH115" s="38"/>
      <c r="ANI115" s="38"/>
      <c r="ANJ115" s="38"/>
      <c r="ANK115" s="38"/>
      <c r="ANL115" s="38"/>
      <c r="ANM115" s="38"/>
      <c r="ANN115" s="38"/>
      <c r="ANO115" s="38"/>
      <c r="ANP115" s="38"/>
      <c r="ANQ115" s="38"/>
      <c r="ANR115" s="38"/>
      <c r="ANS115" s="38"/>
      <c r="ANT115" s="38"/>
      <c r="ANU115" s="38"/>
      <c r="ANV115" s="38"/>
      <c r="ANW115" s="38"/>
      <c r="ANX115" s="38"/>
      <c r="ANY115" s="38"/>
      <c r="ANZ115" s="38"/>
      <c r="AOA115" s="38"/>
      <c r="AOB115" s="38"/>
      <c r="AOC115" s="38"/>
      <c r="AOD115" s="38"/>
      <c r="AOE115" s="38"/>
      <c r="AOF115" s="38"/>
      <c r="AOG115" s="38"/>
      <c r="AOH115" s="38"/>
      <c r="AOI115" s="38"/>
      <c r="AOJ115" s="38"/>
      <c r="AOK115" s="38"/>
      <c r="AOL115" s="38"/>
      <c r="AOM115" s="38"/>
      <c r="AON115" s="38"/>
      <c r="AOO115" s="38"/>
      <c r="AOP115" s="38"/>
      <c r="AOQ115" s="38"/>
      <c r="AOR115" s="38"/>
      <c r="AOS115" s="38"/>
      <c r="AOT115" s="38"/>
      <c r="AOU115" s="38"/>
      <c r="AOV115" s="38"/>
      <c r="AOW115" s="38"/>
      <c r="AOX115" s="38"/>
      <c r="AOY115" s="38"/>
      <c r="AOZ115" s="38"/>
      <c r="APA115" s="38"/>
      <c r="APB115" s="38"/>
      <c r="APC115" s="38"/>
      <c r="APD115" s="38"/>
      <c r="APE115" s="38"/>
      <c r="APF115" s="38"/>
      <c r="APG115" s="38"/>
      <c r="APH115" s="38"/>
      <c r="API115" s="38"/>
      <c r="APJ115" s="38"/>
      <c r="APK115" s="38"/>
      <c r="APL115" s="38"/>
      <c r="APM115" s="38"/>
      <c r="APN115" s="38"/>
      <c r="APO115" s="38"/>
      <c r="APP115" s="38"/>
      <c r="APQ115" s="38"/>
      <c r="APR115" s="38"/>
      <c r="APS115" s="38"/>
      <c r="APT115" s="38"/>
      <c r="APU115" s="38"/>
      <c r="APV115" s="38"/>
      <c r="APW115" s="38"/>
      <c r="APX115" s="38"/>
      <c r="APY115" s="38"/>
      <c r="APZ115" s="38"/>
      <c r="AQA115" s="38"/>
      <c r="AQB115" s="38"/>
      <c r="AQC115" s="38"/>
      <c r="AQD115" s="38"/>
      <c r="AQE115" s="38"/>
      <c r="AQF115" s="38"/>
      <c r="AQG115" s="38"/>
      <c r="AQH115" s="38"/>
      <c r="AQI115" s="38"/>
      <c r="AQJ115" s="38"/>
      <c r="AQK115" s="38"/>
      <c r="AQL115" s="38"/>
      <c r="AQM115" s="38"/>
      <c r="AQN115" s="38"/>
      <c r="AQO115" s="38"/>
      <c r="AQP115" s="38"/>
      <c r="AQQ115" s="38"/>
      <c r="AQR115" s="38"/>
      <c r="AQS115" s="38"/>
      <c r="AQT115" s="38"/>
      <c r="AQU115" s="38"/>
      <c r="AQV115" s="38"/>
      <c r="AQW115" s="38"/>
      <c r="AQX115" s="38"/>
      <c r="AQY115" s="38"/>
      <c r="AQZ115" s="38"/>
      <c r="ARA115" s="38"/>
      <c r="ARB115" s="38"/>
      <c r="ARC115" s="38"/>
      <c r="ARD115" s="38"/>
      <c r="ARE115" s="38"/>
      <c r="ARF115" s="38"/>
      <c r="ARG115" s="38"/>
      <c r="ARH115" s="38"/>
      <c r="ARI115" s="38"/>
      <c r="ARJ115" s="38"/>
      <c r="ARK115" s="38"/>
      <c r="ARL115" s="38"/>
      <c r="ARM115" s="38"/>
      <c r="ARN115" s="38"/>
      <c r="ARO115" s="38"/>
      <c r="ARP115" s="38"/>
      <c r="ARQ115" s="38"/>
      <c r="ARR115" s="38"/>
      <c r="ARS115" s="38"/>
      <c r="ART115" s="38"/>
      <c r="ARU115" s="38"/>
      <c r="ARV115" s="38"/>
      <c r="ARW115" s="38"/>
      <c r="ARX115" s="38"/>
      <c r="ARY115" s="38"/>
      <c r="ARZ115" s="38"/>
      <c r="ASA115" s="38"/>
      <c r="ASB115" s="38"/>
      <c r="ASC115" s="38"/>
      <c r="ASD115" s="38"/>
      <c r="ASE115" s="38"/>
      <c r="ASF115" s="38"/>
      <c r="ASG115" s="38"/>
      <c r="ASH115" s="38"/>
      <c r="ASI115" s="38"/>
      <c r="ASJ115" s="38"/>
      <c r="ASK115" s="38"/>
      <c r="ASL115" s="38"/>
      <c r="ASM115" s="38"/>
      <c r="ASN115" s="38"/>
      <c r="ASO115" s="38"/>
      <c r="ASP115" s="38"/>
      <c r="ASQ115" s="38"/>
      <c r="ASR115" s="38"/>
      <c r="ASS115" s="38"/>
      <c r="AST115" s="38"/>
      <c r="ASU115" s="38"/>
      <c r="ASV115" s="38"/>
      <c r="ASW115" s="38"/>
      <c r="ASX115" s="38"/>
      <c r="ASY115" s="38"/>
      <c r="ASZ115" s="38"/>
      <c r="ATA115" s="38"/>
      <c r="ATB115" s="38"/>
      <c r="ATC115" s="38"/>
      <c r="ATD115" s="38"/>
      <c r="ATE115" s="38"/>
      <c r="ATF115" s="38"/>
      <c r="ATG115" s="38"/>
      <c r="ATH115" s="38"/>
      <c r="ATI115" s="38"/>
      <c r="ATJ115" s="38"/>
      <c r="ATK115" s="38"/>
      <c r="ATL115" s="38"/>
      <c r="ATM115" s="38"/>
      <c r="ATN115" s="38"/>
      <c r="ATO115" s="38"/>
      <c r="ATP115" s="38"/>
      <c r="ATQ115" s="38"/>
      <c r="ATR115" s="38"/>
      <c r="ATS115" s="38"/>
      <c r="ATT115" s="38"/>
      <c r="ATU115" s="38"/>
      <c r="ATV115" s="38"/>
      <c r="ATW115" s="38"/>
      <c r="ATX115" s="38"/>
      <c r="ATY115" s="38"/>
      <c r="ATZ115" s="38"/>
      <c r="AUA115" s="38"/>
      <c r="AUB115" s="38"/>
      <c r="AUC115" s="38"/>
      <c r="AUD115" s="38"/>
      <c r="AUE115" s="38"/>
      <c r="AUF115" s="38"/>
      <c r="AUG115" s="38"/>
      <c r="AUH115" s="38"/>
      <c r="AUI115" s="38"/>
      <c r="AUJ115" s="38"/>
      <c r="AUK115" s="38"/>
      <c r="AUL115" s="38"/>
      <c r="AUM115" s="38"/>
      <c r="AUN115" s="38"/>
      <c r="AUO115" s="38"/>
      <c r="AUP115" s="38"/>
      <c r="AUQ115" s="38"/>
      <c r="AUR115" s="38"/>
      <c r="AUS115" s="38"/>
      <c r="AUT115" s="38"/>
      <c r="AUU115" s="38"/>
      <c r="AUV115" s="38"/>
      <c r="AUW115" s="38"/>
      <c r="AUX115" s="38"/>
      <c r="AUY115" s="38"/>
      <c r="AUZ115" s="38"/>
      <c r="AVA115" s="38"/>
      <c r="AVB115" s="38"/>
      <c r="AVC115" s="38"/>
      <c r="AVD115" s="38"/>
      <c r="AVE115" s="38"/>
      <c r="AVF115" s="38"/>
      <c r="AVG115" s="38"/>
      <c r="AVH115" s="38"/>
      <c r="AVI115" s="38"/>
      <c r="AVJ115" s="38"/>
      <c r="AVK115" s="38"/>
      <c r="AVL115" s="38"/>
      <c r="AVM115" s="38"/>
      <c r="AVN115" s="38"/>
      <c r="AVO115" s="38"/>
      <c r="AVP115" s="38"/>
      <c r="AVQ115" s="38"/>
      <c r="AVR115" s="38"/>
      <c r="AVS115" s="38"/>
      <c r="AVT115" s="38"/>
      <c r="AVU115" s="38"/>
      <c r="AVV115" s="38"/>
      <c r="AVW115" s="38"/>
      <c r="AVX115" s="38"/>
      <c r="AVY115" s="38"/>
      <c r="AVZ115" s="38"/>
      <c r="AWA115" s="38"/>
      <c r="AWB115" s="38"/>
      <c r="AWC115" s="38"/>
      <c r="AWD115" s="38"/>
      <c r="AWE115" s="38"/>
      <c r="AWF115" s="38"/>
      <c r="AWG115" s="38"/>
      <c r="AWH115" s="38"/>
      <c r="AWI115" s="38"/>
      <c r="AWJ115" s="38"/>
      <c r="AWK115" s="38"/>
      <c r="AWL115" s="38"/>
      <c r="AWM115" s="38"/>
      <c r="AWN115" s="38"/>
      <c r="AWO115" s="38"/>
      <c r="AWP115" s="38"/>
      <c r="AWQ115" s="38"/>
      <c r="AWR115" s="38"/>
      <c r="AWS115" s="38"/>
      <c r="AWT115" s="38"/>
      <c r="AWU115" s="38"/>
      <c r="AWV115" s="38"/>
      <c r="AWW115" s="38"/>
      <c r="AWX115" s="38"/>
      <c r="AWY115" s="38"/>
      <c r="AWZ115" s="38"/>
      <c r="AXA115" s="38"/>
      <c r="AXB115" s="38"/>
      <c r="AXC115" s="38"/>
      <c r="AXD115" s="38"/>
      <c r="AXE115" s="38"/>
      <c r="AXF115" s="38"/>
      <c r="AXG115" s="38"/>
      <c r="AXH115" s="38"/>
      <c r="AXI115" s="38"/>
      <c r="AXJ115" s="38"/>
      <c r="AXK115" s="38"/>
      <c r="AXL115" s="38"/>
      <c r="AXM115" s="38"/>
      <c r="AXN115" s="38"/>
      <c r="AXO115" s="38"/>
      <c r="AXP115" s="38"/>
      <c r="AXQ115" s="38"/>
      <c r="AXR115" s="38"/>
      <c r="AXS115" s="38"/>
      <c r="AXT115" s="38"/>
      <c r="AXU115" s="38"/>
      <c r="AXV115" s="38"/>
      <c r="AXW115" s="38"/>
      <c r="AXX115" s="38"/>
      <c r="AXY115" s="38"/>
      <c r="AXZ115" s="38"/>
      <c r="AYA115" s="38"/>
      <c r="AYB115" s="38"/>
      <c r="AYC115" s="38"/>
      <c r="AYD115" s="38"/>
      <c r="AYE115" s="38"/>
      <c r="AYF115" s="38"/>
      <c r="AYG115" s="38"/>
      <c r="AYH115" s="38"/>
      <c r="AYI115" s="38"/>
      <c r="AYJ115" s="38"/>
      <c r="AYK115" s="38"/>
      <c r="AYL115" s="38"/>
      <c r="AYM115" s="38"/>
      <c r="AYN115" s="38"/>
      <c r="AYO115" s="38"/>
      <c r="AYP115" s="38"/>
      <c r="AYQ115" s="38"/>
      <c r="AYR115" s="38"/>
      <c r="AYS115" s="38"/>
      <c r="AYT115" s="38"/>
      <c r="AYU115" s="38"/>
      <c r="AYV115" s="38"/>
      <c r="AYW115" s="38"/>
      <c r="AYX115" s="38"/>
      <c r="AYY115" s="38"/>
      <c r="AYZ115" s="38"/>
      <c r="AZA115" s="38"/>
      <c r="AZB115" s="38"/>
      <c r="AZC115" s="38"/>
      <c r="AZD115" s="38"/>
      <c r="AZE115" s="38"/>
      <c r="AZF115" s="38"/>
      <c r="AZG115" s="38"/>
      <c r="AZH115" s="38"/>
      <c r="AZI115" s="38"/>
      <c r="AZJ115" s="38"/>
      <c r="AZK115" s="38"/>
      <c r="AZL115" s="38"/>
      <c r="AZM115" s="38"/>
      <c r="AZN115" s="38"/>
      <c r="AZO115" s="38"/>
      <c r="AZP115" s="38"/>
      <c r="AZQ115" s="38"/>
      <c r="AZR115" s="38"/>
      <c r="AZS115" s="38"/>
      <c r="AZT115" s="38"/>
      <c r="AZU115" s="38"/>
      <c r="AZV115" s="38"/>
      <c r="AZW115" s="38"/>
      <c r="AZX115" s="38"/>
      <c r="AZY115" s="38"/>
      <c r="AZZ115" s="38"/>
      <c r="BAA115" s="38"/>
      <c r="BAB115" s="38"/>
      <c r="BAC115" s="38"/>
      <c r="BAD115" s="38"/>
      <c r="BAE115" s="38"/>
      <c r="BAF115" s="38"/>
      <c r="BAG115" s="38"/>
      <c r="BAH115" s="38"/>
      <c r="BAI115" s="38"/>
      <c r="BAJ115" s="38"/>
      <c r="BAK115" s="38"/>
      <c r="BAL115" s="38"/>
      <c r="BAM115" s="38"/>
      <c r="BAN115" s="38"/>
      <c r="BAO115" s="38"/>
      <c r="BAP115" s="38"/>
      <c r="BAQ115" s="38"/>
      <c r="BAR115" s="38"/>
      <c r="BAS115" s="38"/>
      <c r="BAT115" s="38"/>
      <c r="BAU115" s="38"/>
      <c r="BAV115" s="38"/>
      <c r="BAW115" s="38"/>
      <c r="BAX115" s="38"/>
      <c r="BAY115" s="38"/>
      <c r="BAZ115" s="38"/>
      <c r="BBA115" s="38"/>
      <c r="BBB115" s="38"/>
      <c r="BBC115" s="38"/>
      <c r="BBD115" s="38"/>
      <c r="BBE115" s="38"/>
      <c r="BBF115" s="38"/>
      <c r="BBG115" s="38"/>
      <c r="BBH115" s="38"/>
      <c r="BBI115" s="38"/>
      <c r="BBJ115" s="38"/>
      <c r="BBK115" s="38"/>
      <c r="BBL115" s="38"/>
      <c r="BBM115" s="38"/>
      <c r="BBN115" s="38"/>
      <c r="BBO115" s="38"/>
      <c r="BBP115" s="38"/>
      <c r="BBQ115" s="38"/>
      <c r="BBR115" s="38"/>
      <c r="BBS115" s="38"/>
      <c r="BBT115" s="38"/>
      <c r="BBU115" s="38"/>
      <c r="BBV115" s="38"/>
      <c r="BBW115" s="38"/>
      <c r="BBX115" s="38"/>
      <c r="BBY115" s="38"/>
      <c r="BBZ115" s="38"/>
      <c r="BCA115" s="38"/>
      <c r="BCB115" s="38"/>
      <c r="BCC115" s="38"/>
      <c r="BCD115" s="38"/>
      <c r="BCE115" s="38"/>
      <c r="BCF115" s="38"/>
      <c r="BCG115" s="38"/>
      <c r="BCH115" s="38"/>
      <c r="BCI115" s="38"/>
      <c r="BCJ115" s="38"/>
      <c r="BCK115" s="38"/>
      <c r="BCL115" s="38"/>
      <c r="BCM115" s="38"/>
      <c r="BCN115" s="38"/>
      <c r="BCO115" s="38"/>
      <c r="BCP115" s="38"/>
      <c r="BCQ115" s="38"/>
      <c r="BCR115" s="38"/>
      <c r="BCS115" s="38"/>
      <c r="BCT115" s="38"/>
      <c r="BCU115" s="38"/>
      <c r="BCV115" s="38"/>
      <c r="BCW115" s="38"/>
      <c r="BCX115" s="38"/>
      <c r="BCY115" s="38"/>
      <c r="BCZ115" s="38"/>
      <c r="BDA115" s="38"/>
      <c r="BDB115" s="38"/>
      <c r="BDC115" s="38"/>
      <c r="BDD115" s="38"/>
      <c r="BDE115" s="38"/>
      <c r="BDF115" s="38"/>
      <c r="BDG115" s="38"/>
      <c r="BDH115" s="38"/>
      <c r="BDI115" s="38"/>
      <c r="BDJ115" s="38"/>
      <c r="BDK115" s="38"/>
      <c r="BDL115" s="38"/>
      <c r="BDM115" s="38"/>
      <c r="BDN115" s="38"/>
      <c r="BDO115" s="38"/>
      <c r="BDP115" s="38"/>
      <c r="BDQ115" s="38"/>
      <c r="BDR115" s="38"/>
      <c r="BDS115" s="38"/>
      <c r="BDT115" s="38"/>
      <c r="BDU115" s="38"/>
      <c r="BDV115" s="38"/>
      <c r="BDW115" s="38"/>
      <c r="BDX115" s="38"/>
      <c r="BDY115" s="38"/>
      <c r="BDZ115" s="38"/>
      <c r="BEA115" s="38"/>
      <c r="BEB115" s="38"/>
      <c r="BEC115" s="38"/>
      <c r="BED115" s="38"/>
      <c r="BEE115" s="38"/>
      <c r="BEF115" s="38"/>
      <c r="BEG115" s="38"/>
      <c r="BEH115" s="38"/>
      <c r="BEI115" s="38"/>
      <c r="BEJ115" s="38"/>
      <c r="BEK115" s="38"/>
      <c r="BEL115" s="38"/>
      <c r="BEM115" s="38"/>
      <c r="BEN115" s="38"/>
      <c r="BEO115" s="38"/>
      <c r="BEP115" s="38"/>
      <c r="BEQ115" s="38"/>
      <c r="BER115" s="38"/>
      <c r="BES115" s="38"/>
      <c r="BET115" s="38"/>
      <c r="BEU115" s="38"/>
      <c r="BEV115" s="38"/>
      <c r="BEW115" s="38"/>
      <c r="BEX115" s="38"/>
      <c r="BEY115" s="38"/>
      <c r="BEZ115" s="38"/>
      <c r="BFA115" s="38"/>
      <c r="BFB115" s="38"/>
      <c r="BFC115" s="38"/>
      <c r="BFD115" s="38"/>
      <c r="BFE115" s="38"/>
      <c r="BFF115" s="38"/>
      <c r="BFG115" s="38"/>
      <c r="BFH115" s="38"/>
      <c r="BFI115" s="38"/>
      <c r="BFJ115" s="38"/>
      <c r="BFK115" s="38"/>
      <c r="BFL115" s="38"/>
      <c r="BFM115" s="38"/>
      <c r="BFN115" s="38"/>
      <c r="BFO115" s="38"/>
      <c r="BFP115" s="38"/>
      <c r="BFQ115" s="38"/>
      <c r="BFR115" s="38"/>
      <c r="BFS115" s="38"/>
      <c r="BFT115" s="38"/>
      <c r="BFU115" s="38"/>
      <c r="BFV115" s="38"/>
      <c r="BFW115" s="38"/>
      <c r="BFX115" s="38"/>
      <c r="BFY115" s="38"/>
      <c r="BFZ115" s="38"/>
      <c r="BGA115" s="38"/>
      <c r="BGB115" s="38"/>
      <c r="BGC115" s="38"/>
      <c r="BGD115" s="38"/>
      <c r="BGE115" s="38"/>
      <c r="BGF115" s="38"/>
      <c r="BGG115" s="38"/>
      <c r="BGH115" s="38"/>
      <c r="BGI115" s="38"/>
      <c r="BGJ115" s="38"/>
      <c r="BGK115" s="38"/>
      <c r="BGL115" s="38"/>
      <c r="BGM115" s="38"/>
      <c r="BGN115" s="38"/>
      <c r="BGO115" s="38"/>
      <c r="BGP115" s="38"/>
      <c r="BGQ115" s="38"/>
      <c r="BGR115" s="38"/>
      <c r="BGS115" s="38"/>
      <c r="BGT115" s="38"/>
      <c r="BGU115" s="38"/>
      <c r="BGV115" s="38"/>
      <c r="BGW115" s="38"/>
      <c r="BGX115" s="38"/>
      <c r="BGY115" s="38"/>
      <c r="BGZ115" s="38"/>
      <c r="BHA115" s="38"/>
      <c r="BHB115" s="38"/>
      <c r="BHC115" s="38"/>
      <c r="BHD115" s="38"/>
      <c r="BHE115" s="38"/>
      <c r="BHF115" s="38"/>
      <c r="BHG115" s="38"/>
      <c r="BHH115" s="38"/>
      <c r="BHI115" s="38"/>
      <c r="BHJ115" s="38"/>
      <c r="BHK115" s="38"/>
      <c r="BHL115" s="38"/>
      <c r="BHM115" s="38"/>
      <c r="BHN115" s="38"/>
      <c r="BHO115" s="38"/>
      <c r="BHP115" s="38"/>
      <c r="BHQ115" s="38"/>
      <c r="BHR115" s="38"/>
      <c r="BHS115" s="38"/>
      <c r="BHT115" s="38"/>
      <c r="BHU115" s="38"/>
      <c r="BHV115" s="38"/>
      <c r="BHW115" s="38"/>
      <c r="BHX115" s="38"/>
      <c r="BHY115" s="38"/>
      <c r="BHZ115" s="38"/>
      <c r="BIA115" s="38"/>
      <c r="BIB115" s="38"/>
      <c r="BIC115" s="38"/>
      <c r="BID115" s="38"/>
      <c r="BIE115" s="38"/>
      <c r="BIF115" s="38"/>
      <c r="BIG115" s="38"/>
      <c r="BIH115" s="38"/>
      <c r="BII115" s="38"/>
      <c r="BIJ115" s="38"/>
      <c r="BIK115" s="38"/>
      <c r="BIL115" s="38"/>
      <c r="BIM115" s="38"/>
      <c r="BIN115" s="38"/>
      <c r="BIO115" s="38"/>
      <c r="BIP115" s="38"/>
      <c r="BIQ115" s="38"/>
      <c r="BIR115" s="38"/>
      <c r="BIS115" s="38"/>
      <c r="BIT115" s="38"/>
      <c r="BIU115" s="38"/>
      <c r="BIV115" s="38"/>
      <c r="BIW115" s="38"/>
      <c r="BIX115" s="38"/>
      <c r="BIY115" s="38"/>
      <c r="BIZ115" s="38"/>
      <c r="BJA115" s="38"/>
      <c r="BJB115" s="38"/>
      <c r="BJC115" s="38"/>
      <c r="BJD115" s="38"/>
      <c r="BJE115" s="38"/>
      <c r="BJF115" s="38"/>
      <c r="BJG115" s="38"/>
      <c r="BJH115" s="38"/>
      <c r="BJI115" s="38"/>
      <c r="BJJ115" s="38"/>
      <c r="BJK115" s="38"/>
      <c r="BJL115" s="38"/>
      <c r="BJM115" s="38"/>
      <c r="BJN115" s="38"/>
      <c r="BJO115" s="38"/>
      <c r="BJP115" s="38"/>
      <c r="BJQ115" s="38"/>
      <c r="BJR115" s="38"/>
      <c r="BJS115" s="38"/>
      <c r="BJT115" s="38"/>
      <c r="BJU115" s="38"/>
      <c r="BJV115" s="38"/>
      <c r="BJW115" s="38"/>
      <c r="BJX115" s="38"/>
      <c r="BJY115" s="38"/>
      <c r="BJZ115" s="38"/>
      <c r="BKA115" s="38"/>
      <c r="BKB115" s="38"/>
      <c r="BKC115" s="38"/>
      <c r="BKD115" s="38"/>
      <c r="BKE115" s="38"/>
      <c r="BKF115" s="38"/>
      <c r="BKG115" s="38"/>
      <c r="BKH115" s="38"/>
      <c r="BKI115" s="38"/>
      <c r="BKJ115" s="38"/>
      <c r="BKK115" s="38"/>
      <c r="BKL115" s="38"/>
      <c r="BKM115" s="38"/>
      <c r="BKN115" s="38"/>
      <c r="BKO115" s="38"/>
      <c r="BKP115" s="38"/>
      <c r="BKQ115" s="38"/>
      <c r="BKR115" s="38"/>
      <c r="BKS115" s="38"/>
      <c r="BKT115" s="38"/>
      <c r="BKU115" s="38"/>
      <c r="BKV115" s="38"/>
      <c r="BKW115" s="38"/>
      <c r="BKX115" s="38"/>
      <c r="BKY115" s="38"/>
      <c r="BKZ115" s="38"/>
      <c r="BLA115" s="38"/>
      <c r="BLB115" s="38"/>
      <c r="BLC115" s="38"/>
      <c r="BLD115" s="38"/>
      <c r="BLE115" s="38"/>
      <c r="BLF115" s="38"/>
      <c r="BLG115" s="38"/>
      <c r="BLH115" s="38"/>
      <c r="BLI115" s="38"/>
      <c r="BLJ115" s="38"/>
      <c r="BLK115" s="38"/>
      <c r="BLL115" s="38"/>
      <c r="BLM115" s="38"/>
      <c r="BLN115" s="38"/>
      <c r="BLO115" s="38"/>
      <c r="BLP115" s="38"/>
      <c r="BLQ115" s="38"/>
      <c r="BLR115" s="38"/>
      <c r="BLS115" s="38"/>
      <c r="BLT115" s="38"/>
      <c r="BLU115" s="38"/>
      <c r="BLV115" s="38"/>
      <c r="BLW115" s="38"/>
      <c r="BLX115" s="38"/>
      <c r="BLY115" s="38"/>
      <c r="BLZ115" s="38"/>
      <c r="BMA115" s="38"/>
      <c r="BMB115" s="38"/>
      <c r="BMC115" s="38"/>
      <c r="BMD115" s="38"/>
      <c r="BME115" s="38"/>
      <c r="BMF115" s="38"/>
      <c r="BMG115" s="38"/>
      <c r="BMH115" s="38"/>
      <c r="BMI115" s="38"/>
      <c r="BMJ115" s="38"/>
      <c r="BMK115" s="38"/>
      <c r="BML115" s="38"/>
      <c r="BMM115" s="38"/>
      <c r="BMN115" s="38"/>
      <c r="BMO115" s="38"/>
      <c r="BMP115" s="38"/>
      <c r="BMQ115" s="38"/>
      <c r="BMR115" s="38"/>
      <c r="BMS115" s="38"/>
      <c r="BMT115" s="38"/>
      <c r="BMU115" s="38"/>
      <c r="BMV115" s="38"/>
      <c r="BMW115" s="38"/>
      <c r="BMX115" s="38"/>
      <c r="BMY115" s="38"/>
      <c r="BMZ115" s="38"/>
      <c r="BNA115" s="38"/>
      <c r="BNB115" s="38"/>
      <c r="BNC115" s="38"/>
      <c r="BND115" s="38"/>
      <c r="BNE115" s="38"/>
      <c r="BNF115" s="38"/>
      <c r="BNG115" s="38"/>
      <c r="BNH115" s="38"/>
      <c r="BNI115" s="38"/>
      <c r="BNJ115" s="38"/>
      <c r="BNK115" s="38"/>
      <c r="BNL115" s="38"/>
      <c r="BNM115" s="38"/>
      <c r="BNN115" s="38"/>
      <c r="BNO115" s="38"/>
      <c r="BNP115" s="38"/>
      <c r="BNQ115" s="38"/>
      <c r="BNR115" s="38"/>
      <c r="BNS115" s="38"/>
      <c r="BNT115" s="38"/>
      <c r="BNU115" s="38"/>
      <c r="BNV115" s="38"/>
      <c r="BNW115" s="38"/>
      <c r="BNX115" s="38"/>
      <c r="BNY115" s="38"/>
      <c r="BNZ115" s="38"/>
      <c r="BOA115" s="38"/>
      <c r="BOB115" s="38"/>
      <c r="BOC115" s="38"/>
      <c r="BOD115" s="38"/>
      <c r="BOE115" s="38"/>
      <c r="BOF115" s="38"/>
      <c r="BOG115" s="38"/>
      <c r="BOH115" s="38"/>
      <c r="BOI115" s="38"/>
      <c r="BOJ115" s="38"/>
      <c r="BOK115" s="38"/>
      <c r="BOL115" s="38"/>
      <c r="BOM115" s="38"/>
      <c r="BON115" s="38"/>
      <c r="BOO115" s="38"/>
      <c r="BOP115" s="38"/>
      <c r="BOQ115" s="38"/>
      <c r="BOR115" s="38"/>
      <c r="BOS115" s="38"/>
      <c r="BOT115" s="38"/>
      <c r="BOU115" s="38"/>
      <c r="BOV115" s="38"/>
      <c r="BOW115" s="38"/>
      <c r="BOX115" s="38"/>
      <c r="BOY115" s="38"/>
      <c r="BOZ115" s="38"/>
      <c r="BPA115" s="38"/>
      <c r="BPB115" s="38"/>
      <c r="BPC115" s="38"/>
      <c r="BPD115" s="38"/>
      <c r="BPE115" s="38"/>
      <c r="BPF115" s="38"/>
      <c r="BPG115" s="38"/>
      <c r="BPH115" s="38"/>
      <c r="BPI115" s="38"/>
      <c r="BPJ115" s="38"/>
      <c r="BPK115" s="38"/>
      <c r="BPL115" s="38"/>
      <c r="BPM115" s="38"/>
      <c r="BPN115" s="38"/>
      <c r="BPO115" s="38"/>
      <c r="BPP115" s="38"/>
      <c r="BPQ115" s="38"/>
      <c r="BPR115" s="38"/>
      <c r="BPS115" s="38"/>
      <c r="BPT115" s="38"/>
      <c r="BPU115" s="38"/>
      <c r="BPV115" s="38"/>
      <c r="BPW115" s="38"/>
      <c r="BPX115" s="38"/>
      <c r="BPY115" s="38"/>
      <c r="BPZ115" s="38"/>
      <c r="BQA115" s="38"/>
      <c r="BQB115" s="38"/>
      <c r="BQC115" s="38"/>
      <c r="BQD115" s="38"/>
      <c r="BQE115" s="38"/>
      <c r="BQF115" s="38"/>
      <c r="BQG115" s="38"/>
      <c r="BQH115" s="38"/>
      <c r="BQI115" s="38"/>
      <c r="BQJ115" s="38"/>
      <c r="BQK115" s="38"/>
      <c r="BQL115" s="38"/>
      <c r="BQM115" s="38"/>
      <c r="BQN115" s="38"/>
      <c r="BQO115" s="38"/>
      <c r="BQP115" s="38"/>
      <c r="BQQ115" s="38"/>
      <c r="BQR115" s="38"/>
      <c r="BQS115" s="38"/>
      <c r="BQT115" s="38"/>
      <c r="BQU115" s="38"/>
      <c r="BQV115" s="38"/>
      <c r="BQW115" s="38"/>
      <c r="BQX115" s="38"/>
      <c r="BQY115" s="38"/>
      <c r="BQZ115" s="38"/>
      <c r="BRA115" s="38"/>
      <c r="BRB115" s="38"/>
      <c r="BRC115" s="38"/>
      <c r="BRD115" s="38"/>
      <c r="BRE115" s="38"/>
      <c r="BRF115" s="38"/>
      <c r="BRG115" s="38"/>
      <c r="BRH115" s="38"/>
      <c r="BRI115" s="38"/>
      <c r="BRJ115" s="38"/>
      <c r="BRK115" s="38"/>
      <c r="BRL115" s="38"/>
      <c r="BRM115" s="38"/>
      <c r="BRN115" s="38"/>
      <c r="BRO115" s="38"/>
      <c r="BRP115" s="38"/>
      <c r="BRQ115" s="38"/>
      <c r="BRR115" s="38"/>
      <c r="BRS115" s="38"/>
      <c r="BRT115" s="38"/>
      <c r="BRU115" s="38"/>
      <c r="BRV115" s="38"/>
      <c r="BRW115" s="38"/>
      <c r="BRX115" s="38"/>
      <c r="BRY115" s="38"/>
      <c r="BRZ115" s="38"/>
      <c r="BSA115" s="38"/>
      <c r="BSB115" s="38"/>
      <c r="BSC115" s="38"/>
      <c r="BSD115" s="38"/>
      <c r="BSE115" s="38"/>
      <c r="BSF115" s="38"/>
      <c r="BSG115" s="38"/>
      <c r="BSH115" s="38"/>
      <c r="BSI115" s="38"/>
      <c r="BSJ115" s="38"/>
      <c r="BSK115" s="38"/>
      <c r="BSL115" s="38"/>
      <c r="BSM115" s="38"/>
      <c r="BSN115" s="38"/>
      <c r="BSO115" s="38"/>
      <c r="BSP115" s="38"/>
      <c r="BSQ115" s="38"/>
      <c r="BSR115" s="38"/>
      <c r="BSS115" s="38"/>
      <c r="BST115" s="38"/>
      <c r="BSU115" s="38"/>
      <c r="BSV115" s="38"/>
      <c r="BSW115" s="38"/>
      <c r="BSX115" s="38"/>
      <c r="BSY115" s="38"/>
      <c r="BSZ115" s="38"/>
      <c r="BTA115" s="38"/>
      <c r="BTB115" s="38"/>
      <c r="BTC115" s="38"/>
      <c r="BTD115" s="38"/>
      <c r="BTE115" s="38"/>
      <c r="BTF115" s="38"/>
      <c r="BTG115" s="38"/>
      <c r="BTH115" s="38"/>
      <c r="BTI115" s="38"/>
      <c r="BTJ115" s="38"/>
      <c r="BTK115" s="38"/>
      <c r="BTL115" s="38"/>
      <c r="BTM115" s="38"/>
      <c r="BTN115" s="38"/>
      <c r="BTO115" s="38"/>
      <c r="BTP115" s="38"/>
      <c r="BTQ115" s="38"/>
      <c r="BTR115" s="38"/>
      <c r="BTS115" s="38"/>
      <c r="BTT115" s="38"/>
      <c r="BTU115" s="38"/>
      <c r="BTV115" s="38"/>
      <c r="BTW115" s="38"/>
      <c r="BTX115" s="38"/>
      <c r="BTY115" s="38"/>
      <c r="BTZ115" s="38"/>
      <c r="BUA115" s="38"/>
      <c r="BUB115" s="38"/>
      <c r="BUC115" s="38"/>
      <c r="BUD115" s="38"/>
      <c r="BUE115" s="38"/>
      <c r="BUF115" s="38"/>
      <c r="BUG115" s="38"/>
      <c r="BUH115" s="38"/>
      <c r="BUI115" s="38"/>
      <c r="BUJ115" s="38"/>
      <c r="BUK115" s="38"/>
      <c r="BUL115" s="38"/>
      <c r="BUM115" s="38"/>
      <c r="BUN115" s="38"/>
      <c r="BUO115" s="38"/>
      <c r="BUP115" s="38"/>
      <c r="BUQ115" s="38"/>
      <c r="BUR115" s="38"/>
      <c r="BUS115" s="38"/>
      <c r="BUT115" s="38"/>
      <c r="BUU115" s="38"/>
      <c r="BUV115" s="38"/>
      <c r="BUW115" s="38"/>
      <c r="BUX115" s="38"/>
      <c r="BUY115" s="38"/>
      <c r="BUZ115" s="38"/>
      <c r="BVA115" s="38"/>
      <c r="BVB115" s="38"/>
      <c r="BVC115" s="38"/>
      <c r="BVD115" s="38"/>
      <c r="BVE115" s="38"/>
      <c r="BVF115" s="38"/>
      <c r="BVG115" s="38"/>
      <c r="BVH115" s="38"/>
      <c r="BVI115" s="38"/>
      <c r="BVJ115" s="38"/>
      <c r="BVK115" s="38"/>
      <c r="BVL115" s="38"/>
      <c r="BVM115" s="38"/>
      <c r="BVN115" s="38"/>
      <c r="BVO115" s="38"/>
      <c r="BVP115" s="38"/>
      <c r="BVQ115" s="38"/>
      <c r="BVR115" s="38"/>
      <c r="BVS115" s="38"/>
      <c r="BVT115" s="38"/>
      <c r="BVU115" s="38"/>
      <c r="BVV115" s="38"/>
      <c r="BVW115" s="38"/>
      <c r="BVX115" s="38"/>
      <c r="BVY115" s="38"/>
      <c r="BVZ115" s="38"/>
      <c r="BWA115" s="38"/>
      <c r="BWB115" s="38"/>
      <c r="BWC115" s="38"/>
      <c r="BWD115" s="38"/>
      <c r="BWE115" s="38"/>
      <c r="BWF115" s="38"/>
      <c r="BWG115" s="38"/>
      <c r="BWH115" s="38"/>
      <c r="BWI115" s="38"/>
      <c r="BWJ115" s="38"/>
      <c r="BWK115" s="38"/>
      <c r="BWL115" s="38"/>
      <c r="BWM115" s="38"/>
      <c r="BWN115" s="38"/>
      <c r="BWO115" s="38"/>
      <c r="BWP115" s="38"/>
      <c r="BWQ115" s="38"/>
      <c r="BWR115" s="38"/>
      <c r="BWS115" s="38"/>
      <c r="BWT115" s="38"/>
      <c r="BWU115" s="38"/>
      <c r="BWV115" s="38"/>
      <c r="BWW115" s="38"/>
      <c r="BWX115" s="38"/>
      <c r="BWY115" s="38"/>
      <c r="BWZ115" s="38"/>
      <c r="BXA115" s="38"/>
      <c r="BXB115" s="38"/>
      <c r="BXC115" s="38"/>
      <c r="BXD115" s="38"/>
      <c r="BXE115" s="38"/>
      <c r="BXF115" s="38"/>
      <c r="BXG115" s="38"/>
      <c r="BXH115" s="38"/>
      <c r="BXI115" s="38"/>
      <c r="BXJ115" s="38"/>
      <c r="BXK115" s="38"/>
      <c r="BXL115" s="38"/>
      <c r="BXM115" s="38"/>
      <c r="BXN115" s="38"/>
      <c r="BXO115" s="38"/>
      <c r="BXP115" s="38"/>
      <c r="BXQ115" s="38"/>
      <c r="BXR115" s="38"/>
      <c r="BXS115" s="38"/>
      <c r="BXT115" s="38"/>
      <c r="BXU115" s="38"/>
      <c r="BXV115" s="38"/>
      <c r="BXW115" s="38"/>
      <c r="BXX115" s="38"/>
      <c r="BXY115" s="38"/>
      <c r="BXZ115" s="38"/>
      <c r="BYA115" s="38"/>
      <c r="BYB115" s="38"/>
      <c r="BYC115" s="38"/>
      <c r="BYD115" s="38"/>
      <c r="BYE115" s="38"/>
      <c r="BYF115" s="38"/>
      <c r="BYG115" s="38"/>
      <c r="BYH115" s="38"/>
      <c r="BYI115" s="38"/>
      <c r="BYJ115" s="38"/>
      <c r="BYK115" s="38"/>
      <c r="BYL115" s="38"/>
      <c r="BYM115" s="38"/>
      <c r="BYN115" s="38"/>
      <c r="BYO115" s="38"/>
      <c r="BYP115" s="38"/>
      <c r="BYQ115" s="38"/>
      <c r="BYR115" s="38"/>
      <c r="BYS115" s="38"/>
      <c r="BYT115" s="38"/>
      <c r="BYU115" s="38"/>
      <c r="BYV115" s="38"/>
      <c r="BYW115" s="38"/>
      <c r="BYX115" s="38"/>
      <c r="BYY115" s="38"/>
      <c r="BYZ115" s="38"/>
      <c r="BZA115" s="38"/>
      <c r="BZB115" s="38"/>
      <c r="BZC115" s="38"/>
      <c r="BZD115" s="38"/>
      <c r="BZE115" s="38"/>
      <c r="BZF115" s="38"/>
      <c r="BZG115" s="38"/>
      <c r="BZH115" s="38"/>
      <c r="BZI115" s="38"/>
      <c r="BZJ115" s="38"/>
      <c r="BZK115" s="38"/>
      <c r="BZL115" s="38"/>
      <c r="BZM115" s="38"/>
      <c r="BZN115" s="38"/>
      <c r="BZO115" s="38"/>
      <c r="BZP115" s="38"/>
      <c r="BZQ115" s="38"/>
      <c r="BZR115" s="38"/>
      <c r="BZS115" s="38"/>
      <c r="BZT115" s="38"/>
      <c r="BZU115" s="38"/>
      <c r="BZV115" s="38"/>
      <c r="BZW115" s="38"/>
      <c r="BZX115" s="38"/>
      <c r="BZY115" s="38"/>
      <c r="BZZ115" s="38"/>
      <c r="CAA115" s="38"/>
      <c r="CAB115" s="38"/>
      <c r="CAC115" s="38"/>
      <c r="CAD115" s="38"/>
      <c r="CAE115" s="38"/>
      <c r="CAF115" s="38"/>
      <c r="CAG115" s="38"/>
      <c r="CAH115" s="38"/>
      <c r="CAI115" s="38"/>
      <c r="CAJ115" s="38"/>
      <c r="CAK115" s="38"/>
      <c r="CAL115" s="38"/>
      <c r="CAM115" s="38"/>
      <c r="CAN115" s="38"/>
      <c r="CAO115" s="38"/>
      <c r="CAP115" s="38"/>
      <c r="CAQ115" s="38"/>
      <c r="CAR115" s="38"/>
      <c r="CAS115" s="38"/>
      <c r="CAT115" s="38"/>
      <c r="CAU115" s="38"/>
      <c r="CAV115" s="38"/>
      <c r="CAW115" s="38"/>
      <c r="CAX115" s="38"/>
      <c r="CAY115" s="38"/>
      <c r="CAZ115" s="38"/>
      <c r="CBA115" s="38"/>
      <c r="CBB115" s="38"/>
      <c r="CBC115" s="38"/>
      <c r="CBD115" s="38"/>
      <c r="CBE115" s="38"/>
      <c r="CBF115" s="38"/>
      <c r="CBG115" s="38"/>
      <c r="CBH115" s="38"/>
      <c r="CBI115" s="38"/>
      <c r="CBJ115" s="38"/>
      <c r="CBK115" s="38"/>
      <c r="CBL115" s="38"/>
      <c r="CBM115" s="38"/>
      <c r="CBN115" s="38"/>
      <c r="CBO115" s="38"/>
      <c r="CBP115" s="38"/>
      <c r="CBQ115" s="38"/>
      <c r="CBR115" s="38"/>
      <c r="CBS115" s="38"/>
      <c r="CBT115" s="38"/>
      <c r="CBU115" s="38"/>
      <c r="CBV115" s="38"/>
      <c r="CBW115" s="38"/>
      <c r="CBX115" s="38"/>
      <c r="CBY115" s="38"/>
      <c r="CBZ115" s="38"/>
      <c r="CCA115" s="38"/>
      <c r="CCB115" s="38"/>
      <c r="CCC115" s="38"/>
      <c r="CCD115" s="38"/>
      <c r="CCE115" s="38"/>
      <c r="CCF115" s="38"/>
      <c r="CCG115" s="38"/>
      <c r="CCH115" s="38"/>
      <c r="CCI115" s="38"/>
      <c r="CCJ115" s="38"/>
      <c r="CCK115" s="38"/>
      <c r="CCL115" s="38"/>
      <c r="CCM115" s="38"/>
      <c r="CCN115" s="38"/>
      <c r="CCO115" s="38"/>
      <c r="CCP115" s="38"/>
      <c r="CCQ115" s="38"/>
      <c r="CCR115" s="38"/>
      <c r="CCS115" s="38"/>
      <c r="CCT115" s="38"/>
      <c r="CCU115" s="38"/>
      <c r="CCV115" s="38"/>
      <c r="CCW115" s="38"/>
      <c r="CCX115" s="38"/>
      <c r="CCY115" s="38"/>
      <c r="CCZ115" s="38"/>
      <c r="CDA115" s="38"/>
      <c r="CDB115" s="38"/>
      <c r="CDC115" s="38"/>
      <c r="CDD115" s="38"/>
      <c r="CDE115" s="38"/>
      <c r="CDF115" s="38"/>
      <c r="CDG115" s="38"/>
      <c r="CDH115" s="38"/>
      <c r="CDI115" s="38"/>
      <c r="CDJ115" s="38"/>
      <c r="CDK115" s="38"/>
      <c r="CDL115" s="38"/>
      <c r="CDM115" s="38"/>
      <c r="CDN115" s="38"/>
      <c r="CDO115" s="38"/>
      <c r="CDP115" s="38"/>
      <c r="CDQ115" s="38"/>
      <c r="CDR115" s="38"/>
      <c r="CDS115" s="38"/>
      <c r="CDT115" s="38"/>
      <c r="CDU115" s="38"/>
      <c r="CDV115" s="38"/>
      <c r="CDW115" s="38"/>
      <c r="CDX115" s="38"/>
      <c r="CDY115" s="38"/>
      <c r="CDZ115" s="38"/>
      <c r="CEA115" s="38"/>
      <c r="CEB115" s="38"/>
      <c r="CEC115" s="38"/>
      <c r="CED115" s="38"/>
      <c r="CEE115" s="38"/>
      <c r="CEF115" s="38"/>
      <c r="CEG115" s="38"/>
      <c r="CEH115" s="38"/>
      <c r="CEI115" s="38"/>
      <c r="CEJ115" s="38"/>
      <c r="CEK115" s="38"/>
      <c r="CEL115" s="38"/>
      <c r="CEM115" s="38"/>
      <c r="CEN115" s="38"/>
      <c r="CEO115" s="38"/>
      <c r="CEP115" s="38"/>
      <c r="CEQ115" s="38"/>
      <c r="CER115" s="38"/>
      <c r="CES115" s="38"/>
      <c r="CET115" s="38"/>
      <c r="CEU115" s="38"/>
      <c r="CEV115" s="38"/>
      <c r="CEW115" s="38"/>
      <c r="CEX115" s="38"/>
      <c r="CEY115" s="38"/>
      <c r="CEZ115" s="38"/>
      <c r="CFA115" s="38"/>
      <c r="CFB115" s="38"/>
      <c r="CFC115" s="38"/>
      <c r="CFD115" s="38"/>
      <c r="CFE115" s="38"/>
      <c r="CFF115" s="38"/>
      <c r="CFG115" s="38"/>
      <c r="CFH115" s="38"/>
      <c r="CFI115" s="38"/>
      <c r="CFJ115" s="38"/>
      <c r="CFK115" s="38"/>
      <c r="CFL115" s="38"/>
      <c r="CFM115" s="38"/>
      <c r="CFN115" s="38"/>
      <c r="CFO115" s="38"/>
      <c r="CFP115" s="38"/>
      <c r="CFQ115" s="38"/>
      <c r="CFR115" s="38"/>
      <c r="CFS115" s="38"/>
      <c r="CFT115" s="38"/>
      <c r="CFU115" s="38"/>
      <c r="CFV115" s="38"/>
      <c r="CFW115" s="38"/>
      <c r="CFX115" s="38"/>
      <c r="CFY115" s="38"/>
      <c r="CFZ115" s="38"/>
      <c r="CGA115" s="38"/>
      <c r="CGB115" s="38"/>
      <c r="CGC115" s="38"/>
      <c r="CGD115" s="38"/>
      <c r="CGE115" s="38"/>
      <c r="CGF115" s="38"/>
      <c r="CGG115" s="38"/>
      <c r="CGH115" s="38"/>
      <c r="CGI115" s="38"/>
      <c r="CGJ115" s="38"/>
      <c r="CGK115" s="38"/>
      <c r="CGL115" s="38"/>
      <c r="CGM115" s="38"/>
      <c r="CGN115" s="38"/>
      <c r="CGO115" s="38"/>
      <c r="CGP115" s="38"/>
      <c r="CGQ115" s="38"/>
      <c r="CGR115" s="38"/>
      <c r="CGS115" s="38"/>
      <c r="CGT115" s="38"/>
      <c r="CGU115" s="38"/>
      <c r="CGV115" s="38"/>
      <c r="CGW115" s="38"/>
      <c r="CGX115" s="38"/>
      <c r="CGY115" s="38"/>
      <c r="CGZ115" s="38"/>
      <c r="CHA115" s="38"/>
      <c r="CHB115" s="38"/>
      <c r="CHC115" s="38"/>
      <c r="CHD115" s="38"/>
      <c r="CHE115" s="38"/>
      <c r="CHF115" s="38"/>
      <c r="CHG115" s="38"/>
      <c r="CHH115" s="38"/>
      <c r="CHI115" s="38"/>
      <c r="CHJ115" s="38"/>
      <c r="CHK115" s="38"/>
      <c r="CHL115" s="38"/>
      <c r="CHM115" s="38"/>
      <c r="CHN115" s="38"/>
      <c r="CHO115" s="38"/>
      <c r="CHP115" s="38"/>
      <c r="CHQ115" s="38"/>
      <c r="CHR115" s="38"/>
      <c r="CHS115" s="38"/>
      <c r="CHT115" s="38"/>
      <c r="CHU115" s="38"/>
      <c r="CHV115" s="38"/>
      <c r="CHW115" s="38"/>
      <c r="CHX115" s="38"/>
      <c r="CHY115" s="38"/>
      <c r="CHZ115" s="38"/>
      <c r="CIA115" s="38"/>
      <c r="CIB115" s="38"/>
      <c r="CIC115" s="38"/>
      <c r="CID115" s="38"/>
      <c r="CIE115" s="38"/>
      <c r="CIF115" s="38"/>
      <c r="CIG115" s="38"/>
      <c r="CIH115" s="38"/>
      <c r="CII115" s="38"/>
      <c r="CIJ115" s="38"/>
      <c r="CIK115" s="38"/>
      <c r="CIL115" s="38"/>
      <c r="CIM115" s="38"/>
      <c r="CIN115" s="38"/>
      <c r="CIO115" s="38"/>
      <c r="CIP115" s="38"/>
      <c r="CIQ115" s="38"/>
      <c r="CIR115" s="38"/>
      <c r="CIS115" s="38"/>
      <c r="CIT115" s="38"/>
      <c r="CIU115" s="38"/>
      <c r="CIV115" s="38"/>
      <c r="CIW115" s="38"/>
      <c r="CIX115" s="38"/>
      <c r="CIY115" s="38"/>
      <c r="CIZ115" s="38"/>
      <c r="CJA115" s="38"/>
      <c r="CJB115" s="38"/>
      <c r="CJC115" s="38"/>
      <c r="CJD115" s="38"/>
      <c r="CJE115" s="38"/>
      <c r="CJF115" s="38"/>
      <c r="CJG115" s="38"/>
      <c r="CJH115" s="38"/>
      <c r="CJI115" s="38"/>
      <c r="CJJ115" s="38"/>
      <c r="CJK115" s="38"/>
      <c r="CJL115" s="38"/>
      <c r="CJM115" s="38"/>
      <c r="CJN115" s="38"/>
      <c r="CJO115" s="38"/>
      <c r="CJP115" s="38"/>
      <c r="CJQ115" s="38"/>
      <c r="CJR115" s="38"/>
      <c r="CJS115" s="38"/>
      <c r="CJT115" s="38"/>
      <c r="CJU115" s="38"/>
      <c r="CJV115" s="38"/>
      <c r="CJW115" s="38"/>
      <c r="CJX115" s="38"/>
      <c r="CJY115" s="38"/>
      <c r="CJZ115" s="38"/>
      <c r="CKA115" s="38"/>
      <c r="CKB115" s="38"/>
      <c r="CKC115" s="38"/>
      <c r="CKD115" s="38"/>
      <c r="CKE115" s="38"/>
      <c r="CKF115" s="38"/>
      <c r="CKG115" s="38"/>
      <c r="CKH115" s="38"/>
      <c r="CKI115" s="38"/>
      <c r="CKJ115" s="38"/>
      <c r="CKK115" s="38"/>
      <c r="CKL115" s="38"/>
      <c r="CKM115" s="38"/>
      <c r="CKN115" s="38"/>
      <c r="CKO115" s="38"/>
      <c r="CKP115" s="38"/>
      <c r="CKQ115" s="38"/>
      <c r="CKR115" s="38"/>
      <c r="CKS115" s="38"/>
      <c r="CKT115" s="38"/>
      <c r="CKU115" s="38"/>
      <c r="CKV115" s="38"/>
      <c r="CKW115" s="38"/>
      <c r="CKX115" s="38"/>
      <c r="CKY115" s="38"/>
      <c r="CKZ115" s="38"/>
      <c r="CLA115" s="38"/>
      <c r="CLB115" s="38"/>
      <c r="CLC115" s="38"/>
      <c r="CLD115" s="38"/>
      <c r="CLE115" s="38"/>
      <c r="CLF115" s="38"/>
      <c r="CLG115" s="38"/>
      <c r="CLH115" s="38"/>
      <c r="CLI115" s="38"/>
      <c r="CLJ115" s="38"/>
      <c r="CLK115" s="38"/>
      <c r="CLL115" s="38"/>
      <c r="CLM115" s="38"/>
      <c r="CLN115" s="38"/>
      <c r="CLO115" s="38"/>
      <c r="CLP115" s="38"/>
      <c r="CLQ115" s="38"/>
      <c r="CLR115" s="38"/>
      <c r="CLS115" s="38"/>
      <c r="CLT115" s="38"/>
      <c r="CLU115" s="38"/>
      <c r="CLV115" s="38"/>
      <c r="CLW115" s="38"/>
      <c r="CLX115" s="38"/>
      <c r="CLY115" s="38"/>
      <c r="CLZ115" s="38"/>
      <c r="CMA115" s="38"/>
      <c r="CMB115" s="38"/>
      <c r="CMC115" s="38"/>
      <c r="CMD115" s="38"/>
      <c r="CME115" s="38"/>
      <c r="CMF115" s="38"/>
      <c r="CMG115" s="38"/>
      <c r="CMH115" s="38"/>
      <c r="CMI115" s="38"/>
      <c r="CMJ115" s="38"/>
      <c r="CMK115" s="38"/>
      <c r="CML115" s="38"/>
      <c r="CMM115" s="38"/>
      <c r="CMN115" s="38"/>
      <c r="CMO115" s="38"/>
      <c r="CMP115" s="38"/>
      <c r="CMQ115" s="38"/>
      <c r="CMR115" s="38"/>
      <c r="CMS115" s="38"/>
      <c r="CMT115" s="38"/>
      <c r="CMU115" s="38"/>
      <c r="CMV115" s="38"/>
      <c r="CMW115" s="38"/>
      <c r="CMX115" s="38"/>
      <c r="CMY115" s="38"/>
      <c r="CMZ115" s="38"/>
      <c r="CNA115" s="38"/>
      <c r="CNB115" s="38"/>
      <c r="CNC115" s="38"/>
      <c r="CND115" s="38"/>
      <c r="CNE115" s="38"/>
      <c r="CNF115" s="38"/>
      <c r="CNG115" s="38"/>
      <c r="CNH115" s="38"/>
      <c r="CNI115" s="38"/>
      <c r="CNJ115" s="38"/>
      <c r="CNK115" s="38"/>
      <c r="CNL115" s="38"/>
      <c r="CNM115" s="38"/>
      <c r="CNN115" s="38"/>
      <c r="CNO115" s="38"/>
      <c r="CNP115" s="38"/>
      <c r="CNQ115" s="38"/>
      <c r="CNR115" s="38"/>
      <c r="CNS115" s="38"/>
      <c r="CNT115" s="38"/>
      <c r="CNU115" s="38"/>
      <c r="CNV115" s="38"/>
      <c r="CNW115" s="38"/>
      <c r="CNX115" s="38"/>
      <c r="CNY115" s="38"/>
      <c r="CNZ115" s="38"/>
      <c r="COA115" s="38"/>
      <c r="COB115" s="38"/>
      <c r="COC115" s="38"/>
      <c r="COD115" s="38"/>
      <c r="COE115" s="38"/>
      <c r="COF115" s="38"/>
      <c r="COG115" s="38"/>
      <c r="COH115" s="38"/>
      <c r="COI115" s="38"/>
      <c r="COJ115" s="38"/>
      <c r="COK115" s="38"/>
      <c r="COL115" s="38"/>
      <c r="COM115" s="38"/>
      <c r="CON115" s="38"/>
      <c r="COO115" s="38"/>
      <c r="COP115" s="38"/>
      <c r="COQ115" s="38"/>
      <c r="COR115" s="38"/>
      <c r="COS115" s="38"/>
      <c r="COT115" s="38"/>
      <c r="COU115" s="38"/>
      <c r="COV115" s="38"/>
      <c r="COW115" s="38"/>
      <c r="COX115" s="38"/>
      <c r="COY115" s="38"/>
      <c r="COZ115" s="38"/>
      <c r="CPA115" s="38"/>
      <c r="CPB115" s="38"/>
      <c r="CPC115" s="38"/>
      <c r="CPD115" s="38"/>
      <c r="CPE115" s="38"/>
      <c r="CPF115" s="38"/>
      <c r="CPG115" s="38"/>
      <c r="CPH115" s="38"/>
      <c r="CPI115" s="38"/>
      <c r="CPJ115" s="38"/>
      <c r="CPK115" s="38"/>
      <c r="CPL115" s="38"/>
      <c r="CPM115" s="38"/>
      <c r="CPN115" s="38"/>
      <c r="CPO115" s="38"/>
      <c r="CPP115" s="38"/>
      <c r="CPQ115" s="38"/>
      <c r="CPR115" s="38"/>
      <c r="CPS115" s="38"/>
      <c r="CPT115" s="38"/>
      <c r="CPU115" s="38"/>
      <c r="CPV115" s="38"/>
      <c r="CPW115" s="38"/>
      <c r="CPX115" s="38"/>
      <c r="CPY115" s="38"/>
      <c r="CPZ115" s="38"/>
      <c r="CQA115" s="38"/>
      <c r="CQB115" s="38"/>
      <c r="CQC115" s="38"/>
      <c r="CQD115" s="38"/>
      <c r="CQE115" s="38"/>
      <c r="CQF115" s="38"/>
      <c r="CQG115" s="38"/>
      <c r="CQH115" s="38"/>
      <c r="CQI115" s="38"/>
      <c r="CQJ115" s="38"/>
      <c r="CQK115" s="38"/>
      <c r="CQL115" s="38"/>
      <c r="CQM115" s="38"/>
      <c r="CQN115" s="38"/>
      <c r="CQO115" s="38"/>
      <c r="CQP115" s="38"/>
      <c r="CQQ115" s="38"/>
      <c r="CQR115" s="38"/>
      <c r="CQS115" s="38"/>
      <c r="CQT115" s="38"/>
      <c r="CQU115" s="38"/>
      <c r="CQV115" s="38"/>
      <c r="CQW115" s="38"/>
      <c r="CQX115" s="38"/>
      <c r="CQY115" s="38"/>
      <c r="CQZ115" s="38"/>
      <c r="CRA115" s="38"/>
      <c r="CRB115" s="38"/>
      <c r="CRC115" s="38"/>
      <c r="CRD115" s="38"/>
      <c r="CRE115" s="38"/>
      <c r="CRF115" s="38"/>
      <c r="CRG115" s="38"/>
      <c r="CRH115" s="38"/>
      <c r="CRI115" s="38"/>
      <c r="CRJ115" s="38"/>
      <c r="CRK115" s="38"/>
      <c r="CRL115" s="38"/>
      <c r="CRM115" s="38"/>
      <c r="CRN115" s="38"/>
      <c r="CRO115" s="38"/>
      <c r="CRP115" s="38"/>
      <c r="CRQ115" s="38"/>
      <c r="CRR115" s="38"/>
      <c r="CRS115" s="38"/>
      <c r="CRT115" s="38"/>
      <c r="CRU115" s="38"/>
      <c r="CRV115" s="38"/>
      <c r="CRW115" s="38"/>
      <c r="CRX115" s="38"/>
      <c r="CRY115" s="38"/>
      <c r="CRZ115" s="38"/>
      <c r="CSA115" s="38"/>
      <c r="CSB115" s="38"/>
      <c r="CSC115" s="38"/>
      <c r="CSD115" s="38"/>
      <c r="CSE115" s="38"/>
      <c r="CSF115" s="38"/>
      <c r="CSG115" s="38"/>
      <c r="CSH115" s="38"/>
      <c r="CSI115" s="38"/>
      <c r="CSJ115" s="38"/>
      <c r="CSK115" s="38"/>
      <c r="CSL115" s="38"/>
      <c r="CSM115" s="38"/>
      <c r="CSN115" s="38"/>
      <c r="CSO115" s="38"/>
      <c r="CSP115" s="38"/>
      <c r="CSQ115" s="38"/>
      <c r="CSR115" s="38"/>
      <c r="CSS115" s="38"/>
      <c r="CST115" s="38"/>
      <c r="CSU115" s="38"/>
      <c r="CSV115" s="38"/>
      <c r="CSW115" s="38"/>
      <c r="CSX115" s="38"/>
      <c r="CSY115" s="38"/>
      <c r="CSZ115" s="38"/>
      <c r="CTA115" s="38"/>
      <c r="CTB115" s="38"/>
      <c r="CTC115" s="38"/>
      <c r="CTD115" s="38"/>
      <c r="CTE115" s="38"/>
      <c r="CTF115" s="38"/>
      <c r="CTG115" s="38"/>
      <c r="CTH115" s="38"/>
      <c r="CTI115" s="38"/>
      <c r="CTJ115" s="38"/>
      <c r="CTK115" s="38"/>
      <c r="CTL115" s="38"/>
      <c r="CTM115" s="38"/>
      <c r="CTN115" s="38"/>
      <c r="CTO115" s="38"/>
      <c r="CTP115" s="38"/>
      <c r="CTQ115" s="38"/>
      <c r="CTR115" s="38"/>
      <c r="CTS115" s="38"/>
      <c r="CTT115" s="38"/>
      <c r="CTU115" s="38"/>
      <c r="CTV115" s="38"/>
      <c r="CTW115" s="38"/>
      <c r="CTX115" s="38"/>
      <c r="CTY115" s="38"/>
      <c r="CTZ115" s="38"/>
      <c r="CUA115" s="38"/>
      <c r="CUB115" s="38"/>
      <c r="CUC115" s="38"/>
      <c r="CUD115" s="38"/>
      <c r="CUE115" s="38"/>
      <c r="CUF115" s="38"/>
      <c r="CUG115" s="38"/>
      <c r="CUH115" s="38"/>
      <c r="CUI115" s="38"/>
      <c r="CUJ115" s="38"/>
      <c r="CUK115" s="38"/>
      <c r="CUL115" s="38"/>
      <c r="CUM115" s="38"/>
      <c r="CUN115" s="38"/>
      <c r="CUO115" s="38"/>
      <c r="CUP115" s="38"/>
      <c r="CUQ115" s="38"/>
      <c r="CUR115" s="38"/>
      <c r="CUS115" s="38"/>
      <c r="CUT115" s="38"/>
      <c r="CUU115" s="38"/>
      <c r="CUV115" s="38"/>
      <c r="CUW115" s="38"/>
      <c r="CUX115" s="38"/>
      <c r="CUY115" s="38"/>
      <c r="CUZ115" s="38"/>
      <c r="CVA115" s="38"/>
      <c r="CVB115" s="38"/>
      <c r="CVC115" s="38"/>
      <c r="CVD115" s="38"/>
      <c r="CVE115" s="38"/>
      <c r="CVF115" s="38"/>
      <c r="CVG115" s="38"/>
      <c r="CVH115" s="38"/>
      <c r="CVI115" s="38"/>
      <c r="CVJ115" s="38"/>
      <c r="CVK115" s="38"/>
      <c r="CVL115" s="38"/>
      <c r="CVM115" s="38"/>
      <c r="CVN115" s="38"/>
      <c r="CVO115" s="38"/>
      <c r="CVP115" s="38"/>
      <c r="CVQ115" s="38"/>
      <c r="CVR115" s="38"/>
      <c r="CVS115" s="38"/>
      <c r="CVT115" s="38"/>
      <c r="CVU115" s="38"/>
      <c r="CVV115" s="38"/>
      <c r="CVW115" s="38"/>
      <c r="CVX115" s="38"/>
      <c r="CVY115" s="38"/>
      <c r="CVZ115" s="38"/>
      <c r="CWA115" s="38"/>
      <c r="CWB115" s="38"/>
      <c r="CWC115" s="38"/>
      <c r="CWD115" s="38"/>
      <c r="CWE115" s="38"/>
      <c r="CWF115" s="38"/>
      <c r="CWG115" s="38"/>
      <c r="CWH115" s="38"/>
      <c r="CWI115" s="38"/>
      <c r="CWJ115" s="38"/>
      <c r="CWK115" s="38"/>
      <c r="CWL115" s="38"/>
      <c r="CWM115" s="38"/>
      <c r="CWN115" s="38"/>
      <c r="CWO115" s="38"/>
      <c r="CWP115" s="38"/>
      <c r="CWQ115" s="38"/>
      <c r="CWR115" s="38"/>
      <c r="CWS115" s="38"/>
      <c r="CWT115" s="38"/>
      <c r="CWU115" s="38"/>
      <c r="CWV115" s="38"/>
      <c r="CWW115" s="38"/>
      <c r="CWX115" s="38"/>
      <c r="CWY115" s="38"/>
      <c r="CWZ115" s="38"/>
      <c r="CXA115" s="38"/>
      <c r="CXB115" s="38"/>
      <c r="CXC115" s="38"/>
      <c r="CXD115" s="38"/>
      <c r="CXE115" s="38"/>
      <c r="CXF115" s="38"/>
      <c r="CXG115" s="38"/>
      <c r="CXH115" s="38"/>
      <c r="CXI115" s="38"/>
      <c r="CXJ115" s="38"/>
      <c r="CXK115" s="38"/>
      <c r="CXL115" s="38"/>
      <c r="CXM115" s="38"/>
      <c r="CXN115" s="38"/>
      <c r="CXO115" s="38"/>
      <c r="CXP115" s="38"/>
      <c r="CXQ115" s="38"/>
      <c r="CXR115" s="38"/>
      <c r="CXS115" s="38"/>
      <c r="CXT115" s="38"/>
      <c r="CXU115" s="38"/>
      <c r="CXV115" s="38"/>
      <c r="CXW115" s="38"/>
      <c r="CXX115" s="38"/>
      <c r="CXY115" s="38"/>
      <c r="CXZ115" s="38"/>
      <c r="CYA115" s="38"/>
      <c r="CYB115" s="38"/>
      <c r="CYC115" s="38"/>
      <c r="CYD115" s="38"/>
      <c r="CYE115" s="38"/>
      <c r="CYF115" s="38"/>
      <c r="CYG115" s="38"/>
      <c r="CYH115" s="38"/>
      <c r="CYI115" s="38"/>
      <c r="CYJ115" s="38"/>
      <c r="CYK115" s="38"/>
      <c r="CYL115" s="38"/>
      <c r="CYM115" s="38"/>
      <c r="CYN115" s="38"/>
      <c r="CYO115" s="38"/>
      <c r="CYP115" s="38"/>
      <c r="CYQ115" s="38"/>
      <c r="CYR115" s="38"/>
      <c r="CYS115" s="38"/>
      <c r="CYT115" s="38"/>
      <c r="CYU115" s="38"/>
      <c r="CYV115" s="38"/>
      <c r="CYW115" s="38"/>
      <c r="CYX115" s="38"/>
      <c r="CYY115" s="38"/>
      <c r="CYZ115" s="38"/>
      <c r="CZA115" s="38"/>
      <c r="CZB115" s="38"/>
      <c r="CZC115" s="38"/>
      <c r="CZD115" s="38"/>
      <c r="CZE115" s="38"/>
      <c r="CZF115" s="38"/>
      <c r="CZG115" s="38"/>
      <c r="CZH115" s="38"/>
      <c r="CZI115" s="38"/>
      <c r="CZJ115" s="38"/>
      <c r="CZK115" s="38"/>
      <c r="CZL115" s="38"/>
      <c r="CZM115" s="38"/>
      <c r="CZN115" s="38"/>
      <c r="CZO115" s="38"/>
      <c r="CZP115" s="38"/>
      <c r="CZQ115" s="38"/>
      <c r="CZR115" s="38"/>
      <c r="CZS115" s="38"/>
      <c r="CZT115" s="38"/>
      <c r="CZU115" s="38"/>
      <c r="CZV115" s="38"/>
      <c r="CZW115" s="38"/>
      <c r="CZX115" s="38"/>
      <c r="CZY115" s="38"/>
      <c r="CZZ115" s="38"/>
      <c r="DAA115" s="38"/>
      <c r="DAB115" s="38"/>
      <c r="DAC115" s="38"/>
      <c r="DAD115" s="38"/>
      <c r="DAE115" s="38"/>
      <c r="DAF115" s="38"/>
      <c r="DAG115" s="38"/>
      <c r="DAH115" s="38"/>
      <c r="DAI115" s="38"/>
      <c r="DAJ115" s="38"/>
      <c r="DAK115" s="38"/>
      <c r="DAL115" s="38"/>
      <c r="DAM115" s="38"/>
      <c r="DAN115" s="38"/>
      <c r="DAO115" s="38"/>
      <c r="DAP115" s="38"/>
      <c r="DAQ115" s="38"/>
      <c r="DAR115" s="38"/>
      <c r="DAS115" s="38"/>
      <c r="DAT115" s="38"/>
      <c r="DAU115" s="38"/>
      <c r="DAV115" s="38"/>
      <c r="DAW115" s="38"/>
      <c r="DAX115" s="38"/>
      <c r="DAY115" s="38"/>
      <c r="DAZ115" s="38"/>
      <c r="DBA115" s="38"/>
      <c r="DBB115" s="38"/>
      <c r="DBC115" s="38"/>
      <c r="DBD115" s="38"/>
      <c r="DBE115" s="38"/>
      <c r="DBF115" s="38"/>
      <c r="DBG115" s="38"/>
      <c r="DBH115" s="38"/>
      <c r="DBI115" s="38"/>
      <c r="DBJ115" s="38"/>
      <c r="DBK115" s="38"/>
      <c r="DBL115" s="38"/>
      <c r="DBM115" s="38"/>
      <c r="DBN115" s="38"/>
      <c r="DBO115" s="38"/>
      <c r="DBP115" s="38"/>
      <c r="DBQ115" s="38"/>
      <c r="DBR115" s="38"/>
      <c r="DBS115" s="38"/>
      <c r="DBT115" s="38"/>
      <c r="DBU115" s="38"/>
      <c r="DBV115" s="38"/>
      <c r="DBW115" s="38"/>
      <c r="DBX115" s="38"/>
      <c r="DBY115" s="38"/>
      <c r="DBZ115" s="38"/>
      <c r="DCA115" s="38"/>
      <c r="DCB115" s="38"/>
      <c r="DCC115" s="38"/>
      <c r="DCD115" s="38"/>
      <c r="DCE115" s="38"/>
      <c r="DCF115" s="38"/>
      <c r="DCG115" s="38"/>
      <c r="DCH115" s="38"/>
      <c r="DCI115" s="38"/>
      <c r="DCJ115" s="38"/>
      <c r="DCK115" s="38"/>
      <c r="DCL115" s="38"/>
      <c r="DCM115" s="38"/>
      <c r="DCN115" s="38"/>
      <c r="DCO115" s="38"/>
      <c r="DCP115" s="38"/>
      <c r="DCQ115" s="38"/>
      <c r="DCR115" s="38"/>
      <c r="DCS115" s="38"/>
      <c r="DCT115" s="38"/>
      <c r="DCU115" s="38"/>
      <c r="DCV115" s="38"/>
      <c r="DCW115" s="38"/>
      <c r="DCX115" s="38"/>
      <c r="DCY115" s="38"/>
      <c r="DCZ115" s="38"/>
      <c r="DDA115" s="38"/>
      <c r="DDB115" s="38"/>
      <c r="DDC115" s="38"/>
      <c r="DDD115" s="38"/>
      <c r="DDE115" s="38"/>
      <c r="DDF115" s="38"/>
      <c r="DDG115" s="38"/>
      <c r="DDH115" s="38"/>
      <c r="DDI115" s="38"/>
      <c r="DDJ115" s="38"/>
      <c r="DDK115" s="38"/>
      <c r="DDL115" s="38"/>
      <c r="DDM115" s="38"/>
      <c r="DDN115" s="38"/>
      <c r="DDO115" s="38"/>
      <c r="DDP115" s="38"/>
      <c r="DDQ115" s="38"/>
      <c r="DDR115" s="38"/>
      <c r="DDS115" s="38"/>
      <c r="DDT115" s="38"/>
      <c r="DDU115" s="38"/>
      <c r="DDV115" s="38"/>
      <c r="DDW115" s="38"/>
      <c r="DDX115" s="38"/>
      <c r="DDY115" s="38"/>
      <c r="DDZ115" s="38"/>
      <c r="DEA115" s="38"/>
      <c r="DEB115" s="38"/>
      <c r="DEC115" s="38"/>
      <c r="DED115" s="38"/>
      <c r="DEE115" s="38"/>
      <c r="DEF115" s="38"/>
      <c r="DEG115" s="38"/>
      <c r="DEH115" s="38"/>
      <c r="DEI115" s="38"/>
      <c r="DEJ115" s="38"/>
      <c r="DEK115" s="38"/>
      <c r="DEL115" s="38"/>
      <c r="DEM115" s="38"/>
      <c r="DEN115" s="38"/>
      <c r="DEO115" s="38"/>
      <c r="DEP115" s="38"/>
      <c r="DEQ115" s="38"/>
      <c r="DER115" s="38"/>
      <c r="DES115" s="38"/>
      <c r="DET115" s="38"/>
      <c r="DEU115" s="38"/>
      <c r="DEV115" s="38"/>
      <c r="DEW115" s="38"/>
      <c r="DEX115" s="38"/>
      <c r="DEY115" s="38"/>
      <c r="DEZ115" s="38"/>
      <c r="DFA115" s="38"/>
      <c r="DFB115" s="38"/>
      <c r="DFC115" s="38"/>
      <c r="DFD115" s="38"/>
      <c r="DFE115" s="38"/>
      <c r="DFF115" s="38"/>
      <c r="DFG115" s="38"/>
      <c r="DFH115" s="38"/>
      <c r="DFI115" s="38"/>
      <c r="DFJ115" s="38"/>
      <c r="DFK115" s="38"/>
      <c r="DFL115" s="38"/>
      <c r="DFM115" s="38"/>
      <c r="DFN115" s="38"/>
      <c r="DFO115" s="38"/>
      <c r="DFP115" s="38"/>
      <c r="DFQ115" s="38"/>
      <c r="DFR115" s="38"/>
      <c r="DFS115" s="38"/>
      <c r="DFT115" s="38"/>
      <c r="DFU115" s="38"/>
      <c r="DFV115" s="38"/>
      <c r="DFW115" s="38"/>
      <c r="DFX115" s="38"/>
      <c r="DFY115" s="38"/>
      <c r="DFZ115" s="38"/>
      <c r="DGA115" s="38"/>
      <c r="DGB115" s="38"/>
      <c r="DGC115" s="38"/>
      <c r="DGD115" s="38"/>
      <c r="DGE115" s="38"/>
      <c r="DGF115" s="38"/>
      <c r="DGG115" s="38"/>
      <c r="DGH115" s="38"/>
      <c r="DGI115" s="38"/>
      <c r="DGJ115" s="38"/>
      <c r="DGK115" s="38"/>
      <c r="DGL115" s="38"/>
      <c r="DGM115" s="38"/>
      <c r="DGN115" s="38"/>
      <c r="DGO115" s="38"/>
      <c r="DGP115" s="38"/>
      <c r="DGQ115" s="38"/>
      <c r="DGR115" s="38"/>
      <c r="DGS115" s="38"/>
      <c r="DGT115" s="38"/>
      <c r="DGU115" s="38"/>
      <c r="DGV115" s="38"/>
      <c r="DGW115" s="38"/>
      <c r="DGX115" s="38"/>
      <c r="DGY115" s="38"/>
      <c r="DGZ115" s="38"/>
      <c r="DHA115" s="38"/>
      <c r="DHB115" s="38"/>
      <c r="DHC115" s="38"/>
      <c r="DHD115" s="38"/>
      <c r="DHE115" s="38"/>
      <c r="DHF115" s="38"/>
      <c r="DHG115" s="38"/>
      <c r="DHH115" s="38"/>
      <c r="DHI115" s="38"/>
      <c r="DHJ115" s="38"/>
      <c r="DHK115" s="38"/>
      <c r="DHL115" s="38"/>
      <c r="DHM115" s="38"/>
      <c r="DHN115" s="38"/>
      <c r="DHO115" s="38"/>
      <c r="DHP115" s="38"/>
      <c r="DHQ115" s="38"/>
      <c r="DHR115" s="38"/>
      <c r="DHS115" s="38"/>
      <c r="DHT115" s="38"/>
      <c r="DHU115" s="38"/>
      <c r="DHV115" s="38"/>
      <c r="DHW115" s="38"/>
      <c r="DHX115" s="38"/>
      <c r="DHY115" s="38"/>
      <c r="DHZ115" s="38"/>
      <c r="DIA115" s="38"/>
      <c r="DIB115" s="38"/>
      <c r="DIC115" s="38"/>
      <c r="DID115" s="38"/>
      <c r="DIE115" s="38"/>
      <c r="DIF115" s="38"/>
      <c r="DIG115" s="38"/>
      <c r="DIH115" s="38"/>
      <c r="DII115" s="38"/>
      <c r="DIJ115" s="38"/>
      <c r="DIK115" s="38"/>
      <c r="DIL115" s="38"/>
      <c r="DIM115" s="38"/>
      <c r="DIN115" s="38"/>
      <c r="DIO115" s="38"/>
      <c r="DIP115" s="38"/>
      <c r="DIQ115" s="38"/>
      <c r="DIR115" s="38"/>
      <c r="DIS115" s="38"/>
      <c r="DIT115" s="38"/>
      <c r="DIU115" s="38"/>
      <c r="DIV115" s="38"/>
      <c r="DIW115" s="38"/>
      <c r="DIX115" s="38"/>
      <c r="DIY115" s="38"/>
      <c r="DIZ115" s="38"/>
      <c r="DJA115" s="38"/>
      <c r="DJB115" s="38"/>
      <c r="DJC115" s="38"/>
      <c r="DJD115" s="38"/>
      <c r="DJE115" s="38"/>
      <c r="DJF115" s="38"/>
      <c r="DJG115" s="38"/>
      <c r="DJH115" s="38"/>
      <c r="DJI115" s="38"/>
      <c r="DJJ115" s="38"/>
      <c r="DJK115" s="38"/>
      <c r="DJL115" s="38"/>
      <c r="DJM115" s="38"/>
      <c r="DJN115" s="38"/>
      <c r="DJO115" s="38"/>
      <c r="DJP115" s="38"/>
      <c r="DJQ115" s="38"/>
      <c r="DJR115" s="38"/>
      <c r="DJS115" s="38"/>
      <c r="DJT115" s="38"/>
      <c r="DJU115" s="38"/>
      <c r="DJV115" s="38"/>
      <c r="DJW115" s="38"/>
      <c r="DJX115" s="38"/>
      <c r="DJY115" s="38"/>
      <c r="DJZ115" s="38"/>
      <c r="DKA115" s="38"/>
      <c r="DKB115" s="38"/>
      <c r="DKC115" s="38"/>
      <c r="DKD115" s="38"/>
      <c r="DKE115" s="38"/>
      <c r="DKF115" s="38"/>
      <c r="DKG115" s="38"/>
      <c r="DKH115" s="38"/>
      <c r="DKI115" s="38"/>
      <c r="DKJ115" s="38"/>
      <c r="DKK115" s="38"/>
      <c r="DKL115" s="38"/>
      <c r="DKM115" s="38"/>
      <c r="DKN115" s="38"/>
      <c r="DKO115" s="38"/>
      <c r="DKP115" s="38"/>
      <c r="DKQ115" s="38"/>
      <c r="DKR115" s="38"/>
      <c r="DKS115" s="38"/>
      <c r="DKT115" s="38"/>
      <c r="DKU115" s="38"/>
      <c r="DKV115" s="38"/>
      <c r="DKW115" s="38"/>
      <c r="DKX115" s="38"/>
      <c r="DKY115" s="38"/>
      <c r="DKZ115" s="38"/>
      <c r="DLA115" s="38"/>
      <c r="DLB115" s="38"/>
      <c r="DLC115" s="38"/>
      <c r="DLD115" s="38"/>
      <c r="DLE115" s="38"/>
      <c r="DLF115" s="38"/>
      <c r="DLG115" s="38"/>
      <c r="DLH115" s="38"/>
      <c r="DLI115" s="38"/>
      <c r="DLJ115" s="38"/>
      <c r="DLK115" s="38"/>
      <c r="DLL115" s="38"/>
      <c r="DLM115" s="38"/>
      <c r="DLN115" s="38"/>
      <c r="DLO115" s="38"/>
      <c r="DLP115" s="38"/>
      <c r="DLQ115" s="38"/>
      <c r="DLR115" s="38"/>
      <c r="DLS115" s="38"/>
      <c r="DLT115" s="38"/>
      <c r="DLU115" s="38"/>
      <c r="DLV115" s="38"/>
      <c r="DLW115" s="38"/>
      <c r="DLX115" s="38"/>
      <c r="DLY115" s="38"/>
      <c r="DLZ115" s="38"/>
      <c r="DMA115" s="38"/>
      <c r="DMB115" s="38"/>
      <c r="DMC115" s="38"/>
      <c r="DMD115" s="38"/>
      <c r="DME115" s="38"/>
      <c r="DMF115" s="38"/>
      <c r="DMG115" s="38"/>
      <c r="DMH115" s="38"/>
      <c r="DMI115" s="38"/>
      <c r="DMJ115" s="38"/>
      <c r="DMK115" s="38"/>
      <c r="DML115" s="38"/>
      <c r="DMM115" s="38"/>
      <c r="DMN115" s="38"/>
      <c r="DMO115" s="38"/>
      <c r="DMP115" s="38"/>
      <c r="DMQ115" s="38"/>
      <c r="DMR115" s="38"/>
      <c r="DMS115" s="38"/>
      <c r="DMT115" s="38"/>
      <c r="DMU115" s="38"/>
      <c r="DMV115" s="38"/>
      <c r="DMW115" s="38"/>
      <c r="DMX115" s="38"/>
      <c r="DMY115" s="38"/>
      <c r="DMZ115" s="38"/>
      <c r="DNA115" s="38"/>
      <c r="DNB115" s="38"/>
      <c r="DNC115" s="38"/>
      <c r="DND115" s="38"/>
      <c r="DNE115" s="38"/>
      <c r="DNF115" s="38"/>
      <c r="DNG115" s="38"/>
      <c r="DNH115" s="38"/>
      <c r="DNI115" s="38"/>
      <c r="DNJ115" s="38"/>
      <c r="DNK115" s="38"/>
      <c r="DNL115" s="38"/>
      <c r="DNM115" s="38"/>
      <c r="DNN115" s="38"/>
      <c r="DNO115" s="38"/>
      <c r="DNP115" s="38"/>
      <c r="DNQ115" s="38"/>
      <c r="DNR115" s="38"/>
      <c r="DNS115" s="38"/>
      <c r="DNT115" s="38"/>
      <c r="DNU115" s="38"/>
      <c r="DNV115" s="38"/>
      <c r="DNW115" s="38"/>
      <c r="DNX115" s="38"/>
      <c r="DNY115" s="38"/>
      <c r="DNZ115" s="38"/>
      <c r="DOA115" s="38"/>
      <c r="DOB115" s="38"/>
      <c r="DOC115" s="38"/>
      <c r="DOD115" s="38"/>
      <c r="DOE115" s="38"/>
      <c r="DOF115" s="38"/>
      <c r="DOG115" s="38"/>
      <c r="DOH115" s="38"/>
      <c r="DOI115" s="38"/>
      <c r="DOJ115" s="38"/>
      <c r="DOK115" s="38"/>
      <c r="DOL115" s="38"/>
      <c r="DOM115" s="38"/>
      <c r="DON115" s="38"/>
      <c r="DOO115" s="38"/>
      <c r="DOP115" s="38"/>
      <c r="DOQ115" s="38"/>
      <c r="DOR115" s="38"/>
      <c r="DOS115" s="38"/>
      <c r="DOT115" s="38"/>
      <c r="DOU115" s="38"/>
      <c r="DOV115" s="38"/>
      <c r="DOW115" s="38"/>
      <c r="DOX115" s="38"/>
      <c r="DOY115" s="38"/>
      <c r="DOZ115" s="38"/>
      <c r="DPA115" s="38"/>
      <c r="DPB115" s="38"/>
      <c r="DPC115" s="38"/>
      <c r="DPD115" s="38"/>
      <c r="DPE115" s="38"/>
      <c r="DPF115" s="38"/>
      <c r="DPG115" s="38"/>
      <c r="DPH115" s="38"/>
      <c r="DPI115" s="38"/>
      <c r="DPJ115" s="38"/>
      <c r="DPK115" s="38"/>
      <c r="DPL115" s="38"/>
      <c r="DPM115" s="38"/>
      <c r="DPN115" s="38"/>
      <c r="DPO115" s="38"/>
      <c r="DPP115" s="38"/>
      <c r="DPQ115" s="38"/>
      <c r="DPR115" s="38"/>
      <c r="DPS115" s="38"/>
      <c r="DPT115" s="38"/>
      <c r="DPU115" s="38"/>
      <c r="DPV115" s="38"/>
      <c r="DPW115" s="38"/>
      <c r="DPX115" s="38"/>
      <c r="DPY115" s="38"/>
      <c r="DPZ115" s="38"/>
      <c r="DQA115" s="38"/>
      <c r="DQB115" s="38"/>
      <c r="DQC115" s="38"/>
      <c r="DQD115" s="38"/>
      <c r="DQE115" s="38"/>
      <c r="DQF115" s="38"/>
      <c r="DQG115" s="38"/>
      <c r="DQH115" s="38"/>
      <c r="DQI115" s="38"/>
      <c r="DQJ115" s="38"/>
      <c r="DQK115" s="38"/>
      <c r="DQL115" s="38"/>
      <c r="DQM115" s="38"/>
      <c r="DQN115" s="38"/>
      <c r="DQO115" s="38"/>
      <c r="DQP115" s="38"/>
      <c r="DQQ115" s="38"/>
      <c r="DQR115" s="38"/>
      <c r="DQS115" s="38"/>
      <c r="DQT115" s="38"/>
      <c r="DQU115" s="38"/>
      <c r="DQV115" s="38"/>
      <c r="DQW115" s="38"/>
      <c r="DQX115" s="38"/>
      <c r="DQY115" s="38"/>
      <c r="DQZ115" s="38"/>
      <c r="DRA115" s="38"/>
      <c r="DRB115" s="38"/>
      <c r="DRC115" s="38"/>
      <c r="DRD115" s="38"/>
      <c r="DRE115" s="38"/>
      <c r="DRF115" s="38"/>
      <c r="DRG115" s="38"/>
      <c r="DRH115" s="38"/>
      <c r="DRI115" s="38"/>
      <c r="DRJ115" s="38"/>
      <c r="DRK115" s="38"/>
      <c r="DRL115" s="38"/>
      <c r="DRM115" s="38"/>
      <c r="DRN115" s="38"/>
      <c r="DRO115" s="38"/>
      <c r="DRP115" s="38"/>
      <c r="DRQ115" s="38"/>
      <c r="DRR115" s="38"/>
      <c r="DRS115" s="38"/>
      <c r="DRT115" s="38"/>
      <c r="DRU115" s="38"/>
      <c r="DRV115" s="38"/>
      <c r="DRW115" s="38"/>
      <c r="DRX115" s="38"/>
      <c r="DRY115" s="38"/>
      <c r="DRZ115" s="38"/>
      <c r="DSA115" s="38"/>
      <c r="DSB115" s="38"/>
      <c r="DSC115" s="38"/>
      <c r="DSD115" s="38"/>
      <c r="DSE115" s="38"/>
      <c r="DSF115" s="38"/>
      <c r="DSG115" s="38"/>
      <c r="DSH115" s="38"/>
      <c r="DSI115" s="38"/>
      <c r="DSJ115" s="38"/>
      <c r="DSK115" s="38"/>
      <c r="DSL115" s="38"/>
      <c r="DSM115" s="38"/>
      <c r="DSN115" s="38"/>
      <c r="DSO115" s="38"/>
      <c r="DSP115" s="38"/>
      <c r="DSQ115" s="38"/>
      <c r="DSR115" s="38"/>
      <c r="DSS115" s="38"/>
      <c r="DST115" s="38"/>
      <c r="DSU115" s="38"/>
      <c r="DSV115" s="38"/>
      <c r="DSW115" s="38"/>
      <c r="DSX115" s="38"/>
      <c r="DSY115" s="38"/>
      <c r="DSZ115" s="38"/>
      <c r="DTA115" s="38"/>
      <c r="DTB115" s="38"/>
      <c r="DTC115" s="38"/>
      <c r="DTD115" s="38"/>
      <c r="DTE115" s="38"/>
      <c r="DTF115" s="38"/>
      <c r="DTG115" s="38"/>
      <c r="DTH115" s="38"/>
      <c r="DTI115" s="38"/>
      <c r="DTJ115" s="38"/>
      <c r="DTK115" s="38"/>
      <c r="DTL115" s="38"/>
      <c r="DTM115" s="38"/>
      <c r="DTN115" s="38"/>
      <c r="DTO115" s="38"/>
      <c r="DTP115" s="38"/>
      <c r="DTQ115" s="38"/>
      <c r="DTR115" s="38"/>
      <c r="DTS115" s="38"/>
      <c r="DTT115" s="38"/>
      <c r="DTU115" s="38"/>
      <c r="DTV115" s="38"/>
      <c r="DTW115" s="38"/>
      <c r="DTX115" s="38"/>
      <c r="DTY115" s="38"/>
      <c r="DTZ115" s="38"/>
      <c r="DUA115" s="38"/>
      <c r="DUB115" s="38"/>
      <c r="DUC115" s="38"/>
      <c r="DUD115" s="38"/>
      <c r="DUE115" s="38"/>
      <c r="DUF115" s="38"/>
      <c r="DUG115" s="38"/>
      <c r="DUH115" s="38"/>
      <c r="DUI115" s="38"/>
      <c r="DUJ115" s="38"/>
      <c r="DUK115" s="38"/>
      <c r="DUL115" s="38"/>
      <c r="DUM115" s="38"/>
      <c r="DUN115" s="38"/>
      <c r="DUO115" s="38"/>
      <c r="DUP115" s="38"/>
      <c r="DUQ115" s="38"/>
      <c r="DUR115" s="38"/>
      <c r="DUS115" s="38"/>
      <c r="DUT115" s="38"/>
      <c r="DUU115" s="38"/>
      <c r="DUV115" s="38"/>
      <c r="DUW115" s="38"/>
      <c r="DUX115" s="38"/>
      <c r="DUY115" s="38"/>
      <c r="DUZ115" s="38"/>
      <c r="DVA115" s="38"/>
      <c r="DVB115" s="38"/>
      <c r="DVC115" s="38"/>
      <c r="DVD115" s="38"/>
      <c r="DVE115" s="38"/>
      <c r="DVF115" s="38"/>
      <c r="DVG115" s="38"/>
      <c r="DVH115" s="38"/>
      <c r="DVI115" s="38"/>
      <c r="DVJ115" s="38"/>
      <c r="DVK115" s="38"/>
      <c r="DVL115" s="38"/>
      <c r="DVM115" s="38"/>
      <c r="DVN115" s="38"/>
      <c r="DVO115" s="38"/>
      <c r="DVP115" s="38"/>
      <c r="DVQ115" s="38"/>
      <c r="DVR115" s="38"/>
      <c r="DVS115" s="38"/>
      <c r="DVT115" s="38"/>
      <c r="DVU115" s="38"/>
      <c r="DVV115" s="38"/>
      <c r="DVW115" s="38"/>
      <c r="DVX115" s="38"/>
      <c r="DVY115" s="38"/>
      <c r="DVZ115" s="38"/>
      <c r="DWA115" s="38"/>
      <c r="DWB115" s="38"/>
      <c r="DWC115" s="38"/>
      <c r="DWD115" s="38"/>
      <c r="DWE115" s="38"/>
      <c r="DWF115" s="38"/>
      <c r="DWG115" s="38"/>
      <c r="DWH115" s="38"/>
      <c r="DWI115" s="38"/>
      <c r="DWJ115" s="38"/>
      <c r="DWK115" s="38"/>
      <c r="DWL115" s="38"/>
      <c r="DWM115" s="38"/>
      <c r="DWN115" s="38"/>
      <c r="DWO115" s="38"/>
      <c r="DWP115" s="38"/>
      <c r="DWQ115" s="38"/>
      <c r="DWR115" s="38"/>
      <c r="DWS115" s="38"/>
      <c r="DWT115" s="38"/>
      <c r="DWU115" s="38"/>
      <c r="DWV115" s="38"/>
      <c r="DWW115" s="38"/>
      <c r="DWX115" s="38"/>
      <c r="DWY115" s="38"/>
      <c r="DWZ115" s="38"/>
      <c r="DXA115" s="38"/>
      <c r="DXB115" s="38"/>
      <c r="DXC115" s="38"/>
      <c r="DXD115" s="38"/>
      <c r="DXE115" s="38"/>
      <c r="DXF115" s="38"/>
      <c r="DXG115" s="38"/>
      <c r="DXH115" s="38"/>
      <c r="DXI115" s="38"/>
      <c r="DXJ115" s="38"/>
      <c r="DXK115" s="38"/>
      <c r="DXL115" s="38"/>
      <c r="DXM115" s="38"/>
      <c r="DXN115" s="38"/>
      <c r="DXO115" s="38"/>
      <c r="DXP115" s="38"/>
      <c r="DXQ115" s="38"/>
      <c r="DXR115" s="38"/>
      <c r="DXS115" s="38"/>
      <c r="DXT115" s="38"/>
      <c r="DXU115" s="38"/>
      <c r="DXV115" s="38"/>
      <c r="DXW115" s="38"/>
      <c r="DXX115" s="38"/>
      <c r="DXY115" s="38"/>
      <c r="DXZ115" s="38"/>
      <c r="DYA115" s="38"/>
      <c r="DYB115" s="38"/>
      <c r="DYC115" s="38"/>
      <c r="DYD115" s="38"/>
      <c r="DYE115" s="38"/>
      <c r="DYF115" s="38"/>
      <c r="DYG115" s="38"/>
      <c r="DYH115" s="38"/>
      <c r="DYI115" s="38"/>
      <c r="DYJ115" s="38"/>
      <c r="DYK115" s="38"/>
      <c r="DYL115" s="38"/>
      <c r="DYM115" s="38"/>
      <c r="DYN115" s="38"/>
      <c r="DYO115" s="38"/>
      <c r="DYP115" s="38"/>
      <c r="DYQ115" s="38"/>
      <c r="DYR115" s="38"/>
      <c r="DYS115" s="38"/>
      <c r="DYT115" s="38"/>
      <c r="DYU115" s="38"/>
      <c r="DYV115" s="38"/>
      <c r="DYW115" s="38"/>
      <c r="DYX115" s="38"/>
      <c r="DYY115" s="38"/>
      <c r="DYZ115" s="38"/>
      <c r="DZA115" s="38"/>
      <c r="DZB115" s="38"/>
      <c r="DZC115" s="38"/>
      <c r="DZD115" s="38"/>
      <c r="DZE115" s="38"/>
      <c r="DZF115" s="38"/>
      <c r="DZG115" s="38"/>
      <c r="DZH115" s="38"/>
      <c r="DZI115" s="38"/>
      <c r="DZJ115" s="38"/>
      <c r="DZK115" s="38"/>
      <c r="DZL115" s="38"/>
      <c r="DZM115" s="38"/>
      <c r="DZN115" s="38"/>
      <c r="DZO115" s="38"/>
      <c r="DZP115" s="38"/>
      <c r="DZQ115" s="38"/>
      <c r="DZR115" s="38"/>
      <c r="DZS115" s="38"/>
      <c r="DZT115" s="38"/>
      <c r="DZU115" s="38"/>
      <c r="DZV115" s="38"/>
      <c r="DZW115" s="38"/>
      <c r="DZX115" s="38"/>
      <c r="DZY115" s="38"/>
      <c r="DZZ115" s="38"/>
      <c r="EAA115" s="38"/>
      <c r="EAB115" s="38"/>
      <c r="EAC115" s="38"/>
      <c r="EAD115" s="38"/>
      <c r="EAE115" s="38"/>
      <c r="EAF115" s="38"/>
      <c r="EAG115" s="38"/>
      <c r="EAH115" s="38"/>
      <c r="EAI115" s="38"/>
      <c r="EAJ115" s="38"/>
      <c r="EAK115" s="38"/>
      <c r="EAL115" s="38"/>
      <c r="EAM115" s="38"/>
      <c r="EAN115" s="38"/>
      <c r="EAO115" s="38"/>
      <c r="EAP115" s="38"/>
      <c r="EAQ115" s="38"/>
      <c r="EAR115" s="38"/>
      <c r="EAS115" s="38"/>
      <c r="EAT115" s="38"/>
      <c r="EAU115" s="38"/>
      <c r="EAV115" s="38"/>
      <c r="EAW115" s="38"/>
      <c r="EAX115" s="38"/>
      <c r="EAY115" s="38"/>
      <c r="EAZ115" s="38"/>
      <c r="EBA115" s="38"/>
      <c r="EBB115" s="38"/>
      <c r="EBC115" s="38"/>
      <c r="EBD115" s="38"/>
      <c r="EBE115" s="38"/>
      <c r="EBF115" s="38"/>
      <c r="EBG115" s="38"/>
      <c r="EBH115" s="38"/>
      <c r="EBI115" s="38"/>
      <c r="EBJ115" s="38"/>
      <c r="EBK115" s="38"/>
      <c r="EBL115" s="38"/>
      <c r="EBM115" s="38"/>
      <c r="EBN115" s="38"/>
      <c r="EBO115" s="38"/>
      <c r="EBP115" s="38"/>
      <c r="EBQ115" s="38"/>
      <c r="EBR115" s="38"/>
      <c r="EBS115" s="38"/>
      <c r="EBT115" s="38"/>
      <c r="EBU115" s="38"/>
      <c r="EBV115" s="38"/>
      <c r="EBW115" s="38"/>
      <c r="EBX115" s="38"/>
      <c r="EBY115" s="38"/>
      <c r="EBZ115" s="38"/>
      <c r="ECA115" s="38"/>
      <c r="ECB115" s="38"/>
      <c r="ECC115" s="38"/>
      <c r="ECD115" s="38"/>
      <c r="ECE115" s="38"/>
      <c r="ECF115" s="38"/>
      <c r="ECG115" s="38"/>
      <c r="ECH115" s="38"/>
      <c r="ECI115" s="38"/>
      <c r="ECJ115" s="38"/>
      <c r="ECK115" s="38"/>
      <c r="ECL115" s="38"/>
      <c r="ECM115" s="38"/>
      <c r="ECN115" s="38"/>
      <c r="ECO115" s="38"/>
      <c r="ECP115" s="38"/>
      <c r="ECQ115" s="38"/>
      <c r="ECR115" s="38"/>
      <c r="ECS115" s="38"/>
      <c r="ECT115" s="38"/>
      <c r="ECU115" s="38"/>
      <c r="ECV115" s="38"/>
      <c r="ECW115" s="38"/>
      <c r="ECX115" s="38"/>
      <c r="ECY115" s="38"/>
      <c r="ECZ115" s="38"/>
      <c r="EDA115" s="38"/>
      <c r="EDB115" s="38"/>
      <c r="EDC115" s="38"/>
      <c r="EDD115" s="38"/>
      <c r="EDE115" s="38"/>
      <c r="EDF115" s="38"/>
      <c r="EDG115" s="38"/>
      <c r="EDH115" s="38"/>
      <c r="EDI115" s="38"/>
      <c r="EDJ115" s="38"/>
      <c r="EDK115" s="38"/>
      <c r="EDL115" s="38"/>
      <c r="EDM115" s="38"/>
      <c r="EDN115" s="38"/>
      <c r="EDO115" s="38"/>
      <c r="EDP115" s="38"/>
      <c r="EDQ115" s="38"/>
      <c r="EDR115" s="38"/>
      <c r="EDS115" s="38"/>
      <c r="EDT115" s="38"/>
      <c r="EDU115" s="38"/>
      <c r="EDV115" s="38"/>
      <c r="EDW115" s="38"/>
      <c r="EDX115" s="38"/>
      <c r="EDY115" s="38"/>
      <c r="EDZ115" s="38"/>
      <c r="EEA115" s="38"/>
      <c r="EEB115" s="38"/>
      <c r="EEC115" s="38"/>
      <c r="EED115" s="38"/>
      <c r="EEE115" s="38"/>
      <c r="EEF115" s="38"/>
      <c r="EEG115" s="38"/>
      <c r="EEH115" s="38"/>
      <c r="EEI115" s="38"/>
      <c r="EEJ115" s="38"/>
      <c r="EEK115" s="38"/>
      <c r="EEL115" s="38"/>
      <c r="EEM115" s="38"/>
      <c r="EEN115" s="38"/>
      <c r="EEO115" s="38"/>
      <c r="EEP115" s="38"/>
      <c r="EEQ115" s="38"/>
      <c r="EER115" s="38"/>
      <c r="EES115" s="38"/>
      <c r="EET115" s="38"/>
      <c r="EEU115" s="38"/>
      <c r="EEV115" s="38"/>
      <c r="EEW115" s="38"/>
      <c r="EEX115" s="38"/>
      <c r="EEY115" s="38"/>
      <c r="EEZ115" s="38"/>
      <c r="EFA115" s="38"/>
      <c r="EFB115" s="38"/>
      <c r="EFC115" s="38"/>
      <c r="EFD115" s="38"/>
      <c r="EFE115" s="38"/>
      <c r="EFF115" s="38"/>
      <c r="EFG115" s="38"/>
      <c r="EFH115" s="38"/>
      <c r="EFI115" s="38"/>
      <c r="EFJ115" s="38"/>
      <c r="EFK115" s="38"/>
      <c r="EFL115" s="38"/>
      <c r="EFM115" s="38"/>
      <c r="EFN115" s="38"/>
      <c r="EFO115" s="38"/>
      <c r="EFP115" s="38"/>
      <c r="EFQ115" s="38"/>
      <c r="EFR115" s="38"/>
      <c r="EFS115" s="38"/>
      <c r="EFT115" s="38"/>
      <c r="EFU115" s="38"/>
      <c r="EFV115" s="38"/>
      <c r="EFW115" s="38"/>
      <c r="EFX115" s="38"/>
      <c r="EFY115" s="38"/>
      <c r="EFZ115" s="38"/>
      <c r="EGA115" s="38"/>
      <c r="EGB115" s="38"/>
      <c r="EGC115" s="38"/>
      <c r="EGD115" s="38"/>
      <c r="EGE115" s="38"/>
      <c r="EGF115" s="38"/>
      <c r="EGG115" s="38"/>
      <c r="EGH115" s="38"/>
      <c r="EGI115" s="38"/>
      <c r="EGJ115" s="38"/>
      <c r="EGK115" s="38"/>
      <c r="EGL115" s="38"/>
      <c r="EGM115" s="38"/>
      <c r="EGN115" s="38"/>
      <c r="EGO115" s="38"/>
      <c r="EGP115" s="38"/>
      <c r="EGQ115" s="38"/>
      <c r="EGR115" s="38"/>
      <c r="EGS115" s="38"/>
      <c r="EGT115" s="38"/>
      <c r="EGU115" s="38"/>
      <c r="EGV115" s="38"/>
      <c r="EGW115" s="38"/>
      <c r="EGX115" s="38"/>
      <c r="EGY115" s="38"/>
      <c r="EGZ115" s="38"/>
      <c r="EHA115" s="38"/>
      <c r="EHB115" s="38"/>
      <c r="EHC115" s="38"/>
      <c r="EHD115" s="38"/>
      <c r="EHE115" s="38"/>
      <c r="EHF115" s="38"/>
      <c r="EHG115" s="38"/>
      <c r="EHH115" s="38"/>
      <c r="EHI115" s="38"/>
      <c r="EHJ115" s="38"/>
      <c r="EHK115" s="38"/>
      <c r="EHL115" s="38"/>
      <c r="EHM115" s="38"/>
      <c r="EHN115" s="38"/>
      <c r="EHO115" s="38"/>
      <c r="EHP115" s="38"/>
      <c r="EHQ115" s="38"/>
      <c r="EHR115" s="38"/>
      <c r="EHS115" s="38"/>
      <c r="EHT115" s="38"/>
      <c r="EHU115" s="38"/>
      <c r="EHV115" s="38"/>
      <c r="EHW115" s="38"/>
      <c r="EHX115" s="38"/>
      <c r="EHY115" s="38"/>
      <c r="EHZ115" s="38"/>
      <c r="EIA115" s="38"/>
      <c r="EIB115" s="38"/>
      <c r="EIC115" s="38"/>
      <c r="EID115" s="38"/>
      <c r="EIE115" s="38"/>
      <c r="EIF115" s="38"/>
      <c r="EIG115" s="38"/>
      <c r="EIH115" s="38"/>
      <c r="EII115" s="38"/>
      <c r="EIJ115" s="38"/>
      <c r="EIK115" s="38"/>
      <c r="EIL115" s="38"/>
      <c r="EIM115" s="38"/>
      <c r="EIN115" s="38"/>
      <c r="EIO115" s="38"/>
      <c r="EIP115" s="38"/>
      <c r="EIQ115" s="38"/>
      <c r="EIR115" s="38"/>
      <c r="EIS115" s="38"/>
      <c r="EIT115" s="38"/>
      <c r="EIU115" s="38"/>
      <c r="EIV115" s="38"/>
      <c r="EIW115" s="38"/>
      <c r="EIX115" s="38"/>
      <c r="EIY115" s="38"/>
      <c r="EIZ115" s="38"/>
      <c r="EJA115" s="38"/>
      <c r="EJB115" s="38"/>
      <c r="EJC115" s="38"/>
      <c r="EJD115" s="38"/>
      <c r="EJE115" s="38"/>
      <c r="EJF115" s="38"/>
      <c r="EJG115" s="38"/>
      <c r="EJH115" s="38"/>
      <c r="EJI115" s="38"/>
      <c r="EJJ115" s="38"/>
      <c r="EJK115" s="38"/>
      <c r="EJL115" s="38"/>
      <c r="EJM115" s="38"/>
      <c r="EJN115" s="38"/>
      <c r="EJO115" s="38"/>
      <c r="EJP115" s="38"/>
      <c r="EJQ115" s="38"/>
      <c r="EJR115" s="38"/>
      <c r="EJS115" s="38"/>
      <c r="EJT115" s="38"/>
      <c r="EJU115" s="38"/>
      <c r="EJV115" s="38"/>
      <c r="EJW115" s="38"/>
      <c r="EJX115" s="38"/>
      <c r="EJY115" s="38"/>
      <c r="EJZ115" s="38"/>
      <c r="EKA115" s="38"/>
      <c r="EKB115" s="38"/>
      <c r="EKC115" s="38"/>
      <c r="EKD115" s="38"/>
      <c r="EKE115" s="38"/>
      <c r="EKF115" s="38"/>
      <c r="EKG115" s="38"/>
      <c r="EKH115" s="38"/>
      <c r="EKI115" s="38"/>
      <c r="EKJ115" s="38"/>
      <c r="EKK115" s="38"/>
      <c r="EKL115" s="38"/>
      <c r="EKM115" s="38"/>
      <c r="EKN115" s="38"/>
      <c r="EKO115" s="38"/>
      <c r="EKP115" s="38"/>
      <c r="EKQ115" s="38"/>
      <c r="EKR115" s="38"/>
      <c r="EKS115" s="38"/>
      <c r="EKT115" s="38"/>
      <c r="EKU115" s="38"/>
      <c r="EKV115" s="38"/>
      <c r="EKW115" s="38"/>
      <c r="EKX115" s="38"/>
      <c r="EKY115" s="38"/>
      <c r="EKZ115" s="38"/>
      <c r="ELA115" s="38"/>
      <c r="ELB115" s="38"/>
      <c r="ELC115" s="38"/>
      <c r="ELD115" s="38"/>
      <c r="ELE115" s="38"/>
      <c r="ELF115" s="38"/>
      <c r="ELG115" s="38"/>
      <c r="ELH115" s="38"/>
      <c r="ELI115" s="38"/>
      <c r="ELJ115" s="38"/>
      <c r="ELK115" s="38"/>
      <c r="ELL115" s="38"/>
      <c r="ELM115" s="38"/>
      <c r="ELN115" s="38"/>
      <c r="ELO115" s="38"/>
      <c r="ELP115" s="38"/>
      <c r="ELQ115" s="38"/>
      <c r="ELR115" s="38"/>
      <c r="ELS115" s="38"/>
      <c r="ELT115" s="38"/>
      <c r="ELU115" s="38"/>
      <c r="ELV115" s="38"/>
      <c r="ELW115" s="38"/>
      <c r="ELX115" s="38"/>
      <c r="ELY115" s="38"/>
      <c r="ELZ115" s="38"/>
      <c r="EMA115" s="38"/>
      <c r="EMB115" s="38"/>
      <c r="EMC115" s="38"/>
      <c r="EMD115" s="38"/>
      <c r="EME115" s="38"/>
      <c r="EMF115" s="38"/>
      <c r="EMG115" s="38"/>
      <c r="EMH115" s="38"/>
      <c r="EMI115" s="38"/>
      <c r="EMJ115" s="38"/>
      <c r="EMK115" s="38"/>
      <c r="EML115" s="38"/>
      <c r="EMM115" s="38"/>
      <c r="EMN115" s="38"/>
      <c r="EMO115" s="38"/>
      <c r="EMP115" s="38"/>
      <c r="EMQ115" s="38"/>
      <c r="EMR115" s="38"/>
      <c r="EMS115" s="38"/>
      <c r="EMT115" s="38"/>
      <c r="EMU115" s="38"/>
      <c r="EMV115" s="38"/>
      <c r="EMW115" s="38"/>
      <c r="EMX115" s="38"/>
      <c r="EMY115" s="38"/>
      <c r="EMZ115" s="38"/>
      <c r="ENA115" s="38"/>
      <c r="ENB115" s="38"/>
      <c r="ENC115" s="38"/>
      <c r="END115" s="38"/>
      <c r="ENE115" s="38"/>
      <c r="ENF115" s="38"/>
      <c r="ENG115" s="38"/>
      <c r="ENH115" s="38"/>
      <c r="ENI115" s="38"/>
      <c r="ENJ115" s="38"/>
      <c r="ENK115" s="38"/>
      <c r="ENL115" s="38"/>
      <c r="ENM115" s="38"/>
      <c r="ENN115" s="38"/>
      <c r="ENO115" s="38"/>
      <c r="ENP115" s="38"/>
      <c r="ENQ115" s="38"/>
      <c r="ENR115" s="38"/>
      <c r="ENS115" s="38"/>
      <c r="ENT115" s="38"/>
      <c r="ENU115" s="38"/>
      <c r="ENV115" s="38"/>
      <c r="ENW115" s="38"/>
      <c r="ENX115" s="38"/>
      <c r="ENY115" s="38"/>
      <c r="ENZ115" s="38"/>
      <c r="EOA115" s="38"/>
      <c r="EOB115" s="38"/>
      <c r="EOC115" s="38"/>
      <c r="EOD115" s="38"/>
      <c r="EOE115" s="38"/>
      <c r="EOF115" s="38"/>
      <c r="EOG115" s="38"/>
      <c r="EOH115" s="38"/>
      <c r="EOI115" s="38"/>
      <c r="EOJ115" s="38"/>
      <c r="EOK115" s="38"/>
      <c r="EOL115" s="38"/>
      <c r="EOM115" s="38"/>
      <c r="EON115" s="38"/>
      <c r="EOO115" s="38"/>
      <c r="EOP115" s="38"/>
      <c r="EOQ115" s="38"/>
      <c r="EOR115" s="38"/>
      <c r="EOS115" s="38"/>
      <c r="EOT115" s="38"/>
      <c r="EOU115" s="38"/>
      <c r="EOV115" s="38"/>
      <c r="EOW115" s="38"/>
      <c r="EOX115" s="38"/>
      <c r="EOY115" s="38"/>
      <c r="EOZ115" s="38"/>
      <c r="EPA115" s="38"/>
      <c r="EPB115" s="38"/>
      <c r="EPC115" s="38"/>
      <c r="EPD115" s="38"/>
      <c r="EPE115" s="38"/>
      <c r="EPF115" s="38"/>
      <c r="EPG115" s="38"/>
      <c r="EPH115" s="38"/>
      <c r="EPI115" s="38"/>
      <c r="EPJ115" s="38"/>
      <c r="EPK115" s="38"/>
      <c r="EPL115" s="38"/>
      <c r="EPM115" s="38"/>
      <c r="EPN115" s="38"/>
      <c r="EPO115" s="38"/>
      <c r="EPP115" s="38"/>
      <c r="EPQ115" s="38"/>
      <c r="EPR115" s="38"/>
      <c r="EPS115" s="38"/>
      <c r="EPT115" s="38"/>
      <c r="EPU115" s="38"/>
      <c r="EPV115" s="38"/>
      <c r="EPW115" s="38"/>
      <c r="EPX115" s="38"/>
      <c r="EPY115" s="38"/>
      <c r="EPZ115" s="38"/>
      <c r="EQA115" s="38"/>
      <c r="EQB115" s="38"/>
      <c r="EQC115" s="38"/>
      <c r="EQD115" s="38"/>
      <c r="EQE115" s="38"/>
      <c r="EQF115" s="38"/>
      <c r="EQG115" s="38"/>
      <c r="EQH115" s="38"/>
      <c r="EQI115" s="38"/>
      <c r="EQJ115" s="38"/>
      <c r="EQK115" s="38"/>
      <c r="EQL115" s="38"/>
      <c r="EQM115" s="38"/>
      <c r="EQN115" s="38"/>
      <c r="EQO115" s="38"/>
      <c r="EQP115" s="38"/>
      <c r="EQQ115" s="38"/>
      <c r="EQR115" s="38"/>
      <c r="EQS115" s="38"/>
      <c r="EQT115" s="38"/>
      <c r="EQU115" s="38"/>
      <c r="EQV115" s="38"/>
      <c r="EQW115" s="38"/>
      <c r="EQX115" s="38"/>
      <c r="EQY115" s="38"/>
      <c r="EQZ115" s="38"/>
      <c r="ERA115" s="38"/>
      <c r="ERB115" s="38"/>
      <c r="ERC115" s="38"/>
      <c r="ERD115" s="38"/>
      <c r="ERE115" s="38"/>
      <c r="ERF115" s="38"/>
      <c r="ERG115" s="38"/>
      <c r="ERH115" s="38"/>
      <c r="ERI115" s="38"/>
      <c r="ERJ115" s="38"/>
      <c r="ERK115" s="38"/>
      <c r="ERL115" s="38"/>
      <c r="ERM115" s="38"/>
      <c r="ERN115" s="38"/>
      <c r="ERO115" s="38"/>
      <c r="ERP115" s="38"/>
      <c r="ERQ115" s="38"/>
      <c r="ERR115" s="38"/>
      <c r="ERS115" s="38"/>
      <c r="ERT115" s="38"/>
      <c r="ERU115" s="38"/>
      <c r="ERV115" s="38"/>
      <c r="ERW115" s="38"/>
      <c r="ERX115" s="38"/>
      <c r="ERY115" s="38"/>
      <c r="ERZ115" s="38"/>
      <c r="ESA115" s="38"/>
      <c r="ESB115" s="38"/>
      <c r="ESC115" s="38"/>
      <c r="ESD115" s="38"/>
      <c r="ESE115" s="38"/>
      <c r="ESF115" s="38"/>
      <c r="ESG115" s="38"/>
      <c r="ESH115" s="38"/>
      <c r="ESI115" s="38"/>
      <c r="ESJ115" s="38"/>
      <c r="ESK115" s="38"/>
      <c r="ESL115" s="38"/>
      <c r="ESM115" s="38"/>
      <c r="ESN115" s="38"/>
      <c r="ESO115" s="38"/>
      <c r="ESP115" s="38"/>
      <c r="ESQ115" s="38"/>
      <c r="ESR115" s="38"/>
      <c r="ESS115" s="38"/>
      <c r="EST115" s="38"/>
      <c r="ESU115" s="38"/>
      <c r="ESV115" s="38"/>
      <c r="ESW115" s="38"/>
      <c r="ESX115" s="38"/>
      <c r="ESY115" s="38"/>
      <c r="ESZ115" s="38"/>
      <c r="ETA115" s="38"/>
      <c r="ETB115" s="38"/>
      <c r="ETC115" s="38"/>
      <c r="ETD115" s="38"/>
      <c r="ETE115" s="38"/>
      <c r="ETF115" s="38"/>
      <c r="ETG115" s="38"/>
      <c r="ETH115" s="38"/>
      <c r="ETI115" s="38"/>
      <c r="ETJ115" s="38"/>
      <c r="ETK115" s="38"/>
      <c r="ETL115" s="38"/>
      <c r="ETM115" s="38"/>
      <c r="ETN115" s="38"/>
      <c r="ETO115" s="38"/>
      <c r="ETP115" s="38"/>
      <c r="ETQ115" s="38"/>
      <c r="ETR115" s="38"/>
      <c r="ETS115" s="38"/>
      <c r="ETT115" s="38"/>
      <c r="ETU115" s="38"/>
      <c r="ETV115" s="38"/>
      <c r="ETW115" s="38"/>
      <c r="ETX115" s="38"/>
      <c r="ETY115" s="38"/>
      <c r="ETZ115" s="38"/>
      <c r="EUA115" s="38"/>
      <c r="EUB115" s="38"/>
      <c r="EUC115" s="38"/>
      <c r="EUD115" s="38"/>
      <c r="EUE115" s="38"/>
      <c r="EUF115" s="38"/>
      <c r="EUG115" s="38"/>
      <c r="EUH115" s="38"/>
      <c r="EUI115" s="38"/>
      <c r="EUJ115" s="38"/>
      <c r="EUK115" s="38"/>
      <c r="EUL115" s="38"/>
      <c r="EUM115" s="38"/>
      <c r="EUN115" s="38"/>
      <c r="EUO115" s="38"/>
      <c r="EUP115" s="38"/>
      <c r="EUQ115" s="38"/>
      <c r="EUR115" s="38"/>
      <c r="EUS115" s="38"/>
      <c r="EUT115" s="38"/>
      <c r="EUU115" s="38"/>
      <c r="EUV115" s="38"/>
      <c r="EUW115" s="38"/>
      <c r="EUX115" s="38"/>
      <c r="EUY115" s="38"/>
      <c r="EUZ115" s="38"/>
      <c r="EVA115" s="38"/>
      <c r="EVB115" s="38"/>
      <c r="EVC115" s="38"/>
      <c r="EVD115" s="38"/>
      <c r="EVE115" s="38"/>
      <c r="EVF115" s="38"/>
      <c r="EVG115" s="38"/>
      <c r="EVH115" s="38"/>
      <c r="EVI115" s="38"/>
      <c r="EVJ115" s="38"/>
      <c r="EVK115" s="38"/>
      <c r="EVL115" s="38"/>
      <c r="EVM115" s="38"/>
      <c r="EVN115" s="38"/>
      <c r="EVO115" s="38"/>
      <c r="EVP115" s="38"/>
      <c r="EVQ115" s="38"/>
      <c r="EVR115" s="38"/>
      <c r="EVS115" s="38"/>
      <c r="EVT115" s="38"/>
      <c r="EVU115" s="38"/>
      <c r="EVV115" s="38"/>
      <c r="EVW115" s="38"/>
      <c r="EVX115" s="38"/>
      <c r="EVY115" s="38"/>
      <c r="EVZ115" s="38"/>
      <c r="EWA115" s="38"/>
      <c r="EWB115" s="38"/>
      <c r="EWC115" s="38"/>
      <c r="EWD115" s="38"/>
      <c r="EWE115" s="38"/>
      <c r="EWF115" s="38"/>
      <c r="EWG115" s="38"/>
      <c r="EWH115" s="38"/>
      <c r="EWI115" s="38"/>
      <c r="EWJ115" s="38"/>
      <c r="EWK115" s="38"/>
      <c r="EWL115" s="38"/>
      <c r="EWM115" s="38"/>
      <c r="EWN115" s="38"/>
      <c r="EWO115" s="38"/>
      <c r="EWP115" s="38"/>
      <c r="EWQ115" s="38"/>
      <c r="EWR115" s="38"/>
      <c r="EWS115" s="38"/>
      <c r="EWT115" s="38"/>
      <c r="EWU115" s="38"/>
      <c r="EWV115" s="38"/>
      <c r="EWW115" s="38"/>
      <c r="EWX115" s="38"/>
      <c r="EWY115" s="38"/>
      <c r="EWZ115" s="38"/>
      <c r="EXA115" s="38"/>
      <c r="EXB115" s="38"/>
      <c r="EXC115" s="38"/>
      <c r="EXD115" s="38"/>
      <c r="EXE115" s="38"/>
      <c r="EXF115" s="38"/>
      <c r="EXG115" s="38"/>
      <c r="EXH115" s="38"/>
      <c r="EXI115" s="38"/>
      <c r="EXJ115" s="38"/>
      <c r="EXK115" s="38"/>
      <c r="EXL115" s="38"/>
      <c r="EXM115" s="38"/>
      <c r="EXN115" s="38"/>
      <c r="EXO115" s="38"/>
      <c r="EXP115" s="38"/>
      <c r="EXQ115" s="38"/>
      <c r="EXR115" s="38"/>
      <c r="EXS115" s="38"/>
      <c r="EXT115" s="38"/>
      <c r="EXU115" s="38"/>
      <c r="EXV115" s="38"/>
      <c r="EXW115" s="38"/>
      <c r="EXX115" s="38"/>
      <c r="EXY115" s="38"/>
      <c r="EXZ115" s="38"/>
      <c r="EYA115" s="38"/>
      <c r="EYB115" s="38"/>
      <c r="EYC115" s="38"/>
      <c r="EYD115" s="38"/>
      <c r="EYE115" s="38"/>
      <c r="EYF115" s="38"/>
      <c r="EYG115" s="38"/>
      <c r="EYH115" s="38"/>
      <c r="EYI115" s="38"/>
      <c r="EYJ115" s="38"/>
      <c r="EYK115" s="38"/>
      <c r="EYL115" s="38"/>
      <c r="EYM115" s="38"/>
      <c r="EYN115" s="38"/>
      <c r="EYO115" s="38"/>
      <c r="EYP115" s="38"/>
      <c r="EYQ115" s="38"/>
      <c r="EYR115" s="38"/>
      <c r="EYS115" s="38"/>
      <c r="EYT115" s="38"/>
      <c r="EYU115" s="38"/>
      <c r="EYV115" s="38"/>
      <c r="EYW115" s="38"/>
      <c r="EYX115" s="38"/>
      <c r="EYY115" s="38"/>
      <c r="EYZ115" s="38"/>
      <c r="EZA115" s="38"/>
      <c r="EZB115" s="38"/>
      <c r="EZC115" s="38"/>
      <c r="EZD115" s="38"/>
      <c r="EZE115" s="38"/>
      <c r="EZF115" s="38"/>
      <c r="EZG115" s="38"/>
      <c r="EZH115" s="38"/>
      <c r="EZI115" s="38"/>
      <c r="EZJ115" s="38"/>
      <c r="EZK115" s="38"/>
      <c r="EZL115" s="38"/>
      <c r="EZM115" s="38"/>
      <c r="EZN115" s="38"/>
      <c r="EZO115" s="38"/>
      <c r="EZP115" s="38"/>
      <c r="EZQ115" s="38"/>
      <c r="EZR115" s="38"/>
      <c r="EZS115" s="38"/>
      <c r="EZT115" s="38"/>
      <c r="EZU115" s="38"/>
      <c r="EZV115" s="38"/>
      <c r="EZW115" s="38"/>
      <c r="EZX115" s="38"/>
      <c r="EZY115" s="38"/>
      <c r="EZZ115" s="38"/>
      <c r="FAA115" s="38"/>
      <c r="FAB115" s="38"/>
      <c r="FAC115" s="38"/>
      <c r="FAD115" s="38"/>
      <c r="FAE115" s="38"/>
      <c r="FAF115" s="38"/>
      <c r="FAG115" s="38"/>
      <c r="FAH115" s="38"/>
      <c r="FAI115" s="38"/>
      <c r="FAJ115" s="38"/>
      <c r="FAK115" s="38"/>
      <c r="FAL115" s="38"/>
      <c r="FAM115" s="38"/>
      <c r="FAN115" s="38"/>
      <c r="FAO115" s="38"/>
      <c r="FAP115" s="38"/>
      <c r="FAQ115" s="38"/>
      <c r="FAR115" s="38"/>
      <c r="FAS115" s="38"/>
      <c r="FAT115" s="38"/>
      <c r="FAU115" s="38"/>
      <c r="FAV115" s="38"/>
      <c r="FAW115" s="38"/>
      <c r="FAX115" s="38"/>
      <c r="FAY115" s="38"/>
      <c r="FAZ115" s="38"/>
      <c r="FBA115" s="38"/>
      <c r="FBB115" s="38"/>
      <c r="FBC115" s="38"/>
      <c r="FBD115" s="38"/>
      <c r="FBE115" s="38"/>
      <c r="FBF115" s="38"/>
      <c r="FBG115" s="38"/>
      <c r="FBH115" s="38"/>
      <c r="FBI115" s="38"/>
      <c r="FBJ115" s="38"/>
      <c r="FBK115" s="38"/>
      <c r="FBL115" s="38"/>
      <c r="FBM115" s="38"/>
      <c r="FBN115" s="38"/>
      <c r="FBO115" s="38"/>
      <c r="FBP115" s="38"/>
      <c r="FBQ115" s="38"/>
      <c r="FBR115" s="38"/>
      <c r="FBS115" s="38"/>
      <c r="FBT115" s="38"/>
      <c r="FBU115" s="38"/>
      <c r="FBV115" s="38"/>
      <c r="FBW115" s="38"/>
      <c r="FBX115" s="38"/>
      <c r="FBY115" s="38"/>
      <c r="FBZ115" s="38"/>
      <c r="FCA115" s="38"/>
      <c r="FCB115" s="38"/>
      <c r="FCC115" s="38"/>
      <c r="FCD115" s="38"/>
      <c r="FCE115" s="38"/>
      <c r="FCF115" s="38"/>
      <c r="FCG115" s="38"/>
      <c r="FCH115" s="38"/>
      <c r="FCI115" s="38"/>
      <c r="FCJ115" s="38"/>
      <c r="FCK115" s="38"/>
      <c r="FCL115" s="38"/>
      <c r="FCM115" s="38"/>
      <c r="FCN115" s="38"/>
      <c r="FCO115" s="38"/>
      <c r="FCP115" s="38"/>
      <c r="FCQ115" s="38"/>
      <c r="FCR115" s="38"/>
      <c r="FCS115" s="38"/>
      <c r="FCT115" s="38"/>
      <c r="FCU115" s="38"/>
      <c r="FCV115" s="38"/>
      <c r="FCW115" s="38"/>
      <c r="FCX115" s="38"/>
      <c r="FCY115" s="38"/>
      <c r="FCZ115" s="38"/>
      <c r="FDA115" s="38"/>
      <c r="FDB115" s="38"/>
      <c r="FDC115" s="38"/>
      <c r="FDD115" s="38"/>
      <c r="FDE115" s="38"/>
      <c r="FDF115" s="38"/>
      <c r="FDG115" s="38"/>
      <c r="FDH115" s="38"/>
      <c r="FDI115" s="38"/>
      <c r="FDJ115" s="38"/>
      <c r="FDK115" s="38"/>
      <c r="FDL115" s="38"/>
      <c r="FDM115" s="38"/>
      <c r="FDN115" s="38"/>
      <c r="FDO115" s="38"/>
      <c r="FDP115" s="38"/>
      <c r="FDQ115" s="38"/>
      <c r="FDR115" s="38"/>
      <c r="FDS115" s="38"/>
      <c r="FDT115" s="38"/>
      <c r="FDU115" s="38"/>
      <c r="FDV115" s="38"/>
      <c r="FDW115" s="38"/>
      <c r="FDX115" s="38"/>
      <c r="FDY115" s="38"/>
      <c r="FDZ115" s="38"/>
      <c r="FEA115" s="38"/>
      <c r="FEB115" s="38"/>
      <c r="FEC115" s="38"/>
      <c r="FED115" s="38"/>
      <c r="FEE115" s="38"/>
      <c r="FEF115" s="38"/>
      <c r="FEG115" s="38"/>
      <c r="FEH115" s="38"/>
      <c r="FEI115" s="38"/>
      <c r="FEJ115" s="38"/>
      <c r="FEK115" s="38"/>
      <c r="FEL115" s="38"/>
      <c r="FEM115" s="38"/>
      <c r="FEN115" s="38"/>
      <c r="FEO115" s="38"/>
      <c r="FEP115" s="38"/>
      <c r="FEQ115" s="38"/>
      <c r="FER115" s="38"/>
      <c r="FES115" s="38"/>
      <c r="FET115" s="38"/>
      <c r="FEU115" s="38"/>
      <c r="FEV115" s="38"/>
      <c r="FEW115" s="38"/>
      <c r="FEX115" s="38"/>
      <c r="FEY115" s="38"/>
      <c r="FEZ115" s="38"/>
      <c r="FFA115" s="38"/>
      <c r="FFB115" s="38"/>
      <c r="FFC115" s="38"/>
      <c r="FFD115" s="38"/>
      <c r="FFE115" s="38"/>
      <c r="FFF115" s="38"/>
      <c r="FFG115" s="38"/>
      <c r="FFH115" s="38"/>
      <c r="FFI115" s="38"/>
      <c r="FFJ115" s="38"/>
      <c r="FFK115" s="38"/>
      <c r="FFL115" s="38"/>
      <c r="FFM115" s="38"/>
      <c r="FFN115" s="38"/>
      <c r="FFO115" s="38"/>
      <c r="FFP115" s="38"/>
      <c r="FFQ115" s="38"/>
      <c r="FFR115" s="38"/>
      <c r="FFS115" s="38"/>
      <c r="FFT115" s="38"/>
      <c r="FFU115" s="38"/>
      <c r="FFV115" s="38"/>
      <c r="FFW115" s="38"/>
      <c r="FFX115" s="38"/>
      <c r="FFY115" s="38"/>
      <c r="FFZ115" s="38"/>
      <c r="FGA115" s="38"/>
      <c r="FGB115" s="38"/>
      <c r="FGC115" s="38"/>
      <c r="FGD115" s="38"/>
      <c r="FGE115" s="38"/>
      <c r="FGF115" s="38"/>
      <c r="FGG115" s="38"/>
      <c r="FGH115" s="38"/>
      <c r="FGI115" s="38"/>
      <c r="FGJ115" s="38"/>
      <c r="FGK115" s="38"/>
      <c r="FGL115" s="38"/>
      <c r="FGM115" s="38"/>
      <c r="FGN115" s="38"/>
      <c r="FGO115" s="38"/>
      <c r="FGP115" s="38"/>
      <c r="FGQ115" s="38"/>
      <c r="FGR115" s="38"/>
      <c r="FGS115" s="38"/>
      <c r="FGT115" s="38"/>
      <c r="FGU115" s="38"/>
      <c r="FGV115" s="38"/>
      <c r="FGW115" s="38"/>
      <c r="FGX115" s="38"/>
      <c r="FGY115" s="38"/>
      <c r="FGZ115" s="38"/>
      <c r="FHA115" s="38"/>
      <c r="FHB115" s="38"/>
      <c r="FHC115" s="38"/>
      <c r="FHD115" s="38"/>
      <c r="FHE115" s="38"/>
      <c r="FHF115" s="38"/>
      <c r="FHG115" s="38"/>
      <c r="FHH115" s="38"/>
      <c r="FHI115" s="38"/>
      <c r="FHJ115" s="38"/>
      <c r="FHK115" s="38"/>
      <c r="FHL115" s="38"/>
      <c r="FHM115" s="38"/>
      <c r="FHN115" s="38"/>
      <c r="FHO115" s="38"/>
      <c r="FHP115" s="38"/>
      <c r="FHQ115" s="38"/>
      <c r="FHR115" s="38"/>
      <c r="FHS115" s="38"/>
      <c r="FHT115" s="38"/>
      <c r="FHU115" s="38"/>
      <c r="FHV115" s="38"/>
      <c r="FHW115" s="38"/>
      <c r="FHX115" s="38"/>
      <c r="FHY115" s="38"/>
      <c r="FHZ115" s="38"/>
      <c r="FIA115" s="38"/>
      <c r="FIB115" s="38"/>
      <c r="FIC115" s="38"/>
      <c r="FID115" s="38"/>
      <c r="FIE115" s="38"/>
      <c r="FIF115" s="38"/>
      <c r="FIG115" s="38"/>
      <c r="FIH115" s="38"/>
      <c r="FII115" s="38"/>
      <c r="FIJ115" s="38"/>
      <c r="FIK115" s="38"/>
      <c r="FIL115" s="38"/>
      <c r="FIM115" s="38"/>
      <c r="FIN115" s="38"/>
      <c r="FIO115" s="38"/>
      <c r="FIP115" s="38"/>
      <c r="FIQ115" s="38"/>
      <c r="FIR115" s="38"/>
      <c r="FIS115" s="38"/>
      <c r="FIT115" s="38"/>
      <c r="FIU115" s="38"/>
      <c r="FIV115" s="38"/>
      <c r="FIW115" s="38"/>
      <c r="FIX115" s="38"/>
      <c r="FIY115" s="38"/>
      <c r="FIZ115" s="38"/>
      <c r="FJA115" s="38"/>
      <c r="FJB115" s="38"/>
      <c r="FJC115" s="38"/>
      <c r="FJD115" s="38"/>
      <c r="FJE115" s="38"/>
      <c r="FJF115" s="38"/>
      <c r="FJG115" s="38"/>
      <c r="FJH115" s="38"/>
      <c r="FJI115" s="38"/>
      <c r="FJJ115" s="38"/>
      <c r="FJK115" s="38"/>
      <c r="FJL115" s="38"/>
      <c r="FJM115" s="38"/>
      <c r="FJN115" s="38"/>
      <c r="FJO115" s="38"/>
      <c r="FJP115" s="38"/>
      <c r="FJQ115" s="38"/>
      <c r="FJR115" s="38"/>
      <c r="FJS115" s="38"/>
      <c r="FJT115" s="38"/>
      <c r="FJU115" s="38"/>
      <c r="FJV115" s="38"/>
      <c r="FJW115" s="38"/>
      <c r="FJX115" s="38"/>
      <c r="FJY115" s="38"/>
      <c r="FJZ115" s="38"/>
      <c r="FKA115" s="38"/>
      <c r="FKB115" s="38"/>
      <c r="FKC115" s="38"/>
      <c r="FKD115" s="38"/>
      <c r="FKE115" s="38"/>
      <c r="FKF115" s="38"/>
      <c r="FKG115" s="38"/>
      <c r="FKH115" s="38"/>
      <c r="FKI115" s="38"/>
      <c r="FKJ115" s="38"/>
      <c r="FKK115" s="38"/>
      <c r="FKL115" s="38"/>
      <c r="FKM115" s="38"/>
      <c r="FKN115" s="38"/>
      <c r="FKO115" s="38"/>
      <c r="FKP115" s="38"/>
      <c r="FKQ115" s="38"/>
      <c r="FKR115" s="38"/>
      <c r="FKS115" s="38"/>
      <c r="FKT115" s="38"/>
      <c r="FKU115" s="38"/>
      <c r="FKV115" s="38"/>
      <c r="FKW115" s="38"/>
      <c r="FKX115" s="38"/>
      <c r="FKY115" s="38"/>
      <c r="FKZ115" s="38"/>
      <c r="FLA115" s="38"/>
      <c r="FLB115" s="38"/>
      <c r="FLC115" s="38"/>
      <c r="FLD115" s="38"/>
      <c r="FLE115" s="38"/>
      <c r="FLF115" s="38"/>
      <c r="FLG115" s="38"/>
      <c r="FLH115" s="38"/>
      <c r="FLI115" s="38"/>
      <c r="FLJ115" s="38"/>
      <c r="FLK115" s="38"/>
      <c r="FLL115" s="38"/>
      <c r="FLM115" s="38"/>
      <c r="FLN115" s="38"/>
      <c r="FLO115" s="38"/>
      <c r="FLP115" s="38"/>
      <c r="FLQ115" s="38"/>
      <c r="FLR115" s="38"/>
      <c r="FLS115" s="38"/>
      <c r="FLT115" s="38"/>
      <c r="FLU115" s="38"/>
      <c r="FLV115" s="38"/>
      <c r="FLW115" s="38"/>
      <c r="FLX115" s="38"/>
      <c r="FLY115" s="38"/>
      <c r="FLZ115" s="38"/>
      <c r="FMA115" s="38"/>
      <c r="FMB115" s="38"/>
      <c r="FMC115" s="38"/>
      <c r="FMD115" s="38"/>
      <c r="FME115" s="38"/>
      <c r="FMF115" s="38"/>
      <c r="FMG115" s="38"/>
      <c r="FMH115" s="38"/>
      <c r="FMI115" s="38"/>
      <c r="FMJ115" s="38"/>
      <c r="FMK115" s="38"/>
      <c r="FML115" s="38"/>
      <c r="FMM115" s="38"/>
      <c r="FMN115" s="38"/>
      <c r="FMO115" s="38"/>
      <c r="FMP115" s="38"/>
      <c r="FMQ115" s="38"/>
      <c r="FMR115" s="38"/>
      <c r="FMS115" s="38"/>
      <c r="FMT115" s="38"/>
      <c r="FMU115" s="38"/>
      <c r="FMV115" s="38"/>
      <c r="FMW115" s="38"/>
      <c r="FMX115" s="38"/>
      <c r="FMY115" s="38"/>
      <c r="FMZ115" s="38"/>
      <c r="FNA115" s="38"/>
      <c r="FNB115" s="38"/>
      <c r="FNC115" s="38"/>
      <c r="FND115" s="38"/>
      <c r="FNE115" s="38"/>
      <c r="FNF115" s="38"/>
      <c r="FNG115" s="38"/>
      <c r="FNH115" s="38"/>
      <c r="FNI115" s="38"/>
      <c r="FNJ115" s="38"/>
      <c r="FNK115" s="38"/>
      <c r="FNL115" s="38"/>
      <c r="FNM115" s="38"/>
      <c r="FNN115" s="38"/>
      <c r="FNO115" s="38"/>
      <c r="FNP115" s="38"/>
      <c r="FNQ115" s="38"/>
      <c r="FNR115" s="38"/>
      <c r="FNS115" s="38"/>
      <c r="FNT115" s="38"/>
      <c r="FNU115" s="38"/>
      <c r="FNV115" s="38"/>
      <c r="FNW115" s="38"/>
      <c r="FNX115" s="38"/>
      <c r="FNY115" s="38"/>
      <c r="FNZ115" s="38"/>
      <c r="FOA115" s="38"/>
      <c r="FOB115" s="38"/>
      <c r="FOC115" s="38"/>
      <c r="FOD115" s="38"/>
      <c r="FOE115" s="38"/>
      <c r="FOF115" s="38"/>
      <c r="FOG115" s="38"/>
      <c r="FOH115" s="38"/>
      <c r="FOI115" s="38"/>
      <c r="FOJ115" s="38"/>
      <c r="FOK115" s="38"/>
      <c r="FOL115" s="38"/>
      <c r="FOM115" s="38"/>
      <c r="FON115" s="38"/>
      <c r="FOO115" s="38"/>
      <c r="FOP115" s="38"/>
      <c r="FOQ115" s="38"/>
      <c r="FOR115" s="38"/>
      <c r="FOS115" s="38"/>
      <c r="FOT115" s="38"/>
      <c r="FOU115" s="38"/>
      <c r="FOV115" s="38"/>
      <c r="FOW115" s="38"/>
      <c r="FOX115" s="38"/>
      <c r="FOY115" s="38"/>
      <c r="FOZ115" s="38"/>
      <c r="FPA115" s="38"/>
      <c r="FPB115" s="38"/>
      <c r="FPC115" s="38"/>
      <c r="FPD115" s="38"/>
      <c r="FPE115" s="38"/>
      <c r="FPF115" s="38"/>
      <c r="FPG115" s="38"/>
      <c r="FPH115" s="38"/>
      <c r="FPI115" s="38"/>
      <c r="FPJ115" s="38"/>
      <c r="FPK115" s="38"/>
      <c r="FPL115" s="38"/>
      <c r="FPM115" s="38"/>
      <c r="FPN115" s="38"/>
      <c r="FPO115" s="38"/>
      <c r="FPP115" s="38"/>
      <c r="FPQ115" s="38"/>
      <c r="FPR115" s="38"/>
      <c r="FPS115" s="38"/>
      <c r="FPT115" s="38"/>
      <c r="FPU115" s="38"/>
      <c r="FPV115" s="38"/>
      <c r="FPW115" s="38"/>
      <c r="FPX115" s="38"/>
      <c r="FPY115" s="38"/>
      <c r="FPZ115" s="38"/>
      <c r="FQA115" s="38"/>
      <c r="FQB115" s="38"/>
      <c r="FQC115" s="38"/>
      <c r="FQD115" s="38"/>
      <c r="FQE115" s="38"/>
      <c r="FQF115" s="38"/>
      <c r="FQG115" s="38"/>
      <c r="FQH115" s="38"/>
      <c r="FQI115" s="38"/>
      <c r="FQJ115" s="38"/>
      <c r="FQK115" s="38"/>
      <c r="FQL115" s="38"/>
      <c r="FQM115" s="38"/>
      <c r="FQN115" s="38"/>
      <c r="FQO115" s="38"/>
      <c r="FQP115" s="38"/>
      <c r="FQQ115" s="38"/>
      <c r="FQR115" s="38"/>
      <c r="FQS115" s="38"/>
      <c r="FQT115" s="38"/>
      <c r="FQU115" s="38"/>
      <c r="FQV115" s="38"/>
      <c r="FQW115" s="38"/>
      <c r="FQX115" s="38"/>
      <c r="FQY115" s="38"/>
      <c r="FQZ115" s="38"/>
      <c r="FRA115" s="38"/>
      <c r="FRB115" s="38"/>
      <c r="FRC115" s="38"/>
      <c r="FRD115" s="38"/>
      <c r="FRE115" s="38"/>
      <c r="FRF115" s="38"/>
      <c r="FRG115" s="38"/>
      <c r="FRH115" s="38"/>
      <c r="FRI115" s="38"/>
      <c r="FRJ115" s="38"/>
      <c r="FRK115" s="38"/>
      <c r="FRL115" s="38"/>
      <c r="FRM115" s="38"/>
      <c r="FRN115" s="38"/>
      <c r="FRO115" s="38"/>
      <c r="FRP115" s="38"/>
      <c r="FRQ115" s="38"/>
      <c r="FRR115" s="38"/>
      <c r="FRS115" s="38"/>
      <c r="FRT115" s="38"/>
      <c r="FRU115" s="38"/>
      <c r="FRV115" s="38"/>
      <c r="FRW115" s="38"/>
      <c r="FRX115" s="38"/>
      <c r="FRY115" s="38"/>
      <c r="FRZ115" s="38"/>
      <c r="FSA115" s="38"/>
      <c r="FSB115" s="38"/>
      <c r="FSC115" s="38"/>
      <c r="FSD115" s="38"/>
      <c r="FSE115" s="38"/>
      <c r="FSF115" s="38"/>
      <c r="FSG115" s="38"/>
      <c r="FSH115" s="38"/>
      <c r="FSI115" s="38"/>
      <c r="FSJ115" s="38"/>
      <c r="FSK115" s="38"/>
      <c r="FSL115" s="38"/>
      <c r="FSM115" s="38"/>
      <c r="FSN115" s="38"/>
      <c r="FSO115" s="38"/>
      <c r="FSP115" s="38"/>
      <c r="FSQ115" s="38"/>
      <c r="FSR115" s="38"/>
      <c r="FSS115" s="38"/>
      <c r="FST115" s="38"/>
      <c r="FSU115" s="38"/>
      <c r="FSV115" s="38"/>
      <c r="FSW115" s="38"/>
      <c r="FSX115" s="38"/>
      <c r="FSY115" s="38"/>
      <c r="FSZ115" s="38"/>
      <c r="FTA115" s="38"/>
      <c r="FTB115" s="38"/>
      <c r="FTC115" s="38"/>
      <c r="FTD115" s="38"/>
      <c r="FTE115" s="38"/>
      <c r="FTF115" s="38"/>
      <c r="FTG115" s="38"/>
      <c r="FTH115" s="38"/>
      <c r="FTI115" s="38"/>
      <c r="FTJ115" s="38"/>
      <c r="FTK115" s="38"/>
      <c r="FTL115" s="38"/>
      <c r="FTM115" s="38"/>
      <c r="FTN115" s="38"/>
      <c r="FTO115" s="38"/>
      <c r="FTP115" s="38"/>
      <c r="FTQ115" s="38"/>
      <c r="FTR115" s="38"/>
      <c r="FTS115" s="38"/>
      <c r="FTT115" s="38"/>
      <c r="FTU115" s="38"/>
      <c r="FTV115" s="38"/>
      <c r="FTW115" s="38"/>
      <c r="FTX115" s="38"/>
      <c r="FTY115" s="38"/>
      <c r="FTZ115" s="38"/>
      <c r="FUA115" s="38"/>
      <c r="FUB115" s="38"/>
      <c r="FUC115" s="38"/>
      <c r="FUD115" s="38"/>
      <c r="FUE115" s="38"/>
      <c r="FUF115" s="38"/>
      <c r="FUG115" s="38"/>
      <c r="FUH115" s="38"/>
      <c r="FUI115" s="38"/>
      <c r="FUJ115" s="38"/>
      <c r="FUK115" s="38"/>
      <c r="FUL115" s="38"/>
      <c r="FUM115" s="38"/>
      <c r="FUN115" s="38"/>
      <c r="FUO115" s="38"/>
      <c r="FUP115" s="38"/>
      <c r="FUQ115" s="38"/>
      <c r="FUR115" s="38"/>
      <c r="FUS115" s="38"/>
      <c r="FUT115" s="38"/>
      <c r="FUU115" s="38"/>
      <c r="FUV115" s="38"/>
      <c r="FUW115" s="38"/>
      <c r="FUX115" s="38"/>
      <c r="FUY115" s="38"/>
      <c r="FUZ115" s="38"/>
      <c r="FVA115" s="38"/>
      <c r="FVB115" s="38"/>
      <c r="FVC115" s="38"/>
      <c r="FVD115" s="38"/>
      <c r="FVE115" s="38"/>
      <c r="FVF115" s="38"/>
      <c r="FVG115" s="38"/>
      <c r="FVH115" s="38"/>
      <c r="FVI115" s="38"/>
      <c r="FVJ115" s="38"/>
      <c r="FVK115" s="38"/>
      <c r="FVL115" s="38"/>
      <c r="FVM115" s="38"/>
      <c r="FVN115" s="38"/>
      <c r="FVO115" s="38"/>
      <c r="FVP115" s="38"/>
      <c r="FVQ115" s="38"/>
      <c r="FVR115" s="38"/>
      <c r="FVS115" s="38"/>
      <c r="FVT115" s="38"/>
      <c r="FVU115" s="38"/>
      <c r="FVV115" s="38"/>
      <c r="FVW115" s="38"/>
      <c r="FVX115" s="38"/>
      <c r="FVY115" s="38"/>
      <c r="FVZ115" s="38"/>
      <c r="FWA115" s="38"/>
      <c r="FWB115" s="38"/>
      <c r="FWC115" s="38"/>
      <c r="FWD115" s="38"/>
      <c r="FWE115" s="38"/>
      <c r="FWF115" s="38"/>
      <c r="FWG115" s="38"/>
      <c r="FWH115" s="38"/>
      <c r="FWI115" s="38"/>
      <c r="FWJ115" s="38"/>
      <c r="FWK115" s="38"/>
      <c r="FWL115" s="38"/>
      <c r="FWM115" s="38"/>
      <c r="FWN115" s="38"/>
      <c r="FWO115" s="38"/>
      <c r="FWP115" s="38"/>
      <c r="FWQ115" s="38"/>
      <c r="FWR115" s="38"/>
      <c r="FWS115" s="38"/>
      <c r="FWT115" s="38"/>
      <c r="FWU115" s="38"/>
      <c r="FWV115" s="38"/>
      <c r="FWW115" s="38"/>
      <c r="FWX115" s="38"/>
      <c r="FWY115" s="38"/>
      <c r="FWZ115" s="38"/>
      <c r="FXA115" s="38"/>
      <c r="FXB115" s="38"/>
      <c r="FXC115" s="38"/>
      <c r="FXD115" s="38"/>
      <c r="FXE115" s="38"/>
      <c r="FXF115" s="38"/>
      <c r="FXG115" s="38"/>
      <c r="FXH115" s="38"/>
      <c r="FXI115" s="38"/>
      <c r="FXJ115" s="38"/>
      <c r="FXK115" s="38"/>
      <c r="FXL115" s="38"/>
      <c r="FXM115" s="38"/>
      <c r="FXN115" s="38"/>
      <c r="FXO115" s="38"/>
      <c r="FXP115" s="38"/>
      <c r="FXQ115" s="38"/>
      <c r="FXR115" s="38"/>
      <c r="FXS115" s="38"/>
      <c r="FXT115" s="38"/>
      <c r="FXU115" s="38"/>
      <c r="FXV115" s="38"/>
      <c r="FXW115" s="38"/>
      <c r="FXX115" s="38"/>
      <c r="FXY115" s="38"/>
      <c r="FXZ115" s="38"/>
      <c r="FYA115" s="38"/>
      <c r="FYB115" s="38"/>
      <c r="FYC115" s="38"/>
      <c r="FYD115" s="38"/>
      <c r="FYE115" s="38"/>
      <c r="FYF115" s="38"/>
      <c r="FYG115" s="38"/>
      <c r="FYH115" s="38"/>
      <c r="FYI115" s="38"/>
      <c r="FYJ115" s="38"/>
      <c r="FYK115" s="38"/>
      <c r="FYL115" s="38"/>
      <c r="FYM115" s="38"/>
      <c r="FYN115" s="38"/>
      <c r="FYO115" s="38"/>
      <c r="FYP115" s="38"/>
      <c r="FYQ115" s="38"/>
      <c r="FYR115" s="38"/>
      <c r="FYS115" s="38"/>
      <c r="FYT115" s="38"/>
      <c r="FYU115" s="38"/>
      <c r="FYV115" s="38"/>
      <c r="FYW115" s="38"/>
      <c r="FYX115" s="38"/>
      <c r="FYY115" s="38"/>
      <c r="FYZ115" s="38"/>
      <c r="FZA115" s="38"/>
      <c r="FZB115" s="38"/>
      <c r="FZC115" s="38"/>
      <c r="FZD115" s="38"/>
      <c r="FZE115" s="38"/>
      <c r="FZF115" s="38"/>
      <c r="FZG115" s="38"/>
      <c r="FZH115" s="38"/>
      <c r="FZI115" s="38"/>
      <c r="FZJ115" s="38"/>
      <c r="FZK115" s="38"/>
      <c r="FZL115" s="38"/>
      <c r="FZM115" s="38"/>
      <c r="FZN115" s="38"/>
      <c r="FZO115" s="38"/>
      <c r="FZP115" s="38"/>
      <c r="FZQ115" s="38"/>
      <c r="FZR115" s="38"/>
      <c r="FZS115" s="38"/>
      <c r="FZT115" s="38"/>
      <c r="FZU115" s="38"/>
      <c r="FZV115" s="38"/>
      <c r="FZW115" s="38"/>
      <c r="FZX115" s="38"/>
      <c r="FZY115" s="38"/>
      <c r="FZZ115" s="38"/>
      <c r="GAA115" s="38"/>
      <c r="GAB115" s="38"/>
      <c r="GAC115" s="38"/>
      <c r="GAD115" s="38"/>
      <c r="GAE115" s="38"/>
      <c r="GAF115" s="38"/>
      <c r="GAG115" s="38"/>
      <c r="GAH115" s="38"/>
      <c r="GAI115" s="38"/>
      <c r="GAJ115" s="38"/>
      <c r="GAK115" s="38"/>
      <c r="GAL115" s="38"/>
      <c r="GAM115" s="38"/>
      <c r="GAN115" s="38"/>
      <c r="GAO115" s="38"/>
      <c r="GAP115" s="38"/>
      <c r="GAQ115" s="38"/>
      <c r="GAR115" s="38"/>
      <c r="GAS115" s="38"/>
      <c r="GAT115" s="38"/>
      <c r="GAU115" s="38"/>
      <c r="GAV115" s="38"/>
      <c r="GAW115" s="38"/>
      <c r="GAX115" s="38"/>
      <c r="GAY115" s="38"/>
      <c r="GAZ115" s="38"/>
      <c r="GBA115" s="38"/>
      <c r="GBB115" s="38"/>
      <c r="GBC115" s="38"/>
      <c r="GBD115" s="38"/>
      <c r="GBE115" s="38"/>
      <c r="GBF115" s="38"/>
      <c r="GBG115" s="38"/>
      <c r="GBH115" s="38"/>
      <c r="GBI115" s="38"/>
      <c r="GBJ115" s="38"/>
      <c r="GBK115" s="38"/>
      <c r="GBL115" s="38"/>
      <c r="GBM115" s="38"/>
      <c r="GBN115" s="38"/>
      <c r="GBO115" s="38"/>
      <c r="GBP115" s="38"/>
      <c r="GBQ115" s="38"/>
      <c r="GBR115" s="38"/>
      <c r="GBS115" s="38"/>
      <c r="GBT115" s="38"/>
      <c r="GBU115" s="38"/>
      <c r="GBV115" s="38"/>
      <c r="GBW115" s="38"/>
      <c r="GBX115" s="38"/>
      <c r="GBY115" s="38"/>
      <c r="GBZ115" s="38"/>
      <c r="GCA115" s="38"/>
      <c r="GCB115" s="38"/>
      <c r="GCC115" s="38"/>
      <c r="GCD115" s="38"/>
      <c r="GCE115" s="38"/>
      <c r="GCF115" s="38"/>
      <c r="GCG115" s="38"/>
      <c r="GCH115" s="38"/>
      <c r="GCI115" s="38"/>
      <c r="GCJ115" s="38"/>
      <c r="GCK115" s="38"/>
      <c r="GCL115" s="38"/>
      <c r="GCM115" s="38"/>
      <c r="GCN115" s="38"/>
      <c r="GCO115" s="38"/>
      <c r="GCP115" s="38"/>
      <c r="GCQ115" s="38"/>
      <c r="GCR115" s="38"/>
      <c r="GCS115" s="38"/>
      <c r="GCT115" s="38"/>
      <c r="GCU115" s="38"/>
      <c r="GCV115" s="38"/>
      <c r="GCW115" s="38"/>
      <c r="GCX115" s="38"/>
      <c r="GCY115" s="38"/>
      <c r="GCZ115" s="38"/>
      <c r="GDA115" s="38"/>
      <c r="GDB115" s="38"/>
      <c r="GDC115" s="38"/>
      <c r="GDD115" s="38"/>
      <c r="GDE115" s="38"/>
      <c r="GDF115" s="38"/>
      <c r="GDG115" s="38"/>
      <c r="GDH115" s="38"/>
      <c r="GDI115" s="38"/>
      <c r="GDJ115" s="38"/>
      <c r="GDK115" s="38"/>
      <c r="GDL115" s="38"/>
      <c r="GDM115" s="38"/>
      <c r="GDN115" s="38"/>
      <c r="GDO115" s="38"/>
      <c r="GDP115" s="38"/>
      <c r="GDQ115" s="38"/>
      <c r="GDR115" s="38"/>
      <c r="GDS115" s="38"/>
      <c r="GDT115" s="38"/>
      <c r="GDU115" s="38"/>
      <c r="GDV115" s="38"/>
      <c r="GDW115" s="38"/>
      <c r="GDX115" s="38"/>
      <c r="GDY115" s="38"/>
      <c r="GDZ115" s="38"/>
      <c r="GEA115" s="38"/>
      <c r="GEB115" s="38"/>
      <c r="GEC115" s="38"/>
      <c r="GED115" s="38"/>
      <c r="GEE115" s="38"/>
      <c r="GEF115" s="38"/>
      <c r="GEG115" s="38"/>
      <c r="GEH115" s="38"/>
      <c r="GEI115" s="38"/>
      <c r="GEJ115" s="38"/>
      <c r="GEK115" s="38"/>
      <c r="GEL115" s="38"/>
      <c r="GEM115" s="38"/>
      <c r="GEN115" s="38"/>
      <c r="GEO115" s="38"/>
      <c r="GEP115" s="38"/>
      <c r="GEQ115" s="38"/>
      <c r="GER115" s="38"/>
      <c r="GES115" s="38"/>
      <c r="GET115" s="38"/>
      <c r="GEU115" s="38"/>
      <c r="GEV115" s="38"/>
      <c r="GEW115" s="38"/>
      <c r="GEX115" s="38"/>
      <c r="GEY115" s="38"/>
      <c r="GEZ115" s="38"/>
      <c r="GFA115" s="38"/>
      <c r="GFB115" s="38"/>
      <c r="GFC115" s="38"/>
      <c r="GFD115" s="38"/>
      <c r="GFE115" s="38"/>
      <c r="GFF115" s="38"/>
      <c r="GFG115" s="38"/>
      <c r="GFH115" s="38"/>
      <c r="GFI115" s="38"/>
      <c r="GFJ115" s="38"/>
      <c r="GFK115" s="38"/>
      <c r="GFL115" s="38"/>
      <c r="GFM115" s="38"/>
      <c r="GFN115" s="38"/>
      <c r="GFO115" s="38"/>
      <c r="GFP115" s="38"/>
      <c r="GFQ115" s="38"/>
      <c r="GFR115" s="38"/>
      <c r="GFS115" s="38"/>
      <c r="GFT115" s="38"/>
      <c r="GFU115" s="38"/>
      <c r="GFV115" s="38"/>
      <c r="GFW115" s="38"/>
      <c r="GFX115" s="38"/>
      <c r="GFY115" s="38"/>
      <c r="GFZ115" s="38"/>
      <c r="GGA115" s="38"/>
      <c r="GGB115" s="38"/>
      <c r="GGC115" s="38"/>
      <c r="GGD115" s="38"/>
      <c r="GGE115" s="38"/>
      <c r="GGF115" s="38"/>
      <c r="GGG115" s="38"/>
      <c r="GGH115" s="38"/>
      <c r="GGI115" s="38"/>
      <c r="GGJ115" s="38"/>
      <c r="GGK115" s="38"/>
      <c r="GGL115" s="38"/>
      <c r="GGM115" s="38"/>
      <c r="GGN115" s="38"/>
      <c r="GGO115" s="38"/>
      <c r="GGP115" s="38"/>
      <c r="GGQ115" s="38"/>
      <c r="GGR115" s="38"/>
      <c r="GGS115" s="38"/>
      <c r="GGT115" s="38"/>
      <c r="GGU115" s="38"/>
      <c r="GGV115" s="38"/>
      <c r="GGW115" s="38"/>
      <c r="GGX115" s="38"/>
      <c r="GGY115" s="38"/>
      <c r="GGZ115" s="38"/>
      <c r="GHA115" s="38"/>
      <c r="GHB115" s="38"/>
      <c r="GHC115" s="38"/>
      <c r="GHD115" s="38"/>
      <c r="GHE115" s="38"/>
      <c r="GHF115" s="38"/>
      <c r="GHG115" s="38"/>
      <c r="GHH115" s="38"/>
      <c r="GHI115" s="38"/>
      <c r="GHJ115" s="38"/>
      <c r="GHK115" s="38"/>
      <c r="GHL115" s="38"/>
      <c r="GHM115" s="38"/>
      <c r="GHN115" s="38"/>
      <c r="GHO115" s="38"/>
      <c r="GHP115" s="38"/>
      <c r="GHQ115" s="38"/>
      <c r="GHR115" s="38"/>
      <c r="GHS115" s="38"/>
      <c r="GHT115" s="38"/>
      <c r="GHU115" s="38"/>
      <c r="GHV115" s="38"/>
      <c r="GHW115" s="38"/>
      <c r="GHX115" s="38"/>
      <c r="GHY115" s="38"/>
      <c r="GHZ115" s="38"/>
      <c r="GIA115" s="38"/>
      <c r="GIB115" s="38"/>
      <c r="GIC115" s="38"/>
      <c r="GID115" s="38"/>
      <c r="GIE115" s="38"/>
      <c r="GIF115" s="38"/>
      <c r="GIG115" s="38"/>
      <c r="GIH115" s="38"/>
      <c r="GII115" s="38"/>
      <c r="GIJ115" s="38"/>
      <c r="GIK115" s="38"/>
      <c r="GIL115" s="38"/>
      <c r="GIM115" s="38"/>
      <c r="GIN115" s="38"/>
      <c r="GIO115" s="38"/>
      <c r="GIP115" s="38"/>
      <c r="GIQ115" s="38"/>
      <c r="GIR115" s="38"/>
      <c r="GIS115" s="38"/>
      <c r="GIT115" s="38"/>
      <c r="GIU115" s="38"/>
      <c r="GIV115" s="38"/>
      <c r="GIW115" s="38"/>
      <c r="GIX115" s="38"/>
      <c r="GIY115" s="38"/>
      <c r="GIZ115" s="38"/>
      <c r="GJA115" s="38"/>
      <c r="GJB115" s="38"/>
      <c r="GJC115" s="38"/>
      <c r="GJD115" s="38"/>
      <c r="GJE115" s="38"/>
      <c r="GJF115" s="38"/>
      <c r="GJG115" s="38"/>
      <c r="GJH115" s="38"/>
      <c r="GJI115" s="38"/>
      <c r="GJJ115" s="38"/>
      <c r="GJK115" s="38"/>
      <c r="GJL115" s="38"/>
      <c r="GJM115" s="38"/>
      <c r="GJN115" s="38"/>
      <c r="GJO115" s="38"/>
      <c r="GJP115" s="38"/>
      <c r="GJQ115" s="38"/>
      <c r="GJR115" s="38"/>
      <c r="GJS115" s="38"/>
      <c r="GJT115" s="38"/>
      <c r="GJU115" s="38"/>
      <c r="GJV115" s="38"/>
      <c r="GJW115" s="38"/>
      <c r="GJX115" s="38"/>
      <c r="GJY115" s="38"/>
      <c r="GJZ115" s="38"/>
      <c r="GKA115" s="38"/>
      <c r="GKB115" s="38"/>
      <c r="GKC115" s="38"/>
      <c r="GKD115" s="38"/>
      <c r="GKE115" s="38"/>
      <c r="GKF115" s="38"/>
      <c r="GKG115" s="38"/>
      <c r="GKH115" s="38"/>
      <c r="GKI115" s="38"/>
      <c r="GKJ115" s="38"/>
      <c r="GKK115" s="38"/>
      <c r="GKL115" s="38"/>
      <c r="GKM115" s="38"/>
      <c r="GKN115" s="38"/>
      <c r="GKO115" s="38"/>
      <c r="GKP115" s="38"/>
      <c r="GKQ115" s="38"/>
      <c r="GKR115" s="38"/>
      <c r="GKS115" s="38"/>
      <c r="GKT115" s="38"/>
      <c r="GKU115" s="38"/>
      <c r="GKV115" s="38"/>
      <c r="GKW115" s="38"/>
      <c r="GKX115" s="38"/>
      <c r="GKY115" s="38"/>
      <c r="GKZ115" s="38"/>
      <c r="GLA115" s="38"/>
      <c r="GLB115" s="38"/>
      <c r="GLC115" s="38"/>
      <c r="GLD115" s="38"/>
      <c r="GLE115" s="38"/>
      <c r="GLF115" s="38"/>
      <c r="GLG115" s="38"/>
      <c r="GLH115" s="38"/>
      <c r="GLI115" s="38"/>
      <c r="GLJ115" s="38"/>
      <c r="GLK115" s="38"/>
      <c r="GLL115" s="38"/>
      <c r="GLM115" s="38"/>
      <c r="GLN115" s="38"/>
      <c r="GLO115" s="38"/>
      <c r="GLP115" s="38"/>
      <c r="GLQ115" s="38"/>
      <c r="GLR115" s="38"/>
      <c r="GLS115" s="38"/>
      <c r="GLT115" s="38"/>
      <c r="GLU115" s="38"/>
      <c r="GLV115" s="38"/>
      <c r="GLW115" s="38"/>
      <c r="GLX115" s="38"/>
      <c r="GLY115" s="38"/>
      <c r="GLZ115" s="38"/>
      <c r="GMA115" s="38"/>
      <c r="GMB115" s="38"/>
      <c r="GMC115" s="38"/>
      <c r="GMD115" s="38"/>
      <c r="GME115" s="38"/>
      <c r="GMF115" s="38"/>
      <c r="GMG115" s="38"/>
      <c r="GMH115" s="38"/>
      <c r="GMI115" s="38"/>
      <c r="GMJ115" s="38"/>
      <c r="GMK115" s="38"/>
      <c r="GML115" s="38"/>
      <c r="GMM115" s="38"/>
      <c r="GMN115" s="38"/>
      <c r="GMO115" s="38"/>
      <c r="GMP115" s="38"/>
      <c r="GMQ115" s="38"/>
      <c r="GMR115" s="38"/>
      <c r="GMS115" s="38"/>
      <c r="GMT115" s="38"/>
      <c r="GMU115" s="38"/>
      <c r="GMV115" s="38"/>
      <c r="GMW115" s="38"/>
      <c r="GMX115" s="38"/>
      <c r="GMY115" s="38"/>
      <c r="GMZ115" s="38"/>
      <c r="GNA115" s="38"/>
      <c r="GNB115" s="38"/>
      <c r="GNC115" s="38"/>
      <c r="GND115" s="38"/>
      <c r="GNE115" s="38"/>
      <c r="GNF115" s="38"/>
      <c r="GNG115" s="38"/>
      <c r="GNH115" s="38"/>
      <c r="GNI115" s="38"/>
      <c r="GNJ115" s="38"/>
      <c r="GNK115" s="38"/>
      <c r="GNL115" s="38"/>
      <c r="GNM115" s="38"/>
      <c r="GNN115" s="38"/>
      <c r="GNO115" s="38"/>
      <c r="GNP115" s="38"/>
      <c r="GNQ115" s="38"/>
      <c r="GNR115" s="38"/>
      <c r="GNS115" s="38"/>
      <c r="GNT115" s="38"/>
      <c r="GNU115" s="38"/>
      <c r="GNV115" s="38"/>
      <c r="GNW115" s="38"/>
      <c r="GNX115" s="38"/>
      <c r="GNY115" s="38"/>
      <c r="GNZ115" s="38"/>
      <c r="GOA115" s="38"/>
      <c r="GOB115" s="38"/>
      <c r="GOC115" s="38"/>
      <c r="GOD115" s="38"/>
      <c r="GOE115" s="38"/>
      <c r="GOF115" s="38"/>
      <c r="GOG115" s="38"/>
      <c r="GOH115" s="38"/>
      <c r="GOI115" s="38"/>
      <c r="GOJ115" s="38"/>
      <c r="GOK115" s="38"/>
      <c r="GOL115" s="38"/>
      <c r="GOM115" s="38"/>
      <c r="GON115" s="38"/>
      <c r="GOO115" s="38"/>
      <c r="GOP115" s="38"/>
      <c r="GOQ115" s="38"/>
      <c r="GOR115" s="38"/>
      <c r="GOS115" s="38"/>
      <c r="GOT115" s="38"/>
      <c r="GOU115" s="38"/>
      <c r="GOV115" s="38"/>
      <c r="GOW115" s="38"/>
      <c r="GOX115" s="38"/>
      <c r="GOY115" s="38"/>
      <c r="GOZ115" s="38"/>
      <c r="GPA115" s="38"/>
      <c r="GPB115" s="38"/>
      <c r="GPC115" s="38"/>
      <c r="GPD115" s="38"/>
      <c r="GPE115" s="38"/>
      <c r="GPF115" s="38"/>
      <c r="GPG115" s="38"/>
      <c r="GPH115" s="38"/>
      <c r="GPI115" s="38"/>
      <c r="GPJ115" s="38"/>
      <c r="GPK115" s="38"/>
      <c r="GPL115" s="38"/>
      <c r="GPM115" s="38"/>
      <c r="GPN115" s="38"/>
      <c r="GPO115" s="38"/>
      <c r="GPP115" s="38"/>
      <c r="GPQ115" s="38"/>
      <c r="GPR115" s="38"/>
      <c r="GPS115" s="38"/>
      <c r="GPT115" s="38"/>
      <c r="GPU115" s="38"/>
      <c r="GPV115" s="38"/>
      <c r="GPW115" s="38"/>
      <c r="GPX115" s="38"/>
      <c r="GPY115" s="38"/>
      <c r="GPZ115" s="38"/>
      <c r="GQA115" s="38"/>
      <c r="GQB115" s="38"/>
      <c r="GQC115" s="38"/>
      <c r="GQD115" s="38"/>
      <c r="GQE115" s="38"/>
      <c r="GQF115" s="38"/>
      <c r="GQG115" s="38"/>
      <c r="GQH115" s="38"/>
      <c r="GQI115" s="38"/>
      <c r="GQJ115" s="38"/>
      <c r="GQK115" s="38"/>
      <c r="GQL115" s="38"/>
      <c r="GQM115" s="38"/>
      <c r="GQN115" s="38"/>
      <c r="GQO115" s="38"/>
      <c r="GQP115" s="38"/>
      <c r="GQQ115" s="38"/>
      <c r="GQR115" s="38"/>
      <c r="GQS115" s="38"/>
      <c r="GQT115" s="38"/>
      <c r="GQU115" s="38"/>
      <c r="GQV115" s="38"/>
      <c r="GQW115" s="38"/>
      <c r="GQX115" s="38"/>
      <c r="GQY115" s="38"/>
      <c r="GQZ115" s="38"/>
      <c r="GRA115" s="38"/>
      <c r="GRB115" s="38"/>
      <c r="GRC115" s="38"/>
      <c r="GRD115" s="38"/>
      <c r="GRE115" s="38"/>
      <c r="GRF115" s="38"/>
      <c r="GRG115" s="38"/>
      <c r="GRH115" s="38"/>
      <c r="GRI115" s="38"/>
      <c r="GRJ115" s="38"/>
      <c r="GRK115" s="38"/>
      <c r="GRL115" s="38"/>
      <c r="GRM115" s="38"/>
      <c r="GRN115" s="38"/>
      <c r="GRO115" s="38"/>
      <c r="GRP115" s="38"/>
      <c r="GRQ115" s="38"/>
      <c r="GRR115" s="38"/>
      <c r="GRS115" s="38"/>
      <c r="GRT115" s="38"/>
      <c r="GRU115" s="38"/>
      <c r="GRV115" s="38"/>
      <c r="GRW115" s="38"/>
      <c r="GRX115" s="38"/>
      <c r="GRY115" s="38"/>
      <c r="GRZ115" s="38"/>
      <c r="GSA115" s="38"/>
      <c r="GSB115" s="38"/>
      <c r="GSC115" s="38"/>
      <c r="GSD115" s="38"/>
      <c r="GSE115" s="38"/>
      <c r="GSF115" s="38"/>
      <c r="GSG115" s="38"/>
      <c r="GSH115" s="38"/>
      <c r="GSI115" s="38"/>
      <c r="GSJ115" s="38"/>
      <c r="GSK115" s="38"/>
      <c r="GSL115" s="38"/>
      <c r="GSM115" s="38"/>
      <c r="GSN115" s="38"/>
      <c r="GSO115" s="38"/>
      <c r="GSP115" s="38"/>
      <c r="GSQ115" s="38"/>
      <c r="GSR115" s="38"/>
      <c r="GSS115" s="38"/>
      <c r="GST115" s="38"/>
      <c r="GSU115" s="38"/>
      <c r="GSV115" s="38"/>
      <c r="GSW115" s="38"/>
      <c r="GSX115" s="38"/>
      <c r="GSY115" s="38"/>
      <c r="GSZ115" s="38"/>
      <c r="GTA115" s="38"/>
      <c r="GTB115" s="38"/>
      <c r="GTC115" s="38"/>
      <c r="GTD115" s="38"/>
      <c r="GTE115" s="38"/>
      <c r="GTF115" s="38"/>
      <c r="GTG115" s="38"/>
      <c r="GTH115" s="38"/>
      <c r="GTI115" s="38"/>
      <c r="GTJ115" s="38"/>
      <c r="GTK115" s="38"/>
      <c r="GTL115" s="38"/>
      <c r="GTM115" s="38"/>
      <c r="GTN115" s="38"/>
      <c r="GTO115" s="38"/>
      <c r="GTP115" s="38"/>
      <c r="GTQ115" s="38"/>
      <c r="GTR115" s="38"/>
      <c r="GTS115" s="38"/>
      <c r="GTT115" s="38"/>
      <c r="GTU115" s="38"/>
      <c r="GTV115" s="38"/>
      <c r="GTW115" s="38"/>
      <c r="GTX115" s="38"/>
      <c r="GTY115" s="38"/>
      <c r="GTZ115" s="38"/>
      <c r="GUA115" s="38"/>
      <c r="GUB115" s="38"/>
      <c r="GUC115" s="38"/>
      <c r="GUD115" s="38"/>
      <c r="GUE115" s="38"/>
      <c r="GUF115" s="38"/>
      <c r="GUG115" s="38"/>
      <c r="GUH115" s="38"/>
      <c r="GUI115" s="38"/>
      <c r="GUJ115" s="38"/>
      <c r="GUK115" s="38"/>
      <c r="GUL115" s="38"/>
      <c r="GUM115" s="38"/>
      <c r="GUN115" s="38"/>
      <c r="GUO115" s="38"/>
      <c r="GUP115" s="38"/>
      <c r="GUQ115" s="38"/>
      <c r="GUR115" s="38"/>
      <c r="GUS115" s="38"/>
      <c r="GUT115" s="38"/>
      <c r="GUU115" s="38"/>
      <c r="GUV115" s="38"/>
      <c r="GUW115" s="38"/>
      <c r="GUX115" s="38"/>
      <c r="GUY115" s="38"/>
      <c r="GUZ115" s="38"/>
      <c r="GVA115" s="38"/>
      <c r="GVB115" s="38"/>
      <c r="GVC115" s="38"/>
      <c r="GVD115" s="38"/>
      <c r="GVE115" s="38"/>
      <c r="GVF115" s="38"/>
      <c r="GVG115" s="38"/>
      <c r="GVH115" s="38"/>
      <c r="GVI115" s="38"/>
      <c r="GVJ115" s="38"/>
      <c r="GVK115" s="38"/>
      <c r="GVL115" s="38"/>
      <c r="GVM115" s="38"/>
      <c r="GVN115" s="38"/>
      <c r="GVO115" s="38"/>
      <c r="GVP115" s="38"/>
      <c r="GVQ115" s="38"/>
      <c r="GVR115" s="38"/>
      <c r="GVS115" s="38"/>
      <c r="GVT115" s="38"/>
      <c r="GVU115" s="38"/>
      <c r="GVV115" s="38"/>
      <c r="GVW115" s="38"/>
      <c r="GVX115" s="38"/>
      <c r="GVY115" s="38"/>
      <c r="GVZ115" s="38"/>
      <c r="GWA115" s="38"/>
      <c r="GWB115" s="38"/>
      <c r="GWC115" s="38"/>
      <c r="GWD115" s="38"/>
      <c r="GWE115" s="38"/>
      <c r="GWF115" s="38"/>
      <c r="GWG115" s="38"/>
      <c r="GWH115" s="38"/>
      <c r="GWI115" s="38"/>
      <c r="GWJ115" s="38"/>
      <c r="GWK115" s="38"/>
      <c r="GWL115" s="38"/>
      <c r="GWM115" s="38"/>
      <c r="GWN115" s="38"/>
      <c r="GWO115" s="38"/>
      <c r="GWP115" s="38"/>
      <c r="GWQ115" s="38"/>
      <c r="GWR115" s="38"/>
      <c r="GWS115" s="38"/>
      <c r="GWT115" s="38"/>
      <c r="GWU115" s="38"/>
      <c r="GWV115" s="38"/>
      <c r="GWW115" s="38"/>
      <c r="GWX115" s="38"/>
      <c r="GWY115" s="38"/>
      <c r="GWZ115" s="38"/>
      <c r="GXA115" s="38"/>
      <c r="GXB115" s="38"/>
      <c r="GXC115" s="38"/>
      <c r="GXD115" s="38"/>
      <c r="GXE115" s="38"/>
      <c r="GXF115" s="38"/>
      <c r="GXG115" s="38"/>
      <c r="GXH115" s="38"/>
      <c r="GXI115" s="38"/>
      <c r="GXJ115" s="38"/>
      <c r="GXK115" s="38"/>
      <c r="GXL115" s="38"/>
      <c r="GXM115" s="38"/>
      <c r="GXN115" s="38"/>
      <c r="GXO115" s="38"/>
      <c r="GXP115" s="38"/>
      <c r="GXQ115" s="38"/>
      <c r="GXR115" s="38"/>
      <c r="GXS115" s="38"/>
      <c r="GXT115" s="38"/>
      <c r="GXU115" s="38"/>
      <c r="GXV115" s="38"/>
      <c r="GXW115" s="38"/>
      <c r="GXX115" s="38"/>
      <c r="GXY115" s="38"/>
      <c r="GXZ115" s="38"/>
      <c r="GYA115" s="38"/>
      <c r="GYB115" s="38"/>
      <c r="GYC115" s="38"/>
      <c r="GYD115" s="38"/>
      <c r="GYE115" s="38"/>
      <c r="GYF115" s="38"/>
      <c r="GYG115" s="38"/>
      <c r="GYH115" s="38"/>
      <c r="GYI115" s="38"/>
      <c r="GYJ115" s="38"/>
      <c r="GYK115" s="38"/>
      <c r="GYL115" s="38"/>
      <c r="GYM115" s="38"/>
      <c r="GYN115" s="38"/>
      <c r="GYO115" s="38"/>
      <c r="GYP115" s="38"/>
      <c r="GYQ115" s="38"/>
      <c r="GYR115" s="38"/>
      <c r="GYS115" s="38"/>
      <c r="GYT115" s="38"/>
      <c r="GYU115" s="38"/>
      <c r="GYV115" s="38"/>
      <c r="GYW115" s="38"/>
      <c r="GYX115" s="38"/>
      <c r="GYY115" s="38"/>
      <c r="GYZ115" s="38"/>
      <c r="GZA115" s="38"/>
      <c r="GZB115" s="38"/>
      <c r="GZC115" s="38"/>
      <c r="GZD115" s="38"/>
      <c r="GZE115" s="38"/>
      <c r="GZF115" s="38"/>
      <c r="GZG115" s="38"/>
      <c r="GZH115" s="38"/>
      <c r="GZI115" s="38"/>
      <c r="GZJ115" s="38"/>
      <c r="GZK115" s="38"/>
      <c r="GZL115" s="38"/>
      <c r="GZM115" s="38"/>
      <c r="GZN115" s="38"/>
      <c r="GZO115" s="38"/>
      <c r="GZP115" s="38"/>
      <c r="GZQ115" s="38"/>
      <c r="GZR115" s="38"/>
      <c r="GZS115" s="38"/>
      <c r="GZT115" s="38"/>
      <c r="GZU115" s="38"/>
      <c r="GZV115" s="38"/>
      <c r="GZW115" s="38"/>
      <c r="GZX115" s="38"/>
      <c r="GZY115" s="38"/>
      <c r="GZZ115" s="38"/>
      <c r="HAA115" s="38"/>
      <c r="HAB115" s="38"/>
      <c r="HAC115" s="38"/>
      <c r="HAD115" s="38"/>
      <c r="HAE115" s="38"/>
      <c r="HAF115" s="38"/>
      <c r="HAG115" s="38"/>
      <c r="HAH115" s="38"/>
      <c r="HAI115" s="38"/>
      <c r="HAJ115" s="38"/>
      <c r="HAK115" s="38"/>
      <c r="HAL115" s="38"/>
      <c r="HAM115" s="38"/>
      <c r="HAN115" s="38"/>
      <c r="HAO115" s="38"/>
      <c r="HAP115" s="38"/>
      <c r="HAQ115" s="38"/>
      <c r="HAR115" s="38"/>
      <c r="HAS115" s="38"/>
      <c r="HAT115" s="38"/>
      <c r="HAU115" s="38"/>
      <c r="HAV115" s="38"/>
      <c r="HAW115" s="38"/>
      <c r="HAX115" s="38"/>
      <c r="HAY115" s="38"/>
      <c r="HAZ115" s="38"/>
      <c r="HBA115" s="38"/>
      <c r="HBB115" s="38"/>
      <c r="HBC115" s="38"/>
      <c r="HBD115" s="38"/>
      <c r="HBE115" s="38"/>
      <c r="HBF115" s="38"/>
      <c r="HBG115" s="38"/>
      <c r="HBH115" s="38"/>
      <c r="HBI115" s="38"/>
      <c r="HBJ115" s="38"/>
      <c r="HBK115" s="38"/>
      <c r="HBL115" s="38"/>
      <c r="HBM115" s="38"/>
      <c r="HBN115" s="38"/>
      <c r="HBO115" s="38"/>
      <c r="HBP115" s="38"/>
      <c r="HBQ115" s="38"/>
      <c r="HBR115" s="38"/>
      <c r="HBS115" s="38"/>
      <c r="HBT115" s="38"/>
      <c r="HBU115" s="38"/>
      <c r="HBV115" s="38"/>
      <c r="HBW115" s="38"/>
      <c r="HBX115" s="38"/>
      <c r="HBY115" s="38"/>
      <c r="HBZ115" s="38"/>
      <c r="HCA115" s="38"/>
      <c r="HCB115" s="38"/>
      <c r="HCC115" s="38"/>
      <c r="HCD115" s="38"/>
      <c r="HCE115" s="38"/>
      <c r="HCF115" s="38"/>
      <c r="HCG115" s="38"/>
      <c r="HCH115" s="38"/>
      <c r="HCI115" s="38"/>
      <c r="HCJ115" s="38"/>
      <c r="HCK115" s="38"/>
      <c r="HCL115" s="38"/>
      <c r="HCM115" s="38"/>
      <c r="HCN115" s="38"/>
      <c r="HCO115" s="38"/>
      <c r="HCP115" s="38"/>
      <c r="HCQ115" s="38"/>
      <c r="HCR115" s="38"/>
      <c r="HCS115" s="38"/>
      <c r="HCT115" s="38"/>
      <c r="HCU115" s="38"/>
      <c r="HCV115" s="38"/>
      <c r="HCW115" s="38"/>
      <c r="HCX115" s="38"/>
      <c r="HCY115" s="38"/>
      <c r="HCZ115" s="38"/>
      <c r="HDA115" s="38"/>
      <c r="HDB115" s="38"/>
      <c r="HDC115" s="38"/>
      <c r="HDD115" s="38"/>
      <c r="HDE115" s="38"/>
      <c r="HDF115" s="38"/>
      <c r="HDG115" s="38"/>
      <c r="HDH115" s="38"/>
      <c r="HDI115" s="38"/>
      <c r="HDJ115" s="38"/>
      <c r="HDK115" s="38"/>
      <c r="HDL115" s="38"/>
      <c r="HDM115" s="38"/>
      <c r="HDN115" s="38"/>
      <c r="HDO115" s="38"/>
      <c r="HDP115" s="38"/>
      <c r="HDQ115" s="38"/>
      <c r="HDR115" s="38"/>
      <c r="HDS115" s="38"/>
      <c r="HDT115" s="38"/>
      <c r="HDU115" s="38"/>
      <c r="HDV115" s="38"/>
      <c r="HDW115" s="38"/>
      <c r="HDX115" s="38"/>
      <c r="HDY115" s="38"/>
      <c r="HDZ115" s="38"/>
      <c r="HEA115" s="38"/>
      <c r="HEB115" s="38"/>
      <c r="HEC115" s="38"/>
      <c r="HED115" s="38"/>
      <c r="HEE115" s="38"/>
      <c r="HEF115" s="38"/>
      <c r="HEG115" s="38"/>
      <c r="HEH115" s="38"/>
      <c r="HEI115" s="38"/>
      <c r="HEJ115" s="38"/>
      <c r="HEK115" s="38"/>
      <c r="HEL115" s="38"/>
      <c r="HEM115" s="38"/>
      <c r="HEN115" s="38"/>
      <c r="HEO115" s="38"/>
      <c r="HEP115" s="38"/>
      <c r="HEQ115" s="38"/>
      <c r="HER115" s="38"/>
      <c r="HES115" s="38"/>
      <c r="HET115" s="38"/>
      <c r="HEU115" s="38"/>
      <c r="HEV115" s="38"/>
      <c r="HEW115" s="38"/>
      <c r="HEX115" s="38"/>
      <c r="HEY115" s="38"/>
      <c r="HEZ115" s="38"/>
      <c r="HFA115" s="38"/>
      <c r="HFB115" s="38"/>
      <c r="HFC115" s="38"/>
      <c r="HFD115" s="38"/>
      <c r="HFE115" s="38"/>
      <c r="HFF115" s="38"/>
      <c r="HFG115" s="38"/>
      <c r="HFH115" s="38"/>
      <c r="HFI115" s="38"/>
      <c r="HFJ115" s="38"/>
      <c r="HFK115" s="38"/>
      <c r="HFL115" s="38"/>
      <c r="HFM115" s="38"/>
      <c r="HFN115" s="38"/>
      <c r="HFO115" s="38"/>
      <c r="HFP115" s="38"/>
      <c r="HFQ115" s="38"/>
      <c r="HFR115" s="38"/>
      <c r="HFS115" s="38"/>
      <c r="HFT115" s="38"/>
      <c r="HFU115" s="38"/>
      <c r="HFV115" s="38"/>
      <c r="HFW115" s="38"/>
      <c r="HFX115" s="38"/>
      <c r="HFY115" s="38"/>
      <c r="HFZ115" s="38"/>
      <c r="HGA115" s="38"/>
      <c r="HGB115" s="38"/>
      <c r="HGC115" s="38"/>
      <c r="HGD115" s="38"/>
      <c r="HGE115" s="38"/>
      <c r="HGF115" s="38"/>
      <c r="HGG115" s="38"/>
      <c r="HGH115" s="38"/>
      <c r="HGI115" s="38"/>
      <c r="HGJ115" s="38"/>
      <c r="HGK115" s="38"/>
      <c r="HGL115" s="38"/>
      <c r="HGM115" s="38"/>
      <c r="HGN115" s="38"/>
      <c r="HGO115" s="38"/>
      <c r="HGP115" s="38"/>
      <c r="HGQ115" s="38"/>
      <c r="HGR115" s="38"/>
      <c r="HGS115" s="38"/>
      <c r="HGT115" s="38"/>
      <c r="HGU115" s="38"/>
      <c r="HGV115" s="38"/>
      <c r="HGW115" s="38"/>
      <c r="HGX115" s="38"/>
      <c r="HGY115" s="38"/>
      <c r="HGZ115" s="38"/>
      <c r="HHA115" s="38"/>
      <c r="HHB115" s="38"/>
      <c r="HHC115" s="38"/>
      <c r="HHD115" s="38"/>
      <c r="HHE115" s="38"/>
      <c r="HHF115" s="38"/>
      <c r="HHG115" s="38"/>
      <c r="HHH115" s="38"/>
      <c r="HHI115" s="38"/>
      <c r="HHJ115" s="38"/>
      <c r="HHK115" s="38"/>
      <c r="HHL115" s="38"/>
      <c r="HHM115" s="38"/>
      <c r="HHN115" s="38"/>
      <c r="HHO115" s="38"/>
      <c r="HHP115" s="38"/>
      <c r="HHQ115" s="38"/>
      <c r="HHR115" s="38"/>
      <c r="HHS115" s="38"/>
      <c r="HHT115" s="38"/>
      <c r="HHU115" s="38"/>
      <c r="HHV115" s="38"/>
      <c r="HHW115" s="38"/>
      <c r="HHX115" s="38"/>
      <c r="HHY115" s="38"/>
      <c r="HHZ115" s="38"/>
      <c r="HIA115" s="38"/>
      <c r="HIB115" s="38"/>
      <c r="HIC115" s="38"/>
      <c r="HID115" s="38"/>
      <c r="HIE115" s="38"/>
      <c r="HIF115" s="38"/>
      <c r="HIG115" s="38"/>
      <c r="HIH115" s="38"/>
      <c r="HII115" s="38"/>
      <c r="HIJ115" s="38"/>
      <c r="HIK115" s="38"/>
      <c r="HIL115" s="38"/>
      <c r="HIM115" s="38"/>
      <c r="HIN115" s="38"/>
      <c r="HIO115" s="38"/>
      <c r="HIP115" s="38"/>
      <c r="HIQ115" s="38"/>
      <c r="HIR115" s="38"/>
      <c r="HIS115" s="38"/>
      <c r="HIT115" s="38"/>
      <c r="HIU115" s="38"/>
      <c r="HIV115" s="38"/>
      <c r="HIW115" s="38"/>
      <c r="HIX115" s="38"/>
      <c r="HIY115" s="38"/>
      <c r="HIZ115" s="38"/>
      <c r="HJA115" s="38"/>
      <c r="HJB115" s="38"/>
      <c r="HJC115" s="38"/>
      <c r="HJD115" s="38"/>
      <c r="HJE115" s="38"/>
      <c r="HJF115" s="38"/>
      <c r="HJG115" s="38"/>
      <c r="HJH115" s="38"/>
      <c r="HJI115" s="38"/>
      <c r="HJJ115" s="38"/>
      <c r="HJK115" s="38"/>
      <c r="HJL115" s="38"/>
      <c r="HJM115" s="38"/>
      <c r="HJN115" s="38"/>
      <c r="HJO115" s="38"/>
      <c r="HJP115" s="38"/>
      <c r="HJQ115" s="38"/>
      <c r="HJR115" s="38"/>
      <c r="HJS115" s="38"/>
      <c r="HJT115" s="38"/>
      <c r="HJU115" s="38"/>
      <c r="HJV115" s="38"/>
      <c r="HJW115" s="38"/>
      <c r="HJX115" s="38"/>
      <c r="HJY115" s="38"/>
      <c r="HJZ115" s="38"/>
      <c r="HKA115" s="38"/>
      <c r="HKB115" s="38"/>
      <c r="HKC115" s="38"/>
      <c r="HKD115" s="38"/>
      <c r="HKE115" s="38"/>
      <c r="HKF115" s="38"/>
      <c r="HKG115" s="38"/>
      <c r="HKH115" s="38"/>
      <c r="HKI115" s="38"/>
      <c r="HKJ115" s="38"/>
      <c r="HKK115" s="38"/>
      <c r="HKL115" s="38"/>
      <c r="HKM115" s="38"/>
      <c r="HKN115" s="38"/>
      <c r="HKO115" s="38"/>
      <c r="HKP115" s="38"/>
      <c r="HKQ115" s="38"/>
      <c r="HKR115" s="38"/>
      <c r="HKS115" s="38"/>
      <c r="HKT115" s="38"/>
      <c r="HKU115" s="38"/>
      <c r="HKV115" s="38"/>
      <c r="HKW115" s="38"/>
      <c r="HKX115" s="38"/>
      <c r="HKY115" s="38"/>
      <c r="HKZ115" s="38"/>
      <c r="HLA115" s="38"/>
      <c r="HLB115" s="38"/>
      <c r="HLC115" s="38"/>
      <c r="HLD115" s="38"/>
      <c r="HLE115" s="38"/>
      <c r="HLF115" s="38"/>
      <c r="HLG115" s="38"/>
      <c r="HLH115" s="38"/>
      <c r="HLI115" s="38"/>
      <c r="HLJ115" s="38"/>
      <c r="HLK115" s="38"/>
      <c r="HLL115" s="38"/>
      <c r="HLM115" s="38"/>
      <c r="HLN115" s="38"/>
      <c r="HLO115" s="38"/>
      <c r="HLP115" s="38"/>
      <c r="HLQ115" s="38"/>
      <c r="HLR115" s="38"/>
      <c r="HLS115" s="38"/>
      <c r="HLT115" s="38"/>
      <c r="HLU115" s="38"/>
      <c r="HLV115" s="38"/>
      <c r="HLW115" s="38"/>
      <c r="HLX115" s="38"/>
      <c r="HLY115" s="38"/>
      <c r="HLZ115" s="38"/>
      <c r="HMA115" s="38"/>
      <c r="HMB115" s="38"/>
      <c r="HMC115" s="38"/>
      <c r="HMD115" s="38"/>
      <c r="HME115" s="38"/>
      <c r="HMF115" s="38"/>
      <c r="HMG115" s="38"/>
      <c r="HMH115" s="38"/>
      <c r="HMI115" s="38"/>
      <c r="HMJ115" s="38"/>
      <c r="HMK115" s="38"/>
      <c r="HML115" s="38"/>
      <c r="HMM115" s="38"/>
      <c r="HMN115" s="38"/>
      <c r="HMO115" s="38"/>
      <c r="HMP115" s="38"/>
      <c r="HMQ115" s="38"/>
      <c r="HMR115" s="38"/>
      <c r="HMS115" s="38"/>
      <c r="HMT115" s="38"/>
      <c r="HMU115" s="38"/>
      <c r="HMV115" s="38"/>
      <c r="HMW115" s="38"/>
      <c r="HMX115" s="38"/>
      <c r="HMY115" s="38"/>
      <c r="HMZ115" s="38"/>
      <c r="HNA115" s="38"/>
      <c r="HNB115" s="38"/>
      <c r="HNC115" s="38"/>
      <c r="HND115" s="38"/>
      <c r="HNE115" s="38"/>
      <c r="HNF115" s="38"/>
      <c r="HNG115" s="38"/>
      <c r="HNH115" s="38"/>
      <c r="HNI115" s="38"/>
      <c r="HNJ115" s="38"/>
      <c r="HNK115" s="38"/>
      <c r="HNL115" s="38"/>
      <c r="HNM115" s="38"/>
      <c r="HNN115" s="38"/>
      <c r="HNO115" s="38"/>
      <c r="HNP115" s="38"/>
      <c r="HNQ115" s="38"/>
      <c r="HNR115" s="38"/>
      <c r="HNS115" s="38"/>
      <c r="HNT115" s="38"/>
      <c r="HNU115" s="38"/>
      <c r="HNV115" s="38"/>
      <c r="HNW115" s="38"/>
      <c r="HNX115" s="38"/>
      <c r="HNY115" s="38"/>
      <c r="HNZ115" s="38"/>
      <c r="HOA115" s="38"/>
      <c r="HOB115" s="38"/>
      <c r="HOC115" s="38"/>
      <c r="HOD115" s="38"/>
      <c r="HOE115" s="38"/>
      <c r="HOF115" s="38"/>
      <c r="HOG115" s="38"/>
      <c r="HOH115" s="38"/>
      <c r="HOI115" s="38"/>
      <c r="HOJ115" s="38"/>
      <c r="HOK115" s="38"/>
      <c r="HOL115" s="38"/>
      <c r="HOM115" s="38"/>
      <c r="HON115" s="38"/>
      <c r="HOO115" s="38"/>
      <c r="HOP115" s="38"/>
      <c r="HOQ115" s="38"/>
      <c r="HOR115" s="38"/>
      <c r="HOS115" s="38"/>
      <c r="HOT115" s="38"/>
      <c r="HOU115" s="38"/>
      <c r="HOV115" s="38"/>
      <c r="HOW115" s="38"/>
      <c r="HOX115" s="38"/>
      <c r="HOY115" s="38"/>
      <c r="HOZ115" s="38"/>
      <c r="HPA115" s="38"/>
      <c r="HPB115" s="38"/>
      <c r="HPC115" s="38"/>
      <c r="HPD115" s="38"/>
      <c r="HPE115" s="38"/>
      <c r="HPF115" s="38"/>
      <c r="HPG115" s="38"/>
      <c r="HPH115" s="38"/>
      <c r="HPI115" s="38"/>
      <c r="HPJ115" s="38"/>
      <c r="HPK115" s="38"/>
      <c r="HPL115" s="38"/>
      <c r="HPM115" s="38"/>
      <c r="HPN115" s="38"/>
      <c r="HPO115" s="38"/>
      <c r="HPP115" s="38"/>
      <c r="HPQ115" s="38"/>
      <c r="HPR115" s="38"/>
      <c r="HPS115" s="38"/>
      <c r="HPT115" s="38"/>
      <c r="HPU115" s="38"/>
      <c r="HPV115" s="38"/>
      <c r="HPW115" s="38"/>
      <c r="HPX115" s="38"/>
      <c r="HPY115" s="38"/>
      <c r="HPZ115" s="38"/>
      <c r="HQA115" s="38"/>
      <c r="HQB115" s="38"/>
      <c r="HQC115" s="38"/>
      <c r="HQD115" s="38"/>
      <c r="HQE115" s="38"/>
      <c r="HQF115" s="38"/>
      <c r="HQG115" s="38"/>
      <c r="HQH115" s="38"/>
      <c r="HQI115" s="38"/>
      <c r="HQJ115" s="38"/>
      <c r="HQK115" s="38"/>
      <c r="HQL115" s="38"/>
      <c r="HQM115" s="38"/>
      <c r="HQN115" s="38"/>
      <c r="HQO115" s="38"/>
      <c r="HQP115" s="38"/>
      <c r="HQQ115" s="38"/>
      <c r="HQR115" s="38"/>
      <c r="HQS115" s="38"/>
      <c r="HQT115" s="38"/>
      <c r="HQU115" s="38"/>
      <c r="HQV115" s="38"/>
      <c r="HQW115" s="38"/>
      <c r="HQX115" s="38"/>
      <c r="HQY115" s="38"/>
      <c r="HQZ115" s="38"/>
      <c r="HRA115" s="38"/>
      <c r="HRB115" s="38"/>
      <c r="HRC115" s="38"/>
      <c r="HRD115" s="38"/>
      <c r="HRE115" s="38"/>
      <c r="HRF115" s="38"/>
      <c r="HRG115" s="38"/>
      <c r="HRH115" s="38"/>
      <c r="HRI115" s="38"/>
      <c r="HRJ115" s="38"/>
      <c r="HRK115" s="38"/>
      <c r="HRL115" s="38"/>
      <c r="HRM115" s="38"/>
      <c r="HRN115" s="38"/>
      <c r="HRO115" s="38"/>
      <c r="HRP115" s="38"/>
      <c r="HRQ115" s="38"/>
      <c r="HRR115" s="38"/>
      <c r="HRS115" s="38"/>
      <c r="HRT115" s="38"/>
      <c r="HRU115" s="38"/>
      <c r="HRV115" s="38"/>
      <c r="HRW115" s="38"/>
      <c r="HRX115" s="38"/>
      <c r="HRY115" s="38"/>
      <c r="HRZ115" s="38"/>
      <c r="HSA115" s="38"/>
      <c r="HSB115" s="38"/>
      <c r="HSC115" s="38"/>
      <c r="HSD115" s="38"/>
      <c r="HSE115" s="38"/>
      <c r="HSF115" s="38"/>
      <c r="HSG115" s="38"/>
      <c r="HSH115" s="38"/>
      <c r="HSI115" s="38"/>
      <c r="HSJ115" s="38"/>
      <c r="HSK115" s="38"/>
      <c r="HSL115" s="38"/>
      <c r="HSM115" s="38"/>
      <c r="HSN115" s="38"/>
      <c r="HSO115" s="38"/>
      <c r="HSP115" s="38"/>
      <c r="HSQ115" s="38"/>
      <c r="HSR115" s="38"/>
      <c r="HSS115" s="38"/>
      <c r="HST115" s="38"/>
      <c r="HSU115" s="38"/>
      <c r="HSV115" s="38"/>
      <c r="HSW115" s="38"/>
      <c r="HSX115" s="38"/>
      <c r="HSY115" s="38"/>
      <c r="HSZ115" s="38"/>
      <c r="HTA115" s="38"/>
      <c r="HTB115" s="38"/>
      <c r="HTC115" s="38"/>
      <c r="HTD115" s="38"/>
      <c r="HTE115" s="38"/>
      <c r="HTF115" s="38"/>
      <c r="HTG115" s="38"/>
      <c r="HTH115" s="38"/>
      <c r="HTI115" s="38"/>
      <c r="HTJ115" s="38"/>
      <c r="HTK115" s="38"/>
      <c r="HTL115" s="38"/>
      <c r="HTM115" s="38"/>
      <c r="HTN115" s="38"/>
      <c r="HTO115" s="38"/>
      <c r="HTP115" s="38"/>
      <c r="HTQ115" s="38"/>
      <c r="HTR115" s="38"/>
      <c r="HTS115" s="38"/>
      <c r="HTT115" s="38"/>
      <c r="HTU115" s="38"/>
      <c r="HTV115" s="38"/>
      <c r="HTW115" s="38"/>
      <c r="HTX115" s="38"/>
      <c r="HTY115" s="38"/>
      <c r="HTZ115" s="38"/>
      <c r="HUA115" s="38"/>
      <c r="HUB115" s="38"/>
      <c r="HUC115" s="38"/>
      <c r="HUD115" s="38"/>
      <c r="HUE115" s="38"/>
      <c r="HUF115" s="38"/>
      <c r="HUG115" s="38"/>
      <c r="HUH115" s="38"/>
      <c r="HUI115" s="38"/>
      <c r="HUJ115" s="38"/>
      <c r="HUK115" s="38"/>
      <c r="HUL115" s="38"/>
      <c r="HUM115" s="38"/>
      <c r="HUN115" s="38"/>
      <c r="HUO115" s="38"/>
      <c r="HUP115" s="38"/>
      <c r="HUQ115" s="38"/>
      <c r="HUR115" s="38"/>
      <c r="HUS115" s="38"/>
      <c r="HUT115" s="38"/>
      <c r="HUU115" s="38"/>
      <c r="HUV115" s="38"/>
      <c r="HUW115" s="38"/>
      <c r="HUX115" s="38"/>
      <c r="HUY115" s="38"/>
      <c r="HUZ115" s="38"/>
      <c r="HVA115" s="38"/>
      <c r="HVB115" s="38"/>
      <c r="HVC115" s="38"/>
      <c r="HVD115" s="38"/>
      <c r="HVE115" s="38"/>
      <c r="HVF115" s="38"/>
      <c r="HVG115" s="38"/>
      <c r="HVH115" s="38"/>
      <c r="HVI115" s="38"/>
      <c r="HVJ115" s="38"/>
      <c r="HVK115" s="38"/>
      <c r="HVL115" s="38"/>
      <c r="HVM115" s="38"/>
      <c r="HVN115" s="38"/>
      <c r="HVO115" s="38"/>
      <c r="HVP115" s="38"/>
      <c r="HVQ115" s="38"/>
      <c r="HVR115" s="38"/>
      <c r="HVS115" s="38"/>
      <c r="HVT115" s="38"/>
      <c r="HVU115" s="38"/>
      <c r="HVV115" s="38"/>
      <c r="HVW115" s="38"/>
      <c r="HVX115" s="38"/>
      <c r="HVY115" s="38"/>
      <c r="HVZ115" s="38"/>
      <c r="HWA115" s="38"/>
      <c r="HWB115" s="38"/>
      <c r="HWC115" s="38"/>
      <c r="HWD115" s="38"/>
      <c r="HWE115" s="38"/>
      <c r="HWF115" s="38"/>
      <c r="HWG115" s="38"/>
      <c r="HWH115" s="38"/>
      <c r="HWI115" s="38"/>
      <c r="HWJ115" s="38"/>
      <c r="HWK115" s="38"/>
      <c r="HWL115" s="38"/>
      <c r="HWM115" s="38"/>
      <c r="HWN115" s="38"/>
      <c r="HWO115" s="38"/>
      <c r="HWP115" s="38"/>
      <c r="HWQ115" s="38"/>
      <c r="HWR115" s="38"/>
      <c r="HWS115" s="38"/>
      <c r="HWT115" s="38"/>
      <c r="HWU115" s="38"/>
      <c r="HWV115" s="38"/>
      <c r="HWW115" s="38"/>
      <c r="HWX115" s="38"/>
      <c r="HWY115" s="38"/>
      <c r="HWZ115" s="38"/>
      <c r="HXA115" s="38"/>
      <c r="HXB115" s="38"/>
      <c r="HXC115" s="38"/>
      <c r="HXD115" s="38"/>
      <c r="HXE115" s="38"/>
      <c r="HXF115" s="38"/>
      <c r="HXG115" s="38"/>
      <c r="HXH115" s="38"/>
      <c r="HXI115" s="38"/>
      <c r="HXJ115" s="38"/>
      <c r="HXK115" s="38"/>
      <c r="HXL115" s="38"/>
      <c r="HXM115" s="38"/>
      <c r="HXN115" s="38"/>
      <c r="HXO115" s="38"/>
      <c r="HXP115" s="38"/>
      <c r="HXQ115" s="38"/>
      <c r="HXR115" s="38"/>
      <c r="HXS115" s="38"/>
      <c r="HXT115" s="38"/>
      <c r="HXU115" s="38"/>
      <c r="HXV115" s="38"/>
      <c r="HXW115" s="38"/>
      <c r="HXX115" s="38"/>
      <c r="HXY115" s="38"/>
      <c r="HXZ115" s="38"/>
      <c r="HYA115" s="38"/>
      <c r="HYB115" s="38"/>
      <c r="HYC115" s="38"/>
      <c r="HYD115" s="38"/>
      <c r="HYE115" s="38"/>
      <c r="HYF115" s="38"/>
      <c r="HYG115" s="38"/>
      <c r="HYH115" s="38"/>
      <c r="HYI115" s="38"/>
      <c r="HYJ115" s="38"/>
      <c r="HYK115" s="38"/>
      <c r="HYL115" s="38"/>
      <c r="HYM115" s="38"/>
      <c r="HYN115" s="38"/>
      <c r="HYO115" s="38"/>
      <c r="HYP115" s="38"/>
      <c r="HYQ115" s="38"/>
      <c r="HYR115" s="38"/>
      <c r="HYS115" s="38"/>
      <c r="HYT115" s="38"/>
      <c r="HYU115" s="38"/>
      <c r="HYV115" s="38"/>
      <c r="HYW115" s="38"/>
      <c r="HYX115" s="38"/>
      <c r="HYY115" s="38"/>
      <c r="HYZ115" s="38"/>
      <c r="HZA115" s="38"/>
      <c r="HZB115" s="38"/>
      <c r="HZC115" s="38"/>
      <c r="HZD115" s="38"/>
      <c r="HZE115" s="38"/>
      <c r="HZF115" s="38"/>
      <c r="HZG115" s="38"/>
      <c r="HZH115" s="38"/>
      <c r="HZI115" s="38"/>
      <c r="HZJ115" s="38"/>
      <c r="HZK115" s="38"/>
      <c r="HZL115" s="38"/>
      <c r="HZM115" s="38"/>
      <c r="HZN115" s="38"/>
      <c r="HZO115" s="38"/>
      <c r="HZP115" s="38"/>
      <c r="HZQ115" s="38"/>
      <c r="HZR115" s="38"/>
      <c r="HZS115" s="38"/>
      <c r="HZT115" s="38"/>
      <c r="HZU115" s="38"/>
      <c r="HZV115" s="38"/>
      <c r="HZW115" s="38"/>
      <c r="HZX115" s="38"/>
      <c r="HZY115" s="38"/>
      <c r="HZZ115" s="38"/>
      <c r="IAA115" s="38"/>
      <c r="IAB115" s="38"/>
      <c r="IAC115" s="38"/>
      <c r="IAD115" s="38"/>
      <c r="IAE115" s="38"/>
      <c r="IAF115" s="38"/>
      <c r="IAG115" s="38"/>
      <c r="IAH115" s="38"/>
      <c r="IAI115" s="38"/>
      <c r="IAJ115" s="38"/>
      <c r="IAK115" s="38"/>
      <c r="IAL115" s="38"/>
      <c r="IAM115" s="38"/>
      <c r="IAN115" s="38"/>
      <c r="IAO115" s="38"/>
      <c r="IAP115" s="38"/>
      <c r="IAQ115" s="38"/>
      <c r="IAR115" s="38"/>
      <c r="IAS115" s="38"/>
      <c r="IAT115" s="38"/>
      <c r="IAU115" s="38"/>
      <c r="IAV115" s="38"/>
      <c r="IAW115" s="38"/>
      <c r="IAX115" s="38"/>
      <c r="IAY115" s="38"/>
      <c r="IAZ115" s="38"/>
      <c r="IBA115" s="38"/>
      <c r="IBB115" s="38"/>
      <c r="IBC115" s="38"/>
      <c r="IBD115" s="38"/>
      <c r="IBE115" s="38"/>
      <c r="IBF115" s="38"/>
      <c r="IBG115" s="38"/>
      <c r="IBH115" s="38"/>
      <c r="IBI115" s="38"/>
      <c r="IBJ115" s="38"/>
      <c r="IBK115" s="38"/>
      <c r="IBL115" s="38"/>
      <c r="IBM115" s="38"/>
      <c r="IBN115" s="38"/>
      <c r="IBO115" s="38"/>
      <c r="IBP115" s="38"/>
      <c r="IBQ115" s="38"/>
      <c r="IBR115" s="38"/>
      <c r="IBS115" s="38"/>
      <c r="IBT115" s="38"/>
      <c r="IBU115" s="38"/>
      <c r="IBV115" s="38"/>
      <c r="IBW115" s="38"/>
      <c r="IBX115" s="38"/>
      <c r="IBY115" s="38"/>
      <c r="IBZ115" s="38"/>
      <c r="ICA115" s="38"/>
      <c r="ICB115" s="38"/>
      <c r="ICC115" s="38"/>
      <c r="ICD115" s="38"/>
      <c r="ICE115" s="38"/>
      <c r="ICF115" s="38"/>
      <c r="ICG115" s="38"/>
      <c r="ICH115" s="38"/>
      <c r="ICI115" s="38"/>
      <c r="ICJ115" s="38"/>
      <c r="ICK115" s="38"/>
      <c r="ICL115" s="38"/>
      <c r="ICM115" s="38"/>
      <c r="ICN115" s="38"/>
      <c r="ICO115" s="38"/>
      <c r="ICP115" s="38"/>
      <c r="ICQ115" s="38"/>
      <c r="ICR115" s="38"/>
      <c r="ICS115" s="38"/>
      <c r="ICT115" s="38"/>
      <c r="ICU115" s="38"/>
      <c r="ICV115" s="38"/>
      <c r="ICW115" s="38"/>
      <c r="ICX115" s="38"/>
      <c r="ICY115" s="38"/>
      <c r="ICZ115" s="38"/>
      <c r="IDA115" s="38"/>
      <c r="IDB115" s="38"/>
      <c r="IDC115" s="38"/>
      <c r="IDD115" s="38"/>
      <c r="IDE115" s="38"/>
      <c r="IDF115" s="38"/>
      <c r="IDG115" s="38"/>
      <c r="IDH115" s="38"/>
      <c r="IDI115" s="38"/>
      <c r="IDJ115" s="38"/>
      <c r="IDK115" s="38"/>
      <c r="IDL115" s="38"/>
      <c r="IDM115" s="38"/>
      <c r="IDN115" s="38"/>
      <c r="IDO115" s="38"/>
      <c r="IDP115" s="38"/>
      <c r="IDQ115" s="38"/>
      <c r="IDR115" s="38"/>
      <c r="IDS115" s="38"/>
      <c r="IDT115" s="38"/>
      <c r="IDU115" s="38"/>
      <c r="IDV115" s="38"/>
      <c r="IDW115" s="38"/>
      <c r="IDX115" s="38"/>
      <c r="IDY115" s="38"/>
      <c r="IDZ115" s="38"/>
      <c r="IEA115" s="38"/>
      <c r="IEB115" s="38"/>
      <c r="IEC115" s="38"/>
      <c r="IED115" s="38"/>
      <c r="IEE115" s="38"/>
      <c r="IEF115" s="38"/>
      <c r="IEG115" s="38"/>
      <c r="IEH115" s="38"/>
      <c r="IEI115" s="38"/>
      <c r="IEJ115" s="38"/>
      <c r="IEK115" s="38"/>
      <c r="IEL115" s="38"/>
      <c r="IEM115" s="38"/>
      <c r="IEN115" s="38"/>
      <c r="IEO115" s="38"/>
      <c r="IEP115" s="38"/>
      <c r="IEQ115" s="38"/>
      <c r="IER115" s="38"/>
      <c r="IES115" s="38"/>
      <c r="IET115" s="38"/>
      <c r="IEU115" s="38"/>
      <c r="IEV115" s="38"/>
      <c r="IEW115" s="38"/>
      <c r="IEX115" s="38"/>
      <c r="IEY115" s="38"/>
      <c r="IEZ115" s="38"/>
      <c r="IFA115" s="38"/>
      <c r="IFB115" s="38"/>
      <c r="IFC115" s="38"/>
      <c r="IFD115" s="38"/>
      <c r="IFE115" s="38"/>
      <c r="IFF115" s="38"/>
      <c r="IFG115" s="38"/>
      <c r="IFH115" s="38"/>
      <c r="IFI115" s="38"/>
      <c r="IFJ115" s="38"/>
      <c r="IFK115" s="38"/>
      <c r="IFL115" s="38"/>
      <c r="IFM115" s="38"/>
      <c r="IFN115" s="38"/>
      <c r="IFO115" s="38"/>
      <c r="IFP115" s="38"/>
      <c r="IFQ115" s="38"/>
      <c r="IFR115" s="38"/>
      <c r="IFS115" s="38"/>
      <c r="IFT115" s="38"/>
      <c r="IFU115" s="38"/>
      <c r="IFV115" s="38"/>
      <c r="IFW115" s="38"/>
      <c r="IFX115" s="38"/>
      <c r="IFY115" s="38"/>
      <c r="IFZ115" s="38"/>
      <c r="IGA115" s="38"/>
      <c r="IGB115" s="38"/>
      <c r="IGC115" s="38"/>
      <c r="IGD115" s="38"/>
      <c r="IGE115" s="38"/>
      <c r="IGF115" s="38"/>
      <c r="IGG115" s="38"/>
      <c r="IGH115" s="38"/>
      <c r="IGI115" s="38"/>
      <c r="IGJ115" s="38"/>
      <c r="IGK115" s="38"/>
      <c r="IGL115" s="38"/>
      <c r="IGM115" s="38"/>
      <c r="IGN115" s="38"/>
      <c r="IGO115" s="38"/>
      <c r="IGP115" s="38"/>
      <c r="IGQ115" s="38"/>
      <c r="IGR115" s="38"/>
      <c r="IGS115" s="38"/>
      <c r="IGT115" s="38"/>
      <c r="IGU115" s="38"/>
      <c r="IGV115" s="38"/>
      <c r="IGW115" s="38"/>
      <c r="IGX115" s="38"/>
      <c r="IGY115" s="38"/>
      <c r="IGZ115" s="38"/>
      <c r="IHA115" s="38"/>
      <c r="IHB115" s="38"/>
      <c r="IHC115" s="38"/>
      <c r="IHD115" s="38"/>
      <c r="IHE115" s="38"/>
      <c r="IHF115" s="38"/>
      <c r="IHG115" s="38"/>
      <c r="IHH115" s="38"/>
      <c r="IHI115" s="38"/>
      <c r="IHJ115" s="38"/>
      <c r="IHK115" s="38"/>
      <c r="IHL115" s="38"/>
      <c r="IHM115" s="38"/>
      <c r="IHN115" s="38"/>
      <c r="IHO115" s="38"/>
      <c r="IHP115" s="38"/>
      <c r="IHQ115" s="38"/>
      <c r="IHR115" s="38"/>
      <c r="IHS115" s="38"/>
      <c r="IHT115" s="38"/>
      <c r="IHU115" s="38"/>
      <c r="IHV115" s="38"/>
      <c r="IHW115" s="38"/>
      <c r="IHX115" s="38"/>
      <c r="IHY115" s="38"/>
      <c r="IHZ115" s="38"/>
      <c r="IIA115" s="38"/>
      <c r="IIB115" s="38"/>
      <c r="IIC115" s="38"/>
      <c r="IID115" s="38"/>
      <c r="IIE115" s="38"/>
      <c r="IIF115" s="38"/>
      <c r="IIG115" s="38"/>
      <c r="IIH115" s="38"/>
      <c r="III115" s="38"/>
      <c r="IIJ115" s="38"/>
      <c r="IIK115" s="38"/>
      <c r="IIL115" s="38"/>
      <c r="IIM115" s="38"/>
      <c r="IIN115" s="38"/>
      <c r="IIO115" s="38"/>
      <c r="IIP115" s="38"/>
      <c r="IIQ115" s="38"/>
      <c r="IIR115" s="38"/>
      <c r="IIS115" s="38"/>
      <c r="IIT115" s="38"/>
      <c r="IIU115" s="38"/>
      <c r="IIV115" s="38"/>
      <c r="IIW115" s="38"/>
      <c r="IIX115" s="38"/>
      <c r="IIY115" s="38"/>
      <c r="IIZ115" s="38"/>
      <c r="IJA115" s="38"/>
      <c r="IJB115" s="38"/>
      <c r="IJC115" s="38"/>
      <c r="IJD115" s="38"/>
      <c r="IJE115" s="38"/>
      <c r="IJF115" s="38"/>
      <c r="IJG115" s="38"/>
      <c r="IJH115" s="38"/>
      <c r="IJI115" s="38"/>
      <c r="IJJ115" s="38"/>
      <c r="IJK115" s="38"/>
      <c r="IJL115" s="38"/>
      <c r="IJM115" s="38"/>
      <c r="IJN115" s="38"/>
      <c r="IJO115" s="38"/>
      <c r="IJP115" s="38"/>
      <c r="IJQ115" s="38"/>
      <c r="IJR115" s="38"/>
      <c r="IJS115" s="38"/>
      <c r="IJT115" s="38"/>
      <c r="IJU115" s="38"/>
      <c r="IJV115" s="38"/>
      <c r="IJW115" s="38"/>
      <c r="IJX115" s="38"/>
      <c r="IJY115" s="38"/>
      <c r="IJZ115" s="38"/>
      <c r="IKA115" s="38"/>
      <c r="IKB115" s="38"/>
      <c r="IKC115" s="38"/>
      <c r="IKD115" s="38"/>
      <c r="IKE115" s="38"/>
      <c r="IKF115" s="38"/>
      <c r="IKG115" s="38"/>
      <c r="IKH115" s="38"/>
      <c r="IKI115" s="38"/>
      <c r="IKJ115" s="38"/>
      <c r="IKK115" s="38"/>
      <c r="IKL115" s="38"/>
      <c r="IKM115" s="38"/>
      <c r="IKN115" s="38"/>
      <c r="IKO115" s="38"/>
      <c r="IKP115" s="38"/>
      <c r="IKQ115" s="38"/>
      <c r="IKR115" s="38"/>
      <c r="IKS115" s="38"/>
      <c r="IKT115" s="38"/>
      <c r="IKU115" s="38"/>
      <c r="IKV115" s="38"/>
      <c r="IKW115" s="38"/>
      <c r="IKX115" s="38"/>
      <c r="IKY115" s="38"/>
      <c r="IKZ115" s="38"/>
      <c r="ILA115" s="38"/>
      <c r="ILB115" s="38"/>
      <c r="ILC115" s="38"/>
      <c r="ILD115" s="38"/>
      <c r="ILE115" s="38"/>
      <c r="ILF115" s="38"/>
      <c r="ILG115" s="38"/>
      <c r="ILH115" s="38"/>
      <c r="ILI115" s="38"/>
      <c r="ILJ115" s="38"/>
      <c r="ILK115" s="38"/>
      <c r="ILL115" s="38"/>
      <c r="ILM115" s="38"/>
      <c r="ILN115" s="38"/>
      <c r="ILO115" s="38"/>
      <c r="ILP115" s="38"/>
      <c r="ILQ115" s="38"/>
      <c r="ILR115" s="38"/>
      <c r="ILS115" s="38"/>
      <c r="ILT115" s="38"/>
      <c r="ILU115" s="38"/>
      <c r="ILV115" s="38"/>
      <c r="ILW115" s="38"/>
      <c r="ILX115" s="38"/>
      <c r="ILY115" s="38"/>
      <c r="ILZ115" s="38"/>
      <c r="IMA115" s="38"/>
      <c r="IMB115" s="38"/>
      <c r="IMC115" s="38"/>
      <c r="IMD115" s="38"/>
      <c r="IME115" s="38"/>
      <c r="IMF115" s="38"/>
      <c r="IMG115" s="38"/>
      <c r="IMH115" s="38"/>
      <c r="IMI115" s="38"/>
      <c r="IMJ115" s="38"/>
      <c r="IMK115" s="38"/>
      <c r="IML115" s="38"/>
      <c r="IMM115" s="38"/>
      <c r="IMN115" s="38"/>
      <c r="IMO115" s="38"/>
      <c r="IMP115" s="38"/>
      <c r="IMQ115" s="38"/>
      <c r="IMR115" s="38"/>
      <c r="IMS115" s="38"/>
      <c r="IMT115" s="38"/>
      <c r="IMU115" s="38"/>
      <c r="IMV115" s="38"/>
      <c r="IMW115" s="38"/>
      <c r="IMX115" s="38"/>
      <c r="IMY115" s="38"/>
      <c r="IMZ115" s="38"/>
      <c r="INA115" s="38"/>
      <c r="INB115" s="38"/>
      <c r="INC115" s="38"/>
      <c r="IND115" s="38"/>
      <c r="INE115" s="38"/>
      <c r="INF115" s="38"/>
      <c r="ING115" s="38"/>
      <c r="INH115" s="38"/>
      <c r="INI115" s="38"/>
      <c r="INJ115" s="38"/>
      <c r="INK115" s="38"/>
      <c r="INL115" s="38"/>
      <c r="INM115" s="38"/>
      <c r="INN115" s="38"/>
      <c r="INO115" s="38"/>
      <c r="INP115" s="38"/>
      <c r="INQ115" s="38"/>
      <c r="INR115" s="38"/>
      <c r="INS115" s="38"/>
      <c r="INT115" s="38"/>
      <c r="INU115" s="38"/>
      <c r="INV115" s="38"/>
      <c r="INW115" s="38"/>
      <c r="INX115" s="38"/>
      <c r="INY115" s="38"/>
      <c r="INZ115" s="38"/>
      <c r="IOA115" s="38"/>
      <c r="IOB115" s="38"/>
      <c r="IOC115" s="38"/>
      <c r="IOD115" s="38"/>
      <c r="IOE115" s="38"/>
      <c r="IOF115" s="38"/>
      <c r="IOG115" s="38"/>
      <c r="IOH115" s="38"/>
      <c r="IOI115" s="38"/>
      <c r="IOJ115" s="38"/>
      <c r="IOK115" s="38"/>
      <c r="IOL115" s="38"/>
      <c r="IOM115" s="38"/>
      <c r="ION115" s="38"/>
      <c r="IOO115" s="38"/>
      <c r="IOP115" s="38"/>
      <c r="IOQ115" s="38"/>
      <c r="IOR115" s="38"/>
      <c r="IOS115" s="38"/>
      <c r="IOT115" s="38"/>
      <c r="IOU115" s="38"/>
      <c r="IOV115" s="38"/>
      <c r="IOW115" s="38"/>
      <c r="IOX115" s="38"/>
      <c r="IOY115" s="38"/>
      <c r="IOZ115" s="38"/>
      <c r="IPA115" s="38"/>
      <c r="IPB115" s="38"/>
      <c r="IPC115" s="38"/>
      <c r="IPD115" s="38"/>
      <c r="IPE115" s="38"/>
      <c r="IPF115" s="38"/>
      <c r="IPG115" s="38"/>
      <c r="IPH115" s="38"/>
      <c r="IPI115" s="38"/>
      <c r="IPJ115" s="38"/>
      <c r="IPK115" s="38"/>
      <c r="IPL115" s="38"/>
      <c r="IPM115" s="38"/>
      <c r="IPN115" s="38"/>
      <c r="IPO115" s="38"/>
      <c r="IPP115" s="38"/>
      <c r="IPQ115" s="38"/>
      <c r="IPR115" s="38"/>
      <c r="IPS115" s="38"/>
      <c r="IPT115" s="38"/>
      <c r="IPU115" s="38"/>
      <c r="IPV115" s="38"/>
      <c r="IPW115" s="38"/>
      <c r="IPX115" s="38"/>
      <c r="IPY115" s="38"/>
      <c r="IPZ115" s="38"/>
      <c r="IQA115" s="38"/>
      <c r="IQB115" s="38"/>
      <c r="IQC115" s="38"/>
      <c r="IQD115" s="38"/>
      <c r="IQE115" s="38"/>
      <c r="IQF115" s="38"/>
      <c r="IQG115" s="38"/>
      <c r="IQH115" s="38"/>
      <c r="IQI115" s="38"/>
      <c r="IQJ115" s="38"/>
      <c r="IQK115" s="38"/>
      <c r="IQL115" s="38"/>
      <c r="IQM115" s="38"/>
      <c r="IQN115" s="38"/>
      <c r="IQO115" s="38"/>
      <c r="IQP115" s="38"/>
      <c r="IQQ115" s="38"/>
      <c r="IQR115" s="38"/>
      <c r="IQS115" s="38"/>
      <c r="IQT115" s="38"/>
      <c r="IQU115" s="38"/>
      <c r="IQV115" s="38"/>
      <c r="IQW115" s="38"/>
      <c r="IQX115" s="38"/>
      <c r="IQY115" s="38"/>
      <c r="IQZ115" s="38"/>
      <c r="IRA115" s="38"/>
      <c r="IRB115" s="38"/>
      <c r="IRC115" s="38"/>
      <c r="IRD115" s="38"/>
      <c r="IRE115" s="38"/>
      <c r="IRF115" s="38"/>
      <c r="IRG115" s="38"/>
      <c r="IRH115" s="38"/>
      <c r="IRI115" s="38"/>
      <c r="IRJ115" s="38"/>
      <c r="IRK115" s="38"/>
      <c r="IRL115" s="38"/>
      <c r="IRM115" s="38"/>
      <c r="IRN115" s="38"/>
      <c r="IRO115" s="38"/>
      <c r="IRP115" s="38"/>
      <c r="IRQ115" s="38"/>
      <c r="IRR115" s="38"/>
      <c r="IRS115" s="38"/>
      <c r="IRT115" s="38"/>
      <c r="IRU115" s="38"/>
      <c r="IRV115" s="38"/>
      <c r="IRW115" s="38"/>
      <c r="IRX115" s="38"/>
      <c r="IRY115" s="38"/>
      <c r="IRZ115" s="38"/>
      <c r="ISA115" s="38"/>
      <c r="ISB115" s="38"/>
      <c r="ISC115" s="38"/>
      <c r="ISD115" s="38"/>
      <c r="ISE115" s="38"/>
      <c r="ISF115" s="38"/>
      <c r="ISG115" s="38"/>
      <c r="ISH115" s="38"/>
      <c r="ISI115" s="38"/>
      <c r="ISJ115" s="38"/>
      <c r="ISK115" s="38"/>
      <c r="ISL115" s="38"/>
      <c r="ISM115" s="38"/>
      <c r="ISN115" s="38"/>
      <c r="ISO115" s="38"/>
      <c r="ISP115" s="38"/>
      <c r="ISQ115" s="38"/>
      <c r="ISR115" s="38"/>
      <c r="ISS115" s="38"/>
      <c r="IST115" s="38"/>
      <c r="ISU115" s="38"/>
      <c r="ISV115" s="38"/>
      <c r="ISW115" s="38"/>
      <c r="ISX115" s="38"/>
      <c r="ISY115" s="38"/>
      <c r="ISZ115" s="38"/>
      <c r="ITA115" s="38"/>
      <c r="ITB115" s="38"/>
      <c r="ITC115" s="38"/>
      <c r="ITD115" s="38"/>
      <c r="ITE115" s="38"/>
      <c r="ITF115" s="38"/>
      <c r="ITG115" s="38"/>
      <c r="ITH115" s="38"/>
      <c r="ITI115" s="38"/>
      <c r="ITJ115" s="38"/>
      <c r="ITK115" s="38"/>
      <c r="ITL115" s="38"/>
      <c r="ITM115" s="38"/>
      <c r="ITN115" s="38"/>
      <c r="ITO115" s="38"/>
      <c r="ITP115" s="38"/>
      <c r="ITQ115" s="38"/>
      <c r="ITR115" s="38"/>
      <c r="ITS115" s="38"/>
      <c r="ITT115" s="38"/>
      <c r="ITU115" s="38"/>
      <c r="ITV115" s="38"/>
      <c r="ITW115" s="38"/>
      <c r="ITX115" s="38"/>
      <c r="ITY115" s="38"/>
      <c r="ITZ115" s="38"/>
      <c r="IUA115" s="38"/>
      <c r="IUB115" s="38"/>
      <c r="IUC115" s="38"/>
      <c r="IUD115" s="38"/>
      <c r="IUE115" s="38"/>
      <c r="IUF115" s="38"/>
      <c r="IUG115" s="38"/>
      <c r="IUH115" s="38"/>
      <c r="IUI115" s="38"/>
      <c r="IUJ115" s="38"/>
      <c r="IUK115" s="38"/>
      <c r="IUL115" s="38"/>
      <c r="IUM115" s="38"/>
      <c r="IUN115" s="38"/>
      <c r="IUO115" s="38"/>
      <c r="IUP115" s="38"/>
      <c r="IUQ115" s="38"/>
      <c r="IUR115" s="38"/>
      <c r="IUS115" s="38"/>
      <c r="IUT115" s="38"/>
      <c r="IUU115" s="38"/>
      <c r="IUV115" s="38"/>
      <c r="IUW115" s="38"/>
      <c r="IUX115" s="38"/>
      <c r="IUY115" s="38"/>
      <c r="IUZ115" s="38"/>
      <c r="IVA115" s="38"/>
      <c r="IVB115" s="38"/>
      <c r="IVC115" s="38"/>
      <c r="IVD115" s="38"/>
      <c r="IVE115" s="38"/>
      <c r="IVF115" s="38"/>
      <c r="IVG115" s="38"/>
      <c r="IVH115" s="38"/>
      <c r="IVI115" s="38"/>
      <c r="IVJ115" s="38"/>
      <c r="IVK115" s="38"/>
      <c r="IVL115" s="38"/>
      <c r="IVM115" s="38"/>
      <c r="IVN115" s="38"/>
      <c r="IVO115" s="38"/>
      <c r="IVP115" s="38"/>
      <c r="IVQ115" s="38"/>
      <c r="IVR115" s="38"/>
      <c r="IVS115" s="38"/>
      <c r="IVT115" s="38"/>
      <c r="IVU115" s="38"/>
      <c r="IVV115" s="38"/>
      <c r="IVW115" s="38"/>
      <c r="IVX115" s="38"/>
      <c r="IVY115" s="38"/>
      <c r="IVZ115" s="38"/>
      <c r="IWA115" s="38"/>
      <c r="IWB115" s="38"/>
      <c r="IWC115" s="38"/>
      <c r="IWD115" s="38"/>
      <c r="IWE115" s="38"/>
      <c r="IWF115" s="38"/>
      <c r="IWG115" s="38"/>
      <c r="IWH115" s="38"/>
      <c r="IWI115" s="38"/>
      <c r="IWJ115" s="38"/>
      <c r="IWK115" s="38"/>
      <c r="IWL115" s="38"/>
      <c r="IWM115" s="38"/>
      <c r="IWN115" s="38"/>
      <c r="IWO115" s="38"/>
      <c r="IWP115" s="38"/>
      <c r="IWQ115" s="38"/>
      <c r="IWR115" s="38"/>
      <c r="IWS115" s="38"/>
      <c r="IWT115" s="38"/>
      <c r="IWU115" s="38"/>
      <c r="IWV115" s="38"/>
      <c r="IWW115" s="38"/>
      <c r="IWX115" s="38"/>
      <c r="IWY115" s="38"/>
      <c r="IWZ115" s="38"/>
      <c r="IXA115" s="38"/>
      <c r="IXB115" s="38"/>
      <c r="IXC115" s="38"/>
      <c r="IXD115" s="38"/>
      <c r="IXE115" s="38"/>
      <c r="IXF115" s="38"/>
      <c r="IXG115" s="38"/>
      <c r="IXH115" s="38"/>
      <c r="IXI115" s="38"/>
      <c r="IXJ115" s="38"/>
      <c r="IXK115" s="38"/>
      <c r="IXL115" s="38"/>
      <c r="IXM115" s="38"/>
      <c r="IXN115" s="38"/>
      <c r="IXO115" s="38"/>
      <c r="IXP115" s="38"/>
      <c r="IXQ115" s="38"/>
      <c r="IXR115" s="38"/>
      <c r="IXS115" s="38"/>
      <c r="IXT115" s="38"/>
      <c r="IXU115" s="38"/>
      <c r="IXV115" s="38"/>
      <c r="IXW115" s="38"/>
      <c r="IXX115" s="38"/>
      <c r="IXY115" s="38"/>
      <c r="IXZ115" s="38"/>
      <c r="IYA115" s="38"/>
      <c r="IYB115" s="38"/>
      <c r="IYC115" s="38"/>
      <c r="IYD115" s="38"/>
      <c r="IYE115" s="38"/>
      <c r="IYF115" s="38"/>
      <c r="IYG115" s="38"/>
      <c r="IYH115" s="38"/>
      <c r="IYI115" s="38"/>
      <c r="IYJ115" s="38"/>
      <c r="IYK115" s="38"/>
      <c r="IYL115" s="38"/>
      <c r="IYM115" s="38"/>
      <c r="IYN115" s="38"/>
      <c r="IYO115" s="38"/>
      <c r="IYP115" s="38"/>
      <c r="IYQ115" s="38"/>
      <c r="IYR115" s="38"/>
      <c r="IYS115" s="38"/>
      <c r="IYT115" s="38"/>
      <c r="IYU115" s="38"/>
      <c r="IYV115" s="38"/>
      <c r="IYW115" s="38"/>
      <c r="IYX115" s="38"/>
      <c r="IYY115" s="38"/>
      <c r="IYZ115" s="38"/>
      <c r="IZA115" s="38"/>
      <c r="IZB115" s="38"/>
      <c r="IZC115" s="38"/>
      <c r="IZD115" s="38"/>
      <c r="IZE115" s="38"/>
      <c r="IZF115" s="38"/>
      <c r="IZG115" s="38"/>
      <c r="IZH115" s="38"/>
      <c r="IZI115" s="38"/>
      <c r="IZJ115" s="38"/>
      <c r="IZK115" s="38"/>
      <c r="IZL115" s="38"/>
      <c r="IZM115" s="38"/>
      <c r="IZN115" s="38"/>
      <c r="IZO115" s="38"/>
      <c r="IZP115" s="38"/>
      <c r="IZQ115" s="38"/>
      <c r="IZR115" s="38"/>
      <c r="IZS115" s="38"/>
      <c r="IZT115" s="38"/>
      <c r="IZU115" s="38"/>
      <c r="IZV115" s="38"/>
      <c r="IZW115" s="38"/>
      <c r="IZX115" s="38"/>
      <c r="IZY115" s="38"/>
      <c r="IZZ115" s="38"/>
      <c r="JAA115" s="38"/>
      <c r="JAB115" s="38"/>
      <c r="JAC115" s="38"/>
      <c r="JAD115" s="38"/>
      <c r="JAE115" s="38"/>
      <c r="JAF115" s="38"/>
      <c r="JAG115" s="38"/>
      <c r="JAH115" s="38"/>
      <c r="JAI115" s="38"/>
      <c r="JAJ115" s="38"/>
      <c r="JAK115" s="38"/>
      <c r="JAL115" s="38"/>
      <c r="JAM115" s="38"/>
      <c r="JAN115" s="38"/>
      <c r="JAO115" s="38"/>
      <c r="JAP115" s="38"/>
      <c r="JAQ115" s="38"/>
      <c r="JAR115" s="38"/>
      <c r="JAS115" s="38"/>
      <c r="JAT115" s="38"/>
      <c r="JAU115" s="38"/>
      <c r="JAV115" s="38"/>
      <c r="JAW115" s="38"/>
      <c r="JAX115" s="38"/>
      <c r="JAY115" s="38"/>
      <c r="JAZ115" s="38"/>
      <c r="JBA115" s="38"/>
      <c r="JBB115" s="38"/>
      <c r="JBC115" s="38"/>
      <c r="JBD115" s="38"/>
      <c r="JBE115" s="38"/>
      <c r="JBF115" s="38"/>
      <c r="JBG115" s="38"/>
      <c r="JBH115" s="38"/>
      <c r="JBI115" s="38"/>
      <c r="JBJ115" s="38"/>
      <c r="JBK115" s="38"/>
      <c r="JBL115" s="38"/>
      <c r="JBM115" s="38"/>
      <c r="JBN115" s="38"/>
      <c r="JBO115" s="38"/>
      <c r="JBP115" s="38"/>
      <c r="JBQ115" s="38"/>
      <c r="JBR115" s="38"/>
      <c r="JBS115" s="38"/>
      <c r="JBT115" s="38"/>
      <c r="JBU115" s="38"/>
      <c r="JBV115" s="38"/>
      <c r="JBW115" s="38"/>
      <c r="JBX115" s="38"/>
      <c r="JBY115" s="38"/>
      <c r="JBZ115" s="38"/>
      <c r="JCA115" s="38"/>
      <c r="JCB115" s="38"/>
      <c r="JCC115" s="38"/>
      <c r="JCD115" s="38"/>
      <c r="JCE115" s="38"/>
      <c r="JCF115" s="38"/>
      <c r="JCG115" s="38"/>
      <c r="JCH115" s="38"/>
      <c r="JCI115" s="38"/>
      <c r="JCJ115" s="38"/>
      <c r="JCK115" s="38"/>
      <c r="JCL115" s="38"/>
      <c r="JCM115" s="38"/>
      <c r="JCN115" s="38"/>
      <c r="JCO115" s="38"/>
      <c r="JCP115" s="38"/>
      <c r="JCQ115" s="38"/>
      <c r="JCR115" s="38"/>
      <c r="JCS115" s="38"/>
      <c r="JCT115" s="38"/>
      <c r="JCU115" s="38"/>
      <c r="JCV115" s="38"/>
      <c r="JCW115" s="38"/>
      <c r="JCX115" s="38"/>
      <c r="JCY115" s="38"/>
      <c r="JCZ115" s="38"/>
      <c r="JDA115" s="38"/>
      <c r="JDB115" s="38"/>
      <c r="JDC115" s="38"/>
      <c r="JDD115" s="38"/>
      <c r="JDE115" s="38"/>
      <c r="JDF115" s="38"/>
      <c r="JDG115" s="38"/>
      <c r="JDH115" s="38"/>
      <c r="JDI115" s="38"/>
      <c r="JDJ115" s="38"/>
      <c r="JDK115" s="38"/>
      <c r="JDL115" s="38"/>
      <c r="JDM115" s="38"/>
      <c r="JDN115" s="38"/>
      <c r="JDO115" s="38"/>
      <c r="JDP115" s="38"/>
      <c r="JDQ115" s="38"/>
      <c r="JDR115" s="38"/>
      <c r="JDS115" s="38"/>
      <c r="JDT115" s="38"/>
      <c r="JDU115" s="38"/>
      <c r="JDV115" s="38"/>
      <c r="JDW115" s="38"/>
      <c r="JDX115" s="38"/>
      <c r="JDY115" s="38"/>
      <c r="JDZ115" s="38"/>
      <c r="JEA115" s="38"/>
      <c r="JEB115" s="38"/>
      <c r="JEC115" s="38"/>
      <c r="JED115" s="38"/>
      <c r="JEE115" s="38"/>
      <c r="JEF115" s="38"/>
      <c r="JEG115" s="38"/>
      <c r="JEH115" s="38"/>
      <c r="JEI115" s="38"/>
      <c r="JEJ115" s="38"/>
      <c r="JEK115" s="38"/>
      <c r="JEL115" s="38"/>
      <c r="JEM115" s="38"/>
      <c r="JEN115" s="38"/>
      <c r="JEO115" s="38"/>
      <c r="JEP115" s="38"/>
      <c r="JEQ115" s="38"/>
      <c r="JER115" s="38"/>
      <c r="JES115" s="38"/>
      <c r="JET115" s="38"/>
      <c r="JEU115" s="38"/>
      <c r="JEV115" s="38"/>
      <c r="JEW115" s="38"/>
      <c r="JEX115" s="38"/>
      <c r="JEY115" s="38"/>
      <c r="JEZ115" s="38"/>
      <c r="JFA115" s="38"/>
      <c r="JFB115" s="38"/>
      <c r="JFC115" s="38"/>
      <c r="JFD115" s="38"/>
      <c r="JFE115" s="38"/>
      <c r="JFF115" s="38"/>
      <c r="JFG115" s="38"/>
      <c r="JFH115" s="38"/>
      <c r="JFI115" s="38"/>
      <c r="JFJ115" s="38"/>
      <c r="JFK115" s="38"/>
      <c r="JFL115" s="38"/>
      <c r="JFM115" s="38"/>
      <c r="JFN115" s="38"/>
      <c r="JFO115" s="38"/>
      <c r="JFP115" s="38"/>
      <c r="JFQ115" s="38"/>
      <c r="JFR115" s="38"/>
      <c r="JFS115" s="38"/>
      <c r="JFT115" s="38"/>
      <c r="JFU115" s="38"/>
      <c r="JFV115" s="38"/>
      <c r="JFW115" s="38"/>
      <c r="JFX115" s="38"/>
      <c r="JFY115" s="38"/>
      <c r="JFZ115" s="38"/>
      <c r="JGA115" s="38"/>
      <c r="JGB115" s="38"/>
      <c r="JGC115" s="38"/>
      <c r="JGD115" s="38"/>
      <c r="JGE115" s="38"/>
      <c r="JGF115" s="38"/>
      <c r="JGG115" s="38"/>
      <c r="JGH115" s="38"/>
      <c r="JGI115" s="38"/>
      <c r="JGJ115" s="38"/>
      <c r="JGK115" s="38"/>
      <c r="JGL115" s="38"/>
      <c r="JGM115" s="38"/>
      <c r="JGN115" s="38"/>
      <c r="JGO115" s="38"/>
      <c r="JGP115" s="38"/>
      <c r="JGQ115" s="38"/>
      <c r="JGR115" s="38"/>
      <c r="JGS115" s="38"/>
      <c r="JGT115" s="38"/>
      <c r="JGU115" s="38"/>
      <c r="JGV115" s="38"/>
      <c r="JGW115" s="38"/>
      <c r="JGX115" s="38"/>
      <c r="JGY115" s="38"/>
      <c r="JGZ115" s="38"/>
      <c r="JHA115" s="38"/>
      <c r="JHB115" s="38"/>
      <c r="JHC115" s="38"/>
      <c r="JHD115" s="38"/>
      <c r="JHE115" s="38"/>
      <c r="JHF115" s="38"/>
      <c r="JHG115" s="38"/>
      <c r="JHH115" s="38"/>
      <c r="JHI115" s="38"/>
      <c r="JHJ115" s="38"/>
      <c r="JHK115" s="38"/>
      <c r="JHL115" s="38"/>
      <c r="JHM115" s="38"/>
      <c r="JHN115" s="38"/>
      <c r="JHO115" s="38"/>
      <c r="JHP115" s="38"/>
      <c r="JHQ115" s="38"/>
      <c r="JHR115" s="38"/>
      <c r="JHS115" s="38"/>
      <c r="JHT115" s="38"/>
      <c r="JHU115" s="38"/>
      <c r="JHV115" s="38"/>
      <c r="JHW115" s="38"/>
      <c r="JHX115" s="38"/>
      <c r="JHY115" s="38"/>
      <c r="JHZ115" s="38"/>
      <c r="JIA115" s="38"/>
      <c r="JIB115" s="38"/>
      <c r="JIC115" s="38"/>
      <c r="JID115" s="38"/>
      <c r="JIE115" s="38"/>
      <c r="JIF115" s="38"/>
      <c r="JIG115" s="38"/>
      <c r="JIH115" s="38"/>
      <c r="JII115" s="38"/>
      <c r="JIJ115" s="38"/>
      <c r="JIK115" s="38"/>
      <c r="JIL115" s="38"/>
      <c r="JIM115" s="38"/>
      <c r="JIN115" s="38"/>
      <c r="JIO115" s="38"/>
      <c r="JIP115" s="38"/>
      <c r="JIQ115" s="38"/>
      <c r="JIR115" s="38"/>
      <c r="JIS115" s="38"/>
      <c r="JIT115" s="38"/>
      <c r="JIU115" s="38"/>
      <c r="JIV115" s="38"/>
      <c r="JIW115" s="38"/>
      <c r="JIX115" s="38"/>
      <c r="JIY115" s="38"/>
      <c r="JIZ115" s="38"/>
      <c r="JJA115" s="38"/>
      <c r="JJB115" s="38"/>
      <c r="JJC115" s="38"/>
      <c r="JJD115" s="38"/>
      <c r="JJE115" s="38"/>
      <c r="JJF115" s="38"/>
      <c r="JJG115" s="38"/>
      <c r="JJH115" s="38"/>
      <c r="JJI115" s="38"/>
      <c r="JJJ115" s="38"/>
      <c r="JJK115" s="38"/>
      <c r="JJL115" s="38"/>
      <c r="JJM115" s="38"/>
      <c r="JJN115" s="38"/>
      <c r="JJO115" s="38"/>
      <c r="JJP115" s="38"/>
      <c r="JJQ115" s="38"/>
      <c r="JJR115" s="38"/>
      <c r="JJS115" s="38"/>
      <c r="JJT115" s="38"/>
      <c r="JJU115" s="38"/>
      <c r="JJV115" s="38"/>
      <c r="JJW115" s="38"/>
      <c r="JJX115" s="38"/>
      <c r="JJY115" s="38"/>
      <c r="JJZ115" s="38"/>
      <c r="JKA115" s="38"/>
      <c r="JKB115" s="38"/>
      <c r="JKC115" s="38"/>
      <c r="JKD115" s="38"/>
      <c r="JKE115" s="38"/>
      <c r="JKF115" s="38"/>
      <c r="JKG115" s="38"/>
      <c r="JKH115" s="38"/>
      <c r="JKI115" s="38"/>
      <c r="JKJ115" s="38"/>
      <c r="JKK115" s="38"/>
      <c r="JKL115" s="38"/>
      <c r="JKM115" s="38"/>
      <c r="JKN115" s="38"/>
      <c r="JKO115" s="38"/>
      <c r="JKP115" s="38"/>
      <c r="JKQ115" s="38"/>
      <c r="JKR115" s="38"/>
      <c r="JKS115" s="38"/>
      <c r="JKT115" s="38"/>
      <c r="JKU115" s="38"/>
      <c r="JKV115" s="38"/>
      <c r="JKW115" s="38"/>
      <c r="JKX115" s="38"/>
      <c r="JKY115" s="38"/>
      <c r="JKZ115" s="38"/>
      <c r="JLA115" s="38"/>
      <c r="JLB115" s="38"/>
      <c r="JLC115" s="38"/>
      <c r="JLD115" s="38"/>
      <c r="JLE115" s="38"/>
      <c r="JLF115" s="38"/>
      <c r="JLG115" s="38"/>
      <c r="JLH115" s="38"/>
      <c r="JLI115" s="38"/>
      <c r="JLJ115" s="38"/>
      <c r="JLK115" s="38"/>
      <c r="JLL115" s="38"/>
      <c r="JLM115" s="38"/>
      <c r="JLN115" s="38"/>
      <c r="JLO115" s="38"/>
      <c r="JLP115" s="38"/>
      <c r="JLQ115" s="38"/>
      <c r="JLR115" s="38"/>
      <c r="JLS115" s="38"/>
      <c r="JLT115" s="38"/>
      <c r="JLU115" s="38"/>
      <c r="JLV115" s="38"/>
      <c r="JLW115" s="38"/>
      <c r="JLX115" s="38"/>
      <c r="JLY115" s="38"/>
      <c r="JLZ115" s="38"/>
      <c r="JMA115" s="38"/>
      <c r="JMB115" s="38"/>
      <c r="JMC115" s="38"/>
      <c r="JMD115" s="38"/>
      <c r="JME115" s="38"/>
      <c r="JMF115" s="38"/>
      <c r="JMG115" s="38"/>
      <c r="JMH115" s="38"/>
      <c r="JMI115" s="38"/>
      <c r="JMJ115" s="38"/>
      <c r="JMK115" s="38"/>
      <c r="JML115" s="38"/>
      <c r="JMM115" s="38"/>
      <c r="JMN115" s="38"/>
      <c r="JMO115" s="38"/>
      <c r="JMP115" s="38"/>
      <c r="JMQ115" s="38"/>
      <c r="JMR115" s="38"/>
      <c r="JMS115" s="38"/>
      <c r="JMT115" s="38"/>
      <c r="JMU115" s="38"/>
      <c r="JMV115" s="38"/>
      <c r="JMW115" s="38"/>
      <c r="JMX115" s="38"/>
      <c r="JMY115" s="38"/>
      <c r="JMZ115" s="38"/>
      <c r="JNA115" s="38"/>
      <c r="JNB115" s="38"/>
      <c r="JNC115" s="38"/>
      <c r="JND115" s="38"/>
      <c r="JNE115" s="38"/>
      <c r="JNF115" s="38"/>
      <c r="JNG115" s="38"/>
      <c r="JNH115" s="38"/>
      <c r="JNI115" s="38"/>
      <c r="JNJ115" s="38"/>
      <c r="JNK115" s="38"/>
      <c r="JNL115" s="38"/>
      <c r="JNM115" s="38"/>
      <c r="JNN115" s="38"/>
      <c r="JNO115" s="38"/>
      <c r="JNP115" s="38"/>
      <c r="JNQ115" s="38"/>
      <c r="JNR115" s="38"/>
      <c r="JNS115" s="38"/>
      <c r="JNT115" s="38"/>
      <c r="JNU115" s="38"/>
      <c r="JNV115" s="38"/>
      <c r="JNW115" s="38"/>
      <c r="JNX115" s="38"/>
      <c r="JNY115" s="38"/>
      <c r="JNZ115" s="38"/>
      <c r="JOA115" s="38"/>
      <c r="JOB115" s="38"/>
      <c r="JOC115" s="38"/>
      <c r="JOD115" s="38"/>
      <c r="JOE115" s="38"/>
      <c r="JOF115" s="38"/>
      <c r="JOG115" s="38"/>
      <c r="JOH115" s="38"/>
      <c r="JOI115" s="38"/>
      <c r="JOJ115" s="38"/>
      <c r="JOK115" s="38"/>
      <c r="JOL115" s="38"/>
      <c r="JOM115" s="38"/>
      <c r="JON115" s="38"/>
      <c r="JOO115" s="38"/>
      <c r="JOP115" s="38"/>
      <c r="JOQ115" s="38"/>
      <c r="JOR115" s="38"/>
      <c r="JOS115" s="38"/>
      <c r="JOT115" s="38"/>
      <c r="JOU115" s="38"/>
      <c r="JOV115" s="38"/>
      <c r="JOW115" s="38"/>
      <c r="JOX115" s="38"/>
      <c r="JOY115" s="38"/>
      <c r="JOZ115" s="38"/>
      <c r="JPA115" s="38"/>
      <c r="JPB115" s="38"/>
      <c r="JPC115" s="38"/>
      <c r="JPD115" s="38"/>
      <c r="JPE115" s="38"/>
      <c r="JPF115" s="38"/>
      <c r="JPG115" s="38"/>
      <c r="JPH115" s="38"/>
      <c r="JPI115" s="38"/>
      <c r="JPJ115" s="38"/>
      <c r="JPK115" s="38"/>
      <c r="JPL115" s="38"/>
      <c r="JPM115" s="38"/>
      <c r="JPN115" s="38"/>
      <c r="JPO115" s="38"/>
      <c r="JPP115" s="38"/>
      <c r="JPQ115" s="38"/>
      <c r="JPR115" s="38"/>
      <c r="JPS115" s="38"/>
      <c r="JPT115" s="38"/>
      <c r="JPU115" s="38"/>
      <c r="JPV115" s="38"/>
      <c r="JPW115" s="38"/>
      <c r="JPX115" s="38"/>
      <c r="JPY115" s="38"/>
      <c r="JPZ115" s="38"/>
      <c r="JQA115" s="38"/>
      <c r="JQB115" s="38"/>
      <c r="JQC115" s="38"/>
      <c r="JQD115" s="38"/>
      <c r="JQE115" s="38"/>
      <c r="JQF115" s="38"/>
      <c r="JQG115" s="38"/>
      <c r="JQH115" s="38"/>
      <c r="JQI115" s="38"/>
      <c r="JQJ115" s="38"/>
      <c r="JQK115" s="38"/>
      <c r="JQL115" s="38"/>
      <c r="JQM115" s="38"/>
      <c r="JQN115" s="38"/>
      <c r="JQO115" s="38"/>
      <c r="JQP115" s="38"/>
      <c r="JQQ115" s="38"/>
      <c r="JQR115" s="38"/>
      <c r="JQS115" s="38"/>
      <c r="JQT115" s="38"/>
      <c r="JQU115" s="38"/>
      <c r="JQV115" s="38"/>
      <c r="JQW115" s="38"/>
      <c r="JQX115" s="38"/>
      <c r="JQY115" s="38"/>
      <c r="JQZ115" s="38"/>
      <c r="JRA115" s="38"/>
      <c r="JRB115" s="38"/>
      <c r="JRC115" s="38"/>
      <c r="JRD115" s="38"/>
      <c r="JRE115" s="38"/>
      <c r="JRF115" s="38"/>
      <c r="JRG115" s="38"/>
      <c r="JRH115" s="38"/>
      <c r="JRI115" s="38"/>
      <c r="JRJ115" s="38"/>
      <c r="JRK115" s="38"/>
      <c r="JRL115" s="38"/>
      <c r="JRM115" s="38"/>
      <c r="JRN115" s="38"/>
      <c r="JRO115" s="38"/>
      <c r="JRP115" s="38"/>
      <c r="JRQ115" s="38"/>
      <c r="JRR115" s="38"/>
      <c r="JRS115" s="38"/>
      <c r="JRT115" s="38"/>
      <c r="JRU115" s="38"/>
      <c r="JRV115" s="38"/>
      <c r="JRW115" s="38"/>
      <c r="JRX115" s="38"/>
      <c r="JRY115" s="38"/>
      <c r="JRZ115" s="38"/>
      <c r="JSA115" s="38"/>
      <c r="JSB115" s="38"/>
      <c r="JSC115" s="38"/>
      <c r="JSD115" s="38"/>
      <c r="JSE115" s="38"/>
      <c r="JSF115" s="38"/>
      <c r="JSG115" s="38"/>
      <c r="JSH115" s="38"/>
      <c r="JSI115" s="38"/>
      <c r="JSJ115" s="38"/>
      <c r="JSK115" s="38"/>
      <c r="JSL115" s="38"/>
      <c r="JSM115" s="38"/>
      <c r="JSN115" s="38"/>
      <c r="JSO115" s="38"/>
      <c r="JSP115" s="38"/>
      <c r="JSQ115" s="38"/>
      <c r="JSR115" s="38"/>
      <c r="JSS115" s="38"/>
      <c r="JST115" s="38"/>
      <c r="JSU115" s="38"/>
      <c r="JSV115" s="38"/>
      <c r="JSW115" s="38"/>
      <c r="JSX115" s="38"/>
      <c r="JSY115" s="38"/>
      <c r="JSZ115" s="38"/>
      <c r="JTA115" s="38"/>
      <c r="JTB115" s="38"/>
      <c r="JTC115" s="38"/>
      <c r="JTD115" s="38"/>
      <c r="JTE115" s="38"/>
      <c r="JTF115" s="38"/>
      <c r="JTG115" s="38"/>
      <c r="JTH115" s="38"/>
      <c r="JTI115" s="38"/>
      <c r="JTJ115" s="38"/>
      <c r="JTK115" s="38"/>
      <c r="JTL115" s="38"/>
      <c r="JTM115" s="38"/>
      <c r="JTN115" s="38"/>
      <c r="JTO115" s="38"/>
      <c r="JTP115" s="38"/>
      <c r="JTQ115" s="38"/>
      <c r="JTR115" s="38"/>
      <c r="JTS115" s="38"/>
      <c r="JTT115" s="38"/>
      <c r="JTU115" s="38"/>
      <c r="JTV115" s="38"/>
      <c r="JTW115" s="38"/>
      <c r="JTX115" s="38"/>
      <c r="JTY115" s="38"/>
      <c r="JTZ115" s="38"/>
      <c r="JUA115" s="38"/>
      <c r="JUB115" s="38"/>
      <c r="JUC115" s="38"/>
      <c r="JUD115" s="38"/>
      <c r="JUE115" s="38"/>
      <c r="JUF115" s="38"/>
      <c r="JUG115" s="38"/>
      <c r="JUH115" s="38"/>
      <c r="JUI115" s="38"/>
      <c r="JUJ115" s="38"/>
      <c r="JUK115" s="38"/>
      <c r="JUL115" s="38"/>
      <c r="JUM115" s="38"/>
      <c r="JUN115" s="38"/>
      <c r="JUO115" s="38"/>
      <c r="JUP115" s="38"/>
      <c r="JUQ115" s="38"/>
      <c r="JUR115" s="38"/>
      <c r="JUS115" s="38"/>
      <c r="JUT115" s="38"/>
      <c r="JUU115" s="38"/>
      <c r="JUV115" s="38"/>
      <c r="JUW115" s="38"/>
      <c r="JUX115" s="38"/>
      <c r="JUY115" s="38"/>
      <c r="JUZ115" s="38"/>
      <c r="JVA115" s="38"/>
      <c r="JVB115" s="38"/>
      <c r="JVC115" s="38"/>
      <c r="JVD115" s="38"/>
      <c r="JVE115" s="38"/>
      <c r="JVF115" s="38"/>
      <c r="JVG115" s="38"/>
      <c r="JVH115" s="38"/>
      <c r="JVI115" s="38"/>
      <c r="JVJ115" s="38"/>
      <c r="JVK115" s="38"/>
      <c r="JVL115" s="38"/>
      <c r="JVM115" s="38"/>
      <c r="JVN115" s="38"/>
      <c r="JVO115" s="38"/>
      <c r="JVP115" s="38"/>
      <c r="JVQ115" s="38"/>
      <c r="JVR115" s="38"/>
      <c r="JVS115" s="38"/>
      <c r="JVT115" s="38"/>
      <c r="JVU115" s="38"/>
      <c r="JVV115" s="38"/>
      <c r="JVW115" s="38"/>
      <c r="JVX115" s="38"/>
      <c r="JVY115" s="38"/>
      <c r="JVZ115" s="38"/>
      <c r="JWA115" s="38"/>
      <c r="JWB115" s="38"/>
      <c r="JWC115" s="38"/>
      <c r="JWD115" s="38"/>
      <c r="JWE115" s="38"/>
      <c r="JWF115" s="38"/>
      <c r="JWG115" s="38"/>
      <c r="JWH115" s="38"/>
      <c r="JWI115" s="38"/>
      <c r="JWJ115" s="38"/>
      <c r="JWK115" s="38"/>
      <c r="JWL115" s="38"/>
      <c r="JWM115" s="38"/>
      <c r="JWN115" s="38"/>
      <c r="JWO115" s="38"/>
      <c r="JWP115" s="38"/>
      <c r="JWQ115" s="38"/>
      <c r="JWR115" s="38"/>
      <c r="JWS115" s="38"/>
      <c r="JWT115" s="38"/>
      <c r="JWU115" s="38"/>
      <c r="JWV115" s="38"/>
      <c r="JWW115" s="38"/>
      <c r="JWX115" s="38"/>
      <c r="JWY115" s="38"/>
      <c r="JWZ115" s="38"/>
      <c r="JXA115" s="38"/>
      <c r="JXB115" s="38"/>
      <c r="JXC115" s="38"/>
      <c r="JXD115" s="38"/>
      <c r="JXE115" s="38"/>
      <c r="JXF115" s="38"/>
      <c r="JXG115" s="38"/>
      <c r="JXH115" s="38"/>
      <c r="JXI115" s="38"/>
      <c r="JXJ115" s="38"/>
      <c r="JXK115" s="38"/>
      <c r="JXL115" s="38"/>
      <c r="JXM115" s="38"/>
      <c r="JXN115" s="38"/>
      <c r="JXO115" s="38"/>
      <c r="JXP115" s="38"/>
      <c r="JXQ115" s="38"/>
      <c r="JXR115" s="38"/>
      <c r="JXS115" s="38"/>
      <c r="JXT115" s="38"/>
      <c r="JXU115" s="38"/>
      <c r="JXV115" s="38"/>
      <c r="JXW115" s="38"/>
      <c r="JXX115" s="38"/>
      <c r="JXY115" s="38"/>
      <c r="JXZ115" s="38"/>
      <c r="JYA115" s="38"/>
      <c r="JYB115" s="38"/>
      <c r="JYC115" s="38"/>
      <c r="JYD115" s="38"/>
      <c r="JYE115" s="38"/>
      <c r="JYF115" s="38"/>
      <c r="JYG115" s="38"/>
      <c r="JYH115" s="38"/>
      <c r="JYI115" s="38"/>
      <c r="JYJ115" s="38"/>
      <c r="JYK115" s="38"/>
      <c r="JYL115" s="38"/>
      <c r="JYM115" s="38"/>
      <c r="JYN115" s="38"/>
      <c r="JYO115" s="38"/>
      <c r="JYP115" s="38"/>
      <c r="JYQ115" s="38"/>
      <c r="JYR115" s="38"/>
      <c r="JYS115" s="38"/>
      <c r="JYT115" s="38"/>
      <c r="JYU115" s="38"/>
      <c r="JYV115" s="38"/>
      <c r="JYW115" s="38"/>
      <c r="JYX115" s="38"/>
      <c r="JYY115" s="38"/>
      <c r="JYZ115" s="38"/>
      <c r="JZA115" s="38"/>
      <c r="JZB115" s="38"/>
      <c r="JZC115" s="38"/>
      <c r="JZD115" s="38"/>
      <c r="JZE115" s="38"/>
      <c r="JZF115" s="38"/>
      <c r="JZG115" s="38"/>
      <c r="JZH115" s="38"/>
      <c r="JZI115" s="38"/>
      <c r="JZJ115" s="38"/>
      <c r="JZK115" s="38"/>
      <c r="JZL115" s="38"/>
      <c r="JZM115" s="38"/>
      <c r="JZN115" s="38"/>
      <c r="JZO115" s="38"/>
      <c r="JZP115" s="38"/>
      <c r="JZQ115" s="38"/>
      <c r="JZR115" s="38"/>
      <c r="JZS115" s="38"/>
      <c r="JZT115" s="38"/>
      <c r="JZU115" s="38"/>
      <c r="JZV115" s="38"/>
      <c r="JZW115" s="38"/>
      <c r="JZX115" s="38"/>
      <c r="JZY115" s="38"/>
      <c r="JZZ115" s="38"/>
      <c r="KAA115" s="38"/>
      <c r="KAB115" s="38"/>
      <c r="KAC115" s="38"/>
      <c r="KAD115" s="38"/>
      <c r="KAE115" s="38"/>
      <c r="KAF115" s="38"/>
      <c r="KAG115" s="38"/>
      <c r="KAH115" s="38"/>
      <c r="KAI115" s="38"/>
      <c r="KAJ115" s="38"/>
      <c r="KAK115" s="38"/>
      <c r="KAL115" s="38"/>
      <c r="KAM115" s="38"/>
      <c r="KAN115" s="38"/>
      <c r="KAO115" s="38"/>
      <c r="KAP115" s="38"/>
      <c r="KAQ115" s="38"/>
      <c r="KAR115" s="38"/>
      <c r="KAS115" s="38"/>
      <c r="KAT115" s="38"/>
      <c r="KAU115" s="38"/>
      <c r="KAV115" s="38"/>
      <c r="KAW115" s="38"/>
      <c r="KAX115" s="38"/>
      <c r="KAY115" s="38"/>
      <c r="KAZ115" s="38"/>
      <c r="KBA115" s="38"/>
      <c r="KBB115" s="38"/>
      <c r="KBC115" s="38"/>
      <c r="KBD115" s="38"/>
      <c r="KBE115" s="38"/>
      <c r="KBF115" s="38"/>
      <c r="KBG115" s="38"/>
      <c r="KBH115" s="38"/>
      <c r="KBI115" s="38"/>
      <c r="KBJ115" s="38"/>
      <c r="KBK115" s="38"/>
      <c r="KBL115" s="38"/>
      <c r="KBM115" s="38"/>
      <c r="KBN115" s="38"/>
      <c r="KBO115" s="38"/>
      <c r="KBP115" s="38"/>
      <c r="KBQ115" s="38"/>
      <c r="KBR115" s="38"/>
      <c r="KBS115" s="38"/>
      <c r="KBT115" s="38"/>
      <c r="KBU115" s="38"/>
      <c r="KBV115" s="38"/>
      <c r="KBW115" s="38"/>
      <c r="KBX115" s="38"/>
      <c r="KBY115" s="38"/>
      <c r="KBZ115" s="38"/>
      <c r="KCA115" s="38"/>
      <c r="KCB115" s="38"/>
      <c r="KCC115" s="38"/>
      <c r="KCD115" s="38"/>
      <c r="KCE115" s="38"/>
      <c r="KCF115" s="38"/>
      <c r="KCG115" s="38"/>
      <c r="KCH115" s="38"/>
      <c r="KCI115" s="38"/>
      <c r="KCJ115" s="38"/>
      <c r="KCK115" s="38"/>
      <c r="KCL115" s="38"/>
      <c r="KCM115" s="38"/>
      <c r="KCN115" s="38"/>
      <c r="KCO115" s="38"/>
      <c r="KCP115" s="38"/>
      <c r="KCQ115" s="38"/>
      <c r="KCR115" s="38"/>
      <c r="KCS115" s="38"/>
      <c r="KCT115" s="38"/>
      <c r="KCU115" s="38"/>
      <c r="KCV115" s="38"/>
      <c r="KCW115" s="38"/>
      <c r="KCX115" s="38"/>
      <c r="KCY115" s="38"/>
      <c r="KCZ115" s="38"/>
      <c r="KDA115" s="38"/>
      <c r="KDB115" s="38"/>
      <c r="KDC115" s="38"/>
      <c r="KDD115" s="38"/>
      <c r="KDE115" s="38"/>
      <c r="KDF115" s="38"/>
      <c r="KDG115" s="38"/>
      <c r="KDH115" s="38"/>
      <c r="KDI115" s="38"/>
      <c r="KDJ115" s="38"/>
      <c r="KDK115" s="38"/>
      <c r="KDL115" s="38"/>
      <c r="KDM115" s="38"/>
      <c r="KDN115" s="38"/>
      <c r="KDO115" s="38"/>
      <c r="KDP115" s="38"/>
      <c r="KDQ115" s="38"/>
      <c r="KDR115" s="38"/>
      <c r="KDS115" s="38"/>
      <c r="KDT115" s="38"/>
      <c r="KDU115" s="38"/>
      <c r="KDV115" s="38"/>
      <c r="KDW115" s="38"/>
      <c r="KDX115" s="38"/>
      <c r="KDY115" s="38"/>
      <c r="KDZ115" s="38"/>
      <c r="KEA115" s="38"/>
      <c r="KEB115" s="38"/>
      <c r="KEC115" s="38"/>
      <c r="KED115" s="38"/>
      <c r="KEE115" s="38"/>
      <c r="KEF115" s="38"/>
      <c r="KEG115" s="38"/>
      <c r="KEH115" s="38"/>
      <c r="KEI115" s="38"/>
      <c r="KEJ115" s="38"/>
      <c r="KEK115" s="38"/>
      <c r="KEL115" s="38"/>
      <c r="KEM115" s="38"/>
      <c r="KEN115" s="38"/>
      <c r="KEO115" s="38"/>
      <c r="KEP115" s="38"/>
      <c r="KEQ115" s="38"/>
      <c r="KER115" s="38"/>
      <c r="KES115" s="38"/>
      <c r="KET115" s="38"/>
      <c r="KEU115" s="38"/>
      <c r="KEV115" s="38"/>
      <c r="KEW115" s="38"/>
      <c r="KEX115" s="38"/>
      <c r="KEY115" s="38"/>
      <c r="KEZ115" s="38"/>
      <c r="KFA115" s="38"/>
      <c r="KFB115" s="38"/>
      <c r="KFC115" s="38"/>
      <c r="KFD115" s="38"/>
      <c r="KFE115" s="38"/>
      <c r="KFF115" s="38"/>
      <c r="KFG115" s="38"/>
      <c r="KFH115" s="38"/>
      <c r="KFI115" s="38"/>
      <c r="KFJ115" s="38"/>
      <c r="KFK115" s="38"/>
      <c r="KFL115" s="38"/>
      <c r="KFM115" s="38"/>
      <c r="KFN115" s="38"/>
      <c r="KFO115" s="38"/>
      <c r="KFP115" s="38"/>
      <c r="KFQ115" s="38"/>
      <c r="KFR115" s="38"/>
      <c r="KFS115" s="38"/>
      <c r="KFT115" s="38"/>
      <c r="KFU115" s="38"/>
      <c r="KFV115" s="38"/>
      <c r="KFW115" s="38"/>
      <c r="KFX115" s="38"/>
      <c r="KFY115" s="38"/>
      <c r="KFZ115" s="38"/>
      <c r="KGA115" s="38"/>
      <c r="KGB115" s="38"/>
      <c r="KGC115" s="38"/>
      <c r="KGD115" s="38"/>
      <c r="KGE115" s="38"/>
      <c r="KGF115" s="38"/>
      <c r="KGG115" s="38"/>
      <c r="KGH115" s="38"/>
      <c r="KGI115" s="38"/>
      <c r="KGJ115" s="38"/>
      <c r="KGK115" s="38"/>
      <c r="KGL115" s="38"/>
      <c r="KGM115" s="38"/>
      <c r="KGN115" s="38"/>
      <c r="KGO115" s="38"/>
      <c r="KGP115" s="38"/>
      <c r="KGQ115" s="38"/>
      <c r="KGR115" s="38"/>
      <c r="KGS115" s="38"/>
      <c r="KGT115" s="38"/>
      <c r="KGU115" s="38"/>
      <c r="KGV115" s="38"/>
      <c r="KGW115" s="38"/>
      <c r="KGX115" s="38"/>
      <c r="KGY115" s="38"/>
      <c r="KGZ115" s="38"/>
      <c r="KHA115" s="38"/>
      <c r="KHB115" s="38"/>
      <c r="KHC115" s="38"/>
      <c r="KHD115" s="38"/>
      <c r="KHE115" s="38"/>
      <c r="KHF115" s="38"/>
      <c r="KHG115" s="38"/>
      <c r="KHH115" s="38"/>
      <c r="KHI115" s="38"/>
      <c r="KHJ115" s="38"/>
      <c r="KHK115" s="38"/>
      <c r="KHL115" s="38"/>
      <c r="KHM115" s="38"/>
      <c r="KHN115" s="38"/>
      <c r="KHO115" s="38"/>
      <c r="KHP115" s="38"/>
      <c r="KHQ115" s="38"/>
      <c r="KHR115" s="38"/>
      <c r="KHS115" s="38"/>
      <c r="KHT115" s="38"/>
      <c r="KHU115" s="38"/>
      <c r="KHV115" s="38"/>
      <c r="KHW115" s="38"/>
      <c r="KHX115" s="38"/>
      <c r="KHY115" s="38"/>
      <c r="KHZ115" s="38"/>
      <c r="KIA115" s="38"/>
      <c r="KIB115" s="38"/>
      <c r="KIC115" s="38"/>
      <c r="KID115" s="38"/>
      <c r="KIE115" s="38"/>
      <c r="KIF115" s="38"/>
      <c r="KIG115" s="38"/>
      <c r="KIH115" s="38"/>
      <c r="KII115" s="38"/>
      <c r="KIJ115" s="38"/>
      <c r="KIK115" s="38"/>
      <c r="KIL115" s="38"/>
      <c r="KIM115" s="38"/>
      <c r="KIN115" s="38"/>
      <c r="KIO115" s="38"/>
      <c r="KIP115" s="38"/>
      <c r="KIQ115" s="38"/>
      <c r="KIR115" s="38"/>
      <c r="KIS115" s="38"/>
      <c r="KIT115" s="38"/>
      <c r="KIU115" s="38"/>
      <c r="KIV115" s="38"/>
      <c r="KIW115" s="38"/>
      <c r="KIX115" s="38"/>
      <c r="KIY115" s="38"/>
      <c r="KIZ115" s="38"/>
      <c r="KJA115" s="38"/>
      <c r="KJB115" s="38"/>
      <c r="KJC115" s="38"/>
      <c r="KJD115" s="38"/>
      <c r="KJE115" s="38"/>
      <c r="KJF115" s="38"/>
      <c r="KJG115" s="38"/>
      <c r="KJH115" s="38"/>
      <c r="KJI115" s="38"/>
      <c r="KJJ115" s="38"/>
      <c r="KJK115" s="38"/>
      <c r="KJL115" s="38"/>
      <c r="KJM115" s="38"/>
      <c r="KJN115" s="38"/>
      <c r="KJO115" s="38"/>
      <c r="KJP115" s="38"/>
      <c r="KJQ115" s="38"/>
      <c r="KJR115" s="38"/>
      <c r="KJS115" s="38"/>
      <c r="KJT115" s="38"/>
      <c r="KJU115" s="38"/>
      <c r="KJV115" s="38"/>
      <c r="KJW115" s="38"/>
      <c r="KJX115" s="38"/>
      <c r="KJY115" s="38"/>
      <c r="KJZ115" s="38"/>
      <c r="KKA115" s="38"/>
      <c r="KKB115" s="38"/>
      <c r="KKC115" s="38"/>
      <c r="KKD115" s="38"/>
      <c r="KKE115" s="38"/>
      <c r="KKF115" s="38"/>
      <c r="KKG115" s="38"/>
      <c r="KKH115" s="38"/>
      <c r="KKI115" s="38"/>
      <c r="KKJ115" s="38"/>
      <c r="KKK115" s="38"/>
      <c r="KKL115" s="38"/>
      <c r="KKM115" s="38"/>
      <c r="KKN115" s="38"/>
      <c r="KKO115" s="38"/>
      <c r="KKP115" s="38"/>
      <c r="KKQ115" s="38"/>
      <c r="KKR115" s="38"/>
      <c r="KKS115" s="38"/>
      <c r="KKT115" s="38"/>
      <c r="KKU115" s="38"/>
      <c r="KKV115" s="38"/>
      <c r="KKW115" s="38"/>
      <c r="KKX115" s="38"/>
      <c r="KKY115" s="38"/>
      <c r="KKZ115" s="38"/>
      <c r="KLA115" s="38"/>
      <c r="KLB115" s="38"/>
      <c r="KLC115" s="38"/>
      <c r="KLD115" s="38"/>
      <c r="KLE115" s="38"/>
      <c r="KLF115" s="38"/>
      <c r="KLG115" s="38"/>
      <c r="KLH115" s="38"/>
      <c r="KLI115" s="38"/>
      <c r="KLJ115" s="38"/>
      <c r="KLK115" s="38"/>
      <c r="KLL115" s="38"/>
      <c r="KLM115" s="38"/>
      <c r="KLN115" s="38"/>
      <c r="KLO115" s="38"/>
      <c r="KLP115" s="38"/>
      <c r="KLQ115" s="38"/>
      <c r="KLR115" s="38"/>
      <c r="KLS115" s="38"/>
      <c r="KLT115" s="38"/>
      <c r="KLU115" s="38"/>
      <c r="KLV115" s="38"/>
      <c r="KLW115" s="38"/>
      <c r="KLX115" s="38"/>
      <c r="KLY115" s="38"/>
      <c r="KLZ115" s="38"/>
      <c r="KMA115" s="38"/>
      <c r="KMB115" s="38"/>
      <c r="KMC115" s="38"/>
      <c r="KMD115" s="38"/>
      <c r="KME115" s="38"/>
      <c r="KMF115" s="38"/>
      <c r="KMG115" s="38"/>
      <c r="KMH115" s="38"/>
      <c r="KMI115" s="38"/>
      <c r="KMJ115" s="38"/>
      <c r="KMK115" s="38"/>
      <c r="KML115" s="38"/>
      <c r="KMM115" s="38"/>
      <c r="KMN115" s="38"/>
      <c r="KMO115" s="38"/>
      <c r="KMP115" s="38"/>
      <c r="KMQ115" s="38"/>
      <c r="KMR115" s="38"/>
      <c r="KMS115" s="38"/>
      <c r="KMT115" s="38"/>
      <c r="KMU115" s="38"/>
      <c r="KMV115" s="38"/>
      <c r="KMW115" s="38"/>
      <c r="KMX115" s="38"/>
      <c r="KMY115" s="38"/>
      <c r="KMZ115" s="38"/>
      <c r="KNA115" s="38"/>
      <c r="KNB115" s="38"/>
      <c r="KNC115" s="38"/>
      <c r="KND115" s="38"/>
      <c r="KNE115" s="38"/>
      <c r="KNF115" s="38"/>
      <c r="KNG115" s="38"/>
      <c r="KNH115" s="38"/>
      <c r="KNI115" s="38"/>
      <c r="KNJ115" s="38"/>
      <c r="KNK115" s="38"/>
      <c r="KNL115" s="38"/>
      <c r="KNM115" s="38"/>
      <c r="KNN115" s="38"/>
      <c r="KNO115" s="38"/>
      <c r="KNP115" s="38"/>
      <c r="KNQ115" s="38"/>
      <c r="KNR115" s="38"/>
      <c r="KNS115" s="38"/>
      <c r="KNT115" s="38"/>
      <c r="KNU115" s="38"/>
      <c r="KNV115" s="38"/>
      <c r="KNW115" s="38"/>
      <c r="KNX115" s="38"/>
      <c r="KNY115" s="38"/>
      <c r="KNZ115" s="38"/>
      <c r="KOA115" s="38"/>
      <c r="KOB115" s="38"/>
      <c r="KOC115" s="38"/>
      <c r="KOD115" s="38"/>
      <c r="KOE115" s="38"/>
      <c r="KOF115" s="38"/>
      <c r="KOG115" s="38"/>
      <c r="KOH115" s="38"/>
      <c r="KOI115" s="38"/>
      <c r="KOJ115" s="38"/>
      <c r="KOK115" s="38"/>
      <c r="KOL115" s="38"/>
      <c r="KOM115" s="38"/>
      <c r="KON115" s="38"/>
      <c r="KOO115" s="38"/>
      <c r="KOP115" s="38"/>
      <c r="KOQ115" s="38"/>
      <c r="KOR115" s="38"/>
      <c r="KOS115" s="38"/>
      <c r="KOT115" s="38"/>
      <c r="KOU115" s="38"/>
      <c r="KOV115" s="38"/>
      <c r="KOW115" s="38"/>
      <c r="KOX115" s="38"/>
      <c r="KOY115" s="38"/>
      <c r="KOZ115" s="38"/>
      <c r="KPA115" s="38"/>
      <c r="KPB115" s="38"/>
      <c r="KPC115" s="38"/>
      <c r="KPD115" s="38"/>
      <c r="KPE115" s="38"/>
      <c r="KPF115" s="38"/>
      <c r="KPG115" s="38"/>
      <c r="KPH115" s="38"/>
      <c r="KPI115" s="38"/>
      <c r="KPJ115" s="38"/>
      <c r="KPK115" s="38"/>
      <c r="KPL115" s="38"/>
      <c r="KPM115" s="38"/>
      <c r="KPN115" s="38"/>
      <c r="KPO115" s="38"/>
      <c r="KPP115" s="38"/>
      <c r="KPQ115" s="38"/>
      <c r="KPR115" s="38"/>
      <c r="KPS115" s="38"/>
      <c r="KPT115" s="38"/>
      <c r="KPU115" s="38"/>
      <c r="KPV115" s="38"/>
      <c r="KPW115" s="38"/>
      <c r="KPX115" s="38"/>
      <c r="KPY115" s="38"/>
      <c r="KPZ115" s="38"/>
      <c r="KQA115" s="38"/>
      <c r="KQB115" s="38"/>
      <c r="KQC115" s="38"/>
      <c r="KQD115" s="38"/>
      <c r="KQE115" s="38"/>
      <c r="KQF115" s="38"/>
      <c r="KQG115" s="38"/>
      <c r="KQH115" s="38"/>
      <c r="KQI115" s="38"/>
      <c r="KQJ115" s="38"/>
      <c r="KQK115" s="38"/>
      <c r="KQL115" s="38"/>
      <c r="KQM115" s="38"/>
      <c r="KQN115" s="38"/>
      <c r="KQO115" s="38"/>
      <c r="KQP115" s="38"/>
      <c r="KQQ115" s="38"/>
      <c r="KQR115" s="38"/>
      <c r="KQS115" s="38"/>
      <c r="KQT115" s="38"/>
      <c r="KQU115" s="38"/>
      <c r="KQV115" s="38"/>
      <c r="KQW115" s="38"/>
      <c r="KQX115" s="38"/>
      <c r="KQY115" s="38"/>
      <c r="KQZ115" s="38"/>
      <c r="KRA115" s="38"/>
      <c r="KRB115" s="38"/>
      <c r="KRC115" s="38"/>
      <c r="KRD115" s="38"/>
      <c r="KRE115" s="38"/>
      <c r="KRF115" s="38"/>
      <c r="KRG115" s="38"/>
      <c r="KRH115" s="38"/>
      <c r="KRI115" s="38"/>
      <c r="KRJ115" s="38"/>
      <c r="KRK115" s="38"/>
      <c r="KRL115" s="38"/>
      <c r="KRM115" s="38"/>
      <c r="KRN115" s="38"/>
      <c r="KRO115" s="38"/>
      <c r="KRP115" s="38"/>
      <c r="KRQ115" s="38"/>
      <c r="KRR115" s="38"/>
      <c r="KRS115" s="38"/>
      <c r="KRT115" s="38"/>
      <c r="KRU115" s="38"/>
      <c r="KRV115" s="38"/>
      <c r="KRW115" s="38"/>
      <c r="KRX115" s="38"/>
      <c r="KRY115" s="38"/>
      <c r="KRZ115" s="38"/>
      <c r="KSA115" s="38"/>
      <c r="KSB115" s="38"/>
      <c r="KSC115" s="38"/>
      <c r="KSD115" s="38"/>
      <c r="KSE115" s="38"/>
      <c r="KSF115" s="38"/>
      <c r="KSG115" s="38"/>
      <c r="KSH115" s="38"/>
      <c r="KSI115" s="38"/>
      <c r="KSJ115" s="38"/>
      <c r="KSK115" s="38"/>
      <c r="KSL115" s="38"/>
      <c r="KSM115" s="38"/>
      <c r="KSN115" s="38"/>
      <c r="KSO115" s="38"/>
      <c r="KSP115" s="38"/>
      <c r="KSQ115" s="38"/>
      <c r="KSR115" s="38"/>
      <c r="KSS115" s="38"/>
      <c r="KST115" s="38"/>
      <c r="KSU115" s="38"/>
      <c r="KSV115" s="38"/>
      <c r="KSW115" s="38"/>
      <c r="KSX115" s="38"/>
      <c r="KSY115" s="38"/>
      <c r="KSZ115" s="38"/>
      <c r="KTA115" s="38"/>
      <c r="KTB115" s="38"/>
      <c r="KTC115" s="38"/>
      <c r="KTD115" s="38"/>
      <c r="KTE115" s="38"/>
      <c r="KTF115" s="38"/>
      <c r="KTG115" s="38"/>
      <c r="KTH115" s="38"/>
      <c r="KTI115" s="38"/>
      <c r="KTJ115" s="38"/>
      <c r="KTK115" s="38"/>
      <c r="KTL115" s="38"/>
      <c r="KTM115" s="38"/>
      <c r="KTN115" s="38"/>
      <c r="KTO115" s="38"/>
      <c r="KTP115" s="38"/>
      <c r="KTQ115" s="38"/>
      <c r="KTR115" s="38"/>
      <c r="KTS115" s="38"/>
      <c r="KTT115" s="38"/>
      <c r="KTU115" s="38"/>
      <c r="KTV115" s="38"/>
      <c r="KTW115" s="38"/>
      <c r="KTX115" s="38"/>
      <c r="KTY115" s="38"/>
      <c r="KTZ115" s="38"/>
      <c r="KUA115" s="38"/>
      <c r="KUB115" s="38"/>
      <c r="KUC115" s="38"/>
      <c r="KUD115" s="38"/>
      <c r="KUE115" s="38"/>
      <c r="KUF115" s="38"/>
      <c r="KUG115" s="38"/>
      <c r="KUH115" s="38"/>
      <c r="KUI115" s="38"/>
      <c r="KUJ115" s="38"/>
      <c r="KUK115" s="38"/>
      <c r="KUL115" s="38"/>
      <c r="KUM115" s="38"/>
      <c r="KUN115" s="38"/>
      <c r="KUO115" s="38"/>
      <c r="KUP115" s="38"/>
      <c r="KUQ115" s="38"/>
      <c r="KUR115" s="38"/>
      <c r="KUS115" s="38"/>
      <c r="KUT115" s="38"/>
      <c r="KUU115" s="38"/>
      <c r="KUV115" s="38"/>
      <c r="KUW115" s="38"/>
      <c r="KUX115" s="38"/>
      <c r="KUY115" s="38"/>
      <c r="KUZ115" s="38"/>
      <c r="KVA115" s="38"/>
      <c r="KVB115" s="38"/>
      <c r="KVC115" s="38"/>
      <c r="KVD115" s="38"/>
      <c r="KVE115" s="38"/>
      <c r="KVF115" s="38"/>
      <c r="KVG115" s="38"/>
      <c r="KVH115" s="38"/>
      <c r="KVI115" s="38"/>
      <c r="KVJ115" s="38"/>
      <c r="KVK115" s="38"/>
      <c r="KVL115" s="38"/>
      <c r="KVM115" s="38"/>
      <c r="KVN115" s="38"/>
      <c r="KVO115" s="38"/>
      <c r="KVP115" s="38"/>
      <c r="KVQ115" s="38"/>
      <c r="KVR115" s="38"/>
      <c r="KVS115" s="38"/>
      <c r="KVT115" s="38"/>
      <c r="KVU115" s="38"/>
      <c r="KVV115" s="38"/>
      <c r="KVW115" s="38"/>
      <c r="KVX115" s="38"/>
      <c r="KVY115" s="38"/>
      <c r="KVZ115" s="38"/>
      <c r="KWA115" s="38"/>
      <c r="KWB115" s="38"/>
      <c r="KWC115" s="38"/>
      <c r="KWD115" s="38"/>
      <c r="KWE115" s="38"/>
      <c r="KWF115" s="38"/>
      <c r="KWG115" s="38"/>
      <c r="KWH115" s="38"/>
      <c r="KWI115" s="38"/>
      <c r="KWJ115" s="38"/>
      <c r="KWK115" s="38"/>
      <c r="KWL115" s="38"/>
      <c r="KWM115" s="38"/>
      <c r="KWN115" s="38"/>
      <c r="KWO115" s="38"/>
      <c r="KWP115" s="38"/>
      <c r="KWQ115" s="38"/>
      <c r="KWR115" s="38"/>
      <c r="KWS115" s="38"/>
      <c r="KWT115" s="38"/>
      <c r="KWU115" s="38"/>
      <c r="KWV115" s="38"/>
      <c r="KWW115" s="38"/>
      <c r="KWX115" s="38"/>
      <c r="KWY115" s="38"/>
      <c r="KWZ115" s="38"/>
      <c r="KXA115" s="38"/>
      <c r="KXB115" s="38"/>
      <c r="KXC115" s="38"/>
      <c r="KXD115" s="38"/>
      <c r="KXE115" s="38"/>
      <c r="KXF115" s="38"/>
      <c r="KXG115" s="38"/>
      <c r="KXH115" s="38"/>
      <c r="KXI115" s="38"/>
      <c r="KXJ115" s="38"/>
      <c r="KXK115" s="38"/>
      <c r="KXL115" s="38"/>
      <c r="KXM115" s="38"/>
      <c r="KXN115" s="38"/>
      <c r="KXO115" s="38"/>
      <c r="KXP115" s="38"/>
      <c r="KXQ115" s="38"/>
      <c r="KXR115" s="38"/>
      <c r="KXS115" s="38"/>
      <c r="KXT115" s="38"/>
      <c r="KXU115" s="38"/>
      <c r="KXV115" s="38"/>
      <c r="KXW115" s="38"/>
      <c r="KXX115" s="38"/>
      <c r="KXY115" s="38"/>
      <c r="KXZ115" s="38"/>
      <c r="KYA115" s="38"/>
      <c r="KYB115" s="38"/>
      <c r="KYC115" s="38"/>
      <c r="KYD115" s="38"/>
      <c r="KYE115" s="38"/>
      <c r="KYF115" s="38"/>
      <c r="KYG115" s="38"/>
      <c r="KYH115" s="38"/>
      <c r="KYI115" s="38"/>
      <c r="KYJ115" s="38"/>
      <c r="KYK115" s="38"/>
      <c r="KYL115" s="38"/>
      <c r="KYM115" s="38"/>
      <c r="KYN115" s="38"/>
      <c r="KYO115" s="38"/>
      <c r="KYP115" s="38"/>
      <c r="KYQ115" s="38"/>
      <c r="KYR115" s="38"/>
      <c r="KYS115" s="38"/>
      <c r="KYT115" s="38"/>
      <c r="KYU115" s="38"/>
      <c r="KYV115" s="38"/>
      <c r="KYW115" s="38"/>
      <c r="KYX115" s="38"/>
      <c r="KYY115" s="38"/>
      <c r="KYZ115" s="38"/>
      <c r="KZA115" s="38"/>
      <c r="KZB115" s="38"/>
      <c r="KZC115" s="38"/>
      <c r="KZD115" s="38"/>
      <c r="KZE115" s="38"/>
      <c r="KZF115" s="38"/>
      <c r="KZG115" s="38"/>
      <c r="KZH115" s="38"/>
      <c r="KZI115" s="38"/>
      <c r="KZJ115" s="38"/>
      <c r="KZK115" s="38"/>
      <c r="KZL115" s="38"/>
      <c r="KZM115" s="38"/>
      <c r="KZN115" s="38"/>
      <c r="KZO115" s="38"/>
      <c r="KZP115" s="38"/>
      <c r="KZQ115" s="38"/>
      <c r="KZR115" s="38"/>
      <c r="KZS115" s="38"/>
      <c r="KZT115" s="38"/>
      <c r="KZU115" s="38"/>
      <c r="KZV115" s="38"/>
      <c r="KZW115" s="38"/>
      <c r="KZX115" s="38"/>
      <c r="KZY115" s="38"/>
      <c r="KZZ115" s="38"/>
      <c r="LAA115" s="38"/>
      <c r="LAB115" s="38"/>
      <c r="LAC115" s="38"/>
      <c r="LAD115" s="38"/>
      <c r="LAE115" s="38"/>
      <c r="LAF115" s="38"/>
      <c r="LAG115" s="38"/>
      <c r="LAH115" s="38"/>
      <c r="LAI115" s="38"/>
      <c r="LAJ115" s="38"/>
      <c r="LAK115" s="38"/>
      <c r="LAL115" s="38"/>
      <c r="LAM115" s="38"/>
      <c r="LAN115" s="38"/>
      <c r="LAO115" s="38"/>
      <c r="LAP115" s="38"/>
      <c r="LAQ115" s="38"/>
      <c r="LAR115" s="38"/>
      <c r="LAS115" s="38"/>
      <c r="LAT115" s="38"/>
      <c r="LAU115" s="38"/>
      <c r="LAV115" s="38"/>
      <c r="LAW115" s="38"/>
      <c r="LAX115" s="38"/>
      <c r="LAY115" s="38"/>
      <c r="LAZ115" s="38"/>
      <c r="LBA115" s="38"/>
      <c r="LBB115" s="38"/>
      <c r="LBC115" s="38"/>
      <c r="LBD115" s="38"/>
      <c r="LBE115" s="38"/>
      <c r="LBF115" s="38"/>
      <c r="LBG115" s="38"/>
      <c r="LBH115" s="38"/>
      <c r="LBI115" s="38"/>
      <c r="LBJ115" s="38"/>
      <c r="LBK115" s="38"/>
      <c r="LBL115" s="38"/>
      <c r="LBM115" s="38"/>
      <c r="LBN115" s="38"/>
      <c r="LBO115" s="38"/>
      <c r="LBP115" s="38"/>
      <c r="LBQ115" s="38"/>
      <c r="LBR115" s="38"/>
      <c r="LBS115" s="38"/>
      <c r="LBT115" s="38"/>
      <c r="LBU115" s="38"/>
      <c r="LBV115" s="38"/>
      <c r="LBW115" s="38"/>
      <c r="LBX115" s="38"/>
      <c r="LBY115" s="38"/>
      <c r="LBZ115" s="38"/>
      <c r="LCA115" s="38"/>
      <c r="LCB115" s="38"/>
      <c r="LCC115" s="38"/>
      <c r="LCD115" s="38"/>
      <c r="LCE115" s="38"/>
      <c r="LCF115" s="38"/>
      <c r="LCG115" s="38"/>
      <c r="LCH115" s="38"/>
      <c r="LCI115" s="38"/>
      <c r="LCJ115" s="38"/>
      <c r="LCK115" s="38"/>
      <c r="LCL115" s="38"/>
      <c r="LCM115" s="38"/>
      <c r="LCN115" s="38"/>
      <c r="LCO115" s="38"/>
      <c r="LCP115" s="38"/>
      <c r="LCQ115" s="38"/>
      <c r="LCR115" s="38"/>
      <c r="LCS115" s="38"/>
      <c r="LCT115" s="38"/>
      <c r="LCU115" s="38"/>
      <c r="LCV115" s="38"/>
      <c r="LCW115" s="38"/>
      <c r="LCX115" s="38"/>
      <c r="LCY115" s="38"/>
      <c r="LCZ115" s="38"/>
      <c r="LDA115" s="38"/>
      <c r="LDB115" s="38"/>
      <c r="LDC115" s="38"/>
      <c r="LDD115" s="38"/>
      <c r="LDE115" s="38"/>
      <c r="LDF115" s="38"/>
      <c r="LDG115" s="38"/>
      <c r="LDH115" s="38"/>
      <c r="LDI115" s="38"/>
      <c r="LDJ115" s="38"/>
      <c r="LDK115" s="38"/>
      <c r="LDL115" s="38"/>
      <c r="LDM115" s="38"/>
      <c r="LDN115" s="38"/>
      <c r="LDO115" s="38"/>
      <c r="LDP115" s="38"/>
      <c r="LDQ115" s="38"/>
      <c r="LDR115" s="38"/>
      <c r="LDS115" s="38"/>
      <c r="LDT115" s="38"/>
      <c r="LDU115" s="38"/>
      <c r="LDV115" s="38"/>
      <c r="LDW115" s="38"/>
      <c r="LDX115" s="38"/>
      <c r="LDY115" s="38"/>
      <c r="LDZ115" s="38"/>
      <c r="LEA115" s="38"/>
      <c r="LEB115" s="38"/>
      <c r="LEC115" s="38"/>
      <c r="LED115" s="38"/>
      <c r="LEE115" s="38"/>
      <c r="LEF115" s="38"/>
      <c r="LEG115" s="38"/>
      <c r="LEH115" s="38"/>
      <c r="LEI115" s="38"/>
      <c r="LEJ115" s="38"/>
      <c r="LEK115" s="38"/>
      <c r="LEL115" s="38"/>
      <c r="LEM115" s="38"/>
      <c r="LEN115" s="38"/>
      <c r="LEO115" s="38"/>
      <c r="LEP115" s="38"/>
      <c r="LEQ115" s="38"/>
      <c r="LER115" s="38"/>
      <c r="LES115" s="38"/>
      <c r="LET115" s="38"/>
      <c r="LEU115" s="38"/>
      <c r="LEV115" s="38"/>
      <c r="LEW115" s="38"/>
      <c r="LEX115" s="38"/>
      <c r="LEY115" s="38"/>
      <c r="LEZ115" s="38"/>
      <c r="LFA115" s="38"/>
      <c r="LFB115" s="38"/>
      <c r="LFC115" s="38"/>
      <c r="LFD115" s="38"/>
      <c r="LFE115" s="38"/>
      <c r="LFF115" s="38"/>
      <c r="LFG115" s="38"/>
      <c r="LFH115" s="38"/>
      <c r="LFI115" s="38"/>
      <c r="LFJ115" s="38"/>
      <c r="LFK115" s="38"/>
      <c r="LFL115" s="38"/>
      <c r="LFM115" s="38"/>
      <c r="LFN115" s="38"/>
      <c r="LFO115" s="38"/>
      <c r="LFP115" s="38"/>
      <c r="LFQ115" s="38"/>
      <c r="LFR115" s="38"/>
      <c r="LFS115" s="38"/>
      <c r="LFT115" s="38"/>
      <c r="LFU115" s="38"/>
      <c r="LFV115" s="38"/>
      <c r="LFW115" s="38"/>
      <c r="LFX115" s="38"/>
      <c r="LFY115" s="38"/>
      <c r="LFZ115" s="38"/>
      <c r="LGA115" s="38"/>
      <c r="LGB115" s="38"/>
      <c r="LGC115" s="38"/>
      <c r="LGD115" s="38"/>
      <c r="LGE115" s="38"/>
      <c r="LGF115" s="38"/>
      <c r="LGG115" s="38"/>
      <c r="LGH115" s="38"/>
      <c r="LGI115" s="38"/>
      <c r="LGJ115" s="38"/>
      <c r="LGK115" s="38"/>
      <c r="LGL115" s="38"/>
      <c r="LGM115" s="38"/>
      <c r="LGN115" s="38"/>
      <c r="LGO115" s="38"/>
      <c r="LGP115" s="38"/>
      <c r="LGQ115" s="38"/>
      <c r="LGR115" s="38"/>
      <c r="LGS115" s="38"/>
      <c r="LGT115" s="38"/>
      <c r="LGU115" s="38"/>
      <c r="LGV115" s="38"/>
      <c r="LGW115" s="38"/>
      <c r="LGX115" s="38"/>
      <c r="LGY115" s="38"/>
      <c r="LGZ115" s="38"/>
      <c r="LHA115" s="38"/>
      <c r="LHB115" s="38"/>
      <c r="LHC115" s="38"/>
      <c r="LHD115" s="38"/>
      <c r="LHE115" s="38"/>
      <c r="LHF115" s="38"/>
      <c r="LHG115" s="38"/>
      <c r="LHH115" s="38"/>
      <c r="LHI115" s="38"/>
      <c r="LHJ115" s="38"/>
      <c r="LHK115" s="38"/>
      <c r="LHL115" s="38"/>
      <c r="LHM115" s="38"/>
      <c r="LHN115" s="38"/>
      <c r="LHO115" s="38"/>
      <c r="LHP115" s="38"/>
      <c r="LHQ115" s="38"/>
      <c r="LHR115" s="38"/>
      <c r="LHS115" s="38"/>
      <c r="LHT115" s="38"/>
      <c r="LHU115" s="38"/>
      <c r="LHV115" s="38"/>
      <c r="LHW115" s="38"/>
      <c r="LHX115" s="38"/>
      <c r="LHY115" s="38"/>
      <c r="LHZ115" s="38"/>
      <c r="LIA115" s="38"/>
      <c r="LIB115" s="38"/>
      <c r="LIC115" s="38"/>
      <c r="LID115" s="38"/>
      <c r="LIE115" s="38"/>
      <c r="LIF115" s="38"/>
      <c r="LIG115" s="38"/>
      <c r="LIH115" s="38"/>
      <c r="LII115" s="38"/>
      <c r="LIJ115" s="38"/>
      <c r="LIK115" s="38"/>
      <c r="LIL115" s="38"/>
      <c r="LIM115" s="38"/>
      <c r="LIN115" s="38"/>
      <c r="LIO115" s="38"/>
      <c r="LIP115" s="38"/>
      <c r="LIQ115" s="38"/>
      <c r="LIR115" s="38"/>
      <c r="LIS115" s="38"/>
      <c r="LIT115" s="38"/>
      <c r="LIU115" s="38"/>
      <c r="LIV115" s="38"/>
      <c r="LIW115" s="38"/>
      <c r="LIX115" s="38"/>
      <c r="LIY115" s="38"/>
      <c r="LIZ115" s="38"/>
      <c r="LJA115" s="38"/>
      <c r="LJB115" s="38"/>
      <c r="LJC115" s="38"/>
      <c r="LJD115" s="38"/>
      <c r="LJE115" s="38"/>
      <c r="LJF115" s="38"/>
      <c r="LJG115" s="38"/>
      <c r="LJH115" s="38"/>
      <c r="LJI115" s="38"/>
      <c r="LJJ115" s="38"/>
      <c r="LJK115" s="38"/>
      <c r="LJL115" s="38"/>
      <c r="LJM115" s="38"/>
      <c r="LJN115" s="38"/>
      <c r="LJO115" s="38"/>
      <c r="LJP115" s="38"/>
      <c r="LJQ115" s="38"/>
      <c r="LJR115" s="38"/>
      <c r="LJS115" s="38"/>
      <c r="LJT115" s="38"/>
      <c r="LJU115" s="38"/>
      <c r="LJV115" s="38"/>
      <c r="LJW115" s="38"/>
      <c r="LJX115" s="38"/>
      <c r="LJY115" s="38"/>
      <c r="LJZ115" s="38"/>
      <c r="LKA115" s="38"/>
      <c r="LKB115" s="38"/>
      <c r="LKC115" s="38"/>
      <c r="LKD115" s="38"/>
      <c r="LKE115" s="38"/>
      <c r="LKF115" s="38"/>
      <c r="LKG115" s="38"/>
      <c r="LKH115" s="38"/>
      <c r="LKI115" s="38"/>
      <c r="LKJ115" s="38"/>
      <c r="LKK115" s="38"/>
      <c r="LKL115" s="38"/>
      <c r="LKM115" s="38"/>
      <c r="LKN115" s="38"/>
      <c r="LKO115" s="38"/>
      <c r="LKP115" s="38"/>
      <c r="LKQ115" s="38"/>
      <c r="LKR115" s="38"/>
      <c r="LKS115" s="38"/>
      <c r="LKT115" s="38"/>
      <c r="LKU115" s="38"/>
      <c r="LKV115" s="38"/>
      <c r="LKW115" s="38"/>
      <c r="LKX115" s="38"/>
      <c r="LKY115" s="38"/>
      <c r="LKZ115" s="38"/>
      <c r="LLA115" s="38"/>
      <c r="LLB115" s="38"/>
      <c r="LLC115" s="38"/>
      <c r="LLD115" s="38"/>
      <c r="LLE115" s="38"/>
      <c r="LLF115" s="38"/>
      <c r="LLG115" s="38"/>
      <c r="LLH115" s="38"/>
      <c r="LLI115" s="38"/>
      <c r="LLJ115" s="38"/>
      <c r="LLK115" s="38"/>
      <c r="LLL115" s="38"/>
      <c r="LLM115" s="38"/>
      <c r="LLN115" s="38"/>
      <c r="LLO115" s="38"/>
      <c r="LLP115" s="38"/>
      <c r="LLQ115" s="38"/>
      <c r="LLR115" s="38"/>
      <c r="LLS115" s="38"/>
      <c r="LLT115" s="38"/>
      <c r="LLU115" s="38"/>
      <c r="LLV115" s="38"/>
      <c r="LLW115" s="38"/>
      <c r="LLX115" s="38"/>
      <c r="LLY115" s="38"/>
      <c r="LLZ115" s="38"/>
      <c r="LMA115" s="38"/>
      <c r="LMB115" s="38"/>
      <c r="LMC115" s="38"/>
      <c r="LMD115" s="38"/>
      <c r="LME115" s="38"/>
      <c r="LMF115" s="38"/>
      <c r="LMG115" s="38"/>
      <c r="LMH115" s="38"/>
      <c r="LMI115" s="38"/>
      <c r="LMJ115" s="38"/>
      <c r="LMK115" s="38"/>
      <c r="LML115" s="38"/>
      <c r="LMM115" s="38"/>
      <c r="LMN115" s="38"/>
      <c r="LMO115" s="38"/>
      <c r="LMP115" s="38"/>
      <c r="LMQ115" s="38"/>
      <c r="LMR115" s="38"/>
      <c r="LMS115" s="38"/>
      <c r="LMT115" s="38"/>
      <c r="LMU115" s="38"/>
      <c r="LMV115" s="38"/>
      <c r="LMW115" s="38"/>
      <c r="LMX115" s="38"/>
      <c r="LMY115" s="38"/>
      <c r="LMZ115" s="38"/>
      <c r="LNA115" s="38"/>
      <c r="LNB115" s="38"/>
      <c r="LNC115" s="38"/>
      <c r="LND115" s="38"/>
      <c r="LNE115" s="38"/>
      <c r="LNF115" s="38"/>
      <c r="LNG115" s="38"/>
      <c r="LNH115" s="38"/>
      <c r="LNI115" s="38"/>
      <c r="LNJ115" s="38"/>
      <c r="LNK115" s="38"/>
      <c r="LNL115" s="38"/>
      <c r="LNM115" s="38"/>
      <c r="LNN115" s="38"/>
      <c r="LNO115" s="38"/>
      <c r="LNP115" s="38"/>
      <c r="LNQ115" s="38"/>
      <c r="LNR115" s="38"/>
      <c r="LNS115" s="38"/>
      <c r="LNT115" s="38"/>
      <c r="LNU115" s="38"/>
      <c r="LNV115" s="38"/>
      <c r="LNW115" s="38"/>
      <c r="LNX115" s="38"/>
      <c r="LNY115" s="38"/>
      <c r="LNZ115" s="38"/>
      <c r="LOA115" s="38"/>
      <c r="LOB115" s="38"/>
      <c r="LOC115" s="38"/>
      <c r="LOD115" s="38"/>
      <c r="LOE115" s="38"/>
      <c r="LOF115" s="38"/>
      <c r="LOG115" s="38"/>
      <c r="LOH115" s="38"/>
      <c r="LOI115" s="38"/>
      <c r="LOJ115" s="38"/>
      <c r="LOK115" s="38"/>
      <c r="LOL115" s="38"/>
      <c r="LOM115" s="38"/>
      <c r="LON115" s="38"/>
      <c r="LOO115" s="38"/>
      <c r="LOP115" s="38"/>
      <c r="LOQ115" s="38"/>
      <c r="LOR115" s="38"/>
      <c r="LOS115" s="38"/>
      <c r="LOT115" s="38"/>
      <c r="LOU115" s="38"/>
      <c r="LOV115" s="38"/>
      <c r="LOW115" s="38"/>
      <c r="LOX115" s="38"/>
      <c r="LOY115" s="38"/>
      <c r="LOZ115" s="38"/>
      <c r="LPA115" s="38"/>
      <c r="LPB115" s="38"/>
      <c r="LPC115" s="38"/>
      <c r="LPD115" s="38"/>
      <c r="LPE115" s="38"/>
      <c r="LPF115" s="38"/>
      <c r="LPG115" s="38"/>
      <c r="LPH115" s="38"/>
      <c r="LPI115" s="38"/>
      <c r="LPJ115" s="38"/>
      <c r="LPK115" s="38"/>
      <c r="LPL115" s="38"/>
      <c r="LPM115" s="38"/>
      <c r="LPN115" s="38"/>
      <c r="LPO115" s="38"/>
      <c r="LPP115" s="38"/>
      <c r="LPQ115" s="38"/>
      <c r="LPR115" s="38"/>
      <c r="LPS115" s="38"/>
      <c r="LPT115" s="38"/>
      <c r="LPU115" s="38"/>
      <c r="LPV115" s="38"/>
      <c r="LPW115" s="38"/>
      <c r="LPX115" s="38"/>
      <c r="LPY115" s="38"/>
      <c r="LPZ115" s="38"/>
      <c r="LQA115" s="38"/>
      <c r="LQB115" s="38"/>
      <c r="LQC115" s="38"/>
      <c r="LQD115" s="38"/>
      <c r="LQE115" s="38"/>
      <c r="LQF115" s="38"/>
      <c r="LQG115" s="38"/>
      <c r="LQH115" s="38"/>
      <c r="LQI115" s="38"/>
      <c r="LQJ115" s="38"/>
      <c r="LQK115" s="38"/>
      <c r="LQL115" s="38"/>
      <c r="LQM115" s="38"/>
      <c r="LQN115" s="38"/>
      <c r="LQO115" s="38"/>
      <c r="LQP115" s="38"/>
      <c r="LQQ115" s="38"/>
      <c r="LQR115" s="38"/>
      <c r="LQS115" s="38"/>
      <c r="LQT115" s="38"/>
      <c r="LQU115" s="38"/>
      <c r="LQV115" s="38"/>
      <c r="LQW115" s="38"/>
      <c r="LQX115" s="38"/>
      <c r="LQY115" s="38"/>
      <c r="LQZ115" s="38"/>
      <c r="LRA115" s="38"/>
      <c r="LRB115" s="38"/>
      <c r="LRC115" s="38"/>
      <c r="LRD115" s="38"/>
      <c r="LRE115" s="38"/>
      <c r="LRF115" s="38"/>
      <c r="LRG115" s="38"/>
      <c r="LRH115" s="38"/>
      <c r="LRI115" s="38"/>
      <c r="LRJ115" s="38"/>
      <c r="LRK115" s="38"/>
      <c r="LRL115" s="38"/>
      <c r="LRM115" s="38"/>
      <c r="LRN115" s="38"/>
      <c r="LRO115" s="38"/>
      <c r="LRP115" s="38"/>
      <c r="LRQ115" s="38"/>
      <c r="LRR115" s="38"/>
      <c r="LRS115" s="38"/>
      <c r="LRT115" s="38"/>
      <c r="LRU115" s="38"/>
      <c r="LRV115" s="38"/>
      <c r="LRW115" s="38"/>
      <c r="LRX115" s="38"/>
      <c r="LRY115" s="38"/>
      <c r="LRZ115" s="38"/>
      <c r="LSA115" s="38"/>
      <c r="LSB115" s="38"/>
      <c r="LSC115" s="38"/>
      <c r="LSD115" s="38"/>
      <c r="LSE115" s="38"/>
      <c r="LSF115" s="38"/>
      <c r="LSG115" s="38"/>
      <c r="LSH115" s="38"/>
      <c r="LSI115" s="38"/>
      <c r="LSJ115" s="38"/>
      <c r="LSK115" s="38"/>
      <c r="LSL115" s="38"/>
      <c r="LSM115" s="38"/>
      <c r="LSN115" s="38"/>
      <c r="LSO115" s="38"/>
      <c r="LSP115" s="38"/>
      <c r="LSQ115" s="38"/>
      <c r="LSR115" s="38"/>
      <c r="LSS115" s="38"/>
      <c r="LST115" s="38"/>
      <c r="LSU115" s="38"/>
      <c r="LSV115" s="38"/>
      <c r="LSW115" s="38"/>
      <c r="LSX115" s="38"/>
      <c r="LSY115" s="38"/>
      <c r="LSZ115" s="38"/>
      <c r="LTA115" s="38"/>
      <c r="LTB115" s="38"/>
      <c r="LTC115" s="38"/>
      <c r="LTD115" s="38"/>
      <c r="LTE115" s="38"/>
      <c r="LTF115" s="38"/>
      <c r="LTG115" s="38"/>
      <c r="LTH115" s="38"/>
      <c r="LTI115" s="38"/>
      <c r="LTJ115" s="38"/>
      <c r="LTK115" s="38"/>
      <c r="LTL115" s="38"/>
      <c r="LTM115" s="38"/>
      <c r="LTN115" s="38"/>
      <c r="LTO115" s="38"/>
      <c r="LTP115" s="38"/>
      <c r="LTQ115" s="38"/>
      <c r="LTR115" s="38"/>
      <c r="LTS115" s="38"/>
      <c r="LTT115" s="38"/>
      <c r="LTU115" s="38"/>
      <c r="LTV115" s="38"/>
      <c r="LTW115" s="38"/>
      <c r="LTX115" s="38"/>
      <c r="LTY115" s="38"/>
      <c r="LTZ115" s="38"/>
      <c r="LUA115" s="38"/>
      <c r="LUB115" s="38"/>
      <c r="LUC115" s="38"/>
      <c r="LUD115" s="38"/>
      <c r="LUE115" s="38"/>
      <c r="LUF115" s="38"/>
      <c r="LUG115" s="38"/>
      <c r="LUH115" s="38"/>
      <c r="LUI115" s="38"/>
      <c r="LUJ115" s="38"/>
      <c r="LUK115" s="38"/>
      <c r="LUL115" s="38"/>
      <c r="LUM115" s="38"/>
      <c r="LUN115" s="38"/>
      <c r="LUO115" s="38"/>
      <c r="LUP115" s="38"/>
      <c r="LUQ115" s="38"/>
      <c r="LUR115" s="38"/>
      <c r="LUS115" s="38"/>
      <c r="LUT115" s="38"/>
      <c r="LUU115" s="38"/>
      <c r="LUV115" s="38"/>
      <c r="LUW115" s="38"/>
      <c r="LUX115" s="38"/>
      <c r="LUY115" s="38"/>
      <c r="LUZ115" s="38"/>
      <c r="LVA115" s="38"/>
      <c r="LVB115" s="38"/>
      <c r="LVC115" s="38"/>
      <c r="LVD115" s="38"/>
      <c r="LVE115" s="38"/>
      <c r="LVF115" s="38"/>
      <c r="LVG115" s="38"/>
      <c r="LVH115" s="38"/>
      <c r="LVI115" s="38"/>
      <c r="LVJ115" s="38"/>
      <c r="LVK115" s="38"/>
      <c r="LVL115" s="38"/>
      <c r="LVM115" s="38"/>
      <c r="LVN115" s="38"/>
      <c r="LVO115" s="38"/>
      <c r="LVP115" s="38"/>
      <c r="LVQ115" s="38"/>
      <c r="LVR115" s="38"/>
      <c r="LVS115" s="38"/>
      <c r="LVT115" s="38"/>
      <c r="LVU115" s="38"/>
      <c r="LVV115" s="38"/>
      <c r="LVW115" s="38"/>
      <c r="LVX115" s="38"/>
      <c r="LVY115" s="38"/>
      <c r="LVZ115" s="38"/>
      <c r="LWA115" s="38"/>
      <c r="LWB115" s="38"/>
      <c r="LWC115" s="38"/>
      <c r="LWD115" s="38"/>
      <c r="LWE115" s="38"/>
      <c r="LWF115" s="38"/>
      <c r="LWG115" s="38"/>
      <c r="LWH115" s="38"/>
      <c r="LWI115" s="38"/>
      <c r="LWJ115" s="38"/>
      <c r="LWK115" s="38"/>
      <c r="LWL115" s="38"/>
      <c r="LWM115" s="38"/>
      <c r="LWN115" s="38"/>
      <c r="LWO115" s="38"/>
      <c r="LWP115" s="38"/>
      <c r="LWQ115" s="38"/>
      <c r="LWR115" s="38"/>
      <c r="LWS115" s="38"/>
      <c r="LWT115" s="38"/>
      <c r="LWU115" s="38"/>
      <c r="LWV115" s="38"/>
      <c r="LWW115" s="38"/>
      <c r="LWX115" s="38"/>
      <c r="LWY115" s="38"/>
      <c r="LWZ115" s="38"/>
      <c r="LXA115" s="38"/>
      <c r="LXB115" s="38"/>
      <c r="LXC115" s="38"/>
      <c r="LXD115" s="38"/>
      <c r="LXE115" s="38"/>
      <c r="LXF115" s="38"/>
      <c r="LXG115" s="38"/>
      <c r="LXH115" s="38"/>
      <c r="LXI115" s="38"/>
      <c r="LXJ115" s="38"/>
      <c r="LXK115" s="38"/>
      <c r="LXL115" s="38"/>
      <c r="LXM115" s="38"/>
      <c r="LXN115" s="38"/>
      <c r="LXO115" s="38"/>
      <c r="LXP115" s="38"/>
      <c r="LXQ115" s="38"/>
      <c r="LXR115" s="38"/>
      <c r="LXS115" s="38"/>
      <c r="LXT115" s="38"/>
      <c r="LXU115" s="38"/>
      <c r="LXV115" s="38"/>
      <c r="LXW115" s="38"/>
      <c r="LXX115" s="38"/>
      <c r="LXY115" s="38"/>
      <c r="LXZ115" s="38"/>
      <c r="LYA115" s="38"/>
      <c r="LYB115" s="38"/>
      <c r="LYC115" s="38"/>
      <c r="LYD115" s="38"/>
      <c r="LYE115" s="38"/>
      <c r="LYF115" s="38"/>
      <c r="LYG115" s="38"/>
      <c r="LYH115" s="38"/>
      <c r="LYI115" s="38"/>
      <c r="LYJ115" s="38"/>
      <c r="LYK115" s="38"/>
      <c r="LYL115" s="38"/>
      <c r="LYM115" s="38"/>
      <c r="LYN115" s="38"/>
      <c r="LYO115" s="38"/>
      <c r="LYP115" s="38"/>
      <c r="LYQ115" s="38"/>
      <c r="LYR115" s="38"/>
      <c r="LYS115" s="38"/>
      <c r="LYT115" s="38"/>
      <c r="LYU115" s="38"/>
      <c r="LYV115" s="38"/>
      <c r="LYW115" s="38"/>
      <c r="LYX115" s="38"/>
      <c r="LYY115" s="38"/>
      <c r="LYZ115" s="38"/>
      <c r="LZA115" s="38"/>
      <c r="LZB115" s="38"/>
      <c r="LZC115" s="38"/>
      <c r="LZD115" s="38"/>
      <c r="LZE115" s="38"/>
      <c r="LZF115" s="38"/>
      <c r="LZG115" s="38"/>
      <c r="LZH115" s="38"/>
      <c r="LZI115" s="38"/>
      <c r="LZJ115" s="38"/>
      <c r="LZK115" s="38"/>
      <c r="LZL115" s="38"/>
      <c r="LZM115" s="38"/>
      <c r="LZN115" s="38"/>
      <c r="LZO115" s="38"/>
      <c r="LZP115" s="38"/>
      <c r="LZQ115" s="38"/>
      <c r="LZR115" s="38"/>
      <c r="LZS115" s="38"/>
      <c r="LZT115" s="38"/>
      <c r="LZU115" s="38"/>
      <c r="LZV115" s="38"/>
      <c r="LZW115" s="38"/>
      <c r="LZX115" s="38"/>
      <c r="LZY115" s="38"/>
      <c r="LZZ115" s="38"/>
      <c r="MAA115" s="38"/>
      <c r="MAB115" s="38"/>
      <c r="MAC115" s="38"/>
      <c r="MAD115" s="38"/>
      <c r="MAE115" s="38"/>
      <c r="MAF115" s="38"/>
      <c r="MAG115" s="38"/>
      <c r="MAH115" s="38"/>
      <c r="MAI115" s="38"/>
      <c r="MAJ115" s="38"/>
      <c r="MAK115" s="38"/>
      <c r="MAL115" s="38"/>
      <c r="MAM115" s="38"/>
      <c r="MAN115" s="38"/>
      <c r="MAO115" s="38"/>
      <c r="MAP115" s="38"/>
      <c r="MAQ115" s="38"/>
      <c r="MAR115" s="38"/>
      <c r="MAS115" s="38"/>
      <c r="MAT115" s="38"/>
      <c r="MAU115" s="38"/>
      <c r="MAV115" s="38"/>
      <c r="MAW115" s="38"/>
      <c r="MAX115" s="38"/>
      <c r="MAY115" s="38"/>
      <c r="MAZ115" s="38"/>
      <c r="MBA115" s="38"/>
      <c r="MBB115" s="38"/>
      <c r="MBC115" s="38"/>
      <c r="MBD115" s="38"/>
      <c r="MBE115" s="38"/>
      <c r="MBF115" s="38"/>
      <c r="MBG115" s="38"/>
      <c r="MBH115" s="38"/>
      <c r="MBI115" s="38"/>
      <c r="MBJ115" s="38"/>
      <c r="MBK115" s="38"/>
      <c r="MBL115" s="38"/>
      <c r="MBM115" s="38"/>
      <c r="MBN115" s="38"/>
      <c r="MBO115" s="38"/>
      <c r="MBP115" s="38"/>
      <c r="MBQ115" s="38"/>
      <c r="MBR115" s="38"/>
      <c r="MBS115" s="38"/>
      <c r="MBT115" s="38"/>
      <c r="MBU115" s="38"/>
      <c r="MBV115" s="38"/>
      <c r="MBW115" s="38"/>
      <c r="MBX115" s="38"/>
      <c r="MBY115" s="38"/>
      <c r="MBZ115" s="38"/>
      <c r="MCA115" s="38"/>
      <c r="MCB115" s="38"/>
      <c r="MCC115" s="38"/>
      <c r="MCD115" s="38"/>
      <c r="MCE115" s="38"/>
      <c r="MCF115" s="38"/>
      <c r="MCG115" s="38"/>
      <c r="MCH115" s="38"/>
      <c r="MCI115" s="38"/>
      <c r="MCJ115" s="38"/>
      <c r="MCK115" s="38"/>
      <c r="MCL115" s="38"/>
      <c r="MCM115" s="38"/>
      <c r="MCN115" s="38"/>
      <c r="MCO115" s="38"/>
      <c r="MCP115" s="38"/>
      <c r="MCQ115" s="38"/>
      <c r="MCR115" s="38"/>
      <c r="MCS115" s="38"/>
      <c r="MCT115" s="38"/>
      <c r="MCU115" s="38"/>
      <c r="MCV115" s="38"/>
      <c r="MCW115" s="38"/>
      <c r="MCX115" s="38"/>
      <c r="MCY115" s="38"/>
      <c r="MCZ115" s="38"/>
      <c r="MDA115" s="38"/>
      <c r="MDB115" s="38"/>
      <c r="MDC115" s="38"/>
      <c r="MDD115" s="38"/>
      <c r="MDE115" s="38"/>
      <c r="MDF115" s="38"/>
      <c r="MDG115" s="38"/>
      <c r="MDH115" s="38"/>
      <c r="MDI115" s="38"/>
      <c r="MDJ115" s="38"/>
      <c r="MDK115" s="38"/>
      <c r="MDL115" s="38"/>
      <c r="MDM115" s="38"/>
      <c r="MDN115" s="38"/>
      <c r="MDO115" s="38"/>
      <c r="MDP115" s="38"/>
      <c r="MDQ115" s="38"/>
      <c r="MDR115" s="38"/>
      <c r="MDS115" s="38"/>
      <c r="MDT115" s="38"/>
      <c r="MDU115" s="38"/>
      <c r="MDV115" s="38"/>
      <c r="MDW115" s="38"/>
      <c r="MDX115" s="38"/>
      <c r="MDY115" s="38"/>
      <c r="MDZ115" s="38"/>
      <c r="MEA115" s="38"/>
      <c r="MEB115" s="38"/>
      <c r="MEC115" s="38"/>
      <c r="MED115" s="38"/>
      <c r="MEE115" s="38"/>
      <c r="MEF115" s="38"/>
      <c r="MEG115" s="38"/>
      <c r="MEH115" s="38"/>
      <c r="MEI115" s="38"/>
      <c r="MEJ115" s="38"/>
      <c r="MEK115" s="38"/>
      <c r="MEL115" s="38"/>
      <c r="MEM115" s="38"/>
      <c r="MEN115" s="38"/>
      <c r="MEO115" s="38"/>
      <c r="MEP115" s="38"/>
      <c r="MEQ115" s="38"/>
      <c r="MER115" s="38"/>
      <c r="MES115" s="38"/>
      <c r="MET115" s="38"/>
      <c r="MEU115" s="38"/>
      <c r="MEV115" s="38"/>
      <c r="MEW115" s="38"/>
      <c r="MEX115" s="38"/>
      <c r="MEY115" s="38"/>
      <c r="MEZ115" s="38"/>
      <c r="MFA115" s="38"/>
      <c r="MFB115" s="38"/>
      <c r="MFC115" s="38"/>
      <c r="MFD115" s="38"/>
      <c r="MFE115" s="38"/>
      <c r="MFF115" s="38"/>
      <c r="MFG115" s="38"/>
      <c r="MFH115" s="38"/>
      <c r="MFI115" s="38"/>
      <c r="MFJ115" s="38"/>
      <c r="MFK115" s="38"/>
      <c r="MFL115" s="38"/>
      <c r="MFM115" s="38"/>
      <c r="MFN115" s="38"/>
      <c r="MFO115" s="38"/>
      <c r="MFP115" s="38"/>
      <c r="MFQ115" s="38"/>
      <c r="MFR115" s="38"/>
      <c r="MFS115" s="38"/>
      <c r="MFT115" s="38"/>
      <c r="MFU115" s="38"/>
      <c r="MFV115" s="38"/>
      <c r="MFW115" s="38"/>
      <c r="MFX115" s="38"/>
      <c r="MFY115" s="38"/>
      <c r="MFZ115" s="38"/>
      <c r="MGA115" s="38"/>
      <c r="MGB115" s="38"/>
      <c r="MGC115" s="38"/>
      <c r="MGD115" s="38"/>
      <c r="MGE115" s="38"/>
      <c r="MGF115" s="38"/>
      <c r="MGG115" s="38"/>
      <c r="MGH115" s="38"/>
      <c r="MGI115" s="38"/>
      <c r="MGJ115" s="38"/>
      <c r="MGK115" s="38"/>
      <c r="MGL115" s="38"/>
      <c r="MGM115" s="38"/>
      <c r="MGN115" s="38"/>
      <c r="MGO115" s="38"/>
      <c r="MGP115" s="38"/>
      <c r="MGQ115" s="38"/>
      <c r="MGR115" s="38"/>
      <c r="MGS115" s="38"/>
      <c r="MGT115" s="38"/>
      <c r="MGU115" s="38"/>
      <c r="MGV115" s="38"/>
      <c r="MGW115" s="38"/>
      <c r="MGX115" s="38"/>
      <c r="MGY115" s="38"/>
      <c r="MGZ115" s="38"/>
      <c r="MHA115" s="38"/>
      <c r="MHB115" s="38"/>
      <c r="MHC115" s="38"/>
      <c r="MHD115" s="38"/>
      <c r="MHE115" s="38"/>
      <c r="MHF115" s="38"/>
      <c r="MHG115" s="38"/>
      <c r="MHH115" s="38"/>
      <c r="MHI115" s="38"/>
      <c r="MHJ115" s="38"/>
      <c r="MHK115" s="38"/>
      <c r="MHL115" s="38"/>
      <c r="MHM115" s="38"/>
      <c r="MHN115" s="38"/>
      <c r="MHO115" s="38"/>
      <c r="MHP115" s="38"/>
      <c r="MHQ115" s="38"/>
      <c r="MHR115" s="38"/>
      <c r="MHS115" s="38"/>
      <c r="MHT115" s="38"/>
      <c r="MHU115" s="38"/>
      <c r="MHV115" s="38"/>
      <c r="MHW115" s="38"/>
      <c r="MHX115" s="38"/>
      <c r="MHY115" s="38"/>
      <c r="MHZ115" s="38"/>
      <c r="MIA115" s="38"/>
      <c r="MIB115" s="38"/>
      <c r="MIC115" s="38"/>
      <c r="MID115" s="38"/>
      <c r="MIE115" s="38"/>
      <c r="MIF115" s="38"/>
      <c r="MIG115" s="38"/>
      <c r="MIH115" s="38"/>
      <c r="MII115" s="38"/>
      <c r="MIJ115" s="38"/>
      <c r="MIK115" s="38"/>
      <c r="MIL115" s="38"/>
      <c r="MIM115" s="38"/>
      <c r="MIN115" s="38"/>
      <c r="MIO115" s="38"/>
      <c r="MIP115" s="38"/>
      <c r="MIQ115" s="38"/>
      <c r="MIR115" s="38"/>
      <c r="MIS115" s="38"/>
      <c r="MIT115" s="38"/>
      <c r="MIU115" s="38"/>
      <c r="MIV115" s="38"/>
      <c r="MIW115" s="38"/>
      <c r="MIX115" s="38"/>
      <c r="MIY115" s="38"/>
      <c r="MIZ115" s="38"/>
      <c r="MJA115" s="38"/>
      <c r="MJB115" s="38"/>
      <c r="MJC115" s="38"/>
      <c r="MJD115" s="38"/>
      <c r="MJE115" s="38"/>
      <c r="MJF115" s="38"/>
      <c r="MJG115" s="38"/>
      <c r="MJH115" s="38"/>
      <c r="MJI115" s="38"/>
      <c r="MJJ115" s="38"/>
      <c r="MJK115" s="38"/>
      <c r="MJL115" s="38"/>
      <c r="MJM115" s="38"/>
      <c r="MJN115" s="38"/>
      <c r="MJO115" s="38"/>
      <c r="MJP115" s="38"/>
      <c r="MJQ115" s="38"/>
      <c r="MJR115" s="38"/>
      <c r="MJS115" s="38"/>
      <c r="MJT115" s="38"/>
      <c r="MJU115" s="38"/>
      <c r="MJV115" s="38"/>
      <c r="MJW115" s="38"/>
      <c r="MJX115" s="38"/>
      <c r="MJY115" s="38"/>
      <c r="MJZ115" s="38"/>
      <c r="MKA115" s="38"/>
      <c r="MKB115" s="38"/>
      <c r="MKC115" s="38"/>
      <c r="MKD115" s="38"/>
      <c r="MKE115" s="38"/>
      <c r="MKF115" s="38"/>
      <c r="MKG115" s="38"/>
      <c r="MKH115" s="38"/>
      <c r="MKI115" s="38"/>
      <c r="MKJ115" s="38"/>
      <c r="MKK115" s="38"/>
      <c r="MKL115" s="38"/>
      <c r="MKM115" s="38"/>
      <c r="MKN115" s="38"/>
      <c r="MKO115" s="38"/>
      <c r="MKP115" s="38"/>
      <c r="MKQ115" s="38"/>
      <c r="MKR115" s="38"/>
      <c r="MKS115" s="38"/>
      <c r="MKT115" s="38"/>
      <c r="MKU115" s="38"/>
      <c r="MKV115" s="38"/>
      <c r="MKW115" s="38"/>
      <c r="MKX115" s="38"/>
      <c r="MKY115" s="38"/>
      <c r="MKZ115" s="38"/>
      <c r="MLA115" s="38"/>
      <c r="MLB115" s="38"/>
      <c r="MLC115" s="38"/>
      <c r="MLD115" s="38"/>
      <c r="MLE115" s="38"/>
      <c r="MLF115" s="38"/>
      <c r="MLG115" s="38"/>
      <c r="MLH115" s="38"/>
      <c r="MLI115" s="38"/>
      <c r="MLJ115" s="38"/>
      <c r="MLK115" s="38"/>
      <c r="MLL115" s="38"/>
      <c r="MLM115" s="38"/>
      <c r="MLN115" s="38"/>
      <c r="MLO115" s="38"/>
      <c r="MLP115" s="38"/>
      <c r="MLQ115" s="38"/>
      <c r="MLR115" s="38"/>
      <c r="MLS115" s="38"/>
      <c r="MLT115" s="38"/>
      <c r="MLU115" s="38"/>
      <c r="MLV115" s="38"/>
      <c r="MLW115" s="38"/>
      <c r="MLX115" s="38"/>
      <c r="MLY115" s="38"/>
      <c r="MLZ115" s="38"/>
      <c r="MMA115" s="38"/>
      <c r="MMB115" s="38"/>
      <c r="MMC115" s="38"/>
      <c r="MMD115" s="38"/>
      <c r="MME115" s="38"/>
      <c r="MMF115" s="38"/>
      <c r="MMG115" s="38"/>
      <c r="MMH115" s="38"/>
      <c r="MMI115" s="38"/>
      <c r="MMJ115" s="38"/>
      <c r="MMK115" s="38"/>
      <c r="MML115" s="38"/>
      <c r="MMM115" s="38"/>
      <c r="MMN115" s="38"/>
      <c r="MMO115" s="38"/>
      <c r="MMP115" s="38"/>
      <c r="MMQ115" s="38"/>
      <c r="MMR115" s="38"/>
      <c r="MMS115" s="38"/>
      <c r="MMT115" s="38"/>
      <c r="MMU115" s="38"/>
      <c r="MMV115" s="38"/>
      <c r="MMW115" s="38"/>
      <c r="MMX115" s="38"/>
      <c r="MMY115" s="38"/>
      <c r="MMZ115" s="38"/>
      <c r="MNA115" s="38"/>
      <c r="MNB115" s="38"/>
      <c r="MNC115" s="38"/>
      <c r="MND115" s="38"/>
      <c r="MNE115" s="38"/>
      <c r="MNF115" s="38"/>
      <c r="MNG115" s="38"/>
      <c r="MNH115" s="38"/>
      <c r="MNI115" s="38"/>
      <c r="MNJ115" s="38"/>
      <c r="MNK115" s="38"/>
      <c r="MNL115" s="38"/>
      <c r="MNM115" s="38"/>
      <c r="MNN115" s="38"/>
      <c r="MNO115" s="38"/>
      <c r="MNP115" s="38"/>
      <c r="MNQ115" s="38"/>
      <c r="MNR115" s="38"/>
      <c r="MNS115" s="38"/>
      <c r="MNT115" s="38"/>
      <c r="MNU115" s="38"/>
      <c r="MNV115" s="38"/>
      <c r="MNW115" s="38"/>
      <c r="MNX115" s="38"/>
      <c r="MNY115" s="38"/>
      <c r="MNZ115" s="38"/>
      <c r="MOA115" s="38"/>
      <c r="MOB115" s="38"/>
      <c r="MOC115" s="38"/>
      <c r="MOD115" s="38"/>
      <c r="MOE115" s="38"/>
      <c r="MOF115" s="38"/>
      <c r="MOG115" s="38"/>
      <c r="MOH115" s="38"/>
      <c r="MOI115" s="38"/>
      <c r="MOJ115" s="38"/>
      <c r="MOK115" s="38"/>
      <c r="MOL115" s="38"/>
      <c r="MOM115" s="38"/>
      <c r="MON115" s="38"/>
      <c r="MOO115" s="38"/>
      <c r="MOP115" s="38"/>
      <c r="MOQ115" s="38"/>
      <c r="MOR115" s="38"/>
      <c r="MOS115" s="38"/>
      <c r="MOT115" s="38"/>
      <c r="MOU115" s="38"/>
      <c r="MOV115" s="38"/>
      <c r="MOW115" s="38"/>
      <c r="MOX115" s="38"/>
      <c r="MOY115" s="38"/>
      <c r="MOZ115" s="38"/>
      <c r="MPA115" s="38"/>
      <c r="MPB115" s="38"/>
      <c r="MPC115" s="38"/>
      <c r="MPD115" s="38"/>
      <c r="MPE115" s="38"/>
      <c r="MPF115" s="38"/>
      <c r="MPG115" s="38"/>
      <c r="MPH115" s="38"/>
      <c r="MPI115" s="38"/>
      <c r="MPJ115" s="38"/>
      <c r="MPK115" s="38"/>
      <c r="MPL115" s="38"/>
      <c r="MPM115" s="38"/>
      <c r="MPN115" s="38"/>
      <c r="MPO115" s="38"/>
      <c r="MPP115" s="38"/>
      <c r="MPQ115" s="38"/>
      <c r="MPR115" s="38"/>
      <c r="MPS115" s="38"/>
      <c r="MPT115" s="38"/>
      <c r="MPU115" s="38"/>
      <c r="MPV115" s="38"/>
      <c r="MPW115" s="38"/>
      <c r="MPX115" s="38"/>
      <c r="MPY115" s="38"/>
      <c r="MPZ115" s="38"/>
      <c r="MQA115" s="38"/>
      <c r="MQB115" s="38"/>
      <c r="MQC115" s="38"/>
      <c r="MQD115" s="38"/>
      <c r="MQE115" s="38"/>
      <c r="MQF115" s="38"/>
      <c r="MQG115" s="38"/>
      <c r="MQH115" s="38"/>
      <c r="MQI115" s="38"/>
      <c r="MQJ115" s="38"/>
      <c r="MQK115" s="38"/>
      <c r="MQL115" s="38"/>
      <c r="MQM115" s="38"/>
      <c r="MQN115" s="38"/>
      <c r="MQO115" s="38"/>
      <c r="MQP115" s="38"/>
      <c r="MQQ115" s="38"/>
      <c r="MQR115" s="38"/>
      <c r="MQS115" s="38"/>
      <c r="MQT115" s="38"/>
      <c r="MQU115" s="38"/>
      <c r="MQV115" s="38"/>
      <c r="MQW115" s="38"/>
      <c r="MQX115" s="38"/>
      <c r="MQY115" s="38"/>
      <c r="MQZ115" s="38"/>
      <c r="MRA115" s="38"/>
      <c r="MRB115" s="38"/>
      <c r="MRC115" s="38"/>
      <c r="MRD115" s="38"/>
      <c r="MRE115" s="38"/>
      <c r="MRF115" s="38"/>
      <c r="MRG115" s="38"/>
      <c r="MRH115" s="38"/>
      <c r="MRI115" s="38"/>
      <c r="MRJ115" s="38"/>
      <c r="MRK115" s="38"/>
      <c r="MRL115" s="38"/>
      <c r="MRM115" s="38"/>
      <c r="MRN115" s="38"/>
      <c r="MRO115" s="38"/>
      <c r="MRP115" s="38"/>
      <c r="MRQ115" s="38"/>
      <c r="MRR115" s="38"/>
      <c r="MRS115" s="38"/>
      <c r="MRT115" s="38"/>
      <c r="MRU115" s="38"/>
      <c r="MRV115" s="38"/>
      <c r="MRW115" s="38"/>
      <c r="MRX115" s="38"/>
      <c r="MRY115" s="38"/>
      <c r="MRZ115" s="38"/>
      <c r="MSA115" s="38"/>
      <c r="MSB115" s="38"/>
      <c r="MSC115" s="38"/>
      <c r="MSD115" s="38"/>
      <c r="MSE115" s="38"/>
      <c r="MSF115" s="38"/>
      <c r="MSG115" s="38"/>
      <c r="MSH115" s="38"/>
      <c r="MSI115" s="38"/>
      <c r="MSJ115" s="38"/>
      <c r="MSK115" s="38"/>
      <c r="MSL115" s="38"/>
      <c r="MSM115" s="38"/>
      <c r="MSN115" s="38"/>
      <c r="MSO115" s="38"/>
      <c r="MSP115" s="38"/>
      <c r="MSQ115" s="38"/>
      <c r="MSR115" s="38"/>
      <c r="MSS115" s="38"/>
      <c r="MST115" s="38"/>
      <c r="MSU115" s="38"/>
      <c r="MSV115" s="38"/>
      <c r="MSW115" s="38"/>
      <c r="MSX115" s="38"/>
      <c r="MSY115" s="38"/>
      <c r="MSZ115" s="38"/>
      <c r="MTA115" s="38"/>
      <c r="MTB115" s="38"/>
      <c r="MTC115" s="38"/>
      <c r="MTD115" s="38"/>
      <c r="MTE115" s="38"/>
      <c r="MTF115" s="38"/>
      <c r="MTG115" s="38"/>
      <c r="MTH115" s="38"/>
      <c r="MTI115" s="38"/>
      <c r="MTJ115" s="38"/>
      <c r="MTK115" s="38"/>
      <c r="MTL115" s="38"/>
      <c r="MTM115" s="38"/>
      <c r="MTN115" s="38"/>
      <c r="MTO115" s="38"/>
      <c r="MTP115" s="38"/>
      <c r="MTQ115" s="38"/>
      <c r="MTR115" s="38"/>
      <c r="MTS115" s="38"/>
      <c r="MTT115" s="38"/>
      <c r="MTU115" s="38"/>
      <c r="MTV115" s="38"/>
      <c r="MTW115" s="38"/>
      <c r="MTX115" s="38"/>
      <c r="MTY115" s="38"/>
      <c r="MTZ115" s="38"/>
      <c r="MUA115" s="38"/>
      <c r="MUB115" s="38"/>
      <c r="MUC115" s="38"/>
      <c r="MUD115" s="38"/>
      <c r="MUE115" s="38"/>
      <c r="MUF115" s="38"/>
      <c r="MUG115" s="38"/>
      <c r="MUH115" s="38"/>
      <c r="MUI115" s="38"/>
      <c r="MUJ115" s="38"/>
      <c r="MUK115" s="38"/>
      <c r="MUL115" s="38"/>
      <c r="MUM115" s="38"/>
      <c r="MUN115" s="38"/>
      <c r="MUO115" s="38"/>
      <c r="MUP115" s="38"/>
      <c r="MUQ115" s="38"/>
      <c r="MUR115" s="38"/>
      <c r="MUS115" s="38"/>
      <c r="MUT115" s="38"/>
      <c r="MUU115" s="38"/>
      <c r="MUV115" s="38"/>
      <c r="MUW115" s="38"/>
      <c r="MUX115" s="38"/>
      <c r="MUY115" s="38"/>
      <c r="MUZ115" s="38"/>
      <c r="MVA115" s="38"/>
      <c r="MVB115" s="38"/>
      <c r="MVC115" s="38"/>
      <c r="MVD115" s="38"/>
      <c r="MVE115" s="38"/>
      <c r="MVF115" s="38"/>
      <c r="MVG115" s="38"/>
      <c r="MVH115" s="38"/>
      <c r="MVI115" s="38"/>
      <c r="MVJ115" s="38"/>
      <c r="MVK115" s="38"/>
      <c r="MVL115" s="38"/>
      <c r="MVM115" s="38"/>
      <c r="MVN115" s="38"/>
      <c r="MVO115" s="38"/>
      <c r="MVP115" s="38"/>
      <c r="MVQ115" s="38"/>
      <c r="MVR115" s="38"/>
      <c r="MVS115" s="38"/>
      <c r="MVT115" s="38"/>
      <c r="MVU115" s="38"/>
      <c r="MVV115" s="38"/>
      <c r="MVW115" s="38"/>
      <c r="MVX115" s="38"/>
      <c r="MVY115" s="38"/>
      <c r="MVZ115" s="38"/>
      <c r="MWA115" s="38"/>
      <c r="MWB115" s="38"/>
      <c r="MWC115" s="38"/>
      <c r="MWD115" s="38"/>
      <c r="MWE115" s="38"/>
      <c r="MWF115" s="38"/>
      <c r="MWG115" s="38"/>
      <c r="MWH115" s="38"/>
      <c r="MWI115" s="38"/>
      <c r="MWJ115" s="38"/>
      <c r="MWK115" s="38"/>
      <c r="MWL115" s="38"/>
      <c r="MWM115" s="38"/>
      <c r="MWN115" s="38"/>
      <c r="MWO115" s="38"/>
      <c r="MWP115" s="38"/>
      <c r="MWQ115" s="38"/>
      <c r="MWR115" s="38"/>
      <c r="MWS115" s="38"/>
      <c r="MWT115" s="38"/>
      <c r="MWU115" s="38"/>
      <c r="MWV115" s="38"/>
      <c r="MWW115" s="38"/>
      <c r="MWX115" s="38"/>
      <c r="MWY115" s="38"/>
      <c r="MWZ115" s="38"/>
      <c r="MXA115" s="38"/>
      <c r="MXB115" s="38"/>
      <c r="MXC115" s="38"/>
      <c r="MXD115" s="38"/>
      <c r="MXE115" s="38"/>
      <c r="MXF115" s="38"/>
      <c r="MXG115" s="38"/>
      <c r="MXH115" s="38"/>
      <c r="MXI115" s="38"/>
      <c r="MXJ115" s="38"/>
      <c r="MXK115" s="38"/>
      <c r="MXL115" s="38"/>
      <c r="MXM115" s="38"/>
      <c r="MXN115" s="38"/>
      <c r="MXO115" s="38"/>
      <c r="MXP115" s="38"/>
      <c r="MXQ115" s="38"/>
      <c r="MXR115" s="38"/>
      <c r="MXS115" s="38"/>
      <c r="MXT115" s="38"/>
      <c r="MXU115" s="38"/>
      <c r="MXV115" s="38"/>
      <c r="MXW115" s="38"/>
      <c r="MXX115" s="38"/>
      <c r="MXY115" s="38"/>
      <c r="MXZ115" s="38"/>
      <c r="MYA115" s="38"/>
      <c r="MYB115" s="38"/>
      <c r="MYC115" s="38"/>
      <c r="MYD115" s="38"/>
      <c r="MYE115" s="38"/>
      <c r="MYF115" s="38"/>
      <c r="MYG115" s="38"/>
      <c r="MYH115" s="38"/>
      <c r="MYI115" s="38"/>
      <c r="MYJ115" s="38"/>
      <c r="MYK115" s="38"/>
      <c r="MYL115" s="38"/>
      <c r="MYM115" s="38"/>
      <c r="MYN115" s="38"/>
      <c r="MYO115" s="38"/>
      <c r="MYP115" s="38"/>
      <c r="MYQ115" s="38"/>
      <c r="MYR115" s="38"/>
      <c r="MYS115" s="38"/>
      <c r="MYT115" s="38"/>
      <c r="MYU115" s="38"/>
      <c r="MYV115" s="38"/>
      <c r="MYW115" s="38"/>
      <c r="MYX115" s="38"/>
      <c r="MYY115" s="38"/>
      <c r="MYZ115" s="38"/>
      <c r="MZA115" s="38"/>
      <c r="MZB115" s="38"/>
      <c r="MZC115" s="38"/>
      <c r="MZD115" s="38"/>
      <c r="MZE115" s="38"/>
      <c r="MZF115" s="38"/>
      <c r="MZG115" s="38"/>
      <c r="MZH115" s="38"/>
      <c r="MZI115" s="38"/>
      <c r="MZJ115" s="38"/>
      <c r="MZK115" s="38"/>
      <c r="MZL115" s="38"/>
      <c r="MZM115" s="38"/>
      <c r="MZN115" s="38"/>
      <c r="MZO115" s="38"/>
      <c r="MZP115" s="38"/>
      <c r="MZQ115" s="38"/>
      <c r="MZR115" s="38"/>
      <c r="MZS115" s="38"/>
      <c r="MZT115" s="38"/>
      <c r="MZU115" s="38"/>
      <c r="MZV115" s="38"/>
      <c r="MZW115" s="38"/>
      <c r="MZX115" s="38"/>
      <c r="MZY115" s="38"/>
      <c r="MZZ115" s="38"/>
      <c r="NAA115" s="38"/>
      <c r="NAB115" s="38"/>
      <c r="NAC115" s="38"/>
      <c r="NAD115" s="38"/>
      <c r="NAE115" s="38"/>
      <c r="NAF115" s="38"/>
      <c r="NAG115" s="38"/>
      <c r="NAH115" s="38"/>
      <c r="NAI115" s="38"/>
      <c r="NAJ115" s="38"/>
      <c r="NAK115" s="38"/>
      <c r="NAL115" s="38"/>
      <c r="NAM115" s="38"/>
      <c r="NAN115" s="38"/>
      <c r="NAO115" s="38"/>
      <c r="NAP115" s="38"/>
      <c r="NAQ115" s="38"/>
      <c r="NAR115" s="38"/>
      <c r="NAS115" s="38"/>
      <c r="NAT115" s="38"/>
      <c r="NAU115" s="38"/>
      <c r="NAV115" s="38"/>
      <c r="NAW115" s="38"/>
      <c r="NAX115" s="38"/>
      <c r="NAY115" s="38"/>
      <c r="NAZ115" s="38"/>
      <c r="NBA115" s="38"/>
      <c r="NBB115" s="38"/>
      <c r="NBC115" s="38"/>
      <c r="NBD115" s="38"/>
      <c r="NBE115" s="38"/>
      <c r="NBF115" s="38"/>
      <c r="NBG115" s="38"/>
      <c r="NBH115" s="38"/>
      <c r="NBI115" s="38"/>
      <c r="NBJ115" s="38"/>
      <c r="NBK115" s="38"/>
      <c r="NBL115" s="38"/>
      <c r="NBM115" s="38"/>
      <c r="NBN115" s="38"/>
      <c r="NBO115" s="38"/>
      <c r="NBP115" s="38"/>
      <c r="NBQ115" s="38"/>
      <c r="NBR115" s="38"/>
      <c r="NBS115" s="38"/>
      <c r="NBT115" s="38"/>
      <c r="NBU115" s="38"/>
      <c r="NBV115" s="38"/>
      <c r="NBW115" s="38"/>
      <c r="NBX115" s="38"/>
      <c r="NBY115" s="38"/>
      <c r="NBZ115" s="38"/>
      <c r="NCA115" s="38"/>
      <c r="NCB115" s="38"/>
      <c r="NCC115" s="38"/>
      <c r="NCD115" s="38"/>
      <c r="NCE115" s="38"/>
      <c r="NCF115" s="38"/>
      <c r="NCG115" s="38"/>
      <c r="NCH115" s="38"/>
      <c r="NCI115" s="38"/>
      <c r="NCJ115" s="38"/>
      <c r="NCK115" s="38"/>
      <c r="NCL115" s="38"/>
      <c r="NCM115" s="38"/>
      <c r="NCN115" s="38"/>
      <c r="NCO115" s="38"/>
      <c r="NCP115" s="38"/>
      <c r="NCQ115" s="38"/>
      <c r="NCR115" s="38"/>
      <c r="NCS115" s="38"/>
      <c r="NCT115" s="38"/>
      <c r="NCU115" s="38"/>
      <c r="NCV115" s="38"/>
      <c r="NCW115" s="38"/>
      <c r="NCX115" s="38"/>
      <c r="NCY115" s="38"/>
      <c r="NCZ115" s="38"/>
      <c r="NDA115" s="38"/>
      <c r="NDB115" s="38"/>
      <c r="NDC115" s="38"/>
      <c r="NDD115" s="38"/>
      <c r="NDE115" s="38"/>
      <c r="NDF115" s="38"/>
      <c r="NDG115" s="38"/>
      <c r="NDH115" s="38"/>
      <c r="NDI115" s="38"/>
      <c r="NDJ115" s="38"/>
      <c r="NDK115" s="38"/>
      <c r="NDL115" s="38"/>
      <c r="NDM115" s="38"/>
      <c r="NDN115" s="38"/>
      <c r="NDO115" s="38"/>
      <c r="NDP115" s="38"/>
      <c r="NDQ115" s="38"/>
      <c r="NDR115" s="38"/>
      <c r="NDS115" s="38"/>
      <c r="NDT115" s="38"/>
      <c r="NDU115" s="38"/>
      <c r="NDV115" s="38"/>
      <c r="NDW115" s="38"/>
      <c r="NDX115" s="38"/>
      <c r="NDY115" s="38"/>
      <c r="NDZ115" s="38"/>
      <c r="NEA115" s="38"/>
      <c r="NEB115" s="38"/>
      <c r="NEC115" s="38"/>
      <c r="NED115" s="38"/>
      <c r="NEE115" s="38"/>
      <c r="NEF115" s="38"/>
      <c r="NEG115" s="38"/>
      <c r="NEH115" s="38"/>
      <c r="NEI115" s="38"/>
      <c r="NEJ115" s="38"/>
      <c r="NEK115" s="38"/>
      <c r="NEL115" s="38"/>
      <c r="NEM115" s="38"/>
      <c r="NEN115" s="38"/>
      <c r="NEO115" s="38"/>
      <c r="NEP115" s="38"/>
      <c r="NEQ115" s="38"/>
      <c r="NER115" s="38"/>
      <c r="NES115" s="38"/>
      <c r="NET115" s="38"/>
      <c r="NEU115" s="38"/>
      <c r="NEV115" s="38"/>
      <c r="NEW115" s="38"/>
      <c r="NEX115" s="38"/>
      <c r="NEY115" s="38"/>
      <c r="NEZ115" s="38"/>
      <c r="NFA115" s="38"/>
      <c r="NFB115" s="38"/>
      <c r="NFC115" s="38"/>
      <c r="NFD115" s="38"/>
      <c r="NFE115" s="38"/>
      <c r="NFF115" s="38"/>
      <c r="NFG115" s="38"/>
      <c r="NFH115" s="38"/>
      <c r="NFI115" s="38"/>
      <c r="NFJ115" s="38"/>
      <c r="NFK115" s="38"/>
      <c r="NFL115" s="38"/>
      <c r="NFM115" s="38"/>
      <c r="NFN115" s="38"/>
      <c r="NFO115" s="38"/>
      <c r="NFP115" s="38"/>
      <c r="NFQ115" s="38"/>
      <c r="NFR115" s="38"/>
      <c r="NFS115" s="38"/>
      <c r="NFT115" s="38"/>
      <c r="NFU115" s="38"/>
      <c r="NFV115" s="38"/>
      <c r="NFW115" s="38"/>
      <c r="NFX115" s="38"/>
      <c r="NFY115" s="38"/>
      <c r="NFZ115" s="38"/>
      <c r="NGA115" s="38"/>
      <c r="NGB115" s="38"/>
      <c r="NGC115" s="38"/>
      <c r="NGD115" s="38"/>
      <c r="NGE115" s="38"/>
      <c r="NGF115" s="38"/>
      <c r="NGG115" s="38"/>
      <c r="NGH115" s="38"/>
      <c r="NGI115" s="38"/>
      <c r="NGJ115" s="38"/>
      <c r="NGK115" s="38"/>
      <c r="NGL115" s="38"/>
      <c r="NGM115" s="38"/>
      <c r="NGN115" s="38"/>
      <c r="NGO115" s="38"/>
      <c r="NGP115" s="38"/>
      <c r="NGQ115" s="38"/>
      <c r="NGR115" s="38"/>
      <c r="NGS115" s="38"/>
      <c r="NGT115" s="38"/>
      <c r="NGU115" s="38"/>
      <c r="NGV115" s="38"/>
      <c r="NGW115" s="38"/>
      <c r="NGX115" s="38"/>
      <c r="NGY115" s="38"/>
      <c r="NGZ115" s="38"/>
      <c r="NHA115" s="38"/>
      <c r="NHB115" s="38"/>
      <c r="NHC115" s="38"/>
      <c r="NHD115" s="38"/>
      <c r="NHE115" s="38"/>
      <c r="NHF115" s="38"/>
      <c r="NHG115" s="38"/>
      <c r="NHH115" s="38"/>
      <c r="NHI115" s="38"/>
      <c r="NHJ115" s="38"/>
      <c r="NHK115" s="38"/>
      <c r="NHL115" s="38"/>
      <c r="NHM115" s="38"/>
      <c r="NHN115" s="38"/>
      <c r="NHO115" s="38"/>
      <c r="NHP115" s="38"/>
      <c r="NHQ115" s="38"/>
      <c r="NHR115" s="38"/>
      <c r="NHS115" s="38"/>
      <c r="NHT115" s="38"/>
      <c r="NHU115" s="38"/>
      <c r="NHV115" s="38"/>
      <c r="NHW115" s="38"/>
      <c r="NHX115" s="38"/>
      <c r="NHY115" s="38"/>
      <c r="NHZ115" s="38"/>
      <c r="NIA115" s="38"/>
      <c r="NIB115" s="38"/>
      <c r="NIC115" s="38"/>
      <c r="NID115" s="38"/>
      <c r="NIE115" s="38"/>
      <c r="NIF115" s="38"/>
      <c r="NIG115" s="38"/>
      <c r="NIH115" s="38"/>
      <c r="NII115" s="38"/>
      <c r="NIJ115" s="38"/>
      <c r="NIK115" s="38"/>
      <c r="NIL115" s="38"/>
      <c r="NIM115" s="38"/>
      <c r="NIN115" s="38"/>
      <c r="NIO115" s="38"/>
      <c r="NIP115" s="38"/>
      <c r="NIQ115" s="38"/>
      <c r="NIR115" s="38"/>
      <c r="NIS115" s="38"/>
      <c r="NIT115" s="38"/>
      <c r="NIU115" s="38"/>
      <c r="NIV115" s="38"/>
      <c r="NIW115" s="38"/>
      <c r="NIX115" s="38"/>
      <c r="NIY115" s="38"/>
      <c r="NIZ115" s="38"/>
      <c r="NJA115" s="38"/>
      <c r="NJB115" s="38"/>
      <c r="NJC115" s="38"/>
      <c r="NJD115" s="38"/>
      <c r="NJE115" s="38"/>
      <c r="NJF115" s="38"/>
      <c r="NJG115" s="38"/>
      <c r="NJH115" s="38"/>
      <c r="NJI115" s="38"/>
      <c r="NJJ115" s="38"/>
      <c r="NJK115" s="38"/>
      <c r="NJL115" s="38"/>
      <c r="NJM115" s="38"/>
      <c r="NJN115" s="38"/>
      <c r="NJO115" s="38"/>
      <c r="NJP115" s="38"/>
      <c r="NJQ115" s="38"/>
      <c r="NJR115" s="38"/>
      <c r="NJS115" s="38"/>
      <c r="NJT115" s="38"/>
      <c r="NJU115" s="38"/>
      <c r="NJV115" s="38"/>
      <c r="NJW115" s="38"/>
      <c r="NJX115" s="38"/>
      <c r="NJY115" s="38"/>
      <c r="NJZ115" s="38"/>
      <c r="NKA115" s="38"/>
      <c r="NKB115" s="38"/>
      <c r="NKC115" s="38"/>
      <c r="NKD115" s="38"/>
      <c r="NKE115" s="38"/>
      <c r="NKF115" s="38"/>
      <c r="NKG115" s="38"/>
      <c r="NKH115" s="38"/>
      <c r="NKI115" s="38"/>
      <c r="NKJ115" s="38"/>
      <c r="NKK115" s="38"/>
      <c r="NKL115" s="38"/>
      <c r="NKM115" s="38"/>
      <c r="NKN115" s="38"/>
      <c r="NKO115" s="38"/>
      <c r="NKP115" s="38"/>
      <c r="NKQ115" s="38"/>
      <c r="NKR115" s="38"/>
      <c r="NKS115" s="38"/>
      <c r="NKT115" s="38"/>
      <c r="NKU115" s="38"/>
      <c r="NKV115" s="38"/>
      <c r="NKW115" s="38"/>
      <c r="NKX115" s="38"/>
      <c r="NKY115" s="38"/>
      <c r="NKZ115" s="38"/>
      <c r="NLA115" s="38"/>
      <c r="NLB115" s="38"/>
      <c r="NLC115" s="38"/>
      <c r="NLD115" s="38"/>
      <c r="NLE115" s="38"/>
      <c r="NLF115" s="38"/>
      <c r="NLG115" s="38"/>
      <c r="NLH115" s="38"/>
      <c r="NLI115" s="38"/>
      <c r="NLJ115" s="38"/>
      <c r="NLK115" s="38"/>
      <c r="NLL115" s="38"/>
      <c r="NLM115" s="38"/>
      <c r="NLN115" s="38"/>
      <c r="NLO115" s="38"/>
      <c r="NLP115" s="38"/>
      <c r="NLQ115" s="38"/>
      <c r="NLR115" s="38"/>
      <c r="NLS115" s="38"/>
      <c r="NLT115" s="38"/>
      <c r="NLU115" s="38"/>
      <c r="NLV115" s="38"/>
      <c r="NLW115" s="38"/>
      <c r="NLX115" s="38"/>
      <c r="NLY115" s="38"/>
      <c r="NLZ115" s="38"/>
      <c r="NMA115" s="38"/>
      <c r="NMB115" s="38"/>
      <c r="NMC115" s="38"/>
      <c r="NMD115" s="38"/>
      <c r="NME115" s="38"/>
      <c r="NMF115" s="38"/>
      <c r="NMG115" s="38"/>
      <c r="NMH115" s="38"/>
      <c r="NMI115" s="38"/>
      <c r="NMJ115" s="38"/>
      <c r="NMK115" s="38"/>
      <c r="NML115" s="38"/>
      <c r="NMM115" s="38"/>
      <c r="NMN115" s="38"/>
      <c r="NMO115" s="38"/>
      <c r="NMP115" s="38"/>
      <c r="NMQ115" s="38"/>
      <c r="NMR115" s="38"/>
      <c r="NMS115" s="38"/>
      <c r="NMT115" s="38"/>
      <c r="NMU115" s="38"/>
      <c r="NMV115" s="38"/>
      <c r="NMW115" s="38"/>
      <c r="NMX115" s="38"/>
      <c r="NMY115" s="38"/>
      <c r="NMZ115" s="38"/>
      <c r="NNA115" s="38"/>
      <c r="NNB115" s="38"/>
      <c r="NNC115" s="38"/>
      <c r="NND115" s="38"/>
      <c r="NNE115" s="38"/>
      <c r="NNF115" s="38"/>
      <c r="NNG115" s="38"/>
      <c r="NNH115" s="38"/>
      <c r="NNI115" s="38"/>
      <c r="NNJ115" s="38"/>
      <c r="NNK115" s="38"/>
      <c r="NNL115" s="38"/>
      <c r="NNM115" s="38"/>
      <c r="NNN115" s="38"/>
      <c r="NNO115" s="38"/>
      <c r="NNP115" s="38"/>
      <c r="NNQ115" s="38"/>
      <c r="NNR115" s="38"/>
      <c r="NNS115" s="38"/>
      <c r="NNT115" s="38"/>
      <c r="NNU115" s="38"/>
      <c r="NNV115" s="38"/>
      <c r="NNW115" s="38"/>
      <c r="NNX115" s="38"/>
      <c r="NNY115" s="38"/>
      <c r="NNZ115" s="38"/>
      <c r="NOA115" s="38"/>
      <c r="NOB115" s="38"/>
      <c r="NOC115" s="38"/>
      <c r="NOD115" s="38"/>
      <c r="NOE115" s="38"/>
      <c r="NOF115" s="38"/>
      <c r="NOG115" s="38"/>
      <c r="NOH115" s="38"/>
      <c r="NOI115" s="38"/>
      <c r="NOJ115" s="38"/>
      <c r="NOK115" s="38"/>
      <c r="NOL115" s="38"/>
      <c r="NOM115" s="38"/>
      <c r="NON115" s="38"/>
      <c r="NOO115" s="38"/>
      <c r="NOP115" s="38"/>
      <c r="NOQ115" s="38"/>
      <c r="NOR115" s="38"/>
      <c r="NOS115" s="38"/>
      <c r="NOT115" s="38"/>
      <c r="NOU115" s="38"/>
      <c r="NOV115" s="38"/>
      <c r="NOW115" s="38"/>
      <c r="NOX115" s="38"/>
      <c r="NOY115" s="38"/>
      <c r="NOZ115" s="38"/>
      <c r="NPA115" s="38"/>
      <c r="NPB115" s="38"/>
      <c r="NPC115" s="38"/>
      <c r="NPD115" s="38"/>
      <c r="NPE115" s="38"/>
      <c r="NPF115" s="38"/>
      <c r="NPG115" s="38"/>
      <c r="NPH115" s="38"/>
      <c r="NPI115" s="38"/>
      <c r="NPJ115" s="38"/>
      <c r="NPK115" s="38"/>
      <c r="NPL115" s="38"/>
      <c r="NPM115" s="38"/>
      <c r="NPN115" s="38"/>
      <c r="NPO115" s="38"/>
      <c r="NPP115" s="38"/>
      <c r="NPQ115" s="38"/>
      <c r="NPR115" s="38"/>
      <c r="NPS115" s="38"/>
      <c r="NPT115" s="38"/>
      <c r="NPU115" s="38"/>
      <c r="NPV115" s="38"/>
      <c r="NPW115" s="38"/>
      <c r="NPX115" s="38"/>
      <c r="NPY115" s="38"/>
      <c r="NPZ115" s="38"/>
      <c r="NQA115" s="38"/>
      <c r="NQB115" s="38"/>
      <c r="NQC115" s="38"/>
      <c r="NQD115" s="38"/>
      <c r="NQE115" s="38"/>
      <c r="NQF115" s="38"/>
      <c r="NQG115" s="38"/>
      <c r="NQH115" s="38"/>
      <c r="NQI115" s="38"/>
      <c r="NQJ115" s="38"/>
      <c r="NQK115" s="38"/>
      <c r="NQL115" s="38"/>
      <c r="NQM115" s="38"/>
      <c r="NQN115" s="38"/>
      <c r="NQO115" s="38"/>
      <c r="NQP115" s="38"/>
      <c r="NQQ115" s="38"/>
      <c r="NQR115" s="38"/>
      <c r="NQS115" s="38"/>
      <c r="NQT115" s="38"/>
      <c r="NQU115" s="38"/>
      <c r="NQV115" s="38"/>
      <c r="NQW115" s="38"/>
      <c r="NQX115" s="38"/>
      <c r="NQY115" s="38"/>
      <c r="NQZ115" s="38"/>
      <c r="NRA115" s="38"/>
      <c r="NRB115" s="38"/>
      <c r="NRC115" s="38"/>
      <c r="NRD115" s="38"/>
      <c r="NRE115" s="38"/>
      <c r="NRF115" s="38"/>
      <c r="NRG115" s="38"/>
      <c r="NRH115" s="38"/>
      <c r="NRI115" s="38"/>
      <c r="NRJ115" s="38"/>
      <c r="NRK115" s="38"/>
      <c r="NRL115" s="38"/>
      <c r="NRM115" s="38"/>
      <c r="NRN115" s="38"/>
      <c r="NRO115" s="38"/>
      <c r="NRP115" s="38"/>
      <c r="NRQ115" s="38"/>
      <c r="NRR115" s="38"/>
      <c r="NRS115" s="38"/>
      <c r="NRT115" s="38"/>
      <c r="NRU115" s="38"/>
      <c r="NRV115" s="38"/>
      <c r="NRW115" s="38"/>
      <c r="NRX115" s="38"/>
      <c r="NRY115" s="38"/>
      <c r="NRZ115" s="38"/>
      <c r="NSA115" s="38"/>
      <c r="NSB115" s="38"/>
      <c r="NSC115" s="38"/>
      <c r="NSD115" s="38"/>
      <c r="NSE115" s="38"/>
      <c r="NSF115" s="38"/>
      <c r="NSG115" s="38"/>
      <c r="NSH115" s="38"/>
      <c r="NSI115" s="38"/>
      <c r="NSJ115" s="38"/>
      <c r="NSK115" s="38"/>
      <c r="NSL115" s="38"/>
      <c r="NSM115" s="38"/>
      <c r="NSN115" s="38"/>
      <c r="NSO115" s="38"/>
      <c r="NSP115" s="38"/>
      <c r="NSQ115" s="38"/>
      <c r="NSR115" s="38"/>
      <c r="NSS115" s="38"/>
      <c r="NST115" s="38"/>
      <c r="NSU115" s="38"/>
      <c r="NSV115" s="38"/>
      <c r="NSW115" s="38"/>
      <c r="NSX115" s="38"/>
      <c r="NSY115" s="38"/>
      <c r="NSZ115" s="38"/>
      <c r="NTA115" s="38"/>
      <c r="NTB115" s="38"/>
      <c r="NTC115" s="38"/>
      <c r="NTD115" s="38"/>
      <c r="NTE115" s="38"/>
      <c r="NTF115" s="38"/>
      <c r="NTG115" s="38"/>
      <c r="NTH115" s="38"/>
      <c r="NTI115" s="38"/>
      <c r="NTJ115" s="38"/>
      <c r="NTK115" s="38"/>
      <c r="NTL115" s="38"/>
      <c r="NTM115" s="38"/>
      <c r="NTN115" s="38"/>
      <c r="NTO115" s="38"/>
      <c r="NTP115" s="38"/>
      <c r="NTQ115" s="38"/>
      <c r="NTR115" s="38"/>
      <c r="NTS115" s="38"/>
      <c r="NTT115" s="38"/>
      <c r="NTU115" s="38"/>
      <c r="NTV115" s="38"/>
      <c r="NTW115" s="38"/>
      <c r="NTX115" s="38"/>
      <c r="NTY115" s="38"/>
      <c r="NTZ115" s="38"/>
      <c r="NUA115" s="38"/>
      <c r="NUB115" s="38"/>
      <c r="NUC115" s="38"/>
      <c r="NUD115" s="38"/>
      <c r="NUE115" s="38"/>
      <c r="NUF115" s="38"/>
      <c r="NUG115" s="38"/>
      <c r="NUH115" s="38"/>
      <c r="NUI115" s="38"/>
      <c r="NUJ115" s="38"/>
      <c r="NUK115" s="38"/>
      <c r="NUL115" s="38"/>
      <c r="NUM115" s="38"/>
      <c r="NUN115" s="38"/>
      <c r="NUO115" s="38"/>
      <c r="NUP115" s="38"/>
      <c r="NUQ115" s="38"/>
      <c r="NUR115" s="38"/>
      <c r="NUS115" s="38"/>
      <c r="NUT115" s="38"/>
      <c r="NUU115" s="38"/>
      <c r="NUV115" s="38"/>
      <c r="NUW115" s="38"/>
      <c r="NUX115" s="38"/>
      <c r="NUY115" s="38"/>
      <c r="NUZ115" s="38"/>
      <c r="NVA115" s="38"/>
      <c r="NVB115" s="38"/>
      <c r="NVC115" s="38"/>
      <c r="NVD115" s="38"/>
      <c r="NVE115" s="38"/>
      <c r="NVF115" s="38"/>
      <c r="NVG115" s="38"/>
      <c r="NVH115" s="38"/>
      <c r="NVI115" s="38"/>
      <c r="NVJ115" s="38"/>
      <c r="NVK115" s="38"/>
      <c r="NVL115" s="38"/>
      <c r="NVM115" s="38"/>
      <c r="NVN115" s="38"/>
      <c r="NVO115" s="38"/>
      <c r="NVP115" s="38"/>
      <c r="NVQ115" s="38"/>
      <c r="NVR115" s="38"/>
      <c r="NVS115" s="38"/>
      <c r="NVT115" s="38"/>
      <c r="NVU115" s="38"/>
      <c r="NVV115" s="38"/>
      <c r="NVW115" s="38"/>
      <c r="NVX115" s="38"/>
      <c r="NVY115" s="38"/>
      <c r="NVZ115" s="38"/>
      <c r="NWA115" s="38"/>
      <c r="NWB115" s="38"/>
      <c r="NWC115" s="38"/>
      <c r="NWD115" s="38"/>
      <c r="NWE115" s="38"/>
      <c r="NWF115" s="38"/>
      <c r="NWG115" s="38"/>
      <c r="NWH115" s="38"/>
      <c r="NWI115" s="38"/>
      <c r="NWJ115" s="38"/>
      <c r="NWK115" s="38"/>
      <c r="NWL115" s="38"/>
      <c r="NWM115" s="38"/>
      <c r="NWN115" s="38"/>
      <c r="NWO115" s="38"/>
      <c r="NWP115" s="38"/>
      <c r="NWQ115" s="38"/>
      <c r="NWR115" s="38"/>
      <c r="NWS115" s="38"/>
      <c r="NWT115" s="38"/>
      <c r="NWU115" s="38"/>
      <c r="NWV115" s="38"/>
      <c r="NWW115" s="38"/>
      <c r="NWX115" s="38"/>
      <c r="NWY115" s="38"/>
      <c r="NWZ115" s="38"/>
      <c r="NXA115" s="38"/>
      <c r="NXB115" s="38"/>
      <c r="NXC115" s="38"/>
      <c r="NXD115" s="38"/>
      <c r="NXE115" s="38"/>
      <c r="NXF115" s="38"/>
      <c r="NXG115" s="38"/>
      <c r="NXH115" s="38"/>
      <c r="NXI115" s="38"/>
      <c r="NXJ115" s="38"/>
      <c r="NXK115" s="38"/>
      <c r="NXL115" s="38"/>
      <c r="NXM115" s="38"/>
      <c r="NXN115" s="38"/>
      <c r="NXO115" s="38"/>
      <c r="NXP115" s="38"/>
      <c r="NXQ115" s="38"/>
      <c r="NXR115" s="38"/>
      <c r="NXS115" s="38"/>
      <c r="NXT115" s="38"/>
      <c r="NXU115" s="38"/>
      <c r="NXV115" s="38"/>
      <c r="NXW115" s="38"/>
      <c r="NXX115" s="38"/>
      <c r="NXY115" s="38"/>
      <c r="NXZ115" s="38"/>
      <c r="NYA115" s="38"/>
      <c r="NYB115" s="38"/>
      <c r="NYC115" s="38"/>
      <c r="NYD115" s="38"/>
      <c r="NYE115" s="38"/>
      <c r="NYF115" s="38"/>
      <c r="NYG115" s="38"/>
      <c r="NYH115" s="38"/>
      <c r="NYI115" s="38"/>
      <c r="NYJ115" s="38"/>
      <c r="NYK115" s="38"/>
      <c r="NYL115" s="38"/>
      <c r="NYM115" s="38"/>
      <c r="NYN115" s="38"/>
      <c r="NYO115" s="38"/>
      <c r="NYP115" s="38"/>
      <c r="NYQ115" s="38"/>
      <c r="NYR115" s="38"/>
      <c r="NYS115" s="38"/>
      <c r="NYT115" s="38"/>
      <c r="NYU115" s="38"/>
      <c r="NYV115" s="38"/>
      <c r="NYW115" s="38"/>
      <c r="NYX115" s="38"/>
      <c r="NYY115" s="38"/>
      <c r="NYZ115" s="38"/>
      <c r="NZA115" s="38"/>
      <c r="NZB115" s="38"/>
      <c r="NZC115" s="38"/>
      <c r="NZD115" s="38"/>
      <c r="NZE115" s="38"/>
      <c r="NZF115" s="38"/>
      <c r="NZG115" s="38"/>
      <c r="NZH115" s="38"/>
      <c r="NZI115" s="38"/>
      <c r="NZJ115" s="38"/>
      <c r="NZK115" s="38"/>
      <c r="NZL115" s="38"/>
      <c r="NZM115" s="38"/>
      <c r="NZN115" s="38"/>
      <c r="NZO115" s="38"/>
      <c r="NZP115" s="38"/>
      <c r="NZQ115" s="38"/>
      <c r="NZR115" s="38"/>
      <c r="NZS115" s="38"/>
      <c r="NZT115" s="38"/>
      <c r="NZU115" s="38"/>
      <c r="NZV115" s="38"/>
      <c r="NZW115" s="38"/>
      <c r="NZX115" s="38"/>
      <c r="NZY115" s="38"/>
      <c r="NZZ115" s="38"/>
      <c r="OAA115" s="38"/>
      <c r="OAB115" s="38"/>
      <c r="OAC115" s="38"/>
      <c r="OAD115" s="38"/>
      <c r="OAE115" s="38"/>
      <c r="OAF115" s="38"/>
      <c r="OAG115" s="38"/>
      <c r="OAH115" s="38"/>
      <c r="OAI115" s="38"/>
      <c r="OAJ115" s="38"/>
      <c r="OAK115" s="38"/>
      <c r="OAL115" s="38"/>
      <c r="OAM115" s="38"/>
      <c r="OAN115" s="38"/>
      <c r="OAO115" s="38"/>
      <c r="OAP115" s="38"/>
      <c r="OAQ115" s="38"/>
      <c r="OAR115" s="38"/>
      <c r="OAS115" s="38"/>
      <c r="OAT115" s="38"/>
      <c r="OAU115" s="38"/>
      <c r="OAV115" s="38"/>
      <c r="OAW115" s="38"/>
      <c r="OAX115" s="38"/>
      <c r="OAY115" s="38"/>
      <c r="OAZ115" s="38"/>
      <c r="OBA115" s="38"/>
      <c r="OBB115" s="38"/>
      <c r="OBC115" s="38"/>
      <c r="OBD115" s="38"/>
      <c r="OBE115" s="38"/>
      <c r="OBF115" s="38"/>
      <c r="OBG115" s="38"/>
      <c r="OBH115" s="38"/>
      <c r="OBI115" s="38"/>
      <c r="OBJ115" s="38"/>
      <c r="OBK115" s="38"/>
      <c r="OBL115" s="38"/>
      <c r="OBM115" s="38"/>
      <c r="OBN115" s="38"/>
      <c r="OBO115" s="38"/>
      <c r="OBP115" s="38"/>
      <c r="OBQ115" s="38"/>
      <c r="OBR115" s="38"/>
      <c r="OBS115" s="38"/>
      <c r="OBT115" s="38"/>
      <c r="OBU115" s="38"/>
      <c r="OBV115" s="38"/>
      <c r="OBW115" s="38"/>
      <c r="OBX115" s="38"/>
      <c r="OBY115" s="38"/>
      <c r="OBZ115" s="38"/>
      <c r="OCA115" s="38"/>
      <c r="OCB115" s="38"/>
      <c r="OCC115" s="38"/>
      <c r="OCD115" s="38"/>
      <c r="OCE115" s="38"/>
      <c r="OCF115" s="38"/>
      <c r="OCG115" s="38"/>
      <c r="OCH115" s="38"/>
      <c r="OCI115" s="38"/>
      <c r="OCJ115" s="38"/>
      <c r="OCK115" s="38"/>
      <c r="OCL115" s="38"/>
      <c r="OCM115" s="38"/>
      <c r="OCN115" s="38"/>
      <c r="OCO115" s="38"/>
      <c r="OCP115" s="38"/>
      <c r="OCQ115" s="38"/>
      <c r="OCR115" s="38"/>
      <c r="OCS115" s="38"/>
      <c r="OCT115" s="38"/>
      <c r="OCU115" s="38"/>
      <c r="OCV115" s="38"/>
      <c r="OCW115" s="38"/>
      <c r="OCX115" s="38"/>
      <c r="OCY115" s="38"/>
      <c r="OCZ115" s="38"/>
      <c r="ODA115" s="38"/>
      <c r="ODB115" s="38"/>
      <c r="ODC115" s="38"/>
      <c r="ODD115" s="38"/>
      <c r="ODE115" s="38"/>
      <c r="ODF115" s="38"/>
      <c r="ODG115" s="38"/>
      <c r="ODH115" s="38"/>
      <c r="ODI115" s="38"/>
      <c r="ODJ115" s="38"/>
      <c r="ODK115" s="38"/>
      <c r="ODL115" s="38"/>
      <c r="ODM115" s="38"/>
      <c r="ODN115" s="38"/>
      <c r="ODO115" s="38"/>
      <c r="ODP115" s="38"/>
      <c r="ODQ115" s="38"/>
      <c r="ODR115" s="38"/>
      <c r="ODS115" s="38"/>
      <c r="ODT115" s="38"/>
      <c r="ODU115" s="38"/>
      <c r="ODV115" s="38"/>
      <c r="ODW115" s="38"/>
      <c r="ODX115" s="38"/>
      <c r="ODY115" s="38"/>
      <c r="ODZ115" s="38"/>
      <c r="OEA115" s="38"/>
      <c r="OEB115" s="38"/>
      <c r="OEC115" s="38"/>
      <c r="OED115" s="38"/>
      <c r="OEE115" s="38"/>
      <c r="OEF115" s="38"/>
      <c r="OEG115" s="38"/>
      <c r="OEH115" s="38"/>
      <c r="OEI115" s="38"/>
      <c r="OEJ115" s="38"/>
      <c r="OEK115" s="38"/>
      <c r="OEL115" s="38"/>
      <c r="OEM115" s="38"/>
      <c r="OEN115" s="38"/>
      <c r="OEO115" s="38"/>
      <c r="OEP115" s="38"/>
      <c r="OEQ115" s="38"/>
      <c r="OER115" s="38"/>
      <c r="OES115" s="38"/>
      <c r="OET115" s="38"/>
      <c r="OEU115" s="38"/>
      <c r="OEV115" s="38"/>
      <c r="OEW115" s="38"/>
      <c r="OEX115" s="38"/>
      <c r="OEY115" s="38"/>
      <c r="OEZ115" s="38"/>
      <c r="OFA115" s="38"/>
      <c r="OFB115" s="38"/>
      <c r="OFC115" s="38"/>
      <c r="OFD115" s="38"/>
      <c r="OFE115" s="38"/>
      <c r="OFF115" s="38"/>
      <c r="OFG115" s="38"/>
      <c r="OFH115" s="38"/>
      <c r="OFI115" s="38"/>
      <c r="OFJ115" s="38"/>
      <c r="OFK115" s="38"/>
      <c r="OFL115" s="38"/>
      <c r="OFM115" s="38"/>
      <c r="OFN115" s="38"/>
      <c r="OFO115" s="38"/>
      <c r="OFP115" s="38"/>
      <c r="OFQ115" s="38"/>
      <c r="OFR115" s="38"/>
      <c r="OFS115" s="38"/>
      <c r="OFT115" s="38"/>
      <c r="OFU115" s="38"/>
      <c r="OFV115" s="38"/>
      <c r="OFW115" s="38"/>
      <c r="OFX115" s="38"/>
      <c r="OFY115" s="38"/>
      <c r="OFZ115" s="38"/>
      <c r="OGA115" s="38"/>
      <c r="OGB115" s="38"/>
      <c r="OGC115" s="38"/>
      <c r="OGD115" s="38"/>
      <c r="OGE115" s="38"/>
      <c r="OGF115" s="38"/>
      <c r="OGG115" s="38"/>
      <c r="OGH115" s="38"/>
      <c r="OGI115" s="38"/>
      <c r="OGJ115" s="38"/>
      <c r="OGK115" s="38"/>
      <c r="OGL115" s="38"/>
      <c r="OGM115" s="38"/>
      <c r="OGN115" s="38"/>
      <c r="OGO115" s="38"/>
      <c r="OGP115" s="38"/>
      <c r="OGQ115" s="38"/>
      <c r="OGR115" s="38"/>
      <c r="OGS115" s="38"/>
      <c r="OGT115" s="38"/>
      <c r="OGU115" s="38"/>
      <c r="OGV115" s="38"/>
      <c r="OGW115" s="38"/>
      <c r="OGX115" s="38"/>
      <c r="OGY115" s="38"/>
      <c r="OGZ115" s="38"/>
      <c r="OHA115" s="38"/>
      <c r="OHB115" s="38"/>
      <c r="OHC115" s="38"/>
      <c r="OHD115" s="38"/>
      <c r="OHE115" s="38"/>
      <c r="OHF115" s="38"/>
      <c r="OHG115" s="38"/>
      <c r="OHH115" s="38"/>
      <c r="OHI115" s="38"/>
      <c r="OHJ115" s="38"/>
      <c r="OHK115" s="38"/>
      <c r="OHL115" s="38"/>
      <c r="OHM115" s="38"/>
      <c r="OHN115" s="38"/>
      <c r="OHO115" s="38"/>
      <c r="OHP115" s="38"/>
      <c r="OHQ115" s="38"/>
      <c r="OHR115" s="38"/>
      <c r="OHS115" s="38"/>
      <c r="OHT115" s="38"/>
      <c r="OHU115" s="38"/>
      <c r="OHV115" s="38"/>
      <c r="OHW115" s="38"/>
      <c r="OHX115" s="38"/>
      <c r="OHY115" s="38"/>
      <c r="OHZ115" s="38"/>
      <c r="OIA115" s="38"/>
      <c r="OIB115" s="38"/>
      <c r="OIC115" s="38"/>
      <c r="OID115" s="38"/>
      <c r="OIE115" s="38"/>
      <c r="OIF115" s="38"/>
      <c r="OIG115" s="38"/>
      <c r="OIH115" s="38"/>
      <c r="OII115" s="38"/>
      <c r="OIJ115" s="38"/>
      <c r="OIK115" s="38"/>
      <c r="OIL115" s="38"/>
      <c r="OIM115" s="38"/>
      <c r="OIN115" s="38"/>
      <c r="OIO115" s="38"/>
      <c r="OIP115" s="38"/>
      <c r="OIQ115" s="38"/>
      <c r="OIR115" s="38"/>
      <c r="OIS115" s="38"/>
      <c r="OIT115" s="38"/>
      <c r="OIU115" s="38"/>
      <c r="OIV115" s="38"/>
      <c r="OIW115" s="38"/>
      <c r="OIX115" s="38"/>
      <c r="OIY115" s="38"/>
      <c r="OIZ115" s="38"/>
      <c r="OJA115" s="38"/>
      <c r="OJB115" s="38"/>
      <c r="OJC115" s="38"/>
      <c r="OJD115" s="38"/>
      <c r="OJE115" s="38"/>
      <c r="OJF115" s="38"/>
      <c r="OJG115" s="38"/>
      <c r="OJH115" s="38"/>
      <c r="OJI115" s="38"/>
      <c r="OJJ115" s="38"/>
      <c r="OJK115" s="38"/>
      <c r="OJL115" s="38"/>
      <c r="OJM115" s="38"/>
      <c r="OJN115" s="38"/>
      <c r="OJO115" s="38"/>
      <c r="OJP115" s="38"/>
      <c r="OJQ115" s="38"/>
      <c r="OJR115" s="38"/>
      <c r="OJS115" s="38"/>
      <c r="OJT115" s="38"/>
      <c r="OJU115" s="38"/>
      <c r="OJV115" s="38"/>
      <c r="OJW115" s="38"/>
      <c r="OJX115" s="38"/>
      <c r="OJY115" s="38"/>
      <c r="OJZ115" s="38"/>
      <c r="OKA115" s="38"/>
      <c r="OKB115" s="38"/>
      <c r="OKC115" s="38"/>
      <c r="OKD115" s="38"/>
      <c r="OKE115" s="38"/>
      <c r="OKF115" s="38"/>
      <c r="OKG115" s="38"/>
      <c r="OKH115" s="38"/>
      <c r="OKI115" s="38"/>
      <c r="OKJ115" s="38"/>
      <c r="OKK115" s="38"/>
      <c r="OKL115" s="38"/>
      <c r="OKM115" s="38"/>
      <c r="OKN115" s="38"/>
      <c r="OKO115" s="38"/>
      <c r="OKP115" s="38"/>
      <c r="OKQ115" s="38"/>
      <c r="OKR115" s="38"/>
      <c r="OKS115" s="38"/>
      <c r="OKT115" s="38"/>
      <c r="OKU115" s="38"/>
      <c r="OKV115" s="38"/>
      <c r="OKW115" s="38"/>
      <c r="OKX115" s="38"/>
      <c r="OKY115" s="38"/>
      <c r="OKZ115" s="38"/>
      <c r="OLA115" s="38"/>
      <c r="OLB115" s="38"/>
      <c r="OLC115" s="38"/>
      <c r="OLD115" s="38"/>
      <c r="OLE115" s="38"/>
      <c r="OLF115" s="38"/>
      <c r="OLG115" s="38"/>
      <c r="OLH115" s="38"/>
      <c r="OLI115" s="38"/>
      <c r="OLJ115" s="38"/>
      <c r="OLK115" s="38"/>
      <c r="OLL115" s="38"/>
      <c r="OLM115" s="38"/>
      <c r="OLN115" s="38"/>
      <c r="OLO115" s="38"/>
      <c r="OLP115" s="38"/>
      <c r="OLQ115" s="38"/>
      <c r="OLR115" s="38"/>
      <c r="OLS115" s="38"/>
      <c r="OLT115" s="38"/>
      <c r="OLU115" s="38"/>
      <c r="OLV115" s="38"/>
      <c r="OLW115" s="38"/>
      <c r="OLX115" s="38"/>
      <c r="OLY115" s="38"/>
      <c r="OLZ115" s="38"/>
      <c r="OMA115" s="38"/>
      <c r="OMB115" s="38"/>
      <c r="OMC115" s="38"/>
      <c r="OMD115" s="38"/>
      <c r="OME115" s="38"/>
      <c r="OMF115" s="38"/>
      <c r="OMG115" s="38"/>
      <c r="OMH115" s="38"/>
      <c r="OMI115" s="38"/>
      <c r="OMJ115" s="38"/>
      <c r="OMK115" s="38"/>
      <c r="OML115" s="38"/>
      <c r="OMM115" s="38"/>
      <c r="OMN115" s="38"/>
      <c r="OMO115" s="38"/>
      <c r="OMP115" s="38"/>
      <c r="OMQ115" s="38"/>
      <c r="OMR115" s="38"/>
      <c r="OMS115" s="38"/>
      <c r="OMT115" s="38"/>
      <c r="OMU115" s="38"/>
      <c r="OMV115" s="38"/>
      <c r="OMW115" s="38"/>
      <c r="OMX115" s="38"/>
      <c r="OMY115" s="38"/>
      <c r="OMZ115" s="38"/>
      <c r="ONA115" s="38"/>
      <c r="ONB115" s="38"/>
      <c r="ONC115" s="38"/>
      <c r="OND115" s="38"/>
      <c r="ONE115" s="38"/>
      <c r="ONF115" s="38"/>
      <c r="ONG115" s="38"/>
      <c r="ONH115" s="38"/>
      <c r="ONI115" s="38"/>
      <c r="ONJ115" s="38"/>
      <c r="ONK115" s="38"/>
      <c r="ONL115" s="38"/>
      <c r="ONM115" s="38"/>
      <c r="ONN115" s="38"/>
      <c r="ONO115" s="38"/>
      <c r="ONP115" s="38"/>
      <c r="ONQ115" s="38"/>
      <c r="ONR115" s="38"/>
      <c r="ONS115" s="38"/>
      <c r="ONT115" s="38"/>
      <c r="ONU115" s="38"/>
      <c r="ONV115" s="38"/>
      <c r="ONW115" s="38"/>
      <c r="ONX115" s="38"/>
      <c r="ONY115" s="38"/>
      <c r="ONZ115" s="38"/>
      <c r="OOA115" s="38"/>
      <c r="OOB115" s="38"/>
      <c r="OOC115" s="38"/>
      <c r="OOD115" s="38"/>
      <c r="OOE115" s="38"/>
      <c r="OOF115" s="38"/>
      <c r="OOG115" s="38"/>
      <c r="OOH115" s="38"/>
      <c r="OOI115" s="38"/>
      <c r="OOJ115" s="38"/>
      <c r="OOK115" s="38"/>
      <c r="OOL115" s="38"/>
      <c r="OOM115" s="38"/>
      <c r="OON115" s="38"/>
      <c r="OOO115" s="38"/>
      <c r="OOP115" s="38"/>
      <c r="OOQ115" s="38"/>
      <c r="OOR115" s="38"/>
      <c r="OOS115" s="38"/>
      <c r="OOT115" s="38"/>
      <c r="OOU115" s="38"/>
      <c r="OOV115" s="38"/>
      <c r="OOW115" s="38"/>
      <c r="OOX115" s="38"/>
      <c r="OOY115" s="38"/>
      <c r="OOZ115" s="38"/>
      <c r="OPA115" s="38"/>
      <c r="OPB115" s="38"/>
      <c r="OPC115" s="38"/>
      <c r="OPD115" s="38"/>
      <c r="OPE115" s="38"/>
      <c r="OPF115" s="38"/>
      <c r="OPG115" s="38"/>
      <c r="OPH115" s="38"/>
      <c r="OPI115" s="38"/>
      <c r="OPJ115" s="38"/>
      <c r="OPK115" s="38"/>
      <c r="OPL115" s="38"/>
      <c r="OPM115" s="38"/>
      <c r="OPN115" s="38"/>
      <c r="OPO115" s="38"/>
      <c r="OPP115" s="38"/>
      <c r="OPQ115" s="38"/>
      <c r="OPR115" s="38"/>
      <c r="OPS115" s="38"/>
      <c r="OPT115" s="38"/>
      <c r="OPU115" s="38"/>
      <c r="OPV115" s="38"/>
      <c r="OPW115" s="38"/>
      <c r="OPX115" s="38"/>
      <c r="OPY115" s="38"/>
      <c r="OPZ115" s="38"/>
      <c r="OQA115" s="38"/>
      <c r="OQB115" s="38"/>
      <c r="OQC115" s="38"/>
      <c r="OQD115" s="38"/>
      <c r="OQE115" s="38"/>
      <c r="OQF115" s="38"/>
      <c r="OQG115" s="38"/>
      <c r="OQH115" s="38"/>
      <c r="OQI115" s="38"/>
      <c r="OQJ115" s="38"/>
      <c r="OQK115" s="38"/>
      <c r="OQL115" s="38"/>
      <c r="OQM115" s="38"/>
      <c r="OQN115" s="38"/>
      <c r="OQO115" s="38"/>
      <c r="OQP115" s="38"/>
      <c r="OQQ115" s="38"/>
      <c r="OQR115" s="38"/>
      <c r="OQS115" s="38"/>
      <c r="OQT115" s="38"/>
      <c r="OQU115" s="38"/>
      <c r="OQV115" s="38"/>
      <c r="OQW115" s="38"/>
      <c r="OQX115" s="38"/>
      <c r="OQY115" s="38"/>
      <c r="OQZ115" s="38"/>
      <c r="ORA115" s="38"/>
      <c r="ORB115" s="38"/>
      <c r="ORC115" s="38"/>
      <c r="ORD115" s="38"/>
      <c r="ORE115" s="38"/>
      <c r="ORF115" s="38"/>
      <c r="ORG115" s="38"/>
      <c r="ORH115" s="38"/>
      <c r="ORI115" s="38"/>
      <c r="ORJ115" s="38"/>
      <c r="ORK115" s="38"/>
      <c r="ORL115" s="38"/>
      <c r="ORM115" s="38"/>
      <c r="ORN115" s="38"/>
      <c r="ORO115" s="38"/>
      <c r="ORP115" s="38"/>
      <c r="ORQ115" s="38"/>
      <c r="ORR115" s="38"/>
      <c r="ORS115" s="38"/>
      <c r="ORT115" s="38"/>
      <c r="ORU115" s="38"/>
      <c r="ORV115" s="38"/>
      <c r="ORW115" s="38"/>
      <c r="ORX115" s="38"/>
      <c r="ORY115" s="38"/>
      <c r="ORZ115" s="38"/>
      <c r="OSA115" s="38"/>
      <c r="OSB115" s="38"/>
      <c r="OSC115" s="38"/>
      <c r="OSD115" s="38"/>
      <c r="OSE115" s="38"/>
      <c r="OSF115" s="38"/>
      <c r="OSG115" s="38"/>
      <c r="OSH115" s="38"/>
      <c r="OSI115" s="38"/>
      <c r="OSJ115" s="38"/>
      <c r="OSK115" s="38"/>
      <c r="OSL115" s="38"/>
      <c r="OSM115" s="38"/>
      <c r="OSN115" s="38"/>
      <c r="OSO115" s="38"/>
      <c r="OSP115" s="38"/>
      <c r="OSQ115" s="38"/>
      <c r="OSR115" s="38"/>
      <c r="OSS115" s="38"/>
      <c r="OST115" s="38"/>
      <c r="OSU115" s="38"/>
      <c r="OSV115" s="38"/>
      <c r="OSW115" s="38"/>
      <c r="OSX115" s="38"/>
      <c r="OSY115" s="38"/>
      <c r="OSZ115" s="38"/>
      <c r="OTA115" s="38"/>
      <c r="OTB115" s="38"/>
      <c r="OTC115" s="38"/>
      <c r="OTD115" s="38"/>
      <c r="OTE115" s="38"/>
      <c r="OTF115" s="38"/>
      <c r="OTG115" s="38"/>
      <c r="OTH115" s="38"/>
      <c r="OTI115" s="38"/>
      <c r="OTJ115" s="38"/>
      <c r="OTK115" s="38"/>
      <c r="OTL115" s="38"/>
      <c r="OTM115" s="38"/>
      <c r="OTN115" s="38"/>
      <c r="OTO115" s="38"/>
      <c r="OTP115" s="38"/>
      <c r="OTQ115" s="38"/>
      <c r="OTR115" s="38"/>
      <c r="OTS115" s="38"/>
      <c r="OTT115" s="38"/>
      <c r="OTU115" s="38"/>
      <c r="OTV115" s="38"/>
      <c r="OTW115" s="38"/>
      <c r="OTX115" s="38"/>
      <c r="OTY115" s="38"/>
      <c r="OTZ115" s="38"/>
      <c r="OUA115" s="38"/>
      <c r="OUB115" s="38"/>
      <c r="OUC115" s="38"/>
      <c r="OUD115" s="38"/>
      <c r="OUE115" s="38"/>
      <c r="OUF115" s="38"/>
      <c r="OUG115" s="38"/>
      <c r="OUH115" s="38"/>
      <c r="OUI115" s="38"/>
      <c r="OUJ115" s="38"/>
      <c r="OUK115" s="38"/>
      <c r="OUL115" s="38"/>
      <c r="OUM115" s="38"/>
      <c r="OUN115" s="38"/>
      <c r="OUO115" s="38"/>
      <c r="OUP115" s="38"/>
      <c r="OUQ115" s="38"/>
      <c r="OUR115" s="38"/>
      <c r="OUS115" s="38"/>
      <c r="OUT115" s="38"/>
      <c r="OUU115" s="38"/>
      <c r="OUV115" s="38"/>
      <c r="OUW115" s="38"/>
      <c r="OUX115" s="38"/>
      <c r="OUY115" s="38"/>
      <c r="OUZ115" s="38"/>
      <c r="OVA115" s="38"/>
      <c r="OVB115" s="38"/>
      <c r="OVC115" s="38"/>
      <c r="OVD115" s="38"/>
      <c r="OVE115" s="38"/>
      <c r="OVF115" s="38"/>
      <c r="OVG115" s="38"/>
      <c r="OVH115" s="38"/>
      <c r="OVI115" s="38"/>
      <c r="OVJ115" s="38"/>
      <c r="OVK115" s="38"/>
      <c r="OVL115" s="38"/>
      <c r="OVM115" s="38"/>
      <c r="OVN115" s="38"/>
      <c r="OVO115" s="38"/>
      <c r="OVP115" s="38"/>
      <c r="OVQ115" s="38"/>
      <c r="OVR115" s="38"/>
      <c r="OVS115" s="38"/>
      <c r="OVT115" s="38"/>
      <c r="OVU115" s="38"/>
      <c r="OVV115" s="38"/>
      <c r="OVW115" s="38"/>
      <c r="OVX115" s="38"/>
      <c r="OVY115" s="38"/>
      <c r="OVZ115" s="38"/>
      <c r="OWA115" s="38"/>
      <c r="OWB115" s="38"/>
      <c r="OWC115" s="38"/>
      <c r="OWD115" s="38"/>
      <c r="OWE115" s="38"/>
      <c r="OWF115" s="38"/>
      <c r="OWG115" s="38"/>
      <c r="OWH115" s="38"/>
      <c r="OWI115" s="38"/>
      <c r="OWJ115" s="38"/>
      <c r="OWK115" s="38"/>
      <c r="OWL115" s="38"/>
      <c r="OWM115" s="38"/>
      <c r="OWN115" s="38"/>
      <c r="OWO115" s="38"/>
      <c r="OWP115" s="38"/>
      <c r="OWQ115" s="38"/>
      <c r="OWR115" s="38"/>
      <c r="OWS115" s="38"/>
      <c r="OWT115" s="38"/>
      <c r="OWU115" s="38"/>
      <c r="OWV115" s="38"/>
      <c r="OWW115" s="38"/>
      <c r="OWX115" s="38"/>
      <c r="OWY115" s="38"/>
      <c r="OWZ115" s="38"/>
      <c r="OXA115" s="38"/>
      <c r="OXB115" s="38"/>
      <c r="OXC115" s="38"/>
      <c r="OXD115" s="38"/>
      <c r="OXE115" s="38"/>
      <c r="OXF115" s="38"/>
      <c r="OXG115" s="38"/>
      <c r="OXH115" s="38"/>
      <c r="OXI115" s="38"/>
      <c r="OXJ115" s="38"/>
      <c r="OXK115" s="38"/>
      <c r="OXL115" s="38"/>
      <c r="OXM115" s="38"/>
      <c r="OXN115" s="38"/>
      <c r="OXO115" s="38"/>
      <c r="OXP115" s="38"/>
      <c r="OXQ115" s="38"/>
      <c r="OXR115" s="38"/>
      <c r="OXS115" s="38"/>
      <c r="OXT115" s="38"/>
      <c r="OXU115" s="38"/>
      <c r="OXV115" s="38"/>
      <c r="OXW115" s="38"/>
      <c r="OXX115" s="38"/>
      <c r="OXY115" s="38"/>
      <c r="OXZ115" s="38"/>
      <c r="OYA115" s="38"/>
      <c r="OYB115" s="38"/>
      <c r="OYC115" s="38"/>
      <c r="OYD115" s="38"/>
      <c r="OYE115" s="38"/>
      <c r="OYF115" s="38"/>
      <c r="OYG115" s="38"/>
      <c r="OYH115" s="38"/>
      <c r="OYI115" s="38"/>
      <c r="OYJ115" s="38"/>
      <c r="OYK115" s="38"/>
      <c r="OYL115" s="38"/>
      <c r="OYM115" s="38"/>
      <c r="OYN115" s="38"/>
      <c r="OYO115" s="38"/>
      <c r="OYP115" s="38"/>
      <c r="OYQ115" s="38"/>
      <c r="OYR115" s="38"/>
      <c r="OYS115" s="38"/>
      <c r="OYT115" s="38"/>
      <c r="OYU115" s="38"/>
      <c r="OYV115" s="38"/>
      <c r="OYW115" s="38"/>
      <c r="OYX115" s="38"/>
      <c r="OYY115" s="38"/>
      <c r="OYZ115" s="38"/>
      <c r="OZA115" s="38"/>
      <c r="OZB115" s="38"/>
      <c r="OZC115" s="38"/>
      <c r="OZD115" s="38"/>
      <c r="OZE115" s="38"/>
      <c r="OZF115" s="38"/>
      <c r="OZG115" s="38"/>
      <c r="OZH115" s="38"/>
      <c r="OZI115" s="38"/>
      <c r="OZJ115" s="38"/>
      <c r="OZK115" s="38"/>
      <c r="OZL115" s="38"/>
      <c r="OZM115" s="38"/>
      <c r="OZN115" s="38"/>
      <c r="OZO115" s="38"/>
      <c r="OZP115" s="38"/>
      <c r="OZQ115" s="38"/>
      <c r="OZR115" s="38"/>
      <c r="OZS115" s="38"/>
      <c r="OZT115" s="38"/>
      <c r="OZU115" s="38"/>
      <c r="OZV115" s="38"/>
      <c r="OZW115" s="38"/>
      <c r="OZX115" s="38"/>
      <c r="OZY115" s="38"/>
      <c r="OZZ115" s="38"/>
      <c r="PAA115" s="38"/>
      <c r="PAB115" s="38"/>
      <c r="PAC115" s="38"/>
      <c r="PAD115" s="38"/>
      <c r="PAE115" s="38"/>
      <c r="PAF115" s="38"/>
      <c r="PAG115" s="38"/>
      <c r="PAH115" s="38"/>
      <c r="PAI115" s="38"/>
      <c r="PAJ115" s="38"/>
      <c r="PAK115" s="38"/>
      <c r="PAL115" s="38"/>
      <c r="PAM115" s="38"/>
      <c r="PAN115" s="38"/>
      <c r="PAO115" s="38"/>
      <c r="PAP115" s="38"/>
      <c r="PAQ115" s="38"/>
      <c r="PAR115" s="38"/>
      <c r="PAS115" s="38"/>
      <c r="PAT115" s="38"/>
      <c r="PAU115" s="38"/>
      <c r="PAV115" s="38"/>
      <c r="PAW115" s="38"/>
      <c r="PAX115" s="38"/>
      <c r="PAY115" s="38"/>
      <c r="PAZ115" s="38"/>
      <c r="PBA115" s="38"/>
      <c r="PBB115" s="38"/>
      <c r="PBC115" s="38"/>
      <c r="PBD115" s="38"/>
      <c r="PBE115" s="38"/>
      <c r="PBF115" s="38"/>
      <c r="PBG115" s="38"/>
      <c r="PBH115" s="38"/>
      <c r="PBI115" s="38"/>
      <c r="PBJ115" s="38"/>
      <c r="PBK115" s="38"/>
      <c r="PBL115" s="38"/>
      <c r="PBM115" s="38"/>
      <c r="PBN115" s="38"/>
      <c r="PBO115" s="38"/>
      <c r="PBP115" s="38"/>
      <c r="PBQ115" s="38"/>
      <c r="PBR115" s="38"/>
      <c r="PBS115" s="38"/>
      <c r="PBT115" s="38"/>
      <c r="PBU115" s="38"/>
      <c r="PBV115" s="38"/>
      <c r="PBW115" s="38"/>
      <c r="PBX115" s="38"/>
      <c r="PBY115" s="38"/>
      <c r="PBZ115" s="38"/>
      <c r="PCA115" s="38"/>
      <c r="PCB115" s="38"/>
      <c r="PCC115" s="38"/>
      <c r="PCD115" s="38"/>
      <c r="PCE115" s="38"/>
      <c r="PCF115" s="38"/>
      <c r="PCG115" s="38"/>
      <c r="PCH115" s="38"/>
      <c r="PCI115" s="38"/>
      <c r="PCJ115" s="38"/>
      <c r="PCK115" s="38"/>
      <c r="PCL115" s="38"/>
      <c r="PCM115" s="38"/>
      <c r="PCN115" s="38"/>
      <c r="PCO115" s="38"/>
      <c r="PCP115" s="38"/>
      <c r="PCQ115" s="38"/>
      <c r="PCR115" s="38"/>
      <c r="PCS115" s="38"/>
      <c r="PCT115" s="38"/>
      <c r="PCU115" s="38"/>
      <c r="PCV115" s="38"/>
      <c r="PCW115" s="38"/>
      <c r="PCX115" s="38"/>
      <c r="PCY115" s="38"/>
      <c r="PCZ115" s="38"/>
      <c r="PDA115" s="38"/>
      <c r="PDB115" s="38"/>
      <c r="PDC115" s="38"/>
      <c r="PDD115" s="38"/>
      <c r="PDE115" s="38"/>
      <c r="PDF115" s="38"/>
      <c r="PDG115" s="38"/>
      <c r="PDH115" s="38"/>
      <c r="PDI115" s="38"/>
      <c r="PDJ115" s="38"/>
      <c r="PDK115" s="38"/>
      <c r="PDL115" s="38"/>
      <c r="PDM115" s="38"/>
      <c r="PDN115" s="38"/>
      <c r="PDO115" s="38"/>
      <c r="PDP115" s="38"/>
      <c r="PDQ115" s="38"/>
      <c r="PDR115" s="38"/>
      <c r="PDS115" s="38"/>
      <c r="PDT115" s="38"/>
      <c r="PDU115" s="38"/>
      <c r="PDV115" s="38"/>
      <c r="PDW115" s="38"/>
      <c r="PDX115" s="38"/>
      <c r="PDY115" s="38"/>
      <c r="PDZ115" s="38"/>
      <c r="PEA115" s="38"/>
      <c r="PEB115" s="38"/>
      <c r="PEC115" s="38"/>
      <c r="PED115" s="38"/>
      <c r="PEE115" s="38"/>
      <c r="PEF115" s="38"/>
      <c r="PEG115" s="38"/>
      <c r="PEH115" s="38"/>
      <c r="PEI115" s="38"/>
      <c r="PEJ115" s="38"/>
      <c r="PEK115" s="38"/>
      <c r="PEL115" s="38"/>
      <c r="PEM115" s="38"/>
      <c r="PEN115" s="38"/>
      <c r="PEO115" s="38"/>
      <c r="PEP115" s="38"/>
      <c r="PEQ115" s="38"/>
      <c r="PER115" s="38"/>
      <c r="PES115" s="38"/>
      <c r="PET115" s="38"/>
      <c r="PEU115" s="38"/>
      <c r="PEV115" s="38"/>
      <c r="PEW115" s="38"/>
      <c r="PEX115" s="38"/>
      <c r="PEY115" s="38"/>
      <c r="PEZ115" s="38"/>
      <c r="PFA115" s="38"/>
      <c r="PFB115" s="38"/>
      <c r="PFC115" s="38"/>
      <c r="PFD115" s="38"/>
      <c r="PFE115" s="38"/>
      <c r="PFF115" s="38"/>
      <c r="PFG115" s="38"/>
      <c r="PFH115" s="38"/>
      <c r="PFI115" s="38"/>
      <c r="PFJ115" s="38"/>
      <c r="PFK115" s="38"/>
      <c r="PFL115" s="38"/>
      <c r="PFM115" s="38"/>
      <c r="PFN115" s="38"/>
      <c r="PFO115" s="38"/>
      <c r="PFP115" s="38"/>
      <c r="PFQ115" s="38"/>
      <c r="PFR115" s="38"/>
      <c r="PFS115" s="38"/>
      <c r="PFT115" s="38"/>
      <c r="PFU115" s="38"/>
      <c r="PFV115" s="38"/>
      <c r="PFW115" s="38"/>
      <c r="PFX115" s="38"/>
      <c r="PFY115" s="38"/>
      <c r="PFZ115" s="38"/>
      <c r="PGA115" s="38"/>
      <c r="PGB115" s="38"/>
      <c r="PGC115" s="38"/>
      <c r="PGD115" s="38"/>
      <c r="PGE115" s="38"/>
      <c r="PGF115" s="38"/>
      <c r="PGG115" s="38"/>
      <c r="PGH115" s="38"/>
      <c r="PGI115" s="38"/>
      <c r="PGJ115" s="38"/>
      <c r="PGK115" s="38"/>
      <c r="PGL115" s="38"/>
      <c r="PGM115" s="38"/>
      <c r="PGN115" s="38"/>
      <c r="PGO115" s="38"/>
      <c r="PGP115" s="38"/>
      <c r="PGQ115" s="38"/>
      <c r="PGR115" s="38"/>
      <c r="PGS115" s="38"/>
      <c r="PGT115" s="38"/>
      <c r="PGU115" s="38"/>
      <c r="PGV115" s="38"/>
      <c r="PGW115" s="38"/>
      <c r="PGX115" s="38"/>
      <c r="PGY115" s="38"/>
      <c r="PGZ115" s="38"/>
      <c r="PHA115" s="38"/>
      <c r="PHB115" s="38"/>
      <c r="PHC115" s="38"/>
      <c r="PHD115" s="38"/>
      <c r="PHE115" s="38"/>
      <c r="PHF115" s="38"/>
      <c r="PHG115" s="38"/>
      <c r="PHH115" s="38"/>
      <c r="PHI115" s="38"/>
      <c r="PHJ115" s="38"/>
      <c r="PHK115" s="38"/>
      <c r="PHL115" s="38"/>
      <c r="PHM115" s="38"/>
      <c r="PHN115" s="38"/>
      <c r="PHO115" s="38"/>
      <c r="PHP115" s="38"/>
      <c r="PHQ115" s="38"/>
      <c r="PHR115" s="38"/>
      <c r="PHS115" s="38"/>
      <c r="PHT115" s="38"/>
      <c r="PHU115" s="38"/>
      <c r="PHV115" s="38"/>
      <c r="PHW115" s="38"/>
      <c r="PHX115" s="38"/>
      <c r="PHY115" s="38"/>
      <c r="PHZ115" s="38"/>
      <c r="PIA115" s="38"/>
      <c r="PIB115" s="38"/>
      <c r="PIC115" s="38"/>
      <c r="PID115" s="38"/>
      <c r="PIE115" s="38"/>
      <c r="PIF115" s="38"/>
      <c r="PIG115" s="38"/>
      <c r="PIH115" s="38"/>
      <c r="PII115" s="38"/>
      <c r="PIJ115" s="38"/>
      <c r="PIK115" s="38"/>
      <c r="PIL115" s="38"/>
      <c r="PIM115" s="38"/>
      <c r="PIN115" s="38"/>
      <c r="PIO115" s="38"/>
      <c r="PIP115" s="38"/>
      <c r="PIQ115" s="38"/>
      <c r="PIR115" s="38"/>
      <c r="PIS115" s="38"/>
      <c r="PIT115" s="38"/>
      <c r="PIU115" s="38"/>
      <c r="PIV115" s="38"/>
      <c r="PIW115" s="38"/>
      <c r="PIX115" s="38"/>
      <c r="PIY115" s="38"/>
      <c r="PIZ115" s="38"/>
      <c r="PJA115" s="38"/>
      <c r="PJB115" s="38"/>
      <c r="PJC115" s="38"/>
      <c r="PJD115" s="38"/>
      <c r="PJE115" s="38"/>
      <c r="PJF115" s="38"/>
      <c r="PJG115" s="38"/>
      <c r="PJH115" s="38"/>
      <c r="PJI115" s="38"/>
      <c r="PJJ115" s="38"/>
      <c r="PJK115" s="38"/>
      <c r="PJL115" s="38"/>
      <c r="PJM115" s="38"/>
      <c r="PJN115" s="38"/>
      <c r="PJO115" s="38"/>
      <c r="PJP115" s="38"/>
      <c r="PJQ115" s="38"/>
      <c r="PJR115" s="38"/>
      <c r="PJS115" s="38"/>
      <c r="PJT115" s="38"/>
      <c r="PJU115" s="38"/>
      <c r="PJV115" s="38"/>
      <c r="PJW115" s="38"/>
      <c r="PJX115" s="38"/>
      <c r="PJY115" s="38"/>
      <c r="PJZ115" s="38"/>
      <c r="PKA115" s="38"/>
      <c r="PKB115" s="38"/>
      <c r="PKC115" s="38"/>
      <c r="PKD115" s="38"/>
      <c r="PKE115" s="38"/>
      <c r="PKF115" s="38"/>
      <c r="PKG115" s="38"/>
      <c r="PKH115" s="38"/>
      <c r="PKI115" s="38"/>
      <c r="PKJ115" s="38"/>
      <c r="PKK115" s="38"/>
      <c r="PKL115" s="38"/>
      <c r="PKM115" s="38"/>
      <c r="PKN115" s="38"/>
      <c r="PKO115" s="38"/>
      <c r="PKP115" s="38"/>
      <c r="PKQ115" s="38"/>
      <c r="PKR115" s="38"/>
      <c r="PKS115" s="38"/>
      <c r="PKT115" s="38"/>
      <c r="PKU115" s="38"/>
      <c r="PKV115" s="38"/>
      <c r="PKW115" s="38"/>
      <c r="PKX115" s="38"/>
      <c r="PKY115" s="38"/>
      <c r="PKZ115" s="38"/>
      <c r="PLA115" s="38"/>
      <c r="PLB115" s="38"/>
      <c r="PLC115" s="38"/>
      <c r="PLD115" s="38"/>
      <c r="PLE115" s="38"/>
      <c r="PLF115" s="38"/>
      <c r="PLG115" s="38"/>
      <c r="PLH115" s="38"/>
      <c r="PLI115" s="38"/>
      <c r="PLJ115" s="38"/>
      <c r="PLK115" s="38"/>
      <c r="PLL115" s="38"/>
      <c r="PLM115" s="38"/>
      <c r="PLN115" s="38"/>
      <c r="PLO115" s="38"/>
      <c r="PLP115" s="38"/>
      <c r="PLQ115" s="38"/>
      <c r="PLR115" s="38"/>
      <c r="PLS115" s="38"/>
      <c r="PLT115" s="38"/>
      <c r="PLU115" s="38"/>
      <c r="PLV115" s="38"/>
      <c r="PLW115" s="38"/>
      <c r="PLX115" s="38"/>
      <c r="PLY115" s="38"/>
      <c r="PLZ115" s="38"/>
      <c r="PMA115" s="38"/>
      <c r="PMB115" s="38"/>
      <c r="PMC115" s="38"/>
      <c r="PMD115" s="38"/>
      <c r="PME115" s="38"/>
      <c r="PMF115" s="38"/>
      <c r="PMG115" s="38"/>
      <c r="PMH115" s="38"/>
      <c r="PMI115" s="38"/>
      <c r="PMJ115" s="38"/>
      <c r="PMK115" s="38"/>
      <c r="PML115" s="38"/>
      <c r="PMM115" s="38"/>
      <c r="PMN115" s="38"/>
      <c r="PMO115" s="38"/>
      <c r="PMP115" s="38"/>
      <c r="PMQ115" s="38"/>
      <c r="PMR115" s="38"/>
      <c r="PMS115" s="38"/>
      <c r="PMT115" s="38"/>
      <c r="PMU115" s="38"/>
      <c r="PMV115" s="38"/>
      <c r="PMW115" s="38"/>
      <c r="PMX115" s="38"/>
      <c r="PMY115" s="38"/>
      <c r="PMZ115" s="38"/>
      <c r="PNA115" s="38"/>
      <c r="PNB115" s="38"/>
      <c r="PNC115" s="38"/>
      <c r="PND115" s="38"/>
      <c r="PNE115" s="38"/>
      <c r="PNF115" s="38"/>
      <c r="PNG115" s="38"/>
      <c r="PNH115" s="38"/>
      <c r="PNI115" s="38"/>
      <c r="PNJ115" s="38"/>
      <c r="PNK115" s="38"/>
      <c r="PNL115" s="38"/>
      <c r="PNM115" s="38"/>
      <c r="PNN115" s="38"/>
      <c r="PNO115" s="38"/>
      <c r="PNP115" s="38"/>
      <c r="PNQ115" s="38"/>
      <c r="PNR115" s="38"/>
      <c r="PNS115" s="38"/>
      <c r="PNT115" s="38"/>
      <c r="PNU115" s="38"/>
      <c r="PNV115" s="38"/>
      <c r="PNW115" s="38"/>
      <c r="PNX115" s="38"/>
      <c r="PNY115" s="38"/>
      <c r="PNZ115" s="38"/>
      <c r="POA115" s="38"/>
      <c r="POB115" s="38"/>
      <c r="POC115" s="38"/>
      <c r="POD115" s="38"/>
      <c r="POE115" s="38"/>
      <c r="POF115" s="38"/>
      <c r="POG115" s="38"/>
      <c r="POH115" s="38"/>
      <c r="POI115" s="38"/>
      <c r="POJ115" s="38"/>
      <c r="POK115" s="38"/>
      <c r="POL115" s="38"/>
      <c r="POM115" s="38"/>
      <c r="PON115" s="38"/>
      <c r="POO115" s="38"/>
      <c r="POP115" s="38"/>
      <c r="POQ115" s="38"/>
      <c r="POR115" s="38"/>
      <c r="POS115" s="38"/>
      <c r="POT115" s="38"/>
      <c r="POU115" s="38"/>
      <c r="POV115" s="38"/>
      <c r="POW115" s="38"/>
      <c r="POX115" s="38"/>
      <c r="POY115" s="38"/>
      <c r="POZ115" s="38"/>
      <c r="PPA115" s="38"/>
      <c r="PPB115" s="38"/>
      <c r="PPC115" s="38"/>
      <c r="PPD115" s="38"/>
      <c r="PPE115" s="38"/>
      <c r="PPF115" s="38"/>
      <c r="PPG115" s="38"/>
      <c r="PPH115" s="38"/>
      <c r="PPI115" s="38"/>
      <c r="PPJ115" s="38"/>
      <c r="PPK115" s="38"/>
      <c r="PPL115" s="38"/>
      <c r="PPM115" s="38"/>
      <c r="PPN115" s="38"/>
      <c r="PPO115" s="38"/>
      <c r="PPP115" s="38"/>
      <c r="PPQ115" s="38"/>
      <c r="PPR115" s="38"/>
      <c r="PPS115" s="38"/>
      <c r="PPT115" s="38"/>
      <c r="PPU115" s="38"/>
      <c r="PPV115" s="38"/>
      <c r="PPW115" s="38"/>
      <c r="PPX115" s="38"/>
      <c r="PPY115" s="38"/>
      <c r="PPZ115" s="38"/>
      <c r="PQA115" s="38"/>
      <c r="PQB115" s="38"/>
      <c r="PQC115" s="38"/>
      <c r="PQD115" s="38"/>
      <c r="PQE115" s="38"/>
      <c r="PQF115" s="38"/>
      <c r="PQG115" s="38"/>
      <c r="PQH115" s="38"/>
      <c r="PQI115" s="38"/>
      <c r="PQJ115" s="38"/>
      <c r="PQK115" s="38"/>
      <c r="PQL115" s="38"/>
      <c r="PQM115" s="38"/>
      <c r="PQN115" s="38"/>
      <c r="PQO115" s="38"/>
      <c r="PQP115" s="38"/>
      <c r="PQQ115" s="38"/>
      <c r="PQR115" s="38"/>
      <c r="PQS115" s="38"/>
      <c r="PQT115" s="38"/>
      <c r="PQU115" s="38"/>
      <c r="PQV115" s="38"/>
      <c r="PQW115" s="38"/>
      <c r="PQX115" s="38"/>
      <c r="PQY115" s="38"/>
      <c r="PQZ115" s="38"/>
      <c r="PRA115" s="38"/>
      <c r="PRB115" s="38"/>
      <c r="PRC115" s="38"/>
      <c r="PRD115" s="38"/>
      <c r="PRE115" s="38"/>
      <c r="PRF115" s="38"/>
      <c r="PRG115" s="38"/>
      <c r="PRH115" s="38"/>
      <c r="PRI115" s="38"/>
      <c r="PRJ115" s="38"/>
      <c r="PRK115" s="38"/>
      <c r="PRL115" s="38"/>
      <c r="PRM115" s="38"/>
      <c r="PRN115" s="38"/>
    </row>
    <row r="116" spans="1:11298" ht="15.75" x14ac:dyDescent="0.25">
      <c r="A116" s="1"/>
      <c r="B116" s="78" t="s">
        <v>438</v>
      </c>
      <c r="C116" s="31" t="s">
        <v>280</v>
      </c>
      <c r="D116" s="32"/>
      <c r="E116" s="32"/>
      <c r="F116" s="33">
        <v>40676</v>
      </c>
      <c r="G116" s="32"/>
      <c r="H116" s="32"/>
      <c r="I116" s="34">
        <v>79800</v>
      </c>
      <c r="J116" s="32"/>
      <c r="K116" s="34">
        <v>1E-8</v>
      </c>
      <c r="L116" s="32"/>
      <c r="M116" s="34">
        <v>1E-8</v>
      </c>
      <c r="N116" s="34">
        <v>79799.999999980006</v>
      </c>
      <c r="O116" s="28">
        <v>70</v>
      </c>
      <c r="P116" s="34">
        <v>1139.9999999997144</v>
      </c>
      <c r="Q116" s="32"/>
      <c r="R116" s="35">
        <v>2110501327</v>
      </c>
      <c r="S116" s="35">
        <v>83044</v>
      </c>
      <c r="T116" s="32"/>
      <c r="U116" s="32"/>
      <c r="V116" s="32"/>
      <c r="W116" s="32"/>
      <c r="X116" s="32"/>
      <c r="Y116" s="32"/>
      <c r="Z116" s="39">
        <v>10850</v>
      </c>
      <c r="AA116" s="39">
        <v>1.0000000000000001E-5</v>
      </c>
      <c r="AB116" s="39">
        <v>10850.00001</v>
      </c>
      <c r="AD116" s="32" t="s">
        <v>489</v>
      </c>
      <c r="AE116" s="32"/>
      <c r="AF116" s="32"/>
      <c r="AG116" s="32"/>
      <c r="AH116" s="32"/>
      <c r="AI116" s="32"/>
      <c r="AJ116" s="36"/>
      <c r="AK116" s="36">
        <v>1</v>
      </c>
      <c r="AL116" s="36"/>
      <c r="AM116" s="32"/>
      <c r="AN116" s="32"/>
      <c r="AO116" s="34">
        <v>24000</v>
      </c>
      <c r="AP116" s="37">
        <v>0.30080000000000001</v>
      </c>
      <c r="AQ116" s="26">
        <v>96</v>
      </c>
      <c r="AR116" s="34">
        <v>250</v>
      </c>
      <c r="AS116" s="32"/>
      <c r="AT116" s="26">
        <v>96</v>
      </c>
      <c r="AU116" s="37">
        <v>0.08</v>
      </c>
      <c r="AV116" s="37"/>
      <c r="AW116" s="37">
        <v>0.1</v>
      </c>
      <c r="AX116" s="37">
        <v>0.05</v>
      </c>
      <c r="AY116" s="37"/>
      <c r="AZ116" s="37"/>
      <c r="BA116" s="37"/>
      <c r="BB116" s="37">
        <v>0.17</v>
      </c>
      <c r="BC116" s="37">
        <v>0.35</v>
      </c>
      <c r="BD116" s="37">
        <v>0.25</v>
      </c>
      <c r="BE116" s="37"/>
      <c r="BF116" s="32"/>
      <c r="BG116" s="26">
        <v>1.0000000000000001E-5</v>
      </c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2"/>
      <c r="BT116" s="26">
        <v>1.0000000000000001E-5</v>
      </c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2"/>
      <c r="CG116" s="26">
        <v>1.0000000000000001E-5</v>
      </c>
      <c r="CH116" s="37"/>
      <c r="CI116" s="37"/>
      <c r="CJ116" s="37"/>
      <c r="CK116" s="37"/>
      <c r="CL116" s="37"/>
      <c r="CM116" s="32"/>
      <c r="CN116" s="26">
        <v>1.0000000000000001E-5</v>
      </c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2"/>
      <c r="DA116" s="26">
        <v>1.0000000000000001E-5</v>
      </c>
      <c r="DB116" s="37"/>
      <c r="DC116" s="37"/>
      <c r="DD116" s="37"/>
      <c r="DE116" s="37"/>
      <c r="DF116" s="37"/>
      <c r="DG116" s="37"/>
      <c r="DH116" s="32"/>
      <c r="DI116" s="26">
        <v>1.0000000000000001E-5</v>
      </c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2"/>
      <c r="DV116" s="26">
        <v>1.0000000000000001E-5</v>
      </c>
      <c r="DW116" s="37"/>
      <c r="DX116" s="37"/>
      <c r="DY116" s="37"/>
      <c r="DZ116" s="37"/>
      <c r="EA116" s="37"/>
      <c r="EB116" s="32"/>
      <c r="EC116" s="26">
        <v>1.0000000000000001E-5</v>
      </c>
      <c r="ED116" s="37"/>
      <c r="EE116" s="37"/>
      <c r="EF116" s="37"/>
      <c r="EG116" s="37"/>
      <c r="EH116" s="37"/>
      <c r="EI116" s="32"/>
      <c r="EJ116" s="26">
        <v>1.0000000000000001E-5</v>
      </c>
      <c r="EK116" s="37"/>
      <c r="EL116" s="37"/>
      <c r="EM116" s="37"/>
      <c r="EN116" s="37"/>
      <c r="EO116" s="37"/>
      <c r="EP116" s="37"/>
      <c r="EQ116" s="32"/>
      <c r="ER116" s="32"/>
      <c r="ES116" s="26">
        <v>1.0000000000000001E-5</v>
      </c>
      <c r="ET116" s="37"/>
      <c r="EU116" s="37"/>
      <c r="EV116" s="37"/>
      <c r="EW116" s="37"/>
      <c r="EX116" s="37"/>
      <c r="EY116" s="32"/>
      <c r="EZ116" s="32"/>
      <c r="FA116" s="34">
        <v>55799.999999980006</v>
      </c>
      <c r="FB116" s="37">
        <v>0.69920000000000004</v>
      </c>
      <c r="FC116" s="28">
        <v>70</v>
      </c>
      <c r="FD116" s="32"/>
      <c r="FE116" s="32"/>
      <c r="FF116" s="28"/>
      <c r="FG116" s="34"/>
      <c r="FH116" s="28">
        <v>2</v>
      </c>
      <c r="FI116" s="34">
        <v>1800</v>
      </c>
      <c r="FJ116" s="28"/>
      <c r="FK116" s="34"/>
      <c r="FL116" s="28"/>
      <c r="FM116" s="34"/>
      <c r="FN116" s="28"/>
      <c r="FO116" s="34"/>
      <c r="FP116" s="28"/>
      <c r="FQ116" s="34"/>
      <c r="FR116" s="28">
        <v>53</v>
      </c>
      <c r="FS116" s="34">
        <v>900</v>
      </c>
      <c r="FT116" s="28"/>
      <c r="FU116" s="34"/>
      <c r="FV116" s="28"/>
      <c r="FW116" s="34"/>
      <c r="FX116" s="28"/>
      <c r="FY116" s="34"/>
      <c r="FZ116" s="28"/>
      <c r="GA116" s="34"/>
      <c r="GB116" s="28"/>
      <c r="GC116" s="34"/>
      <c r="GD116" s="28"/>
      <c r="GE116" s="34"/>
      <c r="GF116" s="28"/>
      <c r="GG116" s="34"/>
      <c r="GH116" s="28"/>
      <c r="GI116" s="34"/>
      <c r="GJ116" s="28"/>
      <c r="GK116" s="34"/>
      <c r="GL116" s="28"/>
      <c r="GM116" s="34"/>
      <c r="GN116" s="28"/>
      <c r="GO116" s="34"/>
      <c r="GP116" s="28"/>
      <c r="GQ116" s="34"/>
      <c r="GR116" s="28"/>
      <c r="GS116" s="34"/>
      <c r="GT116" s="28"/>
      <c r="GU116" s="34"/>
      <c r="GV116" s="28"/>
      <c r="GW116" s="34"/>
      <c r="GX116" s="28"/>
      <c r="GY116" s="34"/>
      <c r="GZ116" s="28"/>
      <c r="HA116" s="34"/>
      <c r="HB116" s="28"/>
      <c r="HC116" s="34"/>
      <c r="HD116" s="28"/>
      <c r="HE116" s="34"/>
      <c r="HF116" s="28"/>
      <c r="HG116" s="34"/>
      <c r="HH116" s="28"/>
      <c r="HI116" s="34"/>
      <c r="HJ116" s="28"/>
      <c r="HK116" s="34"/>
      <c r="HL116" s="28"/>
      <c r="HM116" s="34"/>
      <c r="HN116" s="32"/>
      <c r="HO116" s="32"/>
      <c r="HP116" s="28"/>
      <c r="HQ116" s="34"/>
      <c r="HR116" s="28"/>
      <c r="HS116" s="34"/>
      <c r="HT116" s="28"/>
      <c r="HU116" s="34"/>
      <c r="HV116" s="28"/>
      <c r="HW116" s="34"/>
      <c r="HX116" s="28"/>
      <c r="HY116" s="34"/>
      <c r="HZ116" s="28"/>
      <c r="IA116" s="34"/>
      <c r="IB116" s="28"/>
      <c r="IC116" s="34"/>
      <c r="ID116" s="28"/>
      <c r="IE116" s="34"/>
      <c r="IF116" s="28"/>
      <c r="IG116" s="34"/>
      <c r="IH116" s="28"/>
      <c r="II116" s="34"/>
      <c r="IJ116" s="28"/>
      <c r="IK116" s="34"/>
      <c r="IL116" s="28"/>
      <c r="IM116" s="34"/>
      <c r="IN116" s="28"/>
      <c r="IO116" s="34"/>
      <c r="IP116" s="28"/>
      <c r="IQ116" s="34"/>
      <c r="IR116" s="28"/>
      <c r="IS116" s="34"/>
      <c r="IT116" s="28"/>
      <c r="IU116" s="34"/>
      <c r="IV116" s="28"/>
      <c r="IW116" s="34"/>
      <c r="IX116" s="28"/>
      <c r="IY116" s="34"/>
      <c r="IZ116" s="28"/>
      <c r="JA116" s="34"/>
      <c r="JB116" s="28"/>
      <c r="JC116" s="34"/>
      <c r="JD116" s="28"/>
      <c r="JE116" s="34"/>
      <c r="JF116" s="28"/>
      <c r="JG116" s="34"/>
      <c r="JH116" s="28"/>
      <c r="JI116" s="34"/>
      <c r="JJ116" s="28"/>
      <c r="JK116" s="34"/>
      <c r="JL116" s="28"/>
      <c r="JM116" s="34"/>
      <c r="JN116" s="28"/>
      <c r="JO116" s="34"/>
      <c r="JP116" s="28"/>
      <c r="JQ116" s="34"/>
      <c r="JR116" s="28"/>
      <c r="JS116" s="34"/>
      <c r="JT116" s="28"/>
      <c r="JU116" s="34"/>
      <c r="JV116" s="28"/>
      <c r="JW116" s="34"/>
      <c r="JX116" s="32"/>
      <c r="JY116" s="32"/>
      <c r="JZ116" s="28"/>
      <c r="KA116" s="34"/>
      <c r="KB116" s="28"/>
      <c r="KC116" s="34"/>
      <c r="KD116" s="28"/>
      <c r="KE116" s="34"/>
      <c r="KF116" s="28"/>
      <c r="KG116" s="34"/>
      <c r="KH116" s="28"/>
      <c r="KI116" s="34"/>
      <c r="KJ116" s="28"/>
      <c r="KK116" s="34"/>
      <c r="KL116" s="28"/>
      <c r="KM116" s="34"/>
      <c r="KN116" s="28"/>
      <c r="KO116" s="34"/>
      <c r="KP116" s="28"/>
      <c r="KQ116" s="34"/>
      <c r="KR116" s="28"/>
      <c r="KS116" s="34"/>
      <c r="KT116" s="28"/>
      <c r="KU116" s="34"/>
      <c r="KV116" s="28"/>
      <c r="KW116" s="34"/>
      <c r="KX116" s="28"/>
      <c r="KY116" s="34"/>
      <c r="KZ116" s="28"/>
      <c r="LA116" s="34"/>
      <c r="LB116" s="28"/>
      <c r="LC116" s="34"/>
      <c r="LD116" s="28"/>
      <c r="LE116" s="34"/>
      <c r="LF116" s="28"/>
      <c r="LG116" s="34"/>
      <c r="LH116" s="28"/>
      <c r="LI116" s="34"/>
      <c r="LJ116" s="28"/>
      <c r="LK116" s="34"/>
      <c r="LL116" s="28"/>
      <c r="LM116" s="34"/>
      <c r="LN116" s="28"/>
      <c r="LO116" s="34"/>
      <c r="LP116" s="28"/>
      <c r="LQ116" s="34"/>
      <c r="LR116" s="28"/>
      <c r="LS116" s="34"/>
      <c r="LT116" s="28"/>
      <c r="LU116" s="34"/>
      <c r="LV116" s="28"/>
      <c r="LW116" s="34"/>
      <c r="LX116" s="28"/>
      <c r="LY116" s="34"/>
      <c r="LZ116" s="28"/>
      <c r="MA116" s="34"/>
      <c r="MB116" s="28"/>
      <c r="MC116" s="34"/>
      <c r="MD116" s="28"/>
      <c r="ME116" s="34"/>
      <c r="MF116" s="28"/>
      <c r="MG116" s="34"/>
      <c r="MH116" s="32"/>
      <c r="MI116" s="32"/>
      <c r="MJ116" s="28"/>
      <c r="MK116" s="34"/>
      <c r="ML116" s="28"/>
      <c r="MM116" s="34"/>
      <c r="MN116" s="28"/>
      <c r="MO116" s="34"/>
      <c r="MP116" s="28"/>
      <c r="MQ116" s="34"/>
      <c r="MR116" s="28"/>
      <c r="MS116" s="34"/>
      <c r="MT116" s="28"/>
      <c r="MU116" s="34"/>
      <c r="MV116" s="28"/>
      <c r="MW116" s="34"/>
      <c r="MX116" s="28"/>
      <c r="MY116" s="34"/>
      <c r="MZ116" s="28"/>
      <c r="NA116" s="34"/>
      <c r="NB116" s="28"/>
      <c r="NC116" s="34"/>
      <c r="ND116" s="28"/>
      <c r="NE116" s="34"/>
      <c r="NF116" s="28"/>
      <c r="NG116" s="34"/>
      <c r="NH116" s="28"/>
      <c r="NI116" s="34"/>
      <c r="NJ116" s="28"/>
      <c r="NK116" s="34"/>
      <c r="NL116" s="28"/>
      <c r="NM116" s="34"/>
      <c r="NN116" s="28"/>
      <c r="NO116" s="34"/>
      <c r="NP116" s="28"/>
      <c r="NQ116" s="34"/>
      <c r="NR116" s="28"/>
      <c r="NS116" s="34"/>
      <c r="NT116" s="28"/>
      <c r="NU116" s="34"/>
      <c r="NV116" s="28"/>
      <c r="NW116" s="34"/>
      <c r="NX116" s="28"/>
      <c r="NY116" s="34"/>
      <c r="NZ116" s="28"/>
      <c r="OA116" s="34"/>
      <c r="OB116" s="28"/>
      <c r="OC116" s="34"/>
      <c r="OD116" s="28"/>
      <c r="OE116" s="34"/>
      <c r="OF116" s="28"/>
      <c r="OG116" s="34"/>
      <c r="OH116" s="28"/>
      <c r="OI116" s="34"/>
      <c r="OJ116" s="28"/>
      <c r="OK116" s="34"/>
      <c r="OL116" s="28"/>
      <c r="OM116" s="34"/>
      <c r="ON116" s="28"/>
      <c r="OO116" s="34"/>
      <c r="OP116" s="28"/>
      <c r="OQ116" s="34"/>
      <c r="OR116" s="34"/>
      <c r="OS116" s="32"/>
      <c r="OT116" s="28">
        <v>0</v>
      </c>
      <c r="OU116" s="34"/>
      <c r="OV116" s="32"/>
      <c r="OW116" s="32"/>
      <c r="OX116" s="28"/>
      <c r="OY116" s="34"/>
      <c r="OZ116" s="28">
        <v>6</v>
      </c>
      <c r="PA116" s="34">
        <v>300</v>
      </c>
      <c r="PB116" s="28"/>
      <c r="PC116" s="34"/>
      <c r="PD116" s="28"/>
      <c r="PE116" s="34"/>
      <c r="PF116" s="28"/>
      <c r="PG116" s="34"/>
      <c r="PH116" s="32"/>
      <c r="PI116" s="32"/>
      <c r="PJ116" s="28"/>
      <c r="PK116" s="34"/>
      <c r="PL116" s="28"/>
      <c r="PM116" s="34"/>
      <c r="PN116" s="28"/>
      <c r="PO116" s="34"/>
      <c r="PP116" s="28"/>
      <c r="PQ116" s="34"/>
      <c r="PR116" s="28"/>
      <c r="PS116" s="34"/>
      <c r="PT116" s="32"/>
      <c r="PU116" s="28">
        <v>0</v>
      </c>
      <c r="PV116" s="34"/>
      <c r="PW116" s="28">
        <v>2</v>
      </c>
      <c r="PX116" s="34">
        <v>300</v>
      </c>
      <c r="PY116" s="28">
        <v>7</v>
      </c>
      <c r="PZ116" s="34">
        <v>300</v>
      </c>
      <c r="QA116" s="32"/>
      <c r="QB116" s="34">
        <v>566</v>
      </c>
      <c r="QC116" s="34">
        <v>250</v>
      </c>
      <c r="QD116" s="34"/>
      <c r="QE116" s="32"/>
      <c r="QF116" s="32"/>
      <c r="QG116" s="32"/>
      <c r="QH116" s="32"/>
      <c r="QI116" s="32"/>
      <c r="QJ116" s="38"/>
      <c r="QK116" s="38"/>
      <c r="QL116" s="38"/>
      <c r="QM116" s="38"/>
      <c r="QN116" s="38"/>
      <c r="QO116" s="38"/>
      <c r="QP116" s="38"/>
      <c r="QQ116" s="38"/>
      <c r="QR116" s="38"/>
      <c r="QS116" s="38"/>
      <c r="QT116" s="38"/>
      <c r="QU116" s="38"/>
      <c r="QV116" s="38"/>
      <c r="QW116" s="38"/>
      <c r="QX116" s="38"/>
      <c r="QY116" s="38"/>
      <c r="QZ116" s="38"/>
      <c r="RA116" s="38"/>
      <c r="RB116" s="38"/>
      <c r="RC116" s="38"/>
      <c r="RD116" s="38"/>
      <c r="RE116" s="38"/>
      <c r="RF116" s="38"/>
      <c r="RG116" s="38"/>
      <c r="RH116" s="38"/>
      <c r="RI116" s="38"/>
      <c r="RJ116" s="38"/>
      <c r="RK116" s="38"/>
      <c r="RL116" s="38"/>
      <c r="RM116" s="38"/>
      <c r="RN116" s="38"/>
      <c r="RO116" s="38"/>
      <c r="RP116" s="38"/>
      <c r="RQ116" s="38"/>
      <c r="RR116" s="38"/>
      <c r="RS116" s="38"/>
      <c r="RT116" s="38"/>
      <c r="RU116" s="38"/>
      <c r="RV116" s="38"/>
      <c r="RW116" s="38"/>
      <c r="RX116" s="38"/>
      <c r="RY116" s="38"/>
      <c r="RZ116" s="38"/>
      <c r="SA116" s="38"/>
      <c r="SB116" s="38"/>
      <c r="SC116" s="38"/>
      <c r="SD116" s="38"/>
      <c r="SE116" s="38"/>
      <c r="SF116" s="38"/>
      <c r="SG116" s="38"/>
      <c r="SH116" s="38"/>
      <c r="SI116" s="38"/>
      <c r="SJ116" s="38"/>
      <c r="SK116" s="38"/>
      <c r="SL116" s="38"/>
      <c r="SM116" s="38"/>
      <c r="SN116" s="38"/>
      <c r="SO116" s="38"/>
      <c r="SP116" s="38"/>
      <c r="SQ116" s="38"/>
      <c r="SR116" s="38"/>
      <c r="SS116" s="38"/>
      <c r="ST116" s="38"/>
      <c r="SU116" s="38"/>
      <c r="SV116" s="38"/>
      <c r="SW116" s="38"/>
      <c r="SX116" s="38"/>
      <c r="SY116" s="38"/>
      <c r="SZ116" s="38"/>
      <c r="TA116" s="38"/>
      <c r="TB116" s="38"/>
      <c r="TC116" s="38"/>
      <c r="TD116" s="38"/>
      <c r="TE116" s="38"/>
      <c r="TF116" s="38"/>
      <c r="TG116" s="38"/>
      <c r="TH116" s="38"/>
      <c r="TI116" s="38"/>
      <c r="TJ116" s="38"/>
      <c r="TK116" s="38"/>
      <c r="TL116" s="38"/>
      <c r="TM116" s="38"/>
      <c r="TN116" s="38"/>
      <c r="TO116" s="38"/>
      <c r="TP116" s="38"/>
      <c r="TQ116" s="38"/>
      <c r="TR116" s="38"/>
      <c r="TS116" s="38"/>
      <c r="TT116" s="38"/>
      <c r="TU116" s="38"/>
      <c r="TV116" s="38"/>
      <c r="TW116" s="38"/>
      <c r="TX116" s="38"/>
      <c r="TY116" s="38"/>
      <c r="TZ116" s="38"/>
      <c r="UA116" s="38"/>
      <c r="UB116" s="38"/>
      <c r="UC116" s="38"/>
      <c r="UD116" s="38"/>
      <c r="UE116" s="38"/>
      <c r="UF116" s="38"/>
      <c r="UG116" s="38"/>
      <c r="UH116" s="38"/>
      <c r="UI116" s="38"/>
      <c r="UJ116" s="38"/>
      <c r="UK116" s="38"/>
      <c r="UL116" s="38"/>
      <c r="UM116" s="38"/>
      <c r="UN116" s="38"/>
      <c r="UO116" s="38"/>
      <c r="UP116" s="38"/>
      <c r="UQ116" s="38"/>
      <c r="UR116" s="38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38"/>
      <c r="VP116" s="38"/>
      <c r="VQ116" s="38"/>
      <c r="VR116" s="38"/>
      <c r="VS116" s="38"/>
      <c r="VT116" s="38"/>
      <c r="VU116" s="38"/>
      <c r="VV116" s="38"/>
      <c r="VW116" s="38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38"/>
      <c r="WR116" s="38"/>
      <c r="WS116" s="38"/>
      <c r="WT116" s="38"/>
      <c r="WU116" s="38"/>
      <c r="WV116" s="38"/>
      <c r="WW116" s="38"/>
      <c r="WX116" s="38"/>
      <c r="WY116" s="38"/>
      <c r="WZ116" s="38"/>
      <c r="XA116" s="38"/>
      <c r="XB116" s="38"/>
      <c r="XC116" s="38"/>
      <c r="XD116" s="38"/>
      <c r="XE116" s="38"/>
      <c r="XF116" s="38"/>
      <c r="XG116" s="38"/>
      <c r="XH116" s="38"/>
      <c r="XI116" s="38"/>
      <c r="XJ116" s="38"/>
      <c r="XK116" s="38"/>
      <c r="XL116" s="38"/>
      <c r="XM116" s="38"/>
      <c r="XN116" s="38"/>
      <c r="XO116" s="38"/>
      <c r="XP116" s="38"/>
      <c r="XQ116" s="38"/>
      <c r="XR116" s="38"/>
      <c r="XS116" s="38"/>
      <c r="XT116" s="38"/>
      <c r="XU116" s="38"/>
      <c r="XV116" s="38"/>
      <c r="XW116" s="38"/>
      <c r="XX116" s="38"/>
      <c r="XY116" s="38"/>
      <c r="XZ116" s="38"/>
      <c r="YA116" s="38"/>
      <c r="YB116" s="38"/>
      <c r="YC116" s="38"/>
      <c r="YD116" s="38"/>
      <c r="YE116" s="38"/>
      <c r="YF116" s="38"/>
      <c r="YG116" s="38"/>
      <c r="YH116" s="38"/>
      <c r="YI116" s="38"/>
      <c r="YJ116" s="38"/>
      <c r="YK116" s="38"/>
      <c r="YL116" s="38"/>
      <c r="YM116" s="38"/>
      <c r="YN116" s="38"/>
      <c r="YO116" s="38"/>
      <c r="YP116" s="38"/>
      <c r="YQ116" s="38"/>
      <c r="YR116" s="38"/>
      <c r="YS116" s="38"/>
      <c r="YT116" s="38"/>
      <c r="YU116" s="38"/>
      <c r="YV116" s="38"/>
      <c r="YW116" s="38"/>
      <c r="YX116" s="38"/>
      <c r="YY116" s="38"/>
      <c r="YZ116" s="38"/>
      <c r="ZA116" s="38"/>
      <c r="ZB116" s="38"/>
      <c r="ZC116" s="38"/>
      <c r="ZD116" s="38"/>
      <c r="ZE116" s="38"/>
      <c r="ZF116" s="38"/>
      <c r="ZG116" s="38"/>
      <c r="ZH116" s="38"/>
      <c r="ZI116" s="38"/>
      <c r="ZJ116" s="38"/>
      <c r="ZK116" s="38"/>
      <c r="ZL116" s="38"/>
      <c r="ZM116" s="38"/>
      <c r="ZN116" s="38"/>
      <c r="ZO116" s="38"/>
      <c r="ZP116" s="38"/>
      <c r="ZQ116" s="38"/>
      <c r="ZR116" s="38"/>
      <c r="ZS116" s="38"/>
      <c r="ZT116" s="38"/>
      <c r="ZU116" s="38"/>
      <c r="ZV116" s="38"/>
      <c r="ZW116" s="38"/>
      <c r="ZX116" s="38"/>
      <c r="ZY116" s="38"/>
      <c r="ZZ116" s="38"/>
      <c r="AAA116" s="38"/>
      <c r="AAB116" s="38"/>
      <c r="AAC116" s="38"/>
      <c r="AAD116" s="38"/>
      <c r="AAE116" s="38"/>
      <c r="AAF116" s="38"/>
      <c r="AAG116" s="38"/>
      <c r="AAH116" s="38"/>
      <c r="AAI116" s="38"/>
      <c r="AAJ116" s="38"/>
      <c r="AAK116" s="38"/>
      <c r="AAL116" s="38"/>
      <c r="AAM116" s="38"/>
      <c r="AAN116" s="38"/>
      <c r="AAO116" s="38"/>
      <c r="AAP116" s="38"/>
      <c r="AAQ116" s="38"/>
      <c r="AAR116" s="38"/>
      <c r="AAS116" s="38"/>
      <c r="AAT116" s="38"/>
      <c r="AAU116" s="38"/>
      <c r="AAV116" s="38"/>
      <c r="AAW116" s="38"/>
      <c r="AAX116" s="38"/>
      <c r="AAY116" s="38"/>
      <c r="AAZ116" s="38"/>
      <c r="ABA116" s="38"/>
      <c r="ABB116" s="38"/>
      <c r="ABC116" s="38"/>
      <c r="ABD116" s="38"/>
      <c r="ABE116" s="38"/>
      <c r="ABF116" s="38"/>
      <c r="ABG116" s="38"/>
      <c r="ABH116" s="38"/>
      <c r="ABI116" s="38"/>
      <c r="ABJ116" s="38"/>
      <c r="ABK116" s="38"/>
      <c r="ABL116" s="38"/>
      <c r="ABM116" s="38"/>
      <c r="ABN116" s="38"/>
      <c r="ABO116" s="38"/>
      <c r="ABP116" s="38"/>
      <c r="ABQ116" s="38"/>
      <c r="ABR116" s="38"/>
      <c r="ABS116" s="38"/>
      <c r="ABT116" s="38"/>
      <c r="ABU116" s="38"/>
      <c r="ABV116" s="38"/>
      <c r="ABW116" s="38"/>
      <c r="ABX116" s="38"/>
      <c r="ABY116" s="38"/>
      <c r="ABZ116" s="38"/>
      <c r="ACA116" s="38"/>
      <c r="ACB116" s="38"/>
      <c r="ACC116" s="38"/>
      <c r="ACD116" s="38"/>
      <c r="ACE116" s="38"/>
      <c r="ACF116" s="38"/>
      <c r="ACG116" s="38"/>
      <c r="ACH116" s="38"/>
      <c r="ACI116" s="38"/>
      <c r="ACJ116" s="38"/>
      <c r="ACK116" s="38"/>
      <c r="ACL116" s="38"/>
      <c r="ACM116" s="38"/>
      <c r="ACN116" s="38"/>
      <c r="ACO116" s="38"/>
      <c r="ACP116" s="38"/>
      <c r="ACQ116" s="38"/>
      <c r="ACR116" s="38"/>
      <c r="ACS116" s="38"/>
      <c r="ACT116" s="38"/>
      <c r="ACU116" s="38"/>
      <c r="ACV116" s="38"/>
      <c r="ACW116" s="38"/>
      <c r="ACX116" s="38"/>
      <c r="ACY116" s="38"/>
      <c r="ACZ116" s="38"/>
      <c r="ADA116" s="38"/>
      <c r="ADB116" s="38"/>
      <c r="ADC116" s="38"/>
      <c r="ADD116" s="38"/>
      <c r="ADE116" s="38"/>
      <c r="ADF116" s="38"/>
      <c r="ADG116" s="38"/>
      <c r="ADH116" s="38"/>
      <c r="ADI116" s="38"/>
      <c r="ADJ116" s="38"/>
      <c r="ADK116" s="38"/>
      <c r="ADL116" s="38"/>
      <c r="ADM116" s="38"/>
      <c r="ADN116" s="38"/>
      <c r="ADO116" s="38"/>
      <c r="ADP116" s="38"/>
      <c r="ADQ116" s="38"/>
      <c r="ADR116" s="38"/>
      <c r="ADS116" s="38"/>
      <c r="ADT116" s="38"/>
      <c r="ADU116" s="38"/>
      <c r="ADV116" s="38"/>
      <c r="ADW116" s="38"/>
      <c r="ADX116" s="38"/>
      <c r="ADY116" s="38"/>
      <c r="ADZ116" s="38"/>
      <c r="AEA116" s="38"/>
      <c r="AEB116" s="38"/>
      <c r="AEC116" s="38"/>
      <c r="AED116" s="38"/>
      <c r="AEE116" s="38"/>
      <c r="AEF116" s="38"/>
      <c r="AEG116" s="38"/>
      <c r="AEH116" s="38"/>
      <c r="AEI116" s="38"/>
      <c r="AEJ116" s="38"/>
      <c r="AEK116" s="38"/>
      <c r="AEL116" s="38"/>
      <c r="AEM116" s="38"/>
      <c r="AEN116" s="38"/>
      <c r="AEO116" s="38"/>
      <c r="AEP116" s="38"/>
      <c r="AEQ116" s="38"/>
      <c r="AER116" s="38"/>
      <c r="AES116" s="38"/>
      <c r="AET116" s="38"/>
      <c r="AEU116" s="38"/>
      <c r="AEV116" s="38"/>
      <c r="AEW116" s="38"/>
      <c r="AEX116" s="38"/>
      <c r="AEY116" s="38"/>
      <c r="AEZ116" s="38"/>
      <c r="AFA116" s="38"/>
      <c r="AFB116" s="38"/>
      <c r="AFC116" s="38"/>
      <c r="AFD116" s="38"/>
      <c r="AFE116" s="38"/>
      <c r="AFF116" s="38"/>
      <c r="AFG116" s="38"/>
      <c r="AFH116" s="38"/>
      <c r="AFI116" s="38"/>
      <c r="AFJ116" s="38"/>
      <c r="AFK116" s="38"/>
      <c r="AFL116" s="38"/>
      <c r="AFM116" s="38"/>
      <c r="AFN116" s="38"/>
      <c r="AFO116" s="38"/>
      <c r="AFP116" s="38"/>
      <c r="AFQ116" s="38"/>
      <c r="AFR116" s="38"/>
      <c r="AFS116" s="38"/>
      <c r="AFT116" s="38"/>
      <c r="AFU116" s="38"/>
      <c r="AFV116" s="38"/>
      <c r="AFW116" s="38"/>
      <c r="AFX116" s="38"/>
      <c r="AFY116" s="38"/>
      <c r="AFZ116" s="38"/>
      <c r="AGA116" s="38"/>
      <c r="AGB116" s="38"/>
      <c r="AGC116" s="38"/>
      <c r="AGD116" s="38"/>
      <c r="AGE116" s="38"/>
      <c r="AGF116" s="38"/>
      <c r="AGG116" s="38"/>
      <c r="AGH116" s="38"/>
      <c r="AGI116" s="38"/>
      <c r="AGJ116" s="38"/>
      <c r="AGK116" s="38"/>
      <c r="AGL116" s="38"/>
      <c r="AGM116" s="38"/>
      <c r="AGN116" s="38"/>
      <c r="AGO116" s="38"/>
      <c r="AGP116" s="38"/>
      <c r="AGQ116" s="38"/>
      <c r="AGR116" s="38"/>
      <c r="AGS116" s="38"/>
      <c r="AGT116" s="38"/>
      <c r="AGU116" s="38"/>
      <c r="AGV116" s="38"/>
      <c r="AGW116" s="38"/>
      <c r="AGX116" s="38"/>
      <c r="AGY116" s="38"/>
      <c r="AGZ116" s="38"/>
      <c r="AHA116" s="38"/>
      <c r="AHB116" s="38"/>
      <c r="AHC116" s="38"/>
      <c r="AHD116" s="38"/>
      <c r="AHE116" s="38"/>
      <c r="AHF116" s="38"/>
      <c r="AHG116" s="38"/>
      <c r="AHH116" s="38"/>
      <c r="AHI116" s="38"/>
      <c r="AHJ116" s="38"/>
      <c r="AHK116" s="38"/>
      <c r="AHL116" s="38"/>
      <c r="AHM116" s="38"/>
      <c r="AHN116" s="38"/>
      <c r="AHO116" s="38"/>
      <c r="AHP116" s="38"/>
      <c r="AHQ116" s="38"/>
      <c r="AHR116" s="38"/>
      <c r="AHS116" s="38"/>
      <c r="AHT116" s="38"/>
      <c r="AHU116" s="38"/>
      <c r="AHV116" s="38"/>
      <c r="AHW116" s="38"/>
      <c r="AHX116" s="38"/>
      <c r="AHY116" s="38"/>
      <c r="AHZ116" s="38"/>
      <c r="AIA116" s="38"/>
      <c r="AIB116" s="38"/>
      <c r="AIC116" s="38"/>
      <c r="AID116" s="38"/>
      <c r="AIE116" s="38"/>
      <c r="AIF116" s="38"/>
      <c r="AIG116" s="38"/>
      <c r="AIH116" s="38"/>
      <c r="AII116" s="38"/>
      <c r="AIJ116" s="38"/>
      <c r="AIK116" s="38"/>
      <c r="AIL116" s="38"/>
      <c r="AIM116" s="38"/>
      <c r="AIN116" s="38"/>
      <c r="AIO116" s="38"/>
      <c r="AIP116" s="38"/>
      <c r="AIQ116" s="38"/>
      <c r="AIR116" s="38"/>
      <c r="AIS116" s="38"/>
      <c r="AIT116" s="38"/>
      <c r="AIU116" s="38"/>
      <c r="AIV116" s="38"/>
      <c r="AIW116" s="38"/>
      <c r="AIX116" s="38"/>
      <c r="AIY116" s="38"/>
      <c r="AIZ116" s="38"/>
      <c r="AJA116" s="38"/>
      <c r="AJB116" s="38"/>
      <c r="AJC116" s="38"/>
      <c r="AJD116" s="38"/>
      <c r="AJE116" s="38"/>
      <c r="AJF116" s="38"/>
      <c r="AJG116" s="38"/>
      <c r="AJH116" s="38"/>
      <c r="AJI116" s="38"/>
      <c r="AJJ116" s="38"/>
      <c r="AJK116" s="38"/>
      <c r="AJL116" s="38"/>
      <c r="AJM116" s="38"/>
      <c r="AJN116" s="38"/>
      <c r="AJO116" s="38"/>
      <c r="AJP116" s="38"/>
      <c r="AJQ116" s="38"/>
      <c r="AJR116" s="38"/>
      <c r="AJS116" s="38"/>
      <c r="AJT116" s="38"/>
      <c r="AJU116" s="38"/>
      <c r="AJV116" s="38"/>
      <c r="AJW116" s="38"/>
      <c r="AJX116" s="38"/>
      <c r="AJY116" s="38"/>
      <c r="AJZ116" s="38"/>
      <c r="AKA116" s="38"/>
      <c r="AKB116" s="38"/>
      <c r="AKC116" s="38"/>
      <c r="AKD116" s="38"/>
      <c r="AKE116" s="38"/>
      <c r="AKF116" s="38"/>
      <c r="AKG116" s="38"/>
      <c r="AKH116" s="38"/>
      <c r="AKI116" s="38"/>
      <c r="AKJ116" s="38"/>
      <c r="AKK116" s="38"/>
      <c r="AKL116" s="38"/>
      <c r="AKM116" s="38"/>
      <c r="AKN116" s="38"/>
      <c r="AKO116" s="38"/>
      <c r="AKP116" s="38"/>
      <c r="AKQ116" s="38"/>
      <c r="AKR116" s="38"/>
      <c r="AKS116" s="38"/>
      <c r="AKT116" s="38"/>
      <c r="AKU116" s="38"/>
      <c r="AKV116" s="38"/>
      <c r="AKW116" s="38"/>
      <c r="AKX116" s="38"/>
      <c r="AKY116" s="38"/>
      <c r="AKZ116" s="38"/>
      <c r="ALA116" s="38"/>
      <c r="ALB116" s="38"/>
      <c r="ALC116" s="38"/>
      <c r="ALD116" s="38"/>
      <c r="ALE116" s="38"/>
      <c r="ALF116" s="38"/>
      <c r="ALG116" s="38"/>
      <c r="ALH116" s="38"/>
      <c r="ALI116" s="38"/>
      <c r="ALJ116" s="38"/>
      <c r="ALK116" s="38"/>
      <c r="ALL116" s="38"/>
      <c r="ALM116" s="38"/>
      <c r="ALN116" s="38"/>
      <c r="ALO116" s="38"/>
      <c r="ALP116" s="38"/>
      <c r="ALQ116" s="38"/>
      <c r="ALR116" s="38"/>
      <c r="ALS116" s="38"/>
      <c r="ALT116" s="38"/>
      <c r="ALU116" s="38"/>
      <c r="ALV116" s="38"/>
      <c r="ALW116" s="38"/>
      <c r="ALX116" s="38"/>
      <c r="ALY116" s="38"/>
      <c r="ALZ116" s="38"/>
      <c r="AMA116" s="38"/>
      <c r="AMB116" s="38"/>
      <c r="AMC116" s="38"/>
      <c r="AMD116" s="38"/>
      <c r="AME116" s="38"/>
      <c r="AMF116" s="38"/>
      <c r="AMG116" s="38"/>
      <c r="AMH116" s="38"/>
      <c r="AMI116" s="38"/>
      <c r="AMJ116" s="38"/>
      <c r="AMK116" s="38"/>
      <c r="AML116" s="38"/>
      <c r="AMM116" s="38"/>
      <c r="AMN116" s="38"/>
      <c r="AMO116" s="38"/>
      <c r="AMP116" s="38"/>
      <c r="AMQ116" s="38"/>
      <c r="AMR116" s="38"/>
      <c r="AMS116" s="38"/>
      <c r="AMT116" s="38"/>
      <c r="AMU116" s="38"/>
      <c r="AMV116" s="38"/>
      <c r="AMW116" s="38"/>
      <c r="AMX116" s="38"/>
      <c r="AMY116" s="38"/>
      <c r="AMZ116" s="38"/>
      <c r="ANA116" s="38"/>
      <c r="ANB116" s="38"/>
      <c r="ANC116" s="38"/>
      <c r="AND116" s="38"/>
      <c r="ANE116" s="38"/>
      <c r="ANF116" s="38"/>
      <c r="ANG116" s="38"/>
      <c r="ANH116" s="38"/>
      <c r="ANI116" s="38"/>
      <c r="ANJ116" s="38"/>
      <c r="ANK116" s="38"/>
      <c r="ANL116" s="38"/>
      <c r="ANM116" s="38"/>
      <c r="ANN116" s="38"/>
      <c r="ANO116" s="38"/>
      <c r="ANP116" s="38"/>
      <c r="ANQ116" s="38"/>
      <c r="ANR116" s="38"/>
      <c r="ANS116" s="38"/>
      <c r="ANT116" s="38"/>
      <c r="ANU116" s="38"/>
      <c r="ANV116" s="38"/>
      <c r="ANW116" s="38"/>
      <c r="ANX116" s="38"/>
      <c r="ANY116" s="38"/>
      <c r="ANZ116" s="38"/>
      <c r="AOA116" s="38"/>
      <c r="AOB116" s="38"/>
      <c r="AOC116" s="38"/>
      <c r="AOD116" s="38"/>
      <c r="AOE116" s="38"/>
      <c r="AOF116" s="38"/>
      <c r="AOG116" s="38"/>
      <c r="AOH116" s="38"/>
      <c r="AOI116" s="38"/>
      <c r="AOJ116" s="38"/>
      <c r="AOK116" s="38"/>
      <c r="AOL116" s="38"/>
      <c r="AOM116" s="38"/>
      <c r="AON116" s="38"/>
      <c r="AOO116" s="38"/>
      <c r="AOP116" s="38"/>
      <c r="AOQ116" s="38"/>
      <c r="AOR116" s="38"/>
      <c r="AOS116" s="38"/>
      <c r="AOT116" s="38"/>
      <c r="AOU116" s="38"/>
      <c r="AOV116" s="38"/>
      <c r="AOW116" s="38"/>
      <c r="AOX116" s="38"/>
      <c r="AOY116" s="38"/>
      <c r="AOZ116" s="38"/>
      <c r="APA116" s="38"/>
      <c r="APB116" s="38"/>
      <c r="APC116" s="38"/>
      <c r="APD116" s="38"/>
      <c r="APE116" s="38"/>
      <c r="APF116" s="38"/>
      <c r="APG116" s="38"/>
      <c r="APH116" s="38"/>
      <c r="API116" s="38"/>
      <c r="APJ116" s="38"/>
      <c r="APK116" s="38"/>
      <c r="APL116" s="38"/>
      <c r="APM116" s="38"/>
      <c r="APN116" s="38"/>
      <c r="APO116" s="38"/>
      <c r="APP116" s="38"/>
      <c r="APQ116" s="38"/>
      <c r="APR116" s="38"/>
      <c r="APS116" s="38"/>
      <c r="APT116" s="38"/>
      <c r="APU116" s="38"/>
      <c r="APV116" s="38"/>
      <c r="APW116" s="38"/>
      <c r="APX116" s="38"/>
      <c r="APY116" s="38"/>
      <c r="APZ116" s="38"/>
      <c r="AQA116" s="38"/>
      <c r="AQB116" s="38"/>
      <c r="AQC116" s="38"/>
      <c r="AQD116" s="38"/>
      <c r="AQE116" s="38"/>
      <c r="AQF116" s="38"/>
      <c r="AQG116" s="38"/>
      <c r="AQH116" s="38"/>
      <c r="AQI116" s="38"/>
      <c r="AQJ116" s="38"/>
      <c r="AQK116" s="38"/>
      <c r="AQL116" s="38"/>
      <c r="AQM116" s="38"/>
      <c r="AQN116" s="38"/>
      <c r="AQO116" s="38"/>
      <c r="AQP116" s="38"/>
      <c r="AQQ116" s="38"/>
      <c r="AQR116" s="38"/>
      <c r="AQS116" s="38"/>
      <c r="AQT116" s="38"/>
      <c r="AQU116" s="38"/>
      <c r="AQV116" s="38"/>
      <c r="AQW116" s="38"/>
      <c r="AQX116" s="38"/>
      <c r="AQY116" s="38"/>
      <c r="AQZ116" s="38"/>
      <c r="ARA116" s="38"/>
      <c r="ARB116" s="38"/>
      <c r="ARC116" s="38"/>
      <c r="ARD116" s="38"/>
      <c r="ARE116" s="38"/>
      <c r="ARF116" s="38"/>
      <c r="ARG116" s="38"/>
      <c r="ARH116" s="38"/>
      <c r="ARI116" s="38"/>
      <c r="ARJ116" s="38"/>
      <c r="ARK116" s="38"/>
      <c r="ARL116" s="38"/>
      <c r="ARM116" s="38"/>
      <c r="ARN116" s="38"/>
      <c r="ARO116" s="38"/>
      <c r="ARP116" s="38"/>
      <c r="ARQ116" s="38"/>
      <c r="ARR116" s="38"/>
      <c r="ARS116" s="38"/>
      <c r="ART116" s="38"/>
      <c r="ARU116" s="38"/>
      <c r="ARV116" s="38"/>
      <c r="ARW116" s="38"/>
      <c r="ARX116" s="38"/>
      <c r="ARY116" s="38"/>
      <c r="ARZ116" s="38"/>
      <c r="ASA116" s="38"/>
      <c r="ASB116" s="38"/>
      <c r="ASC116" s="38"/>
      <c r="ASD116" s="38"/>
      <c r="ASE116" s="38"/>
      <c r="ASF116" s="38"/>
      <c r="ASG116" s="38"/>
      <c r="ASH116" s="38"/>
      <c r="ASI116" s="38"/>
      <c r="ASJ116" s="38"/>
      <c r="ASK116" s="38"/>
      <c r="ASL116" s="38"/>
      <c r="ASM116" s="38"/>
      <c r="ASN116" s="38"/>
      <c r="ASO116" s="38"/>
      <c r="ASP116" s="38"/>
      <c r="ASQ116" s="38"/>
      <c r="ASR116" s="38"/>
      <c r="ASS116" s="38"/>
      <c r="AST116" s="38"/>
      <c r="ASU116" s="38"/>
      <c r="ASV116" s="38"/>
      <c r="ASW116" s="38"/>
      <c r="ASX116" s="38"/>
      <c r="ASY116" s="38"/>
      <c r="ASZ116" s="38"/>
      <c r="ATA116" s="38"/>
      <c r="ATB116" s="38"/>
      <c r="ATC116" s="38"/>
      <c r="ATD116" s="38"/>
      <c r="ATE116" s="38"/>
      <c r="ATF116" s="38"/>
      <c r="ATG116" s="38"/>
      <c r="ATH116" s="38"/>
      <c r="ATI116" s="38"/>
      <c r="ATJ116" s="38"/>
      <c r="ATK116" s="38"/>
      <c r="ATL116" s="38"/>
      <c r="ATM116" s="38"/>
      <c r="ATN116" s="38"/>
      <c r="ATO116" s="38"/>
      <c r="ATP116" s="38"/>
      <c r="ATQ116" s="38"/>
      <c r="ATR116" s="38"/>
      <c r="ATS116" s="38"/>
      <c r="ATT116" s="38"/>
      <c r="ATU116" s="38"/>
      <c r="ATV116" s="38"/>
      <c r="ATW116" s="38"/>
      <c r="ATX116" s="38"/>
      <c r="ATY116" s="38"/>
      <c r="ATZ116" s="38"/>
      <c r="AUA116" s="38"/>
      <c r="AUB116" s="38"/>
      <c r="AUC116" s="38"/>
      <c r="AUD116" s="38"/>
      <c r="AUE116" s="38"/>
      <c r="AUF116" s="38"/>
      <c r="AUG116" s="38"/>
      <c r="AUH116" s="38"/>
      <c r="AUI116" s="38"/>
      <c r="AUJ116" s="38"/>
      <c r="AUK116" s="38"/>
      <c r="AUL116" s="38"/>
      <c r="AUM116" s="38"/>
      <c r="AUN116" s="38"/>
      <c r="AUO116" s="38"/>
      <c r="AUP116" s="38"/>
      <c r="AUQ116" s="38"/>
      <c r="AUR116" s="38"/>
      <c r="AUS116" s="38"/>
      <c r="AUT116" s="38"/>
      <c r="AUU116" s="38"/>
      <c r="AUV116" s="38"/>
      <c r="AUW116" s="38"/>
      <c r="AUX116" s="38"/>
      <c r="AUY116" s="38"/>
      <c r="AUZ116" s="38"/>
      <c r="AVA116" s="38"/>
      <c r="AVB116" s="38"/>
      <c r="AVC116" s="38"/>
      <c r="AVD116" s="38"/>
      <c r="AVE116" s="38"/>
      <c r="AVF116" s="38"/>
      <c r="AVG116" s="38"/>
      <c r="AVH116" s="38"/>
      <c r="AVI116" s="38"/>
      <c r="AVJ116" s="38"/>
      <c r="AVK116" s="38"/>
      <c r="AVL116" s="38"/>
      <c r="AVM116" s="38"/>
      <c r="AVN116" s="38"/>
      <c r="AVO116" s="38"/>
      <c r="AVP116" s="38"/>
      <c r="AVQ116" s="38"/>
      <c r="AVR116" s="38"/>
      <c r="AVS116" s="38"/>
      <c r="AVT116" s="38"/>
      <c r="AVU116" s="38"/>
      <c r="AVV116" s="38"/>
      <c r="AVW116" s="38"/>
      <c r="AVX116" s="38"/>
      <c r="AVY116" s="38"/>
      <c r="AVZ116" s="38"/>
      <c r="AWA116" s="38"/>
      <c r="AWB116" s="38"/>
      <c r="AWC116" s="38"/>
      <c r="AWD116" s="38"/>
      <c r="AWE116" s="38"/>
      <c r="AWF116" s="38"/>
      <c r="AWG116" s="38"/>
      <c r="AWH116" s="38"/>
      <c r="AWI116" s="38"/>
      <c r="AWJ116" s="38"/>
      <c r="AWK116" s="38"/>
      <c r="AWL116" s="38"/>
      <c r="AWM116" s="38"/>
      <c r="AWN116" s="38"/>
      <c r="AWO116" s="38"/>
      <c r="AWP116" s="38"/>
      <c r="AWQ116" s="38"/>
      <c r="AWR116" s="38"/>
      <c r="AWS116" s="38"/>
      <c r="AWT116" s="38"/>
      <c r="AWU116" s="38"/>
      <c r="AWV116" s="38"/>
      <c r="AWW116" s="38"/>
      <c r="AWX116" s="38"/>
      <c r="AWY116" s="38"/>
      <c r="AWZ116" s="38"/>
      <c r="AXA116" s="38"/>
      <c r="AXB116" s="38"/>
      <c r="AXC116" s="38"/>
      <c r="AXD116" s="38"/>
      <c r="AXE116" s="38"/>
      <c r="AXF116" s="38"/>
      <c r="AXG116" s="38"/>
      <c r="AXH116" s="38"/>
      <c r="AXI116" s="38"/>
      <c r="AXJ116" s="38"/>
      <c r="AXK116" s="38"/>
      <c r="AXL116" s="38"/>
      <c r="AXM116" s="38"/>
      <c r="AXN116" s="38"/>
      <c r="AXO116" s="38"/>
      <c r="AXP116" s="38"/>
      <c r="AXQ116" s="38"/>
      <c r="AXR116" s="38"/>
      <c r="AXS116" s="38"/>
      <c r="AXT116" s="38"/>
      <c r="AXU116" s="38"/>
      <c r="AXV116" s="38"/>
      <c r="AXW116" s="38"/>
      <c r="AXX116" s="38"/>
      <c r="AXY116" s="38"/>
      <c r="AXZ116" s="38"/>
      <c r="AYA116" s="38"/>
      <c r="AYB116" s="38"/>
      <c r="AYC116" s="38"/>
      <c r="AYD116" s="38"/>
      <c r="AYE116" s="38"/>
      <c r="AYF116" s="38"/>
      <c r="AYG116" s="38"/>
      <c r="AYH116" s="38"/>
      <c r="AYI116" s="38"/>
      <c r="AYJ116" s="38"/>
      <c r="AYK116" s="38"/>
      <c r="AYL116" s="38"/>
      <c r="AYM116" s="38"/>
      <c r="AYN116" s="38"/>
      <c r="AYO116" s="38"/>
      <c r="AYP116" s="38"/>
      <c r="AYQ116" s="38"/>
      <c r="AYR116" s="38"/>
      <c r="AYS116" s="38"/>
      <c r="AYT116" s="38"/>
      <c r="AYU116" s="38"/>
      <c r="AYV116" s="38"/>
      <c r="AYW116" s="38"/>
      <c r="AYX116" s="38"/>
      <c r="AYY116" s="38"/>
      <c r="AYZ116" s="38"/>
      <c r="AZA116" s="38"/>
      <c r="AZB116" s="38"/>
      <c r="AZC116" s="38"/>
      <c r="AZD116" s="38"/>
      <c r="AZE116" s="38"/>
      <c r="AZF116" s="38"/>
      <c r="AZG116" s="38"/>
      <c r="AZH116" s="38"/>
      <c r="AZI116" s="38"/>
      <c r="AZJ116" s="38"/>
      <c r="AZK116" s="38"/>
      <c r="AZL116" s="38"/>
      <c r="AZM116" s="38"/>
      <c r="AZN116" s="38"/>
      <c r="AZO116" s="38"/>
      <c r="AZP116" s="38"/>
      <c r="AZQ116" s="38"/>
      <c r="AZR116" s="38"/>
      <c r="AZS116" s="38"/>
      <c r="AZT116" s="38"/>
      <c r="AZU116" s="38"/>
      <c r="AZV116" s="38"/>
      <c r="AZW116" s="38"/>
      <c r="AZX116" s="38"/>
      <c r="AZY116" s="38"/>
      <c r="AZZ116" s="38"/>
      <c r="BAA116" s="38"/>
      <c r="BAB116" s="38"/>
      <c r="BAC116" s="38"/>
      <c r="BAD116" s="38"/>
      <c r="BAE116" s="38"/>
      <c r="BAF116" s="38"/>
      <c r="BAG116" s="38"/>
      <c r="BAH116" s="38"/>
      <c r="BAI116" s="38"/>
      <c r="BAJ116" s="38"/>
      <c r="BAK116" s="38"/>
      <c r="BAL116" s="38"/>
      <c r="BAM116" s="38"/>
      <c r="BAN116" s="38"/>
      <c r="BAO116" s="38"/>
      <c r="BAP116" s="38"/>
      <c r="BAQ116" s="38"/>
      <c r="BAR116" s="38"/>
      <c r="BAS116" s="38"/>
      <c r="BAT116" s="38"/>
      <c r="BAU116" s="38"/>
      <c r="BAV116" s="38"/>
      <c r="BAW116" s="38"/>
      <c r="BAX116" s="38"/>
      <c r="BAY116" s="38"/>
      <c r="BAZ116" s="38"/>
      <c r="BBA116" s="38"/>
      <c r="BBB116" s="38"/>
      <c r="BBC116" s="38"/>
      <c r="BBD116" s="38"/>
      <c r="BBE116" s="38"/>
      <c r="BBF116" s="38"/>
      <c r="BBG116" s="38"/>
      <c r="BBH116" s="38"/>
      <c r="BBI116" s="38"/>
      <c r="BBJ116" s="38"/>
      <c r="BBK116" s="38"/>
      <c r="BBL116" s="38"/>
      <c r="BBM116" s="38"/>
      <c r="BBN116" s="38"/>
      <c r="BBO116" s="38"/>
      <c r="BBP116" s="38"/>
      <c r="BBQ116" s="38"/>
      <c r="BBR116" s="38"/>
      <c r="BBS116" s="38"/>
      <c r="BBT116" s="38"/>
      <c r="BBU116" s="38"/>
      <c r="BBV116" s="38"/>
      <c r="BBW116" s="38"/>
      <c r="BBX116" s="38"/>
      <c r="BBY116" s="38"/>
      <c r="BBZ116" s="38"/>
      <c r="BCA116" s="38"/>
      <c r="BCB116" s="38"/>
      <c r="BCC116" s="38"/>
      <c r="BCD116" s="38"/>
      <c r="BCE116" s="38"/>
      <c r="BCF116" s="38"/>
      <c r="BCG116" s="38"/>
      <c r="BCH116" s="38"/>
      <c r="BCI116" s="38"/>
      <c r="BCJ116" s="38"/>
      <c r="BCK116" s="38"/>
      <c r="BCL116" s="38"/>
      <c r="BCM116" s="38"/>
      <c r="BCN116" s="38"/>
      <c r="BCO116" s="38"/>
      <c r="BCP116" s="38"/>
      <c r="BCQ116" s="38"/>
      <c r="BCR116" s="38"/>
      <c r="BCS116" s="38"/>
      <c r="BCT116" s="38"/>
      <c r="BCU116" s="38"/>
      <c r="BCV116" s="38"/>
      <c r="BCW116" s="38"/>
      <c r="BCX116" s="38"/>
      <c r="BCY116" s="38"/>
      <c r="BCZ116" s="38"/>
      <c r="BDA116" s="38"/>
      <c r="BDB116" s="38"/>
      <c r="BDC116" s="38"/>
      <c r="BDD116" s="38"/>
      <c r="BDE116" s="38"/>
      <c r="BDF116" s="38"/>
      <c r="BDG116" s="38"/>
      <c r="BDH116" s="38"/>
      <c r="BDI116" s="38"/>
      <c r="BDJ116" s="38"/>
      <c r="BDK116" s="38"/>
      <c r="BDL116" s="38"/>
      <c r="BDM116" s="38"/>
      <c r="BDN116" s="38"/>
      <c r="BDO116" s="38"/>
      <c r="BDP116" s="38"/>
      <c r="BDQ116" s="38"/>
      <c r="BDR116" s="38"/>
      <c r="BDS116" s="38"/>
      <c r="BDT116" s="38"/>
      <c r="BDU116" s="38"/>
      <c r="BDV116" s="38"/>
      <c r="BDW116" s="38"/>
      <c r="BDX116" s="38"/>
      <c r="BDY116" s="38"/>
      <c r="BDZ116" s="38"/>
      <c r="BEA116" s="38"/>
      <c r="BEB116" s="38"/>
      <c r="BEC116" s="38"/>
      <c r="BED116" s="38"/>
      <c r="BEE116" s="38"/>
      <c r="BEF116" s="38"/>
      <c r="BEG116" s="38"/>
      <c r="BEH116" s="38"/>
      <c r="BEI116" s="38"/>
      <c r="BEJ116" s="38"/>
      <c r="BEK116" s="38"/>
      <c r="BEL116" s="38"/>
      <c r="BEM116" s="38"/>
      <c r="BEN116" s="38"/>
      <c r="BEO116" s="38"/>
      <c r="BEP116" s="38"/>
      <c r="BEQ116" s="38"/>
      <c r="BER116" s="38"/>
      <c r="BES116" s="38"/>
      <c r="BET116" s="38"/>
      <c r="BEU116" s="38"/>
      <c r="BEV116" s="38"/>
      <c r="BEW116" s="38"/>
      <c r="BEX116" s="38"/>
      <c r="BEY116" s="38"/>
      <c r="BEZ116" s="38"/>
      <c r="BFA116" s="38"/>
      <c r="BFB116" s="38"/>
      <c r="BFC116" s="38"/>
      <c r="BFD116" s="38"/>
      <c r="BFE116" s="38"/>
      <c r="BFF116" s="38"/>
      <c r="BFG116" s="38"/>
      <c r="BFH116" s="38"/>
      <c r="BFI116" s="38"/>
      <c r="BFJ116" s="38"/>
      <c r="BFK116" s="38"/>
      <c r="BFL116" s="38"/>
      <c r="BFM116" s="38"/>
      <c r="BFN116" s="38"/>
      <c r="BFO116" s="38"/>
      <c r="BFP116" s="38"/>
      <c r="BFQ116" s="38"/>
      <c r="BFR116" s="38"/>
      <c r="BFS116" s="38"/>
      <c r="BFT116" s="38"/>
      <c r="BFU116" s="38"/>
      <c r="BFV116" s="38"/>
      <c r="BFW116" s="38"/>
      <c r="BFX116" s="38"/>
      <c r="BFY116" s="38"/>
      <c r="BFZ116" s="38"/>
      <c r="BGA116" s="38"/>
      <c r="BGB116" s="38"/>
      <c r="BGC116" s="38"/>
      <c r="BGD116" s="38"/>
      <c r="BGE116" s="38"/>
      <c r="BGF116" s="38"/>
      <c r="BGG116" s="38"/>
      <c r="BGH116" s="38"/>
      <c r="BGI116" s="38"/>
      <c r="BGJ116" s="38"/>
      <c r="BGK116" s="38"/>
      <c r="BGL116" s="38"/>
      <c r="BGM116" s="38"/>
      <c r="BGN116" s="38"/>
      <c r="BGO116" s="38"/>
      <c r="BGP116" s="38"/>
      <c r="BGQ116" s="38"/>
      <c r="BGR116" s="38"/>
      <c r="BGS116" s="38"/>
      <c r="BGT116" s="38"/>
      <c r="BGU116" s="38"/>
      <c r="BGV116" s="38"/>
      <c r="BGW116" s="38"/>
      <c r="BGX116" s="38"/>
      <c r="BGY116" s="38"/>
      <c r="BGZ116" s="38"/>
      <c r="BHA116" s="38"/>
      <c r="BHB116" s="38"/>
      <c r="BHC116" s="38"/>
      <c r="BHD116" s="38"/>
      <c r="BHE116" s="38"/>
      <c r="BHF116" s="38"/>
      <c r="BHG116" s="38"/>
      <c r="BHH116" s="38"/>
      <c r="BHI116" s="38"/>
      <c r="BHJ116" s="38"/>
      <c r="BHK116" s="38"/>
      <c r="BHL116" s="38"/>
      <c r="BHM116" s="38"/>
      <c r="BHN116" s="38"/>
      <c r="BHO116" s="38"/>
      <c r="BHP116" s="38"/>
      <c r="BHQ116" s="38"/>
      <c r="BHR116" s="38"/>
      <c r="BHS116" s="38"/>
      <c r="BHT116" s="38"/>
      <c r="BHU116" s="38"/>
      <c r="BHV116" s="38"/>
      <c r="BHW116" s="38"/>
      <c r="BHX116" s="38"/>
      <c r="BHY116" s="38"/>
      <c r="BHZ116" s="38"/>
      <c r="BIA116" s="38"/>
      <c r="BIB116" s="38"/>
      <c r="BIC116" s="38"/>
      <c r="BID116" s="38"/>
      <c r="BIE116" s="38"/>
      <c r="BIF116" s="38"/>
      <c r="BIG116" s="38"/>
      <c r="BIH116" s="38"/>
      <c r="BII116" s="38"/>
      <c r="BIJ116" s="38"/>
      <c r="BIK116" s="38"/>
      <c r="BIL116" s="38"/>
      <c r="BIM116" s="38"/>
      <c r="BIN116" s="38"/>
      <c r="BIO116" s="38"/>
      <c r="BIP116" s="38"/>
      <c r="BIQ116" s="38"/>
      <c r="BIR116" s="38"/>
      <c r="BIS116" s="38"/>
      <c r="BIT116" s="38"/>
      <c r="BIU116" s="38"/>
      <c r="BIV116" s="38"/>
      <c r="BIW116" s="38"/>
      <c r="BIX116" s="38"/>
      <c r="BIY116" s="38"/>
      <c r="BIZ116" s="38"/>
      <c r="BJA116" s="38"/>
      <c r="BJB116" s="38"/>
      <c r="BJC116" s="38"/>
      <c r="BJD116" s="38"/>
      <c r="BJE116" s="38"/>
      <c r="BJF116" s="38"/>
      <c r="BJG116" s="38"/>
      <c r="BJH116" s="38"/>
      <c r="BJI116" s="38"/>
      <c r="BJJ116" s="38"/>
      <c r="BJK116" s="38"/>
      <c r="BJL116" s="38"/>
      <c r="BJM116" s="38"/>
      <c r="BJN116" s="38"/>
      <c r="BJO116" s="38"/>
      <c r="BJP116" s="38"/>
      <c r="BJQ116" s="38"/>
      <c r="BJR116" s="38"/>
      <c r="BJS116" s="38"/>
      <c r="BJT116" s="38"/>
      <c r="BJU116" s="38"/>
      <c r="BJV116" s="38"/>
      <c r="BJW116" s="38"/>
      <c r="BJX116" s="38"/>
      <c r="BJY116" s="38"/>
      <c r="BJZ116" s="38"/>
      <c r="BKA116" s="38"/>
      <c r="BKB116" s="38"/>
      <c r="BKC116" s="38"/>
      <c r="BKD116" s="38"/>
      <c r="BKE116" s="38"/>
      <c r="BKF116" s="38"/>
      <c r="BKG116" s="38"/>
      <c r="BKH116" s="38"/>
      <c r="BKI116" s="38"/>
      <c r="BKJ116" s="38"/>
      <c r="BKK116" s="38"/>
      <c r="BKL116" s="38"/>
      <c r="BKM116" s="38"/>
      <c r="BKN116" s="38"/>
      <c r="BKO116" s="38"/>
      <c r="BKP116" s="38"/>
      <c r="BKQ116" s="38"/>
      <c r="BKR116" s="38"/>
      <c r="BKS116" s="38"/>
      <c r="BKT116" s="38"/>
      <c r="BKU116" s="38"/>
      <c r="BKV116" s="38"/>
      <c r="BKW116" s="38"/>
      <c r="BKX116" s="38"/>
      <c r="BKY116" s="38"/>
      <c r="BKZ116" s="38"/>
      <c r="BLA116" s="38"/>
      <c r="BLB116" s="38"/>
      <c r="BLC116" s="38"/>
      <c r="BLD116" s="38"/>
      <c r="BLE116" s="38"/>
      <c r="BLF116" s="38"/>
      <c r="BLG116" s="38"/>
      <c r="BLH116" s="38"/>
      <c r="BLI116" s="38"/>
      <c r="BLJ116" s="38"/>
      <c r="BLK116" s="38"/>
      <c r="BLL116" s="38"/>
      <c r="BLM116" s="38"/>
      <c r="BLN116" s="38"/>
      <c r="BLO116" s="38"/>
      <c r="BLP116" s="38"/>
      <c r="BLQ116" s="38"/>
      <c r="BLR116" s="38"/>
      <c r="BLS116" s="38"/>
      <c r="BLT116" s="38"/>
      <c r="BLU116" s="38"/>
      <c r="BLV116" s="38"/>
      <c r="BLW116" s="38"/>
      <c r="BLX116" s="38"/>
      <c r="BLY116" s="38"/>
      <c r="BLZ116" s="38"/>
      <c r="BMA116" s="38"/>
      <c r="BMB116" s="38"/>
      <c r="BMC116" s="38"/>
      <c r="BMD116" s="38"/>
      <c r="BME116" s="38"/>
      <c r="BMF116" s="38"/>
      <c r="BMG116" s="38"/>
      <c r="BMH116" s="38"/>
      <c r="BMI116" s="38"/>
      <c r="BMJ116" s="38"/>
      <c r="BMK116" s="38"/>
      <c r="BML116" s="38"/>
      <c r="BMM116" s="38"/>
      <c r="BMN116" s="38"/>
      <c r="BMO116" s="38"/>
      <c r="BMP116" s="38"/>
      <c r="BMQ116" s="38"/>
      <c r="BMR116" s="38"/>
      <c r="BMS116" s="38"/>
      <c r="BMT116" s="38"/>
      <c r="BMU116" s="38"/>
      <c r="BMV116" s="38"/>
      <c r="BMW116" s="38"/>
      <c r="BMX116" s="38"/>
      <c r="BMY116" s="38"/>
      <c r="BMZ116" s="38"/>
      <c r="BNA116" s="38"/>
      <c r="BNB116" s="38"/>
      <c r="BNC116" s="38"/>
      <c r="BND116" s="38"/>
      <c r="BNE116" s="38"/>
      <c r="BNF116" s="38"/>
      <c r="BNG116" s="38"/>
      <c r="BNH116" s="38"/>
      <c r="BNI116" s="38"/>
      <c r="BNJ116" s="38"/>
      <c r="BNK116" s="38"/>
      <c r="BNL116" s="38"/>
      <c r="BNM116" s="38"/>
      <c r="BNN116" s="38"/>
      <c r="BNO116" s="38"/>
      <c r="BNP116" s="38"/>
      <c r="BNQ116" s="38"/>
      <c r="BNR116" s="38"/>
      <c r="BNS116" s="38"/>
      <c r="BNT116" s="38"/>
      <c r="BNU116" s="38"/>
      <c r="BNV116" s="38"/>
      <c r="BNW116" s="38"/>
      <c r="BNX116" s="38"/>
      <c r="BNY116" s="38"/>
      <c r="BNZ116" s="38"/>
      <c r="BOA116" s="38"/>
      <c r="BOB116" s="38"/>
      <c r="BOC116" s="38"/>
      <c r="BOD116" s="38"/>
      <c r="BOE116" s="38"/>
      <c r="BOF116" s="38"/>
      <c r="BOG116" s="38"/>
      <c r="BOH116" s="38"/>
      <c r="BOI116" s="38"/>
      <c r="BOJ116" s="38"/>
      <c r="BOK116" s="38"/>
      <c r="BOL116" s="38"/>
      <c r="BOM116" s="38"/>
      <c r="BON116" s="38"/>
      <c r="BOO116" s="38"/>
      <c r="BOP116" s="38"/>
      <c r="BOQ116" s="38"/>
      <c r="BOR116" s="38"/>
      <c r="BOS116" s="38"/>
      <c r="BOT116" s="38"/>
      <c r="BOU116" s="38"/>
      <c r="BOV116" s="38"/>
      <c r="BOW116" s="38"/>
      <c r="BOX116" s="38"/>
      <c r="BOY116" s="38"/>
      <c r="BOZ116" s="38"/>
      <c r="BPA116" s="38"/>
      <c r="BPB116" s="38"/>
      <c r="BPC116" s="38"/>
      <c r="BPD116" s="38"/>
      <c r="BPE116" s="38"/>
      <c r="BPF116" s="38"/>
      <c r="BPG116" s="38"/>
      <c r="BPH116" s="38"/>
      <c r="BPI116" s="38"/>
      <c r="BPJ116" s="38"/>
      <c r="BPK116" s="38"/>
      <c r="BPL116" s="38"/>
      <c r="BPM116" s="38"/>
      <c r="BPN116" s="38"/>
      <c r="BPO116" s="38"/>
      <c r="BPP116" s="38"/>
      <c r="BPQ116" s="38"/>
      <c r="BPR116" s="38"/>
      <c r="BPS116" s="38"/>
      <c r="BPT116" s="38"/>
      <c r="BPU116" s="38"/>
      <c r="BPV116" s="38"/>
      <c r="BPW116" s="38"/>
      <c r="BPX116" s="38"/>
      <c r="BPY116" s="38"/>
      <c r="BPZ116" s="38"/>
      <c r="BQA116" s="38"/>
      <c r="BQB116" s="38"/>
      <c r="BQC116" s="38"/>
      <c r="BQD116" s="38"/>
      <c r="BQE116" s="38"/>
      <c r="BQF116" s="38"/>
      <c r="BQG116" s="38"/>
      <c r="BQH116" s="38"/>
      <c r="BQI116" s="38"/>
      <c r="BQJ116" s="38"/>
      <c r="BQK116" s="38"/>
      <c r="BQL116" s="38"/>
      <c r="BQM116" s="38"/>
      <c r="BQN116" s="38"/>
      <c r="BQO116" s="38"/>
      <c r="BQP116" s="38"/>
      <c r="BQQ116" s="38"/>
      <c r="BQR116" s="38"/>
      <c r="BQS116" s="38"/>
      <c r="BQT116" s="38"/>
      <c r="BQU116" s="38"/>
      <c r="BQV116" s="38"/>
      <c r="BQW116" s="38"/>
      <c r="BQX116" s="38"/>
      <c r="BQY116" s="38"/>
      <c r="BQZ116" s="38"/>
      <c r="BRA116" s="38"/>
      <c r="BRB116" s="38"/>
      <c r="BRC116" s="38"/>
      <c r="BRD116" s="38"/>
      <c r="BRE116" s="38"/>
      <c r="BRF116" s="38"/>
      <c r="BRG116" s="38"/>
      <c r="BRH116" s="38"/>
      <c r="BRI116" s="38"/>
      <c r="BRJ116" s="38"/>
      <c r="BRK116" s="38"/>
      <c r="BRL116" s="38"/>
      <c r="BRM116" s="38"/>
      <c r="BRN116" s="38"/>
      <c r="BRO116" s="38"/>
      <c r="BRP116" s="38"/>
      <c r="BRQ116" s="38"/>
      <c r="BRR116" s="38"/>
      <c r="BRS116" s="38"/>
      <c r="BRT116" s="38"/>
      <c r="BRU116" s="38"/>
      <c r="BRV116" s="38"/>
      <c r="BRW116" s="38"/>
      <c r="BRX116" s="38"/>
      <c r="BRY116" s="38"/>
      <c r="BRZ116" s="38"/>
      <c r="BSA116" s="38"/>
      <c r="BSB116" s="38"/>
      <c r="BSC116" s="38"/>
      <c r="BSD116" s="38"/>
      <c r="BSE116" s="38"/>
      <c r="BSF116" s="38"/>
      <c r="BSG116" s="38"/>
      <c r="BSH116" s="38"/>
      <c r="BSI116" s="38"/>
      <c r="BSJ116" s="38"/>
      <c r="BSK116" s="38"/>
      <c r="BSL116" s="38"/>
      <c r="BSM116" s="38"/>
      <c r="BSN116" s="38"/>
      <c r="BSO116" s="38"/>
      <c r="BSP116" s="38"/>
      <c r="BSQ116" s="38"/>
      <c r="BSR116" s="38"/>
      <c r="BSS116" s="38"/>
      <c r="BST116" s="38"/>
      <c r="BSU116" s="38"/>
      <c r="BSV116" s="38"/>
      <c r="BSW116" s="38"/>
      <c r="BSX116" s="38"/>
      <c r="BSY116" s="38"/>
      <c r="BSZ116" s="38"/>
      <c r="BTA116" s="38"/>
      <c r="BTB116" s="38"/>
      <c r="BTC116" s="38"/>
      <c r="BTD116" s="38"/>
      <c r="BTE116" s="38"/>
      <c r="BTF116" s="38"/>
      <c r="BTG116" s="38"/>
      <c r="BTH116" s="38"/>
      <c r="BTI116" s="38"/>
      <c r="BTJ116" s="38"/>
      <c r="BTK116" s="38"/>
      <c r="BTL116" s="38"/>
      <c r="BTM116" s="38"/>
      <c r="BTN116" s="38"/>
      <c r="BTO116" s="38"/>
      <c r="BTP116" s="38"/>
      <c r="BTQ116" s="38"/>
      <c r="BTR116" s="38"/>
      <c r="BTS116" s="38"/>
      <c r="BTT116" s="38"/>
      <c r="BTU116" s="38"/>
      <c r="BTV116" s="38"/>
      <c r="BTW116" s="38"/>
      <c r="BTX116" s="38"/>
      <c r="BTY116" s="38"/>
      <c r="BTZ116" s="38"/>
      <c r="BUA116" s="38"/>
      <c r="BUB116" s="38"/>
      <c r="BUC116" s="38"/>
      <c r="BUD116" s="38"/>
      <c r="BUE116" s="38"/>
      <c r="BUF116" s="38"/>
      <c r="BUG116" s="38"/>
      <c r="BUH116" s="38"/>
      <c r="BUI116" s="38"/>
      <c r="BUJ116" s="38"/>
      <c r="BUK116" s="38"/>
      <c r="BUL116" s="38"/>
      <c r="BUM116" s="38"/>
      <c r="BUN116" s="38"/>
      <c r="BUO116" s="38"/>
      <c r="BUP116" s="38"/>
      <c r="BUQ116" s="38"/>
      <c r="BUR116" s="38"/>
      <c r="BUS116" s="38"/>
      <c r="BUT116" s="38"/>
      <c r="BUU116" s="38"/>
      <c r="BUV116" s="38"/>
      <c r="BUW116" s="38"/>
      <c r="BUX116" s="38"/>
      <c r="BUY116" s="38"/>
      <c r="BUZ116" s="38"/>
      <c r="BVA116" s="38"/>
      <c r="BVB116" s="38"/>
      <c r="BVC116" s="38"/>
      <c r="BVD116" s="38"/>
      <c r="BVE116" s="38"/>
      <c r="BVF116" s="38"/>
      <c r="BVG116" s="38"/>
      <c r="BVH116" s="38"/>
      <c r="BVI116" s="38"/>
      <c r="BVJ116" s="38"/>
      <c r="BVK116" s="38"/>
      <c r="BVL116" s="38"/>
      <c r="BVM116" s="38"/>
      <c r="BVN116" s="38"/>
      <c r="BVO116" s="38"/>
      <c r="BVP116" s="38"/>
      <c r="BVQ116" s="38"/>
      <c r="BVR116" s="38"/>
      <c r="BVS116" s="38"/>
      <c r="BVT116" s="38"/>
      <c r="BVU116" s="38"/>
      <c r="BVV116" s="38"/>
      <c r="BVW116" s="38"/>
      <c r="BVX116" s="38"/>
      <c r="BVY116" s="38"/>
      <c r="BVZ116" s="38"/>
      <c r="BWA116" s="38"/>
      <c r="BWB116" s="38"/>
      <c r="BWC116" s="38"/>
      <c r="BWD116" s="38"/>
      <c r="BWE116" s="38"/>
      <c r="BWF116" s="38"/>
      <c r="BWG116" s="38"/>
      <c r="BWH116" s="38"/>
      <c r="BWI116" s="38"/>
      <c r="BWJ116" s="38"/>
      <c r="BWK116" s="38"/>
      <c r="BWL116" s="38"/>
      <c r="BWM116" s="38"/>
      <c r="BWN116" s="38"/>
      <c r="BWO116" s="38"/>
      <c r="BWP116" s="38"/>
      <c r="BWQ116" s="38"/>
      <c r="BWR116" s="38"/>
      <c r="BWS116" s="38"/>
      <c r="BWT116" s="38"/>
      <c r="BWU116" s="38"/>
      <c r="BWV116" s="38"/>
      <c r="BWW116" s="38"/>
      <c r="BWX116" s="38"/>
      <c r="BWY116" s="38"/>
      <c r="BWZ116" s="38"/>
      <c r="BXA116" s="38"/>
      <c r="BXB116" s="38"/>
      <c r="BXC116" s="38"/>
      <c r="BXD116" s="38"/>
      <c r="BXE116" s="38"/>
      <c r="BXF116" s="38"/>
      <c r="BXG116" s="38"/>
      <c r="BXH116" s="38"/>
      <c r="BXI116" s="38"/>
      <c r="BXJ116" s="38"/>
      <c r="BXK116" s="38"/>
      <c r="BXL116" s="38"/>
      <c r="BXM116" s="38"/>
      <c r="BXN116" s="38"/>
      <c r="BXO116" s="38"/>
      <c r="BXP116" s="38"/>
      <c r="BXQ116" s="38"/>
      <c r="BXR116" s="38"/>
      <c r="BXS116" s="38"/>
      <c r="BXT116" s="38"/>
      <c r="BXU116" s="38"/>
      <c r="BXV116" s="38"/>
      <c r="BXW116" s="38"/>
      <c r="BXX116" s="38"/>
      <c r="BXY116" s="38"/>
      <c r="BXZ116" s="38"/>
      <c r="BYA116" s="38"/>
      <c r="BYB116" s="38"/>
      <c r="BYC116" s="38"/>
      <c r="BYD116" s="38"/>
      <c r="BYE116" s="38"/>
      <c r="BYF116" s="38"/>
      <c r="BYG116" s="38"/>
      <c r="BYH116" s="38"/>
      <c r="BYI116" s="38"/>
      <c r="BYJ116" s="38"/>
      <c r="BYK116" s="38"/>
      <c r="BYL116" s="38"/>
      <c r="BYM116" s="38"/>
      <c r="BYN116" s="38"/>
      <c r="BYO116" s="38"/>
      <c r="BYP116" s="38"/>
      <c r="BYQ116" s="38"/>
      <c r="BYR116" s="38"/>
      <c r="BYS116" s="38"/>
      <c r="BYT116" s="38"/>
      <c r="BYU116" s="38"/>
      <c r="BYV116" s="38"/>
      <c r="BYW116" s="38"/>
      <c r="BYX116" s="38"/>
      <c r="BYY116" s="38"/>
      <c r="BYZ116" s="38"/>
      <c r="BZA116" s="38"/>
      <c r="BZB116" s="38"/>
      <c r="BZC116" s="38"/>
      <c r="BZD116" s="38"/>
      <c r="BZE116" s="38"/>
      <c r="BZF116" s="38"/>
      <c r="BZG116" s="38"/>
      <c r="BZH116" s="38"/>
      <c r="BZI116" s="38"/>
      <c r="BZJ116" s="38"/>
      <c r="BZK116" s="38"/>
      <c r="BZL116" s="38"/>
      <c r="BZM116" s="38"/>
      <c r="BZN116" s="38"/>
      <c r="BZO116" s="38"/>
      <c r="BZP116" s="38"/>
      <c r="BZQ116" s="38"/>
      <c r="BZR116" s="38"/>
      <c r="BZS116" s="38"/>
      <c r="BZT116" s="38"/>
      <c r="BZU116" s="38"/>
      <c r="BZV116" s="38"/>
      <c r="BZW116" s="38"/>
      <c r="BZX116" s="38"/>
      <c r="BZY116" s="38"/>
      <c r="BZZ116" s="38"/>
      <c r="CAA116" s="38"/>
      <c r="CAB116" s="38"/>
      <c r="CAC116" s="38"/>
      <c r="CAD116" s="38"/>
      <c r="CAE116" s="38"/>
      <c r="CAF116" s="38"/>
      <c r="CAG116" s="38"/>
      <c r="CAH116" s="38"/>
      <c r="CAI116" s="38"/>
      <c r="CAJ116" s="38"/>
      <c r="CAK116" s="38"/>
      <c r="CAL116" s="38"/>
      <c r="CAM116" s="38"/>
      <c r="CAN116" s="38"/>
      <c r="CAO116" s="38"/>
      <c r="CAP116" s="38"/>
      <c r="CAQ116" s="38"/>
      <c r="CAR116" s="38"/>
      <c r="CAS116" s="38"/>
      <c r="CAT116" s="38"/>
      <c r="CAU116" s="38"/>
      <c r="CAV116" s="38"/>
      <c r="CAW116" s="38"/>
      <c r="CAX116" s="38"/>
      <c r="CAY116" s="38"/>
      <c r="CAZ116" s="38"/>
      <c r="CBA116" s="38"/>
      <c r="CBB116" s="38"/>
      <c r="CBC116" s="38"/>
      <c r="CBD116" s="38"/>
      <c r="CBE116" s="38"/>
      <c r="CBF116" s="38"/>
      <c r="CBG116" s="38"/>
      <c r="CBH116" s="38"/>
      <c r="CBI116" s="38"/>
      <c r="CBJ116" s="38"/>
      <c r="CBK116" s="38"/>
      <c r="CBL116" s="38"/>
      <c r="CBM116" s="38"/>
      <c r="CBN116" s="38"/>
      <c r="CBO116" s="38"/>
      <c r="CBP116" s="38"/>
      <c r="CBQ116" s="38"/>
      <c r="CBR116" s="38"/>
      <c r="CBS116" s="38"/>
      <c r="CBT116" s="38"/>
      <c r="CBU116" s="38"/>
      <c r="CBV116" s="38"/>
      <c r="CBW116" s="38"/>
      <c r="CBX116" s="38"/>
      <c r="CBY116" s="38"/>
      <c r="CBZ116" s="38"/>
      <c r="CCA116" s="38"/>
      <c r="CCB116" s="38"/>
      <c r="CCC116" s="38"/>
      <c r="CCD116" s="38"/>
      <c r="CCE116" s="38"/>
      <c r="CCF116" s="38"/>
      <c r="CCG116" s="38"/>
      <c r="CCH116" s="38"/>
      <c r="CCI116" s="38"/>
      <c r="CCJ116" s="38"/>
      <c r="CCK116" s="38"/>
      <c r="CCL116" s="38"/>
      <c r="CCM116" s="38"/>
      <c r="CCN116" s="38"/>
      <c r="CCO116" s="38"/>
      <c r="CCP116" s="38"/>
      <c r="CCQ116" s="38"/>
      <c r="CCR116" s="38"/>
      <c r="CCS116" s="38"/>
      <c r="CCT116" s="38"/>
      <c r="CCU116" s="38"/>
      <c r="CCV116" s="38"/>
      <c r="CCW116" s="38"/>
      <c r="CCX116" s="38"/>
      <c r="CCY116" s="38"/>
      <c r="CCZ116" s="38"/>
      <c r="CDA116" s="38"/>
      <c r="CDB116" s="38"/>
      <c r="CDC116" s="38"/>
      <c r="CDD116" s="38"/>
      <c r="CDE116" s="38"/>
      <c r="CDF116" s="38"/>
      <c r="CDG116" s="38"/>
      <c r="CDH116" s="38"/>
      <c r="CDI116" s="38"/>
      <c r="CDJ116" s="38"/>
      <c r="CDK116" s="38"/>
      <c r="CDL116" s="38"/>
      <c r="CDM116" s="38"/>
      <c r="CDN116" s="38"/>
      <c r="CDO116" s="38"/>
      <c r="CDP116" s="38"/>
      <c r="CDQ116" s="38"/>
      <c r="CDR116" s="38"/>
      <c r="CDS116" s="38"/>
      <c r="CDT116" s="38"/>
      <c r="CDU116" s="38"/>
      <c r="CDV116" s="38"/>
      <c r="CDW116" s="38"/>
      <c r="CDX116" s="38"/>
      <c r="CDY116" s="38"/>
      <c r="CDZ116" s="38"/>
      <c r="CEA116" s="38"/>
      <c r="CEB116" s="38"/>
      <c r="CEC116" s="38"/>
      <c r="CED116" s="38"/>
      <c r="CEE116" s="38"/>
      <c r="CEF116" s="38"/>
      <c r="CEG116" s="38"/>
      <c r="CEH116" s="38"/>
      <c r="CEI116" s="38"/>
      <c r="CEJ116" s="38"/>
      <c r="CEK116" s="38"/>
      <c r="CEL116" s="38"/>
      <c r="CEM116" s="38"/>
      <c r="CEN116" s="38"/>
      <c r="CEO116" s="38"/>
      <c r="CEP116" s="38"/>
      <c r="CEQ116" s="38"/>
      <c r="CER116" s="38"/>
      <c r="CES116" s="38"/>
      <c r="CET116" s="38"/>
      <c r="CEU116" s="38"/>
      <c r="CEV116" s="38"/>
      <c r="CEW116" s="38"/>
      <c r="CEX116" s="38"/>
      <c r="CEY116" s="38"/>
      <c r="CEZ116" s="38"/>
      <c r="CFA116" s="38"/>
      <c r="CFB116" s="38"/>
      <c r="CFC116" s="38"/>
      <c r="CFD116" s="38"/>
      <c r="CFE116" s="38"/>
      <c r="CFF116" s="38"/>
      <c r="CFG116" s="38"/>
      <c r="CFH116" s="38"/>
      <c r="CFI116" s="38"/>
      <c r="CFJ116" s="38"/>
      <c r="CFK116" s="38"/>
      <c r="CFL116" s="38"/>
      <c r="CFM116" s="38"/>
      <c r="CFN116" s="38"/>
      <c r="CFO116" s="38"/>
      <c r="CFP116" s="38"/>
      <c r="CFQ116" s="38"/>
      <c r="CFR116" s="38"/>
      <c r="CFS116" s="38"/>
      <c r="CFT116" s="38"/>
      <c r="CFU116" s="38"/>
      <c r="CFV116" s="38"/>
      <c r="CFW116" s="38"/>
      <c r="CFX116" s="38"/>
      <c r="CFY116" s="38"/>
      <c r="CFZ116" s="38"/>
      <c r="CGA116" s="38"/>
      <c r="CGB116" s="38"/>
      <c r="CGC116" s="38"/>
      <c r="CGD116" s="38"/>
      <c r="CGE116" s="38"/>
      <c r="CGF116" s="38"/>
      <c r="CGG116" s="38"/>
      <c r="CGH116" s="38"/>
      <c r="CGI116" s="38"/>
      <c r="CGJ116" s="38"/>
      <c r="CGK116" s="38"/>
      <c r="CGL116" s="38"/>
      <c r="CGM116" s="38"/>
      <c r="CGN116" s="38"/>
      <c r="CGO116" s="38"/>
      <c r="CGP116" s="38"/>
      <c r="CGQ116" s="38"/>
      <c r="CGR116" s="38"/>
      <c r="CGS116" s="38"/>
      <c r="CGT116" s="38"/>
      <c r="CGU116" s="38"/>
      <c r="CGV116" s="38"/>
      <c r="CGW116" s="38"/>
      <c r="CGX116" s="38"/>
      <c r="CGY116" s="38"/>
      <c r="CGZ116" s="38"/>
      <c r="CHA116" s="38"/>
      <c r="CHB116" s="38"/>
      <c r="CHC116" s="38"/>
      <c r="CHD116" s="38"/>
      <c r="CHE116" s="38"/>
      <c r="CHF116" s="38"/>
      <c r="CHG116" s="38"/>
      <c r="CHH116" s="38"/>
      <c r="CHI116" s="38"/>
      <c r="CHJ116" s="38"/>
      <c r="CHK116" s="38"/>
      <c r="CHL116" s="38"/>
      <c r="CHM116" s="38"/>
      <c r="CHN116" s="38"/>
      <c r="CHO116" s="38"/>
      <c r="CHP116" s="38"/>
      <c r="CHQ116" s="38"/>
      <c r="CHR116" s="38"/>
      <c r="CHS116" s="38"/>
      <c r="CHT116" s="38"/>
      <c r="CHU116" s="38"/>
      <c r="CHV116" s="38"/>
      <c r="CHW116" s="38"/>
      <c r="CHX116" s="38"/>
      <c r="CHY116" s="38"/>
      <c r="CHZ116" s="38"/>
      <c r="CIA116" s="38"/>
      <c r="CIB116" s="38"/>
      <c r="CIC116" s="38"/>
      <c r="CID116" s="38"/>
      <c r="CIE116" s="38"/>
      <c r="CIF116" s="38"/>
      <c r="CIG116" s="38"/>
      <c r="CIH116" s="38"/>
      <c r="CII116" s="38"/>
      <c r="CIJ116" s="38"/>
      <c r="CIK116" s="38"/>
      <c r="CIL116" s="38"/>
      <c r="CIM116" s="38"/>
      <c r="CIN116" s="38"/>
      <c r="CIO116" s="38"/>
      <c r="CIP116" s="38"/>
      <c r="CIQ116" s="38"/>
      <c r="CIR116" s="38"/>
      <c r="CIS116" s="38"/>
      <c r="CIT116" s="38"/>
      <c r="CIU116" s="38"/>
      <c r="CIV116" s="38"/>
      <c r="CIW116" s="38"/>
      <c r="CIX116" s="38"/>
      <c r="CIY116" s="38"/>
      <c r="CIZ116" s="38"/>
      <c r="CJA116" s="38"/>
      <c r="CJB116" s="38"/>
      <c r="CJC116" s="38"/>
      <c r="CJD116" s="38"/>
      <c r="CJE116" s="38"/>
      <c r="CJF116" s="38"/>
      <c r="CJG116" s="38"/>
      <c r="CJH116" s="38"/>
      <c r="CJI116" s="38"/>
      <c r="CJJ116" s="38"/>
      <c r="CJK116" s="38"/>
      <c r="CJL116" s="38"/>
      <c r="CJM116" s="38"/>
      <c r="CJN116" s="38"/>
      <c r="CJO116" s="38"/>
      <c r="CJP116" s="38"/>
      <c r="CJQ116" s="38"/>
      <c r="CJR116" s="38"/>
      <c r="CJS116" s="38"/>
      <c r="CJT116" s="38"/>
      <c r="CJU116" s="38"/>
      <c r="CJV116" s="38"/>
      <c r="CJW116" s="38"/>
      <c r="CJX116" s="38"/>
      <c r="CJY116" s="38"/>
      <c r="CJZ116" s="38"/>
      <c r="CKA116" s="38"/>
      <c r="CKB116" s="38"/>
      <c r="CKC116" s="38"/>
      <c r="CKD116" s="38"/>
      <c r="CKE116" s="38"/>
      <c r="CKF116" s="38"/>
      <c r="CKG116" s="38"/>
      <c r="CKH116" s="38"/>
      <c r="CKI116" s="38"/>
      <c r="CKJ116" s="38"/>
      <c r="CKK116" s="38"/>
      <c r="CKL116" s="38"/>
      <c r="CKM116" s="38"/>
      <c r="CKN116" s="38"/>
      <c r="CKO116" s="38"/>
      <c r="CKP116" s="38"/>
      <c r="CKQ116" s="38"/>
      <c r="CKR116" s="38"/>
      <c r="CKS116" s="38"/>
      <c r="CKT116" s="38"/>
      <c r="CKU116" s="38"/>
      <c r="CKV116" s="38"/>
      <c r="CKW116" s="38"/>
      <c r="CKX116" s="38"/>
      <c r="CKY116" s="38"/>
      <c r="CKZ116" s="38"/>
      <c r="CLA116" s="38"/>
      <c r="CLB116" s="38"/>
      <c r="CLC116" s="38"/>
      <c r="CLD116" s="38"/>
      <c r="CLE116" s="38"/>
      <c r="CLF116" s="38"/>
      <c r="CLG116" s="38"/>
      <c r="CLH116" s="38"/>
      <c r="CLI116" s="38"/>
      <c r="CLJ116" s="38"/>
      <c r="CLK116" s="38"/>
      <c r="CLL116" s="38"/>
      <c r="CLM116" s="38"/>
      <c r="CLN116" s="38"/>
      <c r="CLO116" s="38"/>
      <c r="CLP116" s="38"/>
      <c r="CLQ116" s="38"/>
      <c r="CLR116" s="38"/>
      <c r="CLS116" s="38"/>
      <c r="CLT116" s="38"/>
      <c r="CLU116" s="38"/>
      <c r="CLV116" s="38"/>
      <c r="CLW116" s="38"/>
      <c r="CLX116" s="38"/>
      <c r="CLY116" s="38"/>
      <c r="CLZ116" s="38"/>
      <c r="CMA116" s="38"/>
      <c r="CMB116" s="38"/>
      <c r="CMC116" s="38"/>
      <c r="CMD116" s="38"/>
      <c r="CME116" s="38"/>
      <c r="CMF116" s="38"/>
      <c r="CMG116" s="38"/>
      <c r="CMH116" s="38"/>
      <c r="CMI116" s="38"/>
      <c r="CMJ116" s="38"/>
      <c r="CMK116" s="38"/>
      <c r="CML116" s="38"/>
      <c r="CMM116" s="38"/>
      <c r="CMN116" s="38"/>
      <c r="CMO116" s="38"/>
      <c r="CMP116" s="38"/>
      <c r="CMQ116" s="38"/>
      <c r="CMR116" s="38"/>
      <c r="CMS116" s="38"/>
      <c r="CMT116" s="38"/>
      <c r="CMU116" s="38"/>
      <c r="CMV116" s="38"/>
      <c r="CMW116" s="38"/>
      <c r="CMX116" s="38"/>
      <c r="CMY116" s="38"/>
      <c r="CMZ116" s="38"/>
      <c r="CNA116" s="38"/>
      <c r="CNB116" s="38"/>
      <c r="CNC116" s="38"/>
      <c r="CND116" s="38"/>
      <c r="CNE116" s="38"/>
      <c r="CNF116" s="38"/>
      <c r="CNG116" s="38"/>
      <c r="CNH116" s="38"/>
      <c r="CNI116" s="38"/>
      <c r="CNJ116" s="38"/>
      <c r="CNK116" s="38"/>
      <c r="CNL116" s="38"/>
      <c r="CNM116" s="38"/>
      <c r="CNN116" s="38"/>
      <c r="CNO116" s="38"/>
      <c r="CNP116" s="38"/>
      <c r="CNQ116" s="38"/>
      <c r="CNR116" s="38"/>
      <c r="CNS116" s="38"/>
      <c r="CNT116" s="38"/>
      <c r="CNU116" s="38"/>
      <c r="CNV116" s="38"/>
      <c r="CNW116" s="38"/>
      <c r="CNX116" s="38"/>
      <c r="CNY116" s="38"/>
      <c r="CNZ116" s="38"/>
      <c r="COA116" s="38"/>
      <c r="COB116" s="38"/>
      <c r="COC116" s="38"/>
      <c r="COD116" s="38"/>
      <c r="COE116" s="38"/>
      <c r="COF116" s="38"/>
      <c r="COG116" s="38"/>
      <c r="COH116" s="38"/>
      <c r="COI116" s="38"/>
      <c r="COJ116" s="38"/>
      <c r="COK116" s="38"/>
      <c r="COL116" s="38"/>
      <c r="COM116" s="38"/>
      <c r="CON116" s="38"/>
      <c r="COO116" s="38"/>
      <c r="COP116" s="38"/>
      <c r="COQ116" s="38"/>
      <c r="COR116" s="38"/>
      <c r="COS116" s="38"/>
      <c r="COT116" s="38"/>
      <c r="COU116" s="38"/>
      <c r="COV116" s="38"/>
      <c r="COW116" s="38"/>
      <c r="COX116" s="38"/>
      <c r="COY116" s="38"/>
      <c r="COZ116" s="38"/>
      <c r="CPA116" s="38"/>
      <c r="CPB116" s="38"/>
      <c r="CPC116" s="38"/>
      <c r="CPD116" s="38"/>
      <c r="CPE116" s="38"/>
      <c r="CPF116" s="38"/>
      <c r="CPG116" s="38"/>
      <c r="CPH116" s="38"/>
      <c r="CPI116" s="38"/>
      <c r="CPJ116" s="38"/>
      <c r="CPK116" s="38"/>
      <c r="CPL116" s="38"/>
      <c r="CPM116" s="38"/>
      <c r="CPN116" s="38"/>
      <c r="CPO116" s="38"/>
      <c r="CPP116" s="38"/>
      <c r="CPQ116" s="38"/>
      <c r="CPR116" s="38"/>
      <c r="CPS116" s="38"/>
      <c r="CPT116" s="38"/>
      <c r="CPU116" s="38"/>
      <c r="CPV116" s="38"/>
      <c r="CPW116" s="38"/>
      <c r="CPX116" s="38"/>
      <c r="CPY116" s="38"/>
      <c r="CPZ116" s="38"/>
      <c r="CQA116" s="38"/>
      <c r="CQB116" s="38"/>
      <c r="CQC116" s="38"/>
      <c r="CQD116" s="38"/>
      <c r="CQE116" s="38"/>
      <c r="CQF116" s="38"/>
      <c r="CQG116" s="38"/>
      <c r="CQH116" s="38"/>
      <c r="CQI116" s="38"/>
      <c r="CQJ116" s="38"/>
      <c r="CQK116" s="38"/>
      <c r="CQL116" s="38"/>
      <c r="CQM116" s="38"/>
      <c r="CQN116" s="38"/>
      <c r="CQO116" s="38"/>
      <c r="CQP116" s="38"/>
      <c r="CQQ116" s="38"/>
      <c r="CQR116" s="38"/>
      <c r="CQS116" s="38"/>
      <c r="CQT116" s="38"/>
      <c r="CQU116" s="38"/>
      <c r="CQV116" s="38"/>
      <c r="CQW116" s="38"/>
      <c r="CQX116" s="38"/>
      <c r="CQY116" s="38"/>
      <c r="CQZ116" s="38"/>
      <c r="CRA116" s="38"/>
      <c r="CRB116" s="38"/>
      <c r="CRC116" s="38"/>
      <c r="CRD116" s="38"/>
      <c r="CRE116" s="38"/>
      <c r="CRF116" s="38"/>
      <c r="CRG116" s="38"/>
      <c r="CRH116" s="38"/>
      <c r="CRI116" s="38"/>
      <c r="CRJ116" s="38"/>
      <c r="CRK116" s="38"/>
      <c r="CRL116" s="38"/>
      <c r="CRM116" s="38"/>
      <c r="CRN116" s="38"/>
      <c r="CRO116" s="38"/>
      <c r="CRP116" s="38"/>
      <c r="CRQ116" s="38"/>
      <c r="CRR116" s="38"/>
      <c r="CRS116" s="38"/>
      <c r="CRT116" s="38"/>
      <c r="CRU116" s="38"/>
      <c r="CRV116" s="38"/>
      <c r="CRW116" s="38"/>
      <c r="CRX116" s="38"/>
      <c r="CRY116" s="38"/>
      <c r="CRZ116" s="38"/>
      <c r="CSA116" s="38"/>
      <c r="CSB116" s="38"/>
      <c r="CSC116" s="38"/>
      <c r="CSD116" s="38"/>
      <c r="CSE116" s="38"/>
      <c r="CSF116" s="38"/>
      <c r="CSG116" s="38"/>
      <c r="CSH116" s="38"/>
      <c r="CSI116" s="38"/>
      <c r="CSJ116" s="38"/>
      <c r="CSK116" s="38"/>
      <c r="CSL116" s="38"/>
      <c r="CSM116" s="38"/>
      <c r="CSN116" s="38"/>
      <c r="CSO116" s="38"/>
      <c r="CSP116" s="38"/>
      <c r="CSQ116" s="38"/>
      <c r="CSR116" s="38"/>
      <c r="CSS116" s="38"/>
      <c r="CST116" s="38"/>
      <c r="CSU116" s="38"/>
      <c r="CSV116" s="38"/>
      <c r="CSW116" s="38"/>
      <c r="CSX116" s="38"/>
      <c r="CSY116" s="38"/>
      <c r="CSZ116" s="38"/>
      <c r="CTA116" s="38"/>
      <c r="CTB116" s="38"/>
      <c r="CTC116" s="38"/>
      <c r="CTD116" s="38"/>
      <c r="CTE116" s="38"/>
      <c r="CTF116" s="38"/>
      <c r="CTG116" s="38"/>
      <c r="CTH116" s="38"/>
      <c r="CTI116" s="38"/>
      <c r="CTJ116" s="38"/>
      <c r="CTK116" s="38"/>
      <c r="CTL116" s="38"/>
      <c r="CTM116" s="38"/>
      <c r="CTN116" s="38"/>
      <c r="CTO116" s="38"/>
      <c r="CTP116" s="38"/>
      <c r="CTQ116" s="38"/>
      <c r="CTR116" s="38"/>
      <c r="CTS116" s="38"/>
      <c r="CTT116" s="38"/>
      <c r="CTU116" s="38"/>
      <c r="CTV116" s="38"/>
      <c r="CTW116" s="38"/>
      <c r="CTX116" s="38"/>
      <c r="CTY116" s="38"/>
      <c r="CTZ116" s="38"/>
      <c r="CUA116" s="38"/>
      <c r="CUB116" s="38"/>
      <c r="CUC116" s="38"/>
      <c r="CUD116" s="38"/>
      <c r="CUE116" s="38"/>
      <c r="CUF116" s="38"/>
      <c r="CUG116" s="38"/>
      <c r="CUH116" s="38"/>
      <c r="CUI116" s="38"/>
      <c r="CUJ116" s="38"/>
      <c r="CUK116" s="38"/>
      <c r="CUL116" s="38"/>
      <c r="CUM116" s="38"/>
      <c r="CUN116" s="38"/>
      <c r="CUO116" s="38"/>
      <c r="CUP116" s="38"/>
      <c r="CUQ116" s="38"/>
      <c r="CUR116" s="38"/>
      <c r="CUS116" s="38"/>
      <c r="CUT116" s="38"/>
      <c r="CUU116" s="38"/>
      <c r="CUV116" s="38"/>
      <c r="CUW116" s="38"/>
      <c r="CUX116" s="38"/>
      <c r="CUY116" s="38"/>
      <c r="CUZ116" s="38"/>
      <c r="CVA116" s="38"/>
      <c r="CVB116" s="38"/>
      <c r="CVC116" s="38"/>
      <c r="CVD116" s="38"/>
      <c r="CVE116" s="38"/>
      <c r="CVF116" s="38"/>
      <c r="CVG116" s="38"/>
      <c r="CVH116" s="38"/>
      <c r="CVI116" s="38"/>
      <c r="CVJ116" s="38"/>
      <c r="CVK116" s="38"/>
      <c r="CVL116" s="38"/>
      <c r="CVM116" s="38"/>
      <c r="CVN116" s="38"/>
      <c r="CVO116" s="38"/>
      <c r="CVP116" s="38"/>
      <c r="CVQ116" s="38"/>
      <c r="CVR116" s="38"/>
      <c r="CVS116" s="38"/>
      <c r="CVT116" s="38"/>
      <c r="CVU116" s="38"/>
      <c r="CVV116" s="38"/>
      <c r="CVW116" s="38"/>
      <c r="CVX116" s="38"/>
      <c r="CVY116" s="38"/>
      <c r="CVZ116" s="38"/>
      <c r="CWA116" s="38"/>
      <c r="CWB116" s="38"/>
      <c r="CWC116" s="38"/>
      <c r="CWD116" s="38"/>
      <c r="CWE116" s="38"/>
      <c r="CWF116" s="38"/>
      <c r="CWG116" s="38"/>
      <c r="CWH116" s="38"/>
      <c r="CWI116" s="38"/>
      <c r="CWJ116" s="38"/>
      <c r="CWK116" s="38"/>
      <c r="CWL116" s="38"/>
      <c r="CWM116" s="38"/>
      <c r="CWN116" s="38"/>
      <c r="CWO116" s="38"/>
      <c r="CWP116" s="38"/>
      <c r="CWQ116" s="38"/>
      <c r="CWR116" s="38"/>
      <c r="CWS116" s="38"/>
      <c r="CWT116" s="38"/>
      <c r="CWU116" s="38"/>
      <c r="CWV116" s="38"/>
      <c r="CWW116" s="38"/>
      <c r="CWX116" s="38"/>
      <c r="CWY116" s="38"/>
      <c r="CWZ116" s="38"/>
      <c r="CXA116" s="38"/>
      <c r="CXB116" s="38"/>
      <c r="CXC116" s="38"/>
      <c r="CXD116" s="38"/>
      <c r="CXE116" s="38"/>
      <c r="CXF116" s="38"/>
      <c r="CXG116" s="38"/>
      <c r="CXH116" s="38"/>
      <c r="CXI116" s="38"/>
      <c r="CXJ116" s="38"/>
      <c r="CXK116" s="38"/>
      <c r="CXL116" s="38"/>
      <c r="CXM116" s="38"/>
      <c r="CXN116" s="38"/>
      <c r="CXO116" s="38"/>
      <c r="CXP116" s="38"/>
      <c r="CXQ116" s="38"/>
      <c r="CXR116" s="38"/>
      <c r="CXS116" s="38"/>
      <c r="CXT116" s="38"/>
      <c r="CXU116" s="38"/>
      <c r="CXV116" s="38"/>
      <c r="CXW116" s="38"/>
      <c r="CXX116" s="38"/>
      <c r="CXY116" s="38"/>
      <c r="CXZ116" s="38"/>
      <c r="CYA116" s="38"/>
      <c r="CYB116" s="38"/>
      <c r="CYC116" s="38"/>
      <c r="CYD116" s="38"/>
      <c r="CYE116" s="38"/>
      <c r="CYF116" s="38"/>
      <c r="CYG116" s="38"/>
      <c r="CYH116" s="38"/>
      <c r="CYI116" s="38"/>
      <c r="CYJ116" s="38"/>
      <c r="CYK116" s="38"/>
      <c r="CYL116" s="38"/>
      <c r="CYM116" s="38"/>
      <c r="CYN116" s="38"/>
      <c r="CYO116" s="38"/>
      <c r="CYP116" s="38"/>
      <c r="CYQ116" s="38"/>
      <c r="CYR116" s="38"/>
      <c r="CYS116" s="38"/>
      <c r="CYT116" s="38"/>
      <c r="CYU116" s="38"/>
      <c r="CYV116" s="38"/>
      <c r="CYW116" s="38"/>
      <c r="CYX116" s="38"/>
      <c r="CYY116" s="38"/>
      <c r="CYZ116" s="38"/>
      <c r="CZA116" s="38"/>
      <c r="CZB116" s="38"/>
      <c r="CZC116" s="38"/>
      <c r="CZD116" s="38"/>
      <c r="CZE116" s="38"/>
      <c r="CZF116" s="38"/>
      <c r="CZG116" s="38"/>
      <c r="CZH116" s="38"/>
      <c r="CZI116" s="38"/>
      <c r="CZJ116" s="38"/>
      <c r="CZK116" s="38"/>
      <c r="CZL116" s="38"/>
      <c r="CZM116" s="38"/>
      <c r="CZN116" s="38"/>
      <c r="CZO116" s="38"/>
      <c r="CZP116" s="38"/>
      <c r="CZQ116" s="38"/>
      <c r="CZR116" s="38"/>
      <c r="CZS116" s="38"/>
      <c r="CZT116" s="38"/>
      <c r="CZU116" s="38"/>
      <c r="CZV116" s="38"/>
      <c r="CZW116" s="38"/>
      <c r="CZX116" s="38"/>
      <c r="CZY116" s="38"/>
      <c r="CZZ116" s="38"/>
      <c r="DAA116" s="38"/>
      <c r="DAB116" s="38"/>
      <c r="DAC116" s="38"/>
      <c r="DAD116" s="38"/>
      <c r="DAE116" s="38"/>
      <c r="DAF116" s="38"/>
      <c r="DAG116" s="38"/>
      <c r="DAH116" s="38"/>
      <c r="DAI116" s="38"/>
      <c r="DAJ116" s="38"/>
      <c r="DAK116" s="38"/>
      <c r="DAL116" s="38"/>
      <c r="DAM116" s="38"/>
      <c r="DAN116" s="38"/>
      <c r="DAO116" s="38"/>
      <c r="DAP116" s="38"/>
      <c r="DAQ116" s="38"/>
      <c r="DAR116" s="38"/>
      <c r="DAS116" s="38"/>
      <c r="DAT116" s="38"/>
      <c r="DAU116" s="38"/>
      <c r="DAV116" s="38"/>
      <c r="DAW116" s="38"/>
      <c r="DAX116" s="38"/>
      <c r="DAY116" s="38"/>
      <c r="DAZ116" s="38"/>
      <c r="DBA116" s="38"/>
      <c r="DBB116" s="38"/>
      <c r="DBC116" s="38"/>
      <c r="DBD116" s="38"/>
      <c r="DBE116" s="38"/>
      <c r="DBF116" s="38"/>
      <c r="DBG116" s="38"/>
      <c r="DBH116" s="38"/>
      <c r="DBI116" s="38"/>
      <c r="DBJ116" s="38"/>
      <c r="DBK116" s="38"/>
      <c r="DBL116" s="38"/>
      <c r="DBM116" s="38"/>
      <c r="DBN116" s="38"/>
      <c r="DBO116" s="38"/>
      <c r="DBP116" s="38"/>
      <c r="DBQ116" s="38"/>
      <c r="DBR116" s="38"/>
      <c r="DBS116" s="38"/>
      <c r="DBT116" s="38"/>
      <c r="DBU116" s="38"/>
      <c r="DBV116" s="38"/>
      <c r="DBW116" s="38"/>
      <c r="DBX116" s="38"/>
      <c r="DBY116" s="38"/>
      <c r="DBZ116" s="38"/>
      <c r="DCA116" s="38"/>
      <c r="DCB116" s="38"/>
      <c r="DCC116" s="38"/>
      <c r="DCD116" s="38"/>
      <c r="DCE116" s="38"/>
      <c r="DCF116" s="38"/>
      <c r="DCG116" s="38"/>
      <c r="DCH116" s="38"/>
      <c r="DCI116" s="38"/>
      <c r="DCJ116" s="38"/>
      <c r="DCK116" s="38"/>
      <c r="DCL116" s="38"/>
      <c r="DCM116" s="38"/>
      <c r="DCN116" s="38"/>
      <c r="DCO116" s="38"/>
      <c r="DCP116" s="38"/>
      <c r="DCQ116" s="38"/>
      <c r="DCR116" s="38"/>
      <c r="DCS116" s="38"/>
      <c r="DCT116" s="38"/>
      <c r="DCU116" s="38"/>
      <c r="DCV116" s="38"/>
      <c r="DCW116" s="38"/>
      <c r="DCX116" s="38"/>
      <c r="DCY116" s="38"/>
      <c r="DCZ116" s="38"/>
      <c r="DDA116" s="38"/>
      <c r="DDB116" s="38"/>
      <c r="DDC116" s="38"/>
      <c r="DDD116" s="38"/>
      <c r="DDE116" s="38"/>
      <c r="DDF116" s="38"/>
      <c r="DDG116" s="38"/>
      <c r="DDH116" s="38"/>
      <c r="DDI116" s="38"/>
      <c r="DDJ116" s="38"/>
      <c r="DDK116" s="38"/>
      <c r="DDL116" s="38"/>
      <c r="DDM116" s="38"/>
      <c r="DDN116" s="38"/>
      <c r="DDO116" s="38"/>
      <c r="DDP116" s="38"/>
      <c r="DDQ116" s="38"/>
      <c r="DDR116" s="38"/>
      <c r="DDS116" s="38"/>
      <c r="DDT116" s="38"/>
      <c r="DDU116" s="38"/>
      <c r="DDV116" s="38"/>
      <c r="DDW116" s="38"/>
      <c r="DDX116" s="38"/>
      <c r="DDY116" s="38"/>
      <c r="DDZ116" s="38"/>
      <c r="DEA116" s="38"/>
      <c r="DEB116" s="38"/>
      <c r="DEC116" s="38"/>
      <c r="DED116" s="38"/>
      <c r="DEE116" s="38"/>
      <c r="DEF116" s="38"/>
      <c r="DEG116" s="38"/>
      <c r="DEH116" s="38"/>
      <c r="DEI116" s="38"/>
      <c r="DEJ116" s="38"/>
      <c r="DEK116" s="38"/>
      <c r="DEL116" s="38"/>
      <c r="DEM116" s="38"/>
      <c r="DEN116" s="38"/>
      <c r="DEO116" s="38"/>
      <c r="DEP116" s="38"/>
      <c r="DEQ116" s="38"/>
      <c r="DER116" s="38"/>
      <c r="DES116" s="38"/>
      <c r="DET116" s="38"/>
      <c r="DEU116" s="38"/>
      <c r="DEV116" s="38"/>
      <c r="DEW116" s="38"/>
      <c r="DEX116" s="38"/>
      <c r="DEY116" s="38"/>
      <c r="DEZ116" s="38"/>
      <c r="DFA116" s="38"/>
      <c r="DFB116" s="38"/>
      <c r="DFC116" s="38"/>
      <c r="DFD116" s="38"/>
      <c r="DFE116" s="38"/>
      <c r="DFF116" s="38"/>
      <c r="DFG116" s="38"/>
      <c r="DFH116" s="38"/>
      <c r="DFI116" s="38"/>
      <c r="DFJ116" s="38"/>
      <c r="DFK116" s="38"/>
      <c r="DFL116" s="38"/>
      <c r="DFM116" s="38"/>
      <c r="DFN116" s="38"/>
      <c r="DFO116" s="38"/>
      <c r="DFP116" s="38"/>
      <c r="DFQ116" s="38"/>
      <c r="DFR116" s="38"/>
      <c r="DFS116" s="38"/>
      <c r="DFT116" s="38"/>
      <c r="DFU116" s="38"/>
      <c r="DFV116" s="38"/>
      <c r="DFW116" s="38"/>
      <c r="DFX116" s="38"/>
      <c r="DFY116" s="38"/>
      <c r="DFZ116" s="38"/>
      <c r="DGA116" s="38"/>
      <c r="DGB116" s="38"/>
      <c r="DGC116" s="38"/>
      <c r="DGD116" s="38"/>
      <c r="DGE116" s="38"/>
      <c r="DGF116" s="38"/>
      <c r="DGG116" s="38"/>
      <c r="DGH116" s="38"/>
      <c r="DGI116" s="38"/>
      <c r="DGJ116" s="38"/>
      <c r="DGK116" s="38"/>
      <c r="DGL116" s="38"/>
      <c r="DGM116" s="38"/>
      <c r="DGN116" s="38"/>
      <c r="DGO116" s="38"/>
      <c r="DGP116" s="38"/>
      <c r="DGQ116" s="38"/>
      <c r="DGR116" s="38"/>
      <c r="DGS116" s="38"/>
      <c r="DGT116" s="38"/>
      <c r="DGU116" s="38"/>
      <c r="DGV116" s="38"/>
      <c r="DGW116" s="38"/>
      <c r="DGX116" s="38"/>
      <c r="DGY116" s="38"/>
      <c r="DGZ116" s="38"/>
      <c r="DHA116" s="38"/>
      <c r="DHB116" s="38"/>
      <c r="DHC116" s="38"/>
      <c r="DHD116" s="38"/>
      <c r="DHE116" s="38"/>
      <c r="DHF116" s="38"/>
      <c r="DHG116" s="38"/>
      <c r="DHH116" s="38"/>
      <c r="DHI116" s="38"/>
      <c r="DHJ116" s="38"/>
      <c r="DHK116" s="38"/>
      <c r="DHL116" s="38"/>
      <c r="DHM116" s="38"/>
      <c r="DHN116" s="38"/>
      <c r="DHO116" s="38"/>
      <c r="DHP116" s="38"/>
      <c r="DHQ116" s="38"/>
      <c r="DHR116" s="38"/>
      <c r="DHS116" s="38"/>
      <c r="DHT116" s="38"/>
      <c r="DHU116" s="38"/>
      <c r="DHV116" s="38"/>
      <c r="DHW116" s="38"/>
      <c r="DHX116" s="38"/>
      <c r="DHY116" s="38"/>
      <c r="DHZ116" s="38"/>
      <c r="DIA116" s="38"/>
      <c r="DIB116" s="38"/>
      <c r="DIC116" s="38"/>
      <c r="DID116" s="38"/>
      <c r="DIE116" s="38"/>
      <c r="DIF116" s="38"/>
      <c r="DIG116" s="38"/>
      <c r="DIH116" s="38"/>
      <c r="DII116" s="38"/>
      <c r="DIJ116" s="38"/>
      <c r="DIK116" s="38"/>
      <c r="DIL116" s="38"/>
      <c r="DIM116" s="38"/>
      <c r="DIN116" s="38"/>
      <c r="DIO116" s="38"/>
      <c r="DIP116" s="38"/>
      <c r="DIQ116" s="38"/>
      <c r="DIR116" s="38"/>
      <c r="DIS116" s="38"/>
      <c r="DIT116" s="38"/>
      <c r="DIU116" s="38"/>
      <c r="DIV116" s="38"/>
      <c r="DIW116" s="38"/>
      <c r="DIX116" s="38"/>
      <c r="DIY116" s="38"/>
      <c r="DIZ116" s="38"/>
      <c r="DJA116" s="38"/>
      <c r="DJB116" s="38"/>
      <c r="DJC116" s="38"/>
      <c r="DJD116" s="38"/>
      <c r="DJE116" s="38"/>
      <c r="DJF116" s="38"/>
      <c r="DJG116" s="38"/>
      <c r="DJH116" s="38"/>
      <c r="DJI116" s="38"/>
      <c r="DJJ116" s="38"/>
      <c r="DJK116" s="38"/>
      <c r="DJL116" s="38"/>
      <c r="DJM116" s="38"/>
      <c r="DJN116" s="38"/>
      <c r="DJO116" s="38"/>
      <c r="DJP116" s="38"/>
      <c r="DJQ116" s="38"/>
      <c r="DJR116" s="38"/>
      <c r="DJS116" s="38"/>
      <c r="DJT116" s="38"/>
      <c r="DJU116" s="38"/>
      <c r="DJV116" s="38"/>
      <c r="DJW116" s="38"/>
      <c r="DJX116" s="38"/>
      <c r="DJY116" s="38"/>
      <c r="DJZ116" s="38"/>
      <c r="DKA116" s="38"/>
      <c r="DKB116" s="38"/>
      <c r="DKC116" s="38"/>
      <c r="DKD116" s="38"/>
      <c r="DKE116" s="38"/>
      <c r="DKF116" s="38"/>
      <c r="DKG116" s="38"/>
      <c r="DKH116" s="38"/>
      <c r="DKI116" s="38"/>
      <c r="DKJ116" s="38"/>
      <c r="DKK116" s="38"/>
      <c r="DKL116" s="38"/>
      <c r="DKM116" s="38"/>
      <c r="DKN116" s="38"/>
      <c r="DKO116" s="38"/>
      <c r="DKP116" s="38"/>
      <c r="DKQ116" s="38"/>
      <c r="DKR116" s="38"/>
      <c r="DKS116" s="38"/>
      <c r="DKT116" s="38"/>
      <c r="DKU116" s="38"/>
      <c r="DKV116" s="38"/>
      <c r="DKW116" s="38"/>
      <c r="DKX116" s="38"/>
      <c r="DKY116" s="38"/>
      <c r="DKZ116" s="38"/>
      <c r="DLA116" s="38"/>
      <c r="DLB116" s="38"/>
      <c r="DLC116" s="38"/>
      <c r="DLD116" s="38"/>
      <c r="DLE116" s="38"/>
      <c r="DLF116" s="38"/>
      <c r="DLG116" s="38"/>
      <c r="DLH116" s="38"/>
      <c r="DLI116" s="38"/>
      <c r="DLJ116" s="38"/>
      <c r="DLK116" s="38"/>
      <c r="DLL116" s="38"/>
      <c r="DLM116" s="38"/>
      <c r="DLN116" s="38"/>
      <c r="DLO116" s="38"/>
      <c r="DLP116" s="38"/>
      <c r="DLQ116" s="38"/>
      <c r="DLR116" s="38"/>
      <c r="DLS116" s="38"/>
      <c r="DLT116" s="38"/>
      <c r="DLU116" s="38"/>
      <c r="DLV116" s="38"/>
      <c r="DLW116" s="38"/>
      <c r="DLX116" s="38"/>
      <c r="DLY116" s="38"/>
      <c r="DLZ116" s="38"/>
      <c r="DMA116" s="38"/>
      <c r="DMB116" s="38"/>
      <c r="DMC116" s="38"/>
      <c r="DMD116" s="38"/>
      <c r="DME116" s="38"/>
      <c r="DMF116" s="38"/>
      <c r="DMG116" s="38"/>
      <c r="DMH116" s="38"/>
      <c r="DMI116" s="38"/>
      <c r="DMJ116" s="38"/>
      <c r="DMK116" s="38"/>
      <c r="DML116" s="38"/>
      <c r="DMM116" s="38"/>
      <c r="DMN116" s="38"/>
      <c r="DMO116" s="38"/>
      <c r="DMP116" s="38"/>
      <c r="DMQ116" s="38"/>
      <c r="DMR116" s="38"/>
      <c r="DMS116" s="38"/>
      <c r="DMT116" s="38"/>
      <c r="DMU116" s="38"/>
      <c r="DMV116" s="38"/>
      <c r="DMW116" s="38"/>
      <c r="DMX116" s="38"/>
      <c r="DMY116" s="38"/>
      <c r="DMZ116" s="38"/>
      <c r="DNA116" s="38"/>
      <c r="DNB116" s="38"/>
      <c r="DNC116" s="38"/>
      <c r="DND116" s="38"/>
      <c r="DNE116" s="38"/>
      <c r="DNF116" s="38"/>
      <c r="DNG116" s="38"/>
      <c r="DNH116" s="38"/>
      <c r="DNI116" s="38"/>
      <c r="DNJ116" s="38"/>
      <c r="DNK116" s="38"/>
      <c r="DNL116" s="38"/>
      <c r="DNM116" s="38"/>
      <c r="DNN116" s="38"/>
      <c r="DNO116" s="38"/>
      <c r="DNP116" s="38"/>
      <c r="DNQ116" s="38"/>
      <c r="DNR116" s="38"/>
      <c r="DNS116" s="38"/>
      <c r="DNT116" s="38"/>
      <c r="DNU116" s="38"/>
      <c r="DNV116" s="38"/>
      <c r="DNW116" s="38"/>
      <c r="DNX116" s="38"/>
      <c r="DNY116" s="38"/>
      <c r="DNZ116" s="38"/>
      <c r="DOA116" s="38"/>
      <c r="DOB116" s="38"/>
      <c r="DOC116" s="38"/>
      <c r="DOD116" s="38"/>
      <c r="DOE116" s="38"/>
      <c r="DOF116" s="38"/>
      <c r="DOG116" s="38"/>
      <c r="DOH116" s="38"/>
      <c r="DOI116" s="38"/>
      <c r="DOJ116" s="38"/>
      <c r="DOK116" s="38"/>
      <c r="DOL116" s="38"/>
      <c r="DOM116" s="38"/>
      <c r="DON116" s="38"/>
      <c r="DOO116" s="38"/>
      <c r="DOP116" s="38"/>
      <c r="DOQ116" s="38"/>
      <c r="DOR116" s="38"/>
      <c r="DOS116" s="38"/>
      <c r="DOT116" s="38"/>
      <c r="DOU116" s="38"/>
      <c r="DOV116" s="38"/>
      <c r="DOW116" s="38"/>
      <c r="DOX116" s="38"/>
      <c r="DOY116" s="38"/>
      <c r="DOZ116" s="38"/>
      <c r="DPA116" s="38"/>
      <c r="DPB116" s="38"/>
      <c r="DPC116" s="38"/>
      <c r="DPD116" s="38"/>
      <c r="DPE116" s="38"/>
      <c r="DPF116" s="38"/>
      <c r="DPG116" s="38"/>
      <c r="DPH116" s="38"/>
      <c r="DPI116" s="38"/>
      <c r="DPJ116" s="38"/>
      <c r="DPK116" s="38"/>
      <c r="DPL116" s="38"/>
      <c r="DPM116" s="38"/>
      <c r="DPN116" s="38"/>
      <c r="DPO116" s="38"/>
      <c r="DPP116" s="38"/>
      <c r="DPQ116" s="38"/>
      <c r="DPR116" s="38"/>
      <c r="DPS116" s="38"/>
      <c r="DPT116" s="38"/>
      <c r="DPU116" s="38"/>
      <c r="DPV116" s="38"/>
      <c r="DPW116" s="38"/>
      <c r="DPX116" s="38"/>
      <c r="DPY116" s="38"/>
      <c r="DPZ116" s="38"/>
      <c r="DQA116" s="38"/>
      <c r="DQB116" s="38"/>
      <c r="DQC116" s="38"/>
      <c r="DQD116" s="38"/>
      <c r="DQE116" s="38"/>
      <c r="DQF116" s="38"/>
      <c r="DQG116" s="38"/>
      <c r="DQH116" s="38"/>
      <c r="DQI116" s="38"/>
      <c r="DQJ116" s="38"/>
      <c r="DQK116" s="38"/>
      <c r="DQL116" s="38"/>
      <c r="DQM116" s="38"/>
      <c r="DQN116" s="38"/>
      <c r="DQO116" s="38"/>
      <c r="DQP116" s="38"/>
      <c r="DQQ116" s="38"/>
      <c r="DQR116" s="38"/>
      <c r="DQS116" s="38"/>
      <c r="DQT116" s="38"/>
      <c r="DQU116" s="38"/>
      <c r="DQV116" s="38"/>
      <c r="DQW116" s="38"/>
      <c r="DQX116" s="38"/>
      <c r="DQY116" s="38"/>
      <c r="DQZ116" s="38"/>
      <c r="DRA116" s="38"/>
      <c r="DRB116" s="38"/>
      <c r="DRC116" s="38"/>
      <c r="DRD116" s="38"/>
      <c r="DRE116" s="38"/>
      <c r="DRF116" s="38"/>
      <c r="DRG116" s="38"/>
      <c r="DRH116" s="38"/>
      <c r="DRI116" s="38"/>
      <c r="DRJ116" s="38"/>
      <c r="DRK116" s="38"/>
      <c r="DRL116" s="38"/>
      <c r="DRM116" s="38"/>
      <c r="DRN116" s="38"/>
      <c r="DRO116" s="38"/>
      <c r="DRP116" s="38"/>
      <c r="DRQ116" s="38"/>
      <c r="DRR116" s="38"/>
      <c r="DRS116" s="38"/>
      <c r="DRT116" s="38"/>
      <c r="DRU116" s="38"/>
      <c r="DRV116" s="38"/>
      <c r="DRW116" s="38"/>
      <c r="DRX116" s="38"/>
      <c r="DRY116" s="38"/>
      <c r="DRZ116" s="38"/>
      <c r="DSA116" s="38"/>
      <c r="DSB116" s="38"/>
      <c r="DSC116" s="38"/>
      <c r="DSD116" s="38"/>
      <c r="DSE116" s="38"/>
      <c r="DSF116" s="38"/>
      <c r="DSG116" s="38"/>
      <c r="DSH116" s="38"/>
      <c r="DSI116" s="38"/>
      <c r="DSJ116" s="38"/>
      <c r="DSK116" s="38"/>
      <c r="DSL116" s="38"/>
      <c r="DSM116" s="38"/>
      <c r="DSN116" s="38"/>
      <c r="DSO116" s="38"/>
      <c r="DSP116" s="38"/>
      <c r="DSQ116" s="38"/>
      <c r="DSR116" s="38"/>
      <c r="DSS116" s="38"/>
      <c r="DST116" s="38"/>
      <c r="DSU116" s="38"/>
      <c r="DSV116" s="38"/>
      <c r="DSW116" s="38"/>
      <c r="DSX116" s="38"/>
      <c r="DSY116" s="38"/>
      <c r="DSZ116" s="38"/>
      <c r="DTA116" s="38"/>
      <c r="DTB116" s="38"/>
      <c r="DTC116" s="38"/>
      <c r="DTD116" s="38"/>
      <c r="DTE116" s="38"/>
      <c r="DTF116" s="38"/>
      <c r="DTG116" s="38"/>
      <c r="DTH116" s="38"/>
      <c r="DTI116" s="38"/>
      <c r="DTJ116" s="38"/>
      <c r="DTK116" s="38"/>
      <c r="DTL116" s="38"/>
      <c r="DTM116" s="38"/>
      <c r="DTN116" s="38"/>
      <c r="DTO116" s="38"/>
      <c r="DTP116" s="38"/>
      <c r="DTQ116" s="38"/>
      <c r="DTR116" s="38"/>
      <c r="DTS116" s="38"/>
      <c r="DTT116" s="38"/>
      <c r="DTU116" s="38"/>
      <c r="DTV116" s="38"/>
      <c r="DTW116" s="38"/>
      <c r="DTX116" s="38"/>
      <c r="DTY116" s="38"/>
      <c r="DTZ116" s="38"/>
      <c r="DUA116" s="38"/>
      <c r="DUB116" s="38"/>
      <c r="DUC116" s="38"/>
      <c r="DUD116" s="38"/>
      <c r="DUE116" s="38"/>
      <c r="DUF116" s="38"/>
      <c r="DUG116" s="38"/>
      <c r="DUH116" s="38"/>
      <c r="DUI116" s="38"/>
      <c r="DUJ116" s="38"/>
      <c r="DUK116" s="38"/>
      <c r="DUL116" s="38"/>
      <c r="DUM116" s="38"/>
      <c r="DUN116" s="38"/>
      <c r="DUO116" s="38"/>
      <c r="DUP116" s="38"/>
      <c r="DUQ116" s="38"/>
      <c r="DUR116" s="38"/>
      <c r="DUS116" s="38"/>
      <c r="DUT116" s="38"/>
      <c r="DUU116" s="38"/>
      <c r="DUV116" s="38"/>
      <c r="DUW116" s="38"/>
      <c r="DUX116" s="38"/>
      <c r="DUY116" s="38"/>
      <c r="DUZ116" s="38"/>
      <c r="DVA116" s="38"/>
      <c r="DVB116" s="38"/>
      <c r="DVC116" s="38"/>
      <c r="DVD116" s="38"/>
      <c r="DVE116" s="38"/>
      <c r="DVF116" s="38"/>
      <c r="DVG116" s="38"/>
      <c r="DVH116" s="38"/>
      <c r="DVI116" s="38"/>
      <c r="DVJ116" s="38"/>
      <c r="DVK116" s="38"/>
      <c r="DVL116" s="38"/>
      <c r="DVM116" s="38"/>
      <c r="DVN116" s="38"/>
      <c r="DVO116" s="38"/>
      <c r="DVP116" s="38"/>
      <c r="DVQ116" s="38"/>
      <c r="DVR116" s="38"/>
      <c r="DVS116" s="38"/>
      <c r="DVT116" s="38"/>
      <c r="DVU116" s="38"/>
      <c r="DVV116" s="38"/>
      <c r="DVW116" s="38"/>
      <c r="DVX116" s="38"/>
      <c r="DVY116" s="38"/>
      <c r="DVZ116" s="38"/>
      <c r="DWA116" s="38"/>
      <c r="DWB116" s="38"/>
      <c r="DWC116" s="38"/>
      <c r="DWD116" s="38"/>
      <c r="DWE116" s="38"/>
      <c r="DWF116" s="38"/>
      <c r="DWG116" s="38"/>
      <c r="DWH116" s="38"/>
      <c r="DWI116" s="38"/>
      <c r="DWJ116" s="38"/>
      <c r="DWK116" s="38"/>
      <c r="DWL116" s="38"/>
      <c r="DWM116" s="38"/>
      <c r="DWN116" s="38"/>
      <c r="DWO116" s="38"/>
      <c r="DWP116" s="38"/>
      <c r="DWQ116" s="38"/>
      <c r="DWR116" s="38"/>
      <c r="DWS116" s="38"/>
      <c r="DWT116" s="38"/>
      <c r="DWU116" s="38"/>
      <c r="DWV116" s="38"/>
      <c r="DWW116" s="38"/>
      <c r="DWX116" s="38"/>
      <c r="DWY116" s="38"/>
      <c r="DWZ116" s="38"/>
      <c r="DXA116" s="38"/>
      <c r="DXB116" s="38"/>
      <c r="DXC116" s="38"/>
      <c r="DXD116" s="38"/>
      <c r="DXE116" s="38"/>
      <c r="DXF116" s="38"/>
      <c r="DXG116" s="38"/>
      <c r="DXH116" s="38"/>
      <c r="DXI116" s="38"/>
      <c r="DXJ116" s="38"/>
      <c r="DXK116" s="38"/>
      <c r="DXL116" s="38"/>
      <c r="DXM116" s="38"/>
      <c r="DXN116" s="38"/>
      <c r="DXO116" s="38"/>
      <c r="DXP116" s="38"/>
      <c r="DXQ116" s="38"/>
      <c r="DXR116" s="38"/>
      <c r="DXS116" s="38"/>
      <c r="DXT116" s="38"/>
      <c r="DXU116" s="38"/>
      <c r="DXV116" s="38"/>
      <c r="DXW116" s="38"/>
      <c r="DXX116" s="38"/>
      <c r="DXY116" s="38"/>
      <c r="DXZ116" s="38"/>
      <c r="DYA116" s="38"/>
      <c r="DYB116" s="38"/>
      <c r="DYC116" s="38"/>
      <c r="DYD116" s="38"/>
      <c r="DYE116" s="38"/>
      <c r="DYF116" s="38"/>
      <c r="DYG116" s="38"/>
      <c r="DYH116" s="38"/>
      <c r="DYI116" s="38"/>
      <c r="DYJ116" s="38"/>
      <c r="DYK116" s="38"/>
      <c r="DYL116" s="38"/>
      <c r="DYM116" s="38"/>
      <c r="DYN116" s="38"/>
      <c r="DYO116" s="38"/>
      <c r="DYP116" s="38"/>
      <c r="DYQ116" s="38"/>
      <c r="DYR116" s="38"/>
      <c r="DYS116" s="38"/>
      <c r="DYT116" s="38"/>
      <c r="DYU116" s="38"/>
      <c r="DYV116" s="38"/>
      <c r="DYW116" s="38"/>
      <c r="DYX116" s="38"/>
      <c r="DYY116" s="38"/>
      <c r="DYZ116" s="38"/>
      <c r="DZA116" s="38"/>
      <c r="DZB116" s="38"/>
      <c r="DZC116" s="38"/>
      <c r="DZD116" s="38"/>
      <c r="DZE116" s="38"/>
      <c r="DZF116" s="38"/>
      <c r="DZG116" s="38"/>
      <c r="DZH116" s="38"/>
      <c r="DZI116" s="38"/>
      <c r="DZJ116" s="38"/>
      <c r="DZK116" s="38"/>
      <c r="DZL116" s="38"/>
      <c r="DZM116" s="38"/>
      <c r="DZN116" s="38"/>
      <c r="DZO116" s="38"/>
      <c r="DZP116" s="38"/>
      <c r="DZQ116" s="38"/>
      <c r="DZR116" s="38"/>
      <c r="DZS116" s="38"/>
      <c r="DZT116" s="38"/>
      <c r="DZU116" s="38"/>
      <c r="DZV116" s="38"/>
      <c r="DZW116" s="38"/>
      <c r="DZX116" s="38"/>
      <c r="DZY116" s="38"/>
      <c r="DZZ116" s="38"/>
      <c r="EAA116" s="38"/>
      <c r="EAB116" s="38"/>
      <c r="EAC116" s="38"/>
      <c r="EAD116" s="38"/>
      <c r="EAE116" s="38"/>
      <c r="EAF116" s="38"/>
      <c r="EAG116" s="38"/>
      <c r="EAH116" s="38"/>
      <c r="EAI116" s="38"/>
      <c r="EAJ116" s="38"/>
      <c r="EAK116" s="38"/>
      <c r="EAL116" s="38"/>
      <c r="EAM116" s="38"/>
      <c r="EAN116" s="38"/>
      <c r="EAO116" s="38"/>
      <c r="EAP116" s="38"/>
      <c r="EAQ116" s="38"/>
      <c r="EAR116" s="38"/>
      <c r="EAS116" s="38"/>
      <c r="EAT116" s="38"/>
      <c r="EAU116" s="38"/>
      <c r="EAV116" s="38"/>
      <c r="EAW116" s="38"/>
      <c r="EAX116" s="38"/>
      <c r="EAY116" s="38"/>
      <c r="EAZ116" s="38"/>
      <c r="EBA116" s="38"/>
      <c r="EBB116" s="38"/>
      <c r="EBC116" s="38"/>
      <c r="EBD116" s="38"/>
      <c r="EBE116" s="38"/>
      <c r="EBF116" s="38"/>
      <c r="EBG116" s="38"/>
      <c r="EBH116" s="38"/>
      <c r="EBI116" s="38"/>
      <c r="EBJ116" s="38"/>
      <c r="EBK116" s="38"/>
      <c r="EBL116" s="38"/>
      <c r="EBM116" s="38"/>
      <c r="EBN116" s="38"/>
      <c r="EBO116" s="38"/>
      <c r="EBP116" s="38"/>
      <c r="EBQ116" s="38"/>
      <c r="EBR116" s="38"/>
      <c r="EBS116" s="38"/>
      <c r="EBT116" s="38"/>
      <c r="EBU116" s="38"/>
      <c r="EBV116" s="38"/>
      <c r="EBW116" s="38"/>
      <c r="EBX116" s="38"/>
      <c r="EBY116" s="38"/>
      <c r="EBZ116" s="38"/>
      <c r="ECA116" s="38"/>
      <c r="ECB116" s="38"/>
      <c r="ECC116" s="38"/>
      <c r="ECD116" s="38"/>
      <c r="ECE116" s="38"/>
      <c r="ECF116" s="38"/>
      <c r="ECG116" s="38"/>
      <c r="ECH116" s="38"/>
      <c r="ECI116" s="38"/>
      <c r="ECJ116" s="38"/>
      <c r="ECK116" s="38"/>
      <c r="ECL116" s="38"/>
      <c r="ECM116" s="38"/>
      <c r="ECN116" s="38"/>
      <c r="ECO116" s="38"/>
      <c r="ECP116" s="38"/>
      <c r="ECQ116" s="38"/>
      <c r="ECR116" s="38"/>
      <c r="ECS116" s="38"/>
      <c r="ECT116" s="38"/>
      <c r="ECU116" s="38"/>
      <c r="ECV116" s="38"/>
      <c r="ECW116" s="38"/>
      <c r="ECX116" s="38"/>
      <c r="ECY116" s="38"/>
      <c r="ECZ116" s="38"/>
      <c r="EDA116" s="38"/>
      <c r="EDB116" s="38"/>
      <c r="EDC116" s="38"/>
      <c r="EDD116" s="38"/>
      <c r="EDE116" s="38"/>
      <c r="EDF116" s="38"/>
      <c r="EDG116" s="38"/>
      <c r="EDH116" s="38"/>
      <c r="EDI116" s="38"/>
      <c r="EDJ116" s="38"/>
      <c r="EDK116" s="38"/>
      <c r="EDL116" s="38"/>
      <c r="EDM116" s="38"/>
      <c r="EDN116" s="38"/>
      <c r="EDO116" s="38"/>
      <c r="EDP116" s="38"/>
      <c r="EDQ116" s="38"/>
      <c r="EDR116" s="38"/>
      <c r="EDS116" s="38"/>
      <c r="EDT116" s="38"/>
      <c r="EDU116" s="38"/>
      <c r="EDV116" s="38"/>
      <c r="EDW116" s="38"/>
      <c r="EDX116" s="38"/>
      <c r="EDY116" s="38"/>
      <c r="EDZ116" s="38"/>
      <c r="EEA116" s="38"/>
      <c r="EEB116" s="38"/>
      <c r="EEC116" s="38"/>
      <c r="EED116" s="38"/>
      <c r="EEE116" s="38"/>
      <c r="EEF116" s="38"/>
      <c r="EEG116" s="38"/>
      <c r="EEH116" s="38"/>
      <c r="EEI116" s="38"/>
      <c r="EEJ116" s="38"/>
      <c r="EEK116" s="38"/>
      <c r="EEL116" s="38"/>
      <c r="EEM116" s="38"/>
      <c r="EEN116" s="38"/>
      <c r="EEO116" s="38"/>
      <c r="EEP116" s="38"/>
      <c r="EEQ116" s="38"/>
      <c r="EER116" s="38"/>
      <c r="EES116" s="38"/>
      <c r="EET116" s="38"/>
      <c r="EEU116" s="38"/>
      <c r="EEV116" s="38"/>
      <c r="EEW116" s="38"/>
      <c r="EEX116" s="38"/>
      <c r="EEY116" s="38"/>
      <c r="EEZ116" s="38"/>
      <c r="EFA116" s="38"/>
      <c r="EFB116" s="38"/>
      <c r="EFC116" s="38"/>
      <c r="EFD116" s="38"/>
      <c r="EFE116" s="38"/>
      <c r="EFF116" s="38"/>
      <c r="EFG116" s="38"/>
      <c r="EFH116" s="38"/>
      <c r="EFI116" s="38"/>
      <c r="EFJ116" s="38"/>
      <c r="EFK116" s="38"/>
      <c r="EFL116" s="38"/>
      <c r="EFM116" s="38"/>
      <c r="EFN116" s="38"/>
      <c r="EFO116" s="38"/>
      <c r="EFP116" s="38"/>
      <c r="EFQ116" s="38"/>
      <c r="EFR116" s="38"/>
      <c r="EFS116" s="38"/>
      <c r="EFT116" s="38"/>
      <c r="EFU116" s="38"/>
      <c r="EFV116" s="38"/>
      <c r="EFW116" s="38"/>
      <c r="EFX116" s="38"/>
      <c r="EFY116" s="38"/>
      <c r="EFZ116" s="38"/>
      <c r="EGA116" s="38"/>
      <c r="EGB116" s="38"/>
      <c r="EGC116" s="38"/>
      <c r="EGD116" s="38"/>
      <c r="EGE116" s="38"/>
      <c r="EGF116" s="38"/>
      <c r="EGG116" s="38"/>
      <c r="EGH116" s="38"/>
      <c r="EGI116" s="38"/>
      <c r="EGJ116" s="38"/>
      <c r="EGK116" s="38"/>
      <c r="EGL116" s="38"/>
      <c r="EGM116" s="38"/>
      <c r="EGN116" s="38"/>
      <c r="EGO116" s="38"/>
      <c r="EGP116" s="38"/>
      <c r="EGQ116" s="38"/>
      <c r="EGR116" s="38"/>
      <c r="EGS116" s="38"/>
      <c r="EGT116" s="38"/>
      <c r="EGU116" s="38"/>
      <c r="EGV116" s="38"/>
      <c r="EGW116" s="38"/>
      <c r="EGX116" s="38"/>
      <c r="EGY116" s="38"/>
      <c r="EGZ116" s="38"/>
      <c r="EHA116" s="38"/>
      <c r="EHB116" s="38"/>
      <c r="EHC116" s="38"/>
      <c r="EHD116" s="38"/>
      <c r="EHE116" s="38"/>
      <c r="EHF116" s="38"/>
      <c r="EHG116" s="38"/>
      <c r="EHH116" s="38"/>
      <c r="EHI116" s="38"/>
      <c r="EHJ116" s="38"/>
      <c r="EHK116" s="38"/>
      <c r="EHL116" s="38"/>
      <c r="EHM116" s="38"/>
      <c r="EHN116" s="38"/>
      <c r="EHO116" s="38"/>
      <c r="EHP116" s="38"/>
      <c r="EHQ116" s="38"/>
      <c r="EHR116" s="38"/>
      <c r="EHS116" s="38"/>
      <c r="EHT116" s="38"/>
      <c r="EHU116" s="38"/>
      <c r="EHV116" s="38"/>
      <c r="EHW116" s="38"/>
      <c r="EHX116" s="38"/>
      <c r="EHY116" s="38"/>
      <c r="EHZ116" s="38"/>
      <c r="EIA116" s="38"/>
      <c r="EIB116" s="38"/>
      <c r="EIC116" s="38"/>
      <c r="EID116" s="38"/>
      <c r="EIE116" s="38"/>
      <c r="EIF116" s="38"/>
      <c r="EIG116" s="38"/>
      <c r="EIH116" s="38"/>
      <c r="EII116" s="38"/>
      <c r="EIJ116" s="38"/>
      <c r="EIK116" s="38"/>
      <c r="EIL116" s="38"/>
      <c r="EIM116" s="38"/>
      <c r="EIN116" s="38"/>
      <c r="EIO116" s="38"/>
      <c r="EIP116" s="38"/>
      <c r="EIQ116" s="38"/>
      <c r="EIR116" s="38"/>
      <c r="EIS116" s="38"/>
      <c r="EIT116" s="38"/>
      <c r="EIU116" s="38"/>
      <c r="EIV116" s="38"/>
      <c r="EIW116" s="38"/>
      <c r="EIX116" s="38"/>
      <c r="EIY116" s="38"/>
      <c r="EIZ116" s="38"/>
      <c r="EJA116" s="38"/>
      <c r="EJB116" s="38"/>
      <c r="EJC116" s="38"/>
      <c r="EJD116" s="38"/>
      <c r="EJE116" s="38"/>
      <c r="EJF116" s="38"/>
      <c r="EJG116" s="38"/>
      <c r="EJH116" s="38"/>
      <c r="EJI116" s="38"/>
      <c r="EJJ116" s="38"/>
      <c r="EJK116" s="38"/>
      <c r="EJL116" s="38"/>
      <c r="EJM116" s="38"/>
      <c r="EJN116" s="38"/>
      <c r="EJO116" s="38"/>
      <c r="EJP116" s="38"/>
      <c r="EJQ116" s="38"/>
      <c r="EJR116" s="38"/>
      <c r="EJS116" s="38"/>
      <c r="EJT116" s="38"/>
      <c r="EJU116" s="38"/>
      <c r="EJV116" s="38"/>
      <c r="EJW116" s="38"/>
      <c r="EJX116" s="38"/>
      <c r="EJY116" s="38"/>
      <c r="EJZ116" s="38"/>
      <c r="EKA116" s="38"/>
      <c r="EKB116" s="38"/>
      <c r="EKC116" s="38"/>
      <c r="EKD116" s="38"/>
      <c r="EKE116" s="38"/>
      <c r="EKF116" s="38"/>
      <c r="EKG116" s="38"/>
      <c r="EKH116" s="38"/>
      <c r="EKI116" s="38"/>
      <c r="EKJ116" s="38"/>
      <c r="EKK116" s="38"/>
      <c r="EKL116" s="38"/>
      <c r="EKM116" s="38"/>
      <c r="EKN116" s="38"/>
      <c r="EKO116" s="38"/>
      <c r="EKP116" s="38"/>
      <c r="EKQ116" s="38"/>
      <c r="EKR116" s="38"/>
      <c r="EKS116" s="38"/>
      <c r="EKT116" s="38"/>
      <c r="EKU116" s="38"/>
      <c r="EKV116" s="38"/>
      <c r="EKW116" s="38"/>
      <c r="EKX116" s="38"/>
      <c r="EKY116" s="38"/>
      <c r="EKZ116" s="38"/>
      <c r="ELA116" s="38"/>
      <c r="ELB116" s="38"/>
      <c r="ELC116" s="38"/>
      <c r="ELD116" s="38"/>
      <c r="ELE116" s="38"/>
      <c r="ELF116" s="38"/>
      <c r="ELG116" s="38"/>
      <c r="ELH116" s="38"/>
      <c r="ELI116" s="38"/>
      <c r="ELJ116" s="38"/>
      <c r="ELK116" s="38"/>
      <c r="ELL116" s="38"/>
      <c r="ELM116" s="38"/>
      <c r="ELN116" s="38"/>
      <c r="ELO116" s="38"/>
      <c r="ELP116" s="38"/>
      <c r="ELQ116" s="38"/>
      <c r="ELR116" s="38"/>
      <c r="ELS116" s="38"/>
      <c r="ELT116" s="38"/>
      <c r="ELU116" s="38"/>
      <c r="ELV116" s="38"/>
      <c r="ELW116" s="38"/>
      <c r="ELX116" s="38"/>
      <c r="ELY116" s="38"/>
      <c r="ELZ116" s="38"/>
      <c r="EMA116" s="38"/>
      <c r="EMB116" s="38"/>
      <c r="EMC116" s="38"/>
      <c r="EMD116" s="38"/>
      <c r="EME116" s="38"/>
      <c r="EMF116" s="38"/>
      <c r="EMG116" s="38"/>
      <c r="EMH116" s="38"/>
      <c r="EMI116" s="38"/>
      <c r="EMJ116" s="38"/>
      <c r="EMK116" s="38"/>
      <c r="EML116" s="38"/>
      <c r="EMM116" s="38"/>
      <c r="EMN116" s="38"/>
      <c r="EMO116" s="38"/>
      <c r="EMP116" s="38"/>
      <c r="EMQ116" s="38"/>
      <c r="EMR116" s="38"/>
      <c r="EMS116" s="38"/>
      <c r="EMT116" s="38"/>
      <c r="EMU116" s="38"/>
      <c r="EMV116" s="38"/>
      <c r="EMW116" s="38"/>
      <c r="EMX116" s="38"/>
      <c r="EMY116" s="38"/>
      <c r="EMZ116" s="38"/>
      <c r="ENA116" s="38"/>
      <c r="ENB116" s="38"/>
      <c r="ENC116" s="38"/>
      <c r="END116" s="38"/>
      <c r="ENE116" s="38"/>
      <c r="ENF116" s="38"/>
      <c r="ENG116" s="38"/>
      <c r="ENH116" s="38"/>
      <c r="ENI116" s="38"/>
      <c r="ENJ116" s="38"/>
      <c r="ENK116" s="38"/>
      <c r="ENL116" s="38"/>
      <c r="ENM116" s="38"/>
      <c r="ENN116" s="38"/>
      <c r="ENO116" s="38"/>
      <c r="ENP116" s="38"/>
      <c r="ENQ116" s="38"/>
      <c r="ENR116" s="38"/>
      <c r="ENS116" s="38"/>
      <c r="ENT116" s="38"/>
      <c r="ENU116" s="38"/>
      <c r="ENV116" s="38"/>
      <c r="ENW116" s="38"/>
      <c r="ENX116" s="38"/>
      <c r="ENY116" s="38"/>
      <c r="ENZ116" s="38"/>
      <c r="EOA116" s="38"/>
      <c r="EOB116" s="38"/>
      <c r="EOC116" s="38"/>
      <c r="EOD116" s="38"/>
      <c r="EOE116" s="38"/>
      <c r="EOF116" s="38"/>
      <c r="EOG116" s="38"/>
      <c r="EOH116" s="38"/>
      <c r="EOI116" s="38"/>
      <c r="EOJ116" s="38"/>
      <c r="EOK116" s="38"/>
      <c r="EOL116" s="38"/>
      <c r="EOM116" s="38"/>
      <c r="EON116" s="38"/>
      <c r="EOO116" s="38"/>
      <c r="EOP116" s="38"/>
      <c r="EOQ116" s="38"/>
      <c r="EOR116" s="38"/>
      <c r="EOS116" s="38"/>
      <c r="EOT116" s="38"/>
      <c r="EOU116" s="38"/>
      <c r="EOV116" s="38"/>
      <c r="EOW116" s="38"/>
      <c r="EOX116" s="38"/>
      <c r="EOY116" s="38"/>
      <c r="EOZ116" s="38"/>
      <c r="EPA116" s="38"/>
      <c r="EPB116" s="38"/>
      <c r="EPC116" s="38"/>
      <c r="EPD116" s="38"/>
      <c r="EPE116" s="38"/>
      <c r="EPF116" s="38"/>
      <c r="EPG116" s="38"/>
      <c r="EPH116" s="38"/>
      <c r="EPI116" s="38"/>
      <c r="EPJ116" s="38"/>
      <c r="EPK116" s="38"/>
      <c r="EPL116" s="38"/>
      <c r="EPM116" s="38"/>
      <c r="EPN116" s="38"/>
      <c r="EPO116" s="38"/>
      <c r="EPP116" s="38"/>
      <c r="EPQ116" s="38"/>
      <c r="EPR116" s="38"/>
      <c r="EPS116" s="38"/>
      <c r="EPT116" s="38"/>
      <c r="EPU116" s="38"/>
      <c r="EPV116" s="38"/>
      <c r="EPW116" s="38"/>
      <c r="EPX116" s="38"/>
      <c r="EPY116" s="38"/>
      <c r="EPZ116" s="38"/>
      <c r="EQA116" s="38"/>
      <c r="EQB116" s="38"/>
      <c r="EQC116" s="38"/>
      <c r="EQD116" s="38"/>
      <c r="EQE116" s="38"/>
      <c r="EQF116" s="38"/>
      <c r="EQG116" s="38"/>
      <c r="EQH116" s="38"/>
      <c r="EQI116" s="38"/>
      <c r="EQJ116" s="38"/>
      <c r="EQK116" s="38"/>
      <c r="EQL116" s="38"/>
      <c r="EQM116" s="38"/>
      <c r="EQN116" s="38"/>
      <c r="EQO116" s="38"/>
      <c r="EQP116" s="38"/>
      <c r="EQQ116" s="38"/>
      <c r="EQR116" s="38"/>
      <c r="EQS116" s="38"/>
      <c r="EQT116" s="38"/>
      <c r="EQU116" s="38"/>
      <c r="EQV116" s="38"/>
      <c r="EQW116" s="38"/>
      <c r="EQX116" s="38"/>
      <c r="EQY116" s="38"/>
      <c r="EQZ116" s="38"/>
      <c r="ERA116" s="38"/>
      <c r="ERB116" s="38"/>
      <c r="ERC116" s="38"/>
      <c r="ERD116" s="38"/>
      <c r="ERE116" s="38"/>
      <c r="ERF116" s="38"/>
      <c r="ERG116" s="38"/>
      <c r="ERH116" s="38"/>
      <c r="ERI116" s="38"/>
      <c r="ERJ116" s="38"/>
      <c r="ERK116" s="38"/>
      <c r="ERL116" s="38"/>
      <c r="ERM116" s="38"/>
      <c r="ERN116" s="38"/>
      <c r="ERO116" s="38"/>
      <c r="ERP116" s="38"/>
      <c r="ERQ116" s="38"/>
      <c r="ERR116" s="38"/>
      <c r="ERS116" s="38"/>
      <c r="ERT116" s="38"/>
      <c r="ERU116" s="38"/>
      <c r="ERV116" s="38"/>
      <c r="ERW116" s="38"/>
      <c r="ERX116" s="38"/>
      <c r="ERY116" s="38"/>
      <c r="ERZ116" s="38"/>
      <c r="ESA116" s="38"/>
      <c r="ESB116" s="38"/>
      <c r="ESC116" s="38"/>
      <c r="ESD116" s="38"/>
      <c r="ESE116" s="38"/>
      <c r="ESF116" s="38"/>
      <c r="ESG116" s="38"/>
      <c r="ESH116" s="38"/>
      <c r="ESI116" s="38"/>
      <c r="ESJ116" s="38"/>
      <c r="ESK116" s="38"/>
      <c r="ESL116" s="38"/>
      <c r="ESM116" s="38"/>
      <c r="ESN116" s="38"/>
      <c r="ESO116" s="38"/>
      <c r="ESP116" s="38"/>
      <c r="ESQ116" s="38"/>
      <c r="ESR116" s="38"/>
      <c r="ESS116" s="38"/>
      <c r="EST116" s="38"/>
      <c r="ESU116" s="38"/>
      <c r="ESV116" s="38"/>
      <c r="ESW116" s="38"/>
      <c r="ESX116" s="38"/>
      <c r="ESY116" s="38"/>
      <c r="ESZ116" s="38"/>
      <c r="ETA116" s="38"/>
      <c r="ETB116" s="38"/>
      <c r="ETC116" s="38"/>
      <c r="ETD116" s="38"/>
      <c r="ETE116" s="38"/>
      <c r="ETF116" s="38"/>
      <c r="ETG116" s="38"/>
      <c r="ETH116" s="38"/>
      <c r="ETI116" s="38"/>
      <c r="ETJ116" s="38"/>
      <c r="ETK116" s="38"/>
      <c r="ETL116" s="38"/>
      <c r="ETM116" s="38"/>
      <c r="ETN116" s="38"/>
      <c r="ETO116" s="38"/>
      <c r="ETP116" s="38"/>
      <c r="ETQ116" s="38"/>
      <c r="ETR116" s="38"/>
      <c r="ETS116" s="38"/>
      <c r="ETT116" s="38"/>
      <c r="ETU116" s="38"/>
      <c r="ETV116" s="38"/>
      <c r="ETW116" s="38"/>
      <c r="ETX116" s="38"/>
      <c r="ETY116" s="38"/>
      <c r="ETZ116" s="38"/>
      <c r="EUA116" s="38"/>
      <c r="EUB116" s="38"/>
      <c r="EUC116" s="38"/>
      <c r="EUD116" s="38"/>
      <c r="EUE116" s="38"/>
      <c r="EUF116" s="38"/>
      <c r="EUG116" s="38"/>
      <c r="EUH116" s="38"/>
      <c r="EUI116" s="38"/>
      <c r="EUJ116" s="38"/>
      <c r="EUK116" s="38"/>
      <c r="EUL116" s="38"/>
      <c r="EUM116" s="38"/>
      <c r="EUN116" s="38"/>
      <c r="EUO116" s="38"/>
      <c r="EUP116" s="38"/>
      <c r="EUQ116" s="38"/>
      <c r="EUR116" s="38"/>
      <c r="EUS116" s="38"/>
      <c r="EUT116" s="38"/>
      <c r="EUU116" s="38"/>
      <c r="EUV116" s="38"/>
      <c r="EUW116" s="38"/>
      <c r="EUX116" s="38"/>
      <c r="EUY116" s="38"/>
      <c r="EUZ116" s="38"/>
      <c r="EVA116" s="38"/>
      <c r="EVB116" s="38"/>
      <c r="EVC116" s="38"/>
      <c r="EVD116" s="38"/>
      <c r="EVE116" s="38"/>
      <c r="EVF116" s="38"/>
      <c r="EVG116" s="38"/>
      <c r="EVH116" s="38"/>
      <c r="EVI116" s="38"/>
      <c r="EVJ116" s="38"/>
      <c r="EVK116" s="38"/>
      <c r="EVL116" s="38"/>
      <c r="EVM116" s="38"/>
      <c r="EVN116" s="38"/>
      <c r="EVO116" s="38"/>
      <c r="EVP116" s="38"/>
      <c r="EVQ116" s="38"/>
      <c r="EVR116" s="38"/>
      <c r="EVS116" s="38"/>
      <c r="EVT116" s="38"/>
      <c r="EVU116" s="38"/>
      <c r="EVV116" s="38"/>
      <c r="EVW116" s="38"/>
      <c r="EVX116" s="38"/>
      <c r="EVY116" s="38"/>
      <c r="EVZ116" s="38"/>
      <c r="EWA116" s="38"/>
      <c r="EWB116" s="38"/>
      <c r="EWC116" s="38"/>
      <c r="EWD116" s="38"/>
      <c r="EWE116" s="38"/>
      <c r="EWF116" s="38"/>
      <c r="EWG116" s="38"/>
      <c r="EWH116" s="38"/>
      <c r="EWI116" s="38"/>
      <c r="EWJ116" s="38"/>
      <c r="EWK116" s="38"/>
      <c r="EWL116" s="38"/>
      <c r="EWM116" s="38"/>
      <c r="EWN116" s="38"/>
      <c r="EWO116" s="38"/>
      <c r="EWP116" s="38"/>
      <c r="EWQ116" s="38"/>
      <c r="EWR116" s="38"/>
      <c r="EWS116" s="38"/>
      <c r="EWT116" s="38"/>
      <c r="EWU116" s="38"/>
      <c r="EWV116" s="38"/>
      <c r="EWW116" s="38"/>
      <c r="EWX116" s="38"/>
      <c r="EWY116" s="38"/>
      <c r="EWZ116" s="38"/>
      <c r="EXA116" s="38"/>
      <c r="EXB116" s="38"/>
      <c r="EXC116" s="38"/>
      <c r="EXD116" s="38"/>
      <c r="EXE116" s="38"/>
      <c r="EXF116" s="38"/>
      <c r="EXG116" s="38"/>
      <c r="EXH116" s="38"/>
      <c r="EXI116" s="38"/>
      <c r="EXJ116" s="38"/>
      <c r="EXK116" s="38"/>
      <c r="EXL116" s="38"/>
      <c r="EXM116" s="38"/>
      <c r="EXN116" s="38"/>
      <c r="EXO116" s="38"/>
      <c r="EXP116" s="38"/>
      <c r="EXQ116" s="38"/>
      <c r="EXR116" s="38"/>
      <c r="EXS116" s="38"/>
      <c r="EXT116" s="38"/>
      <c r="EXU116" s="38"/>
      <c r="EXV116" s="38"/>
      <c r="EXW116" s="38"/>
      <c r="EXX116" s="38"/>
      <c r="EXY116" s="38"/>
      <c r="EXZ116" s="38"/>
      <c r="EYA116" s="38"/>
      <c r="EYB116" s="38"/>
      <c r="EYC116" s="38"/>
      <c r="EYD116" s="38"/>
      <c r="EYE116" s="38"/>
      <c r="EYF116" s="38"/>
      <c r="EYG116" s="38"/>
      <c r="EYH116" s="38"/>
      <c r="EYI116" s="38"/>
      <c r="EYJ116" s="38"/>
      <c r="EYK116" s="38"/>
      <c r="EYL116" s="38"/>
      <c r="EYM116" s="38"/>
      <c r="EYN116" s="38"/>
      <c r="EYO116" s="38"/>
      <c r="EYP116" s="38"/>
      <c r="EYQ116" s="38"/>
      <c r="EYR116" s="38"/>
      <c r="EYS116" s="38"/>
      <c r="EYT116" s="38"/>
      <c r="EYU116" s="38"/>
      <c r="EYV116" s="38"/>
      <c r="EYW116" s="38"/>
      <c r="EYX116" s="38"/>
      <c r="EYY116" s="38"/>
      <c r="EYZ116" s="38"/>
      <c r="EZA116" s="38"/>
      <c r="EZB116" s="38"/>
      <c r="EZC116" s="38"/>
      <c r="EZD116" s="38"/>
      <c r="EZE116" s="38"/>
      <c r="EZF116" s="38"/>
      <c r="EZG116" s="38"/>
      <c r="EZH116" s="38"/>
      <c r="EZI116" s="38"/>
      <c r="EZJ116" s="38"/>
      <c r="EZK116" s="38"/>
      <c r="EZL116" s="38"/>
      <c r="EZM116" s="38"/>
      <c r="EZN116" s="38"/>
      <c r="EZO116" s="38"/>
      <c r="EZP116" s="38"/>
      <c r="EZQ116" s="38"/>
      <c r="EZR116" s="38"/>
      <c r="EZS116" s="38"/>
      <c r="EZT116" s="38"/>
      <c r="EZU116" s="38"/>
      <c r="EZV116" s="38"/>
      <c r="EZW116" s="38"/>
      <c r="EZX116" s="38"/>
      <c r="EZY116" s="38"/>
      <c r="EZZ116" s="38"/>
      <c r="FAA116" s="38"/>
      <c r="FAB116" s="38"/>
      <c r="FAC116" s="38"/>
      <c r="FAD116" s="38"/>
      <c r="FAE116" s="38"/>
      <c r="FAF116" s="38"/>
      <c r="FAG116" s="38"/>
      <c r="FAH116" s="38"/>
      <c r="FAI116" s="38"/>
      <c r="FAJ116" s="38"/>
      <c r="FAK116" s="38"/>
      <c r="FAL116" s="38"/>
      <c r="FAM116" s="38"/>
      <c r="FAN116" s="38"/>
      <c r="FAO116" s="38"/>
      <c r="FAP116" s="38"/>
      <c r="FAQ116" s="38"/>
      <c r="FAR116" s="38"/>
      <c r="FAS116" s="38"/>
      <c r="FAT116" s="38"/>
      <c r="FAU116" s="38"/>
      <c r="FAV116" s="38"/>
      <c r="FAW116" s="38"/>
      <c r="FAX116" s="38"/>
      <c r="FAY116" s="38"/>
      <c r="FAZ116" s="38"/>
      <c r="FBA116" s="38"/>
      <c r="FBB116" s="38"/>
      <c r="FBC116" s="38"/>
      <c r="FBD116" s="38"/>
      <c r="FBE116" s="38"/>
      <c r="FBF116" s="38"/>
      <c r="FBG116" s="38"/>
      <c r="FBH116" s="38"/>
      <c r="FBI116" s="38"/>
      <c r="FBJ116" s="38"/>
      <c r="FBK116" s="38"/>
      <c r="FBL116" s="38"/>
      <c r="FBM116" s="38"/>
      <c r="FBN116" s="38"/>
      <c r="FBO116" s="38"/>
      <c r="FBP116" s="38"/>
      <c r="FBQ116" s="38"/>
      <c r="FBR116" s="38"/>
      <c r="FBS116" s="38"/>
      <c r="FBT116" s="38"/>
      <c r="FBU116" s="38"/>
      <c r="FBV116" s="38"/>
      <c r="FBW116" s="38"/>
      <c r="FBX116" s="38"/>
      <c r="FBY116" s="38"/>
      <c r="FBZ116" s="38"/>
      <c r="FCA116" s="38"/>
      <c r="FCB116" s="38"/>
      <c r="FCC116" s="38"/>
      <c r="FCD116" s="38"/>
      <c r="FCE116" s="38"/>
      <c r="FCF116" s="38"/>
      <c r="FCG116" s="38"/>
      <c r="FCH116" s="38"/>
      <c r="FCI116" s="38"/>
      <c r="FCJ116" s="38"/>
      <c r="FCK116" s="38"/>
      <c r="FCL116" s="38"/>
      <c r="FCM116" s="38"/>
      <c r="FCN116" s="38"/>
      <c r="FCO116" s="38"/>
      <c r="FCP116" s="38"/>
      <c r="FCQ116" s="38"/>
      <c r="FCR116" s="38"/>
      <c r="FCS116" s="38"/>
      <c r="FCT116" s="38"/>
      <c r="FCU116" s="38"/>
      <c r="FCV116" s="38"/>
      <c r="FCW116" s="38"/>
      <c r="FCX116" s="38"/>
      <c r="FCY116" s="38"/>
      <c r="FCZ116" s="38"/>
      <c r="FDA116" s="38"/>
      <c r="FDB116" s="38"/>
      <c r="FDC116" s="38"/>
      <c r="FDD116" s="38"/>
      <c r="FDE116" s="38"/>
      <c r="FDF116" s="38"/>
      <c r="FDG116" s="38"/>
      <c r="FDH116" s="38"/>
      <c r="FDI116" s="38"/>
      <c r="FDJ116" s="38"/>
      <c r="FDK116" s="38"/>
      <c r="FDL116" s="38"/>
      <c r="FDM116" s="38"/>
      <c r="FDN116" s="38"/>
      <c r="FDO116" s="38"/>
      <c r="FDP116" s="38"/>
      <c r="FDQ116" s="38"/>
      <c r="FDR116" s="38"/>
      <c r="FDS116" s="38"/>
      <c r="FDT116" s="38"/>
      <c r="FDU116" s="38"/>
      <c r="FDV116" s="38"/>
      <c r="FDW116" s="38"/>
      <c r="FDX116" s="38"/>
      <c r="FDY116" s="38"/>
      <c r="FDZ116" s="38"/>
      <c r="FEA116" s="38"/>
      <c r="FEB116" s="38"/>
      <c r="FEC116" s="38"/>
      <c r="FED116" s="38"/>
      <c r="FEE116" s="38"/>
      <c r="FEF116" s="38"/>
      <c r="FEG116" s="38"/>
      <c r="FEH116" s="38"/>
      <c r="FEI116" s="38"/>
      <c r="FEJ116" s="38"/>
      <c r="FEK116" s="38"/>
      <c r="FEL116" s="38"/>
      <c r="FEM116" s="38"/>
      <c r="FEN116" s="38"/>
      <c r="FEO116" s="38"/>
      <c r="FEP116" s="38"/>
      <c r="FEQ116" s="38"/>
      <c r="FER116" s="38"/>
      <c r="FES116" s="38"/>
      <c r="FET116" s="38"/>
      <c r="FEU116" s="38"/>
      <c r="FEV116" s="38"/>
      <c r="FEW116" s="38"/>
      <c r="FEX116" s="38"/>
      <c r="FEY116" s="38"/>
      <c r="FEZ116" s="38"/>
      <c r="FFA116" s="38"/>
      <c r="FFB116" s="38"/>
      <c r="FFC116" s="38"/>
      <c r="FFD116" s="38"/>
      <c r="FFE116" s="38"/>
      <c r="FFF116" s="38"/>
      <c r="FFG116" s="38"/>
      <c r="FFH116" s="38"/>
      <c r="FFI116" s="38"/>
      <c r="FFJ116" s="38"/>
      <c r="FFK116" s="38"/>
      <c r="FFL116" s="38"/>
      <c r="FFM116" s="38"/>
      <c r="FFN116" s="38"/>
      <c r="FFO116" s="38"/>
      <c r="FFP116" s="38"/>
      <c r="FFQ116" s="38"/>
      <c r="FFR116" s="38"/>
      <c r="FFS116" s="38"/>
      <c r="FFT116" s="38"/>
      <c r="FFU116" s="38"/>
      <c r="FFV116" s="38"/>
      <c r="FFW116" s="38"/>
      <c r="FFX116" s="38"/>
      <c r="FFY116" s="38"/>
      <c r="FFZ116" s="38"/>
      <c r="FGA116" s="38"/>
      <c r="FGB116" s="38"/>
      <c r="FGC116" s="38"/>
      <c r="FGD116" s="38"/>
      <c r="FGE116" s="38"/>
      <c r="FGF116" s="38"/>
      <c r="FGG116" s="38"/>
      <c r="FGH116" s="38"/>
      <c r="FGI116" s="38"/>
      <c r="FGJ116" s="38"/>
      <c r="FGK116" s="38"/>
      <c r="FGL116" s="38"/>
      <c r="FGM116" s="38"/>
      <c r="FGN116" s="38"/>
      <c r="FGO116" s="38"/>
      <c r="FGP116" s="38"/>
      <c r="FGQ116" s="38"/>
      <c r="FGR116" s="38"/>
      <c r="FGS116" s="38"/>
      <c r="FGT116" s="38"/>
      <c r="FGU116" s="38"/>
      <c r="FGV116" s="38"/>
      <c r="FGW116" s="38"/>
      <c r="FGX116" s="38"/>
      <c r="FGY116" s="38"/>
      <c r="FGZ116" s="38"/>
      <c r="FHA116" s="38"/>
      <c r="FHB116" s="38"/>
      <c r="FHC116" s="38"/>
      <c r="FHD116" s="38"/>
      <c r="FHE116" s="38"/>
      <c r="FHF116" s="38"/>
      <c r="FHG116" s="38"/>
      <c r="FHH116" s="38"/>
      <c r="FHI116" s="38"/>
      <c r="FHJ116" s="38"/>
      <c r="FHK116" s="38"/>
      <c r="FHL116" s="38"/>
      <c r="FHM116" s="38"/>
      <c r="FHN116" s="38"/>
      <c r="FHO116" s="38"/>
      <c r="FHP116" s="38"/>
      <c r="FHQ116" s="38"/>
      <c r="FHR116" s="38"/>
      <c r="FHS116" s="38"/>
      <c r="FHT116" s="38"/>
      <c r="FHU116" s="38"/>
      <c r="FHV116" s="38"/>
      <c r="FHW116" s="38"/>
      <c r="FHX116" s="38"/>
      <c r="FHY116" s="38"/>
      <c r="FHZ116" s="38"/>
      <c r="FIA116" s="38"/>
      <c r="FIB116" s="38"/>
      <c r="FIC116" s="38"/>
      <c r="FID116" s="38"/>
      <c r="FIE116" s="38"/>
      <c r="FIF116" s="38"/>
      <c r="FIG116" s="38"/>
      <c r="FIH116" s="38"/>
      <c r="FII116" s="38"/>
      <c r="FIJ116" s="38"/>
      <c r="FIK116" s="38"/>
      <c r="FIL116" s="38"/>
      <c r="FIM116" s="38"/>
      <c r="FIN116" s="38"/>
      <c r="FIO116" s="38"/>
      <c r="FIP116" s="38"/>
      <c r="FIQ116" s="38"/>
      <c r="FIR116" s="38"/>
      <c r="FIS116" s="38"/>
      <c r="FIT116" s="38"/>
      <c r="FIU116" s="38"/>
      <c r="FIV116" s="38"/>
      <c r="FIW116" s="38"/>
      <c r="FIX116" s="38"/>
      <c r="FIY116" s="38"/>
      <c r="FIZ116" s="38"/>
      <c r="FJA116" s="38"/>
      <c r="FJB116" s="38"/>
      <c r="FJC116" s="38"/>
      <c r="FJD116" s="38"/>
      <c r="FJE116" s="38"/>
      <c r="FJF116" s="38"/>
      <c r="FJG116" s="38"/>
      <c r="FJH116" s="38"/>
      <c r="FJI116" s="38"/>
      <c r="FJJ116" s="38"/>
      <c r="FJK116" s="38"/>
      <c r="FJL116" s="38"/>
      <c r="FJM116" s="38"/>
      <c r="FJN116" s="38"/>
      <c r="FJO116" s="38"/>
      <c r="FJP116" s="38"/>
      <c r="FJQ116" s="38"/>
      <c r="FJR116" s="38"/>
      <c r="FJS116" s="38"/>
      <c r="FJT116" s="38"/>
      <c r="FJU116" s="38"/>
      <c r="FJV116" s="38"/>
      <c r="FJW116" s="38"/>
      <c r="FJX116" s="38"/>
      <c r="FJY116" s="38"/>
      <c r="FJZ116" s="38"/>
      <c r="FKA116" s="38"/>
      <c r="FKB116" s="38"/>
      <c r="FKC116" s="38"/>
      <c r="FKD116" s="38"/>
      <c r="FKE116" s="38"/>
      <c r="FKF116" s="38"/>
      <c r="FKG116" s="38"/>
      <c r="FKH116" s="38"/>
      <c r="FKI116" s="38"/>
      <c r="FKJ116" s="38"/>
      <c r="FKK116" s="38"/>
      <c r="FKL116" s="38"/>
      <c r="FKM116" s="38"/>
      <c r="FKN116" s="38"/>
      <c r="FKO116" s="38"/>
      <c r="FKP116" s="38"/>
      <c r="FKQ116" s="38"/>
      <c r="FKR116" s="38"/>
      <c r="FKS116" s="38"/>
      <c r="FKT116" s="38"/>
      <c r="FKU116" s="38"/>
      <c r="FKV116" s="38"/>
      <c r="FKW116" s="38"/>
      <c r="FKX116" s="38"/>
      <c r="FKY116" s="38"/>
      <c r="FKZ116" s="38"/>
      <c r="FLA116" s="38"/>
      <c r="FLB116" s="38"/>
      <c r="FLC116" s="38"/>
      <c r="FLD116" s="38"/>
      <c r="FLE116" s="38"/>
      <c r="FLF116" s="38"/>
      <c r="FLG116" s="38"/>
      <c r="FLH116" s="38"/>
      <c r="FLI116" s="38"/>
      <c r="FLJ116" s="38"/>
      <c r="FLK116" s="38"/>
      <c r="FLL116" s="38"/>
      <c r="FLM116" s="38"/>
      <c r="FLN116" s="38"/>
      <c r="FLO116" s="38"/>
      <c r="FLP116" s="38"/>
      <c r="FLQ116" s="38"/>
      <c r="FLR116" s="38"/>
      <c r="FLS116" s="38"/>
      <c r="FLT116" s="38"/>
      <c r="FLU116" s="38"/>
      <c r="FLV116" s="38"/>
      <c r="FLW116" s="38"/>
      <c r="FLX116" s="38"/>
      <c r="FLY116" s="38"/>
      <c r="FLZ116" s="38"/>
      <c r="FMA116" s="38"/>
      <c r="FMB116" s="38"/>
      <c r="FMC116" s="38"/>
      <c r="FMD116" s="38"/>
      <c r="FME116" s="38"/>
      <c r="FMF116" s="38"/>
      <c r="FMG116" s="38"/>
      <c r="FMH116" s="38"/>
      <c r="FMI116" s="38"/>
      <c r="FMJ116" s="38"/>
      <c r="FMK116" s="38"/>
      <c r="FML116" s="38"/>
      <c r="FMM116" s="38"/>
      <c r="FMN116" s="38"/>
      <c r="FMO116" s="38"/>
      <c r="FMP116" s="38"/>
      <c r="FMQ116" s="38"/>
      <c r="FMR116" s="38"/>
      <c r="FMS116" s="38"/>
      <c r="FMT116" s="38"/>
      <c r="FMU116" s="38"/>
      <c r="FMV116" s="38"/>
      <c r="FMW116" s="38"/>
      <c r="FMX116" s="38"/>
      <c r="FMY116" s="38"/>
      <c r="FMZ116" s="38"/>
      <c r="FNA116" s="38"/>
      <c r="FNB116" s="38"/>
      <c r="FNC116" s="38"/>
      <c r="FND116" s="38"/>
      <c r="FNE116" s="38"/>
      <c r="FNF116" s="38"/>
      <c r="FNG116" s="38"/>
      <c r="FNH116" s="38"/>
      <c r="FNI116" s="38"/>
      <c r="FNJ116" s="38"/>
      <c r="FNK116" s="38"/>
      <c r="FNL116" s="38"/>
      <c r="FNM116" s="38"/>
      <c r="FNN116" s="38"/>
      <c r="FNO116" s="38"/>
      <c r="FNP116" s="38"/>
      <c r="FNQ116" s="38"/>
      <c r="FNR116" s="38"/>
      <c r="FNS116" s="38"/>
      <c r="FNT116" s="38"/>
      <c r="FNU116" s="38"/>
      <c r="FNV116" s="38"/>
      <c r="FNW116" s="38"/>
      <c r="FNX116" s="38"/>
      <c r="FNY116" s="38"/>
      <c r="FNZ116" s="38"/>
      <c r="FOA116" s="38"/>
      <c r="FOB116" s="38"/>
      <c r="FOC116" s="38"/>
      <c r="FOD116" s="38"/>
      <c r="FOE116" s="38"/>
      <c r="FOF116" s="38"/>
      <c r="FOG116" s="38"/>
      <c r="FOH116" s="38"/>
      <c r="FOI116" s="38"/>
      <c r="FOJ116" s="38"/>
      <c r="FOK116" s="38"/>
      <c r="FOL116" s="38"/>
      <c r="FOM116" s="38"/>
      <c r="FON116" s="38"/>
      <c r="FOO116" s="38"/>
      <c r="FOP116" s="38"/>
      <c r="FOQ116" s="38"/>
      <c r="FOR116" s="38"/>
      <c r="FOS116" s="38"/>
      <c r="FOT116" s="38"/>
      <c r="FOU116" s="38"/>
      <c r="FOV116" s="38"/>
      <c r="FOW116" s="38"/>
      <c r="FOX116" s="38"/>
      <c r="FOY116" s="38"/>
      <c r="FOZ116" s="38"/>
      <c r="FPA116" s="38"/>
      <c r="FPB116" s="38"/>
      <c r="FPC116" s="38"/>
      <c r="FPD116" s="38"/>
      <c r="FPE116" s="38"/>
      <c r="FPF116" s="38"/>
      <c r="FPG116" s="38"/>
      <c r="FPH116" s="38"/>
      <c r="FPI116" s="38"/>
      <c r="FPJ116" s="38"/>
      <c r="FPK116" s="38"/>
      <c r="FPL116" s="38"/>
      <c r="FPM116" s="38"/>
      <c r="FPN116" s="38"/>
      <c r="FPO116" s="38"/>
      <c r="FPP116" s="38"/>
      <c r="FPQ116" s="38"/>
      <c r="FPR116" s="38"/>
      <c r="FPS116" s="38"/>
      <c r="FPT116" s="38"/>
      <c r="FPU116" s="38"/>
      <c r="FPV116" s="38"/>
      <c r="FPW116" s="38"/>
      <c r="FPX116" s="38"/>
      <c r="FPY116" s="38"/>
      <c r="FPZ116" s="38"/>
      <c r="FQA116" s="38"/>
      <c r="FQB116" s="38"/>
      <c r="FQC116" s="38"/>
      <c r="FQD116" s="38"/>
      <c r="FQE116" s="38"/>
      <c r="FQF116" s="38"/>
      <c r="FQG116" s="38"/>
      <c r="FQH116" s="38"/>
      <c r="FQI116" s="38"/>
      <c r="FQJ116" s="38"/>
      <c r="FQK116" s="38"/>
      <c r="FQL116" s="38"/>
      <c r="FQM116" s="38"/>
      <c r="FQN116" s="38"/>
      <c r="FQO116" s="38"/>
      <c r="FQP116" s="38"/>
      <c r="FQQ116" s="38"/>
      <c r="FQR116" s="38"/>
      <c r="FQS116" s="38"/>
      <c r="FQT116" s="38"/>
      <c r="FQU116" s="38"/>
      <c r="FQV116" s="38"/>
      <c r="FQW116" s="38"/>
      <c r="FQX116" s="38"/>
      <c r="FQY116" s="38"/>
      <c r="FQZ116" s="38"/>
      <c r="FRA116" s="38"/>
      <c r="FRB116" s="38"/>
      <c r="FRC116" s="38"/>
      <c r="FRD116" s="38"/>
      <c r="FRE116" s="38"/>
      <c r="FRF116" s="38"/>
      <c r="FRG116" s="38"/>
      <c r="FRH116" s="38"/>
      <c r="FRI116" s="38"/>
      <c r="FRJ116" s="38"/>
      <c r="FRK116" s="38"/>
      <c r="FRL116" s="38"/>
      <c r="FRM116" s="38"/>
      <c r="FRN116" s="38"/>
      <c r="FRO116" s="38"/>
      <c r="FRP116" s="38"/>
      <c r="FRQ116" s="38"/>
      <c r="FRR116" s="38"/>
      <c r="FRS116" s="38"/>
      <c r="FRT116" s="38"/>
      <c r="FRU116" s="38"/>
      <c r="FRV116" s="38"/>
      <c r="FRW116" s="38"/>
      <c r="FRX116" s="38"/>
      <c r="FRY116" s="38"/>
      <c r="FRZ116" s="38"/>
      <c r="FSA116" s="38"/>
      <c r="FSB116" s="38"/>
      <c r="FSC116" s="38"/>
      <c r="FSD116" s="38"/>
      <c r="FSE116" s="38"/>
      <c r="FSF116" s="38"/>
      <c r="FSG116" s="38"/>
      <c r="FSH116" s="38"/>
      <c r="FSI116" s="38"/>
      <c r="FSJ116" s="38"/>
      <c r="FSK116" s="38"/>
      <c r="FSL116" s="38"/>
      <c r="FSM116" s="38"/>
      <c r="FSN116" s="38"/>
      <c r="FSO116" s="38"/>
      <c r="FSP116" s="38"/>
      <c r="FSQ116" s="38"/>
      <c r="FSR116" s="38"/>
      <c r="FSS116" s="38"/>
      <c r="FST116" s="38"/>
      <c r="FSU116" s="38"/>
      <c r="FSV116" s="38"/>
      <c r="FSW116" s="38"/>
      <c r="FSX116" s="38"/>
      <c r="FSY116" s="38"/>
      <c r="FSZ116" s="38"/>
      <c r="FTA116" s="38"/>
      <c r="FTB116" s="38"/>
      <c r="FTC116" s="38"/>
      <c r="FTD116" s="38"/>
      <c r="FTE116" s="38"/>
      <c r="FTF116" s="38"/>
      <c r="FTG116" s="38"/>
      <c r="FTH116" s="38"/>
      <c r="FTI116" s="38"/>
      <c r="FTJ116" s="38"/>
      <c r="FTK116" s="38"/>
      <c r="FTL116" s="38"/>
      <c r="FTM116" s="38"/>
      <c r="FTN116" s="38"/>
      <c r="FTO116" s="38"/>
      <c r="FTP116" s="38"/>
      <c r="FTQ116" s="38"/>
      <c r="FTR116" s="38"/>
      <c r="FTS116" s="38"/>
      <c r="FTT116" s="38"/>
      <c r="FTU116" s="38"/>
      <c r="FTV116" s="38"/>
      <c r="FTW116" s="38"/>
      <c r="FTX116" s="38"/>
      <c r="FTY116" s="38"/>
      <c r="FTZ116" s="38"/>
      <c r="FUA116" s="38"/>
      <c r="FUB116" s="38"/>
      <c r="FUC116" s="38"/>
      <c r="FUD116" s="38"/>
      <c r="FUE116" s="38"/>
      <c r="FUF116" s="38"/>
      <c r="FUG116" s="38"/>
      <c r="FUH116" s="38"/>
      <c r="FUI116" s="38"/>
      <c r="FUJ116" s="38"/>
      <c r="FUK116" s="38"/>
      <c r="FUL116" s="38"/>
      <c r="FUM116" s="38"/>
      <c r="FUN116" s="38"/>
      <c r="FUO116" s="38"/>
      <c r="FUP116" s="38"/>
      <c r="FUQ116" s="38"/>
      <c r="FUR116" s="38"/>
      <c r="FUS116" s="38"/>
      <c r="FUT116" s="38"/>
      <c r="FUU116" s="38"/>
      <c r="FUV116" s="38"/>
      <c r="FUW116" s="38"/>
      <c r="FUX116" s="38"/>
      <c r="FUY116" s="38"/>
      <c r="FUZ116" s="38"/>
      <c r="FVA116" s="38"/>
      <c r="FVB116" s="38"/>
      <c r="FVC116" s="38"/>
      <c r="FVD116" s="38"/>
      <c r="FVE116" s="38"/>
      <c r="FVF116" s="38"/>
      <c r="FVG116" s="38"/>
      <c r="FVH116" s="38"/>
      <c r="FVI116" s="38"/>
      <c r="FVJ116" s="38"/>
      <c r="FVK116" s="38"/>
      <c r="FVL116" s="38"/>
      <c r="FVM116" s="38"/>
      <c r="FVN116" s="38"/>
      <c r="FVO116" s="38"/>
      <c r="FVP116" s="38"/>
      <c r="FVQ116" s="38"/>
      <c r="FVR116" s="38"/>
      <c r="FVS116" s="38"/>
      <c r="FVT116" s="38"/>
      <c r="FVU116" s="38"/>
      <c r="FVV116" s="38"/>
      <c r="FVW116" s="38"/>
      <c r="FVX116" s="38"/>
      <c r="FVY116" s="38"/>
      <c r="FVZ116" s="38"/>
      <c r="FWA116" s="38"/>
      <c r="FWB116" s="38"/>
      <c r="FWC116" s="38"/>
      <c r="FWD116" s="38"/>
      <c r="FWE116" s="38"/>
      <c r="FWF116" s="38"/>
      <c r="FWG116" s="38"/>
      <c r="FWH116" s="38"/>
      <c r="FWI116" s="38"/>
      <c r="FWJ116" s="38"/>
      <c r="FWK116" s="38"/>
      <c r="FWL116" s="38"/>
      <c r="FWM116" s="38"/>
      <c r="FWN116" s="38"/>
      <c r="FWO116" s="38"/>
      <c r="FWP116" s="38"/>
      <c r="FWQ116" s="38"/>
      <c r="FWR116" s="38"/>
      <c r="FWS116" s="38"/>
      <c r="FWT116" s="38"/>
      <c r="FWU116" s="38"/>
      <c r="FWV116" s="38"/>
      <c r="FWW116" s="38"/>
      <c r="FWX116" s="38"/>
      <c r="FWY116" s="38"/>
      <c r="FWZ116" s="38"/>
      <c r="FXA116" s="38"/>
      <c r="FXB116" s="38"/>
      <c r="FXC116" s="38"/>
      <c r="FXD116" s="38"/>
      <c r="FXE116" s="38"/>
      <c r="FXF116" s="38"/>
      <c r="FXG116" s="38"/>
      <c r="FXH116" s="38"/>
      <c r="FXI116" s="38"/>
      <c r="FXJ116" s="38"/>
      <c r="FXK116" s="38"/>
      <c r="FXL116" s="38"/>
      <c r="FXM116" s="38"/>
      <c r="FXN116" s="38"/>
      <c r="FXO116" s="38"/>
      <c r="FXP116" s="38"/>
      <c r="FXQ116" s="38"/>
      <c r="FXR116" s="38"/>
      <c r="FXS116" s="38"/>
      <c r="FXT116" s="38"/>
      <c r="FXU116" s="38"/>
      <c r="FXV116" s="38"/>
      <c r="FXW116" s="38"/>
      <c r="FXX116" s="38"/>
      <c r="FXY116" s="38"/>
      <c r="FXZ116" s="38"/>
      <c r="FYA116" s="38"/>
      <c r="FYB116" s="38"/>
      <c r="FYC116" s="38"/>
      <c r="FYD116" s="38"/>
      <c r="FYE116" s="38"/>
      <c r="FYF116" s="38"/>
      <c r="FYG116" s="38"/>
      <c r="FYH116" s="38"/>
      <c r="FYI116" s="38"/>
      <c r="FYJ116" s="38"/>
      <c r="FYK116" s="38"/>
      <c r="FYL116" s="38"/>
      <c r="FYM116" s="38"/>
      <c r="FYN116" s="38"/>
      <c r="FYO116" s="38"/>
      <c r="FYP116" s="38"/>
      <c r="FYQ116" s="38"/>
      <c r="FYR116" s="38"/>
      <c r="FYS116" s="38"/>
      <c r="FYT116" s="38"/>
      <c r="FYU116" s="38"/>
      <c r="FYV116" s="38"/>
      <c r="FYW116" s="38"/>
      <c r="FYX116" s="38"/>
      <c r="FYY116" s="38"/>
      <c r="FYZ116" s="38"/>
      <c r="FZA116" s="38"/>
      <c r="FZB116" s="38"/>
      <c r="FZC116" s="38"/>
      <c r="FZD116" s="38"/>
      <c r="FZE116" s="38"/>
      <c r="FZF116" s="38"/>
      <c r="FZG116" s="38"/>
      <c r="FZH116" s="38"/>
      <c r="FZI116" s="38"/>
      <c r="FZJ116" s="38"/>
      <c r="FZK116" s="38"/>
      <c r="FZL116" s="38"/>
      <c r="FZM116" s="38"/>
      <c r="FZN116" s="38"/>
      <c r="FZO116" s="38"/>
      <c r="FZP116" s="38"/>
      <c r="FZQ116" s="38"/>
      <c r="FZR116" s="38"/>
      <c r="FZS116" s="38"/>
      <c r="FZT116" s="38"/>
      <c r="FZU116" s="38"/>
      <c r="FZV116" s="38"/>
      <c r="FZW116" s="38"/>
      <c r="FZX116" s="38"/>
      <c r="FZY116" s="38"/>
      <c r="FZZ116" s="38"/>
      <c r="GAA116" s="38"/>
      <c r="GAB116" s="38"/>
      <c r="GAC116" s="38"/>
      <c r="GAD116" s="38"/>
      <c r="GAE116" s="38"/>
      <c r="GAF116" s="38"/>
      <c r="GAG116" s="38"/>
      <c r="GAH116" s="38"/>
      <c r="GAI116" s="38"/>
      <c r="GAJ116" s="38"/>
      <c r="GAK116" s="38"/>
      <c r="GAL116" s="38"/>
      <c r="GAM116" s="38"/>
      <c r="GAN116" s="38"/>
      <c r="GAO116" s="38"/>
      <c r="GAP116" s="38"/>
      <c r="GAQ116" s="38"/>
      <c r="GAR116" s="38"/>
      <c r="GAS116" s="38"/>
      <c r="GAT116" s="38"/>
      <c r="GAU116" s="38"/>
      <c r="GAV116" s="38"/>
      <c r="GAW116" s="38"/>
      <c r="GAX116" s="38"/>
      <c r="GAY116" s="38"/>
      <c r="GAZ116" s="38"/>
      <c r="GBA116" s="38"/>
      <c r="GBB116" s="38"/>
      <c r="GBC116" s="38"/>
      <c r="GBD116" s="38"/>
      <c r="GBE116" s="38"/>
      <c r="GBF116" s="38"/>
      <c r="GBG116" s="38"/>
      <c r="GBH116" s="38"/>
      <c r="GBI116" s="38"/>
      <c r="GBJ116" s="38"/>
      <c r="GBK116" s="38"/>
      <c r="GBL116" s="38"/>
      <c r="GBM116" s="38"/>
      <c r="GBN116" s="38"/>
      <c r="GBO116" s="38"/>
      <c r="GBP116" s="38"/>
      <c r="GBQ116" s="38"/>
      <c r="GBR116" s="38"/>
      <c r="GBS116" s="38"/>
      <c r="GBT116" s="38"/>
      <c r="GBU116" s="38"/>
      <c r="GBV116" s="38"/>
      <c r="GBW116" s="38"/>
      <c r="GBX116" s="38"/>
      <c r="GBY116" s="38"/>
      <c r="GBZ116" s="38"/>
      <c r="GCA116" s="38"/>
      <c r="GCB116" s="38"/>
      <c r="GCC116" s="38"/>
      <c r="GCD116" s="38"/>
      <c r="GCE116" s="38"/>
      <c r="GCF116" s="38"/>
      <c r="GCG116" s="38"/>
      <c r="GCH116" s="38"/>
      <c r="GCI116" s="38"/>
      <c r="GCJ116" s="38"/>
      <c r="GCK116" s="38"/>
      <c r="GCL116" s="38"/>
      <c r="GCM116" s="38"/>
      <c r="GCN116" s="38"/>
      <c r="GCO116" s="38"/>
      <c r="GCP116" s="38"/>
      <c r="GCQ116" s="38"/>
      <c r="GCR116" s="38"/>
      <c r="GCS116" s="38"/>
      <c r="GCT116" s="38"/>
      <c r="GCU116" s="38"/>
      <c r="GCV116" s="38"/>
      <c r="GCW116" s="38"/>
      <c r="GCX116" s="38"/>
      <c r="GCY116" s="38"/>
      <c r="GCZ116" s="38"/>
      <c r="GDA116" s="38"/>
      <c r="GDB116" s="38"/>
      <c r="GDC116" s="38"/>
      <c r="GDD116" s="38"/>
      <c r="GDE116" s="38"/>
      <c r="GDF116" s="38"/>
      <c r="GDG116" s="38"/>
      <c r="GDH116" s="38"/>
      <c r="GDI116" s="38"/>
      <c r="GDJ116" s="38"/>
      <c r="GDK116" s="38"/>
      <c r="GDL116" s="38"/>
      <c r="GDM116" s="38"/>
      <c r="GDN116" s="38"/>
      <c r="GDO116" s="38"/>
      <c r="GDP116" s="38"/>
      <c r="GDQ116" s="38"/>
      <c r="GDR116" s="38"/>
      <c r="GDS116" s="38"/>
      <c r="GDT116" s="38"/>
      <c r="GDU116" s="38"/>
      <c r="GDV116" s="38"/>
      <c r="GDW116" s="38"/>
      <c r="GDX116" s="38"/>
      <c r="GDY116" s="38"/>
      <c r="GDZ116" s="38"/>
      <c r="GEA116" s="38"/>
      <c r="GEB116" s="38"/>
      <c r="GEC116" s="38"/>
      <c r="GED116" s="38"/>
      <c r="GEE116" s="38"/>
      <c r="GEF116" s="38"/>
      <c r="GEG116" s="38"/>
      <c r="GEH116" s="38"/>
      <c r="GEI116" s="38"/>
      <c r="GEJ116" s="38"/>
      <c r="GEK116" s="38"/>
      <c r="GEL116" s="38"/>
      <c r="GEM116" s="38"/>
      <c r="GEN116" s="38"/>
      <c r="GEO116" s="38"/>
      <c r="GEP116" s="38"/>
      <c r="GEQ116" s="38"/>
      <c r="GER116" s="38"/>
      <c r="GES116" s="38"/>
      <c r="GET116" s="38"/>
      <c r="GEU116" s="38"/>
      <c r="GEV116" s="38"/>
      <c r="GEW116" s="38"/>
      <c r="GEX116" s="38"/>
      <c r="GEY116" s="38"/>
      <c r="GEZ116" s="38"/>
      <c r="GFA116" s="38"/>
      <c r="GFB116" s="38"/>
      <c r="GFC116" s="38"/>
      <c r="GFD116" s="38"/>
      <c r="GFE116" s="38"/>
      <c r="GFF116" s="38"/>
      <c r="GFG116" s="38"/>
      <c r="GFH116" s="38"/>
      <c r="GFI116" s="38"/>
      <c r="GFJ116" s="38"/>
      <c r="GFK116" s="38"/>
      <c r="GFL116" s="38"/>
      <c r="GFM116" s="38"/>
      <c r="GFN116" s="38"/>
      <c r="GFO116" s="38"/>
      <c r="GFP116" s="38"/>
      <c r="GFQ116" s="38"/>
      <c r="GFR116" s="38"/>
      <c r="GFS116" s="38"/>
      <c r="GFT116" s="38"/>
      <c r="GFU116" s="38"/>
      <c r="GFV116" s="38"/>
      <c r="GFW116" s="38"/>
      <c r="GFX116" s="38"/>
      <c r="GFY116" s="38"/>
      <c r="GFZ116" s="38"/>
      <c r="GGA116" s="38"/>
      <c r="GGB116" s="38"/>
      <c r="GGC116" s="38"/>
      <c r="GGD116" s="38"/>
      <c r="GGE116" s="38"/>
      <c r="GGF116" s="38"/>
      <c r="GGG116" s="38"/>
      <c r="GGH116" s="38"/>
      <c r="GGI116" s="38"/>
      <c r="GGJ116" s="38"/>
      <c r="GGK116" s="38"/>
      <c r="GGL116" s="38"/>
      <c r="GGM116" s="38"/>
      <c r="GGN116" s="38"/>
      <c r="GGO116" s="38"/>
      <c r="GGP116" s="38"/>
      <c r="GGQ116" s="38"/>
      <c r="GGR116" s="38"/>
      <c r="GGS116" s="38"/>
      <c r="GGT116" s="38"/>
      <c r="GGU116" s="38"/>
      <c r="GGV116" s="38"/>
      <c r="GGW116" s="38"/>
      <c r="GGX116" s="38"/>
      <c r="GGY116" s="38"/>
      <c r="GGZ116" s="38"/>
      <c r="GHA116" s="38"/>
      <c r="GHB116" s="38"/>
      <c r="GHC116" s="38"/>
      <c r="GHD116" s="38"/>
      <c r="GHE116" s="38"/>
      <c r="GHF116" s="38"/>
      <c r="GHG116" s="38"/>
      <c r="GHH116" s="38"/>
      <c r="GHI116" s="38"/>
      <c r="GHJ116" s="38"/>
      <c r="GHK116" s="38"/>
      <c r="GHL116" s="38"/>
      <c r="GHM116" s="38"/>
      <c r="GHN116" s="38"/>
      <c r="GHO116" s="38"/>
      <c r="GHP116" s="38"/>
      <c r="GHQ116" s="38"/>
      <c r="GHR116" s="38"/>
      <c r="GHS116" s="38"/>
      <c r="GHT116" s="38"/>
      <c r="GHU116" s="38"/>
      <c r="GHV116" s="38"/>
      <c r="GHW116" s="38"/>
      <c r="GHX116" s="38"/>
      <c r="GHY116" s="38"/>
      <c r="GHZ116" s="38"/>
      <c r="GIA116" s="38"/>
      <c r="GIB116" s="38"/>
      <c r="GIC116" s="38"/>
      <c r="GID116" s="38"/>
      <c r="GIE116" s="38"/>
      <c r="GIF116" s="38"/>
      <c r="GIG116" s="38"/>
      <c r="GIH116" s="38"/>
      <c r="GII116" s="38"/>
      <c r="GIJ116" s="38"/>
      <c r="GIK116" s="38"/>
      <c r="GIL116" s="38"/>
      <c r="GIM116" s="38"/>
      <c r="GIN116" s="38"/>
      <c r="GIO116" s="38"/>
      <c r="GIP116" s="38"/>
      <c r="GIQ116" s="38"/>
      <c r="GIR116" s="38"/>
      <c r="GIS116" s="38"/>
      <c r="GIT116" s="38"/>
      <c r="GIU116" s="38"/>
      <c r="GIV116" s="38"/>
      <c r="GIW116" s="38"/>
      <c r="GIX116" s="38"/>
      <c r="GIY116" s="38"/>
      <c r="GIZ116" s="38"/>
      <c r="GJA116" s="38"/>
      <c r="GJB116" s="38"/>
      <c r="GJC116" s="38"/>
      <c r="GJD116" s="38"/>
      <c r="GJE116" s="38"/>
      <c r="GJF116" s="38"/>
      <c r="GJG116" s="38"/>
      <c r="GJH116" s="38"/>
      <c r="GJI116" s="38"/>
      <c r="GJJ116" s="38"/>
      <c r="GJK116" s="38"/>
      <c r="GJL116" s="38"/>
      <c r="GJM116" s="38"/>
      <c r="GJN116" s="38"/>
      <c r="GJO116" s="38"/>
      <c r="GJP116" s="38"/>
      <c r="GJQ116" s="38"/>
      <c r="GJR116" s="38"/>
      <c r="GJS116" s="38"/>
      <c r="GJT116" s="38"/>
      <c r="GJU116" s="38"/>
      <c r="GJV116" s="38"/>
      <c r="GJW116" s="38"/>
      <c r="GJX116" s="38"/>
      <c r="GJY116" s="38"/>
      <c r="GJZ116" s="38"/>
      <c r="GKA116" s="38"/>
      <c r="GKB116" s="38"/>
      <c r="GKC116" s="38"/>
      <c r="GKD116" s="38"/>
      <c r="GKE116" s="38"/>
      <c r="GKF116" s="38"/>
      <c r="GKG116" s="38"/>
      <c r="GKH116" s="38"/>
      <c r="GKI116" s="38"/>
      <c r="GKJ116" s="38"/>
      <c r="GKK116" s="38"/>
      <c r="GKL116" s="38"/>
      <c r="GKM116" s="38"/>
      <c r="GKN116" s="38"/>
      <c r="GKO116" s="38"/>
      <c r="GKP116" s="38"/>
      <c r="GKQ116" s="38"/>
      <c r="GKR116" s="38"/>
      <c r="GKS116" s="38"/>
      <c r="GKT116" s="38"/>
      <c r="GKU116" s="38"/>
      <c r="GKV116" s="38"/>
      <c r="GKW116" s="38"/>
      <c r="GKX116" s="38"/>
      <c r="GKY116" s="38"/>
      <c r="GKZ116" s="38"/>
      <c r="GLA116" s="38"/>
      <c r="GLB116" s="38"/>
      <c r="GLC116" s="38"/>
      <c r="GLD116" s="38"/>
      <c r="GLE116" s="38"/>
      <c r="GLF116" s="38"/>
      <c r="GLG116" s="38"/>
      <c r="GLH116" s="38"/>
      <c r="GLI116" s="38"/>
      <c r="GLJ116" s="38"/>
      <c r="GLK116" s="38"/>
      <c r="GLL116" s="38"/>
      <c r="GLM116" s="38"/>
      <c r="GLN116" s="38"/>
      <c r="GLO116" s="38"/>
      <c r="GLP116" s="38"/>
      <c r="GLQ116" s="38"/>
      <c r="GLR116" s="38"/>
      <c r="GLS116" s="38"/>
      <c r="GLT116" s="38"/>
      <c r="GLU116" s="38"/>
      <c r="GLV116" s="38"/>
      <c r="GLW116" s="38"/>
      <c r="GLX116" s="38"/>
      <c r="GLY116" s="38"/>
      <c r="GLZ116" s="38"/>
      <c r="GMA116" s="38"/>
      <c r="GMB116" s="38"/>
      <c r="GMC116" s="38"/>
      <c r="GMD116" s="38"/>
      <c r="GME116" s="38"/>
      <c r="GMF116" s="38"/>
      <c r="GMG116" s="38"/>
      <c r="GMH116" s="38"/>
      <c r="GMI116" s="38"/>
      <c r="GMJ116" s="38"/>
      <c r="GMK116" s="38"/>
      <c r="GML116" s="38"/>
      <c r="GMM116" s="38"/>
      <c r="GMN116" s="38"/>
      <c r="GMO116" s="38"/>
      <c r="GMP116" s="38"/>
      <c r="GMQ116" s="38"/>
      <c r="GMR116" s="38"/>
      <c r="GMS116" s="38"/>
      <c r="GMT116" s="38"/>
      <c r="GMU116" s="38"/>
      <c r="GMV116" s="38"/>
      <c r="GMW116" s="38"/>
      <c r="GMX116" s="38"/>
      <c r="GMY116" s="38"/>
      <c r="GMZ116" s="38"/>
      <c r="GNA116" s="38"/>
      <c r="GNB116" s="38"/>
      <c r="GNC116" s="38"/>
      <c r="GND116" s="38"/>
      <c r="GNE116" s="38"/>
      <c r="GNF116" s="38"/>
      <c r="GNG116" s="38"/>
      <c r="GNH116" s="38"/>
      <c r="GNI116" s="38"/>
      <c r="GNJ116" s="38"/>
      <c r="GNK116" s="38"/>
      <c r="GNL116" s="38"/>
      <c r="GNM116" s="38"/>
      <c r="GNN116" s="38"/>
      <c r="GNO116" s="38"/>
      <c r="GNP116" s="38"/>
      <c r="GNQ116" s="38"/>
      <c r="GNR116" s="38"/>
      <c r="GNS116" s="38"/>
      <c r="GNT116" s="38"/>
      <c r="GNU116" s="38"/>
      <c r="GNV116" s="38"/>
      <c r="GNW116" s="38"/>
      <c r="GNX116" s="38"/>
      <c r="GNY116" s="38"/>
      <c r="GNZ116" s="38"/>
      <c r="GOA116" s="38"/>
      <c r="GOB116" s="38"/>
      <c r="GOC116" s="38"/>
      <c r="GOD116" s="38"/>
      <c r="GOE116" s="38"/>
      <c r="GOF116" s="38"/>
      <c r="GOG116" s="38"/>
      <c r="GOH116" s="38"/>
      <c r="GOI116" s="38"/>
      <c r="GOJ116" s="38"/>
      <c r="GOK116" s="38"/>
      <c r="GOL116" s="38"/>
      <c r="GOM116" s="38"/>
      <c r="GON116" s="38"/>
      <c r="GOO116" s="38"/>
      <c r="GOP116" s="38"/>
      <c r="GOQ116" s="38"/>
      <c r="GOR116" s="38"/>
      <c r="GOS116" s="38"/>
      <c r="GOT116" s="38"/>
      <c r="GOU116" s="38"/>
      <c r="GOV116" s="38"/>
      <c r="GOW116" s="38"/>
      <c r="GOX116" s="38"/>
      <c r="GOY116" s="38"/>
      <c r="GOZ116" s="38"/>
      <c r="GPA116" s="38"/>
      <c r="GPB116" s="38"/>
      <c r="GPC116" s="38"/>
      <c r="GPD116" s="38"/>
      <c r="GPE116" s="38"/>
      <c r="GPF116" s="38"/>
      <c r="GPG116" s="38"/>
      <c r="GPH116" s="38"/>
      <c r="GPI116" s="38"/>
      <c r="GPJ116" s="38"/>
      <c r="GPK116" s="38"/>
      <c r="GPL116" s="38"/>
      <c r="GPM116" s="38"/>
      <c r="GPN116" s="38"/>
      <c r="GPO116" s="38"/>
      <c r="GPP116" s="38"/>
      <c r="GPQ116" s="38"/>
      <c r="GPR116" s="38"/>
      <c r="GPS116" s="38"/>
      <c r="GPT116" s="38"/>
      <c r="GPU116" s="38"/>
      <c r="GPV116" s="38"/>
      <c r="GPW116" s="38"/>
      <c r="GPX116" s="38"/>
      <c r="GPY116" s="38"/>
      <c r="GPZ116" s="38"/>
      <c r="GQA116" s="38"/>
      <c r="GQB116" s="38"/>
      <c r="GQC116" s="38"/>
      <c r="GQD116" s="38"/>
      <c r="GQE116" s="38"/>
      <c r="GQF116" s="38"/>
      <c r="GQG116" s="38"/>
      <c r="GQH116" s="38"/>
      <c r="GQI116" s="38"/>
      <c r="GQJ116" s="38"/>
      <c r="GQK116" s="38"/>
      <c r="GQL116" s="38"/>
      <c r="GQM116" s="38"/>
      <c r="GQN116" s="38"/>
      <c r="GQO116" s="38"/>
      <c r="GQP116" s="38"/>
      <c r="GQQ116" s="38"/>
      <c r="GQR116" s="38"/>
      <c r="GQS116" s="38"/>
      <c r="GQT116" s="38"/>
      <c r="GQU116" s="38"/>
      <c r="GQV116" s="38"/>
      <c r="GQW116" s="38"/>
      <c r="GQX116" s="38"/>
      <c r="GQY116" s="38"/>
      <c r="GQZ116" s="38"/>
      <c r="GRA116" s="38"/>
      <c r="GRB116" s="38"/>
      <c r="GRC116" s="38"/>
      <c r="GRD116" s="38"/>
      <c r="GRE116" s="38"/>
      <c r="GRF116" s="38"/>
      <c r="GRG116" s="38"/>
      <c r="GRH116" s="38"/>
      <c r="GRI116" s="38"/>
      <c r="GRJ116" s="38"/>
      <c r="GRK116" s="38"/>
      <c r="GRL116" s="38"/>
      <c r="GRM116" s="38"/>
      <c r="GRN116" s="38"/>
      <c r="GRO116" s="38"/>
      <c r="GRP116" s="38"/>
      <c r="GRQ116" s="38"/>
      <c r="GRR116" s="38"/>
      <c r="GRS116" s="38"/>
      <c r="GRT116" s="38"/>
      <c r="GRU116" s="38"/>
      <c r="GRV116" s="38"/>
      <c r="GRW116" s="38"/>
      <c r="GRX116" s="38"/>
      <c r="GRY116" s="38"/>
      <c r="GRZ116" s="38"/>
      <c r="GSA116" s="38"/>
      <c r="GSB116" s="38"/>
      <c r="GSC116" s="38"/>
      <c r="GSD116" s="38"/>
      <c r="GSE116" s="38"/>
      <c r="GSF116" s="38"/>
      <c r="GSG116" s="38"/>
      <c r="GSH116" s="38"/>
      <c r="GSI116" s="38"/>
      <c r="GSJ116" s="38"/>
      <c r="GSK116" s="38"/>
      <c r="GSL116" s="38"/>
      <c r="GSM116" s="38"/>
      <c r="GSN116" s="38"/>
      <c r="GSO116" s="38"/>
      <c r="GSP116" s="38"/>
      <c r="GSQ116" s="38"/>
      <c r="GSR116" s="38"/>
      <c r="GSS116" s="38"/>
      <c r="GST116" s="38"/>
      <c r="GSU116" s="38"/>
      <c r="GSV116" s="38"/>
      <c r="GSW116" s="38"/>
      <c r="GSX116" s="38"/>
      <c r="GSY116" s="38"/>
      <c r="GSZ116" s="38"/>
      <c r="GTA116" s="38"/>
      <c r="GTB116" s="38"/>
      <c r="GTC116" s="38"/>
      <c r="GTD116" s="38"/>
      <c r="GTE116" s="38"/>
      <c r="GTF116" s="38"/>
      <c r="GTG116" s="38"/>
      <c r="GTH116" s="38"/>
      <c r="GTI116" s="38"/>
      <c r="GTJ116" s="38"/>
      <c r="GTK116" s="38"/>
      <c r="GTL116" s="38"/>
      <c r="GTM116" s="38"/>
      <c r="GTN116" s="38"/>
      <c r="GTO116" s="38"/>
      <c r="GTP116" s="38"/>
      <c r="GTQ116" s="38"/>
      <c r="GTR116" s="38"/>
      <c r="GTS116" s="38"/>
      <c r="GTT116" s="38"/>
      <c r="GTU116" s="38"/>
      <c r="GTV116" s="38"/>
      <c r="GTW116" s="38"/>
      <c r="GTX116" s="38"/>
      <c r="GTY116" s="38"/>
      <c r="GTZ116" s="38"/>
      <c r="GUA116" s="38"/>
      <c r="GUB116" s="38"/>
      <c r="GUC116" s="38"/>
      <c r="GUD116" s="38"/>
      <c r="GUE116" s="38"/>
      <c r="GUF116" s="38"/>
      <c r="GUG116" s="38"/>
      <c r="GUH116" s="38"/>
      <c r="GUI116" s="38"/>
      <c r="GUJ116" s="38"/>
      <c r="GUK116" s="38"/>
      <c r="GUL116" s="38"/>
      <c r="GUM116" s="38"/>
      <c r="GUN116" s="38"/>
      <c r="GUO116" s="38"/>
      <c r="GUP116" s="38"/>
      <c r="GUQ116" s="38"/>
      <c r="GUR116" s="38"/>
      <c r="GUS116" s="38"/>
      <c r="GUT116" s="38"/>
      <c r="GUU116" s="38"/>
      <c r="GUV116" s="38"/>
      <c r="GUW116" s="38"/>
      <c r="GUX116" s="38"/>
      <c r="GUY116" s="38"/>
      <c r="GUZ116" s="38"/>
      <c r="GVA116" s="38"/>
      <c r="GVB116" s="38"/>
      <c r="GVC116" s="38"/>
      <c r="GVD116" s="38"/>
      <c r="GVE116" s="38"/>
      <c r="GVF116" s="38"/>
      <c r="GVG116" s="38"/>
      <c r="GVH116" s="38"/>
      <c r="GVI116" s="38"/>
      <c r="GVJ116" s="38"/>
      <c r="GVK116" s="38"/>
      <c r="GVL116" s="38"/>
      <c r="GVM116" s="38"/>
      <c r="GVN116" s="38"/>
      <c r="GVO116" s="38"/>
      <c r="GVP116" s="38"/>
      <c r="GVQ116" s="38"/>
      <c r="GVR116" s="38"/>
      <c r="GVS116" s="38"/>
      <c r="GVT116" s="38"/>
      <c r="GVU116" s="38"/>
      <c r="GVV116" s="38"/>
      <c r="GVW116" s="38"/>
      <c r="GVX116" s="38"/>
      <c r="GVY116" s="38"/>
      <c r="GVZ116" s="38"/>
      <c r="GWA116" s="38"/>
      <c r="GWB116" s="38"/>
      <c r="GWC116" s="38"/>
      <c r="GWD116" s="38"/>
      <c r="GWE116" s="38"/>
      <c r="GWF116" s="38"/>
      <c r="GWG116" s="38"/>
      <c r="GWH116" s="38"/>
      <c r="GWI116" s="38"/>
      <c r="GWJ116" s="38"/>
      <c r="GWK116" s="38"/>
      <c r="GWL116" s="38"/>
      <c r="GWM116" s="38"/>
      <c r="GWN116" s="38"/>
      <c r="GWO116" s="38"/>
      <c r="GWP116" s="38"/>
      <c r="GWQ116" s="38"/>
      <c r="GWR116" s="38"/>
      <c r="GWS116" s="38"/>
      <c r="GWT116" s="38"/>
      <c r="GWU116" s="38"/>
      <c r="GWV116" s="38"/>
      <c r="GWW116" s="38"/>
      <c r="GWX116" s="38"/>
      <c r="GWY116" s="38"/>
      <c r="GWZ116" s="38"/>
      <c r="GXA116" s="38"/>
      <c r="GXB116" s="38"/>
      <c r="GXC116" s="38"/>
      <c r="GXD116" s="38"/>
      <c r="GXE116" s="38"/>
      <c r="GXF116" s="38"/>
      <c r="GXG116" s="38"/>
      <c r="GXH116" s="38"/>
      <c r="GXI116" s="38"/>
      <c r="GXJ116" s="38"/>
      <c r="GXK116" s="38"/>
      <c r="GXL116" s="38"/>
      <c r="GXM116" s="38"/>
      <c r="GXN116" s="38"/>
      <c r="GXO116" s="38"/>
      <c r="GXP116" s="38"/>
      <c r="GXQ116" s="38"/>
      <c r="GXR116" s="38"/>
      <c r="GXS116" s="38"/>
      <c r="GXT116" s="38"/>
      <c r="GXU116" s="38"/>
      <c r="GXV116" s="38"/>
      <c r="GXW116" s="38"/>
      <c r="GXX116" s="38"/>
      <c r="GXY116" s="38"/>
      <c r="GXZ116" s="38"/>
      <c r="GYA116" s="38"/>
      <c r="GYB116" s="38"/>
      <c r="GYC116" s="38"/>
      <c r="GYD116" s="38"/>
      <c r="GYE116" s="38"/>
      <c r="GYF116" s="38"/>
      <c r="GYG116" s="38"/>
      <c r="GYH116" s="38"/>
      <c r="GYI116" s="38"/>
      <c r="GYJ116" s="38"/>
      <c r="GYK116" s="38"/>
      <c r="GYL116" s="38"/>
      <c r="GYM116" s="38"/>
      <c r="GYN116" s="38"/>
      <c r="GYO116" s="38"/>
      <c r="GYP116" s="38"/>
      <c r="GYQ116" s="38"/>
      <c r="GYR116" s="38"/>
      <c r="GYS116" s="38"/>
      <c r="GYT116" s="38"/>
      <c r="GYU116" s="38"/>
      <c r="GYV116" s="38"/>
      <c r="GYW116" s="38"/>
      <c r="GYX116" s="38"/>
      <c r="GYY116" s="38"/>
      <c r="GYZ116" s="38"/>
      <c r="GZA116" s="38"/>
      <c r="GZB116" s="38"/>
      <c r="GZC116" s="38"/>
      <c r="GZD116" s="38"/>
      <c r="GZE116" s="38"/>
      <c r="GZF116" s="38"/>
      <c r="GZG116" s="38"/>
      <c r="GZH116" s="38"/>
      <c r="GZI116" s="38"/>
      <c r="GZJ116" s="38"/>
      <c r="GZK116" s="38"/>
      <c r="GZL116" s="38"/>
      <c r="GZM116" s="38"/>
      <c r="GZN116" s="38"/>
      <c r="GZO116" s="38"/>
      <c r="GZP116" s="38"/>
      <c r="GZQ116" s="38"/>
      <c r="GZR116" s="38"/>
      <c r="GZS116" s="38"/>
      <c r="GZT116" s="38"/>
      <c r="GZU116" s="38"/>
      <c r="GZV116" s="38"/>
      <c r="GZW116" s="38"/>
      <c r="GZX116" s="38"/>
      <c r="GZY116" s="38"/>
      <c r="GZZ116" s="38"/>
      <c r="HAA116" s="38"/>
      <c r="HAB116" s="38"/>
      <c r="HAC116" s="38"/>
      <c r="HAD116" s="38"/>
      <c r="HAE116" s="38"/>
      <c r="HAF116" s="38"/>
      <c r="HAG116" s="38"/>
      <c r="HAH116" s="38"/>
      <c r="HAI116" s="38"/>
      <c r="HAJ116" s="38"/>
      <c r="HAK116" s="38"/>
      <c r="HAL116" s="38"/>
      <c r="HAM116" s="38"/>
      <c r="HAN116" s="38"/>
      <c r="HAO116" s="38"/>
      <c r="HAP116" s="38"/>
      <c r="HAQ116" s="38"/>
      <c r="HAR116" s="38"/>
      <c r="HAS116" s="38"/>
      <c r="HAT116" s="38"/>
      <c r="HAU116" s="38"/>
      <c r="HAV116" s="38"/>
      <c r="HAW116" s="38"/>
      <c r="HAX116" s="38"/>
      <c r="HAY116" s="38"/>
      <c r="HAZ116" s="38"/>
      <c r="HBA116" s="38"/>
      <c r="HBB116" s="38"/>
      <c r="HBC116" s="38"/>
      <c r="HBD116" s="38"/>
      <c r="HBE116" s="38"/>
      <c r="HBF116" s="38"/>
      <c r="HBG116" s="38"/>
      <c r="HBH116" s="38"/>
      <c r="HBI116" s="38"/>
      <c r="HBJ116" s="38"/>
      <c r="HBK116" s="38"/>
      <c r="HBL116" s="38"/>
      <c r="HBM116" s="38"/>
      <c r="HBN116" s="38"/>
      <c r="HBO116" s="38"/>
      <c r="HBP116" s="38"/>
      <c r="HBQ116" s="38"/>
      <c r="HBR116" s="38"/>
      <c r="HBS116" s="38"/>
      <c r="HBT116" s="38"/>
      <c r="HBU116" s="38"/>
      <c r="HBV116" s="38"/>
      <c r="HBW116" s="38"/>
      <c r="HBX116" s="38"/>
      <c r="HBY116" s="38"/>
      <c r="HBZ116" s="38"/>
      <c r="HCA116" s="38"/>
      <c r="HCB116" s="38"/>
      <c r="HCC116" s="38"/>
      <c r="HCD116" s="38"/>
      <c r="HCE116" s="38"/>
      <c r="HCF116" s="38"/>
      <c r="HCG116" s="38"/>
      <c r="HCH116" s="38"/>
      <c r="HCI116" s="38"/>
      <c r="HCJ116" s="38"/>
      <c r="HCK116" s="38"/>
      <c r="HCL116" s="38"/>
      <c r="HCM116" s="38"/>
      <c r="HCN116" s="38"/>
      <c r="HCO116" s="38"/>
      <c r="HCP116" s="38"/>
      <c r="HCQ116" s="38"/>
      <c r="HCR116" s="38"/>
      <c r="HCS116" s="38"/>
      <c r="HCT116" s="38"/>
      <c r="HCU116" s="38"/>
      <c r="HCV116" s="38"/>
      <c r="HCW116" s="38"/>
      <c r="HCX116" s="38"/>
      <c r="HCY116" s="38"/>
      <c r="HCZ116" s="38"/>
      <c r="HDA116" s="38"/>
      <c r="HDB116" s="38"/>
      <c r="HDC116" s="38"/>
      <c r="HDD116" s="38"/>
      <c r="HDE116" s="38"/>
      <c r="HDF116" s="38"/>
      <c r="HDG116" s="38"/>
      <c r="HDH116" s="38"/>
      <c r="HDI116" s="38"/>
      <c r="HDJ116" s="38"/>
      <c r="HDK116" s="38"/>
      <c r="HDL116" s="38"/>
      <c r="HDM116" s="38"/>
      <c r="HDN116" s="38"/>
      <c r="HDO116" s="38"/>
      <c r="HDP116" s="38"/>
      <c r="HDQ116" s="38"/>
      <c r="HDR116" s="38"/>
      <c r="HDS116" s="38"/>
      <c r="HDT116" s="38"/>
      <c r="HDU116" s="38"/>
      <c r="HDV116" s="38"/>
      <c r="HDW116" s="38"/>
      <c r="HDX116" s="38"/>
      <c r="HDY116" s="38"/>
      <c r="HDZ116" s="38"/>
      <c r="HEA116" s="38"/>
      <c r="HEB116" s="38"/>
      <c r="HEC116" s="38"/>
      <c r="HED116" s="38"/>
      <c r="HEE116" s="38"/>
      <c r="HEF116" s="38"/>
      <c r="HEG116" s="38"/>
      <c r="HEH116" s="38"/>
      <c r="HEI116" s="38"/>
      <c r="HEJ116" s="38"/>
      <c r="HEK116" s="38"/>
      <c r="HEL116" s="38"/>
      <c r="HEM116" s="38"/>
      <c r="HEN116" s="38"/>
      <c r="HEO116" s="38"/>
      <c r="HEP116" s="38"/>
      <c r="HEQ116" s="38"/>
      <c r="HER116" s="38"/>
      <c r="HES116" s="38"/>
      <c r="HET116" s="38"/>
      <c r="HEU116" s="38"/>
      <c r="HEV116" s="38"/>
      <c r="HEW116" s="38"/>
      <c r="HEX116" s="38"/>
      <c r="HEY116" s="38"/>
      <c r="HEZ116" s="38"/>
      <c r="HFA116" s="38"/>
      <c r="HFB116" s="38"/>
      <c r="HFC116" s="38"/>
      <c r="HFD116" s="38"/>
      <c r="HFE116" s="38"/>
      <c r="HFF116" s="38"/>
      <c r="HFG116" s="38"/>
      <c r="HFH116" s="38"/>
      <c r="HFI116" s="38"/>
      <c r="HFJ116" s="38"/>
      <c r="HFK116" s="38"/>
      <c r="HFL116" s="38"/>
      <c r="HFM116" s="38"/>
      <c r="HFN116" s="38"/>
      <c r="HFO116" s="38"/>
      <c r="HFP116" s="38"/>
      <c r="HFQ116" s="38"/>
      <c r="HFR116" s="38"/>
      <c r="HFS116" s="38"/>
      <c r="HFT116" s="38"/>
      <c r="HFU116" s="38"/>
      <c r="HFV116" s="38"/>
      <c r="HFW116" s="38"/>
      <c r="HFX116" s="38"/>
      <c r="HFY116" s="38"/>
      <c r="HFZ116" s="38"/>
      <c r="HGA116" s="38"/>
      <c r="HGB116" s="38"/>
      <c r="HGC116" s="38"/>
      <c r="HGD116" s="38"/>
      <c r="HGE116" s="38"/>
      <c r="HGF116" s="38"/>
      <c r="HGG116" s="38"/>
      <c r="HGH116" s="38"/>
      <c r="HGI116" s="38"/>
      <c r="HGJ116" s="38"/>
      <c r="HGK116" s="38"/>
      <c r="HGL116" s="38"/>
      <c r="HGM116" s="38"/>
      <c r="HGN116" s="38"/>
      <c r="HGO116" s="38"/>
      <c r="HGP116" s="38"/>
      <c r="HGQ116" s="38"/>
      <c r="HGR116" s="38"/>
      <c r="HGS116" s="38"/>
      <c r="HGT116" s="38"/>
      <c r="HGU116" s="38"/>
      <c r="HGV116" s="38"/>
      <c r="HGW116" s="38"/>
      <c r="HGX116" s="38"/>
      <c r="HGY116" s="38"/>
      <c r="HGZ116" s="38"/>
      <c r="HHA116" s="38"/>
      <c r="HHB116" s="38"/>
      <c r="HHC116" s="38"/>
      <c r="HHD116" s="38"/>
      <c r="HHE116" s="38"/>
      <c r="HHF116" s="38"/>
      <c r="HHG116" s="38"/>
      <c r="HHH116" s="38"/>
      <c r="HHI116" s="38"/>
      <c r="HHJ116" s="38"/>
      <c r="HHK116" s="38"/>
      <c r="HHL116" s="38"/>
      <c r="HHM116" s="38"/>
      <c r="HHN116" s="38"/>
      <c r="HHO116" s="38"/>
      <c r="HHP116" s="38"/>
      <c r="HHQ116" s="38"/>
      <c r="HHR116" s="38"/>
      <c r="HHS116" s="38"/>
      <c r="HHT116" s="38"/>
      <c r="HHU116" s="38"/>
      <c r="HHV116" s="38"/>
      <c r="HHW116" s="38"/>
      <c r="HHX116" s="38"/>
      <c r="HHY116" s="38"/>
      <c r="HHZ116" s="38"/>
      <c r="HIA116" s="38"/>
      <c r="HIB116" s="38"/>
      <c r="HIC116" s="38"/>
      <c r="HID116" s="38"/>
      <c r="HIE116" s="38"/>
      <c r="HIF116" s="38"/>
      <c r="HIG116" s="38"/>
      <c r="HIH116" s="38"/>
      <c r="HII116" s="38"/>
      <c r="HIJ116" s="38"/>
      <c r="HIK116" s="38"/>
      <c r="HIL116" s="38"/>
      <c r="HIM116" s="38"/>
      <c r="HIN116" s="38"/>
      <c r="HIO116" s="38"/>
      <c r="HIP116" s="38"/>
      <c r="HIQ116" s="38"/>
      <c r="HIR116" s="38"/>
      <c r="HIS116" s="38"/>
      <c r="HIT116" s="38"/>
      <c r="HIU116" s="38"/>
      <c r="HIV116" s="38"/>
      <c r="HIW116" s="38"/>
      <c r="HIX116" s="38"/>
      <c r="HIY116" s="38"/>
      <c r="HIZ116" s="38"/>
      <c r="HJA116" s="38"/>
      <c r="HJB116" s="38"/>
      <c r="HJC116" s="38"/>
      <c r="HJD116" s="38"/>
      <c r="HJE116" s="38"/>
      <c r="HJF116" s="38"/>
      <c r="HJG116" s="38"/>
      <c r="HJH116" s="38"/>
      <c r="HJI116" s="38"/>
      <c r="HJJ116" s="38"/>
      <c r="HJK116" s="38"/>
      <c r="HJL116" s="38"/>
      <c r="HJM116" s="38"/>
      <c r="HJN116" s="38"/>
      <c r="HJO116" s="38"/>
      <c r="HJP116" s="38"/>
      <c r="HJQ116" s="38"/>
      <c r="HJR116" s="38"/>
      <c r="HJS116" s="38"/>
      <c r="HJT116" s="38"/>
      <c r="HJU116" s="38"/>
      <c r="HJV116" s="38"/>
      <c r="HJW116" s="38"/>
      <c r="HJX116" s="38"/>
      <c r="HJY116" s="38"/>
      <c r="HJZ116" s="38"/>
      <c r="HKA116" s="38"/>
      <c r="HKB116" s="38"/>
      <c r="HKC116" s="38"/>
      <c r="HKD116" s="38"/>
      <c r="HKE116" s="38"/>
      <c r="HKF116" s="38"/>
      <c r="HKG116" s="38"/>
      <c r="HKH116" s="38"/>
      <c r="HKI116" s="38"/>
      <c r="HKJ116" s="38"/>
      <c r="HKK116" s="38"/>
      <c r="HKL116" s="38"/>
      <c r="HKM116" s="38"/>
      <c r="HKN116" s="38"/>
      <c r="HKO116" s="38"/>
      <c r="HKP116" s="38"/>
      <c r="HKQ116" s="38"/>
      <c r="HKR116" s="38"/>
      <c r="HKS116" s="38"/>
      <c r="HKT116" s="38"/>
      <c r="HKU116" s="38"/>
      <c r="HKV116" s="38"/>
      <c r="HKW116" s="38"/>
      <c r="HKX116" s="38"/>
      <c r="HKY116" s="38"/>
      <c r="HKZ116" s="38"/>
      <c r="HLA116" s="38"/>
      <c r="HLB116" s="38"/>
      <c r="HLC116" s="38"/>
      <c r="HLD116" s="38"/>
      <c r="HLE116" s="38"/>
      <c r="HLF116" s="38"/>
      <c r="HLG116" s="38"/>
      <c r="HLH116" s="38"/>
      <c r="HLI116" s="38"/>
      <c r="HLJ116" s="38"/>
      <c r="HLK116" s="38"/>
      <c r="HLL116" s="38"/>
      <c r="HLM116" s="38"/>
      <c r="HLN116" s="38"/>
      <c r="HLO116" s="38"/>
      <c r="HLP116" s="38"/>
      <c r="HLQ116" s="38"/>
      <c r="HLR116" s="38"/>
      <c r="HLS116" s="38"/>
      <c r="HLT116" s="38"/>
      <c r="HLU116" s="38"/>
      <c r="HLV116" s="38"/>
      <c r="HLW116" s="38"/>
      <c r="HLX116" s="38"/>
      <c r="HLY116" s="38"/>
      <c r="HLZ116" s="38"/>
      <c r="HMA116" s="38"/>
      <c r="HMB116" s="38"/>
      <c r="HMC116" s="38"/>
      <c r="HMD116" s="38"/>
      <c r="HME116" s="38"/>
      <c r="HMF116" s="38"/>
      <c r="HMG116" s="38"/>
      <c r="HMH116" s="38"/>
      <c r="HMI116" s="38"/>
      <c r="HMJ116" s="38"/>
      <c r="HMK116" s="38"/>
      <c r="HML116" s="38"/>
      <c r="HMM116" s="38"/>
      <c r="HMN116" s="38"/>
      <c r="HMO116" s="38"/>
      <c r="HMP116" s="38"/>
      <c r="HMQ116" s="38"/>
      <c r="HMR116" s="38"/>
      <c r="HMS116" s="38"/>
      <c r="HMT116" s="38"/>
      <c r="HMU116" s="38"/>
      <c r="HMV116" s="38"/>
      <c r="HMW116" s="38"/>
      <c r="HMX116" s="38"/>
      <c r="HMY116" s="38"/>
      <c r="HMZ116" s="38"/>
      <c r="HNA116" s="38"/>
      <c r="HNB116" s="38"/>
      <c r="HNC116" s="38"/>
      <c r="HND116" s="38"/>
      <c r="HNE116" s="38"/>
      <c r="HNF116" s="38"/>
      <c r="HNG116" s="38"/>
      <c r="HNH116" s="38"/>
      <c r="HNI116" s="38"/>
      <c r="HNJ116" s="38"/>
      <c r="HNK116" s="38"/>
      <c r="HNL116" s="38"/>
      <c r="HNM116" s="38"/>
      <c r="HNN116" s="38"/>
      <c r="HNO116" s="38"/>
      <c r="HNP116" s="38"/>
      <c r="HNQ116" s="38"/>
      <c r="HNR116" s="38"/>
      <c r="HNS116" s="38"/>
      <c r="HNT116" s="38"/>
      <c r="HNU116" s="38"/>
      <c r="HNV116" s="38"/>
      <c r="HNW116" s="38"/>
      <c r="HNX116" s="38"/>
      <c r="HNY116" s="38"/>
      <c r="HNZ116" s="38"/>
      <c r="HOA116" s="38"/>
      <c r="HOB116" s="38"/>
      <c r="HOC116" s="38"/>
      <c r="HOD116" s="38"/>
      <c r="HOE116" s="38"/>
      <c r="HOF116" s="38"/>
      <c r="HOG116" s="38"/>
      <c r="HOH116" s="38"/>
      <c r="HOI116" s="38"/>
      <c r="HOJ116" s="38"/>
      <c r="HOK116" s="38"/>
      <c r="HOL116" s="38"/>
      <c r="HOM116" s="38"/>
      <c r="HON116" s="38"/>
      <c r="HOO116" s="38"/>
      <c r="HOP116" s="38"/>
      <c r="HOQ116" s="38"/>
      <c r="HOR116" s="38"/>
      <c r="HOS116" s="38"/>
      <c r="HOT116" s="38"/>
      <c r="HOU116" s="38"/>
      <c r="HOV116" s="38"/>
      <c r="HOW116" s="38"/>
      <c r="HOX116" s="38"/>
      <c r="HOY116" s="38"/>
      <c r="HOZ116" s="38"/>
      <c r="HPA116" s="38"/>
      <c r="HPB116" s="38"/>
      <c r="HPC116" s="38"/>
      <c r="HPD116" s="38"/>
      <c r="HPE116" s="38"/>
      <c r="HPF116" s="38"/>
      <c r="HPG116" s="38"/>
      <c r="HPH116" s="38"/>
      <c r="HPI116" s="38"/>
      <c r="HPJ116" s="38"/>
      <c r="HPK116" s="38"/>
      <c r="HPL116" s="38"/>
      <c r="HPM116" s="38"/>
      <c r="HPN116" s="38"/>
      <c r="HPO116" s="38"/>
      <c r="HPP116" s="38"/>
      <c r="HPQ116" s="38"/>
      <c r="HPR116" s="38"/>
      <c r="HPS116" s="38"/>
      <c r="HPT116" s="38"/>
      <c r="HPU116" s="38"/>
      <c r="HPV116" s="38"/>
      <c r="HPW116" s="38"/>
      <c r="HPX116" s="38"/>
      <c r="HPY116" s="38"/>
      <c r="HPZ116" s="38"/>
      <c r="HQA116" s="38"/>
      <c r="HQB116" s="38"/>
      <c r="HQC116" s="38"/>
      <c r="HQD116" s="38"/>
      <c r="HQE116" s="38"/>
      <c r="HQF116" s="38"/>
      <c r="HQG116" s="38"/>
      <c r="HQH116" s="38"/>
      <c r="HQI116" s="38"/>
      <c r="HQJ116" s="38"/>
      <c r="HQK116" s="38"/>
      <c r="HQL116" s="38"/>
      <c r="HQM116" s="38"/>
      <c r="HQN116" s="38"/>
      <c r="HQO116" s="38"/>
      <c r="HQP116" s="38"/>
      <c r="HQQ116" s="38"/>
      <c r="HQR116" s="38"/>
      <c r="HQS116" s="38"/>
      <c r="HQT116" s="38"/>
      <c r="HQU116" s="38"/>
      <c r="HQV116" s="38"/>
      <c r="HQW116" s="38"/>
      <c r="HQX116" s="38"/>
      <c r="HQY116" s="38"/>
      <c r="HQZ116" s="38"/>
      <c r="HRA116" s="38"/>
      <c r="HRB116" s="38"/>
      <c r="HRC116" s="38"/>
      <c r="HRD116" s="38"/>
      <c r="HRE116" s="38"/>
      <c r="HRF116" s="38"/>
      <c r="HRG116" s="38"/>
      <c r="HRH116" s="38"/>
      <c r="HRI116" s="38"/>
      <c r="HRJ116" s="38"/>
      <c r="HRK116" s="38"/>
      <c r="HRL116" s="38"/>
      <c r="HRM116" s="38"/>
      <c r="HRN116" s="38"/>
      <c r="HRO116" s="38"/>
      <c r="HRP116" s="38"/>
      <c r="HRQ116" s="38"/>
      <c r="HRR116" s="38"/>
      <c r="HRS116" s="38"/>
      <c r="HRT116" s="38"/>
      <c r="HRU116" s="38"/>
      <c r="HRV116" s="38"/>
      <c r="HRW116" s="38"/>
      <c r="HRX116" s="38"/>
      <c r="HRY116" s="38"/>
      <c r="HRZ116" s="38"/>
      <c r="HSA116" s="38"/>
      <c r="HSB116" s="38"/>
      <c r="HSC116" s="38"/>
      <c r="HSD116" s="38"/>
      <c r="HSE116" s="38"/>
      <c r="HSF116" s="38"/>
      <c r="HSG116" s="38"/>
      <c r="HSH116" s="38"/>
      <c r="HSI116" s="38"/>
      <c r="HSJ116" s="38"/>
      <c r="HSK116" s="38"/>
      <c r="HSL116" s="38"/>
      <c r="HSM116" s="38"/>
      <c r="HSN116" s="38"/>
      <c r="HSO116" s="38"/>
      <c r="HSP116" s="38"/>
      <c r="HSQ116" s="38"/>
      <c r="HSR116" s="38"/>
      <c r="HSS116" s="38"/>
      <c r="HST116" s="38"/>
      <c r="HSU116" s="38"/>
      <c r="HSV116" s="38"/>
      <c r="HSW116" s="38"/>
      <c r="HSX116" s="38"/>
      <c r="HSY116" s="38"/>
      <c r="HSZ116" s="38"/>
      <c r="HTA116" s="38"/>
      <c r="HTB116" s="38"/>
      <c r="HTC116" s="38"/>
      <c r="HTD116" s="38"/>
      <c r="HTE116" s="38"/>
      <c r="HTF116" s="38"/>
      <c r="HTG116" s="38"/>
      <c r="HTH116" s="38"/>
      <c r="HTI116" s="38"/>
      <c r="HTJ116" s="38"/>
      <c r="HTK116" s="38"/>
      <c r="HTL116" s="38"/>
      <c r="HTM116" s="38"/>
      <c r="HTN116" s="38"/>
      <c r="HTO116" s="38"/>
      <c r="HTP116" s="38"/>
      <c r="HTQ116" s="38"/>
      <c r="HTR116" s="38"/>
      <c r="HTS116" s="38"/>
      <c r="HTT116" s="38"/>
      <c r="HTU116" s="38"/>
      <c r="HTV116" s="38"/>
      <c r="HTW116" s="38"/>
      <c r="HTX116" s="38"/>
      <c r="HTY116" s="38"/>
      <c r="HTZ116" s="38"/>
      <c r="HUA116" s="38"/>
      <c r="HUB116" s="38"/>
      <c r="HUC116" s="38"/>
      <c r="HUD116" s="38"/>
      <c r="HUE116" s="38"/>
      <c r="HUF116" s="38"/>
      <c r="HUG116" s="38"/>
      <c r="HUH116" s="38"/>
      <c r="HUI116" s="38"/>
      <c r="HUJ116" s="38"/>
      <c r="HUK116" s="38"/>
      <c r="HUL116" s="38"/>
      <c r="HUM116" s="38"/>
      <c r="HUN116" s="38"/>
      <c r="HUO116" s="38"/>
      <c r="HUP116" s="38"/>
      <c r="HUQ116" s="38"/>
      <c r="HUR116" s="38"/>
      <c r="HUS116" s="38"/>
      <c r="HUT116" s="38"/>
      <c r="HUU116" s="38"/>
      <c r="HUV116" s="38"/>
      <c r="HUW116" s="38"/>
      <c r="HUX116" s="38"/>
      <c r="HUY116" s="38"/>
      <c r="HUZ116" s="38"/>
      <c r="HVA116" s="38"/>
      <c r="HVB116" s="38"/>
      <c r="HVC116" s="38"/>
      <c r="HVD116" s="38"/>
      <c r="HVE116" s="38"/>
      <c r="HVF116" s="38"/>
      <c r="HVG116" s="38"/>
      <c r="HVH116" s="38"/>
      <c r="HVI116" s="38"/>
      <c r="HVJ116" s="38"/>
      <c r="HVK116" s="38"/>
      <c r="HVL116" s="38"/>
      <c r="HVM116" s="38"/>
      <c r="HVN116" s="38"/>
      <c r="HVO116" s="38"/>
      <c r="HVP116" s="38"/>
      <c r="HVQ116" s="38"/>
      <c r="HVR116" s="38"/>
      <c r="HVS116" s="38"/>
      <c r="HVT116" s="38"/>
      <c r="HVU116" s="38"/>
      <c r="HVV116" s="38"/>
      <c r="HVW116" s="38"/>
      <c r="HVX116" s="38"/>
      <c r="HVY116" s="38"/>
      <c r="HVZ116" s="38"/>
      <c r="HWA116" s="38"/>
      <c r="HWB116" s="38"/>
      <c r="HWC116" s="38"/>
      <c r="HWD116" s="38"/>
      <c r="HWE116" s="38"/>
      <c r="HWF116" s="38"/>
      <c r="HWG116" s="38"/>
      <c r="HWH116" s="38"/>
      <c r="HWI116" s="38"/>
      <c r="HWJ116" s="38"/>
      <c r="HWK116" s="38"/>
      <c r="HWL116" s="38"/>
      <c r="HWM116" s="38"/>
      <c r="HWN116" s="38"/>
      <c r="HWO116" s="38"/>
      <c r="HWP116" s="38"/>
      <c r="HWQ116" s="38"/>
      <c r="HWR116" s="38"/>
      <c r="HWS116" s="38"/>
      <c r="HWT116" s="38"/>
      <c r="HWU116" s="38"/>
      <c r="HWV116" s="38"/>
      <c r="HWW116" s="38"/>
      <c r="HWX116" s="38"/>
      <c r="HWY116" s="38"/>
      <c r="HWZ116" s="38"/>
      <c r="HXA116" s="38"/>
      <c r="HXB116" s="38"/>
      <c r="HXC116" s="38"/>
      <c r="HXD116" s="38"/>
      <c r="HXE116" s="38"/>
      <c r="HXF116" s="38"/>
      <c r="HXG116" s="38"/>
      <c r="HXH116" s="38"/>
      <c r="HXI116" s="38"/>
      <c r="HXJ116" s="38"/>
      <c r="HXK116" s="38"/>
      <c r="HXL116" s="38"/>
      <c r="HXM116" s="38"/>
      <c r="HXN116" s="38"/>
      <c r="HXO116" s="38"/>
      <c r="HXP116" s="38"/>
      <c r="HXQ116" s="38"/>
      <c r="HXR116" s="38"/>
      <c r="HXS116" s="38"/>
      <c r="HXT116" s="38"/>
      <c r="HXU116" s="38"/>
      <c r="HXV116" s="38"/>
      <c r="HXW116" s="38"/>
      <c r="HXX116" s="38"/>
      <c r="HXY116" s="38"/>
      <c r="HXZ116" s="38"/>
      <c r="HYA116" s="38"/>
      <c r="HYB116" s="38"/>
      <c r="HYC116" s="38"/>
      <c r="HYD116" s="38"/>
      <c r="HYE116" s="38"/>
      <c r="HYF116" s="38"/>
      <c r="HYG116" s="38"/>
      <c r="HYH116" s="38"/>
      <c r="HYI116" s="38"/>
      <c r="HYJ116" s="38"/>
      <c r="HYK116" s="38"/>
      <c r="HYL116" s="38"/>
      <c r="HYM116" s="38"/>
      <c r="HYN116" s="38"/>
      <c r="HYO116" s="38"/>
      <c r="HYP116" s="38"/>
      <c r="HYQ116" s="38"/>
      <c r="HYR116" s="38"/>
      <c r="HYS116" s="38"/>
      <c r="HYT116" s="38"/>
      <c r="HYU116" s="38"/>
      <c r="HYV116" s="38"/>
      <c r="HYW116" s="38"/>
      <c r="HYX116" s="38"/>
      <c r="HYY116" s="38"/>
      <c r="HYZ116" s="38"/>
      <c r="HZA116" s="38"/>
      <c r="HZB116" s="38"/>
      <c r="HZC116" s="38"/>
      <c r="HZD116" s="38"/>
      <c r="HZE116" s="38"/>
      <c r="HZF116" s="38"/>
      <c r="HZG116" s="38"/>
      <c r="HZH116" s="38"/>
      <c r="HZI116" s="38"/>
      <c r="HZJ116" s="38"/>
      <c r="HZK116" s="38"/>
      <c r="HZL116" s="38"/>
      <c r="HZM116" s="38"/>
      <c r="HZN116" s="38"/>
      <c r="HZO116" s="38"/>
      <c r="HZP116" s="38"/>
      <c r="HZQ116" s="38"/>
      <c r="HZR116" s="38"/>
      <c r="HZS116" s="38"/>
      <c r="HZT116" s="38"/>
      <c r="HZU116" s="38"/>
      <c r="HZV116" s="38"/>
      <c r="HZW116" s="38"/>
      <c r="HZX116" s="38"/>
      <c r="HZY116" s="38"/>
      <c r="HZZ116" s="38"/>
      <c r="IAA116" s="38"/>
      <c r="IAB116" s="38"/>
      <c r="IAC116" s="38"/>
      <c r="IAD116" s="38"/>
      <c r="IAE116" s="38"/>
      <c r="IAF116" s="38"/>
      <c r="IAG116" s="38"/>
      <c r="IAH116" s="38"/>
      <c r="IAI116" s="38"/>
      <c r="IAJ116" s="38"/>
      <c r="IAK116" s="38"/>
      <c r="IAL116" s="38"/>
      <c r="IAM116" s="38"/>
      <c r="IAN116" s="38"/>
      <c r="IAO116" s="38"/>
      <c r="IAP116" s="38"/>
      <c r="IAQ116" s="38"/>
      <c r="IAR116" s="38"/>
      <c r="IAS116" s="38"/>
      <c r="IAT116" s="38"/>
      <c r="IAU116" s="38"/>
      <c r="IAV116" s="38"/>
      <c r="IAW116" s="38"/>
      <c r="IAX116" s="38"/>
      <c r="IAY116" s="38"/>
      <c r="IAZ116" s="38"/>
      <c r="IBA116" s="38"/>
      <c r="IBB116" s="38"/>
      <c r="IBC116" s="38"/>
      <c r="IBD116" s="38"/>
      <c r="IBE116" s="38"/>
      <c r="IBF116" s="38"/>
      <c r="IBG116" s="38"/>
      <c r="IBH116" s="38"/>
      <c r="IBI116" s="38"/>
      <c r="IBJ116" s="38"/>
      <c r="IBK116" s="38"/>
      <c r="IBL116" s="38"/>
      <c r="IBM116" s="38"/>
      <c r="IBN116" s="38"/>
      <c r="IBO116" s="38"/>
      <c r="IBP116" s="38"/>
      <c r="IBQ116" s="38"/>
      <c r="IBR116" s="38"/>
      <c r="IBS116" s="38"/>
      <c r="IBT116" s="38"/>
      <c r="IBU116" s="38"/>
      <c r="IBV116" s="38"/>
      <c r="IBW116" s="38"/>
      <c r="IBX116" s="38"/>
      <c r="IBY116" s="38"/>
      <c r="IBZ116" s="38"/>
      <c r="ICA116" s="38"/>
      <c r="ICB116" s="38"/>
      <c r="ICC116" s="38"/>
      <c r="ICD116" s="38"/>
      <c r="ICE116" s="38"/>
      <c r="ICF116" s="38"/>
      <c r="ICG116" s="38"/>
      <c r="ICH116" s="38"/>
      <c r="ICI116" s="38"/>
      <c r="ICJ116" s="38"/>
      <c r="ICK116" s="38"/>
      <c r="ICL116" s="38"/>
      <c r="ICM116" s="38"/>
      <c r="ICN116" s="38"/>
      <c r="ICO116" s="38"/>
      <c r="ICP116" s="38"/>
      <c r="ICQ116" s="38"/>
      <c r="ICR116" s="38"/>
      <c r="ICS116" s="38"/>
      <c r="ICT116" s="38"/>
      <c r="ICU116" s="38"/>
      <c r="ICV116" s="38"/>
      <c r="ICW116" s="38"/>
      <c r="ICX116" s="38"/>
      <c r="ICY116" s="38"/>
      <c r="ICZ116" s="38"/>
      <c r="IDA116" s="38"/>
      <c r="IDB116" s="38"/>
      <c r="IDC116" s="38"/>
      <c r="IDD116" s="38"/>
      <c r="IDE116" s="38"/>
      <c r="IDF116" s="38"/>
      <c r="IDG116" s="38"/>
      <c r="IDH116" s="38"/>
      <c r="IDI116" s="38"/>
      <c r="IDJ116" s="38"/>
      <c r="IDK116" s="38"/>
      <c r="IDL116" s="38"/>
      <c r="IDM116" s="38"/>
      <c r="IDN116" s="38"/>
      <c r="IDO116" s="38"/>
      <c r="IDP116" s="38"/>
      <c r="IDQ116" s="38"/>
      <c r="IDR116" s="38"/>
      <c r="IDS116" s="38"/>
      <c r="IDT116" s="38"/>
      <c r="IDU116" s="38"/>
      <c r="IDV116" s="38"/>
      <c r="IDW116" s="38"/>
      <c r="IDX116" s="38"/>
      <c r="IDY116" s="38"/>
      <c r="IDZ116" s="38"/>
      <c r="IEA116" s="38"/>
      <c r="IEB116" s="38"/>
      <c r="IEC116" s="38"/>
      <c r="IED116" s="38"/>
      <c r="IEE116" s="38"/>
      <c r="IEF116" s="38"/>
      <c r="IEG116" s="38"/>
      <c r="IEH116" s="38"/>
      <c r="IEI116" s="38"/>
      <c r="IEJ116" s="38"/>
      <c r="IEK116" s="38"/>
      <c r="IEL116" s="38"/>
      <c r="IEM116" s="38"/>
      <c r="IEN116" s="38"/>
      <c r="IEO116" s="38"/>
      <c r="IEP116" s="38"/>
      <c r="IEQ116" s="38"/>
      <c r="IER116" s="38"/>
      <c r="IES116" s="38"/>
      <c r="IET116" s="38"/>
      <c r="IEU116" s="38"/>
      <c r="IEV116" s="38"/>
      <c r="IEW116" s="38"/>
      <c r="IEX116" s="38"/>
      <c r="IEY116" s="38"/>
      <c r="IEZ116" s="38"/>
      <c r="IFA116" s="38"/>
      <c r="IFB116" s="38"/>
      <c r="IFC116" s="38"/>
      <c r="IFD116" s="38"/>
      <c r="IFE116" s="38"/>
      <c r="IFF116" s="38"/>
      <c r="IFG116" s="38"/>
      <c r="IFH116" s="38"/>
      <c r="IFI116" s="38"/>
      <c r="IFJ116" s="38"/>
      <c r="IFK116" s="38"/>
      <c r="IFL116" s="38"/>
      <c r="IFM116" s="38"/>
      <c r="IFN116" s="38"/>
      <c r="IFO116" s="38"/>
      <c r="IFP116" s="38"/>
      <c r="IFQ116" s="38"/>
      <c r="IFR116" s="38"/>
      <c r="IFS116" s="38"/>
      <c r="IFT116" s="38"/>
      <c r="IFU116" s="38"/>
      <c r="IFV116" s="38"/>
      <c r="IFW116" s="38"/>
      <c r="IFX116" s="38"/>
      <c r="IFY116" s="38"/>
      <c r="IFZ116" s="38"/>
      <c r="IGA116" s="38"/>
      <c r="IGB116" s="38"/>
      <c r="IGC116" s="38"/>
      <c r="IGD116" s="38"/>
      <c r="IGE116" s="38"/>
      <c r="IGF116" s="38"/>
      <c r="IGG116" s="38"/>
      <c r="IGH116" s="38"/>
      <c r="IGI116" s="38"/>
      <c r="IGJ116" s="38"/>
      <c r="IGK116" s="38"/>
      <c r="IGL116" s="38"/>
      <c r="IGM116" s="38"/>
      <c r="IGN116" s="38"/>
      <c r="IGO116" s="38"/>
      <c r="IGP116" s="38"/>
      <c r="IGQ116" s="38"/>
      <c r="IGR116" s="38"/>
      <c r="IGS116" s="38"/>
      <c r="IGT116" s="38"/>
      <c r="IGU116" s="38"/>
      <c r="IGV116" s="38"/>
      <c r="IGW116" s="38"/>
      <c r="IGX116" s="38"/>
      <c r="IGY116" s="38"/>
      <c r="IGZ116" s="38"/>
      <c r="IHA116" s="38"/>
      <c r="IHB116" s="38"/>
      <c r="IHC116" s="38"/>
      <c r="IHD116" s="38"/>
      <c r="IHE116" s="38"/>
      <c r="IHF116" s="38"/>
      <c r="IHG116" s="38"/>
      <c r="IHH116" s="38"/>
      <c r="IHI116" s="38"/>
      <c r="IHJ116" s="38"/>
      <c r="IHK116" s="38"/>
      <c r="IHL116" s="38"/>
      <c r="IHM116" s="38"/>
      <c r="IHN116" s="38"/>
      <c r="IHO116" s="38"/>
      <c r="IHP116" s="38"/>
      <c r="IHQ116" s="38"/>
      <c r="IHR116" s="38"/>
      <c r="IHS116" s="38"/>
      <c r="IHT116" s="38"/>
      <c r="IHU116" s="38"/>
      <c r="IHV116" s="38"/>
      <c r="IHW116" s="38"/>
      <c r="IHX116" s="38"/>
      <c r="IHY116" s="38"/>
      <c r="IHZ116" s="38"/>
      <c r="IIA116" s="38"/>
      <c r="IIB116" s="38"/>
      <c r="IIC116" s="38"/>
      <c r="IID116" s="38"/>
      <c r="IIE116" s="38"/>
      <c r="IIF116" s="38"/>
      <c r="IIG116" s="38"/>
      <c r="IIH116" s="38"/>
      <c r="III116" s="38"/>
      <c r="IIJ116" s="38"/>
      <c r="IIK116" s="38"/>
      <c r="IIL116" s="38"/>
      <c r="IIM116" s="38"/>
      <c r="IIN116" s="38"/>
      <c r="IIO116" s="38"/>
      <c r="IIP116" s="38"/>
      <c r="IIQ116" s="38"/>
      <c r="IIR116" s="38"/>
      <c r="IIS116" s="38"/>
      <c r="IIT116" s="38"/>
      <c r="IIU116" s="38"/>
      <c r="IIV116" s="38"/>
      <c r="IIW116" s="38"/>
      <c r="IIX116" s="38"/>
      <c r="IIY116" s="38"/>
      <c r="IIZ116" s="38"/>
      <c r="IJA116" s="38"/>
      <c r="IJB116" s="38"/>
      <c r="IJC116" s="38"/>
      <c r="IJD116" s="38"/>
      <c r="IJE116" s="38"/>
      <c r="IJF116" s="38"/>
      <c r="IJG116" s="38"/>
      <c r="IJH116" s="38"/>
      <c r="IJI116" s="38"/>
      <c r="IJJ116" s="38"/>
      <c r="IJK116" s="38"/>
      <c r="IJL116" s="38"/>
      <c r="IJM116" s="38"/>
      <c r="IJN116" s="38"/>
      <c r="IJO116" s="38"/>
      <c r="IJP116" s="38"/>
      <c r="IJQ116" s="38"/>
      <c r="IJR116" s="38"/>
      <c r="IJS116" s="38"/>
      <c r="IJT116" s="38"/>
      <c r="IJU116" s="38"/>
      <c r="IJV116" s="38"/>
      <c r="IJW116" s="38"/>
      <c r="IJX116" s="38"/>
      <c r="IJY116" s="38"/>
      <c r="IJZ116" s="38"/>
      <c r="IKA116" s="38"/>
      <c r="IKB116" s="38"/>
      <c r="IKC116" s="38"/>
      <c r="IKD116" s="38"/>
      <c r="IKE116" s="38"/>
      <c r="IKF116" s="38"/>
      <c r="IKG116" s="38"/>
      <c r="IKH116" s="38"/>
      <c r="IKI116" s="38"/>
      <c r="IKJ116" s="38"/>
      <c r="IKK116" s="38"/>
      <c r="IKL116" s="38"/>
      <c r="IKM116" s="38"/>
      <c r="IKN116" s="38"/>
      <c r="IKO116" s="38"/>
      <c r="IKP116" s="38"/>
      <c r="IKQ116" s="38"/>
      <c r="IKR116" s="38"/>
      <c r="IKS116" s="38"/>
      <c r="IKT116" s="38"/>
      <c r="IKU116" s="38"/>
      <c r="IKV116" s="38"/>
      <c r="IKW116" s="38"/>
      <c r="IKX116" s="38"/>
      <c r="IKY116" s="38"/>
      <c r="IKZ116" s="38"/>
      <c r="ILA116" s="38"/>
      <c r="ILB116" s="38"/>
      <c r="ILC116" s="38"/>
      <c r="ILD116" s="38"/>
      <c r="ILE116" s="38"/>
      <c r="ILF116" s="38"/>
      <c r="ILG116" s="38"/>
      <c r="ILH116" s="38"/>
      <c r="ILI116" s="38"/>
      <c r="ILJ116" s="38"/>
      <c r="ILK116" s="38"/>
      <c r="ILL116" s="38"/>
      <c r="ILM116" s="38"/>
      <c r="ILN116" s="38"/>
      <c r="ILO116" s="38"/>
      <c r="ILP116" s="38"/>
      <c r="ILQ116" s="38"/>
      <c r="ILR116" s="38"/>
      <c r="ILS116" s="38"/>
      <c r="ILT116" s="38"/>
      <c r="ILU116" s="38"/>
      <c r="ILV116" s="38"/>
      <c r="ILW116" s="38"/>
      <c r="ILX116" s="38"/>
      <c r="ILY116" s="38"/>
      <c r="ILZ116" s="38"/>
      <c r="IMA116" s="38"/>
      <c r="IMB116" s="38"/>
      <c r="IMC116" s="38"/>
      <c r="IMD116" s="38"/>
      <c r="IME116" s="38"/>
      <c r="IMF116" s="38"/>
      <c r="IMG116" s="38"/>
      <c r="IMH116" s="38"/>
      <c r="IMI116" s="38"/>
      <c r="IMJ116" s="38"/>
      <c r="IMK116" s="38"/>
      <c r="IML116" s="38"/>
      <c r="IMM116" s="38"/>
      <c r="IMN116" s="38"/>
      <c r="IMO116" s="38"/>
      <c r="IMP116" s="38"/>
      <c r="IMQ116" s="38"/>
      <c r="IMR116" s="38"/>
      <c r="IMS116" s="38"/>
      <c r="IMT116" s="38"/>
      <c r="IMU116" s="38"/>
      <c r="IMV116" s="38"/>
      <c r="IMW116" s="38"/>
      <c r="IMX116" s="38"/>
      <c r="IMY116" s="38"/>
      <c r="IMZ116" s="38"/>
      <c r="INA116" s="38"/>
      <c r="INB116" s="38"/>
      <c r="INC116" s="38"/>
      <c r="IND116" s="38"/>
      <c r="INE116" s="38"/>
      <c r="INF116" s="38"/>
      <c r="ING116" s="38"/>
      <c r="INH116" s="38"/>
      <c r="INI116" s="38"/>
      <c r="INJ116" s="38"/>
      <c r="INK116" s="38"/>
      <c r="INL116" s="38"/>
      <c r="INM116" s="38"/>
      <c r="INN116" s="38"/>
      <c r="INO116" s="38"/>
      <c r="INP116" s="38"/>
      <c r="INQ116" s="38"/>
      <c r="INR116" s="38"/>
      <c r="INS116" s="38"/>
      <c r="INT116" s="38"/>
      <c r="INU116" s="38"/>
      <c r="INV116" s="38"/>
      <c r="INW116" s="38"/>
      <c r="INX116" s="38"/>
      <c r="INY116" s="38"/>
      <c r="INZ116" s="38"/>
      <c r="IOA116" s="38"/>
      <c r="IOB116" s="38"/>
      <c r="IOC116" s="38"/>
      <c r="IOD116" s="38"/>
      <c r="IOE116" s="38"/>
      <c r="IOF116" s="38"/>
      <c r="IOG116" s="38"/>
      <c r="IOH116" s="38"/>
      <c r="IOI116" s="38"/>
      <c r="IOJ116" s="38"/>
      <c r="IOK116" s="38"/>
      <c r="IOL116" s="38"/>
      <c r="IOM116" s="38"/>
      <c r="ION116" s="38"/>
      <c r="IOO116" s="38"/>
      <c r="IOP116" s="38"/>
      <c r="IOQ116" s="38"/>
      <c r="IOR116" s="38"/>
      <c r="IOS116" s="38"/>
      <c r="IOT116" s="38"/>
      <c r="IOU116" s="38"/>
      <c r="IOV116" s="38"/>
      <c r="IOW116" s="38"/>
      <c r="IOX116" s="38"/>
      <c r="IOY116" s="38"/>
      <c r="IOZ116" s="38"/>
      <c r="IPA116" s="38"/>
      <c r="IPB116" s="38"/>
      <c r="IPC116" s="38"/>
      <c r="IPD116" s="38"/>
      <c r="IPE116" s="38"/>
      <c r="IPF116" s="38"/>
      <c r="IPG116" s="38"/>
      <c r="IPH116" s="38"/>
      <c r="IPI116" s="38"/>
      <c r="IPJ116" s="38"/>
      <c r="IPK116" s="38"/>
      <c r="IPL116" s="38"/>
      <c r="IPM116" s="38"/>
      <c r="IPN116" s="38"/>
      <c r="IPO116" s="38"/>
      <c r="IPP116" s="38"/>
      <c r="IPQ116" s="38"/>
      <c r="IPR116" s="38"/>
      <c r="IPS116" s="38"/>
      <c r="IPT116" s="38"/>
      <c r="IPU116" s="38"/>
      <c r="IPV116" s="38"/>
      <c r="IPW116" s="38"/>
      <c r="IPX116" s="38"/>
      <c r="IPY116" s="38"/>
      <c r="IPZ116" s="38"/>
      <c r="IQA116" s="38"/>
      <c r="IQB116" s="38"/>
      <c r="IQC116" s="38"/>
      <c r="IQD116" s="38"/>
      <c r="IQE116" s="38"/>
      <c r="IQF116" s="38"/>
      <c r="IQG116" s="38"/>
      <c r="IQH116" s="38"/>
      <c r="IQI116" s="38"/>
      <c r="IQJ116" s="38"/>
      <c r="IQK116" s="38"/>
      <c r="IQL116" s="38"/>
      <c r="IQM116" s="38"/>
      <c r="IQN116" s="38"/>
      <c r="IQO116" s="38"/>
      <c r="IQP116" s="38"/>
      <c r="IQQ116" s="38"/>
      <c r="IQR116" s="38"/>
      <c r="IQS116" s="38"/>
      <c r="IQT116" s="38"/>
      <c r="IQU116" s="38"/>
      <c r="IQV116" s="38"/>
      <c r="IQW116" s="38"/>
      <c r="IQX116" s="38"/>
      <c r="IQY116" s="38"/>
      <c r="IQZ116" s="38"/>
      <c r="IRA116" s="38"/>
      <c r="IRB116" s="38"/>
      <c r="IRC116" s="38"/>
      <c r="IRD116" s="38"/>
      <c r="IRE116" s="38"/>
      <c r="IRF116" s="38"/>
      <c r="IRG116" s="38"/>
      <c r="IRH116" s="38"/>
      <c r="IRI116" s="38"/>
      <c r="IRJ116" s="38"/>
      <c r="IRK116" s="38"/>
      <c r="IRL116" s="38"/>
      <c r="IRM116" s="38"/>
      <c r="IRN116" s="38"/>
      <c r="IRO116" s="38"/>
      <c r="IRP116" s="38"/>
      <c r="IRQ116" s="38"/>
      <c r="IRR116" s="38"/>
      <c r="IRS116" s="38"/>
      <c r="IRT116" s="38"/>
      <c r="IRU116" s="38"/>
      <c r="IRV116" s="38"/>
      <c r="IRW116" s="38"/>
      <c r="IRX116" s="38"/>
      <c r="IRY116" s="38"/>
      <c r="IRZ116" s="38"/>
      <c r="ISA116" s="38"/>
      <c r="ISB116" s="38"/>
      <c r="ISC116" s="38"/>
      <c r="ISD116" s="38"/>
      <c r="ISE116" s="38"/>
      <c r="ISF116" s="38"/>
      <c r="ISG116" s="38"/>
      <c r="ISH116" s="38"/>
      <c r="ISI116" s="38"/>
      <c r="ISJ116" s="38"/>
      <c r="ISK116" s="38"/>
      <c r="ISL116" s="38"/>
      <c r="ISM116" s="38"/>
      <c r="ISN116" s="38"/>
      <c r="ISO116" s="38"/>
      <c r="ISP116" s="38"/>
      <c r="ISQ116" s="38"/>
      <c r="ISR116" s="38"/>
      <c r="ISS116" s="38"/>
      <c r="IST116" s="38"/>
      <c r="ISU116" s="38"/>
      <c r="ISV116" s="38"/>
      <c r="ISW116" s="38"/>
      <c r="ISX116" s="38"/>
      <c r="ISY116" s="38"/>
      <c r="ISZ116" s="38"/>
      <c r="ITA116" s="38"/>
      <c r="ITB116" s="38"/>
      <c r="ITC116" s="38"/>
      <c r="ITD116" s="38"/>
      <c r="ITE116" s="38"/>
      <c r="ITF116" s="38"/>
      <c r="ITG116" s="38"/>
      <c r="ITH116" s="38"/>
      <c r="ITI116" s="38"/>
      <c r="ITJ116" s="38"/>
      <c r="ITK116" s="38"/>
      <c r="ITL116" s="38"/>
      <c r="ITM116" s="38"/>
      <c r="ITN116" s="38"/>
      <c r="ITO116" s="38"/>
      <c r="ITP116" s="38"/>
      <c r="ITQ116" s="38"/>
      <c r="ITR116" s="38"/>
      <c r="ITS116" s="38"/>
      <c r="ITT116" s="38"/>
      <c r="ITU116" s="38"/>
      <c r="ITV116" s="38"/>
      <c r="ITW116" s="38"/>
      <c r="ITX116" s="38"/>
      <c r="ITY116" s="38"/>
      <c r="ITZ116" s="38"/>
      <c r="IUA116" s="38"/>
      <c r="IUB116" s="38"/>
      <c r="IUC116" s="38"/>
      <c r="IUD116" s="38"/>
      <c r="IUE116" s="38"/>
      <c r="IUF116" s="38"/>
      <c r="IUG116" s="38"/>
      <c r="IUH116" s="38"/>
      <c r="IUI116" s="38"/>
      <c r="IUJ116" s="38"/>
      <c r="IUK116" s="38"/>
      <c r="IUL116" s="38"/>
      <c r="IUM116" s="38"/>
      <c r="IUN116" s="38"/>
      <c r="IUO116" s="38"/>
      <c r="IUP116" s="38"/>
      <c r="IUQ116" s="38"/>
      <c r="IUR116" s="38"/>
      <c r="IUS116" s="38"/>
      <c r="IUT116" s="38"/>
      <c r="IUU116" s="38"/>
      <c r="IUV116" s="38"/>
      <c r="IUW116" s="38"/>
      <c r="IUX116" s="38"/>
      <c r="IUY116" s="38"/>
      <c r="IUZ116" s="38"/>
      <c r="IVA116" s="38"/>
      <c r="IVB116" s="38"/>
      <c r="IVC116" s="38"/>
      <c r="IVD116" s="38"/>
      <c r="IVE116" s="38"/>
      <c r="IVF116" s="38"/>
      <c r="IVG116" s="38"/>
      <c r="IVH116" s="38"/>
      <c r="IVI116" s="38"/>
      <c r="IVJ116" s="38"/>
      <c r="IVK116" s="38"/>
      <c r="IVL116" s="38"/>
      <c r="IVM116" s="38"/>
      <c r="IVN116" s="38"/>
      <c r="IVO116" s="38"/>
      <c r="IVP116" s="38"/>
      <c r="IVQ116" s="38"/>
      <c r="IVR116" s="38"/>
      <c r="IVS116" s="38"/>
      <c r="IVT116" s="38"/>
      <c r="IVU116" s="38"/>
      <c r="IVV116" s="38"/>
      <c r="IVW116" s="38"/>
      <c r="IVX116" s="38"/>
      <c r="IVY116" s="38"/>
      <c r="IVZ116" s="38"/>
      <c r="IWA116" s="38"/>
      <c r="IWB116" s="38"/>
      <c r="IWC116" s="38"/>
      <c r="IWD116" s="38"/>
      <c r="IWE116" s="38"/>
      <c r="IWF116" s="38"/>
      <c r="IWG116" s="38"/>
      <c r="IWH116" s="38"/>
      <c r="IWI116" s="38"/>
      <c r="IWJ116" s="38"/>
      <c r="IWK116" s="38"/>
      <c r="IWL116" s="38"/>
      <c r="IWM116" s="38"/>
      <c r="IWN116" s="38"/>
      <c r="IWO116" s="38"/>
      <c r="IWP116" s="38"/>
      <c r="IWQ116" s="38"/>
      <c r="IWR116" s="38"/>
      <c r="IWS116" s="38"/>
      <c r="IWT116" s="38"/>
      <c r="IWU116" s="38"/>
      <c r="IWV116" s="38"/>
      <c r="IWW116" s="38"/>
      <c r="IWX116" s="38"/>
      <c r="IWY116" s="38"/>
      <c r="IWZ116" s="38"/>
      <c r="IXA116" s="38"/>
      <c r="IXB116" s="38"/>
      <c r="IXC116" s="38"/>
      <c r="IXD116" s="38"/>
      <c r="IXE116" s="38"/>
      <c r="IXF116" s="38"/>
      <c r="IXG116" s="38"/>
      <c r="IXH116" s="38"/>
      <c r="IXI116" s="38"/>
      <c r="IXJ116" s="38"/>
      <c r="IXK116" s="38"/>
      <c r="IXL116" s="38"/>
      <c r="IXM116" s="38"/>
      <c r="IXN116" s="38"/>
      <c r="IXO116" s="38"/>
      <c r="IXP116" s="38"/>
      <c r="IXQ116" s="38"/>
      <c r="IXR116" s="38"/>
      <c r="IXS116" s="38"/>
      <c r="IXT116" s="38"/>
      <c r="IXU116" s="38"/>
      <c r="IXV116" s="38"/>
      <c r="IXW116" s="38"/>
      <c r="IXX116" s="38"/>
      <c r="IXY116" s="38"/>
      <c r="IXZ116" s="38"/>
      <c r="IYA116" s="38"/>
      <c r="IYB116" s="38"/>
      <c r="IYC116" s="38"/>
      <c r="IYD116" s="38"/>
      <c r="IYE116" s="38"/>
      <c r="IYF116" s="38"/>
      <c r="IYG116" s="38"/>
      <c r="IYH116" s="38"/>
      <c r="IYI116" s="38"/>
      <c r="IYJ116" s="38"/>
      <c r="IYK116" s="38"/>
      <c r="IYL116" s="38"/>
      <c r="IYM116" s="38"/>
      <c r="IYN116" s="38"/>
      <c r="IYO116" s="38"/>
      <c r="IYP116" s="38"/>
      <c r="IYQ116" s="38"/>
      <c r="IYR116" s="38"/>
      <c r="IYS116" s="38"/>
      <c r="IYT116" s="38"/>
      <c r="IYU116" s="38"/>
      <c r="IYV116" s="38"/>
      <c r="IYW116" s="38"/>
      <c r="IYX116" s="38"/>
      <c r="IYY116" s="38"/>
      <c r="IYZ116" s="38"/>
      <c r="IZA116" s="38"/>
      <c r="IZB116" s="38"/>
      <c r="IZC116" s="38"/>
      <c r="IZD116" s="38"/>
      <c r="IZE116" s="38"/>
      <c r="IZF116" s="38"/>
      <c r="IZG116" s="38"/>
      <c r="IZH116" s="38"/>
      <c r="IZI116" s="38"/>
      <c r="IZJ116" s="38"/>
      <c r="IZK116" s="38"/>
      <c r="IZL116" s="38"/>
      <c r="IZM116" s="38"/>
      <c r="IZN116" s="38"/>
      <c r="IZO116" s="38"/>
      <c r="IZP116" s="38"/>
      <c r="IZQ116" s="38"/>
      <c r="IZR116" s="38"/>
      <c r="IZS116" s="38"/>
      <c r="IZT116" s="38"/>
      <c r="IZU116" s="38"/>
      <c r="IZV116" s="38"/>
      <c r="IZW116" s="38"/>
      <c r="IZX116" s="38"/>
      <c r="IZY116" s="38"/>
      <c r="IZZ116" s="38"/>
      <c r="JAA116" s="38"/>
      <c r="JAB116" s="38"/>
      <c r="JAC116" s="38"/>
      <c r="JAD116" s="38"/>
      <c r="JAE116" s="38"/>
      <c r="JAF116" s="38"/>
      <c r="JAG116" s="38"/>
      <c r="JAH116" s="38"/>
      <c r="JAI116" s="38"/>
      <c r="JAJ116" s="38"/>
      <c r="JAK116" s="38"/>
      <c r="JAL116" s="38"/>
      <c r="JAM116" s="38"/>
      <c r="JAN116" s="38"/>
      <c r="JAO116" s="38"/>
      <c r="JAP116" s="38"/>
      <c r="JAQ116" s="38"/>
      <c r="JAR116" s="38"/>
      <c r="JAS116" s="38"/>
      <c r="JAT116" s="38"/>
      <c r="JAU116" s="38"/>
      <c r="JAV116" s="38"/>
      <c r="JAW116" s="38"/>
      <c r="JAX116" s="38"/>
      <c r="JAY116" s="38"/>
      <c r="JAZ116" s="38"/>
      <c r="JBA116" s="38"/>
      <c r="JBB116" s="38"/>
      <c r="JBC116" s="38"/>
      <c r="JBD116" s="38"/>
      <c r="JBE116" s="38"/>
      <c r="JBF116" s="38"/>
      <c r="JBG116" s="38"/>
      <c r="JBH116" s="38"/>
      <c r="JBI116" s="38"/>
      <c r="JBJ116" s="38"/>
      <c r="JBK116" s="38"/>
      <c r="JBL116" s="38"/>
      <c r="JBM116" s="38"/>
      <c r="JBN116" s="38"/>
      <c r="JBO116" s="38"/>
      <c r="JBP116" s="38"/>
      <c r="JBQ116" s="38"/>
      <c r="JBR116" s="38"/>
      <c r="JBS116" s="38"/>
      <c r="JBT116" s="38"/>
      <c r="JBU116" s="38"/>
      <c r="JBV116" s="38"/>
      <c r="JBW116" s="38"/>
      <c r="JBX116" s="38"/>
      <c r="JBY116" s="38"/>
      <c r="JBZ116" s="38"/>
      <c r="JCA116" s="38"/>
      <c r="JCB116" s="38"/>
      <c r="JCC116" s="38"/>
      <c r="JCD116" s="38"/>
      <c r="JCE116" s="38"/>
      <c r="JCF116" s="38"/>
      <c r="JCG116" s="38"/>
      <c r="JCH116" s="38"/>
      <c r="JCI116" s="38"/>
      <c r="JCJ116" s="38"/>
      <c r="JCK116" s="38"/>
      <c r="JCL116" s="38"/>
      <c r="JCM116" s="38"/>
      <c r="JCN116" s="38"/>
      <c r="JCO116" s="38"/>
      <c r="JCP116" s="38"/>
      <c r="JCQ116" s="38"/>
      <c r="JCR116" s="38"/>
      <c r="JCS116" s="38"/>
      <c r="JCT116" s="38"/>
      <c r="JCU116" s="38"/>
      <c r="JCV116" s="38"/>
      <c r="JCW116" s="38"/>
      <c r="JCX116" s="38"/>
      <c r="JCY116" s="38"/>
      <c r="JCZ116" s="38"/>
      <c r="JDA116" s="38"/>
      <c r="JDB116" s="38"/>
      <c r="JDC116" s="38"/>
      <c r="JDD116" s="38"/>
      <c r="JDE116" s="38"/>
      <c r="JDF116" s="38"/>
      <c r="JDG116" s="38"/>
      <c r="JDH116" s="38"/>
      <c r="JDI116" s="38"/>
      <c r="JDJ116" s="38"/>
      <c r="JDK116" s="38"/>
      <c r="JDL116" s="38"/>
      <c r="JDM116" s="38"/>
      <c r="JDN116" s="38"/>
      <c r="JDO116" s="38"/>
      <c r="JDP116" s="38"/>
      <c r="JDQ116" s="38"/>
      <c r="JDR116" s="38"/>
      <c r="JDS116" s="38"/>
      <c r="JDT116" s="38"/>
      <c r="JDU116" s="38"/>
      <c r="JDV116" s="38"/>
      <c r="JDW116" s="38"/>
      <c r="JDX116" s="38"/>
      <c r="JDY116" s="38"/>
      <c r="JDZ116" s="38"/>
      <c r="JEA116" s="38"/>
      <c r="JEB116" s="38"/>
      <c r="JEC116" s="38"/>
      <c r="JED116" s="38"/>
      <c r="JEE116" s="38"/>
      <c r="JEF116" s="38"/>
      <c r="JEG116" s="38"/>
      <c r="JEH116" s="38"/>
      <c r="JEI116" s="38"/>
      <c r="JEJ116" s="38"/>
      <c r="JEK116" s="38"/>
      <c r="JEL116" s="38"/>
      <c r="JEM116" s="38"/>
      <c r="JEN116" s="38"/>
      <c r="JEO116" s="38"/>
      <c r="JEP116" s="38"/>
      <c r="JEQ116" s="38"/>
      <c r="JER116" s="38"/>
      <c r="JES116" s="38"/>
      <c r="JET116" s="38"/>
      <c r="JEU116" s="38"/>
      <c r="JEV116" s="38"/>
      <c r="JEW116" s="38"/>
      <c r="JEX116" s="38"/>
      <c r="JEY116" s="38"/>
      <c r="JEZ116" s="38"/>
      <c r="JFA116" s="38"/>
      <c r="JFB116" s="38"/>
      <c r="JFC116" s="38"/>
      <c r="JFD116" s="38"/>
      <c r="JFE116" s="38"/>
      <c r="JFF116" s="38"/>
      <c r="JFG116" s="38"/>
      <c r="JFH116" s="38"/>
      <c r="JFI116" s="38"/>
      <c r="JFJ116" s="38"/>
      <c r="JFK116" s="38"/>
      <c r="JFL116" s="38"/>
      <c r="JFM116" s="38"/>
      <c r="JFN116" s="38"/>
      <c r="JFO116" s="38"/>
      <c r="JFP116" s="38"/>
      <c r="JFQ116" s="38"/>
      <c r="JFR116" s="38"/>
      <c r="JFS116" s="38"/>
      <c r="JFT116" s="38"/>
      <c r="JFU116" s="38"/>
      <c r="JFV116" s="38"/>
      <c r="JFW116" s="38"/>
      <c r="JFX116" s="38"/>
      <c r="JFY116" s="38"/>
      <c r="JFZ116" s="38"/>
      <c r="JGA116" s="38"/>
      <c r="JGB116" s="38"/>
      <c r="JGC116" s="38"/>
      <c r="JGD116" s="38"/>
      <c r="JGE116" s="38"/>
      <c r="JGF116" s="38"/>
      <c r="JGG116" s="38"/>
      <c r="JGH116" s="38"/>
      <c r="JGI116" s="38"/>
      <c r="JGJ116" s="38"/>
      <c r="JGK116" s="38"/>
      <c r="JGL116" s="38"/>
      <c r="JGM116" s="38"/>
      <c r="JGN116" s="38"/>
      <c r="JGO116" s="38"/>
      <c r="JGP116" s="38"/>
      <c r="JGQ116" s="38"/>
      <c r="JGR116" s="38"/>
      <c r="JGS116" s="38"/>
      <c r="JGT116" s="38"/>
      <c r="JGU116" s="38"/>
      <c r="JGV116" s="38"/>
      <c r="JGW116" s="38"/>
      <c r="JGX116" s="38"/>
      <c r="JGY116" s="38"/>
      <c r="JGZ116" s="38"/>
      <c r="JHA116" s="38"/>
      <c r="JHB116" s="38"/>
      <c r="JHC116" s="38"/>
      <c r="JHD116" s="38"/>
      <c r="JHE116" s="38"/>
      <c r="JHF116" s="38"/>
      <c r="JHG116" s="38"/>
      <c r="JHH116" s="38"/>
      <c r="JHI116" s="38"/>
      <c r="JHJ116" s="38"/>
      <c r="JHK116" s="38"/>
      <c r="JHL116" s="38"/>
      <c r="JHM116" s="38"/>
      <c r="JHN116" s="38"/>
      <c r="JHO116" s="38"/>
      <c r="JHP116" s="38"/>
      <c r="JHQ116" s="38"/>
      <c r="JHR116" s="38"/>
      <c r="JHS116" s="38"/>
      <c r="JHT116" s="38"/>
      <c r="JHU116" s="38"/>
      <c r="JHV116" s="38"/>
      <c r="JHW116" s="38"/>
      <c r="JHX116" s="38"/>
      <c r="JHY116" s="38"/>
      <c r="JHZ116" s="38"/>
      <c r="JIA116" s="38"/>
      <c r="JIB116" s="38"/>
      <c r="JIC116" s="38"/>
      <c r="JID116" s="38"/>
      <c r="JIE116" s="38"/>
      <c r="JIF116" s="38"/>
      <c r="JIG116" s="38"/>
      <c r="JIH116" s="38"/>
      <c r="JII116" s="38"/>
      <c r="JIJ116" s="38"/>
      <c r="JIK116" s="38"/>
      <c r="JIL116" s="38"/>
      <c r="JIM116" s="38"/>
      <c r="JIN116" s="38"/>
      <c r="JIO116" s="38"/>
      <c r="JIP116" s="38"/>
      <c r="JIQ116" s="38"/>
      <c r="JIR116" s="38"/>
      <c r="JIS116" s="38"/>
      <c r="JIT116" s="38"/>
      <c r="JIU116" s="38"/>
      <c r="JIV116" s="38"/>
      <c r="JIW116" s="38"/>
      <c r="JIX116" s="38"/>
      <c r="JIY116" s="38"/>
      <c r="JIZ116" s="38"/>
      <c r="JJA116" s="38"/>
      <c r="JJB116" s="38"/>
      <c r="JJC116" s="38"/>
      <c r="JJD116" s="38"/>
      <c r="JJE116" s="38"/>
      <c r="JJF116" s="38"/>
      <c r="JJG116" s="38"/>
      <c r="JJH116" s="38"/>
      <c r="JJI116" s="38"/>
      <c r="JJJ116" s="38"/>
      <c r="JJK116" s="38"/>
      <c r="JJL116" s="38"/>
      <c r="JJM116" s="38"/>
      <c r="JJN116" s="38"/>
      <c r="JJO116" s="38"/>
      <c r="JJP116" s="38"/>
      <c r="JJQ116" s="38"/>
      <c r="JJR116" s="38"/>
      <c r="JJS116" s="38"/>
      <c r="JJT116" s="38"/>
      <c r="JJU116" s="38"/>
      <c r="JJV116" s="38"/>
      <c r="JJW116" s="38"/>
      <c r="JJX116" s="38"/>
      <c r="JJY116" s="38"/>
      <c r="JJZ116" s="38"/>
      <c r="JKA116" s="38"/>
      <c r="JKB116" s="38"/>
      <c r="JKC116" s="38"/>
      <c r="JKD116" s="38"/>
      <c r="JKE116" s="38"/>
      <c r="JKF116" s="38"/>
      <c r="JKG116" s="38"/>
      <c r="JKH116" s="38"/>
      <c r="JKI116" s="38"/>
      <c r="JKJ116" s="38"/>
      <c r="JKK116" s="38"/>
      <c r="JKL116" s="38"/>
      <c r="JKM116" s="38"/>
      <c r="JKN116" s="38"/>
      <c r="JKO116" s="38"/>
      <c r="JKP116" s="38"/>
      <c r="JKQ116" s="38"/>
      <c r="JKR116" s="38"/>
      <c r="JKS116" s="38"/>
      <c r="JKT116" s="38"/>
      <c r="JKU116" s="38"/>
      <c r="JKV116" s="38"/>
      <c r="JKW116" s="38"/>
      <c r="JKX116" s="38"/>
      <c r="JKY116" s="38"/>
      <c r="JKZ116" s="38"/>
      <c r="JLA116" s="38"/>
      <c r="JLB116" s="38"/>
      <c r="JLC116" s="38"/>
      <c r="JLD116" s="38"/>
      <c r="JLE116" s="38"/>
      <c r="JLF116" s="38"/>
      <c r="JLG116" s="38"/>
      <c r="JLH116" s="38"/>
      <c r="JLI116" s="38"/>
      <c r="JLJ116" s="38"/>
      <c r="JLK116" s="38"/>
      <c r="JLL116" s="38"/>
      <c r="JLM116" s="38"/>
      <c r="JLN116" s="38"/>
      <c r="JLO116" s="38"/>
      <c r="JLP116" s="38"/>
      <c r="JLQ116" s="38"/>
      <c r="JLR116" s="38"/>
      <c r="JLS116" s="38"/>
      <c r="JLT116" s="38"/>
      <c r="JLU116" s="38"/>
      <c r="JLV116" s="38"/>
      <c r="JLW116" s="38"/>
      <c r="JLX116" s="38"/>
      <c r="JLY116" s="38"/>
      <c r="JLZ116" s="38"/>
      <c r="JMA116" s="38"/>
      <c r="JMB116" s="38"/>
      <c r="JMC116" s="38"/>
      <c r="JMD116" s="38"/>
      <c r="JME116" s="38"/>
      <c r="JMF116" s="38"/>
      <c r="JMG116" s="38"/>
      <c r="JMH116" s="38"/>
      <c r="JMI116" s="38"/>
      <c r="JMJ116" s="38"/>
      <c r="JMK116" s="38"/>
      <c r="JML116" s="38"/>
      <c r="JMM116" s="38"/>
      <c r="JMN116" s="38"/>
      <c r="JMO116" s="38"/>
      <c r="JMP116" s="38"/>
      <c r="JMQ116" s="38"/>
      <c r="JMR116" s="38"/>
      <c r="JMS116" s="38"/>
      <c r="JMT116" s="38"/>
      <c r="JMU116" s="38"/>
      <c r="JMV116" s="38"/>
      <c r="JMW116" s="38"/>
      <c r="JMX116" s="38"/>
      <c r="JMY116" s="38"/>
      <c r="JMZ116" s="38"/>
      <c r="JNA116" s="38"/>
      <c r="JNB116" s="38"/>
      <c r="JNC116" s="38"/>
      <c r="JND116" s="38"/>
      <c r="JNE116" s="38"/>
      <c r="JNF116" s="38"/>
      <c r="JNG116" s="38"/>
      <c r="JNH116" s="38"/>
      <c r="JNI116" s="38"/>
      <c r="JNJ116" s="38"/>
      <c r="JNK116" s="38"/>
      <c r="JNL116" s="38"/>
      <c r="JNM116" s="38"/>
      <c r="JNN116" s="38"/>
      <c r="JNO116" s="38"/>
      <c r="JNP116" s="38"/>
      <c r="JNQ116" s="38"/>
      <c r="JNR116" s="38"/>
      <c r="JNS116" s="38"/>
      <c r="JNT116" s="38"/>
      <c r="JNU116" s="38"/>
      <c r="JNV116" s="38"/>
      <c r="JNW116" s="38"/>
      <c r="JNX116" s="38"/>
      <c r="JNY116" s="38"/>
      <c r="JNZ116" s="38"/>
      <c r="JOA116" s="38"/>
      <c r="JOB116" s="38"/>
      <c r="JOC116" s="38"/>
      <c r="JOD116" s="38"/>
      <c r="JOE116" s="38"/>
      <c r="JOF116" s="38"/>
      <c r="JOG116" s="38"/>
      <c r="JOH116" s="38"/>
      <c r="JOI116" s="38"/>
      <c r="JOJ116" s="38"/>
      <c r="JOK116" s="38"/>
      <c r="JOL116" s="38"/>
      <c r="JOM116" s="38"/>
      <c r="JON116" s="38"/>
      <c r="JOO116" s="38"/>
      <c r="JOP116" s="38"/>
      <c r="JOQ116" s="38"/>
      <c r="JOR116" s="38"/>
      <c r="JOS116" s="38"/>
      <c r="JOT116" s="38"/>
      <c r="JOU116" s="38"/>
      <c r="JOV116" s="38"/>
      <c r="JOW116" s="38"/>
      <c r="JOX116" s="38"/>
      <c r="JOY116" s="38"/>
      <c r="JOZ116" s="38"/>
      <c r="JPA116" s="38"/>
      <c r="JPB116" s="38"/>
      <c r="JPC116" s="38"/>
      <c r="JPD116" s="38"/>
      <c r="JPE116" s="38"/>
      <c r="JPF116" s="38"/>
      <c r="JPG116" s="38"/>
      <c r="JPH116" s="38"/>
      <c r="JPI116" s="38"/>
      <c r="JPJ116" s="38"/>
      <c r="JPK116" s="38"/>
      <c r="JPL116" s="38"/>
      <c r="JPM116" s="38"/>
      <c r="JPN116" s="38"/>
      <c r="JPO116" s="38"/>
      <c r="JPP116" s="38"/>
      <c r="JPQ116" s="38"/>
      <c r="JPR116" s="38"/>
      <c r="JPS116" s="38"/>
      <c r="JPT116" s="38"/>
      <c r="JPU116" s="38"/>
      <c r="JPV116" s="38"/>
      <c r="JPW116" s="38"/>
      <c r="JPX116" s="38"/>
      <c r="JPY116" s="38"/>
      <c r="JPZ116" s="38"/>
      <c r="JQA116" s="38"/>
      <c r="JQB116" s="38"/>
      <c r="JQC116" s="38"/>
      <c r="JQD116" s="38"/>
      <c r="JQE116" s="38"/>
      <c r="JQF116" s="38"/>
      <c r="JQG116" s="38"/>
      <c r="JQH116" s="38"/>
      <c r="JQI116" s="38"/>
      <c r="JQJ116" s="38"/>
      <c r="JQK116" s="38"/>
      <c r="JQL116" s="38"/>
      <c r="JQM116" s="38"/>
      <c r="JQN116" s="38"/>
      <c r="JQO116" s="38"/>
      <c r="JQP116" s="38"/>
      <c r="JQQ116" s="38"/>
      <c r="JQR116" s="38"/>
      <c r="JQS116" s="38"/>
      <c r="JQT116" s="38"/>
      <c r="JQU116" s="38"/>
      <c r="JQV116" s="38"/>
      <c r="JQW116" s="38"/>
      <c r="JQX116" s="38"/>
      <c r="JQY116" s="38"/>
      <c r="JQZ116" s="38"/>
      <c r="JRA116" s="38"/>
      <c r="JRB116" s="38"/>
      <c r="JRC116" s="38"/>
      <c r="JRD116" s="38"/>
      <c r="JRE116" s="38"/>
      <c r="JRF116" s="38"/>
      <c r="JRG116" s="38"/>
      <c r="JRH116" s="38"/>
      <c r="JRI116" s="38"/>
      <c r="JRJ116" s="38"/>
      <c r="JRK116" s="38"/>
      <c r="JRL116" s="38"/>
      <c r="JRM116" s="38"/>
      <c r="JRN116" s="38"/>
      <c r="JRO116" s="38"/>
      <c r="JRP116" s="38"/>
      <c r="JRQ116" s="38"/>
      <c r="JRR116" s="38"/>
      <c r="JRS116" s="38"/>
      <c r="JRT116" s="38"/>
      <c r="JRU116" s="38"/>
      <c r="JRV116" s="38"/>
      <c r="JRW116" s="38"/>
      <c r="JRX116" s="38"/>
      <c r="JRY116" s="38"/>
      <c r="JRZ116" s="38"/>
      <c r="JSA116" s="38"/>
      <c r="JSB116" s="38"/>
      <c r="JSC116" s="38"/>
      <c r="JSD116" s="38"/>
      <c r="JSE116" s="38"/>
      <c r="JSF116" s="38"/>
      <c r="JSG116" s="38"/>
      <c r="JSH116" s="38"/>
      <c r="JSI116" s="38"/>
      <c r="JSJ116" s="38"/>
      <c r="JSK116" s="38"/>
      <c r="JSL116" s="38"/>
      <c r="JSM116" s="38"/>
      <c r="JSN116" s="38"/>
      <c r="JSO116" s="38"/>
      <c r="JSP116" s="38"/>
      <c r="JSQ116" s="38"/>
      <c r="JSR116" s="38"/>
      <c r="JSS116" s="38"/>
      <c r="JST116" s="38"/>
      <c r="JSU116" s="38"/>
      <c r="JSV116" s="38"/>
      <c r="JSW116" s="38"/>
      <c r="JSX116" s="38"/>
      <c r="JSY116" s="38"/>
      <c r="JSZ116" s="38"/>
      <c r="JTA116" s="38"/>
      <c r="JTB116" s="38"/>
      <c r="JTC116" s="38"/>
      <c r="JTD116" s="38"/>
      <c r="JTE116" s="38"/>
      <c r="JTF116" s="38"/>
      <c r="JTG116" s="38"/>
      <c r="JTH116" s="38"/>
      <c r="JTI116" s="38"/>
      <c r="JTJ116" s="38"/>
      <c r="JTK116" s="38"/>
      <c r="JTL116" s="38"/>
      <c r="JTM116" s="38"/>
      <c r="JTN116" s="38"/>
      <c r="JTO116" s="38"/>
      <c r="JTP116" s="38"/>
      <c r="JTQ116" s="38"/>
      <c r="JTR116" s="38"/>
      <c r="JTS116" s="38"/>
      <c r="JTT116" s="38"/>
      <c r="JTU116" s="38"/>
      <c r="JTV116" s="38"/>
      <c r="JTW116" s="38"/>
      <c r="JTX116" s="38"/>
      <c r="JTY116" s="38"/>
      <c r="JTZ116" s="38"/>
      <c r="JUA116" s="38"/>
      <c r="JUB116" s="38"/>
      <c r="JUC116" s="38"/>
      <c r="JUD116" s="38"/>
      <c r="JUE116" s="38"/>
      <c r="JUF116" s="38"/>
      <c r="JUG116" s="38"/>
      <c r="JUH116" s="38"/>
      <c r="JUI116" s="38"/>
      <c r="JUJ116" s="38"/>
      <c r="JUK116" s="38"/>
      <c r="JUL116" s="38"/>
      <c r="JUM116" s="38"/>
      <c r="JUN116" s="38"/>
      <c r="JUO116" s="38"/>
      <c r="JUP116" s="38"/>
      <c r="JUQ116" s="38"/>
      <c r="JUR116" s="38"/>
      <c r="JUS116" s="38"/>
      <c r="JUT116" s="38"/>
      <c r="JUU116" s="38"/>
      <c r="JUV116" s="38"/>
      <c r="JUW116" s="38"/>
      <c r="JUX116" s="38"/>
      <c r="JUY116" s="38"/>
      <c r="JUZ116" s="38"/>
      <c r="JVA116" s="38"/>
      <c r="JVB116" s="38"/>
      <c r="JVC116" s="38"/>
      <c r="JVD116" s="38"/>
      <c r="JVE116" s="38"/>
      <c r="JVF116" s="38"/>
      <c r="JVG116" s="38"/>
      <c r="JVH116" s="38"/>
      <c r="JVI116" s="38"/>
      <c r="JVJ116" s="38"/>
      <c r="JVK116" s="38"/>
      <c r="JVL116" s="38"/>
      <c r="JVM116" s="38"/>
      <c r="JVN116" s="38"/>
      <c r="JVO116" s="38"/>
      <c r="JVP116" s="38"/>
      <c r="JVQ116" s="38"/>
      <c r="JVR116" s="38"/>
      <c r="JVS116" s="38"/>
      <c r="JVT116" s="38"/>
      <c r="JVU116" s="38"/>
      <c r="JVV116" s="38"/>
      <c r="JVW116" s="38"/>
      <c r="JVX116" s="38"/>
      <c r="JVY116" s="38"/>
      <c r="JVZ116" s="38"/>
      <c r="JWA116" s="38"/>
      <c r="JWB116" s="38"/>
      <c r="JWC116" s="38"/>
      <c r="JWD116" s="38"/>
      <c r="JWE116" s="38"/>
      <c r="JWF116" s="38"/>
      <c r="JWG116" s="38"/>
      <c r="JWH116" s="38"/>
      <c r="JWI116" s="38"/>
      <c r="JWJ116" s="38"/>
      <c r="JWK116" s="38"/>
      <c r="JWL116" s="38"/>
      <c r="JWM116" s="38"/>
      <c r="JWN116" s="38"/>
      <c r="JWO116" s="38"/>
      <c r="JWP116" s="38"/>
      <c r="JWQ116" s="38"/>
      <c r="JWR116" s="38"/>
      <c r="JWS116" s="38"/>
      <c r="JWT116" s="38"/>
      <c r="JWU116" s="38"/>
      <c r="JWV116" s="38"/>
      <c r="JWW116" s="38"/>
      <c r="JWX116" s="38"/>
      <c r="JWY116" s="38"/>
      <c r="JWZ116" s="38"/>
      <c r="JXA116" s="38"/>
      <c r="JXB116" s="38"/>
      <c r="JXC116" s="38"/>
      <c r="JXD116" s="38"/>
      <c r="JXE116" s="38"/>
      <c r="JXF116" s="38"/>
      <c r="JXG116" s="38"/>
      <c r="JXH116" s="38"/>
      <c r="JXI116" s="38"/>
      <c r="JXJ116" s="38"/>
      <c r="JXK116" s="38"/>
      <c r="JXL116" s="38"/>
      <c r="JXM116" s="38"/>
      <c r="JXN116" s="38"/>
      <c r="JXO116" s="38"/>
      <c r="JXP116" s="38"/>
      <c r="JXQ116" s="38"/>
      <c r="JXR116" s="38"/>
      <c r="JXS116" s="38"/>
      <c r="JXT116" s="38"/>
      <c r="JXU116" s="38"/>
      <c r="JXV116" s="38"/>
      <c r="JXW116" s="38"/>
      <c r="JXX116" s="38"/>
      <c r="JXY116" s="38"/>
      <c r="JXZ116" s="38"/>
      <c r="JYA116" s="38"/>
      <c r="JYB116" s="38"/>
      <c r="JYC116" s="38"/>
      <c r="JYD116" s="38"/>
      <c r="JYE116" s="38"/>
      <c r="JYF116" s="38"/>
      <c r="JYG116" s="38"/>
      <c r="JYH116" s="38"/>
      <c r="JYI116" s="38"/>
      <c r="JYJ116" s="38"/>
      <c r="JYK116" s="38"/>
      <c r="JYL116" s="38"/>
      <c r="JYM116" s="38"/>
      <c r="JYN116" s="38"/>
      <c r="JYO116" s="38"/>
      <c r="JYP116" s="38"/>
      <c r="JYQ116" s="38"/>
      <c r="JYR116" s="38"/>
      <c r="JYS116" s="38"/>
      <c r="JYT116" s="38"/>
      <c r="JYU116" s="38"/>
      <c r="JYV116" s="38"/>
      <c r="JYW116" s="38"/>
      <c r="JYX116" s="38"/>
      <c r="JYY116" s="38"/>
      <c r="JYZ116" s="38"/>
      <c r="JZA116" s="38"/>
      <c r="JZB116" s="38"/>
      <c r="JZC116" s="38"/>
      <c r="JZD116" s="38"/>
      <c r="JZE116" s="38"/>
      <c r="JZF116" s="38"/>
      <c r="JZG116" s="38"/>
      <c r="JZH116" s="38"/>
      <c r="JZI116" s="38"/>
      <c r="JZJ116" s="38"/>
      <c r="JZK116" s="38"/>
      <c r="JZL116" s="38"/>
      <c r="JZM116" s="38"/>
      <c r="JZN116" s="38"/>
      <c r="JZO116" s="38"/>
      <c r="JZP116" s="38"/>
      <c r="JZQ116" s="38"/>
      <c r="JZR116" s="38"/>
      <c r="JZS116" s="38"/>
      <c r="JZT116" s="38"/>
      <c r="JZU116" s="38"/>
      <c r="JZV116" s="38"/>
      <c r="JZW116" s="38"/>
      <c r="JZX116" s="38"/>
      <c r="JZY116" s="38"/>
      <c r="JZZ116" s="38"/>
      <c r="KAA116" s="38"/>
      <c r="KAB116" s="38"/>
      <c r="KAC116" s="38"/>
      <c r="KAD116" s="38"/>
      <c r="KAE116" s="38"/>
      <c r="KAF116" s="38"/>
      <c r="KAG116" s="38"/>
      <c r="KAH116" s="38"/>
      <c r="KAI116" s="38"/>
      <c r="KAJ116" s="38"/>
      <c r="KAK116" s="38"/>
      <c r="KAL116" s="38"/>
      <c r="KAM116" s="38"/>
      <c r="KAN116" s="38"/>
      <c r="KAO116" s="38"/>
      <c r="KAP116" s="38"/>
      <c r="KAQ116" s="38"/>
      <c r="KAR116" s="38"/>
      <c r="KAS116" s="38"/>
      <c r="KAT116" s="38"/>
      <c r="KAU116" s="38"/>
      <c r="KAV116" s="38"/>
      <c r="KAW116" s="38"/>
      <c r="KAX116" s="38"/>
      <c r="KAY116" s="38"/>
      <c r="KAZ116" s="38"/>
      <c r="KBA116" s="38"/>
      <c r="KBB116" s="38"/>
      <c r="KBC116" s="38"/>
      <c r="KBD116" s="38"/>
      <c r="KBE116" s="38"/>
      <c r="KBF116" s="38"/>
      <c r="KBG116" s="38"/>
      <c r="KBH116" s="38"/>
      <c r="KBI116" s="38"/>
      <c r="KBJ116" s="38"/>
      <c r="KBK116" s="38"/>
      <c r="KBL116" s="38"/>
      <c r="KBM116" s="38"/>
      <c r="KBN116" s="38"/>
      <c r="KBO116" s="38"/>
      <c r="KBP116" s="38"/>
      <c r="KBQ116" s="38"/>
      <c r="KBR116" s="38"/>
      <c r="KBS116" s="38"/>
      <c r="KBT116" s="38"/>
      <c r="KBU116" s="38"/>
      <c r="KBV116" s="38"/>
      <c r="KBW116" s="38"/>
      <c r="KBX116" s="38"/>
      <c r="KBY116" s="38"/>
      <c r="KBZ116" s="38"/>
      <c r="KCA116" s="38"/>
      <c r="KCB116" s="38"/>
      <c r="KCC116" s="38"/>
      <c r="KCD116" s="38"/>
      <c r="KCE116" s="38"/>
      <c r="KCF116" s="38"/>
      <c r="KCG116" s="38"/>
      <c r="KCH116" s="38"/>
      <c r="KCI116" s="38"/>
      <c r="KCJ116" s="38"/>
      <c r="KCK116" s="38"/>
      <c r="KCL116" s="38"/>
      <c r="KCM116" s="38"/>
      <c r="KCN116" s="38"/>
      <c r="KCO116" s="38"/>
      <c r="KCP116" s="38"/>
      <c r="KCQ116" s="38"/>
      <c r="KCR116" s="38"/>
      <c r="KCS116" s="38"/>
      <c r="KCT116" s="38"/>
      <c r="KCU116" s="38"/>
      <c r="KCV116" s="38"/>
      <c r="KCW116" s="38"/>
      <c r="KCX116" s="38"/>
      <c r="KCY116" s="38"/>
      <c r="KCZ116" s="38"/>
      <c r="KDA116" s="38"/>
      <c r="KDB116" s="38"/>
      <c r="KDC116" s="38"/>
      <c r="KDD116" s="38"/>
      <c r="KDE116" s="38"/>
      <c r="KDF116" s="38"/>
      <c r="KDG116" s="38"/>
      <c r="KDH116" s="38"/>
      <c r="KDI116" s="38"/>
      <c r="KDJ116" s="38"/>
      <c r="KDK116" s="38"/>
      <c r="KDL116" s="38"/>
      <c r="KDM116" s="38"/>
      <c r="KDN116" s="38"/>
      <c r="KDO116" s="38"/>
      <c r="KDP116" s="38"/>
      <c r="KDQ116" s="38"/>
      <c r="KDR116" s="38"/>
      <c r="KDS116" s="38"/>
      <c r="KDT116" s="38"/>
      <c r="KDU116" s="38"/>
      <c r="KDV116" s="38"/>
      <c r="KDW116" s="38"/>
      <c r="KDX116" s="38"/>
      <c r="KDY116" s="38"/>
      <c r="KDZ116" s="38"/>
      <c r="KEA116" s="38"/>
      <c r="KEB116" s="38"/>
      <c r="KEC116" s="38"/>
      <c r="KED116" s="38"/>
      <c r="KEE116" s="38"/>
      <c r="KEF116" s="38"/>
      <c r="KEG116" s="38"/>
      <c r="KEH116" s="38"/>
      <c r="KEI116" s="38"/>
      <c r="KEJ116" s="38"/>
      <c r="KEK116" s="38"/>
      <c r="KEL116" s="38"/>
      <c r="KEM116" s="38"/>
      <c r="KEN116" s="38"/>
      <c r="KEO116" s="38"/>
      <c r="KEP116" s="38"/>
      <c r="KEQ116" s="38"/>
      <c r="KER116" s="38"/>
      <c r="KES116" s="38"/>
      <c r="KET116" s="38"/>
      <c r="KEU116" s="38"/>
      <c r="KEV116" s="38"/>
      <c r="KEW116" s="38"/>
      <c r="KEX116" s="38"/>
      <c r="KEY116" s="38"/>
      <c r="KEZ116" s="38"/>
      <c r="KFA116" s="38"/>
      <c r="KFB116" s="38"/>
      <c r="KFC116" s="38"/>
      <c r="KFD116" s="38"/>
      <c r="KFE116" s="38"/>
      <c r="KFF116" s="38"/>
      <c r="KFG116" s="38"/>
      <c r="KFH116" s="38"/>
      <c r="KFI116" s="38"/>
      <c r="KFJ116" s="38"/>
      <c r="KFK116" s="38"/>
      <c r="KFL116" s="38"/>
      <c r="KFM116" s="38"/>
      <c r="KFN116" s="38"/>
      <c r="KFO116" s="38"/>
      <c r="KFP116" s="38"/>
      <c r="KFQ116" s="38"/>
      <c r="KFR116" s="38"/>
      <c r="KFS116" s="38"/>
      <c r="KFT116" s="38"/>
      <c r="KFU116" s="38"/>
      <c r="KFV116" s="38"/>
      <c r="KFW116" s="38"/>
      <c r="KFX116" s="38"/>
      <c r="KFY116" s="38"/>
      <c r="KFZ116" s="38"/>
      <c r="KGA116" s="38"/>
      <c r="KGB116" s="38"/>
      <c r="KGC116" s="38"/>
      <c r="KGD116" s="38"/>
      <c r="KGE116" s="38"/>
      <c r="KGF116" s="38"/>
      <c r="KGG116" s="38"/>
      <c r="KGH116" s="38"/>
      <c r="KGI116" s="38"/>
      <c r="KGJ116" s="38"/>
      <c r="KGK116" s="38"/>
      <c r="KGL116" s="38"/>
      <c r="KGM116" s="38"/>
      <c r="KGN116" s="38"/>
      <c r="KGO116" s="38"/>
      <c r="KGP116" s="38"/>
      <c r="KGQ116" s="38"/>
      <c r="KGR116" s="38"/>
      <c r="KGS116" s="38"/>
      <c r="KGT116" s="38"/>
      <c r="KGU116" s="38"/>
      <c r="KGV116" s="38"/>
      <c r="KGW116" s="38"/>
      <c r="KGX116" s="38"/>
      <c r="KGY116" s="38"/>
      <c r="KGZ116" s="38"/>
      <c r="KHA116" s="38"/>
      <c r="KHB116" s="38"/>
      <c r="KHC116" s="38"/>
      <c r="KHD116" s="38"/>
      <c r="KHE116" s="38"/>
      <c r="KHF116" s="38"/>
      <c r="KHG116" s="38"/>
      <c r="KHH116" s="38"/>
      <c r="KHI116" s="38"/>
      <c r="KHJ116" s="38"/>
      <c r="KHK116" s="38"/>
      <c r="KHL116" s="38"/>
      <c r="KHM116" s="38"/>
      <c r="KHN116" s="38"/>
      <c r="KHO116" s="38"/>
      <c r="KHP116" s="38"/>
      <c r="KHQ116" s="38"/>
      <c r="KHR116" s="38"/>
      <c r="KHS116" s="38"/>
      <c r="KHT116" s="38"/>
      <c r="KHU116" s="38"/>
      <c r="KHV116" s="38"/>
      <c r="KHW116" s="38"/>
      <c r="KHX116" s="38"/>
      <c r="KHY116" s="38"/>
      <c r="KHZ116" s="38"/>
      <c r="KIA116" s="38"/>
      <c r="KIB116" s="38"/>
      <c r="KIC116" s="38"/>
      <c r="KID116" s="38"/>
      <c r="KIE116" s="38"/>
      <c r="KIF116" s="38"/>
      <c r="KIG116" s="38"/>
      <c r="KIH116" s="38"/>
      <c r="KII116" s="38"/>
      <c r="KIJ116" s="38"/>
      <c r="KIK116" s="38"/>
      <c r="KIL116" s="38"/>
      <c r="KIM116" s="38"/>
      <c r="KIN116" s="38"/>
      <c r="KIO116" s="38"/>
      <c r="KIP116" s="38"/>
      <c r="KIQ116" s="38"/>
      <c r="KIR116" s="38"/>
      <c r="KIS116" s="38"/>
      <c r="KIT116" s="38"/>
      <c r="KIU116" s="38"/>
      <c r="KIV116" s="38"/>
      <c r="KIW116" s="38"/>
      <c r="KIX116" s="38"/>
      <c r="KIY116" s="38"/>
      <c r="KIZ116" s="38"/>
      <c r="KJA116" s="38"/>
      <c r="KJB116" s="38"/>
      <c r="KJC116" s="38"/>
      <c r="KJD116" s="38"/>
      <c r="KJE116" s="38"/>
      <c r="KJF116" s="38"/>
      <c r="KJG116" s="38"/>
      <c r="KJH116" s="38"/>
      <c r="KJI116" s="38"/>
      <c r="KJJ116" s="38"/>
      <c r="KJK116" s="38"/>
      <c r="KJL116" s="38"/>
      <c r="KJM116" s="38"/>
      <c r="KJN116" s="38"/>
      <c r="KJO116" s="38"/>
      <c r="KJP116" s="38"/>
      <c r="KJQ116" s="38"/>
      <c r="KJR116" s="38"/>
      <c r="KJS116" s="38"/>
      <c r="KJT116" s="38"/>
      <c r="KJU116" s="38"/>
      <c r="KJV116" s="38"/>
      <c r="KJW116" s="38"/>
      <c r="KJX116" s="38"/>
      <c r="KJY116" s="38"/>
      <c r="KJZ116" s="38"/>
      <c r="KKA116" s="38"/>
      <c r="KKB116" s="38"/>
      <c r="KKC116" s="38"/>
      <c r="KKD116" s="38"/>
      <c r="KKE116" s="38"/>
      <c r="KKF116" s="38"/>
      <c r="KKG116" s="38"/>
      <c r="KKH116" s="38"/>
      <c r="KKI116" s="38"/>
      <c r="KKJ116" s="38"/>
      <c r="KKK116" s="38"/>
      <c r="KKL116" s="38"/>
      <c r="KKM116" s="38"/>
      <c r="KKN116" s="38"/>
      <c r="KKO116" s="38"/>
      <c r="KKP116" s="38"/>
      <c r="KKQ116" s="38"/>
      <c r="KKR116" s="38"/>
      <c r="KKS116" s="38"/>
      <c r="KKT116" s="38"/>
      <c r="KKU116" s="38"/>
      <c r="KKV116" s="38"/>
      <c r="KKW116" s="38"/>
      <c r="KKX116" s="38"/>
      <c r="KKY116" s="38"/>
      <c r="KKZ116" s="38"/>
      <c r="KLA116" s="38"/>
      <c r="KLB116" s="38"/>
      <c r="KLC116" s="38"/>
      <c r="KLD116" s="38"/>
      <c r="KLE116" s="38"/>
      <c r="KLF116" s="38"/>
      <c r="KLG116" s="38"/>
      <c r="KLH116" s="38"/>
      <c r="KLI116" s="38"/>
      <c r="KLJ116" s="38"/>
      <c r="KLK116" s="38"/>
      <c r="KLL116" s="38"/>
      <c r="KLM116" s="38"/>
      <c r="KLN116" s="38"/>
      <c r="KLO116" s="38"/>
      <c r="KLP116" s="38"/>
      <c r="KLQ116" s="38"/>
      <c r="KLR116" s="38"/>
      <c r="KLS116" s="38"/>
      <c r="KLT116" s="38"/>
      <c r="KLU116" s="38"/>
      <c r="KLV116" s="38"/>
      <c r="KLW116" s="38"/>
      <c r="KLX116" s="38"/>
      <c r="KLY116" s="38"/>
      <c r="KLZ116" s="38"/>
      <c r="KMA116" s="38"/>
      <c r="KMB116" s="38"/>
      <c r="KMC116" s="38"/>
      <c r="KMD116" s="38"/>
      <c r="KME116" s="38"/>
      <c r="KMF116" s="38"/>
      <c r="KMG116" s="38"/>
      <c r="KMH116" s="38"/>
      <c r="KMI116" s="38"/>
      <c r="KMJ116" s="38"/>
      <c r="KMK116" s="38"/>
      <c r="KML116" s="38"/>
      <c r="KMM116" s="38"/>
      <c r="KMN116" s="38"/>
      <c r="KMO116" s="38"/>
      <c r="KMP116" s="38"/>
      <c r="KMQ116" s="38"/>
      <c r="KMR116" s="38"/>
      <c r="KMS116" s="38"/>
      <c r="KMT116" s="38"/>
      <c r="KMU116" s="38"/>
      <c r="KMV116" s="38"/>
      <c r="KMW116" s="38"/>
      <c r="KMX116" s="38"/>
      <c r="KMY116" s="38"/>
      <c r="KMZ116" s="38"/>
      <c r="KNA116" s="38"/>
      <c r="KNB116" s="38"/>
      <c r="KNC116" s="38"/>
      <c r="KND116" s="38"/>
      <c r="KNE116" s="38"/>
      <c r="KNF116" s="38"/>
      <c r="KNG116" s="38"/>
      <c r="KNH116" s="38"/>
      <c r="KNI116" s="38"/>
      <c r="KNJ116" s="38"/>
      <c r="KNK116" s="38"/>
      <c r="KNL116" s="38"/>
      <c r="KNM116" s="38"/>
      <c r="KNN116" s="38"/>
      <c r="KNO116" s="38"/>
      <c r="KNP116" s="38"/>
      <c r="KNQ116" s="38"/>
      <c r="KNR116" s="38"/>
      <c r="KNS116" s="38"/>
      <c r="KNT116" s="38"/>
      <c r="KNU116" s="38"/>
      <c r="KNV116" s="38"/>
      <c r="KNW116" s="38"/>
      <c r="KNX116" s="38"/>
      <c r="KNY116" s="38"/>
      <c r="KNZ116" s="38"/>
      <c r="KOA116" s="38"/>
      <c r="KOB116" s="38"/>
      <c r="KOC116" s="38"/>
      <c r="KOD116" s="38"/>
      <c r="KOE116" s="38"/>
      <c r="KOF116" s="38"/>
      <c r="KOG116" s="38"/>
      <c r="KOH116" s="38"/>
      <c r="KOI116" s="38"/>
      <c r="KOJ116" s="38"/>
      <c r="KOK116" s="38"/>
      <c r="KOL116" s="38"/>
      <c r="KOM116" s="38"/>
      <c r="KON116" s="38"/>
      <c r="KOO116" s="38"/>
      <c r="KOP116" s="38"/>
      <c r="KOQ116" s="38"/>
      <c r="KOR116" s="38"/>
      <c r="KOS116" s="38"/>
      <c r="KOT116" s="38"/>
      <c r="KOU116" s="38"/>
      <c r="KOV116" s="38"/>
      <c r="KOW116" s="38"/>
      <c r="KOX116" s="38"/>
      <c r="KOY116" s="38"/>
      <c r="KOZ116" s="38"/>
      <c r="KPA116" s="38"/>
      <c r="KPB116" s="38"/>
      <c r="KPC116" s="38"/>
      <c r="KPD116" s="38"/>
      <c r="KPE116" s="38"/>
      <c r="KPF116" s="38"/>
      <c r="KPG116" s="38"/>
      <c r="KPH116" s="38"/>
      <c r="KPI116" s="38"/>
      <c r="KPJ116" s="38"/>
      <c r="KPK116" s="38"/>
      <c r="KPL116" s="38"/>
      <c r="KPM116" s="38"/>
      <c r="KPN116" s="38"/>
      <c r="KPO116" s="38"/>
      <c r="KPP116" s="38"/>
      <c r="KPQ116" s="38"/>
      <c r="KPR116" s="38"/>
      <c r="KPS116" s="38"/>
      <c r="KPT116" s="38"/>
      <c r="KPU116" s="38"/>
      <c r="KPV116" s="38"/>
      <c r="KPW116" s="38"/>
      <c r="KPX116" s="38"/>
      <c r="KPY116" s="38"/>
      <c r="KPZ116" s="38"/>
      <c r="KQA116" s="38"/>
      <c r="KQB116" s="38"/>
      <c r="KQC116" s="38"/>
      <c r="KQD116" s="38"/>
      <c r="KQE116" s="38"/>
      <c r="KQF116" s="38"/>
      <c r="KQG116" s="38"/>
      <c r="KQH116" s="38"/>
      <c r="KQI116" s="38"/>
      <c r="KQJ116" s="38"/>
      <c r="KQK116" s="38"/>
      <c r="KQL116" s="38"/>
      <c r="KQM116" s="38"/>
      <c r="KQN116" s="38"/>
      <c r="KQO116" s="38"/>
      <c r="KQP116" s="38"/>
      <c r="KQQ116" s="38"/>
      <c r="KQR116" s="38"/>
      <c r="KQS116" s="38"/>
      <c r="KQT116" s="38"/>
      <c r="KQU116" s="38"/>
      <c r="KQV116" s="38"/>
      <c r="KQW116" s="38"/>
      <c r="KQX116" s="38"/>
      <c r="KQY116" s="38"/>
      <c r="KQZ116" s="38"/>
      <c r="KRA116" s="38"/>
      <c r="KRB116" s="38"/>
      <c r="KRC116" s="38"/>
      <c r="KRD116" s="38"/>
      <c r="KRE116" s="38"/>
      <c r="KRF116" s="38"/>
      <c r="KRG116" s="38"/>
      <c r="KRH116" s="38"/>
      <c r="KRI116" s="38"/>
      <c r="KRJ116" s="38"/>
      <c r="KRK116" s="38"/>
      <c r="KRL116" s="38"/>
      <c r="KRM116" s="38"/>
      <c r="KRN116" s="38"/>
      <c r="KRO116" s="38"/>
      <c r="KRP116" s="38"/>
      <c r="KRQ116" s="38"/>
      <c r="KRR116" s="38"/>
      <c r="KRS116" s="38"/>
      <c r="KRT116" s="38"/>
      <c r="KRU116" s="38"/>
      <c r="KRV116" s="38"/>
      <c r="KRW116" s="38"/>
      <c r="KRX116" s="38"/>
      <c r="KRY116" s="38"/>
      <c r="KRZ116" s="38"/>
      <c r="KSA116" s="38"/>
      <c r="KSB116" s="38"/>
      <c r="KSC116" s="38"/>
      <c r="KSD116" s="38"/>
      <c r="KSE116" s="38"/>
      <c r="KSF116" s="38"/>
      <c r="KSG116" s="38"/>
      <c r="KSH116" s="38"/>
      <c r="KSI116" s="38"/>
      <c r="KSJ116" s="38"/>
      <c r="KSK116" s="38"/>
      <c r="KSL116" s="38"/>
      <c r="KSM116" s="38"/>
      <c r="KSN116" s="38"/>
      <c r="KSO116" s="38"/>
      <c r="KSP116" s="38"/>
      <c r="KSQ116" s="38"/>
      <c r="KSR116" s="38"/>
      <c r="KSS116" s="38"/>
      <c r="KST116" s="38"/>
      <c r="KSU116" s="38"/>
      <c r="KSV116" s="38"/>
      <c r="KSW116" s="38"/>
      <c r="KSX116" s="38"/>
      <c r="KSY116" s="38"/>
      <c r="KSZ116" s="38"/>
      <c r="KTA116" s="38"/>
      <c r="KTB116" s="38"/>
      <c r="KTC116" s="38"/>
      <c r="KTD116" s="38"/>
      <c r="KTE116" s="38"/>
      <c r="KTF116" s="38"/>
      <c r="KTG116" s="38"/>
      <c r="KTH116" s="38"/>
      <c r="KTI116" s="38"/>
      <c r="KTJ116" s="38"/>
      <c r="KTK116" s="38"/>
      <c r="KTL116" s="38"/>
      <c r="KTM116" s="38"/>
      <c r="KTN116" s="38"/>
      <c r="KTO116" s="38"/>
      <c r="KTP116" s="38"/>
      <c r="KTQ116" s="38"/>
      <c r="KTR116" s="38"/>
      <c r="KTS116" s="38"/>
      <c r="KTT116" s="38"/>
      <c r="KTU116" s="38"/>
      <c r="KTV116" s="38"/>
      <c r="KTW116" s="38"/>
      <c r="KTX116" s="38"/>
      <c r="KTY116" s="38"/>
      <c r="KTZ116" s="38"/>
      <c r="KUA116" s="38"/>
      <c r="KUB116" s="38"/>
      <c r="KUC116" s="38"/>
      <c r="KUD116" s="38"/>
      <c r="KUE116" s="38"/>
      <c r="KUF116" s="38"/>
      <c r="KUG116" s="38"/>
      <c r="KUH116" s="38"/>
      <c r="KUI116" s="38"/>
      <c r="KUJ116" s="38"/>
      <c r="KUK116" s="38"/>
      <c r="KUL116" s="38"/>
      <c r="KUM116" s="38"/>
      <c r="KUN116" s="38"/>
      <c r="KUO116" s="38"/>
      <c r="KUP116" s="38"/>
      <c r="KUQ116" s="38"/>
      <c r="KUR116" s="38"/>
      <c r="KUS116" s="38"/>
      <c r="KUT116" s="38"/>
      <c r="KUU116" s="38"/>
      <c r="KUV116" s="38"/>
      <c r="KUW116" s="38"/>
      <c r="KUX116" s="38"/>
      <c r="KUY116" s="38"/>
      <c r="KUZ116" s="38"/>
      <c r="KVA116" s="38"/>
      <c r="KVB116" s="38"/>
      <c r="KVC116" s="38"/>
      <c r="KVD116" s="38"/>
      <c r="KVE116" s="38"/>
      <c r="KVF116" s="38"/>
      <c r="KVG116" s="38"/>
      <c r="KVH116" s="38"/>
      <c r="KVI116" s="38"/>
      <c r="KVJ116" s="38"/>
      <c r="KVK116" s="38"/>
      <c r="KVL116" s="38"/>
      <c r="KVM116" s="38"/>
      <c r="KVN116" s="38"/>
      <c r="KVO116" s="38"/>
      <c r="KVP116" s="38"/>
      <c r="KVQ116" s="38"/>
      <c r="KVR116" s="38"/>
      <c r="KVS116" s="38"/>
      <c r="KVT116" s="38"/>
      <c r="KVU116" s="38"/>
      <c r="KVV116" s="38"/>
      <c r="KVW116" s="38"/>
      <c r="KVX116" s="38"/>
      <c r="KVY116" s="38"/>
      <c r="KVZ116" s="38"/>
      <c r="KWA116" s="38"/>
      <c r="KWB116" s="38"/>
      <c r="KWC116" s="38"/>
      <c r="KWD116" s="38"/>
      <c r="KWE116" s="38"/>
      <c r="KWF116" s="38"/>
      <c r="KWG116" s="38"/>
      <c r="KWH116" s="38"/>
      <c r="KWI116" s="38"/>
      <c r="KWJ116" s="38"/>
      <c r="KWK116" s="38"/>
      <c r="KWL116" s="38"/>
      <c r="KWM116" s="38"/>
      <c r="KWN116" s="38"/>
      <c r="KWO116" s="38"/>
      <c r="KWP116" s="38"/>
      <c r="KWQ116" s="38"/>
      <c r="KWR116" s="38"/>
      <c r="KWS116" s="38"/>
      <c r="KWT116" s="38"/>
      <c r="KWU116" s="38"/>
      <c r="KWV116" s="38"/>
      <c r="KWW116" s="38"/>
      <c r="KWX116" s="38"/>
      <c r="KWY116" s="38"/>
      <c r="KWZ116" s="38"/>
      <c r="KXA116" s="38"/>
      <c r="KXB116" s="38"/>
      <c r="KXC116" s="38"/>
      <c r="KXD116" s="38"/>
      <c r="KXE116" s="38"/>
      <c r="KXF116" s="38"/>
      <c r="KXG116" s="38"/>
      <c r="KXH116" s="38"/>
      <c r="KXI116" s="38"/>
      <c r="KXJ116" s="38"/>
      <c r="KXK116" s="38"/>
      <c r="KXL116" s="38"/>
      <c r="KXM116" s="38"/>
      <c r="KXN116" s="38"/>
      <c r="KXO116" s="38"/>
      <c r="KXP116" s="38"/>
      <c r="KXQ116" s="38"/>
      <c r="KXR116" s="38"/>
      <c r="KXS116" s="38"/>
      <c r="KXT116" s="38"/>
      <c r="KXU116" s="38"/>
      <c r="KXV116" s="38"/>
      <c r="KXW116" s="38"/>
      <c r="KXX116" s="38"/>
      <c r="KXY116" s="38"/>
      <c r="KXZ116" s="38"/>
      <c r="KYA116" s="38"/>
      <c r="KYB116" s="38"/>
      <c r="KYC116" s="38"/>
      <c r="KYD116" s="38"/>
      <c r="KYE116" s="38"/>
      <c r="KYF116" s="38"/>
      <c r="KYG116" s="38"/>
      <c r="KYH116" s="38"/>
      <c r="KYI116" s="38"/>
      <c r="KYJ116" s="38"/>
      <c r="KYK116" s="38"/>
      <c r="KYL116" s="38"/>
      <c r="KYM116" s="38"/>
      <c r="KYN116" s="38"/>
      <c r="KYO116" s="38"/>
      <c r="KYP116" s="38"/>
      <c r="KYQ116" s="38"/>
      <c r="KYR116" s="38"/>
      <c r="KYS116" s="38"/>
      <c r="KYT116" s="38"/>
      <c r="KYU116" s="38"/>
      <c r="KYV116" s="38"/>
      <c r="KYW116" s="38"/>
      <c r="KYX116" s="38"/>
      <c r="KYY116" s="38"/>
      <c r="KYZ116" s="38"/>
      <c r="KZA116" s="38"/>
      <c r="KZB116" s="38"/>
      <c r="KZC116" s="38"/>
      <c r="KZD116" s="38"/>
      <c r="KZE116" s="38"/>
      <c r="KZF116" s="38"/>
      <c r="KZG116" s="38"/>
      <c r="KZH116" s="38"/>
      <c r="KZI116" s="38"/>
      <c r="KZJ116" s="38"/>
      <c r="KZK116" s="38"/>
      <c r="KZL116" s="38"/>
      <c r="KZM116" s="38"/>
      <c r="KZN116" s="38"/>
      <c r="KZO116" s="38"/>
      <c r="KZP116" s="38"/>
      <c r="KZQ116" s="38"/>
      <c r="KZR116" s="38"/>
      <c r="KZS116" s="38"/>
      <c r="KZT116" s="38"/>
      <c r="KZU116" s="38"/>
      <c r="KZV116" s="38"/>
      <c r="KZW116" s="38"/>
      <c r="KZX116" s="38"/>
      <c r="KZY116" s="38"/>
      <c r="KZZ116" s="38"/>
      <c r="LAA116" s="38"/>
      <c r="LAB116" s="38"/>
      <c r="LAC116" s="38"/>
      <c r="LAD116" s="38"/>
      <c r="LAE116" s="38"/>
      <c r="LAF116" s="38"/>
      <c r="LAG116" s="38"/>
      <c r="LAH116" s="38"/>
      <c r="LAI116" s="38"/>
      <c r="LAJ116" s="38"/>
      <c r="LAK116" s="38"/>
      <c r="LAL116" s="38"/>
      <c r="LAM116" s="38"/>
      <c r="LAN116" s="38"/>
      <c r="LAO116" s="38"/>
      <c r="LAP116" s="38"/>
      <c r="LAQ116" s="38"/>
      <c r="LAR116" s="38"/>
      <c r="LAS116" s="38"/>
      <c r="LAT116" s="38"/>
      <c r="LAU116" s="38"/>
      <c r="LAV116" s="38"/>
      <c r="LAW116" s="38"/>
      <c r="LAX116" s="38"/>
      <c r="LAY116" s="38"/>
      <c r="LAZ116" s="38"/>
      <c r="LBA116" s="38"/>
      <c r="LBB116" s="38"/>
      <c r="LBC116" s="38"/>
      <c r="LBD116" s="38"/>
      <c r="LBE116" s="38"/>
      <c r="LBF116" s="38"/>
      <c r="LBG116" s="38"/>
      <c r="LBH116" s="38"/>
      <c r="LBI116" s="38"/>
      <c r="LBJ116" s="38"/>
      <c r="LBK116" s="38"/>
      <c r="LBL116" s="38"/>
      <c r="LBM116" s="38"/>
      <c r="LBN116" s="38"/>
      <c r="LBO116" s="38"/>
      <c r="LBP116" s="38"/>
      <c r="LBQ116" s="38"/>
      <c r="LBR116" s="38"/>
      <c r="LBS116" s="38"/>
      <c r="LBT116" s="38"/>
      <c r="LBU116" s="38"/>
      <c r="LBV116" s="38"/>
      <c r="LBW116" s="38"/>
      <c r="LBX116" s="38"/>
      <c r="LBY116" s="38"/>
      <c r="LBZ116" s="38"/>
      <c r="LCA116" s="38"/>
      <c r="LCB116" s="38"/>
      <c r="LCC116" s="38"/>
      <c r="LCD116" s="38"/>
      <c r="LCE116" s="38"/>
      <c r="LCF116" s="38"/>
      <c r="LCG116" s="38"/>
      <c r="LCH116" s="38"/>
      <c r="LCI116" s="38"/>
      <c r="LCJ116" s="38"/>
      <c r="LCK116" s="38"/>
      <c r="LCL116" s="38"/>
      <c r="LCM116" s="38"/>
      <c r="LCN116" s="38"/>
      <c r="LCO116" s="38"/>
      <c r="LCP116" s="38"/>
      <c r="LCQ116" s="38"/>
      <c r="LCR116" s="38"/>
      <c r="LCS116" s="38"/>
      <c r="LCT116" s="38"/>
      <c r="LCU116" s="38"/>
      <c r="LCV116" s="38"/>
      <c r="LCW116" s="38"/>
      <c r="LCX116" s="38"/>
      <c r="LCY116" s="38"/>
      <c r="LCZ116" s="38"/>
      <c r="LDA116" s="38"/>
      <c r="LDB116" s="38"/>
      <c r="LDC116" s="38"/>
      <c r="LDD116" s="38"/>
      <c r="LDE116" s="38"/>
      <c r="LDF116" s="38"/>
      <c r="LDG116" s="38"/>
      <c r="LDH116" s="38"/>
      <c r="LDI116" s="38"/>
      <c r="LDJ116" s="38"/>
      <c r="LDK116" s="38"/>
      <c r="LDL116" s="38"/>
      <c r="LDM116" s="38"/>
      <c r="LDN116" s="38"/>
      <c r="LDO116" s="38"/>
      <c r="LDP116" s="38"/>
      <c r="LDQ116" s="38"/>
      <c r="LDR116" s="38"/>
      <c r="LDS116" s="38"/>
      <c r="LDT116" s="38"/>
      <c r="LDU116" s="38"/>
      <c r="LDV116" s="38"/>
      <c r="LDW116" s="38"/>
      <c r="LDX116" s="38"/>
      <c r="LDY116" s="38"/>
      <c r="LDZ116" s="38"/>
      <c r="LEA116" s="38"/>
      <c r="LEB116" s="38"/>
      <c r="LEC116" s="38"/>
      <c r="LED116" s="38"/>
      <c r="LEE116" s="38"/>
      <c r="LEF116" s="38"/>
      <c r="LEG116" s="38"/>
      <c r="LEH116" s="38"/>
      <c r="LEI116" s="38"/>
      <c r="LEJ116" s="38"/>
      <c r="LEK116" s="38"/>
      <c r="LEL116" s="38"/>
      <c r="LEM116" s="38"/>
      <c r="LEN116" s="38"/>
      <c r="LEO116" s="38"/>
      <c r="LEP116" s="38"/>
      <c r="LEQ116" s="38"/>
      <c r="LER116" s="38"/>
      <c r="LES116" s="38"/>
      <c r="LET116" s="38"/>
      <c r="LEU116" s="38"/>
      <c r="LEV116" s="38"/>
      <c r="LEW116" s="38"/>
      <c r="LEX116" s="38"/>
      <c r="LEY116" s="38"/>
      <c r="LEZ116" s="38"/>
      <c r="LFA116" s="38"/>
      <c r="LFB116" s="38"/>
      <c r="LFC116" s="38"/>
      <c r="LFD116" s="38"/>
      <c r="LFE116" s="38"/>
      <c r="LFF116" s="38"/>
      <c r="LFG116" s="38"/>
      <c r="LFH116" s="38"/>
      <c r="LFI116" s="38"/>
      <c r="LFJ116" s="38"/>
      <c r="LFK116" s="38"/>
      <c r="LFL116" s="38"/>
      <c r="LFM116" s="38"/>
      <c r="LFN116" s="38"/>
      <c r="LFO116" s="38"/>
      <c r="LFP116" s="38"/>
      <c r="LFQ116" s="38"/>
      <c r="LFR116" s="38"/>
      <c r="LFS116" s="38"/>
      <c r="LFT116" s="38"/>
      <c r="LFU116" s="38"/>
      <c r="LFV116" s="38"/>
      <c r="LFW116" s="38"/>
      <c r="LFX116" s="38"/>
      <c r="LFY116" s="38"/>
      <c r="LFZ116" s="38"/>
      <c r="LGA116" s="38"/>
      <c r="LGB116" s="38"/>
      <c r="LGC116" s="38"/>
      <c r="LGD116" s="38"/>
      <c r="LGE116" s="38"/>
      <c r="LGF116" s="38"/>
      <c r="LGG116" s="38"/>
      <c r="LGH116" s="38"/>
      <c r="LGI116" s="38"/>
      <c r="LGJ116" s="38"/>
      <c r="LGK116" s="38"/>
      <c r="LGL116" s="38"/>
      <c r="LGM116" s="38"/>
      <c r="LGN116" s="38"/>
      <c r="LGO116" s="38"/>
      <c r="LGP116" s="38"/>
      <c r="LGQ116" s="38"/>
      <c r="LGR116" s="38"/>
      <c r="LGS116" s="38"/>
      <c r="LGT116" s="38"/>
      <c r="LGU116" s="38"/>
      <c r="LGV116" s="38"/>
      <c r="LGW116" s="38"/>
      <c r="LGX116" s="38"/>
      <c r="LGY116" s="38"/>
      <c r="LGZ116" s="38"/>
      <c r="LHA116" s="38"/>
      <c r="LHB116" s="38"/>
      <c r="LHC116" s="38"/>
      <c r="LHD116" s="38"/>
      <c r="LHE116" s="38"/>
      <c r="LHF116" s="38"/>
      <c r="LHG116" s="38"/>
      <c r="LHH116" s="38"/>
      <c r="LHI116" s="38"/>
      <c r="LHJ116" s="38"/>
      <c r="LHK116" s="38"/>
      <c r="LHL116" s="38"/>
      <c r="LHM116" s="38"/>
      <c r="LHN116" s="38"/>
      <c r="LHO116" s="38"/>
      <c r="LHP116" s="38"/>
      <c r="LHQ116" s="38"/>
      <c r="LHR116" s="38"/>
      <c r="LHS116" s="38"/>
      <c r="LHT116" s="38"/>
      <c r="LHU116" s="38"/>
      <c r="LHV116" s="38"/>
      <c r="LHW116" s="38"/>
      <c r="LHX116" s="38"/>
      <c r="LHY116" s="38"/>
      <c r="LHZ116" s="38"/>
      <c r="LIA116" s="38"/>
      <c r="LIB116" s="38"/>
      <c r="LIC116" s="38"/>
      <c r="LID116" s="38"/>
      <c r="LIE116" s="38"/>
      <c r="LIF116" s="38"/>
      <c r="LIG116" s="38"/>
      <c r="LIH116" s="38"/>
      <c r="LII116" s="38"/>
      <c r="LIJ116" s="38"/>
      <c r="LIK116" s="38"/>
      <c r="LIL116" s="38"/>
      <c r="LIM116" s="38"/>
      <c r="LIN116" s="38"/>
      <c r="LIO116" s="38"/>
      <c r="LIP116" s="38"/>
      <c r="LIQ116" s="38"/>
      <c r="LIR116" s="38"/>
      <c r="LIS116" s="38"/>
      <c r="LIT116" s="38"/>
      <c r="LIU116" s="38"/>
      <c r="LIV116" s="38"/>
      <c r="LIW116" s="38"/>
      <c r="LIX116" s="38"/>
      <c r="LIY116" s="38"/>
      <c r="LIZ116" s="38"/>
      <c r="LJA116" s="38"/>
      <c r="LJB116" s="38"/>
      <c r="LJC116" s="38"/>
      <c r="LJD116" s="38"/>
      <c r="LJE116" s="38"/>
      <c r="LJF116" s="38"/>
      <c r="LJG116" s="38"/>
      <c r="LJH116" s="38"/>
      <c r="LJI116" s="38"/>
      <c r="LJJ116" s="38"/>
      <c r="LJK116" s="38"/>
      <c r="LJL116" s="38"/>
      <c r="LJM116" s="38"/>
      <c r="LJN116" s="38"/>
      <c r="LJO116" s="38"/>
      <c r="LJP116" s="38"/>
      <c r="LJQ116" s="38"/>
      <c r="LJR116" s="38"/>
      <c r="LJS116" s="38"/>
      <c r="LJT116" s="38"/>
      <c r="LJU116" s="38"/>
      <c r="LJV116" s="38"/>
      <c r="LJW116" s="38"/>
      <c r="LJX116" s="38"/>
      <c r="LJY116" s="38"/>
      <c r="LJZ116" s="38"/>
      <c r="LKA116" s="38"/>
      <c r="LKB116" s="38"/>
      <c r="LKC116" s="38"/>
      <c r="LKD116" s="38"/>
      <c r="LKE116" s="38"/>
      <c r="LKF116" s="38"/>
      <c r="LKG116" s="38"/>
      <c r="LKH116" s="38"/>
      <c r="LKI116" s="38"/>
      <c r="LKJ116" s="38"/>
      <c r="LKK116" s="38"/>
      <c r="LKL116" s="38"/>
      <c r="LKM116" s="38"/>
      <c r="LKN116" s="38"/>
      <c r="LKO116" s="38"/>
      <c r="LKP116" s="38"/>
      <c r="LKQ116" s="38"/>
      <c r="LKR116" s="38"/>
      <c r="LKS116" s="38"/>
      <c r="LKT116" s="38"/>
      <c r="LKU116" s="38"/>
      <c r="LKV116" s="38"/>
      <c r="LKW116" s="38"/>
      <c r="LKX116" s="38"/>
      <c r="LKY116" s="38"/>
      <c r="LKZ116" s="38"/>
      <c r="LLA116" s="38"/>
      <c r="LLB116" s="38"/>
      <c r="LLC116" s="38"/>
      <c r="LLD116" s="38"/>
      <c r="LLE116" s="38"/>
      <c r="LLF116" s="38"/>
      <c r="LLG116" s="38"/>
      <c r="LLH116" s="38"/>
      <c r="LLI116" s="38"/>
      <c r="LLJ116" s="38"/>
      <c r="LLK116" s="38"/>
      <c r="LLL116" s="38"/>
      <c r="LLM116" s="38"/>
      <c r="LLN116" s="38"/>
      <c r="LLO116" s="38"/>
      <c r="LLP116" s="38"/>
      <c r="LLQ116" s="38"/>
      <c r="LLR116" s="38"/>
      <c r="LLS116" s="38"/>
      <c r="LLT116" s="38"/>
      <c r="LLU116" s="38"/>
      <c r="LLV116" s="38"/>
      <c r="LLW116" s="38"/>
      <c r="LLX116" s="38"/>
      <c r="LLY116" s="38"/>
      <c r="LLZ116" s="38"/>
      <c r="LMA116" s="38"/>
      <c r="LMB116" s="38"/>
      <c r="LMC116" s="38"/>
      <c r="LMD116" s="38"/>
      <c r="LME116" s="38"/>
      <c r="LMF116" s="38"/>
      <c r="LMG116" s="38"/>
      <c r="LMH116" s="38"/>
      <c r="LMI116" s="38"/>
      <c r="LMJ116" s="38"/>
      <c r="LMK116" s="38"/>
      <c r="LML116" s="38"/>
      <c r="LMM116" s="38"/>
      <c r="LMN116" s="38"/>
      <c r="LMO116" s="38"/>
      <c r="LMP116" s="38"/>
      <c r="LMQ116" s="38"/>
      <c r="LMR116" s="38"/>
      <c r="LMS116" s="38"/>
      <c r="LMT116" s="38"/>
      <c r="LMU116" s="38"/>
      <c r="LMV116" s="38"/>
      <c r="LMW116" s="38"/>
      <c r="LMX116" s="38"/>
      <c r="LMY116" s="38"/>
      <c r="LMZ116" s="38"/>
      <c r="LNA116" s="38"/>
      <c r="LNB116" s="38"/>
      <c r="LNC116" s="38"/>
      <c r="LND116" s="38"/>
      <c r="LNE116" s="38"/>
      <c r="LNF116" s="38"/>
      <c r="LNG116" s="38"/>
      <c r="LNH116" s="38"/>
      <c r="LNI116" s="38"/>
      <c r="LNJ116" s="38"/>
      <c r="LNK116" s="38"/>
      <c r="LNL116" s="38"/>
      <c r="LNM116" s="38"/>
      <c r="LNN116" s="38"/>
      <c r="LNO116" s="38"/>
      <c r="LNP116" s="38"/>
      <c r="LNQ116" s="38"/>
      <c r="LNR116" s="38"/>
      <c r="LNS116" s="38"/>
      <c r="LNT116" s="38"/>
      <c r="LNU116" s="38"/>
      <c r="LNV116" s="38"/>
      <c r="LNW116" s="38"/>
      <c r="LNX116" s="38"/>
      <c r="LNY116" s="38"/>
      <c r="LNZ116" s="38"/>
      <c r="LOA116" s="38"/>
      <c r="LOB116" s="38"/>
      <c r="LOC116" s="38"/>
      <c r="LOD116" s="38"/>
      <c r="LOE116" s="38"/>
      <c r="LOF116" s="38"/>
      <c r="LOG116" s="38"/>
      <c r="LOH116" s="38"/>
      <c r="LOI116" s="38"/>
      <c r="LOJ116" s="38"/>
      <c r="LOK116" s="38"/>
      <c r="LOL116" s="38"/>
      <c r="LOM116" s="38"/>
      <c r="LON116" s="38"/>
      <c r="LOO116" s="38"/>
      <c r="LOP116" s="38"/>
      <c r="LOQ116" s="38"/>
      <c r="LOR116" s="38"/>
      <c r="LOS116" s="38"/>
      <c r="LOT116" s="38"/>
      <c r="LOU116" s="38"/>
      <c r="LOV116" s="38"/>
      <c r="LOW116" s="38"/>
      <c r="LOX116" s="38"/>
      <c r="LOY116" s="38"/>
      <c r="LOZ116" s="38"/>
      <c r="LPA116" s="38"/>
      <c r="LPB116" s="38"/>
      <c r="LPC116" s="38"/>
      <c r="LPD116" s="38"/>
      <c r="LPE116" s="38"/>
      <c r="LPF116" s="38"/>
      <c r="LPG116" s="38"/>
      <c r="LPH116" s="38"/>
      <c r="LPI116" s="38"/>
      <c r="LPJ116" s="38"/>
      <c r="LPK116" s="38"/>
      <c r="LPL116" s="38"/>
      <c r="LPM116" s="38"/>
      <c r="LPN116" s="38"/>
      <c r="LPO116" s="38"/>
      <c r="LPP116" s="38"/>
      <c r="LPQ116" s="38"/>
      <c r="LPR116" s="38"/>
      <c r="LPS116" s="38"/>
      <c r="LPT116" s="38"/>
      <c r="LPU116" s="38"/>
      <c r="LPV116" s="38"/>
      <c r="LPW116" s="38"/>
      <c r="LPX116" s="38"/>
      <c r="LPY116" s="38"/>
      <c r="LPZ116" s="38"/>
      <c r="LQA116" s="38"/>
      <c r="LQB116" s="38"/>
      <c r="LQC116" s="38"/>
      <c r="LQD116" s="38"/>
      <c r="LQE116" s="38"/>
      <c r="LQF116" s="38"/>
      <c r="LQG116" s="38"/>
      <c r="LQH116" s="38"/>
      <c r="LQI116" s="38"/>
      <c r="LQJ116" s="38"/>
      <c r="LQK116" s="38"/>
      <c r="LQL116" s="38"/>
      <c r="LQM116" s="38"/>
      <c r="LQN116" s="38"/>
      <c r="LQO116" s="38"/>
      <c r="LQP116" s="38"/>
      <c r="LQQ116" s="38"/>
      <c r="LQR116" s="38"/>
      <c r="LQS116" s="38"/>
      <c r="LQT116" s="38"/>
      <c r="LQU116" s="38"/>
      <c r="LQV116" s="38"/>
      <c r="LQW116" s="38"/>
      <c r="LQX116" s="38"/>
      <c r="LQY116" s="38"/>
      <c r="LQZ116" s="38"/>
      <c r="LRA116" s="38"/>
      <c r="LRB116" s="38"/>
      <c r="LRC116" s="38"/>
      <c r="LRD116" s="38"/>
      <c r="LRE116" s="38"/>
      <c r="LRF116" s="38"/>
      <c r="LRG116" s="38"/>
      <c r="LRH116" s="38"/>
      <c r="LRI116" s="38"/>
      <c r="LRJ116" s="38"/>
      <c r="LRK116" s="38"/>
      <c r="LRL116" s="38"/>
      <c r="LRM116" s="38"/>
      <c r="LRN116" s="38"/>
      <c r="LRO116" s="38"/>
      <c r="LRP116" s="38"/>
      <c r="LRQ116" s="38"/>
      <c r="LRR116" s="38"/>
      <c r="LRS116" s="38"/>
      <c r="LRT116" s="38"/>
      <c r="LRU116" s="38"/>
      <c r="LRV116" s="38"/>
      <c r="LRW116" s="38"/>
      <c r="LRX116" s="38"/>
      <c r="LRY116" s="38"/>
      <c r="LRZ116" s="38"/>
      <c r="LSA116" s="38"/>
      <c r="LSB116" s="38"/>
      <c r="LSC116" s="38"/>
      <c r="LSD116" s="38"/>
      <c r="LSE116" s="38"/>
      <c r="LSF116" s="38"/>
      <c r="LSG116" s="38"/>
      <c r="LSH116" s="38"/>
      <c r="LSI116" s="38"/>
      <c r="LSJ116" s="38"/>
      <c r="LSK116" s="38"/>
      <c r="LSL116" s="38"/>
      <c r="LSM116" s="38"/>
      <c r="LSN116" s="38"/>
      <c r="LSO116" s="38"/>
      <c r="LSP116" s="38"/>
      <c r="LSQ116" s="38"/>
      <c r="LSR116" s="38"/>
      <c r="LSS116" s="38"/>
      <c r="LST116" s="38"/>
      <c r="LSU116" s="38"/>
      <c r="LSV116" s="38"/>
      <c r="LSW116" s="38"/>
      <c r="LSX116" s="38"/>
      <c r="LSY116" s="38"/>
      <c r="LSZ116" s="38"/>
      <c r="LTA116" s="38"/>
      <c r="LTB116" s="38"/>
      <c r="LTC116" s="38"/>
      <c r="LTD116" s="38"/>
      <c r="LTE116" s="38"/>
      <c r="LTF116" s="38"/>
      <c r="LTG116" s="38"/>
      <c r="LTH116" s="38"/>
      <c r="LTI116" s="38"/>
      <c r="LTJ116" s="38"/>
      <c r="LTK116" s="38"/>
      <c r="LTL116" s="38"/>
      <c r="LTM116" s="38"/>
      <c r="LTN116" s="38"/>
      <c r="LTO116" s="38"/>
      <c r="LTP116" s="38"/>
      <c r="LTQ116" s="38"/>
      <c r="LTR116" s="38"/>
      <c r="LTS116" s="38"/>
      <c r="LTT116" s="38"/>
      <c r="LTU116" s="38"/>
      <c r="LTV116" s="38"/>
      <c r="LTW116" s="38"/>
      <c r="LTX116" s="38"/>
      <c r="LTY116" s="38"/>
      <c r="LTZ116" s="38"/>
      <c r="LUA116" s="38"/>
      <c r="LUB116" s="38"/>
      <c r="LUC116" s="38"/>
      <c r="LUD116" s="38"/>
      <c r="LUE116" s="38"/>
      <c r="LUF116" s="38"/>
      <c r="LUG116" s="38"/>
      <c r="LUH116" s="38"/>
      <c r="LUI116" s="38"/>
      <c r="LUJ116" s="38"/>
      <c r="LUK116" s="38"/>
      <c r="LUL116" s="38"/>
      <c r="LUM116" s="38"/>
      <c r="LUN116" s="38"/>
      <c r="LUO116" s="38"/>
      <c r="LUP116" s="38"/>
      <c r="LUQ116" s="38"/>
      <c r="LUR116" s="38"/>
      <c r="LUS116" s="38"/>
      <c r="LUT116" s="38"/>
      <c r="LUU116" s="38"/>
      <c r="LUV116" s="38"/>
      <c r="LUW116" s="38"/>
      <c r="LUX116" s="38"/>
      <c r="LUY116" s="38"/>
      <c r="LUZ116" s="38"/>
      <c r="LVA116" s="38"/>
      <c r="LVB116" s="38"/>
      <c r="LVC116" s="38"/>
      <c r="LVD116" s="38"/>
      <c r="LVE116" s="38"/>
      <c r="LVF116" s="38"/>
      <c r="LVG116" s="38"/>
      <c r="LVH116" s="38"/>
      <c r="LVI116" s="38"/>
      <c r="LVJ116" s="38"/>
      <c r="LVK116" s="38"/>
      <c r="LVL116" s="38"/>
      <c r="LVM116" s="38"/>
      <c r="LVN116" s="38"/>
      <c r="LVO116" s="38"/>
      <c r="LVP116" s="38"/>
      <c r="LVQ116" s="38"/>
      <c r="LVR116" s="38"/>
      <c r="LVS116" s="38"/>
      <c r="LVT116" s="38"/>
      <c r="LVU116" s="38"/>
      <c r="LVV116" s="38"/>
      <c r="LVW116" s="38"/>
      <c r="LVX116" s="38"/>
      <c r="LVY116" s="38"/>
      <c r="LVZ116" s="38"/>
      <c r="LWA116" s="38"/>
      <c r="LWB116" s="38"/>
      <c r="LWC116" s="38"/>
      <c r="LWD116" s="38"/>
      <c r="LWE116" s="38"/>
      <c r="LWF116" s="38"/>
      <c r="LWG116" s="38"/>
      <c r="LWH116" s="38"/>
      <c r="LWI116" s="38"/>
      <c r="LWJ116" s="38"/>
      <c r="LWK116" s="38"/>
      <c r="LWL116" s="38"/>
      <c r="LWM116" s="38"/>
      <c r="LWN116" s="38"/>
      <c r="LWO116" s="38"/>
      <c r="LWP116" s="38"/>
      <c r="LWQ116" s="38"/>
      <c r="LWR116" s="38"/>
      <c r="LWS116" s="38"/>
      <c r="LWT116" s="38"/>
      <c r="LWU116" s="38"/>
      <c r="LWV116" s="38"/>
      <c r="LWW116" s="38"/>
      <c r="LWX116" s="38"/>
      <c r="LWY116" s="38"/>
      <c r="LWZ116" s="38"/>
      <c r="LXA116" s="38"/>
      <c r="LXB116" s="38"/>
      <c r="LXC116" s="38"/>
      <c r="LXD116" s="38"/>
      <c r="LXE116" s="38"/>
      <c r="LXF116" s="38"/>
      <c r="LXG116" s="38"/>
      <c r="LXH116" s="38"/>
      <c r="LXI116" s="38"/>
      <c r="LXJ116" s="38"/>
      <c r="LXK116" s="38"/>
      <c r="LXL116" s="38"/>
      <c r="LXM116" s="38"/>
      <c r="LXN116" s="38"/>
      <c r="LXO116" s="38"/>
      <c r="LXP116" s="38"/>
      <c r="LXQ116" s="38"/>
      <c r="LXR116" s="38"/>
      <c r="LXS116" s="38"/>
      <c r="LXT116" s="38"/>
      <c r="LXU116" s="38"/>
      <c r="LXV116" s="38"/>
      <c r="LXW116" s="38"/>
      <c r="LXX116" s="38"/>
      <c r="LXY116" s="38"/>
      <c r="LXZ116" s="38"/>
      <c r="LYA116" s="38"/>
      <c r="LYB116" s="38"/>
      <c r="LYC116" s="38"/>
      <c r="LYD116" s="38"/>
      <c r="LYE116" s="38"/>
      <c r="LYF116" s="38"/>
      <c r="LYG116" s="38"/>
      <c r="LYH116" s="38"/>
      <c r="LYI116" s="38"/>
      <c r="LYJ116" s="38"/>
      <c r="LYK116" s="38"/>
      <c r="LYL116" s="38"/>
      <c r="LYM116" s="38"/>
      <c r="LYN116" s="38"/>
      <c r="LYO116" s="38"/>
      <c r="LYP116" s="38"/>
      <c r="LYQ116" s="38"/>
      <c r="LYR116" s="38"/>
      <c r="LYS116" s="38"/>
      <c r="LYT116" s="38"/>
      <c r="LYU116" s="38"/>
      <c r="LYV116" s="38"/>
      <c r="LYW116" s="38"/>
      <c r="LYX116" s="38"/>
      <c r="LYY116" s="38"/>
      <c r="LYZ116" s="38"/>
      <c r="LZA116" s="38"/>
      <c r="LZB116" s="38"/>
      <c r="LZC116" s="38"/>
      <c r="LZD116" s="38"/>
      <c r="LZE116" s="38"/>
      <c r="LZF116" s="38"/>
      <c r="LZG116" s="38"/>
      <c r="LZH116" s="38"/>
      <c r="LZI116" s="38"/>
      <c r="LZJ116" s="38"/>
      <c r="LZK116" s="38"/>
      <c r="LZL116" s="38"/>
      <c r="LZM116" s="38"/>
      <c r="LZN116" s="38"/>
      <c r="LZO116" s="38"/>
      <c r="LZP116" s="38"/>
      <c r="LZQ116" s="38"/>
      <c r="LZR116" s="38"/>
      <c r="LZS116" s="38"/>
      <c r="LZT116" s="38"/>
      <c r="LZU116" s="38"/>
      <c r="LZV116" s="38"/>
      <c r="LZW116" s="38"/>
      <c r="LZX116" s="38"/>
      <c r="LZY116" s="38"/>
      <c r="LZZ116" s="38"/>
      <c r="MAA116" s="38"/>
      <c r="MAB116" s="38"/>
      <c r="MAC116" s="38"/>
      <c r="MAD116" s="38"/>
      <c r="MAE116" s="38"/>
      <c r="MAF116" s="38"/>
      <c r="MAG116" s="38"/>
      <c r="MAH116" s="38"/>
      <c r="MAI116" s="38"/>
      <c r="MAJ116" s="38"/>
      <c r="MAK116" s="38"/>
      <c r="MAL116" s="38"/>
      <c r="MAM116" s="38"/>
      <c r="MAN116" s="38"/>
      <c r="MAO116" s="38"/>
      <c r="MAP116" s="38"/>
      <c r="MAQ116" s="38"/>
      <c r="MAR116" s="38"/>
      <c r="MAS116" s="38"/>
      <c r="MAT116" s="38"/>
      <c r="MAU116" s="38"/>
      <c r="MAV116" s="38"/>
      <c r="MAW116" s="38"/>
      <c r="MAX116" s="38"/>
      <c r="MAY116" s="38"/>
      <c r="MAZ116" s="38"/>
      <c r="MBA116" s="38"/>
      <c r="MBB116" s="38"/>
      <c r="MBC116" s="38"/>
      <c r="MBD116" s="38"/>
      <c r="MBE116" s="38"/>
      <c r="MBF116" s="38"/>
      <c r="MBG116" s="38"/>
      <c r="MBH116" s="38"/>
      <c r="MBI116" s="38"/>
      <c r="MBJ116" s="38"/>
      <c r="MBK116" s="38"/>
      <c r="MBL116" s="38"/>
      <c r="MBM116" s="38"/>
      <c r="MBN116" s="38"/>
      <c r="MBO116" s="38"/>
      <c r="MBP116" s="38"/>
      <c r="MBQ116" s="38"/>
      <c r="MBR116" s="38"/>
      <c r="MBS116" s="38"/>
      <c r="MBT116" s="38"/>
      <c r="MBU116" s="38"/>
      <c r="MBV116" s="38"/>
      <c r="MBW116" s="38"/>
      <c r="MBX116" s="38"/>
      <c r="MBY116" s="38"/>
      <c r="MBZ116" s="38"/>
      <c r="MCA116" s="38"/>
      <c r="MCB116" s="38"/>
      <c r="MCC116" s="38"/>
      <c r="MCD116" s="38"/>
      <c r="MCE116" s="38"/>
      <c r="MCF116" s="38"/>
      <c r="MCG116" s="38"/>
      <c r="MCH116" s="38"/>
      <c r="MCI116" s="38"/>
      <c r="MCJ116" s="38"/>
      <c r="MCK116" s="38"/>
      <c r="MCL116" s="38"/>
      <c r="MCM116" s="38"/>
      <c r="MCN116" s="38"/>
      <c r="MCO116" s="38"/>
      <c r="MCP116" s="38"/>
      <c r="MCQ116" s="38"/>
      <c r="MCR116" s="38"/>
      <c r="MCS116" s="38"/>
      <c r="MCT116" s="38"/>
      <c r="MCU116" s="38"/>
      <c r="MCV116" s="38"/>
      <c r="MCW116" s="38"/>
      <c r="MCX116" s="38"/>
      <c r="MCY116" s="38"/>
      <c r="MCZ116" s="38"/>
      <c r="MDA116" s="38"/>
      <c r="MDB116" s="38"/>
      <c r="MDC116" s="38"/>
      <c r="MDD116" s="38"/>
      <c r="MDE116" s="38"/>
      <c r="MDF116" s="38"/>
      <c r="MDG116" s="38"/>
      <c r="MDH116" s="38"/>
      <c r="MDI116" s="38"/>
      <c r="MDJ116" s="38"/>
      <c r="MDK116" s="38"/>
      <c r="MDL116" s="38"/>
      <c r="MDM116" s="38"/>
      <c r="MDN116" s="38"/>
      <c r="MDO116" s="38"/>
      <c r="MDP116" s="38"/>
      <c r="MDQ116" s="38"/>
      <c r="MDR116" s="38"/>
      <c r="MDS116" s="38"/>
      <c r="MDT116" s="38"/>
      <c r="MDU116" s="38"/>
      <c r="MDV116" s="38"/>
      <c r="MDW116" s="38"/>
      <c r="MDX116" s="38"/>
      <c r="MDY116" s="38"/>
      <c r="MDZ116" s="38"/>
      <c r="MEA116" s="38"/>
      <c r="MEB116" s="38"/>
      <c r="MEC116" s="38"/>
      <c r="MED116" s="38"/>
      <c r="MEE116" s="38"/>
      <c r="MEF116" s="38"/>
      <c r="MEG116" s="38"/>
      <c r="MEH116" s="38"/>
      <c r="MEI116" s="38"/>
      <c r="MEJ116" s="38"/>
      <c r="MEK116" s="38"/>
      <c r="MEL116" s="38"/>
      <c r="MEM116" s="38"/>
      <c r="MEN116" s="38"/>
      <c r="MEO116" s="38"/>
      <c r="MEP116" s="38"/>
      <c r="MEQ116" s="38"/>
      <c r="MER116" s="38"/>
      <c r="MES116" s="38"/>
      <c r="MET116" s="38"/>
      <c r="MEU116" s="38"/>
      <c r="MEV116" s="38"/>
      <c r="MEW116" s="38"/>
      <c r="MEX116" s="38"/>
      <c r="MEY116" s="38"/>
      <c r="MEZ116" s="38"/>
      <c r="MFA116" s="38"/>
      <c r="MFB116" s="38"/>
      <c r="MFC116" s="38"/>
      <c r="MFD116" s="38"/>
      <c r="MFE116" s="38"/>
      <c r="MFF116" s="38"/>
      <c r="MFG116" s="38"/>
      <c r="MFH116" s="38"/>
      <c r="MFI116" s="38"/>
      <c r="MFJ116" s="38"/>
      <c r="MFK116" s="38"/>
      <c r="MFL116" s="38"/>
      <c r="MFM116" s="38"/>
      <c r="MFN116" s="38"/>
      <c r="MFO116" s="38"/>
      <c r="MFP116" s="38"/>
      <c r="MFQ116" s="38"/>
      <c r="MFR116" s="38"/>
      <c r="MFS116" s="38"/>
      <c r="MFT116" s="38"/>
      <c r="MFU116" s="38"/>
      <c r="MFV116" s="38"/>
      <c r="MFW116" s="38"/>
      <c r="MFX116" s="38"/>
      <c r="MFY116" s="38"/>
      <c r="MFZ116" s="38"/>
      <c r="MGA116" s="38"/>
      <c r="MGB116" s="38"/>
      <c r="MGC116" s="38"/>
      <c r="MGD116" s="38"/>
      <c r="MGE116" s="38"/>
      <c r="MGF116" s="38"/>
      <c r="MGG116" s="38"/>
      <c r="MGH116" s="38"/>
      <c r="MGI116" s="38"/>
      <c r="MGJ116" s="38"/>
      <c r="MGK116" s="38"/>
      <c r="MGL116" s="38"/>
      <c r="MGM116" s="38"/>
      <c r="MGN116" s="38"/>
      <c r="MGO116" s="38"/>
      <c r="MGP116" s="38"/>
      <c r="MGQ116" s="38"/>
      <c r="MGR116" s="38"/>
      <c r="MGS116" s="38"/>
      <c r="MGT116" s="38"/>
      <c r="MGU116" s="38"/>
      <c r="MGV116" s="38"/>
      <c r="MGW116" s="38"/>
      <c r="MGX116" s="38"/>
      <c r="MGY116" s="38"/>
      <c r="MGZ116" s="38"/>
      <c r="MHA116" s="38"/>
      <c r="MHB116" s="38"/>
      <c r="MHC116" s="38"/>
      <c r="MHD116" s="38"/>
      <c r="MHE116" s="38"/>
      <c r="MHF116" s="38"/>
      <c r="MHG116" s="38"/>
      <c r="MHH116" s="38"/>
      <c r="MHI116" s="38"/>
      <c r="MHJ116" s="38"/>
      <c r="MHK116" s="38"/>
      <c r="MHL116" s="38"/>
      <c r="MHM116" s="38"/>
      <c r="MHN116" s="38"/>
      <c r="MHO116" s="38"/>
      <c r="MHP116" s="38"/>
      <c r="MHQ116" s="38"/>
      <c r="MHR116" s="38"/>
      <c r="MHS116" s="38"/>
      <c r="MHT116" s="38"/>
      <c r="MHU116" s="38"/>
      <c r="MHV116" s="38"/>
      <c r="MHW116" s="38"/>
      <c r="MHX116" s="38"/>
      <c r="MHY116" s="38"/>
      <c r="MHZ116" s="38"/>
      <c r="MIA116" s="38"/>
      <c r="MIB116" s="38"/>
      <c r="MIC116" s="38"/>
      <c r="MID116" s="38"/>
      <c r="MIE116" s="38"/>
      <c r="MIF116" s="38"/>
      <c r="MIG116" s="38"/>
      <c r="MIH116" s="38"/>
      <c r="MII116" s="38"/>
      <c r="MIJ116" s="38"/>
      <c r="MIK116" s="38"/>
      <c r="MIL116" s="38"/>
      <c r="MIM116" s="38"/>
      <c r="MIN116" s="38"/>
      <c r="MIO116" s="38"/>
      <c r="MIP116" s="38"/>
      <c r="MIQ116" s="38"/>
      <c r="MIR116" s="38"/>
      <c r="MIS116" s="38"/>
      <c r="MIT116" s="38"/>
      <c r="MIU116" s="38"/>
      <c r="MIV116" s="38"/>
      <c r="MIW116" s="38"/>
      <c r="MIX116" s="38"/>
      <c r="MIY116" s="38"/>
      <c r="MIZ116" s="38"/>
      <c r="MJA116" s="38"/>
      <c r="MJB116" s="38"/>
      <c r="MJC116" s="38"/>
      <c r="MJD116" s="38"/>
      <c r="MJE116" s="38"/>
      <c r="MJF116" s="38"/>
      <c r="MJG116" s="38"/>
      <c r="MJH116" s="38"/>
      <c r="MJI116" s="38"/>
      <c r="MJJ116" s="38"/>
      <c r="MJK116" s="38"/>
      <c r="MJL116" s="38"/>
      <c r="MJM116" s="38"/>
      <c r="MJN116" s="38"/>
      <c r="MJO116" s="38"/>
      <c r="MJP116" s="38"/>
      <c r="MJQ116" s="38"/>
      <c r="MJR116" s="38"/>
      <c r="MJS116" s="38"/>
      <c r="MJT116" s="38"/>
      <c r="MJU116" s="38"/>
      <c r="MJV116" s="38"/>
      <c r="MJW116" s="38"/>
      <c r="MJX116" s="38"/>
      <c r="MJY116" s="38"/>
      <c r="MJZ116" s="38"/>
      <c r="MKA116" s="38"/>
      <c r="MKB116" s="38"/>
      <c r="MKC116" s="38"/>
      <c r="MKD116" s="38"/>
      <c r="MKE116" s="38"/>
      <c r="MKF116" s="38"/>
      <c r="MKG116" s="38"/>
      <c r="MKH116" s="38"/>
      <c r="MKI116" s="38"/>
      <c r="MKJ116" s="38"/>
      <c r="MKK116" s="38"/>
      <c r="MKL116" s="38"/>
      <c r="MKM116" s="38"/>
      <c r="MKN116" s="38"/>
      <c r="MKO116" s="38"/>
      <c r="MKP116" s="38"/>
      <c r="MKQ116" s="38"/>
      <c r="MKR116" s="38"/>
      <c r="MKS116" s="38"/>
      <c r="MKT116" s="38"/>
      <c r="MKU116" s="38"/>
      <c r="MKV116" s="38"/>
      <c r="MKW116" s="38"/>
      <c r="MKX116" s="38"/>
      <c r="MKY116" s="38"/>
      <c r="MKZ116" s="38"/>
      <c r="MLA116" s="38"/>
      <c r="MLB116" s="38"/>
      <c r="MLC116" s="38"/>
      <c r="MLD116" s="38"/>
      <c r="MLE116" s="38"/>
      <c r="MLF116" s="38"/>
      <c r="MLG116" s="38"/>
      <c r="MLH116" s="38"/>
      <c r="MLI116" s="38"/>
      <c r="MLJ116" s="38"/>
      <c r="MLK116" s="38"/>
      <c r="MLL116" s="38"/>
      <c r="MLM116" s="38"/>
      <c r="MLN116" s="38"/>
      <c r="MLO116" s="38"/>
      <c r="MLP116" s="38"/>
      <c r="MLQ116" s="38"/>
      <c r="MLR116" s="38"/>
      <c r="MLS116" s="38"/>
      <c r="MLT116" s="38"/>
      <c r="MLU116" s="38"/>
      <c r="MLV116" s="38"/>
      <c r="MLW116" s="38"/>
      <c r="MLX116" s="38"/>
      <c r="MLY116" s="38"/>
      <c r="MLZ116" s="38"/>
      <c r="MMA116" s="38"/>
      <c r="MMB116" s="38"/>
      <c r="MMC116" s="38"/>
      <c r="MMD116" s="38"/>
      <c r="MME116" s="38"/>
      <c r="MMF116" s="38"/>
      <c r="MMG116" s="38"/>
      <c r="MMH116" s="38"/>
      <c r="MMI116" s="38"/>
      <c r="MMJ116" s="38"/>
      <c r="MMK116" s="38"/>
      <c r="MML116" s="38"/>
      <c r="MMM116" s="38"/>
      <c r="MMN116" s="38"/>
      <c r="MMO116" s="38"/>
      <c r="MMP116" s="38"/>
      <c r="MMQ116" s="38"/>
      <c r="MMR116" s="38"/>
      <c r="MMS116" s="38"/>
      <c r="MMT116" s="38"/>
      <c r="MMU116" s="38"/>
      <c r="MMV116" s="38"/>
      <c r="MMW116" s="38"/>
      <c r="MMX116" s="38"/>
      <c r="MMY116" s="38"/>
      <c r="MMZ116" s="38"/>
      <c r="MNA116" s="38"/>
      <c r="MNB116" s="38"/>
      <c r="MNC116" s="38"/>
      <c r="MND116" s="38"/>
      <c r="MNE116" s="38"/>
      <c r="MNF116" s="38"/>
      <c r="MNG116" s="38"/>
      <c r="MNH116" s="38"/>
      <c r="MNI116" s="38"/>
      <c r="MNJ116" s="38"/>
      <c r="MNK116" s="38"/>
      <c r="MNL116" s="38"/>
      <c r="MNM116" s="38"/>
      <c r="MNN116" s="38"/>
      <c r="MNO116" s="38"/>
      <c r="MNP116" s="38"/>
      <c r="MNQ116" s="38"/>
      <c r="MNR116" s="38"/>
      <c r="MNS116" s="38"/>
      <c r="MNT116" s="38"/>
      <c r="MNU116" s="38"/>
      <c r="MNV116" s="38"/>
      <c r="MNW116" s="38"/>
      <c r="MNX116" s="38"/>
      <c r="MNY116" s="38"/>
      <c r="MNZ116" s="38"/>
      <c r="MOA116" s="38"/>
      <c r="MOB116" s="38"/>
      <c r="MOC116" s="38"/>
      <c r="MOD116" s="38"/>
      <c r="MOE116" s="38"/>
      <c r="MOF116" s="38"/>
      <c r="MOG116" s="38"/>
      <c r="MOH116" s="38"/>
      <c r="MOI116" s="38"/>
      <c r="MOJ116" s="38"/>
      <c r="MOK116" s="38"/>
      <c r="MOL116" s="38"/>
      <c r="MOM116" s="38"/>
      <c r="MON116" s="38"/>
      <c r="MOO116" s="38"/>
      <c r="MOP116" s="38"/>
      <c r="MOQ116" s="38"/>
      <c r="MOR116" s="38"/>
      <c r="MOS116" s="38"/>
      <c r="MOT116" s="38"/>
      <c r="MOU116" s="38"/>
      <c r="MOV116" s="38"/>
      <c r="MOW116" s="38"/>
      <c r="MOX116" s="38"/>
      <c r="MOY116" s="38"/>
      <c r="MOZ116" s="38"/>
      <c r="MPA116" s="38"/>
      <c r="MPB116" s="38"/>
      <c r="MPC116" s="38"/>
      <c r="MPD116" s="38"/>
      <c r="MPE116" s="38"/>
      <c r="MPF116" s="38"/>
      <c r="MPG116" s="38"/>
      <c r="MPH116" s="38"/>
      <c r="MPI116" s="38"/>
      <c r="MPJ116" s="38"/>
      <c r="MPK116" s="38"/>
      <c r="MPL116" s="38"/>
      <c r="MPM116" s="38"/>
      <c r="MPN116" s="38"/>
      <c r="MPO116" s="38"/>
      <c r="MPP116" s="38"/>
      <c r="MPQ116" s="38"/>
      <c r="MPR116" s="38"/>
      <c r="MPS116" s="38"/>
      <c r="MPT116" s="38"/>
      <c r="MPU116" s="38"/>
      <c r="MPV116" s="38"/>
      <c r="MPW116" s="38"/>
      <c r="MPX116" s="38"/>
      <c r="MPY116" s="38"/>
      <c r="MPZ116" s="38"/>
      <c r="MQA116" s="38"/>
      <c r="MQB116" s="38"/>
      <c r="MQC116" s="38"/>
      <c r="MQD116" s="38"/>
      <c r="MQE116" s="38"/>
      <c r="MQF116" s="38"/>
      <c r="MQG116" s="38"/>
      <c r="MQH116" s="38"/>
      <c r="MQI116" s="38"/>
      <c r="MQJ116" s="38"/>
      <c r="MQK116" s="38"/>
      <c r="MQL116" s="38"/>
      <c r="MQM116" s="38"/>
      <c r="MQN116" s="38"/>
      <c r="MQO116" s="38"/>
      <c r="MQP116" s="38"/>
      <c r="MQQ116" s="38"/>
      <c r="MQR116" s="38"/>
      <c r="MQS116" s="38"/>
      <c r="MQT116" s="38"/>
      <c r="MQU116" s="38"/>
      <c r="MQV116" s="38"/>
      <c r="MQW116" s="38"/>
      <c r="MQX116" s="38"/>
      <c r="MQY116" s="38"/>
      <c r="MQZ116" s="38"/>
      <c r="MRA116" s="38"/>
      <c r="MRB116" s="38"/>
      <c r="MRC116" s="38"/>
      <c r="MRD116" s="38"/>
      <c r="MRE116" s="38"/>
      <c r="MRF116" s="38"/>
      <c r="MRG116" s="38"/>
      <c r="MRH116" s="38"/>
      <c r="MRI116" s="38"/>
      <c r="MRJ116" s="38"/>
      <c r="MRK116" s="38"/>
      <c r="MRL116" s="38"/>
      <c r="MRM116" s="38"/>
      <c r="MRN116" s="38"/>
      <c r="MRO116" s="38"/>
      <c r="MRP116" s="38"/>
      <c r="MRQ116" s="38"/>
      <c r="MRR116" s="38"/>
      <c r="MRS116" s="38"/>
      <c r="MRT116" s="38"/>
      <c r="MRU116" s="38"/>
      <c r="MRV116" s="38"/>
      <c r="MRW116" s="38"/>
      <c r="MRX116" s="38"/>
      <c r="MRY116" s="38"/>
      <c r="MRZ116" s="38"/>
      <c r="MSA116" s="38"/>
      <c r="MSB116" s="38"/>
      <c r="MSC116" s="38"/>
      <c r="MSD116" s="38"/>
      <c r="MSE116" s="38"/>
      <c r="MSF116" s="38"/>
      <c r="MSG116" s="38"/>
      <c r="MSH116" s="38"/>
      <c r="MSI116" s="38"/>
      <c r="MSJ116" s="38"/>
      <c r="MSK116" s="38"/>
      <c r="MSL116" s="38"/>
      <c r="MSM116" s="38"/>
      <c r="MSN116" s="38"/>
      <c r="MSO116" s="38"/>
      <c r="MSP116" s="38"/>
      <c r="MSQ116" s="38"/>
      <c r="MSR116" s="38"/>
      <c r="MSS116" s="38"/>
      <c r="MST116" s="38"/>
      <c r="MSU116" s="38"/>
      <c r="MSV116" s="38"/>
      <c r="MSW116" s="38"/>
      <c r="MSX116" s="38"/>
      <c r="MSY116" s="38"/>
      <c r="MSZ116" s="38"/>
      <c r="MTA116" s="38"/>
      <c r="MTB116" s="38"/>
      <c r="MTC116" s="38"/>
      <c r="MTD116" s="38"/>
      <c r="MTE116" s="38"/>
      <c r="MTF116" s="38"/>
      <c r="MTG116" s="38"/>
      <c r="MTH116" s="38"/>
      <c r="MTI116" s="38"/>
      <c r="MTJ116" s="38"/>
      <c r="MTK116" s="38"/>
      <c r="MTL116" s="38"/>
      <c r="MTM116" s="38"/>
      <c r="MTN116" s="38"/>
      <c r="MTO116" s="38"/>
      <c r="MTP116" s="38"/>
      <c r="MTQ116" s="38"/>
      <c r="MTR116" s="38"/>
      <c r="MTS116" s="38"/>
      <c r="MTT116" s="38"/>
      <c r="MTU116" s="38"/>
      <c r="MTV116" s="38"/>
      <c r="MTW116" s="38"/>
      <c r="MTX116" s="38"/>
      <c r="MTY116" s="38"/>
      <c r="MTZ116" s="38"/>
      <c r="MUA116" s="38"/>
      <c r="MUB116" s="38"/>
      <c r="MUC116" s="38"/>
      <c r="MUD116" s="38"/>
      <c r="MUE116" s="38"/>
      <c r="MUF116" s="38"/>
      <c r="MUG116" s="38"/>
      <c r="MUH116" s="38"/>
      <c r="MUI116" s="38"/>
      <c r="MUJ116" s="38"/>
      <c r="MUK116" s="38"/>
      <c r="MUL116" s="38"/>
      <c r="MUM116" s="38"/>
      <c r="MUN116" s="38"/>
      <c r="MUO116" s="38"/>
      <c r="MUP116" s="38"/>
      <c r="MUQ116" s="38"/>
      <c r="MUR116" s="38"/>
      <c r="MUS116" s="38"/>
      <c r="MUT116" s="38"/>
      <c r="MUU116" s="38"/>
      <c r="MUV116" s="38"/>
      <c r="MUW116" s="38"/>
      <c r="MUX116" s="38"/>
      <c r="MUY116" s="38"/>
      <c r="MUZ116" s="38"/>
      <c r="MVA116" s="38"/>
      <c r="MVB116" s="38"/>
      <c r="MVC116" s="38"/>
      <c r="MVD116" s="38"/>
      <c r="MVE116" s="38"/>
      <c r="MVF116" s="38"/>
      <c r="MVG116" s="38"/>
      <c r="MVH116" s="38"/>
      <c r="MVI116" s="38"/>
      <c r="MVJ116" s="38"/>
      <c r="MVK116" s="38"/>
      <c r="MVL116" s="38"/>
      <c r="MVM116" s="38"/>
      <c r="MVN116" s="38"/>
      <c r="MVO116" s="38"/>
      <c r="MVP116" s="38"/>
      <c r="MVQ116" s="38"/>
      <c r="MVR116" s="38"/>
      <c r="MVS116" s="38"/>
      <c r="MVT116" s="38"/>
      <c r="MVU116" s="38"/>
      <c r="MVV116" s="38"/>
      <c r="MVW116" s="38"/>
      <c r="MVX116" s="38"/>
      <c r="MVY116" s="38"/>
      <c r="MVZ116" s="38"/>
      <c r="MWA116" s="38"/>
      <c r="MWB116" s="38"/>
      <c r="MWC116" s="38"/>
      <c r="MWD116" s="38"/>
      <c r="MWE116" s="38"/>
      <c r="MWF116" s="38"/>
      <c r="MWG116" s="38"/>
      <c r="MWH116" s="38"/>
      <c r="MWI116" s="38"/>
      <c r="MWJ116" s="38"/>
      <c r="MWK116" s="38"/>
      <c r="MWL116" s="38"/>
      <c r="MWM116" s="38"/>
      <c r="MWN116" s="38"/>
      <c r="MWO116" s="38"/>
      <c r="MWP116" s="38"/>
      <c r="MWQ116" s="38"/>
      <c r="MWR116" s="38"/>
      <c r="MWS116" s="38"/>
      <c r="MWT116" s="38"/>
      <c r="MWU116" s="38"/>
      <c r="MWV116" s="38"/>
      <c r="MWW116" s="38"/>
      <c r="MWX116" s="38"/>
      <c r="MWY116" s="38"/>
      <c r="MWZ116" s="38"/>
      <c r="MXA116" s="38"/>
      <c r="MXB116" s="38"/>
      <c r="MXC116" s="38"/>
      <c r="MXD116" s="38"/>
      <c r="MXE116" s="38"/>
      <c r="MXF116" s="38"/>
      <c r="MXG116" s="38"/>
      <c r="MXH116" s="38"/>
      <c r="MXI116" s="38"/>
      <c r="MXJ116" s="38"/>
      <c r="MXK116" s="38"/>
      <c r="MXL116" s="38"/>
      <c r="MXM116" s="38"/>
      <c r="MXN116" s="38"/>
      <c r="MXO116" s="38"/>
      <c r="MXP116" s="38"/>
      <c r="MXQ116" s="38"/>
      <c r="MXR116" s="38"/>
      <c r="MXS116" s="38"/>
      <c r="MXT116" s="38"/>
      <c r="MXU116" s="38"/>
      <c r="MXV116" s="38"/>
      <c r="MXW116" s="38"/>
      <c r="MXX116" s="38"/>
      <c r="MXY116" s="38"/>
      <c r="MXZ116" s="38"/>
      <c r="MYA116" s="38"/>
      <c r="MYB116" s="38"/>
      <c r="MYC116" s="38"/>
      <c r="MYD116" s="38"/>
      <c r="MYE116" s="38"/>
      <c r="MYF116" s="38"/>
      <c r="MYG116" s="38"/>
      <c r="MYH116" s="38"/>
      <c r="MYI116" s="38"/>
      <c r="MYJ116" s="38"/>
      <c r="MYK116" s="38"/>
      <c r="MYL116" s="38"/>
      <c r="MYM116" s="38"/>
      <c r="MYN116" s="38"/>
      <c r="MYO116" s="38"/>
      <c r="MYP116" s="38"/>
      <c r="MYQ116" s="38"/>
      <c r="MYR116" s="38"/>
      <c r="MYS116" s="38"/>
      <c r="MYT116" s="38"/>
      <c r="MYU116" s="38"/>
      <c r="MYV116" s="38"/>
      <c r="MYW116" s="38"/>
      <c r="MYX116" s="38"/>
      <c r="MYY116" s="38"/>
      <c r="MYZ116" s="38"/>
      <c r="MZA116" s="38"/>
      <c r="MZB116" s="38"/>
      <c r="MZC116" s="38"/>
      <c r="MZD116" s="38"/>
      <c r="MZE116" s="38"/>
      <c r="MZF116" s="38"/>
      <c r="MZG116" s="38"/>
      <c r="MZH116" s="38"/>
      <c r="MZI116" s="38"/>
      <c r="MZJ116" s="38"/>
      <c r="MZK116" s="38"/>
      <c r="MZL116" s="38"/>
      <c r="MZM116" s="38"/>
      <c r="MZN116" s="38"/>
      <c r="MZO116" s="38"/>
      <c r="MZP116" s="38"/>
      <c r="MZQ116" s="38"/>
      <c r="MZR116" s="38"/>
      <c r="MZS116" s="38"/>
      <c r="MZT116" s="38"/>
      <c r="MZU116" s="38"/>
      <c r="MZV116" s="38"/>
      <c r="MZW116" s="38"/>
      <c r="MZX116" s="38"/>
      <c r="MZY116" s="38"/>
      <c r="MZZ116" s="38"/>
      <c r="NAA116" s="38"/>
      <c r="NAB116" s="38"/>
      <c r="NAC116" s="38"/>
      <c r="NAD116" s="38"/>
      <c r="NAE116" s="38"/>
      <c r="NAF116" s="38"/>
      <c r="NAG116" s="38"/>
      <c r="NAH116" s="38"/>
      <c r="NAI116" s="38"/>
      <c r="NAJ116" s="38"/>
      <c r="NAK116" s="38"/>
      <c r="NAL116" s="38"/>
      <c r="NAM116" s="38"/>
      <c r="NAN116" s="38"/>
      <c r="NAO116" s="38"/>
      <c r="NAP116" s="38"/>
      <c r="NAQ116" s="38"/>
      <c r="NAR116" s="38"/>
      <c r="NAS116" s="38"/>
      <c r="NAT116" s="38"/>
      <c r="NAU116" s="38"/>
      <c r="NAV116" s="38"/>
      <c r="NAW116" s="38"/>
      <c r="NAX116" s="38"/>
      <c r="NAY116" s="38"/>
      <c r="NAZ116" s="38"/>
      <c r="NBA116" s="38"/>
      <c r="NBB116" s="38"/>
      <c r="NBC116" s="38"/>
      <c r="NBD116" s="38"/>
      <c r="NBE116" s="38"/>
      <c r="NBF116" s="38"/>
      <c r="NBG116" s="38"/>
      <c r="NBH116" s="38"/>
      <c r="NBI116" s="38"/>
      <c r="NBJ116" s="38"/>
      <c r="NBK116" s="38"/>
      <c r="NBL116" s="38"/>
      <c r="NBM116" s="38"/>
      <c r="NBN116" s="38"/>
      <c r="NBO116" s="38"/>
      <c r="NBP116" s="38"/>
      <c r="NBQ116" s="38"/>
      <c r="NBR116" s="38"/>
      <c r="NBS116" s="38"/>
      <c r="NBT116" s="38"/>
      <c r="NBU116" s="38"/>
      <c r="NBV116" s="38"/>
      <c r="NBW116" s="38"/>
      <c r="NBX116" s="38"/>
      <c r="NBY116" s="38"/>
      <c r="NBZ116" s="38"/>
      <c r="NCA116" s="38"/>
      <c r="NCB116" s="38"/>
      <c r="NCC116" s="38"/>
      <c r="NCD116" s="38"/>
      <c r="NCE116" s="38"/>
      <c r="NCF116" s="38"/>
      <c r="NCG116" s="38"/>
      <c r="NCH116" s="38"/>
      <c r="NCI116" s="38"/>
      <c r="NCJ116" s="38"/>
      <c r="NCK116" s="38"/>
      <c r="NCL116" s="38"/>
      <c r="NCM116" s="38"/>
      <c r="NCN116" s="38"/>
      <c r="NCO116" s="38"/>
      <c r="NCP116" s="38"/>
      <c r="NCQ116" s="38"/>
      <c r="NCR116" s="38"/>
      <c r="NCS116" s="38"/>
      <c r="NCT116" s="38"/>
      <c r="NCU116" s="38"/>
      <c r="NCV116" s="38"/>
      <c r="NCW116" s="38"/>
      <c r="NCX116" s="38"/>
      <c r="NCY116" s="38"/>
      <c r="NCZ116" s="38"/>
      <c r="NDA116" s="38"/>
      <c r="NDB116" s="38"/>
      <c r="NDC116" s="38"/>
      <c r="NDD116" s="38"/>
      <c r="NDE116" s="38"/>
      <c r="NDF116" s="38"/>
      <c r="NDG116" s="38"/>
      <c r="NDH116" s="38"/>
      <c r="NDI116" s="38"/>
      <c r="NDJ116" s="38"/>
      <c r="NDK116" s="38"/>
      <c r="NDL116" s="38"/>
      <c r="NDM116" s="38"/>
      <c r="NDN116" s="38"/>
      <c r="NDO116" s="38"/>
      <c r="NDP116" s="38"/>
      <c r="NDQ116" s="38"/>
      <c r="NDR116" s="38"/>
      <c r="NDS116" s="38"/>
      <c r="NDT116" s="38"/>
      <c r="NDU116" s="38"/>
      <c r="NDV116" s="38"/>
      <c r="NDW116" s="38"/>
      <c r="NDX116" s="38"/>
      <c r="NDY116" s="38"/>
      <c r="NDZ116" s="38"/>
      <c r="NEA116" s="38"/>
      <c r="NEB116" s="38"/>
      <c r="NEC116" s="38"/>
      <c r="NED116" s="38"/>
      <c r="NEE116" s="38"/>
      <c r="NEF116" s="38"/>
      <c r="NEG116" s="38"/>
      <c r="NEH116" s="38"/>
      <c r="NEI116" s="38"/>
      <c r="NEJ116" s="38"/>
      <c r="NEK116" s="38"/>
      <c r="NEL116" s="38"/>
      <c r="NEM116" s="38"/>
      <c r="NEN116" s="38"/>
      <c r="NEO116" s="38"/>
      <c r="NEP116" s="38"/>
      <c r="NEQ116" s="38"/>
      <c r="NER116" s="38"/>
      <c r="NES116" s="38"/>
      <c r="NET116" s="38"/>
      <c r="NEU116" s="38"/>
      <c r="NEV116" s="38"/>
      <c r="NEW116" s="38"/>
      <c r="NEX116" s="38"/>
      <c r="NEY116" s="38"/>
      <c r="NEZ116" s="38"/>
      <c r="NFA116" s="38"/>
      <c r="NFB116" s="38"/>
      <c r="NFC116" s="38"/>
      <c r="NFD116" s="38"/>
      <c r="NFE116" s="38"/>
      <c r="NFF116" s="38"/>
      <c r="NFG116" s="38"/>
      <c r="NFH116" s="38"/>
      <c r="NFI116" s="38"/>
      <c r="NFJ116" s="38"/>
      <c r="NFK116" s="38"/>
      <c r="NFL116" s="38"/>
      <c r="NFM116" s="38"/>
      <c r="NFN116" s="38"/>
      <c r="NFO116" s="38"/>
      <c r="NFP116" s="38"/>
      <c r="NFQ116" s="38"/>
      <c r="NFR116" s="38"/>
      <c r="NFS116" s="38"/>
      <c r="NFT116" s="38"/>
      <c r="NFU116" s="38"/>
      <c r="NFV116" s="38"/>
      <c r="NFW116" s="38"/>
      <c r="NFX116" s="38"/>
      <c r="NFY116" s="38"/>
      <c r="NFZ116" s="38"/>
      <c r="NGA116" s="38"/>
      <c r="NGB116" s="38"/>
      <c r="NGC116" s="38"/>
      <c r="NGD116" s="38"/>
      <c r="NGE116" s="38"/>
      <c r="NGF116" s="38"/>
      <c r="NGG116" s="38"/>
      <c r="NGH116" s="38"/>
      <c r="NGI116" s="38"/>
      <c r="NGJ116" s="38"/>
      <c r="NGK116" s="38"/>
      <c r="NGL116" s="38"/>
      <c r="NGM116" s="38"/>
      <c r="NGN116" s="38"/>
      <c r="NGO116" s="38"/>
      <c r="NGP116" s="38"/>
      <c r="NGQ116" s="38"/>
      <c r="NGR116" s="38"/>
      <c r="NGS116" s="38"/>
      <c r="NGT116" s="38"/>
      <c r="NGU116" s="38"/>
      <c r="NGV116" s="38"/>
      <c r="NGW116" s="38"/>
      <c r="NGX116" s="38"/>
      <c r="NGY116" s="38"/>
      <c r="NGZ116" s="38"/>
      <c r="NHA116" s="38"/>
      <c r="NHB116" s="38"/>
      <c r="NHC116" s="38"/>
      <c r="NHD116" s="38"/>
      <c r="NHE116" s="38"/>
      <c r="NHF116" s="38"/>
      <c r="NHG116" s="38"/>
      <c r="NHH116" s="38"/>
      <c r="NHI116" s="38"/>
      <c r="NHJ116" s="38"/>
      <c r="NHK116" s="38"/>
      <c r="NHL116" s="38"/>
      <c r="NHM116" s="38"/>
      <c r="NHN116" s="38"/>
      <c r="NHO116" s="38"/>
      <c r="NHP116" s="38"/>
      <c r="NHQ116" s="38"/>
      <c r="NHR116" s="38"/>
      <c r="NHS116" s="38"/>
      <c r="NHT116" s="38"/>
      <c r="NHU116" s="38"/>
      <c r="NHV116" s="38"/>
      <c r="NHW116" s="38"/>
      <c r="NHX116" s="38"/>
      <c r="NHY116" s="38"/>
      <c r="NHZ116" s="38"/>
      <c r="NIA116" s="38"/>
      <c r="NIB116" s="38"/>
      <c r="NIC116" s="38"/>
      <c r="NID116" s="38"/>
      <c r="NIE116" s="38"/>
      <c r="NIF116" s="38"/>
      <c r="NIG116" s="38"/>
      <c r="NIH116" s="38"/>
      <c r="NII116" s="38"/>
      <c r="NIJ116" s="38"/>
      <c r="NIK116" s="38"/>
      <c r="NIL116" s="38"/>
      <c r="NIM116" s="38"/>
      <c r="NIN116" s="38"/>
      <c r="NIO116" s="38"/>
      <c r="NIP116" s="38"/>
      <c r="NIQ116" s="38"/>
      <c r="NIR116" s="38"/>
      <c r="NIS116" s="38"/>
      <c r="NIT116" s="38"/>
      <c r="NIU116" s="38"/>
      <c r="NIV116" s="38"/>
      <c r="NIW116" s="38"/>
      <c r="NIX116" s="38"/>
      <c r="NIY116" s="38"/>
      <c r="NIZ116" s="38"/>
      <c r="NJA116" s="38"/>
      <c r="NJB116" s="38"/>
      <c r="NJC116" s="38"/>
      <c r="NJD116" s="38"/>
      <c r="NJE116" s="38"/>
      <c r="NJF116" s="38"/>
      <c r="NJG116" s="38"/>
      <c r="NJH116" s="38"/>
      <c r="NJI116" s="38"/>
      <c r="NJJ116" s="38"/>
      <c r="NJK116" s="38"/>
      <c r="NJL116" s="38"/>
      <c r="NJM116" s="38"/>
      <c r="NJN116" s="38"/>
      <c r="NJO116" s="38"/>
      <c r="NJP116" s="38"/>
      <c r="NJQ116" s="38"/>
      <c r="NJR116" s="38"/>
      <c r="NJS116" s="38"/>
      <c r="NJT116" s="38"/>
      <c r="NJU116" s="38"/>
      <c r="NJV116" s="38"/>
      <c r="NJW116" s="38"/>
      <c r="NJX116" s="38"/>
      <c r="NJY116" s="38"/>
      <c r="NJZ116" s="38"/>
      <c r="NKA116" s="38"/>
      <c r="NKB116" s="38"/>
      <c r="NKC116" s="38"/>
      <c r="NKD116" s="38"/>
      <c r="NKE116" s="38"/>
      <c r="NKF116" s="38"/>
      <c r="NKG116" s="38"/>
      <c r="NKH116" s="38"/>
      <c r="NKI116" s="38"/>
      <c r="NKJ116" s="38"/>
      <c r="NKK116" s="38"/>
      <c r="NKL116" s="38"/>
      <c r="NKM116" s="38"/>
      <c r="NKN116" s="38"/>
      <c r="NKO116" s="38"/>
      <c r="NKP116" s="38"/>
      <c r="NKQ116" s="38"/>
      <c r="NKR116" s="38"/>
      <c r="NKS116" s="38"/>
      <c r="NKT116" s="38"/>
      <c r="NKU116" s="38"/>
      <c r="NKV116" s="38"/>
      <c r="NKW116" s="38"/>
      <c r="NKX116" s="38"/>
      <c r="NKY116" s="38"/>
      <c r="NKZ116" s="38"/>
      <c r="NLA116" s="38"/>
      <c r="NLB116" s="38"/>
      <c r="NLC116" s="38"/>
      <c r="NLD116" s="38"/>
      <c r="NLE116" s="38"/>
      <c r="NLF116" s="38"/>
      <c r="NLG116" s="38"/>
      <c r="NLH116" s="38"/>
      <c r="NLI116" s="38"/>
      <c r="NLJ116" s="38"/>
      <c r="NLK116" s="38"/>
      <c r="NLL116" s="38"/>
      <c r="NLM116" s="38"/>
      <c r="NLN116" s="38"/>
      <c r="NLO116" s="38"/>
      <c r="NLP116" s="38"/>
      <c r="NLQ116" s="38"/>
      <c r="NLR116" s="38"/>
      <c r="NLS116" s="38"/>
      <c r="NLT116" s="38"/>
      <c r="NLU116" s="38"/>
      <c r="NLV116" s="38"/>
      <c r="NLW116" s="38"/>
      <c r="NLX116" s="38"/>
      <c r="NLY116" s="38"/>
      <c r="NLZ116" s="38"/>
      <c r="NMA116" s="38"/>
      <c r="NMB116" s="38"/>
      <c r="NMC116" s="38"/>
      <c r="NMD116" s="38"/>
      <c r="NME116" s="38"/>
      <c r="NMF116" s="38"/>
      <c r="NMG116" s="38"/>
      <c r="NMH116" s="38"/>
      <c r="NMI116" s="38"/>
      <c r="NMJ116" s="38"/>
      <c r="NMK116" s="38"/>
      <c r="NML116" s="38"/>
      <c r="NMM116" s="38"/>
      <c r="NMN116" s="38"/>
      <c r="NMO116" s="38"/>
      <c r="NMP116" s="38"/>
      <c r="NMQ116" s="38"/>
      <c r="NMR116" s="38"/>
      <c r="NMS116" s="38"/>
      <c r="NMT116" s="38"/>
      <c r="NMU116" s="38"/>
      <c r="NMV116" s="38"/>
      <c r="NMW116" s="38"/>
      <c r="NMX116" s="38"/>
      <c r="NMY116" s="38"/>
      <c r="NMZ116" s="38"/>
      <c r="NNA116" s="38"/>
      <c r="NNB116" s="38"/>
      <c r="NNC116" s="38"/>
      <c r="NND116" s="38"/>
      <c r="NNE116" s="38"/>
      <c r="NNF116" s="38"/>
      <c r="NNG116" s="38"/>
      <c r="NNH116" s="38"/>
      <c r="NNI116" s="38"/>
      <c r="NNJ116" s="38"/>
      <c r="NNK116" s="38"/>
      <c r="NNL116" s="38"/>
      <c r="NNM116" s="38"/>
      <c r="NNN116" s="38"/>
      <c r="NNO116" s="38"/>
      <c r="NNP116" s="38"/>
      <c r="NNQ116" s="38"/>
      <c r="NNR116" s="38"/>
      <c r="NNS116" s="38"/>
      <c r="NNT116" s="38"/>
      <c r="NNU116" s="38"/>
      <c r="NNV116" s="38"/>
      <c r="NNW116" s="38"/>
      <c r="NNX116" s="38"/>
      <c r="NNY116" s="38"/>
      <c r="NNZ116" s="38"/>
      <c r="NOA116" s="38"/>
      <c r="NOB116" s="38"/>
      <c r="NOC116" s="38"/>
      <c r="NOD116" s="38"/>
      <c r="NOE116" s="38"/>
      <c r="NOF116" s="38"/>
      <c r="NOG116" s="38"/>
      <c r="NOH116" s="38"/>
      <c r="NOI116" s="38"/>
      <c r="NOJ116" s="38"/>
      <c r="NOK116" s="38"/>
      <c r="NOL116" s="38"/>
      <c r="NOM116" s="38"/>
      <c r="NON116" s="38"/>
      <c r="NOO116" s="38"/>
      <c r="NOP116" s="38"/>
      <c r="NOQ116" s="38"/>
      <c r="NOR116" s="38"/>
      <c r="NOS116" s="38"/>
      <c r="NOT116" s="38"/>
      <c r="NOU116" s="38"/>
      <c r="NOV116" s="38"/>
      <c r="NOW116" s="38"/>
      <c r="NOX116" s="38"/>
      <c r="NOY116" s="38"/>
      <c r="NOZ116" s="38"/>
      <c r="NPA116" s="38"/>
      <c r="NPB116" s="38"/>
      <c r="NPC116" s="38"/>
      <c r="NPD116" s="38"/>
      <c r="NPE116" s="38"/>
      <c r="NPF116" s="38"/>
      <c r="NPG116" s="38"/>
      <c r="NPH116" s="38"/>
      <c r="NPI116" s="38"/>
      <c r="NPJ116" s="38"/>
      <c r="NPK116" s="38"/>
      <c r="NPL116" s="38"/>
      <c r="NPM116" s="38"/>
      <c r="NPN116" s="38"/>
      <c r="NPO116" s="38"/>
      <c r="NPP116" s="38"/>
      <c r="NPQ116" s="38"/>
      <c r="NPR116" s="38"/>
      <c r="NPS116" s="38"/>
      <c r="NPT116" s="38"/>
      <c r="NPU116" s="38"/>
      <c r="NPV116" s="38"/>
      <c r="NPW116" s="38"/>
      <c r="NPX116" s="38"/>
      <c r="NPY116" s="38"/>
      <c r="NPZ116" s="38"/>
      <c r="NQA116" s="38"/>
      <c r="NQB116" s="38"/>
      <c r="NQC116" s="38"/>
      <c r="NQD116" s="38"/>
      <c r="NQE116" s="38"/>
      <c r="NQF116" s="38"/>
      <c r="NQG116" s="38"/>
      <c r="NQH116" s="38"/>
      <c r="NQI116" s="38"/>
      <c r="NQJ116" s="38"/>
      <c r="NQK116" s="38"/>
      <c r="NQL116" s="38"/>
      <c r="NQM116" s="38"/>
      <c r="NQN116" s="38"/>
      <c r="NQO116" s="38"/>
      <c r="NQP116" s="38"/>
      <c r="NQQ116" s="38"/>
      <c r="NQR116" s="38"/>
      <c r="NQS116" s="38"/>
      <c r="NQT116" s="38"/>
      <c r="NQU116" s="38"/>
      <c r="NQV116" s="38"/>
      <c r="NQW116" s="38"/>
      <c r="NQX116" s="38"/>
      <c r="NQY116" s="38"/>
      <c r="NQZ116" s="38"/>
      <c r="NRA116" s="38"/>
      <c r="NRB116" s="38"/>
      <c r="NRC116" s="38"/>
      <c r="NRD116" s="38"/>
      <c r="NRE116" s="38"/>
      <c r="NRF116" s="38"/>
      <c r="NRG116" s="38"/>
      <c r="NRH116" s="38"/>
      <c r="NRI116" s="38"/>
      <c r="NRJ116" s="38"/>
      <c r="NRK116" s="38"/>
      <c r="NRL116" s="38"/>
      <c r="NRM116" s="38"/>
      <c r="NRN116" s="38"/>
      <c r="NRO116" s="38"/>
      <c r="NRP116" s="38"/>
      <c r="NRQ116" s="38"/>
      <c r="NRR116" s="38"/>
      <c r="NRS116" s="38"/>
      <c r="NRT116" s="38"/>
      <c r="NRU116" s="38"/>
      <c r="NRV116" s="38"/>
      <c r="NRW116" s="38"/>
      <c r="NRX116" s="38"/>
      <c r="NRY116" s="38"/>
      <c r="NRZ116" s="38"/>
      <c r="NSA116" s="38"/>
      <c r="NSB116" s="38"/>
      <c r="NSC116" s="38"/>
      <c r="NSD116" s="38"/>
      <c r="NSE116" s="38"/>
      <c r="NSF116" s="38"/>
      <c r="NSG116" s="38"/>
      <c r="NSH116" s="38"/>
      <c r="NSI116" s="38"/>
      <c r="NSJ116" s="38"/>
      <c r="NSK116" s="38"/>
      <c r="NSL116" s="38"/>
      <c r="NSM116" s="38"/>
      <c r="NSN116" s="38"/>
      <c r="NSO116" s="38"/>
      <c r="NSP116" s="38"/>
      <c r="NSQ116" s="38"/>
      <c r="NSR116" s="38"/>
      <c r="NSS116" s="38"/>
      <c r="NST116" s="38"/>
      <c r="NSU116" s="38"/>
      <c r="NSV116" s="38"/>
      <c r="NSW116" s="38"/>
      <c r="NSX116" s="38"/>
      <c r="NSY116" s="38"/>
      <c r="NSZ116" s="38"/>
      <c r="NTA116" s="38"/>
      <c r="NTB116" s="38"/>
      <c r="NTC116" s="38"/>
      <c r="NTD116" s="38"/>
      <c r="NTE116" s="38"/>
      <c r="NTF116" s="38"/>
      <c r="NTG116" s="38"/>
      <c r="NTH116" s="38"/>
      <c r="NTI116" s="38"/>
      <c r="NTJ116" s="38"/>
      <c r="NTK116" s="38"/>
      <c r="NTL116" s="38"/>
      <c r="NTM116" s="38"/>
      <c r="NTN116" s="38"/>
      <c r="NTO116" s="38"/>
      <c r="NTP116" s="38"/>
      <c r="NTQ116" s="38"/>
      <c r="NTR116" s="38"/>
      <c r="NTS116" s="38"/>
      <c r="NTT116" s="38"/>
      <c r="NTU116" s="38"/>
      <c r="NTV116" s="38"/>
      <c r="NTW116" s="38"/>
      <c r="NTX116" s="38"/>
      <c r="NTY116" s="38"/>
      <c r="NTZ116" s="38"/>
      <c r="NUA116" s="38"/>
      <c r="NUB116" s="38"/>
      <c r="NUC116" s="38"/>
      <c r="NUD116" s="38"/>
      <c r="NUE116" s="38"/>
      <c r="NUF116" s="38"/>
      <c r="NUG116" s="38"/>
      <c r="NUH116" s="38"/>
      <c r="NUI116" s="38"/>
      <c r="NUJ116" s="38"/>
      <c r="NUK116" s="38"/>
      <c r="NUL116" s="38"/>
      <c r="NUM116" s="38"/>
      <c r="NUN116" s="38"/>
      <c r="NUO116" s="38"/>
      <c r="NUP116" s="38"/>
      <c r="NUQ116" s="38"/>
      <c r="NUR116" s="38"/>
      <c r="NUS116" s="38"/>
      <c r="NUT116" s="38"/>
      <c r="NUU116" s="38"/>
      <c r="NUV116" s="38"/>
      <c r="NUW116" s="38"/>
      <c r="NUX116" s="38"/>
      <c r="NUY116" s="38"/>
      <c r="NUZ116" s="38"/>
      <c r="NVA116" s="38"/>
      <c r="NVB116" s="38"/>
      <c r="NVC116" s="38"/>
      <c r="NVD116" s="38"/>
      <c r="NVE116" s="38"/>
      <c r="NVF116" s="38"/>
      <c r="NVG116" s="38"/>
      <c r="NVH116" s="38"/>
      <c r="NVI116" s="38"/>
      <c r="NVJ116" s="38"/>
      <c r="NVK116" s="38"/>
      <c r="NVL116" s="38"/>
      <c r="NVM116" s="38"/>
      <c r="NVN116" s="38"/>
      <c r="NVO116" s="38"/>
      <c r="NVP116" s="38"/>
      <c r="NVQ116" s="38"/>
      <c r="NVR116" s="38"/>
      <c r="NVS116" s="38"/>
      <c r="NVT116" s="38"/>
      <c r="NVU116" s="38"/>
      <c r="NVV116" s="38"/>
      <c r="NVW116" s="38"/>
      <c r="NVX116" s="38"/>
      <c r="NVY116" s="38"/>
      <c r="NVZ116" s="38"/>
      <c r="NWA116" s="38"/>
      <c r="NWB116" s="38"/>
      <c r="NWC116" s="38"/>
      <c r="NWD116" s="38"/>
      <c r="NWE116" s="38"/>
      <c r="NWF116" s="38"/>
      <c r="NWG116" s="38"/>
      <c r="NWH116" s="38"/>
      <c r="NWI116" s="38"/>
      <c r="NWJ116" s="38"/>
      <c r="NWK116" s="38"/>
      <c r="NWL116" s="38"/>
      <c r="NWM116" s="38"/>
      <c r="NWN116" s="38"/>
      <c r="NWO116" s="38"/>
      <c r="NWP116" s="38"/>
      <c r="NWQ116" s="38"/>
      <c r="NWR116" s="38"/>
      <c r="NWS116" s="38"/>
      <c r="NWT116" s="38"/>
      <c r="NWU116" s="38"/>
      <c r="NWV116" s="38"/>
      <c r="NWW116" s="38"/>
      <c r="NWX116" s="38"/>
      <c r="NWY116" s="38"/>
      <c r="NWZ116" s="38"/>
      <c r="NXA116" s="38"/>
      <c r="NXB116" s="38"/>
      <c r="NXC116" s="38"/>
      <c r="NXD116" s="38"/>
      <c r="NXE116" s="38"/>
      <c r="NXF116" s="38"/>
      <c r="NXG116" s="38"/>
      <c r="NXH116" s="38"/>
      <c r="NXI116" s="38"/>
      <c r="NXJ116" s="38"/>
      <c r="NXK116" s="38"/>
      <c r="NXL116" s="38"/>
      <c r="NXM116" s="38"/>
      <c r="NXN116" s="38"/>
      <c r="NXO116" s="38"/>
      <c r="NXP116" s="38"/>
      <c r="NXQ116" s="38"/>
      <c r="NXR116" s="38"/>
      <c r="NXS116" s="38"/>
      <c r="NXT116" s="38"/>
      <c r="NXU116" s="38"/>
      <c r="NXV116" s="38"/>
      <c r="NXW116" s="38"/>
      <c r="NXX116" s="38"/>
      <c r="NXY116" s="38"/>
      <c r="NXZ116" s="38"/>
      <c r="NYA116" s="38"/>
      <c r="NYB116" s="38"/>
      <c r="NYC116" s="38"/>
      <c r="NYD116" s="38"/>
      <c r="NYE116" s="38"/>
      <c r="NYF116" s="38"/>
      <c r="NYG116" s="38"/>
      <c r="NYH116" s="38"/>
      <c r="NYI116" s="38"/>
      <c r="NYJ116" s="38"/>
      <c r="NYK116" s="38"/>
      <c r="NYL116" s="38"/>
      <c r="NYM116" s="38"/>
      <c r="NYN116" s="38"/>
      <c r="NYO116" s="38"/>
      <c r="NYP116" s="38"/>
      <c r="NYQ116" s="38"/>
      <c r="NYR116" s="38"/>
      <c r="NYS116" s="38"/>
      <c r="NYT116" s="38"/>
      <c r="NYU116" s="38"/>
      <c r="NYV116" s="38"/>
      <c r="NYW116" s="38"/>
      <c r="NYX116" s="38"/>
      <c r="NYY116" s="38"/>
      <c r="NYZ116" s="38"/>
      <c r="NZA116" s="38"/>
      <c r="NZB116" s="38"/>
      <c r="NZC116" s="38"/>
      <c r="NZD116" s="38"/>
      <c r="NZE116" s="38"/>
      <c r="NZF116" s="38"/>
      <c r="NZG116" s="38"/>
      <c r="NZH116" s="38"/>
      <c r="NZI116" s="38"/>
      <c r="NZJ116" s="38"/>
      <c r="NZK116" s="38"/>
      <c r="NZL116" s="38"/>
      <c r="NZM116" s="38"/>
      <c r="NZN116" s="38"/>
      <c r="NZO116" s="38"/>
      <c r="NZP116" s="38"/>
      <c r="NZQ116" s="38"/>
      <c r="NZR116" s="38"/>
      <c r="NZS116" s="38"/>
      <c r="NZT116" s="38"/>
      <c r="NZU116" s="38"/>
      <c r="NZV116" s="38"/>
      <c r="NZW116" s="38"/>
      <c r="NZX116" s="38"/>
      <c r="NZY116" s="38"/>
      <c r="NZZ116" s="38"/>
      <c r="OAA116" s="38"/>
      <c r="OAB116" s="38"/>
      <c r="OAC116" s="38"/>
      <c r="OAD116" s="38"/>
      <c r="OAE116" s="38"/>
      <c r="OAF116" s="38"/>
      <c r="OAG116" s="38"/>
      <c r="OAH116" s="38"/>
      <c r="OAI116" s="38"/>
      <c r="OAJ116" s="38"/>
      <c r="OAK116" s="38"/>
      <c r="OAL116" s="38"/>
      <c r="OAM116" s="38"/>
      <c r="OAN116" s="38"/>
      <c r="OAO116" s="38"/>
      <c r="OAP116" s="38"/>
      <c r="OAQ116" s="38"/>
      <c r="OAR116" s="38"/>
      <c r="OAS116" s="38"/>
      <c r="OAT116" s="38"/>
      <c r="OAU116" s="38"/>
      <c r="OAV116" s="38"/>
      <c r="OAW116" s="38"/>
      <c r="OAX116" s="38"/>
      <c r="OAY116" s="38"/>
      <c r="OAZ116" s="38"/>
      <c r="OBA116" s="38"/>
      <c r="OBB116" s="38"/>
      <c r="OBC116" s="38"/>
      <c r="OBD116" s="38"/>
      <c r="OBE116" s="38"/>
      <c r="OBF116" s="38"/>
      <c r="OBG116" s="38"/>
      <c r="OBH116" s="38"/>
      <c r="OBI116" s="38"/>
      <c r="OBJ116" s="38"/>
      <c r="OBK116" s="38"/>
      <c r="OBL116" s="38"/>
      <c r="OBM116" s="38"/>
      <c r="OBN116" s="38"/>
      <c r="OBO116" s="38"/>
      <c r="OBP116" s="38"/>
      <c r="OBQ116" s="38"/>
      <c r="OBR116" s="38"/>
      <c r="OBS116" s="38"/>
      <c r="OBT116" s="38"/>
      <c r="OBU116" s="38"/>
      <c r="OBV116" s="38"/>
      <c r="OBW116" s="38"/>
      <c r="OBX116" s="38"/>
      <c r="OBY116" s="38"/>
      <c r="OBZ116" s="38"/>
      <c r="OCA116" s="38"/>
      <c r="OCB116" s="38"/>
      <c r="OCC116" s="38"/>
      <c r="OCD116" s="38"/>
      <c r="OCE116" s="38"/>
      <c r="OCF116" s="38"/>
      <c r="OCG116" s="38"/>
      <c r="OCH116" s="38"/>
      <c r="OCI116" s="38"/>
      <c r="OCJ116" s="38"/>
      <c r="OCK116" s="38"/>
      <c r="OCL116" s="38"/>
      <c r="OCM116" s="38"/>
      <c r="OCN116" s="38"/>
      <c r="OCO116" s="38"/>
      <c r="OCP116" s="38"/>
      <c r="OCQ116" s="38"/>
      <c r="OCR116" s="38"/>
      <c r="OCS116" s="38"/>
      <c r="OCT116" s="38"/>
      <c r="OCU116" s="38"/>
      <c r="OCV116" s="38"/>
      <c r="OCW116" s="38"/>
      <c r="OCX116" s="38"/>
      <c r="OCY116" s="38"/>
      <c r="OCZ116" s="38"/>
      <c r="ODA116" s="38"/>
      <c r="ODB116" s="38"/>
      <c r="ODC116" s="38"/>
      <c r="ODD116" s="38"/>
      <c r="ODE116" s="38"/>
      <c r="ODF116" s="38"/>
      <c r="ODG116" s="38"/>
      <c r="ODH116" s="38"/>
      <c r="ODI116" s="38"/>
      <c r="ODJ116" s="38"/>
      <c r="ODK116" s="38"/>
      <c r="ODL116" s="38"/>
      <c r="ODM116" s="38"/>
      <c r="ODN116" s="38"/>
      <c r="ODO116" s="38"/>
      <c r="ODP116" s="38"/>
      <c r="ODQ116" s="38"/>
      <c r="ODR116" s="38"/>
      <c r="ODS116" s="38"/>
      <c r="ODT116" s="38"/>
      <c r="ODU116" s="38"/>
      <c r="ODV116" s="38"/>
      <c r="ODW116" s="38"/>
      <c r="ODX116" s="38"/>
      <c r="ODY116" s="38"/>
      <c r="ODZ116" s="38"/>
      <c r="OEA116" s="38"/>
      <c r="OEB116" s="38"/>
      <c r="OEC116" s="38"/>
      <c r="OED116" s="38"/>
      <c r="OEE116" s="38"/>
      <c r="OEF116" s="38"/>
      <c r="OEG116" s="38"/>
      <c r="OEH116" s="38"/>
      <c r="OEI116" s="38"/>
      <c r="OEJ116" s="38"/>
      <c r="OEK116" s="38"/>
      <c r="OEL116" s="38"/>
      <c r="OEM116" s="38"/>
      <c r="OEN116" s="38"/>
      <c r="OEO116" s="38"/>
      <c r="OEP116" s="38"/>
      <c r="OEQ116" s="38"/>
      <c r="OER116" s="38"/>
      <c r="OES116" s="38"/>
      <c r="OET116" s="38"/>
      <c r="OEU116" s="38"/>
      <c r="OEV116" s="38"/>
      <c r="OEW116" s="38"/>
      <c r="OEX116" s="38"/>
      <c r="OEY116" s="38"/>
      <c r="OEZ116" s="38"/>
      <c r="OFA116" s="38"/>
      <c r="OFB116" s="38"/>
      <c r="OFC116" s="38"/>
      <c r="OFD116" s="38"/>
      <c r="OFE116" s="38"/>
      <c r="OFF116" s="38"/>
      <c r="OFG116" s="38"/>
      <c r="OFH116" s="38"/>
      <c r="OFI116" s="38"/>
      <c r="OFJ116" s="38"/>
      <c r="OFK116" s="38"/>
      <c r="OFL116" s="38"/>
      <c r="OFM116" s="38"/>
      <c r="OFN116" s="38"/>
      <c r="OFO116" s="38"/>
      <c r="OFP116" s="38"/>
      <c r="OFQ116" s="38"/>
      <c r="OFR116" s="38"/>
      <c r="OFS116" s="38"/>
      <c r="OFT116" s="38"/>
      <c r="OFU116" s="38"/>
      <c r="OFV116" s="38"/>
      <c r="OFW116" s="38"/>
      <c r="OFX116" s="38"/>
      <c r="OFY116" s="38"/>
      <c r="OFZ116" s="38"/>
      <c r="OGA116" s="38"/>
      <c r="OGB116" s="38"/>
      <c r="OGC116" s="38"/>
      <c r="OGD116" s="38"/>
      <c r="OGE116" s="38"/>
      <c r="OGF116" s="38"/>
      <c r="OGG116" s="38"/>
      <c r="OGH116" s="38"/>
      <c r="OGI116" s="38"/>
      <c r="OGJ116" s="38"/>
      <c r="OGK116" s="38"/>
      <c r="OGL116" s="38"/>
      <c r="OGM116" s="38"/>
      <c r="OGN116" s="38"/>
      <c r="OGO116" s="38"/>
      <c r="OGP116" s="38"/>
      <c r="OGQ116" s="38"/>
      <c r="OGR116" s="38"/>
      <c r="OGS116" s="38"/>
      <c r="OGT116" s="38"/>
      <c r="OGU116" s="38"/>
      <c r="OGV116" s="38"/>
      <c r="OGW116" s="38"/>
      <c r="OGX116" s="38"/>
      <c r="OGY116" s="38"/>
      <c r="OGZ116" s="38"/>
      <c r="OHA116" s="38"/>
      <c r="OHB116" s="38"/>
      <c r="OHC116" s="38"/>
      <c r="OHD116" s="38"/>
      <c r="OHE116" s="38"/>
      <c r="OHF116" s="38"/>
      <c r="OHG116" s="38"/>
      <c r="OHH116" s="38"/>
      <c r="OHI116" s="38"/>
      <c r="OHJ116" s="38"/>
      <c r="OHK116" s="38"/>
      <c r="OHL116" s="38"/>
      <c r="OHM116" s="38"/>
      <c r="OHN116" s="38"/>
      <c r="OHO116" s="38"/>
      <c r="OHP116" s="38"/>
      <c r="OHQ116" s="38"/>
      <c r="OHR116" s="38"/>
      <c r="OHS116" s="38"/>
      <c r="OHT116" s="38"/>
      <c r="OHU116" s="38"/>
      <c r="OHV116" s="38"/>
      <c r="OHW116" s="38"/>
      <c r="OHX116" s="38"/>
      <c r="OHY116" s="38"/>
      <c r="OHZ116" s="38"/>
      <c r="OIA116" s="38"/>
      <c r="OIB116" s="38"/>
      <c r="OIC116" s="38"/>
      <c r="OID116" s="38"/>
      <c r="OIE116" s="38"/>
      <c r="OIF116" s="38"/>
      <c r="OIG116" s="38"/>
      <c r="OIH116" s="38"/>
      <c r="OII116" s="38"/>
      <c r="OIJ116" s="38"/>
      <c r="OIK116" s="38"/>
      <c r="OIL116" s="38"/>
      <c r="OIM116" s="38"/>
      <c r="OIN116" s="38"/>
      <c r="OIO116" s="38"/>
      <c r="OIP116" s="38"/>
      <c r="OIQ116" s="38"/>
      <c r="OIR116" s="38"/>
      <c r="OIS116" s="38"/>
      <c r="OIT116" s="38"/>
      <c r="OIU116" s="38"/>
      <c r="OIV116" s="38"/>
      <c r="OIW116" s="38"/>
      <c r="OIX116" s="38"/>
      <c r="OIY116" s="38"/>
      <c r="OIZ116" s="38"/>
      <c r="OJA116" s="38"/>
      <c r="OJB116" s="38"/>
      <c r="OJC116" s="38"/>
      <c r="OJD116" s="38"/>
      <c r="OJE116" s="38"/>
      <c r="OJF116" s="38"/>
      <c r="OJG116" s="38"/>
      <c r="OJH116" s="38"/>
      <c r="OJI116" s="38"/>
      <c r="OJJ116" s="38"/>
      <c r="OJK116" s="38"/>
      <c r="OJL116" s="38"/>
      <c r="OJM116" s="38"/>
      <c r="OJN116" s="38"/>
      <c r="OJO116" s="38"/>
      <c r="OJP116" s="38"/>
      <c r="OJQ116" s="38"/>
      <c r="OJR116" s="38"/>
      <c r="OJS116" s="38"/>
      <c r="OJT116" s="38"/>
      <c r="OJU116" s="38"/>
      <c r="OJV116" s="38"/>
      <c r="OJW116" s="38"/>
      <c r="OJX116" s="38"/>
      <c r="OJY116" s="38"/>
      <c r="OJZ116" s="38"/>
      <c r="OKA116" s="38"/>
      <c r="OKB116" s="38"/>
      <c r="OKC116" s="38"/>
      <c r="OKD116" s="38"/>
      <c r="OKE116" s="38"/>
      <c r="OKF116" s="38"/>
      <c r="OKG116" s="38"/>
      <c r="OKH116" s="38"/>
      <c r="OKI116" s="38"/>
      <c r="OKJ116" s="38"/>
      <c r="OKK116" s="38"/>
      <c r="OKL116" s="38"/>
      <c r="OKM116" s="38"/>
      <c r="OKN116" s="38"/>
      <c r="OKO116" s="38"/>
      <c r="OKP116" s="38"/>
      <c r="OKQ116" s="38"/>
      <c r="OKR116" s="38"/>
      <c r="OKS116" s="38"/>
      <c r="OKT116" s="38"/>
      <c r="OKU116" s="38"/>
      <c r="OKV116" s="38"/>
      <c r="OKW116" s="38"/>
      <c r="OKX116" s="38"/>
      <c r="OKY116" s="38"/>
      <c r="OKZ116" s="38"/>
      <c r="OLA116" s="38"/>
      <c r="OLB116" s="38"/>
      <c r="OLC116" s="38"/>
      <c r="OLD116" s="38"/>
      <c r="OLE116" s="38"/>
      <c r="OLF116" s="38"/>
      <c r="OLG116" s="38"/>
      <c r="OLH116" s="38"/>
      <c r="OLI116" s="38"/>
      <c r="OLJ116" s="38"/>
      <c r="OLK116" s="38"/>
      <c r="OLL116" s="38"/>
      <c r="OLM116" s="38"/>
      <c r="OLN116" s="38"/>
      <c r="OLO116" s="38"/>
      <c r="OLP116" s="38"/>
      <c r="OLQ116" s="38"/>
      <c r="OLR116" s="38"/>
      <c r="OLS116" s="38"/>
      <c r="OLT116" s="38"/>
      <c r="OLU116" s="38"/>
      <c r="OLV116" s="38"/>
      <c r="OLW116" s="38"/>
      <c r="OLX116" s="38"/>
      <c r="OLY116" s="38"/>
      <c r="OLZ116" s="38"/>
      <c r="OMA116" s="38"/>
      <c r="OMB116" s="38"/>
      <c r="OMC116" s="38"/>
      <c r="OMD116" s="38"/>
      <c r="OME116" s="38"/>
      <c r="OMF116" s="38"/>
      <c r="OMG116" s="38"/>
      <c r="OMH116" s="38"/>
      <c r="OMI116" s="38"/>
      <c r="OMJ116" s="38"/>
      <c r="OMK116" s="38"/>
      <c r="OML116" s="38"/>
      <c r="OMM116" s="38"/>
      <c r="OMN116" s="38"/>
      <c r="OMO116" s="38"/>
      <c r="OMP116" s="38"/>
      <c r="OMQ116" s="38"/>
      <c r="OMR116" s="38"/>
      <c r="OMS116" s="38"/>
      <c r="OMT116" s="38"/>
      <c r="OMU116" s="38"/>
      <c r="OMV116" s="38"/>
      <c r="OMW116" s="38"/>
      <c r="OMX116" s="38"/>
      <c r="OMY116" s="38"/>
      <c r="OMZ116" s="38"/>
      <c r="ONA116" s="38"/>
      <c r="ONB116" s="38"/>
      <c r="ONC116" s="38"/>
      <c r="OND116" s="38"/>
      <c r="ONE116" s="38"/>
      <c r="ONF116" s="38"/>
      <c r="ONG116" s="38"/>
      <c r="ONH116" s="38"/>
      <c r="ONI116" s="38"/>
      <c r="ONJ116" s="38"/>
      <c r="ONK116" s="38"/>
      <c r="ONL116" s="38"/>
      <c r="ONM116" s="38"/>
      <c r="ONN116" s="38"/>
      <c r="ONO116" s="38"/>
      <c r="ONP116" s="38"/>
      <c r="ONQ116" s="38"/>
      <c r="ONR116" s="38"/>
      <c r="ONS116" s="38"/>
      <c r="ONT116" s="38"/>
      <c r="ONU116" s="38"/>
      <c r="ONV116" s="38"/>
      <c r="ONW116" s="38"/>
      <c r="ONX116" s="38"/>
      <c r="ONY116" s="38"/>
      <c r="ONZ116" s="38"/>
      <c r="OOA116" s="38"/>
      <c r="OOB116" s="38"/>
      <c r="OOC116" s="38"/>
      <c r="OOD116" s="38"/>
      <c r="OOE116" s="38"/>
      <c r="OOF116" s="38"/>
      <c r="OOG116" s="38"/>
      <c r="OOH116" s="38"/>
      <c r="OOI116" s="38"/>
      <c r="OOJ116" s="38"/>
      <c r="OOK116" s="38"/>
      <c r="OOL116" s="38"/>
      <c r="OOM116" s="38"/>
      <c r="OON116" s="38"/>
      <c r="OOO116" s="38"/>
      <c r="OOP116" s="38"/>
      <c r="OOQ116" s="38"/>
      <c r="OOR116" s="38"/>
      <c r="OOS116" s="38"/>
      <c r="OOT116" s="38"/>
      <c r="OOU116" s="38"/>
      <c r="OOV116" s="38"/>
      <c r="OOW116" s="38"/>
      <c r="OOX116" s="38"/>
      <c r="OOY116" s="38"/>
      <c r="OOZ116" s="38"/>
      <c r="OPA116" s="38"/>
      <c r="OPB116" s="38"/>
      <c r="OPC116" s="38"/>
      <c r="OPD116" s="38"/>
      <c r="OPE116" s="38"/>
      <c r="OPF116" s="38"/>
      <c r="OPG116" s="38"/>
      <c r="OPH116" s="38"/>
      <c r="OPI116" s="38"/>
      <c r="OPJ116" s="38"/>
      <c r="OPK116" s="38"/>
      <c r="OPL116" s="38"/>
      <c r="OPM116" s="38"/>
      <c r="OPN116" s="38"/>
      <c r="OPO116" s="38"/>
      <c r="OPP116" s="38"/>
      <c r="OPQ116" s="38"/>
      <c r="OPR116" s="38"/>
      <c r="OPS116" s="38"/>
      <c r="OPT116" s="38"/>
      <c r="OPU116" s="38"/>
      <c r="OPV116" s="38"/>
      <c r="OPW116" s="38"/>
      <c r="OPX116" s="38"/>
      <c r="OPY116" s="38"/>
      <c r="OPZ116" s="38"/>
      <c r="OQA116" s="38"/>
      <c r="OQB116" s="38"/>
      <c r="OQC116" s="38"/>
      <c r="OQD116" s="38"/>
      <c r="OQE116" s="38"/>
      <c r="OQF116" s="38"/>
      <c r="OQG116" s="38"/>
      <c r="OQH116" s="38"/>
      <c r="OQI116" s="38"/>
      <c r="OQJ116" s="38"/>
      <c r="OQK116" s="38"/>
      <c r="OQL116" s="38"/>
      <c r="OQM116" s="38"/>
      <c r="OQN116" s="38"/>
      <c r="OQO116" s="38"/>
      <c r="OQP116" s="38"/>
      <c r="OQQ116" s="38"/>
      <c r="OQR116" s="38"/>
      <c r="OQS116" s="38"/>
      <c r="OQT116" s="38"/>
      <c r="OQU116" s="38"/>
      <c r="OQV116" s="38"/>
      <c r="OQW116" s="38"/>
      <c r="OQX116" s="38"/>
      <c r="OQY116" s="38"/>
      <c r="OQZ116" s="38"/>
      <c r="ORA116" s="38"/>
      <c r="ORB116" s="38"/>
      <c r="ORC116" s="38"/>
      <c r="ORD116" s="38"/>
      <c r="ORE116" s="38"/>
      <c r="ORF116" s="38"/>
      <c r="ORG116" s="38"/>
      <c r="ORH116" s="38"/>
      <c r="ORI116" s="38"/>
      <c r="ORJ116" s="38"/>
      <c r="ORK116" s="38"/>
      <c r="ORL116" s="38"/>
      <c r="ORM116" s="38"/>
      <c r="ORN116" s="38"/>
      <c r="ORO116" s="38"/>
      <c r="ORP116" s="38"/>
      <c r="ORQ116" s="38"/>
      <c r="ORR116" s="38"/>
      <c r="ORS116" s="38"/>
      <c r="ORT116" s="38"/>
      <c r="ORU116" s="38"/>
      <c r="ORV116" s="38"/>
      <c r="ORW116" s="38"/>
      <c r="ORX116" s="38"/>
      <c r="ORY116" s="38"/>
      <c r="ORZ116" s="38"/>
      <c r="OSA116" s="38"/>
      <c r="OSB116" s="38"/>
      <c r="OSC116" s="38"/>
      <c r="OSD116" s="38"/>
      <c r="OSE116" s="38"/>
      <c r="OSF116" s="38"/>
      <c r="OSG116" s="38"/>
      <c r="OSH116" s="38"/>
      <c r="OSI116" s="38"/>
      <c r="OSJ116" s="38"/>
      <c r="OSK116" s="38"/>
      <c r="OSL116" s="38"/>
      <c r="OSM116" s="38"/>
      <c r="OSN116" s="38"/>
      <c r="OSO116" s="38"/>
      <c r="OSP116" s="38"/>
      <c r="OSQ116" s="38"/>
      <c r="OSR116" s="38"/>
      <c r="OSS116" s="38"/>
      <c r="OST116" s="38"/>
      <c r="OSU116" s="38"/>
      <c r="OSV116" s="38"/>
      <c r="OSW116" s="38"/>
      <c r="OSX116" s="38"/>
      <c r="OSY116" s="38"/>
      <c r="OSZ116" s="38"/>
      <c r="OTA116" s="38"/>
      <c r="OTB116" s="38"/>
      <c r="OTC116" s="38"/>
      <c r="OTD116" s="38"/>
      <c r="OTE116" s="38"/>
      <c r="OTF116" s="38"/>
      <c r="OTG116" s="38"/>
      <c r="OTH116" s="38"/>
      <c r="OTI116" s="38"/>
      <c r="OTJ116" s="38"/>
      <c r="OTK116" s="38"/>
      <c r="OTL116" s="38"/>
      <c r="OTM116" s="38"/>
      <c r="OTN116" s="38"/>
      <c r="OTO116" s="38"/>
      <c r="OTP116" s="38"/>
      <c r="OTQ116" s="38"/>
      <c r="OTR116" s="38"/>
      <c r="OTS116" s="38"/>
      <c r="OTT116" s="38"/>
      <c r="OTU116" s="38"/>
      <c r="OTV116" s="38"/>
      <c r="OTW116" s="38"/>
      <c r="OTX116" s="38"/>
      <c r="OTY116" s="38"/>
      <c r="OTZ116" s="38"/>
      <c r="OUA116" s="38"/>
      <c r="OUB116" s="38"/>
      <c r="OUC116" s="38"/>
      <c r="OUD116" s="38"/>
      <c r="OUE116" s="38"/>
      <c r="OUF116" s="38"/>
      <c r="OUG116" s="38"/>
      <c r="OUH116" s="38"/>
      <c r="OUI116" s="38"/>
      <c r="OUJ116" s="38"/>
      <c r="OUK116" s="38"/>
      <c r="OUL116" s="38"/>
      <c r="OUM116" s="38"/>
      <c r="OUN116" s="38"/>
      <c r="OUO116" s="38"/>
      <c r="OUP116" s="38"/>
      <c r="OUQ116" s="38"/>
      <c r="OUR116" s="38"/>
      <c r="OUS116" s="38"/>
      <c r="OUT116" s="38"/>
      <c r="OUU116" s="38"/>
      <c r="OUV116" s="38"/>
      <c r="OUW116" s="38"/>
      <c r="OUX116" s="38"/>
      <c r="OUY116" s="38"/>
      <c r="OUZ116" s="38"/>
      <c r="OVA116" s="38"/>
      <c r="OVB116" s="38"/>
      <c r="OVC116" s="38"/>
      <c r="OVD116" s="38"/>
      <c r="OVE116" s="38"/>
      <c r="OVF116" s="38"/>
      <c r="OVG116" s="38"/>
      <c r="OVH116" s="38"/>
      <c r="OVI116" s="38"/>
      <c r="OVJ116" s="38"/>
      <c r="OVK116" s="38"/>
      <c r="OVL116" s="38"/>
      <c r="OVM116" s="38"/>
      <c r="OVN116" s="38"/>
      <c r="OVO116" s="38"/>
      <c r="OVP116" s="38"/>
      <c r="OVQ116" s="38"/>
      <c r="OVR116" s="38"/>
      <c r="OVS116" s="38"/>
      <c r="OVT116" s="38"/>
      <c r="OVU116" s="38"/>
      <c r="OVV116" s="38"/>
      <c r="OVW116" s="38"/>
      <c r="OVX116" s="38"/>
      <c r="OVY116" s="38"/>
      <c r="OVZ116" s="38"/>
      <c r="OWA116" s="38"/>
      <c r="OWB116" s="38"/>
      <c r="OWC116" s="38"/>
      <c r="OWD116" s="38"/>
      <c r="OWE116" s="38"/>
      <c r="OWF116" s="38"/>
      <c r="OWG116" s="38"/>
      <c r="OWH116" s="38"/>
      <c r="OWI116" s="38"/>
      <c r="OWJ116" s="38"/>
      <c r="OWK116" s="38"/>
      <c r="OWL116" s="38"/>
      <c r="OWM116" s="38"/>
      <c r="OWN116" s="38"/>
      <c r="OWO116" s="38"/>
      <c r="OWP116" s="38"/>
      <c r="OWQ116" s="38"/>
      <c r="OWR116" s="38"/>
      <c r="OWS116" s="38"/>
      <c r="OWT116" s="38"/>
      <c r="OWU116" s="38"/>
      <c r="OWV116" s="38"/>
      <c r="OWW116" s="38"/>
      <c r="OWX116" s="38"/>
      <c r="OWY116" s="38"/>
      <c r="OWZ116" s="38"/>
      <c r="OXA116" s="38"/>
      <c r="OXB116" s="38"/>
      <c r="OXC116" s="38"/>
      <c r="OXD116" s="38"/>
      <c r="OXE116" s="38"/>
      <c r="OXF116" s="38"/>
      <c r="OXG116" s="38"/>
      <c r="OXH116" s="38"/>
      <c r="OXI116" s="38"/>
      <c r="OXJ116" s="38"/>
      <c r="OXK116" s="38"/>
      <c r="OXL116" s="38"/>
      <c r="OXM116" s="38"/>
      <c r="OXN116" s="38"/>
      <c r="OXO116" s="38"/>
      <c r="OXP116" s="38"/>
      <c r="OXQ116" s="38"/>
      <c r="OXR116" s="38"/>
      <c r="OXS116" s="38"/>
      <c r="OXT116" s="38"/>
      <c r="OXU116" s="38"/>
      <c r="OXV116" s="38"/>
      <c r="OXW116" s="38"/>
      <c r="OXX116" s="38"/>
      <c r="OXY116" s="38"/>
      <c r="OXZ116" s="38"/>
      <c r="OYA116" s="38"/>
      <c r="OYB116" s="38"/>
      <c r="OYC116" s="38"/>
      <c r="OYD116" s="38"/>
      <c r="OYE116" s="38"/>
      <c r="OYF116" s="38"/>
      <c r="OYG116" s="38"/>
      <c r="OYH116" s="38"/>
      <c r="OYI116" s="38"/>
      <c r="OYJ116" s="38"/>
      <c r="OYK116" s="38"/>
      <c r="OYL116" s="38"/>
      <c r="OYM116" s="38"/>
      <c r="OYN116" s="38"/>
      <c r="OYO116" s="38"/>
      <c r="OYP116" s="38"/>
      <c r="OYQ116" s="38"/>
      <c r="OYR116" s="38"/>
      <c r="OYS116" s="38"/>
      <c r="OYT116" s="38"/>
      <c r="OYU116" s="38"/>
      <c r="OYV116" s="38"/>
      <c r="OYW116" s="38"/>
      <c r="OYX116" s="38"/>
      <c r="OYY116" s="38"/>
      <c r="OYZ116" s="38"/>
      <c r="OZA116" s="38"/>
      <c r="OZB116" s="38"/>
      <c r="OZC116" s="38"/>
      <c r="OZD116" s="38"/>
      <c r="OZE116" s="38"/>
      <c r="OZF116" s="38"/>
      <c r="OZG116" s="38"/>
      <c r="OZH116" s="38"/>
      <c r="OZI116" s="38"/>
      <c r="OZJ116" s="38"/>
      <c r="OZK116" s="38"/>
      <c r="OZL116" s="38"/>
      <c r="OZM116" s="38"/>
      <c r="OZN116" s="38"/>
      <c r="OZO116" s="38"/>
      <c r="OZP116" s="38"/>
      <c r="OZQ116" s="38"/>
      <c r="OZR116" s="38"/>
      <c r="OZS116" s="38"/>
      <c r="OZT116" s="38"/>
      <c r="OZU116" s="38"/>
      <c r="OZV116" s="38"/>
      <c r="OZW116" s="38"/>
      <c r="OZX116" s="38"/>
      <c r="OZY116" s="38"/>
      <c r="OZZ116" s="38"/>
      <c r="PAA116" s="38"/>
      <c r="PAB116" s="38"/>
      <c r="PAC116" s="38"/>
      <c r="PAD116" s="38"/>
      <c r="PAE116" s="38"/>
      <c r="PAF116" s="38"/>
      <c r="PAG116" s="38"/>
      <c r="PAH116" s="38"/>
      <c r="PAI116" s="38"/>
      <c r="PAJ116" s="38"/>
      <c r="PAK116" s="38"/>
      <c r="PAL116" s="38"/>
      <c r="PAM116" s="38"/>
      <c r="PAN116" s="38"/>
      <c r="PAO116" s="38"/>
      <c r="PAP116" s="38"/>
      <c r="PAQ116" s="38"/>
      <c r="PAR116" s="38"/>
      <c r="PAS116" s="38"/>
      <c r="PAT116" s="38"/>
      <c r="PAU116" s="38"/>
      <c r="PAV116" s="38"/>
      <c r="PAW116" s="38"/>
      <c r="PAX116" s="38"/>
      <c r="PAY116" s="38"/>
      <c r="PAZ116" s="38"/>
      <c r="PBA116" s="38"/>
      <c r="PBB116" s="38"/>
      <c r="PBC116" s="38"/>
      <c r="PBD116" s="38"/>
      <c r="PBE116" s="38"/>
      <c r="PBF116" s="38"/>
      <c r="PBG116" s="38"/>
      <c r="PBH116" s="38"/>
      <c r="PBI116" s="38"/>
      <c r="PBJ116" s="38"/>
      <c r="PBK116" s="38"/>
      <c r="PBL116" s="38"/>
      <c r="PBM116" s="38"/>
      <c r="PBN116" s="38"/>
      <c r="PBO116" s="38"/>
      <c r="PBP116" s="38"/>
      <c r="PBQ116" s="38"/>
      <c r="PBR116" s="38"/>
      <c r="PBS116" s="38"/>
      <c r="PBT116" s="38"/>
      <c r="PBU116" s="38"/>
      <c r="PBV116" s="38"/>
      <c r="PBW116" s="38"/>
      <c r="PBX116" s="38"/>
      <c r="PBY116" s="38"/>
      <c r="PBZ116" s="38"/>
      <c r="PCA116" s="38"/>
      <c r="PCB116" s="38"/>
      <c r="PCC116" s="38"/>
      <c r="PCD116" s="38"/>
      <c r="PCE116" s="38"/>
      <c r="PCF116" s="38"/>
      <c r="PCG116" s="38"/>
      <c r="PCH116" s="38"/>
      <c r="PCI116" s="38"/>
      <c r="PCJ116" s="38"/>
      <c r="PCK116" s="38"/>
      <c r="PCL116" s="38"/>
      <c r="PCM116" s="38"/>
      <c r="PCN116" s="38"/>
      <c r="PCO116" s="38"/>
      <c r="PCP116" s="38"/>
      <c r="PCQ116" s="38"/>
      <c r="PCR116" s="38"/>
      <c r="PCS116" s="38"/>
      <c r="PCT116" s="38"/>
      <c r="PCU116" s="38"/>
      <c r="PCV116" s="38"/>
      <c r="PCW116" s="38"/>
      <c r="PCX116" s="38"/>
      <c r="PCY116" s="38"/>
      <c r="PCZ116" s="38"/>
      <c r="PDA116" s="38"/>
      <c r="PDB116" s="38"/>
      <c r="PDC116" s="38"/>
      <c r="PDD116" s="38"/>
      <c r="PDE116" s="38"/>
      <c r="PDF116" s="38"/>
      <c r="PDG116" s="38"/>
      <c r="PDH116" s="38"/>
      <c r="PDI116" s="38"/>
      <c r="PDJ116" s="38"/>
      <c r="PDK116" s="38"/>
      <c r="PDL116" s="38"/>
      <c r="PDM116" s="38"/>
      <c r="PDN116" s="38"/>
      <c r="PDO116" s="38"/>
      <c r="PDP116" s="38"/>
      <c r="PDQ116" s="38"/>
      <c r="PDR116" s="38"/>
      <c r="PDS116" s="38"/>
      <c r="PDT116" s="38"/>
      <c r="PDU116" s="38"/>
      <c r="PDV116" s="38"/>
      <c r="PDW116" s="38"/>
      <c r="PDX116" s="38"/>
      <c r="PDY116" s="38"/>
      <c r="PDZ116" s="38"/>
      <c r="PEA116" s="38"/>
      <c r="PEB116" s="38"/>
      <c r="PEC116" s="38"/>
      <c r="PED116" s="38"/>
      <c r="PEE116" s="38"/>
      <c r="PEF116" s="38"/>
      <c r="PEG116" s="38"/>
      <c r="PEH116" s="38"/>
      <c r="PEI116" s="38"/>
      <c r="PEJ116" s="38"/>
      <c r="PEK116" s="38"/>
      <c r="PEL116" s="38"/>
      <c r="PEM116" s="38"/>
      <c r="PEN116" s="38"/>
      <c r="PEO116" s="38"/>
      <c r="PEP116" s="38"/>
      <c r="PEQ116" s="38"/>
      <c r="PER116" s="38"/>
      <c r="PES116" s="38"/>
      <c r="PET116" s="38"/>
      <c r="PEU116" s="38"/>
      <c r="PEV116" s="38"/>
      <c r="PEW116" s="38"/>
      <c r="PEX116" s="38"/>
      <c r="PEY116" s="38"/>
      <c r="PEZ116" s="38"/>
      <c r="PFA116" s="38"/>
      <c r="PFB116" s="38"/>
      <c r="PFC116" s="38"/>
      <c r="PFD116" s="38"/>
      <c r="PFE116" s="38"/>
      <c r="PFF116" s="38"/>
      <c r="PFG116" s="38"/>
      <c r="PFH116" s="38"/>
      <c r="PFI116" s="38"/>
      <c r="PFJ116" s="38"/>
      <c r="PFK116" s="38"/>
      <c r="PFL116" s="38"/>
      <c r="PFM116" s="38"/>
      <c r="PFN116" s="38"/>
      <c r="PFO116" s="38"/>
      <c r="PFP116" s="38"/>
      <c r="PFQ116" s="38"/>
      <c r="PFR116" s="38"/>
      <c r="PFS116" s="38"/>
      <c r="PFT116" s="38"/>
      <c r="PFU116" s="38"/>
      <c r="PFV116" s="38"/>
      <c r="PFW116" s="38"/>
      <c r="PFX116" s="38"/>
      <c r="PFY116" s="38"/>
      <c r="PFZ116" s="38"/>
      <c r="PGA116" s="38"/>
      <c r="PGB116" s="38"/>
      <c r="PGC116" s="38"/>
      <c r="PGD116" s="38"/>
      <c r="PGE116" s="38"/>
      <c r="PGF116" s="38"/>
      <c r="PGG116" s="38"/>
      <c r="PGH116" s="38"/>
      <c r="PGI116" s="38"/>
      <c r="PGJ116" s="38"/>
      <c r="PGK116" s="38"/>
      <c r="PGL116" s="38"/>
      <c r="PGM116" s="38"/>
      <c r="PGN116" s="38"/>
      <c r="PGO116" s="38"/>
      <c r="PGP116" s="38"/>
      <c r="PGQ116" s="38"/>
      <c r="PGR116" s="38"/>
      <c r="PGS116" s="38"/>
      <c r="PGT116" s="38"/>
      <c r="PGU116" s="38"/>
      <c r="PGV116" s="38"/>
      <c r="PGW116" s="38"/>
      <c r="PGX116" s="38"/>
      <c r="PGY116" s="38"/>
      <c r="PGZ116" s="38"/>
      <c r="PHA116" s="38"/>
      <c r="PHB116" s="38"/>
      <c r="PHC116" s="38"/>
      <c r="PHD116" s="38"/>
      <c r="PHE116" s="38"/>
      <c r="PHF116" s="38"/>
      <c r="PHG116" s="38"/>
      <c r="PHH116" s="38"/>
      <c r="PHI116" s="38"/>
      <c r="PHJ116" s="38"/>
      <c r="PHK116" s="38"/>
      <c r="PHL116" s="38"/>
      <c r="PHM116" s="38"/>
      <c r="PHN116" s="38"/>
      <c r="PHO116" s="38"/>
      <c r="PHP116" s="38"/>
      <c r="PHQ116" s="38"/>
      <c r="PHR116" s="38"/>
      <c r="PHS116" s="38"/>
      <c r="PHT116" s="38"/>
      <c r="PHU116" s="38"/>
      <c r="PHV116" s="38"/>
      <c r="PHW116" s="38"/>
      <c r="PHX116" s="38"/>
      <c r="PHY116" s="38"/>
      <c r="PHZ116" s="38"/>
      <c r="PIA116" s="38"/>
      <c r="PIB116" s="38"/>
      <c r="PIC116" s="38"/>
      <c r="PID116" s="38"/>
      <c r="PIE116" s="38"/>
      <c r="PIF116" s="38"/>
      <c r="PIG116" s="38"/>
      <c r="PIH116" s="38"/>
      <c r="PII116" s="38"/>
      <c r="PIJ116" s="38"/>
      <c r="PIK116" s="38"/>
      <c r="PIL116" s="38"/>
      <c r="PIM116" s="38"/>
      <c r="PIN116" s="38"/>
      <c r="PIO116" s="38"/>
      <c r="PIP116" s="38"/>
      <c r="PIQ116" s="38"/>
      <c r="PIR116" s="38"/>
      <c r="PIS116" s="38"/>
      <c r="PIT116" s="38"/>
      <c r="PIU116" s="38"/>
      <c r="PIV116" s="38"/>
      <c r="PIW116" s="38"/>
      <c r="PIX116" s="38"/>
      <c r="PIY116" s="38"/>
      <c r="PIZ116" s="38"/>
      <c r="PJA116" s="38"/>
      <c r="PJB116" s="38"/>
      <c r="PJC116" s="38"/>
      <c r="PJD116" s="38"/>
      <c r="PJE116" s="38"/>
      <c r="PJF116" s="38"/>
      <c r="PJG116" s="38"/>
      <c r="PJH116" s="38"/>
      <c r="PJI116" s="38"/>
      <c r="PJJ116" s="38"/>
      <c r="PJK116" s="38"/>
      <c r="PJL116" s="38"/>
      <c r="PJM116" s="38"/>
      <c r="PJN116" s="38"/>
      <c r="PJO116" s="38"/>
      <c r="PJP116" s="38"/>
      <c r="PJQ116" s="38"/>
      <c r="PJR116" s="38"/>
      <c r="PJS116" s="38"/>
      <c r="PJT116" s="38"/>
      <c r="PJU116" s="38"/>
      <c r="PJV116" s="38"/>
      <c r="PJW116" s="38"/>
      <c r="PJX116" s="38"/>
      <c r="PJY116" s="38"/>
      <c r="PJZ116" s="38"/>
      <c r="PKA116" s="38"/>
      <c r="PKB116" s="38"/>
      <c r="PKC116" s="38"/>
      <c r="PKD116" s="38"/>
      <c r="PKE116" s="38"/>
      <c r="PKF116" s="38"/>
      <c r="PKG116" s="38"/>
      <c r="PKH116" s="38"/>
      <c r="PKI116" s="38"/>
      <c r="PKJ116" s="38"/>
      <c r="PKK116" s="38"/>
      <c r="PKL116" s="38"/>
      <c r="PKM116" s="38"/>
      <c r="PKN116" s="38"/>
      <c r="PKO116" s="38"/>
      <c r="PKP116" s="38"/>
      <c r="PKQ116" s="38"/>
      <c r="PKR116" s="38"/>
      <c r="PKS116" s="38"/>
      <c r="PKT116" s="38"/>
      <c r="PKU116" s="38"/>
      <c r="PKV116" s="38"/>
      <c r="PKW116" s="38"/>
      <c r="PKX116" s="38"/>
      <c r="PKY116" s="38"/>
      <c r="PKZ116" s="38"/>
      <c r="PLA116" s="38"/>
      <c r="PLB116" s="38"/>
      <c r="PLC116" s="38"/>
      <c r="PLD116" s="38"/>
      <c r="PLE116" s="38"/>
      <c r="PLF116" s="38"/>
      <c r="PLG116" s="38"/>
      <c r="PLH116" s="38"/>
      <c r="PLI116" s="38"/>
      <c r="PLJ116" s="38"/>
      <c r="PLK116" s="38"/>
      <c r="PLL116" s="38"/>
      <c r="PLM116" s="38"/>
      <c r="PLN116" s="38"/>
      <c r="PLO116" s="38"/>
      <c r="PLP116" s="38"/>
      <c r="PLQ116" s="38"/>
      <c r="PLR116" s="38"/>
      <c r="PLS116" s="38"/>
      <c r="PLT116" s="38"/>
      <c r="PLU116" s="38"/>
      <c r="PLV116" s="38"/>
      <c r="PLW116" s="38"/>
      <c r="PLX116" s="38"/>
      <c r="PLY116" s="38"/>
      <c r="PLZ116" s="38"/>
      <c r="PMA116" s="38"/>
      <c r="PMB116" s="38"/>
      <c r="PMC116" s="38"/>
      <c r="PMD116" s="38"/>
      <c r="PME116" s="38"/>
      <c r="PMF116" s="38"/>
      <c r="PMG116" s="38"/>
      <c r="PMH116" s="38"/>
      <c r="PMI116" s="38"/>
      <c r="PMJ116" s="38"/>
      <c r="PMK116" s="38"/>
      <c r="PML116" s="38"/>
      <c r="PMM116" s="38"/>
      <c r="PMN116" s="38"/>
      <c r="PMO116" s="38"/>
      <c r="PMP116" s="38"/>
      <c r="PMQ116" s="38"/>
      <c r="PMR116" s="38"/>
      <c r="PMS116" s="38"/>
      <c r="PMT116" s="38"/>
      <c r="PMU116" s="38"/>
      <c r="PMV116" s="38"/>
      <c r="PMW116" s="38"/>
      <c r="PMX116" s="38"/>
      <c r="PMY116" s="38"/>
      <c r="PMZ116" s="38"/>
      <c r="PNA116" s="38"/>
      <c r="PNB116" s="38"/>
      <c r="PNC116" s="38"/>
      <c r="PND116" s="38"/>
      <c r="PNE116" s="38"/>
      <c r="PNF116" s="38"/>
      <c r="PNG116" s="38"/>
      <c r="PNH116" s="38"/>
      <c r="PNI116" s="38"/>
      <c r="PNJ116" s="38"/>
      <c r="PNK116" s="38"/>
      <c r="PNL116" s="38"/>
      <c r="PNM116" s="38"/>
      <c r="PNN116" s="38"/>
      <c r="PNO116" s="38"/>
      <c r="PNP116" s="38"/>
      <c r="PNQ116" s="38"/>
      <c r="PNR116" s="38"/>
      <c r="PNS116" s="38"/>
      <c r="PNT116" s="38"/>
      <c r="PNU116" s="38"/>
      <c r="PNV116" s="38"/>
      <c r="PNW116" s="38"/>
      <c r="PNX116" s="38"/>
      <c r="PNY116" s="38"/>
      <c r="PNZ116" s="38"/>
      <c r="POA116" s="38"/>
      <c r="POB116" s="38"/>
      <c r="POC116" s="38"/>
      <c r="POD116" s="38"/>
      <c r="POE116" s="38"/>
      <c r="POF116" s="38"/>
      <c r="POG116" s="38"/>
      <c r="POH116" s="38"/>
      <c r="POI116" s="38"/>
      <c r="POJ116" s="38"/>
      <c r="POK116" s="38"/>
      <c r="POL116" s="38"/>
      <c r="POM116" s="38"/>
      <c r="PON116" s="38"/>
      <c r="POO116" s="38"/>
      <c r="POP116" s="38"/>
      <c r="POQ116" s="38"/>
      <c r="POR116" s="38"/>
      <c r="POS116" s="38"/>
      <c r="POT116" s="38"/>
      <c r="POU116" s="38"/>
      <c r="POV116" s="38"/>
      <c r="POW116" s="38"/>
      <c r="POX116" s="38"/>
      <c r="POY116" s="38"/>
      <c r="POZ116" s="38"/>
      <c r="PPA116" s="38"/>
      <c r="PPB116" s="38"/>
      <c r="PPC116" s="38"/>
      <c r="PPD116" s="38"/>
      <c r="PPE116" s="38"/>
      <c r="PPF116" s="38"/>
      <c r="PPG116" s="38"/>
      <c r="PPH116" s="38"/>
      <c r="PPI116" s="38"/>
      <c r="PPJ116" s="38"/>
      <c r="PPK116" s="38"/>
      <c r="PPL116" s="38"/>
      <c r="PPM116" s="38"/>
      <c r="PPN116" s="38"/>
      <c r="PPO116" s="38"/>
      <c r="PPP116" s="38"/>
      <c r="PPQ116" s="38"/>
      <c r="PPR116" s="38"/>
      <c r="PPS116" s="38"/>
      <c r="PPT116" s="38"/>
      <c r="PPU116" s="38"/>
      <c r="PPV116" s="38"/>
      <c r="PPW116" s="38"/>
      <c r="PPX116" s="38"/>
      <c r="PPY116" s="38"/>
      <c r="PPZ116" s="38"/>
      <c r="PQA116" s="38"/>
      <c r="PQB116" s="38"/>
      <c r="PQC116" s="38"/>
      <c r="PQD116" s="38"/>
      <c r="PQE116" s="38"/>
      <c r="PQF116" s="38"/>
      <c r="PQG116" s="38"/>
      <c r="PQH116" s="38"/>
      <c r="PQI116" s="38"/>
      <c r="PQJ116" s="38"/>
      <c r="PQK116" s="38"/>
      <c r="PQL116" s="38"/>
      <c r="PQM116" s="38"/>
      <c r="PQN116" s="38"/>
      <c r="PQO116" s="38"/>
      <c r="PQP116" s="38"/>
      <c r="PQQ116" s="38"/>
      <c r="PQR116" s="38"/>
      <c r="PQS116" s="38"/>
      <c r="PQT116" s="38"/>
      <c r="PQU116" s="38"/>
      <c r="PQV116" s="38"/>
      <c r="PQW116" s="38"/>
      <c r="PQX116" s="38"/>
      <c r="PQY116" s="38"/>
      <c r="PQZ116" s="38"/>
      <c r="PRA116" s="38"/>
      <c r="PRB116" s="38"/>
      <c r="PRC116" s="38"/>
      <c r="PRD116" s="38"/>
      <c r="PRE116" s="38"/>
      <c r="PRF116" s="38"/>
      <c r="PRG116" s="38"/>
      <c r="PRH116" s="38"/>
      <c r="PRI116" s="38"/>
      <c r="PRJ116" s="38"/>
      <c r="PRK116" s="38"/>
      <c r="PRL116" s="38"/>
      <c r="PRM116" s="38"/>
      <c r="PRN116" s="38"/>
    </row>
    <row r="117" spans="1:11298" ht="15.75" x14ac:dyDescent="0.25">
      <c r="A117" s="1"/>
      <c r="B117" s="78" t="s">
        <v>439</v>
      </c>
      <c r="C117" s="31" t="s">
        <v>281</v>
      </c>
      <c r="D117" s="32"/>
      <c r="E117" s="32"/>
      <c r="F117" s="33">
        <v>40765</v>
      </c>
      <c r="G117" s="32"/>
      <c r="H117" s="32"/>
      <c r="I117" s="34">
        <v>60000</v>
      </c>
      <c r="J117" s="32"/>
      <c r="K117" s="34">
        <v>1E-8</v>
      </c>
      <c r="L117" s="32"/>
      <c r="M117" s="34">
        <v>1E-8</v>
      </c>
      <c r="N117" s="34">
        <v>59999.999999980006</v>
      </c>
      <c r="O117" s="28">
        <v>40</v>
      </c>
      <c r="P117" s="34">
        <v>1499.9999999995002</v>
      </c>
      <c r="Q117" s="32"/>
      <c r="R117" s="35">
        <v>2110801579</v>
      </c>
      <c r="S117" s="35">
        <v>143384</v>
      </c>
      <c r="T117" s="32"/>
      <c r="U117" s="32"/>
      <c r="V117" s="32"/>
      <c r="W117" s="32"/>
      <c r="X117" s="32"/>
      <c r="Y117" s="32"/>
      <c r="Z117" s="39">
        <v>3718</v>
      </c>
      <c r="AA117" s="39">
        <v>1.0000000000000001E-5</v>
      </c>
      <c r="AB117" s="39">
        <v>3718.0000100000002</v>
      </c>
      <c r="AD117" s="32"/>
      <c r="AE117" s="32"/>
      <c r="AF117" s="32"/>
      <c r="AG117" s="32"/>
      <c r="AH117" s="32"/>
      <c r="AI117" s="32"/>
      <c r="AJ117" s="36"/>
      <c r="AK117" s="36">
        <v>1</v>
      </c>
      <c r="AL117" s="36"/>
      <c r="AM117" s="32"/>
      <c r="AN117" s="32"/>
      <c r="AO117" s="34">
        <v>56000</v>
      </c>
      <c r="AP117" s="37">
        <v>0.93330000000000002</v>
      </c>
      <c r="AQ117" s="26">
        <v>400</v>
      </c>
      <c r="AR117" s="34">
        <v>140</v>
      </c>
      <c r="AS117" s="32"/>
      <c r="AT117" s="26">
        <v>200</v>
      </c>
      <c r="AU117" s="37">
        <v>0.12</v>
      </c>
      <c r="AV117" s="37">
        <v>0.01</v>
      </c>
      <c r="AW117" s="37">
        <v>0.04</v>
      </c>
      <c r="AX117" s="37">
        <v>0.05</v>
      </c>
      <c r="AY117" s="37"/>
      <c r="AZ117" s="37"/>
      <c r="BA117" s="37"/>
      <c r="BB117" s="37">
        <v>7.0000000000000007E-2</v>
      </c>
      <c r="BC117" s="37">
        <v>0.45</v>
      </c>
      <c r="BD117" s="37">
        <v>0.26</v>
      </c>
      <c r="BE117" s="37"/>
      <c r="BF117" s="32"/>
      <c r="BG117" s="26">
        <v>100</v>
      </c>
      <c r="BH117" s="37"/>
      <c r="BI117" s="37"/>
      <c r="BJ117" s="37">
        <v>7.0000000000000007E-2</v>
      </c>
      <c r="BK117" s="37">
        <v>0.01</v>
      </c>
      <c r="BL117" s="37"/>
      <c r="BM117" s="37"/>
      <c r="BN117" s="37"/>
      <c r="BO117" s="37">
        <v>0.16</v>
      </c>
      <c r="BP117" s="37">
        <v>0.48</v>
      </c>
      <c r="BQ117" s="37">
        <v>0.28000000000000003</v>
      </c>
      <c r="BR117" s="37"/>
      <c r="BS117" s="32"/>
      <c r="BT117" s="26">
        <v>1.0000000000000001E-5</v>
      </c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2"/>
      <c r="CG117" s="26">
        <v>1.0000000000000001E-5</v>
      </c>
      <c r="CH117" s="37"/>
      <c r="CI117" s="37"/>
      <c r="CJ117" s="37"/>
      <c r="CK117" s="37"/>
      <c r="CL117" s="37"/>
      <c r="CM117" s="32"/>
      <c r="CN117" s="26">
        <v>1.0000000000000001E-5</v>
      </c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2"/>
      <c r="DA117" s="26">
        <v>1.0000000000000001E-5</v>
      </c>
      <c r="DB117" s="37"/>
      <c r="DC117" s="37"/>
      <c r="DD117" s="37"/>
      <c r="DE117" s="37"/>
      <c r="DF117" s="37"/>
      <c r="DG117" s="37"/>
      <c r="DH117" s="32"/>
      <c r="DI117" s="26">
        <v>1.0000000000000001E-5</v>
      </c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2"/>
      <c r="DV117" s="26">
        <v>100</v>
      </c>
      <c r="DW117" s="37"/>
      <c r="DX117" s="37">
        <v>0.02</v>
      </c>
      <c r="DY117" s="37">
        <v>0.46</v>
      </c>
      <c r="DZ117" s="37">
        <v>0.52</v>
      </c>
      <c r="EA117" s="37"/>
      <c r="EB117" s="32"/>
      <c r="EC117" s="26">
        <v>1.0000000000000001E-5</v>
      </c>
      <c r="ED117" s="37"/>
      <c r="EE117" s="37"/>
      <c r="EF117" s="37"/>
      <c r="EG117" s="37"/>
      <c r="EH117" s="37"/>
      <c r="EI117" s="32"/>
      <c r="EJ117" s="26">
        <v>1.0000000000000001E-5</v>
      </c>
      <c r="EK117" s="37"/>
      <c r="EL117" s="37"/>
      <c r="EM117" s="37"/>
      <c r="EN117" s="37"/>
      <c r="EO117" s="37"/>
      <c r="EP117" s="37"/>
      <c r="EQ117" s="32"/>
      <c r="ER117" s="32"/>
      <c r="ES117" s="26">
        <v>1.0000000000000001E-5</v>
      </c>
      <c r="ET117" s="37"/>
      <c r="EU117" s="37"/>
      <c r="EV117" s="37"/>
      <c r="EW117" s="37"/>
      <c r="EX117" s="37"/>
      <c r="EY117" s="32"/>
      <c r="EZ117" s="32"/>
      <c r="FA117" s="34">
        <v>3999.9999999800057</v>
      </c>
      <c r="FB117" s="37">
        <v>6.6699999999999995E-2</v>
      </c>
      <c r="FC117" s="28">
        <v>40</v>
      </c>
      <c r="FD117" s="32"/>
      <c r="FE117" s="32"/>
      <c r="FF117" s="28"/>
      <c r="FG117" s="34"/>
      <c r="FH117" s="28"/>
      <c r="FI117" s="34"/>
      <c r="FJ117" s="28"/>
      <c r="FK117" s="34"/>
      <c r="FL117" s="28"/>
      <c r="FM117" s="34"/>
      <c r="FN117" s="28"/>
      <c r="FO117" s="34"/>
      <c r="FP117" s="28"/>
      <c r="FQ117" s="34"/>
      <c r="FR117" s="28"/>
      <c r="FS117" s="34"/>
      <c r="FT117" s="28"/>
      <c r="FU117" s="34"/>
      <c r="FV117" s="28"/>
      <c r="FW117" s="34"/>
      <c r="FX117" s="28"/>
      <c r="FY117" s="34"/>
      <c r="FZ117" s="28"/>
      <c r="GA117" s="34"/>
      <c r="GB117" s="28"/>
      <c r="GC117" s="34"/>
      <c r="GD117" s="28"/>
      <c r="GE117" s="34"/>
      <c r="GF117" s="28"/>
      <c r="GG117" s="34"/>
      <c r="GH117" s="28"/>
      <c r="GI117" s="34"/>
      <c r="GJ117" s="28"/>
      <c r="GK117" s="34"/>
      <c r="GL117" s="28"/>
      <c r="GM117" s="34"/>
      <c r="GN117" s="28"/>
      <c r="GO117" s="34"/>
      <c r="GP117" s="28"/>
      <c r="GQ117" s="34"/>
      <c r="GR117" s="28"/>
      <c r="GS117" s="34"/>
      <c r="GT117" s="28"/>
      <c r="GU117" s="34"/>
      <c r="GV117" s="28"/>
      <c r="GW117" s="34"/>
      <c r="GX117" s="28"/>
      <c r="GY117" s="34"/>
      <c r="GZ117" s="28"/>
      <c r="HA117" s="34"/>
      <c r="HB117" s="28"/>
      <c r="HC117" s="34"/>
      <c r="HD117" s="28"/>
      <c r="HE117" s="34"/>
      <c r="HF117" s="28"/>
      <c r="HG117" s="34"/>
      <c r="HH117" s="28"/>
      <c r="HI117" s="34"/>
      <c r="HJ117" s="28"/>
      <c r="HK117" s="34"/>
      <c r="HL117" s="28"/>
      <c r="HM117" s="34"/>
      <c r="HN117" s="32"/>
      <c r="HO117" s="32"/>
      <c r="HP117" s="28"/>
      <c r="HQ117" s="34"/>
      <c r="HR117" s="28"/>
      <c r="HS117" s="34"/>
      <c r="HT117" s="28"/>
      <c r="HU117" s="34"/>
      <c r="HV117" s="28"/>
      <c r="HW117" s="34"/>
      <c r="HX117" s="28"/>
      <c r="HY117" s="34"/>
      <c r="HZ117" s="28"/>
      <c r="IA117" s="34"/>
      <c r="IB117" s="28"/>
      <c r="IC117" s="34"/>
      <c r="ID117" s="28"/>
      <c r="IE117" s="34"/>
      <c r="IF117" s="28"/>
      <c r="IG117" s="34"/>
      <c r="IH117" s="28"/>
      <c r="II117" s="34"/>
      <c r="IJ117" s="28"/>
      <c r="IK117" s="34"/>
      <c r="IL117" s="28"/>
      <c r="IM117" s="34"/>
      <c r="IN117" s="28"/>
      <c r="IO117" s="34"/>
      <c r="IP117" s="28"/>
      <c r="IQ117" s="34"/>
      <c r="IR117" s="28"/>
      <c r="IS117" s="34"/>
      <c r="IT117" s="28"/>
      <c r="IU117" s="34"/>
      <c r="IV117" s="28"/>
      <c r="IW117" s="34"/>
      <c r="IX117" s="28"/>
      <c r="IY117" s="34"/>
      <c r="IZ117" s="28"/>
      <c r="JA117" s="34"/>
      <c r="JB117" s="28"/>
      <c r="JC117" s="34"/>
      <c r="JD117" s="28"/>
      <c r="JE117" s="34"/>
      <c r="JF117" s="28"/>
      <c r="JG117" s="34"/>
      <c r="JH117" s="28"/>
      <c r="JI117" s="34"/>
      <c r="JJ117" s="28"/>
      <c r="JK117" s="34"/>
      <c r="JL117" s="28"/>
      <c r="JM117" s="34"/>
      <c r="JN117" s="28"/>
      <c r="JO117" s="34"/>
      <c r="JP117" s="28"/>
      <c r="JQ117" s="34"/>
      <c r="JR117" s="28"/>
      <c r="JS117" s="34"/>
      <c r="JT117" s="28"/>
      <c r="JU117" s="34"/>
      <c r="JV117" s="28"/>
      <c r="JW117" s="34"/>
      <c r="JX117" s="32"/>
      <c r="JY117" s="32"/>
      <c r="JZ117" s="28"/>
      <c r="KA117" s="34"/>
      <c r="KB117" s="28"/>
      <c r="KC117" s="34"/>
      <c r="KD117" s="28"/>
      <c r="KE117" s="34"/>
      <c r="KF117" s="28"/>
      <c r="KG117" s="34"/>
      <c r="KH117" s="28"/>
      <c r="KI117" s="34"/>
      <c r="KJ117" s="28"/>
      <c r="KK117" s="34"/>
      <c r="KL117" s="28"/>
      <c r="KM117" s="34"/>
      <c r="KN117" s="28"/>
      <c r="KO117" s="34"/>
      <c r="KP117" s="28"/>
      <c r="KQ117" s="34"/>
      <c r="KR117" s="28"/>
      <c r="KS117" s="34"/>
      <c r="KT117" s="28"/>
      <c r="KU117" s="34"/>
      <c r="KV117" s="28"/>
      <c r="KW117" s="34"/>
      <c r="KX117" s="28"/>
      <c r="KY117" s="34"/>
      <c r="KZ117" s="28"/>
      <c r="LA117" s="34"/>
      <c r="LB117" s="28"/>
      <c r="LC117" s="34"/>
      <c r="LD117" s="28"/>
      <c r="LE117" s="34"/>
      <c r="LF117" s="28"/>
      <c r="LG117" s="34"/>
      <c r="LH117" s="28"/>
      <c r="LI117" s="34"/>
      <c r="LJ117" s="28"/>
      <c r="LK117" s="34"/>
      <c r="LL117" s="28"/>
      <c r="LM117" s="34"/>
      <c r="LN117" s="28"/>
      <c r="LO117" s="34"/>
      <c r="LP117" s="28"/>
      <c r="LQ117" s="34"/>
      <c r="LR117" s="28"/>
      <c r="LS117" s="34"/>
      <c r="LT117" s="28"/>
      <c r="LU117" s="34"/>
      <c r="LV117" s="28"/>
      <c r="LW117" s="34"/>
      <c r="LX117" s="28"/>
      <c r="LY117" s="34"/>
      <c r="LZ117" s="28"/>
      <c r="MA117" s="34"/>
      <c r="MB117" s="28"/>
      <c r="MC117" s="34"/>
      <c r="MD117" s="28"/>
      <c r="ME117" s="34"/>
      <c r="MF117" s="28"/>
      <c r="MG117" s="34"/>
      <c r="MH117" s="32"/>
      <c r="MI117" s="32"/>
      <c r="MJ117" s="28"/>
      <c r="MK117" s="34"/>
      <c r="ML117" s="28"/>
      <c r="MM117" s="34"/>
      <c r="MN117" s="28"/>
      <c r="MO117" s="34"/>
      <c r="MP117" s="28"/>
      <c r="MQ117" s="34"/>
      <c r="MR117" s="28"/>
      <c r="MS117" s="34"/>
      <c r="MT117" s="28"/>
      <c r="MU117" s="34"/>
      <c r="MV117" s="28"/>
      <c r="MW117" s="34"/>
      <c r="MX117" s="28"/>
      <c r="MY117" s="34"/>
      <c r="MZ117" s="28"/>
      <c r="NA117" s="34"/>
      <c r="NB117" s="28"/>
      <c r="NC117" s="34"/>
      <c r="ND117" s="28"/>
      <c r="NE117" s="34"/>
      <c r="NF117" s="28"/>
      <c r="NG117" s="34"/>
      <c r="NH117" s="28"/>
      <c r="NI117" s="34"/>
      <c r="NJ117" s="28"/>
      <c r="NK117" s="34"/>
      <c r="NL117" s="28"/>
      <c r="NM117" s="34"/>
      <c r="NN117" s="28"/>
      <c r="NO117" s="34"/>
      <c r="NP117" s="28"/>
      <c r="NQ117" s="34"/>
      <c r="NR117" s="28"/>
      <c r="NS117" s="34"/>
      <c r="NT117" s="28"/>
      <c r="NU117" s="34"/>
      <c r="NV117" s="28"/>
      <c r="NW117" s="34"/>
      <c r="NX117" s="28"/>
      <c r="NY117" s="34"/>
      <c r="NZ117" s="28"/>
      <c r="OA117" s="34"/>
      <c r="OB117" s="28"/>
      <c r="OC117" s="34"/>
      <c r="OD117" s="28"/>
      <c r="OE117" s="34"/>
      <c r="OF117" s="28"/>
      <c r="OG117" s="34"/>
      <c r="OH117" s="28"/>
      <c r="OI117" s="34"/>
      <c r="OJ117" s="28"/>
      <c r="OK117" s="34"/>
      <c r="OL117" s="28"/>
      <c r="OM117" s="34"/>
      <c r="ON117" s="28"/>
      <c r="OO117" s="34"/>
      <c r="OP117" s="28"/>
      <c r="OQ117" s="34"/>
      <c r="OR117" s="34"/>
      <c r="OS117" s="32"/>
      <c r="OT117" s="28">
        <v>0</v>
      </c>
      <c r="OU117" s="34"/>
      <c r="OV117" s="32"/>
      <c r="OW117" s="32"/>
      <c r="OX117" s="28"/>
      <c r="OY117" s="34"/>
      <c r="OZ117" s="28"/>
      <c r="PA117" s="34"/>
      <c r="PB117" s="28">
        <v>10</v>
      </c>
      <c r="PC117" s="34">
        <v>100</v>
      </c>
      <c r="PD117" s="28">
        <v>30</v>
      </c>
      <c r="PE117" s="34">
        <v>100</v>
      </c>
      <c r="PF117" s="28"/>
      <c r="PG117" s="34"/>
      <c r="PH117" s="32"/>
      <c r="PI117" s="32"/>
      <c r="PJ117" s="28"/>
      <c r="PK117" s="34"/>
      <c r="PL117" s="28"/>
      <c r="PM117" s="34"/>
      <c r="PN117" s="28"/>
      <c r="PO117" s="34"/>
      <c r="PP117" s="28"/>
      <c r="PQ117" s="34"/>
      <c r="PR117" s="28"/>
      <c r="PS117" s="34"/>
      <c r="PT117" s="32"/>
      <c r="PU117" s="28">
        <v>0</v>
      </c>
      <c r="PV117" s="34"/>
      <c r="PW117" s="28">
        <v>0</v>
      </c>
      <c r="PX117" s="34"/>
      <c r="PY117" s="28">
        <v>0</v>
      </c>
      <c r="PZ117" s="34"/>
      <c r="QA117" s="32"/>
      <c r="QB117" s="34">
        <v>513</v>
      </c>
      <c r="QC117" s="34">
        <v>255</v>
      </c>
      <c r="QD117" s="34"/>
      <c r="QE117" s="32"/>
      <c r="QF117" s="32"/>
      <c r="QG117" s="32"/>
      <c r="QH117" s="32"/>
      <c r="QI117" s="32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8"/>
      <c r="AFO117" s="38"/>
      <c r="AFP117" s="38"/>
      <c r="AFQ117" s="38"/>
      <c r="AFR117" s="38"/>
      <c r="AFS117" s="38"/>
      <c r="AFT117" s="38"/>
      <c r="AFU117" s="38"/>
      <c r="AFV117" s="38"/>
      <c r="AFW117" s="38"/>
      <c r="AFX117" s="38"/>
      <c r="AFY117" s="38"/>
      <c r="AFZ117" s="38"/>
      <c r="AGA117" s="38"/>
      <c r="AGB117" s="38"/>
      <c r="AGC117" s="38"/>
      <c r="AGD117" s="38"/>
      <c r="AGE117" s="38"/>
      <c r="AGF117" s="38"/>
      <c r="AGG117" s="38"/>
      <c r="AGH117" s="38"/>
      <c r="AGI117" s="38"/>
      <c r="AGJ117" s="38"/>
      <c r="AGK117" s="38"/>
      <c r="AGL117" s="38"/>
      <c r="AGM117" s="38"/>
      <c r="AGN117" s="38"/>
      <c r="AGO117" s="38"/>
      <c r="AGP117" s="38"/>
      <c r="AGQ117" s="38"/>
      <c r="AGR117" s="38"/>
      <c r="AGS117" s="38"/>
      <c r="AGT117" s="38"/>
      <c r="AGU117" s="38"/>
      <c r="AGV117" s="38"/>
      <c r="AGW117" s="38"/>
      <c r="AGX117" s="38"/>
      <c r="AGY117" s="38"/>
      <c r="AGZ117" s="38"/>
      <c r="AHA117" s="38"/>
      <c r="AHB117" s="38"/>
      <c r="AHC117" s="38"/>
      <c r="AHD117" s="38"/>
      <c r="AHE117" s="38"/>
      <c r="AHF117" s="38"/>
      <c r="AHG117" s="38"/>
      <c r="AHH117" s="38"/>
      <c r="AHI117" s="38"/>
      <c r="AHJ117" s="38"/>
      <c r="AHK117" s="38"/>
      <c r="AHL117" s="38"/>
      <c r="AHM117" s="38"/>
      <c r="AHN117" s="38"/>
      <c r="AHO117" s="38"/>
      <c r="AHP117" s="38"/>
      <c r="AHQ117" s="38"/>
      <c r="AHR117" s="38"/>
      <c r="AHS117" s="38"/>
      <c r="AHT117" s="38"/>
      <c r="AHU117" s="38"/>
      <c r="AHV117" s="38"/>
      <c r="AHW117" s="38"/>
      <c r="AHX117" s="38"/>
      <c r="AHY117" s="38"/>
      <c r="AHZ117" s="38"/>
      <c r="AIA117" s="38"/>
      <c r="AIB117" s="38"/>
      <c r="AIC117" s="38"/>
      <c r="AID117" s="38"/>
      <c r="AIE117" s="38"/>
      <c r="AIF117" s="38"/>
      <c r="AIG117" s="38"/>
      <c r="AIH117" s="38"/>
      <c r="AII117" s="38"/>
      <c r="AIJ117" s="38"/>
      <c r="AIK117" s="38"/>
      <c r="AIL117" s="38"/>
      <c r="AIM117" s="38"/>
      <c r="AIN117" s="38"/>
      <c r="AIO117" s="38"/>
      <c r="AIP117" s="38"/>
      <c r="AIQ117" s="38"/>
      <c r="AIR117" s="38"/>
      <c r="AIS117" s="38"/>
      <c r="AIT117" s="38"/>
      <c r="AIU117" s="38"/>
      <c r="AIV117" s="38"/>
      <c r="AIW117" s="38"/>
      <c r="AIX117" s="38"/>
      <c r="AIY117" s="38"/>
      <c r="AIZ117" s="38"/>
      <c r="AJA117" s="38"/>
      <c r="AJB117" s="38"/>
      <c r="AJC117" s="38"/>
      <c r="AJD117" s="38"/>
      <c r="AJE117" s="38"/>
      <c r="AJF117" s="38"/>
      <c r="AJG117" s="38"/>
      <c r="AJH117" s="38"/>
      <c r="AJI117" s="38"/>
      <c r="AJJ117" s="38"/>
      <c r="AJK117" s="38"/>
      <c r="AJL117" s="38"/>
      <c r="AJM117" s="38"/>
      <c r="AJN117" s="38"/>
      <c r="AJO117" s="38"/>
      <c r="AJP117" s="38"/>
      <c r="AJQ117" s="38"/>
      <c r="AJR117" s="38"/>
      <c r="AJS117" s="38"/>
      <c r="AJT117" s="38"/>
      <c r="AJU117" s="38"/>
      <c r="AJV117" s="38"/>
      <c r="AJW117" s="38"/>
      <c r="AJX117" s="38"/>
      <c r="AJY117" s="38"/>
      <c r="AJZ117" s="38"/>
      <c r="AKA117" s="38"/>
      <c r="AKB117" s="38"/>
      <c r="AKC117" s="38"/>
      <c r="AKD117" s="38"/>
      <c r="AKE117" s="38"/>
      <c r="AKF117" s="38"/>
      <c r="AKG117" s="38"/>
      <c r="AKH117" s="38"/>
      <c r="AKI117" s="38"/>
      <c r="AKJ117" s="38"/>
      <c r="AKK117" s="38"/>
      <c r="AKL117" s="38"/>
      <c r="AKM117" s="38"/>
      <c r="AKN117" s="38"/>
      <c r="AKO117" s="38"/>
      <c r="AKP117" s="38"/>
      <c r="AKQ117" s="38"/>
      <c r="AKR117" s="38"/>
      <c r="AKS117" s="38"/>
      <c r="AKT117" s="38"/>
      <c r="AKU117" s="38"/>
      <c r="AKV117" s="38"/>
      <c r="AKW117" s="38"/>
      <c r="AKX117" s="38"/>
      <c r="AKY117" s="38"/>
      <c r="AKZ117" s="38"/>
      <c r="ALA117" s="38"/>
      <c r="ALB117" s="38"/>
      <c r="ALC117" s="38"/>
      <c r="ALD117" s="38"/>
      <c r="ALE117" s="38"/>
      <c r="ALF117" s="38"/>
      <c r="ALG117" s="38"/>
      <c r="ALH117" s="38"/>
      <c r="ALI117" s="38"/>
      <c r="ALJ117" s="38"/>
      <c r="ALK117" s="38"/>
      <c r="ALL117" s="38"/>
      <c r="ALM117" s="38"/>
      <c r="ALN117" s="38"/>
      <c r="ALO117" s="38"/>
      <c r="ALP117" s="38"/>
      <c r="ALQ117" s="38"/>
      <c r="ALR117" s="38"/>
      <c r="ALS117" s="38"/>
      <c r="ALT117" s="38"/>
      <c r="ALU117" s="38"/>
      <c r="ALV117" s="38"/>
      <c r="ALW117" s="38"/>
      <c r="ALX117" s="38"/>
      <c r="ALY117" s="38"/>
      <c r="ALZ117" s="38"/>
      <c r="AMA117" s="38"/>
      <c r="AMB117" s="38"/>
      <c r="AMC117" s="38"/>
      <c r="AMD117" s="38"/>
      <c r="AME117" s="38"/>
      <c r="AMF117" s="38"/>
      <c r="AMG117" s="38"/>
      <c r="AMH117" s="38"/>
      <c r="AMI117" s="38"/>
      <c r="AMJ117" s="38"/>
      <c r="AMK117" s="38"/>
      <c r="AML117" s="38"/>
      <c r="AMM117" s="38"/>
      <c r="AMN117" s="38"/>
      <c r="AMO117" s="38"/>
      <c r="AMP117" s="38"/>
      <c r="AMQ117" s="38"/>
      <c r="AMR117" s="38"/>
      <c r="AMS117" s="38"/>
      <c r="AMT117" s="38"/>
      <c r="AMU117" s="38"/>
      <c r="AMV117" s="38"/>
      <c r="AMW117" s="38"/>
      <c r="AMX117" s="38"/>
      <c r="AMY117" s="38"/>
      <c r="AMZ117" s="38"/>
      <c r="ANA117" s="38"/>
      <c r="ANB117" s="38"/>
      <c r="ANC117" s="38"/>
      <c r="AND117" s="38"/>
      <c r="ANE117" s="38"/>
      <c r="ANF117" s="38"/>
      <c r="ANG117" s="38"/>
      <c r="ANH117" s="38"/>
      <c r="ANI117" s="38"/>
      <c r="ANJ117" s="38"/>
      <c r="ANK117" s="38"/>
      <c r="ANL117" s="38"/>
      <c r="ANM117" s="38"/>
      <c r="ANN117" s="38"/>
      <c r="ANO117" s="38"/>
      <c r="ANP117" s="38"/>
      <c r="ANQ117" s="38"/>
      <c r="ANR117" s="38"/>
      <c r="ANS117" s="38"/>
      <c r="ANT117" s="38"/>
      <c r="ANU117" s="38"/>
      <c r="ANV117" s="38"/>
      <c r="ANW117" s="38"/>
      <c r="ANX117" s="38"/>
      <c r="ANY117" s="38"/>
      <c r="ANZ117" s="38"/>
      <c r="AOA117" s="38"/>
      <c r="AOB117" s="38"/>
      <c r="AOC117" s="38"/>
      <c r="AOD117" s="38"/>
      <c r="AOE117" s="38"/>
      <c r="AOF117" s="38"/>
      <c r="AOG117" s="38"/>
      <c r="AOH117" s="38"/>
      <c r="AOI117" s="38"/>
      <c r="AOJ117" s="38"/>
      <c r="AOK117" s="38"/>
      <c r="AOL117" s="38"/>
      <c r="AOM117" s="38"/>
      <c r="AON117" s="38"/>
      <c r="AOO117" s="38"/>
      <c r="AOP117" s="38"/>
      <c r="AOQ117" s="38"/>
      <c r="AOR117" s="38"/>
      <c r="AOS117" s="38"/>
      <c r="AOT117" s="38"/>
      <c r="AOU117" s="38"/>
      <c r="AOV117" s="38"/>
      <c r="AOW117" s="38"/>
      <c r="AOX117" s="38"/>
      <c r="AOY117" s="38"/>
      <c r="AOZ117" s="38"/>
      <c r="APA117" s="38"/>
      <c r="APB117" s="38"/>
      <c r="APC117" s="38"/>
      <c r="APD117" s="38"/>
      <c r="APE117" s="38"/>
      <c r="APF117" s="38"/>
      <c r="APG117" s="38"/>
      <c r="APH117" s="38"/>
      <c r="API117" s="38"/>
      <c r="APJ117" s="38"/>
      <c r="APK117" s="38"/>
      <c r="APL117" s="38"/>
      <c r="APM117" s="38"/>
      <c r="APN117" s="38"/>
      <c r="APO117" s="38"/>
      <c r="APP117" s="38"/>
      <c r="APQ117" s="38"/>
      <c r="APR117" s="38"/>
      <c r="APS117" s="38"/>
      <c r="APT117" s="38"/>
      <c r="APU117" s="38"/>
      <c r="APV117" s="38"/>
      <c r="APW117" s="38"/>
      <c r="APX117" s="38"/>
      <c r="APY117" s="38"/>
      <c r="APZ117" s="38"/>
      <c r="AQA117" s="38"/>
      <c r="AQB117" s="38"/>
      <c r="AQC117" s="38"/>
      <c r="AQD117" s="38"/>
      <c r="AQE117" s="38"/>
      <c r="AQF117" s="38"/>
      <c r="AQG117" s="38"/>
      <c r="AQH117" s="38"/>
      <c r="AQI117" s="38"/>
      <c r="AQJ117" s="38"/>
      <c r="AQK117" s="38"/>
      <c r="AQL117" s="38"/>
      <c r="AQM117" s="38"/>
      <c r="AQN117" s="38"/>
      <c r="AQO117" s="38"/>
      <c r="AQP117" s="38"/>
      <c r="AQQ117" s="38"/>
      <c r="AQR117" s="38"/>
      <c r="AQS117" s="38"/>
      <c r="AQT117" s="38"/>
      <c r="AQU117" s="38"/>
      <c r="AQV117" s="38"/>
      <c r="AQW117" s="38"/>
      <c r="AQX117" s="38"/>
      <c r="AQY117" s="38"/>
      <c r="AQZ117" s="38"/>
      <c r="ARA117" s="38"/>
      <c r="ARB117" s="38"/>
      <c r="ARC117" s="38"/>
      <c r="ARD117" s="38"/>
      <c r="ARE117" s="38"/>
      <c r="ARF117" s="38"/>
      <c r="ARG117" s="38"/>
      <c r="ARH117" s="38"/>
      <c r="ARI117" s="38"/>
      <c r="ARJ117" s="38"/>
      <c r="ARK117" s="38"/>
      <c r="ARL117" s="38"/>
      <c r="ARM117" s="38"/>
      <c r="ARN117" s="38"/>
      <c r="ARO117" s="38"/>
      <c r="ARP117" s="38"/>
      <c r="ARQ117" s="38"/>
      <c r="ARR117" s="38"/>
      <c r="ARS117" s="38"/>
      <c r="ART117" s="38"/>
      <c r="ARU117" s="38"/>
      <c r="ARV117" s="38"/>
      <c r="ARW117" s="38"/>
      <c r="ARX117" s="38"/>
      <c r="ARY117" s="38"/>
      <c r="ARZ117" s="38"/>
      <c r="ASA117" s="38"/>
      <c r="ASB117" s="38"/>
      <c r="ASC117" s="38"/>
      <c r="ASD117" s="38"/>
      <c r="ASE117" s="38"/>
      <c r="ASF117" s="38"/>
      <c r="ASG117" s="38"/>
      <c r="ASH117" s="38"/>
      <c r="ASI117" s="38"/>
      <c r="ASJ117" s="38"/>
      <c r="ASK117" s="38"/>
      <c r="ASL117" s="38"/>
      <c r="ASM117" s="38"/>
      <c r="ASN117" s="38"/>
      <c r="ASO117" s="38"/>
      <c r="ASP117" s="38"/>
      <c r="ASQ117" s="38"/>
      <c r="ASR117" s="38"/>
      <c r="ASS117" s="38"/>
      <c r="AST117" s="38"/>
      <c r="ASU117" s="38"/>
      <c r="ASV117" s="38"/>
      <c r="ASW117" s="38"/>
      <c r="ASX117" s="38"/>
      <c r="ASY117" s="38"/>
      <c r="ASZ117" s="38"/>
      <c r="ATA117" s="38"/>
      <c r="ATB117" s="38"/>
      <c r="ATC117" s="38"/>
      <c r="ATD117" s="38"/>
      <c r="ATE117" s="38"/>
      <c r="ATF117" s="38"/>
      <c r="ATG117" s="38"/>
      <c r="ATH117" s="38"/>
      <c r="ATI117" s="38"/>
      <c r="ATJ117" s="38"/>
      <c r="ATK117" s="38"/>
      <c r="ATL117" s="38"/>
      <c r="ATM117" s="38"/>
      <c r="ATN117" s="38"/>
      <c r="ATO117" s="38"/>
      <c r="ATP117" s="38"/>
      <c r="ATQ117" s="38"/>
      <c r="ATR117" s="38"/>
      <c r="ATS117" s="38"/>
      <c r="ATT117" s="38"/>
      <c r="ATU117" s="38"/>
      <c r="ATV117" s="38"/>
      <c r="ATW117" s="38"/>
      <c r="ATX117" s="38"/>
      <c r="ATY117" s="38"/>
      <c r="ATZ117" s="38"/>
      <c r="AUA117" s="38"/>
      <c r="AUB117" s="38"/>
      <c r="AUC117" s="38"/>
      <c r="AUD117" s="38"/>
      <c r="AUE117" s="38"/>
      <c r="AUF117" s="38"/>
      <c r="AUG117" s="38"/>
      <c r="AUH117" s="38"/>
      <c r="AUI117" s="38"/>
      <c r="AUJ117" s="38"/>
      <c r="AUK117" s="38"/>
      <c r="AUL117" s="38"/>
      <c r="AUM117" s="38"/>
      <c r="AUN117" s="38"/>
      <c r="AUO117" s="38"/>
      <c r="AUP117" s="38"/>
      <c r="AUQ117" s="38"/>
      <c r="AUR117" s="38"/>
      <c r="AUS117" s="38"/>
      <c r="AUT117" s="38"/>
      <c r="AUU117" s="38"/>
      <c r="AUV117" s="38"/>
      <c r="AUW117" s="38"/>
      <c r="AUX117" s="38"/>
      <c r="AUY117" s="38"/>
      <c r="AUZ117" s="38"/>
      <c r="AVA117" s="38"/>
      <c r="AVB117" s="38"/>
      <c r="AVC117" s="38"/>
      <c r="AVD117" s="38"/>
      <c r="AVE117" s="38"/>
      <c r="AVF117" s="38"/>
      <c r="AVG117" s="38"/>
      <c r="AVH117" s="38"/>
      <c r="AVI117" s="38"/>
      <c r="AVJ117" s="38"/>
      <c r="AVK117" s="38"/>
      <c r="AVL117" s="38"/>
      <c r="AVM117" s="38"/>
      <c r="AVN117" s="38"/>
      <c r="AVO117" s="38"/>
      <c r="AVP117" s="38"/>
      <c r="AVQ117" s="38"/>
      <c r="AVR117" s="38"/>
      <c r="AVS117" s="38"/>
      <c r="AVT117" s="38"/>
      <c r="AVU117" s="38"/>
      <c r="AVV117" s="38"/>
      <c r="AVW117" s="38"/>
      <c r="AVX117" s="38"/>
      <c r="AVY117" s="38"/>
      <c r="AVZ117" s="38"/>
      <c r="AWA117" s="38"/>
      <c r="AWB117" s="38"/>
      <c r="AWC117" s="38"/>
      <c r="AWD117" s="38"/>
      <c r="AWE117" s="38"/>
      <c r="AWF117" s="38"/>
      <c r="AWG117" s="38"/>
      <c r="AWH117" s="38"/>
      <c r="AWI117" s="38"/>
      <c r="AWJ117" s="38"/>
      <c r="AWK117" s="38"/>
      <c r="AWL117" s="38"/>
      <c r="AWM117" s="38"/>
      <c r="AWN117" s="38"/>
      <c r="AWO117" s="38"/>
      <c r="AWP117" s="38"/>
      <c r="AWQ117" s="38"/>
      <c r="AWR117" s="38"/>
      <c r="AWS117" s="38"/>
      <c r="AWT117" s="38"/>
      <c r="AWU117" s="38"/>
      <c r="AWV117" s="38"/>
      <c r="AWW117" s="38"/>
      <c r="AWX117" s="38"/>
      <c r="AWY117" s="38"/>
      <c r="AWZ117" s="38"/>
      <c r="AXA117" s="38"/>
      <c r="AXB117" s="38"/>
      <c r="AXC117" s="38"/>
      <c r="AXD117" s="38"/>
      <c r="AXE117" s="38"/>
      <c r="AXF117" s="38"/>
      <c r="AXG117" s="38"/>
      <c r="AXH117" s="38"/>
      <c r="AXI117" s="38"/>
      <c r="AXJ117" s="38"/>
      <c r="AXK117" s="38"/>
      <c r="AXL117" s="38"/>
      <c r="AXM117" s="38"/>
      <c r="AXN117" s="38"/>
      <c r="AXO117" s="38"/>
      <c r="AXP117" s="38"/>
      <c r="AXQ117" s="38"/>
      <c r="AXR117" s="38"/>
      <c r="AXS117" s="38"/>
      <c r="AXT117" s="38"/>
      <c r="AXU117" s="38"/>
      <c r="AXV117" s="38"/>
      <c r="AXW117" s="38"/>
      <c r="AXX117" s="38"/>
      <c r="AXY117" s="38"/>
      <c r="AXZ117" s="38"/>
      <c r="AYA117" s="38"/>
      <c r="AYB117" s="38"/>
      <c r="AYC117" s="38"/>
      <c r="AYD117" s="38"/>
      <c r="AYE117" s="38"/>
      <c r="AYF117" s="38"/>
      <c r="AYG117" s="38"/>
      <c r="AYH117" s="38"/>
      <c r="AYI117" s="38"/>
      <c r="AYJ117" s="38"/>
      <c r="AYK117" s="38"/>
      <c r="AYL117" s="38"/>
      <c r="AYM117" s="38"/>
      <c r="AYN117" s="38"/>
      <c r="AYO117" s="38"/>
      <c r="AYP117" s="38"/>
      <c r="AYQ117" s="38"/>
      <c r="AYR117" s="38"/>
      <c r="AYS117" s="38"/>
      <c r="AYT117" s="38"/>
      <c r="AYU117" s="38"/>
      <c r="AYV117" s="38"/>
      <c r="AYW117" s="38"/>
      <c r="AYX117" s="38"/>
      <c r="AYY117" s="38"/>
      <c r="AYZ117" s="38"/>
      <c r="AZA117" s="38"/>
      <c r="AZB117" s="38"/>
      <c r="AZC117" s="38"/>
      <c r="AZD117" s="38"/>
      <c r="AZE117" s="38"/>
      <c r="AZF117" s="38"/>
      <c r="AZG117" s="38"/>
      <c r="AZH117" s="38"/>
      <c r="AZI117" s="38"/>
      <c r="AZJ117" s="38"/>
      <c r="AZK117" s="38"/>
      <c r="AZL117" s="38"/>
      <c r="AZM117" s="38"/>
      <c r="AZN117" s="38"/>
      <c r="AZO117" s="38"/>
      <c r="AZP117" s="38"/>
      <c r="AZQ117" s="38"/>
      <c r="AZR117" s="38"/>
      <c r="AZS117" s="38"/>
      <c r="AZT117" s="38"/>
      <c r="AZU117" s="38"/>
      <c r="AZV117" s="38"/>
      <c r="AZW117" s="38"/>
      <c r="AZX117" s="38"/>
      <c r="AZY117" s="38"/>
      <c r="AZZ117" s="38"/>
      <c r="BAA117" s="38"/>
      <c r="BAB117" s="38"/>
      <c r="BAC117" s="38"/>
      <c r="BAD117" s="38"/>
      <c r="BAE117" s="38"/>
      <c r="BAF117" s="38"/>
      <c r="BAG117" s="38"/>
      <c r="BAH117" s="38"/>
      <c r="BAI117" s="38"/>
      <c r="BAJ117" s="38"/>
      <c r="BAK117" s="38"/>
      <c r="BAL117" s="38"/>
      <c r="BAM117" s="38"/>
      <c r="BAN117" s="38"/>
      <c r="BAO117" s="38"/>
      <c r="BAP117" s="38"/>
      <c r="BAQ117" s="38"/>
      <c r="BAR117" s="38"/>
      <c r="BAS117" s="38"/>
      <c r="BAT117" s="38"/>
      <c r="BAU117" s="38"/>
      <c r="BAV117" s="38"/>
      <c r="BAW117" s="38"/>
      <c r="BAX117" s="38"/>
      <c r="BAY117" s="38"/>
      <c r="BAZ117" s="38"/>
      <c r="BBA117" s="38"/>
      <c r="BBB117" s="38"/>
      <c r="BBC117" s="38"/>
      <c r="BBD117" s="38"/>
      <c r="BBE117" s="38"/>
      <c r="BBF117" s="38"/>
      <c r="BBG117" s="38"/>
      <c r="BBH117" s="38"/>
      <c r="BBI117" s="38"/>
      <c r="BBJ117" s="38"/>
      <c r="BBK117" s="38"/>
      <c r="BBL117" s="38"/>
      <c r="BBM117" s="38"/>
      <c r="BBN117" s="38"/>
      <c r="BBO117" s="38"/>
      <c r="BBP117" s="38"/>
      <c r="BBQ117" s="38"/>
      <c r="BBR117" s="38"/>
      <c r="BBS117" s="38"/>
      <c r="BBT117" s="38"/>
      <c r="BBU117" s="38"/>
      <c r="BBV117" s="38"/>
      <c r="BBW117" s="38"/>
      <c r="BBX117" s="38"/>
      <c r="BBY117" s="38"/>
      <c r="BBZ117" s="38"/>
      <c r="BCA117" s="38"/>
      <c r="BCB117" s="38"/>
      <c r="BCC117" s="38"/>
      <c r="BCD117" s="38"/>
      <c r="BCE117" s="38"/>
      <c r="BCF117" s="38"/>
      <c r="BCG117" s="38"/>
      <c r="BCH117" s="38"/>
      <c r="BCI117" s="38"/>
      <c r="BCJ117" s="38"/>
      <c r="BCK117" s="38"/>
      <c r="BCL117" s="38"/>
      <c r="BCM117" s="38"/>
      <c r="BCN117" s="38"/>
      <c r="BCO117" s="38"/>
      <c r="BCP117" s="38"/>
      <c r="BCQ117" s="38"/>
      <c r="BCR117" s="38"/>
      <c r="BCS117" s="38"/>
      <c r="BCT117" s="38"/>
      <c r="BCU117" s="38"/>
      <c r="BCV117" s="38"/>
      <c r="BCW117" s="38"/>
      <c r="BCX117" s="38"/>
      <c r="BCY117" s="38"/>
      <c r="BCZ117" s="38"/>
      <c r="BDA117" s="38"/>
      <c r="BDB117" s="38"/>
      <c r="BDC117" s="38"/>
      <c r="BDD117" s="38"/>
      <c r="BDE117" s="38"/>
      <c r="BDF117" s="38"/>
      <c r="BDG117" s="38"/>
      <c r="BDH117" s="38"/>
      <c r="BDI117" s="38"/>
      <c r="BDJ117" s="38"/>
      <c r="BDK117" s="38"/>
      <c r="BDL117" s="38"/>
      <c r="BDM117" s="38"/>
      <c r="BDN117" s="38"/>
      <c r="BDO117" s="38"/>
      <c r="BDP117" s="38"/>
      <c r="BDQ117" s="38"/>
      <c r="BDR117" s="38"/>
      <c r="BDS117" s="38"/>
      <c r="BDT117" s="38"/>
      <c r="BDU117" s="38"/>
      <c r="BDV117" s="38"/>
      <c r="BDW117" s="38"/>
      <c r="BDX117" s="38"/>
      <c r="BDY117" s="38"/>
      <c r="BDZ117" s="38"/>
      <c r="BEA117" s="38"/>
      <c r="BEB117" s="38"/>
      <c r="BEC117" s="38"/>
      <c r="BED117" s="38"/>
      <c r="BEE117" s="38"/>
      <c r="BEF117" s="38"/>
      <c r="BEG117" s="38"/>
      <c r="BEH117" s="38"/>
      <c r="BEI117" s="38"/>
      <c r="BEJ117" s="38"/>
      <c r="BEK117" s="38"/>
      <c r="BEL117" s="38"/>
      <c r="BEM117" s="38"/>
      <c r="BEN117" s="38"/>
      <c r="BEO117" s="38"/>
      <c r="BEP117" s="38"/>
      <c r="BEQ117" s="38"/>
      <c r="BER117" s="38"/>
      <c r="BES117" s="38"/>
      <c r="BET117" s="38"/>
      <c r="BEU117" s="38"/>
      <c r="BEV117" s="38"/>
      <c r="BEW117" s="38"/>
      <c r="BEX117" s="38"/>
      <c r="BEY117" s="38"/>
      <c r="BEZ117" s="38"/>
      <c r="BFA117" s="38"/>
      <c r="BFB117" s="38"/>
      <c r="BFC117" s="38"/>
      <c r="BFD117" s="38"/>
      <c r="BFE117" s="38"/>
      <c r="BFF117" s="38"/>
      <c r="BFG117" s="38"/>
      <c r="BFH117" s="38"/>
      <c r="BFI117" s="38"/>
      <c r="BFJ117" s="38"/>
      <c r="BFK117" s="38"/>
      <c r="BFL117" s="38"/>
      <c r="BFM117" s="38"/>
      <c r="BFN117" s="38"/>
      <c r="BFO117" s="38"/>
      <c r="BFP117" s="38"/>
      <c r="BFQ117" s="38"/>
      <c r="BFR117" s="38"/>
      <c r="BFS117" s="38"/>
      <c r="BFT117" s="38"/>
      <c r="BFU117" s="38"/>
      <c r="BFV117" s="38"/>
      <c r="BFW117" s="38"/>
      <c r="BFX117" s="38"/>
      <c r="BFY117" s="38"/>
      <c r="BFZ117" s="38"/>
      <c r="BGA117" s="38"/>
      <c r="BGB117" s="38"/>
      <c r="BGC117" s="38"/>
      <c r="BGD117" s="38"/>
      <c r="BGE117" s="38"/>
      <c r="BGF117" s="38"/>
      <c r="BGG117" s="38"/>
      <c r="BGH117" s="38"/>
      <c r="BGI117" s="38"/>
      <c r="BGJ117" s="38"/>
      <c r="BGK117" s="38"/>
      <c r="BGL117" s="38"/>
      <c r="BGM117" s="38"/>
      <c r="BGN117" s="38"/>
      <c r="BGO117" s="38"/>
      <c r="BGP117" s="38"/>
      <c r="BGQ117" s="38"/>
      <c r="BGR117" s="38"/>
      <c r="BGS117" s="38"/>
      <c r="BGT117" s="38"/>
      <c r="BGU117" s="38"/>
      <c r="BGV117" s="38"/>
      <c r="BGW117" s="38"/>
      <c r="BGX117" s="38"/>
      <c r="BGY117" s="38"/>
      <c r="BGZ117" s="38"/>
      <c r="BHA117" s="38"/>
      <c r="BHB117" s="38"/>
      <c r="BHC117" s="38"/>
      <c r="BHD117" s="38"/>
      <c r="BHE117" s="38"/>
      <c r="BHF117" s="38"/>
      <c r="BHG117" s="38"/>
      <c r="BHH117" s="38"/>
      <c r="BHI117" s="38"/>
      <c r="BHJ117" s="38"/>
      <c r="BHK117" s="38"/>
      <c r="BHL117" s="38"/>
      <c r="BHM117" s="38"/>
      <c r="BHN117" s="38"/>
      <c r="BHO117" s="38"/>
      <c r="BHP117" s="38"/>
      <c r="BHQ117" s="38"/>
      <c r="BHR117" s="38"/>
      <c r="BHS117" s="38"/>
      <c r="BHT117" s="38"/>
      <c r="BHU117" s="38"/>
      <c r="BHV117" s="38"/>
      <c r="BHW117" s="38"/>
      <c r="BHX117" s="38"/>
      <c r="BHY117" s="38"/>
      <c r="BHZ117" s="38"/>
      <c r="BIA117" s="38"/>
      <c r="BIB117" s="38"/>
      <c r="BIC117" s="38"/>
      <c r="BID117" s="38"/>
      <c r="BIE117" s="38"/>
      <c r="BIF117" s="38"/>
      <c r="BIG117" s="38"/>
      <c r="BIH117" s="38"/>
      <c r="BII117" s="38"/>
      <c r="BIJ117" s="38"/>
      <c r="BIK117" s="38"/>
      <c r="BIL117" s="38"/>
      <c r="BIM117" s="38"/>
      <c r="BIN117" s="38"/>
      <c r="BIO117" s="38"/>
      <c r="BIP117" s="38"/>
      <c r="BIQ117" s="38"/>
      <c r="BIR117" s="38"/>
      <c r="BIS117" s="38"/>
      <c r="BIT117" s="38"/>
      <c r="BIU117" s="38"/>
      <c r="BIV117" s="38"/>
      <c r="BIW117" s="38"/>
      <c r="BIX117" s="38"/>
      <c r="BIY117" s="38"/>
      <c r="BIZ117" s="38"/>
      <c r="BJA117" s="38"/>
      <c r="BJB117" s="38"/>
      <c r="BJC117" s="38"/>
      <c r="BJD117" s="38"/>
      <c r="BJE117" s="38"/>
      <c r="BJF117" s="38"/>
      <c r="BJG117" s="38"/>
      <c r="BJH117" s="38"/>
      <c r="BJI117" s="38"/>
      <c r="BJJ117" s="38"/>
      <c r="BJK117" s="38"/>
      <c r="BJL117" s="38"/>
      <c r="BJM117" s="38"/>
      <c r="BJN117" s="38"/>
      <c r="BJO117" s="38"/>
      <c r="BJP117" s="38"/>
      <c r="BJQ117" s="38"/>
      <c r="BJR117" s="38"/>
      <c r="BJS117" s="38"/>
      <c r="BJT117" s="38"/>
      <c r="BJU117" s="38"/>
      <c r="BJV117" s="38"/>
      <c r="BJW117" s="38"/>
      <c r="BJX117" s="38"/>
      <c r="BJY117" s="38"/>
      <c r="BJZ117" s="38"/>
      <c r="BKA117" s="38"/>
      <c r="BKB117" s="38"/>
      <c r="BKC117" s="38"/>
      <c r="BKD117" s="38"/>
      <c r="BKE117" s="38"/>
      <c r="BKF117" s="38"/>
      <c r="BKG117" s="38"/>
      <c r="BKH117" s="38"/>
      <c r="BKI117" s="38"/>
      <c r="BKJ117" s="38"/>
      <c r="BKK117" s="38"/>
      <c r="BKL117" s="38"/>
      <c r="BKM117" s="38"/>
      <c r="BKN117" s="38"/>
      <c r="BKO117" s="38"/>
      <c r="BKP117" s="38"/>
      <c r="BKQ117" s="38"/>
      <c r="BKR117" s="38"/>
      <c r="BKS117" s="38"/>
      <c r="BKT117" s="38"/>
      <c r="BKU117" s="38"/>
      <c r="BKV117" s="38"/>
      <c r="BKW117" s="38"/>
      <c r="BKX117" s="38"/>
      <c r="BKY117" s="38"/>
      <c r="BKZ117" s="38"/>
      <c r="BLA117" s="38"/>
      <c r="BLB117" s="38"/>
      <c r="BLC117" s="38"/>
      <c r="BLD117" s="38"/>
      <c r="BLE117" s="38"/>
      <c r="BLF117" s="38"/>
      <c r="BLG117" s="38"/>
      <c r="BLH117" s="38"/>
      <c r="BLI117" s="38"/>
      <c r="BLJ117" s="38"/>
      <c r="BLK117" s="38"/>
      <c r="BLL117" s="38"/>
      <c r="BLM117" s="38"/>
      <c r="BLN117" s="38"/>
      <c r="BLO117" s="38"/>
      <c r="BLP117" s="38"/>
      <c r="BLQ117" s="38"/>
      <c r="BLR117" s="38"/>
      <c r="BLS117" s="38"/>
      <c r="BLT117" s="38"/>
      <c r="BLU117" s="38"/>
      <c r="BLV117" s="38"/>
      <c r="BLW117" s="38"/>
      <c r="BLX117" s="38"/>
      <c r="BLY117" s="38"/>
      <c r="BLZ117" s="38"/>
      <c r="BMA117" s="38"/>
      <c r="BMB117" s="38"/>
      <c r="BMC117" s="38"/>
      <c r="BMD117" s="38"/>
      <c r="BME117" s="38"/>
      <c r="BMF117" s="38"/>
      <c r="BMG117" s="38"/>
      <c r="BMH117" s="38"/>
      <c r="BMI117" s="38"/>
      <c r="BMJ117" s="38"/>
      <c r="BMK117" s="38"/>
      <c r="BML117" s="38"/>
      <c r="BMM117" s="38"/>
      <c r="BMN117" s="38"/>
      <c r="BMO117" s="38"/>
      <c r="BMP117" s="38"/>
      <c r="BMQ117" s="38"/>
      <c r="BMR117" s="38"/>
      <c r="BMS117" s="38"/>
      <c r="BMT117" s="38"/>
      <c r="BMU117" s="38"/>
      <c r="BMV117" s="38"/>
      <c r="BMW117" s="38"/>
      <c r="BMX117" s="38"/>
      <c r="BMY117" s="38"/>
      <c r="BMZ117" s="38"/>
      <c r="BNA117" s="38"/>
      <c r="BNB117" s="38"/>
      <c r="BNC117" s="38"/>
      <c r="BND117" s="38"/>
      <c r="BNE117" s="38"/>
      <c r="BNF117" s="38"/>
      <c r="BNG117" s="38"/>
      <c r="BNH117" s="38"/>
      <c r="BNI117" s="38"/>
      <c r="BNJ117" s="38"/>
      <c r="BNK117" s="38"/>
      <c r="BNL117" s="38"/>
      <c r="BNM117" s="38"/>
      <c r="BNN117" s="38"/>
      <c r="BNO117" s="38"/>
      <c r="BNP117" s="38"/>
      <c r="BNQ117" s="38"/>
      <c r="BNR117" s="38"/>
      <c r="BNS117" s="38"/>
      <c r="BNT117" s="38"/>
      <c r="BNU117" s="38"/>
      <c r="BNV117" s="38"/>
      <c r="BNW117" s="38"/>
      <c r="BNX117" s="38"/>
      <c r="BNY117" s="38"/>
      <c r="BNZ117" s="38"/>
      <c r="BOA117" s="38"/>
      <c r="BOB117" s="38"/>
      <c r="BOC117" s="38"/>
      <c r="BOD117" s="38"/>
      <c r="BOE117" s="38"/>
      <c r="BOF117" s="38"/>
      <c r="BOG117" s="38"/>
      <c r="BOH117" s="38"/>
      <c r="BOI117" s="38"/>
      <c r="BOJ117" s="38"/>
      <c r="BOK117" s="38"/>
      <c r="BOL117" s="38"/>
      <c r="BOM117" s="38"/>
      <c r="BON117" s="38"/>
      <c r="BOO117" s="38"/>
      <c r="BOP117" s="38"/>
      <c r="BOQ117" s="38"/>
      <c r="BOR117" s="38"/>
      <c r="BOS117" s="38"/>
      <c r="BOT117" s="38"/>
      <c r="BOU117" s="38"/>
      <c r="BOV117" s="38"/>
      <c r="BOW117" s="38"/>
      <c r="BOX117" s="38"/>
      <c r="BOY117" s="38"/>
      <c r="BOZ117" s="38"/>
      <c r="BPA117" s="38"/>
      <c r="BPB117" s="38"/>
      <c r="BPC117" s="38"/>
      <c r="BPD117" s="38"/>
      <c r="BPE117" s="38"/>
      <c r="BPF117" s="38"/>
      <c r="BPG117" s="38"/>
      <c r="BPH117" s="38"/>
      <c r="BPI117" s="38"/>
      <c r="BPJ117" s="38"/>
      <c r="BPK117" s="38"/>
      <c r="BPL117" s="38"/>
      <c r="BPM117" s="38"/>
      <c r="BPN117" s="38"/>
      <c r="BPO117" s="38"/>
      <c r="BPP117" s="38"/>
      <c r="BPQ117" s="38"/>
      <c r="BPR117" s="38"/>
      <c r="BPS117" s="38"/>
      <c r="BPT117" s="38"/>
      <c r="BPU117" s="38"/>
      <c r="BPV117" s="38"/>
      <c r="BPW117" s="38"/>
      <c r="BPX117" s="38"/>
      <c r="BPY117" s="38"/>
      <c r="BPZ117" s="38"/>
      <c r="BQA117" s="38"/>
      <c r="BQB117" s="38"/>
      <c r="BQC117" s="38"/>
      <c r="BQD117" s="38"/>
      <c r="BQE117" s="38"/>
      <c r="BQF117" s="38"/>
      <c r="BQG117" s="38"/>
      <c r="BQH117" s="38"/>
      <c r="BQI117" s="38"/>
      <c r="BQJ117" s="38"/>
      <c r="BQK117" s="38"/>
      <c r="BQL117" s="38"/>
      <c r="BQM117" s="38"/>
      <c r="BQN117" s="38"/>
      <c r="BQO117" s="38"/>
      <c r="BQP117" s="38"/>
      <c r="BQQ117" s="38"/>
      <c r="BQR117" s="38"/>
      <c r="BQS117" s="38"/>
      <c r="BQT117" s="38"/>
      <c r="BQU117" s="38"/>
      <c r="BQV117" s="38"/>
      <c r="BQW117" s="38"/>
      <c r="BQX117" s="38"/>
      <c r="BQY117" s="38"/>
      <c r="BQZ117" s="38"/>
      <c r="BRA117" s="38"/>
      <c r="BRB117" s="38"/>
      <c r="BRC117" s="38"/>
      <c r="BRD117" s="38"/>
      <c r="BRE117" s="38"/>
      <c r="BRF117" s="38"/>
      <c r="BRG117" s="38"/>
      <c r="BRH117" s="38"/>
      <c r="BRI117" s="38"/>
      <c r="BRJ117" s="38"/>
      <c r="BRK117" s="38"/>
      <c r="BRL117" s="38"/>
      <c r="BRM117" s="38"/>
      <c r="BRN117" s="38"/>
      <c r="BRO117" s="38"/>
      <c r="BRP117" s="38"/>
      <c r="BRQ117" s="38"/>
      <c r="BRR117" s="38"/>
      <c r="BRS117" s="38"/>
      <c r="BRT117" s="38"/>
      <c r="BRU117" s="38"/>
      <c r="BRV117" s="38"/>
      <c r="BRW117" s="38"/>
      <c r="BRX117" s="38"/>
      <c r="BRY117" s="38"/>
      <c r="BRZ117" s="38"/>
      <c r="BSA117" s="38"/>
      <c r="BSB117" s="38"/>
      <c r="BSC117" s="38"/>
      <c r="BSD117" s="38"/>
      <c r="BSE117" s="38"/>
      <c r="BSF117" s="38"/>
      <c r="BSG117" s="38"/>
      <c r="BSH117" s="38"/>
      <c r="BSI117" s="38"/>
      <c r="BSJ117" s="38"/>
      <c r="BSK117" s="38"/>
      <c r="BSL117" s="38"/>
      <c r="BSM117" s="38"/>
      <c r="BSN117" s="38"/>
      <c r="BSO117" s="38"/>
      <c r="BSP117" s="38"/>
      <c r="BSQ117" s="38"/>
      <c r="BSR117" s="38"/>
      <c r="BSS117" s="38"/>
      <c r="BST117" s="38"/>
      <c r="BSU117" s="38"/>
      <c r="BSV117" s="38"/>
      <c r="BSW117" s="38"/>
      <c r="BSX117" s="38"/>
      <c r="BSY117" s="38"/>
      <c r="BSZ117" s="38"/>
      <c r="BTA117" s="38"/>
      <c r="BTB117" s="38"/>
      <c r="BTC117" s="38"/>
      <c r="BTD117" s="38"/>
      <c r="BTE117" s="38"/>
      <c r="BTF117" s="38"/>
      <c r="BTG117" s="38"/>
      <c r="BTH117" s="38"/>
      <c r="BTI117" s="38"/>
      <c r="BTJ117" s="38"/>
      <c r="BTK117" s="38"/>
      <c r="BTL117" s="38"/>
      <c r="BTM117" s="38"/>
      <c r="BTN117" s="38"/>
      <c r="BTO117" s="38"/>
      <c r="BTP117" s="38"/>
      <c r="BTQ117" s="38"/>
      <c r="BTR117" s="38"/>
      <c r="BTS117" s="38"/>
      <c r="BTT117" s="38"/>
      <c r="BTU117" s="38"/>
      <c r="BTV117" s="38"/>
      <c r="BTW117" s="38"/>
      <c r="BTX117" s="38"/>
      <c r="BTY117" s="38"/>
      <c r="BTZ117" s="38"/>
      <c r="BUA117" s="38"/>
      <c r="BUB117" s="38"/>
      <c r="BUC117" s="38"/>
      <c r="BUD117" s="38"/>
      <c r="BUE117" s="38"/>
      <c r="BUF117" s="38"/>
      <c r="BUG117" s="38"/>
      <c r="BUH117" s="38"/>
      <c r="BUI117" s="38"/>
      <c r="BUJ117" s="38"/>
      <c r="BUK117" s="38"/>
      <c r="BUL117" s="38"/>
      <c r="BUM117" s="38"/>
      <c r="BUN117" s="38"/>
      <c r="BUO117" s="38"/>
      <c r="BUP117" s="38"/>
      <c r="BUQ117" s="38"/>
      <c r="BUR117" s="38"/>
      <c r="BUS117" s="38"/>
      <c r="BUT117" s="38"/>
      <c r="BUU117" s="38"/>
      <c r="BUV117" s="38"/>
      <c r="BUW117" s="38"/>
      <c r="BUX117" s="38"/>
      <c r="BUY117" s="38"/>
      <c r="BUZ117" s="38"/>
      <c r="BVA117" s="38"/>
      <c r="BVB117" s="38"/>
      <c r="BVC117" s="38"/>
      <c r="BVD117" s="38"/>
      <c r="BVE117" s="38"/>
      <c r="BVF117" s="38"/>
      <c r="BVG117" s="38"/>
      <c r="BVH117" s="38"/>
      <c r="BVI117" s="38"/>
      <c r="BVJ117" s="38"/>
      <c r="BVK117" s="38"/>
      <c r="BVL117" s="38"/>
      <c r="BVM117" s="38"/>
      <c r="BVN117" s="38"/>
      <c r="BVO117" s="38"/>
      <c r="BVP117" s="38"/>
      <c r="BVQ117" s="38"/>
      <c r="BVR117" s="38"/>
      <c r="BVS117" s="38"/>
      <c r="BVT117" s="38"/>
      <c r="BVU117" s="38"/>
      <c r="BVV117" s="38"/>
      <c r="BVW117" s="38"/>
      <c r="BVX117" s="38"/>
      <c r="BVY117" s="38"/>
      <c r="BVZ117" s="38"/>
      <c r="BWA117" s="38"/>
      <c r="BWB117" s="38"/>
      <c r="BWC117" s="38"/>
      <c r="BWD117" s="38"/>
      <c r="BWE117" s="38"/>
      <c r="BWF117" s="38"/>
      <c r="BWG117" s="38"/>
      <c r="BWH117" s="38"/>
      <c r="BWI117" s="38"/>
      <c r="BWJ117" s="38"/>
      <c r="BWK117" s="38"/>
      <c r="BWL117" s="38"/>
      <c r="BWM117" s="38"/>
      <c r="BWN117" s="38"/>
      <c r="BWO117" s="38"/>
      <c r="BWP117" s="38"/>
      <c r="BWQ117" s="38"/>
      <c r="BWR117" s="38"/>
      <c r="BWS117" s="38"/>
      <c r="BWT117" s="38"/>
      <c r="BWU117" s="38"/>
      <c r="BWV117" s="38"/>
      <c r="BWW117" s="38"/>
      <c r="BWX117" s="38"/>
      <c r="BWY117" s="38"/>
      <c r="BWZ117" s="38"/>
      <c r="BXA117" s="38"/>
      <c r="BXB117" s="38"/>
      <c r="BXC117" s="38"/>
      <c r="BXD117" s="38"/>
      <c r="BXE117" s="38"/>
      <c r="BXF117" s="38"/>
      <c r="BXG117" s="38"/>
      <c r="BXH117" s="38"/>
      <c r="BXI117" s="38"/>
      <c r="BXJ117" s="38"/>
      <c r="BXK117" s="38"/>
      <c r="BXL117" s="38"/>
      <c r="BXM117" s="38"/>
      <c r="BXN117" s="38"/>
      <c r="BXO117" s="38"/>
      <c r="BXP117" s="38"/>
      <c r="BXQ117" s="38"/>
      <c r="BXR117" s="38"/>
      <c r="BXS117" s="38"/>
      <c r="BXT117" s="38"/>
      <c r="BXU117" s="38"/>
      <c r="BXV117" s="38"/>
      <c r="BXW117" s="38"/>
      <c r="BXX117" s="38"/>
      <c r="BXY117" s="38"/>
      <c r="BXZ117" s="38"/>
      <c r="BYA117" s="38"/>
      <c r="BYB117" s="38"/>
      <c r="BYC117" s="38"/>
      <c r="BYD117" s="38"/>
      <c r="BYE117" s="38"/>
      <c r="BYF117" s="38"/>
      <c r="BYG117" s="38"/>
      <c r="BYH117" s="38"/>
      <c r="BYI117" s="38"/>
      <c r="BYJ117" s="38"/>
      <c r="BYK117" s="38"/>
      <c r="BYL117" s="38"/>
      <c r="BYM117" s="38"/>
      <c r="BYN117" s="38"/>
      <c r="BYO117" s="38"/>
      <c r="BYP117" s="38"/>
      <c r="BYQ117" s="38"/>
      <c r="BYR117" s="38"/>
      <c r="BYS117" s="38"/>
      <c r="BYT117" s="38"/>
      <c r="BYU117" s="38"/>
      <c r="BYV117" s="38"/>
      <c r="BYW117" s="38"/>
      <c r="BYX117" s="38"/>
      <c r="BYY117" s="38"/>
      <c r="BYZ117" s="38"/>
      <c r="BZA117" s="38"/>
      <c r="BZB117" s="38"/>
      <c r="BZC117" s="38"/>
      <c r="BZD117" s="38"/>
      <c r="BZE117" s="38"/>
      <c r="BZF117" s="38"/>
      <c r="BZG117" s="38"/>
      <c r="BZH117" s="38"/>
      <c r="BZI117" s="38"/>
      <c r="BZJ117" s="38"/>
      <c r="BZK117" s="38"/>
      <c r="BZL117" s="38"/>
      <c r="BZM117" s="38"/>
      <c r="BZN117" s="38"/>
      <c r="BZO117" s="38"/>
      <c r="BZP117" s="38"/>
      <c r="BZQ117" s="38"/>
      <c r="BZR117" s="38"/>
      <c r="BZS117" s="38"/>
      <c r="BZT117" s="38"/>
      <c r="BZU117" s="38"/>
      <c r="BZV117" s="38"/>
      <c r="BZW117" s="38"/>
      <c r="BZX117" s="38"/>
      <c r="BZY117" s="38"/>
      <c r="BZZ117" s="38"/>
      <c r="CAA117" s="38"/>
      <c r="CAB117" s="38"/>
      <c r="CAC117" s="38"/>
      <c r="CAD117" s="38"/>
      <c r="CAE117" s="38"/>
      <c r="CAF117" s="38"/>
      <c r="CAG117" s="38"/>
      <c r="CAH117" s="38"/>
      <c r="CAI117" s="38"/>
      <c r="CAJ117" s="38"/>
      <c r="CAK117" s="38"/>
      <c r="CAL117" s="38"/>
      <c r="CAM117" s="38"/>
      <c r="CAN117" s="38"/>
      <c r="CAO117" s="38"/>
      <c r="CAP117" s="38"/>
      <c r="CAQ117" s="38"/>
      <c r="CAR117" s="38"/>
      <c r="CAS117" s="38"/>
      <c r="CAT117" s="38"/>
      <c r="CAU117" s="38"/>
      <c r="CAV117" s="38"/>
      <c r="CAW117" s="38"/>
      <c r="CAX117" s="38"/>
      <c r="CAY117" s="38"/>
      <c r="CAZ117" s="38"/>
      <c r="CBA117" s="38"/>
      <c r="CBB117" s="38"/>
      <c r="CBC117" s="38"/>
      <c r="CBD117" s="38"/>
      <c r="CBE117" s="38"/>
      <c r="CBF117" s="38"/>
      <c r="CBG117" s="38"/>
      <c r="CBH117" s="38"/>
      <c r="CBI117" s="38"/>
      <c r="CBJ117" s="38"/>
      <c r="CBK117" s="38"/>
      <c r="CBL117" s="38"/>
      <c r="CBM117" s="38"/>
      <c r="CBN117" s="38"/>
      <c r="CBO117" s="38"/>
      <c r="CBP117" s="38"/>
      <c r="CBQ117" s="38"/>
      <c r="CBR117" s="38"/>
      <c r="CBS117" s="38"/>
      <c r="CBT117" s="38"/>
      <c r="CBU117" s="38"/>
      <c r="CBV117" s="38"/>
      <c r="CBW117" s="38"/>
      <c r="CBX117" s="38"/>
      <c r="CBY117" s="38"/>
      <c r="CBZ117" s="38"/>
      <c r="CCA117" s="38"/>
      <c r="CCB117" s="38"/>
      <c r="CCC117" s="38"/>
      <c r="CCD117" s="38"/>
      <c r="CCE117" s="38"/>
      <c r="CCF117" s="38"/>
      <c r="CCG117" s="38"/>
      <c r="CCH117" s="38"/>
      <c r="CCI117" s="38"/>
      <c r="CCJ117" s="38"/>
      <c r="CCK117" s="38"/>
      <c r="CCL117" s="38"/>
      <c r="CCM117" s="38"/>
      <c r="CCN117" s="38"/>
      <c r="CCO117" s="38"/>
      <c r="CCP117" s="38"/>
      <c r="CCQ117" s="38"/>
      <c r="CCR117" s="38"/>
      <c r="CCS117" s="38"/>
      <c r="CCT117" s="38"/>
      <c r="CCU117" s="38"/>
      <c r="CCV117" s="38"/>
      <c r="CCW117" s="38"/>
      <c r="CCX117" s="38"/>
      <c r="CCY117" s="38"/>
      <c r="CCZ117" s="38"/>
      <c r="CDA117" s="38"/>
      <c r="CDB117" s="38"/>
      <c r="CDC117" s="38"/>
      <c r="CDD117" s="38"/>
      <c r="CDE117" s="38"/>
      <c r="CDF117" s="38"/>
      <c r="CDG117" s="38"/>
      <c r="CDH117" s="38"/>
      <c r="CDI117" s="38"/>
      <c r="CDJ117" s="38"/>
      <c r="CDK117" s="38"/>
      <c r="CDL117" s="38"/>
      <c r="CDM117" s="38"/>
      <c r="CDN117" s="38"/>
      <c r="CDO117" s="38"/>
      <c r="CDP117" s="38"/>
      <c r="CDQ117" s="38"/>
      <c r="CDR117" s="38"/>
      <c r="CDS117" s="38"/>
      <c r="CDT117" s="38"/>
      <c r="CDU117" s="38"/>
      <c r="CDV117" s="38"/>
      <c r="CDW117" s="38"/>
      <c r="CDX117" s="38"/>
      <c r="CDY117" s="38"/>
      <c r="CDZ117" s="38"/>
      <c r="CEA117" s="38"/>
      <c r="CEB117" s="38"/>
      <c r="CEC117" s="38"/>
      <c r="CED117" s="38"/>
      <c r="CEE117" s="38"/>
      <c r="CEF117" s="38"/>
      <c r="CEG117" s="38"/>
      <c r="CEH117" s="38"/>
      <c r="CEI117" s="38"/>
      <c r="CEJ117" s="38"/>
      <c r="CEK117" s="38"/>
      <c r="CEL117" s="38"/>
      <c r="CEM117" s="38"/>
      <c r="CEN117" s="38"/>
      <c r="CEO117" s="38"/>
      <c r="CEP117" s="38"/>
      <c r="CEQ117" s="38"/>
      <c r="CER117" s="38"/>
      <c r="CES117" s="38"/>
      <c r="CET117" s="38"/>
      <c r="CEU117" s="38"/>
      <c r="CEV117" s="38"/>
      <c r="CEW117" s="38"/>
      <c r="CEX117" s="38"/>
      <c r="CEY117" s="38"/>
      <c r="CEZ117" s="38"/>
      <c r="CFA117" s="38"/>
      <c r="CFB117" s="38"/>
      <c r="CFC117" s="38"/>
      <c r="CFD117" s="38"/>
      <c r="CFE117" s="38"/>
      <c r="CFF117" s="38"/>
      <c r="CFG117" s="38"/>
      <c r="CFH117" s="38"/>
      <c r="CFI117" s="38"/>
      <c r="CFJ117" s="38"/>
      <c r="CFK117" s="38"/>
      <c r="CFL117" s="38"/>
      <c r="CFM117" s="38"/>
      <c r="CFN117" s="38"/>
      <c r="CFO117" s="38"/>
      <c r="CFP117" s="38"/>
      <c r="CFQ117" s="38"/>
      <c r="CFR117" s="38"/>
      <c r="CFS117" s="38"/>
      <c r="CFT117" s="38"/>
      <c r="CFU117" s="38"/>
      <c r="CFV117" s="38"/>
      <c r="CFW117" s="38"/>
      <c r="CFX117" s="38"/>
      <c r="CFY117" s="38"/>
      <c r="CFZ117" s="38"/>
      <c r="CGA117" s="38"/>
      <c r="CGB117" s="38"/>
      <c r="CGC117" s="38"/>
      <c r="CGD117" s="38"/>
      <c r="CGE117" s="38"/>
      <c r="CGF117" s="38"/>
      <c r="CGG117" s="38"/>
      <c r="CGH117" s="38"/>
      <c r="CGI117" s="38"/>
      <c r="CGJ117" s="38"/>
      <c r="CGK117" s="38"/>
      <c r="CGL117" s="38"/>
      <c r="CGM117" s="38"/>
      <c r="CGN117" s="38"/>
      <c r="CGO117" s="38"/>
      <c r="CGP117" s="38"/>
      <c r="CGQ117" s="38"/>
      <c r="CGR117" s="38"/>
      <c r="CGS117" s="38"/>
      <c r="CGT117" s="38"/>
      <c r="CGU117" s="38"/>
      <c r="CGV117" s="38"/>
      <c r="CGW117" s="38"/>
      <c r="CGX117" s="38"/>
      <c r="CGY117" s="38"/>
      <c r="CGZ117" s="38"/>
      <c r="CHA117" s="38"/>
      <c r="CHB117" s="38"/>
      <c r="CHC117" s="38"/>
      <c r="CHD117" s="38"/>
      <c r="CHE117" s="38"/>
      <c r="CHF117" s="38"/>
      <c r="CHG117" s="38"/>
      <c r="CHH117" s="38"/>
      <c r="CHI117" s="38"/>
      <c r="CHJ117" s="38"/>
      <c r="CHK117" s="38"/>
      <c r="CHL117" s="38"/>
      <c r="CHM117" s="38"/>
      <c r="CHN117" s="38"/>
      <c r="CHO117" s="38"/>
      <c r="CHP117" s="38"/>
      <c r="CHQ117" s="38"/>
      <c r="CHR117" s="38"/>
      <c r="CHS117" s="38"/>
      <c r="CHT117" s="38"/>
      <c r="CHU117" s="38"/>
      <c r="CHV117" s="38"/>
      <c r="CHW117" s="38"/>
      <c r="CHX117" s="38"/>
      <c r="CHY117" s="38"/>
      <c r="CHZ117" s="38"/>
      <c r="CIA117" s="38"/>
      <c r="CIB117" s="38"/>
      <c r="CIC117" s="38"/>
      <c r="CID117" s="38"/>
      <c r="CIE117" s="38"/>
      <c r="CIF117" s="38"/>
      <c r="CIG117" s="38"/>
      <c r="CIH117" s="38"/>
      <c r="CII117" s="38"/>
      <c r="CIJ117" s="38"/>
      <c r="CIK117" s="38"/>
      <c r="CIL117" s="38"/>
      <c r="CIM117" s="38"/>
      <c r="CIN117" s="38"/>
      <c r="CIO117" s="38"/>
      <c r="CIP117" s="38"/>
      <c r="CIQ117" s="38"/>
      <c r="CIR117" s="38"/>
      <c r="CIS117" s="38"/>
      <c r="CIT117" s="38"/>
      <c r="CIU117" s="38"/>
      <c r="CIV117" s="38"/>
      <c r="CIW117" s="38"/>
      <c r="CIX117" s="38"/>
      <c r="CIY117" s="38"/>
      <c r="CIZ117" s="38"/>
      <c r="CJA117" s="38"/>
      <c r="CJB117" s="38"/>
      <c r="CJC117" s="38"/>
      <c r="CJD117" s="38"/>
      <c r="CJE117" s="38"/>
      <c r="CJF117" s="38"/>
      <c r="CJG117" s="38"/>
      <c r="CJH117" s="38"/>
      <c r="CJI117" s="38"/>
      <c r="CJJ117" s="38"/>
      <c r="CJK117" s="38"/>
      <c r="CJL117" s="38"/>
      <c r="CJM117" s="38"/>
      <c r="CJN117" s="38"/>
      <c r="CJO117" s="38"/>
      <c r="CJP117" s="38"/>
      <c r="CJQ117" s="38"/>
      <c r="CJR117" s="38"/>
      <c r="CJS117" s="38"/>
      <c r="CJT117" s="38"/>
      <c r="CJU117" s="38"/>
      <c r="CJV117" s="38"/>
      <c r="CJW117" s="38"/>
      <c r="CJX117" s="38"/>
      <c r="CJY117" s="38"/>
      <c r="CJZ117" s="38"/>
      <c r="CKA117" s="38"/>
      <c r="CKB117" s="38"/>
      <c r="CKC117" s="38"/>
      <c r="CKD117" s="38"/>
      <c r="CKE117" s="38"/>
      <c r="CKF117" s="38"/>
      <c r="CKG117" s="38"/>
      <c r="CKH117" s="38"/>
      <c r="CKI117" s="38"/>
      <c r="CKJ117" s="38"/>
      <c r="CKK117" s="38"/>
      <c r="CKL117" s="38"/>
      <c r="CKM117" s="38"/>
      <c r="CKN117" s="38"/>
      <c r="CKO117" s="38"/>
      <c r="CKP117" s="38"/>
      <c r="CKQ117" s="38"/>
      <c r="CKR117" s="38"/>
      <c r="CKS117" s="38"/>
      <c r="CKT117" s="38"/>
      <c r="CKU117" s="38"/>
      <c r="CKV117" s="38"/>
      <c r="CKW117" s="38"/>
      <c r="CKX117" s="38"/>
      <c r="CKY117" s="38"/>
      <c r="CKZ117" s="38"/>
      <c r="CLA117" s="38"/>
      <c r="CLB117" s="38"/>
      <c r="CLC117" s="38"/>
      <c r="CLD117" s="38"/>
      <c r="CLE117" s="38"/>
      <c r="CLF117" s="38"/>
      <c r="CLG117" s="38"/>
      <c r="CLH117" s="38"/>
      <c r="CLI117" s="38"/>
      <c r="CLJ117" s="38"/>
      <c r="CLK117" s="38"/>
      <c r="CLL117" s="38"/>
      <c r="CLM117" s="38"/>
      <c r="CLN117" s="38"/>
      <c r="CLO117" s="38"/>
      <c r="CLP117" s="38"/>
      <c r="CLQ117" s="38"/>
      <c r="CLR117" s="38"/>
      <c r="CLS117" s="38"/>
      <c r="CLT117" s="38"/>
      <c r="CLU117" s="38"/>
      <c r="CLV117" s="38"/>
      <c r="CLW117" s="38"/>
      <c r="CLX117" s="38"/>
      <c r="CLY117" s="38"/>
      <c r="CLZ117" s="38"/>
      <c r="CMA117" s="38"/>
      <c r="CMB117" s="38"/>
      <c r="CMC117" s="38"/>
      <c r="CMD117" s="38"/>
      <c r="CME117" s="38"/>
      <c r="CMF117" s="38"/>
      <c r="CMG117" s="38"/>
      <c r="CMH117" s="38"/>
      <c r="CMI117" s="38"/>
      <c r="CMJ117" s="38"/>
      <c r="CMK117" s="38"/>
      <c r="CML117" s="38"/>
      <c r="CMM117" s="38"/>
      <c r="CMN117" s="38"/>
      <c r="CMO117" s="38"/>
      <c r="CMP117" s="38"/>
      <c r="CMQ117" s="38"/>
      <c r="CMR117" s="38"/>
      <c r="CMS117" s="38"/>
      <c r="CMT117" s="38"/>
      <c r="CMU117" s="38"/>
      <c r="CMV117" s="38"/>
      <c r="CMW117" s="38"/>
      <c r="CMX117" s="38"/>
      <c r="CMY117" s="38"/>
      <c r="CMZ117" s="38"/>
      <c r="CNA117" s="38"/>
      <c r="CNB117" s="38"/>
      <c r="CNC117" s="38"/>
      <c r="CND117" s="38"/>
      <c r="CNE117" s="38"/>
      <c r="CNF117" s="38"/>
      <c r="CNG117" s="38"/>
      <c r="CNH117" s="38"/>
      <c r="CNI117" s="38"/>
      <c r="CNJ117" s="38"/>
      <c r="CNK117" s="38"/>
      <c r="CNL117" s="38"/>
      <c r="CNM117" s="38"/>
      <c r="CNN117" s="38"/>
      <c r="CNO117" s="38"/>
      <c r="CNP117" s="38"/>
      <c r="CNQ117" s="38"/>
      <c r="CNR117" s="38"/>
      <c r="CNS117" s="38"/>
      <c r="CNT117" s="38"/>
      <c r="CNU117" s="38"/>
      <c r="CNV117" s="38"/>
      <c r="CNW117" s="38"/>
      <c r="CNX117" s="38"/>
      <c r="CNY117" s="38"/>
      <c r="CNZ117" s="38"/>
      <c r="COA117" s="38"/>
      <c r="COB117" s="38"/>
      <c r="COC117" s="38"/>
      <c r="COD117" s="38"/>
      <c r="COE117" s="38"/>
      <c r="COF117" s="38"/>
      <c r="COG117" s="38"/>
      <c r="COH117" s="38"/>
      <c r="COI117" s="38"/>
      <c r="COJ117" s="38"/>
      <c r="COK117" s="38"/>
      <c r="COL117" s="38"/>
      <c r="COM117" s="38"/>
      <c r="CON117" s="38"/>
      <c r="COO117" s="38"/>
      <c r="COP117" s="38"/>
      <c r="COQ117" s="38"/>
      <c r="COR117" s="38"/>
      <c r="COS117" s="38"/>
      <c r="COT117" s="38"/>
      <c r="COU117" s="38"/>
      <c r="COV117" s="38"/>
      <c r="COW117" s="38"/>
      <c r="COX117" s="38"/>
      <c r="COY117" s="38"/>
      <c r="COZ117" s="38"/>
      <c r="CPA117" s="38"/>
      <c r="CPB117" s="38"/>
      <c r="CPC117" s="38"/>
      <c r="CPD117" s="38"/>
      <c r="CPE117" s="38"/>
      <c r="CPF117" s="38"/>
      <c r="CPG117" s="38"/>
      <c r="CPH117" s="38"/>
      <c r="CPI117" s="38"/>
      <c r="CPJ117" s="38"/>
      <c r="CPK117" s="38"/>
      <c r="CPL117" s="38"/>
      <c r="CPM117" s="38"/>
      <c r="CPN117" s="38"/>
      <c r="CPO117" s="38"/>
      <c r="CPP117" s="38"/>
      <c r="CPQ117" s="38"/>
      <c r="CPR117" s="38"/>
      <c r="CPS117" s="38"/>
      <c r="CPT117" s="38"/>
      <c r="CPU117" s="38"/>
      <c r="CPV117" s="38"/>
      <c r="CPW117" s="38"/>
      <c r="CPX117" s="38"/>
      <c r="CPY117" s="38"/>
      <c r="CPZ117" s="38"/>
      <c r="CQA117" s="38"/>
      <c r="CQB117" s="38"/>
      <c r="CQC117" s="38"/>
      <c r="CQD117" s="38"/>
      <c r="CQE117" s="38"/>
      <c r="CQF117" s="38"/>
      <c r="CQG117" s="38"/>
      <c r="CQH117" s="38"/>
      <c r="CQI117" s="38"/>
      <c r="CQJ117" s="38"/>
      <c r="CQK117" s="38"/>
      <c r="CQL117" s="38"/>
      <c r="CQM117" s="38"/>
      <c r="CQN117" s="38"/>
      <c r="CQO117" s="38"/>
      <c r="CQP117" s="38"/>
      <c r="CQQ117" s="38"/>
      <c r="CQR117" s="38"/>
      <c r="CQS117" s="38"/>
      <c r="CQT117" s="38"/>
      <c r="CQU117" s="38"/>
      <c r="CQV117" s="38"/>
      <c r="CQW117" s="38"/>
      <c r="CQX117" s="38"/>
      <c r="CQY117" s="38"/>
      <c r="CQZ117" s="38"/>
      <c r="CRA117" s="38"/>
      <c r="CRB117" s="38"/>
      <c r="CRC117" s="38"/>
      <c r="CRD117" s="38"/>
      <c r="CRE117" s="38"/>
      <c r="CRF117" s="38"/>
      <c r="CRG117" s="38"/>
      <c r="CRH117" s="38"/>
      <c r="CRI117" s="38"/>
      <c r="CRJ117" s="38"/>
      <c r="CRK117" s="38"/>
      <c r="CRL117" s="38"/>
      <c r="CRM117" s="38"/>
      <c r="CRN117" s="38"/>
      <c r="CRO117" s="38"/>
      <c r="CRP117" s="38"/>
      <c r="CRQ117" s="38"/>
      <c r="CRR117" s="38"/>
      <c r="CRS117" s="38"/>
      <c r="CRT117" s="38"/>
      <c r="CRU117" s="38"/>
      <c r="CRV117" s="38"/>
      <c r="CRW117" s="38"/>
      <c r="CRX117" s="38"/>
      <c r="CRY117" s="38"/>
      <c r="CRZ117" s="38"/>
      <c r="CSA117" s="38"/>
      <c r="CSB117" s="38"/>
      <c r="CSC117" s="38"/>
      <c r="CSD117" s="38"/>
      <c r="CSE117" s="38"/>
      <c r="CSF117" s="38"/>
      <c r="CSG117" s="38"/>
      <c r="CSH117" s="38"/>
      <c r="CSI117" s="38"/>
      <c r="CSJ117" s="38"/>
      <c r="CSK117" s="38"/>
      <c r="CSL117" s="38"/>
      <c r="CSM117" s="38"/>
      <c r="CSN117" s="38"/>
      <c r="CSO117" s="38"/>
      <c r="CSP117" s="38"/>
      <c r="CSQ117" s="38"/>
      <c r="CSR117" s="38"/>
      <c r="CSS117" s="38"/>
      <c r="CST117" s="38"/>
      <c r="CSU117" s="38"/>
      <c r="CSV117" s="38"/>
      <c r="CSW117" s="38"/>
      <c r="CSX117" s="38"/>
      <c r="CSY117" s="38"/>
      <c r="CSZ117" s="38"/>
      <c r="CTA117" s="38"/>
      <c r="CTB117" s="38"/>
      <c r="CTC117" s="38"/>
      <c r="CTD117" s="38"/>
      <c r="CTE117" s="38"/>
      <c r="CTF117" s="38"/>
      <c r="CTG117" s="38"/>
      <c r="CTH117" s="38"/>
      <c r="CTI117" s="38"/>
      <c r="CTJ117" s="38"/>
      <c r="CTK117" s="38"/>
      <c r="CTL117" s="38"/>
      <c r="CTM117" s="38"/>
      <c r="CTN117" s="38"/>
      <c r="CTO117" s="38"/>
      <c r="CTP117" s="38"/>
      <c r="CTQ117" s="38"/>
      <c r="CTR117" s="38"/>
      <c r="CTS117" s="38"/>
      <c r="CTT117" s="38"/>
      <c r="CTU117" s="38"/>
      <c r="CTV117" s="38"/>
      <c r="CTW117" s="38"/>
      <c r="CTX117" s="38"/>
      <c r="CTY117" s="38"/>
      <c r="CTZ117" s="38"/>
      <c r="CUA117" s="38"/>
      <c r="CUB117" s="38"/>
      <c r="CUC117" s="38"/>
      <c r="CUD117" s="38"/>
      <c r="CUE117" s="38"/>
      <c r="CUF117" s="38"/>
      <c r="CUG117" s="38"/>
      <c r="CUH117" s="38"/>
      <c r="CUI117" s="38"/>
      <c r="CUJ117" s="38"/>
      <c r="CUK117" s="38"/>
      <c r="CUL117" s="38"/>
      <c r="CUM117" s="38"/>
      <c r="CUN117" s="38"/>
      <c r="CUO117" s="38"/>
      <c r="CUP117" s="38"/>
      <c r="CUQ117" s="38"/>
      <c r="CUR117" s="38"/>
      <c r="CUS117" s="38"/>
      <c r="CUT117" s="38"/>
      <c r="CUU117" s="38"/>
      <c r="CUV117" s="38"/>
      <c r="CUW117" s="38"/>
      <c r="CUX117" s="38"/>
      <c r="CUY117" s="38"/>
      <c r="CUZ117" s="38"/>
      <c r="CVA117" s="38"/>
      <c r="CVB117" s="38"/>
      <c r="CVC117" s="38"/>
      <c r="CVD117" s="38"/>
      <c r="CVE117" s="38"/>
      <c r="CVF117" s="38"/>
      <c r="CVG117" s="38"/>
      <c r="CVH117" s="38"/>
      <c r="CVI117" s="38"/>
      <c r="CVJ117" s="38"/>
      <c r="CVK117" s="38"/>
      <c r="CVL117" s="38"/>
      <c r="CVM117" s="38"/>
      <c r="CVN117" s="38"/>
      <c r="CVO117" s="38"/>
      <c r="CVP117" s="38"/>
      <c r="CVQ117" s="38"/>
      <c r="CVR117" s="38"/>
      <c r="CVS117" s="38"/>
      <c r="CVT117" s="38"/>
      <c r="CVU117" s="38"/>
      <c r="CVV117" s="38"/>
      <c r="CVW117" s="38"/>
      <c r="CVX117" s="38"/>
      <c r="CVY117" s="38"/>
      <c r="CVZ117" s="38"/>
      <c r="CWA117" s="38"/>
      <c r="CWB117" s="38"/>
      <c r="CWC117" s="38"/>
      <c r="CWD117" s="38"/>
      <c r="CWE117" s="38"/>
      <c r="CWF117" s="38"/>
      <c r="CWG117" s="38"/>
      <c r="CWH117" s="38"/>
      <c r="CWI117" s="38"/>
      <c r="CWJ117" s="38"/>
      <c r="CWK117" s="38"/>
      <c r="CWL117" s="38"/>
      <c r="CWM117" s="38"/>
      <c r="CWN117" s="38"/>
      <c r="CWO117" s="38"/>
      <c r="CWP117" s="38"/>
      <c r="CWQ117" s="38"/>
      <c r="CWR117" s="38"/>
      <c r="CWS117" s="38"/>
      <c r="CWT117" s="38"/>
      <c r="CWU117" s="38"/>
      <c r="CWV117" s="38"/>
      <c r="CWW117" s="38"/>
      <c r="CWX117" s="38"/>
      <c r="CWY117" s="38"/>
      <c r="CWZ117" s="38"/>
      <c r="CXA117" s="38"/>
      <c r="CXB117" s="38"/>
      <c r="CXC117" s="38"/>
      <c r="CXD117" s="38"/>
      <c r="CXE117" s="38"/>
      <c r="CXF117" s="38"/>
      <c r="CXG117" s="38"/>
      <c r="CXH117" s="38"/>
      <c r="CXI117" s="38"/>
      <c r="CXJ117" s="38"/>
      <c r="CXK117" s="38"/>
      <c r="CXL117" s="38"/>
      <c r="CXM117" s="38"/>
      <c r="CXN117" s="38"/>
      <c r="CXO117" s="38"/>
      <c r="CXP117" s="38"/>
      <c r="CXQ117" s="38"/>
      <c r="CXR117" s="38"/>
      <c r="CXS117" s="38"/>
      <c r="CXT117" s="38"/>
      <c r="CXU117" s="38"/>
      <c r="CXV117" s="38"/>
      <c r="CXW117" s="38"/>
      <c r="CXX117" s="38"/>
      <c r="CXY117" s="38"/>
      <c r="CXZ117" s="38"/>
      <c r="CYA117" s="38"/>
      <c r="CYB117" s="38"/>
      <c r="CYC117" s="38"/>
      <c r="CYD117" s="38"/>
      <c r="CYE117" s="38"/>
      <c r="CYF117" s="38"/>
      <c r="CYG117" s="38"/>
      <c r="CYH117" s="38"/>
      <c r="CYI117" s="38"/>
      <c r="CYJ117" s="38"/>
      <c r="CYK117" s="38"/>
      <c r="CYL117" s="38"/>
      <c r="CYM117" s="38"/>
      <c r="CYN117" s="38"/>
      <c r="CYO117" s="38"/>
      <c r="CYP117" s="38"/>
      <c r="CYQ117" s="38"/>
      <c r="CYR117" s="38"/>
      <c r="CYS117" s="38"/>
      <c r="CYT117" s="38"/>
      <c r="CYU117" s="38"/>
      <c r="CYV117" s="38"/>
      <c r="CYW117" s="38"/>
      <c r="CYX117" s="38"/>
      <c r="CYY117" s="38"/>
      <c r="CYZ117" s="38"/>
      <c r="CZA117" s="38"/>
      <c r="CZB117" s="38"/>
      <c r="CZC117" s="38"/>
      <c r="CZD117" s="38"/>
      <c r="CZE117" s="38"/>
      <c r="CZF117" s="38"/>
      <c r="CZG117" s="38"/>
      <c r="CZH117" s="38"/>
      <c r="CZI117" s="38"/>
      <c r="CZJ117" s="38"/>
      <c r="CZK117" s="38"/>
      <c r="CZL117" s="38"/>
      <c r="CZM117" s="38"/>
      <c r="CZN117" s="38"/>
      <c r="CZO117" s="38"/>
      <c r="CZP117" s="38"/>
      <c r="CZQ117" s="38"/>
      <c r="CZR117" s="38"/>
      <c r="CZS117" s="38"/>
      <c r="CZT117" s="38"/>
      <c r="CZU117" s="38"/>
      <c r="CZV117" s="38"/>
      <c r="CZW117" s="38"/>
      <c r="CZX117" s="38"/>
      <c r="CZY117" s="38"/>
      <c r="CZZ117" s="38"/>
      <c r="DAA117" s="38"/>
      <c r="DAB117" s="38"/>
      <c r="DAC117" s="38"/>
      <c r="DAD117" s="38"/>
      <c r="DAE117" s="38"/>
      <c r="DAF117" s="38"/>
      <c r="DAG117" s="38"/>
      <c r="DAH117" s="38"/>
      <c r="DAI117" s="38"/>
      <c r="DAJ117" s="38"/>
      <c r="DAK117" s="38"/>
      <c r="DAL117" s="38"/>
      <c r="DAM117" s="38"/>
      <c r="DAN117" s="38"/>
      <c r="DAO117" s="38"/>
      <c r="DAP117" s="38"/>
      <c r="DAQ117" s="38"/>
      <c r="DAR117" s="38"/>
      <c r="DAS117" s="38"/>
      <c r="DAT117" s="38"/>
      <c r="DAU117" s="38"/>
      <c r="DAV117" s="38"/>
      <c r="DAW117" s="38"/>
      <c r="DAX117" s="38"/>
      <c r="DAY117" s="38"/>
      <c r="DAZ117" s="38"/>
      <c r="DBA117" s="38"/>
      <c r="DBB117" s="38"/>
      <c r="DBC117" s="38"/>
      <c r="DBD117" s="38"/>
      <c r="DBE117" s="38"/>
      <c r="DBF117" s="38"/>
      <c r="DBG117" s="38"/>
      <c r="DBH117" s="38"/>
      <c r="DBI117" s="38"/>
      <c r="DBJ117" s="38"/>
      <c r="DBK117" s="38"/>
      <c r="DBL117" s="38"/>
      <c r="DBM117" s="38"/>
      <c r="DBN117" s="38"/>
      <c r="DBO117" s="38"/>
      <c r="DBP117" s="38"/>
      <c r="DBQ117" s="38"/>
      <c r="DBR117" s="38"/>
      <c r="DBS117" s="38"/>
      <c r="DBT117" s="38"/>
      <c r="DBU117" s="38"/>
      <c r="DBV117" s="38"/>
      <c r="DBW117" s="38"/>
      <c r="DBX117" s="38"/>
      <c r="DBY117" s="38"/>
      <c r="DBZ117" s="38"/>
      <c r="DCA117" s="38"/>
      <c r="DCB117" s="38"/>
      <c r="DCC117" s="38"/>
      <c r="DCD117" s="38"/>
      <c r="DCE117" s="38"/>
      <c r="DCF117" s="38"/>
      <c r="DCG117" s="38"/>
      <c r="DCH117" s="38"/>
      <c r="DCI117" s="38"/>
      <c r="DCJ117" s="38"/>
      <c r="DCK117" s="38"/>
      <c r="DCL117" s="38"/>
      <c r="DCM117" s="38"/>
      <c r="DCN117" s="38"/>
      <c r="DCO117" s="38"/>
      <c r="DCP117" s="38"/>
      <c r="DCQ117" s="38"/>
      <c r="DCR117" s="38"/>
      <c r="DCS117" s="38"/>
      <c r="DCT117" s="38"/>
      <c r="DCU117" s="38"/>
      <c r="DCV117" s="38"/>
      <c r="DCW117" s="38"/>
      <c r="DCX117" s="38"/>
      <c r="DCY117" s="38"/>
      <c r="DCZ117" s="38"/>
      <c r="DDA117" s="38"/>
      <c r="DDB117" s="38"/>
      <c r="DDC117" s="38"/>
      <c r="DDD117" s="38"/>
      <c r="DDE117" s="38"/>
      <c r="DDF117" s="38"/>
      <c r="DDG117" s="38"/>
      <c r="DDH117" s="38"/>
      <c r="DDI117" s="38"/>
      <c r="DDJ117" s="38"/>
      <c r="DDK117" s="38"/>
      <c r="DDL117" s="38"/>
      <c r="DDM117" s="38"/>
      <c r="DDN117" s="38"/>
      <c r="DDO117" s="38"/>
      <c r="DDP117" s="38"/>
      <c r="DDQ117" s="38"/>
      <c r="DDR117" s="38"/>
      <c r="DDS117" s="38"/>
      <c r="DDT117" s="38"/>
      <c r="DDU117" s="38"/>
      <c r="DDV117" s="38"/>
      <c r="DDW117" s="38"/>
      <c r="DDX117" s="38"/>
      <c r="DDY117" s="38"/>
      <c r="DDZ117" s="38"/>
      <c r="DEA117" s="38"/>
      <c r="DEB117" s="38"/>
      <c r="DEC117" s="38"/>
      <c r="DED117" s="38"/>
      <c r="DEE117" s="38"/>
      <c r="DEF117" s="38"/>
      <c r="DEG117" s="38"/>
      <c r="DEH117" s="38"/>
      <c r="DEI117" s="38"/>
      <c r="DEJ117" s="38"/>
      <c r="DEK117" s="38"/>
      <c r="DEL117" s="38"/>
      <c r="DEM117" s="38"/>
      <c r="DEN117" s="38"/>
      <c r="DEO117" s="38"/>
      <c r="DEP117" s="38"/>
      <c r="DEQ117" s="38"/>
      <c r="DER117" s="38"/>
      <c r="DES117" s="38"/>
      <c r="DET117" s="38"/>
      <c r="DEU117" s="38"/>
      <c r="DEV117" s="38"/>
      <c r="DEW117" s="38"/>
      <c r="DEX117" s="38"/>
      <c r="DEY117" s="38"/>
      <c r="DEZ117" s="38"/>
      <c r="DFA117" s="38"/>
      <c r="DFB117" s="38"/>
      <c r="DFC117" s="38"/>
      <c r="DFD117" s="38"/>
      <c r="DFE117" s="38"/>
      <c r="DFF117" s="38"/>
      <c r="DFG117" s="38"/>
      <c r="DFH117" s="38"/>
      <c r="DFI117" s="38"/>
      <c r="DFJ117" s="38"/>
      <c r="DFK117" s="38"/>
      <c r="DFL117" s="38"/>
      <c r="DFM117" s="38"/>
      <c r="DFN117" s="38"/>
      <c r="DFO117" s="38"/>
      <c r="DFP117" s="38"/>
      <c r="DFQ117" s="38"/>
      <c r="DFR117" s="38"/>
      <c r="DFS117" s="38"/>
      <c r="DFT117" s="38"/>
      <c r="DFU117" s="38"/>
      <c r="DFV117" s="38"/>
      <c r="DFW117" s="38"/>
      <c r="DFX117" s="38"/>
      <c r="DFY117" s="38"/>
      <c r="DFZ117" s="38"/>
      <c r="DGA117" s="38"/>
      <c r="DGB117" s="38"/>
      <c r="DGC117" s="38"/>
      <c r="DGD117" s="38"/>
      <c r="DGE117" s="38"/>
      <c r="DGF117" s="38"/>
      <c r="DGG117" s="38"/>
      <c r="DGH117" s="38"/>
      <c r="DGI117" s="38"/>
      <c r="DGJ117" s="38"/>
      <c r="DGK117" s="38"/>
      <c r="DGL117" s="38"/>
      <c r="DGM117" s="38"/>
      <c r="DGN117" s="38"/>
      <c r="DGO117" s="38"/>
      <c r="DGP117" s="38"/>
      <c r="DGQ117" s="38"/>
      <c r="DGR117" s="38"/>
      <c r="DGS117" s="38"/>
      <c r="DGT117" s="38"/>
      <c r="DGU117" s="38"/>
      <c r="DGV117" s="38"/>
      <c r="DGW117" s="38"/>
      <c r="DGX117" s="38"/>
      <c r="DGY117" s="38"/>
      <c r="DGZ117" s="38"/>
      <c r="DHA117" s="38"/>
      <c r="DHB117" s="38"/>
      <c r="DHC117" s="38"/>
      <c r="DHD117" s="38"/>
      <c r="DHE117" s="38"/>
      <c r="DHF117" s="38"/>
      <c r="DHG117" s="38"/>
      <c r="DHH117" s="38"/>
      <c r="DHI117" s="38"/>
      <c r="DHJ117" s="38"/>
      <c r="DHK117" s="38"/>
      <c r="DHL117" s="38"/>
      <c r="DHM117" s="38"/>
      <c r="DHN117" s="38"/>
      <c r="DHO117" s="38"/>
      <c r="DHP117" s="38"/>
      <c r="DHQ117" s="38"/>
      <c r="DHR117" s="38"/>
      <c r="DHS117" s="38"/>
      <c r="DHT117" s="38"/>
      <c r="DHU117" s="38"/>
      <c r="DHV117" s="38"/>
      <c r="DHW117" s="38"/>
      <c r="DHX117" s="38"/>
      <c r="DHY117" s="38"/>
      <c r="DHZ117" s="38"/>
      <c r="DIA117" s="38"/>
      <c r="DIB117" s="38"/>
      <c r="DIC117" s="38"/>
      <c r="DID117" s="38"/>
      <c r="DIE117" s="38"/>
      <c r="DIF117" s="38"/>
      <c r="DIG117" s="38"/>
      <c r="DIH117" s="38"/>
      <c r="DII117" s="38"/>
      <c r="DIJ117" s="38"/>
      <c r="DIK117" s="38"/>
      <c r="DIL117" s="38"/>
      <c r="DIM117" s="38"/>
      <c r="DIN117" s="38"/>
      <c r="DIO117" s="38"/>
      <c r="DIP117" s="38"/>
      <c r="DIQ117" s="38"/>
      <c r="DIR117" s="38"/>
      <c r="DIS117" s="38"/>
      <c r="DIT117" s="38"/>
      <c r="DIU117" s="38"/>
      <c r="DIV117" s="38"/>
      <c r="DIW117" s="38"/>
      <c r="DIX117" s="38"/>
      <c r="DIY117" s="38"/>
      <c r="DIZ117" s="38"/>
      <c r="DJA117" s="38"/>
      <c r="DJB117" s="38"/>
      <c r="DJC117" s="38"/>
      <c r="DJD117" s="38"/>
      <c r="DJE117" s="38"/>
      <c r="DJF117" s="38"/>
      <c r="DJG117" s="38"/>
      <c r="DJH117" s="38"/>
      <c r="DJI117" s="38"/>
      <c r="DJJ117" s="38"/>
      <c r="DJK117" s="38"/>
      <c r="DJL117" s="38"/>
      <c r="DJM117" s="38"/>
      <c r="DJN117" s="38"/>
      <c r="DJO117" s="38"/>
      <c r="DJP117" s="38"/>
      <c r="DJQ117" s="38"/>
      <c r="DJR117" s="38"/>
      <c r="DJS117" s="38"/>
      <c r="DJT117" s="38"/>
      <c r="DJU117" s="38"/>
      <c r="DJV117" s="38"/>
      <c r="DJW117" s="38"/>
      <c r="DJX117" s="38"/>
      <c r="DJY117" s="38"/>
      <c r="DJZ117" s="38"/>
      <c r="DKA117" s="38"/>
      <c r="DKB117" s="38"/>
      <c r="DKC117" s="38"/>
      <c r="DKD117" s="38"/>
      <c r="DKE117" s="38"/>
      <c r="DKF117" s="38"/>
      <c r="DKG117" s="38"/>
      <c r="DKH117" s="38"/>
      <c r="DKI117" s="38"/>
      <c r="DKJ117" s="38"/>
      <c r="DKK117" s="38"/>
      <c r="DKL117" s="38"/>
      <c r="DKM117" s="38"/>
      <c r="DKN117" s="38"/>
      <c r="DKO117" s="38"/>
      <c r="DKP117" s="38"/>
      <c r="DKQ117" s="38"/>
      <c r="DKR117" s="38"/>
      <c r="DKS117" s="38"/>
      <c r="DKT117" s="38"/>
      <c r="DKU117" s="38"/>
      <c r="DKV117" s="38"/>
      <c r="DKW117" s="38"/>
      <c r="DKX117" s="38"/>
      <c r="DKY117" s="38"/>
      <c r="DKZ117" s="38"/>
      <c r="DLA117" s="38"/>
      <c r="DLB117" s="38"/>
      <c r="DLC117" s="38"/>
      <c r="DLD117" s="38"/>
      <c r="DLE117" s="38"/>
      <c r="DLF117" s="38"/>
      <c r="DLG117" s="38"/>
      <c r="DLH117" s="38"/>
      <c r="DLI117" s="38"/>
      <c r="DLJ117" s="38"/>
      <c r="DLK117" s="38"/>
      <c r="DLL117" s="38"/>
      <c r="DLM117" s="38"/>
      <c r="DLN117" s="38"/>
      <c r="DLO117" s="38"/>
      <c r="DLP117" s="38"/>
      <c r="DLQ117" s="38"/>
      <c r="DLR117" s="38"/>
      <c r="DLS117" s="38"/>
      <c r="DLT117" s="38"/>
      <c r="DLU117" s="38"/>
      <c r="DLV117" s="38"/>
      <c r="DLW117" s="38"/>
      <c r="DLX117" s="38"/>
      <c r="DLY117" s="38"/>
      <c r="DLZ117" s="38"/>
      <c r="DMA117" s="38"/>
      <c r="DMB117" s="38"/>
      <c r="DMC117" s="38"/>
      <c r="DMD117" s="38"/>
      <c r="DME117" s="38"/>
      <c r="DMF117" s="38"/>
      <c r="DMG117" s="38"/>
      <c r="DMH117" s="38"/>
      <c r="DMI117" s="38"/>
      <c r="DMJ117" s="38"/>
      <c r="DMK117" s="38"/>
      <c r="DML117" s="38"/>
      <c r="DMM117" s="38"/>
      <c r="DMN117" s="38"/>
      <c r="DMO117" s="38"/>
      <c r="DMP117" s="38"/>
      <c r="DMQ117" s="38"/>
      <c r="DMR117" s="38"/>
      <c r="DMS117" s="38"/>
      <c r="DMT117" s="38"/>
      <c r="DMU117" s="38"/>
      <c r="DMV117" s="38"/>
      <c r="DMW117" s="38"/>
      <c r="DMX117" s="38"/>
      <c r="DMY117" s="38"/>
      <c r="DMZ117" s="38"/>
      <c r="DNA117" s="38"/>
      <c r="DNB117" s="38"/>
      <c r="DNC117" s="38"/>
      <c r="DND117" s="38"/>
      <c r="DNE117" s="38"/>
      <c r="DNF117" s="38"/>
      <c r="DNG117" s="38"/>
      <c r="DNH117" s="38"/>
      <c r="DNI117" s="38"/>
      <c r="DNJ117" s="38"/>
      <c r="DNK117" s="38"/>
      <c r="DNL117" s="38"/>
      <c r="DNM117" s="38"/>
      <c r="DNN117" s="38"/>
      <c r="DNO117" s="38"/>
      <c r="DNP117" s="38"/>
      <c r="DNQ117" s="38"/>
      <c r="DNR117" s="38"/>
      <c r="DNS117" s="38"/>
      <c r="DNT117" s="38"/>
      <c r="DNU117" s="38"/>
      <c r="DNV117" s="38"/>
      <c r="DNW117" s="38"/>
      <c r="DNX117" s="38"/>
      <c r="DNY117" s="38"/>
      <c r="DNZ117" s="38"/>
      <c r="DOA117" s="38"/>
      <c r="DOB117" s="38"/>
      <c r="DOC117" s="38"/>
      <c r="DOD117" s="38"/>
      <c r="DOE117" s="38"/>
      <c r="DOF117" s="38"/>
      <c r="DOG117" s="38"/>
      <c r="DOH117" s="38"/>
      <c r="DOI117" s="38"/>
      <c r="DOJ117" s="38"/>
      <c r="DOK117" s="38"/>
      <c r="DOL117" s="38"/>
      <c r="DOM117" s="38"/>
      <c r="DON117" s="38"/>
      <c r="DOO117" s="38"/>
      <c r="DOP117" s="38"/>
      <c r="DOQ117" s="38"/>
      <c r="DOR117" s="38"/>
      <c r="DOS117" s="38"/>
      <c r="DOT117" s="38"/>
      <c r="DOU117" s="38"/>
      <c r="DOV117" s="38"/>
      <c r="DOW117" s="38"/>
      <c r="DOX117" s="38"/>
      <c r="DOY117" s="38"/>
      <c r="DOZ117" s="38"/>
      <c r="DPA117" s="38"/>
      <c r="DPB117" s="38"/>
      <c r="DPC117" s="38"/>
      <c r="DPD117" s="38"/>
      <c r="DPE117" s="38"/>
      <c r="DPF117" s="38"/>
      <c r="DPG117" s="38"/>
      <c r="DPH117" s="38"/>
      <c r="DPI117" s="38"/>
      <c r="DPJ117" s="38"/>
      <c r="DPK117" s="38"/>
      <c r="DPL117" s="38"/>
      <c r="DPM117" s="38"/>
      <c r="DPN117" s="38"/>
      <c r="DPO117" s="38"/>
      <c r="DPP117" s="38"/>
      <c r="DPQ117" s="38"/>
      <c r="DPR117" s="38"/>
      <c r="DPS117" s="38"/>
      <c r="DPT117" s="38"/>
      <c r="DPU117" s="38"/>
      <c r="DPV117" s="38"/>
      <c r="DPW117" s="38"/>
      <c r="DPX117" s="38"/>
      <c r="DPY117" s="38"/>
      <c r="DPZ117" s="38"/>
      <c r="DQA117" s="38"/>
      <c r="DQB117" s="38"/>
      <c r="DQC117" s="38"/>
      <c r="DQD117" s="38"/>
      <c r="DQE117" s="38"/>
      <c r="DQF117" s="38"/>
      <c r="DQG117" s="38"/>
      <c r="DQH117" s="38"/>
      <c r="DQI117" s="38"/>
      <c r="DQJ117" s="38"/>
      <c r="DQK117" s="38"/>
      <c r="DQL117" s="38"/>
      <c r="DQM117" s="38"/>
      <c r="DQN117" s="38"/>
      <c r="DQO117" s="38"/>
      <c r="DQP117" s="38"/>
      <c r="DQQ117" s="38"/>
      <c r="DQR117" s="38"/>
      <c r="DQS117" s="38"/>
      <c r="DQT117" s="38"/>
      <c r="DQU117" s="38"/>
      <c r="DQV117" s="38"/>
      <c r="DQW117" s="38"/>
      <c r="DQX117" s="38"/>
      <c r="DQY117" s="38"/>
      <c r="DQZ117" s="38"/>
      <c r="DRA117" s="38"/>
      <c r="DRB117" s="38"/>
      <c r="DRC117" s="38"/>
      <c r="DRD117" s="38"/>
      <c r="DRE117" s="38"/>
      <c r="DRF117" s="38"/>
      <c r="DRG117" s="38"/>
      <c r="DRH117" s="38"/>
      <c r="DRI117" s="38"/>
      <c r="DRJ117" s="38"/>
      <c r="DRK117" s="38"/>
      <c r="DRL117" s="38"/>
      <c r="DRM117" s="38"/>
      <c r="DRN117" s="38"/>
      <c r="DRO117" s="38"/>
      <c r="DRP117" s="38"/>
      <c r="DRQ117" s="38"/>
      <c r="DRR117" s="38"/>
      <c r="DRS117" s="38"/>
      <c r="DRT117" s="38"/>
      <c r="DRU117" s="38"/>
      <c r="DRV117" s="38"/>
      <c r="DRW117" s="38"/>
      <c r="DRX117" s="38"/>
      <c r="DRY117" s="38"/>
      <c r="DRZ117" s="38"/>
      <c r="DSA117" s="38"/>
      <c r="DSB117" s="38"/>
      <c r="DSC117" s="38"/>
      <c r="DSD117" s="38"/>
      <c r="DSE117" s="38"/>
      <c r="DSF117" s="38"/>
      <c r="DSG117" s="38"/>
      <c r="DSH117" s="38"/>
      <c r="DSI117" s="38"/>
      <c r="DSJ117" s="38"/>
      <c r="DSK117" s="38"/>
      <c r="DSL117" s="38"/>
      <c r="DSM117" s="38"/>
      <c r="DSN117" s="38"/>
      <c r="DSO117" s="38"/>
      <c r="DSP117" s="38"/>
      <c r="DSQ117" s="38"/>
      <c r="DSR117" s="38"/>
      <c r="DSS117" s="38"/>
      <c r="DST117" s="38"/>
      <c r="DSU117" s="38"/>
      <c r="DSV117" s="38"/>
      <c r="DSW117" s="38"/>
      <c r="DSX117" s="38"/>
      <c r="DSY117" s="38"/>
      <c r="DSZ117" s="38"/>
      <c r="DTA117" s="38"/>
      <c r="DTB117" s="38"/>
      <c r="DTC117" s="38"/>
      <c r="DTD117" s="38"/>
      <c r="DTE117" s="38"/>
      <c r="DTF117" s="38"/>
      <c r="DTG117" s="38"/>
      <c r="DTH117" s="38"/>
      <c r="DTI117" s="38"/>
      <c r="DTJ117" s="38"/>
      <c r="DTK117" s="38"/>
      <c r="DTL117" s="38"/>
      <c r="DTM117" s="38"/>
      <c r="DTN117" s="38"/>
      <c r="DTO117" s="38"/>
      <c r="DTP117" s="38"/>
      <c r="DTQ117" s="38"/>
      <c r="DTR117" s="38"/>
      <c r="DTS117" s="38"/>
      <c r="DTT117" s="38"/>
      <c r="DTU117" s="38"/>
      <c r="DTV117" s="38"/>
      <c r="DTW117" s="38"/>
      <c r="DTX117" s="38"/>
      <c r="DTY117" s="38"/>
      <c r="DTZ117" s="38"/>
      <c r="DUA117" s="38"/>
      <c r="DUB117" s="38"/>
      <c r="DUC117" s="38"/>
      <c r="DUD117" s="38"/>
      <c r="DUE117" s="38"/>
      <c r="DUF117" s="38"/>
      <c r="DUG117" s="38"/>
      <c r="DUH117" s="38"/>
      <c r="DUI117" s="38"/>
      <c r="DUJ117" s="38"/>
      <c r="DUK117" s="38"/>
      <c r="DUL117" s="38"/>
      <c r="DUM117" s="38"/>
      <c r="DUN117" s="38"/>
      <c r="DUO117" s="38"/>
      <c r="DUP117" s="38"/>
      <c r="DUQ117" s="38"/>
      <c r="DUR117" s="38"/>
      <c r="DUS117" s="38"/>
      <c r="DUT117" s="38"/>
      <c r="DUU117" s="38"/>
      <c r="DUV117" s="38"/>
      <c r="DUW117" s="38"/>
      <c r="DUX117" s="38"/>
      <c r="DUY117" s="38"/>
      <c r="DUZ117" s="38"/>
      <c r="DVA117" s="38"/>
      <c r="DVB117" s="38"/>
      <c r="DVC117" s="38"/>
      <c r="DVD117" s="38"/>
      <c r="DVE117" s="38"/>
      <c r="DVF117" s="38"/>
      <c r="DVG117" s="38"/>
      <c r="DVH117" s="38"/>
      <c r="DVI117" s="38"/>
      <c r="DVJ117" s="38"/>
      <c r="DVK117" s="38"/>
      <c r="DVL117" s="38"/>
      <c r="DVM117" s="38"/>
      <c r="DVN117" s="38"/>
      <c r="DVO117" s="38"/>
      <c r="DVP117" s="38"/>
      <c r="DVQ117" s="38"/>
      <c r="DVR117" s="38"/>
      <c r="DVS117" s="38"/>
      <c r="DVT117" s="38"/>
      <c r="DVU117" s="38"/>
      <c r="DVV117" s="38"/>
      <c r="DVW117" s="38"/>
      <c r="DVX117" s="38"/>
      <c r="DVY117" s="38"/>
      <c r="DVZ117" s="38"/>
      <c r="DWA117" s="38"/>
      <c r="DWB117" s="38"/>
      <c r="DWC117" s="38"/>
      <c r="DWD117" s="38"/>
      <c r="DWE117" s="38"/>
      <c r="DWF117" s="38"/>
      <c r="DWG117" s="38"/>
      <c r="DWH117" s="38"/>
      <c r="DWI117" s="38"/>
      <c r="DWJ117" s="38"/>
      <c r="DWK117" s="38"/>
      <c r="DWL117" s="38"/>
      <c r="DWM117" s="38"/>
      <c r="DWN117" s="38"/>
      <c r="DWO117" s="38"/>
      <c r="DWP117" s="38"/>
      <c r="DWQ117" s="38"/>
      <c r="DWR117" s="38"/>
      <c r="DWS117" s="38"/>
      <c r="DWT117" s="38"/>
      <c r="DWU117" s="38"/>
      <c r="DWV117" s="38"/>
      <c r="DWW117" s="38"/>
      <c r="DWX117" s="38"/>
      <c r="DWY117" s="38"/>
      <c r="DWZ117" s="38"/>
      <c r="DXA117" s="38"/>
      <c r="DXB117" s="38"/>
      <c r="DXC117" s="38"/>
      <c r="DXD117" s="38"/>
      <c r="DXE117" s="38"/>
      <c r="DXF117" s="38"/>
      <c r="DXG117" s="38"/>
      <c r="DXH117" s="38"/>
      <c r="DXI117" s="38"/>
      <c r="DXJ117" s="38"/>
      <c r="DXK117" s="38"/>
      <c r="DXL117" s="38"/>
      <c r="DXM117" s="38"/>
      <c r="DXN117" s="38"/>
      <c r="DXO117" s="38"/>
      <c r="DXP117" s="38"/>
      <c r="DXQ117" s="38"/>
      <c r="DXR117" s="38"/>
      <c r="DXS117" s="38"/>
      <c r="DXT117" s="38"/>
      <c r="DXU117" s="38"/>
      <c r="DXV117" s="38"/>
      <c r="DXW117" s="38"/>
      <c r="DXX117" s="38"/>
      <c r="DXY117" s="38"/>
      <c r="DXZ117" s="38"/>
      <c r="DYA117" s="38"/>
      <c r="DYB117" s="38"/>
      <c r="DYC117" s="38"/>
      <c r="DYD117" s="38"/>
      <c r="DYE117" s="38"/>
      <c r="DYF117" s="38"/>
      <c r="DYG117" s="38"/>
      <c r="DYH117" s="38"/>
      <c r="DYI117" s="38"/>
      <c r="DYJ117" s="38"/>
      <c r="DYK117" s="38"/>
      <c r="DYL117" s="38"/>
      <c r="DYM117" s="38"/>
      <c r="DYN117" s="38"/>
      <c r="DYO117" s="38"/>
      <c r="DYP117" s="38"/>
      <c r="DYQ117" s="38"/>
      <c r="DYR117" s="38"/>
      <c r="DYS117" s="38"/>
      <c r="DYT117" s="38"/>
      <c r="DYU117" s="38"/>
      <c r="DYV117" s="38"/>
      <c r="DYW117" s="38"/>
      <c r="DYX117" s="38"/>
      <c r="DYY117" s="38"/>
      <c r="DYZ117" s="38"/>
      <c r="DZA117" s="38"/>
      <c r="DZB117" s="38"/>
      <c r="DZC117" s="38"/>
      <c r="DZD117" s="38"/>
      <c r="DZE117" s="38"/>
      <c r="DZF117" s="38"/>
      <c r="DZG117" s="38"/>
      <c r="DZH117" s="38"/>
      <c r="DZI117" s="38"/>
      <c r="DZJ117" s="38"/>
      <c r="DZK117" s="38"/>
      <c r="DZL117" s="38"/>
      <c r="DZM117" s="38"/>
      <c r="DZN117" s="38"/>
      <c r="DZO117" s="38"/>
      <c r="DZP117" s="38"/>
      <c r="DZQ117" s="38"/>
      <c r="DZR117" s="38"/>
      <c r="DZS117" s="38"/>
      <c r="DZT117" s="38"/>
      <c r="DZU117" s="38"/>
      <c r="DZV117" s="38"/>
      <c r="DZW117" s="38"/>
      <c r="DZX117" s="38"/>
      <c r="DZY117" s="38"/>
      <c r="DZZ117" s="38"/>
      <c r="EAA117" s="38"/>
      <c r="EAB117" s="38"/>
      <c r="EAC117" s="38"/>
      <c r="EAD117" s="38"/>
      <c r="EAE117" s="38"/>
      <c r="EAF117" s="38"/>
      <c r="EAG117" s="38"/>
      <c r="EAH117" s="38"/>
      <c r="EAI117" s="38"/>
      <c r="EAJ117" s="38"/>
      <c r="EAK117" s="38"/>
      <c r="EAL117" s="38"/>
      <c r="EAM117" s="38"/>
      <c r="EAN117" s="38"/>
      <c r="EAO117" s="38"/>
      <c r="EAP117" s="38"/>
      <c r="EAQ117" s="38"/>
      <c r="EAR117" s="38"/>
      <c r="EAS117" s="38"/>
      <c r="EAT117" s="38"/>
      <c r="EAU117" s="38"/>
      <c r="EAV117" s="38"/>
      <c r="EAW117" s="38"/>
      <c r="EAX117" s="38"/>
      <c r="EAY117" s="38"/>
      <c r="EAZ117" s="38"/>
      <c r="EBA117" s="38"/>
      <c r="EBB117" s="38"/>
      <c r="EBC117" s="38"/>
      <c r="EBD117" s="38"/>
      <c r="EBE117" s="38"/>
      <c r="EBF117" s="38"/>
      <c r="EBG117" s="38"/>
      <c r="EBH117" s="38"/>
      <c r="EBI117" s="38"/>
      <c r="EBJ117" s="38"/>
      <c r="EBK117" s="38"/>
      <c r="EBL117" s="38"/>
      <c r="EBM117" s="38"/>
      <c r="EBN117" s="38"/>
      <c r="EBO117" s="38"/>
      <c r="EBP117" s="38"/>
      <c r="EBQ117" s="38"/>
      <c r="EBR117" s="38"/>
      <c r="EBS117" s="38"/>
      <c r="EBT117" s="38"/>
      <c r="EBU117" s="38"/>
      <c r="EBV117" s="38"/>
      <c r="EBW117" s="38"/>
      <c r="EBX117" s="38"/>
      <c r="EBY117" s="38"/>
      <c r="EBZ117" s="38"/>
      <c r="ECA117" s="38"/>
      <c r="ECB117" s="38"/>
      <c r="ECC117" s="38"/>
      <c r="ECD117" s="38"/>
      <c r="ECE117" s="38"/>
      <c r="ECF117" s="38"/>
      <c r="ECG117" s="38"/>
      <c r="ECH117" s="38"/>
      <c r="ECI117" s="38"/>
      <c r="ECJ117" s="38"/>
      <c r="ECK117" s="38"/>
      <c r="ECL117" s="38"/>
      <c r="ECM117" s="38"/>
      <c r="ECN117" s="38"/>
      <c r="ECO117" s="38"/>
      <c r="ECP117" s="38"/>
      <c r="ECQ117" s="38"/>
      <c r="ECR117" s="38"/>
      <c r="ECS117" s="38"/>
      <c r="ECT117" s="38"/>
      <c r="ECU117" s="38"/>
      <c r="ECV117" s="38"/>
      <c r="ECW117" s="38"/>
      <c r="ECX117" s="38"/>
      <c r="ECY117" s="38"/>
      <c r="ECZ117" s="38"/>
      <c r="EDA117" s="38"/>
      <c r="EDB117" s="38"/>
      <c r="EDC117" s="38"/>
      <c r="EDD117" s="38"/>
      <c r="EDE117" s="38"/>
      <c r="EDF117" s="38"/>
      <c r="EDG117" s="38"/>
      <c r="EDH117" s="38"/>
      <c r="EDI117" s="38"/>
      <c r="EDJ117" s="38"/>
      <c r="EDK117" s="38"/>
      <c r="EDL117" s="38"/>
      <c r="EDM117" s="38"/>
      <c r="EDN117" s="38"/>
      <c r="EDO117" s="38"/>
      <c r="EDP117" s="38"/>
      <c r="EDQ117" s="38"/>
      <c r="EDR117" s="38"/>
      <c r="EDS117" s="38"/>
      <c r="EDT117" s="38"/>
      <c r="EDU117" s="38"/>
      <c r="EDV117" s="38"/>
      <c r="EDW117" s="38"/>
      <c r="EDX117" s="38"/>
      <c r="EDY117" s="38"/>
      <c r="EDZ117" s="38"/>
      <c r="EEA117" s="38"/>
      <c r="EEB117" s="38"/>
      <c r="EEC117" s="38"/>
      <c r="EED117" s="38"/>
      <c r="EEE117" s="38"/>
      <c r="EEF117" s="38"/>
      <c r="EEG117" s="38"/>
      <c r="EEH117" s="38"/>
      <c r="EEI117" s="38"/>
      <c r="EEJ117" s="38"/>
      <c r="EEK117" s="38"/>
      <c r="EEL117" s="38"/>
      <c r="EEM117" s="38"/>
      <c r="EEN117" s="38"/>
      <c r="EEO117" s="38"/>
      <c r="EEP117" s="38"/>
      <c r="EEQ117" s="38"/>
      <c r="EER117" s="38"/>
      <c r="EES117" s="38"/>
      <c r="EET117" s="38"/>
      <c r="EEU117" s="38"/>
      <c r="EEV117" s="38"/>
      <c r="EEW117" s="38"/>
      <c r="EEX117" s="38"/>
      <c r="EEY117" s="38"/>
      <c r="EEZ117" s="38"/>
      <c r="EFA117" s="38"/>
      <c r="EFB117" s="38"/>
      <c r="EFC117" s="38"/>
      <c r="EFD117" s="38"/>
      <c r="EFE117" s="38"/>
      <c r="EFF117" s="38"/>
      <c r="EFG117" s="38"/>
      <c r="EFH117" s="38"/>
      <c r="EFI117" s="38"/>
      <c r="EFJ117" s="38"/>
      <c r="EFK117" s="38"/>
      <c r="EFL117" s="38"/>
      <c r="EFM117" s="38"/>
      <c r="EFN117" s="38"/>
      <c r="EFO117" s="38"/>
      <c r="EFP117" s="38"/>
      <c r="EFQ117" s="38"/>
      <c r="EFR117" s="38"/>
      <c r="EFS117" s="38"/>
      <c r="EFT117" s="38"/>
      <c r="EFU117" s="38"/>
      <c r="EFV117" s="38"/>
      <c r="EFW117" s="38"/>
      <c r="EFX117" s="38"/>
      <c r="EFY117" s="38"/>
      <c r="EFZ117" s="38"/>
      <c r="EGA117" s="38"/>
      <c r="EGB117" s="38"/>
      <c r="EGC117" s="38"/>
      <c r="EGD117" s="38"/>
      <c r="EGE117" s="38"/>
      <c r="EGF117" s="38"/>
      <c r="EGG117" s="38"/>
      <c r="EGH117" s="38"/>
      <c r="EGI117" s="38"/>
      <c r="EGJ117" s="38"/>
      <c r="EGK117" s="38"/>
      <c r="EGL117" s="38"/>
      <c r="EGM117" s="38"/>
      <c r="EGN117" s="38"/>
      <c r="EGO117" s="38"/>
      <c r="EGP117" s="38"/>
      <c r="EGQ117" s="38"/>
      <c r="EGR117" s="38"/>
      <c r="EGS117" s="38"/>
      <c r="EGT117" s="38"/>
      <c r="EGU117" s="38"/>
      <c r="EGV117" s="38"/>
      <c r="EGW117" s="38"/>
      <c r="EGX117" s="38"/>
      <c r="EGY117" s="38"/>
      <c r="EGZ117" s="38"/>
      <c r="EHA117" s="38"/>
      <c r="EHB117" s="38"/>
      <c r="EHC117" s="38"/>
      <c r="EHD117" s="38"/>
      <c r="EHE117" s="38"/>
      <c r="EHF117" s="38"/>
      <c r="EHG117" s="38"/>
      <c r="EHH117" s="38"/>
      <c r="EHI117" s="38"/>
      <c r="EHJ117" s="38"/>
      <c r="EHK117" s="38"/>
      <c r="EHL117" s="38"/>
      <c r="EHM117" s="38"/>
      <c r="EHN117" s="38"/>
      <c r="EHO117" s="38"/>
      <c r="EHP117" s="38"/>
      <c r="EHQ117" s="38"/>
      <c r="EHR117" s="38"/>
      <c r="EHS117" s="38"/>
      <c r="EHT117" s="38"/>
      <c r="EHU117" s="38"/>
      <c r="EHV117" s="38"/>
      <c r="EHW117" s="38"/>
      <c r="EHX117" s="38"/>
      <c r="EHY117" s="38"/>
      <c r="EHZ117" s="38"/>
      <c r="EIA117" s="38"/>
      <c r="EIB117" s="38"/>
      <c r="EIC117" s="38"/>
      <c r="EID117" s="38"/>
      <c r="EIE117" s="38"/>
      <c r="EIF117" s="38"/>
      <c r="EIG117" s="38"/>
      <c r="EIH117" s="38"/>
      <c r="EII117" s="38"/>
      <c r="EIJ117" s="38"/>
      <c r="EIK117" s="38"/>
      <c r="EIL117" s="38"/>
      <c r="EIM117" s="38"/>
      <c r="EIN117" s="38"/>
      <c r="EIO117" s="38"/>
      <c r="EIP117" s="38"/>
      <c r="EIQ117" s="38"/>
      <c r="EIR117" s="38"/>
      <c r="EIS117" s="38"/>
      <c r="EIT117" s="38"/>
      <c r="EIU117" s="38"/>
      <c r="EIV117" s="38"/>
      <c r="EIW117" s="38"/>
      <c r="EIX117" s="38"/>
      <c r="EIY117" s="38"/>
      <c r="EIZ117" s="38"/>
      <c r="EJA117" s="38"/>
      <c r="EJB117" s="38"/>
      <c r="EJC117" s="38"/>
      <c r="EJD117" s="38"/>
      <c r="EJE117" s="38"/>
      <c r="EJF117" s="38"/>
      <c r="EJG117" s="38"/>
      <c r="EJH117" s="38"/>
      <c r="EJI117" s="38"/>
      <c r="EJJ117" s="38"/>
      <c r="EJK117" s="38"/>
      <c r="EJL117" s="38"/>
      <c r="EJM117" s="38"/>
      <c r="EJN117" s="38"/>
      <c r="EJO117" s="38"/>
      <c r="EJP117" s="38"/>
      <c r="EJQ117" s="38"/>
      <c r="EJR117" s="38"/>
      <c r="EJS117" s="38"/>
      <c r="EJT117" s="38"/>
      <c r="EJU117" s="38"/>
      <c r="EJV117" s="38"/>
      <c r="EJW117" s="38"/>
      <c r="EJX117" s="38"/>
      <c r="EJY117" s="38"/>
      <c r="EJZ117" s="38"/>
      <c r="EKA117" s="38"/>
      <c r="EKB117" s="38"/>
      <c r="EKC117" s="38"/>
      <c r="EKD117" s="38"/>
      <c r="EKE117" s="38"/>
      <c r="EKF117" s="38"/>
      <c r="EKG117" s="38"/>
      <c r="EKH117" s="38"/>
      <c r="EKI117" s="38"/>
      <c r="EKJ117" s="38"/>
      <c r="EKK117" s="38"/>
      <c r="EKL117" s="38"/>
      <c r="EKM117" s="38"/>
      <c r="EKN117" s="38"/>
      <c r="EKO117" s="38"/>
      <c r="EKP117" s="38"/>
      <c r="EKQ117" s="38"/>
      <c r="EKR117" s="38"/>
      <c r="EKS117" s="38"/>
      <c r="EKT117" s="38"/>
      <c r="EKU117" s="38"/>
      <c r="EKV117" s="38"/>
      <c r="EKW117" s="38"/>
      <c r="EKX117" s="38"/>
      <c r="EKY117" s="38"/>
      <c r="EKZ117" s="38"/>
      <c r="ELA117" s="38"/>
      <c r="ELB117" s="38"/>
      <c r="ELC117" s="38"/>
      <c r="ELD117" s="38"/>
      <c r="ELE117" s="38"/>
      <c r="ELF117" s="38"/>
      <c r="ELG117" s="38"/>
      <c r="ELH117" s="38"/>
      <c r="ELI117" s="38"/>
      <c r="ELJ117" s="38"/>
      <c r="ELK117" s="38"/>
      <c r="ELL117" s="38"/>
      <c r="ELM117" s="38"/>
      <c r="ELN117" s="38"/>
      <c r="ELO117" s="38"/>
      <c r="ELP117" s="38"/>
      <c r="ELQ117" s="38"/>
      <c r="ELR117" s="38"/>
      <c r="ELS117" s="38"/>
      <c r="ELT117" s="38"/>
      <c r="ELU117" s="38"/>
      <c r="ELV117" s="38"/>
      <c r="ELW117" s="38"/>
      <c r="ELX117" s="38"/>
      <c r="ELY117" s="38"/>
      <c r="ELZ117" s="38"/>
      <c r="EMA117" s="38"/>
      <c r="EMB117" s="38"/>
      <c r="EMC117" s="38"/>
      <c r="EMD117" s="38"/>
      <c r="EME117" s="38"/>
      <c r="EMF117" s="38"/>
      <c r="EMG117" s="38"/>
      <c r="EMH117" s="38"/>
      <c r="EMI117" s="38"/>
      <c r="EMJ117" s="38"/>
      <c r="EMK117" s="38"/>
      <c r="EML117" s="38"/>
      <c r="EMM117" s="38"/>
      <c r="EMN117" s="38"/>
      <c r="EMO117" s="38"/>
      <c r="EMP117" s="38"/>
      <c r="EMQ117" s="38"/>
      <c r="EMR117" s="38"/>
      <c r="EMS117" s="38"/>
      <c r="EMT117" s="38"/>
      <c r="EMU117" s="38"/>
      <c r="EMV117" s="38"/>
      <c r="EMW117" s="38"/>
      <c r="EMX117" s="38"/>
      <c r="EMY117" s="38"/>
      <c r="EMZ117" s="38"/>
      <c r="ENA117" s="38"/>
      <c r="ENB117" s="38"/>
      <c r="ENC117" s="38"/>
      <c r="END117" s="38"/>
      <c r="ENE117" s="38"/>
      <c r="ENF117" s="38"/>
      <c r="ENG117" s="38"/>
      <c r="ENH117" s="38"/>
      <c r="ENI117" s="38"/>
      <c r="ENJ117" s="38"/>
      <c r="ENK117" s="38"/>
      <c r="ENL117" s="38"/>
      <c r="ENM117" s="38"/>
      <c r="ENN117" s="38"/>
      <c r="ENO117" s="38"/>
      <c r="ENP117" s="38"/>
      <c r="ENQ117" s="38"/>
      <c r="ENR117" s="38"/>
      <c r="ENS117" s="38"/>
      <c r="ENT117" s="38"/>
      <c r="ENU117" s="38"/>
      <c r="ENV117" s="38"/>
      <c r="ENW117" s="38"/>
      <c r="ENX117" s="38"/>
      <c r="ENY117" s="38"/>
      <c r="ENZ117" s="38"/>
      <c r="EOA117" s="38"/>
      <c r="EOB117" s="38"/>
      <c r="EOC117" s="38"/>
      <c r="EOD117" s="38"/>
      <c r="EOE117" s="38"/>
      <c r="EOF117" s="38"/>
      <c r="EOG117" s="38"/>
      <c r="EOH117" s="38"/>
      <c r="EOI117" s="38"/>
      <c r="EOJ117" s="38"/>
      <c r="EOK117" s="38"/>
      <c r="EOL117" s="38"/>
      <c r="EOM117" s="38"/>
      <c r="EON117" s="38"/>
      <c r="EOO117" s="38"/>
      <c r="EOP117" s="38"/>
      <c r="EOQ117" s="38"/>
      <c r="EOR117" s="38"/>
      <c r="EOS117" s="38"/>
      <c r="EOT117" s="38"/>
      <c r="EOU117" s="38"/>
      <c r="EOV117" s="38"/>
      <c r="EOW117" s="38"/>
      <c r="EOX117" s="38"/>
      <c r="EOY117" s="38"/>
      <c r="EOZ117" s="38"/>
      <c r="EPA117" s="38"/>
      <c r="EPB117" s="38"/>
      <c r="EPC117" s="38"/>
      <c r="EPD117" s="38"/>
      <c r="EPE117" s="38"/>
      <c r="EPF117" s="38"/>
      <c r="EPG117" s="38"/>
      <c r="EPH117" s="38"/>
      <c r="EPI117" s="38"/>
      <c r="EPJ117" s="38"/>
      <c r="EPK117" s="38"/>
      <c r="EPL117" s="38"/>
      <c r="EPM117" s="38"/>
      <c r="EPN117" s="38"/>
      <c r="EPO117" s="38"/>
      <c r="EPP117" s="38"/>
      <c r="EPQ117" s="38"/>
      <c r="EPR117" s="38"/>
      <c r="EPS117" s="38"/>
      <c r="EPT117" s="38"/>
      <c r="EPU117" s="38"/>
      <c r="EPV117" s="38"/>
      <c r="EPW117" s="38"/>
      <c r="EPX117" s="38"/>
      <c r="EPY117" s="38"/>
      <c r="EPZ117" s="38"/>
      <c r="EQA117" s="38"/>
      <c r="EQB117" s="38"/>
      <c r="EQC117" s="38"/>
      <c r="EQD117" s="38"/>
      <c r="EQE117" s="38"/>
      <c r="EQF117" s="38"/>
      <c r="EQG117" s="38"/>
      <c r="EQH117" s="38"/>
      <c r="EQI117" s="38"/>
      <c r="EQJ117" s="38"/>
      <c r="EQK117" s="38"/>
      <c r="EQL117" s="38"/>
      <c r="EQM117" s="38"/>
      <c r="EQN117" s="38"/>
      <c r="EQO117" s="38"/>
      <c r="EQP117" s="38"/>
      <c r="EQQ117" s="38"/>
      <c r="EQR117" s="38"/>
      <c r="EQS117" s="38"/>
      <c r="EQT117" s="38"/>
      <c r="EQU117" s="38"/>
      <c r="EQV117" s="38"/>
      <c r="EQW117" s="38"/>
      <c r="EQX117" s="38"/>
      <c r="EQY117" s="38"/>
      <c r="EQZ117" s="38"/>
      <c r="ERA117" s="38"/>
      <c r="ERB117" s="38"/>
      <c r="ERC117" s="38"/>
      <c r="ERD117" s="38"/>
      <c r="ERE117" s="38"/>
      <c r="ERF117" s="38"/>
      <c r="ERG117" s="38"/>
      <c r="ERH117" s="38"/>
      <c r="ERI117" s="38"/>
      <c r="ERJ117" s="38"/>
      <c r="ERK117" s="38"/>
      <c r="ERL117" s="38"/>
      <c r="ERM117" s="38"/>
      <c r="ERN117" s="38"/>
      <c r="ERO117" s="38"/>
      <c r="ERP117" s="38"/>
      <c r="ERQ117" s="38"/>
      <c r="ERR117" s="38"/>
      <c r="ERS117" s="38"/>
      <c r="ERT117" s="38"/>
      <c r="ERU117" s="38"/>
      <c r="ERV117" s="38"/>
      <c r="ERW117" s="38"/>
      <c r="ERX117" s="38"/>
      <c r="ERY117" s="38"/>
      <c r="ERZ117" s="38"/>
      <c r="ESA117" s="38"/>
      <c r="ESB117" s="38"/>
      <c r="ESC117" s="38"/>
      <c r="ESD117" s="38"/>
      <c r="ESE117" s="38"/>
      <c r="ESF117" s="38"/>
      <c r="ESG117" s="38"/>
      <c r="ESH117" s="38"/>
      <c r="ESI117" s="38"/>
      <c r="ESJ117" s="38"/>
      <c r="ESK117" s="38"/>
      <c r="ESL117" s="38"/>
      <c r="ESM117" s="38"/>
      <c r="ESN117" s="38"/>
      <c r="ESO117" s="38"/>
      <c r="ESP117" s="38"/>
      <c r="ESQ117" s="38"/>
      <c r="ESR117" s="38"/>
      <c r="ESS117" s="38"/>
      <c r="EST117" s="38"/>
      <c r="ESU117" s="38"/>
      <c r="ESV117" s="38"/>
      <c r="ESW117" s="38"/>
      <c r="ESX117" s="38"/>
      <c r="ESY117" s="38"/>
      <c r="ESZ117" s="38"/>
      <c r="ETA117" s="38"/>
      <c r="ETB117" s="38"/>
      <c r="ETC117" s="38"/>
      <c r="ETD117" s="38"/>
      <c r="ETE117" s="38"/>
      <c r="ETF117" s="38"/>
      <c r="ETG117" s="38"/>
      <c r="ETH117" s="38"/>
      <c r="ETI117" s="38"/>
      <c r="ETJ117" s="38"/>
      <c r="ETK117" s="38"/>
      <c r="ETL117" s="38"/>
      <c r="ETM117" s="38"/>
      <c r="ETN117" s="38"/>
      <c r="ETO117" s="38"/>
      <c r="ETP117" s="38"/>
      <c r="ETQ117" s="38"/>
      <c r="ETR117" s="38"/>
      <c r="ETS117" s="38"/>
      <c r="ETT117" s="38"/>
      <c r="ETU117" s="38"/>
      <c r="ETV117" s="38"/>
      <c r="ETW117" s="38"/>
      <c r="ETX117" s="38"/>
      <c r="ETY117" s="38"/>
      <c r="ETZ117" s="38"/>
      <c r="EUA117" s="38"/>
      <c r="EUB117" s="38"/>
      <c r="EUC117" s="38"/>
      <c r="EUD117" s="38"/>
      <c r="EUE117" s="38"/>
      <c r="EUF117" s="38"/>
      <c r="EUG117" s="38"/>
      <c r="EUH117" s="38"/>
      <c r="EUI117" s="38"/>
      <c r="EUJ117" s="38"/>
      <c r="EUK117" s="38"/>
      <c r="EUL117" s="38"/>
      <c r="EUM117" s="38"/>
      <c r="EUN117" s="38"/>
      <c r="EUO117" s="38"/>
      <c r="EUP117" s="38"/>
      <c r="EUQ117" s="38"/>
      <c r="EUR117" s="38"/>
      <c r="EUS117" s="38"/>
      <c r="EUT117" s="38"/>
      <c r="EUU117" s="38"/>
      <c r="EUV117" s="38"/>
      <c r="EUW117" s="38"/>
      <c r="EUX117" s="38"/>
      <c r="EUY117" s="38"/>
      <c r="EUZ117" s="38"/>
      <c r="EVA117" s="38"/>
      <c r="EVB117" s="38"/>
      <c r="EVC117" s="38"/>
      <c r="EVD117" s="38"/>
      <c r="EVE117" s="38"/>
      <c r="EVF117" s="38"/>
      <c r="EVG117" s="38"/>
      <c r="EVH117" s="38"/>
      <c r="EVI117" s="38"/>
      <c r="EVJ117" s="38"/>
      <c r="EVK117" s="38"/>
      <c r="EVL117" s="38"/>
      <c r="EVM117" s="38"/>
      <c r="EVN117" s="38"/>
      <c r="EVO117" s="38"/>
      <c r="EVP117" s="38"/>
      <c r="EVQ117" s="38"/>
      <c r="EVR117" s="38"/>
      <c r="EVS117" s="38"/>
      <c r="EVT117" s="38"/>
      <c r="EVU117" s="38"/>
      <c r="EVV117" s="38"/>
      <c r="EVW117" s="38"/>
      <c r="EVX117" s="38"/>
      <c r="EVY117" s="38"/>
      <c r="EVZ117" s="38"/>
      <c r="EWA117" s="38"/>
      <c r="EWB117" s="38"/>
      <c r="EWC117" s="38"/>
      <c r="EWD117" s="38"/>
      <c r="EWE117" s="38"/>
      <c r="EWF117" s="38"/>
      <c r="EWG117" s="38"/>
      <c r="EWH117" s="38"/>
      <c r="EWI117" s="38"/>
      <c r="EWJ117" s="38"/>
      <c r="EWK117" s="38"/>
      <c r="EWL117" s="38"/>
      <c r="EWM117" s="38"/>
      <c r="EWN117" s="38"/>
      <c r="EWO117" s="38"/>
      <c r="EWP117" s="38"/>
      <c r="EWQ117" s="38"/>
      <c r="EWR117" s="38"/>
      <c r="EWS117" s="38"/>
      <c r="EWT117" s="38"/>
      <c r="EWU117" s="38"/>
      <c r="EWV117" s="38"/>
      <c r="EWW117" s="38"/>
      <c r="EWX117" s="38"/>
      <c r="EWY117" s="38"/>
      <c r="EWZ117" s="38"/>
      <c r="EXA117" s="38"/>
      <c r="EXB117" s="38"/>
      <c r="EXC117" s="38"/>
      <c r="EXD117" s="38"/>
      <c r="EXE117" s="38"/>
      <c r="EXF117" s="38"/>
      <c r="EXG117" s="38"/>
      <c r="EXH117" s="38"/>
      <c r="EXI117" s="38"/>
      <c r="EXJ117" s="38"/>
      <c r="EXK117" s="38"/>
      <c r="EXL117" s="38"/>
      <c r="EXM117" s="38"/>
      <c r="EXN117" s="38"/>
      <c r="EXO117" s="38"/>
      <c r="EXP117" s="38"/>
      <c r="EXQ117" s="38"/>
      <c r="EXR117" s="38"/>
      <c r="EXS117" s="38"/>
      <c r="EXT117" s="38"/>
      <c r="EXU117" s="38"/>
      <c r="EXV117" s="38"/>
      <c r="EXW117" s="38"/>
      <c r="EXX117" s="38"/>
      <c r="EXY117" s="38"/>
      <c r="EXZ117" s="38"/>
      <c r="EYA117" s="38"/>
      <c r="EYB117" s="38"/>
      <c r="EYC117" s="38"/>
      <c r="EYD117" s="38"/>
      <c r="EYE117" s="38"/>
      <c r="EYF117" s="38"/>
      <c r="EYG117" s="38"/>
      <c r="EYH117" s="38"/>
      <c r="EYI117" s="38"/>
      <c r="EYJ117" s="38"/>
      <c r="EYK117" s="38"/>
      <c r="EYL117" s="38"/>
      <c r="EYM117" s="38"/>
      <c r="EYN117" s="38"/>
      <c r="EYO117" s="38"/>
      <c r="EYP117" s="38"/>
      <c r="EYQ117" s="38"/>
      <c r="EYR117" s="38"/>
      <c r="EYS117" s="38"/>
      <c r="EYT117" s="38"/>
      <c r="EYU117" s="38"/>
      <c r="EYV117" s="38"/>
      <c r="EYW117" s="38"/>
      <c r="EYX117" s="38"/>
      <c r="EYY117" s="38"/>
      <c r="EYZ117" s="38"/>
      <c r="EZA117" s="38"/>
      <c r="EZB117" s="38"/>
      <c r="EZC117" s="38"/>
      <c r="EZD117" s="38"/>
      <c r="EZE117" s="38"/>
      <c r="EZF117" s="38"/>
      <c r="EZG117" s="38"/>
      <c r="EZH117" s="38"/>
      <c r="EZI117" s="38"/>
      <c r="EZJ117" s="38"/>
      <c r="EZK117" s="38"/>
      <c r="EZL117" s="38"/>
      <c r="EZM117" s="38"/>
      <c r="EZN117" s="38"/>
      <c r="EZO117" s="38"/>
      <c r="EZP117" s="38"/>
      <c r="EZQ117" s="38"/>
      <c r="EZR117" s="38"/>
      <c r="EZS117" s="38"/>
      <c r="EZT117" s="38"/>
      <c r="EZU117" s="38"/>
      <c r="EZV117" s="38"/>
      <c r="EZW117" s="38"/>
      <c r="EZX117" s="38"/>
      <c r="EZY117" s="38"/>
      <c r="EZZ117" s="38"/>
      <c r="FAA117" s="38"/>
      <c r="FAB117" s="38"/>
      <c r="FAC117" s="38"/>
      <c r="FAD117" s="38"/>
      <c r="FAE117" s="38"/>
      <c r="FAF117" s="38"/>
      <c r="FAG117" s="38"/>
      <c r="FAH117" s="38"/>
      <c r="FAI117" s="38"/>
      <c r="FAJ117" s="38"/>
      <c r="FAK117" s="38"/>
      <c r="FAL117" s="38"/>
      <c r="FAM117" s="38"/>
      <c r="FAN117" s="38"/>
      <c r="FAO117" s="38"/>
      <c r="FAP117" s="38"/>
      <c r="FAQ117" s="38"/>
      <c r="FAR117" s="38"/>
      <c r="FAS117" s="38"/>
      <c r="FAT117" s="38"/>
      <c r="FAU117" s="38"/>
      <c r="FAV117" s="38"/>
      <c r="FAW117" s="38"/>
      <c r="FAX117" s="38"/>
      <c r="FAY117" s="38"/>
      <c r="FAZ117" s="38"/>
      <c r="FBA117" s="38"/>
      <c r="FBB117" s="38"/>
      <c r="FBC117" s="38"/>
      <c r="FBD117" s="38"/>
      <c r="FBE117" s="38"/>
      <c r="FBF117" s="38"/>
      <c r="FBG117" s="38"/>
      <c r="FBH117" s="38"/>
      <c r="FBI117" s="38"/>
      <c r="FBJ117" s="38"/>
      <c r="FBK117" s="38"/>
      <c r="FBL117" s="38"/>
      <c r="FBM117" s="38"/>
      <c r="FBN117" s="38"/>
      <c r="FBO117" s="38"/>
      <c r="FBP117" s="38"/>
      <c r="FBQ117" s="38"/>
      <c r="FBR117" s="38"/>
      <c r="FBS117" s="38"/>
      <c r="FBT117" s="38"/>
      <c r="FBU117" s="38"/>
      <c r="FBV117" s="38"/>
      <c r="FBW117" s="38"/>
      <c r="FBX117" s="38"/>
      <c r="FBY117" s="38"/>
      <c r="FBZ117" s="38"/>
      <c r="FCA117" s="38"/>
      <c r="FCB117" s="38"/>
      <c r="FCC117" s="38"/>
      <c r="FCD117" s="38"/>
      <c r="FCE117" s="38"/>
      <c r="FCF117" s="38"/>
      <c r="FCG117" s="38"/>
      <c r="FCH117" s="38"/>
      <c r="FCI117" s="38"/>
      <c r="FCJ117" s="38"/>
      <c r="FCK117" s="38"/>
      <c r="FCL117" s="38"/>
      <c r="FCM117" s="38"/>
      <c r="FCN117" s="38"/>
      <c r="FCO117" s="38"/>
      <c r="FCP117" s="38"/>
      <c r="FCQ117" s="38"/>
      <c r="FCR117" s="38"/>
      <c r="FCS117" s="38"/>
      <c r="FCT117" s="38"/>
      <c r="FCU117" s="38"/>
      <c r="FCV117" s="38"/>
      <c r="FCW117" s="38"/>
      <c r="FCX117" s="38"/>
      <c r="FCY117" s="38"/>
      <c r="FCZ117" s="38"/>
      <c r="FDA117" s="38"/>
      <c r="FDB117" s="38"/>
      <c r="FDC117" s="38"/>
      <c r="FDD117" s="38"/>
      <c r="FDE117" s="38"/>
      <c r="FDF117" s="38"/>
      <c r="FDG117" s="38"/>
      <c r="FDH117" s="38"/>
      <c r="FDI117" s="38"/>
      <c r="FDJ117" s="38"/>
      <c r="FDK117" s="38"/>
      <c r="FDL117" s="38"/>
      <c r="FDM117" s="38"/>
      <c r="FDN117" s="38"/>
      <c r="FDO117" s="38"/>
      <c r="FDP117" s="38"/>
      <c r="FDQ117" s="38"/>
      <c r="FDR117" s="38"/>
      <c r="FDS117" s="38"/>
      <c r="FDT117" s="38"/>
      <c r="FDU117" s="38"/>
      <c r="FDV117" s="38"/>
      <c r="FDW117" s="38"/>
      <c r="FDX117" s="38"/>
      <c r="FDY117" s="38"/>
      <c r="FDZ117" s="38"/>
      <c r="FEA117" s="38"/>
      <c r="FEB117" s="38"/>
      <c r="FEC117" s="38"/>
      <c r="FED117" s="38"/>
      <c r="FEE117" s="38"/>
      <c r="FEF117" s="38"/>
      <c r="FEG117" s="38"/>
      <c r="FEH117" s="38"/>
      <c r="FEI117" s="38"/>
      <c r="FEJ117" s="38"/>
      <c r="FEK117" s="38"/>
      <c r="FEL117" s="38"/>
      <c r="FEM117" s="38"/>
      <c r="FEN117" s="38"/>
      <c r="FEO117" s="38"/>
      <c r="FEP117" s="38"/>
      <c r="FEQ117" s="38"/>
      <c r="FER117" s="38"/>
      <c r="FES117" s="38"/>
      <c r="FET117" s="38"/>
      <c r="FEU117" s="38"/>
      <c r="FEV117" s="38"/>
      <c r="FEW117" s="38"/>
      <c r="FEX117" s="38"/>
      <c r="FEY117" s="38"/>
      <c r="FEZ117" s="38"/>
      <c r="FFA117" s="38"/>
      <c r="FFB117" s="38"/>
      <c r="FFC117" s="38"/>
      <c r="FFD117" s="38"/>
      <c r="FFE117" s="38"/>
      <c r="FFF117" s="38"/>
      <c r="FFG117" s="38"/>
      <c r="FFH117" s="38"/>
      <c r="FFI117" s="38"/>
      <c r="FFJ117" s="38"/>
      <c r="FFK117" s="38"/>
      <c r="FFL117" s="38"/>
      <c r="FFM117" s="38"/>
      <c r="FFN117" s="38"/>
      <c r="FFO117" s="38"/>
      <c r="FFP117" s="38"/>
      <c r="FFQ117" s="38"/>
      <c r="FFR117" s="38"/>
      <c r="FFS117" s="38"/>
      <c r="FFT117" s="38"/>
      <c r="FFU117" s="38"/>
      <c r="FFV117" s="38"/>
      <c r="FFW117" s="38"/>
      <c r="FFX117" s="38"/>
      <c r="FFY117" s="38"/>
      <c r="FFZ117" s="38"/>
      <c r="FGA117" s="38"/>
      <c r="FGB117" s="38"/>
      <c r="FGC117" s="38"/>
      <c r="FGD117" s="38"/>
      <c r="FGE117" s="38"/>
      <c r="FGF117" s="38"/>
      <c r="FGG117" s="38"/>
      <c r="FGH117" s="38"/>
      <c r="FGI117" s="38"/>
      <c r="FGJ117" s="38"/>
      <c r="FGK117" s="38"/>
      <c r="FGL117" s="38"/>
      <c r="FGM117" s="38"/>
      <c r="FGN117" s="38"/>
      <c r="FGO117" s="38"/>
      <c r="FGP117" s="38"/>
      <c r="FGQ117" s="38"/>
      <c r="FGR117" s="38"/>
      <c r="FGS117" s="38"/>
      <c r="FGT117" s="38"/>
      <c r="FGU117" s="38"/>
      <c r="FGV117" s="38"/>
      <c r="FGW117" s="38"/>
      <c r="FGX117" s="38"/>
      <c r="FGY117" s="38"/>
      <c r="FGZ117" s="38"/>
      <c r="FHA117" s="38"/>
      <c r="FHB117" s="38"/>
      <c r="FHC117" s="38"/>
      <c r="FHD117" s="38"/>
      <c r="FHE117" s="38"/>
      <c r="FHF117" s="38"/>
      <c r="FHG117" s="38"/>
      <c r="FHH117" s="38"/>
      <c r="FHI117" s="38"/>
      <c r="FHJ117" s="38"/>
      <c r="FHK117" s="38"/>
      <c r="FHL117" s="38"/>
      <c r="FHM117" s="38"/>
      <c r="FHN117" s="38"/>
      <c r="FHO117" s="38"/>
      <c r="FHP117" s="38"/>
      <c r="FHQ117" s="38"/>
      <c r="FHR117" s="38"/>
      <c r="FHS117" s="38"/>
      <c r="FHT117" s="38"/>
      <c r="FHU117" s="38"/>
      <c r="FHV117" s="38"/>
      <c r="FHW117" s="38"/>
      <c r="FHX117" s="38"/>
      <c r="FHY117" s="38"/>
      <c r="FHZ117" s="38"/>
      <c r="FIA117" s="38"/>
      <c r="FIB117" s="38"/>
      <c r="FIC117" s="38"/>
      <c r="FID117" s="38"/>
      <c r="FIE117" s="38"/>
      <c r="FIF117" s="38"/>
      <c r="FIG117" s="38"/>
      <c r="FIH117" s="38"/>
      <c r="FII117" s="38"/>
      <c r="FIJ117" s="38"/>
      <c r="FIK117" s="38"/>
      <c r="FIL117" s="38"/>
      <c r="FIM117" s="38"/>
      <c r="FIN117" s="38"/>
      <c r="FIO117" s="38"/>
      <c r="FIP117" s="38"/>
      <c r="FIQ117" s="38"/>
      <c r="FIR117" s="38"/>
      <c r="FIS117" s="38"/>
      <c r="FIT117" s="38"/>
      <c r="FIU117" s="38"/>
      <c r="FIV117" s="38"/>
      <c r="FIW117" s="38"/>
      <c r="FIX117" s="38"/>
      <c r="FIY117" s="38"/>
      <c r="FIZ117" s="38"/>
      <c r="FJA117" s="38"/>
      <c r="FJB117" s="38"/>
      <c r="FJC117" s="38"/>
      <c r="FJD117" s="38"/>
      <c r="FJE117" s="38"/>
      <c r="FJF117" s="38"/>
      <c r="FJG117" s="38"/>
      <c r="FJH117" s="38"/>
      <c r="FJI117" s="38"/>
      <c r="FJJ117" s="38"/>
      <c r="FJK117" s="38"/>
      <c r="FJL117" s="38"/>
      <c r="FJM117" s="38"/>
      <c r="FJN117" s="38"/>
      <c r="FJO117" s="38"/>
      <c r="FJP117" s="38"/>
      <c r="FJQ117" s="38"/>
      <c r="FJR117" s="38"/>
      <c r="FJS117" s="38"/>
      <c r="FJT117" s="38"/>
      <c r="FJU117" s="38"/>
      <c r="FJV117" s="38"/>
      <c r="FJW117" s="38"/>
      <c r="FJX117" s="38"/>
      <c r="FJY117" s="38"/>
      <c r="FJZ117" s="38"/>
      <c r="FKA117" s="38"/>
      <c r="FKB117" s="38"/>
      <c r="FKC117" s="38"/>
      <c r="FKD117" s="38"/>
      <c r="FKE117" s="38"/>
      <c r="FKF117" s="38"/>
      <c r="FKG117" s="38"/>
      <c r="FKH117" s="38"/>
      <c r="FKI117" s="38"/>
      <c r="FKJ117" s="38"/>
      <c r="FKK117" s="38"/>
      <c r="FKL117" s="38"/>
      <c r="FKM117" s="38"/>
      <c r="FKN117" s="38"/>
      <c r="FKO117" s="38"/>
      <c r="FKP117" s="38"/>
      <c r="FKQ117" s="38"/>
      <c r="FKR117" s="38"/>
      <c r="FKS117" s="38"/>
      <c r="FKT117" s="38"/>
      <c r="FKU117" s="38"/>
      <c r="FKV117" s="38"/>
      <c r="FKW117" s="38"/>
      <c r="FKX117" s="38"/>
      <c r="FKY117" s="38"/>
      <c r="FKZ117" s="38"/>
      <c r="FLA117" s="38"/>
      <c r="FLB117" s="38"/>
      <c r="FLC117" s="38"/>
      <c r="FLD117" s="38"/>
      <c r="FLE117" s="38"/>
      <c r="FLF117" s="38"/>
      <c r="FLG117" s="38"/>
      <c r="FLH117" s="38"/>
      <c r="FLI117" s="38"/>
      <c r="FLJ117" s="38"/>
      <c r="FLK117" s="38"/>
      <c r="FLL117" s="38"/>
      <c r="FLM117" s="38"/>
      <c r="FLN117" s="38"/>
      <c r="FLO117" s="38"/>
      <c r="FLP117" s="38"/>
      <c r="FLQ117" s="38"/>
      <c r="FLR117" s="38"/>
      <c r="FLS117" s="38"/>
      <c r="FLT117" s="38"/>
      <c r="FLU117" s="38"/>
      <c r="FLV117" s="38"/>
      <c r="FLW117" s="38"/>
      <c r="FLX117" s="38"/>
      <c r="FLY117" s="38"/>
      <c r="FLZ117" s="38"/>
      <c r="FMA117" s="38"/>
      <c r="FMB117" s="38"/>
      <c r="FMC117" s="38"/>
      <c r="FMD117" s="38"/>
      <c r="FME117" s="38"/>
      <c r="FMF117" s="38"/>
      <c r="FMG117" s="38"/>
      <c r="FMH117" s="38"/>
      <c r="FMI117" s="38"/>
      <c r="FMJ117" s="38"/>
      <c r="FMK117" s="38"/>
      <c r="FML117" s="38"/>
      <c r="FMM117" s="38"/>
      <c r="FMN117" s="38"/>
      <c r="FMO117" s="38"/>
      <c r="FMP117" s="38"/>
      <c r="FMQ117" s="38"/>
      <c r="FMR117" s="38"/>
      <c r="FMS117" s="38"/>
      <c r="FMT117" s="38"/>
      <c r="FMU117" s="38"/>
      <c r="FMV117" s="38"/>
      <c r="FMW117" s="38"/>
      <c r="FMX117" s="38"/>
      <c r="FMY117" s="38"/>
      <c r="FMZ117" s="38"/>
      <c r="FNA117" s="38"/>
      <c r="FNB117" s="38"/>
      <c r="FNC117" s="38"/>
      <c r="FND117" s="38"/>
      <c r="FNE117" s="38"/>
      <c r="FNF117" s="38"/>
      <c r="FNG117" s="38"/>
      <c r="FNH117" s="38"/>
      <c r="FNI117" s="38"/>
      <c r="FNJ117" s="38"/>
      <c r="FNK117" s="38"/>
      <c r="FNL117" s="38"/>
      <c r="FNM117" s="38"/>
      <c r="FNN117" s="38"/>
      <c r="FNO117" s="38"/>
      <c r="FNP117" s="38"/>
      <c r="FNQ117" s="38"/>
      <c r="FNR117" s="38"/>
      <c r="FNS117" s="38"/>
      <c r="FNT117" s="38"/>
      <c r="FNU117" s="38"/>
      <c r="FNV117" s="38"/>
      <c r="FNW117" s="38"/>
      <c r="FNX117" s="38"/>
      <c r="FNY117" s="38"/>
      <c r="FNZ117" s="38"/>
      <c r="FOA117" s="38"/>
      <c r="FOB117" s="38"/>
      <c r="FOC117" s="38"/>
      <c r="FOD117" s="38"/>
      <c r="FOE117" s="38"/>
      <c r="FOF117" s="38"/>
      <c r="FOG117" s="38"/>
      <c r="FOH117" s="38"/>
      <c r="FOI117" s="38"/>
      <c r="FOJ117" s="38"/>
      <c r="FOK117" s="38"/>
      <c r="FOL117" s="38"/>
      <c r="FOM117" s="38"/>
      <c r="FON117" s="38"/>
      <c r="FOO117" s="38"/>
      <c r="FOP117" s="38"/>
      <c r="FOQ117" s="38"/>
      <c r="FOR117" s="38"/>
      <c r="FOS117" s="38"/>
      <c r="FOT117" s="38"/>
      <c r="FOU117" s="38"/>
      <c r="FOV117" s="38"/>
      <c r="FOW117" s="38"/>
      <c r="FOX117" s="38"/>
      <c r="FOY117" s="38"/>
      <c r="FOZ117" s="38"/>
      <c r="FPA117" s="38"/>
      <c r="FPB117" s="38"/>
      <c r="FPC117" s="38"/>
      <c r="FPD117" s="38"/>
      <c r="FPE117" s="38"/>
      <c r="FPF117" s="38"/>
      <c r="FPG117" s="38"/>
      <c r="FPH117" s="38"/>
      <c r="FPI117" s="38"/>
      <c r="FPJ117" s="38"/>
      <c r="FPK117" s="38"/>
      <c r="FPL117" s="38"/>
      <c r="FPM117" s="38"/>
      <c r="FPN117" s="38"/>
      <c r="FPO117" s="38"/>
      <c r="FPP117" s="38"/>
      <c r="FPQ117" s="38"/>
      <c r="FPR117" s="38"/>
      <c r="FPS117" s="38"/>
      <c r="FPT117" s="38"/>
      <c r="FPU117" s="38"/>
      <c r="FPV117" s="38"/>
      <c r="FPW117" s="38"/>
      <c r="FPX117" s="38"/>
      <c r="FPY117" s="38"/>
      <c r="FPZ117" s="38"/>
      <c r="FQA117" s="38"/>
      <c r="FQB117" s="38"/>
      <c r="FQC117" s="38"/>
      <c r="FQD117" s="38"/>
      <c r="FQE117" s="38"/>
      <c r="FQF117" s="38"/>
      <c r="FQG117" s="38"/>
      <c r="FQH117" s="38"/>
      <c r="FQI117" s="38"/>
      <c r="FQJ117" s="38"/>
      <c r="FQK117" s="38"/>
      <c r="FQL117" s="38"/>
      <c r="FQM117" s="38"/>
      <c r="FQN117" s="38"/>
      <c r="FQO117" s="38"/>
      <c r="FQP117" s="38"/>
      <c r="FQQ117" s="38"/>
      <c r="FQR117" s="38"/>
      <c r="FQS117" s="38"/>
      <c r="FQT117" s="38"/>
      <c r="FQU117" s="38"/>
      <c r="FQV117" s="38"/>
      <c r="FQW117" s="38"/>
      <c r="FQX117" s="38"/>
      <c r="FQY117" s="38"/>
      <c r="FQZ117" s="38"/>
      <c r="FRA117" s="38"/>
      <c r="FRB117" s="38"/>
      <c r="FRC117" s="38"/>
      <c r="FRD117" s="38"/>
      <c r="FRE117" s="38"/>
      <c r="FRF117" s="38"/>
      <c r="FRG117" s="38"/>
      <c r="FRH117" s="38"/>
      <c r="FRI117" s="38"/>
      <c r="FRJ117" s="38"/>
      <c r="FRK117" s="38"/>
      <c r="FRL117" s="38"/>
      <c r="FRM117" s="38"/>
      <c r="FRN117" s="38"/>
      <c r="FRO117" s="38"/>
      <c r="FRP117" s="38"/>
      <c r="FRQ117" s="38"/>
      <c r="FRR117" s="38"/>
      <c r="FRS117" s="38"/>
      <c r="FRT117" s="38"/>
      <c r="FRU117" s="38"/>
      <c r="FRV117" s="38"/>
      <c r="FRW117" s="38"/>
      <c r="FRX117" s="38"/>
      <c r="FRY117" s="38"/>
      <c r="FRZ117" s="38"/>
      <c r="FSA117" s="38"/>
      <c r="FSB117" s="38"/>
      <c r="FSC117" s="38"/>
      <c r="FSD117" s="38"/>
      <c r="FSE117" s="38"/>
      <c r="FSF117" s="38"/>
      <c r="FSG117" s="38"/>
      <c r="FSH117" s="38"/>
      <c r="FSI117" s="38"/>
      <c r="FSJ117" s="38"/>
      <c r="FSK117" s="38"/>
      <c r="FSL117" s="38"/>
      <c r="FSM117" s="38"/>
      <c r="FSN117" s="38"/>
      <c r="FSO117" s="38"/>
      <c r="FSP117" s="38"/>
      <c r="FSQ117" s="38"/>
      <c r="FSR117" s="38"/>
      <c r="FSS117" s="38"/>
      <c r="FST117" s="38"/>
      <c r="FSU117" s="38"/>
      <c r="FSV117" s="38"/>
      <c r="FSW117" s="38"/>
      <c r="FSX117" s="38"/>
      <c r="FSY117" s="38"/>
      <c r="FSZ117" s="38"/>
      <c r="FTA117" s="38"/>
      <c r="FTB117" s="38"/>
      <c r="FTC117" s="38"/>
      <c r="FTD117" s="38"/>
      <c r="FTE117" s="38"/>
      <c r="FTF117" s="38"/>
      <c r="FTG117" s="38"/>
      <c r="FTH117" s="38"/>
      <c r="FTI117" s="38"/>
      <c r="FTJ117" s="38"/>
      <c r="FTK117" s="38"/>
      <c r="FTL117" s="38"/>
      <c r="FTM117" s="38"/>
      <c r="FTN117" s="38"/>
      <c r="FTO117" s="38"/>
      <c r="FTP117" s="38"/>
      <c r="FTQ117" s="38"/>
      <c r="FTR117" s="38"/>
      <c r="FTS117" s="38"/>
      <c r="FTT117" s="38"/>
      <c r="FTU117" s="38"/>
      <c r="FTV117" s="38"/>
      <c r="FTW117" s="38"/>
      <c r="FTX117" s="38"/>
      <c r="FTY117" s="38"/>
      <c r="FTZ117" s="38"/>
      <c r="FUA117" s="38"/>
      <c r="FUB117" s="38"/>
      <c r="FUC117" s="38"/>
      <c r="FUD117" s="38"/>
      <c r="FUE117" s="38"/>
      <c r="FUF117" s="38"/>
      <c r="FUG117" s="38"/>
      <c r="FUH117" s="38"/>
      <c r="FUI117" s="38"/>
      <c r="FUJ117" s="38"/>
      <c r="FUK117" s="38"/>
      <c r="FUL117" s="38"/>
      <c r="FUM117" s="38"/>
      <c r="FUN117" s="38"/>
      <c r="FUO117" s="38"/>
      <c r="FUP117" s="38"/>
      <c r="FUQ117" s="38"/>
      <c r="FUR117" s="38"/>
      <c r="FUS117" s="38"/>
      <c r="FUT117" s="38"/>
      <c r="FUU117" s="38"/>
      <c r="FUV117" s="38"/>
      <c r="FUW117" s="38"/>
      <c r="FUX117" s="38"/>
      <c r="FUY117" s="38"/>
      <c r="FUZ117" s="38"/>
      <c r="FVA117" s="38"/>
      <c r="FVB117" s="38"/>
      <c r="FVC117" s="38"/>
      <c r="FVD117" s="38"/>
      <c r="FVE117" s="38"/>
      <c r="FVF117" s="38"/>
      <c r="FVG117" s="38"/>
      <c r="FVH117" s="38"/>
      <c r="FVI117" s="38"/>
      <c r="FVJ117" s="38"/>
      <c r="FVK117" s="38"/>
      <c r="FVL117" s="38"/>
      <c r="FVM117" s="38"/>
      <c r="FVN117" s="38"/>
      <c r="FVO117" s="38"/>
      <c r="FVP117" s="38"/>
      <c r="FVQ117" s="38"/>
      <c r="FVR117" s="38"/>
      <c r="FVS117" s="38"/>
      <c r="FVT117" s="38"/>
      <c r="FVU117" s="38"/>
      <c r="FVV117" s="38"/>
      <c r="FVW117" s="38"/>
      <c r="FVX117" s="38"/>
      <c r="FVY117" s="38"/>
      <c r="FVZ117" s="38"/>
      <c r="FWA117" s="38"/>
      <c r="FWB117" s="38"/>
      <c r="FWC117" s="38"/>
      <c r="FWD117" s="38"/>
      <c r="FWE117" s="38"/>
      <c r="FWF117" s="38"/>
      <c r="FWG117" s="38"/>
      <c r="FWH117" s="38"/>
      <c r="FWI117" s="38"/>
      <c r="FWJ117" s="38"/>
      <c r="FWK117" s="38"/>
      <c r="FWL117" s="38"/>
      <c r="FWM117" s="38"/>
      <c r="FWN117" s="38"/>
      <c r="FWO117" s="38"/>
      <c r="FWP117" s="38"/>
      <c r="FWQ117" s="38"/>
      <c r="FWR117" s="38"/>
      <c r="FWS117" s="38"/>
      <c r="FWT117" s="38"/>
      <c r="FWU117" s="38"/>
      <c r="FWV117" s="38"/>
      <c r="FWW117" s="38"/>
      <c r="FWX117" s="38"/>
      <c r="FWY117" s="38"/>
      <c r="FWZ117" s="38"/>
      <c r="FXA117" s="38"/>
      <c r="FXB117" s="38"/>
      <c r="FXC117" s="38"/>
      <c r="FXD117" s="38"/>
      <c r="FXE117" s="38"/>
      <c r="FXF117" s="38"/>
      <c r="FXG117" s="38"/>
      <c r="FXH117" s="38"/>
      <c r="FXI117" s="38"/>
      <c r="FXJ117" s="38"/>
      <c r="FXK117" s="38"/>
      <c r="FXL117" s="38"/>
      <c r="FXM117" s="38"/>
      <c r="FXN117" s="38"/>
      <c r="FXO117" s="38"/>
      <c r="FXP117" s="38"/>
      <c r="FXQ117" s="38"/>
      <c r="FXR117" s="38"/>
      <c r="FXS117" s="38"/>
      <c r="FXT117" s="38"/>
      <c r="FXU117" s="38"/>
      <c r="FXV117" s="38"/>
      <c r="FXW117" s="38"/>
      <c r="FXX117" s="38"/>
      <c r="FXY117" s="38"/>
      <c r="FXZ117" s="38"/>
      <c r="FYA117" s="38"/>
      <c r="FYB117" s="38"/>
      <c r="FYC117" s="38"/>
      <c r="FYD117" s="38"/>
      <c r="FYE117" s="38"/>
      <c r="FYF117" s="38"/>
      <c r="FYG117" s="38"/>
      <c r="FYH117" s="38"/>
      <c r="FYI117" s="38"/>
      <c r="FYJ117" s="38"/>
      <c r="FYK117" s="38"/>
      <c r="FYL117" s="38"/>
      <c r="FYM117" s="38"/>
      <c r="FYN117" s="38"/>
      <c r="FYO117" s="38"/>
      <c r="FYP117" s="38"/>
      <c r="FYQ117" s="38"/>
      <c r="FYR117" s="38"/>
      <c r="FYS117" s="38"/>
      <c r="FYT117" s="38"/>
      <c r="FYU117" s="38"/>
      <c r="FYV117" s="38"/>
      <c r="FYW117" s="38"/>
      <c r="FYX117" s="38"/>
      <c r="FYY117" s="38"/>
      <c r="FYZ117" s="38"/>
      <c r="FZA117" s="38"/>
      <c r="FZB117" s="38"/>
      <c r="FZC117" s="38"/>
      <c r="FZD117" s="38"/>
      <c r="FZE117" s="38"/>
      <c r="FZF117" s="38"/>
      <c r="FZG117" s="38"/>
      <c r="FZH117" s="38"/>
      <c r="FZI117" s="38"/>
      <c r="FZJ117" s="38"/>
      <c r="FZK117" s="38"/>
      <c r="FZL117" s="38"/>
      <c r="FZM117" s="38"/>
      <c r="FZN117" s="38"/>
      <c r="FZO117" s="38"/>
      <c r="FZP117" s="38"/>
      <c r="FZQ117" s="38"/>
      <c r="FZR117" s="38"/>
      <c r="FZS117" s="38"/>
      <c r="FZT117" s="38"/>
      <c r="FZU117" s="38"/>
      <c r="FZV117" s="38"/>
      <c r="FZW117" s="38"/>
      <c r="FZX117" s="38"/>
      <c r="FZY117" s="38"/>
      <c r="FZZ117" s="38"/>
      <c r="GAA117" s="38"/>
      <c r="GAB117" s="38"/>
      <c r="GAC117" s="38"/>
      <c r="GAD117" s="38"/>
      <c r="GAE117" s="38"/>
      <c r="GAF117" s="38"/>
      <c r="GAG117" s="38"/>
      <c r="GAH117" s="38"/>
      <c r="GAI117" s="38"/>
      <c r="GAJ117" s="38"/>
      <c r="GAK117" s="38"/>
      <c r="GAL117" s="38"/>
      <c r="GAM117" s="38"/>
      <c r="GAN117" s="38"/>
      <c r="GAO117" s="38"/>
      <c r="GAP117" s="38"/>
      <c r="GAQ117" s="38"/>
      <c r="GAR117" s="38"/>
      <c r="GAS117" s="38"/>
      <c r="GAT117" s="38"/>
      <c r="GAU117" s="38"/>
      <c r="GAV117" s="38"/>
      <c r="GAW117" s="38"/>
      <c r="GAX117" s="38"/>
      <c r="GAY117" s="38"/>
      <c r="GAZ117" s="38"/>
      <c r="GBA117" s="38"/>
      <c r="GBB117" s="38"/>
      <c r="GBC117" s="38"/>
      <c r="GBD117" s="38"/>
      <c r="GBE117" s="38"/>
      <c r="GBF117" s="38"/>
      <c r="GBG117" s="38"/>
      <c r="GBH117" s="38"/>
      <c r="GBI117" s="38"/>
      <c r="GBJ117" s="38"/>
      <c r="GBK117" s="38"/>
      <c r="GBL117" s="38"/>
      <c r="GBM117" s="38"/>
      <c r="GBN117" s="38"/>
      <c r="GBO117" s="38"/>
      <c r="GBP117" s="38"/>
      <c r="GBQ117" s="38"/>
      <c r="GBR117" s="38"/>
      <c r="GBS117" s="38"/>
      <c r="GBT117" s="38"/>
      <c r="GBU117" s="38"/>
      <c r="GBV117" s="38"/>
      <c r="GBW117" s="38"/>
      <c r="GBX117" s="38"/>
      <c r="GBY117" s="38"/>
      <c r="GBZ117" s="38"/>
      <c r="GCA117" s="38"/>
      <c r="GCB117" s="38"/>
      <c r="GCC117" s="38"/>
      <c r="GCD117" s="38"/>
      <c r="GCE117" s="38"/>
      <c r="GCF117" s="38"/>
      <c r="GCG117" s="38"/>
      <c r="GCH117" s="38"/>
      <c r="GCI117" s="38"/>
      <c r="GCJ117" s="38"/>
      <c r="GCK117" s="38"/>
      <c r="GCL117" s="38"/>
      <c r="GCM117" s="38"/>
      <c r="GCN117" s="38"/>
      <c r="GCO117" s="38"/>
      <c r="GCP117" s="38"/>
      <c r="GCQ117" s="38"/>
      <c r="GCR117" s="38"/>
      <c r="GCS117" s="38"/>
      <c r="GCT117" s="38"/>
      <c r="GCU117" s="38"/>
      <c r="GCV117" s="38"/>
      <c r="GCW117" s="38"/>
      <c r="GCX117" s="38"/>
      <c r="GCY117" s="38"/>
      <c r="GCZ117" s="38"/>
      <c r="GDA117" s="38"/>
      <c r="GDB117" s="38"/>
      <c r="GDC117" s="38"/>
      <c r="GDD117" s="38"/>
      <c r="GDE117" s="38"/>
      <c r="GDF117" s="38"/>
      <c r="GDG117" s="38"/>
      <c r="GDH117" s="38"/>
      <c r="GDI117" s="38"/>
      <c r="GDJ117" s="38"/>
      <c r="GDK117" s="38"/>
      <c r="GDL117" s="38"/>
      <c r="GDM117" s="38"/>
      <c r="GDN117" s="38"/>
      <c r="GDO117" s="38"/>
      <c r="GDP117" s="38"/>
      <c r="GDQ117" s="38"/>
      <c r="GDR117" s="38"/>
      <c r="GDS117" s="38"/>
      <c r="GDT117" s="38"/>
      <c r="GDU117" s="38"/>
      <c r="GDV117" s="38"/>
      <c r="GDW117" s="38"/>
      <c r="GDX117" s="38"/>
      <c r="GDY117" s="38"/>
      <c r="GDZ117" s="38"/>
      <c r="GEA117" s="38"/>
      <c r="GEB117" s="38"/>
      <c r="GEC117" s="38"/>
      <c r="GED117" s="38"/>
      <c r="GEE117" s="38"/>
      <c r="GEF117" s="38"/>
      <c r="GEG117" s="38"/>
      <c r="GEH117" s="38"/>
      <c r="GEI117" s="38"/>
      <c r="GEJ117" s="38"/>
      <c r="GEK117" s="38"/>
      <c r="GEL117" s="38"/>
      <c r="GEM117" s="38"/>
      <c r="GEN117" s="38"/>
      <c r="GEO117" s="38"/>
      <c r="GEP117" s="38"/>
      <c r="GEQ117" s="38"/>
      <c r="GER117" s="38"/>
      <c r="GES117" s="38"/>
      <c r="GET117" s="38"/>
      <c r="GEU117" s="38"/>
      <c r="GEV117" s="38"/>
      <c r="GEW117" s="38"/>
      <c r="GEX117" s="38"/>
      <c r="GEY117" s="38"/>
      <c r="GEZ117" s="38"/>
      <c r="GFA117" s="38"/>
      <c r="GFB117" s="38"/>
      <c r="GFC117" s="38"/>
      <c r="GFD117" s="38"/>
      <c r="GFE117" s="38"/>
      <c r="GFF117" s="38"/>
      <c r="GFG117" s="38"/>
      <c r="GFH117" s="38"/>
      <c r="GFI117" s="38"/>
      <c r="GFJ117" s="38"/>
      <c r="GFK117" s="38"/>
      <c r="GFL117" s="38"/>
      <c r="GFM117" s="38"/>
      <c r="GFN117" s="38"/>
      <c r="GFO117" s="38"/>
      <c r="GFP117" s="38"/>
      <c r="GFQ117" s="38"/>
      <c r="GFR117" s="38"/>
      <c r="GFS117" s="38"/>
      <c r="GFT117" s="38"/>
      <c r="GFU117" s="38"/>
      <c r="GFV117" s="38"/>
      <c r="GFW117" s="38"/>
      <c r="GFX117" s="38"/>
      <c r="GFY117" s="38"/>
      <c r="GFZ117" s="38"/>
      <c r="GGA117" s="38"/>
      <c r="GGB117" s="38"/>
      <c r="GGC117" s="38"/>
      <c r="GGD117" s="38"/>
      <c r="GGE117" s="38"/>
      <c r="GGF117" s="38"/>
      <c r="GGG117" s="38"/>
      <c r="GGH117" s="38"/>
      <c r="GGI117" s="38"/>
      <c r="GGJ117" s="38"/>
      <c r="GGK117" s="38"/>
      <c r="GGL117" s="38"/>
      <c r="GGM117" s="38"/>
      <c r="GGN117" s="38"/>
      <c r="GGO117" s="38"/>
      <c r="GGP117" s="38"/>
      <c r="GGQ117" s="38"/>
      <c r="GGR117" s="38"/>
      <c r="GGS117" s="38"/>
      <c r="GGT117" s="38"/>
      <c r="GGU117" s="38"/>
      <c r="GGV117" s="38"/>
      <c r="GGW117" s="38"/>
      <c r="GGX117" s="38"/>
      <c r="GGY117" s="38"/>
      <c r="GGZ117" s="38"/>
      <c r="GHA117" s="38"/>
      <c r="GHB117" s="38"/>
      <c r="GHC117" s="38"/>
      <c r="GHD117" s="38"/>
      <c r="GHE117" s="38"/>
      <c r="GHF117" s="38"/>
      <c r="GHG117" s="38"/>
      <c r="GHH117" s="38"/>
      <c r="GHI117" s="38"/>
      <c r="GHJ117" s="38"/>
      <c r="GHK117" s="38"/>
      <c r="GHL117" s="38"/>
      <c r="GHM117" s="38"/>
      <c r="GHN117" s="38"/>
      <c r="GHO117" s="38"/>
      <c r="GHP117" s="38"/>
      <c r="GHQ117" s="38"/>
      <c r="GHR117" s="38"/>
      <c r="GHS117" s="38"/>
      <c r="GHT117" s="38"/>
      <c r="GHU117" s="38"/>
      <c r="GHV117" s="38"/>
      <c r="GHW117" s="38"/>
      <c r="GHX117" s="38"/>
      <c r="GHY117" s="38"/>
      <c r="GHZ117" s="38"/>
      <c r="GIA117" s="38"/>
      <c r="GIB117" s="38"/>
      <c r="GIC117" s="38"/>
      <c r="GID117" s="38"/>
      <c r="GIE117" s="38"/>
      <c r="GIF117" s="38"/>
      <c r="GIG117" s="38"/>
      <c r="GIH117" s="38"/>
      <c r="GII117" s="38"/>
      <c r="GIJ117" s="38"/>
      <c r="GIK117" s="38"/>
      <c r="GIL117" s="38"/>
      <c r="GIM117" s="38"/>
      <c r="GIN117" s="38"/>
      <c r="GIO117" s="38"/>
      <c r="GIP117" s="38"/>
      <c r="GIQ117" s="38"/>
      <c r="GIR117" s="38"/>
      <c r="GIS117" s="38"/>
      <c r="GIT117" s="38"/>
      <c r="GIU117" s="38"/>
      <c r="GIV117" s="38"/>
      <c r="GIW117" s="38"/>
      <c r="GIX117" s="38"/>
      <c r="GIY117" s="38"/>
      <c r="GIZ117" s="38"/>
      <c r="GJA117" s="38"/>
      <c r="GJB117" s="38"/>
      <c r="GJC117" s="38"/>
      <c r="GJD117" s="38"/>
      <c r="GJE117" s="38"/>
      <c r="GJF117" s="38"/>
      <c r="GJG117" s="38"/>
      <c r="GJH117" s="38"/>
      <c r="GJI117" s="38"/>
      <c r="GJJ117" s="38"/>
      <c r="GJK117" s="38"/>
      <c r="GJL117" s="38"/>
      <c r="GJM117" s="38"/>
      <c r="GJN117" s="38"/>
      <c r="GJO117" s="38"/>
      <c r="GJP117" s="38"/>
      <c r="GJQ117" s="38"/>
      <c r="GJR117" s="38"/>
      <c r="GJS117" s="38"/>
      <c r="GJT117" s="38"/>
      <c r="GJU117" s="38"/>
      <c r="GJV117" s="38"/>
      <c r="GJW117" s="38"/>
      <c r="GJX117" s="38"/>
      <c r="GJY117" s="38"/>
      <c r="GJZ117" s="38"/>
      <c r="GKA117" s="38"/>
      <c r="GKB117" s="38"/>
      <c r="GKC117" s="38"/>
      <c r="GKD117" s="38"/>
      <c r="GKE117" s="38"/>
      <c r="GKF117" s="38"/>
      <c r="GKG117" s="38"/>
      <c r="GKH117" s="38"/>
      <c r="GKI117" s="38"/>
      <c r="GKJ117" s="38"/>
      <c r="GKK117" s="38"/>
      <c r="GKL117" s="38"/>
      <c r="GKM117" s="38"/>
      <c r="GKN117" s="38"/>
      <c r="GKO117" s="38"/>
      <c r="GKP117" s="38"/>
      <c r="GKQ117" s="38"/>
      <c r="GKR117" s="38"/>
      <c r="GKS117" s="38"/>
      <c r="GKT117" s="38"/>
      <c r="GKU117" s="38"/>
      <c r="GKV117" s="38"/>
      <c r="GKW117" s="38"/>
      <c r="GKX117" s="38"/>
      <c r="GKY117" s="38"/>
      <c r="GKZ117" s="38"/>
      <c r="GLA117" s="38"/>
      <c r="GLB117" s="38"/>
      <c r="GLC117" s="38"/>
      <c r="GLD117" s="38"/>
      <c r="GLE117" s="38"/>
      <c r="GLF117" s="38"/>
      <c r="GLG117" s="38"/>
      <c r="GLH117" s="38"/>
      <c r="GLI117" s="38"/>
      <c r="GLJ117" s="38"/>
      <c r="GLK117" s="38"/>
      <c r="GLL117" s="38"/>
      <c r="GLM117" s="38"/>
      <c r="GLN117" s="38"/>
      <c r="GLO117" s="38"/>
      <c r="GLP117" s="38"/>
      <c r="GLQ117" s="38"/>
      <c r="GLR117" s="38"/>
      <c r="GLS117" s="38"/>
      <c r="GLT117" s="38"/>
      <c r="GLU117" s="38"/>
      <c r="GLV117" s="38"/>
      <c r="GLW117" s="38"/>
      <c r="GLX117" s="38"/>
      <c r="GLY117" s="38"/>
      <c r="GLZ117" s="38"/>
      <c r="GMA117" s="38"/>
      <c r="GMB117" s="38"/>
      <c r="GMC117" s="38"/>
      <c r="GMD117" s="38"/>
      <c r="GME117" s="38"/>
      <c r="GMF117" s="38"/>
      <c r="GMG117" s="38"/>
      <c r="GMH117" s="38"/>
      <c r="GMI117" s="38"/>
      <c r="GMJ117" s="38"/>
      <c r="GMK117" s="38"/>
      <c r="GML117" s="38"/>
      <c r="GMM117" s="38"/>
      <c r="GMN117" s="38"/>
      <c r="GMO117" s="38"/>
      <c r="GMP117" s="38"/>
      <c r="GMQ117" s="38"/>
      <c r="GMR117" s="38"/>
      <c r="GMS117" s="38"/>
      <c r="GMT117" s="38"/>
      <c r="GMU117" s="38"/>
      <c r="GMV117" s="38"/>
      <c r="GMW117" s="38"/>
      <c r="GMX117" s="38"/>
      <c r="GMY117" s="38"/>
      <c r="GMZ117" s="38"/>
      <c r="GNA117" s="38"/>
      <c r="GNB117" s="38"/>
      <c r="GNC117" s="38"/>
      <c r="GND117" s="38"/>
      <c r="GNE117" s="38"/>
      <c r="GNF117" s="38"/>
      <c r="GNG117" s="38"/>
      <c r="GNH117" s="38"/>
      <c r="GNI117" s="38"/>
      <c r="GNJ117" s="38"/>
      <c r="GNK117" s="38"/>
      <c r="GNL117" s="38"/>
      <c r="GNM117" s="38"/>
      <c r="GNN117" s="38"/>
      <c r="GNO117" s="38"/>
      <c r="GNP117" s="38"/>
      <c r="GNQ117" s="38"/>
      <c r="GNR117" s="38"/>
      <c r="GNS117" s="38"/>
      <c r="GNT117" s="38"/>
      <c r="GNU117" s="38"/>
      <c r="GNV117" s="38"/>
      <c r="GNW117" s="38"/>
      <c r="GNX117" s="38"/>
      <c r="GNY117" s="38"/>
      <c r="GNZ117" s="38"/>
      <c r="GOA117" s="38"/>
      <c r="GOB117" s="38"/>
      <c r="GOC117" s="38"/>
      <c r="GOD117" s="38"/>
      <c r="GOE117" s="38"/>
      <c r="GOF117" s="38"/>
      <c r="GOG117" s="38"/>
      <c r="GOH117" s="38"/>
      <c r="GOI117" s="38"/>
      <c r="GOJ117" s="38"/>
      <c r="GOK117" s="38"/>
      <c r="GOL117" s="38"/>
      <c r="GOM117" s="38"/>
      <c r="GON117" s="38"/>
      <c r="GOO117" s="38"/>
      <c r="GOP117" s="38"/>
      <c r="GOQ117" s="38"/>
      <c r="GOR117" s="38"/>
      <c r="GOS117" s="38"/>
      <c r="GOT117" s="38"/>
      <c r="GOU117" s="38"/>
      <c r="GOV117" s="38"/>
      <c r="GOW117" s="38"/>
      <c r="GOX117" s="38"/>
      <c r="GOY117" s="38"/>
      <c r="GOZ117" s="38"/>
      <c r="GPA117" s="38"/>
      <c r="GPB117" s="38"/>
      <c r="GPC117" s="38"/>
      <c r="GPD117" s="38"/>
      <c r="GPE117" s="38"/>
      <c r="GPF117" s="38"/>
      <c r="GPG117" s="38"/>
      <c r="GPH117" s="38"/>
      <c r="GPI117" s="38"/>
      <c r="GPJ117" s="38"/>
      <c r="GPK117" s="38"/>
      <c r="GPL117" s="38"/>
      <c r="GPM117" s="38"/>
      <c r="GPN117" s="38"/>
      <c r="GPO117" s="38"/>
      <c r="GPP117" s="38"/>
      <c r="GPQ117" s="38"/>
      <c r="GPR117" s="38"/>
      <c r="GPS117" s="38"/>
      <c r="GPT117" s="38"/>
      <c r="GPU117" s="38"/>
      <c r="GPV117" s="38"/>
      <c r="GPW117" s="38"/>
      <c r="GPX117" s="38"/>
      <c r="GPY117" s="38"/>
      <c r="GPZ117" s="38"/>
      <c r="GQA117" s="38"/>
      <c r="GQB117" s="38"/>
      <c r="GQC117" s="38"/>
      <c r="GQD117" s="38"/>
      <c r="GQE117" s="38"/>
      <c r="GQF117" s="38"/>
      <c r="GQG117" s="38"/>
      <c r="GQH117" s="38"/>
      <c r="GQI117" s="38"/>
      <c r="GQJ117" s="38"/>
      <c r="GQK117" s="38"/>
      <c r="GQL117" s="38"/>
      <c r="GQM117" s="38"/>
      <c r="GQN117" s="38"/>
      <c r="GQO117" s="38"/>
      <c r="GQP117" s="38"/>
      <c r="GQQ117" s="38"/>
      <c r="GQR117" s="38"/>
      <c r="GQS117" s="38"/>
      <c r="GQT117" s="38"/>
      <c r="GQU117" s="38"/>
      <c r="GQV117" s="38"/>
      <c r="GQW117" s="38"/>
      <c r="GQX117" s="38"/>
      <c r="GQY117" s="38"/>
      <c r="GQZ117" s="38"/>
      <c r="GRA117" s="38"/>
      <c r="GRB117" s="38"/>
      <c r="GRC117" s="38"/>
      <c r="GRD117" s="38"/>
      <c r="GRE117" s="38"/>
      <c r="GRF117" s="38"/>
      <c r="GRG117" s="38"/>
      <c r="GRH117" s="38"/>
      <c r="GRI117" s="38"/>
      <c r="GRJ117" s="38"/>
      <c r="GRK117" s="38"/>
      <c r="GRL117" s="38"/>
      <c r="GRM117" s="38"/>
      <c r="GRN117" s="38"/>
      <c r="GRO117" s="38"/>
      <c r="GRP117" s="38"/>
      <c r="GRQ117" s="38"/>
      <c r="GRR117" s="38"/>
      <c r="GRS117" s="38"/>
      <c r="GRT117" s="38"/>
      <c r="GRU117" s="38"/>
      <c r="GRV117" s="38"/>
      <c r="GRW117" s="38"/>
      <c r="GRX117" s="38"/>
      <c r="GRY117" s="38"/>
      <c r="GRZ117" s="38"/>
      <c r="GSA117" s="38"/>
      <c r="GSB117" s="38"/>
      <c r="GSC117" s="38"/>
      <c r="GSD117" s="38"/>
      <c r="GSE117" s="38"/>
      <c r="GSF117" s="38"/>
      <c r="GSG117" s="38"/>
      <c r="GSH117" s="38"/>
      <c r="GSI117" s="38"/>
      <c r="GSJ117" s="38"/>
      <c r="GSK117" s="38"/>
      <c r="GSL117" s="38"/>
      <c r="GSM117" s="38"/>
      <c r="GSN117" s="38"/>
      <c r="GSO117" s="38"/>
      <c r="GSP117" s="38"/>
      <c r="GSQ117" s="38"/>
      <c r="GSR117" s="38"/>
      <c r="GSS117" s="38"/>
      <c r="GST117" s="38"/>
      <c r="GSU117" s="38"/>
      <c r="GSV117" s="38"/>
      <c r="GSW117" s="38"/>
      <c r="GSX117" s="38"/>
      <c r="GSY117" s="38"/>
      <c r="GSZ117" s="38"/>
      <c r="GTA117" s="38"/>
      <c r="GTB117" s="38"/>
      <c r="GTC117" s="38"/>
      <c r="GTD117" s="38"/>
      <c r="GTE117" s="38"/>
      <c r="GTF117" s="38"/>
      <c r="GTG117" s="38"/>
      <c r="GTH117" s="38"/>
      <c r="GTI117" s="38"/>
      <c r="GTJ117" s="38"/>
      <c r="GTK117" s="38"/>
      <c r="GTL117" s="38"/>
      <c r="GTM117" s="38"/>
      <c r="GTN117" s="38"/>
      <c r="GTO117" s="38"/>
      <c r="GTP117" s="38"/>
      <c r="GTQ117" s="38"/>
      <c r="GTR117" s="38"/>
      <c r="GTS117" s="38"/>
      <c r="GTT117" s="38"/>
      <c r="GTU117" s="38"/>
      <c r="GTV117" s="38"/>
      <c r="GTW117" s="38"/>
      <c r="GTX117" s="38"/>
      <c r="GTY117" s="38"/>
      <c r="GTZ117" s="38"/>
      <c r="GUA117" s="38"/>
      <c r="GUB117" s="38"/>
      <c r="GUC117" s="38"/>
      <c r="GUD117" s="38"/>
      <c r="GUE117" s="38"/>
      <c r="GUF117" s="38"/>
      <c r="GUG117" s="38"/>
      <c r="GUH117" s="38"/>
      <c r="GUI117" s="38"/>
      <c r="GUJ117" s="38"/>
      <c r="GUK117" s="38"/>
      <c r="GUL117" s="38"/>
      <c r="GUM117" s="38"/>
      <c r="GUN117" s="38"/>
      <c r="GUO117" s="38"/>
      <c r="GUP117" s="38"/>
      <c r="GUQ117" s="38"/>
      <c r="GUR117" s="38"/>
      <c r="GUS117" s="38"/>
      <c r="GUT117" s="38"/>
      <c r="GUU117" s="38"/>
      <c r="GUV117" s="38"/>
      <c r="GUW117" s="38"/>
      <c r="GUX117" s="38"/>
      <c r="GUY117" s="38"/>
      <c r="GUZ117" s="38"/>
      <c r="GVA117" s="38"/>
      <c r="GVB117" s="38"/>
      <c r="GVC117" s="38"/>
      <c r="GVD117" s="38"/>
      <c r="GVE117" s="38"/>
      <c r="GVF117" s="38"/>
      <c r="GVG117" s="38"/>
      <c r="GVH117" s="38"/>
      <c r="GVI117" s="38"/>
      <c r="GVJ117" s="38"/>
      <c r="GVK117" s="38"/>
      <c r="GVL117" s="38"/>
      <c r="GVM117" s="38"/>
      <c r="GVN117" s="38"/>
      <c r="GVO117" s="38"/>
      <c r="GVP117" s="38"/>
      <c r="GVQ117" s="38"/>
      <c r="GVR117" s="38"/>
      <c r="GVS117" s="38"/>
      <c r="GVT117" s="38"/>
      <c r="GVU117" s="38"/>
      <c r="GVV117" s="38"/>
      <c r="GVW117" s="38"/>
      <c r="GVX117" s="38"/>
      <c r="GVY117" s="38"/>
      <c r="GVZ117" s="38"/>
      <c r="GWA117" s="38"/>
      <c r="GWB117" s="38"/>
      <c r="GWC117" s="38"/>
      <c r="GWD117" s="38"/>
      <c r="GWE117" s="38"/>
      <c r="GWF117" s="38"/>
      <c r="GWG117" s="38"/>
      <c r="GWH117" s="38"/>
      <c r="GWI117" s="38"/>
      <c r="GWJ117" s="38"/>
      <c r="GWK117" s="38"/>
      <c r="GWL117" s="38"/>
      <c r="GWM117" s="38"/>
      <c r="GWN117" s="38"/>
      <c r="GWO117" s="38"/>
      <c r="GWP117" s="38"/>
      <c r="GWQ117" s="38"/>
      <c r="GWR117" s="38"/>
      <c r="GWS117" s="38"/>
      <c r="GWT117" s="38"/>
      <c r="GWU117" s="38"/>
      <c r="GWV117" s="38"/>
      <c r="GWW117" s="38"/>
      <c r="GWX117" s="38"/>
      <c r="GWY117" s="38"/>
      <c r="GWZ117" s="38"/>
      <c r="GXA117" s="38"/>
      <c r="GXB117" s="38"/>
      <c r="GXC117" s="38"/>
      <c r="GXD117" s="38"/>
      <c r="GXE117" s="38"/>
      <c r="GXF117" s="38"/>
      <c r="GXG117" s="38"/>
      <c r="GXH117" s="38"/>
      <c r="GXI117" s="38"/>
      <c r="GXJ117" s="38"/>
      <c r="GXK117" s="38"/>
      <c r="GXL117" s="38"/>
      <c r="GXM117" s="38"/>
      <c r="GXN117" s="38"/>
      <c r="GXO117" s="38"/>
      <c r="GXP117" s="38"/>
      <c r="GXQ117" s="38"/>
      <c r="GXR117" s="38"/>
      <c r="GXS117" s="38"/>
      <c r="GXT117" s="38"/>
      <c r="GXU117" s="38"/>
      <c r="GXV117" s="38"/>
      <c r="GXW117" s="38"/>
      <c r="GXX117" s="38"/>
      <c r="GXY117" s="38"/>
      <c r="GXZ117" s="38"/>
      <c r="GYA117" s="38"/>
      <c r="GYB117" s="38"/>
      <c r="GYC117" s="38"/>
      <c r="GYD117" s="38"/>
      <c r="GYE117" s="38"/>
      <c r="GYF117" s="38"/>
      <c r="GYG117" s="38"/>
      <c r="GYH117" s="38"/>
      <c r="GYI117" s="38"/>
      <c r="GYJ117" s="38"/>
      <c r="GYK117" s="38"/>
      <c r="GYL117" s="38"/>
      <c r="GYM117" s="38"/>
      <c r="GYN117" s="38"/>
      <c r="GYO117" s="38"/>
      <c r="GYP117" s="38"/>
      <c r="GYQ117" s="38"/>
      <c r="GYR117" s="38"/>
      <c r="GYS117" s="38"/>
      <c r="GYT117" s="38"/>
      <c r="GYU117" s="38"/>
      <c r="GYV117" s="38"/>
      <c r="GYW117" s="38"/>
      <c r="GYX117" s="38"/>
      <c r="GYY117" s="38"/>
      <c r="GYZ117" s="38"/>
      <c r="GZA117" s="38"/>
      <c r="GZB117" s="38"/>
      <c r="GZC117" s="38"/>
      <c r="GZD117" s="38"/>
      <c r="GZE117" s="38"/>
      <c r="GZF117" s="38"/>
      <c r="GZG117" s="38"/>
      <c r="GZH117" s="38"/>
      <c r="GZI117" s="38"/>
      <c r="GZJ117" s="38"/>
      <c r="GZK117" s="38"/>
      <c r="GZL117" s="38"/>
      <c r="GZM117" s="38"/>
      <c r="GZN117" s="38"/>
      <c r="GZO117" s="38"/>
      <c r="GZP117" s="38"/>
      <c r="GZQ117" s="38"/>
      <c r="GZR117" s="38"/>
      <c r="GZS117" s="38"/>
      <c r="GZT117" s="38"/>
      <c r="GZU117" s="38"/>
      <c r="GZV117" s="38"/>
      <c r="GZW117" s="38"/>
      <c r="GZX117" s="38"/>
      <c r="GZY117" s="38"/>
      <c r="GZZ117" s="38"/>
      <c r="HAA117" s="38"/>
      <c r="HAB117" s="38"/>
      <c r="HAC117" s="38"/>
      <c r="HAD117" s="38"/>
      <c r="HAE117" s="38"/>
      <c r="HAF117" s="38"/>
      <c r="HAG117" s="38"/>
      <c r="HAH117" s="38"/>
      <c r="HAI117" s="38"/>
      <c r="HAJ117" s="38"/>
      <c r="HAK117" s="38"/>
      <c r="HAL117" s="38"/>
      <c r="HAM117" s="38"/>
      <c r="HAN117" s="38"/>
      <c r="HAO117" s="38"/>
      <c r="HAP117" s="38"/>
      <c r="HAQ117" s="38"/>
      <c r="HAR117" s="38"/>
      <c r="HAS117" s="38"/>
      <c r="HAT117" s="38"/>
      <c r="HAU117" s="38"/>
      <c r="HAV117" s="38"/>
      <c r="HAW117" s="38"/>
      <c r="HAX117" s="38"/>
      <c r="HAY117" s="38"/>
      <c r="HAZ117" s="38"/>
      <c r="HBA117" s="38"/>
      <c r="HBB117" s="38"/>
      <c r="HBC117" s="38"/>
      <c r="HBD117" s="38"/>
      <c r="HBE117" s="38"/>
      <c r="HBF117" s="38"/>
      <c r="HBG117" s="38"/>
      <c r="HBH117" s="38"/>
      <c r="HBI117" s="38"/>
      <c r="HBJ117" s="38"/>
      <c r="HBK117" s="38"/>
      <c r="HBL117" s="38"/>
      <c r="HBM117" s="38"/>
      <c r="HBN117" s="38"/>
      <c r="HBO117" s="38"/>
      <c r="HBP117" s="38"/>
      <c r="HBQ117" s="38"/>
      <c r="HBR117" s="38"/>
      <c r="HBS117" s="38"/>
      <c r="HBT117" s="38"/>
      <c r="HBU117" s="38"/>
      <c r="HBV117" s="38"/>
      <c r="HBW117" s="38"/>
      <c r="HBX117" s="38"/>
      <c r="HBY117" s="38"/>
      <c r="HBZ117" s="38"/>
      <c r="HCA117" s="38"/>
      <c r="HCB117" s="38"/>
      <c r="HCC117" s="38"/>
      <c r="HCD117" s="38"/>
      <c r="HCE117" s="38"/>
      <c r="HCF117" s="38"/>
      <c r="HCG117" s="38"/>
      <c r="HCH117" s="38"/>
      <c r="HCI117" s="38"/>
      <c r="HCJ117" s="38"/>
      <c r="HCK117" s="38"/>
      <c r="HCL117" s="38"/>
      <c r="HCM117" s="38"/>
      <c r="HCN117" s="38"/>
      <c r="HCO117" s="38"/>
      <c r="HCP117" s="38"/>
      <c r="HCQ117" s="38"/>
      <c r="HCR117" s="38"/>
      <c r="HCS117" s="38"/>
      <c r="HCT117" s="38"/>
      <c r="HCU117" s="38"/>
      <c r="HCV117" s="38"/>
      <c r="HCW117" s="38"/>
      <c r="HCX117" s="38"/>
      <c r="HCY117" s="38"/>
      <c r="HCZ117" s="38"/>
      <c r="HDA117" s="38"/>
      <c r="HDB117" s="38"/>
      <c r="HDC117" s="38"/>
      <c r="HDD117" s="38"/>
      <c r="HDE117" s="38"/>
      <c r="HDF117" s="38"/>
      <c r="HDG117" s="38"/>
      <c r="HDH117" s="38"/>
      <c r="HDI117" s="38"/>
      <c r="HDJ117" s="38"/>
      <c r="HDK117" s="38"/>
      <c r="HDL117" s="38"/>
      <c r="HDM117" s="38"/>
      <c r="HDN117" s="38"/>
      <c r="HDO117" s="38"/>
      <c r="HDP117" s="38"/>
      <c r="HDQ117" s="38"/>
      <c r="HDR117" s="38"/>
      <c r="HDS117" s="38"/>
      <c r="HDT117" s="38"/>
      <c r="HDU117" s="38"/>
      <c r="HDV117" s="38"/>
      <c r="HDW117" s="38"/>
      <c r="HDX117" s="38"/>
      <c r="HDY117" s="38"/>
      <c r="HDZ117" s="38"/>
      <c r="HEA117" s="38"/>
      <c r="HEB117" s="38"/>
      <c r="HEC117" s="38"/>
      <c r="HED117" s="38"/>
      <c r="HEE117" s="38"/>
      <c r="HEF117" s="38"/>
      <c r="HEG117" s="38"/>
      <c r="HEH117" s="38"/>
      <c r="HEI117" s="38"/>
      <c r="HEJ117" s="38"/>
      <c r="HEK117" s="38"/>
      <c r="HEL117" s="38"/>
      <c r="HEM117" s="38"/>
      <c r="HEN117" s="38"/>
      <c r="HEO117" s="38"/>
      <c r="HEP117" s="38"/>
      <c r="HEQ117" s="38"/>
      <c r="HER117" s="38"/>
      <c r="HES117" s="38"/>
      <c r="HET117" s="38"/>
      <c r="HEU117" s="38"/>
      <c r="HEV117" s="38"/>
      <c r="HEW117" s="38"/>
      <c r="HEX117" s="38"/>
      <c r="HEY117" s="38"/>
      <c r="HEZ117" s="38"/>
      <c r="HFA117" s="38"/>
      <c r="HFB117" s="38"/>
      <c r="HFC117" s="38"/>
      <c r="HFD117" s="38"/>
      <c r="HFE117" s="38"/>
      <c r="HFF117" s="38"/>
      <c r="HFG117" s="38"/>
      <c r="HFH117" s="38"/>
      <c r="HFI117" s="38"/>
      <c r="HFJ117" s="38"/>
      <c r="HFK117" s="38"/>
      <c r="HFL117" s="38"/>
      <c r="HFM117" s="38"/>
      <c r="HFN117" s="38"/>
      <c r="HFO117" s="38"/>
      <c r="HFP117" s="38"/>
      <c r="HFQ117" s="38"/>
      <c r="HFR117" s="38"/>
      <c r="HFS117" s="38"/>
      <c r="HFT117" s="38"/>
      <c r="HFU117" s="38"/>
      <c r="HFV117" s="38"/>
      <c r="HFW117" s="38"/>
      <c r="HFX117" s="38"/>
      <c r="HFY117" s="38"/>
      <c r="HFZ117" s="38"/>
      <c r="HGA117" s="38"/>
      <c r="HGB117" s="38"/>
      <c r="HGC117" s="38"/>
      <c r="HGD117" s="38"/>
      <c r="HGE117" s="38"/>
      <c r="HGF117" s="38"/>
      <c r="HGG117" s="38"/>
      <c r="HGH117" s="38"/>
      <c r="HGI117" s="38"/>
      <c r="HGJ117" s="38"/>
      <c r="HGK117" s="38"/>
      <c r="HGL117" s="38"/>
      <c r="HGM117" s="38"/>
      <c r="HGN117" s="38"/>
      <c r="HGO117" s="38"/>
      <c r="HGP117" s="38"/>
      <c r="HGQ117" s="38"/>
      <c r="HGR117" s="38"/>
      <c r="HGS117" s="38"/>
      <c r="HGT117" s="38"/>
      <c r="HGU117" s="38"/>
      <c r="HGV117" s="38"/>
      <c r="HGW117" s="38"/>
      <c r="HGX117" s="38"/>
      <c r="HGY117" s="38"/>
      <c r="HGZ117" s="38"/>
      <c r="HHA117" s="38"/>
      <c r="HHB117" s="38"/>
      <c r="HHC117" s="38"/>
      <c r="HHD117" s="38"/>
      <c r="HHE117" s="38"/>
      <c r="HHF117" s="38"/>
      <c r="HHG117" s="38"/>
      <c r="HHH117" s="38"/>
      <c r="HHI117" s="38"/>
      <c r="HHJ117" s="38"/>
      <c r="HHK117" s="38"/>
      <c r="HHL117" s="38"/>
      <c r="HHM117" s="38"/>
      <c r="HHN117" s="38"/>
      <c r="HHO117" s="38"/>
      <c r="HHP117" s="38"/>
      <c r="HHQ117" s="38"/>
      <c r="HHR117" s="38"/>
      <c r="HHS117" s="38"/>
      <c r="HHT117" s="38"/>
      <c r="HHU117" s="38"/>
      <c r="HHV117" s="38"/>
      <c r="HHW117" s="38"/>
      <c r="HHX117" s="38"/>
      <c r="HHY117" s="38"/>
      <c r="HHZ117" s="38"/>
      <c r="HIA117" s="38"/>
      <c r="HIB117" s="38"/>
      <c r="HIC117" s="38"/>
      <c r="HID117" s="38"/>
      <c r="HIE117" s="38"/>
      <c r="HIF117" s="38"/>
      <c r="HIG117" s="38"/>
      <c r="HIH117" s="38"/>
      <c r="HII117" s="38"/>
      <c r="HIJ117" s="38"/>
      <c r="HIK117" s="38"/>
      <c r="HIL117" s="38"/>
      <c r="HIM117" s="38"/>
      <c r="HIN117" s="38"/>
      <c r="HIO117" s="38"/>
      <c r="HIP117" s="38"/>
      <c r="HIQ117" s="38"/>
      <c r="HIR117" s="38"/>
      <c r="HIS117" s="38"/>
      <c r="HIT117" s="38"/>
      <c r="HIU117" s="38"/>
      <c r="HIV117" s="38"/>
      <c r="HIW117" s="38"/>
      <c r="HIX117" s="38"/>
      <c r="HIY117" s="38"/>
      <c r="HIZ117" s="38"/>
      <c r="HJA117" s="38"/>
      <c r="HJB117" s="38"/>
      <c r="HJC117" s="38"/>
      <c r="HJD117" s="38"/>
      <c r="HJE117" s="38"/>
      <c r="HJF117" s="38"/>
      <c r="HJG117" s="38"/>
      <c r="HJH117" s="38"/>
      <c r="HJI117" s="38"/>
      <c r="HJJ117" s="38"/>
      <c r="HJK117" s="38"/>
      <c r="HJL117" s="38"/>
      <c r="HJM117" s="38"/>
      <c r="HJN117" s="38"/>
      <c r="HJO117" s="38"/>
      <c r="HJP117" s="38"/>
      <c r="HJQ117" s="38"/>
      <c r="HJR117" s="38"/>
      <c r="HJS117" s="38"/>
      <c r="HJT117" s="38"/>
      <c r="HJU117" s="38"/>
      <c r="HJV117" s="38"/>
      <c r="HJW117" s="38"/>
      <c r="HJX117" s="38"/>
      <c r="HJY117" s="38"/>
      <c r="HJZ117" s="38"/>
      <c r="HKA117" s="38"/>
      <c r="HKB117" s="38"/>
      <c r="HKC117" s="38"/>
      <c r="HKD117" s="38"/>
      <c r="HKE117" s="38"/>
      <c r="HKF117" s="38"/>
      <c r="HKG117" s="38"/>
      <c r="HKH117" s="38"/>
      <c r="HKI117" s="38"/>
      <c r="HKJ117" s="38"/>
      <c r="HKK117" s="38"/>
      <c r="HKL117" s="38"/>
      <c r="HKM117" s="38"/>
      <c r="HKN117" s="38"/>
      <c r="HKO117" s="38"/>
      <c r="HKP117" s="38"/>
      <c r="HKQ117" s="38"/>
      <c r="HKR117" s="38"/>
      <c r="HKS117" s="38"/>
      <c r="HKT117" s="38"/>
      <c r="HKU117" s="38"/>
      <c r="HKV117" s="38"/>
      <c r="HKW117" s="38"/>
      <c r="HKX117" s="38"/>
      <c r="HKY117" s="38"/>
      <c r="HKZ117" s="38"/>
      <c r="HLA117" s="38"/>
      <c r="HLB117" s="38"/>
      <c r="HLC117" s="38"/>
      <c r="HLD117" s="38"/>
      <c r="HLE117" s="38"/>
      <c r="HLF117" s="38"/>
      <c r="HLG117" s="38"/>
      <c r="HLH117" s="38"/>
      <c r="HLI117" s="38"/>
      <c r="HLJ117" s="38"/>
      <c r="HLK117" s="38"/>
      <c r="HLL117" s="38"/>
      <c r="HLM117" s="38"/>
      <c r="HLN117" s="38"/>
      <c r="HLO117" s="38"/>
      <c r="HLP117" s="38"/>
      <c r="HLQ117" s="38"/>
      <c r="HLR117" s="38"/>
      <c r="HLS117" s="38"/>
      <c r="HLT117" s="38"/>
      <c r="HLU117" s="38"/>
      <c r="HLV117" s="38"/>
      <c r="HLW117" s="38"/>
      <c r="HLX117" s="38"/>
      <c r="HLY117" s="38"/>
      <c r="HLZ117" s="38"/>
      <c r="HMA117" s="38"/>
      <c r="HMB117" s="38"/>
      <c r="HMC117" s="38"/>
      <c r="HMD117" s="38"/>
      <c r="HME117" s="38"/>
      <c r="HMF117" s="38"/>
      <c r="HMG117" s="38"/>
      <c r="HMH117" s="38"/>
      <c r="HMI117" s="38"/>
      <c r="HMJ117" s="38"/>
      <c r="HMK117" s="38"/>
      <c r="HML117" s="38"/>
      <c r="HMM117" s="38"/>
      <c r="HMN117" s="38"/>
      <c r="HMO117" s="38"/>
      <c r="HMP117" s="38"/>
      <c r="HMQ117" s="38"/>
      <c r="HMR117" s="38"/>
      <c r="HMS117" s="38"/>
      <c r="HMT117" s="38"/>
      <c r="HMU117" s="38"/>
      <c r="HMV117" s="38"/>
      <c r="HMW117" s="38"/>
      <c r="HMX117" s="38"/>
      <c r="HMY117" s="38"/>
      <c r="HMZ117" s="38"/>
      <c r="HNA117" s="38"/>
      <c r="HNB117" s="38"/>
      <c r="HNC117" s="38"/>
      <c r="HND117" s="38"/>
      <c r="HNE117" s="38"/>
      <c r="HNF117" s="38"/>
      <c r="HNG117" s="38"/>
      <c r="HNH117" s="38"/>
      <c r="HNI117" s="38"/>
      <c r="HNJ117" s="38"/>
      <c r="HNK117" s="38"/>
      <c r="HNL117" s="38"/>
      <c r="HNM117" s="38"/>
      <c r="HNN117" s="38"/>
      <c r="HNO117" s="38"/>
      <c r="HNP117" s="38"/>
      <c r="HNQ117" s="38"/>
      <c r="HNR117" s="38"/>
      <c r="HNS117" s="38"/>
      <c r="HNT117" s="38"/>
      <c r="HNU117" s="38"/>
      <c r="HNV117" s="38"/>
      <c r="HNW117" s="38"/>
      <c r="HNX117" s="38"/>
      <c r="HNY117" s="38"/>
      <c r="HNZ117" s="38"/>
      <c r="HOA117" s="38"/>
      <c r="HOB117" s="38"/>
      <c r="HOC117" s="38"/>
      <c r="HOD117" s="38"/>
      <c r="HOE117" s="38"/>
      <c r="HOF117" s="38"/>
      <c r="HOG117" s="38"/>
      <c r="HOH117" s="38"/>
      <c r="HOI117" s="38"/>
      <c r="HOJ117" s="38"/>
      <c r="HOK117" s="38"/>
      <c r="HOL117" s="38"/>
      <c r="HOM117" s="38"/>
      <c r="HON117" s="38"/>
      <c r="HOO117" s="38"/>
      <c r="HOP117" s="38"/>
      <c r="HOQ117" s="38"/>
      <c r="HOR117" s="38"/>
      <c r="HOS117" s="38"/>
      <c r="HOT117" s="38"/>
      <c r="HOU117" s="38"/>
      <c r="HOV117" s="38"/>
      <c r="HOW117" s="38"/>
      <c r="HOX117" s="38"/>
      <c r="HOY117" s="38"/>
      <c r="HOZ117" s="38"/>
      <c r="HPA117" s="38"/>
      <c r="HPB117" s="38"/>
      <c r="HPC117" s="38"/>
      <c r="HPD117" s="38"/>
      <c r="HPE117" s="38"/>
      <c r="HPF117" s="38"/>
      <c r="HPG117" s="38"/>
      <c r="HPH117" s="38"/>
      <c r="HPI117" s="38"/>
      <c r="HPJ117" s="38"/>
      <c r="HPK117" s="38"/>
      <c r="HPL117" s="38"/>
      <c r="HPM117" s="38"/>
      <c r="HPN117" s="38"/>
      <c r="HPO117" s="38"/>
      <c r="HPP117" s="38"/>
      <c r="HPQ117" s="38"/>
      <c r="HPR117" s="38"/>
      <c r="HPS117" s="38"/>
      <c r="HPT117" s="38"/>
      <c r="HPU117" s="38"/>
      <c r="HPV117" s="38"/>
      <c r="HPW117" s="38"/>
      <c r="HPX117" s="38"/>
      <c r="HPY117" s="38"/>
      <c r="HPZ117" s="38"/>
      <c r="HQA117" s="38"/>
      <c r="HQB117" s="38"/>
      <c r="HQC117" s="38"/>
      <c r="HQD117" s="38"/>
      <c r="HQE117" s="38"/>
      <c r="HQF117" s="38"/>
      <c r="HQG117" s="38"/>
      <c r="HQH117" s="38"/>
      <c r="HQI117" s="38"/>
      <c r="HQJ117" s="38"/>
      <c r="HQK117" s="38"/>
      <c r="HQL117" s="38"/>
      <c r="HQM117" s="38"/>
      <c r="HQN117" s="38"/>
      <c r="HQO117" s="38"/>
      <c r="HQP117" s="38"/>
      <c r="HQQ117" s="38"/>
      <c r="HQR117" s="38"/>
      <c r="HQS117" s="38"/>
      <c r="HQT117" s="38"/>
      <c r="HQU117" s="38"/>
      <c r="HQV117" s="38"/>
      <c r="HQW117" s="38"/>
      <c r="HQX117" s="38"/>
      <c r="HQY117" s="38"/>
      <c r="HQZ117" s="38"/>
      <c r="HRA117" s="38"/>
      <c r="HRB117" s="38"/>
      <c r="HRC117" s="38"/>
      <c r="HRD117" s="38"/>
      <c r="HRE117" s="38"/>
      <c r="HRF117" s="38"/>
      <c r="HRG117" s="38"/>
      <c r="HRH117" s="38"/>
      <c r="HRI117" s="38"/>
      <c r="HRJ117" s="38"/>
      <c r="HRK117" s="38"/>
      <c r="HRL117" s="38"/>
      <c r="HRM117" s="38"/>
      <c r="HRN117" s="38"/>
      <c r="HRO117" s="38"/>
      <c r="HRP117" s="38"/>
      <c r="HRQ117" s="38"/>
      <c r="HRR117" s="38"/>
      <c r="HRS117" s="38"/>
      <c r="HRT117" s="38"/>
      <c r="HRU117" s="38"/>
      <c r="HRV117" s="38"/>
      <c r="HRW117" s="38"/>
      <c r="HRX117" s="38"/>
      <c r="HRY117" s="38"/>
      <c r="HRZ117" s="38"/>
      <c r="HSA117" s="38"/>
      <c r="HSB117" s="38"/>
      <c r="HSC117" s="38"/>
      <c r="HSD117" s="38"/>
      <c r="HSE117" s="38"/>
      <c r="HSF117" s="38"/>
      <c r="HSG117" s="38"/>
      <c r="HSH117" s="38"/>
      <c r="HSI117" s="38"/>
      <c r="HSJ117" s="38"/>
      <c r="HSK117" s="38"/>
      <c r="HSL117" s="38"/>
      <c r="HSM117" s="38"/>
      <c r="HSN117" s="38"/>
      <c r="HSO117" s="38"/>
      <c r="HSP117" s="38"/>
      <c r="HSQ117" s="38"/>
      <c r="HSR117" s="38"/>
      <c r="HSS117" s="38"/>
      <c r="HST117" s="38"/>
      <c r="HSU117" s="38"/>
      <c r="HSV117" s="38"/>
      <c r="HSW117" s="38"/>
      <c r="HSX117" s="38"/>
      <c r="HSY117" s="38"/>
      <c r="HSZ117" s="38"/>
      <c r="HTA117" s="38"/>
      <c r="HTB117" s="38"/>
      <c r="HTC117" s="38"/>
      <c r="HTD117" s="38"/>
      <c r="HTE117" s="38"/>
      <c r="HTF117" s="38"/>
      <c r="HTG117" s="38"/>
      <c r="HTH117" s="38"/>
      <c r="HTI117" s="38"/>
      <c r="HTJ117" s="38"/>
      <c r="HTK117" s="38"/>
      <c r="HTL117" s="38"/>
      <c r="HTM117" s="38"/>
      <c r="HTN117" s="38"/>
      <c r="HTO117" s="38"/>
      <c r="HTP117" s="38"/>
      <c r="HTQ117" s="38"/>
      <c r="HTR117" s="38"/>
      <c r="HTS117" s="38"/>
      <c r="HTT117" s="38"/>
      <c r="HTU117" s="38"/>
      <c r="HTV117" s="38"/>
      <c r="HTW117" s="38"/>
      <c r="HTX117" s="38"/>
      <c r="HTY117" s="38"/>
      <c r="HTZ117" s="38"/>
      <c r="HUA117" s="38"/>
      <c r="HUB117" s="38"/>
      <c r="HUC117" s="38"/>
      <c r="HUD117" s="38"/>
      <c r="HUE117" s="38"/>
      <c r="HUF117" s="38"/>
      <c r="HUG117" s="38"/>
      <c r="HUH117" s="38"/>
      <c r="HUI117" s="38"/>
      <c r="HUJ117" s="38"/>
      <c r="HUK117" s="38"/>
      <c r="HUL117" s="38"/>
      <c r="HUM117" s="38"/>
      <c r="HUN117" s="38"/>
      <c r="HUO117" s="38"/>
      <c r="HUP117" s="38"/>
      <c r="HUQ117" s="38"/>
      <c r="HUR117" s="38"/>
      <c r="HUS117" s="38"/>
      <c r="HUT117" s="38"/>
      <c r="HUU117" s="38"/>
      <c r="HUV117" s="38"/>
      <c r="HUW117" s="38"/>
      <c r="HUX117" s="38"/>
      <c r="HUY117" s="38"/>
      <c r="HUZ117" s="38"/>
      <c r="HVA117" s="38"/>
      <c r="HVB117" s="38"/>
      <c r="HVC117" s="38"/>
      <c r="HVD117" s="38"/>
      <c r="HVE117" s="38"/>
      <c r="HVF117" s="38"/>
      <c r="HVG117" s="38"/>
      <c r="HVH117" s="38"/>
      <c r="HVI117" s="38"/>
      <c r="HVJ117" s="38"/>
      <c r="HVK117" s="38"/>
      <c r="HVL117" s="38"/>
      <c r="HVM117" s="38"/>
      <c r="HVN117" s="38"/>
      <c r="HVO117" s="38"/>
      <c r="HVP117" s="38"/>
      <c r="HVQ117" s="38"/>
      <c r="HVR117" s="38"/>
      <c r="HVS117" s="38"/>
      <c r="HVT117" s="38"/>
      <c r="HVU117" s="38"/>
      <c r="HVV117" s="38"/>
      <c r="HVW117" s="38"/>
      <c r="HVX117" s="38"/>
      <c r="HVY117" s="38"/>
      <c r="HVZ117" s="38"/>
      <c r="HWA117" s="38"/>
      <c r="HWB117" s="38"/>
      <c r="HWC117" s="38"/>
      <c r="HWD117" s="38"/>
      <c r="HWE117" s="38"/>
      <c r="HWF117" s="38"/>
      <c r="HWG117" s="38"/>
      <c r="HWH117" s="38"/>
      <c r="HWI117" s="38"/>
      <c r="HWJ117" s="38"/>
      <c r="HWK117" s="38"/>
      <c r="HWL117" s="38"/>
      <c r="HWM117" s="38"/>
      <c r="HWN117" s="38"/>
      <c r="HWO117" s="38"/>
      <c r="HWP117" s="38"/>
      <c r="HWQ117" s="38"/>
      <c r="HWR117" s="38"/>
      <c r="HWS117" s="38"/>
      <c r="HWT117" s="38"/>
      <c r="HWU117" s="38"/>
      <c r="HWV117" s="38"/>
      <c r="HWW117" s="38"/>
      <c r="HWX117" s="38"/>
      <c r="HWY117" s="38"/>
      <c r="HWZ117" s="38"/>
      <c r="HXA117" s="38"/>
      <c r="HXB117" s="38"/>
      <c r="HXC117" s="38"/>
      <c r="HXD117" s="38"/>
      <c r="HXE117" s="38"/>
      <c r="HXF117" s="38"/>
      <c r="HXG117" s="38"/>
      <c r="HXH117" s="38"/>
      <c r="HXI117" s="38"/>
      <c r="HXJ117" s="38"/>
      <c r="HXK117" s="38"/>
      <c r="HXL117" s="38"/>
      <c r="HXM117" s="38"/>
      <c r="HXN117" s="38"/>
      <c r="HXO117" s="38"/>
      <c r="HXP117" s="38"/>
      <c r="HXQ117" s="38"/>
      <c r="HXR117" s="38"/>
      <c r="HXS117" s="38"/>
      <c r="HXT117" s="38"/>
      <c r="HXU117" s="38"/>
      <c r="HXV117" s="38"/>
      <c r="HXW117" s="38"/>
      <c r="HXX117" s="38"/>
      <c r="HXY117" s="38"/>
      <c r="HXZ117" s="38"/>
      <c r="HYA117" s="38"/>
      <c r="HYB117" s="38"/>
      <c r="HYC117" s="38"/>
      <c r="HYD117" s="38"/>
      <c r="HYE117" s="38"/>
      <c r="HYF117" s="38"/>
      <c r="HYG117" s="38"/>
      <c r="HYH117" s="38"/>
      <c r="HYI117" s="38"/>
      <c r="HYJ117" s="38"/>
      <c r="HYK117" s="38"/>
      <c r="HYL117" s="38"/>
      <c r="HYM117" s="38"/>
      <c r="HYN117" s="38"/>
      <c r="HYO117" s="38"/>
      <c r="HYP117" s="38"/>
      <c r="HYQ117" s="38"/>
      <c r="HYR117" s="38"/>
      <c r="HYS117" s="38"/>
      <c r="HYT117" s="38"/>
      <c r="HYU117" s="38"/>
      <c r="HYV117" s="38"/>
      <c r="HYW117" s="38"/>
      <c r="HYX117" s="38"/>
      <c r="HYY117" s="38"/>
      <c r="HYZ117" s="38"/>
      <c r="HZA117" s="38"/>
      <c r="HZB117" s="38"/>
      <c r="HZC117" s="38"/>
      <c r="HZD117" s="38"/>
      <c r="HZE117" s="38"/>
      <c r="HZF117" s="38"/>
      <c r="HZG117" s="38"/>
      <c r="HZH117" s="38"/>
      <c r="HZI117" s="38"/>
      <c r="HZJ117" s="38"/>
      <c r="HZK117" s="38"/>
      <c r="HZL117" s="38"/>
      <c r="HZM117" s="38"/>
      <c r="HZN117" s="38"/>
      <c r="HZO117" s="38"/>
      <c r="HZP117" s="38"/>
      <c r="HZQ117" s="38"/>
      <c r="HZR117" s="38"/>
      <c r="HZS117" s="38"/>
      <c r="HZT117" s="38"/>
      <c r="HZU117" s="38"/>
      <c r="HZV117" s="38"/>
      <c r="HZW117" s="38"/>
      <c r="HZX117" s="38"/>
      <c r="HZY117" s="38"/>
      <c r="HZZ117" s="38"/>
      <c r="IAA117" s="38"/>
      <c r="IAB117" s="38"/>
      <c r="IAC117" s="38"/>
      <c r="IAD117" s="38"/>
      <c r="IAE117" s="38"/>
      <c r="IAF117" s="38"/>
      <c r="IAG117" s="38"/>
      <c r="IAH117" s="38"/>
      <c r="IAI117" s="38"/>
      <c r="IAJ117" s="38"/>
      <c r="IAK117" s="38"/>
      <c r="IAL117" s="38"/>
      <c r="IAM117" s="38"/>
      <c r="IAN117" s="38"/>
      <c r="IAO117" s="38"/>
      <c r="IAP117" s="38"/>
      <c r="IAQ117" s="38"/>
      <c r="IAR117" s="38"/>
      <c r="IAS117" s="38"/>
      <c r="IAT117" s="38"/>
      <c r="IAU117" s="38"/>
      <c r="IAV117" s="38"/>
      <c r="IAW117" s="38"/>
      <c r="IAX117" s="38"/>
      <c r="IAY117" s="38"/>
      <c r="IAZ117" s="38"/>
      <c r="IBA117" s="38"/>
      <c r="IBB117" s="38"/>
      <c r="IBC117" s="38"/>
      <c r="IBD117" s="38"/>
      <c r="IBE117" s="38"/>
      <c r="IBF117" s="38"/>
      <c r="IBG117" s="38"/>
      <c r="IBH117" s="38"/>
      <c r="IBI117" s="38"/>
      <c r="IBJ117" s="38"/>
      <c r="IBK117" s="38"/>
      <c r="IBL117" s="38"/>
      <c r="IBM117" s="38"/>
      <c r="IBN117" s="38"/>
      <c r="IBO117" s="38"/>
      <c r="IBP117" s="38"/>
      <c r="IBQ117" s="38"/>
      <c r="IBR117" s="38"/>
      <c r="IBS117" s="38"/>
      <c r="IBT117" s="38"/>
      <c r="IBU117" s="38"/>
      <c r="IBV117" s="38"/>
      <c r="IBW117" s="38"/>
      <c r="IBX117" s="38"/>
      <c r="IBY117" s="38"/>
      <c r="IBZ117" s="38"/>
      <c r="ICA117" s="38"/>
      <c r="ICB117" s="38"/>
      <c r="ICC117" s="38"/>
      <c r="ICD117" s="38"/>
      <c r="ICE117" s="38"/>
      <c r="ICF117" s="38"/>
      <c r="ICG117" s="38"/>
      <c r="ICH117" s="38"/>
      <c r="ICI117" s="38"/>
      <c r="ICJ117" s="38"/>
      <c r="ICK117" s="38"/>
      <c r="ICL117" s="38"/>
      <c r="ICM117" s="38"/>
      <c r="ICN117" s="38"/>
      <c r="ICO117" s="38"/>
      <c r="ICP117" s="38"/>
      <c r="ICQ117" s="38"/>
      <c r="ICR117" s="38"/>
      <c r="ICS117" s="38"/>
      <c r="ICT117" s="38"/>
      <c r="ICU117" s="38"/>
      <c r="ICV117" s="38"/>
      <c r="ICW117" s="38"/>
      <c r="ICX117" s="38"/>
      <c r="ICY117" s="38"/>
      <c r="ICZ117" s="38"/>
      <c r="IDA117" s="38"/>
      <c r="IDB117" s="38"/>
      <c r="IDC117" s="38"/>
      <c r="IDD117" s="38"/>
      <c r="IDE117" s="38"/>
      <c r="IDF117" s="38"/>
      <c r="IDG117" s="38"/>
      <c r="IDH117" s="38"/>
      <c r="IDI117" s="38"/>
      <c r="IDJ117" s="38"/>
      <c r="IDK117" s="38"/>
      <c r="IDL117" s="38"/>
      <c r="IDM117" s="38"/>
      <c r="IDN117" s="38"/>
      <c r="IDO117" s="38"/>
      <c r="IDP117" s="38"/>
      <c r="IDQ117" s="38"/>
      <c r="IDR117" s="38"/>
      <c r="IDS117" s="38"/>
      <c r="IDT117" s="38"/>
      <c r="IDU117" s="38"/>
      <c r="IDV117" s="38"/>
      <c r="IDW117" s="38"/>
      <c r="IDX117" s="38"/>
      <c r="IDY117" s="38"/>
      <c r="IDZ117" s="38"/>
      <c r="IEA117" s="38"/>
      <c r="IEB117" s="38"/>
      <c r="IEC117" s="38"/>
      <c r="IED117" s="38"/>
      <c r="IEE117" s="38"/>
      <c r="IEF117" s="38"/>
      <c r="IEG117" s="38"/>
      <c r="IEH117" s="38"/>
      <c r="IEI117" s="38"/>
      <c r="IEJ117" s="38"/>
      <c r="IEK117" s="38"/>
      <c r="IEL117" s="38"/>
      <c r="IEM117" s="38"/>
      <c r="IEN117" s="38"/>
      <c r="IEO117" s="38"/>
      <c r="IEP117" s="38"/>
      <c r="IEQ117" s="38"/>
      <c r="IER117" s="38"/>
      <c r="IES117" s="38"/>
      <c r="IET117" s="38"/>
      <c r="IEU117" s="38"/>
      <c r="IEV117" s="38"/>
      <c r="IEW117" s="38"/>
      <c r="IEX117" s="38"/>
      <c r="IEY117" s="38"/>
      <c r="IEZ117" s="38"/>
      <c r="IFA117" s="38"/>
      <c r="IFB117" s="38"/>
      <c r="IFC117" s="38"/>
      <c r="IFD117" s="38"/>
      <c r="IFE117" s="38"/>
      <c r="IFF117" s="38"/>
      <c r="IFG117" s="38"/>
      <c r="IFH117" s="38"/>
      <c r="IFI117" s="38"/>
      <c r="IFJ117" s="38"/>
      <c r="IFK117" s="38"/>
      <c r="IFL117" s="38"/>
      <c r="IFM117" s="38"/>
      <c r="IFN117" s="38"/>
      <c r="IFO117" s="38"/>
      <c r="IFP117" s="38"/>
      <c r="IFQ117" s="38"/>
      <c r="IFR117" s="38"/>
      <c r="IFS117" s="38"/>
      <c r="IFT117" s="38"/>
      <c r="IFU117" s="38"/>
      <c r="IFV117" s="38"/>
      <c r="IFW117" s="38"/>
      <c r="IFX117" s="38"/>
      <c r="IFY117" s="38"/>
      <c r="IFZ117" s="38"/>
      <c r="IGA117" s="38"/>
      <c r="IGB117" s="38"/>
      <c r="IGC117" s="38"/>
      <c r="IGD117" s="38"/>
      <c r="IGE117" s="38"/>
      <c r="IGF117" s="38"/>
      <c r="IGG117" s="38"/>
      <c r="IGH117" s="38"/>
      <c r="IGI117" s="38"/>
      <c r="IGJ117" s="38"/>
      <c r="IGK117" s="38"/>
      <c r="IGL117" s="38"/>
      <c r="IGM117" s="38"/>
      <c r="IGN117" s="38"/>
      <c r="IGO117" s="38"/>
      <c r="IGP117" s="38"/>
      <c r="IGQ117" s="38"/>
      <c r="IGR117" s="38"/>
      <c r="IGS117" s="38"/>
      <c r="IGT117" s="38"/>
      <c r="IGU117" s="38"/>
      <c r="IGV117" s="38"/>
      <c r="IGW117" s="38"/>
      <c r="IGX117" s="38"/>
      <c r="IGY117" s="38"/>
      <c r="IGZ117" s="38"/>
      <c r="IHA117" s="38"/>
      <c r="IHB117" s="38"/>
      <c r="IHC117" s="38"/>
      <c r="IHD117" s="38"/>
      <c r="IHE117" s="38"/>
      <c r="IHF117" s="38"/>
      <c r="IHG117" s="38"/>
      <c r="IHH117" s="38"/>
      <c r="IHI117" s="38"/>
      <c r="IHJ117" s="38"/>
      <c r="IHK117" s="38"/>
      <c r="IHL117" s="38"/>
      <c r="IHM117" s="38"/>
      <c r="IHN117" s="38"/>
      <c r="IHO117" s="38"/>
      <c r="IHP117" s="38"/>
      <c r="IHQ117" s="38"/>
      <c r="IHR117" s="38"/>
      <c r="IHS117" s="38"/>
      <c r="IHT117" s="38"/>
      <c r="IHU117" s="38"/>
      <c r="IHV117" s="38"/>
      <c r="IHW117" s="38"/>
      <c r="IHX117" s="38"/>
      <c r="IHY117" s="38"/>
      <c r="IHZ117" s="38"/>
      <c r="IIA117" s="38"/>
      <c r="IIB117" s="38"/>
      <c r="IIC117" s="38"/>
      <c r="IID117" s="38"/>
      <c r="IIE117" s="38"/>
      <c r="IIF117" s="38"/>
      <c r="IIG117" s="38"/>
      <c r="IIH117" s="38"/>
      <c r="III117" s="38"/>
      <c r="IIJ117" s="38"/>
      <c r="IIK117" s="38"/>
      <c r="IIL117" s="38"/>
      <c r="IIM117" s="38"/>
      <c r="IIN117" s="38"/>
      <c r="IIO117" s="38"/>
      <c r="IIP117" s="38"/>
      <c r="IIQ117" s="38"/>
      <c r="IIR117" s="38"/>
      <c r="IIS117" s="38"/>
      <c r="IIT117" s="38"/>
      <c r="IIU117" s="38"/>
      <c r="IIV117" s="38"/>
      <c r="IIW117" s="38"/>
      <c r="IIX117" s="38"/>
      <c r="IIY117" s="38"/>
      <c r="IIZ117" s="38"/>
      <c r="IJA117" s="38"/>
      <c r="IJB117" s="38"/>
      <c r="IJC117" s="38"/>
      <c r="IJD117" s="38"/>
      <c r="IJE117" s="38"/>
      <c r="IJF117" s="38"/>
      <c r="IJG117" s="38"/>
      <c r="IJH117" s="38"/>
      <c r="IJI117" s="38"/>
      <c r="IJJ117" s="38"/>
      <c r="IJK117" s="38"/>
      <c r="IJL117" s="38"/>
      <c r="IJM117" s="38"/>
      <c r="IJN117" s="38"/>
      <c r="IJO117" s="38"/>
      <c r="IJP117" s="38"/>
      <c r="IJQ117" s="38"/>
      <c r="IJR117" s="38"/>
      <c r="IJS117" s="38"/>
      <c r="IJT117" s="38"/>
      <c r="IJU117" s="38"/>
      <c r="IJV117" s="38"/>
      <c r="IJW117" s="38"/>
      <c r="IJX117" s="38"/>
      <c r="IJY117" s="38"/>
      <c r="IJZ117" s="38"/>
      <c r="IKA117" s="38"/>
      <c r="IKB117" s="38"/>
      <c r="IKC117" s="38"/>
      <c r="IKD117" s="38"/>
      <c r="IKE117" s="38"/>
      <c r="IKF117" s="38"/>
      <c r="IKG117" s="38"/>
      <c r="IKH117" s="38"/>
      <c r="IKI117" s="38"/>
      <c r="IKJ117" s="38"/>
      <c r="IKK117" s="38"/>
      <c r="IKL117" s="38"/>
      <c r="IKM117" s="38"/>
      <c r="IKN117" s="38"/>
      <c r="IKO117" s="38"/>
      <c r="IKP117" s="38"/>
      <c r="IKQ117" s="38"/>
      <c r="IKR117" s="38"/>
      <c r="IKS117" s="38"/>
      <c r="IKT117" s="38"/>
      <c r="IKU117" s="38"/>
      <c r="IKV117" s="38"/>
      <c r="IKW117" s="38"/>
      <c r="IKX117" s="38"/>
      <c r="IKY117" s="38"/>
      <c r="IKZ117" s="38"/>
      <c r="ILA117" s="38"/>
      <c r="ILB117" s="38"/>
      <c r="ILC117" s="38"/>
      <c r="ILD117" s="38"/>
      <c r="ILE117" s="38"/>
      <c r="ILF117" s="38"/>
      <c r="ILG117" s="38"/>
      <c r="ILH117" s="38"/>
      <c r="ILI117" s="38"/>
      <c r="ILJ117" s="38"/>
      <c r="ILK117" s="38"/>
      <c r="ILL117" s="38"/>
      <c r="ILM117" s="38"/>
      <c r="ILN117" s="38"/>
      <c r="ILO117" s="38"/>
      <c r="ILP117" s="38"/>
      <c r="ILQ117" s="38"/>
      <c r="ILR117" s="38"/>
      <c r="ILS117" s="38"/>
      <c r="ILT117" s="38"/>
      <c r="ILU117" s="38"/>
      <c r="ILV117" s="38"/>
      <c r="ILW117" s="38"/>
      <c r="ILX117" s="38"/>
      <c r="ILY117" s="38"/>
      <c r="ILZ117" s="38"/>
      <c r="IMA117" s="38"/>
      <c r="IMB117" s="38"/>
      <c r="IMC117" s="38"/>
      <c r="IMD117" s="38"/>
      <c r="IME117" s="38"/>
      <c r="IMF117" s="38"/>
      <c r="IMG117" s="38"/>
      <c r="IMH117" s="38"/>
      <c r="IMI117" s="38"/>
      <c r="IMJ117" s="38"/>
      <c r="IMK117" s="38"/>
      <c r="IML117" s="38"/>
      <c r="IMM117" s="38"/>
      <c r="IMN117" s="38"/>
      <c r="IMO117" s="38"/>
      <c r="IMP117" s="38"/>
      <c r="IMQ117" s="38"/>
      <c r="IMR117" s="38"/>
      <c r="IMS117" s="38"/>
      <c r="IMT117" s="38"/>
      <c r="IMU117" s="38"/>
      <c r="IMV117" s="38"/>
      <c r="IMW117" s="38"/>
      <c r="IMX117" s="38"/>
      <c r="IMY117" s="38"/>
      <c r="IMZ117" s="38"/>
      <c r="INA117" s="38"/>
      <c r="INB117" s="38"/>
      <c r="INC117" s="38"/>
      <c r="IND117" s="38"/>
      <c r="INE117" s="38"/>
      <c r="INF117" s="38"/>
      <c r="ING117" s="38"/>
      <c r="INH117" s="38"/>
      <c r="INI117" s="38"/>
      <c r="INJ117" s="38"/>
      <c r="INK117" s="38"/>
      <c r="INL117" s="38"/>
      <c r="INM117" s="38"/>
      <c r="INN117" s="38"/>
      <c r="INO117" s="38"/>
      <c r="INP117" s="38"/>
      <c r="INQ117" s="38"/>
      <c r="INR117" s="38"/>
      <c r="INS117" s="38"/>
      <c r="INT117" s="38"/>
      <c r="INU117" s="38"/>
      <c r="INV117" s="38"/>
      <c r="INW117" s="38"/>
      <c r="INX117" s="38"/>
      <c r="INY117" s="38"/>
      <c r="INZ117" s="38"/>
      <c r="IOA117" s="38"/>
      <c r="IOB117" s="38"/>
      <c r="IOC117" s="38"/>
      <c r="IOD117" s="38"/>
      <c r="IOE117" s="38"/>
      <c r="IOF117" s="38"/>
      <c r="IOG117" s="38"/>
      <c r="IOH117" s="38"/>
      <c r="IOI117" s="38"/>
      <c r="IOJ117" s="38"/>
      <c r="IOK117" s="38"/>
      <c r="IOL117" s="38"/>
      <c r="IOM117" s="38"/>
      <c r="ION117" s="38"/>
      <c r="IOO117" s="38"/>
      <c r="IOP117" s="38"/>
      <c r="IOQ117" s="38"/>
      <c r="IOR117" s="38"/>
      <c r="IOS117" s="38"/>
      <c r="IOT117" s="38"/>
      <c r="IOU117" s="38"/>
      <c r="IOV117" s="38"/>
      <c r="IOW117" s="38"/>
      <c r="IOX117" s="38"/>
      <c r="IOY117" s="38"/>
      <c r="IOZ117" s="38"/>
      <c r="IPA117" s="38"/>
      <c r="IPB117" s="38"/>
      <c r="IPC117" s="38"/>
      <c r="IPD117" s="38"/>
      <c r="IPE117" s="38"/>
      <c r="IPF117" s="38"/>
      <c r="IPG117" s="38"/>
      <c r="IPH117" s="38"/>
      <c r="IPI117" s="38"/>
      <c r="IPJ117" s="38"/>
      <c r="IPK117" s="38"/>
      <c r="IPL117" s="38"/>
      <c r="IPM117" s="38"/>
      <c r="IPN117" s="38"/>
      <c r="IPO117" s="38"/>
      <c r="IPP117" s="38"/>
      <c r="IPQ117" s="38"/>
      <c r="IPR117" s="38"/>
      <c r="IPS117" s="38"/>
      <c r="IPT117" s="38"/>
      <c r="IPU117" s="38"/>
      <c r="IPV117" s="38"/>
      <c r="IPW117" s="38"/>
      <c r="IPX117" s="38"/>
      <c r="IPY117" s="38"/>
      <c r="IPZ117" s="38"/>
      <c r="IQA117" s="38"/>
      <c r="IQB117" s="38"/>
      <c r="IQC117" s="38"/>
      <c r="IQD117" s="38"/>
      <c r="IQE117" s="38"/>
      <c r="IQF117" s="38"/>
      <c r="IQG117" s="38"/>
      <c r="IQH117" s="38"/>
      <c r="IQI117" s="38"/>
      <c r="IQJ117" s="38"/>
      <c r="IQK117" s="38"/>
      <c r="IQL117" s="38"/>
      <c r="IQM117" s="38"/>
      <c r="IQN117" s="38"/>
      <c r="IQO117" s="38"/>
      <c r="IQP117" s="38"/>
      <c r="IQQ117" s="38"/>
      <c r="IQR117" s="38"/>
      <c r="IQS117" s="38"/>
      <c r="IQT117" s="38"/>
      <c r="IQU117" s="38"/>
      <c r="IQV117" s="38"/>
      <c r="IQW117" s="38"/>
      <c r="IQX117" s="38"/>
      <c r="IQY117" s="38"/>
      <c r="IQZ117" s="38"/>
      <c r="IRA117" s="38"/>
      <c r="IRB117" s="38"/>
      <c r="IRC117" s="38"/>
      <c r="IRD117" s="38"/>
      <c r="IRE117" s="38"/>
      <c r="IRF117" s="38"/>
      <c r="IRG117" s="38"/>
      <c r="IRH117" s="38"/>
      <c r="IRI117" s="38"/>
      <c r="IRJ117" s="38"/>
      <c r="IRK117" s="38"/>
      <c r="IRL117" s="38"/>
      <c r="IRM117" s="38"/>
      <c r="IRN117" s="38"/>
      <c r="IRO117" s="38"/>
      <c r="IRP117" s="38"/>
      <c r="IRQ117" s="38"/>
      <c r="IRR117" s="38"/>
      <c r="IRS117" s="38"/>
      <c r="IRT117" s="38"/>
      <c r="IRU117" s="38"/>
      <c r="IRV117" s="38"/>
      <c r="IRW117" s="38"/>
      <c r="IRX117" s="38"/>
      <c r="IRY117" s="38"/>
      <c r="IRZ117" s="38"/>
      <c r="ISA117" s="38"/>
      <c r="ISB117" s="38"/>
      <c r="ISC117" s="38"/>
      <c r="ISD117" s="38"/>
      <c r="ISE117" s="38"/>
      <c r="ISF117" s="38"/>
      <c r="ISG117" s="38"/>
      <c r="ISH117" s="38"/>
      <c r="ISI117" s="38"/>
      <c r="ISJ117" s="38"/>
      <c r="ISK117" s="38"/>
      <c r="ISL117" s="38"/>
      <c r="ISM117" s="38"/>
      <c r="ISN117" s="38"/>
      <c r="ISO117" s="38"/>
      <c r="ISP117" s="38"/>
      <c r="ISQ117" s="38"/>
      <c r="ISR117" s="38"/>
      <c r="ISS117" s="38"/>
      <c r="IST117" s="38"/>
      <c r="ISU117" s="38"/>
      <c r="ISV117" s="38"/>
      <c r="ISW117" s="38"/>
      <c r="ISX117" s="38"/>
      <c r="ISY117" s="38"/>
      <c r="ISZ117" s="38"/>
      <c r="ITA117" s="38"/>
      <c r="ITB117" s="38"/>
      <c r="ITC117" s="38"/>
      <c r="ITD117" s="38"/>
      <c r="ITE117" s="38"/>
      <c r="ITF117" s="38"/>
      <c r="ITG117" s="38"/>
      <c r="ITH117" s="38"/>
      <c r="ITI117" s="38"/>
      <c r="ITJ117" s="38"/>
      <c r="ITK117" s="38"/>
      <c r="ITL117" s="38"/>
      <c r="ITM117" s="38"/>
      <c r="ITN117" s="38"/>
      <c r="ITO117" s="38"/>
      <c r="ITP117" s="38"/>
      <c r="ITQ117" s="38"/>
      <c r="ITR117" s="38"/>
      <c r="ITS117" s="38"/>
      <c r="ITT117" s="38"/>
      <c r="ITU117" s="38"/>
      <c r="ITV117" s="38"/>
      <c r="ITW117" s="38"/>
      <c r="ITX117" s="38"/>
      <c r="ITY117" s="38"/>
      <c r="ITZ117" s="38"/>
      <c r="IUA117" s="38"/>
      <c r="IUB117" s="38"/>
      <c r="IUC117" s="38"/>
      <c r="IUD117" s="38"/>
      <c r="IUE117" s="38"/>
      <c r="IUF117" s="38"/>
      <c r="IUG117" s="38"/>
      <c r="IUH117" s="38"/>
      <c r="IUI117" s="38"/>
      <c r="IUJ117" s="38"/>
      <c r="IUK117" s="38"/>
      <c r="IUL117" s="38"/>
      <c r="IUM117" s="38"/>
      <c r="IUN117" s="38"/>
      <c r="IUO117" s="38"/>
      <c r="IUP117" s="38"/>
      <c r="IUQ117" s="38"/>
      <c r="IUR117" s="38"/>
      <c r="IUS117" s="38"/>
      <c r="IUT117" s="38"/>
      <c r="IUU117" s="38"/>
      <c r="IUV117" s="38"/>
      <c r="IUW117" s="38"/>
      <c r="IUX117" s="38"/>
      <c r="IUY117" s="38"/>
      <c r="IUZ117" s="38"/>
      <c r="IVA117" s="38"/>
      <c r="IVB117" s="38"/>
      <c r="IVC117" s="38"/>
      <c r="IVD117" s="38"/>
      <c r="IVE117" s="38"/>
      <c r="IVF117" s="38"/>
      <c r="IVG117" s="38"/>
      <c r="IVH117" s="38"/>
      <c r="IVI117" s="38"/>
      <c r="IVJ117" s="38"/>
      <c r="IVK117" s="38"/>
      <c r="IVL117" s="38"/>
      <c r="IVM117" s="38"/>
      <c r="IVN117" s="38"/>
      <c r="IVO117" s="38"/>
      <c r="IVP117" s="38"/>
      <c r="IVQ117" s="38"/>
      <c r="IVR117" s="38"/>
      <c r="IVS117" s="38"/>
      <c r="IVT117" s="38"/>
      <c r="IVU117" s="38"/>
      <c r="IVV117" s="38"/>
      <c r="IVW117" s="38"/>
      <c r="IVX117" s="38"/>
      <c r="IVY117" s="38"/>
      <c r="IVZ117" s="38"/>
      <c r="IWA117" s="38"/>
      <c r="IWB117" s="38"/>
      <c r="IWC117" s="38"/>
      <c r="IWD117" s="38"/>
      <c r="IWE117" s="38"/>
      <c r="IWF117" s="38"/>
      <c r="IWG117" s="38"/>
      <c r="IWH117" s="38"/>
      <c r="IWI117" s="38"/>
      <c r="IWJ117" s="38"/>
      <c r="IWK117" s="38"/>
      <c r="IWL117" s="38"/>
      <c r="IWM117" s="38"/>
      <c r="IWN117" s="38"/>
      <c r="IWO117" s="38"/>
      <c r="IWP117" s="38"/>
      <c r="IWQ117" s="38"/>
      <c r="IWR117" s="38"/>
      <c r="IWS117" s="38"/>
      <c r="IWT117" s="38"/>
      <c r="IWU117" s="38"/>
      <c r="IWV117" s="38"/>
      <c r="IWW117" s="38"/>
      <c r="IWX117" s="38"/>
      <c r="IWY117" s="38"/>
      <c r="IWZ117" s="38"/>
      <c r="IXA117" s="38"/>
      <c r="IXB117" s="38"/>
      <c r="IXC117" s="38"/>
      <c r="IXD117" s="38"/>
      <c r="IXE117" s="38"/>
      <c r="IXF117" s="38"/>
      <c r="IXG117" s="38"/>
      <c r="IXH117" s="38"/>
      <c r="IXI117" s="38"/>
      <c r="IXJ117" s="38"/>
      <c r="IXK117" s="38"/>
      <c r="IXL117" s="38"/>
      <c r="IXM117" s="38"/>
      <c r="IXN117" s="38"/>
      <c r="IXO117" s="38"/>
      <c r="IXP117" s="38"/>
      <c r="IXQ117" s="38"/>
      <c r="IXR117" s="38"/>
      <c r="IXS117" s="38"/>
      <c r="IXT117" s="38"/>
      <c r="IXU117" s="38"/>
      <c r="IXV117" s="38"/>
      <c r="IXW117" s="38"/>
      <c r="IXX117" s="38"/>
      <c r="IXY117" s="38"/>
      <c r="IXZ117" s="38"/>
      <c r="IYA117" s="38"/>
      <c r="IYB117" s="38"/>
      <c r="IYC117" s="38"/>
      <c r="IYD117" s="38"/>
      <c r="IYE117" s="38"/>
      <c r="IYF117" s="38"/>
      <c r="IYG117" s="38"/>
      <c r="IYH117" s="38"/>
      <c r="IYI117" s="38"/>
      <c r="IYJ117" s="38"/>
      <c r="IYK117" s="38"/>
      <c r="IYL117" s="38"/>
      <c r="IYM117" s="38"/>
      <c r="IYN117" s="38"/>
      <c r="IYO117" s="38"/>
      <c r="IYP117" s="38"/>
      <c r="IYQ117" s="38"/>
      <c r="IYR117" s="38"/>
      <c r="IYS117" s="38"/>
      <c r="IYT117" s="38"/>
      <c r="IYU117" s="38"/>
      <c r="IYV117" s="38"/>
      <c r="IYW117" s="38"/>
      <c r="IYX117" s="38"/>
      <c r="IYY117" s="38"/>
      <c r="IYZ117" s="38"/>
      <c r="IZA117" s="38"/>
      <c r="IZB117" s="38"/>
      <c r="IZC117" s="38"/>
      <c r="IZD117" s="38"/>
      <c r="IZE117" s="38"/>
      <c r="IZF117" s="38"/>
      <c r="IZG117" s="38"/>
      <c r="IZH117" s="38"/>
      <c r="IZI117" s="38"/>
      <c r="IZJ117" s="38"/>
      <c r="IZK117" s="38"/>
      <c r="IZL117" s="38"/>
      <c r="IZM117" s="38"/>
      <c r="IZN117" s="38"/>
      <c r="IZO117" s="38"/>
      <c r="IZP117" s="38"/>
      <c r="IZQ117" s="38"/>
      <c r="IZR117" s="38"/>
      <c r="IZS117" s="38"/>
      <c r="IZT117" s="38"/>
      <c r="IZU117" s="38"/>
      <c r="IZV117" s="38"/>
      <c r="IZW117" s="38"/>
      <c r="IZX117" s="38"/>
      <c r="IZY117" s="38"/>
      <c r="IZZ117" s="38"/>
      <c r="JAA117" s="38"/>
      <c r="JAB117" s="38"/>
      <c r="JAC117" s="38"/>
      <c r="JAD117" s="38"/>
      <c r="JAE117" s="38"/>
      <c r="JAF117" s="38"/>
      <c r="JAG117" s="38"/>
      <c r="JAH117" s="38"/>
      <c r="JAI117" s="38"/>
      <c r="JAJ117" s="38"/>
      <c r="JAK117" s="38"/>
      <c r="JAL117" s="38"/>
      <c r="JAM117" s="38"/>
      <c r="JAN117" s="38"/>
      <c r="JAO117" s="38"/>
      <c r="JAP117" s="38"/>
      <c r="JAQ117" s="38"/>
      <c r="JAR117" s="38"/>
      <c r="JAS117" s="38"/>
      <c r="JAT117" s="38"/>
      <c r="JAU117" s="38"/>
      <c r="JAV117" s="38"/>
      <c r="JAW117" s="38"/>
      <c r="JAX117" s="38"/>
      <c r="JAY117" s="38"/>
      <c r="JAZ117" s="38"/>
      <c r="JBA117" s="38"/>
      <c r="JBB117" s="38"/>
      <c r="JBC117" s="38"/>
      <c r="JBD117" s="38"/>
      <c r="JBE117" s="38"/>
      <c r="JBF117" s="38"/>
      <c r="JBG117" s="38"/>
      <c r="JBH117" s="38"/>
      <c r="JBI117" s="38"/>
      <c r="JBJ117" s="38"/>
      <c r="JBK117" s="38"/>
      <c r="JBL117" s="38"/>
      <c r="JBM117" s="38"/>
      <c r="JBN117" s="38"/>
      <c r="JBO117" s="38"/>
      <c r="JBP117" s="38"/>
      <c r="JBQ117" s="38"/>
      <c r="JBR117" s="38"/>
      <c r="JBS117" s="38"/>
      <c r="JBT117" s="38"/>
      <c r="JBU117" s="38"/>
      <c r="JBV117" s="38"/>
      <c r="JBW117" s="38"/>
      <c r="JBX117" s="38"/>
      <c r="JBY117" s="38"/>
      <c r="JBZ117" s="38"/>
      <c r="JCA117" s="38"/>
      <c r="JCB117" s="38"/>
      <c r="JCC117" s="38"/>
      <c r="JCD117" s="38"/>
      <c r="JCE117" s="38"/>
      <c r="JCF117" s="38"/>
      <c r="JCG117" s="38"/>
      <c r="JCH117" s="38"/>
      <c r="JCI117" s="38"/>
      <c r="JCJ117" s="38"/>
      <c r="JCK117" s="38"/>
      <c r="JCL117" s="38"/>
      <c r="JCM117" s="38"/>
      <c r="JCN117" s="38"/>
      <c r="JCO117" s="38"/>
      <c r="JCP117" s="38"/>
      <c r="JCQ117" s="38"/>
      <c r="JCR117" s="38"/>
      <c r="JCS117" s="38"/>
      <c r="JCT117" s="38"/>
      <c r="JCU117" s="38"/>
      <c r="JCV117" s="38"/>
      <c r="JCW117" s="38"/>
      <c r="JCX117" s="38"/>
      <c r="JCY117" s="38"/>
      <c r="JCZ117" s="38"/>
      <c r="JDA117" s="38"/>
      <c r="JDB117" s="38"/>
      <c r="JDC117" s="38"/>
      <c r="JDD117" s="38"/>
      <c r="JDE117" s="38"/>
      <c r="JDF117" s="38"/>
      <c r="JDG117" s="38"/>
      <c r="JDH117" s="38"/>
      <c r="JDI117" s="38"/>
      <c r="JDJ117" s="38"/>
      <c r="JDK117" s="38"/>
      <c r="JDL117" s="38"/>
      <c r="JDM117" s="38"/>
      <c r="JDN117" s="38"/>
      <c r="JDO117" s="38"/>
      <c r="JDP117" s="38"/>
      <c r="JDQ117" s="38"/>
      <c r="JDR117" s="38"/>
      <c r="JDS117" s="38"/>
      <c r="JDT117" s="38"/>
      <c r="JDU117" s="38"/>
      <c r="JDV117" s="38"/>
      <c r="JDW117" s="38"/>
      <c r="JDX117" s="38"/>
      <c r="JDY117" s="38"/>
      <c r="JDZ117" s="38"/>
      <c r="JEA117" s="38"/>
      <c r="JEB117" s="38"/>
      <c r="JEC117" s="38"/>
      <c r="JED117" s="38"/>
      <c r="JEE117" s="38"/>
      <c r="JEF117" s="38"/>
      <c r="JEG117" s="38"/>
      <c r="JEH117" s="38"/>
      <c r="JEI117" s="38"/>
      <c r="JEJ117" s="38"/>
      <c r="JEK117" s="38"/>
      <c r="JEL117" s="38"/>
      <c r="JEM117" s="38"/>
      <c r="JEN117" s="38"/>
      <c r="JEO117" s="38"/>
      <c r="JEP117" s="38"/>
      <c r="JEQ117" s="38"/>
      <c r="JER117" s="38"/>
      <c r="JES117" s="38"/>
      <c r="JET117" s="38"/>
      <c r="JEU117" s="38"/>
      <c r="JEV117" s="38"/>
      <c r="JEW117" s="38"/>
      <c r="JEX117" s="38"/>
      <c r="JEY117" s="38"/>
      <c r="JEZ117" s="38"/>
      <c r="JFA117" s="38"/>
      <c r="JFB117" s="38"/>
      <c r="JFC117" s="38"/>
      <c r="JFD117" s="38"/>
      <c r="JFE117" s="38"/>
      <c r="JFF117" s="38"/>
      <c r="JFG117" s="38"/>
      <c r="JFH117" s="38"/>
      <c r="JFI117" s="38"/>
      <c r="JFJ117" s="38"/>
      <c r="JFK117" s="38"/>
      <c r="JFL117" s="38"/>
      <c r="JFM117" s="38"/>
      <c r="JFN117" s="38"/>
      <c r="JFO117" s="38"/>
      <c r="JFP117" s="38"/>
      <c r="JFQ117" s="38"/>
      <c r="JFR117" s="38"/>
      <c r="JFS117" s="38"/>
      <c r="JFT117" s="38"/>
      <c r="JFU117" s="38"/>
      <c r="JFV117" s="38"/>
      <c r="JFW117" s="38"/>
      <c r="JFX117" s="38"/>
      <c r="JFY117" s="38"/>
      <c r="JFZ117" s="38"/>
      <c r="JGA117" s="38"/>
      <c r="JGB117" s="38"/>
      <c r="JGC117" s="38"/>
      <c r="JGD117" s="38"/>
      <c r="JGE117" s="38"/>
      <c r="JGF117" s="38"/>
      <c r="JGG117" s="38"/>
      <c r="JGH117" s="38"/>
      <c r="JGI117" s="38"/>
      <c r="JGJ117" s="38"/>
      <c r="JGK117" s="38"/>
      <c r="JGL117" s="38"/>
      <c r="JGM117" s="38"/>
      <c r="JGN117" s="38"/>
      <c r="JGO117" s="38"/>
      <c r="JGP117" s="38"/>
      <c r="JGQ117" s="38"/>
      <c r="JGR117" s="38"/>
      <c r="JGS117" s="38"/>
      <c r="JGT117" s="38"/>
      <c r="JGU117" s="38"/>
      <c r="JGV117" s="38"/>
      <c r="JGW117" s="38"/>
      <c r="JGX117" s="38"/>
      <c r="JGY117" s="38"/>
      <c r="JGZ117" s="38"/>
      <c r="JHA117" s="38"/>
      <c r="JHB117" s="38"/>
      <c r="JHC117" s="38"/>
      <c r="JHD117" s="38"/>
      <c r="JHE117" s="38"/>
      <c r="JHF117" s="38"/>
      <c r="JHG117" s="38"/>
      <c r="JHH117" s="38"/>
      <c r="JHI117" s="38"/>
      <c r="JHJ117" s="38"/>
      <c r="JHK117" s="38"/>
      <c r="JHL117" s="38"/>
      <c r="JHM117" s="38"/>
      <c r="JHN117" s="38"/>
      <c r="JHO117" s="38"/>
      <c r="JHP117" s="38"/>
      <c r="JHQ117" s="38"/>
      <c r="JHR117" s="38"/>
      <c r="JHS117" s="38"/>
      <c r="JHT117" s="38"/>
      <c r="JHU117" s="38"/>
      <c r="JHV117" s="38"/>
      <c r="JHW117" s="38"/>
      <c r="JHX117" s="38"/>
      <c r="JHY117" s="38"/>
      <c r="JHZ117" s="38"/>
      <c r="JIA117" s="38"/>
      <c r="JIB117" s="38"/>
      <c r="JIC117" s="38"/>
      <c r="JID117" s="38"/>
      <c r="JIE117" s="38"/>
      <c r="JIF117" s="38"/>
      <c r="JIG117" s="38"/>
      <c r="JIH117" s="38"/>
      <c r="JII117" s="38"/>
      <c r="JIJ117" s="38"/>
      <c r="JIK117" s="38"/>
      <c r="JIL117" s="38"/>
      <c r="JIM117" s="38"/>
      <c r="JIN117" s="38"/>
      <c r="JIO117" s="38"/>
      <c r="JIP117" s="38"/>
      <c r="JIQ117" s="38"/>
      <c r="JIR117" s="38"/>
      <c r="JIS117" s="38"/>
      <c r="JIT117" s="38"/>
      <c r="JIU117" s="38"/>
      <c r="JIV117" s="38"/>
      <c r="JIW117" s="38"/>
      <c r="JIX117" s="38"/>
      <c r="JIY117" s="38"/>
      <c r="JIZ117" s="38"/>
      <c r="JJA117" s="38"/>
      <c r="JJB117" s="38"/>
      <c r="JJC117" s="38"/>
      <c r="JJD117" s="38"/>
      <c r="JJE117" s="38"/>
      <c r="JJF117" s="38"/>
      <c r="JJG117" s="38"/>
      <c r="JJH117" s="38"/>
      <c r="JJI117" s="38"/>
      <c r="JJJ117" s="38"/>
      <c r="JJK117" s="38"/>
      <c r="JJL117" s="38"/>
      <c r="JJM117" s="38"/>
      <c r="JJN117" s="38"/>
      <c r="JJO117" s="38"/>
      <c r="JJP117" s="38"/>
      <c r="JJQ117" s="38"/>
      <c r="JJR117" s="38"/>
      <c r="JJS117" s="38"/>
      <c r="JJT117" s="38"/>
      <c r="JJU117" s="38"/>
      <c r="JJV117" s="38"/>
      <c r="JJW117" s="38"/>
      <c r="JJX117" s="38"/>
      <c r="JJY117" s="38"/>
      <c r="JJZ117" s="38"/>
      <c r="JKA117" s="38"/>
      <c r="JKB117" s="38"/>
      <c r="JKC117" s="38"/>
      <c r="JKD117" s="38"/>
      <c r="JKE117" s="38"/>
      <c r="JKF117" s="38"/>
      <c r="JKG117" s="38"/>
      <c r="JKH117" s="38"/>
      <c r="JKI117" s="38"/>
      <c r="JKJ117" s="38"/>
      <c r="JKK117" s="38"/>
      <c r="JKL117" s="38"/>
      <c r="JKM117" s="38"/>
      <c r="JKN117" s="38"/>
      <c r="JKO117" s="38"/>
      <c r="JKP117" s="38"/>
      <c r="JKQ117" s="38"/>
      <c r="JKR117" s="38"/>
      <c r="JKS117" s="38"/>
      <c r="JKT117" s="38"/>
      <c r="JKU117" s="38"/>
      <c r="JKV117" s="38"/>
      <c r="JKW117" s="38"/>
      <c r="JKX117" s="38"/>
      <c r="JKY117" s="38"/>
      <c r="JKZ117" s="38"/>
      <c r="JLA117" s="38"/>
      <c r="JLB117" s="38"/>
      <c r="JLC117" s="38"/>
      <c r="JLD117" s="38"/>
      <c r="JLE117" s="38"/>
      <c r="JLF117" s="38"/>
      <c r="JLG117" s="38"/>
      <c r="JLH117" s="38"/>
      <c r="JLI117" s="38"/>
      <c r="JLJ117" s="38"/>
      <c r="JLK117" s="38"/>
      <c r="JLL117" s="38"/>
      <c r="JLM117" s="38"/>
      <c r="JLN117" s="38"/>
      <c r="JLO117" s="38"/>
      <c r="JLP117" s="38"/>
      <c r="JLQ117" s="38"/>
      <c r="JLR117" s="38"/>
      <c r="JLS117" s="38"/>
      <c r="JLT117" s="38"/>
      <c r="JLU117" s="38"/>
      <c r="JLV117" s="38"/>
      <c r="JLW117" s="38"/>
      <c r="JLX117" s="38"/>
      <c r="JLY117" s="38"/>
      <c r="JLZ117" s="38"/>
      <c r="JMA117" s="38"/>
      <c r="JMB117" s="38"/>
      <c r="JMC117" s="38"/>
      <c r="JMD117" s="38"/>
      <c r="JME117" s="38"/>
      <c r="JMF117" s="38"/>
      <c r="JMG117" s="38"/>
      <c r="JMH117" s="38"/>
      <c r="JMI117" s="38"/>
      <c r="JMJ117" s="38"/>
      <c r="JMK117" s="38"/>
      <c r="JML117" s="38"/>
      <c r="JMM117" s="38"/>
      <c r="JMN117" s="38"/>
      <c r="JMO117" s="38"/>
      <c r="JMP117" s="38"/>
      <c r="JMQ117" s="38"/>
      <c r="JMR117" s="38"/>
      <c r="JMS117" s="38"/>
      <c r="JMT117" s="38"/>
      <c r="JMU117" s="38"/>
      <c r="JMV117" s="38"/>
      <c r="JMW117" s="38"/>
      <c r="JMX117" s="38"/>
      <c r="JMY117" s="38"/>
      <c r="JMZ117" s="38"/>
      <c r="JNA117" s="38"/>
      <c r="JNB117" s="38"/>
      <c r="JNC117" s="38"/>
      <c r="JND117" s="38"/>
      <c r="JNE117" s="38"/>
      <c r="JNF117" s="38"/>
      <c r="JNG117" s="38"/>
      <c r="JNH117" s="38"/>
      <c r="JNI117" s="38"/>
      <c r="JNJ117" s="38"/>
      <c r="JNK117" s="38"/>
      <c r="JNL117" s="38"/>
      <c r="JNM117" s="38"/>
      <c r="JNN117" s="38"/>
      <c r="JNO117" s="38"/>
      <c r="JNP117" s="38"/>
      <c r="JNQ117" s="38"/>
      <c r="JNR117" s="38"/>
      <c r="JNS117" s="38"/>
      <c r="JNT117" s="38"/>
      <c r="JNU117" s="38"/>
      <c r="JNV117" s="38"/>
      <c r="JNW117" s="38"/>
      <c r="JNX117" s="38"/>
      <c r="JNY117" s="38"/>
      <c r="JNZ117" s="38"/>
      <c r="JOA117" s="38"/>
      <c r="JOB117" s="38"/>
      <c r="JOC117" s="38"/>
      <c r="JOD117" s="38"/>
      <c r="JOE117" s="38"/>
      <c r="JOF117" s="38"/>
      <c r="JOG117" s="38"/>
      <c r="JOH117" s="38"/>
      <c r="JOI117" s="38"/>
      <c r="JOJ117" s="38"/>
      <c r="JOK117" s="38"/>
      <c r="JOL117" s="38"/>
      <c r="JOM117" s="38"/>
      <c r="JON117" s="38"/>
      <c r="JOO117" s="38"/>
      <c r="JOP117" s="38"/>
      <c r="JOQ117" s="38"/>
      <c r="JOR117" s="38"/>
      <c r="JOS117" s="38"/>
      <c r="JOT117" s="38"/>
      <c r="JOU117" s="38"/>
      <c r="JOV117" s="38"/>
      <c r="JOW117" s="38"/>
      <c r="JOX117" s="38"/>
      <c r="JOY117" s="38"/>
      <c r="JOZ117" s="38"/>
      <c r="JPA117" s="38"/>
      <c r="JPB117" s="38"/>
      <c r="JPC117" s="38"/>
      <c r="JPD117" s="38"/>
      <c r="JPE117" s="38"/>
      <c r="JPF117" s="38"/>
      <c r="JPG117" s="38"/>
      <c r="JPH117" s="38"/>
      <c r="JPI117" s="38"/>
      <c r="JPJ117" s="38"/>
      <c r="JPK117" s="38"/>
      <c r="JPL117" s="38"/>
      <c r="JPM117" s="38"/>
      <c r="JPN117" s="38"/>
      <c r="JPO117" s="38"/>
      <c r="JPP117" s="38"/>
      <c r="JPQ117" s="38"/>
      <c r="JPR117" s="38"/>
      <c r="JPS117" s="38"/>
      <c r="JPT117" s="38"/>
      <c r="JPU117" s="38"/>
      <c r="JPV117" s="38"/>
      <c r="JPW117" s="38"/>
      <c r="JPX117" s="38"/>
      <c r="JPY117" s="38"/>
      <c r="JPZ117" s="38"/>
      <c r="JQA117" s="38"/>
      <c r="JQB117" s="38"/>
      <c r="JQC117" s="38"/>
      <c r="JQD117" s="38"/>
      <c r="JQE117" s="38"/>
      <c r="JQF117" s="38"/>
      <c r="JQG117" s="38"/>
      <c r="JQH117" s="38"/>
      <c r="JQI117" s="38"/>
      <c r="JQJ117" s="38"/>
      <c r="JQK117" s="38"/>
      <c r="JQL117" s="38"/>
      <c r="JQM117" s="38"/>
      <c r="JQN117" s="38"/>
      <c r="JQO117" s="38"/>
      <c r="JQP117" s="38"/>
      <c r="JQQ117" s="38"/>
      <c r="JQR117" s="38"/>
      <c r="JQS117" s="38"/>
      <c r="JQT117" s="38"/>
      <c r="JQU117" s="38"/>
      <c r="JQV117" s="38"/>
      <c r="JQW117" s="38"/>
      <c r="JQX117" s="38"/>
      <c r="JQY117" s="38"/>
      <c r="JQZ117" s="38"/>
      <c r="JRA117" s="38"/>
      <c r="JRB117" s="38"/>
      <c r="JRC117" s="38"/>
      <c r="JRD117" s="38"/>
      <c r="JRE117" s="38"/>
      <c r="JRF117" s="38"/>
      <c r="JRG117" s="38"/>
      <c r="JRH117" s="38"/>
      <c r="JRI117" s="38"/>
      <c r="JRJ117" s="38"/>
      <c r="JRK117" s="38"/>
      <c r="JRL117" s="38"/>
      <c r="JRM117" s="38"/>
      <c r="JRN117" s="38"/>
      <c r="JRO117" s="38"/>
      <c r="JRP117" s="38"/>
      <c r="JRQ117" s="38"/>
      <c r="JRR117" s="38"/>
      <c r="JRS117" s="38"/>
      <c r="JRT117" s="38"/>
      <c r="JRU117" s="38"/>
      <c r="JRV117" s="38"/>
      <c r="JRW117" s="38"/>
      <c r="JRX117" s="38"/>
      <c r="JRY117" s="38"/>
      <c r="JRZ117" s="38"/>
      <c r="JSA117" s="38"/>
      <c r="JSB117" s="38"/>
      <c r="JSC117" s="38"/>
      <c r="JSD117" s="38"/>
      <c r="JSE117" s="38"/>
      <c r="JSF117" s="38"/>
      <c r="JSG117" s="38"/>
      <c r="JSH117" s="38"/>
      <c r="JSI117" s="38"/>
      <c r="JSJ117" s="38"/>
      <c r="JSK117" s="38"/>
      <c r="JSL117" s="38"/>
      <c r="JSM117" s="38"/>
      <c r="JSN117" s="38"/>
      <c r="JSO117" s="38"/>
      <c r="JSP117" s="38"/>
      <c r="JSQ117" s="38"/>
      <c r="JSR117" s="38"/>
      <c r="JSS117" s="38"/>
      <c r="JST117" s="38"/>
      <c r="JSU117" s="38"/>
      <c r="JSV117" s="38"/>
      <c r="JSW117" s="38"/>
      <c r="JSX117" s="38"/>
      <c r="JSY117" s="38"/>
      <c r="JSZ117" s="38"/>
      <c r="JTA117" s="38"/>
      <c r="JTB117" s="38"/>
      <c r="JTC117" s="38"/>
      <c r="JTD117" s="38"/>
      <c r="JTE117" s="38"/>
      <c r="JTF117" s="38"/>
      <c r="JTG117" s="38"/>
      <c r="JTH117" s="38"/>
      <c r="JTI117" s="38"/>
      <c r="JTJ117" s="38"/>
      <c r="JTK117" s="38"/>
      <c r="JTL117" s="38"/>
      <c r="JTM117" s="38"/>
      <c r="JTN117" s="38"/>
      <c r="JTO117" s="38"/>
      <c r="JTP117" s="38"/>
      <c r="JTQ117" s="38"/>
      <c r="JTR117" s="38"/>
      <c r="JTS117" s="38"/>
      <c r="JTT117" s="38"/>
      <c r="JTU117" s="38"/>
      <c r="JTV117" s="38"/>
      <c r="JTW117" s="38"/>
      <c r="JTX117" s="38"/>
      <c r="JTY117" s="38"/>
      <c r="JTZ117" s="38"/>
      <c r="JUA117" s="38"/>
      <c r="JUB117" s="38"/>
      <c r="JUC117" s="38"/>
      <c r="JUD117" s="38"/>
      <c r="JUE117" s="38"/>
      <c r="JUF117" s="38"/>
      <c r="JUG117" s="38"/>
      <c r="JUH117" s="38"/>
      <c r="JUI117" s="38"/>
      <c r="JUJ117" s="38"/>
      <c r="JUK117" s="38"/>
      <c r="JUL117" s="38"/>
      <c r="JUM117" s="38"/>
      <c r="JUN117" s="38"/>
      <c r="JUO117" s="38"/>
      <c r="JUP117" s="38"/>
      <c r="JUQ117" s="38"/>
      <c r="JUR117" s="38"/>
      <c r="JUS117" s="38"/>
      <c r="JUT117" s="38"/>
      <c r="JUU117" s="38"/>
      <c r="JUV117" s="38"/>
      <c r="JUW117" s="38"/>
      <c r="JUX117" s="38"/>
      <c r="JUY117" s="38"/>
      <c r="JUZ117" s="38"/>
      <c r="JVA117" s="38"/>
      <c r="JVB117" s="38"/>
      <c r="JVC117" s="38"/>
      <c r="JVD117" s="38"/>
      <c r="JVE117" s="38"/>
      <c r="JVF117" s="38"/>
      <c r="JVG117" s="38"/>
      <c r="JVH117" s="38"/>
      <c r="JVI117" s="38"/>
      <c r="JVJ117" s="38"/>
      <c r="JVK117" s="38"/>
      <c r="JVL117" s="38"/>
      <c r="JVM117" s="38"/>
      <c r="JVN117" s="38"/>
      <c r="JVO117" s="38"/>
      <c r="JVP117" s="38"/>
      <c r="JVQ117" s="38"/>
      <c r="JVR117" s="38"/>
      <c r="JVS117" s="38"/>
      <c r="JVT117" s="38"/>
      <c r="JVU117" s="38"/>
      <c r="JVV117" s="38"/>
      <c r="JVW117" s="38"/>
      <c r="JVX117" s="38"/>
      <c r="JVY117" s="38"/>
      <c r="JVZ117" s="38"/>
      <c r="JWA117" s="38"/>
      <c r="JWB117" s="38"/>
      <c r="JWC117" s="38"/>
      <c r="JWD117" s="38"/>
      <c r="JWE117" s="38"/>
      <c r="JWF117" s="38"/>
      <c r="JWG117" s="38"/>
      <c r="JWH117" s="38"/>
      <c r="JWI117" s="38"/>
      <c r="JWJ117" s="38"/>
      <c r="JWK117" s="38"/>
      <c r="JWL117" s="38"/>
      <c r="JWM117" s="38"/>
      <c r="JWN117" s="38"/>
      <c r="JWO117" s="38"/>
      <c r="JWP117" s="38"/>
      <c r="JWQ117" s="38"/>
      <c r="JWR117" s="38"/>
      <c r="JWS117" s="38"/>
      <c r="JWT117" s="38"/>
      <c r="JWU117" s="38"/>
      <c r="JWV117" s="38"/>
      <c r="JWW117" s="38"/>
      <c r="JWX117" s="38"/>
      <c r="JWY117" s="38"/>
      <c r="JWZ117" s="38"/>
      <c r="JXA117" s="38"/>
      <c r="JXB117" s="38"/>
      <c r="JXC117" s="38"/>
      <c r="JXD117" s="38"/>
      <c r="JXE117" s="38"/>
      <c r="JXF117" s="38"/>
      <c r="JXG117" s="38"/>
      <c r="JXH117" s="38"/>
      <c r="JXI117" s="38"/>
      <c r="JXJ117" s="38"/>
      <c r="JXK117" s="38"/>
      <c r="JXL117" s="38"/>
      <c r="JXM117" s="38"/>
      <c r="JXN117" s="38"/>
      <c r="JXO117" s="38"/>
      <c r="JXP117" s="38"/>
      <c r="JXQ117" s="38"/>
      <c r="JXR117" s="38"/>
      <c r="JXS117" s="38"/>
      <c r="JXT117" s="38"/>
      <c r="JXU117" s="38"/>
      <c r="JXV117" s="38"/>
      <c r="JXW117" s="38"/>
      <c r="JXX117" s="38"/>
      <c r="JXY117" s="38"/>
      <c r="JXZ117" s="38"/>
      <c r="JYA117" s="38"/>
      <c r="JYB117" s="38"/>
      <c r="JYC117" s="38"/>
      <c r="JYD117" s="38"/>
      <c r="JYE117" s="38"/>
      <c r="JYF117" s="38"/>
      <c r="JYG117" s="38"/>
      <c r="JYH117" s="38"/>
      <c r="JYI117" s="38"/>
      <c r="JYJ117" s="38"/>
      <c r="JYK117" s="38"/>
      <c r="JYL117" s="38"/>
      <c r="JYM117" s="38"/>
      <c r="JYN117" s="38"/>
      <c r="JYO117" s="38"/>
      <c r="JYP117" s="38"/>
      <c r="JYQ117" s="38"/>
      <c r="JYR117" s="38"/>
      <c r="JYS117" s="38"/>
      <c r="JYT117" s="38"/>
      <c r="JYU117" s="38"/>
      <c r="JYV117" s="38"/>
      <c r="JYW117" s="38"/>
      <c r="JYX117" s="38"/>
      <c r="JYY117" s="38"/>
      <c r="JYZ117" s="38"/>
      <c r="JZA117" s="38"/>
      <c r="JZB117" s="38"/>
      <c r="JZC117" s="38"/>
      <c r="JZD117" s="38"/>
      <c r="JZE117" s="38"/>
      <c r="JZF117" s="38"/>
      <c r="JZG117" s="38"/>
      <c r="JZH117" s="38"/>
      <c r="JZI117" s="38"/>
      <c r="JZJ117" s="38"/>
      <c r="JZK117" s="38"/>
      <c r="JZL117" s="38"/>
      <c r="JZM117" s="38"/>
      <c r="JZN117" s="38"/>
      <c r="JZO117" s="38"/>
      <c r="JZP117" s="38"/>
      <c r="JZQ117" s="38"/>
      <c r="JZR117" s="38"/>
      <c r="JZS117" s="38"/>
      <c r="JZT117" s="38"/>
      <c r="JZU117" s="38"/>
      <c r="JZV117" s="38"/>
      <c r="JZW117" s="38"/>
      <c r="JZX117" s="38"/>
      <c r="JZY117" s="38"/>
      <c r="JZZ117" s="38"/>
      <c r="KAA117" s="38"/>
      <c r="KAB117" s="38"/>
      <c r="KAC117" s="38"/>
      <c r="KAD117" s="38"/>
      <c r="KAE117" s="38"/>
      <c r="KAF117" s="38"/>
      <c r="KAG117" s="38"/>
      <c r="KAH117" s="38"/>
      <c r="KAI117" s="38"/>
      <c r="KAJ117" s="38"/>
      <c r="KAK117" s="38"/>
      <c r="KAL117" s="38"/>
      <c r="KAM117" s="38"/>
      <c r="KAN117" s="38"/>
      <c r="KAO117" s="38"/>
      <c r="KAP117" s="38"/>
      <c r="KAQ117" s="38"/>
      <c r="KAR117" s="38"/>
      <c r="KAS117" s="38"/>
      <c r="KAT117" s="38"/>
      <c r="KAU117" s="38"/>
      <c r="KAV117" s="38"/>
      <c r="KAW117" s="38"/>
      <c r="KAX117" s="38"/>
      <c r="KAY117" s="38"/>
      <c r="KAZ117" s="38"/>
      <c r="KBA117" s="38"/>
      <c r="KBB117" s="38"/>
      <c r="KBC117" s="38"/>
      <c r="KBD117" s="38"/>
      <c r="KBE117" s="38"/>
      <c r="KBF117" s="38"/>
      <c r="KBG117" s="38"/>
      <c r="KBH117" s="38"/>
      <c r="KBI117" s="38"/>
      <c r="KBJ117" s="38"/>
      <c r="KBK117" s="38"/>
      <c r="KBL117" s="38"/>
      <c r="KBM117" s="38"/>
      <c r="KBN117" s="38"/>
      <c r="KBO117" s="38"/>
      <c r="KBP117" s="38"/>
      <c r="KBQ117" s="38"/>
      <c r="KBR117" s="38"/>
      <c r="KBS117" s="38"/>
      <c r="KBT117" s="38"/>
      <c r="KBU117" s="38"/>
      <c r="KBV117" s="38"/>
      <c r="KBW117" s="38"/>
      <c r="KBX117" s="38"/>
      <c r="KBY117" s="38"/>
      <c r="KBZ117" s="38"/>
      <c r="KCA117" s="38"/>
      <c r="KCB117" s="38"/>
      <c r="KCC117" s="38"/>
      <c r="KCD117" s="38"/>
      <c r="KCE117" s="38"/>
      <c r="KCF117" s="38"/>
      <c r="KCG117" s="38"/>
      <c r="KCH117" s="38"/>
      <c r="KCI117" s="38"/>
      <c r="KCJ117" s="38"/>
      <c r="KCK117" s="38"/>
      <c r="KCL117" s="38"/>
      <c r="KCM117" s="38"/>
      <c r="KCN117" s="38"/>
      <c r="KCO117" s="38"/>
      <c r="KCP117" s="38"/>
      <c r="KCQ117" s="38"/>
      <c r="KCR117" s="38"/>
      <c r="KCS117" s="38"/>
      <c r="KCT117" s="38"/>
      <c r="KCU117" s="38"/>
      <c r="KCV117" s="38"/>
      <c r="KCW117" s="38"/>
      <c r="KCX117" s="38"/>
      <c r="KCY117" s="38"/>
      <c r="KCZ117" s="38"/>
      <c r="KDA117" s="38"/>
      <c r="KDB117" s="38"/>
      <c r="KDC117" s="38"/>
      <c r="KDD117" s="38"/>
      <c r="KDE117" s="38"/>
      <c r="KDF117" s="38"/>
      <c r="KDG117" s="38"/>
      <c r="KDH117" s="38"/>
      <c r="KDI117" s="38"/>
      <c r="KDJ117" s="38"/>
      <c r="KDK117" s="38"/>
      <c r="KDL117" s="38"/>
      <c r="KDM117" s="38"/>
      <c r="KDN117" s="38"/>
      <c r="KDO117" s="38"/>
      <c r="KDP117" s="38"/>
      <c r="KDQ117" s="38"/>
      <c r="KDR117" s="38"/>
      <c r="KDS117" s="38"/>
      <c r="KDT117" s="38"/>
      <c r="KDU117" s="38"/>
      <c r="KDV117" s="38"/>
      <c r="KDW117" s="38"/>
      <c r="KDX117" s="38"/>
      <c r="KDY117" s="38"/>
      <c r="KDZ117" s="38"/>
      <c r="KEA117" s="38"/>
      <c r="KEB117" s="38"/>
      <c r="KEC117" s="38"/>
      <c r="KED117" s="38"/>
      <c r="KEE117" s="38"/>
      <c r="KEF117" s="38"/>
      <c r="KEG117" s="38"/>
      <c r="KEH117" s="38"/>
      <c r="KEI117" s="38"/>
      <c r="KEJ117" s="38"/>
      <c r="KEK117" s="38"/>
      <c r="KEL117" s="38"/>
      <c r="KEM117" s="38"/>
      <c r="KEN117" s="38"/>
      <c r="KEO117" s="38"/>
      <c r="KEP117" s="38"/>
      <c r="KEQ117" s="38"/>
      <c r="KER117" s="38"/>
      <c r="KES117" s="38"/>
      <c r="KET117" s="38"/>
      <c r="KEU117" s="38"/>
      <c r="KEV117" s="38"/>
      <c r="KEW117" s="38"/>
      <c r="KEX117" s="38"/>
      <c r="KEY117" s="38"/>
      <c r="KEZ117" s="38"/>
      <c r="KFA117" s="38"/>
      <c r="KFB117" s="38"/>
      <c r="KFC117" s="38"/>
      <c r="KFD117" s="38"/>
      <c r="KFE117" s="38"/>
      <c r="KFF117" s="38"/>
      <c r="KFG117" s="38"/>
      <c r="KFH117" s="38"/>
      <c r="KFI117" s="38"/>
      <c r="KFJ117" s="38"/>
      <c r="KFK117" s="38"/>
      <c r="KFL117" s="38"/>
      <c r="KFM117" s="38"/>
      <c r="KFN117" s="38"/>
      <c r="KFO117" s="38"/>
      <c r="KFP117" s="38"/>
      <c r="KFQ117" s="38"/>
      <c r="KFR117" s="38"/>
      <c r="KFS117" s="38"/>
      <c r="KFT117" s="38"/>
      <c r="KFU117" s="38"/>
      <c r="KFV117" s="38"/>
      <c r="KFW117" s="38"/>
      <c r="KFX117" s="38"/>
      <c r="KFY117" s="38"/>
      <c r="KFZ117" s="38"/>
      <c r="KGA117" s="38"/>
      <c r="KGB117" s="38"/>
      <c r="KGC117" s="38"/>
      <c r="KGD117" s="38"/>
      <c r="KGE117" s="38"/>
      <c r="KGF117" s="38"/>
      <c r="KGG117" s="38"/>
      <c r="KGH117" s="38"/>
      <c r="KGI117" s="38"/>
      <c r="KGJ117" s="38"/>
      <c r="KGK117" s="38"/>
      <c r="KGL117" s="38"/>
      <c r="KGM117" s="38"/>
      <c r="KGN117" s="38"/>
      <c r="KGO117" s="38"/>
      <c r="KGP117" s="38"/>
      <c r="KGQ117" s="38"/>
      <c r="KGR117" s="38"/>
      <c r="KGS117" s="38"/>
      <c r="KGT117" s="38"/>
      <c r="KGU117" s="38"/>
      <c r="KGV117" s="38"/>
      <c r="KGW117" s="38"/>
      <c r="KGX117" s="38"/>
      <c r="KGY117" s="38"/>
      <c r="KGZ117" s="38"/>
      <c r="KHA117" s="38"/>
      <c r="KHB117" s="38"/>
      <c r="KHC117" s="38"/>
      <c r="KHD117" s="38"/>
      <c r="KHE117" s="38"/>
      <c r="KHF117" s="38"/>
      <c r="KHG117" s="38"/>
      <c r="KHH117" s="38"/>
      <c r="KHI117" s="38"/>
      <c r="KHJ117" s="38"/>
      <c r="KHK117" s="38"/>
      <c r="KHL117" s="38"/>
      <c r="KHM117" s="38"/>
      <c r="KHN117" s="38"/>
      <c r="KHO117" s="38"/>
      <c r="KHP117" s="38"/>
      <c r="KHQ117" s="38"/>
      <c r="KHR117" s="38"/>
      <c r="KHS117" s="38"/>
      <c r="KHT117" s="38"/>
      <c r="KHU117" s="38"/>
      <c r="KHV117" s="38"/>
      <c r="KHW117" s="38"/>
      <c r="KHX117" s="38"/>
      <c r="KHY117" s="38"/>
      <c r="KHZ117" s="38"/>
      <c r="KIA117" s="38"/>
      <c r="KIB117" s="38"/>
      <c r="KIC117" s="38"/>
      <c r="KID117" s="38"/>
      <c r="KIE117" s="38"/>
      <c r="KIF117" s="38"/>
      <c r="KIG117" s="38"/>
      <c r="KIH117" s="38"/>
      <c r="KII117" s="38"/>
      <c r="KIJ117" s="38"/>
      <c r="KIK117" s="38"/>
      <c r="KIL117" s="38"/>
      <c r="KIM117" s="38"/>
      <c r="KIN117" s="38"/>
      <c r="KIO117" s="38"/>
      <c r="KIP117" s="38"/>
      <c r="KIQ117" s="38"/>
      <c r="KIR117" s="38"/>
      <c r="KIS117" s="38"/>
      <c r="KIT117" s="38"/>
      <c r="KIU117" s="38"/>
      <c r="KIV117" s="38"/>
      <c r="KIW117" s="38"/>
      <c r="KIX117" s="38"/>
      <c r="KIY117" s="38"/>
      <c r="KIZ117" s="38"/>
      <c r="KJA117" s="38"/>
      <c r="KJB117" s="38"/>
      <c r="KJC117" s="38"/>
      <c r="KJD117" s="38"/>
      <c r="KJE117" s="38"/>
      <c r="KJF117" s="38"/>
      <c r="KJG117" s="38"/>
      <c r="KJH117" s="38"/>
      <c r="KJI117" s="38"/>
      <c r="KJJ117" s="38"/>
      <c r="KJK117" s="38"/>
      <c r="KJL117" s="38"/>
      <c r="KJM117" s="38"/>
      <c r="KJN117" s="38"/>
      <c r="KJO117" s="38"/>
      <c r="KJP117" s="38"/>
      <c r="KJQ117" s="38"/>
      <c r="KJR117" s="38"/>
      <c r="KJS117" s="38"/>
      <c r="KJT117" s="38"/>
      <c r="KJU117" s="38"/>
      <c r="KJV117" s="38"/>
      <c r="KJW117" s="38"/>
      <c r="KJX117" s="38"/>
      <c r="KJY117" s="38"/>
      <c r="KJZ117" s="38"/>
      <c r="KKA117" s="38"/>
      <c r="KKB117" s="38"/>
      <c r="KKC117" s="38"/>
      <c r="KKD117" s="38"/>
      <c r="KKE117" s="38"/>
      <c r="KKF117" s="38"/>
      <c r="KKG117" s="38"/>
      <c r="KKH117" s="38"/>
      <c r="KKI117" s="38"/>
      <c r="KKJ117" s="38"/>
      <c r="KKK117" s="38"/>
      <c r="KKL117" s="38"/>
      <c r="KKM117" s="38"/>
      <c r="KKN117" s="38"/>
      <c r="KKO117" s="38"/>
      <c r="KKP117" s="38"/>
      <c r="KKQ117" s="38"/>
      <c r="KKR117" s="38"/>
      <c r="KKS117" s="38"/>
      <c r="KKT117" s="38"/>
      <c r="KKU117" s="38"/>
      <c r="KKV117" s="38"/>
      <c r="KKW117" s="38"/>
      <c r="KKX117" s="38"/>
      <c r="KKY117" s="38"/>
      <c r="KKZ117" s="38"/>
      <c r="KLA117" s="38"/>
      <c r="KLB117" s="38"/>
      <c r="KLC117" s="38"/>
      <c r="KLD117" s="38"/>
      <c r="KLE117" s="38"/>
      <c r="KLF117" s="38"/>
      <c r="KLG117" s="38"/>
      <c r="KLH117" s="38"/>
      <c r="KLI117" s="38"/>
      <c r="KLJ117" s="38"/>
      <c r="KLK117" s="38"/>
      <c r="KLL117" s="38"/>
      <c r="KLM117" s="38"/>
      <c r="KLN117" s="38"/>
      <c r="KLO117" s="38"/>
      <c r="KLP117" s="38"/>
      <c r="KLQ117" s="38"/>
      <c r="KLR117" s="38"/>
      <c r="KLS117" s="38"/>
      <c r="KLT117" s="38"/>
      <c r="KLU117" s="38"/>
      <c r="KLV117" s="38"/>
      <c r="KLW117" s="38"/>
      <c r="KLX117" s="38"/>
      <c r="KLY117" s="38"/>
      <c r="KLZ117" s="38"/>
      <c r="KMA117" s="38"/>
      <c r="KMB117" s="38"/>
      <c r="KMC117" s="38"/>
      <c r="KMD117" s="38"/>
      <c r="KME117" s="38"/>
      <c r="KMF117" s="38"/>
      <c r="KMG117" s="38"/>
      <c r="KMH117" s="38"/>
      <c r="KMI117" s="38"/>
      <c r="KMJ117" s="38"/>
      <c r="KMK117" s="38"/>
      <c r="KML117" s="38"/>
      <c r="KMM117" s="38"/>
      <c r="KMN117" s="38"/>
      <c r="KMO117" s="38"/>
      <c r="KMP117" s="38"/>
      <c r="KMQ117" s="38"/>
      <c r="KMR117" s="38"/>
      <c r="KMS117" s="38"/>
      <c r="KMT117" s="38"/>
      <c r="KMU117" s="38"/>
      <c r="KMV117" s="38"/>
      <c r="KMW117" s="38"/>
      <c r="KMX117" s="38"/>
      <c r="KMY117" s="38"/>
      <c r="KMZ117" s="38"/>
      <c r="KNA117" s="38"/>
      <c r="KNB117" s="38"/>
      <c r="KNC117" s="38"/>
      <c r="KND117" s="38"/>
      <c r="KNE117" s="38"/>
      <c r="KNF117" s="38"/>
      <c r="KNG117" s="38"/>
      <c r="KNH117" s="38"/>
      <c r="KNI117" s="38"/>
      <c r="KNJ117" s="38"/>
      <c r="KNK117" s="38"/>
      <c r="KNL117" s="38"/>
      <c r="KNM117" s="38"/>
      <c r="KNN117" s="38"/>
      <c r="KNO117" s="38"/>
      <c r="KNP117" s="38"/>
      <c r="KNQ117" s="38"/>
      <c r="KNR117" s="38"/>
      <c r="KNS117" s="38"/>
      <c r="KNT117" s="38"/>
      <c r="KNU117" s="38"/>
      <c r="KNV117" s="38"/>
      <c r="KNW117" s="38"/>
      <c r="KNX117" s="38"/>
      <c r="KNY117" s="38"/>
      <c r="KNZ117" s="38"/>
      <c r="KOA117" s="38"/>
      <c r="KOB117" s="38"/>
      <c r="KOC117" s="38"/>
      <c r="KOD117" s="38"/>
      <c r="KOE117" s="38"/>
      <c r="KOF117" s="38"/>
      <c r="KOG117" s="38"/>
      <c r="KOH117" s="38"/>
      <c r="KOI117" s="38"/>
      <c r="KOJ117" s="38"/>
      <c r="KOK117" s="38"/>
      <c r="KOL117" s="38"/>
      <c r="KOM117" s="38"/>
      <c r="KON117" s="38"/>
      <c r="KOO117" s="38"/>
      <c r="KOP117" s="38"/>
      <c r="KOQ117" s="38"/>
      <c r="KOR117" s="38"/>
      <c r="KOS117" s="38"/>
      <c r="KOT117" s="38"/>
      <c r="KOU117" s="38"/>
      <c r="KOV117" s="38"/>
      <c r="KOW117" s="38"/>
      <c r="KOX117" s="38"/>
      <c r="KOY117" s="38"/>
      <c r="KOZ117" s="38"/>
      <c r="KPA117" s="38"/>
      <c r="KPB117" s="38"/>
      <c r="KPC117" s="38"/>
      <c r="KPD117" s="38"/>
      <c r="KPE117" s="38"/>
      <c r="KPF117" s="38"/>
      <c r="KPG117" s="38"/>
      <c r="KPH117" s="38"/>
      <c r="KPI117" s="38"/>
      <c r="KPJ117" s="38"/>
      <c r="KPK117" s="38"/>
      <c r="KPL117" s="38"/>
      <c r="KPM117" s="38"/>
      <c r="KPN117" s="38"/>
      <c r="KPO117" s="38"/>
      <c r="KPP117" s="38"/>
      <c r="KPQ117" s="38"/>
      <c r="KPR117" s="38"/>
      <c r="KPS117" s="38"/>
      <c r="KPT117" s="38"/>
      <c r="KPU117" s="38"/>
      <c r="KPV117" s="38"/>
      <c r="KPW117" s="38"/>
      <c r="KPX117" s="38"/>
      <c r="KPY117" s="38"/>
      <c r="KPZ117" s="38"/>
      <c r="KQA117" s="38"/>
      <c r="KQB117" s="38"/>
      <c r="KQC117" s="38"/>
      <c r="KQD117" s="38"/>
      <c r="KQE117" s="38"/>
      <c r="KQF117" s="38"/>
      <c r="KQG117" s="38"/>
      <c r="KQH117" s="38"/>
      <c r="KQI117" s="38"/>
      <c r="KQJ117" s="38"/>
      <c r="KQK117" s="38"/>
      <c r="KQL117" s="38"/>
      <c r="KQM117" s="38"/>
      <c r="KQN117" s="38"/>
      <c r="KQO117" s="38"/>
      <c r="KQP117" s="38"/>
      <c r="KQQ117" s="38"/>
      <c r="KQR117" s="38"/>
      <c r="KQS117" s="38"/>
      <c r="KQT117" s="38"/>
      <c r="KQU117" s="38"/>
      <c r="KQV117" s="38"/>
      <c r="KQW117" s="38"/>
      <c r="KQX117" s="38"/>
      <c r="KQY117" s="38"/>
      <c r="KQZ117" s="38"/>
      <c r="KRA117" s="38"/>
      <c r="KRB117" s="38"/>
      <c r="KRC117" s="38"/>
      <c r="KRD117" s="38"/>
      <c r="KRE117" s="38"/>
      <c r="KRF117" s="38"/>
      <c r="KRG117" s="38"/>
      <c r="KRH117" s="38"/>
      <c r="KRI117" s="38"/>
      <c r="KRJ117" s="38"/>
      <c r="KRK117" s="38"/>
      <c r="KRL117" s="38"/>
      <c r="KRM117" s="38"/>
      <c r="KRN117" s="38"/>
      <c r="KRO117" s="38"/>
      <c r="KRP117" s="38"/>
      <c r="KRQ117" s="38"/>
      <c r="KRR117" s="38"/>
      <c r="KRS117" s="38"/>
      <c r="KRT117" s="38"/>
      <c r="KRU117" s="38"/>
      <c r="KRV117" s="38"/>
      <c r="KRW117" s="38"/>
      <c r="KRX117" s="38"/>
      <c r="KRY117" s="38"/>
      <c r="KRZ117" s="38"/>
      <c r="KSA117" s="38"/>
      <c r="KSB117" s="38"/>
      <c r="KSC117" s="38"/>
      <c r="KSD117" s="38"/>
      <c r="KSE117" s="38"/>
      <c r="KSF117" s="38"/>
      <c r="KSG117" s="38"/>
      <c r="KSH117" s="38"/>
      <c r="KSI117" s="38"/>
      <c r="KSJ117" s="38"/>
      <c r="KSK117" s="38"/>
      <c r="KSL117" s="38"/>
      <c r="KSM117" s="38"/>
      <c r="KSN117" s="38"/>
      <c r="KSO117" s="38"/>
      <c r="KSP117" s="38"/>
      <c r="KSQ117" s="38"/>
      <c r="KSR117" s="38"/>
      <c r="KSS117" s="38"/>
      <c r="KST117" s="38"/>
      <c r="KSU117" s="38"/>
      <c r="KSV117" s="38"/>
      <c r="KSW117" s="38"/>
      <c r="KSX117" s="38"/>
      <c r="KSY117" s="38"/>
      <c r="KSZ117" s="38"/>
      <c r="KTA117" s="38"/>
      <c r="KTB117" s="38"/>
      <c r="KTC117" s="38"/>
      <c r="KTD117" s="38"/>
      <c r="KTE117" s="38"/>
      <c r="KTF117" s="38"/>
      <c r="KTG117" s="38"/>
      <c r="KTH117" s="38"/>
      <c r="KTI117" s="38"/>
      <c r="KTJ117" s="38"/>
      <c r="KTK117" s="38"/>
      <c r="KTL117" s="38"/>
      <c r="KTM117" s="38"/>
      <c r="KTN117" s="38"/>
      <c r="KTO117" s="38"/>
      <c r="KTP117" s="38"/>
      <c r="KTQ117" s="38"/>
      <c r="KTR117" s="38"/>
      <c r="KTS117" s="38"/>
      <c r="KTT117" s="38"/>
      <c r="KTU117" s="38"/>
      <c r="KTV117" s="38"/>
      <c r="KTW117" s="38"/>
      <c r="KTX117" s="38"/>
      <c r="KTY117" s="38"/>
      <c r="KTZ117" s="38"/>
      <c r="KUA117" s="38"/>
      <c r="KUB117" s="38"/>
      <c r="KUC117" s="38"/>
      <c r="KUD117" s="38"/>
      <c r="KUE117" s="38"/>
      <c r="KUF117" s="38"/>
      <c r="KUG117" s="38"/>
      <c r="KUH117" s="38"/>
      <c r="KUI117" s="38"/>
      <c r="KUJ117" s="38"/>
      <c r="KUK117" s="38"/>
      <c r="KUL117" s="38"/>
      <c r="KUM117" s="38"/>
      <c r="KUN117" s="38"/>
      <c r="KUO117" s="38"/>
      <c r="KUP117" s="38"/>
      <c r="KUQ117" s="38"/>
      <c r="KUR117" s="38"/>
      <c r="KUS117" s="38"/>
      <c r="KUT117" s="38"/>
      <c r="KUU117" s="38"/>
      <c r="KUV117" s="38"/>
      <c r="KUW117" s="38"/>
      <c r="KUX117" s="38"/>
      <c r="KUY117" s="38"/>
      <c r="KUZ117" s="38"/>
      <c r="KVA117" s="38"/>
      <c r="KVB117" s="38"/>
      <c r="KVC117" s="38"/>
      <c r="KVD117" s="38"/>
      <c r="KVE117" s="38"/>
      <c r="KVF117" s="38"/>
      <c r="KVG117" s="38"/>
      <c r="KVH117" s="38"/>
      <c r="KVI117" s="38"/>
      <c r="KVJ117" s="38"/>
      <c r="KVK117" s="38"/>
      <c r="KVL117" s="38"/>
      <c r="KVM117" s="38"/>
      <c r="KVN117" s="38"/>
      <c r="KVO117" s="38"/>
      <c r="KVP117" s="38"/>
      <c r="KVQ117" s="38"/>
      <c r="KVR117" s="38"/>
      <c r="KVS117" s="38"/>
      <c r="KVT117" s="38"/>
      <c r="KVU117" s="38"/>
      <c r="KVV117" s="38"/>
      <c r="KVW117" s="38"/>
      <c r="KVX117" s="38"/>
      <c r="KVY117" s="38"/>
      <c r="KVZ117" s="38"/>
      <c r="KWA117" s="38"/>
      <c r="KWB117" s="38"/>
      <c r="KWC117" s="38"/>
      <c r="KWD117" s="38"/>
      <c r="KWE117" s="38"/>
      <c r="KWF117" s="38"/>
      <c r="KWG117" s="38"/>
      <c r="KWH117" s="38"/>
      <c r="KWI117" s="38"/>
      <c r="KWJ117" s="38"/>
      <c r="KWK117" s="38"/>
      <c r="KWL117" s="38"/>
      <c r="KWM117" s="38"/>
      <c r="KWN117" s="38"/>
      <c r="KWO117" s="38"/>
      <c r="KWP117" s="38"/>
      <c r="KWQ117" s="38"/>
      <c r="KWR117" s="38"/>
      <c r="KWS117" s="38"/>
      <c r="KWT117" s="38"/>
      <c r="KWU117" s="38"/>
      <c r="KWV117" s="38"/>
      <c r="KWW117" s="38"/>
      <c r="KWX117" s="38"/>
      <c r="KWY117" s="38"/>
      <c r="KWZ117" s="38"/>
      <c r="KXA117" s="38"/>
      <c r="KXB117" s="38"/>
      <c r="KXC117" s="38"/>
      <c r="KXD117" s="38"/>
      <c r="KXE117" s="38"/>
      <c r="KXF117" s="38"/>
      <c r="KXG117" s="38"/>
      <c r="KXH117" s="38"/>
      <c r="KXI117" s="38"/>
      <c r="KXJ117" s="38"/>
      <c r="KXK117" s="38"/>
      <c r="KXL117" s="38"/>
      <c r="KXM117" s="38"/>
      <c r="KXN117" s="38"/>
      <c r="KXO117" s="38"/>
      <c r="KXP117" s="38"/>
      <c r="KXQ117" s="38"/>
      <c r="KXR117" s="38"/>
      <c r="KXS117" s="38"/>
      <c r="KXT117" s="38"/>
      <c r="KXU117" s="38"/>
      <c r="KXV117" s="38"/>
      <c r="KXW117" s="38"/>
      <c r="KXX117" s="38"/>
      <c r="KXY117" s="38"/>
      <c r="KXZ117" s="38"/>
      <c r="KYA117" s="38"/>
      <c r="KYB117" s="38"/>
      <c r="KYC117" s="38"/>
      <c r="KYD117" s="38"/>
      <c r="KYE117" s="38"/>
      <c r="KYF117" s="38"/>
      <c r="KYG117" s="38"/>
      <c r="KYH117" s="38"/>
      <c r="KYI117" s="38"/>
      <c r="KYJ117" s="38"/>
      <c r="KYK117" s="38"/>
      <c r="KYL117" s="38"/>
      <c r="KYM117" s="38"/>
      <c r="KYN117" s="38"/>
      <c r="KYO117" s="38"/>
      <c r="KYP117" s="38"/>
      <c r="KYQ117" s="38"/>
      <c r="KYR117" s="38"/>
      <c r="KYS117" s="38"/>
      <c r="KYT117" s="38"/>
      <c r="KYU117" s="38"/>
      <c r="KYV117" s="38"/>
      <c r="KYW117" s="38"/>
      <c r="KYX117" s="38"/>
      <c r="KYY117" s="38"/>
      <c r="KYZ117" s="38"/>
      <c r="KZA117" s="38"/>
      <c r="KZB117" s="38"/>
      <c r="KZC117" s="38"/>
      <c r="KZD117" s="38"/>
      <c r="KZE117" s="38"/>
      <c r="KZF117" s="38"/>
      <c r="KZG117" s="38"/>
      <c r="KZH117" s="38"/>
      <c r="KZI117" s="38"/>
      <c r="KZJ117" s="38"/>
      <c r="KZK117" s="38"/>
      <c r="KZL117" s="38"/>
      <c r="KZM117" s="38"/>
      <c r="KZN117" s="38"/>
      <c r="KZO117" s="38"/>
      <c r="KZP117" s="38"/>
      <c r="KZQ117" s="38"/>
      <c r="KZR117" s="38"/>
      <c r="KZS117" s="38"/>
      <c r="KZT117" s="38"/>
      <c r="KZU117" s="38"/>
      <c r="KZV117" s="38"/>
      <c r="KZW117" s="38"/>
      <c r="KZX117" s="38"/>
      <c r="KZY117" s="38"/>
      <c r="KZZ117" s="38"/>
      <c r="LAA117" s="38"/>
      <c r="LAB117" s="38"/>
      <c r="LAC117" s="38"/>
      <c r="LAD117" s="38"/>
      <c r="LAE117" s="38"/>
      <c r="LAF117" s="38"/>
      <c r="LAG117" s="38"/>
      <c r="LAH117" s="38"/>
      <c r="LAI117" s="38"/>
      <c r="LAJ117" s="38"/>
      <c r="LAK117" s="38"/>
      <c r="LAL117" s="38"/>
      <c r="LAM117" s="38"/>
      <c r="LAN117" s="38"/>
      <c r="LAO117" s="38"/>
      <c r="LAP117" s="38"/>
      <c r="LAQ117" s="38"/>
      <c r="LAR117" s="38"/>
      <c r="LAS117" s="38"/>
      <c r="LAT117" s="38"/>
      <c r="LAU117" s="38"/>
      <c r="LAV117" s="38"/>
      <c r="LAW117" s="38"/>
      <c r="LAX117" s="38"/>
      <c r="LAY117" s="38"/>
      <c r="LAZ117" s="38"/>
      <c r="LBA117" s="38"/>
      <c r="LBB117" s="38"/>
      <c r="LBC117" s="38"/>
      <c r="LBD117" s="38"/>
      <c r="LBE117" s="38"/>
      <c r="LBF117" s="38"/>
      <c r="LBG117" s="38"/>
      <c r="LBH117" s="38"/>
      <c r="LBI117" s="38"/>
      <c r="LBJ117" s="38"/>
      <c r="LBK117" s="38"/>
      <c r="LBL117" s="38"/>
      <c r="LBM117" s="38"/>
      <c r="LBN117" s="38"/>
      <c r="LBO117" s="38"/>
      <c r="LBP117" s="38"/>
      <c r="LBQ117" s="38"/>
      <c r="LBR117" s="38"/>
      <c r="LBS117" s="38"/>
      <c r="LBT117" s="38"/>
      <c r="LBU117" s="38"/>
      <c r="LBV117" s="38"/>
      <c r="LBW117" s="38"/>
      <c r="LBX117" s="38"/>
      <c r="LBY117" s="38"/>
      <c r="LBZ117" s="38"/>
      <c r="LCA117" s="38"/>
      <c r="LCB117" s="38"/>
      <c r="LCC117" s="38"/>
      <c r="LCD117" s="38"/>
      <c r="LCE117" s="38"/>
      <c r="LCF117" s="38"/>
      <c r="LCG117" s="38"/>
      <c r="LCH117" s="38"/>
      <c r="LCI117" s="38"/>
      <c r="LCJ117" s="38"/>
      <c r="LCK117" s="38"/>
      <c r="LCL117" s="38"/>
      <c r="LCM117" s="38"/>
      <c r="LCN117" s="38"/>
      <c r="LCO117" s="38"/>
      <c r="LCP117" s="38"/>
      <c r="LCQ117" s="38"/>
      <c r="LCR117" s="38"/>
      <c r="LCS117" s="38"/>
      <c r="LCT117" s="38"/>
      <c r="LCU117" s="38"/>
      <c r="LCV117" s="38"/>
      <c r="LCW117" s="38"/>
      <c r="LCX117" s="38"/>
      <c r="LCY117" s="38"/>
      <c r="LCZ117" s="38"/>
      <c r="LDA117" s="38"/>
      <c r="LDB117" s="38"/>
      <c r="LDC117" s="38"/>
      <c r="LDD117" s="38"/>
      <c r="LDE117" s="38"/>
      <c r="LDF117" s="38"/>
      <c r="LDG117" s="38"/>
      <c r="LDH117" s="38"/>
      <c r="LDI117" s="38"/>
      <c r="LDJ117" s="38"/>
      <c r="LDK117" s="38"/>
      <c r="LDL117" s="38"/>
      <c r="LDM117" s="38"/>
      <c r="LDN117" s="38"/>
      <c r="LDO117" s="38"/>
      <c r="LDP117" s="38"/>
      <c r="LDQ117" s="38"/>
      <c r="LDR117" s="38"/>
      <c r="LDS117" s="38"/>
      <c r="LDT117" s="38"/>
      <c r="LDU117" s="38"/>
      <c r="LDV117" s="38"/>
      <c r="LDW117" s="38"/>
      <c r="LDX117" s="38"/>
      <c r="LDY117" s="38"/>
      <c r="LDZ117" s="38"/>
      <c r="LEA117" s="38"/>
      <c r="LEB117" s="38"/>
      <c r="LEC117" s="38"/>
      <c r="LED117" s="38"/>
      <c r="LEE117" s="38"/>
      <c r="LEF117" s="38"/>
      <c r="LEG117" s="38"/>
      <c r="LEH117" s="38"/>
      <c r="LEI117" s="38"/>
      <c r="LEJ117" s="38"/>
      <c r="LEK117" s="38"/>
      <c r="LEL117" s="38"/>
      <c r="LEM117" s="38"/>
      <c r="LEN117" s="38"/>
      <c r="LEO117" s="38"/>
      <c r="LEP117" s="38"/>
      <c r="LEQ117" s="38"/>
      <c r="LER117" s="38"/>
      <c r="LES117" s="38"/>
      <c r="LET117" s="38"/>
      <c r="LEU117" s="38"/>
      <c r="LEV117" s="38"/>
      <c r="LEW117" s="38"/>
      <c r="LEX117" s="38"/>
      <c r="LEY117" s="38"/>
      <c r="LEZ117" s="38"/>
      <c r="LFA117" s="38"/>
      <c r="LFB117" s="38"/>
      <c r="LFC117" s="38"/>
      <c r="LFD117" s="38"/>
      <c r="LFE117" s="38"/>
      <c r="LFF117" s="38"/>
      <c r="LFG117" s="38"/>
      <c r="LFH117" s="38"/>
      <c r="LFI117" s="38"/>
      <c r="LFJ117" s="38"/>
      <c r="LFK117" s="38"/>
      <c r="LFL117" s="38"/>
      <c r="LFM117" s="38"/>
      <c r="LFN117" s="38"/>
      <c r="LFO117" s="38"/>
      <c r="LFP117" s="38"/>
      <c r="LFQ117" s="38"/>
      <c r="LFR117" s="38"/>
      <c r="LFS117" s="38"/>
      <c r="LFT117" s="38"/>
      <c r="LFU117" s="38"/>
      <c r="LFV117" s="38"/>
      <c r="LFW117" s="38"/>
      <c r="LFX117" s="38"/>
      <c r="LFY117" s="38"/>
      <c r="LFZ117" s="38"/>
      <c r="LGA117" s="38"/>
      <c r="LGB117" s="38"/>
      <c r="LGC117" s="38"/>
      <c r="LGD117" s="38"/>
      <c r="LGE117" s="38"/>
      <c r="LGF117" s="38"/>
      <c r="LGG117" s="38"/>
      <c r="LGH117" s="38"/>
      <c r="LGI117" s="38"/>
      <c r="LGJ117" s="38"/>
      <c r="LGK117" s="38"/>
      <c r="LGL117" s="38"/>
      <c r="LGM117" s="38"/>
      <c r="LGN117" s="38"/>
      <c r="LGO117" s="38"/>
      <c r="LGP117" s="38"/>
      <c r="LGQ117" s="38"/>
      <c r="LGR117" s="38"/>
      <c r="LGS117" s="38"/>
      <c r="LGT117" s="38"/>
      <c r="LGU117" s="38"/>
      <c r="LGV117" s="38"/>
      <c r="LGW117" s="38"/>
      <c r="LGX117" s="38"/>
      <c r="LGY117" s="38"/>
      <c r="LGZ117" s="38"/>
      <c r="LHA117" s="38"/>
      <c r="LHB117" s="38"/>
      <c r="LHC117" s="38"/>
      <c r="LHD117" s="38"/>
      <c r="LHE117" s="38"/>
      <c r="LHF117" s="38"/>
      <c r="LHG117" s="38"/>
      <c r="LHH117" s="38"/>
      <c r="LHI117" s="38"/>
      <c r="LHJ117" s="38"/>
      <c r="LHK117" s="38"/>
      <c r="LHL117" s="38"/>
      <c r="LHM117" s="38"/>
      <c r="LHN117" s="38"/>
      <c r="LHO117" s="38"/>
      <c r="LHP117" s="38"/>
      <c r="LHQ117" s="38"/>
      <c r="LHR117" s="38"/>
      <c r="LHS117" s="38"/>
      <c r="LHT117" s="38"/>
      <c r="LHU117" s="38"/>
      <c r="LHV117" s="38"/>
      <c r="LHW117" s="38"/>
      <c r="LHX117" s="38"/>
      <c r="LHY117" s="38"/>
      <c r="LHZ117" s="38"/>
      <c r="LIA117" s="38"/>
      <c r="LIB117" s="38"/>
      <c r="LIC117" s="38"/>
      <c r="LID117" s="38"/>
      <c r="LIE117" s="38"/>
      <c r="LIF117" s="38"/>
      <c r="LIG117" s="38"/>
      <c r="LIH117" s="38"/>
      <c r="LII117" s="38"/>
      <c r="LIJ117" s="38"/>
      <c r="LIK117" s="38"/>
      <c r="LIL117" s="38"/>
      <c r="LIM117" s="38"/>
      <c r="LIN117" s="38"/>
      <c r="LIO117" s="38"/>
      <c r="LIP117" s="38"/>
      <c r="LIQ117" s="38"/>
      <c r="LIR117" s="38"/>
      <c r="LIS117" s="38"/>
      <c r="LIT117" s="38"/>
      <c r="LIU117" s="38"/>
      <c r="LIV117" s="38"/>
      <c r="LIW117" s="38"/>
      <c r="LIX117" s="38"/>
      <c r="LIY117" s="38"/>
      <c r="LIZ117" s="38"/>
      <c r="LJA117" s="38"/>
      <c r="LJB117" s="38"/>
      <c r="LJC117" s="38"/>
      <c r="LJD117" s="38"/>
      <c r="LJE117" s="38"/>
      <c r="LJF117" s="38"/>
      <c r="LJG117" s="38"/>
      <c r="LJH117" s="38"/>
      <c r="LJI117" s="38"/>
      <c r="LJJ117" s="38"/>
      <c r="LJK117" s="38"/>
      <c r="LJL117" s="38"/>
      <c r="LJM117" s="38"/>
      <c r="LJN117" s="38"/>
      <c r="LJO117" s="38"/>
      <c r="LJP117" s="38"/>
      <c r="LJQ117" s="38"/>
      <c r="LJR117" s="38"/>
      <c r="LJS117" s="38"/>
      <c r="LJT117" s="38"/>
      <c r="LJU117" s="38"/>
      <c r="LJV117" s="38"/>
      <c r="LJW117" s="38"/>
      <c r="LJX117" s="38"/>
      <c r="LJY117" s="38"/>
      <c r="LJZ117" s="38"/>
      <c r="LKA117" s="38"/>
      <c r="LKB117" s="38"/>
      <c r="LKC117" s="38"/>
      <c r="LKD117" s="38"/>
      <c r="LKE117" s="38"/>
      <c r="LKF117" s="38"/>
      <c r="LKG117" s="38"/>
      <c r="LKH117" s="38"/>
      <c r="LKI117" s="38"/>
      <c r="LKJ117" s="38"/>
      <c r="LKK117" s="38"/>
      <c r="LKL117" s="38"/>
      <c r="LKM117" s="38"/>
      <c r="LKN117" s="38"/>
      <c r="LKO117" s="38"/>
      <c r="LKP117" s="38"/>
      <c r="LKQ117" s="38"/>
      <c r="LKR117" s="38"/>
      <c r="LKS117" s="38"/>
      <c r="LKT117" s="38"/>
      <c r="LKU117" s="38"/>
      <c r="LKV117" s="38"/>
      <c r="LKW117" s="38"/>
      <c r="LKX117" s="38"/>
      <c r="LKY117" s="38"/>
      <c r="LKZ117" s="38"/>
      <c r="LLA117" s="38"/>
      <c r="LLB117" s="38"/>
      <c r="LLC117" s="38"/>
      <c r="LLD117" s="38"/>
      <c r="LLE117" s="38"/>
      <c r="LLF117" s="38"/>
      <c r="LLG117" s="38"/>
      <c r="LLH117" s="38"/>
      <c r="LLI117" s="38"/>
      <c r="LLJ117" s="38"/>
      <c r="LLK117" s="38"/>
      <c r="LLL117" s="38"/>
      <c r="LLM117" s="38"/>
      <c r="LLN117" s="38"/>
      <c r="LLO117" s="38"/>
      <c r="LLP117" s="38"/>
      <c r="LLQ117" s="38"/>
      <c r="LLR117" s="38"/>
      <c r="LLS117" s="38"/>
      <c r="LLT117" s="38"/>
      <c r="LLU117" s="38"/>
      <c r="LLV117" s="38"/>
      <c r="LLW117" s="38"/>
      <c r="LLX117" s="38"/>
      <c r="LLY117" s="38"/>
      <c r="LLZ117" s="38"/>
      <c r="LMA117" s="38"/>
      <c r="LMB117" s="38"/>
      <c r="LMC117" s="38"/>
      <c r="LMD117" s="38"/>
      <c r="LME117" s="38"/>
      <c r="LMF117" s="38"/>
      <c r="LMG117" s="38"/>
      <c r="LMH117" s="38"/>
      <c r="LMI117" s="38"/>
      <c r="LMJ117" s="38"/>
      <c r="LMK117" s="38"/>
      <c r="LML117" s="38"/>
      <c r="LMM117" s="38"/>
      <c r="LMN117" s="38"/>
      <c r="LMO117" s="38"/>
      <c r="LMP117" s="38"/>
      <c r="LMQ117" s="38"/>
      <c r="LMR117" s="38"/>
      <c r="LMS117" s="38"/>
      <c r="LMT117" s="38"/>
      <c r="LMU117" s="38"/>
      <c r="LMV117" s="38"/>
      <c r="LMW117" s="38"/>
      <c r="LMX117" s="38"/>
      <c r="LMY117" s="38"/>
      <c r="LMZ117" s="38"/>
      <c r="LNA117" s="38"/>
      <c r="LNB117" s="38"/>
      <c r="LNC117" s="38"/>
      <c r="LND117" s="38"/>
      <c r="LNE117" s="38"/>
      <c r="LNF117" s="38"/>
      <c r="LNG117" s="38"/>
      <c r="LNH117" s="38"/>
      <c r="LNI117" s="38"/>
      <c r="LNJ117" s="38"/>
      <c r="LNK117" s="38"/>
      <c r="LNL117" s="38"/>
      <c r="LNM117" s="38"/>
      <c r="LNN117" s="38"/>
      <c r="LNO117" s="38"/>
      <c r="LNP117" s="38"/>
      <c r="LNQ117" s="38"/>
      <c r="LNR117" s="38"/>
      <c r="LNS117" s="38"/>
      <c r="LNT117" s="38"/>
      <c r="LNU117" s="38"/>
      <c r="LNV117" s="38"/>
      <c r="LNW117" s="38"/>
      <c r="LNX117" s="38"/>
      <c r="LNY117" s="38"/>
      <c r="LNZ117" s="38"/>
      <c r="LOA117" s="38"/>
      <c r="LOB117" s="38"/>
      <c r="LOC117" s="38"/>
      <c r="LOD117" s="38"/>
      <c r="LOE117" s="38"/>
      <c r="LOF117" s="38"/>
      <c r="LOG117" s="38"/>
      <c r="LOH117" s="38"/>
      <c r="LOI117" s="38"/>
      <c r="LOJ117" s="38"/>
      <c r="LOK117" s="38"/>
      <c r="LOL117" s="38"/>
      <c r="LOM117" s="38"/>
      <c r="LON117" s="38"/>
      <c r="LOO117" s="38"/>
      <c r="LOP117" s="38"/>
      <c r="LOQ117" s="38"/>
      <c r="LOR117" s="38"/>
      <c r="LOS117" s="38"/>
      <c r="LOT117" s="38"/>
      <c r="LOU117" s="38"/>
      <c r="LOV117" s="38"/>
      <c r="LOW117" s="38"/>
      <c r="LOX117" s="38"/>
      <c r="LOY117" s="38"/>
      <c r="LOZ117" s="38"/>
      <c r="LPA117" s="38"/>
      <c r="LPB117" s="38"/>
      <c r="LPC117" s="38"/>
      <c r="LPD117" s="38"/>
      <c r="LPE117" s="38"/>
      <c r="LPF117" s="38"/>
      <c r="LPG117" s="38"/>
      <c r="LPH117" s="38"/>
      <c r="LPI117" s="38"/>
      <c r="LPJ117" s="38"/>
      <c r="LPK117" s="38"/>
      <c r="LPL117" s="38"/>
      <c r="LPM117" s="38"/>
      <c r="LPN117" s="38"/>
      <c r="LPO117" s="38"/>
      <c r="LPP117" s="38"/>
      <c r="LPQ117" s="38"/>
      <c r="LPR117" s="38"/>
      <c r="LPS117" s="38"/>
      <c r="LPT117" s="38"/>
      <c r="LPU117" s="38"/>
      <c r="LPV117" s="38"/>
      <c r="LPW117" s="38"/>
      <c r="LPX117" s="38"/>
      <c r="LPY117" s="38"/>
      <c r="LPZ117" s="38"/>
      <c r="LQA117" s="38"/>
      <c r="LQB117" s="38"/>
      <c r="LQC117" s="38"/>
      <c r="LQD117" s="38"/>
      <c r="LQE117" s="38"/>
      <c r="LQF117" s="38"/>
      <c r="LQG117" s="38"/>
      <c r="LQH117" s="38"/>
      <c r="LQI117" s="38"/>
      <c r="LQJ117" s="38"/>
      <c r="LQK117" s="38"/>
      <c r="LQL117" s="38"/>
      <c r="LQM117" s="38"/>
      <c r="LQN117" s="38"/>
      <c r="LQO117" s="38"/>
      <c r="LQP117" s="38"/>
      <c r="LQQ117" s="38"/>
      <c r="LQR117" s="38"/>
      <c r="LQS117" s="38"/>
      <c r="LQT117" s="38"/>
      <c r="LQU117" s="38"/>
      <c r="LQV117" s="38"/>
      <c r="LQW117" s="38"/>
      <c r="LQX117" s="38"/>
      <c r="LQY117" s="38"/>
      <c r="LQZ117" s="38"/>
      <c r="LRA117" s="38"/>
      <c r="LRB117" s="38"/>
      <c r="LRC117" s="38"/>
      <c r="LRD117" s="38"/>
      <c r="LRE117" s="38"/>
      <c r="LRF117" s="38"/>
      <c r="LRG117" s="38"/>
      <c r="LRH117" s="38"/>
      <c r="LRI117" s="38"/>
      <c r="LRJ117" s="38"/>
      <c r="LRK117" s="38"/>
      <c r="LRL117" s="38"/>
      <c r="LRM117" s="38"/>
      <c r="LRN117" s="38"/>
      <c r="LRO117" s="38"/>
      <c r="LRP117" s="38"/>
      <c r="LRQ117" s="38"/>
      <c r="LRR117" s="38"/>
      <c r="LRS117" s="38"/>
      <c r="LRT117" s="38"/>
      <c r="LRU117" s="38"/>
      <c r="LRV117" s="38"/>
      <c r="LRW117" s="38"/>
      <c r="LRX117" s="38"/>
      <c r="LRY117" s="38"/>
      <c r="LRZ117" s="38"/>
      <c r="LSA117" s="38"/>
      <c r="LSB117" s="38"/>
      <c r="LSC117" s="38"/>
      <c r="LSD117" s="38"/>
      <c r="LSE117" s="38"/>
      <c r="LSF117" s="38"/>
      <c r="LSG117" s="38"/>
      <c r="LSH117" s="38"/>
      <c r="LSI117" s="38"/>
      <c r="LSJ117" s="38"/>
      <c r="LSK117" s="38"/>
      <c r="LSL117" s="38"/>
      <c r="LSM117" s="38"/>
      <c r="LSN117" s="38"/>
      <c r="LSO117" s="38"/>
      <c r="LSP117" s="38"/>
      <c r="LSQ117" s="38"/>
      <c r="LSR117" s="38"/>
      <c r="LSS117" s="38"/>
      <c r="LST117" s="38"/>
      <c r="LSU117" s="38"/>
      <c r="LSV117" s="38"/>
      <c r="LSW117" s="38"/>
      <c r="LSX117" s="38"/>
      <c r="LSY117" s="38"/>
      <c r="LSZ117" s="38"/>
      <c r="LTA117" s="38"/>
      <c r="LTB117" s="38"/>
      <c r="LTC117" s="38"/>
      <c r="LTD117" s="38"/>
      <c r="LTE117" s="38"/>
      <c r="LTF117" s="38"/>
      <c r="LTG117" s="38"/>
      <c r="LTH117" s="38"/>
      <c r="LTI117" s="38"/>
      <c r="LTJ117" s="38"/>
      <c r="LTK117" s="38"/>
      <c r="LTL117" s="38"/>
      <c r="LTM117" s="38"/>
      <c r="LTN117" s="38"/>
      <c r="LTO117" s="38"/>
      <c r="LTP117" s="38"/>
      <c r="LTQ117" s="38"/>
      <c r="LTR117" s="38"/>
      <c r="LTS117" s="38"/>
      <c r="LTT117" s="38"/>
      <c r="LTU117" s="38"/>
      <c r="LTV117" s="38"/>
      <c r="LTW117" s="38"/>
      <c r="LTX117" s="38"/>
      <c r="LTY117" s="38"/>
      <c r="LTZ117" s="38"/>
      <c r="LUA117" s="38"/>
      <c r="LUB117" s="38"/>
      <c r="LUC117" s="38"/>
      <c r="LUD117" s="38"/>
      <c r="LUE117" s="38"/>
      <c r="LUF117" s="38"/>
      <c r="LUG117" s="38"/>
      <c r="LUH117" s="38"/>
      <c r="LUI117" s="38"/>
      <c r="LUJ117" s="38"/>
      <c r="LUK117" s="38"/>
      <c r="LUL117" s="38"/>
      <c r="LUM117" s="38"/>
      <c r="LUN117" s="38"/>
      <c r="LUO117" s="38"/>
      <c r="LUP117" s="38"/>
      <c r="LUQ117" s="38"/>
      <c r="LUR117" s="38"/>
      <c r="LUS117" s="38"/>
      <c r="LUT117" s="38"/>
      <c r="LUU117" s="38"/>
      <c r="LUV117" s="38"/>
      <c r="LUW117" s="38"/>
      <c r="LUX117" s="38"/>
      <c r="LUY117" s="38"/>
      <c r="LUZ117" s="38"/>
      <c r="LVA117" s="38"/>
      <c r="LVB117" s="38"/>
      <c r="LVC117" s="38"/>
      <c r="LVD117" s="38"/>
      <c r="LVE117" s="38"/>
      <c r="LVF117" s="38"/>
      <c r="LVG117" s="38"/>
      <c r="LVH117" s="38"/>
      <c r="LVI117" s="38"/>
      <c r="LVJ117" s="38"/>
      <c r="LVK117" s="38"/>
      <c r="LVL117" s="38"/>
      <c r="LVM117" s="38"/>
      <c r="LVN117" s="38"/>
      <c r="LVO117" s="38"/>
      <c r="LVP117" s="38"/>
      <c r="LVQ117" s="38"/>
      <c r="LVR117" s="38"/>
      <c r="LVS117" s="38"/>
      <c r="LVT117" s="38"/>
      <c r="LVU117" s="38"/>
      <c r="LVV117" s="38"/>
      <c r="LVW117" s="38"/>
      <c r="LVX117" s="38"/>
      <c r="LVY117" s="38"/>
      <c r="LVZ117" s="38"/>
      <c r="LWA117" s="38"/>
      <c r="LWB117" s="38"/>
      <c r="LWC117" s="38"/>
      <c r="LWD117" s="38"/>
      <c r="LWE117" s="38"/>
      <c r="LWF117" s="38"/>
      <c r="LWG117" s="38"/>
      <c r="LWH117" s="38"/>
      <c r="LWI117" s="38"/>
      <c r="LWJ117" s="38"/>
      <c r="LWK117" s="38"/>
      <c r="LWL117" s="38"/>
      <c r="LWM117" s="38"/>
      <c r="LWN117" s="38"/>
      <c r="LWO117" s="38"/>
      <c r="LWP117" s="38"/>
      <c r="LWQ117" s="38"/>
      <c r="LWR117" s="38"/>
      <c r="LWS117" s="38"/>
      <c r="LWT117" s="38"/>
      <c r="LWU117" s="38"/>
      <c r="LWV117" s="38"/>
      <c r="LWW117" s="38"/>
      <c r="LWX117" s="38"/>
      <c r="LWY117" s="38"/>
      <c r="LWZ117" s="38"/>
      <c r="LXA117" s="38"/>
      <c r="LXB117" s="38"/>
      <c r="LXC117" s="38"/>
      <c r="LXD117" s="38"/>
      <c r="LXE117" s="38"/>
      <c r="LXF117" s="38"/>
      <c r="LXG117" s="38"/>
      <c r="LXH117" s="38"/>
      <c r="LXI117" s="38"/>
      <c r="LXJ117" s="38"/>
      <c r="LXK117" s="38"/>
      <c r="LXL117" s="38"/>
      <c r="LXM117" s="38"/>
      <c r="LXN117" s="38"/>
      <c r="LXO117" s="38"/>
      <c r="LXP117" s="38"/>
      <c r="LXQ117" s="38"/>
      <c r="LXR117" s="38"/>
      <c r="LXS117" s="38"/>
      <c r="LXT117" s="38"/>
      <c r="LXU117" s="38"/>
      <c r="LXV117" s="38"/>
      <c r="LXW117" s="38"/>
      <c r="LXX117" s="38"/>
      <c r="LXY117" s="38"/>
      <c r="LXZ117" s="38"/>
      <c r="LYA117" s="38"/>
      <c r="LYB117" s="38"/>
      <c r="LYC117" s="38"/>
      <c r="LYD117" s="38"/>
      <c r="LYE117" s="38"/>
      <c r="LYF117" s="38"/>
      <c r="LYG117" s="38"/>
      <c r="LYH117" s="38"/>
      <c r="LYI117" s="38"/>
      <c r="LYJ117" s="38"/>
      <c r="LYK117" s="38"/>
      <c r="LYL117" s="38"/>
      <c r="LYM117" s="38"/>
      <c r="LYN117" s="38"/>
      <c r="LYO117" s="38"/>
      <c r="LYP117" s="38"/>
      <c r="LYQ117" s="38"/>
      <c r="LYR117" s="38"/>
      <c r="LYS117" s="38"/>
      <c r="LYT117" s="38"/>
      <c r="LYU117" s="38"/>
      <c r="LYV117" s="38"/>
      <c r="LYW117" s="38"/>
      <c r="LYX117" s="38"/>
      <c r="LYY117" s="38"/>
      <c r="LYZ117" s="38"/>
      <c r="LZA117" s="38"/>
      <c r="LZB117" s="38"/>
      <c r="LZC117" s="38"/>
      <c r="LZD117" s="38"/>
      <c r="LZE117" s="38"/>
      <c r="LZF117" s="38"/>
      <c r="LZG117" s="38"/>
      <c r="LZH117" s="38"/>
      <c r="LZI117" s="38"/>
      <c r="LZJ117" s="38"/>
      <c r="LZK117" s="38"/>
      <c r="LZL117" s="38"/>
      <c r="LZM117" s="38"/>
      <c r="LZN117" s="38"/>
      <c r="LZO117" s="38"/>
      <c r="LZP117" s="38"/>
      <c r="LZQ117" s="38"/>
      <c r="LZR117" s="38"/>
      <c r="LZS117" s="38"/>
      <c r="LZT117" s="38"/>
      <c r="LZU117" s="38"/>
      <c r="LZV117" s="38"/>
      <c r="LZW117" s="38"/>
      <c r="LZX117" s="38"/>
      <c r="LZY117" s="38"/>
      <c r="LZZ117" s="38"/>
      <c r="MAA117" s="38"/>
      <c r="MAB117" s="38"/>
      <c r="MAC117" s="38"/>
      <c r="MAD117" s="38"/>
      <c r="MAE117" s="38"/>
      <c r="MAF117" s="38"/>
      <c r="MAG117" s="38"/>
      <c r="MAH117" s="38"/>
      <c r="MAI117" s="38"/>
      <c r="MAJ117" s="38"/>
      <c r="MAK117" s="38"/>
      <c r="MAL117" s="38"/>
      <c r="MAM117" s="38"/>
      <c r="MAN117" s="38"/>
      <c r="MAO117" s="38"/>
      <c r="MAP117" s="38"/>
      <c r="MAQ117" s="38"/>
      <c r="MAR117" s="38"/>
      <c r="MAS117" s="38"/>
      <c r="MAT117" s="38"/>
      <c r="MAU117" s="38"/>
      <c r="MAV117" s="38"/>
      <c r="MAW117" s="38"/>
      <c r="MAX117" s="38"/>
      <c r="MAY117" s="38"/>
      <c r="MAZ117" s="38"/>
      <c r="MBA117" s="38"/>
      <c r="MBB117" s="38"/>
      <c r="MBC117" s="38"/>
      <c r="MBD117" s="38"/>
      <c r="MBE117" s="38"/>
      <c r="MBF117" s="38"/>
      <c r="MBG117" s="38"/>
      <c r="MBH117" s="38"/>
      <c r="MBI117" s="38"/>
      <c r="MBJ117" s="38"/>
      <c r="MBK117" s="38"/>
      <c r="MBL117" s="38"/>
      <c r="MBM117" s="38"/>
      <c r="MBN117" s="38"/>
      <c r="MBO117" s="38"/>
      <c r="MBP117" s="38"/>
      <c r="MBQ117" s="38"/>
      <c r="MBR117" s="38"/>
      <c r="MBS117" s="38"/>
      <c r="MBT117" s="38"/>
      <c r="MBU117" s="38"/>
      <c r="MBV117" s="38"/>
      <c r="MBW117" s="38"/>
      <c r="MBX117" s="38"/>
      <c r="MBY117" s="38"/>
      <c r="MBZ117" s="38"/>
      <c r="MCA117" s="38"/>
      <c r="MCB117" s="38"/>
      <c r="MCC117" s="38"/>
      <c r="MCD117" s="38"/>
      <c r="MCE117" s="38"/>
      <c r="MCF117" s="38"/>
      <c r="MCG117" s="38"/>
      <c r="MCH117" s="38"/>
      <c r="MCI117" s="38"/>
      <c r="MCJ117" s="38"/>
      <c r="MCK117" s="38"/>
      <c r="MCL117" s="38"/>
      <c r="MCM117" s="38"/>
      <c r="MCN117" s="38"/>
      <c r="MCO117" s="38"/>
      <c r="MCP117" s="38"/>
      <c r="MCQ117" s="38"/>
      <c r="MCR117" s="38"/>
      <c r="MCS117" s="38"/>
      <c r="MCT117" s="38"/>
      <c r="MCU117" s="38"/>
      <c r="MCV117" s="38"/>
      <c r="MCW117" s="38"/>
      <c r="MCX117" s="38"/>
      <c r="MCY117" s="38"/>
      <c r="MCZ117" s="38"/>
      <c r="MDA117" s="38"/>
      <c r="MDB117" s="38"/>
      <c r="MDC117" s="38"/>
      <c r="MDD117" s="38"/>
      <c r="MDE117" s="38"/>
      <c r="MDF117" s="38"/>
      <c r="MDG117" s="38"/>
      <c r="MDH117" s="38"/>
      <c r="MDI117" s="38"/>
      <c r="MDJ117" s="38"/>
      <c r="MDK117" s="38"/>
      <c r="MDL117" s="38"/>
      <c r="MDM117" s="38"/>
      <c r="MDN117" s="38"/>
      <c r="MDO117" s="38"/>
      <c r="MDP117" s="38"/>
      <c r="MDQ117" s="38"/>
      <c r="MDR117" s="38"/>
      <c r="MDS117" s="38"/>
      <c r="MDT117" s="38"/>
      <c r="MDU117" s="38"/>
      <c r="MDV117" s="38"/>
      <c r="MDW117" s="38"/>
      <c r="MDX117" s="38"/>
      <c r="MDY117" s="38"/>
      <c r="MDZ117" s="38"/>
      <c r="MEA117" s="38"/>
      <c r="MEB117" s="38"/>
      <c r="MEC117" s="38"/>
      <c r="MED117" s="38"/>
      <c r="MEE117" s="38"/>
      <c r="MEF117" s="38"/>
      <c r="MEG117" s="38"/>
      <c r="MEH117" s="38"/>
      <c r="MEI117" s="38"/>
      <c r="MEJ117" s="38"/>
      <c r="MEK117" s="38"/>
      <c r="MEL117" s="38"/>
      <c r="MEM117" s="38"/>
      <c r="MEN117" s="38"/>
      <c r="MEO117" s="38"/>
      <c r="MEP117" s="38"/>
      <c r="MEQ117" s="38"/>
      <c r="MER117" s="38"/>
      <c r="MES117" s="38"/>
      <c r="MET117" s="38"/>
      <c r="MEU117" s="38"/>
      <c r="MEV117" s="38"/>
      <c r="MEW117" s="38"/>
      <c r="MEX117" s="38"/>
      <c r="MEY117" s="38"/>
      <c r="MEZ117" s="38"/>
      <c r="MFA117" s="38"/>
      <c r="MFB117" s="38"/>
      <c r="MFC117" s="38"/>
      <c r="MFD117" s="38"/>
      <c r="MFE117" s="38"/>
      <c r="MFF117" s="38"/>
      <c r="MFG117" s="38"/>
      <c r="MFH117" s="38"/>
      <c r="MFI117" s="38"/>
      <c r="MFJ117" s="38"/>
      <c r="MFK117" s="38"/>
      <c r="MFL117" s="38"/>
      <c r="MFM117" s="38"/>
      <c r="MFN117" s="38"/>
      <c r="MFO117" s="38"/>
      <c r="MFP117" s="38"/>
      <c r="MFQ117" s="38"/>
      <c r="MFR117" s="38"/>
      <c r="MFS117" s="38"/>
      <c r="MFT117" s="38"/>
      <c r="MFU117" s="38"/>
      <c r="MFV117" s="38"/>
      <c r="MFW117" s="38"/>
      <c r="MFX117" s="38"/>
      <c r="MFY117" s="38"/>
      <c r="MFZ117" s="38"/>
      <c r="MGA117" s="38"/>
      <c r="MGB117" s="38"/>
      <c r="MGC117" s="38"/>
      <c r="MGD117" s="38"/>
      <c r="MGE117" s="38"/>
      <c r="MGF117" s="38"/>
      <c r="MGG117" s="38"/>
      <c r="MGH117" s="38"/>
      <c r="MGI117" s="38"/>
      <c r="MGJ117" s="38"/>
      <c r="MGK117" s="38"/>
      <c r="MGL117" s="38"/>
      <c r="MGM117" s="38"/>
      <c r="MGN117" s="38"/>
      <c r="MGO117" s="38"/>
      <c r="MGP117" s="38"/>
      <c r="MGQ117" s="38"/>
      <c r="MGR117" s="38"/>
      <c r="MGS117" s="38"/>
      <c r="MGT117" s="38"/>
      <c r="MGU117" s="38"/>
      <c r="MGV117" s="38"/>
      <c r="MGW117" s="38"/>
      <c r="MGX117" s="38"/>
      <c r="MGY117" s="38"/>
      <c r="MGZ117" s="38"/>
      <c r="MHA117" s="38"/>
      <c r="MHB117" s="38"/>
      <c r="MHC117" s="38"/>
      <c r="MHD117" s="38"/>
      <c r="MHE117" s="38"/>
      <c r="MHF117" s="38"/>
      <c r="MHG117" s="38"/>
      <c r="MHH117" s="38"/>
      <c r="MHI117" s="38"/>
      <c r="MHJ117" s="38"/>
      <c r="MHK117" s="38"/>
      <c r="MHL117" s="38"/>
      <c r="MHM117" s="38"/>
      <c r="MHN117" s="38"/>
      <c r="MHO117" s="38"/>
      <c r="MHP117" s="38"/>
      <c r="MHQ117" s="38"/>
      <c r="MHR117" s="38"/>
      <c r="MHS117" s="38"/>
      <c r="MHT117" s="38"/>
      <c r="MHU117" s="38"/>
      <c r="MHV117" s="38"/>
      <c r="MHW117" s="38"/>
      <c r="MHX117" s="38"/>
      <c r="MHY117" s="38"/>
      <c r="MHZ117" s="38"/>
      <c r="MIA117" s="38"/>
      <c r="MIB117" s="38"/>
      <c r="MIC117" s="38"/>
      <c r="MID117" s="38"/>
      <c r="MIE117" s="38"/>
      <c r="MIF117" s="38"/>
      <c r="MIG117" s="38"/>
      <c r="MIH117" s="38"/>
      <c r="MII117" s="38"/>
      <c r="MIJ117" s="38"/>
      <c r="MIK117" s="38"/>
      <c r="MIL117" s="38"/>
      <c r="MIM117" s="38"/>
      <c r="MIN117" s="38"/>
      <c r="MIO117" s="38"/>
      <c r="MIP117" s="38"/>
      <c r="MIQ117" s="38"/>
      <c r="MIR117" s="38"/>
      <c r="MIS117" s="38"/>
      <c r="MIT117" s="38"/>
      <c r="MIU117" s="38"/>
      <c r="MIV117" s="38"/>
      <c r="MIW117" s="38"/>
      <c r="MIX117" s="38"/>
      <c r="MIY117" s="38"/>
      <c r="MIZ117" s="38"/>
      <c r="MJA117" s="38"/>
      <c r="MJB117" s="38"/>
      <c r="MJC117" s="38"/>
      <c r="MJD117" s="38"/>
      <c r="MJE117" s="38"/>
      <c r="MJF117" s="38"/>
      <c r="MJG117" s="38"/>
      <c r="MJH117" s="38"/>
      <c r="MJI117" s="38"/>
      <c r="MJJ117" s="38"/>
      <c r="MJK117" s="38"/>
      <c r="MJL117" s="38"/>
      <c r="MJM117" s="38"/>
      <c r="MJN117" s="38"/>
      <c r="MJO117" s="38"/>
      <c r="MJP117" s="38"/>
      <c r="MJQ117" s="38"/>
      <c r="MJR117" s="38"/>
      <c r="MJS117" s="38"/>
      <c r="MJT117" s="38"/>
      <c r="MJU117" s="38"/>
      <c r="MJV117" s="38"/>
      <c r="MJW117" s="38"/>
      <c r="MJX117" s="38"/>
      <c r="MJY117" s="38"/>
      <c r="MJZ117" s="38"/>
      <c r="MKA117" s="38"/>
      <c r="MKB117" s="38"/>
      <c r="MKC117" s="38"/>
      <c r="MKD117" s="38"/>
      <c r="MKE117" s="38"/>
      <c r="MKF117" s="38"/>
      <c r="MKG117" s="38"/>
      <c r="MKH117" s="38"/>
      <c r="MKI117" s="38"/>
      <c r="MKJ117" s="38"/>
      <c r="MKK117" s="38"/>
      <c r="MKL117" s="38"/>
      <c r="MKM117" s="38"/>
      <c r="MKN117" s="38"/>
      <c r="MKO117" s="38"/>
      <c r="MKP117" s="38"/>
      <c r="MKQ117" s="38"/>
      <c r="MKR117" s="38"/>
      <c r="MKS117" s="38"/>
      <c r="MKT117" s="38"/>
      <c r="MKU117" s="38"/>
      <c r="MKV117" s="38"/>
      <c r="MKW117" s="38"/>
      <c r="MKX117" s="38"/>
      <c r="MKY117" s="38"/>
      <c r="MKZ117" s="38"/>
      <c r="MLA117" s="38"/>
      <c r="MLB117" s="38"/>
      <c r="MLC117" s="38"/>
      <c r="MLD117" s="38"/>
      <c r="MLE117" s="38"/>
      <c r="MLF117" s="38"/>
      <c r="MLG117" s="38"/>
      <c r="MLH117" s="38"/>
      <c r="MLI117" s="38"/>
      <c r="MLJ117" s="38"/>
      <c r="MLK117" s="38"/>
      <c r="MLL117" s="38"/>
      <c r="MLM117" s="38"/>
      <c r="MLN117" s="38"/>
      <c r="MLO117" s="38"/>
      <c r="MLP117" s="38"/>
      <c r="MLQ117" s="38"/>
      <c r="MLR117" s="38"/>
      <c r="MLS117" s="38"/>
      <c r="MLT117" s="38"/>
      <c r="MLU117" s="38"/>
      <c r="MLV117" s="38"/>
      <c r="MLW117" s="38"/>
      <c r="MLX117" s="38"/>
      <c r="MLY117" s="38"/>
      <c r="MLZ117" s="38"/>
      <c r="MMA117" s="38"/>
      <c r="MMB117" s="38"/>
      <c r="MMC117" s="38"/>
      <c r="MMD117" s="38"/>
      <c r="MME117" s="38"/>
      <c r="MMF117" s="38"/>
      <c r="MMG117" s="38"/>
      <c r="MMH117" s="38"/>
      <c r="MMI117" s="38"/>
      <c r="MMJ117" s="38"/>
      <c r="MMK117" s="38"/>
      <c r="MML117" s="38"/>
      <c r="MMM117" s="38"/>
      <c r="MMN117" s="38"/>
      <c r="MMO117" s="38"/>
      <c r="MMP117" s="38"/>
      <c r="MMQ117" s="38"/>
      <c r="MMR117" s="38"/>
      <c r="MMS117" s="38"/>
      <c r="MMT117" s="38"/>
      <c r="MMU117" s="38"/>
      <c r="MMV117" s="38"/>
      <c r="MMW117" s="38"/>
      <c r="MMX117" s="38"/>
      <c r="MMY117" s="38"/>
      <c r="MMZ117" s="38"/>
      <c r="MNA117" s="38"/>
      <c r="MNB117" s="38"/>
      <c r="MNC117" s="38"/>
      <c r="MND117" s="38"/>
      <c r="MNE117" s="38"/>
      <c r="MNF117" s="38"/>
      <c r="MNG117" s="38"/>
      <c r="MNH117" s="38"/>
      <c r="MNI117" s="38"/>
      <c r="MNJ117" s="38"/>
      <c r="MNK117" s="38"/>
      <c r="MNL117" s="38"/>
      <c r="MNM117" s="38"/>
      <c r="MNN117" s="38"/>
      <c r="MNO117" s="38"/>
      <c r="MNP117" s="38"/>
      <c r="MNQ117" s="38"/>
      <c r="MNR117" s="38"/>
      <c r="MNS117" s="38"/>
      <c r="MNT117" s="38"/>
      <c r="MNU117" s="38"/>
      <c r="MNV117" s="38"/>
      <c r="MNW117" s="38"/>
      <c r="MNX117" s="38"/>
      <c r="MNY117" s="38"/>
      <c r="MNZ117" s="38"/>
      <c r="MOA117" s="38"/>
      <c r="MOB117" s="38"/>
      <c r="MOC117" s="38"/>
      <c r="MOD117" s="38"/>
      <c r="MOE117" s="38"/>
      <c r="MOF117" s="38"/>
      <c r="MOG117" s="38"/>
      <c r="MOH117" s="38"/>
      <c r="MOI117" s="38"/>
      <c r="MOJ117" s="38"/>
      <c r="MOK117" s="38"/>
      <c r="MOL117" s="38"/>
      <c r="MOM117" s="38"/>
      <c r="MON117" s="38"/>
      <c r="MOO117" s="38"/>
      <c r="MOP117" s="38"/>
      <c r="MOQ117" s="38"/>
      <c r="MOR117" s="38"/>
      <c r="MOS117" s="38"/>
      <c r="MOT117" s="38"/>
      <c r="MOU117" s="38"/>
      <c r="MOV117" s="38"/>
      <c r="MOW117" s="38"/>
      <c r="MOX117" s="38"/>
      <c r="MOY117" s="38"/>
      <c r="MOZ117" s="38"/>
      <c r="MPA117" s="38"/>
      <c r="MPB117" s="38"/>
      <c r="MPC117" s="38"/>
      <c r="MPD117" s="38"/>
      <c r="MPE117" s="38"/>
      <c r="MPF117" s="38"/>
      <c r="MPG117" s="38"/>
      <c r="MPH117" s="38"/>
      <c r="MPI117" s="38"/>
      <c r="MPJ117" s="38"/>
      <c r="MPK117" s="38"/>
      <c r="MPL117" s="38"/>
      <c r="MPM117" s="38"/>
      <c r="MPN117" s="38"/>
      <c r="MPO117" s="38"/>
      <c r="MPP117" s="38"/>
      <c r="MPQ117" s="38"/>
      <c r="MPR117" s="38"/>
      <c r="MPS117" s="38"/>
      <c r="MPT117" s="38"/>
      <c r="MPU117" s="38"/>
      <c r="MPV117" s="38"/>
      <c r="MPW117" s="38"/>
      <c r="MPX117" s="38"/>
      <c r="MPY117" s="38"/>
      <c r="MPZ117" s="38"/>
      <c r="MQA117" s="38"/>
      <c r="MQB117" s="38"/>
      <c r="MQC117" s="38"/>
      <c r="MQD117" s="38"/>
      <c r="MQE117" s="38"/>
      <c r="MQF117" s="38"/>
      <c r="MQG117" s="38"/>
      <c r="MQH117" s="38"/>
      <c r="MQI117" s="38"/>
      <c r="MQJ117" s="38"/>
      <c r="MQK117" s="38"/>
      <c r="MQL117" s="38"/>
      <c r="MQM117" s="38"/>
      <c r="MQN117" s="38"/>
      <c r="MQO117" s="38"/>
      <c r="MQP117" s="38"/>
      <c r="MQQ117" s="38"/>
      <c r="MQR117" s="38"/>
      <c r="MQS117" s="38"/>
      <c r="MQT117" s="38"/>
      <c r="MQU117" s="38"/>
      <c r="MQV117" s="38"/>
      <c r="MQW117" s="38"/>
      <c r="MQX117" s="38"/>
      <c r="MQY117" s="38"/>
      <c r="MQZ117" s="38"/>
      <c r="MRA117" s="38"/>
      <c r="MRB117" s="38"/>
      <c r="MRC117" s="38"/>
      <c r="MRD117" s="38"/>
      <c r="MRE117" s="38"/>
      <c r="MRF117" s="38"/>
      <c r="MRG117" s="38"/>
      <c r="MRH117" s="38"/>
      <c r="MRI117" s="38"/>
      <c r="MRJ117" s="38"/>
      <c r="MRK117" s="38"/>
      <c r="MRL117" s="38"/>
      <c r="MRM117" s="38"/>
      <c r="MRN117" s="38"/>
      <c r="MRO117" s="38"/>
      <c r="MRP117" s="38"/>
      <c r="MRQ117" s="38"/>
      <c r="MRR117" s="38"/>
      <c r="MRS117" s="38"/>
      <c r="MRT117" s="38"/>
      <c r="MRU117" s="38"/>
      <c r="MRV117" s="38"/>
      <c r="MRW117" s="38"/>
      <c r="MRX117" s="38"/>
      <c r="MRY117" s="38"/>
      <c r="MRZ117" s="38"/>
      <c r="MSA117" s="38"/>
      <c r="MSB117" s="38"/>
      <c r="MSC117" s="38"/>
      <c r="MSD117" s="38"/>
      <c r="MSE117" s="38"/>
      <c r="MSF117" s="38"/>
      <c r="MSG117" s="38"/>
      <c r="MSH117" s="38"/>
      <c r="MSI117" s="38"/>
      <c r="MSJ117" s="38"/>
      <c r="MSK117" s="38"/>
      <c r="MSL117" s="38"/>
      <c r="MSM117" s="38"/>
      <c r="MSN117" s="38"/>
      <c r="MSO117" s="38"/>
      <c r="MSP117" s="38"/>
      <c r="MSQ117" s="38"/>
      <c r="MSR117" s="38"/>
      <c r="MSS117" s="38"/>
      <c r="MST117" s="38"/>
      <c r="MSU117" s="38"/>
      <c r="MSV117" s="38"/>
      <c r="MSW117" s="38"/>
      <c r="MSX117" s="38"/>
      <c r="MSY117" s="38"/>
      <c r="MSZ117" s="38"/>
      <c r="MTA117" s="38"/>
      <c r="MTB117" s="38"/>
      <c r="MTC117" s="38"/>
      <c r="MTD117" s="38"/>
      <c r="MTE117" s="38"/>
      <c r="MTF117" s="38"/>
      <c r="MTG117" s="38"/>
      <c r="MTH117" s="38"/>
      <c r="MTI117" s="38"/>
      <c r="MTJ117" s="38"/>
      <c r="MTK117" s="38"/>
      <c r="MTL117" s="38"/>
      <c r="MTM117" s="38"/>
      <c r="MTN117" s="38"/>
      <c r="MTO117" s="38"/>
      <c r="MTP117" s="38"/>
      <c r="MTQ117" s="38"/>
      <c r="MTR117" s="38"/>
      <c r="MTS117" s="38"/>
      <c r="MTT117" s="38"/>
      <c r="MTU117" s="38"/>
      <c r="MTV117" s="38"/>
      <c r="MTW117" s="38"/>
      <c r="MTX117" s="38"/>
      <c r="MTY117" s="38"/>
      <c r="MTZ117" s="38"/>
      <c r="MUA117" s="38"/>
      <c r="MUB117" s="38"/>
      <c r="MUC117" s="38"/>
      <c r="MUD117" s="38"/>
      <c r="MUE117" s="38"/>
      <c r="MUF117" s="38"/>
      <c r="MUG117" s="38"/>
      <c r="MUH117" s="38"/>
      <c r="MUI117" s="38"/>
      <c r="MUJ117" s="38"/>
      <c r="MUK117" s="38"/>
      <c r="MUL117" s="38"/>
      <c r="MUM117" s="38"/>
      <c r="MUN117" s="38"/>
      <c r="MUO117" s="38"/>
      <c r="MUP117" s="38"/>
      <c r="MUQ117" s="38"/>
      <c r="MUR117" s="38"/>
      <c r="MUS117" s="38"/>
      <c r="MUT117" s="38"/>
      <c r="MUU117" s="38"/>
      <c r="MUV117" s="38"/>
      <c r="MUW117" s="38"/>
      <c r="MUX117" s="38"/>
      <c r="MUY117" s="38"/>
      <c r="MUZ117" s="38"/>
      <c r="MVA117" s="38"/>
      <c r="MVB117" s="38"/>
      <c r="MVC117" s="38"/>
      <c r="MVD117" s="38"/>
      <c r="MVE117" s="38"/>
      <c r="MVF117" s="38"/>
      <c r="MVG117" s="38"/>
      <c r="MVH117" s="38"/>
      <c r="MVI117" s="38"/>
      <c r="MVJ117" s="38"/>
      <c r="MVK117" s="38"/>
      <c r="MVL117" s="38"/>
      <c r="MVM117" s="38"/>
      <c r="MVN117" s="38"/>
      <c r="MVO117" s="38"/>
      <c r="MVP117" s="38"/>
      <c r="MVQ117" s="38"/>
      <c r="MVR117" s="38"/>
      <c r="MVS117" s="38"/>
      <c r="MVT117" s="38"/>
      <c r="MVU117" s="38"/>
      <c r="MVV117" s="38"/>
      <c r="MVW117" s="38"/>
      <c r="MVX117" s="38"/>
      <c r="MVY117" s="38"/>
      <c r="MVZ117" s="38"/>
      <c r="MWA117" s="38"/>
      <c r="MWB117" s="38"/>
      <c r="MWC117" s="38"/>
      <c r="MWD117" s="38"/>
      <c r="MWE117" s="38"/>
      <c r="MWF117" s="38"/>
      <c r="MWG117" s="38"/>
      <c r="MWH117" s="38"/>
      <c r="MWI117" s="38"/>
      <c r="MWJ117" s="38"/>
      <c r="MWK117" s="38"/>
      <c r="MWL117" s="38"/>
      <c r="MWM117" s="38"/>
      <c r="MWN117" s="38"/>
      <c r="MWO117" s="38"/>
      <c r="MWP117" s="38"/>
      <c r="MWQ117" s="38"/>
      <c r="MWR117" s="38"/>
      <c r="MWS117" s="38"/>
      <c r="MWT117" s="38"/>
      <c r="MWU117" s="38"/>
      <c r="MWV117" s="38"/>
      <c r="MWW117" s="38"/>
      <c r="MWX117" s="38"/>
      <c r="MWY117" s="38"/>
      <c r="MWZ117" s="38"/>
      <c r="MXA117" s="38"/>
      <c r="MXB117" s="38"/>
      <c r="MXC117" s="38"/>
      <c r="MXD117" s="38"/>
      <c r="MXE117" s="38"/>
      <c r="MXF117" s="38"/>
      <c r="MXG117" s="38"/>
      <c r="MXH117" s="38"/>
      <c r="MXI117" s="38"/>
      <c r="MXJ117" s="38"/>
      <c r="MXK117" s="38"/>
      <c r="MXL117" s="38"/>
      <c r="MXM117" s="38"/>
      <c r="MXN117" s="38"/>
      <c r="MXO117" s="38"/>
      <c r="MXP117" s="38"/>
      <c r="MXQ117" s="38"/>
      <c r="MXR117" s="38"/>
      <c r="MXS117" s="38"/>
      <c r="MXT117" s="38"/>
      <c r="MXU117" s="38"/>
      <c r="MXV117" s="38"/>
      <c r="MXW117" s="38"/>
      <c r="MXX117" s="38"/>
      <c r="MXY117" s="38"/>
      <c r="MXZ117" s="38"/>
      <c r="MYA117" s="38"/>
      <c r="MYB117" s="38"/>
      <c r="MYC117" s="38"/>
      <c r="MYD117" s="38"/>
      <c r="MYE117" s="38"/>
      <c r="MYF117" s="38"/>
      <c r="MYG117" s="38"/>
      <c r="MYH117" s="38"/>
      <c r="MYI117" s="38"/>
      <c r="MYJ117" s="38"/>
      <c r="MYK117" s="38"/>
      <c r="MYL117" s="38"/>
      <c r="MYM117" s="38"/>
      <c r="MYN117" s="38"/>
      <c r="MYO117" s="38"/>
      <c r="MYP117" s="38"/>
      <c r="MYQ117" s="38"/>
      <c r="MYR117" s="38"/>
      <c r="MYS117" s="38"/>
      <c r="MYT117" s="38"/>
      <c r="MYU117" s="38"/>
      <c r="MYV117" s="38"/>
      <c r="MYW117" s="38"/>
      <c r="MYX117" s="38"/>
      <c r="MYY117" s="38"/>
      <c r="MYZ117" s="38"/>
      <c r="MZA117" s="38"/>
      <c r="MZB117" s="38"/>
      <c r="MZC117" s="38"/>
      <c r="MZD117" s="38"/>
      <c r="MZE117" s="38"/>
      <c r="MZF117" s="38"/>
      <c r="MZG117" s="38"/>
      <c r="MZH117" s="38"/>
      <c r="MZI117" s="38"/>
      <c r="MZJ117" s="38"/>
      <c r="MZK117" s="38"/>
      <c r="MZL117" s="38"/>
      <c r="MZM117" s="38"/>
      <c r="MZN117" s="38"/>
      <c r="MZO117" s="38"/>
      <c r="MZP117" s="38"/>
      <c r="MZQ117" s="38"/>
      <c r="MZR117" s="38"/>
      <c r="MZS117" s="38"/>
      <c r="MZT117" s="38"/>
      <c r="MZU117" s="38"/>
      <c r="MZV117" s="38"/>
      <c r="MZW117" s="38"/>
      <c r="MZX117" s="38"/>
      <c r="MZY117" s="38"/>
      <c r="MZZ117" s="38"/>
      <c r="NAA117" s="38"/>
      <c r="NAB117" s="38"/>
      <c r="NAC117" s="38"/>
      <c r="NAD117" s="38"/>
      <c r="NAE117" s="38"/>
      <c r="NAF117" s="38"/>
      <c r="NAG117" s="38"/>
      <c r="NAH117" s="38"/>
      <c r="NAI117" s="38"/>
      <c r="NAJ117" s="38"/>
      <c r="NAK117" s="38"/>
      <c r="NAL117" s="38"/>
      <c r="NAM117" s="38"/>
      <c r="NAN117" s="38"/>
      <c r="NAO117" s="38"/>
      <c r="NAP117" s="38"/>
      <c r="NAQ117" s="38"/>
      <c r="NAR117" s="38"/>
      <c r="NAS117" s="38"/>
      <c r="NAT117" s="38"/>
      <c r="NAU117" s="38"/>
      <c r="NAV117" s="38"/>
      <c r="NAW117" s="38"/>
      <c r="NAX117" s="38"/>
      <c r="NAY117" s="38"/>
      <c r="NAZ117" s="38"/>
      <c r="NBA117" s="38"/>
      <c r="NBB117" s="38"/>
      <c r="NBC117" s="38"/>
      <c r="NBD117" s="38"/>
      <c r="NBE117" s="38"/>
      <c r="NBF117" s="38"/>
      <c r="NBG117" s="38"/>
      <c r="NBH117" s="38"/>
      <c r="NBI117" s="38"/>
      <c r="NBJ117" s="38"/>
      <c r="NBK117" s="38"/>
      <c r="NBL117" s="38"/>
      <c r="NBM117" s="38"/>
      <c r="NBN117" s="38"/>
      <c r="NBO117" s="38"/>
      <c r="NBP117" s="38"/>
      <c r="NBQ117" s="38"/>
      <c r="NBR117" s="38"/>
      <c r="NBS117" s="38"/>
      <c r="NBT117" s="38"/>
      <c r="NBU117" s="38"/>
      <c r="NBV117" s="38"/>
      <c r="NBW117" s="38"/>
      <c r="NBX117" s="38"/>
      <c r="NBY117" s="38"/>
      <c r="NBZ117" s="38"/>
      <c r="NCA117" s="38"/>
      <c r="NCB117" s="38"/>
      <c r="NCC117" s="38"/>
      <c r="NCD117" s="38"/>
      <c r="NCE117" s="38"/>
      <c r="NCF117" s="38"/>
      <c r="NCG117" s="38"/>
      <c r="NCH117" s="38"/>
      <c r="NCI117" s="38"/>
      <c r="NCJ117" s="38"/>
      <c r="NCK117" s="38"/>
      <c r="NCL117" s="38"/>
      <c r="NCM117" s="38"/>
      <c r="NCN117" s="38"/>
      <c r="NCO117" s="38"/>
      <c r="NCP117" s="38"/>
      <c r="NCQ117" s="38"/>
      <c r="NCR117" s="38"/>
      <c r="NCS117" s="38"/>
      <c r="NCT117" s="38"/>
      <c r="NCU117" s="38"/>
      <c r="NCV117" s="38"/>
      <c r="NCW117" s="38"/>
      <c r="NCX117" s="38"/>
      <c r="NCY117" s="38"/>
      <c r="NCZ117" s="38"/>
      <c r="NDA117" s="38"/>
      <c r="NDB117" s="38"/>
      <c r="NDC117" s="38"/>
      <c r="NDD117" s="38"/>
      <c r="NDE117" s="38"/>
      <c r="NDF117" s="38"/>
      <c r="NDG117" s="38"/>
      <c r="NDH117" s="38"/>
      <c r="NDI117" s="38"/>
      <c r="NDJ117" s="38"/>
      <c r="NDK117" s="38"/>
      <c r="NDL117" s="38"/>
      <c r="NDM117" s="38"/>
      <c r="NDN117" s="38"/>
      <c r="NDO117" s="38"/>
      <c r="NDP117" s="38"/>
      <c r="NDQ117" s="38"/>
      <c r="NDR117" s="38"/>
      <c r="NDS117" s="38"/>
      <c r="NDT117" s="38"/>
      <c r="NDU117" s="38"/>
      <c r="NDV117" s="38"/>
      <c r="NDW117" s="38"/>
      <c r="NDX117" s="38"/>
      <c r="NDY117" s="38"/>
      <c r="NDZ117" s="38"/>
      <c r="NEA117" s="38"/>
      <c r="NEB117" s="38"/>
      <c r="NEC117" s="38"/>
      <c r="NED117" s="38"/>
      <c r="NEE117" s="38"/>
      <c r="NEF117" s="38"/>
      <c r="NEG117" s="38"/>
      <c r="NEH117" s="38"/>
      <c r="NEI117" s="38"/>
      <c r="NEJ117" s="38"/>
      <c r="NEK117" s="38"/>
      <c r="NEL117" s="38"/>
      <c r="NEM117" s="38"/>
      <c r="NEN117" s="38"/>
      <c r="NEO117" s="38"/>
      <c r="NEP117" s="38"/>
      <c r="NEQ117" s="38"/>
      <c r="NER117" s="38"/>
      <c r="NES117" s="38"/>
      <c r="NET117" s="38"/>
      <c r="NEU117" s="38"/>
      <c r="NEV117" s="38"/>
      <c r="NEW117" s="38"/>
      <c r="NEX117" s="38"/>
      <c r="NEY117" s="38"/>
      <c r="NEZ117" s="38"/>
      <c r="NFA117" s="38"/>
      <c r="NFB117" s="38"/>
      <c r="NFC117" s="38"/>
      <c r="NFD117" s="38"/>
      <c r="NFE117" s="38"/>
      <c r="NFF117" s="38"/>
      <c r="NFG117" s="38"/>
      <c r="NFH117" s="38"/>
      <c r="NFI117" s="38"/>
      <c r="NFJ117" s="38"/>
      <c r="NFK117" s="38"/>
      <c r="NFL117" s="38"/>
      <c r="NFM117" s="38"/>
      <c r="NFN117" s="38"/>
      <c r="NFO117" s="38"/>
      <c r="NFP117" s="38"/>
      <c r="NFQ117" s="38"/>
      <c r="NFR117" s="38"/>
      <c r="NFS117" s="38"/>
      <c r="NFT117" s="38"/>
      <c r="NFU117" s="38"/>
      <c r="NFV117" s="38"/>
      <c r="NFW117" s="38"/>
      <c r="NFX117" s="38"/>
      <c r="NFY117" s="38"/>
      <c r="NFZ117" s="38"/>
      <c r="NGA117" s="38"/>
      <c r="NGB117" s="38"/>
      <c r="NGC117" s="38"/>
      <c r="NGD117" s="38"/>
      <c r="NGE117" s="38"/>
      <c r="NGF117" s="38"/>
      <c r="NGG117" s="38"/>
      <c r="NGH117" s="38"/>
      <c r="NGI117" s="38"/>
      <c r="NGJ117" s="38"/>
      <c r="NGK117" s="38"/>
      <c r="NGL117" s="38"/>
      <c r="NGM117" s="38"/>
      <c r="NGN117" s="38"/>
      <c r="NGO117" s="38"/>
      <c r="NGP117" s="38"/>
      <c r="NGQ117" s="38"/>
      <c r="NGR117" s="38"/>
      <c r="NGS117" s="38"/>
      <c r="NGT117" s="38"/>
      <c r="NGU117" s="38"/>
      <c r="NGV117" s="38"/>
      <c r="NGW117" s="38"/>
      <c r="NGX117" s="38"/>
      <c r="NGY117" s="38"/>
      <c r="NGZ117" s="38"/>
      <c r="NHA117" s="38"/>
      <c r="NHB117" s="38"/>
      <c r="NHC117" s="38"/>
      <c r="NHD117" s="38"/>
      <c r="NHE117" s="38"/>
      <c r="NHF117" s="38"/>
      <c r="NHG117" s="38"/>
      <c r="NHH117" s="38"/>
      <c r="NHI117" s="38"/>
      <c r="NHJ117" s="38"/>
      <c r="NHK117" s="38"/>
      <c r="NHL117" s="38"/>
      <c r="NHM117" s="38"/>
      <c r="NHN117" s="38"/>
      <c r="NHO117" s="38"/>
      <c r="NHP117" s="38"/>
      <c r="NHQ117" s="38"/>
      <c r="NHR117" s="38"/>
      <c r="NHS117" s="38"/>
      <c r="NHT117" s="38"/>
      <c r="NHU117" s="38"/>
      <c r="NHV117" s="38"/>
      <c r="NHW117" s="38"/>
      <c r="NHX117" s="38"/>
      <c r="NHY117" s="38"/>
      <c r="NHZ117" s="38"/>
      <c r="NIA117" s="38"/>
      <c r="NIB117" s="38"/>
      <c r="NIC117" s="38"/>
      <c r="NID117" s="38"/>
      <c r="NIE117" s="38"/>
      <c r="NIF117" s="38"/>
      <c r="NIG117" s="38"/>
      <c r="NIH117" s="38"/>
      <c r="NII117" s="38"/>
      <c r="NIJ117" s="38"/>
      <c r="NIK117" s="38"/>
      <c r="NIL117" s="38"/>
      <c r="NIM117" s="38"/>
      <c r="NIN117" s="38"/>
      <c r="NIO117" s="38"/>
      <c r="NIP117" s="38"/>
      <c r="NIQ117" s="38"/>
      <c r="NIR117" s="38"/>
      <c r="NIS117" s="38"/>
      <c r="NIT117" s="38"/>
      <c r="NIU117" s="38"/>
      <c r="NIV117" s="38"/>
      <c r="NIW117" s="38"/>
      <c r="NIX117" s="38"/>
      <c r="NIY117" s="38"/>
      <c r="NIZ117" s="38"/>
      <c r="NJA117" s="38"/>
      <c r="NJB117" s="38"/>
      <c r="NJC117" s="38"/>
      <c r="NJD117" s="38"/>
      <c r="NJE117" s="38"/>
      <c r="NJF117" s="38"/>
      <c r="NJG117" s="38"/>
      <c r="NJH117" s="38"/>
      <c r="NJI117" s="38"/>
      <c r="NJJ117" s="38"/>
      <c r="NJK117" s="38"/>
      <c r="NJL117" s="38"/>
      <c r="NJM117" s="38"/>
      <c r="NJN117" s="38"/>
      <c r="NJO117" s="38"/>
      <c r="NJP117" s="38"/>
      <c r="NJQ117" s="38"/>
      <c r="NJR117" s="38"/>
      <c r="NJS117" s="38"/>
      <c r="NJT117" s="38"/>
      <c r="NJU117" s="38"/>
      <c r="NJV117" s="38"/>
      <c r="NJW117" s="38"/>
      <c r="NJX117" s="38"/>
      <c r="NJY117" s="38"/>
      <c r="NJZ117" s="38"/>
      <c r="NKA117" s="38"/>
      <c r="NKB117" s="38"/>
      <c r="NKC117" s="38"/>
      <c r="NKD117" s="38"/>
      <c r="NKE117" s="38"/>
      <c r="NKF117" s="38"/>
      <c r="NKG117" s="38"/>
      <c r="NKH117" s="38"/>
      <c r="NKI117" s="38"/>
      <c r="NKJ117" s="38"/>
      <c r="NKK117" s="38"/>
      <c r="NKL117" s="38"/>
      <c r="NKM117" s="38"/>
      <c r="NKN117" s="38"/>
      <c r="NKO117" s="38"/>
      <c r="NKP117" s="38"/>
      <c r="NKQ117" s="38"/>
      <c r="NKR117" s="38"/>
      <c r="NKS117" s="38"/>
      <c r="NKT117" s="38"/>
      <c r="NKU117" s="38"/>
      <c r="NKV117" s="38"/>
      <c r="NKW117" s="38"/>
      <c r="NKX117" s="38"/>
      <c r="NKY117" s="38"/>
      <c r="NKZ117" s="38"/>
      <c r="NLA117" s="38"/>
      <c r="NLB117" s="38"/>
      <c r="NLC117" s="38"/>
      <c r="NLD117" s="38"/>
      <c r="NLE117" s="38"/>
      <c r="NLF117" s="38"/>
      <c r="NLG117" s="38"/>
      <c r="NLH117" s="38"/>
      <c r="NLI117" s="38"/>
      <c r="NLJ117" s="38"/>
      <c r="NLK117" s="38"/>
      <c r="NLL117" s="38"/>
      <c r="NLM117" s="38"/>
      <c r="NLN117" s="38"/>
      <c r="NLO117" s="38"/>
      <c r="NLP117" s="38"/>
      <c r="NLQ117" s="38"/>
      <c r="NLR117" s="38"/>
      <c r="NLS117" s="38"/>
      <c r="NLT117" s="38"/>
      <c r="NLU117" s="38"/>
      <c r="NLV117" s="38"/>
      <c r="NLW117" s="38"/>
      <c r="NLX117" s="38"/>
      <c r="NLY117" s="38"/>
      <c r="NLZ117" s="38"/>
      <c r="NMA117" s="38"/>
      <c r="NMB117" s="38"/>
      <c r="NMC117" s="38"/>
      <c r="NMD117" s="38"/>
      <c r="NME117" s="38"/>
      <c r="NMF117" s="38"/>
      <c r="NMG117" s="38"/>
      <c r="NMH117" s="38"/>
      <c r="NMI117" s="38"/>
      <c r="NMJ117" s="38"/>
      <c r="NMK117" s="38"/>
      <c r="NML117" s="38"/>
      <c r="NMM117" s="38"/>
      <c r="NMN117" s="38"/>
      <c r="NMO117" s="38"/>
      <c r="NMP117" s="38"/>
      <c r="NMQ117" s="38"/>
      <c r="NMR117" s="38"/>
      <c r="NMS117" s="38"/>
      <c r="NMT117" s="38"/>
      <c r="NMU117" s="38"/>
      <c r="NMV117" s="38"/>
      <c r="NMW117" s="38"/>
      <c r="NMX117" s="38"/>
      <c r="NMY117" s="38"/>
      <c r="NMZ117" s="38"/>
      <c r="NNA117" s="38"/>
      <c r="NNB117" s="38"/>
      <c r="NNC117" s="38"/>
      <c r="NND117" s="38"/>
      <c r="NNE117" s="38"/>
      <c r="NNF117" s="38"/>
      <c r="NNG117" s="38"/>
      <c r="NNH117" s="38"/>
      <c r="NNI117" s="38"/>
      <c r="NNJ117" s="38"/>
      <c r="NNK117" s="38"/>
      <c r="NNL117" s="38"/>
      <c r="NNM117" s="38"/>
      <c r="NNN117" s="38"/>
      <c r="NNO117" s="38"/>
      <c r="NNP117" s="38"/>
      <c r="NNQ117" s="38"/>
      <c r="NNR117" s="38"/>
      <c r="NNS117" s="38"/>
      <c r="NNT117" s="38"/>
      <c r="NNU117" s="38"/>
      <c r="NNV117" s="38"/>
      <c r="NNW117" s="38"/>
      <c r="NNX117" s="38"/>
      <c r="NNY117" s="38"/>
      <c r="NNZ117" s="38"/>
      <c r="NOA117" s="38"/>
      <c r="NOB117" s="38"/>
      <c r="NOC117" s="38"/>
      <c r="NOD117" s="38"/>
      <c r="NOE117" s="38"/>
      <c r="NOF117" s="38"/>
      <c r="NOG117" s="38"/>
      <c r="NOH117" s="38"/>
      <c r="NOI117" s="38"/>
      <c r="NOJ117" s="38"/>
      <c r="NOK117" s="38"/>
      <c r="NOL117" s="38"/>
      <c r="NOM117" s="38"/>
      <c r="NON117" s="38"/>
      <c r="NOO117" s="38"/>
      <c r="NOP117" s="38"/>
      <c r="NOQ117" s="38"/>
      <c r="NOR117" s="38"/>
      <c r="NOS117" s="38"/>
      <c r="NOT117" s="38"/>
      <c r="NOU117" s="38"/>
      <c r="NOV117" s="38"/>
      <c r="NOW117" s="38"/>
      <c r="NOX117" s="38"/>
      <c r="NOY117" s="38"/>
      <c r="NOZ117" s="38"/>
      <c r="NPA117" s="38"/>
      <c r="NPB117" s="38"/>
      <c r="NPC117" s="38"/>
      <c r="NPD117" s="38"/>
      <c r="NPE117" s="38"/>
      <c r="NPF117" s="38"/>
      <c r="NPG117" s="38"/>
      <c r="NPH117" s="38"/>
      <c r="NPI117" s="38"/>
      <c r="NPJ117" s="38"/>
      <c r="NPK117" s="38"/>
      <c r="NPL117" s="38"/>
      <c r="NPM117" s="38"/>
      <c r="NPN117" s="38"/>
      <c r="NPO117" s="38"/>
      <c r="NPP117" s="38"/>
      <c r="NPQ117" s="38"/>
      <c r="NPR117" s="38"/>
      <c r="NPS117" s="38"/>
      <c r="NPT117" s="38"/>
      <c r="NPU117" s="38"/>
      <c r="NPV117" s="38"/>
      <c r="NPW117" s="38"/>
      <c r="NPX117" s="38"/>
      <c r="NPY117" s="38"/>
      <c r="NPZ117" s="38"/>
      <c r="NQA117" s="38"/>
      <c r="NQB117" s="38"/>
      <c r="NQC117" s="38"/>
      <c r="NQD117" s="38"/>
      <c r="NQE117" s="38"/>
      <c r="NQF117" s="38"/>
      <c r="NQG117" s="38"/>
      <c r="NQH117" s="38"/>
      <c r="NQI117" s="38"/>
      <c r="NQJ117" s="38"/>
      <c r="NQK117" s="38"/>
      <c r="NQL117" s="38"/>
      <c r="NQM117" s="38"/>
      <c r="NQN117" s="38"/>
      <c r="NQO117" s="38"/>
      <c r="NQP117" s="38"/>
      <c r="NQQ117" s="38"/>
      <c r="NQR117" s="38"/>
      <c r="NQS117" s="38"/>
      <c r="NQT117" s="38"/>
      <c r="NQU117" s="38"/>
      <c r="NQV117" s="38"/>
      <c r="NQW117" s="38"/>
      <c r="NQX117" s="38"/>
      <c r="NQY117" s="38"/>
      <c r="NQZ117" s="38"/>
      <c r="NRA117" s="38"/>
      <c r="NRB117" s="38"/>
      <c r="NRC117" s="38"/>
      <c r="NRD117" s="38"/>
      <c r="NRE117" s="38"/>
      <c r="NRF117" s="38"/>
      <c r="NRG117" s="38"/>
      <c r="NRH117" s="38"/>
      <c r="NRI117" s="38"/>
      <c r="NRJ117" s="38"/>
      <c r="NRK117" s="38"/>
      <c r="NRL117" s="38"/>
      <c r="NRM117" s="38"/>
      <c r="NRN117" s="38"/>
      <c r="NRO117" s="38"/>
      <c r="NRP117" s="38"/>
      <c r="NRQ117" s="38"/>
      <c r="NRR117" s="38"/>
      <c r="NRS117" s="38"/>
      <c r="NRT117" s="38"/>
      <c r="NRU117" s="38"/>
      <c r="NRV117" s="38"/>
      <c r="NRW117" s="38"/>
      <c r="NRX117" s="38"/>
      <c r="NRY117" s="38"/>
      <c r="NRZ117" s="38"/>
      <c r="NSA117" s="38"/>
      <c r="NSB117" s="38"/>
      <c r="NSC117" s="38"/>
      <c r="NSD117" s="38"/>
      <c r="NSE117" s="38"/>
      <c r="NSF117" s="38"/>
      <c r="NSG117" s="38"/>
      <c r="NSH117" s="38"/>
      <c r="NSI117" s="38"/>
      <c r="NSJ117" s="38"/>
      <c r="NSK117" s="38"/>
      <c r="NSL117" s="38"/>
      <c r="NSM117" s="38"/>
      <c r="NSN117" s="38"/>
      <c r="NSO117" s="38"/>
      <c r="NSP117" s="38"/>
      <c r="NSQ117" s="38"/>
      <c r="NSR117" s="38"/>
      <c r="NSS117" s="38"/>
      <c r="NST117" s="38"/>
      <c r="NSU117" s="38"/>
      <c r="NSV117" s="38"/>
      <c r="NSW117" s="38"/>
      <c r="NSX117" s="38"/>
      <c r="NSY117" s="38"/>
      <c r="NSZ117" s="38"/>
      <c r="NTA117" s="38"/>
      <c r="NTB117" s="38"/>
      <c r="NTC117" s="38"/>
      <c r="NTD117" s="38"/>
      <c r="NTE117" s="38"/>
      <c r="NTF117" s="38"/>
      <c r="NTG117" s="38"/>
      <c r="NTH117" s="38"/>
      <c r="NTI117" s="38"/>
      <c r="NTJ117" s="38"/>
      <c r="NTK117" s="38"/>
      <c r="NTL117" s="38"/>
      <c r="NTM117" s="38"/>
      <c r="NTN117" s="38"/>
      <c r="NTO117" s="38"/>
      <c r="NTP117" s="38"/>
      <c r="NTQ117" s="38"/>
      <c r="NTR117" s="38"/>
      <c r="NTS117" s="38"/>
      <c r="NTT117" s="38"/>
      <c r="NTU117" s="38"/>
      <c r="NTV117" s="38"/>
      <c r="NTW117" s="38"/>
      <c r="NTX117" s="38"/>
      <c r="NTY117" s="38"/>
      <c r="NTZ117" s="38"/>
      <c r="NUA117" s="38"/>
      <c r="NUB117" s="38"/>
      <c r="NUC117" s="38"/>
      <c r="NUD117" s="38"/>
      <c r="NUE117" s="38"/>
      <c r="NUF117" s="38"/>
      <c r="NUG117" s="38"/>
      <c r="NUH117" s="38"/>
      <c r="NUI117" s="38"/>
      <c r="NUJ117" s="38"/>
      <c r="NUK117" s="38"/>
      <c r="NUL117" s="38"/>
      <c r="NUM117" s="38"/>
      <c r="NUN117" s="38"/>
      <c r="NUO117" s="38"/>
      <c r="NUP117" s="38"/>
      <c r="NUQ117" s="38"/>
      <c r="NUR117" s="38"/>
      <c r="NUS117" s="38"/>
      <c r="NUT117" s="38"/>
      <c r="NUU117" s="38"/>
      <c r="NUV117" s="38"/>
      <c r="NUW117" s="38"/>
      <c r="NUX117" s="38"/>
      <c r="NUY117" s="38"/>
      <c r="NUZ117" s="38"/>
      <c r="NVA117" s="38"/>
      <c r="NVB117" s="38"/>
      <c r="NVC117" s="38"/>
      <c r="NVD117" s="38"/>
      <c r="NVE117" s="38"/>
      <c r="NVF117" s="38"/>
      <c r="NVG117" s="38"/>
      <c r="NVH117" s="38"/>
      <c r="NVI117" s="38"/>
      <c r="NVJ117" s="38"/>
      <c r="NVK117" s="38"/>
      <c r="NVL117" s="38"/>
      <c r="NVM117" s="38"/>
      <c r="NVN117" s="38"/>
      <c r="NVO117" s="38"/>
      <c r="NVP117" s="38"/>
      <c r="NVQ117" s="38"/>
      <c r="NVR117" s="38"/>
      <c r="NVS117" s="38"/>
      <c r="NVT117" s="38"/>
      <c r="NVU117" s="38"/>
      <c r="NVV117" s="38"/>
      <c r="NVW117" s="38"/>
      <c r="NVX117" s="38"/>
      <c r="NVY117" s="38"/>
      <c r="NVZ117" s="38"/>
      <c r="NWA117" s="38"/>
      <c r="NWB117" s="38"/>
      <c r="NWC117" s="38"/>
      <c r="NWD117" s="38"/>
      <c r="NWE117" s="38"/>
      <c r="NWF117" s="38"/>
      <c r="NWG117" s="38"/>
      <c r="NWH117" s="38"/>
      <c r="NWI117" s="38"/>
      <c r="NWJ117" s="38"/>
      <c r="NWK117" s="38"/>
      <c r="NWL117" s="38"/>
      <c r="NWM117" s="38"/>
      <c r="NWN117" s="38"/>
      <c r="NWO117" s="38"/>
      <c r="NWP117" s="38"/>
      <c r="NWQ117" s="38"/>
      <c r="NWR117" s="38"/>
      <c r="NWS117" s="38"/>
      <c r="NWT117" s="38"/>
      <c r="NWU117" s="38"/>
      <c r="NWV117" s="38"/>
      <c r="NWW117" s="38"/>
      <c r="NWX117" s="38"/>
      <c r="NWY117" s="38"/>
      <c r="NWZ117" s="38"/>
      <c r="NXA117" s="38"/>
      <c r="NXB117" s="38"/>
      <c r="NXC117" s="38"/>
      <c r="NXD117" s="38"/>
      <c r="NXE117" s="38"/>
      <c r="NXF117" s="38"/>
      <c r="NXG117" s="38"/>
      <c r="NXH117" s="38"/>
      <c r="NXI117" s="38"/>
      <c r="NXJ117" s="38"/>
      <c r="NXK117" s="38"/>
      <c r="NXL117" s="38"/>
      <c r="NXM117" s="38"/>
      <c r="NXN117" s="38"/>
      <c r="NXO117" s="38"/>
      <c r="NXP117" s="38"/>
      <c r="NXQ117" s="38"/>
      <c r="NXR117" s="38"/>
      <c r="NXS117" s="38"/>
      <c r="NXT117" s="38"/>
      <c r="NXU117" s="38"/>
      <c r="NXV117" s="38"/>
      <c r="NXW117" s="38"/>
      <c r="NXX117" s="38"/>
      <c r="NXY117" s="38"/>
      <c r="NXZ117" s="38"/>
      <c r="NYA117" s="38"/>
      <c r="NYB117" s="38"/>
      <c r="NYC117" s="38"/>
      <c r="NYD117" s="38"/>
      <c r="NYE117" s="38"/>
      <c r="NYF117" s="38"/>
      <c r="NYG117" s="38"/>
      <c r="NYH117" s="38"/>
      <c r="NYI117" s="38"/>
      <c r="NYJ117" s="38"/>
      <c r="NYK117" s="38"/>
      <c r="NYL117" s="38"/>
      <c r="NYM117" s="38"/>
      <c r="NYN117" s="38"/>
      <c r="NYO117" s="38"/>
      <c r="NYP117" s="38"/>
      <c r="NYQ117" s="38"/>
      <c r="NYR117" s="38"/>
      <c r="NYS117" s="38"/>
      <c r="NYT117" s="38"/>
      <c r="NYU117" s="38"/>
      <c r="NYV117" s="38"/>
      <c r="NYW117" s="38"/>
      <c r="NYX117" s="38"/>
      <c r="NYY117" s="38"/>
      <c r="NYZ117" s="38"/>
      <c r="NZA117" s="38"/>
      <c r="NZB117" s="38"/>
      <c r="NZC117" s="38"/>
      <c r="NZD117" s="38"/>
      <c r="NZE117" s="38"/>
      <c r="NZF117" s="38"/>
      <c r="NZG117" s="38"/>
      <c r="NZH117" s="38"/>
      <c r="NZI117" s="38"/>
      <c r="NZJ117" s="38"/>
      <c r="NZK117" s="38"/>
      <c r="NZL117" s="38"/>
      <c r="NZM117" s="38"/>
      <c r="NZN117" s="38"/>
      <c r="NZO117" s="38"/>
      <c r="NZP117" s="38"/>
      <c r="NZQ117" s="38"/>
      <c r="NZR117" s="38"/>
      <c r="NZS117" s="38"/>
      <c r="NZT117" s="38"/>
      <c r="NZU117" s="38"/>
      <c r="NZV117" s="38"/>
      <c r="NZW117" s="38"/>
      <c r="NZX117" s="38"/>
      <c r="NZY117" s="38"/>
      <c r="NZZ117" s="38"/>
      <c r="OAA117" s="38"/>
      <c r="OAB117" s="38"/>
      <c r="OAC117" s="38"/>
      <c r="OAD117" s="38"/>
      <c r="OAE117" s="38"/>
      <c r="OAF117" s="38"/>
      <c r="OAG117" s="38"/>
      <c r="OAH117" s="38"/>
      <c r="OAI117" s="38"/>
      <c r="OAJ117" s="38"/>
      <c r="OAK117" s="38"/>
      <c r="OAL117" s="38"/>
      <c r="OAM117" s="38"/>
      <c r="OAN117" s="38"/>
      <c r="OAO117" s="38"/>
      <c r="OAP117" s="38"/>
      <c r="OAQ117" s="38"/>
      <c r="OAR117" s="38"/>
      <c r="OAS117" s="38"/>
      <c r="OAT117" s="38"/>
      <c r="OAU117" s="38"/>
      <c r="OAV117" s="38"/>
      <c r="OAW117" s="38"/>
      <c r="OAX117" s="38"/>
      <c r="OAY117" s="38"/>
      <c r="OAZ117" s="38"/>
      <c r="OBA117" s="38"/>
      <c r="OBB117" s="38"/>
      <c r="OBC117" s="38"/>
      <c r="OBD117" s="38"/>
      <c r="OBE117" s="38"/>
      <c r="OBF117" s="38"/>
      <c r="OBG117" s="38"/>
      <c r="OBH117" s="38"/>
      <c r="OBI117" s="38"/>
      <c r="OBJ117" s="38"/>
      <c r="OBK117" s="38"/>
      <c r="OBL117" s="38"/>
      <c r="OBM117" s="38"/>
      <c r="OBN117" s="38"/>
      <c r="OBO117" s="38"/>
      <c r="OBP117" s="38"/>
      <c r="OBQ117" s="38"/>
      <c r="OBR117" s="38"/>
      <c r="OBS117" s="38"/>
      <c r="OBT117" s="38"/>
      <c r="OBU117" s="38"/>
      <c r="OBV117" s="38"/>
      <c r="OBW117" s="38"/>
      <c r="OBX117" s="38"/>
      <c r="OBY117" s="38"/>
      <c r="OBZ117" s="38"/>
      <c r="OCA117" s="38"/>
      <c r="OCB117" s="38"/>
      <c r="OCC117" s="38"/>
      <c r="OCD117" s="38"/>
      <c r="OCE117" s="38"/>
      <c r="OCF117" s="38"/>
      <c r="OCG117" s="38"/>
      <c r="OCH117" s="38"/>
      <c r="OCI117" s="38"/>
      <c r="OCJ117" s="38"/>
      <c r="OCK117" s="38"/>
      <c r="OCL117" s="38"/>
      <c r="OCM117" s="38"/>
      <c r="OCN117" s="38"/>
      <c r="OCO117" s="38"/>
      <c r="OCP117" s="38"/>
      <c r="OCQ117" s="38"/>
      <c r="OCR117" s="38"/>
      <c r="OCS117" s="38"/>
      <c r="OCT117" s="38"/>
      <c r="OCU117" s="38"/>
      <c r="OCV117" s="38"/>
      <c r="OCW117" s="38"/>
      <c r="OCX117" s="38"/>
      <c r="OCY117" s="38"/>
      <c r="OCZ117" s="38"/>
      <c r="ODA117" s="38"/>
      <c r="ODB117" s="38"/>
      <c r="ODC117" s="38"/>
      <c r="ODD117" s="38"/>
      <c r="ODE117" s="38"/>
      <c r="ODF117" s="38"/>
      <c r="ODG117" s="38"/>
      <c r="ODH117" s="38"/>
      <c r="ODI117" s="38"/>
      <c r="ODJ117" s="38"/>
      <c r="ODK117" s="38"/>
      <c r="ODL117" s="38"/>
      <c r="ODM117" s="38"/>
      <c r="ODN117" s="38"/>
      <c r="ODO117" s="38"/>
      <c r="ODP117" s="38"/>
      <c r="ODQ117" s="38"/>
      <c r="ODR117" s="38"/>
      <c r="ODS117" s="38"/>
      <c r="ODT117" s="38"/>
      <c r="ODU117" s="38"/>
      <c r="ODV117" s="38"/>
      <c r="ODW117" s="38"/>
      <c r="ODX117" s="38"/>
      <c r="ODY117" s="38"/>
      <c r="ODZ117" s="38"/>
      <c r="OEA117" s="38"/>
      <c r="OEB117" s="38"/>
      <c r="OEC117" s="38"/>
      <c r="OED117" s="38"/>
      <c r="OEE117" s="38"/>
      <c r="OEF117" s="38"/>
      <c r="OEG117" s="38"/>
      <c r="OEH117" s="38"/>
      <c r="OEI117" s="38"/>
      <c r="OEJ117" s="38"/>
      <c r="OEK117" s="38"/>
      <c r="OEL117" s="38"/>
      <c r="OEM117" s="38"/>
      <c r="OEN117" s="38"/>
      <c r="OEO117" s="38"/>
      <c r="OEP117" s="38"/>
      <c r="OEQ117" s="38"/>
      <c r="OER117" s="38"/>
      <c r="OES117" s="38"/>
      <c r="OET117" s="38"/>
      <c r="OEU117" s="38"/>
      <c r="OEV117" s="38"/>
      <c r="OEW117" s="38"/>
      <c r="OEX117" s="38"/>
      <c r="OEY117" s="38"/>
      <c r="OEZ117" s="38"/>
      <c r="OFA117" s="38"/>
      <c r="OFB117" s="38"/>
      <c r="OFC117" s="38"/>
      <c r="OFD117" s="38"/>
      <c r="OFE117" s="38"/>
      <c r="OFF117" s="38"/>
      <c r="OFG117" s="38"/>
      <c r="OFH117" s="38"/>
      <c r="OFI117" s="38"/>
      <c r="OFJ117" s="38"/>
      <c r="OFK117" s="38"/>
      <c r="OFL117" s="38"/>
      <c r="OFM117" s="38"/>
      <c r="OFN117" s="38"/>
      <c r="OFO117" s="38"/>
      <c r="OFP117" s="38"/>
      <c r="OFQ117" s="38"/>
      <c r="OFR117" s="38"/>
      <c r="OFS117" s="38"/>
      <c r="OFT117" s="38"/>
      <c r="OFU117" s="38"/>
      <c r="OFV117" s="38"/>
      <c r="OFW117" s="38"/>
      <c r="OFX117" s="38"/>
      <c r="OFY117" s="38"/>
      <c r="OFZ117" s="38"/>
      <c r="OGA117" s="38"/>
      <c r="OGB117" s="38"/>
      <c r="OGC117" s="38"/>
      <c r="OGD117" s="38"/>
      <c r="OGE117" s="38"/>
      <c r="OGF117" s="38"/>
      <c r="OGG117" s="38"/>
      <c r="OGH117" s="38"/>
      <c r="OGI117" s="38"/>
      <c r="OGJ117" s="38"/>
      <c r="OGK117" s="38"/>
      <c r="OGL117" s="38"/>
      <c r="OGM117" s="38"/>
      <c r="OGN117" s="38"/>
      <c r="OGO117" s="38"/>
      <c r="OGP117" s="38"/>
      <c r="OGQ117" s="38"/>
      <c r="OGR117" s="38"/>
      <c r="OGS117" s="38"/>
      <c r="OGT117" s="38"/>
      <c r="OGU117" s="38"/>
      <c r="OGV117" s="38"/>
      <c r="OGW117" s="38"/>
      <c r="OGX117" s="38"/>
      <c r="OGY117" s="38"/>
      <c r="OGZ117" s="38"/>
      <c r="OHA117" s="38"/>
      <c r="OHB117" s="38"/>
      <c r="OHC117" s="38"/>
      <c r="OHD117" s="38"/>
      <c r="OHE117" s="38"/>
      <c r="OHF117" s="38"/>
      <c r="OHG117" s="38"/>
      <c r="OHH117" s="38"/>
      <c r="OHI117" s="38"/>
      <c r="OHJ117" s="38"/>
      <c r="OHK117" s="38"/>
      <c r="OHL117" s="38"/>
      <c r="OHM117" s="38"/>
      <c r="OHN117" s="38"/>
      <c r="OHO117" s="38"/>
      <c r="OHP117" s="38"/>
      <c r="OHQ117" s="38"/>
      <c r="OHR117" s="38"/>
      <c r="OHS117" s="38"/>
      <c r="OHT117" s="38"/>
      <c r="OHU117" s="38"/>
      <c r="OHV117" s="38"/>
      <c r="OHW117" s="38"/>
      <c r="OHX117" s="38"/>
      <c r="OHY117" s="38"/>
      <c r="OHZ117" s="38"/>
      <c r="OIA117" s="38"/>
      <c r="OIB117" s="38"/>
      <c r="OIC117" s="38"/>
      <c r="OID117" s="38"/>
      <c r="OIE117" s="38"/>
      <c r="OIF117" s="38"/>
      <c r="OIG117" s="38"/>
      <c r="OIH117" s="38"/>
      <c r="OII117" s="38"/>
      <c r="OIJ117" s="38"/>
      <c r="OIK117" s="38"/>
      <c r="OIL117" s="38"/>
      <c r="OIM117" s="38"/>
      <c r="OIN117" s="38"/>
      <c r="OIO117" s="38"/>
      <c r="OIP117" s="38"/>
      <c r="OIQ117" s="38"/>
      <c r="OIR117" s="38"/>
      <c r="OIS117" s="38"/>
      <c r="OIT117" s="38"/>
      <c r="OIU117" s="38"/>
      <c r="OIV117" s="38"/>
      <c r="OIW117" s="38"/>
      <c r="OIX117" s="38"/>
      <c r="OIY117" s="38"/>
      <c r="OIZ117" s="38"/>
      <c r="OJA117" s="38"/>
      <c r="OJB117" s="38"/>
      <c r="OJC117" s="38"/>
      <c r="OJD117" s="38"/>
      <c r="OJE117" s="38"/>
      <c r="OJF117" s="38"/>
      <c r="OJG117" s="38"/>
      <c r="OJH117" s="38"/>
      <c r="OJI117" s="38"/>
      <c r="OJJ117" s="38"/>
      <c r="OJK117" s="38"/>
      <c r="OJL117" s="38"/>
      <c r="OJM117" s="38"/>
      <c r="OJN117" s="38"/>
      <c r="OJO117" s="38"/>
      <c r="OJP117" s="38"/>
      <c r="OJQ117" s="38"/>
      <c r="OJR117" s="38"/>
      <c r="OJS117" s="38"/>
      <c r="OJT117" s="38"/>
      <c r="OJU117" s="38"/>
      <c r="OJV117" s="38"/>
      <c r="OJW117" s="38"/>
      <c r="OJX117" s="38"/>
      <c r="OJY117" s="38"/>
      <c r="OJZ117" s="38"/>
      <c r="OKA117" s="38"/>
      <c r="OKB117" s="38"/>
      <c r="OKC117" s="38"/>
      <c r="OKD117" s="38"/>
      <c r="OKE117" s="38"/>
      <c r="OKF117" s="38"/>
      <c r="OKG117" s="38"/>
      <c r="OKH117" s="38"/>
      <c r="OKI117" s="38"/>
      <c r="OKJ117" s="38"/>
      <c r="OKK117" s="38"/>
      <c r="OKL117" s="38"/>
      <c r="OKM117" s="38"/>
      <c r="OKN117" s="38"/>
      <c r="OKO117" s="38"/>
      <c r="OKP117" s="38"/>
      <c r="OKQ117" s="38"/>
      <c r="OKR117" s="38"/>
      <c r="OKS117" s="38"/>
      <c r="OKT117" s="38"/>
      <c r="OKU117" s="38"/>
      <c r="OKV117" s="38"/>
      <c r="OKW117" s="38"/>
      <c r="OKX117" s="38"/>
      <c r="OKY117" s="38"/>
      <c r="OKZ117" s="38"/>
      <c r="OLA117" s="38"/>
      <c r="OLB117" s="38"/>
      <c r="OLC117" s="38"/>
      <c r="OLD117" s="38"/>
      <c r="OLE117" s="38"/>
      <c r="OLF117" s="38"/>
      <c r="OLG117" s="38"/>
      <c r="OLH117" s="38"/>
      <c r="OLI117" s="38"/>
      <c r="OLJ117" s="38"/>
      <c r="OLK117" s="38"/>
      <c r="OLL117" s="38"/>
      <c r="OLM117" s="38"/>
      <c r="OLN117" s="38"/>
      <c r="OLO117" s="38"/>
      <c r="OLP117" s="38"/>
      <c r="OLQ117" s="38"/>
      <c r="OLR117" s="38"/>
      <c r="OLS117" s="38"/>
      <c r="OLT117" s="38"/>
      <c r="OLU117" s="38"/>
      <c r="OLV117" s="38"/>
      <c r="OLW117" s="38"/>
      <c r="OLX117" s="38"/>
      <c r="OLY117" s="38"/>
      <c r="OLZ117" s="38"/>
      <c r="OMA117" s="38"/>
      <c r="OMB117" s="38"/>
      <c r="OMC117" s="38"/>
      <c r="OMD117" s="38"/>
      <c r="OME117" s="38"/>
      <c r="OMF117" s="38"/>
      <c r="OMG117" s="38"/>
      <c r="OMH117" s="38"/>
      <c r="OMI117" s="38"/>
      <c r="OMJ117" s="38"/>
      <c r="OMK117" s="38"/>
      <c r="OML117" s="38"/>
      <c r="OMM117" s="38"/>
      <c r="OMN117" s="38"/>
      <c r="OMO117" s="38"/>
      <c r="OMP117" s="38"/>
      <c r="OMQ117" s="38"/>
      <c r="OMR117" s="38"/>
      <c r="OMS117" s="38"/>
      <c r="OMT117" s="38"/>
      <c r="OMU117" s="38"/>
      <c r="OMV117" s="38"/>
      <c r="OMW117" s="38"/>
      <c r="OMX117" s="38"/>
      <c r="OMY117" s="38"/>
      <c r="OMZ117" s="38"/>
      <c r="ONA117" s="38"/>
      <c r="ONB117" s="38"/>
      <c r="ONC117" s="38"/>
      <c r="OND117" s="38"/>
      <c r="ONE117" s="38"/>
      <c r="ONF117" s="38"/>
      <c r="ONG117" s="38"/>
      <c r="ONH117" s="38"/>
      <c r="ONI117" s="38"/>
      <c r="ONJ117" s="38"/>
      <c r="ONK117" s="38"/>
      <c r="ONL117" s="38"/>
      <c r="ONM117" s="38"/>
      <c r="ONN117" s="38"/>
      <c r="ONO117" s="38"/>
      <c r="ONP117" s="38"/>
      <c r="ONQ117" s="38"/>
      <c r="ONR117" s="38"/>
      <c r="ONS117" s="38"/>
      <c r="ONT117" s="38"/>
      <c r="ONU117" s="38"/>
      <c r="ONV117" s="38"/>
      <c r="ONW117" s="38"/>
      <c r="ONX117" s="38"/>
      <c r="ONY117" s="38"/>
      <c r="ONZ117" s="38"/>
      <c r="OOA117" s="38"/>
      <c r="OOB117" s="38"/>
      <c r="OOC117" s="38"/>
      <c r="OOD117" s="38"/>
      <c r="OOE117" s="38"/>
      <c r="OOF117" s="38"/>
      <c r="OOG117" s="38"/>
      <c r="OOH117" s="38"/>
      <c r="OOI117" s="38"/>
      <c r="OOJ117" s="38"/>
      <c r="OOK117" s="38"/>
      <c r="OOL117" s="38"/>
      <c r="OOM117" s="38"/>
      <c r="OON117" s="38"/>
      <c r="OOO117" s="38"/>
      <c r="OOP117" s="38"/>
      <c r="OOQ117" s="38"/>
      <c r="OOR117" s="38"/>
      <c r="OOS117" s="38"/>
      <c r="OOT117" s="38"/>
      <c r="OOU117" s="38"/>
      <c r="OOV117" s="38"/>
      <c r="OOW117" s="38"/>
      <c r="OOX117" s="38"/>
      <c r="OOY117" s="38"/>
      <c r="OOZ117" s="38"/>
      <c r="OPA117" s="38"/>
      <c r="OPB117" s="38"/>
      <c r="OPC117" s="38"/>
      <c r="OPD117" s="38"/>
      <c r="OPE117" s="38"/>
      <c r="OPF117" s="38"/>
      <c r="OPG117" s="38"/>
      <c r="OPH117" s="38"/>
      <c r="OPI117" s="38"/>
      <c r="OPJ117" s="38"/>
      <c r="OPK117" s="38"/>
      <c r="OPL117" s="38"/>
      <c r="OPM117" s="38"/>
      <c r="OPN117" s="38"/>
      <c r="OPO117" s="38"/>
      <c r="OPP117" s="38"/>
      <c r="OPQ117" s="38"/>
      <c r="OPR117" s="38"/>
      <c r="OPS117" s="38"/>
      <c r="OPT117" s="38"/>
      <c r="OPU117" s="38"/>
      <c r="OPV117" s="38"/>
      <c r="OPW117" s="38"/>
      <c r="OPX117" s="38"/>
      <c r="OPY117" s="38"/>
      <c r="OPZ117" s="38"/>
      <c r="OQA117" s="38"/>
      <c r="OQB117" s="38"/>
      <c r="OQC117" s="38"/>
      <c r="OQD117" s="38"/>
      <c r="OQE117" s="38"/>
      <c r="OQF117" s="38"/>
      <c r="OQG117" s="38"/>
      <c r="OQH117" s="38"/>
      <c r="OQI117" s="38"/>
      <c r="OQJ117" s="38"/>
      <c r="OQK117" s="38"/>
      <c r="OQL117" s="38"/>
      <c r="OQM117" s="38"/>
      <c r="OQN117" s="38"/>
      <c r="OQO117" s="38"/>
      <c r="OQP117" s="38"/>
      <c r="OQQ117" s="38"/>
      <c r="OQR117" s="38"/>
      <c r="OQS117" s="38"/>
      <c r="OQT117" s="38"/>
      <c r="OQU117" s="38"/>
      <c r="OQV117" s="38"/>
      <c r="OQW117" s="38"/>
      <c r="OQX117" s="38"/>
      <c r="OQY117" s="38"/>
      <c r="OQZ117" s="38"/>
      <c r="ORA117" s="38"/>
      <c r="ORB117" s="38"/>
      <c r="ORC117" s="38"/>
      <c r="ORD117" s="38"/>
      <c r="ORE117" s="38"/>
      <c r="ORF117" s="38"/>
      <c r="ORG117" s="38"/>
      <c r="ORH117" s="38"/>
      <c r="ORI117" s="38"/>
      <c r="ORJ117" s="38"/>
      <c r="ORK117" s="38"/>
      <c r="ORL117" s="38"/>
      <c r="ORM117" s="38"/>
      <c r="ORN117" s="38"/>
      <c r="ORO117" s="38"/>
      <c r="ORP117" s="38"/>
      <c r="ORQ117" s="38"/>
      <c r="ORR117" s="38"/>
      <c r="ORS117" s="38"/>
      <c r="ORT117" s="38"/>
      <c r="ORU117" s="38"/>
      <c r="ORV117" s="38"/>
      <c r="ORW117" s="38"/>
      <c r="ORX117" s="38"/>
      <c r="ORY117" s="38"/>
      <c r="ORZ117" s="38"/>
      <c r="OSA117" s="38"/>
      <c r="OSB117" s="38"/>
      <c r="OSC117" s="38"/>
      <c r="OSD117" s="38"/>
      <c r="OSE117" s="38"/>
      <c r="OSF117" s="38"/>
      <c r="OSG117" s="38"/>
      <c r="OSH117" s="38"/>
      <c r="OSI117" s="38"/>
      <c r="OSJ117" s="38"/>
      <c r="OSK117" s="38"/>
      <c r="OSL117" s="38"/>
      <c r="OSM117" s="38"/>
      <c r="OSN117" s="38"/>
      <c r="OSO117" s="38"/>
      <c r="OSP117" s="38"/>
      <c r="OSQ117" s="38"/>
      <c r="OSR117" s="38"/>
      <c r="OSS117" s="38"/>
      <c r="OST117" s="38"/>
      <c r="OSU117" s="38"/>
      <c r="OSV117" s="38"/>
      <c r="OSW117" s="38"/>
      <c r="OSX117" s="38"/>
      <c r="OSY117" s="38"/>
      <c r="OSZ117" s="38"/>
      <c r="OTA117" s="38"/>
      <c r="OTB117" s="38"/>
      <c r="OTC117" s="38"/>
      <c r="OTD117" s="38"/>
      <c r="OTE117" s="38"/>
      <c r="OTF117" s="38"/>
      <c r="OTG117" s="38"/>
      <c r="OTH117" s="38"/>
      <c r="OTI117" s="38"/>
      <c r="OTJ117" s="38"/>
      <c r="OTK117" s="38"/>
      <c r="OTL117" s="38"/>
      <c r="OTM117" s="38"/>
      <c r="OTN117" s="38"/>
      <c r="OTO117" s="38"/>
      <c r="OTP117" s="38"/>
      <c r="OTQ117" s="38"/>
      <c r="OTR117" s="38"/>
      <c r="OTS117" s="38"/>
      <c r="OTT117" s="38"/>
      <c r="OTU117" s="38"/>
      <c r="OTV117" s="38"/>
      <c r="OTW117" s="38"/>
      <c r="OTX117" s="38"/>
      <c r="OTY117" s="38"/>
      <c r="OTZ117" s="38"/>
      <c r="OUA117" s="38"/>
      <c r="OUB117" s="38"/>
      <c r="OUC117" s="38"/>
      <c r="OUD117" s="38"/>
      <c r="OUE117" s="38"/>
      <c r="OUF117" s="38"/>
      <c r="OUG117" s="38"/>
      <c r="OUH117" s="38"/>
      <c r="OUI117" s="38"/>
      <c r="OUJ117" s="38"/>
      <c r="OUK117" s="38"/>
      <c r="OUL117" s="38"/>
      <c r="OUM117" s="38"/>
      <c r="OUN117" s="38"/>
      <c r="OUO117" s="38"/>
      <c r="OUP117" s="38"/>
      <c r="OUQ117" s="38"/>
      <c r="OUR117" s="38"/>
      <c r="OUS117" s="38"/>
      <c r="OUT117" s="38"/>
      <c r="OUU117" s="38"/>
      <c r="OUV117" s="38"/>
      <c r="OUW117" s="38"/>
      <c r="OUX117" s="38"/>
      <c r="OUY117" s="38"/>
      <c r="OUZ117" s="38"/>
      <c r="OVA117" s="38"/>
      <c r="OVB117" s="38"/>
      <c r="OVC117" s="38"/>
      <c r="OVD117" s="38"/>
      <c r="OVE117" s="38"/>
      <c r="OVF117" s="38"/>
      <c r="OVG117" s="38"/>
      <c r="OVH117" s="38"/>
      <c r="OVI117" s="38"/>
      <c r="OVJ117" s="38"/>
      <c r="OVK117" s="38"/>
      <c r="OVL117" s="38"/>
      <c r="OVM117" s="38"/>
      <c r="OVN117" s="38"/>
      <c r="OVO117" s="38"/>
      <c r="OVP117" s="38"/>
      <c r="OVQ117" s="38"/>
      <c r="OVR117" s="38"/>
      <c r="OVS117" s="38"/>
      <c r="OVT117" s="38"/>
      <c r="OVU117" s="38"/>
      <c r="OVV117" s="38"/>
      <c r="OVW117" s="38"/>
      <c r="OVX117" s="38"/>
      <c r="OVY117" s="38"/>
      <c r="OVZ117" s="38"/>
      <c r="OWA117" s="38"/>
      <c r="OWB117" s="38"/>
      <c r="OWC117" s="38"/>
      <c r="OWD117" s="38"/>
      <c r="OWE117" s="38"/>
      <c r="OWF117" s="38"/>
      <c r="OWG117" s="38"/>
      <c r="OWH117" s="38"/>
      <c r="OWI117" s="38"/>
      <c r="OWJ117" s="38"/>
      <c r="OWK117" s="38"/>
      <c r="OWL117" s="38"/>
      <c r="OWM117" s="38"/>
      <c r="OWN117" s="38"/>
      <c r="OWO117" s="38"/>
      <c r="OWP117" s="38"/>
      <c r="OWQ117" s="38"/>
      <c r="OWR117" s="38"/>
      <c r="OWS117" s="38"/>
      <c r="OWT117" s="38"/>
      <c r="OWU117" s="38"/>
      <c r="OWV117" s="38"/>
      <c r="OWW117" s="38"/>
      <c r="OWX117" s="38"/>
      <c r="OWY117" s="38"/>
      <c r="OWZ117" s="38"/>
      <c r="OXA117" s="38"/>
      <c r="OXB117" s="38"/>
      <c r="OXC117" s="38"/>
      <c r="OXD117" s="38"/>
      <c r="OXE117" s="38"/>
      <c r="OXF117" s="38"/>
      <c r="OXG117" s="38"/>
      <c r="OXH117" s="38"/>
      <c r="OXI117" s="38"/>
      <c r="OXJ117" s="38"/>
      <c r="OXK117" s="38"/>
      <c r="OXL117" s="38"/>
      <c r="OXM117" s="38"/>
      <c r="OXN117" s="38"/>
      <c r="OXO117" s="38"/>
      <c r="OXP117" s="38"/>
      <c r="OXQ117" s="38"/>
      <c r="OXR117" s="38"/>
      <c r="OXS117" s="38"/>
      <c r="OXT117" s="38"/>
      <c r="OXU117" s="38"/>
      <c r="OXV117" s="38"/>
      <c r="OXW117" s="38"/>
      <c r="OXX117" s="38"/>
      <c r="OXY117" s="38"/>
      <c r="OXZ117" s="38"/>
      <c r="OYA117" s="38"/>
      <c r="OYB117" s="38"/>
      <c r="OYC117" s="38"/>
      <c r="OYD117" s="38"/>
      <c r="OYE117" s="38"/>
      <c r="OYF117" s="38"/>
      <c r="OYG117" s="38"/>
      <c r="OYH117" s="38"/>
      <c r="OYI117" s="38"/>
      <c r="OYJ117" s="38"/>
      <c r="OYK117" s="38"/>
      <c r="OYL117" s="38"/>
      <c r="OYM117" s="38"/>
      <c r="OYN117" s="38"/>
      <c r="OYO117" s="38"/>
      <c r="OYP117" s="38"/>
      <c r="OYQ117" s="38"/>
      <c r="OYR117" s="38"/>
      <c r="OYS117" s="38"/>
      <c r="OYT117" s="38"/>
      <c r="OYU117" s="38"/>
      <c r="OYV117" s="38"/>
      <c r="OYW117" s="38"/>
      <c r="OYX117" s="38"/>
      <c r="OYY117" s="38"/>
      <c r="OYZ117" s="38"/>
      <c r="OZA117" s="38"/>
      <c r="OZB117" s="38"/>
      <c r="OZC117" s="38"/>
      <c r="OZD117" s="38"/>
      <c r="OZE117" s="38"/>
      <c r="OZF117" s="38"/>
      <c r="OZG117" s="38"/>
      <c r="OZH117" s="38"/>
      <c r="OZI117" s="38"/>
      <c r="OZJ117" s="38"/>
      <c r="OZK117" s="38"/>
      <c r="OZL117" s="38"/>
      <c r="OZM117" s="38"/>
      <c r="OZN117" s="38"/>
      <c r="OZO117" s="38"/>
      <c r="OZP117" s="38"/>
      <c r="OZQ117" s="38"/>
      <c r="OZR117" s="38"/>
      <c r="OZS117" s="38"/>
      <c r="OZT117" s="38"/>
      <c r="OZU117" s="38"/>
      <c r="OZV117" s="38"/>
      <c r="OZW117" s="38"/>
      <c r="OZX117" s="38"/>
      <c r="OZY117" s="38"/>
      <c r="OZZ117" s="38"/>
      <c r="PAA117" s="38"/>
      <c r="PAB117" s="38"/>
      <c r="PAC117" s="38"/>
      <c r="PAD117" s="38"/>
      <c r="PAE117" s="38"/>
      <c r="PAF117" s="38"/>
      <c r="PAG117" s="38"/>
      <c r="PAH117" s="38"/>
      <c r="PAI117" s="38"/>
      <c r="PAJ117" s="38"/>
      <c r="PAK117" s="38"/>
      <c r="PAL117" s="38"/>
      <c r="PAM117" s="38"/>
      <c r="PAN117" s="38"/>
      <c r="PAO117" s="38"/>
      <c r="PAP117" s="38"/>
      <c r="PAQ117" s="38"/>
      <c r="PAR117" s="38"/>
      <c r="PAS117" s="38"/>
      <c r="PAT117" s="38"/>
      <c r="PAU117" s="38"/>
      <c r="PAV117" s="38"/>
      <c r="PAW117" s="38"/>
      <c r="PAX117" s="38"/>
      <c r="PAY117" s="38"/>
      <c r="PAZ117" s="38"/>
      <c r="PBA117" s="38"/>
      <c r="PBB117" s="38"/>
      <c r="PBC117" s="38"/>
      <c r="PBD117" s="38"/>
      <c r="PBE117" s="38"/>
      <c r="PBF117" s="38"/>
      <c r="PBG117" s="38"/>
      <c r="PBH117" s="38"/>
      <c r="PBI117" s="38"/>
      <c r="PBJ117" s="38"/>
      <c r="PBK117" s="38"/>
      <c r="PBL117" s="38"/>
      <c r="PBM117" s="38"/>
      <c r="PBN117" s="38"/>
      <c r="PBO117" s="38"/>
      <c r="PBP117" s="38"/>
      <c r="PBQ117" s="38"/>
      <c r="PBR117" s="38"/>
      <c r="PBS117" s="38"/>
      <c r="PBT117" s="38"/>
      <c r="PBU117" s="38"/>
      <c r="PBV117" s="38"/>
      <c r="PBW117" s="38"/>
      <c r="PBX117" s="38"/>
      <c r="PBY117" s="38"/>
      <c r="PBZ117" s="38"/>
      <c r="PCA117" s="38"/>
      <c r="PCB117" s="38"/>
      <c r="PCC117" s="38"/>
      <c r="PCD117" s="38"/>
      <c r="PCE117" s="38"/>
      <c r="PCF117" s="38"/>
      <c r="PCG117" s="38"/>
      <c r="PCH117" s="38"/>
      <c r="PCI117" s="38"/>
      <c r="PCJ117" s="38"/>
      <c r="PCK117" s="38"/>
      <c r="PCL117" s="38"/>
      <c r="PCM117" s="38"/>
      <c r="PCN117" s="38"/>
      <c r="PCO117" s="38"/>
      <c r="PCP117" s="38"/>
      <c r="PCQ117" s="38"/>
      <c r="PCR117" s="38"/>
      <c r="PCS117" s="38"/>
      <c r="PCT117" s="38"/>
      <c r="PCU117" s="38"/>
      <c r="PCV117" s="38"/>
      <c r="PCW117" s="38"/>
      <c r="PCX117" s="38"/>
      <c r="PCY117" s="38"/>
      <c r="PCZ117" s="38"/>
      <c r="PDA117" s="38"/>
      <c r="PDB117" s="38"/>
      <c r="PDC117" s="38"/>
      <c r="PDD117" s="38"/>
      <c r="PDE117" s="38"/>
      <c r="PDF117" s="38"/>
      <c r="PDG117" s="38"/>
      <c r="PDH117" s="38"/>
      <c r="PDI117" s="38"/>
      <c r="PDJ117" s="38"/>
      <c r="PDK117" s="38"/>
      <c r="PDL117" s="38"/>
      <c r="PDM117" s="38"/>
      <c r="PDN117" s="38"/>
      <c r="PDO117" s="38"/>
      <c r="PDP117" s="38"/>
      <c r="PDQ117" s="38"/>
      <c r="PDR117" s="38"/>
      <c r="PDS117" s="38"/>
      <c r="PDT117" s="38"/>
      <c r="PDU117" s="38"/>
      <c r="PDV117" s="38"/>
      <c r="PDW117" s="38"/>
      <c r="PDX117" s="38"/>
      <c r="PDY117" s="38"/>
      <c r="PDZ117" s="38"/>
      <c r="PEA117" s="38"/>
      <c r="PEB117" s="38"/>
      <c r="PEC117" s="38"/>
      <c r="PED117" s="38"/>
      <c r="PEE117" s="38"/>
      <c r="PEF117" s="38"/>
      <c r="PEG117" s="38"/>
      <c r="PEH117" s="38"/>
      <c r="PEI117" s="38"/>
      <c r="PEJ117" s="38"/>
      <c r="PEK117" s="38"/>
      <c r="PEL117" s="38"/>
      <c r="PEM117" s="38"/>
      <c r="PEN117" s="38"/>
      <c r="PEO117" s="38"/>
      <c r="PEP117" s="38"/>
      <c r="PEQ117" s="38"/>
      <c r="PER117" s="38"/>
      <c r="PES117" s="38"/>
      <c r="PET117" s="38"/>
      <c r="PEU117" s="38"/>
      <c r="PEV117" s="38"/>
      <c r="PEW117" s="38"/>
      <c r="PEX117" s="38"/>
      <c r="PEY117" s="38"/>
      <c r="PEZ117" s="38"/>
      <c r="PFA117" s="38"/>
      <c r="PFB117" s="38"/>
      <c r="PFC117" s="38"/>
      <c r="PFD117" s="38"/>
      <c r="PFE117" s="38"/>
      <c r="PFF117" s="38"/>
      <c r="PFG117" s="38"/>
      <c r="PFH117" s="38"/>
      <c r="PFI117" s="38"/>
      <c r="PFJ117" s="38"/>
      <c r="PFK117" s="38"/>
      <c r="PFL117" s="38"/>
      <c r="PFM117" s="38"/>
      <c r="PFN117" s="38"/>
      <c r="PFO117" s="38"/>
      <c r="PFP117" s="38"/>
      <c r="PFQ117" s="38"/>
      <c r="PFR117" s="38"/>
      <c r="PFS117" s="38"/>
      <c r="PFT117" s="38"/>
      <c r="PFU117" s="38"/>
      <c r="PFV117" s="38"/>
      <c r="PFW117" s="38"/>
      <c r="PFX117" s="38"/>
      <c r="PFY117" s="38"/>
      <c r="PFZ117" s="38"/>
      <c r="PGA117" s="38"/>
      <c r="PGB117" s="38"/>
      <c r="PGC117" s="38"/>
      <c r="PGD117" s="38"/>
      <c r="PGE117" s="38"/>
      <c r="PGF117" s="38"/>
      <c r="PGG117" s="38"/>
      <c r="PGH117" s="38"/>
      <c r="PGI117" s="38"/>
      <c r="PGJ117" s="38"/>
      <c r="PGK117" s="38"/>
      <c r="PGL117" s="38"/>
      <c r="PGM117" s="38"/>
      <c r="PGN117" s="38"/>
      <c r="PGO117" s="38"/>
      <c r="PGP117" s="38"/>
      <c r="PGQ117" s="38"/>
      <c r="PGR117" s="38"/>
      <c r="PGS117" s="38"/>
      <c r="PGT117" s="38"/>
      <c r="PGU117" s="38"/>
      <c r="PGV117" s="38"/>
      <c r="PGW117" s="38"/>
      <c r="PGX117" s="38"/>
      <c r="PGY117" s="38"/>
      <c r="PGZ117" s="38"/>
      <c r="PHA117" s="38"/>
      <c r="PHB117" s="38"/>
      <c r="PHC117" s="38"/>
      <c r="PHD117" s="38"/>
      <c r="PHE117" s="38"/>
      <c r="PHF117" s="38"/>
      <c r="PHG117" s="38"/>
      <c r="PHH117" s="38"/>
      <c r="PHI117" s="38"/>
      <c r="PHJ117" s="38"/>
      <c r="PHK117" s="38"/>
      <c r="PHL117" s="38"/>
      <c r="PHM117" s="38"/>
      <c r="PHN117" s="38"/>
      <c r="PHO117" s="38"/>
      <c r="PHP117" s="38"/>
      <c r="PHQ117" s="38"/>
      <c r="PHR117" s="38"/>
      <c r="PHS117" s="38"/>
      <c r="PHT117" s="38"/>
      <c r="PHU117" s="38"/>
      <c r="PHV117" s="38"/>
      <c r="PHW117" s="38"/>
      <c r="PHX117" s="38"/>
      <c r="PHY117" s="38"/>
      <c r="PHZ117" s="38"/>
      <c r="PIA117" s="38"/>
      <c r="PIB117" s="38"/>
      <c r="PIC117" s="38"/>
      <c r="PID117" s="38"/>
      <c r="PIE117" s="38"/>
      <c r="PIF117" s="38"/>
      <c r="PIG117" s="38"/>
      <c r="PIH117" s="38"/>
      <c r="PII117" s="38"/>
      <c r="PIJ117" s="38"/>
      <c r="PIK117" s="38"/>
      <c r="PIL117" s="38"/>
      <c r="PIM117" s="38"/>
      <c r="PIN117" s="38"/>
      <c r="PIO117" s="38"/>
      <c r="PIP117" s="38"/>
      <c r="PIQ117" s="38"/>
      <c r="PIR117" s="38"/>
      <c r="PIS117" s="38"/>
      <c r="PIT117" s="38"/>
      <c r="PIU117" s="38"/>
      <c r="PIV117" s="38"/>
      <c r="PIW117" s="38"/>
      <c r="PIX117" s="38"/>
      <c r="PIY117" s="38"/>
      <c r="PIZ117" s="38"/>
      <c r="PJA117" s="38"/>
      <c r="PJB117" s="38"/>
      <c r="PJC117" s="38"/>
      <c r="PJD117" s="38"/>
      <c r="PJE117" s="38"/>
      <c r="PJF117" s="38"/>
      <c r="PJG117" s="38"/>
      <c r="PJH117" s="38"/>
      <c r="PJI117" s="38"/>
      <c r="PJJ117" s="38"/>
      <c r="PJK117" s="38"/>
      <c r="PJL117" s="38"/>
      <c r="PJM117" s="38"/>
      <c r="PJN117" s="38"/>
      <c r="PJO117" s="38"/>
      <c r="PJP117" s="38"/>
      <c r="PJQ117" s="38"/>
      <c r="PJR117" s="38"/>
      <c r="PJS117" s="38"/>
      <c r="PJT117" s="38"/>
      <c r="PJU117" s="38"/>
      <c r="PJV117" s="38"/>
      <c r="PJW117" s="38"/>
      <c r="PJX117" s="38"/>
      <c r="PJY117" s="38"/>
      <c r="PJZ117" s="38"/>
      <c r="PKA117" s="38"/>
      <c r="PKB117" s="38"/>
      <c r="PKC117" s="38"/>
      <c r="PKD117" s="38"/>
      <c r="PKE117" s="38"/>
      <c r="PKF117" s="38"/>
      <c r="PKG117" s="38"/>
      <c r="PKH117" s="38"/>
      <c r="PKI117" s="38"/>
      <c r="PKJ117" s="38"/>
      <c r="PKK117" s="38"/>
      <c r="PKL117" s="38"/>
      <c r="PKM117" s="38"/>
      <c r="PKN117" s="38"/>
      <c r="PKO117" s="38"/>
      <c r="PKP117" s="38"/>
      <c r="PKQ117" s="38"/>
      <c r="PKR117" s="38"/>
      <c r="PKS117" s="38"/>
      <c r="PKT117" s="38"/>
      <c r="PKU117" s="38"/>
      <c r="PKV117" s="38"/>
      <c r="PKW117" s="38"/>
      <c r="PKX117" s="38"/>
      <c r="PKY117" s="38"/>
      <c r="PKZ117" s="38"/>
      <c r="PLA117" s="38"/>
      <c r="PLB117" s="38"/>
      <c r="PLC117" s="38"/>
      <c r="PLD117" s="38"/>
      <c r="PLE117" s="38"/>
      <c r="PLF117" s="38"/>
      <c r="PLG117" s="38"/>
      <c r="PLH117" s="38"/>
      <c r="PLI117" s="38"/>
      <c r="PLJ117" s="38"/>
      <c r="PLK117" s="38"/>
      <c r="PLL117" s="38"/>
      <c r="PLM117" s="38"/>
      <c r="PLN117" s="38"/>
      <c r="PLO117" s="38"/>
      <c r="PLP117" s="38"/>
      <c r="PLQ117" s="38"/>
      <c r="PLR117" s="38"/>
      <c r="PLS117" s="38"/>
      <c r="PLT117" s="38"/>
      <c r="PLU117" s="38"/>
      <c r="PLV117" s="38"/>
      <c r="PLW117" s="38"/>
      <c r="PLX117" s="38"/>
      <c r="PLY117" s="38"/>
      <c r="PLZ117" s="38"/>
      <c r="PMA117" s="38"/>
      <c r="PMB117" s="38"/>
      <c r="PMC117" s="38"/>
      <c r="PMD117" s="38"/>
      <c r="PME117" s="38"/>
      <c r="PMF117" s="38"/>
      <c r="PMG117" s="38"/>
      <c r="PMH117" s="38"/>
      <c r="PMI117" s="38"/>
      <c r="PMJ117" s="38"/>
      <c r="PMK117" s="38"/>
      <c r="PML117" s="38"/>
      <c r="PMM117" s="38"/>
      <c r="PMN117" s="38"/>
      <c r="PMO117" s="38"/>
      <c r="PMP117" s="38"/>
      <c r="PMQ117" s="38"/>
      <c r="PMR117" s="38"/>
      <c r="PMS117" s="38"/>
      <c r="PMT117" s="38"/>
      <c r="PMU117" s="38"/>
      <c r="PMV117" s="38"/>
      <c r="PMW117" s="38"/>
      <c r="PMX117" s="38"/>
      <c r="PMY117" s="38"/>
      <c r="PMZ117" s="38"/>
      <c r="PNA117" s="38"/>
      <c r="PNB117" s="38"/>
      <c r="PNC117" s="38"/>
      <c r="PND117" s="38"/>
      <c r="PNE117" s="38"/>
      <c r="PNF117" s="38"/>
      <c r="PNG117" s="38"/>
      <c r="PNH117" s="38"/>
      <c r="PNI117" s="38"/>
      <c r="PNJ117" s="38"/>
      <c r="PNK117" s="38"/>
      <c r="PNL117" s="38"/>
      <c r="PNM117" s="38"/>
      <c r="PNN117" s="38"/>
      <c r="PNO117" s="38"/>
      <c r="PNP117" s="38"/>
      <c r="PNQ117" s="38"/>
      <c r="PNR117" s="38"/>
      <c r="PNS117" s="38"/>
      <c r="PNT117" s="38"/>
      <c r="PNU117" s="38"/>
      <c r="PNV117" s="38"/>
      <c r="PNW117" s="38"/>
      <c r="PNX117" s="38"/>
      <c r="PNY117" s="38"/>
      <c r="PNZ117" s="38"/>
      <c r="POA117" s="38"/>
      <c r="POB117" s="38"/>
      <c r="POC117" s="38"/>
      <c r="POD117" s="38"/>
      <c r="POE117" s="38"/>
      <c r="POF117" s="38"/>
      <c r="POG117" s="38"/>
      <c r="POH117" s="38"/>
      <c r="POI117" s="38"/>
      <c r="POJ117" s="38"/>
      <c r="POK117" s="38"/>
      <c r="POL117" s="38"/>
      <c r="POM117" s="38"/>
      <c r="PON117" s="38"/>
      <c r="POO117" s="38"/>
      <c r="POP117" s="38"/>
      <c r="POQ117" s="38"/>
      <c r="POR117" s="38"/>
      <c r="POS117" s="38"/>
      <c r="POT117" s="38"/>
      <c r="POU117" s="38"/>
      <c r="POV117" s="38"/>
      <c r="POW117" s="38"/>
      <c r="POX117" s="38"/>
      <c r="POY117" s="38"/>
      <c r="POZ117" s="38"/>
      <c r="PPA117" s="38"/>
      <c r="PPB117" s="38"/>
      <c r="PPC117" s="38"/>
      <c r="PPD117" s="38"/>
      <c r="PPE117" s="38"/>
      <c r="PPF117" s="38"/>
      <c r="PPG117" s="38"/>
      <c r="PPH117" s="38"/>
      <c r="PPI117" s="38"/>
      <c r="PPJ117" s="38"/>
      <c r="PPK117" s="38"/>
      <c r="PPL117" s="38"/>
      <c r="PPM117" s="38"/>
      <c r="PPN117" s="38"/>
      <c r="PPO117" s="38"/>
      <c r="PPP117" s="38"/>
      <c r="PPQ117" s="38"/>
      <c r="PPR117" s="38"/>
      <c r="PPS117" s="38"/>
      <c r="PPT117" s="38"/>
      <c r="PPU117" s="38"/>
      <c r="PPV117" s="38"/>
      <c r="PPW117" s="38"/>
      <c r="PPX117" s="38"/>
      <c r="PPY117" s="38"/>
      <c r="PPZ117" s="38"/>
      <c r="PQA117" s="38"/>
      <c r="PQB117" s="38"/>
      <c r="PQC117" s="38"/>
      <c r="PQD117" s="38"/>
      <c r="PQE117" s="38"/>
      <c r="PQF117" s="38"/>
      <c r="PQG117" s="38"/>
      <c r="PQH117" s="38"/>
      <c r="PQI117" s="38"/>
      <c r="PQJ117" s="38"/>
      <c r="PQK117" s="38"/>
      <c r="PQL117" s="38"/>
      <c r="PQM117" s="38"/>
      <c r="PQN117" s="38"/>
      <c r="PQO117" s="38"/>
      <c r="PQP117" s="38"/>
      <c r="PQQ117" s="38"/>
      <c r="PQR117" s="38"/>
      <c r="PQS117" s="38"/>
      <c r="PQT117" s="38"/>
      <c r="PQU117" s="38"/>
      <c r="PQV117" s="38"/>
      <c r="PQW117" s="38"/>
      <c r="PQX117" s="38"/>
      <c r="PQY117" s="38"/>
      <c r="PQZ117" s="38"/>
      <c r="PRA117" s="38"/>
      <c r="PRB117" s="38"/>
      <c r="PRC117" s="38"/>
      <c r="PRD117" s="38"/>
      <c r="PRE117" s="38"/>
      <c r="PRF117" s="38"/>
      <c r="PRG117" s="38"/>
      <c r="PRH117" s="38"/>
      <c r="PRI117" s="38"/>
      <c r="PRJ117" s="38"/>
      <c r="PRK117" s="38"/>
      <c r="PRL117" s="38"/>
      <c r="PRM117" s="38"/>
      <c r="PRN117" s="38"/>
    </row>
    <row r="118" spans="1:11298" ht="15.75" x14ac:dyDescent="0.25">
      <c r="A118" s="1"/>
      <c r="B118" s="78" t="s">
        <v>440</v>
      </c>
      <c r="C118" s="31" t="s">
        <v>282</v>
      </c>
      <c r="D118" s="32"/>
      <c r="E118" s="32"/>
      <c r="F118" s="33">
        <v>40857</v>
      </c>
      <c r="G118" s="32"/>
      <c r="H118" s="32"/>
      <c r="I118" s="34">
        <v>231000</v>
      </c>
      <c r="J118" s="32"/>
      <c r="K118" s="34">
        <v>1E-8</v>
      </c>
      <c r="L118" s="32"/>
      <c r="M118" s="34">
        <v>1E-8</v>
      </c>
      <c r="N118" s="34">
        <v>230999.99999997998</v>
      </c>
      <c r="O118" s="28">
        <v>219.83</v>
      </c>
      <c r="P118" s="34">
        <v>1050.8119910839284</v>
      </c>
      <c r="Q118" s="32"/>
      <c r="R118" s="35">
        <v>2111101374</v>
      </c>
      <c r="S118" s="35">
        <v>172966</v>
      </c>
      <c r="T118" s="32"/>
      <c r="U118" s="32"/>
      <c r="V118" s="32"/>
      <c r="W118" s="32"/>
      <c r="X118" s="32"/>
      <c r="Y118" s="32"/>
      <c r="Z118" s="39">
        <v>30950</v>
      </c>
      <c r="AA118" s="39">
        <v>1.0000000000000001E-5</v>
      </c>
      <c r="AB118" s="39">
        <v>30950.00001</v>
      </c>
      <c r="AD118" s="32" t="s">
        <v>489</v>
      </c>
      <c r="AE118" s="32"/>
      <c r="AF118" s="32"/>
      <c r="AG118" s="32"/>
      <c r="AH118" s="32"/>
      <c r="AI118" s="32"/>
      <c r="AJ118" s="36"/>
      <c r="AK118" s="36"/>
      <c r="AL118" s="36">
        <v>1</v>
      </c>
      <c r="AM118" s="32"/>
      <c r="AN118" s="32"/>
      <c r="AO118" s="34">
        <v>0</v>
      </c>
      <c r="AP118" s="37">
        <v>0</v>
      </c>
      <c r="AQ118" s="26">
        <v>0</v>
      </c>
      <c r="AR118" s="34">
        <v>0</v>
      </c>
      <c r="AS118" s="32"/>
      <c r="AT118" s="26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2"/>
      <c r="BG118" s="26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2"/>
      <c r="BT118" s="26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2"/>
      <c r="CG118" s="26"/>
      <c r="CH118" s="37"/>
      <c r="CI118" s="37"/>
      <c r="CJ118" s="37"/>
      <c r="CK118" s="37"/>
      <c r="CL118" s="37"/>
      <c r="CM118" s="32"/>
      <c r="CN118" s="26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2"/>
      <c r="DA118" s="26"/>
      <c r="DB118" s="37"/>
      <c r="DC118" s="37"/>
      <c r="DD118" s="37"/>
      <c r="DE118" s="37"/>
      <c r="DF118" s="37"/>
      <c r="DG118" s="37"/>
      <c r="DH118" s="32"/>
      <c r="DI118" s="26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2"/>
      <c r="DV118" s="26"/>
      <c r="DW118" s="37"/>
      <c r="DX118" s="37"/>
      <c r="DY118" s="37"/>
      <c r="DZ118" s="37"/>
      <c r="EA118" s="37"/>
      <c r="EB118" s="32"/>
      <c r="EC118" s="26"/>
      <c r="ED118" s="37"/>
      <c r="EE118" s="37"/>
      <c r="EF118" s="37"/>
      <c r="EG118" s="37"/>
      <c r="EH118" s="37"/>
      <c r="EI118" s="32"/>
      <c r="EJ118" s="26"/>
      <c r="EK118" s="37"/>
      <c r="EL118" s="37"/>
      <c r="EM118" s="37"/>
      <c r="EN118" s="37"/>
      <c r="EO118" s="37"/>
      <c r="EP118" s="37"/>
      <c r="EQ118" s="32"/>
      <c r="ER118" s="32"/>
      <c r="ES118" s="26"/>
      <c r="ET118" s="37"/>
      <c r="EU118" s="37"/>
      <c r="EV118" s="37"/>
      <c r="EW118" s="37"/>
      <c r="EX118" s="37"/>
      <c r="EY118" s="32"/>
      <c r="EZ118" s="32"/>
      <c r="FA118" s="34">
        <v>230999.99999997998</v>
      </c>
      <c r="FB118" s="37">
        <v>1</v>
      </c>
      <c r="FC118" s="28">
        <v>219.83</v>
      </c>
      <c r="FD118" s="32"/>
      <c r="FE118" s="32"/>
      <c r="FF118" s="28"/>
      <c r="FG118" s="34"/>
      <c r="FH118" s="28">
        <v>146.30000000000001</v>
      </c>
      <c r="FI118" s="34">
        <v>1300</v>
      </c>
      <c r="FJ118" s="28">
        <v>15.85</v>
      </c>
      <c r="FK118" s="34">
        <v>1200</v>
      </c>
      <c r="FL118" s="28"/>
      <c r="FM118" s="34"/>
      <c r="FN118" s="28"/>
      <c r="FO118" s="34"/>
      <c r="FP118" s="28"/>
      <c r="FQ118" s="34"/>
      <c r="FR118" s="28"/>
      <c r="FS118" s="34"/>
      <c r="FT118" s="28"/>
      <c r="FU118" s="34"/>
      <c r="FV118" s="28"/>
      <c r="FW118" s="34"/>
      <c r="FX118" s="28"/>
      <c r="FY118" s="34"/>
      <c r="FZ118" s="28"/>
      <c r="GA118" s="34"/>
      <c r="GB118" s="28"/>
      <c r="GC118" s="34"/>
      <c r="GD118" s="28">
        <v>14.08</v>
      </c>
      <c r="GE118" s="34">
        <v>700</v>
      </c>
      <c r="GF118" s="28"/>
      <c r="GG118" s="34"/>
      <c r="GH118" s="28"/>
      <c r="GI118" s="34"/>
      <c r="GJ118" s="28"/>
      <c r="GK118" s="34"/>
      <c r="GL118" s="28"/>
      <c r="GM118" s="34"/>
      <c r="GN118" s="28"/>
      <c r="GO118" s="34"/>
      <c r="GP118" s="28"/>
      <c r="GQ118" s="34"/>
      <c r="GR118" s="28"/>
      <c r="GS118" s="34"/>
      <c r="GT118" s="28"/>
      <c r="GU118" s="34"/>
      <c r="GV118" s="28"/>
      <c r="GW118" s="34"/>
      <c r="GX118" s="28"/>
      <c r="GY118" s="34"/>
      <c r="GZ118" s="28"/>
      <c r="HA118" s="34"/>
      <c r="HB118" s="28"/>
      <c r="HC118" s="34"/>
      <c r="HD118" s="28"/>
      <c r="HE118" s="34"/>
      <c r="HF118" s="28"/>
      <c r="HG118" s="34"/>
      <c r="HH118" s="28"/>
      <c r="HI118" s="34"/>
      <c r="HJ118" s="28"/>
      <c r="HK118" s="34"/>
      <c r="HL118" s="28"/>
      <c r="HM118" s="34"/>
      <c r="HN118" s="32"/>
      <c r="HO118" s="32"/>
      <c r="HP118" s="28"/>
      <c r="HQ118" s="34"/>
      <c r="HR118" s="28"/>
      <c r="HS118" s="34"/>
      <c r="HT118" s="28"/>
      <c r="HU118" s="34"/>
      <c r="HV118" s="28"/>
      <c r="HW118" s="34"/>
      <c r="HX118" s="28"/>
      <c r="HY118" s="34"/>
      <c r="HZ118" s="28"/>
      <c r="IA118" s="34"/>
      <c r="IB118" s="28"/>
      <c r="IC118" s="34"/>
      <c r="ID118" s="28"/>
      <c r="IE118" s="34"/>
      <c r="IF118" s="28"/>
      <c r="IG118" s="34"/>
      <c r="IH118" s="28"/>
      <c r="II118" s="34"/>
      <c r="IJ118" s="28"/>
      <c r="IK118" s="34"/>
      <c r="IL118" s="28"/>
      <c r="IM118" s="34"/>
      <c r="IN118" s="28"/>
      <c r="IO118" s="34"/>
      <c r="IP118" s="28"/>
      <c r="IQ118" s="34"/>
      <c r="IR118" s="28"/>
      <c r="IS118" s="34"/>
      <c r="IT118" s="28"/>
      <c r="IU118" s="34"/>
      <c r="IV118" s="28"/>
      <c r="IW118" s="34"/>
      <c r="IX118" s="28"/>
      <c r="IY118" s="34"/>
      <c r="IZ118" s="28"/>
      <c r="JA118" s="34"/>
      <c r="JB118" s="28"/>
      <c r="JC118" s="34"/>
      <c r="JD118" s="28"/>
      <c r="JE118" s="34"/>
      <c r="JF118" s="28"/>
      <c r="JG118" s="34"/>
      <c r="JH118" s="28"/>
      <c r="JI118" s="34"/>
      <c r="JJ118" s="28"/>
      <c r="JK118" s="34"/>
      <c r="JL118" s="28"/>
      <c r="JM118" s="34"/>
      <c r="JN118" s="28"/>
      <c r="JO118" s="34"/>
      <c r="JP118" s="28"/>
      <c r="JQ118" s="34"/>
      <c r="JR118" s="28"/>
      <c r="JS118" s="34"/>
      <c r="JT118" s="28"/>
      <c r="JU118" s="34"/>
      <c r="JV118" s="28"/>
      <c r="JW118" s="34"/>
      <c r="JX118" s="32"/>
      <c r="JY118" s="32"/>
      <c r="JZ118" s="28"/>
      <c r="KA118" s="34"/>
      <c r="KB118" s="28"/>
      <c r="KC118" s="34"/>
      <c r="KD118" s="28"/>
      <c r="KE118" s="34"/>
      <c r="KF118" s="28"/>
      <c r="KG118" s="34"/>
      <c r="KH118" s="28"/>
      <c r="KI118" s="34"/>
      <c r="KJ118" s="28"/>
      <c r="KK118" s="34"/>
      <c r="KL118" s="28"/>
      <c r="KM118" s="34"/>
      <c r="KN118" s="28"/>
      <c r="KO118" s="34"/>
      <c r="KP118" s="28"/>
      <c r="KQ118" s="34"/>
      <c r="KR118" s="28"/>
      <c r="KS118" s="34"/>
      <c r="KT118" s="28"/>
      <c r="KU118" s="34"/>
      <c r="KV118" s="28"/>
      <c r="KW118" s="34"/>
      <c r="KX118" s="28"/>
      <c r="KY118" s="34"/>
      <c r="KZ118" s="28"/>
      <c r="LA118" s="34"/>
      <c r="LB118" s="28"/>
      <c r="LC118" s="34"/>
      <c r="LD118" s="28"/>
      <c r="LE118" s="34"/>
      <c r="LF118" s="28"/>
      <c r="LG118" s="34"/>
      <c r="LH118" s="28"/>
      <c r="LI118" s="34"/>
      <c r="LJ118" s="28"/>
      <c r="LK118" s="34"/>
      <c r="LL118" s="28"/>
      <c r="LM118" s="34"/>
      <c r="LN118" s="28"/>
      <c r="LO118" s="34"/>
      <c r="LP118" s="28"/>
      <c r="LQ118" s="34"/>
      <c r="LR118" s="28"/>
      <c r="LS118" s="34"/>
      <c r="LT118" s="28"/>
      <c r="LU118" s="34"/>
      <c r="LV118" s="28"/>
      <c r="LW118" s="34"/>
      <c r="LX118" s="28"/>
      <c r="LY118" s="34"/>
      <c r="LZ118" s="28"/>
      <c r="MA118" s="34"/>
      <c r="MB118" s="28"/>
      <c r="MC118" s="34"/>
      <c r="MD118" s="28"/>
      <c r="ME118" s="34"/>
      <c r="MF118" s="28"/>
      <c r="MG118" s="34"/>
      <c r="MH118" s="32"/>
      <c r="MI118" s="32"/>
      <c r="MJ118" s="28"/>
      <c r="MK118" s="34"/>
      <c r="ML118" s="28"/>
      <c r="MM118" s="34"/>
      <c r="MN118" s="28"/>
      <c r="MO118" s="34"/>
      <c r="MP118" s="28"/>
      <c r="MQ118" s="34"/>
      <c r="MR118" s="28"/>
      <c r="MS118" s="34"/>
      <c r="MT118" s="28"/>
      <c r="MU118" s="34"/>
      <c r="MV118" s="28"/>
      <c r="MW118" s="34"/>
      <c r="MX118" s="28"/>
      <c r="MY118" s="34"/>
      <c r="MZ118" s="28"/>
      <c r="NA118" s="34"/>
      <c r="NB118" s="28"/>
      <c r="NC118" s="34"/>
      <c r="ND118" s="28"/>
      <c r="NE118" s="34"/>
      <c r="NF118" s="28"/>
      <c r="NG118" s="34"/>
      <c r="NH118" s="28"/>
      <c r="NI118" s="34"/>
      <c r="NJ118" s="28"/>
      <c r="NK118" s="34"/>
      <c r="NL118" s="28"/>
      <c r="NM118" s="34"/>
      <c r="NN118" s="28"/>
      <c r="NO118" s="34"/>
      <c r="NP118" s="28"/>
      <c r="NQ118" s="34"/>
      <c r="NR118" s="28"/>
      <c r="NS118" s="34"/>
      <c r="NT118" s="28"/>
      <c r="NU118" s="34"/>
      <c r="NV118" s="28"/>
      <c r="NW118" s="34"/>
      <c r="NX118" s="28"/>
      <c r="NY118" s="34"/>
      <c r="NZ118" s="28">
        <v>21.54</v>
      </c>
      <c r="OA118" s="34">
        <v>450</v>
      </c>
      <c r="OB118" s="28"/>
      <c r="OC118" s="34"/>
      <c r="OD118" s="28"/>
      <c r="OE118" s="34"/>
      <c r="OF118" s="28"/>
      <c r="OG118" s="34"/>
      <c r="OH118" s="28"/>
      <c r="OI118" s="34"/>
      <c r="OJ118" s="28"/>
      <c r="OK118" s="34"/>
      <c r="OL118" s="28"/>
      <c r="OM118" s="34"/>
      <c r="ON118" s="28"/>
      <c r="OO118" s="34"/>
      <c r="OP118" s="28"/>
      <c r="OQ118" s="34"/>
      <c r="OR118" s="34"/>
      <c r="OS118" s="32"/>
      <c r="OT118" s="28">
        <v>0</v>
      </c>
      <c r="OU118" s="34"/>
      <c r="OV118" s="32"/>
      <c r="OW118" s="32"/>
      <c r="OX118" s="28"/>
      <c r="OY118" s="34"/>
      <c r="OZ118" s="28"/>
      <c r="PA118" s="34"/>
      <c r="PB118" s="28"/>
      <c r="PC118" s="34"/>
      <c r="PD118" s="28"/>
      <c r="PE118" s="34"/>
      <c r="PF118" s="28"/>
      <c r="PG118" s="34"/>
      <c r="PH118" s="32"/>
      <c r="PI118" s="32"/>
      <c r="PJ118" s="28"/>
      <c r="PK118" s="34"/>
      <c r="PL118" s="28"/>
      <c r="PM118" s="34"/>
      <c r="PN118" s="28"/>
      <c r="PO118" s="34"/>
      <c r="PP118" s="28"/>
      <c r="PQ118" s="34"/>
      <c r="PR118" s="28"/>
      <c r="PS118" s="34"/>
      <c r="PT118" s="32"/>
      <c r="PU118" s="28">
        <v>14.34</v>
      </c>
      <c r="PV118" s="34">
        <v>100</v>
      </c>
      <c r="PW118" s="28">
        <v>7.72</v>
      </c>
      <c r="PX118" s="34">
        <v>100</v>
      </c>
      <c r="PY118" s="28">
        <v>0</v>
      </c>
      <c r="PZ118" s="34"/>
      <c r="QA118" s="32"/>
      <c r="QB118" s="34">
        <v>0</v>
      </c>
      <c r="QC118" s="34">
        <v>0</v>
      </c>
      <c r="QD118" s="34"/>
      <c r="QE118" s="32"/>
      <c r="QF118" s="32"/>
      <c r="QG118" s="32"/>
      <c r="QH118" s="32"/>
      <c r="QI118" s="32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38"/>
      <c r="AMF118" s="38"/>
      <c r="AMG118" s="38"/>
      <c r="AMH118" s="38"/>
      <c r="AMI118" s="38"/>
      <c r="AMJ118" s="38"/>
      <c r="AMK118" s="38"/>
      <c r="AML118" s="38"/>
      <c r="AMM118" s="38"/>
      <c r="AMN118" s="38"/>
      <c r="AMO118" s="38"/>
      <c r="AMP118" s="38"/>
      <c r="AMQ118" s="38"/>
      <c r="AMR118" s="38"/>
      <c r="AMS118" s="38"/>
      <c r="AMT118" s="38"/>
      <c r="AMU118" s="38"/>
      <c r="AMV118" s="38"/>
      <c r="AMW118" s="38"/>
      <c r="AMX118" s="38"/>
      <c r="AMY118" s="38"/>
      <c r="AMZ118" s="38"/>
      <c r="ANA118" s="38"/>
      <c r="ANB118" s="38"/>
      <c r="ANC118" s="38"/>
      <c r="AND118" s="38"/>
      <c r="ANE118" s="38"/>
      <c r="ANF118" s="38"/>
      <c r="ANG118" s="38"/>
      <c r="ANH118" s="38"/>
      <c r="ANI118" s="38"/>
      <c r="ANJ118" s="38"/>
      <c r="ANK118" s="38"/>
      <c r="ANL118" s="38"/>
      <c r="ANM118" s="38"/>
      <c r="ANN118" s="38"/>
      <c r="ANO118" s="38"/>
      <c r="ANP118" s="38"/>
      <c r="ANQ118" s="38"/>
      <c r="ANR118" s="38"/>
      <c r="ANS118" s="38"/>
      <c r="ANT118" s="38"/>
      <c r="ANU118" s="38"/>
      <c r="ANV118" s="38"/>
      <c r="ANW118" s="38"/>
      <c r="ANX118" s="38"/>
      <c r="ANY118" s="38"/>
      <c r="ANZ118" s="38"/>
      <c r="AOA118" s="38"/>
      <c r="AOB118" s="38"/>
      <c r="AOC118" s="38"/>
      <c r="AOD118" s="38"/>
      <c r="AOE118" s="38"/>
      <c r="AOF118" s="38"/>
      <c r="AOG118" s="38"/>
      <c r="AOH118" s="38"/>
      <c r="AOI118" s="38"/>
      <c r="AOJ118" s="38"/>
      <c r="AOK118" s="38"/>
      <c r="AOL118" s="38"/>
      <c r="AOM118" s="38"/>
      <c r="AON118" s="38"/>
      <c r="AOO118" s="38"/>
      <c r="AOP118" s="38"/>
      <c r="AOQ118" s="38"/>
      <c r="AOR118" s="38"/>
      <c r="AOS118" s="38"/>
      <c r="AOT118" s="38"/>
      <c r="AOU118" s="38"/>
      <c r="AOV118" s="38"/>
      <c r="AOW118" s="38"/>
      <c r="AOX118" s="38"/>
      <c r="AOY118" s="38"/>
      <c r="AOZ118" s="38"/>
      <c r="APA118" s="38"/>
      <c r="APB118" s="38"/>
      <c r="APC118" s="38"/>
      <c r="APD118" s="38"/>
      <c r="APE118" s="38"/>
      <c r="APF118" s="38"/>
      <c r="APG118" s="38"/>
      <c r="APH118" s="38"/>
      <c r="API118" s="38"/>
      <c r="APJ118" s="38"/>
      <c r="APK118" s="38"/>
      <c r="APL118" s="38"/>
      <c r="APM118" s="38"/>
      <c r="APN118" s="38"/>
      <c r="APO118" s="38"/>
      <c r="APP118" s="38"/>
      <c r="APQ118" s="38"/>
      <c r="APR118" s="38"/>
      <c r="APS118" s="38"/>
      <c r="APT118" s="38"/>
      <c r="APU118" s="38"/>
      <c r="APV118" s="38"/>
      <c r="APW118" s="38"/>
      <c r="APX118" s="38"/>
      <c r="APY118" s="38"/>
      <c r="APZ118" s="38"/>
      <c r="AQA118" s="38"/>
      <c r="AQB118" s="38"/>
      <c r="AQC118" s="38"/>
      <c r="AQD118" s="38"/>
      <c r="AQE118" s="38"/>
      <c r="AQF118" s="38"/>
      <c r="AQG118" s="38"/>
      <c r="AQH118" s="38"/>
      <c r="AQI118" s="38"/>
      <c r="AQJ118" s="38"/>
      <c r="AQK118" s="38"/>
      <c r="AQL118" s="38"/>
      <c r="AQM118" s="38"/>
      <c r="AQN118" s="38"/>
      <c r="AQO118" s="38"/>
      <c r="AQP118" s="38"/>
      <c r="AQQ118" s="38"/>
      <c r="AQR118" s="38"/>
      <c r="AQS118" s="38"/>
      <c r="AQT118" s="38"/>
      <c r="AQU118" s="38"/>
      <c r="AQV118" s="38"/>
      <c r="AQW118" s="38"/>
      <c r="AQX118" s="38"/>
      <c r="AQY118" s="38"/>
      <c r="AQZ118" s="38"/>
      <c r="ARA118" s="38"/>
      <c r="ARB118" s="38"/>
      <c r="ARC118" s="38"/>
      <c r="ARD118" s="38"/>
      <c r="ARE118" s="38"/>
      <c r="ARF118" s="38"/>
      <c r="ARG118" s="38"/>
      <c r="ARH118" s="38"/>
      <c r="ARI118" s="38"/>
      <c r="ARJ118" s="38"/>
      <c r="ARK118" s="38"/>
      <c r="ARL118" s="38"/>
      <c r="ARM118" s="38"/>
      <c r="ARN118" s="38"/>
      <c r="ARO118" s="38"/>
      <c r="ARP118" s="38"/>
      <c r="ARQ118" s="38"/>
      <c r="ARR118" s="38"/>
      <c r="ARS118" s="38"/>
      <c r="ART118" s="38"/>
      <c r="ARU118" s="38"/>
      <c r="ARV118" s="38"/>
      <c r="ARW118" s="38"/>
      <c r="ARX118" s="38"/>
      <c r="ARY118" s="38"/>
      <c r="ARZ118" s="38"/>
      <c r="ASA118" s="38"/>
      <c r="ASB118" s="38"/>
      <c r="ASC118" s="38"/>
      <c r="ASD118" s="38"/>
      <c r="ASE118" s="38"/>
      <c r="ASF118" s="38"/>
      <c r="ASG118" s="38"/>
      <c r="ASH118" s="38"/>
      <c r="ASI118" s="38"/>
      <c r="ASJ118" s="38"/>
      <c r="ASK118" s="38"/>
      <c r="ASL118" s="38"/>
      <c r="ASM118" s="38"/>
      <c r="ASN118" s="38"/>
      <c r="ASO118" s="38"/>
      <c r="ASP118" s="38"/>
      <c r="ASQ118" s="38"/>
      <c r="ASR118" s="38"/>
      <c r="ASS118" s="38"/>
      <c r="AST118" s="38"/>
      <c r="ASU118" s="38"/>
      <c r="ASV118" s="38"/>
      <c r="ASW118" s="38"/>
      <c r="ASX118" s="38"/>
      <c r="ASY118" s="38"/>
      <c r="ASZ118" s="38"/>
      <c r="ATA118" s="38"/>
      <c r="ATB118" s="38"/>
      <c r="ATC118" s="38"/>
      <c r="ATD118" s="38"/>
      <c r="ATE118" s="38"/>
      <c r="ATF118" s="38"/>
      <c r="ATG118" s="38"/>
      <c r="ATH118" s="38"/>
      <c r="ATI118" s="38"/>
      <c r="ATJ118" s="38"/>
      <c r="ATK118" s="38"/>
      <c r="ATL118" s="38"/>
      <c r="ATM118" s="38"/>
      <c r="ATN118" s="38"/>
      <c r="ATO118" s="38"/>
      <c r="ATP118" s="38"/>
      <c r="ATQ118" s="38"/>
      <c r="ATR118" s="38"/>
      <c r="ATS118" s="38"/>
      <c r="ATT118" s="38"/>
      <c r="ATU118" s="38"/>
      <c r="ATV118" s="38"/>
      <c r="ATW118" s="38"/>
      <c r="ATX118" s="38"/>
      <c r="ATY118" s="38"/>
      <c r="ATZ118" s="38"/>
      <c r="AUA118" s="38"/>
      <c r="AUB118" s="38"/>
      <c r="AUC118" s="38"/>
      <c r="AUD118" s="38"/>
      <c r="AUE118" s="38"/>
      <c r="AUF118" s="38"/>
      <c r="AUG118" s="38"/>
      <c r="AUH118" s="38"/>
      <c r="AUI118" s="38"/>
      <c r="AUJ118" s="38"/>
      <c r="AUK118" s="38"/>
      <c r="AUL118" s="38"/>
      <c r="AUM118" s="38"/>
      <c r="AUN118" s="38"/>
      <c r="AUO118" s="38"/>
      <c r="AUP118" s="38"/>
      <c r="AUQ118" s="38"/>
      <c r="AUR118" s="38"/>
      <c r="AUS118" s="38"/>
      <c r="AUT118" s="38"/>
      <c r="AUU118" s="38"/>
      <c r="AUV118" s="38"/>
      <c r="AUW118" s="38"/>
      <c r="AUX118" s="38"/>
      <c r="AUY118" s="38"/>
      <c r="AUZ118" s="38"/>
      <c r="AVA118" s="38"/>
      <c r="AVB118" s="38"/>
      <c r="AVC118" s="38"/>
      <c r="AVD118" s="38"/>
      <c r="AVE118" s="38"/>
      <c r="AVF118" s="38"/>
      <c r="AVG118" s="38"/>
      <c r="AVH118" s="38"/>
      <c r="AVI118" s="38"/>
      <c r="AVJ118" s="38"/>
      <c r="AVK118" s="38"/>
      <c r="AVL118" s="38"/>
      <c r="AVM118" s="38"/>
      <c r="AVN118" s="38"/>
      <c r="AVO118" s="38"/>
      <c r="AVP118" s="38"/>
      <c r="AVQ118" s="38"/>
      <c r="AVR118" s="38"/>
      <c r="AVS118" s="38"/>
      <c r="AVT118" s="38"/>
      <c r="AVU118" s="38"/>
      <c r="AVV118" s="38"/>
      <c r="AVW118" s="38"/>
      <c r="AVX118" s="38"/>
      <c r="AVY118" s="38"/>
      <c r="AVZ118" s="38"/>
      <c r="AWA118" s="38"/>
      <c r="AWB118" s="38"/>
      <c r="AWC118" s="38"/>
      <c r="AWD118" s="38"/>
      <c r="AWE118" s="38"/>
      <c r="AWF118" s="38"/>
      <c r="AWG118" s="38"/>
      <c r="AWH118" s="38"/>
      <c r="AWI118" s="38"/>
      <c r="AWJ118" s="38"/>
      <c r="AWK118" s="38"/>
      <c r="AWL118" s="38"/>
      <c r="AWM118" s="38"/>
      <c r="AWN118" s="38"/>
      <c r="AWO118" s="38"/>
      <c r="AWP118" s="38"/>
      <c r="AWQ118" s="38"/>
      <c r="AWR118" s="38"/>
      <c r="AWS118" s="38"/>
      <c r="AWT118" s="38"/>
      <c r="AWU118" s="38"/>
      <c r="AWV118" s="38"/>
      <c r="AWW118" s="38"/>
      <c r="AWX118" s="38"/>
      <c r="AWY118" s="38"/>
      <c r="AWZ118" s="38"/>
      <c r="AXA118" s="38"/>
      <c r="AXB118" s="38"/>
      <c r="AXC118" s="38"/>
      <c r="AXD118" s="38"/>
      <c r="AXE118" s="38"/>
      <c r="AXF118" s="38"/>
      <c r="AXG118" s="38"/>
      <c r="AXH118" s="38"/>
      <c r="AXI118" s="38"/>
      <c r="AXJ118" s="38"/>
      <c r="AXK118" s="38"/>
      <c r="AXL118" s="38"/>
      <c r="AXM118" s="38"/>
      <c r="AXN118" s="38"/>
      <c r="AXO118" s="38"/>
      <c r="AXP118" s="38"/>
      <c r="AXQ118" s="38"/>
      <c r="AXR118" s="38"/>
      <c r="AXS118" s="38"/>
      <c r="AXT118" s="38"/>
      <c r="AXU118" s="38"/>
      <c r="AXV118" s="38"/>
      <c r="AXW118" s="38"/>
      <c r="AXX118" s="38"/>
      <c r="AXY118" s="38"/>
      <c r="AXZ118" s="38"/>
      <c r="AYA118" s="38"/>
      <c r="AYB118" s="38"/>
      <c r="AYC118" s="38"/>
      <c r="AYD118" s="38"/>
      <c r="AYE118" s="38"/>
      <c r="AYF118" s="38"/>
      <c r="AYG118" s="38"/>
      <c r="AYH118" s="38"/>
      <c r="AYI118" s="38"/>
      <c r="AYJ118" s="38"/>
      <c r="AYK118" s="38"/>
      <c r="AYL118" s="38"/>
      <c r="AYM118" s="38"/>
      <c r="AYN118" s="38"/>
      <c r="AYO118" s="38"/>
      <c r="AYP118" s="38"/>
      <c r="AYQ118" s="38"/>
      <c r="AYR118" s="38"/>
      <c r="AYS118" s="38"/>
      <c r="AYT118" s="38"/>
      <c r="AYU118" s="38"/>
      <c r="AYV118" s="38"/>
      <c r="AYW118" s="38"/>
      <c r="AYX118" s="38"/>
      <c r="AYY118" s="38"/>
      <c r="AYZ118" s="38"/>
      <c r="AZA118" s="38"/>
      <c r="AZB118" s="38"/>
      <c r="AZC118" s="38"/>
      <c r="AZD118" s="38"/>
      <c r="AZE118" s="38"/>
      <c r="AZF118" s="38"/>
      <c r="AZG118" s="38"/>
      <c r="AZH118" s="38"/>
      <c r="AZI118" s="38"/>
      <c r="AZJ118" s="38"/>
      <c r="AZK118" s="38"/>
      <c r="AZL118" s="38"/>
      <c r="AZM118" s="38"/>
      <c r="AZN118" s="38"/>
      <c r="AZO118" s="38"/>
      <c r="AZP118" s="38"/>
      <c r="AZQ118" s="38"/>
      <c r="AZR118" s="38"/>
      <c r="AZS118" s="38"/>
      <c r="AZT118" s="38"/>
      <c r="AZU118" s="38"/>
      <c r="AZV118" s="38"/>
      <c r="AZW118" s="38"/>
      <c r="AZX118" s="38"/>
      <c r="AZY118" s="38"/>
      <c r="AZZ118" s="38"/>
      <c r="BAA118" s="38"/>
      <c r="BAB118" s="38"/>
      <c r="BAC118" s="38"/>
      <c r="BAD118" s="38"/>
      <c r="BAE118" s="38"/>
      <c r="BAF118" s="38"/>
      <c r="BAG118" s="38"/>
      <c r="BAH118" s="38"/>
      <c r="BAI118" s="38"/>
      <c r="BAJ118" s="38"/>
      <c r="BAK118" s="38"/>
      <c r="BAL118" s="38"/>
      <c r="BAM118" s="38"/>
      <c r="BAN118" s="38"/>
      <c r="BAO118" s="38"/>
      <c r="BAP118" s="38"/>
      <c r="BAQ118" s="38"/>
      <c r="BAR118" s="38"/>
      <c r="BAS118" s="38"/>
      <c r="BAT118" s="38"/>
      <c r="BAU118" s="38"/>
      <c r="BAV118" s="38"/>
      <c r="BAW118" s="38"/>
      <c r="BAX118" s="38"/>
      <c r="BAY118" s="38"/>
      <c r="BAZ118" s="38"/>
      <c r="BBA118" s="38"/>
      <c r="BBB118" s="38"/>
      <c r="BBC118" s="38"/>
      <c r="BBD118" s="38"/>
      <c r="BBE118" s="38"/>
      <c r="BBF118" s="38"/>
      <c r="BBG118" s="38"/>
      <c r="BBH118" s="38"/>
      <c r="BBI118" s="38"/>
      <c r="BBJ118" s="38"/>
      <c r="BBK118" s="38"/>
      <c r="BBL118" s="38"/>
      <c r="BBM118" s="38"/>
      <c r="BBN118" s="38"/>
      <c r="BBO118" s="38"/>
      <c r="BBP118" s="38"/>
      <c r="BBQ118" s="38"/>
      <c r="BBR118" s="38"/>
      <c r="BBS118" s="38"/>
      <c r="BBT118" s="38"/>
      <c r="BBU118" s="38"/>
      <c r="BBV118" s="38"/>
      <c r="BBW118" s="38"/>
      <c r="BBX118" s="38"/>
      <c r="BBY118" s="38"/>
      <c r="BBZ118" s="38"/>
      <c r="BCA118" s="38"/>
      <c r="BCB118" s="38"/>
      <c r="BCC118" s="38"/>
      <c r="BCD118" s="38"/>
      <c r="BCE118" s="38"/>
      <c r="BCF118" s="38"/>
      <c r="BCG118" s="38"/>
      <c r="BCH118" s="38"/>
      <c r="BCI118" s="38"/>
      <c r="BCJ118" s="38"/>
      <c r="BCK118" s="38"/>
      <c r="BCL118" s="38"/>
      <c r="BCM118" s="38"/>
      <c r="BCN118" s="38"/>
      <c r="BCO118" s="38"/>
      <c r="BCP118" s="38"/>
      <c r="BCQ118" s="38"/>
      <c r="BCR118" s="38"/>
      <c r="BCS118" s="38"/>
      <c r="BCT118" s="38"/>
      <c r="BCU118" s="38"/>
      <c r="BCV118" s="38"/>
      <c r="BCW118" s="38"/>
      <c r="BCX118" s="38"/>
      <c r="BCY118" s="38"/>
      <c r="BCZ118" s="38"/>
      <c r="BDA118" s="38"/>
      <c r="BDB118" s="38"/>
      <c r="BDC118" s="38"/>
      <c r="BDD118" s="38"/>
      <c r="BDE118" s="38"/>
      <c r="BDF118" s="38"/>
      <c r="BDG118" s="38"/>
      <c r="BDH118" s="38"/>
      <c r="BDI118" s="38"/>
      <c r="BDJ118" s="38"/>
      <c r="BDK118" s="38"/>
      <c r="BDL118" s="38"/>
      <c r="BDM118" s="38"/>
      <c r="BDN118" s="38"/>
      <c r="BDO118" s="38"/>
      <c r="BDP118" s="38"/>
      <c r="BDQ118" s="38"/>
      <c r="BDR118" s="38"/>
      <c r="BDS118" s="38"/>
      <c r="BDT118" s="38"/>
      <c r="BDU118" s="38"/>
      <c r="BDV118" s="38"/>
      <c r="BDW118" s="38"/>
      <c r="BDX118" s="38"/>
      <c r="BDY118" s="38"/>
      <c r="BDZ118" s="38"/>
      <c r="BEA118" s="38"/>
      <c r="BEB118" s="38"/>
      <c r="BEC118" s="38"/>
      <c r="BED118" s="38"/>
      <c r="BEE118" s="38"/>
      <c r="BEF118" s="38"/>
      <c r="BEG118" s="38"/>
      <c r="BEH118" s="38"/>
      <c r="BEI118" s="38"/>
      <c r="BEJ118" s="38"/>
      <c r="BEK118" s="38"/>
      <c r="BEL118" s="38"/>
      <c r="BEM118" s="38"/>
      <c r="BEN118" s="38"/>
      <c r="BEO118" s="38"/>
      <c r="BEP118" s="38"/>
      <c r="BEQ118" s="38"/>
      <c r="BER118" s="38"/>
      <c r="BES118" s="38"/>
      <c r="BET118" s="38"/>
      <c r="BEU118" s="38"/>
      <c r="BEV118" s="38"/>
      <c r="BEW118" s="38"/>
      <c r="BEX118" s="38"/>
      <c r="BEY118" s="38"/>
      <c r="BEZ118" s="38"/>
      <c r="BFA118" s="38"/>
      <c r="BFB118" s="38"/>
      <c r="BFC118" s="38"/>
      <c r="BFD118" s="38"/>
      <c r="BFE118" s="38"/>
      <c r="BFF118" s="38"/>
      <c r="BFG118" s="38"/>
      <c r="BFH118" s="38"/>
      <c r="BFI118" s="38"/>
      <c r="BFJ118" s="38"/>
      <c r="BFK118" s="38"/>
      <c r="BFL118" s="38"/>
      <c r="BFM118" s="38"/>
      <c r="BFN118" s="38"/>
      <c r="BFO118" s="38"/>
      <c r="BFP118" s="38"/>
      <c r="BFQ118" s="38"/>
      <c r="BFR118" s="38"/>
      <c r="BFS118" s="38"/>
      <c r="BFT118" s="38"/>
      <c r="BFU118" s="38"/>
      <c r="BFV118" s="38"/>
      <c r="BFW118" s="38"/>
      <c r="BFX118" s="38"/>
      <c r="BFY118" s="38"/>
      <c r="BFZ118" s="38"/>
      <c r="BGA118" s="38"/>
      <c r="BGB118" s="38"/>
      <c r="BGC118" s="38"/>
      <c r="BGD118" s="38"/>
      <c r="BGE118" s="38"/>
      <c r="BGF118" s="38"/>
      <c r="BGG118" s="38"/>
      <c r="BGH118" s="38"/>
      <c r="BGI118" s="38"/>
      <c r="BGJ118" s="38"/>
      <c r="BGK118" s="38"/>
      <c r="BGL118" s="38"/>
      <c r="BGM118" s="38"/>
      <c r="BGN118" s="38"/>
      <c r="BGO118" s="38"/>
      <c r="BGP118" s="38"/>
      <c r="BGQ118" s="38"/>
      <c r="BGR118" s="38"/>
      <c r="BGS118" s="38"/>
      <c r="BGT118" s="38"/>
      <c r="BGU118" s="38"/>
      <c r="BGV118" s="38"/>
      <c r="BGW118" s="38"/>
      <c r="BGX118" s="38"/>
      <c r="BGY118" s="38"/>
      <c r="BGZ118" s="38"/>
      <c r="BHA118" s="38"/>
      <c r="BHB118" s="38"/>
      <c r="BHC118" s="38"/>
      <c r="BHD118" s="38"/>
      <c r="BHE118" s="38"/>
      <c r="BHF118" s="38"/>
      <c r="BHG118" s="38"/>
      <c r="BHH118" s="38"/>
      <c r="BHI118" s="38"/>
      <c r="BHJ118" s="38"/>
      <c r="BHK118" s="38"/>
      <c r="BHL118" s="38"/>
      <c r="BHM118" s="38"/>
      <c r="BHN118" s="38"/>
      <c r="BHO118" s="38"/>
      <c r="BHP118" s="38"/>
      <c r="BHQ118" s="38"/>
      <c r="BHR118" s="38"/>
      <c r="BHS118" s="38"/>
      <c r="BHT118" s="38"/>
      <c r="BHU118" s="38"/>
      <c r="BHV118" s="38"/>
      <c r="BHW118" s="38"/>
      <c r="BHX118" s="38"/>
      <c r="BHY118" s="38"/>
      <c r="BHZ118" s="38"/>
      <c r="BIA118" s="38"/>
      <c r="BIB118" s="38"/>
      <c r="BIC118" s="38"/>
      <c r="BID118" s="38"/>
      <c r="BIE118" s="38"/>
      <c r="BIF118" s="38"/>
      <c r="BIG118" s="38"/>
      <c r="BIH118" s="38"/>
      <c r="BII118" s="38"/>
      <c r="BIJ118" s="38"/>
      <c r="BIK118" s="38"/>
      <c r="BIL118" s="38"/>
      <c r="BIM118" s="38"/>
      <c r="BIN118" s="38"/>
      <c r="BIO118" s="38"/>
      <c r="BIP118" s="38"/>
      <c r="BIQ118" s="38"/>
      <c r="BIR118" s="38"/>
      <c r="BIS118" s="38"/>
      <c r="BIT118" s="38"/>
      <c r="BIU118" s="38"/>
      <c r="BIV118" s="38"/>
      <c r="BIW118" s="38"/>
      <c r="BIX118" s="38"/>
      <c r="BIY118" s="38"/>
      <c r="BIZ118" s="38"/>
      <c r="BJA118" s="38"/>
      <c r="BJB118" s="38"/>
      <c r="BJC118" s="38"/>
      <c r="BJD118" s="38"/>
      <c r="BJE118" s="38"/>
      <c r="BJF118" s="38"/>
      <c r="BJG118" s="38"/>
      <c r="BJH118" s="38"/>
      <c r="BJI118" s="38"/>
      <c r="BJJ118" s="38"/>
      <c r="BJK118" s="38"/>
      <c r="BJL118" s="38"/>
      <c r="BJM118" s="38"/>
      <c r="BJN118" s="38"/>
      <c r="BJO118" s="38"/>
      <c r="BJP118" s="38"/>
      <c r="BJQ118" s="38"/>
      <c r="BJR118" s="38"/>
      <c r="BJS118" s="38"/>
      <c r="BJT118" s="38"/>
      <c r="BJU118" s="38"/>
      <c r="BJV118" s="38"/>
      <c r="BJW118" s="38"/>
      <c r="BJX118" s="38"/>
      <c r="BJY118" s="38"/>
      <c r="BJZ118" s="38"/>
      <c r="BKA118" s="38"/>
      <c r="BKB118" s="38"/>
      <c r="BKC118" s="38"/>
      <c r="BKD118" s="38"/>
      <c r="BKE118" s="38"/>
      <c r="BKF118" s="38"/>
      <c r="BKG118" s="38"/>
      <c r="BKH118" s="38"/>
      <c r="BKI118" s="38"/>
      <c r="BKJ118" s="38"/>
      <c r="BKK118" s="38"/>
      <c r="BKL118" s="38"/>
      <c r="BKM118" s="38"/>
      <c r="BKN118" s="38"/>
      <c r="BKO118" s="38"/>
      <c r="BKP118" s="38"/>
      <c r="BKQ118" s="38"/>
      <c r="BKR118" s="38"/>
      <c r="BKS118" s="38"/>
      <c r="BKT118" s="38"/>
      <c r="BKU118" s="38"/>
      <c r="BKV118" s="38"/>
      <c r="BKW118" s="38"/>
      <c r="BKX118" s="38"/>
      <c r="BKY118" s="38"/>
      <c r="BKZ118" s="38"/>
      <c r="BLA118" s="38"/>
      <c r="BLB118" s="38"/>
      <c r="BLC118" s="38"/>
      <c r="BLD118" s="38"/>
      <c r="BLE118" s="38"/>
      <c r="BLF118" s="38"/>
      <c r="BLG118" s="38"/>
      <c r="BLH118" s="38"/>
      <c r="BLI118" s="38"/>
      <c r="BLJ118" s="38"/>
      <c r="BLK118" s="38"/>
      <c r="BLL118" s="38"/>
      <c r="BLM118" s="38"/>
      <c r="BLN118" s="38"/>
      <c r="BLO118" s="38"/>
      <c r="BLP118" s="38"/>
      <c r="BLQ118" s="38"/>
      <c r="BLR118" s="38"/>
      <c r="BLS118" s="38"/>
      <c r="BLT118" s="38"/>
      <c r="BLU118" s="38"/>
      <c r="BLV118" s="38"/>
      <c r="BLW118" s="38"/>
      <c r="BLX118" s="38"/>
      <c r="BLY118" s="38"/>
      <c r="BLZ118" s="38"/>
      <c r="BMA118" s="38"/>
      <c r="BMB118" s="38"/>
      <c r="BMC118" s="38"/>
      <c r="BMD118" s="38"/>
      <c r="BME118" s="38"/>
      <c r="BMF118" s="38"/>
      <c r="BMG118" s="38"/>
      <c r="BMH118" s="38"/>
      <c r="BMI118" s="38"/>
      <c r="BMJ118" s="38"/>
      <c r="BMK118" s="38"/>
      <c r="BML118" s="38"/>
      <c r="BMM118" s="38"/>
      <c r="BMN118" s="38"/>
      <c r="BMO118" s="38"/>
      <c r="BMP118" s="38"/>
      <c r="BMQ118" s="38"/>
      <c r="BMR118" s="38"/>
      <c r="BMS118" s="38"/>
      <c r="BMT118" s="38"/>
      <c r="BMU118" s="38"/>
      <c r="BMV118" s="38"/>
      <c r="BMW118" s="38"/>
      <c r="BMX118" s="38"/>
      <c r="BMY118" s="38"/>
      <c r="BMZ118" s="38"/>
      <c r="BNA118" s="38"/>
      <c r="BNB118" s="38"/>
      <c r="BNC118" s="38"/>
      <c r="BND118" s="38"/>
      <c r="BNE118" s="38"/>
      <c r="BNF118" s="38"/>
      <c r="BNG118" s="38"/>
      <c r="BNH118" s="38"/>
      <c r="BNI118" s="38"/>
      <c r="BNJ118" s="38"/>
      <c r="BNK118" s="38"/>
      <c r="BNL118" s="38"/>
      <c r="BNM118" s="38"/>
      <c r="BNN118" s="38"/>
      <c r="BNO118" s="38"/>
      <c r="BNP118" s="38"/>
      <c r="BNQ118" s="38"/>
      <c r="BNR118" s="38"/>
      <c r="BNS118" s="38"/>
      <c r="BNT118" s="38"/>
      <c r="BNU118" s="38"/>
      <c r="BNV118" s="38"/>
      <c r="BNW118" s="38"/>
      <c r="BNX118" s="38"/>
      <c r="BNY118" s="38"/>
      <c r="BNZ118" s="38"/>
      <c r="BOA118" s="38"/>
      <c r="BOB118" s="38"/>
      <c r="BOC118" s="38"/>
      <c r="BOD118" s="38"/>
      <c r="BOE118" s="38"/>
      <c r="BOF118" s="38"/>
      <c r="BOG118" s="38"/>
      <c r="BOH118" s="38"/>
      <c r="BOI118" s="38"/>
      <c r="BOJ118" s="38"/>
      <c r="BOK118" s="38"/>
      <c r="BOL118" s="38"/>
      <c r="BOM118" s="38"/>
      <c r="BON118" s="38"/>
      <c r="BOO118" s="38"/>
      <c r="BOP118" s="38"/>
      <c r="BOQ118" s="38"/>
      <c r="BOR118" s="38"/>
      <c r="BOS118" s="38"/>
      <c r="BOT118" s="38"/>
      <c r="BOU118" s="38"/>
      <c r="BOV118" s="38"/>
      <c r="BOW118" s="38"/>
      <c r="BOX118" s="38"/>
      <c r="BOY118" s="38"/>
      <c r="BOZ118" s="38"/>
      <c r="BPA118" s="38"/>
      <c r="BPB118" s="38"/>
      <c r="BPC118" s="38"/>
      <c r="BPD118" s="38"/>
      <c r="BPE118" s="38"/>
      <c r="BPF118" s="38"/>
      <c r="BPG118" s="38"/>
      <c r="BPH118" s="38"/>
      <c r="BPI118" s="38"/>
      <c r="BPJ118" s="38"/>
      <c r="BPK118" s="38"/>
      <c r="BPL118" s="38"/>
      <c r="BPM118" s="38"/>
      <c r="BPN118" s="38"/>
      <c r="BPO118" s="38"/>
      <c r="BPP118" s="38"/>
      <c r="BPQ118" s="38"/>
      <c r="BPR118" s="38"/>
      <c r="BPS118" s="38"/>
      <c r="BPT118" s="38"/>
      <c r="BPU118" s="38"/>
      <c r="BPV118" s="38"/>
      <c r="BPW118" s="38"/>
      <c r="BPX118" s="38"/>
      <c r="BPY118" s="38"/>
      <c r="BPZ118" s="38"/>
      <c r="BQA118" s="38"/>
      <c r="BQB118" s="38"/>
      <c r="BQC118" s="38"/>
      <c r="BQD118" s="38"/>
      <c r="BQE118" s="38"/>
      <c r="BQF118" s="38"/>
      <c r="BQG118" s="38"/>
      <c r="BQH118" s="38"/>
      <c r="BQI118" s="38"/>
      <c r="BQJ118" s="38"/>
      <c r="BQK118" s="38"/>
      <c r="BQL118" s="38"/>
      <c r="BQM118" s="38"/>
      <c r="BQN118" s="38"/>
      <c r="BQO118" s="38"/>
      <c r="BQP118" s="38"/>
      <c r="BQQ118" s="38"/>
      <c r="BQR118" s="38"/>
      <c r="BQS118" s="38"/>
      <c r="BQT118" s="38"/>
      <c r="BQU118" s="38"/>
      <c r="BQV118" s="38"/>
      <c r="BQW118" s="38"/>
      <c r="BQX118" s="38"/>
      <c r="BQY118" s="38"/>
      <c r="BQZ118" s="38"/>
      <c r="BRA118" s="38"/>
      <c r="BRB118" s="38"/>
      <c r="BRC118" s="38"/>
      <c r="BRD118" s="38"/>
      <c r="BRE118" s="38"/>
      <c r="BRF118" s="38"/>
      <c r="BRG118" s="38"/>
      <c r="BRH118" s="38"/>
      <c r="BRI118" s="38"/>
      <c r="BRJ118" s="38"/>
      <c r="BRK118" s="38"/>
      <c r="BRL118" s="38"/>
      <c r="BRM118" s="38"/>
      <c r="BRN118" s="38"/>
      <c r="BRO118" s="38"/>
      <c r="BRP118" s="38"/>
      <c r="BRQ118" s="38"/>
      <c r="BRR118" s="38"/>
      <c r="BRS118" s="38"/>
      <c r="BRT118" s="38"/>
      <c r="BRU118" s="38"/>
      <c r="BRV118" s="38"/>
      <c r="BRW118" s="38"/>
      <c r="BRX118" s="38"/>
      <c r="BRY118" s="38"/>
      <c r="BRZ118" s="38"/>
      <c r="BSA118" s="38"/>
      <c r="BSB118" s="38"/>
      <c r="BSC118" s="38"/>
      <c r="BSD118" s="38"/>
      <c r="BSE118" s="38"/>
      <c r="BSF118" s="38"/>
      <c r="BSG118" s="38"/>
      <c r="BSH118" s="38"/>
      <c r="BSI118" s="38"/>
      <c r="BSJ118" s="38"/>
      <c r="BSK118" s="38"/>
      <c r="BSL118" s="38"/>
      <c r="BSM118" s="38"/>
      <c r="BSN118" s="38"/>
      <c r="BSO118" s="38"/>
      <c r="BSP118" s="38"/>
      <c r="BSQ118" s="38"/>
      <c r="BSR118" s="38"/>
      <c r="BSS118" s="38"/>
      <c r="BST118" s="38"/>
      <c r="BSU118" s="38"/>
      <c r="BSV118" s="38"/>
      <c r="BSW118" s="38"/>
      <c r="BSX118" s="38"/>
      <c r="BSY118" s="38"/>
      <c r="BSZ118" s="38"/>
      <c r="BTA118" s="38"/>
      <c r="BTB118" s="38"/>
      <c r="BTC118" s="38"/>
      <c r="BTD118" s="38"/>
      <c r="BTE118" s="38"/>
      <c r="BTF118" s="38"/>
      <c r="BTG118" s="38"/>
      <c r="BTH118" s="38"/>
      <c r="BTI118" s="38"/>
      <c r="BTJ118" s="38"/>
      <c r="BTK118" s="38"/>
      <c r="BTL118" s="38"/>
      <c r="BTM118" s="38"/>
      <c r="BTN118" s="38"/>
      <c r="BTO118" s="38"/>
      <c r="BTP118" s="38"/>
      <c r="BTQ118" s="38"/>
      <c r="BTR118" s="38"/>
      <c r="BTS118" s="38"/>
      <c r="BTT118" s="38"/>
      <c r="BTU118" s="38"/>
      <c r="BTV118" s="38"/>
      <c r="BTW118" s="38"/>
      <c r="BTX118" s="38"/>
      <c r="BTY118" s="38"/>
      <c r="BTZ118" s="38"/>
      <c r="BUA118" s="38"/>
      <c r="BUB118" s="38"/>
      <c r="BUC118" s="38"/>
      <c r="BUD118" s="38"/>
      <c r="BUE118" s="38"/>
      <c r="BUF118" s="38"/>
      <c r="BUG118" s="38"/>
      <c r="BUH118" s="38"/>
      <c r="BUI118" s="38"/>
      <c r="BUJ118" s="38"/>
      <c r="BUK118" s="38"/>
      <c r="BUL118" s="38"/>
      <c r="BUM118" s="38"/>
      <c r="BUN118" s="38"/>
      <c r="BUO118" s="38"/>
      <c r="BUP118" s="38"/>
      <c r="BUQ118" s="38"/>
      <c r="BUR118" s="38"/>
      <c r="BUS118" s="38"/>
      <c r="BUT118" s="38"/>
      <c r="BUU118" s="38"/>
      <c r="BUV118" s="38"/>
      <c r="BUW118" s="38"/>
      <c r="BUX118" s="38"/>
      <c r="BUY118" s="38"/>
      <c r="BUZ118" s="38"/>
      <c r="BVA118" s="38"/>
      <c r="BVB118" s="38"/>
      <c r="BVC118" s="38"/>
      <c r="BVD118" s="38"/>
      <c r="BVE118" s="38"/>
      <c r="BVF118" s="38"/>
      <c r="BVG118" s="38"/>
      <c r="BVH118" s="38"/>
      <c r="BVI118" s="38"/>
      <c r="BVJ118" s="38"/>
      <c r="BVK118" s="38"/>
      <c r="BVL118" s="38"/>
      <c r="BVM118" s="38"/>
      <c r="BVN118" s="38"/>
      <c r="BVO118" s="38"/>
      <c r="BVP118" s="38"/>
      <c r="BVQ118" s="38"/>
      <c r="BVR118" s="38"/>
      <c r="BVS118" s="38"/>
      <c r="BVT118" s="38"/>
      <c r="BVU118" s="38"/>
      <c r="BVV118" s="38"/>
      <c r="BVW118" s="38"/>
      <c r="BVX118" s="38"/>
      <c r="BVY118" s="38"/>
      <c r="BVZ118" s="38"/>
      <c r="BWA118" s="38"/>
      <c r="BWB118" s="38"/>
      <c r="BWC118" s="38"/>
      <c r="BWD118" s="38"/>
      <c r="BWE118" s="38"/>
      <c r="BWF118" s="38"/>
      <c r="BWG118" s="38"/>
      <c r="BWH118" s="38"/>
      <c r="BWI118" s="38"/>
      <c r="BWJ118" s="38"/>
      <c r="BWK118" s="38"/>
      <c r="BWL118" s="38"/>
      <c r="BWM118" s="38"/>
      <c r="BWN118" s="38"/>
      <c r="BWO118" s="38"/>
      <c r="BWP118" s="38"/>
      <c r="BWQ118" s="38"/>
      <c r="BWR118" s="38"/>
      <c r="BWS118" s="38"/>
      <c r="BWT118" s="38"/>
      <c r="BWU118" s="38"/>
      <c r="BWV118" s="38"/>
      <c r="BWW118" s="38"/>
      <c r="BWX118" s="38"/>
      <c r="BWY118" s="38"/>
      <c r="BWZ118" s="38"/>
      <c r="BXA118" s="38"/>
      <c r="BXB118" s="38"/>
      <c r="BXC118" s="38"/>
      <c r="BXD118" s="38"/>
      <c r="BXE118" s="38"/>
      <c r="BXF118" s="38"/>
      <c r="BXG118" s="38"/>
      <c r="BXH118" s="38"/>
      <c r="BXI118" s="38"/>
      <c r="BXJ118" s="38"/>
      <c r="BXK118" s="38"/>
      <c r="BXL118" s="38"/>
      <c r="BXM118" s="38"/>
      <c r="BXN118" s="38"/>
      <c r="BXO118" s="38"/>
      <c r="BXP118" s="38"/>
      <c r="BXQ118" s="38"/>
      <c r="BXR118" s="38"/>
      <c r="BXS118" s="38"/>
      <c r="BXT118" s="38"/>
      <c r="BXU118" s="38"/>
      <c r="BXV118" s="38"/>
      <c r="BXW118" s="38"/>
      <c r="BXX118" s="38"/>
      <c r="BXY118" s="38"/>
      <c r="BXZ118" s="38"/>
      <c r="BYA118" s="38"/>
      <c r="BYB118" s="38"/>
      <c r="BYC118" s="38"/>
      <c r="BYD118" s="38"/>
      <c r="BYE118" s="38"/>
      <c r="BYF118" s="38"/>
      <c r="BYG118" s="38"/>
      <c r="BYH118" s="38"/>
      <c r="BYI118" s="38"/>
      <c r="BYJ118" s="38"/>
      <c r="BYK118" s="38"/>
      <c r="BYL118" s="38"/>
      <c r="BYM118" s="38"/>
      <c r="BYN118" s="38"/>
      <c r="BYO118" s="38"/>
      <c r="BYP118" s="38"/>
      <c r="BYQ118" s="38"/>
      <c r="BYR118" s="38"/>
      <c r="BYS118" s="38"/>
      <c r="BYT118" s="38"/>
      <c r="BYU118" s="38"/>
      <c r="BYV118" s="38"/>
      <c r="BYW118" s="38"/>
      <c r="BYX118" s="38"/>
      <c r="BYY118" s="38"/>
      <c r="BYZ118" s="38"/>
      <c r="BZA118" s="38"/>
      <c r="BZB118" s="38"/>
      <c r="BZC118" s="38"/>
      <c r="BZD118" s="38"/>
      <c r="BZE118" s="38"/>
      <c r="BZF118" s="38"/>
      <c r="BZG118" s="38"/>
      <c r="BZH118" s="38"/>
      <c r="BZI118" s="38"/>
      <c r="BZJ118" s="38"/>
      <c r="BZK118" s="38"/>
      <c r="BZL118" s="38"/>
      <c r="BZM118" s="38"/>
      <c r="BZN118" s="38"/>
      <c r="BZO118" s="38"/>
      <c r="BZP118" s="38"/>
      <c r="BZQ118" s="38"/>
      <c r="BZR118" s="38"/>
      <c r="BZS118" s="38"/>
      <c r="BZT118" s="38"/>
      <c r="BZU118" s="38"/>
      <c r="BZV118" s="38"/>
      <c r="BZW118" s="38"/>
      <c r="BZX118" s="38"/>
      <c r="BZY118" s="38"/>
      <c r="BZZ118" s="38"/>
      <c r="CAA118" s="38"/>
      <c r="CAB118" s="38"/>
      <c r="CAC118" s="38"/>
      <c r="CAD118" s="38"/>
      <c r="CAE118" s="38"/>
      <c r="CAF118" s="38"/>
      <c r="CAG118" s="38"/>
      <c r="CAH118" s="38"/>
      <c r="CAI118" s="38"/>
      <c r="CAJ118" s="38"/>
      <c r="CAK118" s="38"/>
      <c r="CAL118" s="38"/>
      <c r="CAM118" s="38"/>
      <c r="CAN118" s="38"/>
      <c r="CAO118" s="38"/>
      <c r="CAP118" s="38"/>
      <c r="CAQ118" s="38"/>
      <c r="CAR118" s="38"/>
      <c r="CAS118" s="38"/>
      <c r="CAT118" s="38"/>
      <c r="CAU118" s="38"/>
      <c r="CAV118" s="38"/>
      <c r="CAW118" s="38"/>
      <c r="CAX118" s="38"/>
      <c r="CAY118" s="38"/>
      <c r="CAZ118" s="38"/>
      <c r="CBA118" s="38"/>
      <c r="CBB118" s="38"/>
      <c r="CBC118" s="38"/>
      <c r="CBD118" s="38"/>
      <c r="CBE118" s="38"/>
      <c r="CBF118" s="38"/>
      <c r="CBG118" s="38"/>
      <c r="CBH118" s="38"/>
      <c r="CBI118" s="38"/>
      <c r="CBJ118" s="38"/>
      <c r="CBK118" s="38"/>
      <c r="CBL118" s="38"/>
      <c r="CBM118" s="38"/>
      <c r="CBN118" s="38"/>
      <c r="CBO118" s="38"/>
      <c r="CBP118" s="38"/>
      <c r="CBQ118" s="38"/>
      <c r="CBR118" s="38"/>
      <c r="CBS118" s="38"/>
      <c r="CBT118" s="38"/>
      <c r="CBU118" s="38"/>
      <c r="CBV118" s="38"/>
      <c r="CBW118" s="38"/>
      <c r="CBX118" s="38"/>
      <c r="CBY118" s="38"/>
      <c r="CBZ118" s="38"/>
      <c r="CCA118" s="38"/>
      <c r="CCB118" s="38"/>
      <c r="CCC118" s="38"/>
      <c r="CCD118" s="38"/>
      <c r="CCE118" s="38"/>
      <c r="CCF118" s="38"/>
      <c r="CCG118" s="38"/>
      <c r="CCH118" s="38"/>
      <c r="CCI118" s="38"/>
      <c r="CCJ118" s="38"/>
      <c r="CCK118" s="38"/>
      <c r="CCL118" s="38"/>
      <c r="CCM118" s="38"/>
      <c r="CCN118" s="38"/>
      <c r="CCO118" s="38"/>
      <c r="CCP118" s="38"/>
      <c r="CCQ118" s="38"/>
      <c r="CCR118" s="38"/>
      <c r="CCS118" s="38"/>
      <c r="CCT118" s="38"/>
      <c r="CCU118" s="38"/>
      <c r="CCV118" s="38"/>
      <c r="CCW118" s="38"/>
      <c r="CCX118" s="38"/>
      <c r="CCY118" s="38"/>
      <c r="CCZ118" s="38"/>
      <c r="CDA118" s="38"/>
      <c r="CDB118" s="38"/>
      <c r="CDC118" s="38"/>
      <c r="CDD118" s="38"/>
      <c r="CDE118" s="38"/>
      <c r="CDF118" s="38"/>
      <c r="CDG118" s="38"/>
      <c r="CDH118" s="38"/>
      <c r="CDI118" s="38"/>
      <c r="CDJ118" s="38"/>
      <c r="CDK118" s="38"/>
      <c r="CDL118" s="38"/>
      <c r="CDM118" s="38"/>
      <c r="CDN118" s="38"/>
      <c r="CDO118" s="38"/>
      <c r="CDP118" s="38"/>
      <c r="CDQ118" s="38"/>
      <c r="CDR118" s="38"/>
      <c r="CDS118" s="38"/>
      <c r="CDT118" s="38"/>
      <c r="CDU118" s="38"/>
      <c r="CDV118" s="38"/>
      <c r="CDW118" s="38"/>
      <c r="CDX118" s="38"/>
      <c r="CDY118" s="38"/>
      <c r="CDZ118" s="38"/>
      <c r="CEA118" s="38"/>
      <c r="CEB118" s="38"/>
      <c r="CEC118" s="38"/>
      <c r="CED118" s="38"/>
      <c r="CEE118" s="38"/>
      <c r="CEF118" s="38"/>
      <c r="CEG118" s="38"/>
      <c r="CEH118" s="38"/>
      <c r="CEI118" s="38"/>
      <c r="CEJ118" s="38"/>
      <c r="CEK118" s="38"/>
      <c r="CEL118" s="38"/>
      <c r="CEM118" s="38"/>
      <c r="CEN118" s="38"/>
      <c r="CEO118" s="38"/>
      <c r="CEP118" s="38"/>
      <c r="CEQ118" s="38"/>
      <c r="CER118" s="38"/>
      <c r="CES118" s="38"/>
      <c r="CET118" s="38"/>
      <c r="CEU118" s="38"/>
      <c r="CEV118" s="38"/>
      <c r="CEW118" s="38"/>
      <c r="CEX118" s="38"/>
      <c r="CEY118" s="38"/>
      <c r="CEZ118" s="38"/>
      <c r="CFA118" s="38"/>
      <c r="CFB118" s="38"/>
      <c r="CFC118" s="38"/>
      <c r="CFD118" s="38"/>
      <c r="CFE118" s="38"/>
      <c r="CFF118" s="38"/>
      <c r="CFG118" s="38"/>
      <c r="CFH118" s="38"/>
      <c r="CFI118" s="38"/>
      <c r="CFJ118" s="38"/>
      <c r="CFK118" s="38"/>
      <c r="CFL118" s="38"/>
      <c r="CFM118" s="38"/>
      <c r="CFN118" s="38"/>
      <c r="CFO118" s="38"/>
      <c r="CFP118" s="38"/>
      <c r="CFQ118" s="38"/>
      <c r="CFR118" s="38"/>
      <c r="CFS118" s="38"/>
      <c r="CFT118" s="38"/>
      <c r="CFU118" s="38"/>
      <c r="CFV118" s="38"/>
      <c r="CFW118" s="38"/>
      <c r="CFX118" s="38"/>
      <c r="CFY118" s="38"/>
      <c r="CFZ118" s="38"/>
      <c r="CGA118" s="38"/>
      <c r="CGB118" s="38"/>
      <c r="CGC118" s="38"/>
      <c r="CGD118" s="38"/>
      <c r="CGE118" s="38"/>
      <c r="CGF118" s="38"/>
      <c r="CGG118" s="38"/>
      <c r="CGH118" s="38"/>
      <c r="CGI118" s="38"/>
      <c r="CGJ118" s="38"/>
      <c r="CGK118" s="38"/>
      <c r="CGL118" s="38"/>
      <c r="CGM118" s="38"/>
      <c r="CGN118" s="38"/>
      <c r="CGO118" s="38"/>
      <c r="CGP118" s="38"/>
      <c r="CGQ118" s="38"/>
      <c r="CGR118" s="38"/>
      <c r="CGS118" s="38"/>
      <c r="CGT118" s="38"/>
      <c r="CGU118" s="38"/>
      <c r="CGV118" s="38"/>
      <c r="CGW118" s="38"/>
      <c r="CGX118" s="38"/>
      <c r="CGY118" s="38"/>
      <c r="CGZ118" s="38"/>
      <c r="CHA118" s="38"/>
      <c r="CHB118" s="38"/>
      <c r="CHC118" s="38"/>
      <c r="CHD118" s="38"/>
      <c r="CHE118" s="38"/>
      <c r="CHF118" s="38"/>
      <c r="CHG118" s="38"/>
      <c r="CHH118" s="38"/>
      <c r="CHI118" s="38"/>
      <c r="CHJ118" s="38"/>
      <c r="CHK118" s="38"/>
      <c r="CHL118" s="38"/>
      <c r="CHM118" s="38"/>
      <c r="CHN118" s="38"/>
      <c r="CHO118" s="38"/>
      <c r="CHP118" s="38"/>
      <c r="CHQ118" s="38"/>
      <c r="CHR118" s="38"/>
      <c r="CHS118" s="38"/>
      <c r="CHT118" s="38"/>
      <c r="CHU118" s="38"/>
      <c r="CHV118" s="38"/>
      <c r="CHW118" s="38"/>
      <c r="CHX118" s="38"/>
      <c r="CHY118" s="38"/>
      <c r="CHZ118" s="38"/>
      <c r="CIA118" s="38"/>
      <c r="CIB118" s="38"/>
      <c r="CIC118" s="38"/>
      <c r="CID118" s="38"/>
      <c r="CIE118" s="38"/>
      <c r="CIF118" s="38"/>
      <c r="CIG118" s="38"/>
      <c r="CIH118" s="38"/>
      <c r="CII118" s="38"/>
      <c r="CIJ118" s="38"/>
      <c r="CIK118" s="38"/>
      <c r="CIL118" s="38"/>
      <c r="CIM118" s="38"/>
      <c r="CIN118" s="38"/>
      <c r="CIO118" s="38"/>
      <c r="CIP118" s="38"/>
      <c r="CIQ118" s="38"/>
      <c r="CIR118" s="38"/>
      <c r="CIS118" s="38"/>
      <c r="CIT118" s="38"/>
      <c r="CIU118" s="38"/>
      <c r="CIV118" s="38"/>
      <c r="CIW118" s="38"/>
      <c r="CIX118" s="38"/>
      <c r="CIY118" s="38"/>
      <c r="CIZ118" s="38"/>
      <c r="CJA118" s="38"/>
      <c r="CJB118" s="38"/>
      <c r="CJC118" s="38"/>
      <c r="CJD118" s="38"/>
      <c r="CJE118" s="38"/>
      <c r="CJF118" s="38"/>
      <c r="CJG118" s="38"/>
      <c r="CJH118" s="38"/>
      <c r="CJI118" s="38"/>
      <c r="CJJ118" s="38"/>
      <c r="CJK118" s="38"/>
      <c r="CJL118" s="38"/>
      <c r="CJM118" s="38"/>
      <c r="CJN118" s="38"/>
      <c r="CJO118" s="38"/>
      <c r="CJP118" s="38"/>
      <c r="CJQ118" s="38"/>
      <c r="CJR118" s="38"/>
      <c r="CJS118" s="38"/>
      <c r="CJT118" s="38"/>
      <c r="CJU118" s="38"/>
      <c r="CJV118" s="38"/>
      <c r="CJW118" s="38"/>
      <c r="CJX118" s="38"/>
      <c r="CJY118" s="38"/>
      <c r="CJZ118" s="38"/>
      <c r="CKA118" s="38"/>
      <c r="CKB118" s="38"/>
      <c r="CKC118" s="38"/>
      <c r="CKD118" s="38"/>
      <c r="CKE118" s="38"/>
      <c r="CKF118" s="38"/>
      <c r="CKG118" s="38"/>
      <c r="CKH118" s="38"/>
      <c r="CKI118" s="38"/>
      <c r="CKJ118" s="38"/>
      <c r="CKK118" s="38"/>
      <c r="CKL118" s="38"/>
      <c r="CKM118" s="38"/>
      <c r="CKN118" s="38"/>
      <c r="CKO118" s="38"/>
      <c r="CKP118" s="38"/>
      <c r="CKQ118" s="38"/>
      <c r="CKR118" s="38"/>
      <c r="CKS118" s="38"/>
      <c r="CKT118" s="38"/>
      <c r="CKU118" s="38"/>
      <c r="CKV118" s="38"/>
      <c r="CKW118" s="38"/>
      <c r="CKX118" s="38"/>
      <c r="CKY118" s="38"/>
      <c r="CKZ118" s="38"/>
      <c r="CLA118" s="38"/>
      <c r="CLB118" s="38"/>
      <c r="CLC118" s="38"/>
      <c r="CLD118" s="38"/>
      <c r="CLE118" s="38"/>
      <c r="CLF118" s="38"/>
      <c r="CLG118" s="38"/>
      <c r="CLH118" s="38"/>
      <c r="CLI118" s="38"/>
      <c r="CLJ118" s="38"/>
      <c r="CLK118" s="38"/>
      <c r="CLL118" s="38"/>
      <c r="CLM118" s="38"/>
      <c r="CLN118" s="38"/>
      <c r="CLO118" s="38"/>
      <c r="CLP118" s="38"/>
      <c r="CLQ118" s="38"/>
      <c r="CLR118" s="38"/>
      <c r="CLS118" s="38"/>
      <c r="CLT118" s="38"/>
      <c r="CLU118" s="38"/>
      <c r="CLV118" s="38"/>
      <c r="CLW118" s="38"/>
      <c r="CLX118" s="38"/>
      <c r="CLY118" s="38"/>
      <c r="CLZ118" s="38"/>
      <c r="CMA118" s="38"/>
      <c r="CMB118" s="38"/>
      <c r="CMC118" s="38"/>
      <c r="CMD118" s="38"/>
      <c r="CME118" s="38"/>
      <c r="CMF118" s="38"/>
      <c r="CMG118" s="38"/>
      <c r="CMH118" s="38"/>
      <c r="CMI118" s="38"/>
      <c r="CMJ118" s="38"/>
      <c r="CMK118" s="38"/>
      <c r="CML118" s="38"/>
      <c r="CMM118" s="38"/>
      <c r="CMN118" s="38"/>
      <c r="CMO118" s="38"/>
      <c r="CMP118" s="38"/>
      <c r="CMQ118" s="38"/>
      <c r="CMR118" s="38"/>
      <c r="CMS118" s="38"/>
      <c r="CMT118" s="38"/>
      <c r="CMU118" s="38"/>
      <c r="CMV118" s="38"/>
      <c r="CMW118" s="38"/>
      <c r="CMX118" s="38"/>
      <c r="CMY118" s="38"/>
      <c r="CMZ118" s="38"/>
      <c r="CNA118" s="38"/>
      <c r="CNB118" s="38"/>
      <c r="CNC118" s="38"/>
      <c r="CND118" s="38"/>
      <c r="CNE118" s="38"/>
      <c r="CNF118" s="38"/>
      <c r="CNG118" s="38"/>
      <c r="CNH118" s="38"/>
      <c r="CNI118" s="38"/>
      <c r="CNJ118" s="38"/>
      <c r="CNK118" s="38"/>
      <c r="CNL118" s="38"/>
      <c r="CNM118" s="38"/>
      <c r="CNN118" s="38"/>
      <c r="CNO118" s="38"/>
      <c r="CNP118" s="38"/>
      <c r="CNQ118" s="38"/>
      <c r="CNR118" s="38"/>
      <c r="CNS118" s="38"/>
      <c r="CNT118" s="38"/>
      <c r="CNU118" s="38"/>
      <c r="CNV118" s="38"/>
      <c r="CNW118" s="38"/>
      <c r="CNX118" s="38"/>
      <c r="CNY118" s="38"/>
      <c r="CNZ118" s="38"/>
      <c r="COA118" s="38"/>
      <c r="COB118" s="38"/>
      <c r="COC118" s="38"/>
      <c r="COD118" s="38"/>
      <c r="COE118" s="38"/>
      <c r="COF118" s="38"/>
      <c r="COG118" s="38"/>
      <c r="COH118" s="38"/>
      <c r="COI118" s="38"/>
      <c r="COJ118" s="38"/>
      <c r="COK118" s="38"/>
      <c r="COL118" s="38"/>
      <c r="COM118" s="38"/>
      <c r="CON118" s="38"/>
      <c r="COO118" s="38"/>
      <c r="COP118" s="38"/>
      <c r="COQ118" s="38"/>
      <c r="COR118" s="38"/>
      <c r="COS118" s="38"/>
      <c r="COT118" s="38"/>
      <c r="COU118" s="38"/>
      <c r="COV118" s="38"/>
      <c r="COW118" s="38"/>
      <c r="COX118" s="38"/>
      <c r="COY118" s="38"/>
      <c r="COZ118" s="38"/>
      <c r="CPA118" s="38"/>
      <c r="CPB118" s="38"/>
      <c r="CPC118" s="38"/>
      <c r="CPD118" s="38"/>
      <c r="CPE118" s="38"/>
      <c r="CPF118" s="38"/>
      <c r="CPG118" s="38"/>
      <c r="CPH118" s="38"/>
      <c r="CPI118" s="38"/>
      <c r="CPJ118" s="38"/>
      <c r="CPK118" s="38"/>
      <c r="CPL118" s="38"/>
      <c r="CPM118" s="38"/>
      <c r="CPN118" s="38"/>
      <c r="CPO118" s="38"/>
      <c r="CPP118" s="38"/>
      <c r="CPQ118" s="38"/>
      <c r="CPR118" s="38"/>
      <c r="CPS118" s="38"/>
      <c r="CPT118" s="38"/>
      <c r="CPU118" s="38"/>
      <c r="CPV118" s="38"/>
      <c r="CPW118" s="38"/>
      <c r="CPX118" s="38"/>
      <c r="CPY118" s="38"/>
      <c r="CPZ118" s="38"/>
      <c r="CQA118" s="38"/>
      <c r="CQB118" s="38"/>
      <c r="CQC118" s="38"/>
      <c r="CQD118" s="38"/>
      <c r="CQE118" s="38"/>
      <c r="CQF118" s="38"/>
      <c r="CQG118" s="38"/>
      <c r="CQH118" s="38"/>
      <c r="CQI118" s="38"/>
      <c r="CQJ118" s="38"/>
      <c r="CQK118" s="38"/>
      <c r="CQL118" s="38"/>
      <c r="CQM118" s="38"/>
      <c r="CQN118" s="38"/>
      <c r="CQO118" s="38"/>
      <c r="CQP118" s="38"/>
      <c r="CQQ118" s="38"/>
      <c r="CQR118" s="38"/>
      <c r="CQS118" s="38"/>
      <c r="CQT118" s="38"/>
      <c r="CQU118" s="38"/>
      <c r="CQV118" s="38"/>
      <c r="CQW118" s="38"/>
      <c r="CQX118" s="38"/>
      <c r="CQY118" s="38"/>
      <c r="CQZ118" s="38"/>
      <c r="CRA118" s="38"/>
      <c r="CRB118" s="38"/>
      <c r="CRC118" s="38"/>
      <c r="CRD118" s="38"/>
      <c r="CRE118" s="38"/>
      <c r="CRF118" s="38"/>
      <c r="CRG118" s="38"/>
      <c r="CRH118" s="38"/>
      <c r="CRI118" s="38"/>
      <c r="CRJ118" s="38"/>
      <c r="CRK118" s="38"/>
      <c r="CRL118" s="38"/>
      <c r="CRM118" s="38"/>
      <c r="CRN118" s="38"/>
      <c r="CRO118" s="38"/>
      <c r="CRP118" s="38"/>
      <c r="CRQ118" s="38"/>
      <c r="CRR118" s="38"/>
      <c r="CRS118" s="38"/>
      <c r="CRT118" s="38"/>
      <c r="CRU118" s="38"/>
      <c r="CRV118" s="38"/>
      <c r="CRW118" s="38"/>
      <c r="CRX118" s="38"/>
      <c r="CRY118" s="38"/>
      <c r="CRZ118" s="38"/>
      <c r="CSA118" s="38"/>
      <c r="CSB118" s="38"/>
      <c r="CSC118" s="38"/>
      <c r="CSD118" s="38"/>
      <c r="CSE118" s="38"/>
      <c r="CSF118" s="38"/>
      <c r="CSG118" s="38"/>
      <c r="CSH118" s="38"/>
      <c r="CSI118" s="38"/>
      <c r="CSJ118" s="38"/>
      <c r="CSK118" s="38"/>
      <c r="CSL118" s="38"/>
      <c r="CSM118" s="38"/>
      <c r="CSN118" s="38"/>
      <c r="CSO118" s="38"/>
      <c r="CSP118" s="38"/>
      <c r="CSQ118" s="38"/>
      <c r="CSR118" s="38"/>
      <c r="CSS118" s="38"/>
      <c r="CST118" s="38"/>
      <c r="CSU118" s="38"/>
      <c r="CSV118" s="38"/>
      <c r="CSW118" s="38"/>
      <c r="CSX118" s="38"/>
      <c r="CSY118" s="38"/>
      <c r="CSZ118" s="38"/>
      <c r="CTA118" s="38"/>
      <c r="CTB118" s="38"/>
      <c r="CTC118" s="38"/>
      <c r="CTD118" s="38"/>
      <c r="CTE118" s="38"/>
      <c r="CTF118" s="38"/>
      <c r="CTG118" s="38"/>
      <c r="CTH118" s="38"/>
      <c r="CTI118" s="38"/>
      <c r="CTJ118" s="38"/>
      <c r="CTK118" s="38"/>
      <c r="CTL118" s="38"/>
      <c r="CTM118" s="38"/>
      <c r="CTN118" s="38"/>
      <c r="CTO118" s="38"/>
      <c r="CTP118" s="38"/>
      <c r="CTQ118" s="38"/>
      <c r="CTR118" s="38"/>
      <c r="CTS118" s="38"/>
      <c r="CTT118" s="38"/>
      <c r="CTU118" s="38"/>
      <c r="CTV118" s="38"/>
      <c r="CTW118" s="38"/>
      <c r="CTX118" s="38"/>
      <c r="CTY118" s="38"/>
      <c r="CTZ118" s="38"/>
      <c r="CUA118" s="38"/>
      <c r="CUB118" s="38"/>
      <c r="CUC118" s="38"/>
      <c r="CUD118" s="38"/>
      <c r="CUE118" s="38"/>
      <c r="CUF118" s="38"/>
      <c r="CUG118" s="38"/>
      <c r="CUH118" s="38"/>
      <c r="CUI118" s="38"/>
      <c r="CUJ118" s="38"/>
      <c r="CUK118" s="38"/>
      <c r="CUL118" s="38"/>
      <c r="CUM118" s="38"/>
      <c r="CUN118" s="38"/>
      <c r="CUO118" s="38"/>
      <c r="CUP118" s="38"/>
      <c r="CUQ118" s="38"/>
      <c r="CUR118" s="38"/>
      <c r="CUS118" s="38"/>
      <c r="CUT118" s="38"/>
      <c r="CUU118" s="38"/>
      <c r="CUV118" s="38"/>
      <c r="CUW118" s="38"/>
      <c r="CUX118" s="38"/>
      <c r="CUY118" s="38"/>
      <c r="CUZ118" s="38"/>
      <c r="CVA118" s="38"/>
      <c r="CVB118" s="38"/>
      <c r="CVC118" s="38"/>
      <c r="CVD118" s="38"/>
      <c r="CVE118" s="38"/>
      <c r="CVF118" s="38"/>
      <c r="CVG118" s="38"/>
      <c r="CVH118" s="38"/>
      <c r="CVI118" s="38"/>
      <c r="CVJ118" s="38"/>
      <c r="CVK118" s="38"/>
      <c r="CVL118" s="38"/>
      <c r="CVM118" s="38"/>
      <c r="CVN118" s="38"/>
      <c r="CVO118" s="38"/>
      <c r="CVP118" s="38"/>
      <c r="CVQ118" s="38"/>
      <c r="CVR118" s="38"/>
      <c r="CVS118" s="38"/>
      <c r="CVT118" s="38"/>
      <c r="CVU118" s="38"/>
      <c r="CVV118" s="38"/>
      <c r="CVW118" s="38"/>
      <c r="CVX118" s="38"/>
      <c r="CVY118" s="38"/>
      <c r="CVZ118" s="38"/>
      <c r="CWA118" s="38"/>
      <c r="CWB118" s="38"/>
      <c r="CWC118" s="38"/>
      <c r="CWD118" s="38"/>
      <c r="CWE118" s="38"/>
      <c r="CWF118" s="38"/>
      <c r="CWG118" s="38"/>
      <c r="CWH118" s="38"/>
      <c r="CWI118" s="38"/>
      <c r="CWJ118" s="38"/>
      <c r="CWK118" s="38"/>
      <c r="CWL118" s="38"/>
      <c r="CWM118" s="38"/>
      <c r="CWN118" s="38"/>
      <c r="CWO118" s="38"/>
      <c r="CWP118" s="38"/>
      <c r="CWQ118" s="38"/>
      <c r="CWR118" s="38"/>
      <c r="CWS118" s="38"/>
      <c r="CWT118" s="38"/>
      <c r="CWU118" s="38"/>
      <c r="CWV118" s="38"/>
      <c r="CWW118" s="38"/>
      <c r="CWX118" s="38"/>
      <c r="CWY118" s="38"/>
      <c r="CWZ118" s="38"/>
      <c r="CXA118" s="38"/>
      <c r="CXB118" s="38"/>
      <c r="CXC118" s="38"/>
      <c r="CXD118" s="38"/>
      <c r="CXE118" s="38"/>
      <c r="CXF118" s="38"/>
      <c r="CXG118" s="38"/>
      <c r="CXH118" s="38"/>
      <c r="CXI118" s="38"/>
      <c r="CXJ118" s="38"/>
      <c r="CXK118" s="38"/>
      <c r="CXL118" s="38"/>
      <c r="CXM118" s="38"/>
      <c r="CXN118" s="38"/>
      <c r="CXO118" s="38"/>
      <c r="CXP118" s="38"/>
      <c r="CXQ118" s="38"/>
      <c r="CXR118" s="38"/>
      <c r="CXS118" s="38"/>
      <c r="CXT118" s="38"/>
      <c r="CXU118" s="38"/>
      <c r="CXV118" s="38"/>
      <c r="CXW118" s="38"/>
      <c r="CXX118" s="38"/>
      <c r="CXY118" s="38"/>
      <c r="CXZ118" s="38"/>
      <c r="CYA118" s="38"/>
      <c r="CYB118" s="38"/>
      <c r="CYC118" s="38"/>
      <c r="CYD118" s="38"/>
      <c r="CYE118" s="38"/>
      <c r="CYF118" s="38"/>
      <c r="CYG118" s="38"/>
      <c r="CYH118" s="38"/>
      <c r="CYI118" s="38"/>
      <c r="CYJ118" s="38"/>
      <c r="CYK118" s="38"/>
      <c r="CYL118" s="38"/>
      <c r="CYM118" s="38"/>
      <c r="CYN118" s="38"/>
      <c r="CYO118" s="38"/>
      <c r="CYP118" s="38"/>
      <c r="CYQ118" s="38"/>
      <c r="CYR118" s="38"/>
      <c r="CYS118" s="38"/>
      <c r="CYT118" s="38"/>
      <c r="CYU118" s="38"/>
      <c r="CYV118" s="38"/>
      <c r="CYW118" s="38"/>
      <c r="CYX118" s="38"/>
      <c r="CYY118" s="38"/>
      <c r="CYZ118" s="38"/>
      <c r="CZA118" s="38"/>
      <c r="CZB118" s="38"/>
      <c r="CZC118" s="38"/>
      <c r="CZD118" s="38"/>
      <c r="CZE118" s="38"/>
      <c r="CZF118" s="38"/>
      <c r="CZG118" s="38"/>
      <c r="CZH118" s="38"/>
      <c r="CZI118" s="38"/>
      <c r="CZJ118" s="38"/>
      <c r="CZK118" s="38"/>
      <c r="CZL118" s="38"/>
      <c r="CZM118" s="38"/>
      <c r="CZN118" s="38"/>
      <c r="CZO118" s="38"/>
      <c r="CZP118" s="38"/>
      <c r="CZQ118" s="38"/>
      <c r="CZR118" s="38"/>
      <c r="CZS118" s="38"/>
      <c r="CZT118" s="38"/>
      <c r="CZU118" s="38"/>
      <c r="CZV118" s="38"/>
      <c r="CZW118" s="38"/>
      <c r="CZX118" s="38"/>
      <c r="CZY118" s="38"/>
      <c r="CZZ118" s="38"/>
      <c r="DAA118" s="38"/>
      <c r="DAB118" s="38"/>
      <c r="DAC118" s="38"/>
      <c r="DAD118" s="38"/>
      <c r="DAE118" s="38"/>
      <c r="DAF118" s="38"/>
      <c r="DAG118" s="38"/>
      <c r="DAH118" s="38"/>
      <c r="DAI118" s="38"/>
      <c r="DAJ118" s="38"/>
      <c r="DAK118" s="38"/>
      <c r="DAL118" s="38"/>
      <c r="DAM118" s="38"/>
      <c r="DAN118" s="38"/>
      <c r="DAO118" s="38"/>
      <c r="DAP118" s="38"/>
      <c r="DAQ118" s="38"/>
      <c r="DAR118" s="38"/>
      <c r="DAS118" s="38"/>
      <c r="DAT118" s="38"/>
      <c r="DAU118" s="38"/>
      <c r="DAV118" s="38"/>
      <c r="DAW118" s="38"/>
      <c r="DAX118" s="38"/>
      <c r="DAY118" s="38"/>
      <c r="DAZ118" s="38"/>
      <c r="DBA118" s="38"/>
      <c r="DBB118" s="38"/>
      <c r="DBC118" s="38"/>
      <c r="DBD118" s="38"/>
      <c r="DBE118" s="38"/>
      <c r="DBF118" s="38"/>
      <c r="DBG118" s="38"/>
      <c r="DBH118" s="38"/>
      <c r="DBI118" s="38"/>
      <c r="DBJ118" s="38"/>
      <c r="DBK118" s="38"/>
      <c r="DBL118" s="38"/>
      <c r="DBM118" s="38"/>
      <c r="DBN118" s="38"/>
      <c r="DBO118" s="38"/>
      <c r="DBP118" s="38"/>
      <c r="DBQ118" s="38"/>
      <c r="DBR118" s="38"/>
      <c r="DBS118" s="38"/>
      <c r="DBT118" s="38"/>
      <c r="DBU118" s="38"/>
      <c r="DBV118" s="38"/>
      <c r="DBW118" s="38"/>
      <c r="DBX118" s="38"/>
      <c r="DBY118" s="38"/>
      <c r="DBZ118" s="38"/>
      <c r="DCA118" s="38"/>
      <c r="DCB118" s="38"/>
      <c r="DCC118" s="38"/>
      <c r="DCD118" s="38"/>
      <c r="DCE118" s="38"/>
      <c r="DCF118" s="38"/>
      <c r="DCG118" s="38"/>
      <c r="DCH118" s="38"/>
      <c r="DCI118" s="38"/>
      <c r="DCJ118" s="38"/>
      <c r="DCK118" s="38"/>
      <c r="DCL118" s="38"/>
      <c r="DCM118" s="38"/>
      <c r="DCN118" s="38"/>
      <c r="DCO118" s="38"/>
      <c r="DCP118" s="38"/>
      <c r="DCQ118" s="38"/>
      <c r="DCR118" s="38"/>
      <c r="DCS118" s="38"/>
      <c r="DCT118" s="38"/>
      <c r="DCU118" s="38"/>
      <c r="DCV118" s="38"/>
      <c r="DCW118" s="38"/>
      <c r="DCX118" s="38"/>
      <c r="DCY118" s="38"/>
      <c r="DCZ118" s="38"/>
      <c r="DDA118" s="38"/>
      <c r="DDB118" s="38"/>
      <c r="DDC118" s="38"/>
      <c r="DDD118" s="38"/>
      <c r="DDE118" s="38"/>
      <c r="DDF118" s="38"/>
      <c r="DDG118" s="38"/>
      <c r="DDH118" s="38"/>
      <c r="DDI118" s="38"/>
      <c r="DDJ118" s="38"/>
      <c r="DDK118" s="38"/>
      <c r="DDL118" s="38"/>
      <c r="DDM118" s="38"/>
      <c r="DDN118" s="38"/>
      <c r="DDO118" s="38"/>
      <c r="DDP118" s="38"/>
      <c r="DDQ118" s="38"/>
      <c r="DDR118" s="38"/>
      <c r="DDS118" s="38"/>
      <c r="DDT118" s="38"/>
      <c r="DDU118" s="38"/>
      <c r="DDV118" s="38"/>
      <c r="DDW118" s="38"/>
      <c r="DDX118" s="38"/>
      <c r="DDY118" s="38"/>
      <c r="DDZ118" s="38"/>
      <c r="DEA118" s="38"/>
      <c r="DEB118" s="38"/>
      <c r="DEC118" s="38"/>
      <c r="DED118" s="38"/>
      <c r="DEE118" s="38"/>
      <c r="DEF118" s="38"/>
      <c r="DEG118" s="38"/>
      <c r="DEH118" s="38"/>
      <c r="DEI118" s="38"/>
      <c r="DEJ118" s="38"/>
      <c r="DEK118" s="38"/>
      <c r="DEL118" s="38"/>
      <c r="DEM118" s="38"/>
      <c r="DEN118" s="38"/>
      <c r="DEO118" s="38"/>
      <c r="DEP118" s="38"/>
      <c r="DEQ118" s="38"/>
      <c r="DER118" s="38"/>
      <c r="DES118" s="38"/>
      <c r="DET118" s="38"/>
      <c r="DEU118" s="38"/>
      <c r="DEV118" s="38"/>
      <c r="DEW118" s="38"/>
      <c r="DEX118" s="38"/>
      <c r="DEY118" s="38"/>
      <c r="DEZ118" s="38"/>
      <c r="DFA118" s="38"/>
      <c r="DFB118" s="38"/>
      <c r="DFC118" s="38"/>
      <c r="DFD118" s="38"/>
      <c r="DFE118" s="38"/>
      <c r="DFF118" s="38"/>
      <c r="DFG118" s="38"/>
      <c r="DFH118" s="38"/>
      <c r="DFI118" s="38"/>
      <c r="DFJ118" s="38"/>
      <c r="DFK118" s="38"/>
      <c r="DFL118" s="38"/>
      <c r="DFM118" s="38"/>
      <c r="DFN118" s="38"/>
      <c r="DFO118" s="38"/>
      <c r="DFP118" s="38"/>
      <c r="DFQ118" s="38"/>
      <c r="DFR118" s="38"/>
      <c r="DFS118" s="38"/>
      <c r="DFT118" s="38"/>
      <c r="DFU118" s="38"/>
      <c r="DFV118" s="38"/>
      <c r="DFW118" s="38"/>
      <c r="DFX118" s="38"/>
      <c r="DFY118" s="38"/>
      <c r="DFZ118" s="38"/>
      <c r="DGA118" s="38"/>
      <c r="DGB118" s="38"/>
      <c r="DGC118" s="38"/>
      <c r="DGD118" s="38"/>
      <c r="DGE118" s="38"/>
      <c r="DGF118" s="38"/>
      <c r="DGG118" s="38"/>
      <c r="DGH118" s="38"/>
      <c r="DGI118" s="38"/>
      <c r="DGJ118" s="38"/>
      <c r="DGK118" s="38"/>
      <c r="DGL118" s="38"/>
      <c r="DGM118" s="38"/>
      <c r="DGN118" s="38"/>
      <c r="DGO118" s="38"/>
      <c r="DGP118" s="38"/>
      <c r="DGQ118" s="38"/>
      <c r="DGR118" s="38"/>
      <c r="DGS118" s="38"/>
      <c r="DGT118" s="38"/>
      <c r="DGU118" s="38"/>
      <c r="DGV118" s="38"/>
      <c r="DGW118" s="38"/>
      <c r="DGX118" s="38"/>
      <c r="DGY118" s="38"/>
      <c r="DGZ118" s="38"/>
      <c r="DHA118" s="38"/>
      <c r="DHB118" s="38"/>
      <c r="DHC118" s="38"/>
      <c r="DHD118" s="38"/>
      <c r="DHE118" s="38"/>
      <c r="DHF118" s="38"/>
      <c r="DHG118" s="38"/>
      <c r="DHH118" s="38"/>
      <c r="DHI118" s="38"/>
      <c r="DHJ118" s="38"/>
      <c r="DHK118" s="38"/>
      <c r="DHL118" s="38"/>
      <c r="DHM118" s="38"/>
      <c r="DHN118" s="38"/>
      <c r="DHO118" s="38"/>
      <c r="DHP118" s="38"/>
      <c r="DHQ118" s="38"/>
      <c r="DHR118" s="38"/>
      <c r="DHS118" s="38"/>
      <c r="DHT118" s="38"/>
      <c r="DHU118" s="38"/>
      <c r="DHV118" s="38"/>
      <c r="DHW118" s="38"/>
      <c r="DHX118" s="38"/>
      <c r="DHY118" s="38"/>
      <c r="DHZ118" s="38"/>
      <c r="DIA118" s="38"/>
      <c r="DIB118" s="38"/>
      <c r="DIC118" s="38"/>
      <c r="DID118" s="38"/>
      <c r="DIE118" s="38"/>
      <c r="DIF118" s="38"/>
      <c r="DIG118" s="38"/>
      <c r="DIH118" s="38"/>
      <c r="DII118" s="38"/>
      <c r="DIJ118" s="38"/>
      <c r="DIK118" s="38"/>
      <c r="DIL118" s="38"/>
      <c r="DIM118" s="38"/>
      <c r="DIN118" s="38"/>
      <c r="DIO118" s="38"/>
      <c r="DIP118" s="38"/>
      <c r="DIQ118" s="38"/>
      <c r="DIR118" s="38"/>
      <c r="DIS118" s="38"/>
      <c r="DIT118" s="38"/>
      <c r="DIU118" s="38"/>
      <c r="DIV118" s="38"/>
      <c r="DIW118" s="38"/>
      <c r="DIX118" s="38"/>
      <c r="DIY118" s="38"/>
      <c r="DIZ118" s="38"/>
      <c r="DJA118" s="38"/>
      <c r="DJB118" s="38"/>
      <c r="DJC118" s="38"/>
      <c r="DJD118" s="38"/>
      <c r="DJE118" s="38"/>
      <c r="DJF118" s="38"/>
      <c r="DJG118" s="38"/>
      <c r="DJH118" s="38"/>
      <c r="DJI118" s="38"/>
      <c r="DJJ118" s="38"/>
      <c r="DJK118" s="38"/>
      <c r="DJL118" s="38"/>
      <c r="DJM118" s="38"/>
      <c r="DJN118" s="38"/>
      <c r="DJO118" s="38"/>
      <c r="DJP118" s="38"/>
      <c r="DJQ118" s="38"/>
      <c r="DJR118" s="38"/>
      <c r="DJS118" s="38"/>
      <c r="DJT118" s="38"/>
      <c r="DJU118" s="38"/>
      <c r="DJV118" s="38"/>
      <c r="DJW118" s="38"/>
      <c r="DJX118" s="38"/>
      <c r="DJY118" s="38"/>
      <c r="DJZ118" s="38"/>
      <c r="DKA118" s="38"/>
      <c r="DKB118" s="38"/>
      <c r="DKC118" s="38"/>
      <c r="DKD118" s="38"/>
      <c r="DKE118" s="38"/>
      <c r="DKF118" s="38"/>
      <c r="DKG118" s="38"/>
      <c r="DKH118" s="38"/>
      <c r="DKI118" s="38"/>
      <c r="DKJ118" s="38"/>
      <c r="DKK118" s="38"/>
      <c r="DKL118" s="38"/>
      <c r="DKM118" s="38"/>
      <c r="DKN118" s="38"/>
      <c r="DKO118" s="38"/>
      <c r="DKP118" s="38"/>
      <c r="DKQ118" s="38"/>
      <c r="DKR118" s="38"/>
      <c r="DKS118" s="38"/>
      <c r="DKT118" s="38"/>
      <c r="DKU118" s="38"/>
      <c r="DKV118" s="38"/>
      <c r="DKW118" s="38"/>
      <c r="DKX118" s="38"/>
      <c r="DKY118" s="38"/>
      <c r="DKZ118" s="38"/>
      <c r="DLA118" s="38"/>
      <c r="DLB118" s="38"/>
      <c r="DLC118" s="38"/>
      <c r="DLD118" s="38"/>
      <c r="DLE118" s="38"/>
      <c r="DLF118" s="38"/>
      <c r="DLG118" s="38"/>
      <c r="DLH118" s="38"/>
      <c r="DLI118" s="38"/>
      <c r="DLJ118" s="38"/>
      <c r="DLK118" s="38"/>
      <c r="DLL118" s="38"/>
      <c r="DLM118" s="38"/>
      <c r="DLN118" s="38"/>
      <c r="DLO118" s="38"/>
      <c r="DLP118" s="38"/>
      <c r="DLQ118" s="38"/>
      <c r="DLR118" s="38"/>
      <c r="DLS118" s="38"/>
      <c r="DLT118" s="38"/>
      <c r="DLU118" s="38"/>
      <c r="DLV118" s="38"/>
      <c r="DLW118" s="38"/>
      <c r="DLX118" s="38"/>
      <c r="DLY118" s="38"/>
      <c r="DLZ118" s="38"/>
      <c r="DMA118" s="38"/>
      <c r="DMB118" s="38"/>
      <c r="DMC118" s="38"/>
      <c r="DMD118" s="38"/>
      <c r="DME118" s="38"/>
      <c r="DMF118" s="38"/>
      <c r="DMG118" s="38"/>
      <c r="DMH118" s="38"/>
      <c r="DMI118" s="38"/>
      <c r="DMJ118" s="38"/>
      <c r="DMK118" s="38"/>
      <c r="DML118" s="38"/>
      <c r="DMM118" s="38"/>
      <c r="DMN118" s="38"/>
      <c r="DMO118" s="38"/>
      <c r="DMP118" s="38"/>
      <c r="DMQ118" s="38"/>
      <c r="DMR118" s="38"/>
      <c r="DMS118" s="38"/>
      <c r="DMT118" s="38"/>
      <c r="DMU118" s="38"/>
      <c r="DMV118" s="38"/>
      <c r="DMW118" s="38"/>
      <c r="DMX118" s="38"/>
      <c r="DMY118" s="38"/>
      <c r="DMZ118" s="38"/>
      <c r="DNA118" s="38"/>
      <c r="DNB118" s="38"/>
      <c r="DNC118" s="38"/>
      <c r="DND118" s="38"/>
      <c r="DNE118" s="38"/>
      <c r="DNF118" s="38"/>
      <c r="DNG118" s="38"/>
      <c r="DNH118" s="38"/>
      <c r="DNI118" s="38"/>
      <c r="DNJ118" s="38"/>
      <c r="DNK118" s="38"/>
      <c r="DNL118" s="38"/>
      <c r="DNM118" s="38"/>
      <c r="DNN118" s="38"/>
      <c r="DNO118" s="38"/>
      <c r="DNP118" s="38"/>
      <c r="DNQ118" s="38"/>
      <c r="DNR118" s="38"/>
      <c r="DNS118" s="38"/>
      <c r="DNT118" s="38"/>
      <c r="DNU118" s="38"/>
      <c r="DNV118" s="38"/>
      <c r="DNW118" s="38"/>
      <c r="DNX118" s="38"/>
      <c r="DNY118" s="38"/>
      <c r="DNZ118" s="38"/>
      <c r="DOA118" s="38"/>
      <c r="DOB118" s="38"/>
      <c r="DOC118" s="38"/>
      <c r="DOD118" s="38"/>
      <c r="DOE118" s="38"/>
      <c r="DOF118" s="38"/>
      <c r="DOG118" s="38"/>
      <c r="DOH118" s="38"/>
      <c r="DOI118" s="38"/>
      <c r="DOJ118" s="38"/>
      <c r="DOK118" s="38"/>
      <c r="DOL118" s="38"/>
      <c r="DOM118" s="38"/>
      <c r="DON118" s="38"/>
      <c r="DOO118" s="38"/>
      <c r="DOP118" s="38"/>
      <c r="DOQ118" s="38"/>
      <c r="DOR118" s="38"/>
      <c r="DOS118" s="38"/>
      <c r="DOT118" s="38"/>
      <c r="DOU118" s="38"/>
      <c r="DOV118" s="38"/>
      <c r="DOW118" s="38"/>
      <c r="DOX118" s="38"/>
      <c r="DOY118" s="38"/>
      <c r="DOZ118" s="38"/>
      <c r="DPA118" s="38"/>
      <c r="DPB118" s="38"/>
      <c r="DPC118" s="38"/>
      <c r="DPD118" s="38"/>
      <c r="DPE118" s="38"/>
      <c r="DPF118" s="38"/>
      <c r="DPG118" s="38"/>
      <c r="DPH118" s="38"/>
      <c r="DPI118" s="38"/>
      <c r="DPJ118" s="38"/>
      <c r="DPK118" s="38"/>
      <c r="DPL118" s="38"/>
      <c r="DPM118" s="38"/>
      <c r="DPN118" s="38"/>
      <c r="DPO118" s="38"/>
      <c r="DPP118" s="38"/>
      <c r="DPQ118" s="38"/>
      <c r="DPR118" s="38"/>
      <c r="DPS118" s="38"/>
      <c r="DPT118" s="38"/>
      <c r="DPU118" s="38"/>
      <c r="DPV118" s="38"/>
      <c r="DPW118" s="38"/>
      <c r="DPX118" s="38"/>
      <c r="DPY118" s="38"/>
      <c r="DPZ118" s="38"/>
      <c r="DQA118" s="38"/>
      <c r="DQB118" s="38"/>
      <c r="DQC118" s="38"/>
      <c r="DQD118" s="38"/>
      <c r="DQE118" s="38"/>
      <c r="DQF118" s="38"/>
      <c r="DQG118" s="38"/>
      <c r="DQH118" s="38"/>
      <c r="DQI118" s="38"/>
      <c r="DQJ118" s="38"/>
      <c r="DQK118" s="38"/>
      <c r="DQL118" s="38"/>
      <c r="DQM118" s="38"/>
      <c r="DQN118" s="38"/>
      <c r="DQO118" s="38"/>
      <c r="DQP118" s="38"/>
      <c r="DQQ118" s="38"/>
      <c r="DQR118" s="38"/>
      <c r="DQS118" s="38"/>
      <c r="DQT118" s="38"/>
      <c r="DQU118" s="38"/>
      <c r="DQV118" s="38"/>
      <c r="DQW118" s="38"/>
      <c r="DQX118" s="38"/>
      <c r="DQY118" s="38"/>
      <c r="DQZ118" s="38"/>
      <c r="DRA118" s="38"/>
      <c r="DRB118" s="38"/>
      <c r="DRC118" s="38"/>
      <c r="DRD118" s="38"/>
      <c r="DRE118" s="38"/>
      <c r="DRF118" s="38"/>
      <c r="DRG118" s="38"/>
      <c r="DRH118" s="38"/>
      <c r="DRI118" s="38"/>
      <c r="DRJ118" s="38"/>
      <c r="DRK118" s="38"/>
      <c r="DRL118" s="38"/>
      <c r="DRM118" s="38"/>
      <c r="DRN118" s="38"/>
      <c r="DRO118" s="38"/>
      <c r="DRP118" s="38"/>
      <c r="DRQ118" s="38"/>
      <c r="DRR118" s="38"/>
      <c r="DRS118" s="38"/>
      <c r="DRT118" s="38"/>
      <c r="DRU118" s="38"/>
      <c r="DRV118" s="38"/>
      <c r="DRW118" s="38"/>
      <c r="DRX118" s="38"/>
      <c r="DRY118" s="38"/>
      <c r="DRZ118" s="38"/>
      <c r="DSA118" s="38"/>
      <c r="DSB118" s="38"/>
      <c r="DSC118" s="38"/>
      <c r="DSD118" s="38"/>
      <c r="DSE118" s="38"/>
      <c r="DSF118" s="38"/>
      <c r="DSG118" s="38"/>
      <c r="DSH118" s="38"/>
      <c r="DSI118" s="38"/>
      <c r="DSJ118" s="38"/>
      <c r="DSK118" s="38"/>
      <c r="DSL118" s="38"/>
      <c r="DSM118" s="38"/>
      <c r="DSN118" s="38"/>
      <c r="DSO118" s="38"/>
      <c r="DSP118" s="38"/>
      <c r="DSQ118" s="38"/>
      <c r="DSR118" s="38"/>
      <c r="DSS118" s="38"/>
      <c r="DST118" s="38"/>
      <c r="DSU118" s="38"/>
      <c r="DSV118" s="38"/>
      <c r="DSW118" s="38"/>
      <c r="DSX118" s="38"/>
      <c r="DSY118" s="38"/>
      <c r="DSZ118" s="38"/>
      <c r="DTA118" s="38"/>
      <c r="DTB118" s="38"/>
      <c r="DTC118" s="38"/>
      <c r="DTD118" s="38"/>
      <c r="DTE118" s="38"/>
      <c r="DTF118" s="38"/>
      <c r="DTG118" s="38"/>
      <c r="DTH118" s="38"/>
      <c r="DTI118" s="38"/>
      <c r="DTJ118" s="38"/>
      <c r="DTK118" s="38"/>
      <c r="DTL118" s="38"/>
      <c r="DTM118" s="38"/>
      <c r="DTN118" s="38"/>
      <c r="DTO118" s="38"/>
      <c r="DTP118" s="38"/>
      <c r="DTQ118" s="38"/>
      <c r="DTR118" s="38"/>
      <c r="DTS118" s="38"/>
      <c r="DTT118" s="38"/>
      <c r="DTU118" s="38"/>
      <c r="DTV118" s="38"/>
      <c r="DTW118" s="38"/>
      <c r="DTX118" s="38"/>
      <c r="DTY118" s="38"/>
      <c r="DTZ118" s="38"/>
      <c r="DUA118" s="38"/>
      <c r="DUB118" s="38"/>
      <c r="DUC118" s="38"/>
      <c r="DUD118" s="38"/>
      <c r="DUE118" s="38"/>
      <c r="DUF118" s="38"/>
      <c r="DUG118" s="38"/>
      <c r="DUH118" s="38"/>
      <c r="DUI118" s="38"/>
      <c r="DUJ118" s="38"/>
      <c r="DUK118" s="38"/>
      <c r="DUL118" s="38"/>
      <c r="DUM118" s="38"/>
      <c r="DUN118" s="38"/>
      <c r="DUO118" s="38"/>
      <c r="DUP118" s="38"/>
      <c r="DUQ118" s="38"/>
      <c r="DUR118" s="38"/>
      <c r="DUS118" s="38"/>
      <c r="DUT118" s="38"/>
      <c r="DUU118" s="38"/>
      <c r="DUV118" s="38"/>
      <c r="DUW118" s="38"/>
      <c r="DUX118" s="38"/>
      <c r="DUY118" s="38"/>
      <c r="DUZ118" s="38"/>
      <c r="DVA118" s="38"/>
      <c r="DVB118" s="38"/>
      <c r="DVC118" s="38"/>
      <c r="DVD118" s="38"/>
      <c r="DVE118" s="38"/>
      <c r="DVF118" s="38"/>
      <c r="DVG118" s="38"/>
      <c r="DVH118" s="38"/>
      <c r="DVI118" s="38"/>
      <c r="DVJ118" s="38"/>
      <c r="DVK118" s="38"/>
      <c r="DVL118" s="38"/>
      <c r="DVM118" s="38"/>
      <c r="DVN118" s="38"/>
      <c r="DVO118" s="38"/>
      <c r="DVP118" s="38"/>
      <c r="DVQ118" s="38"/>
      <c r="DVR118" s="38"/>
      <c r="DVS118" s="38"/>
      <c r="DVT118" s="38"/>
      <c r="DVU118" s="38"/>
      <c r="DVV118" s="38"/>
      <c r="DVW118" s="38"/>
      <c r="DVX118" s="38"/>
      <c r="DVY118" s="38"/>
      <c r="DVZ118" s="38"/>
      <c r="DWA118" s="38"/>
      <c r="DWB118" s="38"/>
      <c r="DWC118" s="38"/>
      <c r="DWD118" s="38"/>
      <c r="DWE118" s="38"/>
      <c r="DWF118" s="38"/>
      <c r="DWG118" s="38"/>
      <c r="DWH118" s="38"/>
      <c r="DWI118" s="38"/>
      <c r="DWJ118" s="38"/>
      <c r="DWK118" s="38"/>
      <c r="DWL118" s="38"/>
      <c r="DWM118" s="38"/>
      <c r="DWN118" s="38"/>
      <c r="DWO118" s="38"/>
      <c r="DWP118" s="38"/>
      <c r="DWQ118" s="38"/>
      <c r="DWR118" s="38"/>
      <c r="DWS118" s="38"/>
      <c r="DWT118" s="38"/>
      <c r="DWU118" s="38"/>
      <c r="DWV118" s="38"/>
      <c r="DWW118" s="38"/>
      <c r="DWX118" s="38"/>
      <c r="DWY118" s="38"/>
      <c r="DWZ118" s="38"/>
      <c r="DXA118" s="38"/>
      <c r="DXB118" s="38"/>
      <c r="DXC118" s="38"/>
      <c r="DXD118" s="38"/>
      <c r="DXE118" s="38"/>
      <c r="DXF118" s="38"/>
      <c r="DXG118" s="38"/>
      <c r="DXH118" s="38"/>
      <c r="DXI118" s="38"/>
      <c r="DXJ118" s="38"/>
      <c r="DXK118" s="38"/>
      <c r="DXL118" s="38"/>
      <c r="DXM118" s="38"/>
      <c r="DXN118" s="38"/>
      <c r="DXO118" s="38"/>
      <c r="DXP118" s="38"/>
      <c r="DXQ118" s="38"/>
      <c r="DXR118" s="38"/>
      <c r="DXS118" s="38"/>
      <c r="DXT118" s="38"/>
      <c r="DXU118" s="38"/>
      <c r="DXV118" s="38"/>
      <c r="DXW118" s="38"/>
      <c r="DXX118" s="38"/>
      <c r="DXY118" s="38"/>
      <c r="DXZ118" s="38"/>
      <c r="DYA118" s="38"/>
      <c r="DYB118" s="38"/>
      <c r="DYC118" s="38"/>
      <c r="DYD118" s="38"/>
      <c r="DYE118" s="38"/>
      <c r="DYF118" s="38"/>
      <c r="DYG118" s="38"/>
      <c r="DYH118" s="38"/>
      <c r="DYI118" s="38"/>
      <c r="DYJ118" s="38"/>
      <c r="DYK118" s="38"/>
      <c r="DYL118" s="38"/>
      <c r="DYM118" s="38"/>
      <c r="DYN118" s="38"/>
      <c r="DYO118" s="38"/>
      <c r="DYP118" s="38"/>
      <c r="DYQ118" s="38"/>
      <c r="DYR118" s="38"/>
      <c r="DYS118" s="38"/>
      <c r="DYT118" s="38"/>
      <c r="DYU118" s="38"/>
      <c r="DYV118" s="38"/>
      <c r="DYW118" s="38"/>
      <c r="DYX118" s="38"/>
      <c r="DYY118" s="38"/>
      <c r="DYZ118" s="38"/>
      <c r="DZA118" s="38"/>
      <c r="DZB118" s="38"/>
      <c r="DZC118" s="38"/>
      <c r="DZD118" s="38"/>
      <c r="DZE118" s="38"/>
      <c r="DZF118" s="38"/>
      <c r="DZG118" s="38"/>
      <c r="DZH118" s="38"/>
      <c r="DZI118" s="38"/>
      <c r="DZJ118" s="38"/>
      <c r="DZK118" s="38"/>
      <c r="DZL118" s="38"/>
      <c r="DZM118" s="38"/>
      <c r="DZN118" s="38"/>
      <c r="DZO118" s="38"/>
      <c r="DZP118" s="38"/>
      <c r="DZQ118" s="38"/>
      <c r="DZR118" s="38"/>
      <c r="DZS118" s="38"/>
      <c r="DZT118" s="38"/>
      <c r="DZU118" s="38"/>
      <c r="DZV118" s="38"/>
      <c r="DZW118" s="38"/>
      <c r="DZX118" s="38"/>
      <c r="DZY118" s="38"/>
      <c r="DZZ118" s="38"/>
      <c r="EAA118" s="38"/>
      <c r="EAB118" s="38"/>
      <c r="EAC118" s="38"/>
      <c r="EAD118" s="38"/>
      <c r="EAE118" s="38"/>
      <c r="EAF118" s="38"/>
      <c r="EAG118" s="38"/>
      <c r="EAH118" s="38"/>
      <c r="EAI118" s="38"/>
      <c r="EAJ118" s="38"/>
      <c r="EAK118" s="38"/>
      <c r="EAL118" s="38"/>
      <c r="EAM118" s="38"/>
      <c r="EAN118" s="38"/>
      <c r="EAO118" s="38"/>
      <c r="EAP118" s="38"/>
      <c r="EAQ118" s="38"/>
      <c r="EAR118" s="38"/>
      <c r="EAS118" s="38"/>
      <c r="EAT118" s="38"/>
      <c r="EAU118" s="38"/>
      <c r="EAV118" s="38"/>
      <c r="EAW118" s="38"/>
      <c r="EAX118" s="38"/>
      <c r="EAY118" s="38"/>
      <c r="EAZ118" s="38"/>
      <c r="EBA118" s="38"/>
      <c r="EBB118" s="38"/>
      <c r="EBC118" s="38"/>
      <c r="EBD118" s="38"/>
      <c r="EBE118" s="38"/>
      <c r="EBF118" s="38"/>
      <c r="EBG118" s="38"/>
      <c r="EBH118" s="38"/>
      <c r="EBI118" s="38"/>
      <c r="EBJ118" s="38"/>
      <c r="EBK118" s="38"/>
      <c r="EBL118" s="38"/>
      <c r="EBM118" s="38"/>
      <c r="EBN118" s="38"/>
      <c r="EBO118" s="38"/>
      <c r="EBP118" s="38"/>
      <c r="EBQ118" s="38"/>
      <c r="EBR118" s="38"/>
      <c r="EBS118" s="38"/>
      <c r="EBT118" s="38"/>
      <c r="EBU118" s="38"/>
      <c r="EBV118" s="38"/>
      <c r="EBW118" s="38"/>
      <c r="EBX118" s="38"/>
      <c r="EBY118" s="38"/>
      <c r="EBZ118" s="38"/>
      <c r="ECA118" s="38"/>
      <c r="ECB118" s="38"/>
      <c r="ECC118" s="38"/>
      <c r="ECD118" s="38"/>
      <c r="ECE118" s="38"/>
      <c r="ECF118" s="38"/>
      <c r="ECG118" s="38"/>
      <c r="ECH118" s="38"/>
      <c r="ECI118" s="38"/>
      <c r="ECJ118" s="38"/>
      <c r="ECK118" s="38"/>
      <c r="ECL118" s="38"/>
      <c r="ECM118" s="38"/>
      <c r="ECN118" s="38"/>
      <c r="ECO118" s="38"/>
      <c r="ECP118" s="38"/>
      <c r="ECQ118" s="38"/>
      <c r="ECR118" s="38"/>
      <c r="ECS118" s="38"/>
      <c r="ECT118" s="38"/>
      <c r="ECU118" s="38"/>
      <c r="ECV118" s="38"/>
      <c r="ECW118" s="38"/>
      <c r="ECX118" s="38"/>
      <c r="ECY118" s="38"/>
      <c r="ECZ118" s="38"/>
      <c r="EDA118" s="38"/>
      <c r="EDB118" s="38"/>
      <c r="EDC118" s="38"/>
      <c r="EDD118" s="38"/>
      <c r="EDE118" s="38"/>
      <c r="EDF118" s="38"/>
      <c r="EDG118" s="38"/>
      <c r="EDH118" s="38"/>
      <c r="EDI118" s="38"/>
      <c r="EDJ118" s="38"/>
      <c r="EDK118" s="38"/>
      <c r="EDL118" s="38"/>
      <c r="EDM118" s="38"/>
      <c r="EDN118" s="38"/>
      <c r="EDO118" s="38"/>
      <c r="EDP118" s="38"/>
      <c r="EDQ118" s="38"/>
      <c r="EDR118" s="38"/>
      <c r="EDS118" s="38"/>
      <c r="EDT118" s="38"/>
      <c r="EDU118" s="38"/>
      <c r="EDV118" s="38"/>
      <c r="EDW118" s="38"/>
      <c r="EDX118" s="38"/>
      <c r="EDY118" s="38"/>
      <c r="EDZ118" s="38"/>
      <c r="EEA118" s="38"/>
      <c r="EEB118" s="38"/>
      <c r="EEC118" s="38"/>
      <c r="EED118" s="38"/>
      <c r="EEE118" s="38"/>
      <c r="EEF118" s="38"/>
      <c r="EEG118" s="38"/>
      <c r="EEH118" s="38"/>
      <c r="EEI118" s="38"/>
      <c r="EEJ118" s="38"/>
      <c r="EEK118" s="38"/>
      <c r="EEL118" s="38"/>
      <c r="EEM118" s="38"/>
      <c r="EEN118" s="38"/>
      <c r="EEO118" s="38"/>
      <c r="EEP118" s="38"/>
      <c r="EEQ118" s="38"/>
      <c r="EER118" s="38"/>
      <c r="EES118" s="38"/>
      <c r="EET118" s="38"/>
      <c r="EEU118" s="38"/>
      <c r="EEV118" s="38"/>
      <c r="EEW118" s="38"/>
      <c r="EEX118" s="38"/>
      <c r="EEY118" s="38"/>
      <c r="EEZ118" s="38"/>
      <c r="EFA118" s="38"/>
      <c r="EFB118" s="38"/>
      <c r="EFC118" s="38"/>
      <c r="EFD118" s="38"/>
      <c r="EFE118" s="38"/>
      <c r="EFF118" s="38"/>
      <c r="EFG118" s="38"/>
      <c r="EFH118" s="38"/>
      <c r="EFI118" s="38"/>
      <c r="EFJ118" s="38"/>
      <c r="EFK118" s="38"/>
      <c r="EFL118" s="38"/>
      <c r="EFM118" s="38"/>
      <c r="EFN118" s="38"/>
      <c r="EFO118" s="38"/>
      <c r="EFP118" s="38"/>
      <c r="EFQ118" s="38"/>
      <c r="EFR118" s="38"/>
      <c r="EFS118" s="38"/>
      <c r="EFT118" s="38"/>
      <c r="EFU118" s="38"/>
      <c r="EFV118" s="38"/>
      <c r="EFW118" s="38"/>
      <c r="EFX118" s="38"/>
      <c r="EFY118" s="38"/>
      <c r="EFZ118" s="38"/>
      <c r="EGA118" s="38"/>
      <c r="EGB118" s="38"/>
      <c r="EGC118" s="38"/>
      <c r="EGD118" s="38"/>
      <c r="EGE118" s="38"/>
      <c r="EGF118" s="38"/>
      <c r="EGG118" s="38"/>
      <c r="EGH118" s="38"/>
      <c r="EGI118" s="38"/>
      <c r="EGJ118" s="38"/>
      <c r="EGK118" s="38"/>
      <c r="EGL118" s="38"/>
      <c r="EGM118" s="38"/>
      <c r="EGN118" s="38"/>
      <c r="EGO118" s="38"/>
      <c r="EGP118" s="38"/>
      <c r="EGQ118" s="38"/>
      <c r="EGR118" s="38"/>
      <c r="EGS118" s="38"/>
      <c r="EGT118" s="38"/>
      <c r="EGU118" s="38"/>
      <c r="EGV118" s="38"/>
      <c r="EGW118" s="38"/>
      <c r="EGX118" s="38"/>
      <c r="EGY118" s="38"/>
      <c r="EGZ118" s="38"/>
      <c r="EHA118" s="38"/>
      <c r="EHB118" s="38"/>
      <c r="EHC118" s="38"/>
      <c r="EHD118" s="38"/>
      <c r="EHE118" s="38"/>
      <c r="EHF118" s="38"/>
      <c r="EHG118" s="38"/>
      <c r="EHH118" s="38"/>
      <c r="EHI118" s="38"/>
      <c r="EHJ118" s="38"/>
      <c r="EHK118" s="38"/>
      <c r="EHL118" s="38"/>
      <c r="EHM118" s="38"/>
      <c r="EHN118" s="38"/>
      <c r="EHO118" s="38"/>
      <c r="EHP118" s="38"/>
      <c r="EHQ118" s="38"/>
      <c r="EHR118" s="38"/>
      <c r="EHS118" s="38"/>
      <c r="EHT118" s="38"/>
      <c r="EHU118" s="38"/>
      <c r="EHV118" s="38"/>
      <c r="EHW118" s="38"/>
      <c r="EHX118" s="38"/>
      <c r="EHY118" s="38"/>
      <c r="EHZ118" s="38"/>
      <c r="EIA118" s="38"/>
      <c r="EIB118" s="38"/>
      <c r="EIC118" s="38"/>
      <c r="EID118" s="38"/>
      <c r="EIE118" s="38"/>
      <c r="EIF118" s="38"/>
      <c r="EIG118" s="38"/>
      <c r="EIH118" s="38"/>
      <c r="EII118" s="38"/>
      <c r="EIJ118" s="38"/>
      <c r="EIK118" s="38"/>
      <c r="EIL118" s="38"/>
      <c r="EIM118" s="38"/>
      <c r="EIN118" s="38"/>
      <c r="EIO118" s="38"/>
      <c r="EIP118" s="38"/>
      <c r="EIQ118" s="38"/>
      <c r="EIR118" s="38"/>
      <c r="EIS118" s="38"/>
      <c r="EIT118" s="38"/>
      <c r="EIU118" s="38"/>
      <c r="EIV118" s="38"/>
      <c r="EIW118" s="38"/>
      <c r="EIX118" s="38"/>
      <c r="EIY118" s="38"/>
      <c r="EIZ118" s="38"/>
      <c r="EJA118" s="38"/>
      <c r="EJB118" s="38"/>
      <c r="EJC118" s="38"/>
      <c r="EJD118" s="38"/>
      <c r="EJE118" s="38"/>
      <c r="EJF118" s="38"/>
      <c r="EJG118" s="38"/>
      <c r="EJH118" s="38"/>
      <c r="EJI118" s="38"/>
      <c r="EJJ118" s="38"/>
      <c r="EJK118" s="38"/>
      <c r="EJL118" s="38"/>
      <c r="EJM118" s="38"/>
      <c r="EJN118" s="38"/>
      <c r="EJO118" s="38"/>
      <c r="EJP118" s="38"/>
      <c r="EJQ118" s="38"/>
      <c r="EJR118" s="38"/>
      <c r="EJS118" s="38"/>
      <c r="EJT118" s="38"/>
      <c r="EJU118" s="38"/>
      <c r="EJV118" s="38"/>
      <c r="EJW118" s="38"/>
      <c r="EJX118" s="38"/>
      <c r="EJY118" s="38"/>
      <c r="EJZ118" s="38"/>
      <c r="EKA118" s="38"/>
      <c r="EKB118" s="38"/>
      <c r="EKC118" s="38"/>
      <c r="EKD118" s="38"/>
      <c r="EKE118" s="38"/>
      <c r="EKF118" s="38"/>
      <c r="EKG118" s="38"/>
      <c r="EKH118" s="38"/>
      <c r="EKI118" s="38"/>
      <c r="EKJ118" s="38"/>
      <c r="EKK118" s="38"/>
      <c r="EKL118" s="38"/>
      <c r="EKM118" s="38"/>
      <c r="EKN118" s="38"/>
      <c r="EKO118" s="38"/>
      <c r="EKP118" s="38"/>
      <c r="EKQ118" s="38"/>
      <c r="EKR118" s="38"/>
      <c r="EKS118" s="38"/>
      <c r="EKT118" s="38"/>
      <c r="EKU118" s="38"/>
      <c r="EKV118" s="38"/>
      <c r="EKW118" s="38"/>
      <c r="EKX118" s="38"/>
      <c r="EKY118" s="38"/>
      <c r="EKZ118" s="38"/>
      <c r="ELA118" s="38"/>
      <c r="ELB118" s="38"/>
      <c r="ELC118" s="38"/>
      <c r="ELD118" s="38"/>
      <c r="ELE118" s="38"/>
      <c r="ELF118" s="38"/>
      <c r="ELG118" s="38"/>
      <c r="ELH118" s="38"/>
      <c r="ELI118" s="38"/>
      <c r="ELJ118" s="38"/>
      <c r="ELK118" s="38"/>
      <c r="ELL118" s="38"/>
      <c r="ELM118" s="38"/>
      <c r="ELN118" s="38"/>
      <c r="ELO118" s="38"/>
      <c r="ELP118" s="38"/>
      <c r="ELQ118" s="38"/>
      <c r="ELR118" s="38"/>
      <c r="ELS118" s="38"/>
      <c r="ELT118" s="38"/>
      <c r="ELU118" s="38"/>
      <c r="ELV118" s="38"/>
      <c r="ELW118" s="38"/>
      <c r="ELX118" s="38"/>
      <c r="ELY118" s="38"/>
      <c r="ELZ118" s="38"/>
      <c r="EMA118" s="38"/>
      <c r="EMB118" s="38"/>
      <c r="EMC118" s="38"/>
      <c r="EMD118" s="38"/>
      <c r="EME118" s="38"/>
      <c r="EMF118" s="38"/>
      <c r="EMG118" s="38"/>
      <c r="EMH118" s="38"/>
      <c r="EMI118" s="38"/>
      <c r="EMJ118" s="38"/>
      <c r="EMK118" s="38"/>
      <c r="EML118" s="38"/>
      <c r="EMM118" s="38"/>
      <c r="EMN118" s="38"/>
      <c r="EMO118" s="38"/>
      <c r="EMP118" s="38"/>
      <c r="EMQ118" s="38"/>
      <c r="EMR118" s="38"/>
      <c r="EMS118" s="38"/>
      <c r="EMT118" s="38"/>
      <c r="EMU118" s="38"/>
      <c r="EMV118" s="38"/>
      <c r="EMW118" s="38"/>
      <c r="EMX118" s="38"/>
      <c r="EMY118" s="38"/>
      <c r="EMZ118" s="38"/>
      <c r="ENA118" s="38"/>
      <c r="ENB118" s="38"/>
      <c r="ENC118" s="38"/>
      <c r="END118" s="38"/>
      <c r="ENE118" s="38"/>
      <c r="ENF118" s="38"/>
      <c r="ENG118" s="38"/>
      <c r="ENH118" s="38"/>
      <c r="ENI118" s="38"/>
      <c r="ENJ118" s="38"/>
      <c r="ENK118" s="38"/>
      <c r="ENL118" s="38"/>
      <c r="ENM118" s="38"/>
      <c r="ENN118" s="38"/>
      <c r="ENO118" s="38"/>
      <c r="ENP118" s="38"/>
      <c r="ENQ118" s="38"/>
      <c r="ENR118" s="38"/>
      <c r="ENS118" s="38"/>
      <c r="ENT118" s="38"/>
      <c r="ENU118" s="38"/>
      <c r="ENV118" s="38"/>
      <c r="ENW118" s="38"/>
      <c r="ENX118" s="38"/>
      <c r="ENY118" s="38"/>
      <c r="ENZ118" s="38"/>
      <c r="EOA118" s="38"/>
      <c r="EOB118" s="38"/>
      <c r="EOC118" s="38"/>
      <c r="EOD118" s="38"/>
      <c r="EOE118" s="38"/>
      <c r="EOF118" s="38"/>
      <c r="EOG118" s="38"/>
      <c r="EOH118" s="38"/>
      <c r="EOI118" s="38"/>
      <c r="EOJ118" s="38"/>
      <c r="EOK118" s="38"/>
      <c r="EOL118" s="38"/>
      <c r="EOM118" s="38"/>
      <c r="EON118" s="38"/>
      <c r="EOO118" s="38"/>
      <c r="EOP118" s="38"/>
      <c r="EOQ118" s="38"/>
      <c r="EOR118" s="38"/>
      <c r="EOS118" s="38"/>
      <c r="EOT118" s="38"/>
      <c r="EOU118" s="38"/>
      <c r="EOV118" s="38"/>
      <c r="EOW118" s="38"/>
      <c r="EOX118" s="38"/>
      <c r="EOY118" s="38"/>
      <c r="EOZ118" s="38"/>
      <c r="EPA118" s="38"/>
      <c r="EPB118" s="38"/>
      <c r="EPC118" s="38"/>
      <c r="EPD118" s="38"/>
      <c r="EPE118" s="38"/>
      <c r="EPF118" s="38"/>
      <c r="EPG118" s="38"/>
      <c r="EPH118" s="38"/>
      <c r="EPI118" s="38"/>
      <c r="EPJ118" s="38"/>
      <c r="EPK118" s="38"/>
      <c r="EPL118" s="38"/>
      <c r="EPM118" s="38"/>
      <c r="EPN118" s="38"/>
      <c r="EPO118" s="38"/>
      <c r="EPP118" s="38"/>
      <c r="EPQ118" s="38"/>
      <c r="EPR118" s="38"/>
      <c r="EPS118" s="38"/>
      <c r="EPT118" s="38"/>
      <c r="EPU118" s="38"/>
      <c r="EPV118" s="38"/>
      <c r="EPW118" s="38"/>
      <c r="EPX118" s="38"/>
      <c r="EPY118" s="38"/>
      <c r="EPZ118" s="38"/>
      <c r="EQA118" s="38"/>
      <c r="EQB118" s="38"/>
      <c r="EQC118" s="38"/>
      <c r="EQD118" s="38"/>
      <c r="EQE118" s="38"/>
      <c r="EQF118" s="38"/>
      <c r="EQG118" s="38"/>
      <c r="EQH118" s="38"/>
      <c r="EQI118" s="38"/>
      <c r="EQJ118" s="38"/>
      <c r="EQK118" s="38"/>
      <c r="EQL118" s="38"/>
      <c r="EQM118" s="38"/>
      <c r="EQN118" s="38"/>
      <c r="EQO118" s="38"/>
      <c r="EQP118" s="38"/>
      <c r="EQQ118" s="38"/>
      <c r="EQR118" s="38"/>
      <c r="EQS118" s="38"/>
      <c r="EQT118" s="38"/>
      <c r="EQU118" s="38"/>
      <c r="EQV118" s="38"/>
      <c r="EQW118" s="38"/>
      <c r="EQX118" s="38"/>
      <c r="EQY118" s="38"/>
      <c r="EQZ118" s="38"/>
      <c r="ERA118" s="38"/>
      <c r="ERB118" s="38"/>
      <c r="ERC118" s="38"/>
      <c r="ERD118" s="38"/>
      <c r="ERE118" s="38"/>
      <c r="ERF118" s="38"/>
      <c r="ERG118" s="38"/>
      <c r="ERH118" s="38"/>
      <c r="ERI118" s="38"/>
      <c r="ERJ118" s="38"/>
      <c r="ERK118" s="38"/>
      <c r="ERL118" s="38"/>
      <c r="ERM118" s="38"/>
      <c r="ERN118" s="38"/>
      <c r="ERO118" s="38"/>
      <c r="ERP118" s="38"/>
      <c r="ERQ118" s="38"/>
      <c r="ERR118" s="38"/>
      <c r="ERS118" s="38"/>
      <c r="ERT118" s="38"/>
      <c r="ERU118" s="38"/>
      <c r="ERV118" s="38"/>
      <c r="ERW118" s="38"/>
      <c r="ERX118" s="38"/>
      <c r="ERY118" s="38"/>
      <c r="ERZ118" s="38"/>
      <c r="ESA118" s="38"/>
      <c r="ESB118" s="38"/>
      <c r="ESC118" s="38"/>
      <c r="ESD118" s="38"/>
      <c r="ESE118" s="38"/>
      <c r="ESF118" s="38"/>
      <c r="ESG118" s="38"/>
      <c r="ESH118" s="38"/>
      <c r="ESI118" s="38"/>
      <c r="ESJ118" s="38"/>
      <c r="ESK118" s="38"/>
      <c r="ESL118" s="38"/>
      <c r="ESM118" s="38"/>
      <c r="ESN118" s="38"/>
      <c r="ESO118" s="38"/>
      <c r="ESP118" s="38"/>
      <c r="ESQ118" s="38"/>
      <c r="ESR118" s="38"/>
      <c r="ESS118" s="38"/>
      <c r="EST118" s="38"/>
      <c r="ESU118" s="38"/>
      <c r="ESV118" s="38"/>
      <c r="ESW118" s="38"/>
      <c r="ESX118" s="38"/>
      <c r="ESY118" s="38"/>
      <c r="ESZ118" s="38"/>
      <c r="ETA118" s="38"/>
      <c r="ETB118" s="38"/>
      <c r="ETC118" s="38"/>
      <c r="ETD118" s="38"/>
      <c r="ETE118" s="38"/>
      <c r="ETF118" s="38"/>
      <c r="ETG118" s="38"/>
      <c r="ETH118" s="38"/>
      <c r="ETI118" s="38"/>
      <c r="ETJ118" s="38"/>
      <c r="ETK118" s="38"/>
      <c r="ETL118" s="38"/>
      <c r="ETM118" s="38"/>
      <c r="ETN118" s="38"/>
      <c r="ETO118" s="38"/>
      <c r="ETP118" s="38"/>
      <c r="ETQ118" s="38"/>
      <c r="ETR118" s="38"/>
      <c r="ETS118" s="38"/>
      <c r="ETT118" s="38"/>
      <c r="ETU118" s="38"/>
      <c r="ETV118" s="38"/>
      <c r="ETW118" s="38"/>
      <c r="ETX118" s="38"/>
      <c r="ETY118" s="38"/>
      <c r="ETZ118" s="38"/>
      <c r="EUA118" s="38"/>
      <c r="EUB118" s="38"/>
      <c r="EUC118" s="38"/>
      <c r="EUD118" s="38"/>
      <c r="EUE118" s="38"/>
      <c r="EUF118" s="38"/>
      <c r="EUG118" s="38"/>
      <c r="EUH118" s="38"/>
      <c r="EUI118" s="38"/>
      <c r="EUJ118" s="38"/>
      <c r="EUK118" s="38"/>
      <c r="EUL118" s="38"/>
      <c r="EUM118" s="38"/>
      <c r="EUN118" s="38"/>
      <c r="EUO118" s="38"/>
      <c r="EUP118" s="38"/>
      <c r="EUQ118" s="38"/>
      <c r="EUR118" s="38"/>
      <c r="EUS118" s="38"/>
      <c r="EUT118" s="38"/>
      <c r="EUU118" s="38"/>
      <c r="EUV118" s="38"/>
      <c r="EUW118" s="38"/>
      <c r="EUX118" s="38"/>
      <c r="EUY118" s="38"/>
      <c r="EUZ118" s="38"/>
      <c r="EVA118" s="38"/>
      <c r="EVB118" s="38"/>
      <c r="EVC118" s="38"/>
      <c r="EVD118" s="38"/>
      <c r="EVE118" s="38"/>
      <c r="EVF118" s="38"/>
      <c r="EVG118" s="38"/>
      <c r="EVH118" s="38"/>
      <c r="EVI118" s="38"/>
      <c r="EVJ118" s="38"/>
      <c r="EVK118" s="38"/>
      <c r="EVL118" s="38"/>
      <c r="EVM118" s="38"/>
      <c r="EVN118" s="38"/>
      <c r="EVO118" s="38"/>
      <c r="EVP118" s="38"/>
      <c r="EVQ118" s="38"/>
      <c r="EVR118" s="38"/>
      <c r="EVS118" s="38"/>
      <c r="EVT118" s="38"/>
      <c r="EVU118" s="38"/>
      <c r="EVV118" s="38"/>
      <c r="EVW118" s="38"/>
      <c r="EVX118" s="38"/>
      <c r="EVY118" s="38"/>
      <c r="EVZ118" s="38"/>
      <c r="EWA118" s="38"/>
      <c r="EWB118" s="38"/>
      <c r="EWC118" s="38"/>
      <c r="EWD118" s="38"/>
      <c r="EWE118" s="38"/>
      <c r="EWF118" s="38"/>
      <c r="EWG118" s="38"/>
      <c r="EWH118" s="38"/>
      <c r="EWI118" s="38"/>
      <c r="EWJ118" s="38"/>
      <c r="EWK118" s="38"/>
      <c r="EWL118" s="38"/>
      <c r="EWM118" s="38"/>
      <c r="EWN118" s="38"/>
      <c r="EWO118" s="38"/>
      <c r="EWP118" s="38"/>
      <c r="EWQ118" s="38"/>
      <c r="EWR118" s="38"/>
      <c r="EWS118" s="38"/>
      <c r="EWT118" s="38"/>
      <c r="EWU118" s="38"/>
      <c r="EWV118" s="38"/>
      <c r="EWW118" s="38"/>
      <c r="EWX118" s="38"/>
      <c r="EWY118" s="38"/>
      <c r="EWZ118" s="38"/>
      <c r="EXA118" s="38"/>
      <c r="EXB118" s="38"/>
      <c r="EXC118" s="38"/>
      <c r="EXD118" s="38"/>
      <c r="EXE118" s="38"/>
      <c r="EXF118" s="38"/>
      <c r="EXG118" s="38"/>
      <c r="EXH118" s="38"/>
      <c r="EXI118" s="38"/>
      <c r="EXJ118" s="38"/>
      <c r="EXK118" s="38"/>
      <c r="EXL118" s="38"/>
      <c r="EXM118" s="38"/>
      <c r="EXN118" s="38"/>
      <c r="EXO118" s="38"/>
      <c r="EXP118" s="38"/>
      <c r="EXQ118" s="38"/>
      <c r="EXR118" s="38"/>
      <c r="EXS118" s="38"/>
      <c r="EXT118" s="38"/>
      <c r="EXU118" s="38"/>
      <c r="EXV118" s="38"/>
      <c r="EXW118" s="38"/>
      <c r="EXX118" s="38"/>
      <c r="EXY118" s="38"/>
      <c r="EXZ118" s="38"/>
      <c r="EYA118" s="38"/>
      <c r="EYB118" s="38"/>
      <c r="EYC118" s="38"/>
      <c r="EYD118" s="38"/>
      <c r="EYE118" s="38"/>
      <c r="EYF118" s="38"/>
      <c r="EYG118" s="38"/>
      <c r="EYH118" s="38"/>
      <c r="EYI118" s="38"/>
      <c r="EYJ118" s="38"/>
      <c r="EYK118" s="38"/>
      <c r="EYL118" s="38"/>
      <c r="EYM118" s="38"/>
      <c r="EYN118" s="38"/>
      <c r="EYO118" s="38"/>
      <c r="EYP118" s="38"/>
      <c r="EYQ118" s="38"/>
      <c r="EYR118" s="38"/>
      <c r="EYS118" s="38"/>
      <c r="EYT118" s="38"/>
      <c r="EYU118" s="38"/>
      <c r="EYV118" s="38"/>
      <c r="EYW118" s="38"/>
      <c r="EYX118" s="38"/>
      <c r="EYY118" s="38"/>
      <c r="EYZ118" s="38"/>
      <c r="EZA118" s="38"/>
      <c r="EZB118" s="38"/>
      <c r="EZC118" s="38"/>
      <c r="EZD118" s="38"/>
      <c r="EZE118" s="38"/>
      <c r="EZF118" s="38"/>
      <c r="EZG118" s="38"/>
      <c r="EZH118" s="38"/>
      <c r="EZI118" s="38"/>
      <c r="EZJ118" s="38"/>
      <c r="EZK118" s="38"/>
      <c r="EZL118" s="38"/>
      <c r="EZM118" s="38"/>
      <c r="EZN118" s="38"/>
      <c r="EZO118" s="38"/>
      <c r="EZP118" s="38"/>
      <c r="EZQ118" s="38"/>
      <c r="EZR118" s="38"/>
      <c r="EZS118" s="38"/>
      <c r="EZT118" s="38"/>
      <c r="EZU118" s="38"/>
      <c r="EZV118" s="38"/>
      <c r="EZW118" s="38"/>
      <c r="EZX118" s="38"/>
      <c r="EZY118" s="38"/>
      <c r="EZZ118" s="38"/>
      <c r="FAA118" s="38"/>
      <c r="FAB118" s="38"/>
      <c r="FAC118" s="38"/>
      <c r="FAD118" s="38"/>
      <c r="FAE118" s="38"/>
      <c r="FAF118" s="38"/>
      <c r="FAG118" s="38"/>
      <c r="FAH118" s="38"/>
      <c r="FAI118" s="38"/>
      <c r="FAJ118" s="38"/>
      <c r="FAK118" s="38"/>
      <c r="FAL118" s="38"/>
      <c r="FAM118" s="38"/>
      <c r="FAN118" s="38"/>
      <c r="FAO118" s="38"/>
      <c r="FAP118" s="38"/>
      <c r="FAQ118" s="38"/>
      <c r="FAR118" s="38"/>
      <c r="FAS118" s="38"/>
      <c r="FAT118" s="38"/>
      <c r="FAU118" s="38"/>
      <c r="FAV118" s="38"/>
      <c r="FAW118" s="38"/>
      <c r="FAX118" s="38"/>
      <c r="FAY118" s="38"/>
      <c r="FAZ118" s="38"/>
      <c r="FBA118" s="38"/>
      <c r="FBB118" s="38"/>
      <c r="FBC118" s="38"/>
      <c r="FBD118" s="38"/>
      <c r="FBE118" s="38"/>
      <c r="FBF118" s="38"/>
      <c r="FBG118" s="38"/>
      <c r="FBH118" s="38"/>
      <c r="FBI118" s="38"/>
      <c r="FBJ118" s="38"/>
      <c r="FBK118" s="38"/>
      <c r="FBL118" s="38"/>
      <c r="FBM118" s="38"/>
      <c r="FBN118" s="38"/>
      <c r="FBO118" s="38"/>
      <c r="FBP118" s="38"/>
      <c r="FBQ118" s="38"/>
      <c r="FBR118" s="38"/>
      <c r="FBS118" s="38"/>
      <c r="FBT118" s="38"/>
      <c r="FBU118" s="38"/>
      <c r="FBV118" s="38"/>
      <c r="FBW118" s="38"/>
      <c r="FBX118" s="38"/>
      <c r="FBY118" s="38"/>
      <c r="FBZ118" s="38"/>
      <c r="FCA118" s="38"/>
      <c r="FCB118" s="38"/>
      <c r="FCC118" s="38"/>
      <c r="FCD118" s="38"/>
      <c r="FCE118" s="38"/>
      <c r="FCF118" s="38"/>
      <c r="FCG118" s="38"/>
      <c r="FCH118" s="38"/>
      <c r="FCI118" s="38"/>
      <c r="FCJ118" s="38"/>
      <c r="FCK118" s="38"/>
      <c r="FCL118" s="38"/>
      <c r="FCM118" s="38"/>
      <c r="FCN118" s="38"/>
      <c r="FCO118" s="38"/>
      <c r="FCP118" s="38"/>
      <c r="FCQ118" s="38"/>
      <c r="FCR118" s="38"/>
      <c r="FCS118" s="38"/>
      <c r="FCT118" s="38"/>
      <c r="FCU118" s="38"/>
      <c r="FCV118" s="38"/>
      <c r="FCW118" s="38"/>
      <c r="FCX118" s="38"/>
      <c r="FCY118" s="38"/>
      <c r="FCZ118" s="38"/>
      <c r="FDA118" s="38"/>
      <c r="FDB118" s="38"/>
      <c r="FDC118" s="38"/>
      <c r="FDD118" s="38"/>
      <c r="FDE118" s="38"/>
      <c r="FDF118" s="38"/>
      <c r="FDG118" s="38"/>
      <c r="FDH118" s="38"/>
      <c r="FDI118" s="38"/>
      <c r="FDJ118" s="38"/>
      <c r="FDK118" s="38"/>
      <c r="FDL118" s="38"/>
      <c r="FDM118" s="38"/>
      <c r="FDN118" s="38"/>
      <c r="FDO118" s="38"/>
      <c r="FDP118" s="38"/>
      <c r="FDQ118" s="38"/>
      <c r="FDR118" s="38"/>
      <c r="FDS118" s="38"/>
      <c r="FDT118" s="38"/>
      <c r="FDU118" s="38"/>
      <c r="FDV118" s="38"/>
      <c r="FDW118" s="38"/>
      <c r="FDX118" s="38"/>
      <c r="FDY118" s="38"/>
      <c r="FDZ118" s="38"/>
      <c r="FEA118" s="38"/>
      <c r="FEB118" s="38"/>
      <c r="FEC118" s="38"/>
      <c r="FED118" s="38"/>
      <c r="FEE118" s="38"/>
      <c r="FEF118" s="38"/>
      <c r="FEG118" s="38"/>
      <c r="FEH118" s="38"/>
      <c r="FEI118" s="38"/>
      <c r="FEJ118" s="38"/>
      <c r="FEK118" s="38"/>
      <c r="FEL118" s="38"/>
      <c r="FEM118" s="38"/>
      <c r="FEN118" s="38"/>
      <c r="FEO118" s="38"/>
      <c r="FEP118" s="38"/>
      <c r="FEQ118" s="38"/>
      <c r="FER118" s="38"/>
      <c r="FES118" s="38"/>
      <c r="FET118" s="38"/>
      <c r="FEU118" s="38"/>
      <c r="FEV118" s="38"/>
      <c r="FEW118" s="38"/>
      <c r="FEX118" s="38"/>
      <c r="FEY118" s="38"/>
      <c r="FEZ118" s="38"/>
      <c r="FFA118" s="38"/>
      <c r="FFB118" s="38"/>
      <c r="FFC118" s="38"/>
      <c r="FFD118" s="38"/>
      <c r="FFE118" s="38"/>
      <c r="FFF118" s="38"/>
      <c r="FFG118" s="38"/>
      <c r="FFH118" s="38"/>
      <c r="FFI118" s="38"/>
      <c r="FFJ118" s="38"/>
      <c r="FFK118" s="38"/>
      <c r="FFL118" s="38"/>
      <c r="FFM118" s="38"/>
      <c r="FFN118" s="38"/>
      <c r="FFO118" s="38"/>
      <c r="FFP118" s="38"/>
      <c r="FFQ118" s="38"/>
      <c r="FFR118" s="38"/>
      <c r="FFS118" s="38"/>
      <c r="FFT118" s="38"/>
      <c r="FFU118" s="38"/>
      <c r="FFV118" s="38"/>
      <c r="FFW118" s="38"/>
      <c r="FFX118" s="38"/>
      <c r="FFY118" s="38"/>
      <c r="FFZ118" s="38"/>
      <c r="FGA118" s="38"/>
      <c r="FGB118" s="38"/>
      <c r="FGC118" s="38"/>
      <c r="FGD118" s="38"/>
      <c r="FGE118" s="38"/>
      <c r="FGF118" s="38"/>
      <c r="FGG118" s="38"/>
      <c r="FGH118" s="38"/>
      <c r="FGI118" s="38"/>
      <c r="FGJ118" s="38"/>
      <c r="FGK118" s="38"/>
      <c r="FGL118" s="38"/>
      <c r="FGM118" s="38"/>
      <c r="FGN118" s="38"/>
      <c r="FGO118" s="38"/>
      <c r="FGP118" s="38"/>
      <c r="FGQ118" s="38"/>
      <c r="FGR118" s="38"/>
      <c r="FGS118" s="38"/>
      <c r="FGT118" s="38"/>
      <c r="FGU118" s="38"/>
      <c r="FGV118" s="38"/>
      <c r="FGW118" s="38"/>
      <c r="FGX118" s="38"/>
      <c r="FGY118" s="38"/>
      <c r="FGZ118" s="38"/>
      <c r="FHA118" s="38"/>
      <c r="FHB118" s="38"/>
      <c r="FHC118" s="38"/>
      <c r="FHD118" s="38"/>
      <c r="FHE118" s="38"/>
      <c r="FHF118" s="38"/>
      <c r="FHG118" s="38"/>
      <c r="FHH118" s="38"/>
      <c r="FHI118" s="38"/>
      <c r="FHJ118" s="38"/>
      <c r="FHK118" s="38"/>
      <c r="FHL118" s="38"/>
      <c r="FHM118" s="38"/>
      <c r="FHN118" s="38"/>
      <c r="FHO118" s="38"/>
      <c r="FHP118" s="38"/>
      <c r="FHQ118" s="38"/>
      <c r="FHR118" s="38"/>
      <c r="FHS118" s="38"/>
      <c r="FHT118" s="38"/>
      <c r="FHU118" s="38"/>
      <c r="FHV118" s="38"/>
      <c r="FHW118" s="38"/>
      <c r="FHX118" s="38"/>
      <c r="FHY118" s="38"/>
      <c r="FHZ118" s="38"/>
      <c r="FIA118" s="38"/>
      <c r="FIB118" s="38"/>
      <c r="FIC118" s="38"/>
      <c r="FID118" s="38"/>
      <c r="FIE118" s="38"/>
      <c r="FIF118" s="38"/>
      <c r="FIG118" s="38"/>
      <c r="FIH118" s="38"/>
      <c r="FII118" s="38"/>
      <c r="FIJ118" s="38"/>
      <c r="FIK118" s="38"/>
      <c r="FIL118" s="38"/>
      <c r="FIM118" s="38"/>
      <c r="FIN118" s="38"/>
      <c r="FIO118" s="38"/>
      <c r="FIP118" s="38"/>
      <c r="FIQ118" s="38"/>
      <c r="FIR118" s="38"/>
      <c r="FIS118" s="38"/>
      <c r="FIT118" s="38"/>
      <c r="FIU118" s="38"/>
      <c r="FIV118" s="38"/>
      <c r="FIW118" s="38"/>
      <c r="FIX118" s="38"/>
      <c r="FIY118" s="38"/>
      <c r="FIZ118" s="38"/>
      <c r="FJA118" s="38"/>
      <c r="FJB118" s="38"/>
      <c r="FJC118" s="38"/>
      <c r="FJD118" s="38"/>
      <c r="FJE118" s="38"/>
      <c r="FJF118" s="38"/>
      <c r="FJG118" s="38"/>
      <c r="FJH118" s="38"/>
      <c r="FJI118" s="38"/>
      <c r="FJJ118" s="38"/>
      <c r="FJK118" s="38"/>
      <c r="FJL118" s="38"/>
      <c r="FJM118" s="38"/>
      <c r="FJN118" s="38"/>
      <c r="FJO118" s="38"/>
      <c r="FJP118" s="38"/>
      <c r="FJQ118" s="38"/>
      <c r="FJR118" s="38"/>
      <c r="FJS118" s="38"/>
      <c r="FJT118" s="38"/>
      <c r="FJU118" s="38"/>
      <c r="FJV118" s="38"/>
      <c r="FJW118" s="38"/>
      <c r="FJX118" s="38"/>
      <c r="FJY118" s="38"/>
      <c r="FJZ118" s="38"/>
      <c r="FKA118" s="38"/>
      <c r="FKB118" s="38"/>
      <c r="FKC118" s="38"/>
      <c r="FKD118" s="38"/>
      <c r="FKE118" s="38"/>
      <c r="FKF118" s="38"/>
      <c r="FKG118" s="38"/>
      <c r="FKH118" s="38"/>
      <c r="FKI118" s="38"/>
      <c r="FKJ118" s="38"/>
      <c r="FKK118" s="38"/>
      <c r="FKL118" s="38"/>
      <c r="FKM118" s="38"/>
      <c r="FKN118" s="38"/>
      <c r="FKO118" s="38"/>
      <c r="FKP118" s="38"/>
      <c r="FKQ118" s="38"/>
      <c r="FKR118" s="38"/>
      <c r="FKS118" s="38"/>
      <c r="FKT118" s="38"/>
      <c r="FKU118" s="38"/>
      <c r="FKV118" s="38"/>
      <c r="FKW118" s="38"/>
      <c r="FKX118" s="38"/>
      <c r="FKY118" s="38"/>
      <c r="FKZ118" s="38"/>
      <c r="FLA118" s="38"/>
      <c r="FLB118" s="38"/>
      <c r="FLC118" s="38"/>
      <c r="FLD118" s="38"/>
      <c r="FLE118" s="38"/>
      <c r="FLF118" s="38"/>
      <c r="FLG118" s="38"/>
      <c r="FLH118" s="38"/>
      <c r="FLI118" s="38"/>
      <c r="FLJ118" s="38"/>
      <c r="FLK118" s="38"/>
      <c r="FLL118" s="38"/>
      <c r="FLM118" s="38"/>
      <c r="FLN118" s="38"/>
      <c r="FLO118" s="38"/>
      <c r="FLP118" s="38"/>
      <c r="FLQ118" s="38"/>
      <c r="FLR118" s="38"/>
      <c r="FLS118" s="38"/>
      <c r="FLT118" s="38"/>
      <c r="FLU118" s="38"/>
      <c r="FLV118" s="38"/>
      <c r="FLW118" s="38"/>
      <c r="FLX118" s="38"/>
      <c r="FLY118" s="38"/>
      <c r="FLZ118" s="38"/>
      <c r="FMA118" s="38"/>
      <c r="FMB118" s="38"/>
      <c r="FMC118" s="38"/>
      <c r="FMD118" s="38"/>
      <c r="FME118" s="38"/>
      <c r="FMF118" s="38"/>
      <c r="FMG118" s="38"/>
      <c r="FMH118" s="38"/>
      <c r="FMI118" s="38"/>
      <c r="FMJ118" s="38"/>
      <c r="FMK118" s="38"/>
      <c r="FML118" s="38"/>
      <c r="FMM118" s="38"/>
      <c r="FMN118" s="38"/>
      <c r="FMO118" s="38"/>
      <c r="FMP118" s="38"/>
      <c r="FMQ118" s="38"/>
      <c r="FMR118" s="38"/>
      <c r="FMS118" s="38"/>
      <c r="FMT118" s="38"/>
      <c r="FMU118" s="38"/>
      <c r="FMV118" s="38"/>
      <c r="FMW118" s="38"/>
      <c r="FMX118" s="38"/>
      <c r="FMY118" s="38"/>
      <c r="FMZ118" s="38"/>
      <c r="FNA118" s="38"/>
      <c r="FNB118" s="38"/>
      <c r="FNC118" s="38"/>
      <c r="FND118" s="38"/>
      <c r="FNE118" s="38"/>
      <c r="FNF118" s="38"/>
      <c r="FNG118" s="38"/>
      <c r="FNH118" s="38"/>
      <c r="FNI118" s="38"/>
      <c r="FNJ118" s="38"/>
      <c r="FNK118" s="38"/>
      <c r="FNL118" s="38"/>
      <c r="FNM118" s="38"/>
      <c r="FNN118" s="38"/>
      <c r="FNO118" s="38"/>
      <c r="FNP118" s="38"/>
      <c r="FNQ118" s="38"/>
      <c r="FNR118" s="38"/>
      <c r="FNS118" s="38"/>
      <c r="FNT118" s="38"/>
      <c r="FNU118" s="38"/>
      <c r="FNV118" s="38"/>
      <c r="FNW118" s="38"/>
      <c r="FNX118" s="38"/>
      <c r="FNY118" s="38"/>
      <c r="FNZ118" s="38"/>
      <c r="FOA118" s="38"/>
      <c r="FOB118" s="38"/>
      <c r="FOC118" s="38"/>
      <c r="FOD118" s="38"/>
      <c r="FOE118" s="38"/>
      <c r="FOF118" s="38"/>
      <c r="FOG118" s="38"/>
      <c r="FOH118" s="38"/>
      <c r="FOI118" s="38"/>
      <c r="FOJ118" s="38"/>
      <c r="FOK118" s="38"/>
      <c r="FOL118" s="38"/>
      <c r="FOM118" s="38"/>
      <c r="FON118" s="38"/>
      <c r="FOO118" s="38"/>
      <c r="FOP118" s="38"/>
      <c r="FOQ118" s="38"/>
      <c r="FOR118" s="38"/>
      <c r="FOS118" s="38"/>
      <c r="FOT118" s="38"/>
      <c r="FOU118" s="38"/>
      <c r="FOV118" s="38"/>
      <c r="FOW118" s="38"/>
      <c r="FOX118" s="38"/>
      <c r="FOY118" s="38"/>
      <c r="FOZ118" s="38"/>
      <c r="FPA118" s="38"/>
      <c r="FPB118" s="38"/>
      <c r="FPC118" s="38"/>
      <c r="FPD118" s="38"/>
      <c r="FPE118" s="38"/>
      <c r="FPF118" s="38"/>
      <c r="FPG118" s="38"/>
      <c r="FPH118" s="38"/>
      <c r="FPI118" s="38"/>
      <c r="FPJ118" s="38"/>
      <c r="FPK118" s="38"/>
      <c r="FPL118" s="38"/>
      <c r="FPM118" s="38"/>
      <c r="FPN118" s="38"/>
      <c r="FPO118" s="38"/>
      <c r="FPP118" s="38"/>
      <c r="FPQ118" s="38"/>
      <c r="FPR118" s="38"/>
      <c r="FPS118" s="38"/>
      <c r="FPT118" s="38"/>
      <c r="FPU118" s="38"/>
      <c r="FPV118" s="38"/>
      <c r="FPW118" s="38"/>
      <c r="FPX118" s="38"/>
      <c r="FPY118" s="38"/>
      <c r="FPZ118" s="38"/>
      <c r="FQA118" s="38"/>
      <c r="FQB118" s="38"/>
      <c r="FQC118" s="38"/>
      <c r="FQD118" s="38"/>
      <c r="FQE118" s="38"/>
      <c r="FQF118" s="38"/>
      <c r="FQG118" s="38"/>
      <c r="FQH118" s="38"/>
      <c r="FQI118" s="38"/>
      <c r="FQJ118" s="38"/>
      <c r="FQK118" s="38"/>
      <c r="FQL118" s="38"/>
      <c r="FQM118" s="38"/>
      <c r="FQN118" s="38"/>
      <c r="FQO118" s="38"/>
      <c r="FQP118" s="38"/>
      <c r="FQQ118" s="38"/>
      <c r="FQR118" s="38"/>
      <c r="FQS118" s="38"/>
      <c r="FQT118" s="38"/>
      <c r="FQU118" s="38"/>
      <c r="FQV118" s="38"/>
      <c r="FQW118" s="38"/>
      <c r="FQX118" s="38"/>
      <c r="FQY118" s="38"/>
      <c r="FQZ118" s="38"/>
      <c r="FRA118" s="38"/>
      <c r="FRB118" s="38"/>
      <c r="FRC118" s="38"/>
      <c r="FRD118" s="38"/>
      <c r="FRE118" s="38"/>
      <c r="FRF118" s="38"/>
      <c r="FRG118" s="38"/>
      <c r="FRH118" s="38"/>
      <c r="FRI118" s="38"/>
      <c r="FRJ118" s="38"/>
      <c r="FRK118" s="38"/>
      <c r="FRL118" s="38"/>
      <c r="FRM118" s="38"/>
      <c r="FRN118" s="38"/>
      <c r="FRO118" s="38"/>
      <c r="FRP118" s="38"/>
      <c r="FRQ118" s="38"/>
      <c r="FRR118" s="38"/>
      <c r="FRS118" s="38"/>
      <c r="FRT118" s="38"/>
      <c r="FRU118" s="38"/>
      <c r="FRV118" s="38"/>
      <c r="FRW118" s="38"/>
      <c r="FRX118" s="38"/>
      <c r="FRY118" s="38"/>
      <c r="FRZ118" s="38"/>
      <c r="FSA118" s="38"/>
      <c r="FSB118" s="38"/>
      <c r="FSC118" s="38"/>
      <c r="FSD118" s="38"/>
      <c r="FSE118" s="38"/>
      <c r="FSF118" s="38"/>
      <c r="FSG118" s="38"/>
      <c r="FSH118" s="38"/>
      <c r="FSI118" s="38"/>
      <c r="FSJ118" s="38"/>
      <c r="FSK118" s="38"/>
      <c r="FSL118" s="38"/>
      <c r="FSM118" s="38"/>
      <c r="FSN118" s="38"/>
      <c r="FSO118" s="38"/>
      <c r="FSP118" s="38"/>
      <c r="FSQ118" s="38"/>
      <c r="FSR118" s="38"/>
      <c r="FSS118" s="38"/>
      <c r="FST118" s="38"/>
      <c r="FSU118" s="38"/>
      <c r="FSV118" s="38"/>
      <c r="FSW118" s="38"/>
      <c r="FSX118" s="38"/>
      <c r="FSY118" s="38"/>
      <c r="FSZ118" s="38"/>
      <c r="FTA118" s="38"/>
      <c r="FTB118" s="38"/>
      <c r="FTC118" s="38"/>
      <c r="FTD118" s="38"/>
      <c r="FTE118" s="38"/>
      <c r="FTF118" s="38"/>
      <c r="FTG118" s="38"/>
      <c r="FTH118" s="38"/>
      <c r="FTI118" s="38"/>
      <c r="FTJ118" s="38"/>
      <c r="FTK118" s="38"/>
      <c r="FTL118" s="38"/>
      <c r="FTM118" s="38"/>
      <c r="FTN118" s="38"/>
      <c r="FTO118" s="38"/>
      <c r="FTP118" s="38"/>
      <c r="FTQ118" s="38"/>
      <c r="FTR118" s="38"/>
      <c r="FTS118" s="38"/>
      <c r="FTT118" s="38"/>
      <c r="FTU118" s="38"/>
      <c r="FTV118" s="38"/>
      <c r="FTW118" s="38"/>
      <c r="FTX118" s="38"/>
      <c r="FTY118" s="38"/>
      <c r="FTZ118" s="38"/>
      <c r="FUA118" s="38"/>
      <c r="FUB118" s="38"/>
      <c r="FUC118" s="38"/>
      <c r="FUD118" s="38"/>
      <c r="FUE118" s="38"/>
      <c r="FUF118" s="38"/>
      <c r="FUG118" s="38"/>
      <c r="FUH118" s="38"/>
      <c r="FUI118" s="38"/>
      <c r="FUJ118" s="38"/>
      <c r="FUK118" s="38"/>
      <c r="FUL118" s="38"/>
      <c r="FUM118" s="38"/>
      <c r="FUN118" s="38"/>
      <c r="FUO118" s="38"/>
      <c r="FUP118" s="38"/>
      <c r="FUQ118" s="38"/>
      <c r="FUR118" s="38"/>
      <c r="FUS118" s="38"/>
      <c r="FUT118" s="38"/>
      <c r="FUU118" s="38"/>
      <c r="FUV118" s="38"/>
      <c r="FUW118" s="38"/>
      <c r="FUX118" s="38"/>
      <c r="FUY118" s="38"/>
      <c r="FUZ118" s="38"/>
      <c r="FVA118" s="38"/>
      <c r="FVB118" s="38"/>
      <c r="FVC118" s="38"/>
      <c r="FVD118" s="38"/>
      <c r="FVE118" s="38"/>
      <c r="FVF118" s="38"/>
      <c r="FVG118" s="38"/>
      <c r="FVH118" s="38"/>
      <c r="FVI118" s="38"/>
      <c r="FVJ118" s="38"/>
      <c r="FVK118" s="38"/>
      <c r="FVL118" s="38"/>
      <c r="FVM118" s="38"/>
      <c r="FVN118" s="38"/>
      <c r="FVO118" s="38"/>
      <c r="FVP118" s="38"/>
      <c r="FVQ118" s="38"/>
      <c r="FVR118" s="38"/>
      <c r="FVS118" s="38"/>
      <c r="FVT118" s="38"/>
      <c r="FVU118" s="38"/>
      <c r="FVV118" s="38"/>
      <c r="FVW118" s="38"/>
      <c r="FVX118" s="38"/>
      <c r="FVY118" s="38"/>
      <c r="FVZ118" s="38"/>
      <c r="FWA118" s="38"/>
      <c r="FWB118" s="38"/>
      <c r="FWC118" s="38"/>
      <c r="FWD118" s="38"/>
      <c r="FWE118" s="38"/>
      <c r="FWF118" s="38"/>
      <c r="FWG118" s="38"/>
      <c r="FWH118" s="38"/>
      <c r="FWI118" s="38"/>
      <c r="FWJ118" s="38"/>
      <c r="FWK118" s="38"/>
      <c r="FWL118" s="38"/>
      <c r="FWM118" s="38"/>
      <c r="FWN118" s="38"/>
      <c r="FWO118" s="38"/>
      <c r="FWP118" s="38"/>
      <c r="FWQ118" s="38"/>
      <c r="FWR118" s="38"/>
      <c r="FWS118" s="38"/>
      <c r="FWT118" s="38"/>
      <c r="FWU118" s="38"/>
      <c r="FWV118" s="38"/>
      <c r="FWW118" s="38"/>
      <c r="FWX118" s="38"/>
      <c r="FWY118" s="38"/>
      <c r="FWZ118" s="38"/>
      <c r="FXA118" s="38"/>
      <c r="FXB118" s="38"/>
      <c r="FXC118" s="38"/>
      <c r="FXD118" s="38"/>
      <c r="FXE118" s="38"/>
      <c r="FXF118" s="38"/>
      <c r="FXG118" s="38"/>
      <c r="FXH118" s="38"/>
      <c r="FXI118" s="38"/>
      <c r="FXJ118" s="38"/>
      <c r="FXK118" s="38"/>
      <c r="FXL118" s="38"/>
      <c r="FXM118" s="38"/>
      <c r="FXN118" s="38"/>
      <c r="FXO118" s="38"/>
      <c r="FXP118" s="38"/>
      <c r="FXQ118" s="38"/>
      <c r="FXR118" s="38"/>
      <c r="FXS118" s="38"/>
      <c r="FXT118" s="38"/>
      <c r="FXU118" s="38"/>
      <c r="FXV118" s="38"/>
      <c r="FXW118" s="38"/>
      <c r="FXX118" s="38"/>
      <c r="FXY118" s="38"/>
      <c r="FXZ118" s="38"/>
      <c r="FYA118" s="38"/>
      <c r="FYB118" s="38"/>
      <c r="FYC118" s="38"/>
      <c r="FYD118" s="38"/>
      <c r="FYE118" s="38"/>
      <c r="FYF118" s="38"/>
      <c r="FYG118" s="38"/>
      <c r="FYH118" s="38"/>
      <c r="FYI118" s="38"/>
      <c r="FYJ118" s="38"/>
      <c r="FYK118" s="38"/>
      <c r="FYL118" s="38"/>
      <c r="FYM118" s="38"/>
      <c r="FYN118" s="38"/>
      <c r="FYO118" s="38"/>
      <c r="FYP118" s="38"/>
      <c r="FYQ118" s="38"/>
      <c r="FYR118" s="38"/>
      <c r="FYS118" s="38"/>
      <c r="FYT118" s="38"/>
      <c r="FYU118" s="38"/>
      <c r="FYV118" s="38"/>
      <c r="FYW118" s="38"/>
      <c r="FYX118" s="38"/>
      <c r="FYY118" s="38"/>
      <c r="FYZ118" s="38"/>
      <c r="FZA118" s="38"/>
      <c r="FZB118" s="38"/>
      <c r="FZC118" s="38"/>
      <c r="FZD118" s="38"/>
      <c r="FZE118" s="38"/>
      <c r="FZF118" s="38"/>
      <c r="FZG118" s="38"/>
      <c r="FZH118" s="38"/>
      <c r="FZI118" s="38"/>
      <c r="FZJ118" s="38"/>
      <c r="FZK118" s="38"/>
      <c r="FZL118" s="38"/>
      <c r="FZM118" s="38"/>
      <c r="FZN118" s="38"/>
      <c r="FZO118" s="38"/>
      <c r="FZP118" s="38"/>
      <c r="FZQ118" s="38"/>
      <c r="FZR118" s="38"/>
      <c r="FZS118" s="38"/>
      <c r="FZT118" s="38"/>
      <c r="FZU118" s="38"/>
      <c r="FZV118" s="38"/>
      <c r="FZW118" s="38"/>
      <c r="FZX118" s="38"/>
      <c r="FZY118" s="38"/>
      <c r="FZZ118" s="38"/>
      <c r="GAA118" s="38"/>
      <c r="GAB118" s="38"/>
      <c r="GAC118" s="38"/>
      <c r="GAD118" s="38"/>
      <c r="GAE118" s="38"/>
      <c r="GAF118" s="38"/>
      <c r="GAG118" s="38"/>
      <c r="GAH118" s="38"/>
      <c r="GAI118" s="38"/>
      <c r="GAJ118" s="38"/>
      <c r="GAK118" s="38"/>
      <c r="GAL118" s="38"/>
      <c r="GAM118" s="38"/>
      <c r="GAN118" s="38"/>
      <c r="GAO118" s="38"/>
      <c r="GAP118" s="38"/>
      <c r="GAQ118" s="38"/>
      <c r="GAR118" s="38"/>
      <c r="GAS118" s="38"/>
      <c r="GAT118" s="38"/>
      <c r="GAU118" s="38"/>
      <c r="GAV118" s="38"/>
      <c r="GAW118" s="38"/>
      <c r="GAX118" s="38"/>
      <c r="GAY118" s="38"/>
      <c r="GAZ118" s="38"/>
      <c r="GBA118" s="38"/>
      <c r="GBB118" s="38"/>
      <c r="GBC118" s="38"/>
      <c r="GBD118" s="38"/>
      <c r="GBE118" s="38"/>
      <c r="GBF118" s="38"/>
      <c r="GBG118" s="38"/>
      <c r="GBH118" s="38"/>
      <c r="GBI118" s="38"/>
      <c r="GBJ118" s="38"/>
      <c r="GBK118" s="38"/>
      <c r="GBL118" s="38"/>
      <c r="GBM118" s="38"/>
      <c r="GBN118" s="38"/>
      <c r="GBO118" s="38"/>
      <c r="GBP118" s="38"/>
      <c r="GBQ118" s="38"/>
      <c r="GBR118" s="38"/>
      <c r="GBS118" s="38"/>
      <c r="GBT118" s="38"/>
      <c r="GBU118" s="38"/>
      <c r="GBV118" s="38"/>
      <c r="GBW118" s="38"/>
      <c r="GBX118" s="38"/>
      <c r="GBY118" s="38"/>
      <c r="GBZ118" s="38"/>
      <c r="GCA118" s="38"/>
      <c r="GCB118" s="38"/>
      <c r="GCC118" s="38"/>
      <c r="GCD118" s="38"/>
      <c r="GCE118" s="38"/>
      <c r="GCF118" s="38"/>
      <c r="GCG118" s="38"/>
      <c r="GCH118" s="38"/>
      <c r="GCI118" s="38"/>
      <c r="GCJ118" s="38"/>
      <c r="GCK118" s="38"/>
      <c r="GCL118" s="38"/>
      <c r="GCM118" s="38"/>
      <c r="GCN118" s="38"/>
      <c r="GCO118" s="38"/>
      <c r="GCP118" s="38"/>
      <c r="GCQ118" s="38"/>
      <c r="GCR118" s="38"/>
      <c r="GCS118" s="38"/>
      <c r="GCT118" s="38"/>
      <c r="GCU118" s="38"/>
      <c r="GCV118" s="38"/>
      <c r="GCW118" s="38"/>
      <c r="GCX118" s="38"/>
      <c r="GCY118" s="38"/>
      <c r="GCZ118" s="38"/>
      <c r="GDA118" s="38"/>
      <c r="GDB118" s="38"/>
      <c r="GDC118" s="38"/>
      <c r="GDD118" s="38"/>
      <c r="GDE118" s="38"/>
      <c r="GDF118" s="38"/>
      <c r="GDG118" s="38"/>
      <c r="GDH118" s="38"/>
      <c r="GDI118" s="38"/>
      <c r="GDJ118" s="38"/>
      <c r="GDK118" s="38"/>
      <c r="GDL118" s="38"/>
      <c r="GDM118" s="38"/>
      <c r="GDN118" s="38"/>
      <c r="GDO118" s="38"/>
      <c r="GDP118" s="38"/>
      <c r="GDQ118" s="38"/>
      <c r="GDR118" s="38"/>
      <c r="GDS118" s="38"/>
      <c r="GDT118" s="38"/>
      <c r="GDU118" s="38"/>
      <c r="GDV118" s="38"/>
      <c r="GDW118" s="38"/>
      <c r="GDX118" s="38"/>
      <c r="GDY118" s="38"/>
      <c r="GDZ118" s="38"/>
      <c r="GEA118" s="38"/>
      <c r="GEB118" s="38"/>
      <c r="GEC118" s="38"/>
      <c r="GED118" s="38"/>
      <c r="GEE118" s="38"/>
      <c r="GEF118" s="38"/>
      <c r="GEG118" s="38"/>
      <c r="GEH118" s="38"/>
      <c r="GEI118" s="38"/>
      <c r="GEJ118" s="38"/>
      <c r="GEK118" s="38"/>
      <c r="GEL118" s="38"/>
      <c r="GEM118" s="38"/>
      <c r="GEN118" s="38"/>
      <c r="GEO118" s="38"/>
      <c r="GEP118" s="38"/>
      <c r="GEQ118" s="38"/>
      <c r="GER118" s="38"/>
      <c r="GES118" s="38"/>
      <c r="GET118" s="38"/>
      <c r="GEU118" s="38"/>
      <c r="GEV118" s="38"/>
      <c r="GEW118" s="38"/>
      <c r="GEX118" s="38"/>
      <c r="GEY118" s="38"/>
      <c r="GEZ118" s="38"/>
      <c r="GFA118" s="38"/>
      <c r="GFB118" s="38"/>
      <c r="GFC118" s="38"/>
      <c r="GFD118" s="38"/>
      <c r="GFE118" s="38"/>
      <c r="GFF118" s="38"/>
      <c r="GFG118" s="38"/>
      <c r="GFH118" s="38"/>
      <c r="GFI118" s="38"/>
      <c r="GFJ118" s="38"/>
      <c r="GFK118" s="38"/>
      <c r="GFL118" s="38"/>
      <c r="GFM118" s="38"/>
      <c r="GFN118" s="38"/>
      <c r="GFO118" s="38"/>
      <c r="GFP118" s="38"/>
      <c r="GFQ118" s="38"/>
      <c r="GFR118" s="38"/>
      <c r="GFS118" s="38"/>
      <c r="GFT118" s="38"/>
      <c r="GFU118" s="38"/>
      <c r="GFV118" s="38"/>
      <c r="GFW118" s="38"/>
      <c r="GFX118" s="38"/>
      <c r="GFY118" s="38"/>
      <c r="GFZ118" s="38"/>
      <c r="GGA118" s="38"/>
      <c r="GGB118" s="38"/>
      <c r="GGC118" s="38"/>
      <c r="GGD118" s="38"/>
      <c r="GGE118" s="38"/>
      <c r="GGF118" s="38"/>
      <c r="GGG118" s="38"/>
      <c r="GGH118" s="38"/>
      <c r="GGI118" s="38"/>
      <c r="GGJ118" s="38"/>
      <c r="GGK118" s="38"/>
      <c r="GGL118" s="38"/>
      <c r="GGM118" s="38"/>
      <c r="GGN118" s="38"/>
      <c r="GGO118" s="38"/>
      <c r="GGP118" s="38"/>
      <c r="GGQ118" s="38"/>
      <c r="GGR118" s="38"/>
      <c r="GGS118" s="38"/>
      <c r="GGT118" s="38"/>
      <c r="GGU118" s="38"/>
      <c r="GGV118" s="38"/>
      <c r="GGW118" s="38"/>
      <c r="GGX118" s="38"/>
      <c r="GGY118" s="38"/>
      <c r="GGZ118" s="38"/>
      <c r="GHA118" s="38"/>
      <c r="GHB118" s="38"/>
      <c r="GHC118" s="38"/>
      <c r="GHD118" s="38"/>
      <c r="GHE118" s="38"/>
      <c r="GHF118" s="38"/>
      <c r="GHG118" s="38"/>
      <c r="GHH118" s="38"/>
      <c r="GHI118" s="38"/>
      <c r="GHJ118" s="38"/>
      <c r="GHK118" s="38"/>
      <c r="GHL118" s="38"/>
      <c r="GHM118" s="38"/>
      <c r="GHN118" s="38"/>
      <c r="GHO118" s="38"/>
      <c r="GHP118" s="38"/>
      <c r="GHQ118" s="38"/>
      <c r="GHR118" s="38"/>
      <c r="GHS118" s="38"/>
      <c r="GHT118" s="38"/>
      <c r="GHU118" s="38"/>
      <c r="GHV118" s="38"/>
      <c r="GHW118" s="38"/>
      <c r="GHX118" s="38"/>
      <c r="GHY118" s="38"/>
      <c r="GHZ118" s="38"/>
      <c r="GIA118" s="38"/>
      <c r="GIB118" s="38"/>
      <c r="GIC118" s="38"/>
      <c r="GID118" s="38"/>
      <c r="GIE118" s="38"/>
      <c r="GIF118" s="38"/>
      <c r="GIG118" s="38"/>
      <c r="GIH118" s="38"/>
      <c r="GII118" s="38"/>
      <c r="GIJ118" s="38"/>
      <c r="GIK118" s="38"/>
      <c r="GIL118" s="38"/>
      <c r="GIM118" s="38"/>
      <c r="GIN118" s="38"/>
      <c r="GIO118" s="38"/>
      <c r="GIP118" s="38"/>
      <c r="GIQ118" s="38"/>
      <c r="GIR118" s="38"/>
      <c r="GIS118" s="38"/>
      <c r="GIT118" s="38"/>
      <c r="GIU118" s="38"/>
      <c r="GIV118" s="38"/>
      <c r="GIW118" s="38"/>
      <c r="GIX118" s="38"/>
      <c r="GIY118" s="38"/>
      <c r="GIZ118" s="38"/>
      <c r="GJA118" s="38"/>
      <c r="GJB118" s="38"/>
      <c r="GJC118" s="38"/>
      <c r="GJD118" s="38"/>
      <c r="GJE118" s="38"/>
      <c r="GJF118" s="38"/>
      <c r="GJG118" s="38"/>
      <c r="GJH118" s="38"/>
      <c r="GJI118" s="38"/>
      <c r="GJJ118" s="38"/>
      <c r="GJK118" s="38"/>
      <c r="GJL118" s="38"/>
      <c r="GJM118" s="38"/>
      <c r="GJN118" s="38"/>
      <c r="GJO118" s="38"/>
      <c r="GJP118" s="38"/>
      <c r="GJQ118" s="38"/>
      <c r="GJR118" s="38"/>
      <c r="GJS118" s="38"/>
      <c r="GJT118" s="38"/>
      <c r="GJU118" s="38"/>
      <c r="GJV118" s="38"/>
      <c r="GJW118" s="38"/>
      <c r="GJX118" s="38"/>
      <c r="GJY118" s="38"/>
      <c r="GJZ118" s="38"/>
      <c r="GKA118" s="38"/>
      <c r="GKB118" s="38"/>
      <c r="GKC118" s="38"/>
      <c r="GKD118" s="38"/>
      <c r="GKE118" s="38"/>
      <c r="GKF118" s="38"/>
      <c r="GKG118" s="38"/>
      <c r="GKH118" s="38"/>
      <c r="GKI118" s="38"/>
      <c r="GKJ118" s="38"/>
      <c r="GKK118" s="38"/>
      <c r="GKL118" s="38"/>
      <c r="GKM118" s="38"/>
      <c r="GKN118" s="38"/>
      <c r="GKO118" s="38"/>
      <c r="GKP118" s="38"/>
      <c r="GKQ118" s="38"/>
      <c r="GKR118" s="38"/>
      <c r="GKS118" s="38"/>
      <c r="GKT118" s="38"/>
      <c r="GKU118" s="38"/>
      <c r="GKV118" s="38"/>
      <c r="GKW118" s="38"/>
      <c r="GKX118" s="38"/>
      <c r="GKY118" s="38"/>
      <c r="GKZ118" s="38"/>
      <c r="GLA118" s="38"/>
      <c r="GLB118" s="38"/>
      <c r="GLC118" s="38"/>
      <c r="GLD118" s="38"/>
      <c r="GLE118" s="38"/>
      <c r="GLF118" s="38"/>
      <c r="GLG118" s="38"/>
      <c r="GLH118" s="38"/>
      <c r="GLI118" s="38"/>
      <c r="GLJ118" s="38"/>
      <c r="GLK118" s="38"/>
      <c r="GLL118" s="38"/>
      <c r="GLM118" s="38"/>
      <c r="GLN118" s="38"/>
      <c r="GLO118" s="38"/>
      <c r="GLP118" s="38"/>
      <c r="GLQ118" s="38"/>
      <c r="GLR118" s="38"/>
      <c r="GLS118" s="38"/>
      <c r="GLT118" s="38"/>
      <c r="GLU118" s="38"/>
      <c r="GLV118" s="38"/>
      <c r="GLW118" s="38"/>
      <c r="GLX118" s="38"/>
      <c r="GLY118" s="38"/>
      <c r="GLZ118" s="38"/>
      <c r="GMA118" s="38"/>
      <c r="GMB118" s="38"/>
      <c r="GMC118" s="38"/>
      <c r="GMD118" s="38"/>
      <c r="GME118" s="38"/>
      <c r="GMF118" s="38"/>
      <c r="GMG118" s="38"/>
      <c r="GMH118" s="38"/>
      <c r="GMI118" s="38"/>
      <c r="GMJ118" s="38"/>
      <c r="GMK118" s="38"/>
      <c r="GML118" s="38"/>
      <c r="GMM118" s="38"/>
      <c r="GMN118" s="38"/>
      <c r="GMO118" s="38"/>
      <c r="GMP118" s="38"/>
      <c r="GMQ118" s="38"/>
      <c r="GMR118" s="38"/>
      <c r="GMS118" s="38"/>
      <c r="GMT118" s="38"/>
      <c r="GMU118" s="38"/>
      <c r="GMV118" s="38"/>
      <c r="GMW118" s="38"/>
      <c r="GMX118" s="38"/>
      <c r="GMY118" s="38"/>
      <c r="GMZ118" s="38"/>
      <c r="GNA118" s="38"/>
      <c r="GNB118" s="38"/>
      <c r="GNC118" s="38"/>
      <c r="GND118" s="38"/>
      <c r="GNE118" s="38"/>
      <c r="GNF118" s="38"/>
      <c r="GNG118" s="38"/>
      <c r="GNH118" s="38"/>
      <c r="GNI118" s="38"/>
      <c r="GNJ118" s="38"/>
      <c r="GNK118" s="38"/>
      <c r="GNL118" s="38"/>
      <c r="GNM118" s="38"/>
      <c r="GNN118" s="38"/>
      <c r="GNO118" s="38"/>
      <c r="GNP118" s="38"/>
      <c r="GNQ118" s="38"/>
      <c r="GNR118" s="38"/>
      <c r="GNS118" s="38"/>
      <c r="GNT118" s="38"/>
      <c r="GNU118" s="38"/>
      <c r="GNV118" s="38"/>
      <c r="GNW118" s="38"/>
      <c r="GNX118" s="38"/>
      <c r="GNY118" s="38"/>
      <c r="GNZ118" s="38"/>
      <c r="GOA118" s="38"/>
      <c r="GOB118" s="38"/>
      <c r="GOC118" s="38"/>
      <c r="GOD118" s="38"/>
      <c r="GOE118" s="38"/>
      <c r="GOF118" s="38"/>
      <c r="GOG118" s="38"/>
      <c r="GOH118" s="38"/>
      <c r="GOI118" s="38"/>
      <c r="GOJ118" s="38"/>
      <c r="GOK118" s="38"/>
      <c r="GOL118" s="38"/>
      <c r="GOM118" s="38"/>
      <c r="GON118" s="38"/>
      <c r="GOO118" s="38"/>
      <c r="GOP118" s="38"/>
      <c r="GOQ118" s="38"/>
      <c r="GOR118" s="38"/>
      <c r="GOS118" s="38"/>
      <c r="GOT118" s="38"/>
      <c r="GOU118" s="38"/>
      <c r="GOV118" s="38"/>
      <c r="GOW118" s="38"/>
      <c r="GOX118" s="38"/>
      <c r="GOY118" s="38"/>
      <c r="GOZ118" s="38"/>
      <c r="GPA118" s="38"/>
      <c r="GPB118" s="38"/>
      <c r="GPC118" s="38"/>
      <c r="GPD118" s="38"/>
      <c r="GPE118" s="38"/>
      <c r="GPF118" s="38"/>
      <c r="GPG118" s="38"/>
      <c r="GPH118" s="38"/>
      <c r="GPI118" s="38"/>
      <c r="GPJ118" s="38"/>
      <c r="GPK118" s="38"/>
      <c r="GPL118" s="38"/>
      <c r="GPM118" s="38"/>
      <c r="GPN118" s="38"/>
      <c r="GPO118" s="38"/>
      <c r="GPP118" s="38"/>
      <c r="GPQ118" s="38"/>
      <c r="GPR118" s="38"/>
      <c r="GPS118" s="38"/>
      <c r="GPT118" s="38"/>
      <c r="GPU118" s="38"/>
      <c r="GPV118" s="38"/>
      <c r="GPW118" s="38"/>
      <c r="GPX118" s="38"/>
      <c r="GPY118" s="38"/>
      <c r="GPZ118" s="38"/>
      <c r="GQA118" s="38"/>
      <c r="GQB118" s="38"/>
      <c r="GQC118" s="38"/>
      <c r="GQD118" s="38"/>
      <c r="GQE118" s="38"/>
      <c r="GQF118" s="38"/>
      <c r="GQG118" s="38"/>
      <c r="GQH118" s="38"/>
      <c r="GQI118" s="38"/>
      <c r="GQJ118" s="38"/>
      <c r="GQK118" s="38"/>
      <c r="GQL118" s="38"/>
      <c r="GQM118" s="38"/>
      <c r="GQN118" s="38"/>
      <c r="GQO118" s="38"/>
      <c r="GQP118" s="38"/>
      <c r="GQQ118" s="38"/>
      <c r="GQR118" s="38"/>
      <c r="GQS118" s="38"/>
      <c r="GQT118" s="38"/>
      <c r="GQU118" s="38"/>
      <c r="GQV118" s="38"/>
      <c r="GQW118" s="38"/>
      <c r="GQX118" s="38"/>
      <c r="GQY118" s="38"/>
      <c r="GQZ118" s="38"/>
      <c r="GRA118" s="38"/>
      <c r="GRB118" s="38"/>
      <c r="GRC118" s="38"/>
      <c r="GRD118" s="38"/>
      <c r="GRE118" s="38"/>
      <c r="GRF118" s="38"/>
      <c r="GRG118" s="38"/>
      <c r="GRH118" s="38"/>
      <c r="GRI118" s="38"/>
      <c r="GRJ118" s="38"/>
      <c r="GRK118" s="38"/>
      <c r="GRL118" s="38"/>
      <c r="GRM118" s="38"/>
      <c r="GRN118" s="38"/>
      <c r="GRO118" s="38"/>
      <c r="GRP118" s="38"/>
      <c r="GRQ118" s="38"/>
      <c r="GRR118" s="38"/>
      <c r="GRS118" s="38"/>
      <c r="GRT118" s="38"/>
      <c r="GRU118" s="38"/>
      <c r="GRV118" s="38"/>
      <c r="GRW118" s="38"/>
      <c r="GRX118" s="38"/>
      <c r="GRY118" s="38"/>
      <c r="GRZ118" s="38"/>
      <c r="GSA118" s="38"/>
      <c r="GSB118" s="38"/>
      <c r="GSC118" s="38"/>
      <c r="GSD118" s="38"/>
      <c r="GSE118" s="38"/>
      <c r="GSF118" s="38"/>
      <c r="GSG118" s="38"/>
      <c r="GSH118" s="38"/>
      <c r="GSI118" s="38"/>
      <c r="GSJ118" s="38"/>
      <c r="GSK118" s="38"/>
      <c r="GSL118" s="38"/>
      <c r="GSM118" s="38"/>
      <c r="GSN118" s="38"/>
      <c r="GSO118" s="38"/>
      <c r="GSP118" s="38"/>
      <c r="GSQ118" s="38"/>
      <c r="GSR118" s="38"/>
      <c r="GSS118" s="38"/>
      <c r="GST118" s="38"/>
      <c r="GSU118" s="38"/>
      <c r="GSV118" s="38"/>
      <c r="GSW118" s="38"/>
      <c r="GSX118" s="38"/>
      <c r="GSY118" s="38"/>
      <c r="GSZ118" s="38"/>
      <c r="GTA118" s="38"/>
      <c r="GTB118" s="38"/>
      <c r="GTC118" s="38"/>
      <c r="GTD118" s="38"/>
      <c r="GTE118" s="38"/>
      <c r="GTF118" s="38"/>
      <c r="GTG118" s="38"/>
      <c r="GTH118" s="38"/>
      <c r="GTI118" s="38"/>
      <c r="GTJ118" s="38"/>
      <c r="GTK118" s="38"/>
      <c r="GTL118" s="38"/>
      <c r="GTM118" s="38"/>
      <c r="GTN118" s="38"/>
      <c r="GTO118" s="38"/>
      <c r="GTP118" s="38"/>
      <c r="GTQ118" s="38"/>
      <c r="GTR118" s="38"/>
      <c r="GTS118" s="38"/>
      <c r="GTT118" s="38"/>
      <c r="GTU118" s="38"/>
      <c r="GTV118" s="38"/>
      <c r="GTW118" s="38"/>
      <c r="GTX118" s="38"/>
      <c r="GTY118" s="38"/>
      <c r="GTZ118" s="38"/>
      <c r="GUA118" s="38"/>
      <c r="GUB118" s="38"/>
      <c r="GUC118" s="38"/>
      <c r="GUD118" s="38"/>
      <c r="GUE118" s="38"/>
      <c r="GUF118" s="38"/>
      <c r="GUG118" s="38"/>
      <c r="GUH118" s="38"/>
      <c r="GUI118" s="38"/>
      <c r="GUJ118" s="38"/>
      <c r="GUK118" s="38"/>
      <c r="GUL118" s="38"/>
      <c r="GUM118" s="38"/>
      <c r="GUN118" s="38"/>
      <c r="GUO118" s="38"/>
      <c r="GUP118" s="38"/>
      <c r="GUQ118" s="38"/>
      <c r="GUR118" s="38"/>
      <c r="GUS118" s="38"/>
      <c r="GUT118" s="38"/>
      <c r="GUU118" s="38"/>
      <c r="GUV118" s="38"/>
      <c r="GUW118" s="38"/>
      <c r="GUX118" s="38"/>
      <c r="GUY118" s="38"/>
      <c r="GUZ118" s="38"/>
      <c r="GVA118" s="38"/>
      <c r="GVB118" s="38"/>
      <c r="GVC118" s="38"/>
      <c r="GVD118" s="38"/>
      <c r="GVE118" s="38"/>
      <c r="GVF118" s="38"/>
      <c r="GVG118" s="38"/>
      <c r="GVH118" s="38"/>
      <c r="GVI118" s="38"/>
      <c r="GVJ118" s="38"/>
      <c r="GVK118" s="38"/>
      <c r="GVL118" s="38"/>
      <c r="GVM118" s="38"/>
      <c r="GVN118" s="38"/>
      <c r="GVO118" s="38"/>
      <c r="GVP118" s="38"/>
      <c r="GVQ118" s="38"/>
      <c r="GVR118" s="38"/>
      <c r="GVS118" s="38"/>
      <c r="GVT118" s="38"/>
      <c r="GVU118" s="38"/>
      <c r="GVV118" s="38"/>
      <c r="GVW118" s="38"/>
      <c r="GVX118" s="38"/>
      <c r="GVY118" s="38"/>
      <c r="GVZ118" s="38"/>
      <c r="GWA118" s="38"/>
      <c r="GWB118" s="38"/>
      <c r="GWC118" s="38"/>
      <c r="GWD118" s="38"/>
      <c r="GWE118" s="38"/>
      <c r="GWF118" s="38"/>
      <c r="GWG118" s="38"/>
      <c r="GWH118" s="38"/>
      <c r="GWI118" s="38"/>
      <c r="GWJ118" s="38"/>
      <c r="GWK118" s="38"/>
      <c r="GWL118" s="38"/>
      <c r="GWM118" s="38"/>
      <c r="GWN118" s="38"/>
      <c r="GWO118" s="38"/>
      <c r="GWP118" s="38"/>
      <c r="GWQ118" s="38"/>
      <c r="GWR118" s="38"/>
      <c r="GWS118" s="38"/>
      <c r="GWT118" s="38"/>
      <c r="GWU118" s="38"/>
      <c r="GWV118" s="38"/>
      <c r="GWW118" s="38"/>
      <c r="GWX118" s="38"/>
      <c r="GWY118" s="38"/>
      <c r="GWZ118" s="38"/>
      <c r="GXA118" s="38"/>
      <c r="GXB118" s="38"/>
      <c r="GXC118" s="38"/>
      <c r="GXD118" s="38"/>
      <c r="GXE118" s="38"/>
      <c r="GXF118" s="38"/>
      <c r="GXG118" s="38"/>
      <c r="GXH118" s="38"/>
      <c r="GXI118" s="38"/>
      <c r="GXJ118" s="38"/>
      <c r="GXK118" s="38"/>
      <c r="GXL118" s="38"/>
      <c r="GXM118" s="38"/>
      <c r="GXN118" s="38"/>
      <c r="GXO118" s="38"/>
      <c r="GXP118" s="38"/>
      <c r="GXQ118" s="38"/>
      <c r="GXR118" s="38"/>
      <c r="GXS118" s="38"/>
      <c r="GXT118" s="38"/>
      <c r="GXU118" s="38"/>
      <c r="GXV118" s="38"/>
      <c r="GXW118" s="38"/>
      <c r="GXX118" s="38"/>
      <c r="GXY118" s="38"/>
      <c r="GXZ118" s="38"/>
      <c r="GYA118" s="38"/>
      <c r="GYB118" s="38"/>
      <c r="GYC118" s="38"/>
      <c r="GYD118" s="38"/>
      <c r="GYE118" s="38"/>
      <c r="GYF118" s="38"/>
      <c r="GYG118" s="38"/>
      <c r="GYH118" s="38"/>
      <c r="GYI118" s="38"/>
      <c r="GYJ118" s="38"/>
      <c r="GYK118" s="38"/>
      <c r="GYL118" s="38"/>
      <c r="GYM118" s="38"/>
      <c r="GYN118" s="38"/>
      <c r="GYO118" s="38"/>
      <c r="GYP118" s="38"/>
      <c r="GYQ118" s="38"/>
      <c r="GYR118" s="38"/>
      <c r="GYS118" s="38"/>
      <c r="GYT118" s="38"/>
      <c r="GYU118" s="38"/>
      <c r="GYV118" s="38"/>
      <c r="GYW118" s="38"/>
      <c r="GYX118" s="38"/>
      <c r="GYY118" s="38"/>
      <c r="GYZ118" s="38"/>
      <c r="GZA118" s="38"/>
      <c r="GZB118" s="38"/>
      <c r="GZC118" s="38"/>
      <c r="GZD118" s="38"/>
      <c r="GZE118" s="38"/>
      <c r="GZF118" s="38"/>
      <c r="GZG118" s="38"/>
      <c r="GZH118" s="38"/>
      <c r="GZI118" s="38"/>
      <c r="GZJ118" s="38"/>
      <c r="GZK118" s="38"/>
      <c r="GZL118" s="38"/>
      <c r="GZM118" s="38"/>
      <c r="GZN118" s="38"/>
      <c r="GZO118" s="38"/>
      <c r="GZP118" s="38"/>
      <c r="GZQ118" s="38"/>
      <c r="GZR118" s="38"/>
      <c r="GZS118" s="38"/>
      <c r="GZT118" s="38"/>
      <c r="GZU118" s="38"/>
      <c r="GZV118" s="38"/>
      <c r="GZW118" s="38"/>
      <c r="GZX118" s="38"/>
      <c r="GZY118" s="38"/>
      <c r="GZZ118" s="38"/>
      <c r="HAA118" s="38"/>
      <c r="HAB118" s="38"/>
      <c r="HAC118" s="38"/>
      <c r="HAD118" s="38"/>
      <c r="HAE118" s="38"/>
      <c r="HAF118" s="38"/>
      <c r="HAG118" s="38"/>
      <c r="HAH118" s="38"/>
      <c r="HAI118" s="38"/>
      <c r="HAJ118" s="38"/>
      <c r="HAK118" s="38"/>
      <c r="HAL118" s="38"/>
      <c r="HAM118" s="38"/>
      <c r="HAN118" s="38"/>
      <c r="HAO118" s="38"/>
      <c r="HAP118" s="38"/>
      <c r="HAQ118" s="38"/>
      <c r="HAR118" s="38"/>
      <c r="HAS118" s="38"/>
      <c r="HAT118" s="38"/>
      <c r="HAU118" s="38"/>
      <c r="HAV118" s="38"/>
      <c r="HAW118" s="38"/>
      <c r="HAX118" s="38"/>
      <c r="HAY118" s="38"/>
      <c r="HAZ118" s="38"/>
      <c r="HBA118" s="38"/>
      <c r="HBB118" s="38"/>
      <c r="HBC118" s="38"/>
      <c r="HBD118" s="38"/>
      <c r="HBE118" s="38"/>
      <c r="HBF118" s="38"/>
      <c r="HBG118" s="38"/>
      <c r="HBH118" s="38"/>
      <c r="HBI118" s="38"/>
      <c r="HBJ118" s="38"/>
      <c r="HBK118" s="38"/>
      <c r="HBL118" s="38"/>
      <c r="HBM118" s="38"/>
      <c r="HBN118" s="38"/>
      <c r="HBO118" s="38"/>
      <c r="HBP118" s="38"/>
      <c r="HBQ118" s="38"/>
      <c r="HBR118" s="38"/>
      <c r="HBS118" s="38"/>
      <c r="HBT118" s="38"/>
      <c r="HBU118" s="38"/>
      <c r="HBV118" s="38"/>
      <c r="HBW118" s="38"/>
      <c r="HBX118" s="38"/>
      <c r="HBY118" s="38"/>
      <c r="HBZ118" s="38"/>
      <c r="HCA118" s="38"/>
      <c r="HCB118" s="38"/>
      <c r="HCC118" s="38"/>
      <c r="HCD118" s="38"/>
      <c r="HCE118" s="38"/>
      <c r="HCF118" s="38"/>
      <c r="HCG118" s="38"/>
      <c r="HCH118" s="38"/>
      <c r="HCI118" s="38"/>
      <c r="HCJ118" s="38"/>
      <c r="HCK118" s="38"/>
      <c r="HCL118" s="38"/>
      <c r="HCM118" s="38"/>
      <c r="HCN118" s="38"/>
      <c r="HCO118" s="38"/>
      <c r="HCP118" s="38"/>
      <c r="HCQ118" s="38"/>
      <c r="HCR118" s="38"/>
      <c r="HCS118" s="38"/>
      <c r="HCT118" s="38"/>
      <c r="HCU118" s="38"/>
      <c r="HCV118" s="38"/>
      <c r="HCW118" s="38"/>
      <c r="HCX118" s="38"/>
      <c r="HCY118" s="38"/>
      <c r="HCZ118" s="38"/>
      <c r="HDA118" s="38"/>
      <c r="HDB118" s="38"/>
      <c r="HDC118" s="38"/>
      <c r="HDD118" s="38"/>
      <c r="HDE118" s="38"/>
      <c r="HDF118" s="38"/>
      <c r="HDG118" s="38"/>
      <c r="HDH118" s="38"/>
      <c r="HDI118" s="38"/>
      <c r="HDJ118" s="38"/>
      <c r="HDK118" s="38"/>
      <c r="HDL118" s="38"/>
      <c r="HDM118" s="38"/>
      <c r="HDN118" s="38"/>
      <c r="HDO118" s="38"/>
      <c r="HDP118" s="38"/>
      <c r="HDQ118" s="38"/>
      <c r="HDR118" s="38"/>
      <c r="HDS118" s="38"/>
      <c r="HDT118" s="38"/>
      <c r="HDU118" s="38"/>
      <c r="HDV118" s="38"/>
      <c r="HDW118" s="38"/>
      <c r="HDX118" s="38"/>
      <c r="HDY118" s="38"/>
      <c r="HDZ118" s="38"/>
      <c r="HEA118" s="38"/>
      <c r="HEB118" s="38"/>
      <c r="HEC118" s="38"/>
      <c r="HED118" s="38"/>
      <c r="HEE118" s="38"/>
      <c r="HEF118" s="38"/>
      <c r="HEG118" s="38"/>
      <c r="HEH118" s="38"/>
      <c r="HEI118" s="38"/>
      <c r="HEJ118" s="38"/>
      <c r="HEK118" s="38"/>
      <c r="HEL118" s="38"/>
      <c r="HEM118" s="38"/>
      <c r="HEN118" s="38"/>
      <c r="HEO118" s="38"/>
      <c r="HEP118" s="38"/>
      <c r="HEQ118" s="38"/>
      <c r="HER118" s="38"/>
      <c r="HES118" s="38"/>
      <c r="HET118" s="38"/>
      <c r="HEU118" s="38"/>
      <c r="HEV118" s="38"/>
      <c r="HEW118" s="38"/>
      <c r="HEX118" s="38"/>
      <c r="HEY118" s="38"/>
      <c r="HEZ118" s="38"/>
      <c r="HFA118" s="38"/>
      <c r="HFB118" s="38"/>
      <c r="HFC118" s="38"/>
      <c r="HFD118" s="38"/>
      <c r="HFE118" s="38"/>
      <c r="HFF118" s="38"/>
      <c r="HFG118" s="38"/>
      <c r="HFH118" s="38"/>
      <c r="HFI118" s="38"/>
      <c r="HFJ118" s="38"/>
      <c r="HFK118" s="38"/>
      <c r="HFL118" s="38"/>
      <c r="HFM118" s="38"/>
      <c r="HFN118" s="38"/>
      <c r="HFO118" s="38"/>
      <c r="HFP118" s="38"/>
      <c r="HFQ118" s="38"/>
      <c r="HFR118" s="38"/>
      <c r="HFS118" s="38"/>
      <c r="HFT118" s="38"/>
      <c r="HFU118" s="38"/>
      <c r="HFV118" s="38"/>
      <c r="HFW118" s="38"/>
      <c r="HFX118" s="38"/>
      <c r="HFY118" s="38"/>
      <c r="HFZ118" s="38"/>
      <c r="HGA118" s="38"/>
      <c r="HGB118" s="38"/>
      <c r="HGC118" s="38"/>
      <c r="HGD118" s="38"/>
      <c r="HGE118" s="38"/>
      <c r="HGF118" s="38"/>
      <c r="HGG118" s="38"/>
      <c r="HGH118" s="38"/>
      <c r="HGI118" s="38"/>
      <c r="HGJ118" s="38"/>
      <c r="HGK118" s="38"/>
      <c r="HGL118" s="38"/>
      <c r="HGM118" s="38"/>
      <c r="HGN118" s="38"/>
      <c r="HGO118" s="38"/>
      <c r="HGP118" s="38"/>
      <c r="HGQ118" s="38"/>
      <c r="HGR118" s="38"/>
      <c r="HGS118" s="38"/>
      <c r="HGT118" s="38"/>
      <c r="HGU118" s="38"/>
      <c r="HGV118" s="38"/>
      <c r="HGW118" s="38"/>
      <c r="HGX118" s="38"/>
      <c r="HGY118" s="38"/>
      <c r="HGZ118" s="38"/>
      <c r="HHA118" s="38"/>
      <c r="HHB118" s="38"/>
      <c r="HHC118" s="38"/>
      <c r="HHD118" s="38"/>
      <c r="HHE118" s="38"/>
      <c r="HHF118" s="38"/>
      <c r="HHG118" s="38"/>
      <c r="HHH118" s="38"/>
      <c r="HHI118" s="38"/>
      <c r="HHJ118" s="38"/>
      <c r="HHK118" s="38"/>
      <c r="HHL118" s="38"/>
      <c r="HHM118" s="38"/>
      <c r="HHN118" s="38"/>
      <c r="HHO118" s="38"/>
      <c r="HHP118" s="38"/>
      <c r="HHQ118" s="38"/>
      <c r="HHR118" s="38"/>
      <c r="HHS118" s="38"/>
      <c r="HHT118" s="38"/>
      <c r="HHU118" s="38"/>
      <c r="HHV118" s="38"/>
      <c r="HHW118" s="38"/>
      <c r="HHX118" s="38"/>
      <c r="HHY118" s="38"/>
      <c r="HHZ118" s="38"/>
      <c r="HIA118" s="38"/>
      <c r="HIB118" s="38"/>
      <c r="HIC118" s="38"/>
      <c r="HID118" s="38"/>
      <c r="HIE118" s="38"/>
      <c r="HIF118" s="38"/>
      <c r="HIG118" s="38"/>
      <c r="HIH118" s="38"/>
      <c r="HII118" s="38"/>
      <c r="HIJ118" s="38"/>
      <c r="HIK118" s="38"/>
      <c r="HIL118" s="38"/>
      <c r="HIM118" s="38"/>
      <c r="HIN118" s="38"/>
      <c r="HIO118" s="38"/>
      <c r="HIP118" s="38"/>
      <c r="HIQ118" s="38"/>
      <c r="HIR118" s="38"/>
      <c r="HIS118" s="38"/>
      <c r="HIT118" s="38"/>
      <c r="HIU118" s="38"/>
      <c r="HIV118" s="38"/>
      <c r="HIW118" s="38"/>
      <c r="HIX118" s="38"/>
      <c r="HIY118" s="38"/>
      <c r="HIZ118" s="38"/>
      <c r="HJA118" s="38"/>
      <c r="HJB118" s="38"/>
      <c r="HJC118" s="38"/>
      <c r="HJD118" s="38"/>
      <c r="HJE118" s="38"/>
      <c r="HJF118" s="38"/>
      <c r="HJG118" s="38"/>
      <c r="HJH118" s="38"/>
      <c r="HJI118" s="38"/>
      <c r="HJJ118" s="38"/>
      <c r="HJK118" s="38"/>
      <c r="HJL118" s="38"/>
      <c r="HJM118" s="38"/>
      <c r="HJN118" s="38"/>
      <c r="HJO118" s="38"/>
      <c r="HJP118" s="38"/>
      <c r="HJQ118" s="38"/>
      <c r="HJR118" s="38"/>
      <c r="HJS118" s="38"/>
      <c r="HJT118" s="38"/>
      <c r="HJU118" s="38"/>
      <c r="HJV118" s="38"/>
      <c r="HJW118" s="38"/>
      <c r="HJX118" s="38"/>
      <c r="HJY118" s="38"/>
      <c r="HJZ118" s="38"/>
      <c r="HKA118" s="38"/>
      <c r="HKB118" s="38"/>
      <c r="HKC118" s="38"/>
      <c r="HKD118" s="38"/>
      <c r="HKE118" s="38"/>
      <c r="HKF118" s="38"/>
      <c r="HKG118" s="38"/>
      <c r="HKH118" s="38"/>
      <c r="HKI118" s="38"/>
      <c r="HKJ118" s="38"/>
      <c r="HKK118" s="38"/>
      <c r="HKL118" s="38"/>
      <c r="HKM118" s="38"/>
      <c r="HKN118" s="38"/>
      <c r="HKO118" s="38"/>
      <c r="HKP118" s="38"/>
      <c r="HKQ118" s="38"/>
      <c r="HKR118" s="38"/>
      <c r="HKS118" s="38"/>
      <c r="HKT118" s="38"/>
      <c r="HKU118" s="38"/>
      <c r="HKV118" s="38"/>
      <c r="HKW118" s="38"/>
      <c r="HKX118" s="38"/>
      <c r="HKY118" s="38"/>
      <c r="HKZ118" s="38"/>
      <c r="HLA118" s="38"/>
      <c r="HLB118" s="38"/>
      <c r="HLC118" s="38"/>
      <c r="HLD118" s="38"/>
      <c r="HLE118" s="38"/>
      <c r="HLF118" s="38"/>
      <c r="HLG118" s="38"/>
      <c r="HLH118" s="38"/>
      <c r="HLI118" s="38"/>
      <c r="HLJ118" s="38"/>
      <c r="HLK118" s="38"/>
      <c r="HLL118" s="38"/>
      <c r="HLM118" s="38"/>
      <c r="HLN118" s="38"/>
      <c r="HLO118" s="38"/>
      <c r="HLP118" s="38"/>
      <c r="HLQ118" s="38"/>
      <c r="HLR118" s="38"/>
      <c r="HLS118" s="38"/>
      <c r="HLT118" s="38"/>
      <c r="HLU118" s="38"/>
      <c r="HLV118" s="38"/>
      <c r="HLW118" s="38"/>
      <c r="HLX118" s="38"/>
      <c r="HLY118" s="38"/>
      <c r="HLZ118" s="38"/>
      <c r="HMA118" s="38"/>
      <c r="HMB118" s="38"/>
      <c r="HMC118" s="38"/>
      <c r="HMD118" s="38"/>
      <c r="HME118" s="38"/>
      <c r="HMF118" s="38"/>
      <c r="HMG118" s="38"/>
      <c r="HMH118" s="38"/>
      <c r="HMI118" s="38"/>
      <c r="HMJ118" s="38"/>
      <c r="HMK118" s="38"/>
      <c r="HML118" s="38"/>
      <c r="HMM118" s="38"/>
      <c r="HMN118" s="38"/>
      <c r="HMO118" s="38"/>
      <c r="HMP118" s="38"/>
      <c r="HMQ118" s="38"/>
      <c r="HMR118" s="38"/>
      <c r="HMS118" s="38"/>
      <c r="HMT118" s="38"/>
      <c r="HMU118" s="38"/>
      <c r="HMV118" s="38"/>
      <c r="HMW118" s="38"/>
      <c r="HMX118" s="38"/>
      <c r="HMY118" s="38"/>
      <c r="HMZ118" s="38"/>
      <c r="HNA118" s="38"/>
      <c r="HNB118" s="38"/>
      <c r="HNC118" s="38"/>
      <c r="HND118" s="38"/>
      <c r="HNE118" s="38"/>
      <c r="HNF118" s="38"/>
      <c r="HNG118" s="38"/>
      <c r="HNH118" s="38"/>
      <c r="HNI118" s="38"/>
      <c r="HNJ118" s="38"/>
      <c r="HNK118" s="38"/>
      <c r="HNL118" s="38"/>
      <c r="HNM118" s="38"/>
      <c r="HNN118" s="38"/>
      <c r="HNO118" s="38"/>
      <c r="HNP118" s="38"/>
      <c r="HNQ118" s="38"/>
      <c r="HNR118" s="38"/>
      <c r="HNS118" s="38"/>
      <c r="HNT118" s="38"/>
      <c r="HNU118" s="38"/>
      <c r="HNV118" s="38"/>
      <c r="HNW118" s="38"/>
      <c r="HNX118" s="38"/>
      <c r="HNY118" s="38"/>
      <c r="HNZ118" s="38"/>
      <c r="HOA118" s="38"/>
      <c r="HOB118" s="38"/>
      <c r="HOC118" s="38"/>
      <c r="HOD118" s="38"/>
      <c r="HOE118" s="38"/>
      <c r="HOF118" s="38"/>
      <c r="HOG118" s="38"/>
      <c r="HOH118" s="38"/>
      <c r="HOI118" s="38"/>
      <c r="HOJ118" s="38"/>
      <c r="HOK118" s="38"/>
      <c r="HOL118" s="38"/>
      <c r="HOM118" s="38"/>
      <c r="HON118" s="38"/>
      <c r="HOO118" s="38"/>
      <c r="HOP118" s="38"/>
      <c r="HOQ118" s="38"/>
      <c r="HOR118" s="38"/>
      <c r="HOS118" s="38"/>
      <c r="HOT118" s="38"/>
      <c r="HOU118" s="38"/>
      <c r="HOV118" s="38"/>
      <c r="HOW118" s="38"/>
      <c r="HOX118" s="38"/>
      <c r="HOY118" s="38"/>
      <c r="HOZ118" s="38"/>
      <c r="HPA118" s="38"/>
      <c r="HPB118" s="38"/>
      <c r="HPC118" s="38"/>
      <c r="HPD118" s="38"/>
      <c r="HPE118" s="38"/>
      <c r="HPF118" s="38"/>
      <c r="HPG118" s="38"/>
      <c r="HPH118" s="38"/>
      <c r="HPI118" s="38"/>
      <c r="HPJ118" s="38"/>
      <c r="HPK118" s="38"/>
      <c r="HPL118" s="38"/>
      <c r="HPM118" s="38"/>
      <c r="HPN118" s="38"/>
      <c r="HPO118" s="38"/>
      <c r="HPP118" s="38"/>
      <c r="HPQ118" s="38"/>
      <c r="HPR118" s="38"/>
      <c r="HPS118" s="38"/>
      <c r="HPT118" s="38"/>
      <c r="HPU118" s="38"/>
      <c r="HPV118" s="38"/>
      <c r="HPW118" s="38"/>
      <c r="HPX118" s="38"/>
      <c r="HPY118" s="38"/>
      <c r="HPZ118" s="38"/>
      <c r="HQA118" s="38"/>
      <c r="HQB118" s="38"/>
      <c r="HQC118" s="38"/>
      <c r="HQD118" s="38"/>
      <c r="HQE118" s="38"/>
      <c r="HQF118" s="38"/>
      <c r="HQG118" s="38"/>
      <c r="HQH118" s="38"/>
      <c r="HQI118" s="38"/>
      <c r="HQJ118" s="38"/>
      <c r="HQK118" s="38"/>
      <c r="HQL118" s="38"/>
      <c r="HQM118" s="38"/>
      <c r="HQN118" s="38"/>
      <c r="HQO118" s="38"/>
      <c r="HQP118" s="38"/>
      <c r="HQQ118" s="38"/>
      <c r="HQR118" s="38"/>
      <c r="HQS118" s="38"/>
      <c r="HQT118" s="38"/>
      <c r="HQU118" s="38"/>
      <c r="HQV118" s="38"/>
      <c r="HQW118" s="38"/>
      <c r="HQX118" s="38"/>
      <c r="HQY118" s="38"/>
      <c r="HQZ118" s="38"/>
      <c r="HRA118" s="38"/>
      <c r="HRB118" s="38"/>
      <c r="HRC118" s="38"/>
      <c r="HRD118" s="38"/>
      <c r="HRE118" s="38"/>
      <c r="HRF118" s="38"/>
      <c r="HRG118" s="38"/>
      <c r="HRH118" s="38"/>
      <c r="HRI118" s="38"/>
      <c r="HRJ118" s="38"/>
      <c r="HRK118" s="38"/>
      <c r="HRL118" s="38"/>
      <c r="HRM118" s="38"/>
      <c r="HRN118" s="38"/>
      <c r="HRO118" s="38"/>
      <c r="HRP118" s="38"/>
      <c r="HRQ118" s="38"/>
      <c r="HRR118" s="38"/>
      <c r="HRS118" s="38"/>
      <c r="HRT118" s="38"/>
      <c r="HRU118" s="38"/>
      <c r="HRV118" s="38"/>
      <c r="HRW118" s="38"/>
      <c r="HRX118" s="38"/>
      <c r="HRY118" s="38"/>
      <c r="HRZ118" s="38"/>
      <c r="HSA118" s="38"/>
      <c r="HSB118" s="38"/>
      <c r="HSC118" s="38"/>
      <c r="HSD118" s="38"/>
      <c r="HSE118" s="38"/>
      <c r="HSF118" s="38"/>
      <c r="HSG118" s="38"/>
      <c r="HSH118" s="38"/>
      <c r="HSI118" s="38"/>
      <c r="HSJ118" s="38"/>
      <c r="HSK118" s="38"/>
      <c r="HSL118" s="38"/>
      <c r="HSM118" s="38"/>
      <c r="HSN118" s="38"/>
      <c r="HSO118" s="38"/>
      <c r="HSP118" s="38"/>
      <c r="HSQ118" s="38"/>
      <c r="HSR118" s="38"/>
      <c r="HSS118" s="38"/>
      <c r="HST118" s="38"/>
      <c r="HSU118" s="38"/>
      <c r="HSV118" s="38"/>
      <c r="HSW118" s="38"/>
      <c r="HSX118" s="38"/>
      <c r="HSY118" s="38"/>
      <c r="HSZ118" s="38"/>
      <c r="HTA118" s="38"/>
      <c r="HTB118" s="38"/>
      <c r="HTC118" s="38"/>
      <c r="HTD118" s="38"/>
      <c r="HTE118" s="38"/>
      <c r="HTF118" s="38"/>
      <c r="HTG118" s="38"/>
      <c r="HTH118" s="38"/>
      <c r="HTI118" s="38"/>
      <c r="HTJ118" s="38"/>
      <c r="HTK118" s="38"/>
      <c r="HTL118" s="38"/>
      <c r="HTM118" s="38"/>
      <c r="HTN118" s="38"/>
      <c r="HTO118" s="38"/>
      <c r="HTP118" s="38"/>
      <c r="HTQ118" s="38"/>
      <c r="HTR118" s="38"/>
      <c r="HTS118" s="38"/>
      <c r="HTT118" s="38"/>
      <c r="HTU118" s="38"/>
      <c r="HTV118" s="38"/>
      <c r="HTW118" s="38"/>
      <c r="HTX118" s="38"/>
      <c r="HTY118" s="38"/>
      <c r="HTZ118" s="38"/>
      <c r="HUA118" s="38"/>
      <c r="HUB118" s="38"/>
      <c r="HUC118" s="38"/>
      <c r="HUD118" s="38"/>
      <c r="HUE118" s="38"/>
      <c r="HUF118" s="38"/>
      <c r="HUG118" s="38"/>
      <c r="HUH118" s="38"/>
      <c r="HUI118" s="38"/>
      <c r="HUJ118" s="38"/>
      <c r="HUK118" s="38"/>
      <c r="HUL118" s="38"/>
      <c r="HUM118" s="38"/>
      <c r="HUN118" s="38"/>
      <c r="HUO118" s="38"/>
      <c r="HUP118" s="38"/>
      <c r="HUQ118" s="38"/>
      <c r="HUR118" s="38"/>
      <c r="HUS118" s="38"/>
      <c r="HUT118" s="38"/>
      <c r="HUU118" s="38"/>
      <c r="HUV118" s="38"/>
      <c r="HUW118" s="38"/>
      <c r="HUX118" s="38"/>
      <c r="HUY118" s="38"/>
      <c r="HUZ118" s="38"/>
      <c r="HVA118" s="38"/>
      <c r="HVB118" s="38"/>
      <c r="HVC118" s="38"/>
      <c r="HVD118" s="38"/>
      <c r="HVE118" s="38"/>
      <c r="HVF118" s="38"/>
      <c r="HVG118" s="38"/>
      <c r="HVH118" s="38"/>
      <c r="HVI118" s="38"/>
      <c r="HVJ118" s="38"/>
      <c r="HVK118" s="38"/>
      <c r="HVL118" s="38"/>
      <c r="HVM118" s="38"/>
      <c r="HVN118" s="38"/>
      <c r="HVO118" s="38"/>
      <c r="HVP118" s="38"/>
      <c r="HVQ118" s="38"/>
      <c r="HVR118" s="38"/>
      <c r="HVS118" s="38"/>
      <c r="HVT118" s="38"/>
      <c r="HVU118" s="38"/>
      <c r="HVV118" s="38"/>
      <c r="HVW118" s="38"/>
      <c r="HVX118" s="38"/>
      <c r="HVY118" s="38"/>
      <c r="HVZ118" s="38"/>
      <c r="HWA118" s="38"/>
      <c r="HWB118" s="38"/>
      <c r="HWC118" s="38"/>
      <c r="HWD118" s="38"/>
      <c r="HWE118" s="38"/>
      <c r="HWF118" s="38"/>
      <c r="HWG118" s="38"/>
      <c r="HWH118" s="38"/>
      <c r="HWI118" s="38"/>
      <c r="HWJ118" s="38"/>
      <c r="HWK118" s="38"/>
      <c r="HWL118" s="38"/>
      <c r="HWM118" s="38"/>
      <c r="HWN118" s="38"/>
      <c r="HWO118" s="38"/>
      <c r="HWP118" s="38"/>
      <c r="HWQ118" s="38"/>
      <c r="HWR118" s="38"/>
      <c r="HWS118" s="38"/>
      <c r="HWT118" s="38"/>
      <c r="HWU118" s="38"/>
      <c r="HWV118" s="38"/>
      <c r="HWW118" s="38"/>
      <c r="HWX118" s="38"/>
      <c r="HWY118" s="38"/>
      <c r="HWZ118" s="38"/>
      <c r="HXA118" s="38"/>
      <c r="HXB118" s="38"/>
      <c r="HXC118" s="38"/>
      <c r="HXD118" s="38"/>
      <c r="HXE118" s="38"/>
      <c r="HXF118" s="38"/>
      <c r="HXG118" s="38"/>
      <c r="HXH118" s="38"/>
      <c r="HXI118" s="38"/>
      <c r="HXJ118" s="38"/>
      <c r="HXK118" s="38"/>
      <c r="HXL118" s="38"/>
      <c r="HXM118" s="38"/>
      <c r="HXN118" s="38"/>
      <c r="HXO118" s="38"/>
      <c r="HXP118" s="38"/>
      <c r="HXQ118" s="38"/>
      <c r="HXR118" s="38"/>
      <c r="HXS118" s="38"/>
      <c r="HXT118" s="38"/>
      <c r="HXU118" s="38"/>
      <c r="HXV118" s="38"/>
      <c r="HXW118" s="38"/>
      <c r="HXX118" s="38"/>
      <c r="HXY118" s="38"/>
      <c r="HXZ118" s="38"/>
      <c r="HYA118" s="38"/>
      <c r="HYB118" s="38"/>
      <c r="HYC118" s="38"/>
      <c r="HYD118" s="38"/>
      <c r="HYE118" s="38"/>
      <c r="HYF118" s="38"/>
      <c r="HYG118" s="38"/>
      <c r="HYH118" s="38"/>
      <c r="HYI118" s="38"/>
      <c r="HYJ118" s="38"/>
      <c r="HYK118" s="38"/>
      <c r="HYL118" s="38"/>
      <c r="HYM118" s="38"/>
      <c r="HYN118" s="38"/>
      <c r="HYO118" s="38"/>
      <c r="HYP118" s="38"/>
      <c r="HYQ118" s="38"/>
      <c r="HYR118" s="38"/>
      <c r="HYS118" s="38"/>
      <c r="HYT118" s="38"/>
      <c r="HYU118" s="38"/>
      <c r="HYV118" s="38"/>
      <c r="HYW118" s="38"/>
      <c r="HYX118" s="38"/>
      <c r="HYY118" s="38"/>
      <c r="HYZ118" s="38"/>
      <c r="HZA118" s="38"/>
      <c r="HZB118" s="38"/>
      <c r="HZC118" s="38"/>
      <c r="HZD118" s="38"/>
      <c r="HZE118" s="38"/>
      <c r="HZF118" s="38"/>
      <c r="HZG118" s="38"/>
      <c r="HZH118" s="38"/>
      <c r="HZI118" s="38"/>
      <c r="HZJ118" s="38"/>
      <c r="HZK118" s="38"/>
      <c r="HZL118" s="38"/>
      <c r="HZM118" s="38"/>
      <c r="HZN118" s="38"/>
      <c r="HZO118" s="38"/>
      <c r="HZP118" s="38"/>
      <c r="HZQ118" s="38"/>
      <c r="HZR118" s="38"/>
      <c r="HZS118" s="38"/>
      <c r="HZT118" s="38"/>
      <c r="HZU118" s="38"/>
      <c r="HZV118" s="38"/>
      <c r="HZW118" s="38"/>
      <c r="HZX118" s="38"/>
      <c r="HZY118" s="38"/>
      <c r="HZZ118" s="38"/>
      <c r="IAA118" s="38"/>
      <c r="IAB118" s="38"/>
      <c r="IAC118" s="38"/>
      <c r="IAD118" s="38"/>
      <c r="IAE118" s="38"/>
      <c r="IAF118" s="38"/>
      <c r="IAG118" s="38"/>
      <c r="IAH118" s="38"/>
      <c r="IAI118" s="38"/>
      <c r="IAJ118" s="38"/>
      <c r="IAK118" s="38"/>
      <c r="IAL118" s="38"/>
      <c r="IAM118" s="38"/>
      <c r="IAN118" s="38"/>
      <c r="IAO118" s="38"/>
      <c r="IAP118" s="38"/>
      <c r="IAQ118" s="38"/>
      <c r="IAR118" s="38"/>
      <c r="IAS118" s="38"/>
      <c r="IAT118" s="38"/>
      <c r="IAU118" s="38"/>
      <c r="IAV118" s="38"/>
      <c r="IAW118" s="38"/>
      <c r="IAX118" s="38"/>
      <c r="IAY118" s="38"/>
      <c r="IAZ118" s="38"/>
      <c r="IBA118" s="38"/>
      <c r="IBB118" s="38"/>
      <c r="IBC118" s="38"/>
      <c r="IBD118" s="38"/>
      <c r="IBE118" s="38"/>
      <c r="IBF118" s="38"/>
      <c r="IBG118" s="38"/>
      <c r="IBH118" s="38"/>
      <c r="IBI118" s="38"/>
      <c r="IBJ118" s="38"/>
      <c r="IBK118" s="38"/>
      <c r="IBL118" s="38"/>
      <c r="IBM118" s="38"/>
      <c r="IBN118" s="38"/>
      <c r="IBO118" s="38"/>
      <c r="IBP118" s="38"/>
      <c r="IBQ118" s="38"/>
      <c r="IBR118" s="38"/>
      <c r="IBS118" s="38"/>
      <c r="IBT118" s="38"/>
      <c r="IBU118" s="38"/>
      <c r="IBV118" s="38"/>
      <c r="IBW118" s="38"/>
      <c r="IBX118" s="38"/>
      <c r="IBY118" s="38"/>
      <c r="IBZ118" s="38"/>
      <c r="ICA118" s="38"/>
      <c r="ICB118" s="38"/>
      <c r="ICC118" s="38"/>
      <c r="ICD118" s="38"/>
      <c r="ICE118" s="38"/>
      <c r="ICF118" s="38"/>
      <c r="ICG118" s="38"/>
      <c r="ICH118" s="38"/>
      <c r="ICI118" s="38"/>
      <c r="ICJ118" s="38"/>
      <c r="ICK118" s="38"/>
      <c r="ICL118" s="38"/>
      <c r="ICM118" s="38"/>
      <c r="ICN118" s="38"/>
      <c r="ICO118" s="38"/>
      <c r="ICP118" s="38"/>
      <c r="ICQ118" s="38"/>
      <c r="ICR118" s="38"/>
      <c r="ICS118" s="38"/>
      <c r="ICT118" s="38"/>
      <c r="ICU118" s="38"/>
      <c r="ICV118" s="38"/>
      <c r="ICW118" s="38"/>
      <c r="ICX118" s="38"/>
      <c r="ICY118" s="38"/>
      <c r="ICZ118" s="38"/>
      <c r="IDA118" s="38"/>
      <c r="IDB118" s="38"/>
      <c r="IDC118" s="38"/>
      <c r="IDD118" s="38"/>
      <c r="IDE118" s="38"/>
      <c r="IDF118" s="38"/>
      <c r="IDG118" s="38"/>
      <c r="IDH118" s="38"/>
      <c r="IDI118" s="38"/>
      <c r="IDJ118" s="38"/>
      <c r="IDK118" s="38"/>
      <c r="IDL118" s="38"/>
      <c r="IDM118" s="38"/>
      <c r="IDN118" s="38"/>
      <c r="IDO118" s="38"/>
      <c r="IDP118" s="38"/>
      <c r="IDQ118" s="38"/>
      <c r="IDR118" s="38"/>
      <c r="IDS118" s="38"/>
      <c r="IDT118" s="38"/>
      <c r="IDU118" s="38"/>
      <c r="IDV118" s="38"/>
      <c r="IDW118" s="38"/>
      <c r="IDX118" s="38"/>
      <c r="IDY118" s="38"/>
      <c r="IDZ118" s="38"/>
      <c r="IEA118" s="38"/>
      <c r="IEB118" s="38"/>
      <c r="IEC118" s="38"/>
      <c r="IED118" s="38"/>
      <c r="IEE118" s="38"/>
      <c r="IEF118" s="38"/>
      <c r="IEG118" s="38"/>
      <c r="IEH118" s="38"/>
      <c r="IEI118" s="38"/>
      <c r="IEJ118" s="38"/>
      <c r="IEK118" s="38"/>
      <c r="IEL118" s="38"/>
      <c r="IEM118" s="38"/>
      <c r="IEN118" s="38"/>
      <c r="IEO118" s="38"/>
      <c r="IEP118" s="38"/>
      <c r="IEQ118" s="38"/>
      <c r="IER118" s="38"/>
      <c r="IES118" s="38"/>
      <c r="IET118" s="38"/>
      <c r="IEU118" s="38"/>
      <c r="IEV118" s="38"/>
      <c r="IEW118" s="38"/>
      <c r="IEX118" s="38"/>
      <c r="IEY118" s="38"/>
      <c r="IEZ118" s="38"/>
      <c r="IFA118" s="38"/>
      <c r="IFB118" s="38"/>
      <c r="IFC118" s="38"/>
      <c r="IFD118" s="38"/>
      <c r="IFE118" s="38"/>
      <c r="IFF118" s="38"/>
      <c r="IFG118" s="38"/>
      <c r="IFH118" s="38"/>
      <c r="IFI118" s="38"/>
      <c r="IFJ118" s="38"/>
      <c r="IFK118" s="38"/>
      <c r="IFL118" s="38"/>
      <c r="IFM118" s="38"/>
      <c r="IFN118" s="38"/>
      <c r="IFO118" s="38"/>
      <c r="IFP118" s="38"/>
      <c r="IFQ118" s="38"/>
      <c r="IFR118" s="38"/>
      <c r="IFS118" s="38"/>
      <c r="IFT118" s="38"/>
      <c r="IFU118" s="38"/>
      <c r="IFV118" s="38"/>
      <c r="IFW118" s="38"/>
      <c r="IFX118" s="38"/>
      <c r="IFY118" s="38"/>
      <c r="IFZ118" s="38"/>
      <c r="IGA118" s="38"/>
      <c r="IGB118" s="38"/>
      <c r="IGC118" s="38"/>
      <c r="IGD118" s="38"/>
      <c r="IGE118" s="38"/>
      <c r="IGF118" s="38"/>
      <c r="IGG118" s="38"/>
      <c r="IGH118" s="38"/>
      <c r="IGI118" s="38"/>
      <c r="IGJ118" s="38"/>
      <c r="IGK118" s="38"/>
      <c r="IGL118" s="38"/>
      <c r="IGM118" s="38"/>
      <c r="IGN118" s="38"/>
      <c r="IGO118" s="38"/>
      <c r="IGP118" s="38"/>
      <c r="IGQ118" s="38"/>
      <c r="IGR118" s="38"/>
      <c r="IGS118" s="38"/>
      <c r="IGT118" s="38"/>
      <c r="IGU118" s="38"/>
      <c r="IGV118" s="38"/>
      <c r="IGW118" s="38"/>
      <c r="IGX118" s="38"/>
      <c r="IGY118" s="38"/>
      <c r="IGZ118" s="38"/>
      <c r="IHA118" s="38"/>
      <c r="IHB118" s="38"/>
      <c r="IHC118" s="38"/>
      <c r="IHD118" s="38"/>
      <c r="IHE118" s="38"/>
      <c r="IHF118" s="38"/>
      <c r="IHG118" s="38"/>
      <c r="IHH118" s="38"/>
      <c r="IHI118" s="38"/>
      <c r="IHJ118" s="38"/>
      <c r="IHK118" s="38"/>
      <c r="IHL118" s="38"/>
      <c r="IHM118" s="38"/>
      <c r="IHN118" s="38"/>
      <c r="IHO118" s="38"/>
      <c r="IHP118" s="38"/>
      <c r="IHQ118" s="38"/>
      <c r="IHR118" s="38"/>
      <c r="IHS118" s="38"/>
      <c r="IHT118" s="38"/>
      <c r="IHU118" s="38"/>
      <c r="IHV118" s="38"/>
      <c r="IHW118" s="38"/>
      <c r="IHX118" s="38"/>
      <c r="IHY118" s="38"/>
      <c r="IHZ118" s="38"/>
      <c r="IIA118" s="38"/>
      <c r="IIB118" s="38"/>
      <c r="IIC118" s="38"/>
      <c r="IID118" s="38"/>
      <c r="IIE118" s="38"/>
      <c r="IIF118" s="38"/>
      <c r="IIG118" s="38"/>
      <c r="IIH118" s="38"/>
      <c r="III118" s="38"/>
      <c r="IIJ118" s="38"/>
      <c r="IIK118" s="38"/>
      <c r="IIL118" s="38"/>
      <c r="IIM118" s="38"/>
      <c r="IIN118" s="38"/>
      <c r="IIO118" s="38"/>
      <c r="IIP118" s="38"/>
      <c r="IIQ118" s="38"/>
      <c r="IIR118" s="38"/>
      <c r="IIS118" s="38"/>
      <c r="IIT118" s="38"/>
      <c r="IIU118" s="38"/>
      <c r="IIV118" s="38"/>
      <c r="IIW118" s="38"/>
      <c r="IIX118" s="38"/>
      <c r="IIY118" s="38"/>
      <c r="IIZ118" s="38"/>
      <c r="IJA118" s="38"/>
      <c r="IJB118" s="38"/>
      <c r="IJC118" s="38"/>
      <c r="IJD118" s="38"/>
      <c r="IJE118" s="38"/>
      <c r="IJF118" s="38"/>
      <c r="IJG118" s="38"/>
      <c r="IJH118" s="38"/>
      <c r="IJI118" s="38"/>
      <c r="IJJ118" s="38"/>
      <c r="IJK118" s="38"/>
      <c r="IJL118" s="38"/>
      <c r="IJM118" s="38"/>
      <c r="IJN118" s="38"/>
      <c r="IJO118" s="38"/>
      <c r="IJP118" s="38"/>
      <c r="IJQ118" s="38"/>
      <c r="IJR118" s="38"/>
      <c r="IJS118" s="38"/>
      <c r="IJT118" s="38"/>
      <c r="IJU118" s="38"/>
      <c r="IJV118" s="38"/>
      <c r="IJW118" s="38"/>
      <c r="IJX118" s="38"/>
      <c r="IJY118" s="38"/>
      <c r="IJZ118" s="38"/>
      <c r="IKA118" s="38"/>
      <c r="IKB118" s="38"/>
      <c r="IKC118" s="38"/>
      <c r="IKD118" s="38"/>
      <c r="IKE118" s="38"/>
      <c r="IKF118" s="38"/>
      <c r="IKG118" s="38"/>
      <c r="IKH118" s="38"/>
      <c r="IKI118" s="38"/>
      <c r="IKJ118" s="38"/>
      <c r="IKK118" s="38"/>
      <c r="IKL118" s="38"/>
      <c r="IKM118" s="38"/>
      <c r="IKN118" s="38"/>
      <c r="IKO118" s="38"/>
      <c r="IKP118" s="38"/>
      <c r="IKQ118" s="38"/>
      <c r="IKR118" s="38"/>
      <c r="IKS118" s="38"/>
      <c r="IKT118" s="38"/>
      <c r="IKU118" s="38"/>
      <c r="IKV118" s="38"/>
      <c r="IKW118" s="38"/>
      <c r="IKX118" s="38"/>
      <c r="IKY118" s="38"/>
      <c r="IKZ118" s="38"/>
      <c r="ILA118" s="38"/>
      <c r="ILB118" s="38"/>
      <c r="ILC118" s="38"/>
      <c r="ILD118" s="38"/>
      <c r="ILE118" s="38"/>
      <c r="ILF118" s="38"/>
      <c r="ILG118" s="38"/>
      <c r="ILH118" s="38"/>
      <c r="ILI118" s="38"/>
      <c r="ILJ118" s="38"/>
      <c r="ILK118" s="38"/>
      <c r="ILL118" s="38"/>
      <c r="ILM118" s="38"/>
      <c r="ILN118" s="38"/>
      <c r="ILO118" s="38"/>
      <c r="ILP118" s="38"/>
      <c r="ILQ118" s="38"/>
      <c r="ILR118" s="38"/>
      <c r="ILS118" s="38"/>
      <c r="ILT118" s="38"/>
      <c r="ILU118" s="38"/>
      <c r="ILV118" s="38"/>
      <c r="ILW118" s="38"/>
      <c r="ILX118" s="38"/>
      <c r="ILY118" s="38"/>
      <c r="ILZ118" s="38"/>
      <c r="IMA118" s="38"/>
      <c r="IMB118" s="38"/>
      <c r="IMC118" s="38"/>
      <c r="IMD118" s="38"/>
      <c r="IME118" s="38"/>
      <c r="IMF118" s="38"/>
      <c r="IMG118" s="38"/>
      <c r="IMH118" s="38"/>
      <c r="IMI118" s="38"/>
      <c r="IMJ118" s="38"/>
      <c r="IMK118" s="38"/>
      <c r="IML118" s="38"/>
      <c r="IMM118" s="38"/>
      <c r="IMN118" s="38"/>
      <c r="IMO118" s="38"/>
      <c r="IMP118" s="38"/>
      <c r="IMQ118" s="38"/>
      <c r="IMR118" s="38"/>
      <c r="IMS118" s="38"/>
      <c r="IMT118" s="38"/>
      <c r="IMU118" s="38"/>
      <c r="IMV118" s="38"/>
      <c r="IMW118" s="38"/>
      <c r="IMX118" s="38"/>
      <c r="IMY118" s="38"/>
      <c r="IMZ118" s="38"/>
      <c r="INA118" s="38"/>
      <c r="INB118" s="38"/>
      <c r="INC118" s="38"/>
      <c r="IND118" s="38"/>
      <c r="INE118" s="38"/>
      <c r="INF118" s="38"/>
      <c r="ING118" s="38"/>
      <c r="INH118" s="38"/>
      <c r="INI118" s="38"/>
      <c r="INJ118" s="38"/>
      <c r="INK118" s="38"/>
      <c r="INL118" s="38"/>
      <c r="INM118" s="38"/>
      <c r="INN118" s="38"/>
      <c r="INO118" s="38"/>
      <c r="INP118" s="38"/>
      <c r="INQ118" s="38"/>
      <c r="INR118" s="38"/>
      <c r="INS118" s="38"/>
      <c r="INT118" s="38"/>
      <c r="INU118" s="38"/>
      <c r="INV118" s="38"/>
      <c r="INW118" s="38"/>
      <c r="INX118" s="38"/>
      <c r="INY118" s="38"/>
      <c r="INZ118" s="38"/>
      <c r="IOA118" s="38"/>
      <c r="IOB118" s="38"/>
      <c r="IOC118" s="38"/>
      <c r="IOD118" s="38"/>
      <c r="IOE118" s="38"/>
      <c r="IOF118" s="38"/>
      <c r="IOG118" s="38"/>
      <c r="IOH118" s="38"/>
      <c r="IOI118" s="38"/>
      <c r="IOJ118" s="38"/>
      <c r="IOK118" s="38"/>
      <c r="IOL118" s="38"/>
      <c r="IOM118" s="38"/>
      <c r="ION118" s="38"/>
      <c r="IOO118" s="38"/>
      <c r="IOP118" s="38"/>
      <c r="IOQ118" s="38"/>
      <c r="IOR118" s="38"/>
      <c r="IOS118" s="38"/>
      <c r="IOT118" s="38"/>
      <c r="IOU118" s="38"/>
      <c r="IOV118" s="38"/>
      <c r="IOW118" s="38"/>
      <c r="IOX118" s="38"/>
      <c r="IOY118" s="38"/>
      <c r="IOZ118" s="38"/>
      <c r="IPA118" s="38"/>
      <c r="IPB118" s="38"/>
      <c r="IPC118" s="38"/>
      <c r="IPD118" s="38"/>
      <c r="IPE118" s="38"/>
      <c r="IPF118" s="38"/>
      <c r="IPG118" s="38"/>
      <c r="IPH118" s="38"/>
      <c r="IPI118" s="38"/>
      <c r="IPJ118" s="38"/>
      <c r="IPK118" s="38"/>
      <c r="IPL118" s="38"/>
      <c r="IPM118" s="38"/>
      <c r="IPN118" s="38"/>
      <c r="IPO118" s="38"/>
      <c r="IPP118" s="38"/>
      <c r="IPQ118" s="38"/>
      <c r="IPR118" s="38"/>
      <c r="IPS118" s="38"/>
      <c r="IPT118" s="38"/>
      <c r="IPU118" s="38"/>
      <c r="IPV118" s="38"/>
      <c r="IPW118" s="38"/>
      <c r="IPX118" s="38"/>
      <c r="IPY118" s="38"/>
      <c r="IPZ118" s="38"/>
      <c r="IQA118" s="38"/>
      <c r="IQB118" s="38"/>
      <c r="IQC118" s="38"/>
      <c r="IQD118" s="38"/>
      <c r="IQE118" s="38"/>
      <c r="IQF118" s="38"/>
      <c r="IQG118" s="38"/>
      <c r="IQH118" s="38"/>
      <c r="IQI118" s="38"/>
      <c r="IQJ118" s="38"/>
      <c r="IQK118" s="38"/>
      <c r="IQL118" s="38"/>
      <c r="IQM118" s="38"/>
      <c r="IQN118" s="38"/>
      <c r="IQO118" s="38"/>
      <c r="IQP118" s="38"/>
      <c r="IQQ118" s="38"/>
      <c r="IQR118" s="38"/>
      <c r="IQS118" s="38"/>
      <c r="IQT118" s="38"/>
      <c r="IQU118" s="38"/>
      <c r="IQV118" s="38"/>
      <c r="IQW118" s="38"/>
      <c r="IQX118" s="38"/>
      <c r="IQY118" s="38"/>
      <c r="IQZ118" s="38"/>
      <c r="IRA118" s="38"/>
      <c r="IRB118" s="38"/>
      <c r="IRC118" s="38"/>
      <c r="IRD118" s="38"/>
      <c r="IRE118" s="38"/>
      <c r="IRF118" s="38"/>
      <c r="IRG118" s="38"/>
      <c r="IRH118" s="38"/>
      <c r="IRI118" s="38"/>
      <c r="IRJ118" s="38"/>
      <c r="IRK118" s="38"/>
      <c r="IRL118" s="38"/>
      <c r="IRM118" s="38"/>
      <c r="IRN118" s="38"/>
      <c r="IRO118" s="38"/>
      <c r="IRP118" s="38"/>
      <c r="IRQ118" s="38"/>
      <c r="IRR118" s="38"/>
      <c r="IRS118" s="38"/>
      <c r="IRT118" s="38"/>
      <c r="IRU118" s="38"/>
      <c r="IRV118" s="38"/>
      <c r="IRW118" s="38"/>
      <c r="IRX118" s="38"/>
      <c r="IRY118" s="38"/>
      <c r="IRZ118" s="38"/>
      <c r="ISA118" s="38"/>
      <c r="ISB118" s="38"/>
      <c r="ISC118" s="38"/>
      <c r="ISD118" s="38"/>
      <c r="ISE118" s="38"/>
      <c r="ISF118" s="38"/>
      <c r="ISG118" s="38"/>
      <c r="ISH118" s="38"/>
      <c r="ISI118" s="38"/>
      <c r="ISJ118" s="38"/>
      <c r="ISK118" s="38"/>
      <c r="ISL118" s="38"/>
      <c r="ISM118" s="38"/>
      <c r="ISN118" s="38"/>
      <c r="ISO118" s="38"/>
      <c r="ISP118" s="38"/>
      <c r="ISQ118" s="38"/>
      <c r="ISR118" s="38"/>
      <c r="ISS118" s="38"/>
      <c r="IST118" s="38"/>
      <c r="ISU118" s="38"/>
      <c r="ISV118" s="38"/>
      <c r="ISW118" s="38"/>
      <c r="ISX118" s="38"/>
      <c r="ISY118" s="38"/>
      <c r="ISZ118" s="38"/>
      <c r="ITA118" s="38"/>
      <c r="ITB118" s="38"/>
      <c r="ITC118" s="38"/>
      <c r="ITD118" s="38"/>
      <c r="ITE118" s="38"/>
      <c r="ITF118" s="38"/>
      <c r="ITG118" s="38"/>
      <c r="ITH118" s="38"/>
      <c r="ITI118" s="38"/>
      <c r="ITJ118" s="38"/>
      <c r="ITK118" s="38"/>
      <c r="ITL118" s="38"/>
      <c r="ITM118" s="38"/>
      <c r="ITN118" s="38"/>
      <c r="ITO118" s="38"/>
      <c r="ITP118" s="38"/>
      <c r="ITQ118" s="38"/>
      <c r="ITR118" s="38"/>
      <c r="ITS118" s="38"/>
      <c r="ITT118" s="38"/>
      <c r="ITU118" s="38"/>
      <c r="ITV118" s="38"/>
      <c r="ITW118" s="38"/>
      <c r="ITX118" s="38"/>
      <c r="ITY118" s="38"/>
      <c r="ITZ118" s="38"/>
      <c r="IUA118" s="38"/>
      <c r="IUB118" s="38"/>
      <c r="IUC118" s="38"/>
      <c r="IUD118" s="38"/>
      <c r="IUE118" s="38"/>
      <c r="IUF118" s="38"/>
      <c r="IUG118" s="38"/>
      <c r="IUH118" s="38"/>
      <c r="IUI118" s="38"/>
      <c r="IUJ118" s="38"/>
      <c r="IUK118" s="38"/>
      <c r="IUL118" s="38"/>
      <c r="IUM118" s="38"/>
      <c r="IUN118" s="38"/>
      <c r="IUO118" s="38"/>
      <c r="IUP118" s="38"/>
      <c r="IUQ118" s="38"/>
      <c r="IUR118" s="38"/>
      <c r="IUS118" s="38"/>
      <c r="IUT118" s="38"/>
      <c r="IUU118" s="38"/>
      <c r="IUV118" s="38"/>
      <c r="IUW118" s="38"/>
      <c r="IUX118" s="38"/>
      <c r="IUY118" s="38"/>
      <c r="IUZ118" s="38"/>
      <c r="IVA118" s="38"/>
      <c r="IVB118" s="38"/>
      <c r="IVC118" s="38"/>
      <c r="IVD118" s="38"/>
      <c r="IVE118" s="38"/>
      <c r="IVF118" s="38"/>
      <c r="IVG118" s="38"/>
      <c r="IVH118" s="38"/>
      <c r="IVI118" s="38"/>
      <c r="IVJ118" s="38"/>
      <c r="IVK118" s="38"/>
      <c r="IVL118" s="38"/>
      <c r="IVM118" s="38"/>
      <c r="IVN118" s="38"/>
      <c r="IVO118" s="38"/>
      <c r="IVP118" s="38"/>
      <c r="IVQ118" s="38"/>
      <c r="IVR118" s="38"/>
      <c r="IVS118" s="38"/>
      <c r="IVT118" s="38"/>
      <c r="IVU118" s="38"/>
      <c r="IVV118" s="38"/>
      <c r="IVW118" s="38"/>
      <c r="IVX118" s="38"/>
      <c r="IVY118" s="38"/>
      <c r="IVZ118" s="38"/>
      <c r="IWA118" s="38"/>
      <c r="IWB118" s="38"/>
      <c r="IWC118" s="38"/>
      <c r="IWD118" s="38"/>
      <c r="IWE118" s="38"/>
      <c r="IWF118" s="38"/>
      <c r="IWG118" s="38"/>
      <c r="IWH118" s="38"/>
      <c r="IWI118" s="38"/>
      <c r="IWJ118" s="38"/>
      <c r="IWK118" s="38"/>
      <c r="IWL118" s="38"/>
      <c r="IWM118" s="38"/>
      <c r="IWN118" s="38"/>
      <c r="IWO118" s="38"/>
      <c r="IWP118" s="38"/>
      <c r="IWQ118" s="38"/>
      <c r="IWR118" s="38"/>
      <c r="IWS118" s="38"/>
      <c r="IWT118" s="38"/>
      <c r="IWU118" s="38"/>
      <c r="IWV118" s="38"/>
      <c r="IWW118" s="38"/>
      <c r="IWX118" s="38"/>
      <c r="IWY118" s="38"/>
      <c r="IWZ118" s="38"/>
      <c r="IXA118" s="38"/>
      <c r="IXB118" s="38"/>
      <c r="IXC118" s="38"/>
      <c r="IXD118" s="38"/>
      <c r="IXE118" s="38"/>
      <c r="IXF118" s="38"/>
      <c r="IXG118" s="38"/>
      <c r="IXH118" s="38"/>
      <c r="IXI118" s="38"/>
      <c r="IXJ118" s="38"/>
      <c r="IXK118" s="38"/>
      <c r="IXL118" s="38"/>
      <c r="IXM118" s="38"/>
      <c r="IXN118" s="38"/>
      <c r="IXO118" s="38"/>
      <c r="IXP118" s="38"/>
      <c r="IXQ118" s="38"/>
      <c r="IXR118" s="38"/>
      <c r="IXS118" s="38"/>
      <c r="IXT118" s="38"/>
      <c r="IXU118" s="38"/>
      <c r="IXV118" s="38"/>
      <c r="IXW118" s="38"/>
      <c r="IXX118" s="38"/>
      <c r="IXY118" s="38"/>
      <c r="IXZ118" s="38"/>
      <c r="IYA118" s="38"/>
      <c r="IYB118" s="38"/>
      <c r="IYC118" s="38"/>
      <c r="IYD118" s="38"/>
      <c r="IYE118" s="38"/>
      <c r="IYF118" s="38"/>
      <c r="IYG118" s="38"/>
      <c r="IYH118" s="38"/>
      <c r="IYI118" s="38"/>
      <c r="IYJ118" s="38"/>
      <c r="IYK118" s="38"/>
      <c r="IYL118" s="38"/>
      <c r="IYM118" s="38"/>
      <c r="IYN118" s="38"/>
      <c r="IYO118" s="38"/>
      <c r="IYP118" s="38"/>
      <c r="IYQ118" s="38"/>
      <c r="IYR118" s="38"/>
      <c r="IYS118" s="38"/>
      <c r="IYT118" s="38"/>
      <c r="IYU118" s="38"/>
      <c r="IYV118" s="38"/>
      <c r="IYW118" s="38"/>
      <c r="IYX118" s="38"/>
      <c r="IYY118" s="38"/>
      <c r="IYZ118" s="38"/>
      <c r="IZA118" s="38"/>
      <c r="IZB118" s="38"/>
      <c r="IZC118" s="38"/>
      <c r="IZD118" s="38"/>
      <c r="IZE118" s="38"/>
      <c r="IZF118" s="38"/>
      <c r="IZG118" s="38"/>
      <c r="IZH118" s="38"/>
      <c r="IZI118" s="38"/>
      <c r="IZJ118" s="38"/>
      <c r="IZK118" s="38"/>
      <c r="IZL118" s="38"/>
      <c r="IZM118" s="38"/>
      <c r="IZN118" s="38"/>
      <c r="IZO118" s="38"/>
      <c r="IZP118" s="38"/>
      <c r="IZQ118" s="38"/>
      <c r="IZR118" s="38"/>
      <c r="IZS118" s="38"/>
      <c r="IZT118" s="38"/>
      <c r="IZU118" s="38"/>
      <c r="IZV118" s="38"/>
      <c r="IZW118" s="38"/>
      <c r="IZX118" s="38"/>
      <c r="IZY118" s="38"/>
      <c r="IZZ118" s="38"/>
      <c r="JAA118" s="38"/>
      <c r="JAB118" s="38"/>
      <c r="JAC118" s="38"/>
      <c r="JAD118" s="38"/>
      <c r="JAE118" s="38"/>
      <c r="JAF118" s="38"/>
      <c r="JAG118" s="38"/>
      <c r="JAH118" s="38"/>
      <c r="JAI118" s="38"/>
      <c r="JAJ118" s="38"/>
      <c r="JAK118" s="38"/>
      <c r="JAL118" s="38"/>
      <c r="JAM118" s="38"/>
      <c r="JAN118" s="38"/>
      <c r="JAO118" s="38"/>
      <c r="JAP118" s="38"/>
      <c r="JAQ118" s="38"/>
      <c r="JAR118" s="38"/>
      <c r="JAS118" s="38"/>
      <c r="JAT118" s="38"/>
      <c r="JAU118" s="38"/>
      <c r="JAV118" s="38"/>
      <c r="JAW118" s="38"/>
      <c r="JAX118" s="38"/>
      <c r="JAY118" s="38"/>
      <c r="JAZ118" s="38"/>
      <c r="JBA118" s="38"/>
      <c r="JBB118" s="38"/>
      <c r="JBC118" s="38"/>
      <c r="JBD118" s="38"/>
      <c r="JBE118" s="38"/>
      <c r="JBF118" s="38"/>
      <c r="JBG118" s="38"/>
      <c r="JBH118" s="38"/>
      <c r="JBI118" s="38"/>
      <c r="JBJ118" s="38"/>
      <c r="JBK118" s="38"/>
      <c r="JBL118" s="38"/>
      <c r="JBM118" s="38"/>
      <c r="JBN118" s="38"/>
      <c r="JBO118" s="38"/>
      <c r="JBP118" s="38"/>
      <c r="JBQ118" s="38"/>
      <c r="JBR118" s="38"/>
      <c r="JBS118" s="38"/>
      <c r="JBT118" s="38"/>
      <c r="JBU118" s="38"/>
      <c r="JBV118" s="38"/>
      <c r="JBW118" s="38"/>
      <c r="JBX118" s="38"/>
      <c r="JBY118" s="38"/>
      <c r="JBZ118" s="38"/>
      <c r="JCA118" s="38"/>
      <c r="JCB118" s="38"/>
      <c r="JCC118" s="38"/>
      <c r="JCD118" s="38"/>
      <c r="JCE118" s="38"/>
      <c r="JCF118" s="38"/>
      <c r="JCG118" s="38"/>
      <c r="JCH118" s="38"/>
      <c r="JCI118" s="38"/>
      <c r="JCJ118" s="38"/>
      <c r="JCK118" s="38"/>
      <c r="JCL118" s="38"/>
      <c r="JCM118" s="38"/>
      <c r="JCN118" s="38"/>
      <c r="JCO118" s="38"/>
      <c r="JCP118" s="38"/>
      <c r="JCQ118" s="38"/>
      <c r="JCR118" s="38"/>
      <c r="JCS118" s="38"/>
      <c r="JCT118" s="38"/>
      <c r="JCU118" s="38"/>
      <c r="JCV118" s="38"/>
      <c r="JCW118" s="38"/>
      <c r="JCX118" s="38"/>
      <c r="JCY118" s="38"/>
      <c r="JCZ118" s="38"/>
      <c r="JDA118" s="38"/>
      <c r="JDB118" s="38"/>
      <c r="JDC118" s="38"/>
      <c r="JDD118" s="38"/>
      <c r="JDE118" s="38"/>
      <c r="JDF118" s="38"/>
      <c r="JDG118" s="38"/>
      <c r="JDH118" s="38"/>
      <c r="JDI118" s="38"/>
      <c r="JDJ118" s="38"/>
      <c r="JDK118" s="38"/>
      <c r="JDL118" s="38"/>
      <c r="JDM118" s="38"/>
      <c r="JDN118" s="38"/>
      <c r="JDO118" s="38"/>
      <c r="JDP118" s="38"/>
      <c r="JDQ118" s="38"/>
      <c r="JDR118" s="38"/>
      <c r="JDS118" s="38"/>
      <c r="JDT118" s="38"/>
      <c r="JDU118" s="38"/>
      <c r="JDV118" s="38"/>
      <c r="JDW118" s="38"/>
      <c r="JDX118" s="38"/>
      <c r="JDY118" s="38"/>
      <c r="JDZ118" s="38"/>
      <c r="JEA118" s="38"/>
      <c r="JEB118" s="38"/>
      <c r="JEC118" s="38"/>
      <c r="JED118" s="38"/>
      <c r="JEE118" s="38"/>
      <c r="JEF118" s="38"/>
      <c r="JEG118" s="38"/>
      <c r="JEH118" s="38"/>
      <c r="JEI118" s="38"/>
      <c r="JEJ118" s="38"/>
      <c r="JEK118" s="38"/>
      <c r="JEL118" s="38"/>
      <c r="JEM118" s="38"/>
      <c r="JEN118" s="38"/>
      <c r="JEO118" s="38"/>
      <c r="JEP118" s="38"/>
      <c r="JEQ118" s="38"/>
      <c r="JER118" s="38"/>
      <c r="JES118" s="38"/>
      <c r="JET118" s="38"/>
      <c r="JEU118" s="38"/>
      <c r="JEV118" s="38"/>
      <c r="JEW118" s="38"/>
      <c r="JEX118" s="38"/>
      <c r="JEY118" s="38"/>
      <c r="JEZ118" s="38"/>
      <c r="JFA118" s="38"/>
      <c r="JFB118" s="38"/>
      <c r="JFC118" s="38"/>
      <c r="JFD118" s="38"/>
      <c r="JFE118" s="38"/>
      <c r="JFF118" s="38"/>
      <c r="JFG118" s="38"/>
      <c r="JFH118" s="38"/>
      <c r="JFI118" s="38"/>
      <c r="JFJ118" s="38"/>
      <c r="JFK118" s="38"/>
      <c r="JFL118" s="38"/>
      <c r="JFM118" s="38"/>
      <c r="JFN118" s="38"/>
      <c r="JFO118" s="38"/>
      <c r="JFP118" s="38"/>
      <c r="JFQ118" s="38"/>
      <c r="JFR118" s="38"/>
      <c r="JFS118" s="38"/>
      <c r="JFT118" s="38"/>
      <c r="JFU118" s="38"/>
      <c r="JFV118" s="38"/>
      <c r="JFW118" s="38"/>
      <c r="JFX118" s="38"/>
      <c r="JFY118" s="38"/>
      <c r="JFZ118" s="38"/>
      <c r="JGA118" s="38"/>
      <c r="JGB118" s="38"/>
      <c r="JGC118" s="38"/>
      <c r="JGD118" s="38"/>
      <c r="JGE118" s="38"/>
      <c r="JGF118" s="38"/>
      <c r="JGG118" s="38"/>
      <c r="JGH118" s="38"/>
      <c r="JGI118" s="38"/>
      <c r="JGJ118" s="38"/>
      <c r="JGK118" s="38"/>
      <c r="JGL118" s="38"/>
      <c r="JGM118" s="38"/>
      <c r="JGN118" s="38"/>
      <c r="JGO118" s="38"/>
      <c r="JGP118" s="38"/>
      <c r="JGQ118" s="38"/>
      <c r="JGR118" s="38"/>
      <c r="JGS118" s="38"/>
      <c r="JGT118" s="38"/>
      <c r="JGU118" s="38"/>
      <c r="JGV118" s="38"/>
      <c r="JGW118" s="38"/>
      <c r="JGX118" s="38"/>
      <c r="JGY118" s="38"/>
      <c r="JGZ118" s="38"/>
      <c r="JHA118" s="38"/>
      <c r="JHB118" s="38"/>
      <c r="JHC118" s="38"/>
      <c r="JHD118" s="38"/>
      <c r="JHE118" s="38"/>
      <c r="JHF118" s="38"/>
      <c r="JHG118" s="38"/>
      <c r="JHH118" s="38"/>
      <c r="JHI118" s="38"/>
      <c r="JHJ118" s="38"/>
      <c r="JHK118" s="38"/>
      <c r="JHL118" s="38"/>
      <c r="JHM118" s="38"/>
      <c r="JHN118" s="38"/>
      <c r="JHO118" s="38"/>
      <c r="JHP118" s="38"/>
      <c r="JHQ118" s="38"/>
      <c r="JHR118" s="38"/>
      <c r="JHS118" s="38"/>
      <c r="JHT118" s="38"/>
      <c r="JHU118" s="38"/>
      <c r="JHV118" s="38"/>
      <c r="JHW118" s="38"/>
      <c r="JHX118" s="38"/>
      <c r="JHY118" s="38"/>
      <c r="JHZ118" s="38"/>
      <c r="JIA118" s="38"/>
      <c r="JIB118" s="38"/>
      <c r="JIC118" s="38"/>
      <c r="JID118" s="38"/>
      <c r="JIE118" s="38"/>
      <c r="JIF118" s="38"/>
      <c r="JIG118" s="38"/>
      <c r="JIH118" s="38"/>
      <c r="JII118" s="38"/>
      <c r="JIJ118" s="38"/>
      <c r="JIK118" s="38"/>
      <c r="JIL118" s="38"/>
      <c r="JIM118" s="38"/>
      <c r="JIN118" s="38"/>
      <c r="JIO118" s="38"/>
      <c r="JIP118" s="38"/>
      <c r="JIQ118" s="38"/>
      <c r="JIR118" s="38"/>
      <c r="JIS118" s="38"/>
      <c r="JIT118" s="38"/>
      <c r="JIU118" s="38"/>
      <c r="JIV118" s="38"/>
      <c r="JIW118" s="38"/>
      <c r="JIX118" s="38"/>
      <c r="JIY118" s="38"/>
      <c r="JIZ118" s="38"/>
      <c r="JJA118" s="38"/>
      <c r="JJB118" s="38"/>
      <c r="JJC118" s="38"/>
      <c r="JJD118" s="38"/>
      <c r="JJE118" s="38"/>
      <c r="JJF118" s="38"/>
      <c r="JJG118" s="38"/>
      <c r="JJH118" s="38"/>
      <c r="JJI118" s="38"/>
      <c r="JJJ118" s="38"/>
      <c r="JJK118" s="38"/>
      <c r="JJL118" s="38"/>
      <c r="JJM118" s="38"/>
      <c r="JJN118" s="38"/>
      <c r="JJO118" s="38"/>
      <c r="JJP118" s="38"/>
      <c r="JJQ118" s="38"/>
      <c r="JJR118" s="38"/>
      <c r="JJS118" s="38"/>
      <c r="JJT118" s="38"/>
      <c r="JJU118" s="38"/>
      <c r="JJV118" s="38"/>
      <c r="JJW118" s="38"/>
      <c r="JJX118" s="38"/>
      <c r="JJY118" s="38"/>
      <c r="JJZ118" s="38"/>
      <c r="JKA118" s="38"/>
      <c r="JKB118" s="38"/>
      <c r="JKC118" s="38"/>
      <c r="JKD118" s="38"/>
      <c r="JKE118" s="38"/>
      <c r="JKF118" s="38"/>
      <c r="JKG118" s="38"/>
      <c r="JKH118" s="38"/>
      <c r="JKI118" s="38"/>
      <c r="JKJ118" s="38"/>
      <c r="JKK118" s="38"/>
      <c r="JKL118" s="38"/>
      <c r="JKM118" s="38"/>
      <c r="JKN118" s="38"/>
      <c r="JKO118" s="38"/>
      <c r="JKP118" s="38"/>
      <c r="JKQ118" s="38"/>
      <c r="JKR118" s="38"/>
      <c r="JKS118" s="38"/>
      <c r="JKT118" s="38"/>
      <c r="JKU118" s="38"/>
      <c r="JKV118" s="38"/>
      <c r="JKW118" s="38"/>
      <c r="JKX118" s="38"/>
      <c r="JKY118" s="38"/>
      <c r="JKZ118" s="38"/>
      <c r="JLA118" s="38"/>
      <c r="JLB118" s="38"/>
      <c r="JLC118" s="38"/>
      <c r="JLD118" s="38"/>
      <c r="JLE118" s="38"/>
      <c r="JLF118" s="38"/>
      <c r="JLG118" s="38"/>
      <c r="JLH118" s="38"/>
      <c r="JLI118" s="38"/>
      <c r="JLJ118" s="38"/>
      <c r="JLK118" s="38"/>
      <c r="JLL118" s="38"/>
      <c r="JLM118" s="38"/>
      <c r="JLN118" s="38"/>
      <c r="JLO118" s="38"/>
      <c r="JLP118" s="38"/>
      <c r="JLQ118" s="38"/>
      <c r="JLR118" s="38"/>
      <c r="JLS118" s="38"/>
      <c r="JLT118" s="38"/>
      <c r="JLU118" s="38"/>
      <c r="JLV118" s="38"/>
      <c r="JLW118" s="38"/>
      <c r="JLX118" s="38"/>
      <c r="JLY118" s="38"/>
      <c r="JLZ118" s="38"/>
      <c r="JMA118" s="38"/>
      <c r="JMB118" s="38"/>
      <c r="JMC118" s="38"/>
      <c r="JMD118" s="38"/>
      <c r="JME118" s="38"/>
      <c r="JMF118" s="38"/>
      <c r="JMG118" s="38"/>
      <c r="JMH118" s="38"/>
      <c r="JMI118" s="38"/>
      <c r="JMJ118" s="38"/>
      <c r="JMK118" s="38"/>
      <c r="JML118" s="38"/>
      <c r="JMM118" s="38"/>
      <c r="JMN118" s="38"/>
      <c r="JMO118" s="38"/>
      <c r="JMP118" s="38"/>
      <c r="JMQ118" s="38"/>
      <c r="JMR118" s="38"/>
      <c r="JMS118" s="38"/>
      <c r="JMT118" s="38"/>
      <c r="JMU118" s="38"/>
      <c r="JMV118" s="38"/>
      <c r="JMW118" s="38"/>
      <c r="JMX118" s="38"/>
      <c r="JMY118" s="38"/>
      <c r="JMZ118" s="38"/>
      <c r="JNA118" s="38"/>
      <c r="JNB118" s="38"/>
      <c r="JNC118" s="38"/>
      <c r="JND118" s="38"/>
      <c r="JNE118" s="38"/>
      <c r="JNF118" s="38"/>
      <c r="JNG118" s="38"/>
      <c r="JNH118" s="38"/>
      <c r="JNI118" s="38"/>
      <c r="JNJ118" s="38"/>
      <c r="JNK118" s="38"/>
      <c r="JNL118" s="38"/>
      <c r="JNM118" s="38"/>
      <c r="JNN118" s="38"/>
      <c r="JNO118" s="38"/>
      <c r="JNP118" s="38"/>
      <c r="JNQ118" s="38"/>
      <c r="JNR118" s="38"/>
      <c r="JNS118" s="38"/>
      <c r="JNT118" s="38"/>
      <c r="JNU118" s="38"/>
      <c r="JNV118" s="38"/>
      <c r="JNW118" s="38"/>
      <c r="JNX118" s="38"/>
      <c r="JNY118" s="38"/>
      <c r="JNZ118" s="38"/>
      <c r="JOA118" s="38"/>
      <c r="JOB118" s="38"/>
      <c r="JOC118" s="38"/>
      <c r="JOD118" s="38"/>
      <c r="JOE118" s="38"/>
      <c r="JOF118" s="38"/>
      <c r="JOG118" s="38"/>
      <c r="JOH118" s="38"/>
      <c r="JOI118" s="38"/>
      <c r="JOJ118" s="38"/>
      <c r="JOK118" s="38"/>
      <c r="JOL118" s="38"/>
      <c r="JOM118" s="38"/>
      <c r="JON118" s="38"/>
      <c r="JOO118" s="38"/>
      <c r="JOP118" s="38"/>
      <c r="JOQ118" s="38"/>
      <c r="JOR118" s="38"/>
      <c r="JOS118" s="38"/>
      <c r="JOT118" s="38"/>
      <c r="JOU118" s="38"/>
      <c r="JOV118" s="38"/>
      <c r="JOW118" s="38"/>
      <c r="JOX118" s="38"/>
      <c r="JOY118" s="38"/>
      <c r="JOZ118" s="38"/>
      <c r="JPA118" s="38"/>
      <c r="JPB118" s="38"/>
      <c r="JPC118" s="38"/>
      <c r="JPD118" s="38"/>
      <c r="JPE118" s="38"/>
      <c r="JPF118" s="38"/>
      <c r="JPG118" s="38"/>
      <c r="JPH118" s="38"/>
      <c r="JPI118" s="38"/>
      <c r="JPJ118" s="38"/>
      <c r="JPK118" s="38"/>
      <c r="JPL118" s="38"/>
      <c r="JPM118" s="38"/>
      <c r="JPN118" s="38"/>
      <c r="JPO118" s="38"/>
      <c r="JPP118" s="38"/>
      <c r="JPQ118" s="38"/>
      <c r="JPR118" s="38"/>
      <c r="JPS118" s="38"/>
      <c r="JPT118" s="38"/>
      <c r="JPU118" s="38"/>
      <c r="JPV118" s="38"/>
      <c r="JPW118" s="38"/>
      <c r="JPX118" s="38"/>
      <c r="JPY118" s="38"/>
      <c r="JPZ118" s="38"/>
      <c r="JQA118" s="38"/>
      <c r="JQB118" s="38"/>
      <c r="JQC118" s="38"/>
      <c r="JQD118" s="38"/>
      <c r="JQE118" s="38"/>
      <c r="JQF118" s="38"/>
      <c r="JQG118" s="38"/>
      <c r="JQH118" s="38"/>
      <c r="JQI118" s="38"/>
      <c r="JQJ118" s="38"/>
      <c r="JQK118" s="38"/>
      <c r="JQL118" s="38"/>
      <c r="JQM118" s="38"/>
      <c r="JQN118" s="38"/>
      <c r="JQO118" s="38"/>
      <c r="JQP118" s="38"/>
      <c r="JQQ118" s="38"/>
      <c r="JQR118" s="38"/>
      <c r="JQS118" s="38"/>
      <c r="JQT118" s="38"/>
      <c r="JQU118" s="38"/>
      <c r="JQV118" s="38"/>
      <c r="JQW118" s="38"/>
      <c r="JQX118" s="38"/>
      <c r="JQY118" s="38"/>
      <c r="JQZ118" s="38"/>
      <c r="JRA118" s="38"/>
      <c r="JRB118" s="38"/>
      <c r="JRC118" s="38"/>
      <c r="JRD118" s="38"/>
      <c r="JRE118" s="38"/>
      <c r="JRF118" s="38"/>
      <c r="JRG118" s="38"/>
      <c r="JRH118" s="38"/>
      <c r="JRI118" s="38"/>
      <c r="JRJ118" s="38"/>
      <c r="JRK118" s="38"/>
      <c r="JRL118" s="38"/>
      <c r="JRM118" s="38"/>
      <c r="JRN118" s="38"/>
      <c r="JRO118" s="38"/>
      <c r="JRP118" s="38"/>
      <c r="JRQ118" s="38"/>
      <c r="JRR118" s="38"/>
      <c r="JRS118" s="38"/>
      <c r="JRT118" s="38"/>
      <c r="JRU118" s="38"/>
      <c r="JRV118" s="38"/>
      <c r="JRW118" s="38"/>
      <c r="JRX118" s="38"/>
      <c r="JRY118" s="38"/>
      <c r="JRZ118" s="38"/>
      <c r="JSA118" s="38"/>
      <c r="JSB118" s="38"/>
      <c r="JSC118" s="38"/>
      <c r="JSD118" s="38"/>
      <c r="JSE118" s="38"/>
      <c r="JSF118" s="38"/>
      <c r="JSG118" s="38"/>
      <c r="JSH118" s="38"/>
      <c r="JSI118" s="38"/>
      <c r="JSJ118" s="38"/>
      <c r="JSK118" s="38"/>
      <c r="JSL118" s="38"/>
      <c r="JSM118" s="38"/>
      <c r="JSN118" s="38"/>
      <c r="JSO118" s="38"/>
      <c r="JSP118" s="38"/>
      <c r="JSQ118" s="38"/>
      <c r="JSR118" s="38"/>
      <c r="JSS118" s="38"/>
      <c r="JST118" s="38"/>
      <c r="JSU118" s="38"/>
      <c r="JSV118" s="38"/>
      <c r="JSW118" s="38"/>
      <c r="JSX118" s="38"/>
      <c r="JSY118" s="38"/>
      <c r="JSZ118" s="38"/>
      <c r="JTA118" s="38"/>
      <c r="JTB118" s="38"/>
      <c r="JTC118" s="38"/>
      <c r="JTD118" s="38"/>
      <c r="JTE118" s="38"/>
      <c r="JTF118" s="38"/>
      <c r="JTG118" s="38"/>
      <c r="JTH118" s="38"/>
      <c r="JTI118" s="38"/>
      <c r="JTJ118" s="38"/>
      <c r="JTK118" s="38"/>
      <c r="JTL118" s="38"/>
      <c r="JTM118" s="38"/>
      <c r="JTN118" s="38"/>
      <c r="JTO118" s="38"/>
      <c r="JTP118" s="38"/>
      <c r="JTQ118" s="38"/>
      <c r="JTR118" s="38"/>
      <c r="JTS118" s="38"/>
      <c r="JTT118" s="38"/>
      <c r="JTU118" s="38"/>
      <c r="JTV118" s="38"/>
      <c r="JTW118" s="38"/>
      <c r="JTX118" s="38"/>
      <c r="JTY118" s="38"/>
      <c r="JTZ118" s="38"/>
      <c r="JUA118" s="38"/>
      <c r="JUB118" s="38"/>
      <c r="JUC118" s="38"/>
      <c r="JUD118" s="38"/>
      <c r="JUE118" s="38"/>
      <c r="JUF118" s="38"/>
      <c r="JUG118" s="38"/>
      <c r="JUH118" s="38"/>
      <c r="JUI118" s="38"/>
      <c r="JUJ118" s="38"/>
      <c r="JUK118" s="38"/>
      <c r="JUL118" s="38"/>
      <c r="JUM118" s="38"/>
      <c r="JUN118" s="38"/>
      <c r="JUO118" s="38"/>
      <c r="JUP118" s="38"/>
      <c r="JUQ118" s="38"/>
      <c r="JUR118" s="38"/>
      <c r="JUS118" s="38"/>
      <c r="JUT118" s="38"/>
      <c r="JUU118" s="38"/>
      <c r="JUV118" s="38"/>
      <c r="JUW118" s="38"/>
      <c r="JUX118" s="38"/>
      <c r="JUY118" s="38"/>
      <c r="JUZ118" s="38"/>
      <c r="JVA118" s="38"/>
      <c r="JVB118" s="38"/>
      <c r="JVC118" s="38"/>
      <c r="JVD118" s="38"/>
      <c r="JVE118" s="38"/>
      <c r="JVF118" s="38"/>
      <c r="JVG118" s="38"/>
      <c r="JVH118" s="38"/>
      <c r="JVI118" s="38"/>
      <c r="JVJ118" s="38"/>
      <c r="JVK118" s="38"/>
      <c r="JVL118" s="38"/>
      <c r="JVM118" s="38"/>
      <c r="JVN118" s="38"/>
      <c r="JVO118" s="38"/>
      <c r="JVP118" s="38"/>
      <c r="JVQ118" s="38"/>
      <c r="JVR118" s="38"/>
      <c r="JVS118" s="38"/>
      <c r="JVT118" s="38"/>
      <c r="JVU118" s="38"/>
      <c r="JVV118" s="38"/>
      <c r="JVW118" s="38"/>
      <c r="JVX118" s="38"/>
      <c r="JVY118" s="38"/>
      <c r="JVZ118" s="38"/>
      <c r="JWA118" s="38"/>
      <c r="JWB118" s="38"/>
      <c r="JWC118" s="38"/>
      <c r="JWD118" s="38"/>
      <c r="JWE118" s="38"/>
      <c r="JWF118" s="38"/>
      <c r="JWG118" s="38"/>
      <c r="JWH118" s="38"/>
      <c r="JWI118" s="38"/>
      <c r="JWJ118" s="38"/>
      <c r="JWK118" s="38"/>
      <c r="JWL118" s="38"/>
      <c r="JWM118" s="38"/>
      <c r="JWN118" s="38"/>
      <c r="JWO118" s="38"/>
      <c r="JWP118" s="38"/>
      <c r="JWQ118" s="38"/>
      <c r="JWR118" s="38"/>
      <c r="JWS118" s="38"/>
      <c r="JWT118" s="38"/>
      <c r="JWU118" s="38"/>
      <c r="JWV118" s="38"/>
      <c r="JWW118" s="38"/>
      <c r="JWX118" s="38"/>
      <c r="JWY118" s="38"/>
      <c r="JWZ118" s="38"/>
      <c r="JXA118" s="38"/>
      <c r="JXB118" s="38"/>
      <c r="JXC118" s="38"/>
      <c r="JXD118" s="38"/>
      <c r="JXE118" s="38"/>
      <c r="JXF118" s="38"/>
      <c r="JXG118" s="38"/>
      <c r="JXH118" s="38"/>
      <c r="JXI118" s="38"/>
      <c r="JXJ118" s="38"/>
      <c r="JXK118" s="38"/>
      <c r="JXL118" s="38"/>
      <c r="JXM118" s="38"/>
      <c r="JXN118" s="38"/>
      <c r="JXO118" s="38"/>
      <c r="JXP118" s="38"/>
      <c r="JXQ118" s="38"/>
      <c r="JXR118" s="38"/>
      <c r="JXS118" s="38"/>
      <c r="JXT118" s="38"/>
      <c r="JXU118" s="38"/>
      <c r="JXV118" s="38"/>
      <c r="JXW118" s="38"/>
      <c r="JXX118" s="38"/>
      <c r="JXY118" s="38"/>
      <c r="JXZ118" s="38"/>
      <c r="JYA118" s="38"/>
      <c r="JYB118" s="38"/>
      <c r="JYC118" s="38"/>
      <c r="JYD118" s="38"/>
      <c r="JYE118" s="38"/>
      <c r="JYF118" s="38"/>
      <c r="JYG118" s="38"/>
      <c r="JYH118" s="38"/>
      <c r="JYI118" s="38"/>
      <c r="JYJ118" s="38"/>
      <c r="JYK118" s="38"/>
      <c r="JYL118" s="38"/>
      <c r="JYM118" s="38"/>
      <c r="JYN118" s="38"/>
      <c r="JYO118" s="38"/>
      <c r="JYP118" s="38"/>
      <c r="JYQ118" s="38"/>
      <c r="JYR118" s="38"/>
      <c r="JYS118" s="38"/>
      <c r="JYT118" s="38"/>
      <c r="JYU118" s="38"/>
      <c r="JYV118" s="38"/>
      <c r="JYW118" s="38"/>
      <c r="JYX118" s="38"/>
      <c r="JYY118" s="38"/>
      <c r="JYZ118" s="38"/>
      <c r="JZA118" s="38"/>
      <c r="JZB118" s="38"/>
      <c r="JZC118" s="38"/>
      <c r="JZD118" s="38"/>
      <c r="JZE118" s="38"/>
      <c r="JZF118" s="38"/>
      <c r="JZG118" s="38"/>
      <c r="JZH118" s="38"/>
      <c r="JZI118" s="38"/>
      <c r="JZJ118" s="38"/>
      <c r="JZK118" s="38"/>
      <c r="JZL118" s="38"/>
      <c r="JZM118" s="38"/>
      <c r="JZN118" s="38"/>
      <c r="JZO118" s="38"/>
      <c r="JZP118" s="38"/>
      <c r="JZQ118" s="38"/>
      <c r="JZR118" s="38"/>
      <c r="JZS118" s="38"/>
      <c r="JZT118" s="38"/>
      <c r="JZU118" s="38"/>
      <c r="JZV118" s="38"/>
      <c r="JZW118" s="38"/>
      <c r="JZX118" s="38"/>
      <c r="JZY118" s="38"/>
      <c r="JZZ118" s="38"/>
      <c r="KAA118" s="38"/>
      <c r="KAB118" s="38"/>
      <c r="KAC118" s="38"/>
      <c r="KAD118" s="38"/>
      <c r="KAE118" s="38"/>
      <c r="KAF118" s="38"/>
      <c r="KAG118" s="38"/>
      <c r="KAH118" s="38"/>
      <c r="KAI118" s="38"/>
      <c r="KAJ118" s="38"/>
      <c r="KAK118" s="38"/>
      <c r="KAL118" s="38"/>
      <c r="KAM118" s="38"/>
      <c r="KAN118" s="38"/>
      <c r="KAO118" s="38"/>
      <c r="KAP118" s="38"/>
      <c r="KAQ118" s="38"/>
      <c r="KAR118" s="38"/>
      <c r="KAS118" s="38"/>
      <c r="KAT118" s="38"/>
      <c r="KAU118" s="38"/>
      <c r="KAV118" s="38"/>
      <c r="KAW118" s="38"/>
      <c r="KAX118" s="38"/>
      <c r="KAY118" s="38"/>
      <c r="KAZ118" s="38"/>
      <c r="KBA118" s="38"/>
      <c r="KBB118" s="38"/>
      <c r="KBC118" s="38"/>
      <c r="KBD118" s="38"/>
      <c r="KBE118" s="38"/>
      <c r="KBF118" s="38"/>
      <c r="KBG118" s="38"/>
      <c r="KBH118" s="38"/>
      <c r="KBI118" s="38"/>
      <c r="KBJ118" s="38"/>
      <c r="KBK118" s="38"/>
      <c r="KBL118" s="38"/>
      <c r="KBM118" s="38"/>
      <c r="KBN118" s="38"/>
      <c r="KBO118" s="38"/>
      <c r="KBP118" s="38"/>
      <c r="KBQ118" s="38"/>
      <c r="KBR118" s="38"/>
      <c r="KBS118" s="38"/>
      <c r="KBT118" s="38"/>
      <c r="KBU118" s="38"/>
      <c r="KBV118" s="38"/>
      <c r="KBW118" s="38"/>
      <c r="KBX118" s="38"/>
      <c r="KBY118" s="38"/>
      <c r="KBZ118" s="38"/>
      <c r="KCA118" s="38"/>
      <c r="KCB118" s="38"/>
      <c r="KCC118" s="38"/>
      <c r="KCD118" s="38"/>
      <c r="KCE118" s="38"/>
      <c r="KCF118" s="38"/>
      <c r="KCG118" s="38"/>
      <c r="KCH118" s="38"/>
      <c r="KCI118" s="38"/>
      <c r="KCJ118" s="38"/>
      <c r="KCK118" s="38"/>
      <c r="KCL118" s="38"/>
      <c r="KCM118" s="38"/>
      <c r="KCN118" s="38"/>
      <c r="KCO118" s="38"/>
      <c r="KCP118" s="38"/>
      <c r="KCQ118" s="38"/>
      <c r="KCR118" s="38"/>
      <c r="KCS118" s="38"/>
      <c r="KCT118" s="38"/>
      <c r="KCU118" s="38"/>
      <c r="KCV118" s="38"/>
      <c r="KCW118" s="38"/>
      <c r="KCX118" s="38"/>
      <c r="KCY118" s="38"/>
      <c r="KCZ118" s="38"/>
      <c r="KDA118" s="38"/>
      <c r="KDB118" s="38"/>
      <c r="KDC118" s="38"/>
      <c r="KDD118" s="38"/>
      <c r="KDE118" s="38"/>
      <c r="KDF118" s="38"/>
      <c r="KDG118" s="38"/>
      <c r="KDH118" s="38"/>
      <c r="KDI118" s="38"/>
      <c r="KDJ118" s="38"/>
      <c r="KDK118" s="38"/>
      <c r="KDL118" s="38"/>
      <c r="KDM118" s="38"/>
      <c r="KDN118" s="38"/>
      <c r="KDO118" s="38"/>
      <c r="KDP118" s="38"/>
      <c r="KDQ118" s="38"/>
      <c r="KDR118" s="38"/>
      <c r="KDS118" s="38"/>
      <c r="KDT118" s="38"/>
      <c r="KDU118" s="38"/>
      <c r="KDV118" s="38"/>
      <c r="KDW118" s="38"/>
      <c r="KDX118" s="38"/>
      <c r="KDY118" s="38"/>
      <c r="KDZ118" s="38"/>
      <c r="KEA118" s="38"/>
      <c r="KEB118" s="38"/>
      <c r="KEC118" s="38"/>
      <c r="KED118" s="38"/>
      <c r="KEE118" s="38"/>
      <c r="KEF118" s="38"/>
      <c r="KEG118" s="38"/>
      <c r="KEH118" s="38"/>
      <c r="KEI118" s="38"/>
      <c r="KEJ118" s="38"/>
      <c r="KEK118" s="38"/>
      <c r="KEL118" s="38"/>
      <c r="KEM118" s="38"/>
      <c r="KEN118" s="38"/>
      <c r="KEO118" s="38"/>
      <c r="KEP118" s="38"/>
      <c r="KEQ118" s="38"/>
      <c r="KER118" s="38"/>
      <c r="KES118" s="38"/>
      <c r="KET118" s="38"/>
      <c r="KEU118" s="38"/>
      <c r="KEV118" s="38"/>
      <c r="KEW118" s="38"/>
      <c r="KEX118" s="38"/>
      <c r="KEY118" s="38"/>
      <c r="KEZ118" s="38"/>
      <c r="KFA118" s="38"/>
      <c r="KFB118" s="38"/>
      <c r="KFC118" s="38"/>
      <c r="KFD118" s="38"/>
      <c r="KFE118" s="38"/>
      <c r="KFF118" s="38"/>
      <c r="KFG118" s="38"/>
      <c r="KFH118" s="38"/>
      <c r="KFI118" s="38"/>
      <c r="KFJ118" s="38"/>
      <c r="KFK118" s="38"/>
      <c r="KFL118" s="38"/>
      <c r="KFM118" s="38"/>
      <c r="KFN118" s="38"/>
      <c r="KFO118" s="38"/>
      <c r="KFP118" s="38"/>
      <c r="KFQ118" s="38"/>
      <c r="KFR118" s="38"/>
      <c r="KFS118" s="38"/>
      <c r="KFT118" s="38"/>
      <c r="KFU118" s="38"/>
      <c r="KFV118" s="38"/>
      <c r="KFW118" s="38"/>
      <c r="KFX118" s="38"/>
      <c r="KFY118" s="38"/>
      <c r="KFZ118" s="38"/>
      <c r="KGA118" s="38"/>
      <c r="KGB118" s="38"/>
      <c r="KGC118" s="38"/>
      <c r="KGD118" s="38"/>
      <c r="KGE118" s="38"/>
      <c r="KGF118" s="38"/>
      <c r="KGG118" s="38"/>
      <c r="KGH118" s="38"/>
      <c r="KGI118" s="38"/>
      <c r="KGJ118" s="38"/>
      <c r="KGK118" s="38"/>
      <c r="KGL118" s="38"/>
      <c r="KGM118" s="38"/>
      <c r="KGN118" s="38"/>
      <c r="KGO118" s="38"/>
      <c r="KGP118" s="38"/>
      <c r="KGQ118" s="38"/>
      <c r="KGR118" s="38"/>
      <c r="KGS118" s="38"/>
      <c r="KGT118" s="38"/>
      <c r="KGU118" s="38"/>
      <c r="KGV118" s="38"/>
      <c r="KGW118" s="38"/>
      <c r="KGX118" s="38"/>
      <c r="KGY118" s="38"/>
      <c r="KGZ118" s="38"/>
      <c r="KHA118" s="38"/>
      <c r="KHB118" s="38"/>
      <c r="KHC118" s="38"/>
      <c r="KHD118" s="38"/>
      <c r="KHE118" s="38"/>
      <c r="KHF118" s="38"/>
      <c r="KHG118" s="38"/>
      <c r="KHH118" s="38"/>
      <c r="KHI118" s="38"/>
      <c r="KHJ118" s="38"/>
      <c r="KHK118" s="38"/>
      <c r="KHL118" s="38"/>
      <c r="KHM118" s="38"/>
      <c r="KHN118" s="38"/>
      <c r="KHO118" s="38"/>
      <c r="KHP118" s="38"/>
      <c r="KHQ118" s="38"/>
      <c r="KHR118" s="38"/>
      <c r="KHS118" s="38"/>
      <c r="KHT118" s="38"/>
      <c r="KHU118" s="38"/>
      <c r="KHV118" s="38"/>
      <c r="KHW118" s="38"/>
      <c r="KHX118" s="38"/>
      <c r="KHY118" s="38"/>
      <c r="KHZ118" s="38"/>
      <c r="KIA118" s="38"/>
      <c r="KIB118" s="38"/>
      <c r="KIC118" s="38"/>
      <c r="KID118" s="38"/>
      <c r="KIE118" s="38"/>
      <c r="KIF118" s="38"/>
      <c r="KIG118" s="38"/>
      <c r="KIH118" s="38"/>
      <c r="KII118" s="38"/>
      <c r="KIJ118" s="38"/>
      <c r="KIK118" s="38"/>
      <c r="KIL118" s="38"/>
      <c r="KIM118" s="38"/>
      <c r="KIN118" s="38"/>
      <c r="KIO118" s="38"/>
      <c r="KIP118" s="38"/>
      <c r="KIQ118" s="38"/>
      <c r="KIR118" s="38"/>
      <c r="KIS118" s="38"/>
      <c r="KIT118" s="38"/>
      <c r="KIU118" s="38"/>
      <c r="KIV118" s="38"/>
      <c r="KIW118" s="38"/>
      <c r="KIX118" s="38"/>
      <c r="KIY118" s="38"/>
      <c r="KIZ118" s="38"/>
      <c r="KJA118" s="38"/>
      <c r="KJB118" s="38"/>
      <c r="KJC118" s="38"/>
      <c r="KJD118" s="38"/>
      <c r="KJE118" s="38"/>
      <c r="KJF118" s="38"/>
      <c r="KJG118" s="38"/>
      <c r="KJH118" s="38"/>
      <c r="KJI118" s="38"/>
      <c r="KJJ118" s="38"/>
      <c r="KJK118" s="38"/>
      <c r="KJL118" s="38"/>
      <c r="KJM118" s="38"/>
      <c r="KJN118" s="38"/>
      <c r="KJO118" s="38"/>
      <c r="KJP118" s="38"/>
      <c r="KJQ118" s="38"/>
      <c r="KJR118" s="38"/>
      <c r="KJS118" s="38"/>
      <c r="KJT118" s="38"/>
      <c r="KJU118" s="38"/>
      <c r="KJV118" s="38"/>
      <c r="KJW118" s="38"/>
      <c r="KJX118" s="38"/>
      <c r="KJY118" s="38"/>
      <c r="KJZ118" s="38"/>
      <c r="KKA118" s="38"/>
      <c r="KKB118" s="38"/>
      <c r="KKC118" s="38"/>
      <c r="KKD118" s="38"/>
      <c r="KKE118" s="38"/>
      <c r="KKF118" s="38"/>
      <c r="KKG118" s="38"/>
      <c r="KKH118" s="38"/>
      <c r="KKI118" s="38"/>
      <c r="KKJ118" s="38"/>
      <c r="KKK118" s="38"/>
      <c r="KKL118" s="38"/>
      <c r="KKM118" s="38"/>
      <c r="KKN118" s="38"/>
      <c r="KKO118" s="38"/>
      <c r="KKP118" s="38"/>
      <c r="KKQ118" s="38"/>
      <c r="KKR118" s="38"/>
      <c r="KKS118" s="38"/>
      <c r="KKT118" s="38"/>
      <c r="KKU118" s="38"/>
      <c r="KKV118" s="38"/>
      <c r="KKW118" s="38"/>
      <c r="KKX118" s="38"/>
      <c r="KKY118" s="38"/>
      <c r="KKZ118" s="38"/>
      <c r="KLA118" s="38"/>
      <c r="KLB118" s="38"/>
      <c r="KLC118" s="38"/>
      <c r="KLD118" s="38"/>
      <c r="KLE118" s="38"/>
      <c r="KLF118" s="38"/>
      <c r="KLG118" s="38"/>
      <c r="KLH118" s="38"/>
      <c r="KLI118" s="38"/>
      <c r="KLJ118" s="38"/>
      <c r="KLK118" s="38"/>
      <c r="KLL118" s="38"/>
      <c r="KLM118" s="38"/>
      <c r="KLN118" s="38"/>
      <c r="KLO118" s="38"/>
      <c r="KLP118" s="38"/>
      <c r="KLQ118" s="38"/>
      <c r="KLR118" s="38"/>
      <c r="KLS118" s="38"/>
      <c r="KLT118" s="38"/>
      <c r="KLU118" s="38"/>
      <c r="KLV118" s="38"/>
      <c r="KLW118" s="38"/>
      <c r="KLX118" s="38"/>
      <c r="KLY118" s="38"/>
      <c r="KLZ118" s="38"/>
      <c r="KMA118" s="38"/>
      <c r="KMB118" s="38"/>
      <c r="KMC118" s="38"/>
      <c r="KMD118" s="38"/>
      <c r="KME118" s="38"/>
      <c r="KMF118" s="38"/>
      <c r="KMG118" s="38"/>
      <c r="KMH118" s="38"/>
      <c r="KMI118" s="38"/>
      <c r="KMJ118" s="38"/>
      <c r="KMK118" s="38"/>
      <c r="KML118" s="38"/>
      <c r="KMM118" s="38"/>
      <c r="KMN118" s="38"/>
      <c r="KMO118" s="38"/>
      <c r="KMP118" s="38"/>
      <c r="KMQ118" s="38"/>
      <c r="KMR118" s="38"/>
      <c r="KMS118" s="38"/>
      <c r="KMT118" s="38"/>
      <c r="KMU118" s="38"/>
      <c r="KMV118" s="38"/>
      <c r="KMW118" s="38"/>
      <c r="KMX118" s="38"/>
      <c r="KMY118" s="38"/>
      <c r="KMZ118" s="38"/>
      <c r="KNA118" s="38"/>
      <c r="KNB118" s="38"/>
      <c r="KNC118" s="38"/>
      <c r="KND118" s="38"/>
      <c r="KNE118" s="38"/>
      <c r="KNF118" s="38"/>
      <c r="KNG118" s="38"/>
      <c r="KNH118" s="38"/>
      <c r="KNI118" s="38"/>
      <c r="KNJ118" s="38"/>
      <c r="KNK118" s="38"/>
      <c r="KNL118" s="38"/>
      <c r="KNM118" s="38"/>
      <c r="KNN118" s="38"/>
      <c r="KNO118" s="38"/>
      <c r="KNP118" s="38"/>
      <c r="KNQ118" s="38"/>
      <c r="KNR118" s="38"/>
      <c r="KNS118" s="38"/>
      <c r="KNT118" s="38"/>
      <c r="KNU118" s="38"/>
      <c r="KNV118" s="38"/>
      <c r="KNW118" s="38"/>
      <c r="KNX118" s="38"/>
      <c r="KNY118" s="38"/>
      <c r="KNZ118" s="38"/>
      <c r="KOA118" s="38"/>
      <c r="KOB118" s="38"/>
      <c r="KOC118" s="38"/>
      <c r="KOD118" s="38"/>
      <c r="KOE118" s="38"/>
      <c r="KOF118" s="38"/>
      <c r="KOG118" s="38"/>
      <c r="KOH118" s="38"/>
      <c r="KOI118" s="38"/>
      <c r="KOJ118" s="38"/>
      <c r="KOK118" s="38"/>
      <c r="KOL118" s="38"/>
      <c r="KOM118" s="38"/>
      <c r="KON118" s="38"/>
      <c r="KOO118" s="38"/>
      <c r="KOP118" s="38"/>
      <c r="KOQ118" s="38"/>
      <c r="KOR118" s="38"/>
      <c r="KOS118" s="38"/>
      <c r="KOT118" s="38"/>
      <c r="KOU118" s="38"/>
      <c r="KOV118" s="38"/>
      <c r="KOW118" s="38"/>
      <c r="KOX118" s="38"/>
      <c r="KOY118" s="38"/>
      <c r="KOZ118" s="38"/>
      <c r="KPA118" s="38"/>
      <c r="KPB118" s="38"/>
      <c r="KPC118" s="38"/>
      <c r="KPD118" s="38"/>
      <c r="KPE118" s="38"/>
      <c r="KPF118" s="38"/>
      <c r="KPG118" s="38"/>
      <c r="KPH118" s="38"/>
      <c r="KPI118" s="38"/>
      <c r="KPJ118" s="38"/>
      <c r="KPK118" s="38"/>
      <c r="KPL118" s="38"/>
      <c r="KPM118" s="38"/>
      <c r="KPN118" s="38"/>
      <c r="KPO118" s="38"/>
      <c r="KPP118" s="38"/>
      <c r="KPQ118" s="38"/>
      <c r="KPR118" s="38"/>
      <c r="KPS118" s="38"/>
      <c r="KPT118" s="38"/>
      <c r="KPU118" s="38"/>
      <c r="KPV118" s="38"/>
      <c r="KPW118" s="38"/>
      <c r="KPX118" s="38"/>
      <c r="KPY118" s="38"/>
      <c r="KPZ118" s="38"/>
      <c r="KQA118" s="38"/>
      <c r="KQB118" s="38"/>
      <c r="KQC118" s="38"/>
      <c r="KQD118" s="38"/>
      <c r="KQE118" s="38"/>
      <c r="KQF118" s="38"/>
      <c r="KQG118" s="38"/>
      <c r="KQH118" s="38"/>
      <c r="KQI118" s="38"/>
      <c r="KQJ118" s="38"/>
      <c r="KQK118" s="38"/>
      <c r="KQL118" s="38"/>
      <c r="KQM118" s="38"/>
      <c r="KQN118" s="38"/>
      <c r="KQO118" s="38"/>
      <c r="KQP118" s="38"/>
      <c r="KQQ118" s="38"/>
      <c r="KQR118" s="38"/>
      <c r="KQS118" s="38"/>
      <c r="KQT118" s="38"/>
      <c r="KQU118" s="38"/>
      <c r="KQV118" s="38"/>
      <c r="KQW118" s="38"/>
      <c r="KQX118" s="38"/>
      <c r="KQY118" s="38"/>
      <c r="KQZ118" s="38"/>
      <c r="KRA118" s="38"/>
      <c r="KRB118" s="38"/>
      <c r="KRC118" s="38"/>
      <c r="KRD118" s="38"/>
      <c r="KRE118" s="38"/>
      <c r="KRF118" s="38"/>
      <c r="KRG118" s="38"/>
      <c r="KRH118" s="38"/>
      <c r="KRI118" s="38"/>
      <c r="KRJ118" s="38"/>
      <c r="KRK118" s="38"/>
      <c r="KRL118" s="38"/>
      <c r="KRM118" s="38"/>
      <c r="KRN118" s="38"/>
      <c r="KRO118" s="38"/>
      <c r="KRP118" s="38"/>
      <c r="KRQ118" s="38"/>
      <c r="KRR118" s="38"/>
      <c r="KRS118" s="38"/>
      <c r="KRT118" s="38"/>
      <c r="KRU118" s="38"/>
      <c r="KRV118" s="38"/>
      <c r="KRW118" s="38"/>
      <c r="KRX118" s="38"/>
      <c r="KRY118" s="38"/>
      <c r="KRZ118" s="38"/>
      <c r="KSA118" s="38"/>
      <c r="KSB118" s="38"/>
      <c r="KSC118" s="38"/>
      <c r="KSD118" s="38"/>
      <c r="KSE118" s="38"/>
      <c r="KSF118" s="38"/>
      <c r="KSG118" s="38"/>
      <c r="KSH118" s="38"/>
      <c r="KSI118" s="38"/>
      <c r="KSJ118" s="38"/>
      <c r="KSK118" s="38"/>
      <c r="KSL118" s="38"/>
      <c r="KSM118" s="38"/>
      <c r="KSN118" s="38"/>
      <c r="KSO118" s="38"/>
      <c r="KSP118" s="38"/>
      <c r="KSQ118" s="38"/>
      <c r="KSR118" s="38"/>
      <c r="KSS118" s="38"/>
      <c r="KST118" s="38"/>
      <c r="KSU118" s="38"/>
      <c r="KSV118" s="38"/>
      <c r="KSW118" s="38"/>
      <c r="KSX118" s="38"/>
      <c r="KSY118" s="38"/>
      <c r="KSZ118" s="38"/>
      <c r="KTA118" s="38"/>
      <c r="KTB118" s="38"/>
      <c r="KTC118" s="38"/>
      <c r="KTD118" s="38"/>
      <c r="KTE118" s="38"/>
      <c r="KTF118" s="38"/>
      <c r="KTG118" s="38"/>
      <c r="KTH118" s="38"/>
      <c r="KTI118" s="38"/>
      <c r="KTJ118" s="38"/>
      <c r="KTK118" s="38"/>
      <c r="KTL118" s="38"/>
      <c r="KTM118" s="38"/>
      <c r="KTN118" s="38"/>
      <c r="KTO118" s="38"/>
      <c r="KTP118" s="38"/>
      <c r="KTQ118" s="38"/>
      <c r="KTR118" s="38"/>
      <c r="KTS118" s="38"/>
      <c r="KTT118" s="38"/>
      <c r="KTU118" s="38"/>
      <c r="KTV118" s="38"/>
      <c r="KTW118" s="38"/>
      <c r="KTX118" s="38"/>
      <c r="KTY118" s="38"/>
      <c r="KTZ118" s="38"/>
      <c r="KUA118" s="38"/>
      <c r="KUB118" s="38"/>
      <c r="KUC118" s="38"/>
      <c r="KUD118" s="38"/>
      <c r="KUE118" s="38"/>
      <c r="KUF118" s="38"/>
      <c r="KUG118" s="38"/>
      <c r="KUH118" s="38"/>
      <c r="KUI118" s="38"/>
      <c r="KUJ118" s="38"/>
      <c r="KUK118" s="38"/>
      <c r="KUL118" s="38"/>
      <c r="KUM118" s="38"/>
      <c r="KUN118" s="38"/>
      <c r="KUO118" s="38"/>
      <c r="KUP118" s="38"/>
      <c r="KUQ118" s="38"/>
      <c r="KUR118" s="38"/>
      <c r="KUS118" s="38"/>
      <c r="KUT118" s="38"/>
      <c r="KUU118" s="38"/>
      <c r="KUV118" s="38"/>
      <c r="KUW118" s="38"/>
      <c r="KUX118" s="38"/>
      <c r="KUY118" s="38"/>
      <c r="KUZ118" s="38"/>
      <c r="KVA118" s="38"/>
      <c r="KVB118" s="38"/>
      <c r="KVC118" s="38"/>
      <c r="KVD118" s="38"/>
      <c r="KVE118" s="38"/>
      <c r="KVF118" s="38"/>
      <c r="KVG118" s="38"/>
      <c r="KVH118" s="38"/>
      <c r="KVI118" s="38"/>
      <c r="KVJ118" s="38"/>
      <c r="KVK118" s="38"/>
      <c r="KVL118" s="38"/>
      <c r="KVM118" s="38"/>
      <c r="KVN118" s="38"/>
      <c r="KVO118" s="38"/>
      <c r="KVP118" s="38"/>
      <c r="KVQ118" s="38"/>
      <c r="KVR118" s="38"/>
      <c r="KVS118" s="38"/>
      <c r="KVT118" s="38"/>
      <c r="KVU118" s="38"/>
      <c r="KVV118" s="38"/>
      <c r="KVW118" s="38"/>
      <c r="KVX118" s="38"/>
      <c r="KVY118" s="38"/>
      <c r="KVZ118" s="38"/>
      <c r="KWA118" s="38"/>
      <c r="KWB118" s="38"/>
      <c r="KWC118" s="38"/>
      <c r="KWD118" s="38"/>
      <c r="KWE118" s="38"/>
      <c r="KWF118" s="38"/>
      <c r="KWG118" s="38"/>
      <c r="KWH118" s="38"/>
      <c r="KWI118" s="38"/>
      <c r="KWJ118" s="38"/>
      <c r="KWK118" s="38"/>
      <c r="KWL118" s="38"/>
      <c r="KWM118" s="38"/>
      <c r="KWN118" s="38"/>
      <c r="KWO118" s="38"/>
      <c r="KWP118" s="38"/>
      <c r="KWQ118" s="38"/>
      <c r="KWR118" s="38"/>
      <c r="KWS118" s="38"/>
      <c r="KWT118" s="38"/>
      <c r="KWU118" s="38"/>
      <c r="KWV118" s="38"/>
      <c r="KWW118" s="38"/>
      <c r="KWX118" s="38"/>
      <c r="KWY118" s="38"/>
      <c r="KWZ118" s="38"/>
      <c r="KXA118" s="38"/>
      <c r="KXB118" s="38"/>
      <c r="KXC118" s="38"/>
      <c r="KXD118" s="38"/>
      <c r="KXE118" s="38"/>
      <c r="KXF118" s="38"/>
      <c r="KXG118" s="38"/>
      <c r="KXH118" s="38"/>
      <c r="KXI118" s="38"/>
      <c r="KXJ118" s="38"/>
      <c r="KXK118" s="38"/>
      <c r="KXL118" s="38"/>
      <c r="KXM118" s="38"/>
      <c r="KXN118" s="38"/>
      <c r="KXO118" s="38"/>
      <c r="KXP118" s="38"/>
      <c r="KXQ118" s="38"/>
      <c r="KXR118" s="38"/>
      <c r="KXS118" s="38"/>
      <c r="KXT118" s="38"/>
      <c r="KXU118" s="38"/>
      <c r="KXV118" s="38"/>
      <c r="KXW118" s="38"/>
      <c r="KXX118" s="38"/>
      <c r="KXY118" s="38"/>
      <c r="KXZ118" s="38"/>
      <c r="KYA118" s="38"/>
      <c r="KYB118" s="38"/>
      <c r="KYC118" s="38"/>
      <c r="KYD118" s="38"/>
      <c r="KYE118" s="38"/>
      <c r="KYF118" s="38"/>
      <c r="KYG118" s="38"/>
      <c r="KYH118" s="38"/>
      <c r="KYI118" s="38"/>
      <c r="KYJ118" s="38"/>
      <c r="KYK118" s="38"/>
      <c r="KYL118" s="38"/>
      <c r="KYM118" s="38"/>
      <c r="KYN118" s="38"/>
      <c r="KYO118" s="38"/>
      <c r="KYP118" s="38"/>
      <c r="KYQ118" s="38"/>
      <c r="KYR118" s="38"/>
      <c r="KYS118" s="38"/>
      <c r="KYT118" s="38"/>
      <c r="KYU118" s="38"/>
      <c r="KYV118" s="38"/>
      <c r="KYW118" s="38"/>
      <c r="KYX118" s="38"/>
      <c r="KYY118" s="38"/>
      <c r="KYZ118" s="38"/>
      <c r="KZA118" s="38"/>
      <c r="KZB118" s="38"/>
      <c r="KZC118" s="38"/>
      <c r="KZD118" s="38"/>
      <c r="KZE118" s="38"/>
      <c r="KZF118" s="38"/>
      <c r="KZG118" s="38"/>
      <c r="KZH118" s="38"/>
      <c r="KZI118" s="38"/>
      <c r="KZJ118" s="38"/>
      <c r="KZK118" s="38"/>
      <c r="KZL118" s="38"/>
      <c r="KZM118" s="38"/>
      <c r="KZN118" s="38"/>
      <c r="KZO118" s="38"/>
      <c r="KZP118" s="38"/>
      <c r="KZQ118" s="38"/>
      <c r="KZR118" s="38"/>
      <c r="KZS118" s="38"/>
      <c r="KZT118" s="38"/>
      <c r="KZU118" s="38"/>
      <c r="KZV118" s="38"/>
      <c r="KZW118" s="38"/>
      <c r="KZX118" s="38"/>
      <c r="KZY118" s="38"/>
      <c r="KZZ118" s="38"/>
      <c r="LAA118" s="38"/>
      <c r="LAB118" s="38"/>
      <c r="LAC118" s="38"/>
      <c r="LAD118" s="38"/>
      <c r="LAE118" s="38"/>
      <c r="LAF118" s="38"/>
      <c r="LAG118" s="38"/>
      <c r="LAH118" s="38"/>
      <c r="LAI118" s="38"/>
      <c r="LAJ118" s="38"/>
      <c r="LAK118" s="38"/>
      <c r="LAL118" s="38"/>
      <c r="LAM118" s="38"/>
      <c r="LAN118" s="38"/>
      <c r="LAO118" s="38"/>
      <c r="LAP118" s="38"/>
      <c r="LAQ118" s="38"/>
      <c r="LAR118" s="38"/>
      <c r="LAS118" s="38"/>
      <c r="LAT118" s="38"/>
      <c r="LAU118" s="38"/>
      <c r="LAV118" s="38"/>
      <c r="LAW118" s="38"/>
      <c r="LAX118" s="38"/>
      <c r="LAY118" s="38"/>
      <c r="LAZ118" s="38"/>
      <c r="LBA118" s="38"/>
      <c r="LBB118" s="38"/>
      <c r="LBC118" s="38"/>
      <c r="LBD118" s="38"/>
      <c r="LBE118" s="38"/>
      <c r="LBF118" s="38"/>
      <c r="LBG118" s="38"/>
      <c r="LBH118" s="38"/>
      <c r="LBI118" s="38"/>
      <c r="LBJ118" s="38"/>
      <c r="LBK118" s="38"/>
      <c r="LBL118" s="38"/>
      <c r="LBM118" s="38"/>
      <c r="LBN118" s="38"/>
      <c r="LBO118" s="38"/>
      <c r="LBP118" s="38"/>
      <c r="LBQ118" s="38"/>
      <c r="LBR118" s="38"/>
      <c r="LBS118" s="38"/>
      <c r="LBT118" s="38"/>
      <c r="LBU118" s="38"/>
      <c r="LBV118" s="38"/>
      <c r="LBW118" s="38"/>
      <c r="LBX118" s="38"/>
      <c r="LBY118" s="38"/>
      <c r="LBZ118" s="38"/>
      <c r="LCA118" s="38"/>
      <c r="LCB118" s="38"/>
      <c r="LCC118" s="38"/>
      <c r="LCD118" s="38"/>
      <c r="LCE118" s="38"/>
      <c r="LCF118" s="38"/>
      <c r="LCG118" s="38"/>
      <c r="LCH118" s="38"/>
      <c r="LCI118" s="38"/>
      <c r="LCJ118" s="38"/>
      <c r="LCK118" s="38"/>
      <c r="LCL118" s="38"/>
      <c r="LCM118" s="38"/>
      <c r="LCN118" s="38"/>
      <c r="LCO118" s="38"/>
      <c r="LCP118" s="38"/>
      <c r="LCQ118" s="38"/>
      <c r="LCR118" s="38"/>
      <c r="LCS118" s="38"/>
      <c r="LCT118" s="38"/>
      <c r="LCU118" s="38"/>
      <c r="LCV118" s="38"/>
      <c r="LCW118" s="38"/>
      <c r="LCX118" s="38"/>
      <c r="LCY118" s="38"/>
      <c r="LCZ118" s="38"/>
      <c r="LDA118" s="38"/>
      <c r="LDB118" s="38"/>
      <c r="LDC118" s="38"/>
      <c r="LDD118" s="38"/>
      <c r="LDE118" s="38"/>
      <c r="LDF118" s="38"/>
      <c r="LDG118" s="38"/>
      <c r="LDH118" s="38"/>
      <c r="LDI118" s="38"/>
      <c r="LDJ118" s="38"/>
      <c r="LDK118" s="38"/>
      <c r="LDL118" s="38"/>
      <c r="LDM118" s="38"/>
      <c r="LDN118" s="38"/>
      <c r="LDO118" s="38"/>
      <c r="LDP118" s="38"/>
      <c r="LDQ118" s="38"/>
      <c r="LDR118" s="38"/>
      <c r="LDS118" s="38"/>
      <c r="LDT118" s="38"/>
      <c r="LDU118" s="38"/>
      <c r="LDV118" s="38"/>
      <c r="LDW118" s="38"/>
      <c r="LDX118" s="38"/>
      <c r="LDY118" s="38"/>
      <c r="LDZ118" s="38"/>
      <c r="LEA118" s="38"/>
      <c r="LEB118" s="38"/>
      <c r="LEC118" s="38"/>
      <c r="LED118" s="38"/>
      <c r="LEE118" s="38"/>
      <c r="LEF118" s="38"/>
      <c r="LEG118" s="38"/>
      <c r="LEH118" s="38"/>
      <c r="LEI118" s="38"/>
      <c r="LEJ118" s="38"/>
      <c r="LEK118" s="38"/>
      <c r="LEL118" s="38"/>
      <c r="LEM118" s="38"/>
      <c r="LEN118" s="38"/>
      <c r="LEO118" s="38"/>
      <c r="LEP118" s="38"/>
      <c r="LEQ118" s="38"/>
      <c r="LER118" s="38"/>
      <c r="LES118" s="38"/>
      <c r="LET118" s="38"/>
      <c r="LEU118" s="38"/>
      <c r="LEV118" s="38"/>
      <c r="LEW118" s="38"/>
      <c r="LEX118" s="38"/>
      <c r="LEY118" s="38"/>
      <c r="LEZ118" s="38"/>
      <c r="LFA118" s="38"/>
      <c r="LFB118" s="38"/>
      <c r="LFC118" s="38"/>
      <c r="LFD118" s="38"/>
      <c r="LFE118" s="38"/>
      <c r="LFF118" s="38"/>
      <c r="LFG118" s="38"/>
      <c r="LFH118" s="38"/>
      <c r="LFI118" s="38"/>
      <c r="LFJ118" s="38"/>
      <c r="LFK118" s="38"/>
      <c r="LFL118" s="38"/>
      <c r="LFM118" s="38"/>
      <c r="LFN118" s="38"/>
      <c r="LFO118" s="38"/>
      <c r="LFP118" s="38"/>
      <c r="LFQ118" s="38"/>
      <c r="LFR118" s="38"/>
      <c r="LFS118" s="38"/>
      <c r="LFT118" s="38"/>
      <c r="LFU118" s="38"/>
      <c r="LFV118" s="38"/>
      <c r="LFW118" s="38"/>
      <c r="LFX118" s="38"/>
      <c r="LFY118" s="38"/>
      <c r="LFZ118" s="38"/>
      <c r="LGA118" s="38"/>
      <c r="LGB118" s="38"/>
      <c r="LGC118" s="38"/>
      <c r="LGD118" s="38"/>
      <c r="LGE118" s="38"/>
      <c r="LGF118" s="38"/>
      <c r="LGG118" s="38"/>
      <c r="LGH118" s="38"/>
      <c r="LGI118" s="38"/>
      <c r="LGJ118" s="38"/>
      <c r="LGK118" s="38"/>
      <c r="LGL118" s="38"/>
      <c r="LGM118" s="38"/>
      <c r="LGN118" s="38"/>
      <c r="LGO118" s="38"/>
      <c r="LGP118" s="38"/>
      <c r="LGQ118" s="38"/>
      <c r="LGR118" s="38"/>
      <c r="LGS118" s="38"/>
      <c r="LGT118" s="38"/>
      <c r="LGU118" s="38"/>
      <c r="LGV118" s="38"/>
      <c r="LGW118" s="38"/>
      <c r="LGX118" s="38"/>
      <c r="LGY118" s="38"/>
      <c r="LGZ118" s="38"/>
      <c r="LHA118" s="38"/>
      <c r="LHB118" s="38"/>
      <c r="LHC118" s="38"/>
      <c r="LHD118" s="38"/>
      <c r="LHE118" s="38"/>
      <c r="LHF118" s="38"/>
      <c r="LHG118" s="38"/>
      <c r="LHH118" s="38"/>
      <c r="LHI118" s="38"/>
      <c r="LHJ118" s="38"/>
      <c r="LHK118" s="38"/>
      <c r="LHL118" s="38"/>
      <c r="LHM118" s="38"/>
      <c r="LHN118" s="38"/>
      <c r="LHO118" s="38"/>
      <c r="LHP118" s="38"/>
      <c r="LHQ118" s="38"/>
      <c r="LHR118" s="38"/>
      <c r="LHS118" s="38"/>
      <c r="LHT118" s="38"/>
      <c r="LHU118" s="38"/>
      <c r="LHV118" s="38"/>
      <c r="LHW118" s="38"/>
      <c r="LHX118" s="38"/>
      <c r="LHY118" s="38"/>
      <c r="LHZ118" s="38"/>
      <c r="LIA118" s="38"/>
      <c r="LIB118" s="38"/>
      <c r="LIC118" s="38"/>
      <c r="LID118" s="38"/>
      <c r="LIE118" s="38"/>
      <c r="LIF118" s="38"/>
      <c r="LIG118" s="38"/>
      <c r="LIH118" s="38"/>
      <c r="LII118" s="38"/>
      <c r="LIJ118" s="38"/>
      <c r="LIK118" s="38"/>
      <c r="LIL118" s="38"/>
      <c r="LIM118" s="38"/>
      <c r="LIN118" s="38"/>
      <c r="LIO118" s="38"/>
      <c r="LIP118" s="38"/>
      <c r="LIQ118" s="38"/>
      <c r="LIR118" s="38"/>
      <c r="LIS118" s="38"/>
      <c r="LIT118" s="38"/>
      <c r="LIU118" s="38"/>
      <c r="LIV118" s="38"/>
      <c r="LIW118" s="38"/>
      <c r="LIX118" s="38"/>
      <c r="LIY118" s="38"/>
      <c r="LIZ118" s="38"/>
      <c r="LJA118" s="38"/>
      <c r="LJB118" s="38"/>
      <c r="LJC118" s="38"/>
      <c r="LJD118" s="38"/>
      <c r="LJE118" s="38"/>
      <c r="LJF118" s="38"/>
      <c r="LJG118" s="38"/>
      <c r="LJH118" s="38"/>
      <c r="LJI118" s="38"/>
      <c r="LJJ118" s="38"/>
      <c r="LJK118" s="38"/>
      <c r="LJL118" s="38"/>
      <c r="LJM118" s="38"/>
      <c r="LJN118" s="38"/>
      <c r="LJO118" s="38"/>
      <c r="LJP118" s="38"/>
      <c r="LJQ118" s="38"/>
      <c r="LJR118" s="38"/>
      <c r="LJS118" s="38"/>
      <c r="LJT118" s="38"/>
      <c r="LJU118" s="38"/>
      <c r="LJV118" s="38"/>
      <c r="LJW118" s="38"/>
      <c r="LJX118" s="38"/>
      <c r="LJY118" s="38"/>
      <c r="LJZ118" s="38"/>
      <c r="LKA118" s="38"/>
      <c r="LKB118" s="38"/>
      <c r="LKC118" s="38"/>
      <c r="LKD118" s="38"/>
      <c r="LKE118" s="38"/>
      <c r="LKF118" s="38"/>
      <c r="LKG118" s="38"/>
      <c r="LKH118" s="38"/>
      <c r="LKI118" s="38"/>
      <c r="LKJ118" s="38"/>
      <c r="LKK118" s="38"/>
      <c r="LKL118" s="38"/>
      <c r="LKM118" s="38"/>
      <c r="LKN118" s="38"/>
      <c r="LKO118" s="38"/>
      <c r="LKP118" s="38"/>
      <c r="LKQ118" s="38"/>
      <c r="LKR118" s="38"/>
      <c r="LKS118" s="38"/>
      <c r="LKT118" s="38"/>
      <c r="LKU118" s="38"/>
      <c r="LKV118" s="38"/>
      <c r="LKW118" s="38"/>
      <c r="LKX118" s="38"/>
      <c r="LKY118" s="38"/>
      <c r="LKZ118" s="38"/>
      <c r="LLA118" s="38"/>
      <c r="LLB118" s="38"/>
      <c r="LLC118" s="38"/>
      <c r="LLD118" s="38"/>
      <c r="LLE118" s="38"/>
      <c r="LLF118" s="38"/>
      <c r="LLG118" s="38"/>
      <c r="LLH118" s="38"/>
      <c r="LLI118" s="38"/>
      <c r="LLJ118" s="38"/>
      <c r="LLK118" s="38"/>
      <c r="LLL118" s="38"/>
      <c r="LLM118" s="38"/>
      <c r="LLN118" s="38"/>
      <c r="LLO118" s="38"/>
      <c r="LLP118" s="38"/>
      <c r="LLQ118" s="38"/>
      <c r="LLR118" s="38"/>
      <c r="LLS118" s="38"/>
      <c r="LLT118" s="38"/>
      <c r="LLU118" s="38"/>
      <c r="LLV118" s="38"/>
      <c r="LLW118" s="38"/>
      <c r="LLX118" s="38"/>
      <c r="LLY118" s="38"/>
      <c r="LLZ118" s="38"/>
      <c r="LMA118" s="38"/>
      <c r="LMB118" s="38"/>
      <c r="LMC118" s="38"/>
      <c r="LMD118" s="38"/>
      <c r="LME118" s="38"/>
      <c r="LMF118" s="38"/>
      <c r="LMG118" s="38"/>
      <c r="LMH118" s="38"/>
      <c r="LMI118" s="38"/>
      <c r="LMJ118" s="38"/>
      <c r="LMK118" s="38"/>
      <c r="LML118" s="38"/>
      <c r="LMM118" s="38"/>
      <c r="LMN118" s="38"/>
      <c r="LMO118" s="38"/>
      <c r="LMP118" s="38"/>
      <c r="LMQ118" s="38"/>
      <c r="LMR118" s="38"/>
      <c r="LMS118" s="38"/>
      <c r="LMT118" s="38"/>
      <c r="LMU118" s="38"/>
      <c r="LMV118" s="38"/>
      <c r="LMW118" s="38"/>
      <c r="LMX118" s="38"/>
      <c r="LMY118" s="38"/>
      <c r="LMZ118" s="38"/>
      <c r="LNA118" s="38"/>
      <c r="LNB118" s="38"/>
      <c r="LNC118" s="38"/>
      <c r="LND118" s="38"/>
      <c r="LNE118" s="38"/>
      <c r="LNF118" s="38"/>
      <c r="LNG118" s="38"/>
      <c r="LNH118" s="38"/>
      <c r="LNI118" s="38"/>
      <c r="LNJ118" s="38"/>
      <c r="LNK118" s="38"/>
      <c r="LNL118" s="38"/>
      <c r="LNM118" s="38"/>
      <c r="LNN118" s="38"/>
      <c r="LNO118" s="38"/>
      <c r="LNP118" s="38"/>
      <c r="LNQ118" s="38"/>
      <c r="LNR118" s="38"/>
      <c r="LNS118" s="38"/>
      <c r="LNT118" s="38"/>
      <c r="LNU118" s="38"/>
      <c r="LNV118" s="38"/>
      <c r="LNW118" s="38"/>
      <c r="LNX118" s="38"/>
      <c r="LNY118" s="38"/>
      <c r="LNZ118" s="38"/>
      <c r="LOA118" s="38"/>
      <c r="LOB118" s="38"/>
      <c r="LOC118" s="38"/>
      <c r="LOD118" s="38"/>
      <c r="LOE118" s="38"/>
      <c r="LOF118" s="38"/>
      <c r="LOG118" s="38"/>
      <c r="LOH118" s="38"/>
      <c r="LOI118" s="38"/>
      <c r="LOJ118" s="38"/>
      <c r="LOK118" s="38"/>
      <c r="LOL118" s="38"/>
      <c r="LOM118" s="38"/>
      <c r="LON118" s="38"/>
      <c r="LOO118" s="38"/>
      <c r="LOP118" s="38"/>
      <c r="LOQ118" s="38"/>
      <c r="LOR118" s="38"/>
      <c r="LOS118" s="38"/>
      <c r="LOT118" s="38"/>
      <c r="LOU118" s="38"/>
      <c r="LOV118" s="38"/>
      <c r="LOW118" s="38"/>
      <c r="LOX118" s="38"/>
      <c r="LOY118" s="38"/>
      <c r="LOZ118" s="38"/>
      <c r="LPA118" s="38"/>
      <c r="LPB118" s="38"/>
      <c r="LPC118" s="38"/>
      <c r="LPD118" s="38"/>
      <c r="LPE118" s="38"/>
      <c r="LPF118" s="38"/>
      <c r="LPG118" s="38"/>
      <c r="LPH118" s="38"/>
      <c r="LPI118" s="38"/>
      <c r="LPJ118" s="38"/>
      <c r="LPK118" s="38"/>
      <c r="LPL118" s="38"/>
      <c r="LPM118" s="38"/>
      <c r="LPN118" s="38"/>
      <c r="LPO118" s="38"/>
      <c r="LPP118" s="38"/>
      <c r="LPQ118" s="38"/>
      <c r="LPR118" s="38"/>
      <c r="LPS118" s="38"/>
      <c r="LPT118" s="38"/>
      <c r="LPU118" s="38"/>
      <c r="LPV118" s="38"/>
      <c r="LPW118" s="38"/>
      <c r="LPX118" s="38"/>
      <c r="LPY118" s="38"/>
      <c r="LPZ118" s="38"/>
      <c r="LQA118" s="38"/>
      <c r="LQB118" s="38"/>
      <c r="LQC118" s="38"/>
      <c r="LQD118" s="38"/>
      <c r="LQE118" s="38"/>
      <c r="LQF118" s="38"/>
      <c r="LQG118" s="38"/>
      <c r="LQH118" s="38"/>
      <c r="LQI118" s="38"/>
      <c r="LQJ118" s="38"/>
      <c r="LQK118" s="38"/>
      <c r="LQL118" s="38"/>
      <c r="LQM118" s="38"/>
      <c r="LQN118" s="38"/>
      <c r="LQO118" s="38"/>
      <c r="LQP118" s="38"/>
      <c r="LQQ118" s="38"/>
      <c r="LQR118" s="38"/>
      <c r="LQS118" s="38"/>
      <c r="LQT118" s="38"/>
      <c r="LQU118" s="38"/>
      <c r="LQV118" s="38"/>
      <c r="LQW118" s="38"/>
      <c r="LQX118" s="38"/>
      <c r="LQY118" s="38"/>
      <c r="LQZ118" s="38"/>
      <c r="LRA118" s="38"/>
      <c r="LRB118" s="38"/>
      <c r="LRC118" s="38"/>
      <c r="LRD118" s="38"/>
      <c r="LRE118" s="38"/>
      <c r="LRF118" s="38"/>
      <c r="LRG118" s="38"/>
      <c r="LRH118" s="38"/>
      <c r="LRI118" s="38"/>
      <c r="LRJ118" s="38"/>
      <c r="LRK118" s="38"/>
      <c r="LRL118" s="38"/>
      <c r="LRM118" s="38"/>
      <c r="LRN118" s="38"/>
      <c r="LRO118" s="38"/>
      <c r="LRP118" s="38"/>
      <c r="LRQ118" s="38"/>
      <c r="LRR118" s="38"/>
      <c r="LRS118" s="38"/>
      <c r="LRT118" s="38"/>
      <c r="LRU118" s="38"/>
      <c r="LRV118" s="38"/>
      <c r="LRW118" s="38"/>
      <c r="LRX118" s="38"/>
      <c r="LRY118" s="38"/>
      <c r="LRZ118" s="38"/>
      <c r="LSA118" s="38"/>
      <c r="LSB118" s="38"/>
      <c r="LSC118" s="38"/>
      <c r="LSD118" s="38"/>
      <c r="LSE118" s="38"/>
      <c r="LSF118" s="38"/>
      <c r="LSG118" s="38"/>
      <c r="LSH118" s="38"/>
      <c r="LSI118" s="38"/>
      <c r="LSJ118" s="38"/>
      <c r="LSK118" s="38"/>
      <c r="LSL118" s="38"/>
      <c r="LSM118" s="38"/>
      <c r="LSN118" s="38"/>
      <c r="LSO118" s="38"/>
      <c r="LSP118" s="38"/>
      <c r="LSQ118" s="38"/>
      <c r="LSR118" s="38"/>
      <c r="LSS118" s="38"/>
      <c r="LST118" s="38"/>
      <c r="LSU118" s="38"/>
      <c r="LSV118" s="38"/>
      <c r="LSW118" s="38"/>
      <c r="LSX118" s="38"/>
      <c r="LSY118" s="38"/>
      <c r="LSZ118" s="38"/>
      <c r="LTA118" s="38"/>
      <c r="LTB118" s="38"/>
      <c r="LTC118" s="38"/>
      <c r="LTD118" s="38"/>
      <c r="LTE118" s="38"/>
      <c r="LTF118" s="38"/>
      <c r="LTG118" s="38"/>
      <c r="LTH118" s="38"/>
      <c r="LTI118" s="38"/>
      <c r="LTJ118" s="38"/>
      <c r="LTK118" s="38"/>
      <c r="LTL118" s="38"/>
      <c r="LTM118" s="38"/>
      <c r="LTN118" s="38"/>
      <c r="LTO118" s="38"/>
      <c r="LTP118" s="38"/>
      <c r="LTQ118" s="38"/>
      <c r="LTR118" s="38"/>
      <c r="LTS118" s="38"/>
      <c r="LTT118" s="38"/>
      <c r="LTU118" s="38"/>
      <c r="LTV118" s="38"/>
      <c r="LTW118" s="38"/>
      <c r="LTX118" s="38"/>
      <c r="LTY118" s="38"/>
      <c r="LTZ118" s="38"/>
      <c r="LUA118" s="38"/>
      <c r="LUB118" s="38"/>
      <c r="LUC118" s="38"/>
      <c r="LUD118" s="38"/>
      <c r="LUE118" s="38"/>
      <c r="LUF118" s="38"/>
      <c r="LUG118" s="38"/>
      <c r="LUH118" s="38"/>
      <c r="LUI118" s="38"/>
      <c r="LUJ118" s="38"/>
      <c r="LUK118" s="38"/>
      <c r="LUL118" s="38"/>
      <c r="LUM118" s="38"/>
      <c r="LUN118" s="38"/>
      <c r="LUO118" s="38"/>
      <c r="LUP118" s="38"/>
      <c r="LUQ118" s="38"/>
      <c r="LUR118" s="38"/>
      <c r="LUS118" s="38"/>
      <c r="LUT118" s="38"/>
      <c r="LUU118" s="38"/>
      <c r="LUV118" s="38"/>
      <c r="LUW118" s="38"/>
      <c r="LUX118" s="38"/>
      <c r="LUY118" s="38"/>
      <c r="LUZ118" s="38"/>
      <c r="LVA118" s="38"/>
      <c r="LVB118" s="38"/>
      <c r="LVC118" s="38"/>
      <c r="LVD118" s="38"/>
      <c r="LVE118" s="38"/>
      <c r="LVF118" s="38"/>
      <c r="LVG118" s="38"/>
      <c r="LVH118" s="38"/>
      <c r="LVI118" s="38"/>
      <c r="LVJ118" s="38"/>
      <c r="LVK118" s="38"/>
      <c r="LVL118" s="38"/>
      <c r="LVM118" s="38"/>
      <c r="LVN118" s="38"/>
      <c r="LVO118" s="38"/>
      <c r="LVP118" s="38"/>
      <c r="LVQ118" s="38"/>
      <c r="LVR118" s="38"/>
      <c r="LVS118" s="38"/>
      <c r="LVT118" s="38"/>
      <c r="LVU118" s="38"/>
      <c r="LVV118" s="38"/>
      <c r="LVW118" s="38"/>
      <c r="LVX118" s="38"/>
      <c r="LVY118" s="38"/>
      <c r="LVZ118" s="38"/>
      <c r="LWA118" s="38"/>
      <c r="LWB118" s="38"/>
      <c r="LWC118" s="38"/>
      <c r="LWD118" s="38"/>
      <c r="LWE118" s="38"/>
      <c r="LWF118" s="38"/>
      <c r="LWG118" s="38"/>
      <c r="LWH118" s="38"/>
      <c r="LWI118" s="38"/>
      <c r="LWJ118" s="38"/>
      <c r="LWK118" s="38"/>
      <c r="LWL118" s="38"/>
      <c r="LWM118" s="38"/>
      <c r="LWN118" s="38"/>
      <c r="LWO118" s="38"/>
      <c r="LWP118" s="38"/>
      <c r="LWQ118" s="38"/>
      <c r="LWR118" s="38"/>
      <c r="LWS118" s="38"/>
      <c r="LWT118" s="38"/>
      <c r="LWU118" s="38"/>
      <c r="LWV118" s="38"/>
      <c r="LWW118" s="38"/>
      <c r="LWX118" s="38"/>
      <c r="LWY118" s="38"/>
      <c r="LWZ118" s="38"/>
      <c r="LXA118" s="38"/>
      <c r="LXB118" s="38"/>
      <c r="LXC118" s="38"/>
      <c r="LXD118" s="38"/>
      <c r="LXE118" s="38"/>
      <c r="LXF118" s="38"/>
      <c r="LXG118" s="38"/>
      <c r="LXH118" s="38"/>
      <c r="LXI118" s="38"/>
      <c r="LXJ118" s="38"/>
      <c r="LXK118" s="38"/>
      <c r="LXL118" s="38"/>
      <c r="LXM118" s="38"/>
      <c r="LXN118" s="38"/>
      <c r="LXO118" s="38"/>
      <c r="LXP118" s="38"/>
      <c r="LXQ118" s="38"/>
      <c r="LXR118" s="38"/>
      <c r="LXS118" s="38"/>
      <c r="LXT118" s="38"/>
      <c r="LXU118" s="38"/>
      <c r="LXV118" s="38"/>
      <c r="LXW118" s="38"/>
      <c r="LXX118" s="38"/>
      <c r="LXY118" s="38"/>
      <c r="LXZ118" s="38"/>
      <c r="LYA118" s="38"/>
      <c r="LYB118" s="38"/>
      <c r="LYC118" s="38"/>
      <c r="LYD118" s="38"/>
      <c r="LYE118" s="38"/>
      <c r="LYF118" s="38"/>
      <c r="LYG118" s="38"/>
      <c r="LYH118" s="38"/>
      <c r="LYI118" s="38"/>
      <c r="LYJ118" s="38"/>
      <c r="LYK118" s="38"/>
      <c r="LYL118" s="38"/>
      <c r="LYM118" s="38"/>
      <c r="LYN118" s="38"/>
      <c r="LYO118" s="38"/>
      <c r="LYP118" s="38"/>
      <c r="LYQ118" s="38"/>
      <c r="LYR118" s="38"/>
      <c r="LYS118" s="38"/>
      <c r="LYT118" s="38"/>
      <c r="LYU118" s="38"/>
      <c r="LYV118" s="38"/>
      <c r="LYW118" s="38"/>
      <c r="LYX118" s="38"/>
      <c r="LYY118" s="38"/>
      <c r="LYZ118" s="38"/>
      <c r="LZA118" s="38"/>
      <c r="LZB118" s="38"/>
      <c r="LZC118" s="38"/>
      <c r="LZD118" s="38"/>
      <c r="LZE118" s="38"/>
      <c r="LZF118" s="38"/>
      <c r="LZG118" s="38"/>
      <c r="LZH118" s="38"/>
      <c r="LZI118" s="38"/>
      <c r="LZJ118" s="38"/>
      <c r="LZK118" s="38"/>
      <c r="LZL118" s="38"/>
      <c r="LZM118" s="38"/>
      <c r="LZN118" s="38"/>
      <c r="LZO118" s="38"/>
      <c r="LZP118" s="38"/>
      <c r="LZQ118" s="38"/>
      <c r="LZR118" s="38"/>
      <c r="LZS118" s="38"/>
      <c r="LZT118" s="38"/>
      <c r="LZU118" s="38"/>
      <c r="LZV118" s="38"/>
      <c r="LZW118" s="38"/>
      <c r="LZX118" s="38"/>
      <c r="LZY118" s="38"/>
      <c r="LZZ118" s="38"/>
      <c r="MAA118" s="38"/>
      <c r="MAB118" s="38"/>
      <c r="MAC118" s="38"/>
      <c r="MAD118" s="38"/>
      <c r="MAE118" s="38"/>
      <c r="MAF118" s="38"/>
      <c r="MAG118" s="38"/>
      <c r="MAH118" s="38"/>
      <c r="MAI118" s="38"/>
      <c r="MAJ118" s="38"/>
      <c r="MAK118" s="38"/>
      <c r="MAL118" s="38"/>
      <c r="MAM118" s="38"/>
      <c r="MAN118" s="38"/>
      <c r="MAO118" s="38"/>
      <c r="MAP118" s="38"/>
      <c r="MAQ118" s="38"/>
      <c r="MAR118" s="38"/>
      <c r="MAS118" s="38"/>
      <c r="MAT118" s="38"/>
      <c r="MAU118" s="38"/>
      <c r="MAV118" s="38"/>
      <c r="MAW118" s="38"/>
      <c r="MAX118" s="38"/>
      <c r="MAY118" s="38"/>
      <c r="MAZ118" s="38"/>
      <c r="MBA118" s="38"/>
      <c r="MBB118" s="38"/>
      <c r="MBC118" s="38"/>
      <c r="MBD118" s="38"/>
      <c r="MBE118" s="38"/>
      <c r="MBF118" s="38"/>
      <c r="MBG118" s="38"/>
      <c r="MBH118" s="38"/>
      <c r="MBI118" s="38"/>
      <c r="MBJ118" s="38"/>
      <c r="MBK118" s="38"/>
      <c r="MBL118" s="38"/>
      <c r="MBM118" s="38"/>
      <c r="MBN118" s="38"/>
      <c r="MBO118" s="38"/>
      <c r="MBP118" s="38"/>
      <c r="MBQ118" s="38"/>
      <c r="MBR118" s="38"/>
      <c r="MBS118" s="38"/>
      <c r="MBT118" s="38"/>
      <c r="MBU118" s="38"/>
      <c r="MBV118" s="38"/>
      <c r="MBW118" s="38"/>
      <c r="MBX118" s="38"/>
      <c r="MBY118" s="38"/>
      <c r="MBZ118" s="38"/>
      <c r="MCA118" s="38"/>
      <c r="MCB118" s="38"/>
      <c r="MCC118" s="38"/>
      <c r="MCD118" s="38"/>
      <c r="MCE118" s="38"/>
      <c r="MCF118" s="38"/>
      <c r="MCG118" s="38"/>
      <c r="MCH118" s="38"/>
      <c r="MCI118" s="38"/>
      <c r="MCJ118" s="38"/>
      <c r="MCK118" s="38"/>
      <c r="MCL118" s="38"/>
      <c r="MCM118" s="38"/>
      <c r="MCN118" s="38"/>
      <c r="MCO118" s="38"/>
      <c r="MCP118" s="38"/>
      <c r="MCQ118" s="38"/>
      <c r="MCR118" s="38"/>
      <c r="MCS118" s="38"/>
      <c r="MCT118" s="38"/>
      <c r="MCU118" s="38"/>
      <c r="MCV118" s="38"/>
      <c r="MCW118" s="38"/>
      <c r="MCX118" s="38"/>
      <c r="MCY118" s="38"/>
      <c r="MCZ118" s="38"/>
      <c r="MDA118" s="38"/>
      <c r="MDB118" s="38"/>
      <c r="MDC118" s="38"/>
      <c r="MDD118" s="38"/>
      <c r="MDE118" s="38"/>
      <c r="MDF118" s="38"/>
      <c r="MDG118" s="38"/>
      <c r="MDH118" s="38"/>
      <c r="MDI118" s="38"/>
      <c r="MDJ118" s="38"/>
      <c r="MDK118" s="38"/>
      <c r="MDL118" s="38"/>
      <c r="MDM118" s="38"/>
      <c r="MDN118" s="38"/>
      <c r="MDO118" s="38"/>
      <c r="MDP118" s="38"/>
      <c r="MDQ118" s="38"/>
      <c r="MDR118" s="38"/>
      <c r="MDS118" s="38"/>
      <c r="MDT118" s="38"/>
      <c r="MDU118" s="38"/>
      <c r="MDV118" s="38"/>
      <c r="MDW118" s="38"/>
      <c r="MDX118" s="38"/>
      <c r="MDY118" s="38"/>
      <c r="MDZ118" s="38"/>
      <c r="MEA118" s="38"/>
      <c r="MEB118" s="38"/>
      <c r="MEC118" s="38"/>
      <c r="MED118" s="38"/>
      <c r="MEE118" s="38"/>
      <c r="MEF118" s="38"/>
      <c r="MEG118" s="38"/>
      <c r="MEH118" s="38"/>
      <c r="MEI118" s="38"/>
      <c r="MEJ118" s="38"/>
      <c r="MEK118" s="38"/>
      <c r="MEL118" s="38"/>
      <c r="MEM118" s="38"/>
      <c r="MEN118" s="38"/>
      <c r="MEO118" s="38"/>
      <c r="MEP118" s="38"/>
      <c r="MEQ118" s="38"/>
      <c r="MER118" s="38"/>
      <c r="MES118" s="38"/>
      <c r="MET118" s="38"/>
      <c r="MEU118" s="38"/>
      <c r="MEV118" s="38"/>
      <c r="MEW118" s="38"/>
      <c r="MEX118" s="38"/>
      <c r="MEY118" s="38"/>
      <c r="MEZ118" s="38"/>
      <c r="MFA118" s="38"/>
      <c r="MFB118" s="38"/>
      <c r="MFC118" s="38"/>
      <c r="MFD118" s="38"/>
      <c r="MFE118" s="38"/>
      <c r="MFF118" s="38"/>
      <c r="MFG118" s="38"/>
      <c r="MFH118" s="38"/>
      <c r="MFI118" s="38"/>
      <c r="MFJ118" s="38"/>
      <c r="MFK118" s="38"/>
      <c r="MFL118" s="38"/>
      <c r="MFM118" s="38"/>
      <c r="MFN118" s="38"/>
      <c r="MFO118" s="38"/>
      <c r="MFP118" s="38"/>
      <c r="MFQ118" s="38"/>
      <c r="MFR118" s="38"/>
      <c r="MFS118" s="38"/>
      <c r="MFT118" s="38"/>
      <c r="MFU118" s="38"/>
      <c r="MFV118" s="38"/>
      <c r="MFW118" s="38"/>
      <c r="MFX118" s="38"/>
      <c r="MFY118" s="38"/>
      <c r="MFZ118" s="38"/>
      <c r="MGA118" s="38"/>
      <c r="MGB118" s="38"/>
      <c r="MGC118" s="38"/>
      <c r="MGD118" s="38"/>
      <c r="MGE118" s="38"/>
      <c r="MGF118" s="38"/>
      <c r="MGG118" s="38"/>
      <c r="MGH118" s="38"/>
      <c r="MGI118" s="38"/>
      <c r="MGJ118" s="38"/>
      <c r="MGK118" s="38"/>
      <c r="MGL118" s="38"/>
      <c r="MGM118" s="38"/>
      <c r="MGN118" s="38"/>
      <c r="MGO118" s="38"/>
      <c r="MGP118" s="38"/>
      <c r="MGQ118" s="38"/>
      <c r="MGR118" s="38"/>
      <c r="MGS118" s="38"/>
      <c r="MGT118" s="38"/>
      <c r="MGU118" s="38"/>
      <c r="MGV118" s="38"/>
      <c r="MGW118" s="38"/>
      <c r="MGX118" s="38"/>
      <c r="MGY118" s="38"/>
      <c r="MGZ118" s="38"/>
      <c r="MHA118" s="38"/>
      <c r="MHB118" s="38"/>
      <c r="MHC118" s="38"/>
      <c r="MHD118" s="38"/>
      <c r="MHE118" s="38"/>
      <c r="MHF118" s="38"/>
      <c r="MHG118" s="38"/>
      <c r="MHH118" s="38"/>
      <c r="MHI118" s="38"/>
      <c r="MHJ118" s="38"/>
      <c r="MHK118" s="38"/>
      <c r="MHL118" s="38"/>
      <c r="MHM118" s="38"/>
      <c r="MHN118" s="38"/>
      <c r="MHO118" s="38"/>
      <c r="MHP118" s="38"/>
      <c r="MHQ118" s="38"/>
      <c r="MHR118" s="38"/>
      <c r="MHS118" s="38"/>
      <c r="MHT118" s="38"/>
      <c r="MHU118" s="38"/>
      <c r="MHV118" s="38"/>
      <c r="MHW118" s="38"/>
      <c r="MHX118" s="38"/>
      <c r="MHY118" s="38"/>
      <c r="MHZ118" s="38"/>
      <c r="MIA118" s="38"/>
      <c r="MIB118" s="38"/>
      <c r="MIC118" s="38"/>
      <c r="MID118" s="38"/>
      <c r="MIE118" s="38"/>
      <c r="MIF118" s="38"/>
      <c r="MIG118" s="38"/>
      <c r="MIH118" s="38"/>
      <c r="MII118" s="38"/>
      <c r="MIJ118" s="38"/>
      <c r="MIK118" s="38"/>
      <c r="MIL118" s="38"/>
      <c r="MIM118" s="38"/>
      <c r="MIN118" s="38"/>
      <c r="MIO118" s="38"/>
      <c r="MIP118" s="38"/>
      <c r="MIQ118" s="38"/>
      <c r="MIR118" s="38"/>
      <c r="MIS118" s="38"/>
      <c r="MIT118" s="38"/>
      <c r="MIU118" s="38"/>
      <c r="MIV118" s="38"/>
      <c r="MIW118" s="38"/>
      <c r="MIX118" s="38"/>
      <c r="MIY118" s="38"/>
      <c r="MIZ118" s="38"/>
      <c r="MJA118" s="38"/>
      <c r="MJB118" s="38"/>
      <c r="MJC118" s="38"/>
      <c r="MJD118" s="38"/>
      <c r="MJE118" s="38"/>
      <c r="MJF118" s="38"/>
      <c r="MJG118" s="38"/>
      <c r="MJH118" s="38"/>
      <c r="MJI118" s="38"/>
      <c r="MJJ118" s="38"/>
      <c r="MJK118" s="38"/>
      <c r="MJL118" s="38"/>
      <c r="MJM118" s="38"/>
      <c r="MJN118" s="38"/>
      <c r="MJO118" s="38"/>
      <c r="MJP118" s="38"/>
      <c r="MJQ118" s="38"/>
      <c r="MJR118" s="38"/>
      <c r="MJS118" s="38"/>
      <c r="MJT118" s="38"/>
      <c r="MJU118" s="38"/>
      <c r="MJV118" s="38"/>
      <c r="MJW118" s="38"/>
      <c r="MJX118" s="38"/>
      <c r="MJY118" s="38"/>
      <c r="MJZ118" s="38"/>
      <c r="MKA118" s="38"/>
      <c r="MKB118" s="38"/>
      <c r="MKC118" s="38"/>
      <c r="MKD118" s="38"/>
      <c r="MKE118" s="38"/>
      <c r="MKF118" s="38"/>
      <c r="MKG118" s="38"/>
      <c r="MKH118" s="38"/>
      <c r="MKI118" s="38"/>
      <c r="MKJ118" s="38"/>
      <c r="MKK118" s="38"/>
      <c r="MKL118" s="38"/>
      <c r="MKM118" s="38"/>
      <c r="MKN118" s="38"/>
      <c r="MKO118" s="38"/>
      <c r="MKP118" s="38"/>
      <c r="MKQ118" s="38"/>
      <c r="MKR118" s="38"/>
      <c r="MKS118" s="38"/>
      <c r="MKT118" s="38"/>
      <c r="MKU118" s="38"/>
      <c r="MKV118" s="38"/>
      <c r="MKW118" s="38"/>
      <c r="MKX118" s="38"/>
      <c r="MKY118" s="38"/>
      <c r="MKZ118" s="38"/>
      <c r="MLA118" s="38"/>
      <c r="MLB118" s="38"/>
      <c r="MLC118" s="38"/>
      <c r="MLD118" s="38"/>
      <c r="MLE118" s="38"/>
      <c r="MLF118" s="38"/>
      <c r="MLG118" s="38"/>
      <c r="MLH118" s="38"/>
      <c r="MLI118" s="38"/>
      <c r="MLJ118" s="38"/>
      <c r="MLK118" s="38"/>
      <c r="MLL118" s="38"/>
      <c r="MLM118" s="38"/>
      <c r="MLN118" s="38"/>
      <c r="MLO118" s="38"/>
      <c r="MLP118" s="38"/>
      <c r="MLQ118" s="38"/>
      <c r="MLR118" s="38"/>
      <c r="MLS118" s="38"/>
      <c r="MLT118" s="38"/>
      <c r="MLU118" s="38"/>
      <c r="MLV118" s="38"/>
      <c r="MLW118" s="38"/>
      <c r="MLX118" s="38"/>
      <c r="MLY118" s="38"/>
      <c r="MLZ118" s="38"/>
      <c r="MMA118" s="38"/>
      <c r="MMB118" s="38"/>
      <c r="MMC118" s="38"/>
      <c r="MMD118" s="38"/>
      <c r="MME118" s="38"/>
      <c r="MMF118" s="38"/>
      <c r="MMG118" s="38"/>
      <c r="MMH118" s="38"/>
      <c r="MMI118" s="38"/>
      <c r="MMJ118" s="38"/>
      <c r="MMK118" s="38"/>
      <c r="MML118" s="38"/>
      <c r="MMM118" s="38"/>
      <c r="MMN118" s="38"/>
      <c r="MMO118" s="38"/>
      <c r="MMP118" s="38"/>
      <c r="MMQ118" s="38"/>
      <c r="MMR118" s="38"/>
      <c r="MMS118" s="38"/>
      <c r="MMT118" s="38"/>
      <c r="MMU118" s="38"/>
      <c r="MMV118" s="38"/>
      <c r="MMW118" s="38"/>
      <c r="MMX118" s="38"/>
      <c r="MMY118" s="38"/>
      <c r="MMZ118" s="38"/>
      <c r="MNA118" s="38"/>
      <c r="MNB118" s="38"/>
      <c r="MNC118" s="38"/>
      <c r="MND118" s="38"/>
      <c r="MNE118" s="38"/>
      <c r="MNF118" s="38"/>
      <c r="MNG118" s="38"/>
      <c r="MNH118" s="38"/>
      <c r="MNI118" s="38"/>
      <c r="MNJ118" s="38"/>
      <c r="MNK118" s="38"/>
      <c r="MNL118" s="38"/>
      <c r="MNM118" s="38"/>
      <c r="MNN118" s="38"/>
      <c r="MNO118" s="38"/>
      <c r="MNP118" s="38"/>
      <c r="MNQ118" s="38"/>
      <c r="MNR118" s="38"/>
      <c r="MNS118" s="38"/>
      <c r="MNT118" s="38"/>
      <c r="MNU118" s="38"/>
      <c r="MNV118" s="38"/>
      <c r="MNW118" s="38"/>
      <c r="MNX118" s="38"/>
      <c r="MNY118" s="38"/>
      <c r="MNZ118" s="38"/>
      <c r="MOA118" s="38"/>
      <c r="MOB118" s="38"/>
      <c r="MOC118" s="38"/>
      <c r="MOD118" s="38"/>
      <c r="MOE118" s="38"/>
      <c r="MOF118" s="38"/>
      <c r="MOG118" s="38"/>
      <c r="MOH118" s="38"/>
      <c r="MOI118" s="38"/>
      <c r="MOJ118" s="38"/>
      <c r="MOK118" s="38"/>
      <c r="MOL118" s="38"/>
      <c r="MOM118" s="38"/>
      <c r="MON118" s="38"/>
      <c r="MOO118" s="38"/>
      <c r="MOP118" s="38"/>
      <c r="MOQ118" s="38"/>
      <c r="MOR118" s="38"/>
      <c r="MOS118" s="38"/>
      <c r="MOT118" s="38"/>
      <c r="MOU118" s="38"/>
      <c r="MOV118" s="38"/>
      <c r="MOW118" s="38"/>
      <c r="MOX118" s="38"/>
      <c r="MOY118" s="38"/>
      <c r="MOZ118" s="38"/>
      <c r="MPA118" s="38"/>
      <c r="MPB118" s="38"/>
      <c r="MPC118" s="38"/>
      <c r="MPD118" s="38"/>
      <c r="MPE118" s="38"/>
      <c r="MPF118" s="38"/>
      <c r="MPG118" s="38"/>
      <c r="MPH118" s="38"/>
      <c r="MPI118" s="38"/>
      <c r="MPJ118" s="38"/>
      <c r="MPK118" s="38"/>
      <c r="MPL118" s="38"/>
      <c r="MPM118" s="38"/>
      <c r="MPN118" s="38"/>
      <c r="MPO118" s="38"/>
      <c r="MPP118" s="38"/>
      <c r="MPQ118" s="38"/>
      <c r="MPR118" s="38"/>
      <c r="MPS118" s="38"/>
      <c r="MPT118" s="38"/>
      <c r="MPU118" s="38"/>
      <c r="MPV118" s="38"/>
      <c r="MPW118" s="38"/>
      <c r="MPX118" s="38"/>
      <c r="MPY118" s="38"/>
      <c r="MPZ118" s="38"/>
      <c r="MQA118" s="38"/>
      <c r="MQB118" s="38"/>
      <c r="MQC118" s="38"/>
      <c r="MQD118" s="38"/>
      <c r="MQE118" s="38"/>
      <c r="MQF118" s="38"/>
      <c r="MQG118" s="38"/>
      <c r="MQH118" s="38"/>
      <c r="MQI118" s="38"/>
      <c r="MQJ118" s="38"/>
      <c r="MQK118" s="38"/>
      <c r="MQL118" s="38"/>
      <c r="MQM118" s="38"/>
      <c r="MQN118" s="38"/>
      <c r="MQO118" s="38"/>
      <c r="MQP118" s="38"/>
      <c r="MQQ118" s="38"/>
      <c r="MQR118" s="38"/>
      <c r="MQS118" s="38"/>
      <c r="MQT118" s="38"/>
      <c r="MQU118" s="38"/>
      <c r="MQV118" s="38"/>
      <c r="MQW118" s="38"/>
      <c r="MQX118" s="38"/>
      <c r="MQY118" s="38"/>
      <c r="MQZ118" s="38"/>
      <c r="MRA118" s="38"/>
      <c r="MRB118" s="38"/>
      <c r="MRC118" s="38"/>
      <c r="MRD118" s="38"/>
      <c r="MRE118" s="38"/>
      <c r="MRF118" s="38"/>
      <c r="MRG118" s="38"/>
      <c r="MRH118" s="38"/>
      <c r="MRI118" s="38"/>
      <c r="MRJ118" s="38"/>
      <c r="MRK118" s="38"/>
      <c r="MRL118" s="38"/>
      <c r="MRM118" s="38"/>
      <c r="MRN118" s="38"/>
      <c r="MRO118" s="38"/>
      <c r="MRP118" s="38"/>
      <c r="MRQ118" s="38"/>
      <c r="MRR118" s="38"/>
      <c r="MRS118" s="38"/>
      <c r="MRT118" s="38"/>
      <c r="MRU118" s="38"/>
      <c r="MRV118" s="38"/>
      <c r="MRW118" s="38"/>
      <c r="MRX118" s="38"/>
      <c r="MRY118" s="38"/>
      <c r="MRZ118" s="38"/>
      <c r="MSA118" s="38"/>
      <c r="MSB118" s="38"/>
      <c r="MSC118" s="38"/>
      <c r="MSD118" s="38"/>
      <c r="MSE118" s="38"/>
      <c r="MSF118" s="38"/>
      <c r="MSG118" s="38"/>
      <c r="MSH118" s="38"/>
      <c r="MSI118" s="38"/>
      <c r="MSJ118" s="38"/>
      <c r="MSK118" s="38"/>
      <c r="MSL118" s="38"/>
      <c r="MSM118" s="38"/>
      <c r="MSN118" s="38"/>
      <c r="MSO118" s="38"/>
      <c r="MSP118" s="38"/>
      <c r="MSQ118" s="38"/>
      <c r="MSR118" s="38"/>
      <c r="MSS118" s="38"/>
      <c r="MST118" s="38"/>
      <c r="MSU118" s="38"/>
      <c r="MSV118" s="38"/>
      <c r="MSW118" s="38"/>
      <c r="MSX118" s="38"/>
      <c r="MSY118" s="38"/>
      <c r="MSZ118" s="38"/>
      <c r="MTA118" s="38"/>
      <c r="MTB118" s="38"/>
      <c r="MTC118" s="38"/>
      <c r="MTD118" s="38"/>
      <c r="MTE118" s="38"/>
      <c r="MTF118" s="38"/>
      <c r="MTG118" s="38"/>
      <c r="MTH118" s="38"/>
      <c r="MTI118" s="38"/>
      <c r="MTJ118" s="38"/>
      <c r="MTK118" s="38"/>
      <c r="MTL118" s="38"/>
      <c r="MTM118" s="38"/>
      <c r="MTN118" s="38"/>
      <c r="MTO118" s="38"/>
      <c r="MTP118" s="38"/>
      <c r="MTQ118" s="38"/>
      <c r="MTR118" s="38"/>
      <c r="MTS118" s="38"/>
      <c r="MTT118" s="38"/>
      <c r="MTU118" s="38"/>
      <c r="MTV118" s="38"/>
      <c r="MTW118" s="38"/>
      <c r="MTX118" s="38"/>
      <c r="MTY118" s="38"/>
      <c r="MTZ118" s="38"/>
      <c r="MUA118" s="38"/>
      <c r="MUB118" s="38"/>
      <c r="MUC118" s="38"/>
      <c r="MUD118" s="38"/>
      <c r="MUE118" s="38"/>
      <c r="MUF118" s="38"/>
      <c r="MUG118" s="38"/>
      <c r="MUH118" s="38"/>
      <c r="MUI118" s="38"/>
      <c r="MUJ118" s="38"/>
      <c r="MUK118" s="38"/>
      <c r="MUL118" s="38"/>
      <c r="MUM118" s="38"/>
      <c r="MUN118" s="38"/>
      <c r="MUO118" s="38"/>
      <c r="MUP118" s="38"/>
      <c r="MUQ118" s="38"/>
      <c r="MUR118" s="38"/>
      <c r="MUS118" s="38"/>
      <c r="MUT118" s="38"/>
      <c r="MUU118" s="38"/>
      <c r="MUV118" s="38"/>
      <c r="MUW118" s="38"/>
      <c r="MUX118" s="38"/>
      <c r="MUY118" s="38"/>
      <c r="MUZ118" s="38"/>
      <c r="MVA118" s="38"/>
      <c r="MVB118" s="38"/>
      <c r="MVC118" s="38"/>
      <c r="MVD118" s="38"/>
      <c r="MVE118" s="38"/>
      <c r="MVF118" s="38"/>
      <c r="MVG118" s="38"/>
      <c r="MVH118" s="38"/>
      <c r="MVI118" s="38"/>
      <c r="MVJ118" s="38"/>
      <c r="MVK118" s="38"/>
      <c r="MVL118" s="38"/>
      <c r="MVM118" s="38"/>
      <c r="MVN118" s="38"/>
      <c r="MVO118" s="38"/>
      <c r="MVP118" s="38"/>
      <c r="MVQ118" s="38"/>
      <c r="MVR118" s="38"/>
      <c r="MVS118" s="38"/>
      <c r="MVT118" s="38"/>
      <c r="MVU118" s="38"/>
      <c r="MVV118" s="38"/>
      <c r="MVW118" s="38"/>
      <c r="MVX118" s="38"/>
      <c r="MVY118" s="38"/>
      <c r="MVZ118" s="38"/>
      <c r="MWA118" s="38"/>
      <c r="MWB118" s="38"/>
      <c r="MWC118" s="38"/>
      <c r="MWD118" s="38"/>
      <c r="MWE118" s="38"/>
      <c r="MWF118" s="38"/>
      <c r="MWG118" s="38"/>
      <c r="MWH118" s="38"/>
      <c r="MWI118" s="38"/>
      <c r="MWJ118" s="38"/>
      <c r="MWK118" s="38"/>
      <c r="MWL118" s="38"/>
      <c r="MWM118" s="38"/>
      <c r="MWN118" s="38"/>
      <c r="MWO118" s="38"/>
      <c r="MWP118" s="38"/>
      <c r="MWQ118" s="38"/>
      <c r="MWR118" s="38"/>
      <c r="MWS118" s="38"/>
      <c r="MWT118" s="38"/>
      <c r="MWU118" s="38"/>
      <c r="MWV118" s="38"/>
      <c r="MWW118" s="38"/>
      <c r="MWX118" s="38"/>
      <c r="MWY118" s="38"/>
      <c r="MWZ118" s="38"/>
      <c r="MXA118" s="38"/>
      <c r="MXB118" s="38"/>
      <c r="MXC118" s="38"/>
      <c r="MXD118" s="38"/>
      <c r="MXE118" s="38"/>
      <c r="MXF118" s="38"/>
      <c r="MXG118" s="38"/>
      <c r="MXH118" s="38"/>
      <c r="MXI118" s="38"/>
      <c r="MXJ118" s="38"/>
      <c r="MXK118" s="38"/>
      <c r="MXL118" s="38"/>
      <c r="MXM118" s="38"/>
      <c r="MXN118" s="38"/>
      <c r="MXO118" s="38"/>
      <c r="MXP118" s="38"/>
      <c r="MXQ118" s="38"/>
      <c r="MXR118" s="38"/>
      <c r="MXS118" s="38"/>
      <c r="MXT118" s="38"/>
      <c r="MXU118" s="38"/>
      <c r="MXV118" s="38"/>
      <c r="MXW118" s="38"/>
      <c r="MXX118" s="38"/>
      <c r="MXY118" s="38"/>
      <c r="MXZ118" s="38"/>
      <c r="MYA118" s="38"/>
      <c r="MYB118" s="38"/>
      <c r="MYC118" s="38"/>
      <c r="MYD118" s="38"/>
      <c r="MYE118" s="38"/>
      <c r="MYF118" s="38"/>
      <c r="MYG118" s="38"/>
      <c r="MYH118" s="38"/>
      <c r="MYI118" s="38"/>
      <c r="MYJ118" s="38"/>
      <c r="MYK118" s="38"/>
      <c r="MYL118" s="38"/>
      <c r="MYM118" s="38"/>
      <c r="MYN118" s="38"/>
      <c r="MYO118" s="38"/>
      <c r="MYP118" s="38"/>
      <c r="MYQ118" s="38"/>
      <c r="MYR118" s="38"/>
      <c r="MYS118" s="38"/>
      <c r="MYT118" s="38"/>
      <c r="MYU118" s="38"/>
      <c r="MYV118" s="38"/>
      <c r="MYW118" s="38"/>
      <c r="MYX118" s="38"/>
      <c r="MYY118" s="38"/>
      <c r="MYZ118" s="38"/>
      <c r="MZA118" s="38"/>
      <c r="MZB118" s="38"/>
      <c r="MZC118" s="38"/>
      <c r="MZD118" s="38"/>
      <c r="MZE118" s="38"/>
      <c r="MZF118" s="38"/>
      <c r="MZG118" s="38"/>
      <c r="MZH118" s="38"/>
      <c r="MZI118" s="38"/>
      <c r="MZJ118" s="38"/>
      <c r="MZK118" s="38"/>
      <c r="MZL118" s="38"/>
      <c r="MZM118" s="38"/>
      <c r="MZN118" s="38"/>
      <c r="MZO118" s="38"/>
      <c r="MZP118" s="38"/>
      <c r="MZQ118" s="38"/>
      <c r="MZR118" s="38"/>
      <c r="MZS118" s="38"/>
      <c r="MZT118" s="38"/>
      <c r="MZU118" s="38"/>
      <c r="MZV118" s="38"/>
      <c r="MZW118" s="38"/>
      <c r="MZX118" s="38"/>
      <c r="MZY118" s="38"/>
      <c r="MZZ118" s="38"/>
      <c r="NAA118" s="38"/>
      <c r="NAB118" s="38"/>
      <c r="NAC118" s="38"/>
      <c r="NAD118" s="38"/>
      <c r="NAE118" s="38"/>
      <c r="NAF118" s="38"/>
      <c r="NAG118" s="38"/>
      <c r="NAH118" s="38"/>
      <c r="NAI118" s="38"/>
      <c r="NAJ118" s="38"/>
      <c r="NAK118" s="38"/>
      <c r="NAL118" s="38"/>
      <c r="NAM118" s="38"/>
      <c r="NAN118" s="38"/>
      <c r="NAO118" s="38"/>
      <c r="NAP118" s="38"/>
      <c r="NAQ118" s="38"/>
      <c r="NAR118" s="38"/>
      <c r="NAS118" s="38"/>
      <c r="NAT118" s="38"/>
      <c r="NAU118" s="38"/>
      <c r="NAV118" s="38"/>
      <c r="NAW118" s="38"/>
      <c r="NAX118" s="38"/>
      <c r="NAY118" s="38"/>
      <c r="NAZ118" s="38"/>
      <c r="NBA118" s="38"/>
      <c r="NBB118" s="38"/>
      <c r="NBC118" s="38"/>
      <c r="NBD118" s="38"/>
      <c r="NBE118" s="38"/>
      <c r="NBF118" s="38"/>
      <c r="NBG118" s="38"/>
      <c r="NBH118" s="38"/>
      <c r="NBI118" s="38"/>
      <c r="NBJ118" s="38"/>
      <c r="NBK118" s="38"/>
      <c r="NBL118" s="38"/>
      <c r="NBM118" s="38"/>
      <c r="NBN118" s="38"/>
      <c r="NBO118" s="38"/>
      <c r="NBP118" s="38"/>
      <c r="NBQ118" s="38"/>
      <c r="NBR118" s="38"/>
      <c r="NBS118" s="38"/>
      <c r="NBT118" s="38"/>
      <c r="NBU118" s="38"/>
      <c r="NBV118" s="38"/>
      <c r="NBW118" s="38"/>
      <c r="NBX118" s="38"/>
      <c r="NBY118" s="38"/>
      <c r="NBZ118" s="38"/>
      <c r="NCA118" s="38"/>
      <c r="NCB118" s="38"/>
      <c r="NCC118" s="38"/>
      <c r="NCD118" s="38"/>
      <c r="NCE118" s="38"/>
      <c r="NCF118" s="38"/>
      <c r="NCG118" s="38"/>
      <c r="NCH118" s="38"/>
      <c r="NCI118" s="38"/>
      <c r="NCJ118" s="38"/>
      <c r="NCK118" s="38"/>
      <c r="NCL118" s="38"/>
      <c r="NCM118" s="38"/>
      <c r="NCN118" s="38"/>
      <c r="NCO118" s="38"/>
      <c r="NCP118" s="38"/>
      <c r="NCQ118" s="38"/>
      <c r="NCR118" s="38"/>
      <c r="NCS118" s="38"/>
      <c r="NCT118" s="38"/>
      <c r="NCU118" s="38"/>
      <c r="NCV118" s="38"/>
      <c r="NCW118" s="38"/>
      <c r="NCX118" s="38"/>
      <c r="NCY118" s="38"/>
      <c r="NCZ118" s="38"/>
      <c r="NDA118" s="38"/>
      <c r="NDB118" s="38"/>
      <c r="NDC118" s="38"/>
      <c r="NDD118" s="38"/>
      <c r="NDE118" s="38"/>
      <c r="NDF118" s="38"/>
      <c r="NDG118" s="38"/>
      <c r="NDH118" s="38"/>
      <c r="NDI118" s="38"/>
      <c r="NDJ118" s="38"/>
      <c r="NDK118" s="38"/>
      <c r="NDL118" s="38"/>
      <c r="NDM118" s="38"/>
      <c r="NDN118" s="38"/>
      <c r="NDO118" s="38"/>
      <c r="NDP118" s="38"/>
      <c r="NDQ118" s="38"/>
      <c r="NDR118" s="38"/>
      <c r="NDS118" s="38"/>
      <c r="NDT118" s="38"/>
      <c r="NDU118" s="38"/>
      <c r="NDV118" s="38"/>
      <c r="NDW118" s="38"/>
      <c r="NDX118" s="38"/>
      <c r="NDY118" s="38"/>
      <c r="NDZ118" s="38"/>
      <c r="NEA118" s="38"/>
      <c r="NEB118" s="38"/>
      <c r="NEC118" s="38"/>
      <c r="NED118" s="38"/>
      <c r="NEE118" s="38"/>
      <c r="NEF118" s="38"/>
      <c r="NEG118" s="38"/>
      <c r="NEH118" s="38"/>
      <c r="NEI118" s="38"/>
      <c r="NEJ118" s="38"/>
      <c r="NEK118" s="38"/>
      <c r="NEL118" s="38"/>
      <c r="NEM118" s="38"/>
      <c r="NEN118" s="38"/>
      <c r="NEO118" s="38"/>
      <c r="NEP118" s="38"/>
      <c r="NEQ118" s="38"/>
      <c r="NER118" s="38"/>
      <c r="NES118" s="38"/>
      <c r="NET118" s="38"/>
      <c r="NEU118" s="38"/>
      <c r="NEV118" s="38"/>
      <c r="NEW118" s="38"/>
      <c r="NEX118" s="38"/>
      <c r="NEY118" s="38"/>
      <c r="NEZ118" s="38"/>
      <c r="NFA118" s="38"/>
      <c r="NFB118" s="38"/>
      <c r="NFC118" s="38"/>
      <c r="NFD118" s="38"/>
      <c r="NFE118" s="38"/>
      <c r="NFF118" s="38"/>
      <c r="NFG118" s="38"/>
      <c r="NFH118" s="38"/>
      <c r="NFI118" s="38"/>
      <c r="NFJ118" s="38"/>
      <c r="NFK118" s="38"/>
      <c r="NFL118" s="38"/>
      <c r="NFM118" s="38"/>
      <c r="NFN118" s="38"/>
      <c r="NFO118" s="38"/>
      <c r="NFP118" s="38"/>
      <c r="NFQ118" s="38"/>
      <c r="NFR118" s="38"/>
      <c r="NFS118" s="38"/>
      <c r="NFT118" s="38"/>
      <c r="NFU118" s="38"/>
      <c r="NFV118" s="38"/>
      <c r="NFW118" s="38"/>
      <c r="NFX118" s="38"/>
      <c r="NFY118" s="38"/>
      <c r="NFZ118" s="38"/>
      <c r="NGA118" s="38"/>
      <c r="NGB118" s="38"/>
      <c r="NGC118" s="38"/>
      <c r="NGD118" s="38"/>
      <c r="NGE118" s="38"/>
      <c r="NGF118" s="38"/>
      <c r="NGG118" s="38"/>
      <c r="NGH118" s="38"/>
      <c r="NGI118" s="38"/>
      <c r="NGJ118" s="38"/>
      <c r="NGK118" s="38"/>
      <c r="NGL118" s="38"/>
      <c r="NGM118" s="38"/>
      <c r="NGN118" s="38"/>
      <c r="NGO118" s="38"/>
      <c r="NGP118" s="38"/>
      <c r="NGQ118" s="38"/>
      <c r="NGR118" s="38"/>
      <c r="NGS118" s="38"/>
      <c r="NGT118" s="38"/>
      <c r="NGU118" s="38"/>
      <c r="NGV118" s="38"/>
      <c r="NGW118" s="38"/>
      <c r="NGX118" s="38"/>
      <c r="NGY118" s="38"/>
      <c r="NGZ118" s="38"/>
      <c r="NHA118" s="38"/>
      <c r="NHB118" s="38"/>
      <c r="NHC118" s="38"/>
      <c r="NHD118" s="38"/>
      <c r="NHE118" s="38"/>
      <c r="NHF118" s="38"/>
      <c r="NHG118" s="38"/>
      <c r="NHH118" s="38"/>
      <c r="NHI118" s="38"/>
      <c r="NHJ118" s="38"/>
      <c r="NHK118" s="38"/>
      <c r="NHL118" s="38"/>
      <c r="NHM118" s="38"/>
      <c r="NHN118" s="38"/>
      <c r="NHO118" s="38"/>
      <c r="NHP118" s="38"/>
      <c r="NHQ118" s="38"/>
      <c r="NHR118" s="38"/>
      <c r="NHS118" s="38"/>
      <c r="NHT118" s="38"/>
      <c r="NHU118" s="38"/>
      <c r="NHV118" s="38"/>
      <c r="NHW118" s="38"/>
      <c r="NHX118" s="38"/>
      <c r="NHY118" s="38"/>
      <c r="NHZ118" s="38"/>
      <c r="NIA118" s="38"/>
      <c r="NIB118" s="38"/>
      <c r="NIC118" s="38"/>
      <c r="NID118" s="38"/>
      <c r="NIE118" s="38"/>
      <c r="NIF118" s="38"/>
      <c r="NIG118" s="38"/>
      <c r="NIH118" s="38"/>
      <c r="NII118" s="38"/>
      <c r="NIJ118" s="38"/>
      <c r="NIK118" s="38"/>
      <c r="NIL118" s="38"/>
      <c r="NIM118" s="38"/>
      <c r="NIN118" s="38"/>
      <c r="NIO118" s="38"/>
      <c r="NIP118" s="38"/>
      <c r="NIQ118" s="38"/>
      <c r="NIR118" s="38"/>
      <c r="NIS118" s="38"/>
      <c r="NIT118" s="38"/>
      <c r="NIU118" s="38"/>
      <c r="NIV118" s="38"/>
      <c r="NIW118" s="38"/>
      <c r="NIX118" s="38"/>
      <c r="NIY118" s="38"/>
      <c r="NIZ118" s="38"/>
      <c r="NJA118" s="38"/>
      <c r="NJB118" s="38"/>
      <c r="NJC118" s="38"/>
      <c r="NJD118" s="38"/>
      <c r="NJE118" s="38"/>
      <c r="NJF118" s="38"/>
      <c r="NJG118" s="38"/>
      <c r="NJH118" s="38"/>
      <c r="NJI118" s="38"/>
      <c r="NJJ118" s="38"/>
      <c r="NJK118" s="38"/>
      <c r="NJL118" s="38"/>
      <c r="NJM118" s="38"/>
      <c r="NJN118" s="38"/>
      <c r="NJO118" s="38"/>
      <c r="NJP118" s="38"/>
      <c r="NJQ118" s="38"/>
      <c r="NJR118" s="38"/>
      <c r="NJS118" s="38"/>
      <c r="NJT118" s="38"/>
      <c r="NJU118" s="38"/>
      <c r="NJV118" s="38"/>
      <c r="NJW118" s="38"/>
      <c r="NJX118" s="38"/>
      <c r="NJY118" s="38"/>
      <c r="NJZ118" s="38"/>
      <c r="NKA118" s="38"/>
      <c r="NKB118" s="38"/>
      <c r="NKC118" s="38"/>
      <c r="NKD118" s="38"/>
      <c r="NKE118" s="38"/>
      <c r="NKF118" s="38"/>
      <c r="NKG118" s="38"/>
      <c r="NKH118" s="38"/>
      <c r="NKI118" s="38"/>
      <c r="NKJ118" s="38"/>
      <c r="NKK118" s="38"/>
      <c r="NKL118" s="38"/>
      <c r="NKM118" s="38"/>
      <c r="NKN118" s="38"/>
      <c r="NKO118" s="38"/>
      <c r="NKP118" s="38"/>
      <c r="NKQ118" s="38"/>
      <c r="NKR118" s="38"/>
      <c r="NKS118" s="38"/>
      <c r="NKT118" s="38"/>
      <c r="NKU118" s="38"/>
      <c r="NKV118" s="38"/>
      <c r="NKW118" s="38"/>
      <c r="NKX118" s="38"/>
      <c r="NKY118" s="38"/>
      <c r="NKZ118" s="38"/>
      <c r="NLA118" s="38"/>
      <c r="NLB118" s="38"/>
      <c r="NLC118" s="38"/>
      <c r="NLD118" s="38"/>
      <c r="NLE118" s="38"/>
      <c r="NLF118" s="38"/>
      <c r="NLG118" s="38"/>
      <c r="NLH118" s="38"/>
      <c r="NLI118" s="38"/>
      <c r="NLJ118" s="38"/>
      <c r="NLK118" s="38"/>
      <c r="NLL118" s="38"/>
      <c r="NLM118" s="38"/>
      <c r="NLN118" s="38"/>
      <c r="NLO118" s="38"/>
      <c r="NLP118" s="38"/>
      <c r="NLQ118" s="38"/>
      <c r="NLR118" s="38"/>
      <c r="NLS118" s="38"/>
      <c r="NLT118" s="38"/>
      <c r="NLU118" s="38"/>
      <c r="NLV118" s="38"/>
      <c r="NLW118" s="38"/>
      <c r="NLX118" s="38"/>
      <c r="NLY118" s="38"/>
      <c r="NLZ118" s="38"/>
      <c r="NMA118" s="38"/>
      <c r="NMB118" s="38"/>
      <c r="NMC118" s="38"/>
      <c r="NMD118" s="38"/>
      <c r="NME118" s="38"/>
      <c r="NMF118" s="38"/>
      <c r="NMG118" s="38"/>
      <c r="NMH118" s="38"/>
      <c r="NMI118" s="38"/>
      <c r="NMJ118" s="38"/>
      <c r="NMK118" s="38"/>
      <c r="NML118" s="38"/>
      <c r="NMM118" s="38"/>
      <c r="NMN118" s="38"/>
      <c r="NMO118" s="38"/>
      <c r="NMP118" s="38"/>
      <c r="NMQ118" s="38"/>
      <c r="NMR118" s="38"/>
      <c r="NMS118" s="38"/>
      <c r="NMT118" s="38"/>
      <c r="NMU118" s="38"/>
      <c r="NMV118" s="38"/>
      <c r="NMW118" s="38"/>
      <c r="NMX118" s="38"/>
      <c r="NMY118" s="38"/>
      <c r="NMZ118" s="38"/>
      <c r="NNA118" s="38"/>
      <c r="NNB118" s="38"/>
      <c r="NNC118" s="38"/>
      <c r="NND118" s="38"/>
      <c r="NNE118" s="38"/>
      <c r="NNF118" s="38"/>
      <c r="NNG118" s="38"/>
      <c r="NNH118" s="38"/>
      <c r="NNI118" s="38"/>
      <c r="NNJ118" s="38"/>
      <c r="NNK118" s="38"/>
      <c r="NNL118" s="38"/>
      <c r="NNM118" s="38"/>
      <c r="NNN118" s="38"/>
      <c r="NNO118" s="38"/>
      <c r="NNP118" s="38"/>
      <c r="NNQ118" s="38"/>
      <c r="NNR118" s="38"/>
      <c r="NNS118" s="38"/>
      <c r="NNT118" s="38"/>
      <c r="NNU118" s="38"/>
      <c r="NNV118" s="38"/>
      <c r="NNW118" s="38"/>
      <c r="NNX118" s="38"/>
      <c r="NNY118" s="38"/>
      <c r="NNZ118" s="38"/>
      <c r="NOA118" s="38"/>
      <c r="NOB118" s="38"/>
      <c r="NOC118" s="38"/>
      <c r="NOD118" s="38"/>
      <c r="NOE118" s="38"/>
      <c r="NOF118" s="38"/>
      <c r="NOG118" s="38"/>
      <c r="NOH118" s="38"/>
      <c r="NOI118" s="38"/>
      <c r="NOJ118" s="38"/>
      <c r="NOK118" s="38"/>
      <c r="NOL118" s="38"/>
      <c r="NOM118" s="38"/>
      <c r="NON118" s="38"/>
      <c r="NOO118" s="38"/>
      <c r="NOP118" s="38"/>
      <c r="NOQ118" s="38"/>
      <c r="NOR118" s="38"/>
      <c r="NOS118" s="38"/>
      <c r="NOT118" s="38"/>
      <c r="NOU118" s="38"/>
      <c r="NOV118" s="38"/>
      <c r="NOW118" s="38"/>
      <c r="NOX118" s="38"/>
      <c r="NOY118" s="38"/>
      <c r="NOZ118" s="38"/>
      <c r="NPA118" s="38"/>
      <c r="NPB118" s="38"/>
      <c r="NPC118" s="38"/>
      <c r="NPD118" s="38"/>
      <c r="NPE118" s="38"/>
      <c r="NPF118" s="38"/>
      <c r="NPG118" s="38"/>
      <c r="NPH118" s="38"/>
      <c r="NPI118" s="38"/>
      <c r="NPJ118" s="38"/>
      <c r="NPK118" s="38"/>
      <c r="NPL118" s="38"/>
      <c r="NPM118" s="38"/>
      <c r="NPN118" s="38"/>
      <c r="NPO118" s="38"/>
      <c r="NPP118" s="38"/>
      <c r="NPQ118" s="38"/>
      <c r="NPR118" s="38"/>
      <c r="NPS118" s="38"/>
      <c r="NPT118" s="38"/>
      <c r="NPU118" s="38"/>
      <c r="NPV118" s="38"/>
      <c r="NPW118" s="38"/>
      <c r="NPX118" s="38"/>
      <c r="NPY118" s="38"/>
      <c r="NPZ118" s="38"/>
      <c r="NQA118" s="38"/>
      <c r="NQB118" s="38"/>
      <c r="NQC118" s="38"/>
      <c r="NQD118" s="38"/>
      <c r="NQE118" s="38"/>
      <c r="NQF118" s="38"/>
      <c r="NQG118" s="38"/>
      <c r="NQH118" s="38"/>
      <c r="NQI118" s="38"/>
      <c r="NQJ118" s="38"/>
      <c r="NQK118" s="38"/>
      <c r="NQL118" s="38"/>
      <c r="NQM118" s="38"/>
      <c r="NQN118" s="38"/>
      <c r="NQO118" s="38"/>
      <c r="NQP118" s="38"/>
      <c r="NQQ118" s="38"/>
      <c r="NQR118" s="38"/>
      <c r="NQS118" s="38"/>
      <c r="NQT118" s="38"/>
      <c r="NQU118" s="38"/>
      <c r="NQV118" s="38"/>
      <c r="NQW118" s="38"/>
      <c r="NQX118" s="38"/>
      <c r="NQY118" s="38"/>
      <c r="NQZ118" s="38"/>
      <c r="NRA118" s="38"/>
      <c r="NRB118" s="38"/>
      <c r="NRC118" s="38"/>
      <c r="NRD118" s="38"/>
      <c r="NRE118" s="38"/>
      <c r="NRF118" s="38"/>
      <c r="NRG118" s="38"/>
      <c r="NRH118" s="38"/>
      <c r="NRI118" s="38"/>
      <c r="NRJ118" s="38"/>
      <c r="NRK118" s="38"/>
      <c r="NRL118" s="38"/>
      <c r="NRM118" s="38"/>
      <c r="NRN118" s="38"/>
      <c r="NRO118" s="38"/>
      <c r="NRP118" s="38"/>
      <c r="NRQ118" s="38"/>
      <c r="NRR118" s="38"/>
      <c r="NRS118" s="38"/>
      <c r="NRT118" s="38"/>
      <c r="NRU118" s="38"/>
      <c r="NRV118" s="38"/>
      <c r="NRW118" s="38"/>
      <c r="NRX118" s="38"/>
      <c r="NRY118" s="38"/>
      <c r="NRZ118" s="38"/>
      <c r="NSA118" s="38"/>
      <c r="NSB118" s="38"/>
      <c r="NSC118" s="38"/>
      <c r="NSD118" s="38"/>
      <c r="NSE118" s="38"/>
      <c r="NSF118" s="38"/>
      <c r="NSG118" s="38"/>
      <c r="NSH118" s="38"/>
      <c r="NSI118" s="38"/>
      <c r="NSJ118" s="38"/>
      <c r="NSK118" s="38"/>
      <c r="NSL118" s="38"/>
      <c r="NSM118" s="38"/>
      <c r="NSN118" s="38"/>
      <c r="NSO118" s="38"/>
      <c r="NSP118" s="38"/>
      <c r="NSQ118" s="38"/>
      <c r="NSR118" s="38"/>
      <c r="NSS118" s="38"/>
      <c r="NST118" s="38"/>
      <c r="NSU118" s="38"/>
      <c r="NSV118" s="38"/>
      <c r="NSW118" s="38"/>
      <c r="NSX118" s="38"/>
      <c r="NSY118" s="38"/>
      <c r="NSZ118" s="38"/>
      <c r="NTA118" s="38"/>
      <c r="NTB118" s="38"/>
      <c r="NTC118" s="38"/>
      <c r="NTD118" s="38"/>
      <c r="NTE118" s="38"/>
      <c r="NTF118" s="38"/>
      <c r="NTG118" s="38"/>
      <c r="NTH118" s="38"/>
      <c r="NTI118" s="38"/>
      <c r="NTJ118" s="38"/>
      <c r="NTK118" s="38"/>
      <c r="NTL118" s="38"/>
      <c r="NTM118" s="38"/>
      <c r="NTN118" s="38"/>
      <c r="NTO118" s="38"/>
      <c r="NTP118" s="38"/>
      <c r="NTQ118" s="38"/>
      <c r="NTR118" s="38"/>
      <c r="NTS118" s="38"/>
      <c r="NTT118" s="38"/>
      <c r="NTU118" s="38"/>
      <c r="NTV118" s="38"/>
      <c r="NTW118" s="38"/>
      <c r="NTX118" s="38"/>
      <c r="NTY118" s="38"/>
      <c r="NTZ118" s="38"/>
      <c r="NUA118" s="38"/>
      <c r="NUB118" s="38"/>
      <c r="NUC118" s="38"/>
      <c r="NUD118" s="38"/>
      <c r="NUE118" s="38"/>
      <c r="NUF118" s="38"/>
      <c r="NUG118" s="38"/>
      <c r="NUH118" s="38"/>
      <c r="NUI118" s="38"/>
      <c r="NUJ118" s="38"/>
      <c r="NUK118" s="38"/>
      <c r="NUL118" s="38"/>
      <c r="NUM118" s="38"/>
      <c r="NUN118" s="38"/>
      <c r="NUO118" s="38"/>
      <c r="NUP118" s="38"/>
      <c r="NUQ118" s="38"/>
      <c r="NUR118" s="38"/>
      <c r="NUS118" s="38"/>
      <c r="NUT118" s="38"/>
      <c r="NUU118" s="38"/>
      <c r="NUV118" s="38"/>
      <c r="NUW118" s="38"/>
      <c r="NUX118" s="38"/>
      <c r="NUY118" s="38"/>
      <c r="NUZ118" s="38"/>
      <c r="NVA118" s="38"/>
      <c r="NVB118" s="38"/>
      <c r="NVC118" s="38"/>
      <c r="NVD118" s="38"/>
      <c r="NVE118" s="38"/>
      <c r="NVF118" s="38"/>
      <c r="NVG118" s="38"/>
      <c r="NVH118" s="38"/>
      <c r="NVI118" s="38"/>
      <c r="NVJ118" s="38"/>
      <c r="NVK118" s="38"/>
      <c r="NVL118" s="38"/>
      <c r="NVM118" s="38"/>
      <c r="NVN118" s="38"/>
      <c r="NVO118" s="38"/>
      <c r="NVP118" s="38"/>
      <c r="NVQ118" s="38"/>
      <c r="NVR118" s="38"/>
      <c r="NVS118" s="38"/>
      <c r="NVT118" s="38"/>
      <c r="NVU118" s="38"/>
      <c r="NVV118" s="38"/>
      <c r="NVW118" s="38"/>
      <c r="NVX118" s="38"/>
      <c r="NVY118" s="38"/>
      <c r="NVZ118" s="38"/>
      <c r="NWA118" s="38"/>
      <c r="NWB118" s="38"/>
      <c r="NWC118" s="38"/>
      <c r="NWD118" s="38"/>
      <c r="NWE118" s="38"/>
      <c r="NWF118" s="38"/>
      <c r="NWG118" s="38"/>
      <c r="NWH118" s="38"/>
      <c r="NWI118" s="38"/>
      <c r="NWJ118" s="38"/>
      <c r="NWK118" s="38"/>
      <c r="NWL118" s="38"/>
      <c r="NWM118" s="38"/>
      <c r="NWN118" s="38"/>
      <c r="NWO118" s="38"/>
      <c r="NWP118" s="38"/>
      <c r="NWQ118" s="38"/>
      <c r="NWR118" s="38"/>
      <c r="NWS118" s="38"/>
      <c r="NWT118" s="38"/>
      <c r="NWU118" s="38"/>
      <c r="NWV118" s="38"/>
      <c r="NWW118" s="38"/>
      <c r="NWX118" s="38"/>
      <c r="NWY118" s="38"/>
      <c r="NWZ118" s="38"/>
      <c r="NXA118" s="38"/>
      <c r="NXB118" s="38"/>
      <c r="NXC118" s="38"/>
      <c r="NXD118" s="38"/>
      <c r="NXE118" s="38"/>
      <c r="NXF118" s="38"/>
      <c r="NXG118" s="38"/>
      <c r="NXH118" s="38"/>
      <c r="NXI118" s="38"/>
      <c r="NXJ118" s="38"/>
      <c r="NXK118" s="38"/>
      <c r="NXL118" s="38"/>
      <c r="NXM118" s="38"/>
      <c r="NXN118" s="38"/>
      <c r="NXO118" s="38"/>
      <c r="NXP118" s="38"/>
      <c r="NXQ118" s="38"/>
      <c r="NXR118" s="38"/>
      <c r="NXS118" s="38"/>
      <c r="NXT118" s="38"/>
      <c r="NXU118" s="38"/>
      <c r="NXV118" s="38"/>
      <c r="NXW118" s="38"/>
      <c r="NXX118" s="38"/>
      <c r="NXY118" s="38"/>
      <c r="NXZ118" s="38"/>
      <c r="NYA118" s="38"/>
      <c r="NYB118" s="38"/>
      <c r="NYC118" s="38"/>
      <c r="NYD118" s="38"/>
      <c r="NYE118" s="38"/>
      <c r="NYF118" s="38"/>
      <c r="NYG118" s="38"/>
      <c r="NYH118" s="38"/>
      <c r="NYI118" s="38"/>
      <c r="NYJ118" s="38"/>
      <c r="NYK118" s="38"/>
      <c r="NYL118" s="38"/>
      <c r="NYM118" s="38"/>
      <c r="NYN118" s="38"/>
      <c r="NYO118" s="38"/>
      <c r="NYP118" s="38"/>
      <c r="NYQ118" s="38"/>
      <c r="NYR118" s="38"/>
      <c r="NYS118" s="38"/>
      <c r="NYT118" s="38"/>
      <c r="NYU118" s="38"/>
      <c r="NYV118" s="38"/>
      <c r="NYW118" s="38"/>
      <c r="NYX118" s="38"/>
      <c r="NYY118" s="38"/>
      <c r="NYZ118" s="38"/>
      <c r="NZA118" s="38"/>
      <c r="NZB118" s="38"/>
      <c r="NZC118" s="38"/>
      <c r="NZD118" s="38"/>
      <c r="NZE118" s="38"/>
      <c r="NZF118" s="38"/>
      <c r="NZG118" s="38"/>
      <c r="NZH118" s="38"/>
      <c r="NZI118" s="38"/>
      <c r="NZJ118" s="38"/>
      <c r="NZK118" s="38"/>
      <c r="NZL118" s="38"/>
      <c r="NZM118" s="38"/>
      <c r="NZN118" s="38"/>
      <c r="NZO118" s="38"/>
      <c r="NZP118" s="38"/>
      <c r="NZQ118" s="38"/>
      <c r="NZR118" s="38"/>
      <c r="NZS118" s="38"/>
      <c r="NZT118" s="38"/>
      <c r="NZU118" s="38"/>
      <c r="NZV118" s="38"/>
      <c r="NZW118" s="38"/>
      <c r="NZX118" s="38"/>
      <c r="NZY118" s="38"/>
      <c r="NZZ118" s="38"/>
      <c r="OAA118" s="38"/>
      <c r="OAB118" s="38"/>
      <c r="OAC118" s="38"/>
      <c r="OAD118" s="38"/>
      <c r="OAE118" s="38"/>
      <c r="OAF118" s="38"/>
      <c r="OAG118" s="38"/>
      <c r="OAH118" s="38"/>
      <c r="OAI118" s="38"/>
      <c r="OAJ118" s="38"/>
      <c r="OAK118" s="38"/>
      <c r="OAL118" s="38"/>
      <c r="OAM118" s="38"/>
      <c r="OAN118" s="38"/>
      <c r="OAO118" s="38"/>
      <c r="OAP118" s="38"/>
      <c r="OAQ118" s="38"/>
      <c r="OAR118" s="38"/>
      <c r="OAS118" s="38"/>
      <c r="OAT118" s="38"/>
      <c r="OAU118" s="38"/>
      <c r="OAV118" s="38"/>
      <c r="OAW118" s="38"/>
      <c r="OAX118" s="38"/>
      <c r="OAY118" s="38"/>
      <c r="OAZ118" s="38"/>
      <c r="OBA118" s="38"/>
      <c r="OBB118" s="38"/>
      <c r="OBC118" s="38"/>
      <c r="OBD118" s="38"/>
      <c r="OBE118" s="38"/>
      <c r="OBF118" s="38"/>
      <c r="OBG118" s="38"/>
      <c r="OBH118" s="38"/>
      <c r="OBI118" s="38"/>
      <c r="OBJ118" s="38"/>
      <c r="OBK118" s="38"/>
      <c r="OBL118" s="38"/>
      <c r="OBM118" s="38"/>
      <c r="OBN118" s="38"/>
      <c r="OBO118" s="38"/>
      <c r="OBP118" s="38"/>
      <c r="OBQ118" s="38"/>
      <c r="OBR118" s="38"/>
      <c r="OBS118" s="38"/>
      <c r="OBT118" s="38"/>
      <c r="OBU118" s="38"/>
      <c r="OBV118" s="38"/>
      <c r="OBW118" s="38"/>
      <c r="OBX118" s="38"/>
      <c r="OBY118" s="38"/>
      <c r="OBZ118" s="38"/>
      <c r="OCA118" s="38"/>
      <c r="OCB118" s="38"/>
      <c r="OCC118" s="38"/>
      <c r="OCD118" s="38"/>
      <c r="OCE118" s="38"/>
      <c r="OCF118" s="38"/>
      <c r="OCG118" s="38"/>
      <c r="OCH118" s="38"/>
      <c r="OCI118" s="38"/>
      <c r="OCJ118" s="38"/>
      <c r="OCK118" s="38"/>
      <c r="OCL118" s="38"/>
      <c r="OCM118" s="38"/>
      <c r="OCN118" s="38"/>
      <c r="OCO118" s="38"/>
      <c r="OCP118" s="38"/>
      <c r="OCQ118" s="38"/>
      <c r="OCR118" s="38"/>
      <c r="OCS118" s="38"/>
      <c r="OCT118" s="38"/>
      <c r="OCU118" s="38"/>
      <c r="OCV118" s="38"/>
      <c r="OCW118" s="38"/>
      <c r="OCX118" s="38"/>
      <c r="OCY118" s="38"/>
      <c r="OCZ118" s="38"/>
      <c r="ODA118" s="38"/>
      <c r="ODB118" s="38"/>
      <c r="ODC118" s="38"/>
      <c r="ODD118" s="38"/>
      <c r="ODE118" s="38"/>
      <c r="ODF118" s="38"/>
      <c r="ODG118" s="38"/>
      <c r="ODH118" s="38"/>
      <c r="ODI118" s="38"/>
      <c r="ODJ118" s="38"/>
      <c r="ODK118" s="38"/>
      <c r="ODL118" s="38"/>
      <c r="ODM118" s="38"/>
      <c r="ODN118" s="38"/>
      <c r="ODO118" s="38"/>
      <c r="ODP118" s="38"/>
      <c r="ODQ118" s="38"/>
      <c r="ODR118" s="38"/>
      <c r="ODS118" s="38"/>
      <c r="ODT118" s="38"/>
      <c r="ODU118" s="38"/>
      <c r="ODV118" s="38"/>
      <c r="ODW118" s="38"/>
      <c r="ODX118" s="38"/>
      <c r="ODY118" s="38"/>
      <c r="ODZ118" s="38"/>
      <c r="OEA118" s="38"/>
      <c r="OEB118" s="38"/>
      <c r="OEC118" s="38"/>
      <c r="OED118" s="38"/>
      <c r="OEE118" s="38"/>
      <c r="OEF118" s="38"/>
      <c r="OEG118" s="38"/>
      <c r="OEH118" s="38"/>
      <c r="OEI118" s="38"/>
      <c r="OEJ118" s="38"/>
      <c r="OEK118" s="38"/>
      <c r="OEL118" s="38"/>
      <c r="OEM118" s="38"/>
      <c r="OEN118" s="38"/>
      <c r="OEO118" s="38"/>
      <c r="OEP118" s="38"/>
      <c r="OEQ118" s="38"/>
      <c r="OER118" s="38"/>
      <c r="OES118" s="38"/>
      <c r="OET118" s="38"/>
      <c r="OEU118" s="38"/>
      <c r="OEV118" s="38"/>
      <c r="OEW118" s="38"/>
      <c r="OEX118" s="38"/>
      <c r="OEY118" s="38"/>
      <c r="OEZ118" s="38"/>
      <c r="OFA118" s="38"/>
      <c r="OFB118" s="38"/>
      <c r="OFC118" s="38"/>
      <c r="OFD118" s="38"/>
      <c r="OFE118" s="38"/>
      <c r="OFF118" s="38"/>
      <c r="OFG118" s="38"/>
      <c r="OFH118" s="38"/>
      <c r="OFI118" s="38"/>
      <c r="OFJ118" s="38"/>
      <c r="OFK118" s="38"/>
      <c r="OFL118" s="38"/>
      <c r="OFM118" s="38"/>
      <c r="OFN118" s="38"/>
      <c r="OFO118" s="38"/>
      <c r="OFP118" s="38"/>
      <c r="OFQ118" s="38"/>
      <c r="OFR118" s="38"/>
      <c r="OFS118" s="38"/>
      <c r="OFT118" s="38"/>
      <c r="OFU118" s="38"/>
      <c r="OFV118" s="38"/>
      <c r="OFW118" s="38"/>
      <c r="OFX118" s="38"/>
      <c r="OFY118" s="38"/>
      <c r="OFZ118" s="38"/>
      <c r="OGA118" s="38"/>
      <c r="OGB118" s="38"/>
      <c r="OGC118" s="38"/>
      <c r="OGD118" s="38"/>
      <c r="OGE118" s="38"/>
      <c r="OGF118" s="38"/>
      <c r="OGG118" s="38"/>
      <c r="OGH118" s="38"/>
      <c r="OGI118" s="38"/>
      <c r="OGJ118" s="38"/>
      <c r="OGK118" s="38"/>
      <c r="OGL118" s="38"/>
      <c r="OGM118" s="38"/>
      <c r="OGN118" s="38"/>
      <c r="OGO118" s="38"/>
      <c r="OGP118" s="38"/>
      <c r="OGQ118" s="38"/>
      <c r="OGR118" s="38"/>
      <c r="OGS118" s="38"/>
      <c r="OGT118" s="38"/>
      <c r="OGU118" s="38"/>
      <c r="OGV118" s="38"/>
      <c r="OGW118" s="38"/>
      <c r="OGX118" s="38"/>
      <c r="OGY118" s="38"/>
      <c r="OGZ118" s="38"/>
      <c r="OHA118" s="38"/>
      <c r="OHB118" s="38"/>
      <c r="OHC118" s="38"/>
      <c r="OHD118" s="38"/>
      <c r="OHE118" s="38"/>
      <c r="OHF118" s="38"/>
      <c r="OHG118" s="38"/>
      <c r="OHH118" s="38"/>
      <c r="OHI118" s="38"/>
      <c r="OHJ118" s="38"/>
      <c r="OHK118" s="38"/>
      <c r="OHL118" s="38"/>
      <c r="OHM118" s="38"/>
      <c r="OHN118" s="38"/>
      <c r="OHO118" s="38"/>
      <c r="OHP118" s="38"/>
      <c r="OHQ118" s="38"/>
      <c r="OHR118" s="38"/>
      <c r="OHS118" s="38"/>
      <c r="OHT118" s="38"/>
      <c r="OHU118" s="38"/>
      <c r="OHV118" s="38"/>
      <c r="OHW118" s="38"/>
      <c r="OHX118" s="38"/>
      <c r="OHY118" s="38"/>
      <c r="OHZ118" s="38"/>
      <c r="OIA118" s="38"/>
      <c r="OIB118" s="38"/>
      <c r="OIC118" s="38"/>
      <c r="OID118" s="38"/>
      <c r="OIE118" s="38"/>
      <c r="OIF118" s="38"/>
      <c r="OIG118" s="38"/>
      <c r="OIH118" s="38"/>
      <c r="OII118" s="38"/>
      <c r="OIJ118" s="38"/>
      <c r="OIK118" s="38"/>
      <c r="OIL118" s="38"/>
      <c r="OIM118" s="38"/>
      <c r="OIN118" s="38"/>
      <c r="OIO118" s="38"/>
      <c r="OIP118" s="38"/>
      <c r="OIQ118" s="38"/>
      <c r="OIR118" s="38"/>
      <c r="OIS118" s="38"/>
      <c r="OIT118" s="38"/>
      <c r="OIU118" s="38"/>
      <c r="OIV118" s="38"/>
      <c r="OIW118" s="38"/>
      <c r="OIX118" s="38"/>
      <c r="OIY118" s="38"/>
      <c r="OIZ118" s="38"/>
      <c r="OJA118" s="38"/>
      <c r="OJB118" s="38"/>
      <c r="OJC118" s="38"/>
      <c r="OJD118" s="38"/>
      <c r="OJE118" s="38"/>
      <c r="OJF118" s="38"/>
      <c r="OJG118" s="38"/>
      <c r="OJH118" s="38"/>
      <c r="OJI118" s="38"/>
      <c r="OJJ118" s="38"/>
      <c r="OJK118" s="38"/>
      <c r="OJL118" s="38"/>
      <c r="OJM118" s="38"/>
      <c r="OJN118" s="38"/>
      <c r="OJO118" s="38"/>
      <c r="OJP118" s="38"/>
      <c r="OJQ118" s="38"/>
      <c r="OJR118" s="38"/>
      <c r="OJS118" s="38"/>
      <c r="OJT118" s="38"/>
      <c r="OJU118" s="38"/>
      <c r="OJV118" s="38"/>
      <c r="OJW118" s="38"/>
      <c r="OJX118" s="38"/>
      <c r="OJY118" s="38"/>
      <c r="OJZ118" s="38"/>
      <c r="OKA118" s="38"/>
      <c r="OKB118" s="38"/>
      <c r="OKC118" s="38"/>
      <c r="OKD118" s="38"/>
      <c r="OKE118" s="38"/>
      <c r="OKF118" s="38"/>
      <c r="OKG118" s="38"/>
      <c r="OKH118" s="38"/>
      <c r="OKI118" s="38"/>
      <c r="OKJ118" s="38"/>
      <c r="OKK118" s="38"/>
      <c r="OKL118" s="38"/>
      <c r="OKM118" s="38"/>
      <c r="OKN118" s="38"/>
      <c r="OKO118" s="38"/>
      <c r="OKP118" s="38"/>
      <c r="OKQ118" s="38"/>
      <c r="OKR118" s="38"/>
      <c r="OKS118" s="38"/>
      <c r="OKT118" s="38"/>
      <c r="OKU118" s="38"/>
      <c r="OKV118" s="38"/>
      <c r="OKW118" s="38"/>
      <c r="OKX118" s="38"/>
      <c r="OKY118" s="38"/>
      <c r="OKZ118" s="38"/>
      <c r="OLA118" s="38"/>
      <c r="OLB118" s="38"/>
      <c r="OLC118" s="38"/>
      <c r="OLD118" s="38"/>
      <c r="OLE118" s="38"/>
      <c r="OLF118" s="38"/>
      <c r="OLG118" s="38"/>
      <c r="OLH118" s="38"/>
      <c r="OLI118" s="38"/>
      <c r="OLJ118" s="38"/>
      <c r="OLK118" s="38"/>
      <c r="OLL118" s="38"/>
      <c r="OLM118" s="38"/>
      <c r="OLN118" s="38"/>
      <c r="OLO118" s="38"/>
      <c r="OLP118" s="38"/>
      <c r="OLQ118" s="38"/>
      <c r="OLR118" s="38"/>
      <c r="OLS118" s="38"/>
      <c r="OLT118" s="38"/>
      <c r="OLU118" s="38"/>
      <c r="OLV118" s="38"/>
      <c r="OLW118" s="38"/>
      <c r="OLX118" s="38"/>
      <c r="OLY118" s="38"/>
      <c r="OLZ118" s="38"/>
      <c r="OMA118" s="38"/>
      <c r="OMB118" s="38"/>
      <c r="OMC118" s="38"/>
      <c r="OMD118" s="38"/>
      <c r="OME118" s="38"/>
      <c r="OMF118" s="38"/>
      <c r="OMG118" s="38"/>
      <c r="OMH118" s="38"/>
      <c r="OMI118" s="38"/>
      <c r="OMJ118" s="38"/>
      <c r="OMK118" s="38"/>
      <c r="OML118" s="38"/>
      <c r="OMM118" s="38"/>
      <c r="OMN118" s="38"/>
      <c r="OMO118" s="38"/>
      <c r="OMP118" s="38"/>
      <c r="OMQ118" s="38"/>
      <c r="OMR118" s="38"/>
      <c r="OMS118" s="38"/>
      <c r="OMT118" s="38"/>
      <c r="OMU118" s="38"/>
      <c r="OMV118" s="38"/>
      <c r="OMW118" s="38"/>
      <c r="OMX118" s="38"/>
      <c r="OMY118" s="38"/>
      <c r="OMZ118" s="38"/>
      <c r="ONA118" s="38"/>
      <c r="ONB118" s="38"/>
      <c r="ONC118" s="38"/>
      <c r="OND118" s="38"/>
      <c r="ONE118" s="38"/>
      <c r="ONF118" s="38"/>
      <c r="ONG118" s="38"/>
      <c r="ONH118" s="38"/>
      <c r="ONI118" s="38"/>
      <c r="ONJ118" s="38"/>
      <c r="ONK118" s="38"/>
      <c r="ONL118" s="38"/>
      <c r="ONM118" s="38"/>
      <c r="ONN118" s="38"/>
      <c r="ONO118" s="38"/>
      <c r="ONP118" s="38"/>
      <c r="ONQ118" s="38"/>
      <c r="ONR118" s="38"/>
      <c r="ONS118" s="38"/>
      <c r="ONT118" s="38"/>
      <c r="ONU118" s="38"/>
      <c r="ONV118" s="38"/>
      <c r="ONW118" s="38"/>
      <c r="ONX118" s="38"/>
      <c r="ONY118" s="38"/>
      <c r="ONZ118" s="38"/>
      <c r="OOA118" s="38"/>
      <c r="OOB118" s="38"/>
      <c r="OOC118" s="38"/>
      <c r="OOD118" s="38"/>
      <c r="OOE118" s="38"/>
      <c r="OOF118" s="38"/>
      <c r="OOG118" s="38"/>
      <c r="OOH118" s="38"/>
      <c r="OOI118" s="38"/>
      <c r="OOJ118" s="38"/>
      <c r="OOK118" s="38"/>
      <c r="OOL118" s="38"/>
      <c r="OOM118" s="38"/>
      <c r="OON118" s="38"/>
      <c r="OOO118" s="38"/>
      <c r="OOP118" s="38"/>
      <c r="OOQ118" s="38"/>
      <c r="OOR118" s="38"/>
      <c r="OOS118" s="38"/>
      <c r="OOT118" s="38"/>
      <c r="OOU118" s="38"/>
      <c r="OOV118" s="38"/>
      <c r="OOW118" s="38"/>
      <c r="OOX118" s="38"/>
      <c r="OOY118" s="38"/>
      <c r="OOZ118" s="38"/>
      <c r="OPA118" s="38"/>
      <c r="OPB118" s="38"/>
      <c r="OPC118" s="38"/>
      <c r="OPD118" s="38"/>
      <c r="OPE118" s="38"/>
      <c r="OPF118" s="38"/>
      <c r="OPG118" s="38"/>
      <c r="OPH118" s="38"/>
      <c r="OPI118" s="38"/>
      <c r="OPJ118" s="38"/>
      <c r="OPK118" s="38"/>
      <c r="OPL118" s="38"/>
      <c r="OPM118" s="38"/>
      <c r="OPN118" s="38"/>
      <c r="OPO118" s="38"/>
      <c r="OPP118" s="38"/>
      <c r="OPQ118" s="38"/>
      <c r="OPR118" s="38"/>
      <c r="OPS118" s="38"/>
      <c r="OPT118" s="38"/>
      <c r="OPU118" s="38"/>
      <c r="OPV118" s="38"/>
      <c r="OPW118" s="38"/>
      <c r="OPX118" s="38"/>
      <c r="OPY118" s="38"/>
      <c r="OPZ118" s="38"/>
      <c r="OQA118" s="38"/>
      <c r="OQB118" s="38"/>
      <c r="OQC118" s="38"/>
      <c r="OQD118" s="38"/>
      <c r="OQE118" s="38"/>
      <c r="OQF118" s="38"/>
      <c r="OQG118" s="38"/>
      <c r="OQH118" s="38"/>
      <c r="OQI118" s="38"/>
      <c r="OQJ118" s="38"/>
      <c r="OQK118" s="38"/>
      <c r="OQL118" s="38"/>
      <c r="OQM118" s="38"/>
      <c r="OQN118" s="38"/>
      <c r="OQO118" s="38"/>
      <c r="OQP118" s="38"/>
      <c r="OQQ118" s="38"/>
      <c r="OQR118" s="38"/>
      <c r="OQS118" s="38"/>
      <c r="OQT118" s="38"/>
      <c r="OQU118" s="38"/>
      <c r="OQV118" s="38"/>
      <c r="OQW118" s="38"/>
      <c r="OQX118" s="38"/>
      <c r="OQY118" s="38"/>
      <c r="OQZ118" s="38"/>
      <c r="ORA118" s="38"/>
      <c r="ORB118" s="38"/>
      <c r="ORC118" s="38"/>
      <c r="ORD118" s="38"/>
      <c r="ORE118" s="38"/>
      <c r="ORF118" s="38"/>
      <c r="ORG118" s="38"/>
      <c r="ORH118" s="38"/>
      <c r="ORI118" s="38"/>
      <c r="ORJ118" s="38"/>
      <c r="ORK118" s="38"/>
      <c r="ORL118" s="38"/>
      <c r="ORM118" s="38"/>
      <c r="ORN118" s="38"/>
      <c r="ORO118" s="38"/>
      <c r="ORP118" s="38"/>
      <c r="ORQ118" s="38"/>
      <c r="ORR118" s="38"/>
      <c r="ORS118" s="38"/>
      <c r="ORT118" s="38"/>
      <c r="ORU118" s="38"/>
      <c r="ORV118" s="38"/>
      <c r="ORW118" s="38"/>
      <c r="ORX118" s="38"/>
      <c r="ORY118" s="38"/>
      <c r="ORZ118" s="38"/>
      <c r="OSA118" s="38"/>
      <c r="OSB118" s="38"/>
      <c r="OSC118" s="38"/>
      <c r="OSD118" s="38"/>
      <c r="OSE118" s="38"/>
      <c r="OSF118" s="38"/>
      <c r="OSG118" s="38"/>
      <c r="OSH118" s="38"/>
      <c r="OSI118" s="38"/>
      <c r="OSJ118" s="38"/>
      <c r="OSK118" s="38"/>
      <c r="OSL118" s="38"/>
      <c r="OSM118" s="38"/>
      <c r="OSN118" s="38"/>
      <c r="OSO118" s="38"/>
      <c r="OSP118" s="38"/>
      <c r="OSQ118" s="38"/>
      <c r="OSR118" s="38"/>
      <c r="OSS118" s="38"/>
      <c r="OST118" s="38"/>
      <c r="OSU118" s="38"/>
      <c r="OSV118" s="38"/>
      <c r="OSW118" s="38"/>
      <c r="OSX118" s="38"/>
      <c r="OSY118" s="38"/>
      <c r="OSZ118" s="38"/>
      <c r="OTA118" s="38"/>
      <c r="OTB118" s="38"/>
      <c r="OTC118" s="38"/>
      <c r="OTD118" s="38"/>
      <c r="OTE118" s="38"/>
      <c r="OTF118" s="38"/>
      <c r="OTG118" s="38"/>
      <c r="OTH118" s="38"/>
      <c r="OTI118" s="38"/>
      <c r="OTJ118" s="38"/>
      <c r="OTK118" s="38"/>
      <c r="OTL118" s="38"/>
      <c r="OTM118" s="38"/>
      <c r="OTN118" s="38"/>
      <c r="OTO118" s="38"/>
      <c r="OTP118" s="38"/>
      <c r="OTQ118" s="38"/>
      <c r="OTR118" s="38"/>
      <c r="OTS118" s="38"/>
      <c r="OTT118" s="38"/>
      <c r="OTU118" s="38"/>
      <c r="OTV118" s="38"/>
      <c r="OTW118" s="38"/>
      <c r="OTX118" s="38"/>
      <c r="OTY118" s="38"/>
      <c r="OTZ118" s="38"/>
      <c r="OUA118" s="38"/>
      <c r="OUB118" s="38"/>
      <c r="OUC118" s="38"/>
      <c r="OUD118" s="38"/>
      <c r="OUE118" s="38"/>
      <c r="OUF118" s="38"/>
      <c r="OUG118" s="38"/>
      <c r="OUH118" s="38"/>
      <c r="OUI118" s="38"/>
      <c r="OUJ118" s="38"/>
      <c r="OUK118" s="38"/>
      <c r="OUL118" s="38"/>
      <c r="OUM118" s="38"/>
      <c r="OUN118" s="38"/>
      <c r="OUO118" s="38"/>
      <c r="OUP118" s="38"/>
      <c r="OUQ118" s="38"/>
      <c r="OUR118" s="38"/>
      <c r="OUS118" s="38"/>
      <c r="OUT118" s="38"/>
      <c r="OUU118" s="38"/>
      <c r="OUV118" s="38"/>
      <c r="OUW118" s="38"/>
      <c r="OUX118" s="38"/>
      <c r="OUY118" s="38"/>
      <c r="OUZ118" s="38"/>
      <c r="OVA118" s="38"/>
      <c r="OVB118" s="38"/>
      <c r="OVC118" s="38"/>
      <c r="OVD118" s="38"/>
      <c r="OVE118" s="38"/>
      <c r="OVF118" s="38"/>
      <c r="OVG118" s="38"/>
      <c r="OVH118" s="38"/>
      <c r="OVI118" s="38"/>
      <c r="OVJ118" s="38"/>
      <c r="OVK118" s="38"/>
      <c r="OVL118" s="38"/>
      <c r="OVM118" s="38"/>
      <c r="OVN118" s="38"/>
      <c r="OVO118" s="38"/>
      <c r="OVP118" s="38"/>
      <c r="OVQ118" s="38"/>
      <c r="OVR118" s="38"/>
      <c r="OVS118" s="38"/>
      <c r="OVT118" s="38"/>
      <c r="OVU118" s="38"/>
      <c r="OVV118" s="38"/>
      <c r="OVW118" s="38"/>
      <c r="OVX118" s="38"/>
      <c r="OVY118" s="38"/>
      <c r="OVZ118" s="38"/>
      <c r="OWA118" s="38"/>
      <c r="OWB118" s="38"/>
      <c r="OWC118" s="38"/>
      <c r="OWD118" s="38"/>
      <c r="OWE118" s="38"/>
      <c r="OWF118" s="38"/>
      <c r="OWG118" s="38"/>
      <c r="OWH118" s="38"/>
      <c r="OWI118" s="38"/>
      <c r="OWJ118" s="38"/>
      <c r="OWK118" s="38"/>
      <c r="OWL118" s="38"/>
      <c r="OWM118" s="38"/>
      <c r="OWN118" s="38"/>
      <c r="OWO118" s="38"/>
      <c r="OWP118" s="38"/>
      <c r="OWQ118" s="38"/>
      <c r="OWR118" s="38"/>
      <c r="OWS118" s="38"/>
      <c r="OWT118" s="38"/>
      <c r="OWU118" s="38"/>
      <c r="OWV118" s="38"/>
      <c r="OWW118" s="38"/>
      <c r="OWX118" s="38"/>
      <c r="OWY118" s="38"/>
      <c r="OWZ118" s="38"/>
      <c r="OXA118" s="38"/>
      <c r="OXB118" s="38"/>
      <c r="OXC118" s="38"/>
      <c r="OXD118" s="38"/>
      <c r="OXE118" s="38"/>
      <c r="OXF118" s="38"/>
      <c r="OXG118" s="38"/>
      <c r="OXH118" s="38"/>
      <c r="OXI118" s="38"/>
      <c r="OXJ118" s="38"/>
      <c r="OXK118" s="38"/>
      <c r="OXL118" s="38"/>
      <c r="OXM118" s="38"/>
      <c r="OXN118" s="38"/>
      <c r="OXO118" s="38"/>
      <c r="OXP118" s="38"/>
      <c r="OXQ118" s="38"/>
      <c r="OXR118" s="38"/>
      <c r="OXS118" s="38"/>
      <c r="OXT118" s="38"/>
      <c r="OXU118" s="38"/>
      <c r="OXV118" s="38"/>
      <c r="OXW118" s="38"/>
      <c r="OXX118" s="38"/>
      <c r="OXY118" s="38"/>
      <c r="OXZ118" s="38"/>
      <c r="OYA118" s="38"/>
      <c r="OYB118" s="38"/>
      <c r="OYC118" s="38"/>
      <c r="OYD118" s="38"/>
      <c r="OYE118" s="38"/>
      <c r="OYF118" s="38"/>
      <c r="OYG118" s="38"/>
      <c r="OYH118" s="38"/>
      <c r="OYI118" s="38"/>
      <c r="OYJ118" s="38"/>
      <c r="OYK118" s="38"/>
      <c r="OYL118" s="38"/>
      <c r="OYM118" s="38"/>
      <c r="OYN118" s="38"/>
      <c r="OYO118" s="38"/>
      <c r="OYP118" s="38"/>
      <c r="OYQ118" s="38"/>
      <c r="OYR118" s="38"/>
      <c r="OYS118" s="38"/>
      <c r="OYT118" s="38"/>
      <c r="OYU118" s="38"/>
      <c r="OYV118" s="38"/>
      <c r="OYW118" s="38"/>
      <c r="OYX118" s="38"/>
      <c r="OYY118" s="38"/>
      <c r="OYZ118" s="38"/>
      <c r="OZA118" s="38"/>
      <c r="OZB118" s="38"/>
      <c r="OZC118" s="38"/>
      <c r="OZD118" s="38"/>
      <c r="OZE118" s="38"/>
      <c r="OZF118" s="38"/>
      <c r="OZG118" s="38"/>
      <c r="OZH118" s="38"/>
      <c r="OZI118" s="38"/>
      <c r="OZJ118" s="38"/>
      <c r="OZK118" s="38"/>
      <c r="OZL118" s="38"/>
      <c r="OZM118" s="38"/>
      <c r="OZN118" s="38"/>
      <c r="OZO118" s="38"/>
      <c r="OZP118" s="38"/>
      <c r="OZQ118" s="38"/>
      <c r="OZR118" s="38"/>
      <c r="OZS118" s="38"/>
      <c r="OZT118" s="38"/>
      <c r="OZU118" s="38"/>
      <c r="OZV118" s="38"/>
      <c r="OZW118" s="38"/>
      <c r="OZX118" s="38"/>
      <c r="OZY118" s="38"/>
      <c r="OZZ118" s="38"/>
      <c r="PAA118" s="38"/>
      <c r="PAB118" s="38"/>
      <c r="PAC118" s="38"/>
      <c r="PAD118" s="38"/>
      <c r="PAE118" s="38"/>
      <c r="PAF118" s="38"/>
      <c r="PAG118" s="38"/>
      <c r="PAH118" s="38"/>
      <c r="PAI118" s="38"/>
      <c r="PAJ118" s="38"/>
      <c r="PAK118" s="38"/>
      <c r="PAL118" s="38"/>
      <c r="PAM118" s="38"/>
      <c r="PAN118" s="38"/>
      <c r="PAO118" s="38"/>
      <c r="PAP118" s="38"/>
      <c r="PAQ118" s="38"/>
      <c r="PAR118" s="38"/>
      <c r="PAS118" s="38"/>
      <c r="PAT118" s="38"/>
      <c r="PAU118" s="38"/>
      <c r="PAV118" s="38"/>
      <c r="PAW118" s="38"/>
      <c r="PAX118" s="38"/>
      <c r="PAY118" s="38"/>
      <c r="PAZ118" s="38"/>
      <c r="PBA118" s="38"/>
      <c r="PBB118" s="38"/>
      <c r="PBC118" s="38"/>
      <c r="PBD118" s="38"/>
      <c r="PBE118" s="38"/>
      <c r="PBF118" s="38"/>
      <c r="PBG118" s="38"/>
      <c r="PBH118" s="38"/>
      <c r="PBI118" s="38"/>
      <c r="PBJ118" s="38"/>
      <c r="PBK118" s="38"/>
      <c r="PBL118" s="38"/>
      <c r="PBM118" s="38"/>
      <c r="PBN118" s="38"/>
      <c r="PBO118" s="38"/>
      <c r="PBP118" s="38"/>
      <c r="PBQ118" s="38"/>
      <c r="PBR118" s="38"/>
      <c r="PBS118" s="38"/>
      <c r="PBT118" s="38"/>
      <c r="PBU118" s="38"/>
      <c r="PBV118" s="38"/>
      <c r="PBW118" s="38"/>
      <c r="PBX118" s="38"/>
      <c r="PBY118" s="38"/>
      <c r="PBZ118" s="38"/>
      <c r="PCA118" s="38"/>
      <c r="PCB118" s="38"/>
      <c r="PCC118" s="38"/>
      <c r="PCD118" s="38"/>
      <c r="PCE118" s="38"/>
      <c r="PCF118" s="38"/>
      <c r="PCG118" s="38"/>
      <c r="PCH118" s="38"/>
      <c r="PCI118" s="38"/>
      <c r="PCJ118" s="38"/>
      <c r="PCK118" s="38"/>
      <c r="PCL118" s="38"/>
      <c r="PCM118" s="38"/>
      <c r="PCN118" s="38"/>
      <c r="PCO118" s="38"/>
      <c r="PCP118" s="38"/>
      <c r="PCQ118" s="38"/>
      <c r="PCR118" s="38"/>
      <c r="PCS118" s="38"/>
      <c r="PCT118" s="38"/>
      <c r="PCU118" s="38"/>
      <c r="PCV118" s="38"/>
      <c r="PCW118" s="38"/>
      <c r="PCX118" s="38"/>
      <c r="PCY118" s="38"/>
      <c r="PCZ118" s="38"/>
      <c r="PDA118" s="38"/>
      <c r="PDB118" s="38"/>
      <c r="PDC118" s="38"/>
      <c r="PDD118" s="38"/>
      <c r="PDE118" s="38"/>
      <c r="PDF118" s="38"/>
      <c r="PDG118" s="38"/>
      <c r="PDH118" s="38"/>
      <c r="PDI118" s="38"/>
      <c r="PDJ118" s="38"/>
      <c r="PDK118" s="38"/>
      <c r="PDL118" s="38"/>
      <c r="PDM118" s="38"/>
      <c r="PDN118" s="38"/>
      <c r="PDO118" s="38"/>
      <c r="PDP118" s="38"/>
      <c r="PDQ118" s="38"/>
      <c r="PDR118" s="38"/>
      <c r="PDS118" s="38"/>
      <c r="PDT118" s="38"/>
      <c r="PDU118" s="38"/>
      <c r="PDV118" s="38"/>
      <c r="PDW118" s="38"/>
      <c r="PDX118" s="38"/>
      <c r="PDY118" s="38"/>
      <c r="PDZ118" s="38"/>
      <c r="PEA118" s="38"/>
      <c r="PEB118" s="38"/>
      <c r="PEC118" s="38"/>
      <c r="PED118" s="38"/>
      <c r="PEE118" s="38"/>
      <c r="PEF118" s="38"/>
      <c r="PEG118" s="38"/>
      <c r="PEH118" s="38"/>
      <c r="PEI118" s="38"/>
      <c r="PEJ118" s="38"/>
      <c r="PEK118" s="38"/>
      <c r="PEL118" s="38"/>
      <c r="PEM118" s="38"/>
      <c r="PEN118" s="38"/>
      <c r="PEO118" s="38"/>
      <c r="PEP118" s="38"/>
      <c r="PEQ118" s="38"/>
      <c r="PER118" s="38"/>
      <c r="PES118" s="38"/>
      <c r="PET118" s="38"/>
      <c r="PEU118" s="38"/>
      <c r="PEV118" s="38"/>
      <c r="PEW118" s="38"/>
      <c r="PEX118" s="38"/>
      <c r="PEY118" s="38"/>
      <c r="PEZ118" s="38"/>
      <c r="PFA118" s="38"/>
      <c r="PFB118" s="38"/>
      <c r="PFC118" s="38"/>
      <c r="PFD118" s="38"/>
      <c r="PFE118" s="38"/>
      <c r="PFF118" s="38"/>
      <c r="PFG118" s="38"/>
      <c r="PFH118" s="38"/>
      <c r="PFI118" s="38"/>
      <c r="PFJ118" s="38"/>
      <c r="PFK118" s="38"/>
      <c r="PFL118" s="38"/>
      <c r="PFM118" s="38"/>
      <c r="PFN118" s="38"/>
      <c r="PFO118" s="38"/>
      <c r="PFP118" s="38"/>
      <c r="PFQ118" s="38"/>
      <c r="PFR118" s="38"/>
      <c r="PFS118" s="38"/>
      <c r="PFT118" s="38"/>
      <c r="PFU118" s="38"/>
      <c r="PFV118" s="38"/>
      <c r="PFW118" s="38"/>
      <c r="PFX118" s="38"/>
      <c r="PFY118" s="38"/>
      <c r="PFZ118" s="38"/>
      <c r="PGA118" s="38"/>
      <c r="PGB118" s="38"/>
      <c r="PGC118" s="38"/>
      <c r="PGD118" s="38"/>
      <c r="PGE118" s="38"/>
      <c r="PGF118" s="38"/>
      <c r="PGG118" s="38"/>
      <c r="PGH118" s="38"/>
      <c r="PGI118" s="38"/>
      <c r="PGJ118" s="38"/>
      <c r="PGK118" s="38"/>
      <c r="PGL118" s="38"/>
      <c r="PGM118" s="38"/>
      <c r="PGN118" s="38"/>
      <c r="PGO118" s="38"/>
      <c r="PGP118" s="38"/>
      <c r="PGQ118" s="38"/>
      <c r="PGR118" s="38"/>
      <c r="PGS118" s="38"/>
      <c r="PGT118" s="38"/>
      <c r="PGU118" s="38"/>
      <c r="PGV118" s="38"/>
      <c r="PGW118" s="38"/>
      <c r="PGX118" s="38"/>
      <c r="PGY118" s="38"/>
      <c r="PGZ118" s="38"/>
      <c r="PHA118" s="38"/>
      <c r="PHB118" s="38"/>
      <c r="PHC118" s="38"/>
      <c r="PHD118" s="38"/>
      <c r="PHE118" s="38"/>
      <c r="PHF118" s="38"/>
      <c r="PHG118" s="38"/>
      <c r="PHH118" s="38"/>
      <c r="PHI118" s="38"/>
      <c r="PHJ118" s="38"/>
      <c r="PHK118" s="38"/>
      <c r="PHL118" s="38"/>
      <c r="PHM118" s="38"/>
      <c r="PHN118" s="38"/>
      <c r="PHO118" s="38"/>
      <c r="PHP118" s="38"/>
      <c r="PHQ118" s="38"/>
      <c r="PHR118" s="38"/>
      <c r="PHS118" s="38"/>
      <c r="PHT118" s="38"/>
      <c r="PHU118" s="38"/>
      <c r="PHV118" s="38"/>
      <c r="PHW118" s="38"/>
      <c r="PHX118" s="38"/>
      <c r="PHY118" s="38"/>
      <c r="PHZ118" s="38"/>
      <c r="PIA118" s="38"/>
      <c r="PIB118" s="38"/>
      <c r="PIC118" s="38"/>
      <c r="PID118" s="38"/>
      <c r="PIE118" s="38"/>
      <c r="PIF118" s="38"/>
      <c r="PIG118" s="38"/>
      <c r="PIH118" s="38"/>
      <c r="PII118" s="38"/>
      <c r="PIJ118" s="38"/>
      <c r="PIK118" s="38"/>
      <c r="PIL118" s="38"/>
      <c r="PIM118" s="38"/>
      <c r="PIN118" s="38"/>
      <c r="PIO118" s="38"/>
      <c r="PIP118" s="38"/>
      <c r="PIQ118" s="38"/>
      <c r="PIR118" s="38"/>
      <c r="PIS118" s="38"/>
      <c r="PIT118" s="38"/>
      <c r="PIU118" s="38"/>
      <c r="PIV118" s="38"/>
      <c r="PIW118" s="38"/>
      <c r="PIX118" s="38"/>
      <c r="PIY118" s="38"/>
      <c r="PIZ118" s="38"/>
      <c r="PJA118" s="38"/>
      <c r="PJB118" s="38"/>
      <c r="PJC118" s="38"/>
      <c r="PJD118" s="38"/>
      <c r="PJE118" s="38"/>
      <c r="PJF118" s="38"/>
      <c r="PJG118" s="38"/>
      <c r="PJH118" s="38"/>
      <c r="PJI118" s="38"/>
      <c r="PJJ118" s="38"/>
      <c r="PJK118" s="38"/>
      <c r="PJL118" s="38"/>
      <c r="PJM118" s="38"/>
      <c r="PJN118" s="38"/>
      <c r="PJO118" s="38"/>
      <c r="PJP118" s="38"/>
      <c r="PJQ118" s="38"/>
      <c r="PJR118" s="38"/>
      <c r="PJS118" s="38"/>
      <c r="PJT118" s="38"/>
      <c r="PJU118" s="38"/>
      <c r="PJV118" s="38"/>
      <c r="PJW118" s="38"/>
      <c r="PJX118" s="38"/>
      <c r="PJY118" s="38"/>
      <c r="PJZ118" s="38"/>
      <c r="PKA118" s="38"/>
      <c r="PKB118" s="38"/>
      <c r="PKC118" s="38"/>
      <c r="PKD118" s="38"/>
      <c r="PKE118" s="38"/>
      <c r="PKF118" s="38"/>
      <c r="PKG118" s="38"/>
      <c r="PKH118" s="38"/>
      <c r="PKI118" s="38"/>
      <c r="PKJ118" s="38"/>
      <c r="PKK118" s="38"/>
      <c r="PKL118" s="38"/>
      <c r="PKM118" s="38"/>
      <c r="PKN118" s="38"/>
      <c r="PKO118" s="38"/>
      <c r="PKP118" s="38"/>
      <c r="PKQ118" s="38"/>
      <c r="PKR118" s="38"/>
      <c r="PKS118" s="38"/>
      <c r="PKT118" s="38"/>
      <c r="PKU118" s="38"/>
      <c r="PKV118" s="38"/>
      <c r="PKW118" s="38"/>
      <c r="PKX118" s="38"/>
      <c r="PKY118" s="38"/>
      <c r="PKZ118" s="38"/>
      <c r="PLA118" s="38"/>
      <c r="PLB118" s="38"/>
      <c r="PLC118" s="38"/>
      <c r="PLD118" s="38"/>
      <c r="PLE118" s="38"/>
      <c r="PLF118" s="38"/>
      <c r="PLG118" s="38"/>
      <c r="PLH118" s="38"/>
      <c r="PLI118" s="38"/>
      <c r="PLJ118" s="38"/>
      <c r="PLK118" s="38"/>
      <c r="PLL118" s="38"/>
      <c r="PLM118" s="38"/>
      <c r="PLN118" s="38"/>
      <c r="PLO118" s="38"/>
      <c r="PLP118" s="38"/>
      <c r="PLQ118" s="38"/>
      <c r="PLR118" s="38"/>
      <c r="PLS118" s="38"/>
      <c r="PLT118" s="38"/>
      <c r="PLU118" s="38"/>
      <c r="PLV118" s="38"/>
      <c r="PLW118" s="38"/>
      <c r="PLX118" s="38"/>
      <c r="PLY118" s="38"/>
      <c r="PLZ118" s="38"/>
      <c r="PMA118" s="38"/>
      <c r="PMB118" s="38"/>
      <c r="PMC118" s="38"/>
      <c r="PMD118" s="38"/>
      <c r="PME118" s="38"/>
      <c r="PMF118" s="38"/>
      <c r="PMG118" s="38"/>
      <c r="PMH118" s="38"/>
      <c r="PMI118" s="38"/>
      <c r="PMJ118" s="38"/>
      <c r="PMK118" s="38"/>
      <c r="PML118" s="38"/>
      <c r="PMM118" s="38"/>
      <c r="PMN118" s="38"/>
      <c r="PMO118" s="38"/>
      <c r="PMP118" s="38"/>
      <c r="PMQ118" s="38"/>
      <c r="PMR118" s="38"/>
      <c r="PMS118" s="38"/>
      <c r="PMT118" s="38"/>
      <c r="PMU118" s="38"/>
      <c r="PMV118" s="38"/>
      <c r="PMW118" s="38"/>
      <c r="PMX118" s="38"/>
      <c r="PMY118" s="38"/>
      <c r="PMZ118" s="38"/>
      <c r="PNA118" s="38"/>
      <c r="PNB118" s="38"/>
      <c r="PNC118" s="38"/>
      <c r="PND118" s="38"/>
      <c r="PNE118" s="38"/>
      <c r="PNF118" s="38"/>
      <c r="PNG118" s="38"/>
      <c r="PNH118" s="38"/>
      <c r="PNI118" s="38"/>
      <c r="PNJ118" s="38"/>
      <c r="PNK118" s="38"/>
      <c r="PNL118" s="38"/>
      <c r="PNM118" s="38"/>
      <c r="PNN118" s="38"/>
      <c r="PNO118" s="38"/>
      <c r="PNP118" s="38"/>
      <c r="PNQ118" s="38"/>
      <c r="PNR118" s="38"/>
      <c r="PNS118" s="38"/>
      <c r="PNT118" s="38"/>
      <c r="PNU118" s="38"/>
      <c r="PNV118" s="38"/>
      <c r="PNW118" s="38"/>
      <c r="PNX118" s="38"/>
      <c r="PNY118" s="38"/>
      <c r="PNZ118" s="38"/>
      <c r="POA118" s="38"/>
      <c r="POB118" s="38"/>
      <c r="POC118" s="38"/>
      <c r="POD118" s="38"/>
      <c r="POE118" s="38"/>
      <c r="POF118" s="38"/>
      <c r="POG118" s="38"/>
      <c r="POH118" s="38"/>
      <c r="POI118" s="38"/>
      <c r="POJ118" s="38"/>
      <c r="POK118" s="38"/>
      <c r="POL118" s="38"/>
      <c r="POM118" s="38"/>
      <c r="PON118" s="38"/>
      <c r="POO118" s="38"/>
      <c r="POP118" s="38"/>
      <c r="POQ118" s="38"/>
      <c r="POR118" s="38"/>
      <c r="POS118" s="38"/>
      <c r="POT118" s="38"/>
      <c r="POU118" s="38"/>
      <c r="POV118" s="38"/>
      <c r="POW118" s="38"/>
      <c r="POX118" s="38"/>
      <c r="POY118" s="38"/>
      <c r="POZ118" s="38"/>
      <c r="PPA118" s="38"/>
      <c r="PPB118" s="38"/>
      <c r="PPC118" s="38"/>
      <c r="PPD118" s="38"/>
      <c r="PPE118" s="38"/>
      <c r="PPF118" s="38"/>
      <c r="PPG118" s="38"/>
      <c r="PPH118" s="38"/>
      <c r="PPI118" s="38"/>
      <c r="PPJ118" s="38"/>
      <c r="PPK118" s="38"/>
      <c r="PPL118" s="38"/>
      <c r="PPM118" s="38"/>
      <c r="PPN118" s="38"/>
      <c r="PPO118" s="38"/>
      <c r="PPP118" s="38"/>
      <c r="PPQ118" s="38"/>
      <c r="PPR118" s="38"/>
      <c r="PPS118" s="38"/>
      <c r="PPT118" s="38"/>
      <c r="PPU118" s="38"/>
      <c r="PPV118" s="38"/>
      <c r="PPW118" s="38"/>
      <c r="PPX118" s="38"/>
      <c r="PPY118" s="38"/>
      <c r="PPZ118" s="38"/>
      <c r="PQA118" s="38"/>
      <c r="PQB118" s="38"/>
      <c r="PQC118" s="38"/>
      <c r="PQD118" s="38"/>
      <c r="PQE118" s="38"/>
      <c r="PQF118" s="38"/>
      <c r="PQG118" s="38"/>
      <c r="PQH118" s="38"/>
      <c r="PQI118" s="38"/>
      <c r="PQJ118" s="38"/>
      <c r="PQK118" s="38"/>
      <c r="PQL118" s="38"/>
      <c r="PQM118" s="38"/>
      <c r="PQN118" s="38"/>
      <c r="PQO118" s="38"/>
      <c r="PQP118" s="38"/>
      <c r="PQQ118" s="38"/>
      <c r="PQR118" s="38"/>
      <c r="PQS118" s="38"/>
      <c r="PQT118" s="38"/>
      <c r="PQU118" s="38"/>
      <c r="PQV118" s="38"/>
      <c r="PQW118" s="38"/>
      <c r="PQX118" s="38"/>
      <c r="PQY118" s="38"/>
      <c r="PQZ118" s="38"/>
      <c r="PRA118" s="38"/>
      <c r="PRB118" s="38"/>
      <c r="PRC118" s="38"/>
      <c r="PRD118" s="38"/>
      <c r="PRE118" s="38"/>
      <c r="PRF118" s="38"/>
      <c r="PRG118" s="38"/>
      <c r="PRH118" s="38"/>
      <c r="PRI118" s="38"/>
      <c r="PRJ118" s="38"/>
      <c r="PRK118" s="38"/>
      <c r="PRL118" s="38"/>
      <c r="PRM118" s="38"/>
      <c r="PRN118" s="38"/>
    </row>
    <row r="119" spans="1:11298" ht="15.75" x14ac:dyDescent="0.25">
      <c r="A119" s="1"/>
      <c r="B119" s="78" t="s">
        <v>441</v>
      </c>
      <c r="C119" s="31" t="s">
        <v>283</v>
      </c>
      <c r="D119" s="32"/>
      <c r="E119" s="32"/>
      <c r="F119" s="33">
        <v>40883</v>
      </c>
      <c r="G119" s="32"/>
      <c r="H119" s="32"/>
      <c r="I119" s="34">
        <v>63000</v>
      </c>
      <c r="J119" s="32"/>
      <c r="K119" s="34">
        <v>1E-8</v>
      </c>
      <c r="L119" s="32"/>
      <c r="M119" s="34">
        <v>1E-8</v>
      </c>
      <c r="N119" s="34">
        <v>62999.999999980006</v>
      </c>
      <c r="O119" s="28">
        <v>38.18</v>
      </c>
      <c r="P119" s="34">
        <v>1650.0785751697226</v>
      </c>
      <c r="Q119" s="32"/>
      <c r="R119" s="35">
        <v>2111201014</v>
      </c>
      <c r="S119" s="35">
        <v>144202</v>
      </c>
      <c r="T119" s="32"/>
      <c r="U119" s="32"/>
      <c r="V119" s="32"/>
      <c r="W119" s="32"/>
      <c r="X119" s="32"/>
      <c r="Y119" s="32"/>
      <c r="Z119" s="39">
        <v>4494</v>
      </c>
      <c r="AA119" s="39">
        <v>1602</v>
      </c>
      <c r="AB119" s="39">
        <v>6096</v>
      </c>
      <c r="AD119" s="32" t="s">
        <v>489</v>
      </c>
      <c r="AE119" s="32"/>
      <c r="AF119" s="32"/>
      <c r="AG119" s="32"/>
      <c r="AH119" s="32"/>
      <c r="AI119" s="32"/>
      <c r="AJ119" s="36"/>
      <c r="AK119" s="36"/>
      <c r="AL119" s="36">
        <v>1</v>
      </c>
      <c r="AM119" s="32"/>
      <c r="AN119" s="32"/>
      <c r="AO119" s="34">
        <v>0</v>
      </c>
      <c r="AP119" s="37">
        <v>0</v>
      </c>
      <c r="AQ119" s="26">
        <v>0</v>
      </c>
      <c r="AR119" s="34">
        <v>0</v>
      </c>
      <c r="AS119" s="32"/>
      <c r="AT119" s="26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2"/>
      <c r="BG119" s="26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2"/>
      <c r="BT119" s="26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2"/>
      <c r="CG119" s="26"/>
      <c r="CH119" s="37"/>
      <c r="CI119" s="37"/>
      <c r="CJ119" s="37"/>
      <c r="CK119" s="37"/>
      <c r="CL119" s="37"/>
      <c r="CM119" s="32"/>
      <c r="CN119" s="26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2"/>
      <c r="DA119" s="26"/>
      <c r="DB119" s="37"/>
      <c r="DC119" s="37"/>
      <c r="DD119" s="37"/>
      <c r="DE119" s="37"/>
      <c r="DF119" s="37"/>
      <c r="DG119" s="37"/>
      <c r="DH119" s="32"/>
      <c r="DI119" s="26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2"/>
      <c r="DV119" s="26"/>
      <c r="DW119" s="37"/>
      <c r="DX119" s="37"/>
      <c r="DY119" s="37"/>
      <c r="DZ119" s="37"/>
      <c r="EA119" s="37"/>
      <c r="EB119" s="32"/>
      <c r="EC119" s="26"/>
      <c r="ED119" s="37"/>
      <c r="EE119" s="37"/>
      <c r="EF119" s="37"/>
      <c r="EG119" s="37"/>
      <c r="EH119" s="37"/>
      <c r="EI119" s="32"/>
      <c r="EJ119" s="26"/>
      <c r="EK119" s="37"/>
      <c r="EL119" s="37"/>
      <c r="EM119" s="37"/>
      <c r="EN119" s="37"/>
      <c r="EO119" s="37"/>
      <c r="EP119" s="37"/>
      <c r="EQ119" s="32"/>
      <c r="ER119" s="32"/>
      <c r="ES119" s="26"/>
      <c r="ET119" s="37"/>
      <c r="EU119" s="37"/>
      <c r="EV119" s="37"/>
      <c r="EW119" s="37"/>
      <c r="EX119" s="37"/>
      <c r="EY119" s="32"/>
      <c r="EZ119" s="32"/>
      <c r="FA119" s="34">
        <v>62999.999999980006</v>
      </c>
      <c r="FB119" s="37">
        <v>1</v>
      </c>
      <c r="FC119" s="28">
        <v>38.18</v>
      </c>
      <c r="FD119" s="32"/>
      <c r="FE119" s="32"/>
      <c r="FF119" s="28"/>
      <c r="FG119" s="34"/>
      <c r="FH119" s="28"/>
      <c r="FI119" s="34"/>
      <c r="FJ119" s="28"/>
      <c r="FK119" s="34"/>
      <c r="FL119" s="28"/>
      <c r="FM119" s="34"/>
      <c r="FN119" s="28"/>
      <c r="FO119" s="34"/>
      <c r="FP119" s="28"/>
      <c r="FQ119" s="34"/>
      <c r="FR119" s="28"/>
      <c r="FS119" s="34"/>
      <c r="FT119" s="28"/>
      <c r="FU119" s="34"/>
      <c r="FV119" s="28"/>
      <c r="FW119" s="34"/>
      <c r="FX119" s="28"/>
      <c r="FY119" s="34"/>
      <c r="FZ119" s="28"/>
      <c r="GA119" s="34"/>
      <c r="GB119" s="28"/>
      <c r="GC119" s="34"/>
      <c r="GD119" s="28"/>
      <c r="GE119" s="34"/>
      <c r="GF119" s="28"/>
      <c r="GG119" s="34"/>
      <c r="GH119" s="28"/>
      <c r="GI119" s="34"/>
      <c r="GJ119" s="28"/>
      <c r="GK119" s="34"/>
      <c r="GL119" s="28"/>
      <c r="GM119" s="34"/>
      <c r="GN119" s="28"/>
      <c r="GO119" s="34"/>
      <c r="GP119" s="28"/>
      <c r="GQ119" s="34"/>
      <c r="GR119" s="28"/>
      <c r="GS119" s="34"/>
      <c r="GT119" s="28"/>
      <c r="GU119" s="34"/>
      <c r="GV119" s="28"/>
      <c r="GW119" s="34"/>
      <c r="GX119" s="28"/>
      <c r="GY119" s="34"/>
      <c r="GZ119" s="28"/>
      <c r="HA119" s="34"/>
      <c r="HB119" s="28"/>
      <c r="HC119" s="34"/>
      <c r="HD119" s="28"/>
      <c r="HE119" s="34"/>
      <c r="HF119" s="28"/>
      <c r="HG119" s="34"/>
      <c r="HH119" s="28"/>
      <c r="HI119" s="34"/>
      <c r="HJ119" s="28"/>
      <c r="HK119" s="34"/>
      <c r="HL119" s="28"/>
      <c r="HM119" s="34"/>
      <c r="HN119" s="32"/>
      <c r="HO119" s="32"/>
      <c r="HP119" s="28"/>
      <c r="HQ119" s="34"/>
      <c r="HR119" s="28"/>
      <c r="HS119" s="34"/>
      <c r="HT119" s="28"/>
      <c r="HU119" s="34"/>
      <c r="HV119" s="28"/>
      <c r="HW119" s="34"/>
      <c r="HX119" s="28"/>
      <c r="HY119" s="34"/>
      <c r="HZ119" s="28"/>
      <c r="IA119" s="34"/>
      <c r="IB119" s="28"/>
      <c r="IC119" s="34"/>
      <c r="ID119" s="28"/>
      <c r="IE119" s="34"/>
      <c r="IF119" s="28"/>
      <c r="IG119" s="34"/>
      <c r="IH119" s="28"/>
      <c r="II119" s="34"/>
      <c r="IJ119" s="28"/>
      <c r="IK119" s="34"/>
      <c r="IL119" s="28"/>
      <c r="IM119" s="34"/>
      <c r="IN119" s="28"/>
      <c r="IO119" s="34"/>
      <c r="IP119" s="28"/>
      <c r="IQ119" s="34"/>
      <c r="IR119" s="28"/>
      <c r="IS119" s="34"/>
      <c r="IT119" s="28"/>
      <c r="IU119" s="34"/>
      <c r="IV119" s="28"/>
      <c r="IW119" s="34"/>
      <c r="IX119" s="28"/>
      <c r="IY119" s="34"/>
      <c r="IZ119" s="28"/>
      <c r="JA119" s="34"/>
      <c r="JB119" s="28"/>
      <c r="JC119" s="34"/>
      <c r="JD119" s="28"/>
      <c r="JE119" s="34"/>
      <c r="JF119" s="28"/>
      <c r="JG119" s="34"/>
      <c r="JH119" s="28"/>
      <c r="JI119" s="34"/>
      <c r="JJ119" s="28"/>
      <c r="JK119" s="34"/>
      <c r="JL119" s="28"/>
      <c r="JM119" s="34"/>
      <c r="JN119" s="28"/>
      <c r="JO119" s="34"/>
      <c r="JP119" s="28"/>
      <c r="JQ119" s="34"/>
      <c r="JR119" s="28"/>
      <c r="JS119" s="34"/>
      <c r="JT119" s="28"/>
      <c r="JU119" s="34"/>
      <c r="JV119" s="28"/>
      <c r="JW119" s="34"/>
      <c r="JX119" s="32"/>
      <c r="JY119" s="32"/>
      <c r="JZ119" s="28"/>
      <c r="KA119" s="34"/>
      <c r="KB119" s="28"/>
      <c r="KC119" s="34"/>
      <c r="KD119" s="28"/>
      <c r="KE119" s="34"/>
      <c r="KF119" s="28"/>
      <c r="KG119" s="34"/>
      <c r="KH119" s="28"/>
      <c r="KI119" s="34"/>
      <c r="KJ119" s="28"/>
      <c r="KK119" s="34"/>
      <c r="KL119" s="28"/>
      <c r="KM119" s="34"/>
      <c r="KN119" s="28"/>
      <c r="KO119" s="34"/>
      <c r="KP119" s="28"/>
      <c r="KQ119" s="34"/>
      <c r="KR119" s="28"/>
      <c r="KS119" s="34"/>
      <c r="KT119" s="28"/>
      <c r="KU119" s="34"/>
      <c r="KV119" s="28"/>
      <c r="KW119" s="34"/>
      <c r="KX119" s="28"/>
      <c r="KY119" s="34"/>
      <c r="KZ119" s="28"/>
      <c r="LA119" s="34"/>
      <c r="LB119" s="28"/>
      <c r="LC119" s="34"/>
      <c r="LD119" s="28"/>
      <c r="LE119" s="34"/>
      <c r="LF119" s="28"/>
      <c r="LG119" s="34"/>
      <c r="LH119" s="28"/>
      <c r="LI119" s="34"/>
      <c r="LJ119" s="28"/>
      <c r="LK119" s="34"/>
      <c r="LL119" s="28"/>
      <c r="LM119" s="34"/>
      <c r="LN119" s="28"/>
      <c r="LO119" s="34"/>
      <c r="LP119" s="28"/>
      <c r="LQ119" s="34"/>
      <c r="LR119" s="28"/>
      <c r="LS119" s="34"/>
      <c r="LT119" s="28"/>
      <c r="LU119" s="34"/>
      <c r="LV119" s="28"/>
      <c r="LW119" s="34"/>
      <c r="LX119" s="28"/>
      <c r="LY119" s="34"/>
      <c r="LZ119" s="28"/>
      <c r="MA119" s="34"/>
      <c r="MB119" s="28"/>
      <c r="MC119" s="34"/>
      <c r="MD119" s="28"/>
      <c r="ME119" s="34"/>
      <c r="MF119" s="28"/>
      <c r="MG119" s="34"/>
      <c r="MH119" s="32"/>
      <c r="MI119" s="32"/>
      <c r="MJ119" s="28"/>
      <c r="MK119" s="34"/>
      <c r="ML119" s="28"/>
      <c r="MM119" s="34"/>
      <c r="MN119" s="28">
        <v>37.93</v>
      </c>
      <c r="MO119" s="34">
        <v>1661</v>
      </c>
      <c r="MP119" s="28"/>
      <c r="MQ119" s="34"/>
      <c r="MR119" s="28"/>
      <c r="MS119" s="34"/>
      <c r="MT119" s="28"/>
      <c r="MU119" s="34"/>
      <c r="MV119" s="28"/>
      <c r="MW119" s="34"/>
      <c r="MX119" s="28"/>
      <c r="MY119" s="34"/>
      <c r="MZ119" s="28"/>
      <c r="NA119" s="34"/>
      <c r="NB119" s="28"/>
      <c r="NC119" s="34"/>
      <c r="ND119" s="28"/>
      <c r="NE119" s="34"/>
      <c r="NF119" s="28"/>
      <c r="NG119" s="34"/>
      <c r="NH119" s="28"/>
      <c r="NI119" s="34"/>
      <c r="NJ119" s="28"/>
      <c r="NK119" s="34"/>
      <c r="NL119" s="28"/>
      <c r="NM119" s="34"/>
      <c r="NN119" s="28"/>
      <c r="NO119" s="34"/>
      <c r="NP119" s="28"/>
      <c r="NQ119" s="34"/>
      <c r="NR119" s="28"/>
      <c r="NS119" s="34"/>
      <c r="NT119" s="28"/>
      <c r="NU119" s="34"/>
      <c r="NV119" s="28"/>
      <c r="NW119" s="34"/>
      <c r="NX119" s="28"/>
      <c r="NY119" s="34"/>
      <c r="NZ119" s="28"/>
      <c r="OA119" s="34"/>
      <c r="OB119" s="28"/>
      <c r="OC119" s="34"/>
      <c r="OD119" s="28"/>
      <c r="OE119" s="34"/>
      <c r="OF119" s="28"/>
      <c r="OG119" s="34"/>
      <c r="OH119" s="28"/>
      <c r="OI119" s="34"/>
      <c r="OJ119" s="28"/>
      <c r="OK119" s="34"/>
      <c r="OL119" s="28"/>
      <c r="OM119" s="34"/>
      <c r="ON119" s="28"/>
      <c r="OO119" s="34"/>
      <c r="OP119" s="28"/>
      <c r="OQ119" s="34"/>
      <c r="OR119" s="34"/>
      <c r="OS119" s="32"/>
      <c r="OT119" s="28">
        <v>0.25</v>
      </c>
      <c r="OU119" s="34">
        <v>0</v>
      </c>
      <c r="OV119" s="32"/>
      <c r="OW119" s="32"/>
      <c r="OX119" s="28"/>
      <c r="OY119" s="34"/>
      <c r="OZ119" s="28"/>
      <c r="PA119" s="34"/>
      <c r="PB119" s="28"/>
      <c r="PC119" s="34"/>
      <c r="PD119" s="28"/>
      <c r="PE119" s="34"/>
      <c r="PF119" s="28"/>
      <c r="PG119" s="34"/>
      <c r="PH119" s="32"/>
      <c r="PI119" s="32"/>
      <c r="PJ119" s="28"/>
      <c r="PK119" s="34"/>
      <c r="PL119" s="28"/>
      <c r="PM119" s="34"/>
      <c r="PN119" s="28"/>
      <c r="PO119" s="34"/>
      <c r="PP119" s="28"/>
      <c r="PQ119" s="34"/>
      <c r="PR119" s="28"/>
      <c r="PS119" s="34"/>
      <c r="PT119" s="32"/>
      <c r="PU119" s="28">
        <v>0</v>
      </c>
      <c r="PV119" s="34"/>
      <c r="PW119" s="28">
        <v>0</v>
      </c>
      <c r="PX119" s="34"/>
      <c r="PY119" s="28">
        <v>0</v>
      </c>
      <c r="PZ119" s="34"/>
      <c r="QA119" s="32"/>
      <c r="QB119" s="34">
        <v>0</v>
      </c>
      <c r="QC119" s="34">
        <v>0</v>
      </c>
      <c r="QD119" s="34"/>
      <c r="QE119" s="32"/>
      <c r="QF119" s="32"/>
      <c r="QG119" s="32"/>
      <c r="QH119" s="32"/>
      <c r="QI119" s="32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8"/>
      <c r="AMF119" s="38"/>
      <c r="AMG119" s="38"/>
      <c r="AMH119" s="38"/>
      <c r="AMI119" s="38"/>
      <c r="AMJ119" s="38"/>
      <c r="AMK119" s="38"/>
      <c r="AML119" s="38"/>
      <c r="AMM119" s="38"/>
      <c r="AMN119" s="38"/>
      <c r="AMO119" s="38"/>
      <c r="AMP119" s="38"/>
      <c r="AMQ119" s="38"/>
      <c r="AMR119" s="38"/>
      <c r="AMS119" s="38"/>
      <c r="AMT119" s="38"/>
      <c r="AMU119" s="38"/>
      <c r="AMV119" s="38"/>
      <c r="AMW119" s="38"/>
      <c r="AMX119" s="38"/>
      <c r="AMY119" s="38"/>
      <c r="AMZ119" s="38"/>
      <c r="ANA119" s="38"/>
      <c r="ANB119" s="38"/>
      <c r="ANC119" s="38"/>
      <c r="AND119" s="38"/>
      <c r="ANE119" s="38"/>
      <c r="ANF119" s="38"/>
      <c r="ANG119" s="38"/>
      <c r="ANH119" s="38"/>
      <c r="ANI119" s="38"/>
      <c r="ANJ119" s="38"/>
      <c r="ANK119" s="38"/>
      <c r="ANL119" s="38"/>
      <c r="ANM119" s="38"/>
      <c r="ANN119" s="38"/>
      <c r="ANO119" s="38"/>
      <c r="ANP119" s="38"/>
      <c r="ANQ119" s="38"/>
      <c r="ANR119" s="38"/>
      <c r="ANS119" s="38"/>
      <c r="ANT119" s="38"/>
      <c r="ANU119" s="38"/>
      <c r="ANV119" s="38"/>
      <c r="ANW119" s="38"/>
      <c r="ANX119" s="38"/>
      <c r="ANY119" s="38"/>
      <c r="ANZ119" s="38"/>
      <c r="AOA119" s="38"/>
      <c r="AOB119" s="38"/>
      <c r="AOC119" s="38"/>
      <c r="AOD119" s="38"/>
      <c r="AOE119" s="38"/>
      <c r="AOF119" s="38"/>
      <c r="AOG119" s="38"/>
      <c r="AOH119" s="38"/>
      <c r="AOI119" s="38"/>
      <c r="AOJ119" s="38"/>
      <c r="AOK119" s="38"/>
      <c r="AOL119" s="38"/>
      <c r="AOM119" s="38"/>
      <c r="AON119" s="38"/>
      <c r="AOO119" s="38"/>
      <c r="AOP119" s="38"/>
      <c r="AOQ119" s="38"/>
      <c r="AOR119" s="38"/>
      <c r="AOS119" s="38"/>
      <c r="AOT119" s="38"/>
      <c r="AOU119" s="38"/>
      <c r="AOV119" s="38"/>
      <c r="AOW119" s="38"/>
      <c r="AOX119" s="38"/>
      <c r="AOY119" s="38"/>
      <c r="AOZ119" s="38"/>
      <c r="APA119" s="38"/>
      <c r="APB119" s="38"/>
      <c r="APC119" s="38"/>
      <c r="APD119" s="38"/>
      <c r="APE119" s="38"/>
      <c r="APF119" s="38"/>
      <c r="APG119" s="38"/>
      <c r="APH119" s="38"/>
      <c r="API119" s="38"/>
      <c r="APJ119" s="38"/>
      <c r="APK119" s="38"/>
      <c r="APL119" s="38"/>
      <c r="APM119" s="38"/>
      <c r="APN119" s="38"/>
      <c r="APO119" s="38"/>
      <c r="APP119" s="38"/>
      <c r="APQ119" s="38"/>
      <c r="APR119" s="38"/>
      <c r="APS119" s="38"/>
      <c r="APT119" s="38"/>
      <c r="APU119" s="38"/>
      <c r="APV119" s="38"/>
      <c r="APW119" s="38"/>
      <c r="APX119" s="38"/>
      <c r="APY119" s="38"/>
      <c r="APZ119" s="38"/>
      <c r="AQA119" s="38"/>
      <c r="AQB119" s="38"/>
      <c r="AQC119" s="38"/>
      <c r="AQD119" s="38"/>
      <c r="AQE119" s="38"/>
      <c r="AQF119" s="38"/>
      <c r="AQG119" s="38"/>
      <c r="AQH119" s="38"/>
      <c r="AQI119" s="38"/>
      <c r="AQJ119" s="38"/>
      <c r="AQK119" s="38"/>
      <c r="AQL119" s="38"/>
      <c r="AQM119" s="38"/>
      <c r="AQN119" s="38"/>
      <c r="AQO119" s="38"/>
      <c r="AQP119" s="38"/>
      <c r="AQQ119" s="38"/>
      <c r="AQR119" s="38"/>
      <c r="AQS119" s="38"/>
      <c r="AQT119" s="38"/>
      <c r="AQU119" s="38"/>
      <c r="AQV119" s="38"/>
      <c r="AQW119" s="38"/>
      <c r="AQX119" s="38"/>
      <c r="AQY119" s="38"/>
      <c r="AQZ119" s="38"/>
      <c r="ARA119" s="38"/>
      <c r="ARB119" s="38"/>
      <c r="ARC119" s="38"/>
      <c r="ARD119" s="38"/>
      <c r="ARE119" s="38"/>
      <c r="ARF119" s="38"/>
      <c r="ARG119" s="38"/>
      <c r="ARH119" s="38"/>
      <c r="ARI119" s="38"/>
      <c r="ARJ119" s="38"/>
      <c r="ARK119" s="38"/>
      <c r="ARL119" s="38"/>
      <c r="ARM119" s="38"/>
      <c r="ARN119" s="38"/>
      <c r="ARO119" s="38"/>
      <c r="ARP119" s="38"/>
      <c r="ARQ119" s="38"/>
      <c r="ARR119" s="38"/>
      <c r="ARS119" s="38"/>
      <c r="ART119" s="38"/>
      <c r="ARU119" s="38"/>
      <c r="ARV119" s="38"/>
      <c r="ARW119" s="38"/>
      <c r="ARX119" s="38"/>
      <c r="ARY119" s="38"/>
      <c r="ARZ119" s="38"/>
      <c r="ASA119" s="38"/>
      <c r="ASB119" s="38"/>
      <c r="ASC119" s="38"/>
      <c r="ASD119" s="38"/>
      <c r="ASE119" s="38"/>
      <c r="ASF119" s="38"/>
      <c r="ASG119" s="38"/>
      <c r="ASH119" s="38"/>
      <c r="ASI119" s="38"/>
      <c r="ASJ119" s="38"/>
      <c r="ASK119" s="38"/>
      <c r="ASL119" s="38"/>
      <c r="ASM119" s="38"/>
      <c r="ASN119" s="38"/>
      <c r="ASO119" s="38"/>
      <c r="ASP119" s="38"/>
      <c r="ASQ119" s="38"/>
      <c r="ASR119" s="38"/>
      <c r="ASS119" s="38"/>
      <c r="AST119" s="38"/>
      <c r="ASU119" s="38"/>
      <c r="ASV119" s="38"/>
      <c r="ASW119" s="38"/>
      <c r="ASX119" s="38"/>
      <c r="ASY119" s="38"/>
      <c r="ASZ119" s="38"/>
      <c r="ATA119" s="38"/>
      <c r="ATB119" s="38"/>
      <c r="ATC119" s="38"/>
      <c r="ATD119" s="38"/>
      <c r="ATE119" s="38"/>
      <c r="ATF119" s="38"/>
      <c r="ATG119" s="38"/>
      <c r="ATH119" s="38"/>
      <c r="ATI119" s="38"/>
      <c r="ATJ119" s="38"/>
      <c r="ATK119" s="38"/>
      <c r="ATL119" s="38"/>
      <c r="ATM119" s="38"/>
      <c r="ATN119" s="38"/>
      <c r="ATO119" s="38"/>
      <c r="ATP119" s="38"/>
      <c r="ATQ119" s="38"/>
      <c r="ATR119" s="38"/>
      <c r="ATS119" s="38"/>
      <c r="ATT119" s="38"/>
      <c r="ATU119" s="38"/>
      <c r="ATV119" s="38"/>
      <c r="ATW119" s="38"/>
      <c r="ATX119" s="38"/>
      <c r="ATY119" s="38"/>
      <c r="ATZ119" s="38"/>
      <c r="AUA119" s="38"/>
      <c r="AUB119" s="38"/>
      <c r="AUC119" s="38"/>
      <c r="AUD119" s="38"/>
      <c r="AUE119" s="38"/>
      <c r="AUF119" s="38"/>
      <c r="AUG119" s="38"/>
      <c r="AUH119" s="38"/>
      <c r="AUI119" s="38"/>
      <c r="AUJ119" s="38"/>
      <c r="AUK119" s="38"/>
      <c r="AUL119" s="38"/>
      <c r="AUM119" s="38"/>
      <c r="AUN119" s="38"/>
      <c r="AUO119" s="38"/>
      <c r="AUP119" s="38"/>
      <c r="AUQ119" s="38"/>
      <c r="AUR119" s="38"/>
      <c r="AUS119" s="38"/>
      <c r="AUT119" s="38"/>
      <c r="AUU119" s="38"/>
      <c r="AUV119" s="38"/>
      <c r="AUW119" s="38"/>
      <c r="AUX119" s="38"/>
      <c r="AUY119" s="38"/>
      <c r="AUZ119" s="38"/>
      <c r="AVA119" s="38"/>
      <c r="AVB119" s="38"/>
      <c r="AVC119" s="38"/>
      <c r="AVD119" s="38"/>
      <c r="AVE119" s="38"/>
      <c r="AVF119" s="38"/>
      <c r="AVG119" s="38"/>
      <c r="AVH119" s="38"/>
      <c r="AVI119" s="38"/>
      <c r="AVJ119" s="38"/>
      <c r="AVK119" s="38"/>
      <c r="AVL119" s="38"/>
      <c r="AVM119" s="38"/>
      <c r="AVN119" s="38"/>
      <c r="AVO119" s="38"/>
      <c r="AVP119" s="38"/>
      <c r="AVQ119" s="38"/>
      <c r="AVR119" s="38"/>
      <c r="AVS119" s="38"/>
      <c r="AVT119" s="38"/>
      <c r="AVU119" s="38"/>
      <c r="AVV119" s="38"/>
      <c r="AVW119" s="38"/>
      <c r="AVX119" s="38"/>
      <c r="AVY119" s="38"/>
      <c r="AVZ119" s="38"/>
      <c r="AWA119" s="38"/>
      <c r="AWB119" s="38"/>
      <c r="AWC119" s="38"/>
      <c r="AWD119" s="38"/>
      <c r="AWE119" s="38"/>
      <c r="AWF119" s="38"/>
      <c r="AWG119" s="38"/>
      <c r="AWH119" s="38"/>
      <c r="AWI119" s="38"/>
      <c r="AWJ119" s="38"/>
      <c r="AWK119" s="38"/>
      <c r="AWL119" s="38"/>
      <c r="AWM119" s="38"/>
      <c r="AWN119" s="38"/>
      <c r="AWO119" s="38"/>
      <c r="AWP119" s="38"/>
      <c r="AWQ119" s="38"/>
      <c r="AWR119" s="38"/>
      <c r="AWS119" s="38"/>
      <c r="AWT119" s="38"/>
      <c r="AWU119" s="38"/>
      <c r="AWV119" s="38"/>
      <c r="AWW119" s="38"/>
      <c r="AWX119" s="38"/>
      <c r="AWY119" s="38"/>
      <c r="AWZ119" s="38"/>
      <c r="AXA119" s="38"/>
      <c r="AXB119" s="38"/>
      <c r="AXC119" s="38"/>
      <c r="AXD119" s="38"/>
      <c r="AXE119" s="38"/>
      <c r="AXF119" s="38"/>
      <c r="AXG119" s="38"/>
      <c r="AXH119" s="38"/>
      <c r="AXI119" s="38"/>
      <c r="AXJ119" s="38"/>
      <c r="AXK119" s="38"/>
      <c r="AXL119" s="38"/>
      <c r="AXM119" s="38"/>
      <c r="AXN119" s="38"/>
      <c r="AXO119" s="38"/>
      <c r="AXP119" s="38"/>
      <c r="AXQ119" s="38"/>
      <c r="AXR119" s="38"/>
      <c r="AXS119" s="38"/>
      <c r="AXT119" s="38"/>
      <c r="AXU119" s="38"/>
      <c r="AXV119" s="38"/>
      <c r="AXW119" s="38"/>
      <c r="AXX119" s="38"/>
      <c r="AXY119" s="38"/>
      <c r="AXZ119" s="38"/>
      <c r="AYA119" s="38"/>
      <c r="AYB119" s="38"/>
      <c r="AYC119" s="38"/>
      <c r="AYD119" s="38"/>
      <c r="AYE119" s="38"/>
      <c r="AYF119" s="38"/>
      <c r="AYG119" s="38"/>
      <c r="AYH119" s="38"/>
      <c r="AYI119" s="38"/>
      <c r="AYJ119" s="38"/>
      <c r="AYK119" s="38"/>
      <c r="AYL119" s="38"/>
      <c r="AYM119" s="38"/>
      <c r="AYN119" s="38"/>
      <c r="AYO119" s="38"/>
      <c r="AYP119" s="38"/>
      <c r="AYQ119" s="38"/>
      <c r="AYR119" s="38"/>
      <c r="AYS119" s="38"/>
      <c r="AYT119" s="38"/>
      <c r="AYU119" s="38"/>
      <c r="AYV119" s="38"/>
      <c r="AYW119" s="38"/>
      <c r="AYX119" s="38"/>
      <c r="AYY119" s="38"/>
      <c r="AYZ119" s="38"/>
      <c r="AZA119" s="38"/>
      <c r="AZB119" s="38"/>
      <c r="AZC119" s="38"/>
      <c r="AZD119" s="38"/>
      <c r="AZE119" s="38"/>
      <c r="AZF119" s="38"/>
      <c r="AZG119" s="38"/>
      <c r="AZH119" s="38"/>
      <c r="AZI119" s="38"/>
      <c r="AZJ119" s="38"/>
      <c r="AZK119" s="38"/>
      <c r="AZL119" s="38"/>
      <c r="AZM119" s="38"/>
      <c r="AZN119" s="38"/>
      <c r="AZO119" s="38"/>
      <c r="AZP119" s="38"/>
      <c r="AZQ119" s="38"/>
      <c r="AZR119" s="38"/>
      <c r="AZS119" s="38"/>
      <c r="AZT119" s="38"/>
      <c r="AZU119" s="38"/>
      <c r="AZV119" s="38"/>
      <c r="AZW119" s="38"/>
      <c r="AZX119" s="38"/>
      <c r="AZY119" s="38"/>
      <c r="AZZ119" s="38"/>
      <c r="BAA119" s="38"/>
      <c r="BAB119" s="38"/>
      <c r="BAC119" s="38"/>
      <c r="BAD119" s="38"/>
      <c r="BAE119" s="38"/>
      <c r="BAF119" s="38"/>
      <c r="BAG119" s="38"/>
      <c r="BAH119" s="38"/>
      <c r="BAI119" s="38"/>
      <c r="BAJ119" s="38"/>
      <c r="BAK119" s="38"/>
      <c r="BAL119" s="38"/>
      <c r="BAM119" s="38"/>
      <c r="BAN119" s="38"/>
      <c r="BAO119" s="38"/>
      <c r="BAP119" s="38"/>
      <c r="BAQ119" s="38"/>
      <c r="BAR119" s="38"/>
      <c r="BAS119" s="38"/>
      <c r="BAT119" s="38"/>
      <c r="BAU119" s="38"/>
      <c r="BAV119" s="38"/>
      <c r="BAW119" s="38"/>
      <c r="BAX119" s="38"/>
      <c r="BAY119" s="38"/>
      <c r="BAZ119" s="38"/>
      <c r="BBA119" s="38"/>
      <c r="BBB119" s="38"/>
      <c r="BBC119" s="38"/>
      <c r="BBD119" s="38"/>
      <c r="BBE119" s="38"/>
      <c r="BBF119" s="38"/>
      <c r="BBG119" s="38"/>
      <c r="BBH119" s="38"/>
      <c r="BBI119" s="38"/>
      <c r="BBJ119" s="38"/>
      <c r="BBK119" s="38"/>
      <c r="BBL119" s="38"/>
      <c r="BBM119" s="38"/>
      <c r="BBN119" s="38"/>
      <c r="BBO119" s="38"/>
      <c r="BBP119" s="38"/>
      <c r="BBQ119" s="38"/>
      <c r="BBR119" s="38"/>
      <c r="BBS119" s="38"/>
      <c r="BBT119" s="38"/>
      <c r="BBU119" s="38"/>
      <c r="BBV119" s="38"/>
      <c r="BBW119" s="38"/>
      <c r="BBX119" s="38"/>
      <c r="BBY119" s="38"/>
      <c r="BBZ119" s="38"/>
      <c r="BCA119" s="38"/>
      <c r="BCB119" s="38"/>
      <c r="BCC119" s="38"/>
      <c r="BCD119" s="38"/>
      <c r="BCE119" s="38"/>
      <c r="BCF119" s="38"/>
      <c r="BCG119" s="38"/>
      <c r="BCH119" s="38"/>
      <c r="BCI119" s="38"/>
      <c r="BCJ119" s="38"/>
      <c r="BCK119" s="38"/>
      <c r="BCL119" s="38"/>
      <c r="BCM119" s="38"/>
      <c r="BCN119" s="38"/>
      <c r="BCO119" s="38"/>
      <c r="BCP119" s="38"/>
      <c r="BCQ119" s="38"/>
      <c r="BCR119" s="38"/>
      <c r="BCS119" s="38"/>
      <c r="BCT119" s="38"/>
      <c r="BCU119" s="38"/>
      <c r="BCV119" s="38"/>
      <c r="BCW119" s="38"/>
      <c r="BCX119" s="38"/>
      <c r="BCY119" s="38"/>
      <c r="BCZ119" s="38"/>
      <c r="BDA119" s="38"/>
      <c r="BDB119" s="38"/>
      <c r="BDC119" s="38"/>
      <c r="BDD119" s="38"/>
      <c r="BDE119" s="38"/>
      <c r="BDF119" s="38"/>
      <c r="BDG119" s="38"/>
      <c r="BDH119" s="38"/>
      <c r="BDI119" s="38"/>
      <c r="BDJ119" s="38"/>
      <c r="BDK119" s="38"/>
      <c r="BDL119" s="38"/>
      <c r="BDM119" s="38"/>
      <c r="BDN119" s="38"/>
      <c r="BDO119" s="38"/>
      <c r="BDP119" s="38"/>
      <c r="BDQ119" s="38"/>
      <c r="BDR119" s="38"/>
      <c r="BDS119" s="38"/>
      <c r="BDT119" s="38"/>
      <c r="BDU119" s="38"/>
      <c r="BDV119" s="38"/>
      <c r="BDW119" s="38"/>
      <c r="BDX119" s="38"/>
      <c r="BDY119" s="38"/>
      <c r="BDZ119" s="38"/>
      <c r="BEA119" s="38"/>
      <c r="BEB119" s="38"/>
      <c r="BEC119" s="38"/>
      <c r="BED119" s="38"/>
      <c r="BEE119" s="38"/>
      <c r="BEF119" s="38"/>
      <c r="BEG119" s="38"/>
      <c r="BEH119" s="38"/>
      <c r="BEI119" s="38"/>
      <c r="BEJ119" s="38"/>
      <c r="BEK119" s="38"/>
      <c r="BEL119" s="38"/>
      <c r="BEM119" s="38"/>
      <c r="BEN119" s="38"/>
      <c r="BEO119" s="38"/>
      <c r="BEP119" s="38"/>
      <c r="BEQ119" s="38"/>
      <c r="BER119" s="38"/>
      <c r="BES119" s="38"/>
      <c r="BET119" s="38"/>
      <c r="BEU119" s="38"/>
      <c r="BEV119" s="38"/>
      <c r="BEW119" s="38"/>
      <c r="BEX119" s="38"/>
      <c r="BEY119" s="38"/>
      <c r="BEZ119" s="38"/>
      <c r="BFA119" s="38"/>
      <c r="BFB119" s="38"/>
      <c r="BFC119" s="38"/>
      <c r="BFD119" s="38"/>
      <c r="BFE119" s="38"/>
      <c r="BFF119" s="38"/>
      <c r="BFG119" s="38"/>
      <c r="BFH119" s="38"/>
      <c r="BFI119" s="38"/>
      <c r="BFJ119" s="38"/>
      <c r="BFK119" s="38"/>
      <c r="BFL119" s="38"/>
      <c r="BFM119" s="38"/>
      <c r="BFN119" s="38"/>
      <c r="BFO119" s="38"/>
      <c r="BFP119" s="38"/>
      <c r="BFQ119" s="38"/>
      <c r="BFR119" s="38"/>
      <c r="BFS119" s="38"/>
      <c r="BFT119" s="38"/>
      <c r="BFU119" s="38"/>
      <c r="BFV119" s="38"/>
      <c r="BFW119" s="38"/>
      <c r="BFX119" s="38"/>
      <c r="BFY119" s="38"/>
      <c r="BFZ119" s="38"/>
      <c r="BGA119" s="38"/>
      <c r="BGB119" s="38"/>
      <c r="BGC119" s="38"/>
      <c r="BGD119" s="38"/>
      <c r="BGE119" s="38"/>
      <c r="BGF119" s="38"/>
      <c r="BGG119" s="38"/>
      <c r="BGH119" s="38"/>
      <c r="BGI119" s="38"/>
      <c r="BGJ119" s="38"/>
      <c r="BGK119" s="38"/>
      <c r="BGL119" s="38"/>
      <c r="BGM119" s="38"/>
      <c r="BGN119" s="38"/>
      <c r="BGO119" s="38"/>
      <c r="BGP119" s="38"/>
      <c r="BGQ119" s="38"/>
      <c r="BGR119" s="38"/>
      <c r="BGS119" s="38"/>
      <c r="BGT119" s="38"/>
      <c r="BGU119" s="38"/>
      <c r="BGV119" s="38"/>
      <c r="BGW119" s="38"/>
      <c r="BGX119" s="38"/>
      <c r="BGY119" s="38"/>
      <c r="BGZ119" s="38"/>
      <c r="BHA119" s="38"/>
      <c r="BHB119" s="38"/>
      <c r="BHC119" s="38"/>
      <c r="BHD119" s="38"/>
      <c r="BHE119" s="38"/>
      <c r="BHF119" s="38"/>
      <c r="BHG119" s="38"/>
      <c r="BHH119" s="38"/>
      <c r="BHI119" s="38"/>
      <c r="BHJ119" s="38"/>
      <c r="BHK119" s="38"/>
      <c r="BHL119" s="38"/>
      <c r="BHM119" s="38"/>
      <c r="BHN119" s="38"/>
      <c r="BHO119" s="38"/>
      <c r="BHP119" s="38"/>
      <c r="BHQ119" s="38"/>
      <c r="BHR119" s="38"/>
      <c r="BHS119" s="38"/>
      <c r="BHT119" s="38"/>
      <c r="BHU119" s="38"/>
      <c r="BHV119" s="38"/>
      <c r="BHW119" s="38"/>
      <c r="BHX119" s="38"/>
      <c r="BHY119" s="38"/>
      <c r="BHZ119" s="38"/>
      <c r="BIA119" s="38"/>
      <c r="BIB119" s="38"/>
      <c r="BIC119" s="38"/>
      <c r="BID119" s="38"/>
      <c r="BIE119" s="38"/>
      <c r="BIF119" s="38"/>
      <c r="BIG119" s="38"/>
      <c r="BIH119" s="38"/>
      <c r="BII119" s="38"/>
      <c r="BIJ119" s="38"/>
      <c r="BIK119" s="38"/>
      <c r="BIL119" s="38"/>
      <c r="BIM119" s="38"/>
      <c r="BIN119" s="38"/>
      <c r="BIO119" s="38"/>
      <c r="BIP119" s="38"/>
      <c r="BIQ119" s="38"/>
      <c r="BIR119" s="38"/>
      <c r="BIS119" s="38"/>
      <c r="BIT119" s="38"/>
      <c r="BIU119" s="38"/>
      <c r="BIV119" s="38"/>
      <c r="BIW119" s="38"/>
      <c r="BIX119" s="38"/>
      <c r="BIY119" s="38"/>
      <c r="BIZ119" s="38"/>
      <c r="BJA119" s="38"/>
      <c r="BJB119" s="38"/>
      <c r="BJC119" s="38"/>
      <c r="BJD119" s="38"/>
      <c r="BJE119" s="38"/>
      <c r="BJF119" s="38"/>
      <c r="BJG119" s="38"/>
      <c r="BJH119" s="38"/>
      <c r="BJI119" s="38"/>
      <c r="BJJ119" s="38"/>
      <c r="BJK119" s="38"/>
      <c r="BJL119" s="38"/>
      <c r="BJM119" s="38"/>
      <c r="BJN119" s="38"/>
      <c r="BJO119" s="38"/>
      <c r="BJP119" s="38"/>
      <c r="BJQ119" s="38"/>
      <c r="BJR119" s="38"/>
      <c r="BJS119" s="38"/>
      <c r="BJT119" s="38"/>
      <c r="BJU119" s="38"/>
      <c r="BJV119" s="38"/>
      <c r="BJW119" s="38"/>
      <c r="BJX119" s="38"/>
      <c r="BJY119" s="38"/>
      <c r="BJZ119" s="38"/>
      <c r="BKA119" s="38"/>
      <c r="BKB119" s="38"/>
      <c r="BKC119" s="38"/>
      <c r="BKD119" s="38"/>
      <c r="BKE119" s="38"/>
      <c r="BKF119" s="38"/>
      <c r="BKG119" s="38"/>
      <c r="BKH119" s="38"/>
      <c r="BKI119" s="38"/>
      <c r="BKJ119" s="38"/>
      <c r="BKK119" s="38"/>
      <c r="BKL119" s="38"/>
      <c r="BKM119" s="38"/>
      <c r="BKN119" s="38"/>
      <c r="BKO119" s="38"/>
      <c r="BKP119" s="38"/>
      <c r="BKQ119" s="38"/>
      <c r="BKR119" s="38"/>
      <c r="BKS119" s="38"/>
      <c r="BKT119" s="38"/>
      <c r="BKU119" s="38"/>
      <c r="BKV119" s="38"/>
      <c r="BKW119" s="38"/>
      <c r="BKX119" s="38"/>
      <c r="BKY119" s="38"/>
      <c r="BKZ119" s="38"/>
      <c r="BLA119" s="38"/>
      <c r="BLB119" s="38"/>
      <c r="BLC119" s="38"/>
      <c r="BLD119" s="38"/>
      <c r="BLE119" s="38"/>
      <c r="BLF119" s="38"/>
      <c r="BLG119" s="38"/>
      <c r="BLH119" s="38"/>
      <c r="BLI119" s="38"/>
      <c r="BLJ119" s="38"/>
      <c r="BLK119" s="38"/>
      <c r="BLL119" s="38"/>
      <c r="BLM119" s="38"/>
      <c r="BLN119" s="38"/>
      <c r="BLO119" s="38"/>
      <c r="BLP119" s="38"/>
      <c r="BLQ119" s="38"/>
      <c r="BLR119" s="38"/>
      <c r="BLS119" s="38"/>
      <c r="BLT119" s="38"/>
      <c r="BLU119" s="38"/>
      <c r="BLV119" s="38"/>
      <c r="BLW119" s="38"/>
      <c r="BLX119" s="38"/>
      <c r="BLY119" s="38"/>
      <c r="BLZ119" s="38"/>
      <c r="BMA119" s="38"/>
      <c r="BMB119" s="38"/>
      <c r="BMC119" s="38"/>
      <c r="BMD119" s="38"/>
      <c r="BME119" s="38"/>
      <c r="BMF119" s="38"/>
      <c r="BMG119" s="38"/>
      <c r="BMH119" s="38"/>
      <c r="BMI119" s="38"/>
      <c r="BMJ119" s="38"/>
      <c r="BMK119" s="38"/>
      <c r="BML119" s="38"/>
      <c r="BMM119" s="38"/>
      <c r="BMN119" s="38"/>
      <c r="BMO119" s="38"/>
      <c r="BMP119" s="38"/>
      <c r="BMQ119" s="38"/>
      <c r="BMR119" s="38"/>
      <c r="BMS119" s="38"/>
      <c r="BMT119" s="38"/>
      <c r="BMU119" s="38"/>
      <c r="BMV119" s="38"/>
      <c r="BMW119" s="38"/>
      <c r="BMX119" s="38"/>
      <c r="BMY119" s="38"/>
      <c r="BMZ119" s="38"/>
      <c r="BNA119" s="38"/>
      <c r="BNB119" s="38"/>
      <c r="BNC119" s="38"/>
      <c r="BND119" s="38"/>
      <c r="BNE119" s="38"/>
      <c r="BNF119" s="38"/>
      <c r="BNG119" s="38"/>
      <c r="BNH119" s="38"/>
      <c r="BNI119" s="38"/>
      <c r="BNJ119" s="38"/>
      <c r="BNK119" s="38"/>
      <c r="BNL119" s="38"/>
      <c r="BNM119" s="38"/>
      <c r="BNN119" s="38"/>
      <c r="BNO119" s="38"/>
      <c r="BNP119" s="38"/>
      <c r="BNQ119" s="38"/>
      <c r="BNR119" s="38"/>
      <c r="BNS119" s="38"/>
      <c r="BNT119" s="38"/>
      <c r="BNU119" s="38"/>
      <c r="BNV119" s="38"/>
      <c r="BNW119" s="38"/>
      <c r="BNX119" s="38"/>
      <c r="BNY119" s="38"/>
      <c r="BNZ119" s="38"/>
      <c r="BOA119" s="38"/>
      <c r="BOB119" s="38"/>
      <c r="BOC119" s="38"/>
      <c r="BOD119" s="38"/>
      <c r="BOE119" s="38"/>
      <c r="BOF119" s="38"/>
      <c r="BOG119" s="38"/>
      <c r="BOH119" s="38"/>
      <c r="BOI119" s="38"/>
      <c r="BOJ119" s="38"/>
      <c r="BOK119" s="38"/>
      <c r="BOL119" s="38"/>
      <c r="BOM119" s="38"/>
      <c r="BON119" s="38"/>
      <c r="BOO119" s="38"/>
      <c r="BOP119" s="38"/>
      <c r="BOQ119" s="38"/>
      <c r="BOR119" s="38"/>
      <c r="BOS119" s="38"/>
      <c r="BOT119" s="38"/>
      <c r="BOU119" s="38"/>
      <c r="BOV119" s="38"/>
      <c r="BOW119" s="38"/>
      <c r="BOX119" s="38"/>
      <c r="BOY119" s="38"/>
      <c r="BOZ119" s="38"/>
      <c r="BPA119" s="38"/>
      <c r="BPB119" s="38"/>
      <c r="BPC119" s="38"/>
      <c r="BPD119" s="38"/>
      <c r="BPE119" s="38"/>
      <c r="BPF119" s="38"/>
      <c r="BPG119" s="38"/>
      <c r="BPH119" s="38"/>
      <c r="BPI119" s="38"/>
      <c r="BPJ119" s="38"/>
      <c r="BPK119" s="38"/>
      <c r="BPL119" s="38"/>
      <c r="BPM119" s="38"/>
      <c r="BPN119" s="38"/>
      <c r="BPO119" s="38"/>
      <c r="BPP119" s="38"/>
      <c r="BPQ119" s="38"/>
      <c r="BPR119" s="38"/>
      <c r="BPS119" s="38"/>
      <c r="BPT119" s="38"/>
      <c r="BPU119" s="38"/>
      <c r="BPV119" s="38"/>
      <c r="BPW119" s="38"/>
      <c r="BPX119" s="38"/>
      <c r="BPY119" s="38"/>
      <c r="BPZ119" s="38"/>
      <c r="BQA119" s="38"/>
      <c r="BQB119" s="38"/>
      <c r="BQC119" s="38"/>
      <c r="BQD119" s="38"/>
      <c r="BQE119" s="38"/>
      <c r="BQF119" s="38"/>
      <c r="BQG119" s="38"/>
      <c r="BQH119" s="38"/>
      <c r="BQI119" s="38"/>
      <c r="BQJ119" s="38"/>
      <c r="BQK119" s="38"/>
      <c r="BQL119" s="38"/>
      <c r="BQM119" s="38"/>
      <c r="BQN119" s="38"/>
      <c r="BQO119" s="38"/>
      <c r="BQP119" s="38"/>
      <c r="BQQ119" s="38"/>
      <c r="BQR119" s="38"/>
      <c r="BQS119" s="38"/>
      <c r="BQT119" s="38"/>
      <c r="BQU119" s="38"/>
      <c r="BQV119" s="38"/>
      <c r="BQW119" s="38"/>
      <c r="BQX119" s="38"/>
      <c r="BQY119" s="38"/>
      <c r="BQZ119" s="38"/>
      <c r="BRA119" s="38"/>
      <c r="BRB119" s="38"/>
      <c r="BRC119" s="38"/>
      <c r="BRD119" s="38"/>
      <c r="BRE119" s="38"/>
      <c r="BRF119" s="38"/>
      <c r="BRG119" s="38"/>
      <c r="BRH119" s="38"/>
      <c r="BRI119" s="38"/>
      <c r="BRJ119" s="38"/>
      <c r="BRK119" s="38"/>
      <c r="BRL119" s="38"/>
      <c r="BRM119" s="38"/>
      <c r="BRN119" s="38"/>
      <c r="BRO119" s="38"/>
      <c r="BRP119" s="38"/>
      <c r="BRQ119" s="38"/>
      <c r="BRR119" s="38"/>
      <c r="BRS119" s="38"/>
      <c r="BRT119" s="38"/>
      <c r="BRU119" s="38"/>
      <c r="BRV119" s="38"/>
      <c r="BRW119" s="38"/>
      <c r="BRX119" s="38"/>
      <c r="BRY119" s="38"/>
      <c r="BRZ119" s="38"/>
      <c r="BSA119" s="38"/>
      <c r="BSB119" s="38"/>
      <c r="BSC119" s="38"/>
      <c r="BSD119" s="38"/>
      <c r="BSE119" s="38"/>
      <c r="BSF119" s="38"/>
      <c r="BSG119" s="38"/>
      <c r="BSH119" s="38"/>
      <c r="BSI119" s="38"/>
      <c r="BSJ119" s="38"/>
      <c r="BSK119" s="38"/>
      <c r="BSL119" s="38"/>
      <c r="BSM119" s="38"/>
      <c r="BSN119" s="38"/>
      <c r="BSO119" s="38"/>
      <c r="BSP119" s="38"/>
      <c r="BSQ119" s="38"/>
      <c r="BSR119" s="38"/>
      <c r="BSS119" s="38"/>
      <c r="BST119" s="38"/>
      <c r="BSU119" s="38"/>
      <c r="BSV119" s="38"/>
      <c r="BSW119" s="38"/>
      <c r="BSX119" s="38"/>
      <c r="BSY119" s="38"/>
      <c r="BSZ119" s="38"/>
      <c r="BTA119" s="38"/>
      <c r="BTB119" s="38"/>
      <c r="BTC119" s="38"/>
      <c r="BTD119" s="38"/>
      <c r="BTE119" s="38"/>
      <c r="BTF119" s="38"/>
      <c r="BTG119" s="38"/>
      <c r="BTH119" s="38"/>
      <c r="BTI119" s="38"/>
      <c r="BTJ119" s="38"/>
      <c r="BTK119" s="38"/>
      <c r="BTL119" s="38"/>
      <c r="BTM119" s="38"/>
      <c r="BTN119" s="38"/>
      <c r="BTO119" s="38"/>
      <c r="BTP119" s="38"/>
      <c r="BTQ119" s="38"/>
      <c r="BTR119" s="38"/>
      <c r="BTS119" s="38"/>
      <c r="BTT119" s="38"/>
      <c r="BTU119" s="38"/>
      <c r="BTV119" s="38"/>
      <c r="BTW119" s="38"/>
      <c r="BTX119" s="38"/>
      <c r="BTY119" s="38"/>
      <c r="BTZ119" s="38"/>
      <c r="BUA119" s="38"/>
      <c r="BUB119" s="38"/>
      <c r="BUC119" s="38"/>
      <c r="BUD119" s="38"/>
      <c r="BUE119" s="38"/>
      <c r="BUF119" s="38"/>
      <c r="BUG119" s="38"/>
      <c r="BUH119" s="38"/>
      <c r="BUI119" s="38"/>
      <c r="BUJ119" s="38"/>
      <c r="BUK119" s="38"/>
      <c r="BUL119" s="38"/>
      <c r="BUM119" s="38"/>
      <c r="BUN119" s="38"/>
      <c r="BUO119" s="38"/>
      <c r="BUP119" s="38"/>
      <c r="BUQ119" s="38"/>
      <c r="BUR119" s="38"/>
      <c r="BUS119" s="38"/>
      <c r="BUT119" s="38"/>
      <c r="BUU119" s="38"/>
      <c r="BUV119" s="38"/>
      <c r="BUW119" s="38"/>
      <c r="BUX119" s="38"/>
      <c r="BUY119" s="38"/>
      <c r="BUZ119" s="38"/>
      <c r="BVA119" s="38"/>
      <c r="BVB119" s="38"/>
      <c r="BVC119" s="38"/>
      <c r="BVD119" s="38"/>
      <c r="BVE119" s="38"/>
      <c r="BVF119" s="38"/>
      <c r="BVG119" s="38"/>
      <c r="BVH119" s="38"/>
      <c r="BVI119" s="38"/>
      <c r="BVJ119" s="38"/>
      <c r="BVK119" s="38"/>
      <c r="BVL119" s="38"/>
      <c r="BVM119" s="38"/>
      <c r="BVN119" s="38"/>
      <c r="BVO119" s="38"/>
      <c r="BVP119" s="38"/>
      <c r="BVQ119" s="38"/>
      <c r="BVR119" s="38"/>
      <c r="BVS119" s="38"/>
      <c r="BVT119" s="38"/>
      <c r="BVU119" s="38"/>
      <c r="BVV119" s="38"/>
      <c r="BVW119" s="38"/>
      <c r="BVX119" s="38"/>
      <c r="BVY119" s="38"/>
      <c r="BVZ119" s="38"/>
      <c r="BWA119" s="38"/>
      <c r="BWB119" s="38"/>
      <c r="BWC119" s="38"/>
      <c r="BWD119" s="38"/>
      <c r="BWE119" s="38"/>
      <c r="BWF119" s="38"/>
      <c r="BWG119" s="38"/>
      <c r="BWH119" s="38"/>
      <c r="BWI119" s="38"/>
      <c r="BWJ119" s="38"/>
      <c r="BWK119" s="38"/>
      <c r="BWL119" s="38"/>
      <c r="BWM119" s="38"/>
      <c r="BWN119" s="38"/>
      <c r="BWO119" s="38"/>
      <c r="BWP119" s="38"/>
      <c r="BWQ119" s="38"/>
      <c r="BWR119" s="38"/>
      <c r="BWS119" s="38"/>
      <c r="BWT119" s="38"/>
      <c r="BWU119" s="38"/>
      <c r="BWV119" s="38"/>
      <c r="BWW119" s="38"/>
      <c r="BWX119" s="38"/>
      <c r="BWY119" s="38"/>
      <c r="BWZ119" s="38"/>
      <c r="BXA119" s="38"/>
      <c r="BXB119" s="38"/>
      <c r="BXC119" s="38"/>
      <c r="BXD119" s="38"/>
      <c r="BXE119" s="38"/>
      <c r="BXF119" s="38"/>
      <c r="BXG119" s="38"/>
      <c r="BXH119" s="38"/>
      <c r="BXI119" s="38"/>
      <c r="BXJ119" s="38"/>
      <c r="BXK119" s="38"/>
      <c r="BXL119" s="38"/>
      <c r="BXM119" s="38"/>
      <c r="BXN119" s="38"/>
      <c r="BXO119" s="38"/>
      <c r="BXP119" s="38"/>
      <c r="BXQ119" s="38"/>
      <c r="BXR119" s="38"/>
      <c r="BXS119" s="38"/>
      <c r="BXT119" s="38"/>
      <c r="BXU119" s="38"/>
      <c r="BXV119" s="38"/>
      <c r="BXW119" s="38"/>
      <c r="BXX119" s="38"/>
      <c r="BXY119" s="38"/>
      <c r="BXZ119" s="38"/>
      <c r="BYA119" s="38"/>
      <c r="BYB119" s="38"/>
      <c r="BYC119" s="38"/>
      <c r="BYD119" s="38"/>
      <c r="BYE119" s="38"/>
      <c r="BYF119" s="38"/>
      <c r="BYG119" s="38"/>
      <c r="BYH119" s="38"/>
      <c r="BYI119" s="38"/>
      <c r="BYJ119" s="38"/>
      <c r="BYK119" s="38"/>
      <c r="BYL119" s="38"/>
      <c r="BYM119" s="38"/>
      <c r="BYN119" s="38"/>
      <c r="BYO119" s="38"/>
      <c r="BYP119" s="38"/>
      <c r="BYQ119" s="38"/>
      <c r="BYR119" s="38"/>
      <c r="BYS119" s="38"/>
      <c r="BYT119" s="38"/>
      <c r="BYU119" s="38"/>
      <c r="BYV119" s="38"/>
      <c r="BYW119" s="38"/>
      <c r="BYX119" s="38"/>
      <c r="BYY119" s="38"/>
      <c r="BYZ119" s="38"/>
      <c r="BZA119" s="38"/>
      <c r="BZB119" s="38"/>
      <c r="BZC119" s="38"/>
      <c r="BZD119" s="38"/>
      <c r="BZE119" s="38"/>
      <c r="BZF119" s="38"/>
      <c r="BZG119" s="38"/>
      <c r="BZH119" s="38"/>
      <c r="BZI119" s="38"/>
      <c r="BZJ119" s="38"/>
      <c r="BZK119" s="38"/>
      <c r="BZL119" s="38"/>
      <c r="BZM119" s="38"/>
      <c r="BZN119" s="38"/>
      <c r="BZO119" s="38"/>
      <c r="BZP119" s="38"/>
      <c r="BZQ119" s="38"/>
      <c r="BZR119" s="38"/>
      <c r="BZS119" s="38"/>
      <c r="BZT119" s="38"/>
      <c r="BZU119" s="38"/>
      <c r="BZV119" s="38"/>
      <c r="BZW119" s="38"/>
      <c r="BZX119" s="38"/>
      <c r="BZY119" s="38"/>
      <c r="BZZ119" s="38"/>
      <c r="CAA119" s="38"/>
      <c r="CAB119" s="38"/>
      <c r="CAC119" s="38"/>
      <c r="CAD119" s="38"/>
      <c r="CAE119" s="38"/>
      <c r="CAF119" s="38"/>
      <c r="CAG119" s="38"/>
      <c r="CAH119" s="38"/>
      <c r="CAI119" s="38"/>
      <c r="CAJ119" s="38"/>
      <c r="CAK119" s="38"/>
      <c r="CAL119" s="38"/>
      <c r="CAM119" s="38"/>
      <c r="CAN119" s="38"/>
      <c r="CAO119" s="38"/>
      <c r="CAP119" s="38"/>
      <c r="CAQ119" s="38"/>
      <c r="CAR119" s="38"/>
      <c r="CAS119" s="38"/>
      <c r="CAT119" s="38"/>
      <c r="CAU119" s="38"/>
      <c r="CAV119" s="38"/>
      <c r="CAW119" s="38"/>
      <c r="CAX119" s="38"/>
      <c r="CAY119" s="38"/>
      <c r="CAZ119" s="38"/>
      <c r="CBA119" s="38"/>
      <c r="CBB119" s="38"/>
      <c r="CBC119" s="38"/>
      <c r="CBD119" s="38"/>
      <c r="CBE119" s="38"/>
      <c r="CBF119" s="38"/>
      <c r="CBG119" s="38"/>
      <c r="CBH119" s="38"/>
      <c r="CBI119" s="38"/>
      <c r="CBJ119" s="38"/>
      <c r="CBK119" s="38"/>
      <c r="CBL119" s="38"/>
      <c r="CBM119" s="38"/>
      <c r="CBN119" s="38"/>
      <c r="CBO119" s="38"/>
      <c r="CBP119" s="38"/>
      <c r="CBQ119" s="38"/>
      <c r="CBR119" s="38"/>
      <c r="CBS119" s="38"/>
      <c r="CBT119" s="38"/>
      <c r="CBU119" s="38"/>
      <c r="CBV119" s="38"/>
      <c r="CBW119" s="38"/>
      <c r="CBX119" s="38"/>
      <c r="CBY119" s="38"/>
      <c r="CBZ119" s="38"/>
      <c r="CCA119" s="38"/>
      <c r="CCB119" s="38"/>
      <c r="CCC119" s="38"/>
      <c r="CCD119" s="38"/>
      <c r="CCE119" s="38"/>
      <c r="CCF119" s="38"/>
      <c r="CCG119" s="38"/>
      <c r="CCH119" s="38"/>
      <c r="CCI119" s="38"/>
      <c r="CCJ119" s="38"/>
      <c r="CCK119" s="38"/>
      <c r="CCL119" s="38"/>
      <c r="CCM119" s="38"/>
      <c r="CCN119" s="38"/>
      <c r="CCO119" s="38"/>
      <c r="CCP119" s="38"/>
      <c r="CCQ119" s="38"/>
      <c r="CCR119" s="38"/>
      <c r="CCS119" s="38"/>
      <c r="CCT119" s="38"/>
      <c r="CCU119" s="38"/>
      <c r="CCV119" s="38"/>
      <c r="CCW119" s="38"/>
      <c r="CCX119" s="38"/>
      <c r="CCY119" s="38"/>
      <c r="CCZ119" s="38"/>
      <c r="CDA119" s="38"/>
      <c r="CDB119" s="38"/>
      <c r="CDC119" s="38"/>
      <c r="CDD119" s="38"/>
      <c r="CDE119" s="38"/>
      <c r="CDF119" s="38"/>
      <c r="CDG119" s="38"/>
      <c r="CDH119" s="38"/>
      <c r="CDI119" s="38"/>
      <c r="CDJ119" s="38"/>
      <c r="CDK119" s="38"/>
      <c r="CDL119" s="38"/>
      <c r="CDM119" s="38"/>
      <c r="CDN119" s="38"/>
      <c r="CDO119" s="38"/>
      <c r="CDP119" s="38"/>
      <c r="CDQ119" s="38"/>
      <c r="CDR119" s="38"/>
      <c r="CDS119" s="38"/>
      <c r="CDT119" s="38"/>
      <c r="CDU119" s="38"/>
      <c r="CDV119" s="38"/>
      <c r="CDW119" s="38"/>
      <c r="CDX119" s="38"/>
      <c r="CDY119" s="38"/>
      <c r="CDZ119" s="38"/>
      <c r="CEA119" s="38"/>
      <c r="CEB119" s="38"/>
      <c r="CEC119" s="38"/>
      <c r="CED119" s="38"/>
      <c r="CEE119" s="38"/>
      <c r="CEF119" s="38"/>
      <c r="CEG119" s="38"/>
      <c r="CEH119" s="38"/>
      <c r="CEI119" s="38"/>
      <c r="CEJ119" s="38"/>
      <c r="CEK119" s="38"/>
      <c r="CEL119" s="38"/>
      <c r="CEM119" s="38"/>
      <c r="CEN119" s="38"/>
      <c r="CEO119" s="38"/>
      <c r="CEP119" s="38"/>
      <c r="CEQ119" s="38"/>
      <c r="CER119" s="38"/>
      <c r="CES119" s="38"/>
      <c r="CET119" s="38"/>
      <c r="CEU119" s="38"/>
      <c r="CEV119" s="38"/>
      <c r="CEW119" s="38"/>
      <c r="CEX119" s="38"/>
      <c r="CEY119" s="38"/>
      <c r="CEZ119" s="38"/>
      <c r="CFA119" s="38"/>
      <c r="CFB119" s="38"/>
      <c r="CFC119" s="38"/>
      <c r="CFD119" s="38"/>
      <c r="CFE119" s="38"/>
      <c r="CFF119" s="38"/>
      <c r="CFG119" s="38"/>
      <c r="CFH119" s="38"/>
      <c r="CFI119" s="38"/>
      <c r="CFJ119" s="38"/>
      <c r="CFK119" s="38"/>
      <c r="CFL119" s="38"/>
      <c r="CFM119" s="38"/>
      <c r="CFN119" s="38"/>
      <c r="CFO119" s="38"/>
      <c r="CFP119" s="38"/>
      <c r="CFQ119" s="38"/>
      <c r="CFR119" s="38"/>
      <c r="CFS119" s="38"/>
      <c r="CFT119" s="38"/>
      <c r="CFU119" s="38"/>
      <c r="CFV119" s="38"/>
      <c r="CFW119" s="38"/>
      <c r="CFX119" s="38"/>
      <c r="CFY119" s="38"/>
      <c r="CFZ119" s="38"/>
      <c r="CGA119" s="38"/>
      <c r="CGB119" s="38"/>
      <c r="CGC119" s="38"/>
      <c r="CGD119" s="38"/>
      <c r="CGE119" s="38"/>
      <c r="CGF119" s="38"/>
      <c r="CGG119" s="38"/>
      <c r="CGH119" s="38"/>
      <c r="CGI119" s="38"/>
      <c r="CGJ119" s="38"/>
      <c r="CGK119" s="38"/>
      <c r="CGL119" s="38"/>
      <c r="CGM119" s="38"/>
      <c r="CGN119" s="38"/>
      <c r="CGO119" s="38"/>
      <c r="CGP119" s="38"/>
      <c r="CGQ119" s="38"/>
      <c r="CGR119" s="38"/>
      <c r="CGS119" s="38"/>
      <c r="CGT119" s="38"/>
      <c r="CGU119" s="38"/>
      <c r="CGV119" s="38"/>
      <c r="CGW119" s="38"/>
      <c r="CGX119" s="38"/>
      <c r="CGY119" s="38"/>
      <c r="CGZ119" s="38"/>
      <c r="CHA119" s="38"/>
      <c r="CHB119" s="38"/>
      <c r="CHC119" s="38"/>
      <c r="CHD119" s="38"/>
      <c r="CHE119" s="38"/>
      <c r="CHF119" s="38"/>
      <c r="CHG119" s="38"/>
      <c r="CHH119" s="38"/>
      <c r="CHI119" s="38"/>
      <c r="CHJ119" s="38"/>
      <c r="CHK119" s="38"/>
      <c r="CHL119" s="38"/>
      <c r="CHM119" s="38"/>
      <c r="CHN119" s="38"/>
      <c r="CHO119" s="38"/>
      <c r="CHP119" s="38"/>
      <c r="CHQ119" s="38"/>
      <c r="CHR119" s="38"/>
      <c r="CHS119" s="38"/>
      <c r="CHT119" s="38"/>
      <c r="CHU119" s="38"/>
      <c r="CHV119" s="38"/>
      <c r="CHW119" s="38"/>
      <c r="CHX119" s="38"/>
      <c r="CHY119" s="38"/>
      <c r="CHZ119" s="38"/>
      <c r="CIA119" s="38"/>
      <c r="CIB119" s="38"/>
      <c r="CIC119" s="38"/>
      <c r="CID119" s="38"/>
      <c r="CIE119" s="38"/>
      <c r="CIF119" s="38"/>
      <c r="CIG119" s="38"/>
      <c r="CIH119" s="38"/>
      <c r="CII119" s="38"/>
      <c r="CIJ119" s="38"/>
      <c r="CIK119" s="38"/>
      <c r="CIL119" s="38"/>
      <c r="CIM119" s="38"/>
      <c r="CIN119" s="38"/>
      <c r="CIO119" s="38"/>
      <c r="CIP119" s="38"/>
      <c r="CIQ119" s="38"/>
      <c r="CIR119" s="38"/>
      <c r="CIS119" s="38"/>
      <c r="CIT119" s="38"/>
      <c r="CIU119" s="38"/>
      <c r="CIV119" s="38"/>
      <c r="CIW119" s="38"/>
      <c r="CIX119" s="38"/>
      <c r="CIY119" s="38"/>
      <c r="CIZ119" s="38"/>
      <c r="CJA119" s="38"/>
      <c r="CJB119" s="38"/>
      <c r="CJC119" s="38"/>
      <c r="CJD119" s="38"/>
      <c r="CJE119" s="38"/>
      <c r="CJF119" s="38"/>
      <c r="CJG119" s="38"/>
      <c r="CJH119" s="38"/>
      <c r="CJI119" s="38"/>
      <c r="CJJ119" s="38"/>
      <c r="CJK119" s="38"/>
      <c r="CJL119" s="38"/>
      <c r="CJM119" s="38"/>
      <c r="CJN119" s="38"/>
      <c r="CJO119" s="38"/>
      <c r="CJP119" s="38"/>
      <c r="CJQ119" s="38"/>
      <c r="CJR119" s="38"/>
      <c r="CJS119" s="38"/>
      <c r="CJT119" s="38"/>
      <c r="CJU119" s="38"/>
      <c r="CJV119" s="38"/>
      <c r="CJW119" s="38"/>
      <c r="CJX119" s="38"/>
      <c r="CJY119" s="38"/>
      <c r="CJZ119" s="38"/>
      <c r="CKA119" s="38"/>
      <c r="CKB119" s="38"/>
      <c r="CKC119" s="38"/>
      <c r="CKD119" s="38"/>
      <c r="CKE119" s="38"/>
      <c r="CKF119" s="38"/>
      <c r="CKG119" s="38"/>
      <c r="CKH119" s="38"/>
      <c r="CKI119" s="38"/>
      <c r="CKJ119" s="38"/>
      <c r="CKK119" s="38"/>
      <c r="CKL119" s="38"/>
      <c r="CKM119" s="38"/>
      <c r="CKN119" s="38"/>
      <c r="CKO119" s="38"/>
      <c r="CKP119" s="38"/>
      <c r="CKQ119" s="38"/>
      <c r="CKR119" s="38"/>
      <c r="CKS119" s="38"/>
      <c r="CKT119" s="38"/>
      <c r="CKU119" s="38"/>
      <c r="CKV119" s="38"/>
      <c r="CKW119" s="38"/>
      <c r="CKX119" s="38"/>
      <c r="CKY119" s="38"/>
      <c r="CKZ119" s="38"/>
      <c r="CLA119" s="38"/>
      <c r="CLB119" s="38"/>
      <c r="CLC119" s="38"/>
      <c r="CLD119" s="38"/>
      <c r="CLE119" s="38"/>
      <c r="CLF119" s="38"/>
      <c r="CLG119" s="38"/>
      <c r="CLH119" s="38"/>
      <c r="CLI119" s="38"/>
      <c r="CLJ119" s="38"/>
      <c r="CLK119" s="38"/>
      <c r="CLL119" s="38"/>
      <c r="CLM119" s="38"/>
      <c r="CLN119" s="38"/>
      <c r="CLO119" s="38"/>
      <c r="CLP119" s="38"/>
      <c r="CLQ119" s="38"/>
      <c r="CLR119" s="38"/>
      <c r="CLS119" s="38"/>
      <c r="CLT119" s="38"/>
      <c r="CLU119" s="38"/>
      <c r="CLV119" s="38"/>
      <c r="CLW119" s="38"/>
      <c r="CLX119" s="38"/>
      <c r="CLY119" s="38"/>
      <c r="CLZ119" s="38"/>
      <c r="CMA119" s="38"/>
      <c r="CMB119" s="38"/>
      <c r="CMC119" s="38"/>
      <c r="CMD119" s="38"/>
      <c r="CME119" s="38"/>
      <c r="CMF119" s="38"/>
      <c r="CMG119" s="38"/>
      <c r="CMH119" s="38"/>
      <c r="CMI119" s="38"/>
      <c r="CMJ119" s="38"/>
      <c r="CMK119" s="38"/>
      <c r="CML119" s="38"/>
      <c r="CMM119" s="38"/>
      <c r="CMN119" s="38"/>
      <c r="CMO119" s="38"/>
      <c r="CMP119" s="38"/>
      <c r="CMQ119" s="38"/>
      <c r="CMR119" s="38"/>
      <c r="CMS119" s="38"/>
      <c r="CMT119" s="38"/>
      <c r="CMU119" s="38"/>
      <c r="CMV119" s="38"/>
      <c r="CMW119" s="38"/>
      <c r="CMX119" s="38"/>
      <c r="CMY119" s="38"/>
      <c r="CMZ119" s="38"/>
      <c r="CNA119" s="38"/>
      <c r="CNB119" s="38"/>
      <c r="CNC119" s="38"/>
      <c r="CND119" s="38"/>
      <c r="CNE119" s="38"/>
      <c r="CNF119" s="38"/>
      <c r="CNG119" s="38"/>
      <c r="CNH119" s="38"/>
      <c r="CNI119" s="38"/>
      <c r="CNJ119" s="38"/>
      <c r="CNK119" s="38"/>
      <c r="CNL119" s="38"/>
      <c r="CNM119" s="38"/>
      <c r="CNN119" s="38"/>
      <c r="CNO119" s="38"/>
      <c r="CNP119" s="38"/>
      <c r="CNQ119" s="38"/>
      <c r="CNR119" s="38"/>
      <c r="CNS119" s="38"/>
      <c r="CNT119" s="38"/>
      <c r="CNU119" s="38"/>
      <c r="CNV119" s="38"/>
      <c r="CNW119" s="38"/>
      <c r="CNX119" s="38"/>
      <c r="CNY119" s="38"/>
      <c r="CNZ119" s="38"/>
      <c r="COA119" s="38"/>
      <c r="COB119" s="38"/>
      <c r="COC119" s="38"/>
      <c r="COD119" s="38"/>
      <c r="COE119" s="38"/>
      <c r="COF119" s="38"/>
      <c r="COG119" s="38"/>
      <c r="COH119" s="38"/>
      <c r="COI119" s="38"/>
      <c r="COJ119" s="38"/>
      <c r="COK119" s="38"/>
      <c r="COL119" s="38"/>
      <c r="COM119" s="38"/>
      <c r="CON119" s="38"/>
      <c r="COO119" s="38"/>
      <c r="COP119" s="38"/>
      <c r="COQ119" s="38"/>
      <c r="COR119" s="38"/>
      <c r="COS119" s="38"/>
      <c r="COT119" s="38"/>
      <c r="COU119" s="38"/>
      <c r="COV119" s="38"/>
      <c r="COW119" s="38"/>
      <c r="COX119" s="38"/>
      <c r="COY119" s="38"/>
      <c r="COZ119" s="38"/>
      <c r="CPA119" s="38"/>
      <c r="CPB119" s="38"/>
      <c r="CPC119" s="38"/>
      <c r="CPD119" s="38"/>
      <c r="CPE119" s="38"/>
      <c r="CPF119" s="38"/>
      <c r="CPG119" s="38"/>
      <c r="CPH119" s="38"/>
      <c r="CPI119" s="38"/>
      <c r="CPJ119" s="38"/>
      <c r="CPK119" s="38"/>
      <c r="CPL119" s="38"/>
      <c r="CPM119" s="38"/>
      <c r="CPN119" s="38"/>
      <c r="CPO119" s="38"/>
      <c r="CPP119" s="38"/>
      <c r="CPQ119" s="38"/>
      <c r="CPR119" s="38"/>
      <c r="CPS119" s="38"/>
      <c r="CPT119" s="38"/>
      <c r="CPU119" s="38"/>
      <c r="CPV119" s="38"/>
      <c r="CPW119" s="38"/>
      <c r="CPX119" s="38"/>
      <c r="CPY119" s="38"/>
      <c r="CPZ119" s="38"/>
      <c r="CQA119" s="38"/>
      <c r="CQB119" s="38"/>
      <c r="CQC119" s="38"/>
      <c r="CQD119" s="38"/>
      <c r="CQE119" s="38"/>
      <c r="CQF119" s="38"/>
      <c r="CQG119" s="38"/>
      <c r="CQH119" s="38"/>
      <c r="CQI119" s="38"/>
      <c r="CQJ119" s="38"/>
      <c r="CQK119" s="38"/>
      <c r="CQL119" s="38"/>
      <c r="CQM119" s="38"/>
      <c r="CQN119" s="38"/>
      <c r="CQO119" s="38"/>
      <c r="CQP119" s="38"/>
      <c r="CQQ119" s="38"/>
      <c r="CQR119" s="38"/>
      <c r="CQS119" s="38"/>
      <c r="CQT119" s="38"/>
      <c r="CQU119" s="38"/>
      <c r="CQV119" s="38"/>
      <c r="CQW119" s="38"/>
      <c r="CQX119" s="38"/>
      <c r="CQY119" s="38"/>
      <c r="CQZ119" s="38"/>
      <c r="CRA119" s="38"/>
      <c r="CRB119" s="38"/>
      <c r="CRC119" s="38"/>
      <c r="CRD119" s="38"/>
      <c r="CRE119" s="38"/>
      <c r="CRF119" s="38"/>
      <c r="CRG119" s="38"/>
      <c r="CRH119" s="38"/>
      <c r="CRI119" s="38"/>
      <c r="CRJ119" s="38"/>
      <c r="CRK119" s="38"/>
      <c r="CRL119" s="38"/>
      <c r="CRM119" s="38"/>
      <c r="CRN119" s="38"/>
      <c r="CRO119" s="38"/>
      <c r="CRP119" s="38"/>
      <c r="CRQ119" s="38"/>
      <c r="CRR119" s="38"/>
      <c r="CRS119" s="38"/>
      <c r="CRT119" s="38"/>
      <c r="CRU119" s="38"/>
      <c r="CRV119" s="38"/>
      <c r="CRW119" s="38"/>
      <c r="CRX119" s="38"/>
      <c r="CRY119" s="38"/>
      <c r="CRZ119" s="38"/>
      <c r="CSA119" s="38"/>
      <c r="CSB119" s="38"/>
      <c r="CSC119" s="38"/>
      <c r="CSD119" s="38"/>
      <c r="CSE119" s="38"/>
      <c r="CSF119" s="38"/>
      <c r="CSG119" s="38"/>
      <c r="CSH119" s="38"/>
      <c r="CSI119" s="38"/>
      <c r="CSJ119" s="38"/>
      <c r="CSK119" s="38"/>
      <c r="CSL119" s="38"/>
      <c r="CSM119" s="38"/>
      <c r="CSN119" s="38"/>
      <c r="CSO119" s="38"/>
      <c r="CSP119" s="38"/>
      <c r="CSQ119" s="38"/>
      <c r="CSR119" s="38"/>
      <c r="CSS119" s="38"/>
      <c r="CST119" s="38"/>
      <c r="CSU119" s="38"/>
      <c r="CSV119" s="38"/>
      <c r="CSW119" s="38"/>
      <c r="CSX119" s="38"/>
      <c r="CSY119" s="38"/>
      <c r="CSZ119" s="38"/>
      <c r="CTA119" s="38"/>
      <c r="CTB119" s="38"/>
      <c r="CTC119" s="38"/>
      <c r="CTD119" s="38"/>
      <c r="CTE119" s="38"/>
      <c r="CTF119" s="38"/>
      <c r="CTG119" s="38"/>
      <c r="CTH119" s="38"/>
      <c r="CTI119" s="38"/>
      <c r="CTJ119" s="38"/>
      <c r="CTK119" s="38"/>
      <c r="CTL119" s="38"/>
      <c r="CTM119" s="38"/>
      <c r="CTN119" s="38"/>
      <c r="CTO119" s="38"/>
      <c r="CTP119" s="38"/>
      <c r="CTQ119" s="38"/>
      <c r="CTR119" s="38"/>
      <c r="CTS119" s="38"/>
      <c r="CTT119" s="38"/>
      <c r="CTU119" s="38"/>
      <c r="CTV119" s="38"/>
      <c r="CTW119" s="38"/>
      <c r="CTX119" s="38"/>
      <c r="CTY119" s="38"/>
      <c r="CTZ119" s="38"/>
      <c r="CUA119" s="38"/>
      <c r="CUB119" s="38"/>
      <c r="CUC119" s="38"/>
      <c r="CUD119" s="38"/>
      <c r="CUE119" s="38"/>
      <c r="CUF119" s="38"/>
      <c r="CUG119" s="38"/>
      <c r="CUH119" s="38"/>
      <c r="CUI119" s="38"/>
      <c r="CUJ119" s="38"/>
      <c r="CUK119" s="38"/>
      <c r="CUL119" s="38"/>
      <c r="CUM119" s="38"/>
      <c r="CUN119" s="38"/>
      <c r="CUO119" s="38"/>
      <c r="CUP119" s="38"/>
      <c r="CUQ119" s="38"/>
      <c r="CUR119" s="38"/>
      <c r="CUS119" s="38"/>
      <c r="CUT119" s="38"/>
      <c r="CUU119" s="38"/>
      <c r="CUV119" s="38"/>
      <c r="CUW119" s="38"/>
      <c r="CUX119" s="38"/>
      <c r="CUY119" s="38"/>
      <c r="CUZ119" s="38"/>
      <c r="CVA119" s="38"/>
      <c r="CVB119" s="38"/>
      <c r="CVC119" s="38"/>
      <c r="CVD119" s="38"/>
      <c r="CVE119" s="38"/>
      <c r="CVF119" s="38"/>
      <c r="CVG119" s="38"/>
      <c r="CVH119" s="38"/>
      <c r="CVI119" s="38"/>
      <c r="CVJ119" s="38"/>
      <c r="CVK119" s="38"/>
      <c r="CVL119" s="38"/>
      <c r="CVM119" s="38"/>
      <c r="CVN119" s="38"/>
      <c r="CVO119" s="38"/>
      <c r="CVP119" s="38"/>
      <c r="CVQ119" s="38"/>
      <c r="CVR119" s="38"/>
      <c r="CVS119" s="38"/>
      <c r="CVT119" s="38"/>
      <c r="CVU119" s="38"/>
      <c r="CVV119" s="38"/>
      <c r="CVW119" s="38"/>
      <c r="CVX119" s="38"/>
      <c r="CVY119" s="38"/>
      <c r="CVZ119" s="38"/>
      <c r="CWA119" s="38"/>
      <c r="CWB119" s="38"/>
      <c r="CWC119" s="38"/>
      <c r="CWD119" s="38"/>
      <c r="CWE119" s="38"/>
      <c r="CWF119" s="38"/>
      <c r="CWG119" s="38"/>
      <c r="CWH119" s="38"/>
      <c r="CWI119" s="38"/>
      <c r="CWJ119" s="38"/>
      <c r="CWK119" s="38"/>
      <c r="CWL119" s="38"/>
      <c r="CWM119" s="38"/>
      <c r="CWN119" s="38"/>
      <c r="CWO119" s="38"/>
      <c r="CWP119" s="38"/>
      <c r="CWQ119" s="38"/>
      <c r="CWR119" s="38"/>
      <c r="CWS119" s="38"/>
      <c r="CWT119" s="38"/>
      <c r="CWU119" s="38"/>
      <c r="CWV119" s="38"/>
      <c r="CWW119" s="38"/>
      <c r="CWX119" s="38"/>
      <c r="CWY119" s="38"/>
      <c r="CWZ119" s="38"/>
      <c r="CXA119" s="38"/>
      <c r="CXB119" s="38"/>
      <c r="CXC119" s="38"/>
      <c r="CXD119" s="38"/>
      <c r="CXE119" s="38"/>
      <c r="CXF119" s="38"/>
      <c r="CXG119" s="38"/>
      <c r="CXH119" s="38"/>
      <c r="CXI119" s="38"/>
      <c r="CXJ119" s="38"/>
      <c r="CXK119" s="38"/>
      <c r="CXL119" s="38"/>
      <c r="CXM119" s="38"/>
      <c r="CXN119" s="38"/>
      <c r="CXO119" s="38"/>
      <c r="CXP119" s="38"/>
      <c r="CXQ119" s="38"/>
      <c r="CXR119" s="38"/>
      <c r="CXS119" s="38"/>
      <c r="CXT119" s="38"/>
      <c r="CXU119" s="38"/>
      <c r="CXV119" s="38"/>
      <c r="CXW119" s="38"/>
      <c r="CXX119" s="38"/>
      <c r="CXY119" s="38"/>
      <c r="CXZ119" s="38"/>
      <c r="CYA119" s="38"/>
      <c r="CYB119" s="38"/>
      <c r="CYC119" s="38"/>
      <c r="CYD119" s="38"/>
      <c r="CYE119" s="38"/>
      <c r="CYF119" s="38"/>
      <c r="CYG119" s="38"/>
      <c r="CYH119" s="38"/>
      <c r="CYI119" s="38"/>
      <c r="CYJ119" s="38"/>
      <c r="CYK119" s="38"/>
      <c r="CYL119" s="38"/>
      <c r="CYM119" s="38"/>
      <c r="CYN119" s="38"/>
      <c r="CYO119" s="38"/>
      <c r="CYP119" s="38"/>
      <c r="CYQ119" s="38"/>
      <c r="CYR119" s="38"/>
      <c r="CYS119" s="38"/>
      <c r="CYT119" s="38"/>
      <c r="CYU119" s="38"/>
      <c r="CYV119" s="38"/>
      <c r="CYW119" s="38"/>
      <c r="CYX119" s="38"/>
      <c r="CYY119" s="38"/>
      <c r="CYZ119" s="38"/>
      <c r="CZA119" s="38"/>
      <c r="CZB119" s="38"/>
      <c r="CZC119" s="38"/>
      <c r="CZD119" s="38"/>
      <c r="CZE119" s="38"/>
      <c r="CZF119" s="38"/>
      <c r="CZG119" s="38"/>
      <c r="CZH119" s="38"/>
      <c r="CZI119" s="38"/>
      <c r="CZJ119" s="38"/>
      <c r="CZK119" s="38"/>
      <c r="CZL119" s="38"/>
      <c r="CZM119" s="38"/>
      <c r="CZN119" s="38"/>
      <c r="CZO119" s="38"/>
      <c r="CZP119" s="38"/>
      <c r="CZQ119" s="38"/>
      <c r="CZR119" s="38"/>
      <c r="CZS119" s="38"/>
      <c r="CZT119" s="38"/>
      <c r="CZU119" s="38"/>
      <c r="CZV119" s="38"/>
      <c r="CZW119" s="38"/>
      <c r="CZX119" s="38"/>
      <c r="CZY119" s="38"/>
      <c r="CZZ119" s="38"/>
      <c r="DAA119" s="38"/>
      <c r="DAB119" s="38"/>
      <c r="DAC119" s="38"/>
      <c r="DAD119" s="38"/>
      <c r="DAE119" s="38"/>
      <c r="DAF119" s="38"/>
      <c r="DAG119" s="38"/>
      <c r="DAH119" s="38"/>
      <c r="DAI119" s="38"/>
      <c r="DAJ119" s="38"/>
      <c r="DAK119" s="38"/>
      <c r="DAL119" s="38"/>
      <c r="DAM119" s="38"/>
      <c r="DAN119" s="38"/>
      <c r="DAO119" s="38"/>
      <c r="DAP119" s="38"/>
      <c r="DAQ119" s="38"/>
      <c r="DAR119" s="38"/>
      <c r="DAS119" s="38"/>
      <c r="DAT119" s="38"/>
      <c r="DAU119" s="38"/>
      <c r="DAV119" s="38"/>
      <c r="DAW119" s="38"/>
      <c r="DAX119" s="38"/>
      <c r="DAY119" s="38"/>
      <c r="DAZ119" s="38"/>
      <c r="DBA119" s="38"/>
      <c r="DBB119" s="38"/>
      <c r="DBC119" s="38"/>
      <c r="DBD119" s="38"/>
      <c r="DBE119" s="38"/>
      <c r="DBF119" s="38"/>
      <c r="DBG119" s="38"/>
      <c r="DBH119" s="38"/>
      <c r="DBI119" s="38"/>
      <c r="DBJ119" s="38"/>
      <c r="DBK119" s="38"/>
      <c r="DBL119" s="38"/>
      <c r="DBM119" s="38"/>
      <c r="DBN119" s="38"/>
      <c r="DBO119" s="38"/>
      <c r="DBP119" s="38"/>
      <c r="DBQ119" s="38"/>
      <c r="DBR119" s="38"/>
      <c r="DBS119" s="38"/>
      <c r="DBT119" s="38"/>
      <c r="DBU119" s="38"/>
      <c r="DBV119" s="38"/>
      <c r="DBW119" s="38"/>
      <c r="DBX119" s="38"/>
      <c r="DBY119" s="38"/>
      <c r="DBZ119" s="38"/>
      <c r="DCA119" s="38"/>
      <c r="DCB119" s="38"/>
      <c r="DCC119" s="38"/>
      <c r="DCD119" s="38"/>
      <c r="DCE119" s="38"/>
      <c r="DCF119" s="38"/>
      <c r="DCG119" s="38"/>
      <c r="DCH119" s="38"/>
      <c r="DCI119" s="38"/>
      <c r="DCJ119" s="38"/>
      <c r="DCK119" s="38"/>
      <c r="DCL119" s="38"/>
      <c r="DCM119" s="38"/>
      <c r="DCN119" s="38"/>
      <c r="DCO119" s="38"/>
      <c r="DCP119" s="38"/>
      <c r="DCQ119" s="38"/>
      <c r="DCR119" s="38"/>
      <c r="DCS119" s="38"/>
      <c r="DCT119" s="38"/>
      <c r="DCU119" s="38"/>
      <c r="DCV119" s="38"/>
      <c r="DCW119" s="38"/>
      <c r="DCX119" s="38"/>
      <c r="DCY119" s="38"/>
      <c r="DCZ119" s="38"/>
      <c r="DDA119" s="38"/>
      <c r="DDB119" s="38"/>
      <c r="DDC119" s="38"/>
      <c r="DDD119" s="38"/>
      <c r="DDE119" s="38"/>
      <c r="DDF119" s="38"/>
      <c r="DDG119" s="38"/>
      <c r="DDH119" s="38"/>
      <c r="DDI119" s="38"/>
      <c r="DDJ119" s="38"/>
      <c r="DDK119" s="38"/>
      <c r="DDL119" s="38"/>
      <c r="DDM119" s="38"/>
      <c r="DDN119" s="38"/>
      <c r="DDO119" s="38"/>
      <c r="DDP119" s="38"/>
      <c r="DDQ119" s="38"/>
      <c r="DDR119" s="38"/>
      <c r="DDS119" s="38"/>
      <c r="DDT119" s="38"/>
      <c r="DDU119" s="38"/>
      <c r="DDV119" s="38"/>
      <c r="DDW119" s="38"/>
      <c r="DDX119" s="38"/>
      <c r="DDY119" s="38"/>
      <c r="DDZ119" s="38"/>
      <c r="DEA119" s="38"/>
      <c r="DEB119" s="38"/>
      <c r="DEC119" s="38"/>
      <c r="DED119" s="38"/>
      <c r="DEE119" s="38"/>
      <c r="DEF119" s="38"/>
      <c r="DEG119" s="38"/>
      <c r="DEH119" s="38"/>
      <c r="DEI119" s="38"/>
      <c r="DEJ119" s="38"/>
      <c r="DEK119" s="38"/>
      <c r="DEL119" s="38"/>
      <c r="DEM119" s="38"/>
      <c r="DEN119" s="38"/>
      <c r="DEO119" s="38"/>
      <c r="DEP119" s="38"/>
      <c r="DEQ119" s="38"/>
      <c r="DER119" s="38"/>
      <c r="DES119" s="38"/>
      <c r="DET119" s="38"/>
      <c r="DEU119" s="38"/>
      <c r="DEV119" s="38"/>
      <c r="DEW119" s="38"/>
      <c r="DEX119" s="38"/>
      <c r="DEY119" s="38"/>
      <c r="DEZ119" s="38"/>
      <c r="DFA119" s="38"/>
      <c r="DFB119" s="38"/>
      <c r="DFC119" s="38"/>
      <c r="DFD119" s="38"/>
      <c r="DFE119" s="38"/>
      <c r="DFF119" s="38"/>
      <c r="DFG119" s="38"/>
      <c r="DFH119" s="38"/>
      <c r="DFI119" s="38"/>
      <c r="DFJ119" s="38"/>
      <c r="DFK119" s="38"/>
      <c r="DFL119" s="38"/>
      <c r="DFM119" s="38"/>
      <c r="DFN119" s="38"/>
      <c r="DFO119" s="38"/>
      <c r="DFP119" s="38"/>
      <c r="DFQ119" s="38"/>
      <c r="DFR119" s="38"/>
      <c r="DFS119" s="38"/>
      <c r="DFT119" s="38"/>
      <c r="DFU119" s="38"/>
      <c r="DFV119" s="38"/>
      <c r="DFW119" s="38"/>
      <c r="DFX119" s="38"/>
      <c r="DFY119" s="38"/>
      <c r="DFZ119" s="38"/>
      <c r="DGA119" s="38"/>
      <c r="DGB119" s="38"/>
      <c r="DGC119" s="38"/>
      <c r="DGD119" s="38"/>
      <c r="DGE119" s="38"/>
      <c r="DGF119" s="38"/>
      <c r="DGG119" s="38"/>
      <c r="DGH119" s="38"/>
      <c r="DGI119" s="38"/>
      <c r="DGJ119" s="38"/>
      <c r="DGK119" s="38"/>
      <c r="DGL119" s="38"/>
      <c r="DGM119" s="38"/>
      <c r="DGN119" s="38"/>
      <c r="DGO119" s="38"/>
      <c r="DGP119" s="38"/>
      <c r="DGQ119" s="38"/>
      <c r="DGR119" s="38"/>
      <c r="DGS119" s="38"/>
      <c r="DGT119" s="38"/>
      <c r="DGU119" s="38"/>
      <c r="DGV119" s="38"/>
      <c r="DGW119" s="38"/>
      <c r="DGX119" s="38"/>
      <c r="DGY119" s="38"/>
      <c r="DGZ119" s="38"/>
      <c r="DHA119" s="38"/>
      <c r="DHB119" s="38"/>
      <c r="DHC119" s="38"/>
      <c r="DHD119" s="38"/>
      <c r="DHE119" s="38"/>
      <c r="DHF119" s="38"/>
      <c r="DHG119" s="38"/>
      <c r="DHH119" s="38"/>
      <c r="DHI119" s="38"/>
      <c r="DHJ119" s="38"/>
      <c r="DHK119" s="38"/>
      <c r="DHL119" s="38"/>
      <c r="DHM119" s="38"/>
      <c r="DHN119" s="38"/>
      <c r="DHO119" s="38"/>
      <c r="DHP119" s="38"/>
      <c r="DHQ119" s="38"/>
      <c r="DHR119" s="38"/>
      <c r="DHS119" s="38"/>
      <c r="DHT119" s="38"/>
      <c r="DHU119" s="38"/>
      <c r="DHV119" s="38"/>
      <c r="DHW119" s="38"/>
      <c r="DHX119" s="38"/>
      <c r="DHY119" s="38"/>
      <c r="DHZ119" s="38"/>
      <c r="DIA119" s="38"/>
      <c r="DIB119" s="38"/>
      <c r="DIC119" s="38"/>
      <c r="DID119" s="38"/>
      <c r="DIE119" s="38"/>
      <c r="DIF119" s="38"/>
      <c r="DIG119" s="38"/>
      <c r="DIH119" s="38"/>
      <c r="DII119" s="38"/>
      <c r="DIJ119" s="38"/>
      <c r="DIK119" s="38"/>
      <c r="DIL119" s="38"/>
      <c r="DIM119" s="38"/>
      <c r="DIN119" s="38"/>
      <c r="DIO119" s="38"/>
      <c r="DIP119" s="38"/>
      <c r="DIQ119" s="38"/>
      <c r="DIR119" s="38"/>
      <c r="DIS119" s="38"/>
      <c r="DIT119" s="38"/>
      <c r="DIU119" s="38"/>
      <c r="DIV119" s="38"/>
      <c r="DIW119" s="38"/>
      <c r="DIX119" s="38"/>
      <c r="DIY119" s="38"/>
      <c r="DIZ119" s="38"/>
      <c r="DJA119" s="38"/>
      <c r="DJB119" s="38"/>
      <c r="DJC119" s="38"/>
      <c r="DJD119" s="38"/>
      <c r="DJE119" s="38"/>
      <c r="DJF119" s="38"/>
      <c r="DJG119" s="38"/>
      <c r="DJH119" s="38"/>
      <c r="DJI119" s="38"/>
      <c r="DJJ119" s="38"/>
      <c r="DJK119" s="38"/>
      <c r="DJL119" s="38"/>
      <c r="DJM119" s="38"/>
      <c r="DJN119" s="38"/>
      <c r="DJO119" s="38"/>
      <c r="DJP119" s="38"/>
      <c r="DJQ119" s="38"/>
      <c r="DJR119" s="38"/>
      <c r="DJS119" s="38"/>
      <c r="DJT119" s="38"/>
      <c r="DJU119" s="38"/>
      <c r="DJV119" s="38"/>
      <c r="DJW119" s="38"/>
      <c r="DJX119" s="38"/>
      <c r="DJY119" s="38"/>
      <c r="DJZ119" s="38"/>
      <c r="DKA119" s="38"/>
      <c r="DKB119" s="38"/>
      <c r="DKC119" s="38"/>
      <c r="DKD119" s="38"/>
      <c r="DKE119" s="38"/>
      <c r="DKF119" s="38"/>
      <c r="DKG119" s="38"/>
      <c r="DKH119" s="38"/>
      <c r="DKI119" s="38"/>
      <c r="DKJ119" s="38"/>
      <c r="DKK119" s="38"/>
      <c r="DKL119" s="38"/>
      <c r="DKM119" s="38"/>
      <c r="DKN119" s="38"/>
      <c r="DKO119" s="38"/>
      <c r="DKP119" s="38"/>
      <c r="DKQ119" s="38"/>
      <c r="DKR119" s="38"/>
      <c r="DKS119" s="38"/>
      <c r="DKT119" s="38"/>
      <c r="DKU119" s="38"/>
      <c r="DKV119" s="38"/>
      <c r="DKW119" s="38"/>
      <c r="DKX119" s="38"/>
      <c r="DKY119" s="38"/>
      <c r="DKZ119" s="38"/>
      <c r="DLA119" s="38"/>
      <c r="DLB119" s="38"/>
      <c r="DLC119" s="38"/>
      <c r="DLD119" s="38"/>
      <c r="DLE119" s="38"/>
      <c r="DLF119" s="38"/>
      <c r="DLG119" s="38"/>
      <c r="DLH119" s="38"/>
      <c r="DLI119" s="38"/>
      <c r="DLJ119" s="38"/>
      <c r="DLK119" s="38"/>
      <c r="DLL119" s="38"/>
      <c r="DLM119" s="38"/>
      <c r="DLN119" s="38"/>
      <c r="DLO119" s="38"/>
      <c r="DLP119" s="38"/>
      <c r="DLQ119" s="38"/>
      <c r="DLR119" s="38"/>
      <c r="DLS119" s="38"/>
      <c r="DLT119" s="38"/>
      <c r="DLU119" s="38"/>
      <c r="DLV119" s="38"/>
      <c r="DLW119" s="38"/>
      <c r="DLX119" s="38"/>
      <c r="DLY119" s="38"/>
      <c r="DLZ119" s="38"/>
      <c r="DMA119" s="38"/>
      <c r="DMB119" s="38"/>
      <c r="DMC119" s="38"/>
      <c r="DMD119" s="38"/>
      <c r="DME119" s="38"/>
      <c r="DMF119" s="38"/>
      <c r="DMG119" s="38"/>
      <c r="DMH119" s="38"/>
      <c r="DMI119" s="38"/>
      <c r="DMJ119" s="38"/>
      <c r="DMK119" s="38"/>
      <c r="DML119" s="38"/>
      <c r="DMM119" s="38"/>
      <c r="DMN119" s="38"/>
      <c r="DMO119" s="38"/>
      <c r="DMP119" s="38"/>
      <c r="DMQ119" s="38"/>
      <c r="DMR119" s="38"/>
      <c r="DMS119" s="38"/>
      <c r="DMT119" s="38"/>
      <c r="DMU119" s="38"/>
      <c r="DMV119" s="38"/>
      <c r="DMW119" s="38"/>
      <c r="DMX119" s="38"/>
      <c r="DMY119" s="38"/>
      <c r="DMZ119" s="38"/>
      <c r="DNA119" s="38"/>
      <c r="DNB119" s="38"/>
      <c r="DNC119" s="38"/>
      <c r="DND119" s="38"/>
      <c r="DNE119" s="38"/>
      <c r="DNF119" s="38"/>
      <c r="DNG119" s="38"/>
      <c r="DNH119" s="38"/>
      <c r="DNI119" s="38"/>
      <c r="DNJ119" s="38"/>
      <c r="DNK119" s="38"/>
      <c r="DNL119" s="38"/>
      <c r="DNM119" s="38"/>
      <c r="DNN119" s="38"/>
      <c r="DNO119" s="38"/>
      <c r="DNP119" s="38"/>
      <c r="DNQ119" s="38"/>
      <c r="DNR119" s="38"/>
      <c r="DNS119" s="38"/>
      <c r="DNT119" s="38"/>
      <c r="DNU119" s="38"/>
      <c r="DNV119" s="38"/>
      <c r="DNW119" s="38"/>
      <c r="DNX119" s="38"/>
      <c r="DNY119" s="38"/>
      <c r="DNZ119" s="38"/>
      <c r="DOA119" s="38"/>
      <c r="DOB119" s="38"/>
      <c r="DOC119" s="38"/>
      <c r="DOD119" s="38"/>
      <c r="DOE119" s="38"/>
      <c r="DOF119" s="38"/>
      <c r="DOG119" s="38"/>
      <c r="DOH119" s="38"/>
      <c r="DOI119" s="38"/>
      <c r="DOJ119" s="38"/>
      <c r="DOK119" s="38"/>
      <c r="DOL119" s="38"/>
      <c r="DOM119" s="38"/>
      <c r="DON119" s="38"/>
      <c r="DOO119" s="38"/>
      <c r="DOP119" s="38"/>
      <c r="DOQ119" s="38"/>
      <c r="DOR119" s="38"/>
      <c r="DOS119" s="38"/>
      <c r="DOT119" s="38"/>
      <c r="DOU119" s="38"/>
      <c r="DOV119" s="38"/>
      <c r="DOW119" s="38"/>
      <c r="DOX119" s="38"/>
      <c r="DOY119" s="38"/>
      <c r="DOZ119" s="38"/>
      <c r="DPA119" s="38"/>
      <c r="DPB119" s="38"/>
      <c r="DPC119" s="38"/>
      <c r="DPD119" s="38"/>
      <c r="DPE119" s="38"/>
      <c r="DPF119" s="38"/>
      <c r="DPG119" s="38"/>
      <c r="DPH119" s="38"/>
      <c r="DPI119" s="38"/>
      <c r="DPJ119" s="38"/>
      <c r="DPK119" s="38"/>
      <c r="DPL119" s="38"/>
      <c r="DPM119" s="38"/>
      <c r="DPN119" s="38"/>
      <c r="DPO119" s="38"/>
      <c r="DPP119" s="38"/>
      <c r="DPQ119" s="38"/>
      <c r="DPR119" s="38"/>
      <c r="DPS119" s="38"/>
      <c r="DPT119" s="38"/>
      <c r="DPU119" s="38"/>
      <c r="DPV119" s="38"/>
      <c r="DPW119" s="38"/>
      <c r="DPX119" s="38"/>
      <c r="DPY119" s="38"/>
      <c r="DPZ119" s="38"/>
      <c r="DQA119" s="38"/>
      <c r="DQB119" s="38"/>
      <c r="DQC119" s="38"/>
      <c r="DQD119" s="38"/>
      <c r="DQE119" s="38"/>
      <c r="DQF119" s="38"/>
      <c r="DQG119" s="38"/>
      <c r="DQH119" s="38"/>
      <c r="DQI119" s="38"/>
      <c r="DQJ119" s="38"/>
      <c r="DQK119" s="38"/>
      <c r="DQL119" s="38"/>
      <c r="DQM119" s="38"/>
      <c r="DQN119" s="38"/>
      <c r="DQO119" s="38"/>
      <c r="DQP119" s="38"/>
      <c r="DQQ119" s="38"/>
      <c r="DQR119" s="38"/>
      <c r="DQS119" s="38"/>
      <c r="DQT119" s="38"/>
      <c r="DQU119" s="38"/>
      <c r="DQV119" s="38"/>
      <c r="DQW119" s="38"/>
      <c r="DQX119" s="38"/>
      <c r="DQY119" s="38"/>
      <c r="DQZ119" s="38"/>
      <c r="DRA119" s="38"/>
      <c r="DRB119" s="38"/>
      <c r="DRC119" s="38"/>
      <c r="DRD119" s="38"/>
      <c r="DRE119" s="38"/>
      <c r="DRF119" s="38"/>
      <c r="DRG119" s="38"/>
      <c r="DRH119" s="38"/>
      <c r="DRI119" s="38"/>
      <c r="DRJ119" s="38"/>
      <c r="DRK119" s="38"/>
      <c r="DRL119" s="38"/>
      <c r="DRM119" s="38"/>
      <c r="DRN119" s="38"/>
      <c r="DRO119" s="38"/>
      <c r="DRP119" s="38"/>
      <c r="DRQ119" s="38"/>
      <c r="DRR119" s="38"/>
      <c r="DRS119" s="38"/>
      <c r="DRT119" s="38"/>
      <c r="DRU119" s="38"/>
      <c r="DRV119" s="38"/>
      <c r="DRW119" s="38"/>
      <c r="DRX119" s="38"/>
      <c r="DRY119" s="38"/>
      <c r="DRZ119" s="38"/>
      <c r="DSA119" s="38"/>
      <c r="DSB119" s="38"/>
      <c r="DSC119" s="38"/>
      <c r="DSD119" s="38"/>
      <c r="DSE119" s="38"/>
      <c r="DSF119" s="38"/>
      <c r="DSG119" s="38"/>
      <c r="DSH119" s="38"/>
      <c r="DSI119" s="38"/>
      <c r="DSJ119" s="38"/>
      <c r="DSK119" s="38"/>
      <c r="DSL119" s="38"/>
      <c r="DSM119" s="38"/>
      <c r="DSN119" s="38"/>
      <c r="DSO119" s="38"/>
      <c r="DSP119" s="38"/>
      <c r="DSQ119" s="38"/>
      <c r="DSR119" s="38"/>
      <c r="DSS119" s="38"/>
      <c r="DST119" s="38"/>
      <c r="DSU119" s="38"/>
      <c r="DSV119" s="38"/>
      <c r="DSW119" s="38"/>
      <c r="DSX119" s="38"/>
      <c r="DSY119" s="38"/>
      <c r="DSZ119" s="38"/>
      <c r="DTA119" s="38"/>
      <c r="DTB119" s="38"/>
      <c r="DTC119" s="38"/>
      <c r="DTD119" s="38"/>
      <c r="DTE119" s="38"/>
      <c r="DTF119" s="38"/>
      <c r="DTG119" s="38"/>
      <c r="DTH119" s="38"/>
      <c r="DTI119" s="38"/>
      <c r="DTJ119" s="38"/>
      <c r="DTK119" s="38"/>
      <c r="DTL119" s="38"/>
      <c r="DTM119" s="38"/>
      <c r="DTN119" s="38"/>
      <c r="DTO119" s="38"/>
      <c r="DTP119" s="38"/>
      <c r="DTQ119" s="38"/>
      <c r="DTR119" s="38"/>
      <c r="DTS119" s="38"/>
      <c r="DTT119" s="38"/>
      <c r="DTU119" s="38"/>
      <c r="DTV119" s="38"/>
      <c r="DTW119" s="38"/>
      <c r="DTX119" s="38"/>
      <c r="DTY119" s="38"/>
      <c r="DTZ119" s="38"/>
      <c r="DUA119" s="38"/>
      <c r="DUB119" s="38"/>
      <c r="DUC119" s="38"/>
      <c r="DUD119" s="38"/>
      <c r="DUE119" s="38"/>
      <c r="DUF119" s="38"/>
      <c r="DUG119" s="38"/>
      <c r="DUH119" s="38"/>
      <c r="DUI119" s="38"/>
      <c r="DUJ119" s="38"/>
      <c r="DUK119" s="38"/>
      <c r="DUL119" s="38"/>
      <c r="DUM119" s="38"/>
      <c r="DUN119" s="38"/>
      <c r="DUO119" s="38"/>
      <c r="DUP119" s="38"/>
      <c r="DUQ119" s="38"/>
      <c r="DUR119" s="38"/>
      <c r="DUS119" s="38"/>
      <c r="DUT119" s="38"/>
      <c r="DUU119" s="38"/>
      <c r="DUV119" s="38"/>
      <c r="DUW119" s="38"/>
      <c r="DUX119" s="38"/>
      <c r="DUY119" s="38"/>
      <c r="DUZ119" s="38"/>
      <c r="DVA119" s="38"/>
      <c r="DVB119" s="38"/>
      <c r="DVC119" s="38"/>
      <c r="DVD119" s="38"/>
      <c r="DVE119" s="38"/>
      <c r="DVF119" s="38"/>
      <c r="DVG119" s="38"/>
      <c r="DVH119" s="38"/>
      <c r="DVI119" s="38"/>
      <c r="DVJ119" s="38"/>
      <c r="DVK119" s="38"/>
      <c r="DVL119" s="38"/>
      <c r="DVM119" s="38"/>
      <c r="DVN119" s="38"/>
      <c r="DVO119" s="38"/>
      <c r="DVP119" s="38"/>
      <c r="DVQ119" s="38"/>
      <c r="DVR119" s="38"/>
      <c r="DVS119" s="38"/>
      <c r="DVT119" s="38"/>
      <c r="DVU119" s="38"/>
      <c r="DVV119" s="38"/>
      <c r="DVW119" s="38"/>
      <c r="DVX119" s="38"/>
      <c r="DVY119" s="38"/>
      <c r="DVZ119" s="38"/>
      <c r="DWA119" s="38"/>
      <c r="DWB119" s="38"/>
      <c r="DWC119" s="38"/>
      <c r="DWD119" s="38"/>
      <c r="DWE119" s="38"/>
      <c r="DWF119" s="38"/>
      <c r="DWG119" s="38"/>
      <c r="DWH119" s="38"/>
      <c r="DWI119" s="38"/>
      <c r="DWJ119" s="38"/>
      <c r="DWK119" s="38"/>
      <c r="DWL119" s="38"/>
      <c r="DWM119" s="38"/>
      <c r="DWN119" s="38"/>
      <c r="DWO119" s="38"/>
      <c r="DWP119" s="38"/>
      <c r="DWQ119" s="38"/>
      <c r="DWR119" s="38"/>
      <c r="DWS119" s="38"/>
      <c r="DWT119" s="38"/>
      <c r="DWU119" s="38"/>
      <c r="DWV119" s="38"/>
      <c r="DWW119" s="38"/>
      <c r="DWX119" s="38"/>
      <c r="DWY119" s="38"/>
      <c r="DWZ119" s="38"/>
      <c r="DXA119" s="38"/>
      <c r="DXB119" s="38"/>
      <c r="DXC119" s="38"/>
      <c r="DXD119" s="38"/>
      <c r="DXE119" s="38"/>
      <c r="DXF119" s="38"/>
      <c r="DXG119" s="38"/>
      <c r="DXH119" s="38"/>
      <c r="DXI119" s="38"/>
      <c r="DXJ119" s="38"/>
      <c r="DXK119" s="38"/>
      <c r="DXL119" s="38"/>
      <c r="DXM119" s="38"/>
      <c r="DXN119" s="38"/>
      <c r="DXO119" s="38"/>
      <c r="DXP119" s="38"/>
      <c r="DXQ119" s="38"/>
      <c r="DXR119" s="38"/>
      <c r="DXS119" s="38"/>
      <c r="DXT119" s="38"/>
      <c r="DXU119" s="38"/>
      <c r="DXV119" s="38"/>
      <c r="DXW119" s="38"/>
      <c r="DXX119" s="38"/>
      <c r="DXY119" s="38"/>
      <c r="DXZ119" s="38"/>
      <c r="DYA119" s="38"/>
      <c r="DYB119" s="38"/>
      <c r="DYC119" s="38"/>
      <c r="DYD119" s="38"/>
      <c r="DYE119" s="38"/>
      <c r="DYF119" s="38"/>
      <c r="DYG119" s="38"/>
      <c r="DYH119" s="38"/>
      <c r="DYI119" s="38"/>
      <c r="DYJ119" s="38"/>
      <c r="DYK119" s="38"/>
      <c r="DYL119" s="38"/>
      <c r="DYM119" s="38"/>
      <c r="DYN119" s="38"/>
      <c r="DYO119" s="38"/>
      <c r="DYP119" s="38"/>
      <c r="DYQ119" s="38"/>
      <c r="DYR119" s="38"/>
      <c r="DYS119" s="38"/>
      <c r="DYT119" s="38"/>
      <c r="DYU119" s="38"/>
      <c r="DYV119" s="38"/>
      <c r="DYW119" s="38"/>
      <c r="DYX119" s="38"/>
      <c r="DYY119" s="38"/>
      <c r="DYZ119" s="38"/>
      <c r="DZA119" s="38"/>
      <c r="DZB119" s="38"/>
      <c r="DZC119" s="38"/>
      <c r="DZD119" s="38"/>
      <c r="DZE119" s="38"/>
      <c r="DZF119" s="38"/>
      <c r="DZG119" s="38"/>
      <c r="DZH119" s="38"/>
      <c r="DZI119" s="38"/>
      <c r="DZJ119" s="38"/>
      <c r="DZK119" s="38"/>
      <c r="DZL119" s="38"/>
      <c r="DZM119" s="38"/>
      <c r="DZN119" s="38"/>
      <c r="DZO119" s="38"/>
      <c r="DZP119" s="38"/>
      <c r="DZQ119" s="38"/>
      <c r="DZR119" s="38"/>
      <c r="DZS119" s="38"/>
      <c r="DZT119" s="38"/>
      <c r="DZU119" s="38"/>
      <c r="DZV119" s="38"/>
      <c r="DZW119" s="38"/>
      <c r="DZX119" s="38"/>
      <c r="DZY119" s="38"/>
      <c r="DZZ119" s="38"/>
      <c r="EAA119" s="38"/>
      <c r="EAB119" s="38"/>
      <c r="EAC119" s="38"/>
      <c r="EAD119" s="38"/>
      <c r="EAE119" s="38"/>
      <c r="EAF119" s="38"/>
      <c r="EAG119" s="38"/>
      <c r="EAH119" s="38"/>
      <c r="EAI119" s="38"/>
      <c r="EAJ119" s="38"/>
      <c r="EAK119" s="38"/>
      <c r="EAL119" s="38"/>
      <c r="EAM119" s="38"/>
      <c r="EAN119" s="38"/>
      <c r="EAO119" s="38"/>
      <c r="EAP119" s="38"/>
      <c r="EAQ119" s="38"/>
      <c r="EAR119" s="38"/>
      <c r="EAS119" s="38"/>
      <c r="EAT119" s="38"/>
      <c r="EAU119" s="38"/>
      <c r="EAV119" s="38"/>
      <c r="EAW119" s="38"/>
      <c r="EAX119" s="38"/>
      <c r="EAY119" s="38"/>
      <c r="EAZ119" s="38"/>
      <c r="EBA119" s="38"/>
      <c r="EBB119" s="38"/>
      <c r="EBC119" s="38"/>
      <c r="EBD119" s="38"/>
      <c r="EBE119" s="38"/>
      <c r="EBF119" s="38"/>
      <c r="EBG119" s="38"/>
      <c r="EBH119" s="38"/>
      <c r="EBI119" s="38"/>
      <c r="EBJ119" s="38"/>
      <c r="EBK119" s="38"/>
      <c r="EBL119" s="38"/>
      <c r="EBM119" s="38"/>
      <c r="EBN119" s="38"/>
      <c r="EBO119" s="38"/>
      <c r="EBP119" s="38"/>
      <c r="EBQ119" s="38"/>
      <c r="EBR119" s="38"/>
      <c r="EBS119" s="38"/>
      <c r="EBT119" s="38"/>
      <c r="EBU119" s="38"/>
      <c r="EBV119" s="38"/>
      <c r="EBW119" s="38"/>
      <c r="EBX119" s="38"/>
      <c r="EBY119" s="38"/>
      <c r="EBZ119" s="38"/>
      <c r="ECA119" s="38"/>
      <c r="ECB119" s="38"/>
      <c r="ECC119" s="38"/>
      <c r="ECD119" s="38"/>
      <c r="ECE119" s="38"/>
      <c r="ECF119" s="38"/>
      <c r="ECG119" s="38"/>
      <c r="ECH119" s="38"/>
      <c r="ECI119" s="38"/>
      <c r="ECJ119" s="38"/>
      <c r="ECK119" s="38"/>
      <c r="ECL119" s="38"/>
      <c r="ECM119" s="38"/>
      <c r="ECN119" s="38"/>
      <c r="ECO119" s="38"/>
      <c r="ECP119" s="38"/>
      <c r="ECQ119" s="38"/>
      <c r="ECR119" s="38"/>
      <c r="ECS119" s="38"/>
      <c r="ECT119" s="38"/>
      <c r="ECU119" s="38"/>
      <c r="ECV119" s="38"/>
      <c r="ECW119" s="38"/>
      <c r="ECX119" s="38"/>
      <c r="ECY119" s="38"/>
      <c r="ECZ119" s="38"/>
      <c r="EDA119" s="38"/>
      <c r="EDB119" s="38"/>
      <c r="EDC119" s="38"/>
      <c r="EDD119" s="38"/>
      <c r="EDE119" s="38"/>
      <c r="EDF119" s="38"/>
      <c r="EDG119" s="38"/>
      <c r="EDH119" s="38"/>
      <c r="EDI119" s="38"/>
      <c r="EDJ119" s="38"/>
      <c r="EDK119" s="38"/>
      <c r="EDL119" s="38"/>
      <c r="EDM119" s="38"/>
      <c r="EDN119" s="38"/>
      <c r="EDO119" s="38"/>
      <c r="EDP119" s="38"/>
      <c r="EDQ119" s="38"/>
      <c r="EDR119" s="38"/>
      <c r="EDS119" s="38"/>
      <c r="EDT119" s="38"/>
      <c r="EDU119" s="38"/>
      <c r="EDV119" s="38"/>
      <c r="EDW119" s="38"/>
      <c r="EDX119" s="38"/>
      <c r="EDY119" s="38"/>
      <c r="EDZ119" s="38"/>
      <c r="EEA119" s="38"/>
      <c r="EEB119" s="38"/>
      <c r="EEC119" s="38"/>
      <c r="EED119" s="38"/>
      <c r="EEE119" s="38"/>
      <c r="EEF119" s="38"/>
      <c r="EEG119" s="38"/>
      <c r="EEH119" s="38"/>
      <c r="EEI119" s="38"/>
      <c r="EEJ119" s="38"/>
      <c r="EEK119" s="38"/>
      <c r="EEL119" s="38"/>
      <c r="EEM119" s="38"/>
      <c r="EEN119" s="38"/>
      <c r="EEO119" s="38"/>
      <c r="EEP119" s="38"/>
      <c r="EEQ119" s="38"/>
      <c r="EER119" s="38"/>
      <c r="EES119" s="38"/>
      <c r="EET119" s="38"/>
      <c r="EEU119" s="38"/>
      <c r="EEV119" s="38"/>
      <c r="EEW119" s="38"/>
      <c r="EEX119" s="38"/>
      <c r="EEY119" s="38"/>
      <c r="EEZ119" s="38"/>
      <c r="EFA119" s="38"/>
      <c r="EFB119" s="38"/>
      <c r="EFC119" s="38"/>
      <c r="EFD119" s="38"/>
      <c r="EFE119" s="38"/>
      <c r="EFF119" s="38"/>
      <c r="EFG119" s="38"/>
      <c r="EFH119" s="38"/>
      <c r="EFI119" s="38"/>
      <c r="EFJ119" s="38"/>
      <c r="EFK119" s="38"/>
      <c r="EFL119" s="38"/>
      <c r="EFM119" s="38"/>
      <c r="EFN119" s="38"/>
      <c r="EFO119" s="38"/>
      <c r="EFP119" s="38"/>
      <c r="EFQ119" s="38"/>
      <c r="EFR119" s="38"/>
      <c r="EFS119" s="38"/>
      <c r="EFT119" s="38"/>
      <c r="EFU119" s="38"/>
      <c r="EFV119" s="38"/>
      <c r="EFW119" s="38"/>
      <c r="EFX119" s="38"/>
      <c r="EFY119" s="38"/>
      <c r="EFZ119" s="38"/>
      <c r="EGA119" s="38"/>
      <c r="EGB119" s="38"/>
      <c r="EGC119" s="38"/>
      <c r="EGD119" s="38"/>
      <c r="EGE119" s="38"/>
      <c r="EGF119" s="38"/>
      <c r="EGG119" s="38"/>
      <c r="EGH119" s="38"/>
      <c r="EGI119" s="38"/>
      <c r="EGJ119" s="38"/>
      <c r="EGK119" s="38"/>
      <c r="EGL119" s="38"/>
      <c r="EGM119" s="38"/>
      <c r="EGN119" s="38"/>
      <c r="EGO119" s="38"/>
      <c r="EGP119" s="38"/>
      <c r="EGQ119" s="38"/>
      <c r="EGR119" s="38"/>
      <c r="EGS119" s="38"/>
      <c r="EGT119" s="38"/>
      <c r="EGU119" s="38"/>
      <c r="EGV119" s="38"/>
      <c r="EGW119" s="38"/>
      <c r="EGX119" s="38"/>
      <c r="EGY119" s="38"/>
      <c r="EGZ119" s="38"/>
      <c r="EHA119" s="38"/>
      <c r="EHB119" s="38"/>
      <c r="EHC119" s="38"/>
      <c r="EHD119" s="38"/>
      <c r="EHE119" s="38"/>
      <c r="EHF119" s="38"/>
      <c r="EHG119" s="38"/>
      <c r="EHH119" s="38"/>
      <c r="EHI119" s="38"/>
      <c r="EHJ119" s="38"/>
      <c r="EHK119" s="38"/>
      <c r="EHL119" s="38"/>
      <c r="EHM119" s="38"/>
      <c r="EHN119" s="38"/>
      <c r="EHO119" s="38"/>
      <c r="EHP119" s="38"/>
      <c r="EHQ119" s="38"/>
      <c r="EHR119" s="38"/>
      <c r="EHS119" s="38"/>
      <c r="EHT119" s="38"/>
      <c r="EHU119" s="38"/>
      <c r="EHV119" s="38"/>
      <c r="EHW119" s="38"/>
      <c r="EHX119" s="38"/>
      <c r="EHY119" s="38"/>
      <c r="EHZ119" s="38"/>
      <c r="EIA119" s="38"/>
      <c r="EIB119" s="38"/>
      <c r="EIC119" s="38"/>
      <c r="EID119" s="38"/>
      <c r="EIE119" s="38"/>
      <c r="EIF119" s="38"/>
      <c r="EIG119" s="38"/>
      <c r="EIH119" s="38"/>
      <c r="EII119" s="38"/>
      <c r="EIJ119" s="38"/>
      <c r="EIK119" s="38"/>
      <c r="EIL119" s="38"/>
      <c r="EIM119" s="38"/>
      <c r="EIN119" s="38"/>
      <c r="EIO119" s="38"/>
      <c r="EIP119" s="38"/>
      <c r="EIQ119" s="38"/>
      <c r="EIR119" s="38"/>
      <c r="EIS119" s="38"/>
      <c r="EIT119" s="38"/>
      <c r="EIU119" s="38"/>
      <c r="EIV119" s="38"/>
      <c r="EIW119" s="38"/>
      <c r="EIX119" s="38"/>
      <c r="EIY119" s="38"/>
      <c r="EIZ119" s="38"/>
      <c r="EJA119" s="38"/>
      <c r="EJB119" s="38"/>
      <c r="EJC119" s="38"/>
      <c r="EJD119" s="38"/>
      <c r="EJE119" s="38"/>
      <c r="EJF119" s="38"/>
      <c r="EJG119" s="38"/>
      <c r="EJH119" s="38"/>
      <c r="EJI119" s="38"/>
      <c r="EJJ119" s="38"/>
      <c r="EJK119" s="38"/>
      <c r="EJL119" s="38"/>
      <c r="EJM119" s="38"/>
      <c r="EJN119" s="38"/>
      <c r="EJO119" s="38"/>
      <c r="EJP119" s="38"/>
      <c r="EJQ119" s="38"/>
      <c r="EJR119" s="38"/>
      <c r="EJS119" s="38"/>
      <c r="EJT119" s="38"/>
      <c r="EJU119" s="38"/>
      <c r="EJV119" s="38"/>
      <c r="EJW119" s="38"/>
      <c r="EJX119" s="38"/>
      <c r="EJY119" s="38"/>
      <c r="EJZ119" s="38"/>
      <c r="EKA119" s="38"/>
      <c r="EKB119" s="38"/>
      <c r="EKC119" s="38"/>
      <c r="EKD119" s="38"/>
      <c r="EKE119" s="38"/>
      <c r="EKF119" s="38"/>
      <c r="EKG119" s="38"/>
      <c r="EKH119" s="38"/>
      <c r="EKI119" s="38"/>
      <c r="EKJ119" s="38"/>
      <c r="EKK119" s="38"/>
      <c r="EKL119" s="38"/>
      <c r="EKM119" s="38"/>
      <c r="EKN119" s="38"/>
      <c r="EKO119" s="38"/>
      <c r="EKP119" s="38"/>
      <c r="EKQ119" s="38"/>
      <c r="EKR119" s="38"/>
      <c r="EKS119" s="38"/>
      <c r="EKT119" s="38"/>
      <c r="EKU119" s="38"/>
      <c r="EKV119" s="38"/>
      <c r="EKW119" s="38"/>
      <c r="EKX119" s="38"/>
      <c r="EKY119" s="38"/>
      <c r="EKZ119" s="38"/>
      <c r="ELA119" s="38"/>
      <c r="ELB119" s="38"/>
      <c r="ELC119" s="38"/>
      <c r="ELD119" s="38"/>
      <c r="ELE119" s="38"/>
      <c r="ELF119" s="38"/>
      <c r="ELG119" s="38"/>
      <c r="ELH119" s="38"/>
      <c r="ELI119" s="38"/>
      <c r="ELJ119" s="38"/>
      <c r="ELK119" s="38"/>
      <c r="ELL119" s="38"/>
      <c r="ELM119" s="38"/>
      <c r="ELN119" s="38"/>
      <c r="ELO119" s="38"/>
      <c r="ELP119" s="38"/>
      <c r="ELQ119" s="38"/>
      <c r="ELR119" s="38"/>
      <c r="ELS119" s="38"/>
      <c r="ELT119" s="38"/>
      <c r="ELU119" s="38"/>
      <c r="ELV119" s="38"/>
      <c r="ELW119" s="38"/>
      <c r="ELX119" s="38"/>
      <c r="ELY119" s="38"/>
      <c r="ELZ119" s="38"/>
      <c r="EMA119" s="38"/>
      <c r="EMB119" s="38"/>
      <c r="EMC119" s="38"/>
      <c r="EMD119" s="38"/>
      <c r="EME119" s="38"/>
      <c r="EMF119" s="38"/>
      <c r="EMG119" s="38"/>
      <c r="EMH119" s="38"/>
      <c r="EMI119" s="38"/>
      <c r="EMJ119" s="38"/>
      <c r="EMK119" s="38"/>
      <c r="EML119" s="38"/>
      <c r="EMM119" s="38"/>
      <c r="EMN119" s="38"/>
      <c r="EMO119" s="38"/>
      <c r="EMP119" s="38"/>
      <c r="EMQ119" s="38"/>
      <c r="EMR119" s="38"/>
      <c r="EMS119" s="38"/>
      <c r="EMT119" s="38"/>
      <c r="EMU119" s="38"/>
      <c r="EMV119" s="38"/>
      <c r="EMW119" s="38"/>
      <c r="EMX119" s="38"/>
      <c r="EMY119" s="38"/>
      <c r="EMZ119" s="38"/>
      <c r="ENA119" s="38"/>
      <c r="ENB119" s="38"/>
      <c r="ENC119" s="38"/>
      <c r="END119" s="38"/>
      <c r="ENE119" s="38"/>
      <c r="ENF119" s="38"/>
      <c r="ENG119" s="38"/>
      <c r="ENH119" s="38"/>
      <c r="ENI119" s="38"/>
      <c r="ENJ119" s="38"/>
      <c r="ENK119" s="38"/>
      <c r="ENL119" s="38"/>
      <c r="ENM119" s="38"/>
      <c r="ENN119" s="38"/>
      <c r="ENO119" s="38"/>
      <c r="ENP119" s="38"/>
      <c r="ENQ119" s="38"/>
      <c r="ENR119" s="38"/>
      <c r="ENS119" s="38"/>
      <c r="ENT119" s="38"/>
      <c r="ENU119" s="38"/>
      <c r="ENV119" s="38"/>
      <c r="ENW119" s="38"/>
      <c r="ENX119" s="38"/>
      <c r="ENY119" s="38"/>
      <c r="ENZ119" s="38"/>
      <c r="EOA119" s="38"/>
      <c r="EOB119" s="38"/>
      <c r="EOC119" s="38"/>
      <c r="EOD119" s="38"/>
      <c r="EOE119" s="38"/>
      <c r="EOF119" s="38"/>
      <c r="EOG119" s="38"/>
      <c r="EOH119" s="38"/>
      <c r="EOI119" s="38"/>
      <c r="EOJ119" s="38"/>
      <c r="EOK119" s="38"/>
      <c r="EOL119" s="38"/>
      <c r="EOM119" s="38"/>
      <c r="EON119" s="38"/>
      <c r="EOO119" s="38"/>
      <c r="EOP119" s="38"/>
      <c r="EOQ119" s="38"/>
      <c r="EOR119" s="38"/>
      <c r="EOS119" s="38"/>
      <c r="EOT119" s="38"/>
      <c r="EOU119" s="38"/>
      <c r="EOV119" s="38"/>
      <c r="EOW119" s="38"/>
      <c r="EOX119" s="38"/>
      <c r="EOY119" s="38"/>
      <c r="EOZ119" s="38"/>
      <c r="EPA119" s="38"/>
      <c r="EPB119" s="38"/>
      <c r="EPC119" s="38"/>
      <c r="EPD119" s="38"/>
      <c r="EPE119" s="38"/>
      <c r="EPF119" s="38"/>
      <c r="EPG119" s="38"/>
      <c r="EPH119" s="38"/>
      <c r="EPI119" s="38"/>
      <c r="EPJ119" s="38"/>
      <c r="EPK119" s="38"/>
      <c r="EPL119" s="38"/>
      <c r="EPM119" s="38"/>
      <c r="EPN119" s="38"/>
      <c r="EPO119" s="38"/>
      <c r="EPP119" s="38"/>
      <c r="EPQ119" s="38"/>
      <c r="EPR119" s="38"/>
      <c r="EPS119" s="38"/>
      <c r="EPT119" s="38"/>
      <c r="EPU119" s="38"/>
      <c r="EPV119" s="38"/>
      <c r="EPW119" s="38"/>
      <c r="EPX119" s="38"/>
      <c r="EPY119" s="38"/>
      <c r="EPZ119" s="38"/>
      <c r="EQA119" s="38"/>
      <c r="EQB119" s="38"/>
      <c r="EQC119" s="38"/>
      <c r="EQD119" s="38"/>
      <c r="EQE119" s="38"/>
      <c r="EQF119" s="38"/>
      <c r="EQG119" s="38"/>
      <c r="EQH119" s="38"/>
      <c r="EQI119" s="38"/>
      <c r="EQJ119" s="38"/>
      <c r="EQK119" s="38"/>
      <c r="EQL119" s="38"/>
      <c r="EQM119" s="38"/>
      <c r="EQN119" s="38"/>
      <c r="EQO119" s="38"/>
      <c r="EQP119" s="38"/>
      <c r="EQQ119" s="38"/>
      <c r="EQR119" s="38"/>
      <c r="EQS119" s="38"/>
      <c r="EQT119" s="38"/>
      <c r="EQU119" s="38"/>
      <c r="EQV119" s="38"/>
      <c r="EQW119" s="38"/>
      <c r="EQX119" s="38"/>
      <c r="EQY119" s="38"/>
      <c r="EQZ119" s="38"/>
      <c r="ERA119" s="38"/>
      <c r="ERB119" s="38"/>
      <c r="ERC119" s="38"/>
      <c r="ERD119" s="38"/>
      <c r="ERE119" s="38"/>
      <c r="ERF119" s="38"/>
      <c r="ERG119" s="38"/>
      <c r="ERH119" s="38"/>
      <c r="ERI119" s="38"/>
      <c r="ERJ119" s="38"/>
      <c r="ERK119" s="38"/>
      <c r="ERL119" s="38"/>
      <c r="ERM119" s="38"/>
      <c r="ERN119" s="38"/>
      <c r="ERO119" s="38"/>
      <c r="ERP119" s="38"/>
      <c r="ERQ119" s="38"/>
      <c r="ERR119" s="38"/>
      <c r="ERS119" s="38"/>
      <c r="ERT119" s="38"/>
      <c r="ERU119" s="38"/>
      <c r="ERV119" s="38"/>
      <c r="ERW119" s="38"/>
      <c r="ERX119" s="38"/>
      <c r="ERY119" s="38"/>
      <c r="ERZ119" s="38"/>
      <c r="ESA119" s="38"/>
      <c r="ESB119" s="38"/>
      <c r="ESC119" s="38"/>
      <c r="ESD119" s="38"/>
      <c r="ESE119" s="38"/>
      <c r="ESF119" s="38"/>
      <c r="ESG119" s="38"/>
      <c r="ESH119" s="38"/>
      <c r="ESI119" s="38"/>
      <c r="ESJ119" s="38"/>
      <c r="ESK119" s="38"/>
      <c r="ESL119" s="38"/>
      <c r="ESM119" s="38"/>
      <c r="ESN119" s="38"/>
      <c r="ESO119" s="38"/>
      <c r="ESP119" s="38"/>
      <c r="ESQ119" s="38"/>
      <c r="ESR119" s="38"/>
      <c r="ESS119" s="38"/>
      <c r="EST119" s="38"/>
      <c r="ESU119" s="38"/>
      <c r="ESV119" s="38"/>
      <c r="ESW119" s="38"/>
      <c r="ESX119" s="38"/>
      <c r="ESY119" s="38"/>
      <c r="ESZ119" s="38"/>
      <c r="ETA119" s="38"/>
      <c r="ETB119" s="38"/>
      <c r="ETC119" s="38"/>
      <c r="ETD119" s="38"/>
      <c r="ETE119" s="38"/>
      <c r="ETF119" s="38"/>
      <c r="ETG119" s="38"/>
      <c r="ETH119" s="38"/>
      <c r="ETI119" s="38"/>
      <c r="ETJ119" s="38"/>
      <c r="ETK119" s="38"/>
      <c r="ETL119" s="38"/>
      <c r="ETM119" s="38"/>
      <c r="ETN119" s="38"/>
      <c r="ETO119" s="38"/>
      <c r="ETP119" s="38"/>
      <c r="ETQ119" s="38"/>
      <c r="ETR119" s="38"/>
      <c r="ETS119" s="38"/>
      <c r="ETT119" s="38"/>
      <c r="ETU119" s="38"/>
      <c r="ETV119" s="38"/>
      <c r="ETW119" s="38"/>
      <c r="ETX119" s="38"/>
      <c r="ETY119" s="38"/>
      <c r="ETZ119" s="38"/>
      <c r="EUA119" s="38"/>
      <c r="EUB119" s="38"/>
      <c r="EUC119" s="38"/>
      <c r="EUD119" s="38"/>
      <c r="EUE119" s="38"/>
      <c r="EUF119" s="38"/>
      <c r="EUG119" s="38"/>
      <c r="EUH119" s="38"/>
      <c r="EUI119" s="38"/>
      <c r="EUJ119" s="38"/>
      <c r="EUK119" s="38"/>
      <c r="EUL119" s="38"/>
      <c r="EUM119" s="38"/>
      <c r="EUN119" s="38"/>
      <c r="EUO119" s="38"/>
      <c r="EUP119" s="38"/>
      <c r="EUQ119" s="38"/>
      <c r="EUR119" s="38"/>
      <c r="EUS119" s="38"/>
      <c r="EUT119" s="38"/>
      <c r="EUU119" s="38"/>
      <c r="EUV119" s="38"/>
      <c r="EUW119" s="38"/>
      <c r="EUX119" s="38"/>
      <c r="EUY119" s="38"/>
      <c r="EUZ119" s="38"/>
      <c r="EVA119" s="38"/>
      <c r="EVB119" s="38"/>
      <c r="EVC119" s="38"/>
      <c r="EVD119" s="38"/>
      <c r="EVE119" s="38"/>
      <c r="EVF119" s="38"/>
      <c r="EVG119" s="38"/>
      <c r="EVH119" s="38"/>
      <c r="EVI119" s="38"/>
      <c r="EVJ119" s="38"/>
      <c r="EVK119" s="38"/>
      <c r="EVL119" s="38"/>
      <c r="EVM119" s="38"/>
      <c r="EVN119" s="38"/>
      <c r="EVO119" s="38"/>
      <c r="EVP119" s="38"/>
      <c r="EVQ119" s="38"/>
      <c r="EVR119" s="38"/>
      <c r="EVS119" s="38"/>
      <c r="EVT119" s="38"/>
      <c r="EVU119" s="38"/>
      <c r="EVV119" s="38"/>
      <c r="EVW119" s="38"/>
      <c r="EVX119" s="38"/>
      <c r="EVY119" s="38"/>
      <c r="EVZ119" s="38"/>
      <c r="EWA119" s="38"/>
      <c r="EWB119" s="38"/>
      <c r="EWC119" s="38"/>
      <c r="EWD119" s="38"/>
      <c r="EWE119" s="38"/>
      <c r="EWF119" s="38"/>
      <c r="EWG119" s="38"/>
      <c r="EWH119" s="38"/>
      <c r="EWI119" s="38"/>
      <c r="EWJ119" s="38"/>
      <c r="EWK119" s="38"/>
      <c r="EWL119" s="38"/>
      <c r="EWM119" s="38"/>
      <c r="EWN119" s="38"/>
      <c r="EWO119" s="38"/>
      <c r="EWP119" s="38"/>
      <c r="EWQ119" s="38"/>
      <c r="EWR119" s="38"/>
      <c r="EWS119" s="38"/>
      <c r="EWT119" s="38"/>
      <c r="EWU119" s="38"/>
      <c r="EWV119" s="38"/>
      <c r="EWW119" s="38"/>
      <c r="EWX119" s="38"/>
      <c r="EWY119" s="38"/>
      <c r="EWZ119" s="38"/>
      <c r="EXA119" s="38"/>
      <c r="EXB119" s="38"/>
      <c r="EXC119" s="38"/>
      <c r="EXD119" s="38"/>
      <c r="EXE119" s="38"/>
      <c r="EXF119" s="38"/>
      <c r="EXG119" s="38"/>
      <c r="EXH119" s="38"/>
      <c r="EXI119" s="38"/>
      <c r="EXJ119" s="38"/>
      <c r="EXK119" s="38"/>
      <c r="EXL119" s="38"/>
      <c r="EXM119" s="38"/>
      <c r="EXN119" s="38"/>
      <c r="EXO119" s="38"/>
      <c r="EXP119" s="38"/>
      <c r="EXQ119" s="38"/>
      <c r="EXR119" s="38"/>
      <c r="EXS119" s="38"/>
      <c r="EXT119" s="38"/>
      <c r="EXU119" s="38"/>
      <c r="EXV119" s="38"/>
      <c r="EXW119" s="38"/>
      <c r="EXX119" s="38"/>
      <c r="EXY119" s="38"/>
      <c r="EXZ119" s="38"/>
      <c r="EYA119" s="38"/>
      <c r="EYB119" s="38"/>
      <c r="EYC119" s="38"/>
      <c r="EYD119" s="38"/>
      <c r="EYE119" s="38"/>
      <c r="EYF119" s="38"/>
      <c r="EYG119" s="38"/>
      <c r="EYH119" s="38"/>
      <c r="EYI119" s="38"/>
      <c r="EYJ119" s="38"/>
      <c r="EYK119" s="38"/>
      <c r="EYL119" s="38"/>
      <c r="EYM119" s="38"/>
      <c r="EYN119" s="38"/>
      <c r="EYO119" s="38"/>
      <c r="EYP119" s="38"/>
      <c r="EYQ119" s="38"/>
      <c r="EYR119" s="38"/>
      <c r="EYS119" s="38"/>
      <c r="EYT119" s="38"/>
      <c r="EYU119" s="38"/>
      <c r="EYV119" s="38"/>
      <c r="EYW119" s="38"/>
      <c r="EYX119" s="38"/>
      <c r="EYY119" s="38"/>
      <c r="EYZ119" s="38"/>
      <c r="EZA119" s="38"/>
      <c r="EZB119" s="38"/>
      <c r="EZC119" s="38"/>
      <c r="EZD119" s="38"/>
      <c r="EZE119" s="38"/>
      <c r="EZF119" s="38"/>
      <c r="EZG119" s="38"/>
      <c r="EZH119" s="38"/>
      <c r="EZI119" s="38"/>
      <c r="EZJ119" s="38"/>
      <c r="EZK119" s="38"/>
      <c r="EZL119" s="38"/>
      <c r="EZM119" s="38"/>
      <c r="EZN119" s="38"/>
      <c r="EZO119" s="38"/>
      <c r="EZP119" s="38"/>
      <c r="EZQ119" s="38"/>
      <c r="EZR119" s="38"/>
      <c r="EZS119" s="38"/>
      <c r="EZT119" s="38"/>
      <c r="EZU119" s="38"/>
      <c r="EZV119" s="38"/>
      <c r="EZW119" s="38"/>
      <c r="EZX119" s="38"/>
      <c r="EZY119" s="38"/>
      <c r="EZZ119" s="38"/>
      <c r="FAA119" s="38"/>
      <c r="FAB119" s="38"/>
      <c r="FAC119" s="38"/>
      <c r="FAD119" s="38"/>
      <c r="FAE119" s="38"/>
      <c r="FAF119" s="38"/>
      <c r="FAG119" s="38"/>
      <c r="FAH119" s="38"/>
      <c r="FAI119" s="38"/>
      <c r="FAJ119" s="38"/>
      <c r="FAK119" s="38"/>
      <c r="FAL119" s="38"/>
      <c r="FAM119" s="38"/>
      <c r="FAN119" s="38"/>
      <c r="FAO119" s="38"/>
      <c r="FAP119" s="38"/>
      <c r="FAQ119" s="38"/>
      <c r="FAR119" s="38"/>
      <c r="FAS119" s="38"/>
      <c r="FAT119" s="38"/>
      <c r="FAU119" s="38"/>
      <c r="FAV119" s="38"/>
      <c r="FAW119" s="38"/>
      <c r="FAX119" s="38"/>
      <c r="FAY119" s="38"/>
      <c r="FAZ119" s="38"/>
      <c r="FBA119" s="38"/>
      <c r="FBB119" s="38"/>
      <c r="FBC119" s="38"/>
      <c r="FBD119" s="38"/>
      <c r="FBE119" s="38"/>
      <c r="FBF119" s="38"/>
      <c r="FBG119" s="38"/>
      <c r="FBH119" s="38"/>
      <c r="FBI119" s="38"/>
      <c r="FBJ119" s="38"/>
      <c r="FBK119" s="38"/>
      <c r="FBL119" s="38"/>
      <c r="FBM119" s="38"/>
      <c r="FBN119" s="38"/>
      <c r="FBO119" s="38"/>
      <c r="FBP119" s="38"/>
      <c r="FBQ119" s="38"/>
      <c r="FBR119" s="38"/>
      <c r="FBS119" s="38"/>
      <c r="FBT119" s="38"/>
      <c r="FBU119" s="38"/>
      <c r="FBV119" s="38"/>
      <c r="FBW119" s="38"/>
      <c r="FBX119" s="38"/>
      <c r="FBY119" s="38"/>
      <c r="FBZ119" s="38"/>
      <c r="FCA119" s="38"/>
      <c r="FCB119" s="38"/>
      <c r="FCC119" s="38"/>
      <c r="FCD119" s="38"/>
      <c r="FCE119" s="38"/>
      <c r="FCF119" s="38"/>
      <c r="FCG119" s="38"/>
      <c r="FCH119" s="38"/>
      <c r="FCI119" s="38"/>
      <c r="FCJ119" s="38"/>
      <c r="FCK119" s="38"/>
      <c r="FCL119" s="38"/>
      <c r="FCM119" s="38"/>
      <c r="FCN119" s="38"/>
      <c r="FCO119" s="38"/>
      <c r="FCP119" s="38"/>
      <c r="FCQ119" s="38"/>
      <c r="FCR119" s="38"/>
      <c r="FCS119" s="38"/>
      <c r="FCT119" s="38"/>
      <c r="FCU119" s="38"/>
      <c r="FCV119" s="38"/>
      <c r="FCW119" s="38"/>
      <c r="FCX119" s="38"/>
      <c r="FCY119" s="38"/>
      <c r="FCZ119" s="38"/>
      <c r="FDA119" s="38"/>
      <c r="FDB119" s="38"/>
      <c r="FDC119" s="38"/>
      <c r="FDD119" s="38"/>
      <c r="FDE119" s="38"/>
      <c r="FDF119" s="38"/>
      <c r="FDG119" s="38"/>
      <c r="FDH119" s="38"/>
      <c r="FDI119" s="38"/>
      <c r="FDJ119" s="38"/>
      <c r="FDK119" s="38"/>
      <c r="FDL119" s="38"/>
      <c r="FDM119" s="38"/>
      <c r="FDN119" s="38"/>
      <c r="FDO119" s="38"/>
      <c r="FDP119" s="38"/>
      <c r="FDQ119" s="38"/>
      <c r="FDR119" s="38"/>
      <c r="FDS119" s="38"/>
      <c r="FDT119" s="38"/>
      <c r="FDU119" s="38"/>
      <c r="FDV119" s="38"/>
      <c r="FDW119" s="38"/>
      <c r="FDX119" s="38"/>
      <c r="FDY119" s="38"/>
      <c r="FDZ119" s="38"/>
      <c r="FEA119" s="38"/>
      <c r="FEB119" s="38"/>
      <c r="FEC119" s="38"/>
      <c r="FED119" s="38"/>
      <c r="FEE119" s="38"/>
      <c r="FEF119" s="38"/>
      <c r="FEG119" s="38"/>
      <c r="FEH119" s="38"/>
      <c r="FEI119" s="38"/>
      <c r="FEJ119" s="38"/>
      <c r="FEK119" s="38"/>
      <c r="FEL119" s="38"/>
      <c r="FEM119" s="38"/>
      <c r="FEN119" s="38"/>
      <c r="FEO119" s="38"/>
      <c r="FEP119" s="38"/>
      <c r="FEQ119" s="38"/>
      <c r="FER119" s="38"/>
      <c r="FES119" s="38"/>
      <c r="FET119" s="38"/>
      <c r="FEU119" s="38"/>
      <c r="FEV119" s="38"/>
      <c r="FEW119" s="38"/>
      <c r="FEX119" s="38"/>
      <c r="FEY119" s="38"/>
      <c r="FEZ119" s="38"/>
      <c r="FFA119" s="38"/>
      <c r="FFB119" s="38"/>
      <c r="FFC119" s="38"/>
      <c r="FFD119" s="38"/>
      <c r="FFE119" s="38"/>
      <c r="FFF119" s="38"/>
      <c r="FFG119" s="38"/>
      <c r="FFH119" s="38"/>
      <c r="FFI119" s="38"/>
      <c r="FFJ119" s="38"/>
      <c r="FFK119" s="38"/>
      <c r="FFL119" s="38"/>
      <c r="FFM119" s="38"/>
      <c r="FFN119" s="38"/>
      <c r="FFO119" s="38"/>
      <c r="FFP119" s="38"/>
      <c r="FFQ119" s="38"/>
      <c r="FFR119" s="38"/>
      <c r="FFS119" s="38"/>
      <c r="FFT119" s="38"/>
      <c r="FFU119" s="38"/>
      <c r="FFV119" s="38"/>
      <c r="FFW119" s="38"/>
      <c r="FFX119" s="38"/>
      <c r="FFY119" s="38"/>
      <c r="FFZ119" s="38"/>
      <c r="FGA119" s="38"/>
      <c r="FGB119" s="38"/>
      <c r="FGC119" s="38"/>
      <c r="FGD119" s="38"/>
      <c r="FGE119" s="38"/>
      <c r="FGF119" s="38"/>
      <c r="FGG119" s="38"/>
      <c r="FGH119" s="38"/>
      <c r="FGI119" s="38"/>
      <c r="FGJ119" s="38"/>
      <c r="FGK119" s="38"/>
      <c r="FGL119" s="38"/>
      <c r="FGM119" s="38"/>
      <c r="FGN119" s="38"/>
      <c r="FGO119" s="38"/>
      <c r="FGP119" s="38"/>
      <c r="FGQ119" s="38"/>
      <c r="FGR119" s="38"/>
      <c r="FGS119" s="38"/>
      <c r="FGT119" s="38"/>
      <c r="FGU119" s="38"/>
      <c r="FGV119" s="38"/>
      <c r="FGW119" s="38"/>
      <c r="FGX119" s="38"/>
      <c r="FGY119" s="38"/>
      <c r="FGZ119" s="38"/>
      <c r="FHA119" s="38"/>
      <c r="FHB119" s="38"/>
      <c r="FHC119" s="38"/>
      <c r="FHD119" s="38"/>
      <c r="FHE119" s="38"/>
      <c r="FHF119" s="38"/>
      <c r="FHG119" s="38"/>
      <c r="FHH119" s="38"/>
      <c r="FHI119" s="38"/>
      <c r="FHJ119" s="38"/>
      <c r="FHK119" s="38"/>
      <c r="FHL119" s="38"/>
      <c r="FHM119" s="38"/>
      <c r="FHN119" s="38"/>
      <c r="FHO119" s="38"/>
      <c r="FHP119" s="38"/>
      <c r="FHQ119" s="38"/>
      <c r="FHR119" s="38"/>
      <c r="FHS119" s="38"/>
      <c r="FHT119" s="38"/>
      <c r="FHU119" s="38"/>
      <c r="FHV119" s="38"/>
      <c r="FHW119" s="38"/>
      <c r="FHX119" s="38"/>
      <c r="FHY119" s="38"/>
      <c r="FHZ119" s="38"/>
      <c r="FIA119" s="38"/>
      <c r="FIB119" s="38"/>
      <c r="FIC119" s="38"/>
      <c r="FID119" s="38"/>
      <c r="FIE119" s="38"/>
      <c r="FIF119" s="38"/>
      <c r="FIG119" s="38"/>
      <c r="FIH119" s="38"/>
      <c r="FII119" s="38"/>
      <c r="FIJ119" s="38"/>
      <c r="FIK119" s="38"/>
      <c r="FIL119" s="38"/>
      <c r="FIM119" s="38"/>
      <c r="FIN119" s="38"/>
      <c r="FIO119" s="38"/>
      <c r="FIP119" s="38"/>
      <c r="FIQ119" s="38"/>
      <c r="FIR119" s="38"/>
      <c r="FIS119" s="38"/>
      <c r="FIT119" s="38"/>
      <c r="FIU119" s="38"/>
      <c r="FIV119" s="38"/>
      <c r="FIW119" s="38"/>
      <c r="FIX119" s="38"/>
      <c r="FIY119" s="38"/>
      <c r="FIZ119" s="38"/>
      <c r="FJA119" s="38"/>
      <c r="FJB119" s="38"/>
      <c r="FJC119" s="38"/>
      <c r="FJD119" s="38"/>
      <c r="FJE119" s="38"/>
      <c r="FJF119" s="38"/>
      <c r="FJG119" s="38"/>
      <c r="FJH119" s="38"/>
      <c r="FJI119" s="38"/>
      <c r="FJJ119" s="38"/>
      <c r="FJK119" s="38"/>
      <c r="FJL119" s="38"/>
      <c r="FJM119" s="38"/>
      <c r="FJN119" s="38"/>
      <c r="FJO119" s="38"/>
      <c r="FJP119" s="38"/>
      <c r="FJQ119" s="38"/>
      <c r="FJR119" s="38"/>
      <c r="FJS119" s="38"/>
      <c r="FJT119" s="38"/>
      <c r="FJU119" s="38"/>
      <c r="FJV119" s="38"/>
      <c r="FJW119" s="38"/>
      <c r="FJX119" s="38"/>
      <c r="FJY119" s="38"/>
      <c r="FJZ119" s="38"/>
      <c r="FKA119" s="38"/>
      <c r="FKB119" s="38"/>
      <c r="FKC119" s="38"/>
      <c r="FKD119" s="38"/>
      <c r="FKE119" s="38"/>
      <c r="FKF119" s="38"/>
      <c r="FKG119" s="38"/>
      <c r="FKH119" s="38"/>
      <c r="FKI119" s="38"/>
      <c r="FKJ119" s="38"/>
      <c r="FKK119" s="38"/>
      <c r="FKL119" s="38"/>
      <c r="FKM119" s="38"/>
      <c r="FKN119" s="38"/>
      <c r="FKO119" s="38"/>
      <c r="FKP119" s="38"/>
      <c r="FKQ119" s="38"/>
      <c r="FKR119" s="38"/>
      <c r="FKS119" s="38"/>
      <c r="FKT119" s="38"/>
      <c r="FKU119" s="38"/>
      <c r="FKV119" s="38"/>
      <c r="FKW119" s="38"/>
      <c r="FKX119" s="38"/>
      <c r="FKY119" s="38"/>
      <c r="FKZ119" s="38"/>
      <c r="FLA119" s="38"/>
      <c r="FLB119" s="38"/>
      <c r="FLC119" s="38"/>
      <c r="FLD119" s="38"/>
      <c r="FLE119" s="38"/>
      <c r="FLF119" s="38"/>
      <c r="FLG119" s="38"/>
      <c r="FLH119" s="38"/>
      <c r="FLI119" s="38"/>
      <c r="FLJ119" s="38"/>
      <c r="FLK119" s="38"/>
      <c r="FLL119" s="38"/>
      <c r="FLM119" s="38"/>
      <c r="FLN119" s="38"/>
      <c r="FLO119" s="38"/>
      <c r="FLP119" s="38"/>
      <c r="FLQ119" s="38"/>
      <c r="FLR119" s="38"/>
      <c r="FLS119" s="38"/>
      <c r="FLT119" s="38"/>
      <c r="FLU119" s="38"/>
      <c r="FLV119" s="38"/>
      <c r="FLW119" s="38"/>
      <c r="FLX119" s="38"/>
      <c r="FLY119" s="38"/>
      <c r="FLZ119" s="38"/>
      <c r="FMA119" s="38"/>
      <c r="FMB119" s="38"/>
      <c r="FMC119" s="38"/>
      <c r="FMD119" s="38"/>
      <c r="FME119" s="38"/>
      <c r="FMF119" s="38"/>
      <c r="FMG119" s="38"/>
      <c r="FMH119" s="38"/>
      <c r="FMI119" s="38"/>
      <c r="FMJ119" s="38"/>
      <c r="FMK119" s="38"/>
      <c r="FML119" s="38"/>
      <c r="FMM119" s="38"/>
      <c r="FMN119" s="38"/>
      <c r="FMO119" s="38"/>
      <c r="FMP119" s="38"/>
      <c r="FMQ119" s="38"/>
      <c r="FMR119" s="38"/>
      <c r="FMS119" s="38"/>
      <c r="FMT119" s="38"/>
      <c r="FMU119" s="38"/>
      <c r="FMV119" s="38"/>
      <c r="FMW119" s="38"/>
      <c r="FMX119" s="38"/>
      <c r="FMY119" s="38"/>
      <c r="FMZ119" s="38"/>
      <c r="FNA119" s="38"/>
      <c r="FNB119" s="38"/>
      <c r="FNC119" s="38"/>
      <c r="FND119" s="38"/>
      <c r="FNE119" s="38"/>
      <c r="FNF119" s="38"/>
      <c r="FNG119" s="38"/>
      <c r="FNH119" s="38"/>
      <c r="FNI119" s="38"/>
      <c r="FNJ119" s="38"/>
      <c r="FNK119" s="38"/>
      <c r="FNL119" s="38"/>
      <c r="FNM119" s="38"/>
      <c r="FNN119" s="38"/>
      <c r="FNO119" s="38"/>
      <c r="FNP119" s="38"/>
      <c r="FNQ119" s="38"/>
      <c r="FNR119" s="38"/>
      <c r="FNS119" s="38"/>
      <c r="FNT119" s="38"/>
      <c r="FNU119" s="38"/>
      <c r="FNV119" s="38"/>
      <c r="FNW119" s="38"/>
      <c r="FNX119" s="38"/>
      <c r="FNY119" s="38"/>
      <c r="FNZ119" s="38"/>
      <c r="FOA119" s="38"/>
      <c r="FOB119" s="38"/>
      <c r="FOC119" s="38"/>
      <c r="FOD119" s="38"/>
      <c r="FOE119" s="38"/>
      <c r="FOF119" s="38"/>
      <c r="FOG119" s="38"/>
      <c r="FOH119" s="38"/>
      <c r="FOI119" s="38"/>
      <c r="FOJ119" s="38"/>
      <c r="FOK119" s="38"/>
      <c r="FOL119" s="38"/>
      <c r="FOM119" s="38"/>
      <c r="FON119" s="38"/>
      <c r="FOO119" s="38"/>
      <c r="FOP119" s="38"/>
      <c r="FOQ119" s="38"/>
      <c r="FOR119" s="38"/>
      <c r="FOS119" s="38"/>
      <c r="FOT119" s="38"/>
      <c r="FOU119" s="38"/>
      <c r="FOV119" s="38"/>
      <c r="FOW119" s="38"/>
      <c r="FOX119" s="38"/>
      <c r="FOY119" s="38"/>
      <c r="FOZ119" s="38"/>
      <c r="FPA119" s="38"/>
      <c r="FPB119" s="38"/>
      <c r="FPC119" s="38"/>
      <c r="FPD119" s="38"/>
      <c r="FPE119" s="38"/>
      <c r="FPF119" s="38"/>
      <c r="FPG119" s="38"/>
      <c r="FPH119" s="38"/>
      <c r="FPI119" s="38"/>
      <c r="FPJ119" s="38"/>
      <c r="FPK119" s="38"/>
      <c r="FPL119" s="38"/>
      <c r="FPM119" s="38"/>
      <c r="FPN119" s="38"/>
      <c r="FPO119" s="38"/>
      <c r="FPP119" s="38"/>
      <c r="FPQ119" s="38"/>
      <c r="FPR119" s="38"/>
      <c r="FPS119" s="38"/>
      <c r="FPT119" s="38"/>
      <c r="FPU119" s="38"/>
      <c r="FPV119" s="38"/>
      <c r="FPW119" s="38"/>
      <c r="FPX119" s="38"/>
      <c r="FPY119" s="38"/>
      <c r="FPZ119" s="38"/>
      <c r="FQA119" s="38"/>
      <c r="FQB119" s="38"/>
      <c r="FQC119" s="38"/>
      <c r="FQD119" s="38"/>
      <c r="FQE119" s="38"/>
      <c r="FQF119" s="38"/>
      <c r="FQG119" s="38"/>
      <c r="FQH119" s="38"/>
      <c r="FQI119" s="38"/>
      <c r="FQJ119" s="38"/>
      <c r="FQK119" s="38"/>
      <c r="FQL119" s="38"/>
      <c r="FQM119" s="38"/>
      <c r="FQN119" s="38"/>
      <c r="FQO119" s="38"/>
      <c r="FQP119" s="38"/>
      <c r="FQQ119" s="38"/>
      <c r="FQR119" s="38"/>
      <c r="FQS119" s="38"/>
      <c r="FQT119" s="38"/>
      <c r="FQU119" s="38"/>
      <c r="FQV119" s="38"/>
      <c r="FQW119" s="38"/>
      <c r="FQX119" s="38"/>
      <c r="FQY119" s="38"/>
      <c r="FQZ119" s="38"/>
      <c r="FRA119" s="38"/>
      <c r="FRB119" s="38"/>
      <c r="FRC119" s="38"/>
      <c r="FRD119" s="38"/>
      <c r="FRE119" s="38"/>
      <c r="FRF119" s="38"/>
      <c r="FRG119" s="38"/>
      <c r="FRH119" s="38"/>
      <c r="FRI119" s="38"/>
      <c r="FRJ119" s="38"/>
      <c r="FRK119" s="38"/>
      <c r="FRL119" s="38"/>
      <c r="FRM119" s="38"/>
      <c r="FRN119" s="38"/>
      <c r="FRO119" s="38"/>
      <c r="FRP119" s="38"/>
      <c r="FRQ119" s="38"/>
      <c r="FRR119" s="38"/>
      <c r="FRS119" s="38"/>
      <c r="FRT119" s="38"/>
      <c r="FRU119" s="38"/>
      <c r="FRV119" s="38"/>
      <c r="FRW119" s="38"/>
      <c r="FRX119" s="38"/>
      <c r="FRY119" s="38"/>
      <c r="FRZ119" s="38"/>
      <c r="FSA119" s="38"/>
      <c r="FSB119" s="38"/>
      <c r="FSC119" s="38"/>
      <c r="FSD119" s="38"/>
      <c r="FSE119" s="38"/>
      <c r="FSF119" s="38"/>
      <c r="FSG119" s="38"/>
      <c r="FSH119" s="38"/>
      <c r="FSI119" s="38"/>
      <c r="FSJ119" s="38"/>
      <c r="FSK119" s="38"/>
      <c r="FSL119" s="38"/>
      <c r="FSM119" s="38"/>
      <c r="FSN119" s="38"/>
      <c r="FSO119" s="38"/>
      <c r="FSP119" s="38"/>
      <c r="FSQ119" s="38"/>
      <c r="FSR119" s="38"/>
      <c r="FSS119" s="38"/>
      <c r="FST119" s="38"/>
      <c r="FSU119" s="38"/>
      <c r="FSV119" s="38"/>
      <c r="FSW119" s="38"/>
      <c r="FSX119" s="38"/>
      <c r="FSY119" s="38"/>
      <c r="FSZ119" s="38"/>
      <c r="FTA119" s="38"/>
      <c r="FTB119" s="38"/>
      <c r="FTC119" s="38"/>
      <c r="FTD119" s="38"/>
      <c r="FTE119" s="38"/>
      <c r="FTF119" s="38"/>
      <c r="FTG119" s="38"/>
      <c r="FTH119" s="38"/>
      <c r="FTI119" s="38"/>
      <c r="FTJ119" s="38"/>
      <c r="FTK119" s="38"/>
      <c r="FTL119" s="38"/>
      <c r="FTM119" s="38"/>
      <c r="FTN119" s="38"/>
      <c r="FTO119" s="38"/>
      <c r="FTP119" s="38"/>
      <c r="FTQ119" s="38"/>
      <c r="FTR119" s="38"/>
      <c r="FTS119" s="38"/>
      <c r="FTT119" s="38"/>
      <c r="FTU119" s="38"/>
      <c r="FTV119" s="38"/>
      <c r="FTW119" s="38"/>
      <c r="FTX119" s="38"/>
      <c r="FTY119" s="38"/>
      <c r="FTZ119" s="38"/>
      <c r="FUA119" s="38"/>
      <c r="FUB119" s="38"/>
      <c r="FUC119" s="38"/>
      <c r="FUD119" s="38"/>
      <c r="FUE119" s="38"/>
      <c r="FUF119" s="38"/>
      <c r="FUG119" s="38"/>
      <c r="FUH119" s="38"/>
      <c r="FUI119" s="38"/>
      <c r="FUJ119" s="38"/>
      <c r="FUK119" s="38"/>
      <c r="FUL119" s="38"/>
      <c r="FUM119" s="38"/>
      <c r="FUN119" s="38"/>
      <c r="FUO119" s="38"/>
      <c r="FUP119" s="38"/>
      <c r="FUQ119" s="38"/>
      <c r="FUR119" s="38"/>
      <c r="FUS119" s="38"/>
      <c r="FUT119" s="38"/>
      <c r="FUU119" s="38"/>
      <c r="FUV119" s="38"/>
      <c r="FUW119" s="38"/>
      <c r="FUX119" s="38"/>
      <c r="FUY119" s="38"/>
      <c r="FUZ119" s="38"/>
      <c r="FVA119" s="38"/>
      <c r="FVB119" s="38"/>
      <c r="FVC119" s="38"/>
      <c r="FVD119" s="38"/>
      <c r="FVE119" s="38"/>
      <c r="FVF119" s="38"/>
      <c r="FVG119" s="38"/>
      <c r="FVH119" s="38"/>
      <c r="FVI119" s="38"/>
      <c r="FVJ119" s="38"/>
      <c r="FVK119" s="38"/>
      <c r="FVL119" s="38"/>
      <c r="FVM119" s="38"/>
      <c r="FVN119" s="38"/>
      <c r="FVO119" s="38"/>
      <c r="FVP119" s="38"/>
      <c r="FVQ119" s="38"/>
      <c r="FVR119" s="38"/>
      <c r="FVS119" s="38"/>
      <c r="FVT119" s="38"/>
      <c r="FVU119" s="38"/>
      <c r="FVV119" s="38"/>
      <c r="FVW119" s="38"/>
      <c r="FVX119" s="38"/>
      <c r="FVY119" s="38"/>
      <c r="FVZ119" s="38"/>
      <c r="FWA119" s="38"/>
      <c r="FWB119" s="38"/>
      <c r="FWC119" s="38"/>
      <c r="FWD119" s="38"/>
      <c r="FWE119" s="38"/>
      <c r="FWF119" s="38"/>
      <c r="FWG119" s="38"/>
      <c r="FWH119" s="38"/>
      <c r="FWI119" s="38"/>
      <c r="FWJ119" s="38"/>
      <c r="FWK119" s="38"/>
      <c r="FWL119" s="38"/>
      <c r="FWM119" s="38"/>
      <c r="FWN119" s="38"/>
      <c r="FWO119" s="38"/>
      <c r="FWP119" s="38"/>
      <c r="FWQ119" s="38"/>
      <c r="FWR119" s="38"/>
      <c r="FWS119" s="38"/>
      <c r="FWT119" s="38"/>
      <c r="FWU119" s="38"/>
      <c r="FWV119" s="38"/>
      <c r="FWW119" s="38"/>
      <c r="FWX119" s="38"/>
      <c r="FWY119" s="38"/>
      <c r="FWZ119" s="38"/>
      <c r="FXA119" s="38"/>
      <c r="FXB119" s="38"/>
      <c r="FXC119" s="38"/>
      <c r="FXD119" s="38"/>
      <c r="FXE119" s="38"/>
      <c r="FXF119" s="38"/>
      <c r="FXG119" s="38"/>
      <c r="FXH119" s="38"/>
      <c r="FXI119" s="38"/>
      <c r="FXJ119" s="38"/>
      <c r="FXK119" s="38"/>
      <c r="FXL119" s="38"/>
      <c r="FXM119" s="38"/>
      <c r="FXN119" s="38"/>
      <c r="FXO119" s="38"/>
      <c r="FXP119" s="38"/>
      <c r="FXQ119" s="38"/>
      <c r="FXR119" s="38"/>
      <c r="FXS119" s="38"/>
      <c r="FXT119" s="38"/>
      <c r="FXU119" s="38"/>
      <c r="FXV119" s="38"/>
      <c r="FXW119" s="38"/>
      <c r="FXX119" s="38"/>
      <c r="FXY119" s="38"/>
      <c r="FXZ119" s="38"/>
      <c r="FYA119" s="38"/>
      <c r="FYB119" s="38"/>
      <c r="FYC119" s="38"/>
      <c r="FYD119" s="38"/>
      <c r="FYE119" s="38"/>
      <c r="FYF119" s="38"/>
      <c r="FYG119" s="38"/>
      <c r="FYH119" s="38"/>
      <c r="FYI119" s="38"/>
      <c r="FYJ119" s="38"/>
      <c r="FYK119" s="38"/>
      <c r="FYL119" s="38"/>
      <c r="FYM119" s="38"/>
      <c r="FYN119" s="38"/>
      <c r="FYO119" s="38"/>
      <c r="FYP119" s="38"/>
      <c r="FYQ119" s="38"/>
      <c r="FYR119" s="38"/>
      <c r="FYS119" s="38"/>
      <c r="FYT119" s="38"/>
      <c r="FYU119" s="38"/>
      <c r="FYV119" s="38"/>
      <c r="FYW119" s="38"/>
      <c r="FYX119" s="38"/>
      <c r="FYY119" s="38"/>
      <c r="FYZ119" s="38"/>
      <c r="FZA119" s="38"/>
      <c r="FZB119" s="38"/>
      <c r="FZC119" s="38"/>
      <c r="FZD119" s="38"/>
      <c r="FZE119" s="38"/>
      <c r="FZF119" s="38"/>
      <c r="FZG119" s="38"/>
      <c r="FZH119" s="38"/>
      <c r="FZI119" s="38"/>
      <c r="FZJ119" s="38"/>
      <c r="FZK119" s="38"/>
      <c r="FZL119" s="38"/>
      <c r="FZM119" s="38"/>
      <c r="FZN119" s="38"/>
      <c r="FZO119" s="38"/>
      <c r="FZP119" s="38"/>
      <c r="FZQ119" s="38"/>
      <c r="FZR119" s="38"/>
      <c r="FZS119" s="38"/>
      <c r="FZT119" s="38"/>
      <c r="FZU119" s="38"/>
      <c r="FZV119" s="38"/>
      <c r="FZW119" s="38"/>
      <c r="FZX119" s="38"/>
      <c r="FZY119" s="38"/>
      <c r="FZZ119" s="38"/>
      <c r="GAA119" s="38"/>
      <c r="GAB119" s="38"/>
      <c r="GAC119" s="38"/>
      <c r="GAD119" s="38"/>
      <c r="GAE119" s="38"/>
      <c r="GAF119" s="38"/>
      <c r="GAG119" s="38"/>
      <c r="GAH119" s="38"/>
      <c r="GAI119" s="38"/>
      <c r="GAJ119" s="38"/>
      <c r="GAK119" s="38"/>
      <c r="GAL119" s="38"/>
      <c r="GAM119" s="38"/>
      <c r="GAN119" s="38"/>
      <c r="GAO119" s="38"/>
      <c r="GAP119" s="38"/>
      <c r="GAQ119" s="38"/>
      <c r="GAR119" s="38"/>
      <c r="GAS119" s="38"/>
      <c r="GAT119" s="38"/>
      <c r="GAU119" s="38"/>
      <c r="GAV119" s="38"/>
      <c r="GAW119" s="38"/>
      <c r="GAX119" s="38"/>
      <c r="GAY119" s="38"/>
      <c r="GAZ119" s="38"/>
      <c r="GBA119" s="38"/>
      <c r="GBB119" s="38"/>
      <c r="GBC119" s="38"/>
      <c r="GBD119" s="38"/>
      <c r="GBE119" s="38"/>
      <c r="GBF119" s="38"/>
      <c r="GBG119" s="38"/>
      <c r="GBH119" s="38"/>
      <c r="GBI119" s="38"/>
      <c r="GBJ119" s="38"/>
      <c r="GBK119" s="38"/>
      <c r="GBL119" s="38"/>
      <c r="GBM119" s="38"/>
      <c r="GBN119" s="38"/>
      <c r="GBO119" s="38"/>
      <c r="GBP119" s="38"/>
      <c r="GBQ119" s="38"/>
      <c r="GBR119" s="38"/>
      <c r="GBS119" s="38"/>
      <c r="GBT119" s="38"/>
      <c r="GBU119" s="38"/>
      <c r="GBV119" s="38"/>
      <c r="GBW119" s="38"/>
      <c r="GBX119" s="38"/>
      <c r="GBY119" s="38"/>
      <c r="GBZ119" s="38"/>
      <c r="GCA119" s="38"/>
      <c r="GCB119" s="38"/>
      <c r="GCC119" s="38"/>
      <c r="GCD119" s="38"/>
      <c r="GCE119" s="38"/>
      <c r="GCF119" s="38"/>
      <c r="GCG119" s="38"/>
      <c r="GCH119" s="38"/>
      <c r="GCI119" s="38"/>
      <c r="GCJ119" s="38"/>
      <c r="GCK119" s="38"/>
      <c r="GCL119" s="38"/>
      <c r="GCM119" s="38"/>
      <c r="GCN119" s="38"/>
      <c r="GCO119" s="38"/>
      <c r="GCP119" s="38"/>
      <c r="GCQ119" s="38"/>
      <c r="GCR119" s="38"/>
      <c r="GCS119" s="38"/>
      <c r="GCT119" s="38"/>
      <c r="GCU119" s="38"/>
      <c r="GCV119" s="38"/>
      <c r="GCW119" s="38"/>
      <c r="GCX119" s="38"/>
      <c r="GCY119" s="38"/>
      <c r="GCZ119" s="38"/>
      <c r="GDA119" s="38"/>
      <c r="GDB119" s="38"/>
      <c r="GDC119" s="38"/>
      <c r="GDD119" s="38"/>
      <c r="GDE119" s="38"/>
      <c r="GDF119" s="38"/>
      <c r="GDG119" s="38"/>
      <c r="GDH119" s="38"/>
      <c r="GDI119" s="38"/>
      <c r="GDJ119" s="38"/>
      <c r="GDK119" s="38"/>
      <c r="GDL119" s="38"/>
      <c r="GDM119" s="38"/>
      <c r="GDN119" s="38"/>
      <c r="GDO119" s="38"/>
      <c r="GDP119" s="38"/>
      <c r="GDQ119" s="38"/>
      <c r="GDR119" s="38"/>
      <c r="GDS119" s="38"/>
      <c r="GDT119" s="38"/>
      <c r="GDU119" s="38"/>
      <c r="GDV119" s="38"/>
      <c r="GDW119" s="38"/>
      <c r="GDX119" s="38"/>
      <c r="GDY119" s="38"/>
      <c r="GDZ119" s="38"/>
      <c r="GEA119" s="38"/>
      <c r="GEB119" s="38"/>
      <c r="GEC119" s="38"/>
      <c r="GED119" s="38"/>
      <c r="GEE119" s="38"/>
      <c r="GEF119" s="38"/>
      <c r="GEG119" s="38"/>
      <c r="GEH119" s="38"/>
      <c r="GEI119" s="38"/>
      <c r="GEJ119" s="38"/>
      <c r="GEK119" s="38"/>
      <c r="GEL119" s="38"/>
      <c r="GEM119" s="38"/>
      <c r="GEN119" s="38"/>
      <c r="GEO119" s="38"/>
      <c r="GEP119" s="38"/>
      <c r="GEQ119" s="38"/>
      <c r="GER119" s="38"/>
      <c r="GES119" s="38"/>
      <c r="GET119" s="38"/>
      <c r="GEU119" s="38"/>
      <c r="GEV119" s="38"/>
      <c r="GEW119" s="38"/>
      <c r="GEX119" s="38"/>
      <c r="GEY119" s="38"/>
      <c r="GEZ119" s="38"/>
      <c r="GFA119" s="38"/>
      <c r="GFB119" s="38"/>
      <c r="GFC119" s="38"/>
      <c r="GFD119" s="38"/>
      <c r="GFE119" s="38"/>
      <c r="GFF119" s="38"/>
      <c r="GFG119" s="38"/>
      <c r="GFH119" s="38"/>
      <c r="GFI119" s="38"/>
      <c r="GFJ119" s="38"/>
      <c r="GFK119" s="38"/>
      <c r="GFL119" s="38"/>
      <c r="GFM119" s="38"/>
      <c r="GFN119" s="38"/>
      <c r="GFO119" s="38"/>
      <c r="GFP119" s="38"/>
      <c r="GFQ119" s="38"/>
      <c r="GFR119" s="38"/>
      <c r="GFS119" s="38"/>
      <c r="GFT119" s="38"/>
      <c r="GFU119" s="38"/>
      <c r="GFV119" s="38"/>
      <c r="GFW119" s="38"/>
      <c r="GFX119" s="38"/>
      <c r="GFY119" s="38"/>
      <c r="GFZ119" s="38"/>
      <c r="GGA119" s="38"/>
      <c r="GGB119" s="38"/>
      <c r="GGC119" s="38"/>
      <c r="GGD119" s="38"/>
      <c r="GGE119" s="38"/>
      <c r="GGF119" s="38"/>
      <c r="GGG119" s="38"/>
      <c r="GGH119" s="38"/>
      <c r="GGI119" s="38"/>
      <c r="GGJ119" s="38"/>
      <c r="GGK119" s="38"/>
      <c r="GGL119" s="38"/>
      <c r="GGM119" s="38"/>
      <c r="GGN119" s="38"/>
      <c r="GGO119" s="38"/>
      <c r="GGP119" s="38"/>
      <c r="GGQ119" s="38"/>
      <c r="GGR119" s="38"/>
      <c r="GGS119" s="38"/>
      <c r="GGT119" s="38"/>
      <c r="GGU119" s="38"/>
      <c r="GGV119" s="38"/>
      <c r="GGW119" s="38"/>
      <c r="GGX119" s="38"/>
      <c r="GGY119" s="38"/>
      <c r="GGZ119" s="38"/>
      <c r="GHA119" s="38"/>
      <c r="GHB119" s="38"/>
      <c r="GHC119" s="38"/>
      <c r="GHD119" s="38"/>
      <c r="GHE119" s="38"/>
      <c r="GHF119" s="38"/>
      <c r="GHG119" s="38"/>
      <c r="GHH119" s="38"/>
      <c r="GHI119" s="38"/>
      <c r="GHJ119" s="38"/>
      <c r="GHK119" s="38"/>
      <c r="GHL119" s="38"/>
      <c r="GHM119" s="38"/>
      <c r="GHN119" s="38"/>
      <c r="GHO119" s="38"/>
      <c r="GHP119" s="38"/>
      <c r="GHQ119" s="38"/>
      <c r="GHR119" s="38"/>
      <c r="GHS119" s="38"/>
      <c r="GHT119" s="38"/>
      <c r="GHU119" s="38"/>
      <c r="GHV119" s="38"/>
      <c r="GHW119" s="38"/>
      <c r="GHX119" s="38"/>
      <c r="GHY119" s="38"/>
      <c r="GHZ119" s="38"/>
      <c r="GIA119" s="38"/>
      <c r="GIB119" s="38"/>
      <c r="GIC119" s="38"/>
      <c r="GID119" s="38"/>
      <c r="GIE119" s="38"/>
      <c r="GIF119" s="38"/>
      <c r="GIG119" s="38"/>
      <c r="GIH119" s="38"/>
      <c r="GII119" s="38"/>
      <c r="GIJ119" s="38"/>
      <c r="GIK119" s="38"/>
      <c r="GIL119" s="38"/>
      <c r="GIM119" s="38"/>
      <c r="GIN119" s="38"/>
      <c r="GIO119" s="38"/>
      <c r="GIP119" s="38"/>
      <c r="GIQ119" s="38"/>
      <c r="GIR119" s="38"/>
      <c r="GIS119" s="38"/>
      <c r="GIT119" s="38"/>
      <c r="GIU119" s="38"/>
      <c r="GIV119" s="38"/>
      <c r="GIW119" s="38"/>
      <c r="GIX119" s="38"/>
      <c r="GIY119" s="38"/>
      <c r="GIZ119" s="38"/>
      <c r="GJA119" s="38"/>
      <c r="GJB119" s="38"/>
      <c r="GJC119" s="38"/>
      <c r="GJD119" s="38"/>
      <c r="GJE119" s="38"/>
      <c r="GJF119" s="38"/>
      <c r="GJG119" s="38"/>
      <c r="GJH119" s="38"/>
      <c r="GJI119" s="38"/>
      <c r="GJJ119" s="38"/>
      <c r="GJK119" s="38"/>
      <c r="GJL119" s="38"/>
      <c r="GJM119" s="38"/>
      <c r="GJN119" s="38"/>
      <c r="GJO119" s="38"/>
      <c r="GJP119" s="38"/>
      <c r="GJQ119" s="38"/>
      <c r="GJR119" s="38"/>
      <c r="GJS119" s="38"/>
      <c r="GJT119" s="38"/>
      <c r="GJU119" s="38"/>
      <c r="GJV119" s="38"/>
      <c r="GJW119" s="38"/>
      <c r="GJX119" s="38"/>
      <c r="GJY119" s="38"/>
      <c r="GJZ119" s="38"/>
      <c r="GKA119" s="38"/>
      <c r="GKB119" s="38"/>
      <c r="GKC119" s="38"/>
      <c r="GKD119" s="38"/>
      <c r="GKE119" s="38"/>
      <c r="GKF119" s="38"/>
      <c r="GKG119" s="38"/>
      <c r="GKH119" s="38"/>
      <c r="GKI119" s="38"/>
      <c r="GKJ119" s="38"/>
      <c r="GKK119" s="38"/>
      <c r="GKL119" s="38"/>
      <c r="GKM119" s="38"/>
      <c r="GKN119" s="38"/>
      <c r="GKO119" s="38"/>
      <c r="GKP119" s="38"/>
      <c r="GKQ119" s="38"/>
      <c r="GKR119" s="38"/>
      <c r="GKS119" s="38"/>
      <c r="GKT119" s="38"/>
      <c r="GKU119" s="38"/>
      <c r="GKV119" s="38"/>
      <c r="GKW119" s="38"/>
      <c r="GKX119" s="38"/>
      <c r="GKY119" s="38"/>
      <c r="GKZ119" s="38"/>
      <c r="GLA119" s="38"/>
      <c r="GLB119" s="38"/>
      <c r="GLC119" s="38"/>
      <c r="GLD119" s="38"/>
      <c r="GLE119" s="38"/>
      <c r="GLF119" s="38"/>
      <c r="GLG119" s="38"/>
      <c r="GLH119" s="38"/>
      <c r="GLI119" s="38"/>
      <c r="GLJ119" s="38"/>
      <c r="GLK119" s="38"/>
      <c r="GLL119" s="38"/>
      <c r="GLM119" s="38"/>
      <c r="GLN119" s="38"/>
      <c r="GLO119" s="38"/>
      <c r="GLP119" s="38"/>
      <c r="GLQ119" s="38"/>
      <c r="GLR119" s="38"/>
      <c r="GLS119" s="38"/>
      <c r="GLT119" s="38"/>
      <c r="GLU119" s="38"/>
      <c r="GLV119" s="38"/>
      <c r="GLW119" s="38"/>
      <c r="GLX119" s="38"/>
      <c r="GLY119" s="38"/>
      <c r="GLZ119" s="38"/>
      <c r="GMA119" s="38"/>
      <c r="GMB119" s="38"/>
      <c r="GMC119" s="38"/>
      <c r="GMD119" s="38"/>
      <c r="GME119" s="38"/>
      <c r="GMF119" s="38"/>
      <c r="GMG119" s="38"/>
      <c r="GMH119" s="38"/>
      <c r="GMI119" s="38"/>
      <c r="GMJ119" s="38"/>
      <c r="GMK119" s="38"/>
      <c r="GML119" s="38"/>
      <c r="GMM119" s="38"/>
      <c r="GMN119" s="38"/>
      <c r="GMO119" s="38"/>
      <c r="GMP119" s="38"/>
      <c r="GMQ119" s="38"/>
      <c r="GMR119" s="38"/>
      <c r="GMS119" s="38"/>
      <c r="GMT119" s="38"/>
      <c r="GMU119" s="38"/>
      <c r="GMV119" s="38"/>
      <c r="GMW119" s="38"/>
      <c r="GMX119" s="38"/>
      <c r="GMY119" s="38"/>
      <c r="GMZ119" s="38"/>
      <c r="GNA119" s="38"/>
      <c r="GNB119" s="38"/>
      <c r="GNC119" s="38"/>
      <c r="GND119" s="38"/>
      <c r="GNE119" s="38"/>
      <c r="GNF119" s="38"/>
      <c r="GNG119" s="38"/>
      <c r="GNH119" s="38"/>
      <c r="GNI119" s="38"/>
      <c r="GNJ119" s="38"/>
      <c r="GNK119" s="38"/>
      <c r="GNL119" s="38"/>
      <c r="GNM119" s="38"/>
      <c r="GNN119" s="38"/>
      <c r="GNO119" s="38"/>
      <c r="GNP119" s="38"/>
      <c r="GNQ119" s="38"/>
      <c r="GNR119" s="38"/>
      <c r="GNS119" s="38"/>
      <c r="GNT119" s="38"/>
      <c r="GNU119" s="38"/>
      <c r="GNV119" s="38"/>
      <c r="GNW119" s="38"/>
      <c r="GNX119" s="38"/>
      <c r="GNY119" s="38"/>
      <c r="GNZ119" s="38"/>
      <c r="GOA119" s="38"/>
      <c r="GOB119" s="38"/>
      <c r="GOC119" s="38"/>
      <c r="GOD119" s="38"/>
      <c r="GOE119" s="38"/>
      <c r="GOF119" s="38"/>
      <c r="GOG119" s="38"/>
      <c r="GOH119" s="38"/>
      <c r="GOI119" s="38"/>
      <c r="GOJ119" s="38"/>
      <c r="GOK119" s="38"/>
      <c r="GOL119" s="38"/>
      <c r="GOM119" s="38"/>
      <c r="GON119" s="38"/>
      <c r="GOO119" s="38"/>
      <c r="GOP119" s="38"/>
      <c r="GOQ119" s="38"/>
      <c r="GOR119" s="38"/>
      <c r="GOS119" s="38"/>
      <c r="GOT119" s="38"/>
      <c r="GOU119" s="38"/>
      <c r="GOV119" s="38"/>
      <c r="GOW119" s="38"/>
      <c r="GOX119" s="38"/>
      <c r="GOY119" s="38"/>
      <c r="GOZ119" s="38"/>
      <c r="GPA119" s="38"/>
      <c r="GPB119" s="38"/>
      <c r="GPC119" s="38"/>
      <c r="GPD119" s="38"/>
      <c r="GPE119" s="38"/>
      <c r="GPF119" s="38"/>
      <c r="GPG119" s="38"/>
      <c r="GPH119" s="38"/>
      <c r="GPI119" s="38"/>
      <c r="GPJ119" s="38"/>
      <c r="GPK119" s="38"/>
      <c r="GPL119" s="38"/>
      <c r="GPM119" s="38"/>
      <c r="GPN119" s="38"/>
      <c r="GPO119" s="38"/>
      <c r="GPP119" s="38"/>
      <c r="GPQ119" s="38"/>
      <c r="GPR119" s="38"/>
      <c r="GPS119" s="38"/>
      <c r="GPT119" s="38"/>
      <c r="GPU119" s="38"/>
      <c r="GPV119" s="38"/>
      <c r="GPW119" s="38"/>
      <c r="GPX119" s="38"/>
      <c r="GPY119" s="38"/>
      <c r="GPZ119" s="38"/>
      <c r="GQA119" s="38"/>
      <c r="GQB119" s="38"/>
      <c r="GQC119" s="38"/>
      <c r="GQD119" s="38"/>
      <c r="GQE119" s="38"/>
      <c r="GQF119" s="38"/>
      <c r="GQG119" s="38"/>
      <c r="GQH119" s="38"/>
      <c r="GQI119" s="38"/>
      <c r="GQJ119" s="38"/>
      <c r="GQK119" s="38"/>
      <c r="GQL119" s="38"/>
      <c r="GQM119" s="38"/>
      <c r="GQN119" s="38"/>
      <c r="GQO119" s="38"/>
      <c r="GQP119" s="38"/>
      <c r="GQQ119" s="38"/>
      <c r="GQR119" s="38"/>
      <c r="GQS119" s="38"/>
      <c r="GQT119" s="38"/>
      <c r="GQU119" s="38"/>
      <c r="GQV119" s="38"/>
      <c r="GQW119" s="38"/>
      <c r="GQX119" s="38"/>
      <c r="GQY119" s="38"/>
      <c r="GQZ119" s="38"/>
      <c r="GRA119" s="38"/>
      <c r="GRB119" s="38"/>
      <c r="GRC119" s="38"/>
      <c r="GRD119" s="38"/>
      <c r="GRE119" s="38"/>
      <c r="GRF119" s="38"/>
      <c r="GRG119" s="38"/>
      <c r="GRH119" s="38"/>
      <c r="GRI119" s="38"/>
      <c r="GRJ119" s="38"/>
      <c r="GRK119" s="38"/>
      <c r="GRL119" s="38"/>
      <c r="GRM119" s="38"/>
      <c r="GRN119" s="38"/>
      <c r="GRO119" s="38"/>
      <c r="GRP119" s="38"/>
      <c r="GRQ119" s="38"/>
      <c r="GRR119" s="38"/>
      <c r="GRS119" s="38"/>
      <c r="GRT119" s="38"/>
      <c r="GRU119" s="38"/>
      <c r="GRV119" s="38"/>
      <c r="GRW119" s="38"/>
      <c r="GRX119" s="38"/>
      <c r="GRY119" s="38"/>
      <c r="GRZ119" s="38"/>
      <c r="GSA119" s="38"/>
      <c r="GSB119" s="38"/>
      <c r="GSC119" s="38"/>
      <c r="GSD119" s="38"/>
      <c r="GSE119" s="38"/>
      <c r="GSF119" s="38"/>
      <c r="GSG119" s="38"/>
      <c r="GSH119" s="38"/>
      <c r="GSI119" s="38"/>
      <c r="GSJ119" s="38"/>
      <c r="GSK119" s="38"/>
      <c r="GSL119" s="38"/>
      <c r="GSM119" s="38"/>
      <c r="GSN119" s="38"/>
      <c r="GSO119" s="38"/>
      <c r="GSP119" s="38"/>
      <c r="GSQ119" s="38"/>
      <c r="GSR119" s="38"/>
      <c r="GSS119" s="38"/>
      <c r="GST119" s="38"/>
      <c r="GSU119" s="38"/>
      <c r="GSV119" s="38"/>
      <c r="GSW119" s="38"/>
      <c r="GSX119" s="38"/>
      <c r="GSY119" s="38"/>
      <c r="GSZ119" s="38"/>
      <c r="GTA119" s="38"/>
      <c r="GTB119" s="38"/>
      <c r="GTC119" s="38"/>
      <c r="GTD119" s="38"/>
      <c r="GTE119" s="38"/>
      <c r="GTF119" s="38"/>
      <c r="GTG119" s="38"/>
      <c r="GTH119" s="38"/>
      <c r="GTI119" s="38"/>
      <c r="GTJ119" s="38"/>
      <c r="GTK119" s="38"/>
      <c r="GTL119" s="38"/>
      <c r="GTM119" s="38"/>
      <c r="GTN119" s="38"/>
      <c r="GTO119" s="38"/>
      <c r="GTP119" s="38"/>
      <c r="GTQ119" s="38"/>
      <c r="GTR119" s="38"/>
      <c r="GTS119" s="38"/>
      <c r="GTT119" s="38"/>
      <c r="GTU119" s="38"/>
      <c r="GTV119" s="38"/>
      <c r="GTW119" s="38"/>
      <c r="GTX119" s="38"/>
      <c r="GTY119" s="38"/>
      <c r="GTZ119" s="38"/>
      <c r="GUA119" s="38"/>
      <c r="GUB119" s="38"/>
      <c r="GUC119" s="38"/>
      <c r="GUD119" s="38"/>
      <c r="GUE119" s="38"/>
      <c r="GUF119" s="38"/>
      <c r="GUG119" s="38"/>
      <c r="GUH119" s="38"/>
      <c r="GUI119" s="38"/>
      <c r="GUJ119" s="38"/>
      <c r="GUK119" s="38"/>
      <c r="GUL119" s="38"/>
      <c r="GUM119" s="38"/>
      <c r="GUN119" s="38"/>
      <c r="GUO119" s="38"/>
      <c r="GUP119" s="38"/>
      <c r="GUQ119" s="38"/>
      <c r="GUR119" s="38"/>
      <c r="GUS119" s="38"/>
      <c r="GUT119" s="38"/>
      <c r="GUU119" s="38"/>
      <c r="GUV119" s="38"/>
      <c r="GUW119" s="38"/>
      <c r="GUX119" s="38"/>
      <c r="GUY119" s="38"/>
      <c r="GUZ119" s="38"/>
      <c r="GVA119" s="38"/>
      <c r="GVB119" s="38"/>
      <c r="GVC119" s="38"/>
      <c r="GVD119" s="38"/>
      <c r="GVE119" s="38"/>
      <c r="GVF119" s="38"/>
      <c r="GVG119" s="38"/>
      <c r="GVH119" s="38"/>
      <c r="GVI119" s="38"/>
      <c r="GVJ119" s="38"/>
      <c r="GVK119" s="38"/>
      <c r="GVL119" s="38"/>
      <c r="GVM119" s="38"/>
      <c r="GVN119" s="38"/>
      <c r="GVO119" s="38"/>
      <c r="GVP119" s="38"/>
      <c r="GVQ119" s="38"/>
      <c r="GVR119" s="38"/>
      <c r="GVS119" s="38"/>
      <c r="GVT119" s="38"/>
      <c r="GVU119" s="38"/>
      <c r="GVV119" s="38"/>
      <c r="GVW119" s="38"/>
      <c r="GVX119" s="38"/>
      <c r="GVY119" s="38"/>
      <c r="GVZ119" s="38"/>
      <c r="GWA119" s="38"/>
      <c r="GWB119" s="38"/>
      <c r="GWC119" s="38"/>
      <c r="GWD119" s="38"/>
      <c r="GWE119" s="38"/>
      <c r="GWF119" s="38"/>
      <c r="GWG119" s="38"/>
      <c r="GWH119" s="38"/>
      <c r="GWI119" s="38"/>
      <c r="GWJ119" s="38"/>
      <c r="GWK119" s="38"/>
      <c r="GWL119" s="38"/>
      <c r="GWM119" s="38"/>
      <c r="GWN119" s="38"/>
      <c r="GWO119" s="38"/>
      <c r="GWP119" s="38"/>
      <c r="GWQ119" s="38"/>
      <c r="GWR119" s="38"/>
      <c r="GWS119" s="38"/>
      <c r="GWT119" s="38"/>
      <c r="GWU119" s="38"/>
      <c r="GWV119" s="38"/>
      <c r="GWW119" s="38"/>
      <c r="GWX119" s="38"/>
      <c r="GWY119" s="38"/>
      <c r="GWZ119" s="38"/>
      <c r="GXA119" s="38"/>
      <c r="GXB119" s="38"/>
      <c r="GXC119" s="38"/>
      <c r="GXD119" s="38"/>
      <c r="GXE119" s="38"/>
      <c r="GXF119" s="38"/>
      <c r="GXG119" s="38"/>
      <c r="GXH119" s="38"/>
      <c r="GXI119" s="38"/>
      <c r="GXJ119" s="38"/>
      <c r="GXK119" s="38"/>
      <c r="GXL119" s="38"/>
      <c r="GXM119" s="38"/>
      <c r="GXN119" s="38"/>
      <c r="GXO119" s="38"/>
      <c r="GXP119" s="38"/>
      <c r="GXQ119" s="38"/>
      <c r="GXR119" s="38"/>
      <c r="GXS119" s="38"/>
      <c r="GXT119" s="38"/>
      <c r="GXU119" s="38"/>
      <c r="GXV119" s="38"/>
      <c r="GXW119" s="38"/>
      <c r="GXX119" s="38"/>
      <c r="GXY119" s="38"/>
      <c r="GXZ119" s="38"/>
      <c r="GYA119" s="38"/>
      <c r="GYB119" s="38"/>
      <c r="GYC119" s="38"/>
      <c r="GYD119" s="38"/>
      <c r="GYE119" s="38"/>
      <c r="GYF119" s="38"/>
      <c r="GYG119" s="38"/>
      <c r="GYH119" s="38"/>
      <c r="GYI119" s="38"/>
      <c r="GYJ119" s="38"/>
      <c r="GYK119" s="38"/>
      <c r="GYL119" s="38"/>
      <c r="GYM119" s="38"/>
      <c r="GYN119" s="38"/>
      <c r="GYO119" s="38"/>
      <c r="GYP119" s="38"/>
      <c r="GYQ119" s="38"/>
      <c r="GYR119" s="38"/>
      <c r="GYS119" s="38"/>
      <c r="GYT119" s="38"/>
      <c r="GYU119" s="38"/>
      <c r="GYV119" s="38"/>
      <c r="GYW119" s="38"/>
      <c r="GYX119" s="38"/>
      <c r="GYY119" s="38"/>
      <c r="GYZ119" s="38"/>
      <c r="GZA119" s="38"/>
      <c r="GZB119" s="38"/>
      <c r="GZC119" s="38"/>
      <c r="GZD119" s="38"/>
      <c r="GZE119" s="38"/>
      <c r="GZF119" s="38"/>
      <c r="GZG119" s="38"/>
      <c r="GZH119" s="38"/>
      <c r="GZI119" s="38"/>
      <c r="GZJ119" s="38"/>
      <c r="GZK119" s="38"/>
      <c r="GZL119" s="38"/>
      <c r="GZM119" s="38"/>
      <c r="GZN119" s="38"/>
      <c r="GZO119" s="38"/>
      <c r="GZP119" s="38"/>
      <c r="GZQ119" s="38"/>
      <c r="GZR119" s="38"/>
      <c r="GZS119" s="38"/>
      <c r="GZT119" s="38"/>
      <c r="GZU119" s="38"/>
      <c r="GZV119" s="38"/>
      <c r="GZW119" s="38"/>
      <c r="GZX119" s="38"/>
      <c r="GZY119" s="38"/>
      <c r="GZZ119" s="38"/>
      <c r="HAA119" s="38"/>
      <c r="HAB119" s="38"/>
      <c r="HAC119" s="38"/>
      <c r="HAD119" s="38"/>
      <c r="HAE119" s="38"/>
      <c r="HAF119" s="38"/>
      <c r="HAG119" s="38"/>
      <c r="HAH119" s="38"/>
      <c r="HAI119" s="38"/>
      <c r="HAJ119" s="38"/>
      <c r="HAK119" s="38"/>
      <c r="HAL119" s="38"/>
      <c r="HAM119" s="38"/>
      <c r="HAN119" s="38"/>
      <c r="HAO119" s="38"/>
      <c r="HAP119" s="38"/>
      <c r="HAQ119" s="38"/>
      <c r="HAR119" s="38"/>
      <c r="HAS119" s="38"/>
      <c r="HAT119" s="38"/>
      <c r="HAU119" s="38"/>
      <c r="HAV119" s="38"/>
      <c r="HAW119" s="38"/>
      <c r="HAX119" s="38"/>
      <c r="HAY119" s="38"/>
      <c r="HAZ119" s="38"/>
      <c r="HBA119" s="38"/>
      <c r="HBB119" s="38"/>
      <c r="HBC119" s="38"/>
      <c r="HBD119" s="38"/>
      <c r="HBE119" s="38"/>
      <c r="HBF119" s="38"/>
      <c r="HBG119" s="38"/>
      <c r="HBH119" s="38"/>
      <c r="HBI119" s="38"/>
      <c r="HBJ119" s="38"/>
      <c r="HBK119" s="38"/>
      <c r="HBL119" s="38"/>
      <c r="HBM119" s="38"/>
      <c r="HBN119" s="38"/>
      <c r="HBO119" s="38"/>
      <c r="HBP119" s="38"/>
      <c r="HBQ119" s="38"/>
      <c r="HBR119" s="38"/>
      <c r="HBS119" s="38"/>
      <c r="HBT119" s="38"/>
      <c r="HBU119" s="38"/>
      <c r="HBV119" s="38"/>
      <c r="HBW119" s="38"/>
      <c r="HBX119" s="38"/>
      <c r="HBY119" s="38"/>
      <c r="HBZ119" s="38"/>
      <c r="HCA119" s="38"/>
      <c r="HCB119" s="38"/>
      <c r="HCC119" s="38"/>
      <c r="HCD119" s="38"/>
      <c r="HCE119" s="38"/>
      <c r="HCF119" s="38"/>
      <c r="HCG119" s="38"/>
      <c r="HCH119" s="38"/>
      <c r="HCI119" s="38"/>
      <c r="HCJ119" s="38"/>
      <c r="HCK119" s="38"/>
      <c r="HCL119" s="38"/>
      <c r="HCM119" s="38"/>
      <c r="HCN119" s="38"/>
      <c r="HCO119" s="38"/>
      <c r="HCP119" s="38"/>
      <c r="HCQ119" s="38"/>
      <c r="HCR119" s="38"/>
      <c r="HCS119" s="38"/>
      <c r="HCT119" s="38"/>
      <c r="HCU119" s="38"/>
      <c r="HCV119" s="38"/>
      <c r="HCW119" s="38"/>
      <c r="HCX119" s="38"/>
      <c r="HCY119" s="38"/>
      <c r="HCZ119" s="38"/>
      <c r="HDA119" s="38"/>
      <c r="HDB119" s="38"/>
      <c r="HDC119" s="38"/>
      <c r="HDD119" s="38"/>
      <c r="HDE119" s="38"/>
      <c r="HDF119" s="38"/>
      <c r="HDG119" s="38"/>
      <c r="HDH119" s="38"/>
      <c r="HDI119" s="38"/>
      <c r="HDJ119" s="38"/>
      <c r="HDK119" s="38"/>
      <c r="HDL119" s="38"/>
      <c r="HDM119" s="38"/>
      <c r="HDN119" s="38"/>
      <c r="HDO119" s="38"/>
      <c r="HDP119" s="38"/>
      <c r="HDQ119" s="38"/>
      <c r="HDR119" s="38"/>
      <c r="HDS119" s="38"/>
      <c r="HDT119" s="38"/>
      <c r="HDU119" s="38"/>
      <c r="HDV119" s="38"/>
      <c r="HDW119" s="38"/>
      <c r="HDX119" s="38"/>
      <c r="HDY119" s="38"/>
      <c r="HDZ119" s="38"/>
      <c r="HEA119" s="38"/>
      <c r="HEB119" s="38"/>
      <c r="HEC119" s="38"/>
      <c r="HED119" s="38"/>
      <c r="HEE119" s="38"/>
      <c r="HEF119" s="38"/>
      <c r="HEG119" s="38"/>
      <c r="HEH119" s="38"/>
      <c r="HEI119" s="38"/>
      <c r="HEJ119" s="38"/>
      <c r="HEK119" s="38"/>
      <c r="HEL119" s="38"/>
      <c r="HEM119" s="38"/>
      <c r="HEN119" s="38"/>
      <c r="HEO119" s="38"/>
      <c r="HEP119" s="38"/>
      <c r="HEQ119" s="38"/>
      <c r="HER119" s="38"/>
      <c r="HES119" s="38"/>
      <c r="HET119" s="38"/>
      <c r="HEU119" s="38"/>
      <c r="HEV119" s="38"/>
      <c r="HEW119" s="38"/>
      <c r="HEX119" s="38"/>
      <c r="HEY119" s="38"/>
      <c r="HEZ119" s="38"/>
      <c r="HFA119" s="38"/>
      <c r="HFB119" s="38"/>
      <c r="HFC119" s="38"/>
      <c r="HFD119" s="38"/>
      <c r="HFE119" s="38"/>
      <c r="HFF119" s="38"/>
      <c r="HFG119" s="38"/>
      <c r="HFH119" s="38"/>
      <c r="HFI119" s="38"/>
      <c r="HFJ119" s="38"/>
      <c r="HFK119" s="38"/>
      <c r="HFL119" s="38"/>
      <c r="HFM119" s="38"/>
      <c r="HFN119" s="38"/>
      <c r="HFO119" s="38"/>
      <c r="HFP119" s="38"/>
      <c r="HFQ119" s="38"/>
      <c r="HFR119" s="38"/>
      <c r="HFS119" s="38"/>
      <c r="HFT119" s="38"/>
      <c r="HFU119" s="38"/>
      <c r="HFV119" s="38"/>
      <c r="HFW119" s="38"/>
      <c r="HFX119" s="38"/>
      <c r="HFY119" s="38"/>
      <c r="HFZ119" s="38"/>
      <c r="HGA119" s="38"/>
      <c r="HGB119" s="38"/>
      <c r="HGC119" s="38"/>
      <c r="HGD119" s="38"/>
      <c r="HGE119" s="38"/>
      <c r="HGF119" s="38"/>
      <c r="HGG119" s="38"/>
      <c r="HGH119" s="38"/>
      <c r="HGI119" s="38"/>
      <c r="HGJ119" s="38"/>
      <c r="HGK119" s="38"/>
      <c r="HGL119" s="38"/>
      <c r="HGM119" s="38"/>
      <c r="HGN119" s="38"/>
      <c r="HGO119" s="38"/>
      <c r="HGP119" s="38"/>
      <c r="HGQ119" s="38"/>
      <c r="HGR119" s="38"/>
      <c r="HGS119" s="38"/>
      <c r="HGT119" s="38"/>
      <c r="HGU119" s="38"/>
      <c r="HGV119" s="38"/>
      <c r="HGW119" s="38"/>
      <c r="HGX119" s="38"/>
      <c r="HGY119" s="38"/>
      <c r="HGZ119" s="38"/>
      <c r="HHA119" s="38"/>
      <c r="HHB119" s="38"/>
      <c r="HHC119" s="38"/>
      <c r="HHD119" s="38"/>
      <c r="HHE119" s="38"/>
      <c r="HHF119" s="38"/>
      <c r="HHG119" s="38"/>
      <c r="HHH119" s="38"/>
      <c r="HHI119" s="38"/>
      <c r="HHJ119" s="38"/>
      <c r="HHK119" s="38"/>
      <c r="HHL119" s="38"/>
      <c r="HHM119" s="38"/>
      <c r="HHN119" s="38"/>
      <c r="HHO119" s="38"/>
      <c r="HHP119" s="38"/>
      <c r="HHQ119" s="38"/>
      <c r="HHR119" s="38"/>
      <c r="HHS119" s="38"/>
      <c r="HHT119" s="38"/>
      <c r="HHU119" s="38"/>
      <c r="HHV119" s="38"/>
      <c r="HHW119" s="38"/>
      <c r="HHX119" s="38"/>
      <c r="HHY119" s="38"/>
      <c r="HHZ119" s="38"/>
      <c r="HIA119" s="38"/>
      <c r="HIB119" s="38"/>
      <c r="HIC119" s="38"/>
      <c r="HID119" s="38"/>
      <c r="HIE119" s="38"/>
      <c r="HIF119" s="38"/>
      <c r="HIG119" s="38"/>
      <c r="HIH119" s="38"/>
      <c r="HII119" s="38"/>
      <c r="HIJ119" s="38"/>
      <c r="HIK119" s="38"/>
      <c r="HIL119" s="38"/>
      <c r="HIM119" s="38"/>
      <c r="HIN119" s="38"/>
      <c r="HIO119" s="38"/>
      <c r="HIP119" s="38"/>
      <c r="HIQ119" s="38"/>
      <c r="HIR119" s="38"/>
      <c r="HIS119" s="38"/>
      <c r="HIT119" s="38"/>
      <c r="HIU119" s="38"/>
      <c r="HIV119" s="38"/>
      <c r="HIW119" s="38"/>
      <c r="HIX119" s="38"/>
      <c r="HIY119" s="38"/>
      <c r="HIZ119" s="38"/>
      <c r="HJA119" s="38"/>
      <c r="HJB119" s="38"/>
      <c r="HJC119" s="38"/>
      <c r="HJD119" s="38"/>
      <c r="HJE119" s="38"/>
      <c r="HJF119" s="38"/>
      <c r="HJG119" s="38"/>
      <c r="HJH119" s="38"/>
      <c r="HJI119" s="38"/>
      <c r="HJJ119" s="38"/>
      <c r="HJK119" s="38"/>
      <c r="HJL119" s="38"/>
      <c r="HJM119" s="38"/>
      <c r="HJN119" s="38"/>
      <c r="HJO119" s="38"/>
      <c r="HJP119" s="38"/>
      <c r="HJQ119" s="38"/>
      <c r="HJR119" s="38"/>
      <c r="HJS119" s="38"/>
      <c r="HJT119" s="38"/>
      <c r="HJU119" s="38"/>
      <c r="HJV119" s="38"/>
      <c r="HJW119" s="38"/>
      <c r="HJX119" s="38"/>
      <c r="HJY119" s="38"/>
      <c r="HJZ119" s="38"/>
      <c r="HKA119" s="38"/>
      <c r="HKB119" s="38"/>
      <c r="HKC119" s="38"/>
      <c r="HKD119" s="38"/>
      <c r="HKE119" s="38"/>
      <c r="HKF119" s="38"/>
      <c r="HKG119" s="38"/>
      <c r="HKH119" s="38"/>
      <c r="HKI119" s="38"/>
      <c r="HKJ119" s="38"/>
      <c r="HKK119" s="38"/>
      <c r="HKL119" s="38"/>
      <c r="HKM119" s="38"/>
      <c r="HKN119" s="38"/>
      <c r="HKO119" s="38"/>
      <c r="HKP119" s="38"/>
      <c r="HKQ119" s="38"/>
      <c r="HKR119" s="38"/>
      <c r="HKS119" s="38"/>
      <c r="HKT119" s="38"/>
      <c r="HKU119" s="38"/>
      <c r="HKV119" s="38"/>
      <c r="HKW119" s="38"/>
      <c r="HKX119" s="38"/>
      <c r="HKY119" s="38"/>
      <c r="HKZ119" s="38"/>
      <c r="HLA119" s="38"/>
      <c r="HLB119" s="38"/>
      <c r="HLC119" s="38"/>
      <c r="HLD119" s="38"/>
      <c r="HLE119" s="38"/>
      <c r="HLF119" s="38"/>
      <c r="HLG119" s="38"/>
      <c r="HLH119" s="38"/>
      <c r="HLI119" s="38"/>
      <c r="HLJ119" s="38"/>
      <c r="HLK119" s="38"/>
      <c r="HLL119" s="38"/>
      <c r="HLM119" s="38"/>
      <c r="HLN119" s="38"/>
      <c r="HLO119" s="38"/>
      <c r="HLP119" s="38"/>
      <c r="HLQ119" s="38"/>
      <c r="HLR119" s="38"/>
      <c r="HLS119" s="38"/>
      <c r="HLT119" s="38"/>
      <c r="HLU119" s="38"/>
      <c r="HLV119" s="38"/>
      <c r="HLW119" s="38"/>
      <c r="HLX119" s="38"/>
      <c r="HLY119" s="38"/>
      <c r="HLZ119" s="38"/>
      <c r="HMA119" s="38"/>
      <c r="HMB119" s="38"/>
      <c r="HMC119" s="38"/>
      <c r="HMD119" s="38"/>
      <c r="HME119" s="38"/>
      <c r="HMF119" s="38"/>
      <c r="HMG119" s="38"/>
      <c r="HMH119" s="38"/>
      <c r="HMI119" s="38"/>
      <c r="HMJ119" s="38"/>
      <c r="HMK119" s="38"/>
      <c r="HML119" s="38"/>
      <c r="HMM119" s="38"/>
      <c r="HMN119" s="38"/>
      <c r="HMO119" s="38"/>
      <c r="HMP119" s="38"/>
      <c r="HMQ119" s="38"/>
      <c r="HMR119" s="38"/>
      <c r="HMS119" s="38"/>
      <c r="HMT119" s="38"/>
      <c r="HMU119" s="38"/>
      <c r="HMV119" s="38"/>
      <c r="HMW119" s="38"/>
      <c r="HMX119" s="38"/>
      <c r="HMY119" s="38"/>
      <c r="HMZ119" s="38"/>
      <c r="HNA119" s="38"/>
      <c r="HNB119" s="38"/>
      <c r="HNC119" s="38"/>
      <c r="HND119" s="38"/>
      <c r="HNE119" s="38"/>
      <c r="HNF119" s="38"/>
      <c r="HNG119" s="38"/>
      <c r="HNH119" s="38"/>
      <c r="HNI119" s="38"/>
      <c r="HNJ119" s="38"/>
      <c r="HNK119" s="38"/>
      <c r="HNL119" s="38"/>
      <c r="HNM119" s="38"/>
      <c r="HNN119" s="38"/>
      <c r="HNO119" s="38"/>
      <c r="HNP119" s="38"/>
      <c r="HNQ119" s="38"/>
      <c r="HNR119" s="38"/>
      <c r="HNS119" s="38"/>
      <c r="HNT119" s="38"/>
      <c r="HNU119" s="38"/>
      <c r="HNV119" s="38"/>
      <c r="HNW119" s="38"/>
      <c r="HNX119" s="38"/>
      <c r="HNY119" s="38"/>
      <c r="HNZ119" s="38"/>
      <c r="HOA119" s="38"/>
      <c r="HOB119" s="38"/>
      <c r="HOC119" s="38"/>
      <c r="HOD119" s="38"/>
      <c r="HOE119" s="38"/>
      <c r="HOF119" s="38"/>
      <c r="HOG119" s="38"/>
      <c r="HOH119" s="38"/>
      <c r="HOI119" s="38"/>
      <c r="HOJ119" s="38"/>
      <c r="HOK119" s="38"/>
      <c r="HOL119" s="38"/>
      <c r="HOM119" s="38"/>
      <c r="HON119" s="38"/>
      <c r="HOO119" s="38"/>
      <c r="HOP119" s="38"/>
      <c r="HOQ119" s="38"/>
      <c r="HOR119" s="38"/>
      <c r="HOS119" s="38"/>
      <c r="HOT119" s="38"/>
      <c r="HOU119" s="38"/>
      <c r="HOV119" s="38"/>
      <c r="HOW119" s="38"/>
      <c r="HOX119" s="38"/>
      <c r="HOY119" s="38"/>
      <c r="HOZ119" s="38"/>
      <c r="HPA119" s="38"/>
      <c r="HPB119" s="38"/>
      <c r="HPC119" s="38"/>
      <c r="HPD119" s="38"/>
      <c r="HPE119" s="38"/>
      <c r="HPF119" s="38"/>
      <c r="HPG119" s="38"/>
      <c r="HPH119" s="38"/>
      <c r="HPI119" s="38"/>
      <c r="HPJ119" s="38"/>
      <c r="HPK119" s="38"/>
      <c r="HPL119" s="38"/>
      <c r="HPM119" s="38"/>
      <c r="HPN119" s="38"/>
      <c r="HPO119" s="38"/>
      <c r="HPP119" s="38"/>
      <c r="HPQ119" s="38"/>
      <c r="HPR119" s="38"/>
      <c r="HPS119" s="38"/>
      <c r="HPT119" s="38"/>
      <c r="HPU119" s="38"/>
      <c r="HPV119" s="38"/>
      <c r="HPW119" s="38"/>
      <c r="HPX119" s="38"/>
      <c r="HPY119" s="38"/>
      <c r="HPZ119" s="38"/>
      <c r="HQA119" s="38"/>
      <c r="HQB119" s="38"/>
      <c r="HQC119" s="38"/>
      <c r="HQD119" s="38"/>
      <c r="HQE119" s="38"/>
      <c r="HQF119" s="38"/>
      <c r="HQG119" s="38"/>
      <c r="HQH119" s="38"/>
      <c r="HQI119" s="38"/>
      <c r="HQJ119" s="38"/>
      <c r="HQK119" s="38"/>
      <c r="HQL119" s="38"/>
      <c r="HQM119" s="38"/>
      <c r="HQN119" s="38"/>
      <c r="HQO119" s="38"/>
      <c r="HQP119" s="38"/>
      <c r="HQQ119" s="38"/>
      <c r="HQR119" s="38"/>
      <c r="HQS119" s="38"/>
      <c r="HQT119" s="38"/>
      <c r="HQU119" s="38"/>
      <c r="HQV119" s="38"/>
      <c r="HQW119" s="38"/>
      <c r="HQX119" s="38"/>
      <c r="HQY119" s="38"/>
      <c r="HQZ119" s="38"/>
      <c r="HRA119" s="38"/>
      <c r="HRB119" s="38"/>
      <c r="HRC119" s="38"/>
      <c r="HRD119" s="38"/>
      <c r="HRE119" s="38"/>
      <c r="HRF119" s="38"/>
      <c r="HRG119" s="38"/>
      <c r="HRH119" s="38"/>
      <c r="HRI119" s="38"/>
      <c r="HRJ119" s="38"/>
      <c r="HRK119" s="38"/>
      <c r="HRL119" s="38"/>
      <c r="HRM119" s="38"/>
      <c r="HRN119" s="38"/>
      <c r="HRO119" s="38"/>
      <c r="HRP119" s="38"/>
      <c r="HRQ119" s="38"/>
      <c r="HRR119" s="38"/>
      <c r="HRS119" s="38"/>
      <c r="HRT119" s="38"/>
      <c r="HRU119" s="38"/>
      <c r="HRV119" s="38"/>
      <c r="HRW119" s="38"/>
      <c r="HRX119" s="38"/>
      <c r="HRY119" s="38"/>
      <c r="HRZ119" s="38"/>
      <c r="HSA119" s="38"/>
      <c r="HSB119" s="38"/>
      <c r="HSC119" s="38"/>
      <c r="HSD119" s="38"/>
      <c r="HSE119" s="38"/>
      <c r="HSF119" s="38"/>
      <c r="HSG119" s="38"/>
      <c r="HSH119" s="38"/>
      <c r="HSI119" s="38"/>
      <c r="HSJ119" s="38"/>
      <c r="HSK119" s="38"/>
      <c r="HSL119" s="38"/>
      <c r="HSM119" s="38"/>
      <c r="HSN119" s="38"/>
      <c r="HSO119" s="38"/>
      <c r="HSP119" s="38"/>
      <c r="HSQ119" s="38"/>
      <c r="HSR119" s="38"/>
      <c r="HSS119" s="38"/>
      <c r="HST119" s="38"/>
      <c r="HSU119" s="38"/>
      <c r="HSV119" s="38"/>
      <c r="HSW119" s="38"/>
      <c r="HSX119" s="38"/>
      <c r="HSY119" s="38"/>
      <c r="HSZ119" s="38"/>
      <c r="HTA119" s="38"/>
      <c r="HTB119" s="38"/>
      <c r="HTC119" s="38"/>
      <c r="HTD119" s="38"/>
      <c r="HTE119" s="38"/>
      <c r="HTF119" s="38"/>
      <c r="HTG119" s="38"/>
      <c r="HTH119" s="38"/>
      <c r="HTI119" s="38"/>
      <c r="HTJ119" s="38"/>
      <c r="HTK119" s="38"/>
      <c r="HTL119" s="38"/>
      <c r="HTM119" s="38"/>
      <c r="HTN119" s="38"/>
      <c r="HTO119" s="38"/>
      <c r="HTP119" s="38"/>
      <c r="HTQ119" s="38"/>
      <c r="HTR119" s="38"/>
      <c r="HTS119" s="38"/>
      <c r="HTT119" s="38"/>
      <c r="HTU119" s="38"/>
      <c r="HTV119" s="38"/>
      <c r="HTW119" s="38"/>
      <c r="HTX119" s="38"/>
      <c r="HTY119" s="38"/>
      <c r="HTZ119" s="38"/>
      <c r="HUA119" s="38"/>
      <c r="HUB119" s="38"/>
      <c r="HUC119" s="38"/>
      <c r="HUD119" s="38"/>
      <c r="HUE119" s="38"/>
      <c r="HUF119" s="38"/>
      <c r="HUG119" s="38"/>
      <c r="HUH119" s="38"/>
      <c r="HUI119" s="38"/>
      <c r="HUJ119" s="38"/>
      <c r="HUK119" s="38"/>
      <c r="HUL119" s="38"/>
      <c r="HUM119" s="38"/>
      <c r="HUN119" s="38"/>
      <c r="HUO119" s="38"/>
      <c r="HUP119" s="38"/>
      <c r="HUQ119" s="38"/>
      <c r="HUR119" s="38"/>
      <c r="HUS119" s="38"/>
      <c r="HUT119" s="38"/>
      <c r="HUU119" s="38"/>
      <c r="HUV119" s="38"/>
      <c r="HUW119" s="38"/>
      <c r="HUX119" s="38"/>
      <c r="HUY119" s="38"/>
      <c r="HUZ119" s="38"/>
      <c r="HVA119" s="38"/>
      <c r="HVB119" s="38"/>
      <c r="HVC119" s="38"/>
      <c r="HVD119" s="38"/>
      <c r="HVE119" s="38"/>
      <c r="HVF119" s="38"/>
      <c r="HVG119" s="38"/>
      <c r="HVH119" s="38"/>
      <c r="HVI119" s="38"/>
      <c r="HVJ119" s="38"/>
      <c r="HVK119" s="38"/>
      <c r="HVL119" s="38"/>
      <c r="HVM119" s="38"/>
      <c r="HVN119" s="38"/>
      <c r="HVO119" s="38"/>
      <c r="HVP119" s="38"/>
      <c r="HVQ119" s="38"/>
      <c r="HVR119" s="38"/>
      <c r="HVS119" s="38"/>
      <c r="HVT119" s="38"/>
      <c r="HVU119" s="38"/>
      <c r="HVV119" s="38"/>
      <c r="HVW119" s="38"/>
      <c r="HVX119" s="38"/>
      <c r="HVY119" s="38"/>
      <c r="HVZ119" s="38"/>
      <c r="HWA119" s="38"/>
      <c r="HWB119" s="38"/>
      <c r="HWC119" s="38"/>
      <c r="HWD119" s="38"/>
      <c r="HWE119" s="38"/>
      <c r="HWF119" s="38"/>
      <c r="HWG119" s="38"/>
      <c r="HWH119" s="38"/>
      <c r="HWI119" s="38"/>
      <c r="HWJ119" s="38"/>
      <c r="HWK119" s="38"/>
      <c r="HWL119" s="38"/>
      <c r="HWM119" s="38"/>
      <c r="HWN119" s="38"/>
      <c r="HWO119" s="38"/>
      <c r="HWP119" s="38"/>
      <c r="HWQ119" s="38"/>
      <c r="HWR119" s="38"/>
      <c r="HWS119" s="38"/>
      <c r="HWT119" s="38"/>
      <c r="HWU119" s="38"/>
      <c r="HWV119" s="38"/>
      <c r="HWW119" s="38"/>
      <c r="HWX119" s="38"/>
      <c r="HWY119" s="38"/>
      <c r="HWZ119" s="38"/>
      <c r="HXA119" s="38"/>
      <c r="HXB119" s="38"/>
      <c r="HXC119" s="38"/>
      <c r="HXD119" s="38"/>
      <c r="HXE119" s="38"/>
      <c r="HXF119" s="38"/>
      <c r="HXG119" s="38"/>
      <c r="HXH119" s="38"/>
      <c r="HXI119" s="38"/>
      <c r="HXJ119" s="38"/>
      <c r="HXK119" s="38"/>
      <c r="HXL119" s="38"/>
      <c r="HXM119" s="38"/>
      <c r="HXN119" s="38"/>
      <c r="HXO119" s="38"/>
      <c r="HXP119" s="38"/>
      <c r="HXQ119" s="38"/>
      <c r="HXR119" s="38"/>
      <c r="HXS119" s="38"/>
      <c r="HXT119" s="38"/>
      <c r="HXU119" s="38"/>
      <c r="HXV119" s="38"/>
      <c r="HXW119" s="38"/>
      <c r="HXX119" s="38"/>
      <c r="HXY119" s="38"/>
      <c r="HXZ119" s="38"/>
      <c r="HYA119" s="38"/>
      <c r="HYB119" s="38"/>
      <c r="HYC119" s="38"/>
      <c r="HYD119" s="38"/>
      <c r="HYE119" s="38"/>
      <c r="HYF119" s="38"/>
      <c r="HYG119" s="38"/>
      <c r="HYH119" s="38"/>
      <c r="HYI119" s="38"/>
      <c r="HYJ119" s="38"/>
      <c r="HYK119" s="38"/>
      <c r="HYL119" s="38"/>
      <c r="HYM119" s="38"/>
      <c r="HYN119" s="38"/>
      <c r="HYO119" s="38"/>
      <c r="HYP119" s="38"/>
      <c r="HYQ119" s="38"/>
      <c r="HYR119" s="38"/>
      <c r="HYS119" s="38"/>
      <c r="HYT119" s="38"/>
      <c r="HYU119" s="38"/>
      <c r="HYV119" s="38"/>
      <c r="HYW119" s="38"/>
      <c r="HYX119" s="38"/>
      <c r="HYY119" s="38"/>
      <c r="HYZ119" s="38"/>
      <c r="HZA119" s="38"/>
      <c r="HZB119" s="38"/>
      <c r="HZC119" s="38"/>
      <c r="HZD119" s="38"/>
      <c r="HZE119" s="38"/>
      <c r="HZF119" s="38"/>
      <c r="HZG119" s="38"/>
      <c r="HZH119" s="38"/>
      <c r="HZI119" s="38"/>
      <c r="HZJ119" s="38"/>
      <c r="HZK119" s="38"/>
      <c r="HZL119" s="38"/>
      <c r="HZM119" s="38"/>
      <c r="HZN119" s="38"/>
      <c r="HZO119" s="38"/>
      <c r="HZP119" s="38"/>
      <c r="HZQ119" s="38"/>
      <c r="HZR119" s="38"/>
      <c r="HZS119" s="38"/>
      <c r="HZT119" s="38"/>
      <c r="HZU119" s="38"/>
      <c r="HZV119" s="38"/>
      <c r="HZW119" s="38"/>
      <c r="HZX119" s="38"/>
      <c r="HZY119" s="38"/>
      <c r="HZZ119" s="38"/>
      <c r="IAA119" s="38"/>
      <c r="IAB119" s="38"/>
      <c r="IAC119" s="38"/>
      <c r="IAD119" s="38"/>
      <c r="IAE119" s="38"/>
      <c r="IAF119" s="38"/>
      <c r="IAG119" s="38"/>
      <c r="IAH119" s="38"/>
      <c r="IAI119" s="38"/>
      <c r="IAJ119" s="38"/>
      <c r="IAK119" s="38"/>
      <c r="IAL119" s="38"/>
      <c r="IAM119" s="38"/>
      <c r="IAN119" s="38"/>
      <c r="IAO119" s="38"/>
      <c r="IAP119" s="38"/>
      <c r="IAQ119" s="38"/>
      <c r="IAR119" s="38"/>
      <c r="IAS119" s="38"/>
      <c r="IAT119" s="38"/>
      <c r="IAU119" s="38"/>
      <c r="IAV119" s="38"/>
      <c r="IAW119" s="38"/>
      <c r="IAX119" s="38"/>
      <c r="IAY119" s="38"/>
      <c r="IAZ119" s="38"/>
      <c r="IBA119" s="38"/>
      <c r="IBB119" s="38"/>
      <c r="IBC119" s="38"/>
      <c r="IBD119" s="38"/>
      <c r="IBE119" s="38"/>
      <c r="IBF119" s="38"/>
      <c r="IBG119" s="38"/>
      <c r="IBH119" s="38"/>
      <c r="IBI119" s="38"/>
      <c r="IBJ119" s="38"/>
      <c r="IBK119" s="38"/>
      <c r="IBL119" s="38"/>
      <c r="IBM119" s="38"/>
      <c r="IBN119" s="38"/>
      <c r="IBO119" s="38"/>
      <c r="IBP119" s="38"/>
      <c r="IBQ119" s="38"/>
      <c r="IBR119" s="38"/>
      <c r="IBS119" s="38"/>
      <c r="IBT119" s="38"/>
      <c r="IBU119" s="38"/>
      <c r="IBV119" s="38"/>
      <c r="IBW119" s="38"/>
      <c r="IBX119" s="38"/>
      <c r="IBY119" s="38"/>
      <c r="IBZ119" s="38"/>
      <c r="ICA119" s="38"/>
      <c r="ICB119" s="38"/>
      <c r="ICC119" s="38"/>
      <c r="ICD119" s="38"/>
      <c r="ICE119" s="38"/>
      <c r="ICF119" s="38"/>
      <c r="ICG119" s="38"/>
      <c r="ICH119" s="38"/>
      <c r="ICI119" s="38"/>
      <c r="ICJ119" s="38"/>
      <c r="ICK119" s="38"/>
      <c r="ICL119" s="38"/>
      <c r="ICM119" s="38"/>
      <c r="ICN119" s="38"/>
      <c r="ICO119" s="38"/>
      <c r="ICP119" s="38"/>
      <c r="ICQ119" s="38"/>
      <c r="ICR119" s="38"/>
      <c r="ICS119" s="38"/>
      <c r="ICT119" s="38"/>
      <c r="ICU119" s="38"/>
      <c r="ICV119" s="38"/>
      <c r="ICW119" s="38"/>
      <c r="ICX119" s="38"/>
      <c r="ICY119" s="38"/>
      <c r="ICZ119" s="38"/>
      <c r="IDA119" s="38"/>
      <c r="IDB119" s="38"/>
      <c r="IDC119" s="38"/>
      <c r="IDD119" s="38"/>
      <c r="IDE119" s="38"/>
      <c r="IDF119" s="38"/>
      <c r="IDG119" s="38"/>
      <c r="IDH119" s="38"/>
      <c r="IDI119" s="38"/>
      <c r="IDJ119" s="38"/>
      <c r="IDK119" s="38"/>
      <c r="IDL119" s="38"/>
      <c r="IDM119" s="38"/>
      <c r="IDN119" s="38"/>
      <c r="IDO119" s="38"/>
      <c r="IDP119" s="38"/>
      <c r="IDQ119" s="38"/>
      <c r="IDR119" s="38"/>
      <c r="IDS119" s="38"/>
      <c r="IDT119" s="38"/>
      <c r="IDU119" s="38"/>
      <c r="IDV119" s="38"/>
      <c r="IDW119" s="38"/>
      <c r="IDX119" s="38"/>
      <c r="IDY119" s="38"/>
      <c r="IDZ119" s="38"/>
      <c r="IEA119" s="38"/>
      <c r="IEB119" s="38"/>
      <c r="IEC119" s="38"/>
      <c r="IED119" s="38"/>
      <c r="IEE119" s="38"/>
      <c r="IEF119" s="38"/>
      <c r="IEG119" s="38"/>
      <c r="IEH119" s="38"/>
      <c r="IEI119" s="38"/>
      <c r="IEJ119" s="38"/>
      <c r="IEK119" s="38"/>
      <c r="IEL119" s="38"/>
      <c r="IEM119" s="38"/>
      <c r="IEN119" s="38"/>
      <c r="IEO119" s="38"/>
      <c r="IEP119" s="38"/>
      <c r="IEQ119" s="38"/>
      <c r="IER119" s="38"/>
      <c r="IES119" s="38"/>
      <c r="IET119" s="38"/>
      <c r="IEU119" s="38"/>
      <c r="IEV119" s="38"/>
      <c r="IEW119" s="38"/>
      <c r="IEX119" s="38"/>
      <c r="IEY119" s="38"/>
      <c r="IEZ119" s="38"/>
      <c r="IFA119" s="38"/>
      <c r="IFB119" s="38"/>
      <c r="IFC119" s="38"/>
      <c r="IFD119" s="38"/>
      <c r="IFE119" s="38"/>
      <c r="IFF119" s="38"/>
      <c r="IFG119" s="38"/>
      <c r="IFH119" s="38"/>
      <c r="IFI119" s="38"/>
      <c r="IFJ119" s="38"/>
      <c r="IFK119" s="38"/>
      <c r="IFL119" s="38"/>
      <c r="IFM119" s="38"/>
      <c r="IFN119" s="38"/>
      <c r="IFO119" s="38"/>
      <c r="IFP119" s="38"/>
      <c r="IFQ119" s="38"/>
      <c r="IFR119" s="38"/>
      <c r="IFS119" s="38"/>
      <c r="IFT119" s="38"/>
      <c r="IFU119" s="38"/>
      <c r="IFV119" s="38"/>
      <c r="IFW119" s="38"/>
      <c r="IFX119" s="38"/>
      <c r="IFY119" s="38"/>
      <c r="IFZ119" s="38"/>
      <c r="IGA119" s="38"/>
      <c r="IGB119" s="38"/>
      <c r="IGC119" s="38"/>
      <c r="IGD119" s="38"/>
      <c r="IGE119" s="38"/>
      <c r="IGF119" s="38"/>
      <c r="IGG119" s="38"/>
      <c r="IGH119" s="38"/>
      <c r="IGI119" s="38"/>
      <c r="IGJ119" s="38"/>
      <c r="IGK119" s="38"/>
      <c r="IGL119" s="38"/>
      <c r="IGM119" s="38"/>
      <c r="IGN119" s="38"/>
      <c r="IGO119" s="38"/>
      <c r="IGP119" s="38"/>
      <c r="IGQ119" s="38"/>
      <c r="IGR119" s="38"/>
      <c r="IGS119" s="38"/>
      <c r="IGT119" s="38"/>
      <c r="IGU119" s="38"/>
      <c r="IGV119" s="38"/>
      <c r="IGW119" s="38"/>
      <c r="IGX119" s="38"/>
      <c r="IGY119" s="38"/>
      <c r="IGZ119" s="38"/>
      <c r="IHA119" s="38"/>
      <c r="IHB119" s="38"/>
      <c r="IHC119" s="38"/>
      <c r="IHD119" s="38"/>
      <c r="IHE119" s="38"/>
      <c r="IHF119" s="38"/>
      <c r="IHG119" s="38"/>
      <c r="IHH119" s="38"/>
      <c r="IHI119" s="38"/>
      <c r="IHJ119" s="38"/>
      <c r="IHK119" s="38"/>
      <c r="IHL119" s="38"/>
      <c r="IHM119" s="38"/>
      <c r="IHN119" s="38"/>
      <c r="IHO119" s="38"/>
      <c r="IHP119" s="38"/>
      <c r="IHQ119" s="38"/>
      <c r="IHR119" s="38"/>
      <c r="IHS119" s="38"/>
      <c r="IHT119" s="38"/>
      <c r="IHU119" s="38"/>
      <c r="IHV119" s="38"/>
      <c r="IHW119" s="38"/>
      <c r="IHX119" s="38"/>
      <c r="IHY119" s="38"/>
      <c r="IHZ119" s="38"/>
      <c r="IIA119" s="38"/>
      <c r="IIB119" s="38"/>
      <c r="IIC119" s="38"/>
      <c r="IID119" s="38"/>
      <c r="IIE119" s="38"/>
      <c r="IIF119" s="38"/>
      <c r="IIG119" s="38"/>
      <c r="IIH119" s="38"/>
      <c r="III119" s="38"/>
      <c r="IIJ119" s="38"/>
      <c r="IIK119" s="38"/>
      <c r="IIL119" s="38"/>
      <c r="IIM119" s="38"/>
      <c r="IIN119" s="38"/>
      <c r="IIO119" s="38"/>
      <c r="IIP119" s="38"/>
      <c r="IIQ119" s="38"/>
      <c r="IIR119" s="38"/>
      <c r="IIS119" s="38"/>
      <c r="IIT119" s="38"/>
      <c r="IIU119" s="38"/>
      <c r="IIV119" s="38"/>
      <c r="IIW119" s="38"/>
      <c r="IIX119" s="38"/>
      <c r="IIY119" s="38"/>
      <c r="IIZ119" s="38"/>
      <c r="IJA119" s="38"/>
      <c r="IJB119" s="38"/>
      <c r="IJC119" s="38"/>
      <c r="IJD119" s="38"/>
      <c r="IJE119" s="38"/>
      <c r="IJF119" s="38"/>
      <c r="IJG119" s="38"/>
      <c r="IJH119" s="38"/>
      <c r="IJI119" s="38"/>
      <c r="IJJ119" s="38"/>
      <c r="IJK119" s="38"/>
      <c r="IJL119" s="38"/>
      <c r="IJM119" s="38"/>
      <c r="IJN119" s="38"/>
      <c r="IJO119" s="38"/>
      <c r="IJP119" s="38"/>
      <c r="IJQ119" s="38"/>
      <c r="IJR119" s="38"/>
      <c r="IJS119" s="38"/>
      <c r="IJT119" s="38"/>
      <c r="IJU119" s="38"/>
      <c r="IJV119" s="38"/>
      <c r="IJW119" s="38"/>
      <c r="IJX119" s="38"/>
      <c r="IJY119" s="38"/>
      <c r="IJZ119" s="38"/>
      <c r="IKA119" s="38"/>
      <c r="IKB119" s="38"/>
      <c r="IKC119" s="38"/>
      <c r="IKD119" s="38"/>
      <c r="IKE119" s="38"/>
      <c r="IKF119" s="38"/>
      <c r="IKG119" s="38"/>
      <c r="IKH119" s="38"/>
      <c r="IKI119" s="38"/>
      <c r="IKJ119" s="38"/>
      <c r="IKK119" s="38"/>
      <c r="IKL119" s="38"/>
      <c r="IKM119" s="38"/>
      <c r="IKN119" s="38"/>
      <c r="IKO119" s="38"/>
      <c r="IKP119" s="38"/>
      <c r="IKQ119" s="38"/>
      <c r="IKR119" s="38"/>
      <c r="IKS119" s="38"/>
      <c r="IKT119" s="38"/>
      <c r="IKU119" s="38"/>
      <c r="IKV119" s="38"/>
      <c r="IKW119" s="38"/>
      <c r="IKX119" s="38"/>
      <c r="IKY119" s="38"/>
      <c r="IKZ119" s="38"/>
      <c r="ILA119" s="38"/>
      <c r="ILB119" s="38"/>
      <c r="ILC119" s="38"/>
      <c r="ILD119" s="38"/>
      <c r="ILE119" s="38"/>
      <c r="ILF119" s="38"/>
      <c r="ILG119" s="38"/>
      <c r="ILH119" s="38"/>
      <c r="ILI119" s="38"/>
      <c r="ILJ119" s="38"/>
      <c r="ILK119" s="38"/>
      <c r="ILL119" s="38"/>
      <c r="ILM119" s="38"/>
      <c r="ILN119" s="38"/>
      <c r="ILO119" s="38"/>
      <c r="ILP119" s="38"/>
      <c r="ILQ119" s="38"/>
      <c r="ILR119" s="38"/>
      <c r="ILS119" s="38"/>
      <c r="ILT119" s="38"/>
      <c r="ILU119" s="38"/>
      <c r="ILV119" s="38"/>
      <c r="ILW119" s="38"/>
      <c r="ILX119" s="38"/>
      <c r="ILY119" s="38"/>
      <c r="ILZ119" s="38"/>
      <c r="IMA119" s="38"/>
      <c r="IMB119" s="38"/>
      <c r="IMC119" s="38"/>
      <c r="IMD119" s="38"/>
      <c r="IME119" s="38"/>
      <c r="IMF119" s="38"/>
      <c r="IMG119" s="38"/>
      <c r="IMH119" s="38"/>
      <c r="IMI119" s="38"/>
      <c r="IMJ119" s="38"/>
      <c r="IMK119" s="38"/>
      <c r="IML119" s="38"/>
      <c r="IMM119" s="38"/>
      <c r="IMN119" s="38"/>
      <c r="IMO119" s="38"/>
      <c r="IMP119" s="38"/>
      <c r="IMQ119" s="38"/>
      <c r="IMR119" s="38"/>
      <c r="IMS119" s="38"/>
      <c r="IMT119" s="38"/>
      <c r="IMU119" s="38"/>
      <c r="IMV119" s="38"/>
      <c r="IMW119" s="38"/>
      <c r="IMX119" s="38"/>
      <c r="IMY119" s="38"/>
      <c r="IMZ119" s="38"/>
      <c r="INA119" s="38"/>
      <c r="INB119" s="38"/>
      <c r="INC119" s="38"/>
      <c r="IND119" s="38"/>
      <c r="INE119" s="38"/>
      <c r="INF119" s="38"/>
      <c r="ING119" s="38"/>
      <c r="INH119" s="38"/>
      <c r="INI119" s="38"/>
      <c r="INJ119" s="38"/>
      <c r="INK119" s="38"/>
      <c r="INL119" s="38"/>
      <c r="INM119" s="38"/>
      <c r="INN119" s="38"/>
      <c r="INO119" s="38"/>
      <c r="INP119" s="38"/>
      <c r="INQ119" s="38"/>
      <c r="INR119" s="38"/>
      <c r="INS119" s="38"/>
      <c r="INT119" s="38"/>
      <c r="INU119" s="38"/>
      <c r="INV119" s="38"/>
      <c r="INW119" s="38"/>
      <c r="INX119" s="38"/>
      <c r="INY119" s="38"/>
      <c r="INZ119" s="38"/>
      <c r="IOA119" s="38"/>
      <c r="IOB119" s="38"/>
      <c r="IOC119" s="38"/>
      <c r="IOD119" s="38"/>
      <c r="IOE119" s="38"/>
      <c r="IOF119" s="38"/>
      <c r="IOG119" s="38"/>
      <c r="IOH119" s="38"/>
      <c r="IOI119" s="38"/>
      <c r="IOJ119" s="38"/>
      <c r="IOK119" s="38"/>
      <c r="IOL119" s="38"/>
      <c r="IOM119" s="38"/>
      <c r="ION119" s="38"/>
      <c r="IOO119" s="38"/>
      <c r="IOP119" s="38"/>
      <c r="IOQ119" s="38"/>
      <c r="IOR119" s="38"/>
      <c r="IOS119" s="38"/>
      <c r="IOT119" s="38"/>
      <c r="IOU119" s="38"/>
      <c r="IOV119" s="38"/>
      <c r="IOW119" s="38"/>
      <c r="IOX119" s="38"/>
      <c r="IOY119" s="38"/>
      <c r="IOZ119" s="38"/>
      <c r="IPA119" s="38"/>
      <c r="IPB119" s="38"/>
      <c r="IPC119" s="38"/>
      <c r="IPD119" s="38"/>
      <c r="IPE119" s="38"/>
      <c r="IPF119" s="38"/>
      <c r="IPG119" s="38"/>
      <c r="IPH119" s="38"/>
      <c r="IPI119" s="38"/>
      <c r="IPJ119" s="38"/>
      <c r="IPK119" s="38"/>
      <c r="IPL119" s="38"/>
      <c r="IPM119" s="38"/>
      <c r="IPN119" s="38"/>
      <c r="IPO119" s="38"/>
      <c r="IPP119" s="38"/>
      <c r="IPQ119" s="38"/>
      <c r="IPR119" s="38"/>
      <c r="IPS119" s="38"/>
      <c r="IPT119" s="38"/>
      <c r="IPU119" s="38"/>
      <c r="IPV119" s="38"/>
      <c r="IPW119" s="38"/>
      <c r="IPX119" s="38"/>
      <c r="IPY119" s="38"/>
      <c r="IPZ119" s="38"/>
      <c r="IQA119" s="38"/>
      <c r="IQB119" s="38"/>
      <c r="IQC119" s="38"/>
      <c r="IQD119" s="38"/>
      <c r="IQE119" s="38"/>
      <c r="IQF119" s="38"/>
      <c r="IQG119" s="38"/>
      <c r="IQH119" s="38"/>
      <c r="IQI119" s="38"/>
      <c r="IQJ119" s="38"/>
      <c r="IQK119" s="38"/>
      <c r="IQL119" s="38"/>
      <c r="IQM119" s="38"/>
      <c r="IQN119" s="38"/>
      <c r="IQO119" s="38"/>
      <c r="IQP119" s="38"/>
      <c r="IQQ119" s="38"/>
      <c r="IQR119" s="38"/>
      <c r="IQS119" s="38"/>
      <c r="IQT119" s="38"/>
      <c r="IQU119" s="38"/>
      <c r="IQV119" s="38"/>
      <c r="IQW119" s="38"/>
      <c r="IQX119" s="38"/>
      <c r="IQY119" s="38"/>
      <c r="IQZ119" s="38"/>
      <c r="IRA119" s="38"/>
      <c r="IRB119" s="38"/>
      <c r="IRC119" s="38"/>
      <c r="IRD119" s="38"/>
      <c r="IRE119" s="38"/>
      <c r="IRF119" s="38"/>
      <c r="IRG119" s="38"/>
      <c r="IRH119" s="38"/>
      <c r="IRI119" s="38"/>
      <c r="IRJ119" s="38"/>
      <c r="IRK119" s="38"/>
      <c r="IRL119" s="38"/>
      <c r="IRM119" s="38"/>
      <c r="IRN119" s="38"/>
      <c r="IRO119" s="38"/>
      <c r="IRP119" s="38"/>
      <c r="IRQ119" s="38"/>
      <c r="IRR119" s="38"/>
      <c r="IRS119" s="38"/>
      <c r="IRT119" s="38"/>
      <c r="IRU119" s="38"/>
      <c r="IRV119" s="38"/>
      <c r="IRW119" s="38"/>
      <c r="IRX119" s="38"/>
      <c r="IRY119" s="38"/>
      <c r="IRZ119" s="38"/>
      <c r="ISA119" s="38"/>
      <c r="ISB119" s="38"/>
      <c r="ISC119" s="38"/>
      <c r="ISD119" s="38"/>
      <c r="ISE119" s="38"/>
      <c r="ISF119" s="38"/>
      <c r="ISG119" s="38"/>
      <c r="ISH119" s="38"/>
      <c r="ISI119" s="38"/>
      <c r="ISJ119" s="38"/>
      <c r="ISK119" s="38"/>
      <c r="ISL119" s="38"/>
      <c r="ISM119" s="38"/>
      <c r="ISN119" s="38"/>
      <c r="ISO119" s="38"/>
      <c r="ISP119" s="38"/>
      <c r="ISQ119" s="38"/>
      <c r="ISR119" s="38"/>
      <c r="ISS119" s="38"/>
      <c r="IST119" s="38"/>
      <c r="ISU119" s="38"/>
      <c r="ISV119" s="38"/>
      <c r="ISW119" s="38"/>
      <c r="ISX119" s="38"/>
      <c r="ISY119" s="38"/>
      <c r="ISZ119" s="38"/>
      <c r="ITA119" s="38"/>
      <c r="ITB119" s="38"/>
      <c r="ITC119" s="38"/>
      <c r="ITD119" s="38"/>
      <c r="ITE119" s="38"/>
      <c r="ITF119" s="38"/>
      <c r="ITG119" s="38"/>
      <c r="ITH119" s="38"/>
      <c r="ITI119" s="38"/>
      <c r="ITJ119" s="38"/>
      <c r="ITK119" s="38"/>
      <c r="ITL119" s="38"/>
      <c r="ITM119" s="38"/>
      <c r="ITN119" s="38"/>
      <c r="ITO119" s="38"/>
      <c r="ITP119" s="38"/>
      <c r="ITQ119" s="38"/>
      <c r="ITR119" s="38"/>
      <c r="ITS119" s="38"/>
      <c r="ITT119" s="38"/>
      <c r="ITU119" s="38"/>
      <c r="ITV119" s="38"/>
      <c r="ITW119" s="38"/>
      <c r="ITX119" s="38"/>
      <c r="ITY119" s="38"/>
      <c r="ITZ119" s="38"/>
      <c r="IUA119" s="38"/>
      <c r="IUB119" s="38"/>
      <c r="IUC119" s="38"/>
      <c r="IUD119" s="38"/>
      <c r="IUE119" s="38"/>
      <c r="IUF119" s="38"/>
      <c r="IUG119" s="38"/>
      <c r="IUH119" s="38"/>
      <c r="IUI119" s="38"/>
      <c r="IUJ119" s="38"/>
      <c r="IUK119" s="38"/>
      <c r="IUL119" s="38"/>
      <c r="IUM119" s="38"/>
      <c r="IUN119" s="38"/>
      <c r="IUO119" s="38"/>
      <c r="IUP119" s="38"/>
      <c r="IUQ119" s="38"/>
      <c r="IUR119" s="38"/>
      <c r="IUS119" s="38"/>
      <c r="IUT119" s="38"/>
      <c r="IUU119" s="38"/>
      <c r="IUV119" s="38"/>
      <c r="IUW119" s="38"/>
      <c r="IUX119" s="38"/>
      <c r="IUY119" s="38"/>
      <c r="IUZ119" s="38"/>
      <c r="IVA119" s="38"/>
      <c r="IVB119" s="38"/>
      <c r="IVC119" s="38"/>
      <c r="IVD119" s="38"/>
      <c r="IVE119" s="38"/>
      <c r="IVF119" s="38"/>
      <c r="IVG119" s="38"/>
      <c r="IVH119" s="38"/>
      <c r="IVI119" s="38"/>
      <c r="IVJ119" s="38"/>
      <c r="IVK119" s="38"/>
      <c r="IVL119" s="38"/>
      <c r="IVM119" s="38"/>
      <c r="IVN119" s="38"/>
      <c r="IVO119" s="38"/>
      <c r="IVP119" s="38"/>
      <c r="IVQ119" s="38"/>
      <c r="IVR119" s="38"/>
      <c r="IVS119" s="38"/>
      <c r="IVT119" s="38"/>
      <c r="IVU119" s="38"/>
      <c r="IVV119" s="38"/>
      <c r="IVW119" s="38"/>
      <c r="IVX119" s="38"/>
      <c r="IVY119" s="38"/>
      <c r="IVZ119" s="38"/>
      <c r="IWA119" s="38"/>
      <c r="IWB119" s="38"/>
      <c r="IWC119" s="38"/>
      <c r="IWD119" s="38"/>
      <c r="IWE119" s="38"/>
      <c r="IWF119" s="38"/>
      <c r="IWG119" s="38"/>
      <c r="IWH119" s="38"/>
      <c r="IWI119" s="38"/>
      <c r="IWJ119" s="38"/>
      <c r="IWK119" s="38"/>
      <c r="IWL119" s="38"/>
      <c r="IWM119" s="38"/>
      <c r="IWN119" s="38"/>
      <c r="IWO119" s="38"/>
      <c r="IWP119" s="38"/>
      <c r="IWQ119" s="38"/>
      <c r="IWR119" s="38"/>
      <c r="IWS119" s="38"/>
      <c r="IWT119" s="38"/>
      <c r="IWU119" s="38"/>
      <c r="IWV119" s="38"/>
      <c r="IWW119" s="38"/>
      <c r="IWX119" s="38"/>
      <c r="IWY119" s="38"/>
      <c r="IWZ119" s="38"/>
      <c r="IXA119" s="38"/>
      <c r="IXB119" s="38"/>
      <c r="IXC119" s="38"/>
      <c r="IXD119" s="38"/>
      <c r="IXE119" s="38"/>
      <c r="IXF119" s="38"/>
      <c r="IXG119" s="38"/>
      <c r="IXH119" s="38"/>
      <c r="IXI119" s="38"/>
      <c r="IXJ119" s="38"/>
      <c r="IXK119" s="38"/>
      <c r="IXL119" s="38"/>
      <c r="IXM119" s="38"/>
      <c r="IXN119" s="38"/>
      <c r="IXO119" s="38"/>
      <c r="IXP119" s="38"/>
      <c r="IXQ119" s="38"/>
      <c r="IXR119" s="38"/>
      <c r="IXS119" s="38"/>
      <c r="IXT119" s="38"/>
      <c r="IXU119" s="38"/>
      <c r="IXV119" s="38"/>
      <c r="IXW119" s="38"/>
      <c r="IXX119" s="38"/>
      <c r="IXY119" s="38"/>
      <c r="IXZ119" s="38"/>
      <c r="IYA119" s="38"/>
      <c r="IYB119" s="38"/>
      <c r="IYC119" s="38"/>
      <c r="IYD119" s="38"/>
      <c r="IYE119" s="38"/>
      <c r="IYF119" s="38"/>
      <c r="IYG119" s="38"/>
      <c r="IYH119" s="38"/>
      <c r="IYI119" s="38"/>
      <c r="IYJ119" s="38"/>
      <c r="IYK119" s="38"/>
      <c r="IYL119" s="38"/>
      <c r="IYM119" s="38"/>
      <c r="IYN119" s="38"/>
      <c r="IYO119" s="38"/>
      <c r="IYP119" s="38"/>
      <c r="IYQ119" s="38"/>
      <c r="IYR119" s="38"/>
      <c r="IYS119" s="38"/>
      <c r="IYT119" s="38"/>
      <c r="IYU119" s="38"/>
      <c r="IYV119" s="38"/>
      <c r="IYW119" s="38"/>
      <c r="IYX119" s="38"/>
      <c r="IYY119" s="38"/>
      <c r="IYZ119" s="38"/>
      <c r="IZA119" s="38"/>
      <c r="IZB119" s="38"/>
      <c r="IZC119" s="38"/>
      <c r="IZD119" s="38"/>
      <c r="IZE119" s="38"/>
      <c r="IZF119" s="38"/>
      <c r="IZG119" s="38"/>
      <c r="IZH119" s="38"/>
      <c r="IZI119" s="38"/>
      <c r="IZJ119" s="38"/>
      <c r="IZK119" s="38"/>
      <c r="IZL119" s="38"/>
      <c r="IZM119" s="38"/>
      <c r="IZN119" s="38"/>
      <c r="IZO119" s="38"/>
      <c r="IZP119" s="38"/>
      <c r="IZQ119" s="38"/>
      <c r="IZR119" s="38"/>
      <c r="IZS119" s="38"/>
      <c r="IZT119" s="38"/>
      <c r="IZU119" s="38"/>
      <c r="IZV119" s="38"/>
      <c r="IZW119" s="38"/>
      <c r="IZX119" s="38"/>
      <c r="IZY119" s="38"/>
      <c r="IZZ119" s="38"/>
      <c r="JAA119" s="38"/>
      <c r="JAB119" s="38"/>
      <c r="JAC119" s="38"/>
      <c r="JAD119" s="38"/>
      <c r="JAE119" s="38"/>
      <c r="JAF119" s="38"/>
      <c r="JAG119" s="38"/>
      <c r="JAH119" s="38"/>
      <c r="JAI119" s="38"/>
      <c r="JAJ119" s="38"/>
      <c r="JAK119" s="38"/>
      <c r="JAL119" s="38"/>
      <c r="JAM119" s="38"/>
      <c r="JAN119" s="38"/>
      <c r="JAO119" s="38"/>
      <c r="JAP119" s="38"/>
      <c r="JAQ119" s="38"/>
      <c r="JAR119" s="38"/>
      <c r="JAS119" s="38"/>
      <c r="JAT119" s="38"/>
      <c r="JAU119" s="38"/>
      <c r="JAV119" s="38"/>
      <c r="JAW119" s="38"/>
      <c r="JAX119" s="38"/>
      <c r="JAY119" s="38"/>
      <c r="JAZ119" s="38"/>
      <c r="JBA119" s="38"/>
      <c r="JBB119" s="38"/>
      <c r="JBC119" s="38"/>
      <c r="JBD119" s="38"/>
      <c r="JBE119" s="38"/>
      <c r="JBF119" s="38"/>
      <c r="JBG119" s="38"/>
      <c r="JBH119" s="38"/>
      <c r="JBI119" s="38"/>
      <c r="JBJ119" s="38"/>
      <c r="JBK119" s="38"/>
      <c r="JBL119" s="38"/>
      <c r="JBM119" s="38"/>
      <c r="JBN119" s="38"/>
      <c r="JBO119" s="38"/>
      <c r="JBP119" s="38"/>
      <c r="JBQ119" s="38"/>
      <c r="JBR119" s="38"/>
      <c r="JBS119" s="38"/>
      <c r="JBT119" s="38"/>
      <c r="JBU119" s="38"/>
      <c r="JBV119" s="38"/>
      <c r="JBW119" s="38"/>
      <c r="JBX119" s="38"/>
      <c r="JBY119" s="38"/>
      <c r="JBZ119" s="38"/>
      <c r="JCA119" s="38"/>
      <c r="JCB119" s="38"/>
      <c r="JCC119" s="38"/>
      <c r="JCD119" s="38"/>
      <c r="JCE119" s="38"/>
      <c r="JCF119" s="38"/>
      <c r="JCG119" s="38"/>
      <c r="JCH119" s="38"/>
      <c r="JCI119" s="38"/>
      <c r="JCJ119" s="38"/>
      <c r="JCK119" s="38"/>
      <c r="JCL119" s="38"/>
      <c r="JCM119" s="38"/>
      <c r="JCN119" s="38"/>
      <c r="JCO119" s="38"/>
      <c r="JCP119" s="38"/>
      <c r="JCQ119" s="38"/>
      <c r="JCR119" s="38"/>
      <c r="JCS119" s="38"/>
      <c r="JCT119" s="38"/>
      <c r="JCU119" s="38"/>
      <c r="JCV119" s="38"/>
      <c r="JCW119" s="38"/>
      <c r="JCX119" s="38"/>
      <c r="JCY119" s="38"/>
      <c r="JCZ119" s="38"/>
      <c r="JDA119" s="38"/>
      <c r="JDB119" s="38"/>
      <c r="JDC119" s="38"/>
      <c r="JDD119" s="38"/>
      <c r="JDE119" s="38"/>
      <c r="JDF119" s="38"/>
      <c r="JDG119" s="38"/>
      <c r="JDH119" s="38"/>
      <c r="JDI119" s="38"/>
      <c r="JDJ119" s="38"/>
      <c r="JDK119" s="38"/>
      <c r="JDL119" s="38"/>
      <c r="JDM119" s="38"/>
      <c r="JDN119" s="38"/>
      <c r="JDO119" s="38"/>
      <c r="JDP119" s="38"/>
      <c r="JDQ119" s="38"/>
      <c r="JDR119" s="38"/>
      <c r="JDS119" s="38"/>
      <c r="JDT119" s="38"/>
      <c r="JDU119" s="38"/>
      <c r="JDV119" s="38"/>
      <c r="JDW119" s="38"/>
      <c r="JDX119" s="38"/>
      <c r="JDY119" s="38"/>
      <c r="JDZ119" s="38"/>
      <c r="JEA119" s="38"/>
      <c r="JEB119" s="38"/>
      <c r="JEC119" s="38"/>
      <c r="JED119" s="38"/>
      <c r="JEE119" s="38"/>
      <c r="JEF119" s="38"/>
      <c r="JEG119" s="38"/>
      <c r="JEH119" s="38"/>
      <c r="JEI119" s="38"/>
      <c r="JEJ119" s="38"/>
      <c r="JEK119" s="38"/>
      <c r="JEL119" s="38"/>
      <c r="JEM119" s="38"/>
      <c r="JEN119" s="38"/>
      <c r="JEO119" s="38"/>
      <c r="JEP119" s="38"/>
      <c r="JEQ119" s="38"/>
      <c r="JER119" s="38"/>
      <c r="JES119" s="38"/>
      <c r="JET119" s="38"/>
      <c r="JEU119" s="38"/>
      <c r="JEV119" s="38"/>
      <c r="JEW119" s="38"/>
      <c r="JEX119" s="38"/>
      <c r="JEY119" s="38"/>
      <c r="JEZ119" s="38"/>
      <c r="JFA119" s="38"/>
      <c r="JFB119" s="38"/>
      <c r="JFC119" s="38"/>
      <c r="JFD119" s="38"/>
      <c r="JFE119" s="38"/>
      <c r="JFF119" s="38"/>
      <c r="JFG119" s="38"/>
      <c r="JFH119" s="38"/>
      <c r="JFI119" s="38"/>
      <c r="JFJ119" s="38"/>
      <c r="JFK119" s="38"/>
      <c r="JFL119" s="38"/>
      <c r="JFM119" s="38"/>
      <c r="JFN119" s="38"/>
      <c r="JFO119" s="38"/>
      <c r="JFP119" s="38"/>
      <c r="JFQ119" s="38"/>
      <c r="JFR119" s="38"/>
      <c r="JFS119" s="38"/>
      <c r="JFT119" s="38"/>
      <c r="JFU119" s="38"/>
      <c r="JFV119" s="38"/>
      <c r="JFW119" s="38"/>
      <c r="JFX119" s="38"/>
      <c r="JFY119" s="38"/>
      <c r="JFZ119" s="38"/>
      <c r="JGA119" s="38"/>
      <c r="JGB119" s="38"/>
      <c r="JGC119" s="38"/>
      <c r="JGD119" s="38"/>
      <c r="JGE119" s="38"/>
      <c r="JGF119" s="38"/>
      <c r="JGG119" s="38"/>
      <c r="JGH119" s="38"/>
      <c r="JGI119" s="38"/>
      <c r="JGJ119" s="38"/>
      <c r="JGK119" s="38"/>
      <c r="JGL119" s="38"/>
      <c r="JGM119" s="38"/>
      <c r="JGN119" s="38"/>
      <c r="JGO119" s="38"/>
      <c r="JGP119" s="38"/>
      <c r="JGQ119" s="38"/>
      <c r="JGR119" s="38"/>
      <c r="JGS119" s="38"/>
      <c r="JGT119" s="38"/>
      <c r="JGU119" s="38"/>
      <c r="JGV119" s="38"/>
      <c r="JGW119" s="38"/>
      <c r="JGX119" s="38"/>
      <c r="JGY119" s="38"/>
      <c r="JGZ119" s="38"/>
      <c r="JHA119" s="38"/>
      <c r="JHB119" s="38"/>
      <c r="JHC119" s="38"/>
      <c r="JHD119" s="38"/>
      <c r="JHE119" s="38"/>
      <c r="JHF119" s="38"/>
      <c r="JHG119" s="38"/>
      <c r="JHH119" s="38"/>
      <c r="JHI119" s="38"/>
      <c r="JHJ119" s="38"/>
      <c r="JHK119" s="38"/>
      <c r="JHL119" s="38"/>
      <c r="JHM119" s="38"/>
      <c r="JHN119" s="38"/>
      <c r="JHO119" s="38"/>
      <c r="JHP119" s="38"/>
      <c r="JHQ119" s="38"/>
      <c r="JHR119" s="38"/>
      <c r="JHS119" s="38"/>
      <c r="JHT119" s="38"/>
      <c r="JHU119" s="38"/>
      <c r="JHV119" s="38"/>
      <c r="JHW119" s="38"/>
      <c r="JHX119" s="38"/>
      <c r="JHY119" s="38"/>
      <c r="JHZ119" s="38"/>
      <c r="JIA119" s="38"/>
      <c r="JIB119" s="38"/>
      <c r="JIC119" s="38"/>
      <c r="JID119" s="38"/>
      <c r="JIE119" s="38"/>
      <c r="JIF119" s="38"/>
      <c r="JIG119" s="38"/>
      <c r="JIH119" s="38"/>
      <c r="JII119" s="38"/>
      <c r="JIJ119" s="38"/>
      <c r="JIK119" s="38"/>
      <c r="JIL119" s="38"/>
      <c r="JIM119" s="38"/>
      <c r="JIN119" s="38"/>
      <c r="JIO119" s="38"/>
      <c r="JIP119" s="38"/>
      <c r="JIQ119" s="38"/>
      <c r="JIR119" s="38"/>
      <c r="JIS119" s="38"/>
      <c r="JIT119" s="38"/>
      <c r="JIU119" s="38"/>
      <c r="JIV119" s="38"/>
      <c r="JIW119" s="38"/>
      <c r="JIX119" s="38"/>
      <c r="JIY119" s="38"/>
      <c r="JIZ119" s="38"/>
      <c r="JJA119" s="38"/>
      <c r="JJB119" s="38"/>
      <c r="JJC119" s="38"/>
      <c r="JJD119" s="38"/>
      <c r="JJE119" s="38"/>
      <c r="JJF119" s="38"/>
      <c r="JJG119" s="38"/>
      <c r="JJH119" s="38"/>
      <c r="JJI119" s="38"/>
      <c r="JJJ119" s="38"/>
      <c r="JJK119" s="38"/>
      <c r="JJL119" s="38"/>
      <c r="JJM119" s="38"/>
      <c r="JJN119" s="38"/>
      <c r="JJO119" s="38"/>
      <c r="JJP119" s="38"/>
      <c r="JJQ119" s="38"/>
      <c r="JJR119" s="38"/>
      <c r="JJS119" s="38"/>
      <c r="JJT119" s="38"/>
      <c r="JJU119" s="38"/>
      <c r="JJV119" s="38"/>
      <c r="JJW119" s="38"/>
      <c r="JJX119" s="38"/>
      <c r="JJY119" s="38"/>
      <c r="JJZ119" s="38"/>
      <c r="JKA119" s="38"/>
      <c r="JKB119" s="38"/>
      <c r="JKC119" s="38"/>
      <c r="JKD119" s="38"/>
      <c r="JKE119" s="38"/>
      <c r="JKF119" s="38"/>
      <c r="JKG119" s="38"/>
      <c r="JKH119" s="38"/>
      <c r="JKI119" s="38"/>
      <c r="JKJ119" s="38"/>
      <c r="JKK119" s="38"/>
      <c r="JKL119" s="38"/>
      <c r="JKM119" s="38"/>
      <c r="JKN119" s="38"/>
      <c r="JKO119" s="38"/>
      <c r="JKP119" s="38"/>
      <c r="JKQ119" s="38"/>
      <c r="JKR119" s="38"/>
      <c r="JKS119" s="38"/>
      <c r="JKT119" s="38"/>
      <c r="JKU119" s="38"/>
      <c r="JKV119" s="38"/>
      <c r="JKW119" s="38"/>
      <c r="JKX119" s="38"/>
      <c r="JKY119" s="38"/>
      <c r="JKZ119" s="38"/>
      <c r="JLA119" s="38"/>
      <c r="JLB119" s="38"/>
      <c r="JLC119" s="38"/>
      <c r="JLD119" s="38"/>
      <c r="JLE119" s="38"/>
      <c r="JLF119" s="38"/>
      <c r="JLG119" s="38"/>
      <c r="JLH119" s="38"/>
      <c r="JLI119" s="38"/>
      <c r="JLJ119" s="38"/>
      <c r="JLK119" s="38"/>
      <c r="JLL119" s="38"/>
      <c r="JLM119" s="38"/>
      <c r="JLN119" s="38"/>
      <c r="JLO119" s="38"/>
      <c r="JLP119" s="38"/>
      <c r="JLQ119" s="38"/>
      <c r="JLR119" s="38"/>
      <c r="JLS119" s="38"/>
      <c r="JLT119" s="38"/>
      <c r="JLU119" s="38"/>
      <c r="JLV119" s="38"/>
      <c r="JLW119" s="38"/>
      <c r="JLX119" s="38"/>
      <c r="JLY119" s="38"/>
      <c r="JLZ119" s="38"/>
      <c r="JMA119" s="38"/>
      <c r="JMB119" s="38"/>
      <c r="JMC119" s="38"/>
      <c r="JMD119" s="38"/>
      <c r="JME119" s="38"/>
      <c r="JMF119" s="38"/>
      <c r="JMG119" s="38"/>
      <c r="JMH119" s="38"/>
      <c r="JMI119" s="38"/>
      <c r="JMJ119" s="38"/>
      <c r="JMK119" s="38"/>
      <c r="JML119" s="38"/>
      <c r="JMM119" s="38"/>
      <c r="JMN119" s="38"/>
      <c r="JMO119" s="38"/>
      <c r="JMP119" s="38"/>
      <c r="JMQ119" s="38"/>
      <c r="JMR119" s="38"/>
      <c r="JMS119" s="38"/>
      <c r="JMT119" s="38"/>
      <c r="JMU119" s="38"/>
      <c r="JMV119" s="38"/>
      <c r="JMW119" s="38"/>
      <c r="JMX119" s="38"/>
      <c r="JMY119" s="38"/>
      <c r="JMZ119" s="38"/>
      <c r="JNA119" s="38"/>
      <c r="JNB119" s="38"/>
      <c r="JNC119" s="38"/>
      <c r="JND119" s="38"/>
      <c r="JNE119" s="38"/>
      <c r="JNF119" s="38"/>
      <c r="JNG119" s="38"/>
      <c r="JNH119" s="38"/>
      <c r="JNI119" s="38"/>
      <c r="JNJ119" s="38"/>
      <c r="JNK119" s="38"/>
      <c r="JNL119" s="38"/>
      <c r="JNM119" s="38"/>
      <c r="JNN119" s="38"/>
      <c r="JNO119" s="38"/>
      <c r="JNP119" s="38"/>
      <c r="JNQ119" s="38"/>
      <c r="JNR119" s="38"/>
      <c r="JNS119" s="38"/>
      <c r="JNT119" s="38"/>
      <c r="JNU119" s="38"/>
      <c r="JNV119" s="38"/>
      <c r="JNW119" s="38"/>
      <c r="JNX119" s="38"/>
      <c r="JNY119" s="38"/>
      <c r="JNZ119" s="38"/>
      <c r="JOA119" s="38"/>
      <c r="JOB119" s="38"/>
      <c r="JOC119" s="38"/>
      <c r="JOD119" s="38"/>
      <c r="JOE119" s="38"/>
      <c r="JOF119" s="38"/>
      <c r="JOG119" s="38"/>
      <c r="JOH119" s="38"/>
      <c r="JOI119" s="38"/>
      <c r="JOJ119" s="38"/>
      <c r="JOK119" s="38"/>
      <c r="JOL119" s="38"/>
      <c r="JOM119" s="38"/>
      <c r="JON119" s="38"/>
      <c r="JOO119" s="38"/>
      <c r="JOP119" s="38"/>
      <c r="JOQ119" s="38"/>
      <c r="JOR119" s="38"/>
      <c r="JOS119" s="38"/>
      <c r="JOT119" s="38"/>
      <c r="JOU119" s="38"/>
      <c r="JOV119" s="38"/>
      <c r="JOW119" s="38"/>
      <c r="JOX119" s="38"/>
      <c r="JOY119" s="38"/>
      <c r="JOZ119" s="38"/>
      <c r="JPA119" s="38"/>
      <c r="JPB119" s="38"/>
      <c r="JPC119" s="38"/>
      <c r="JPD119" s="38"/>
      <c r="JPE119" s="38"/>
      <c r="JPF119" s="38"/>
      <c r="JPG119" s="38"/>
      <c r="JPH119" s="38"/>
      <c r="JPI119" s="38"/>
      <c r="JPJ119" s="38"/>
      <c r="JPK119" s="38"/>
      <c r="JPL119" s="38"/>
      <c r="JPM119" s="38"/>
      <c r="JPN119" s="38"/>
      <c r="JPO119" s="38"/>
      <c r="JPP119" s="38"/>
      <c r="JPQ119" s="38"/>
      <c r="JPR119" s="38"/>
      <c r="JPS119" s="38"/>
      <c r="JPT119" s="38"/>
      <c r="JPU119" s="38"/>
      <c r="JPV119" s="38"/>
      <c r="JPW119" s="38"/>
      <c r="JPX119" s="38"/>
      <c r="JPY119" s="38"/>
      <c r="JPZ119" s="38"/>
      <c r="JQA119" s="38"/>
      <c r="JQB119" s="38"/>
      <c r="JQC119" s="38"/>
      <c r="JQD119" s="38"/>
      <c r="JQE119" s="38"/>
      <c r="JQF119" s="38"/>
      <c r="JQG119" s="38"/>
      <c r="JQH119" s="38"/>
      <c r="JQI119" s="38"/>
      <c r="JQJ119" s="38"/>
      <c r="JQK119" s="38"/>
      <c r="JQL119" s="38"/>
      <c r="JQM119" s="38"/>
      <c r="JQN119" s="38"/>
      <c r="JQO119" s="38"/>
      <c r="JQP119" s="38"/>
      <c r="JQQ119" s="38"/>
      <c r="JQR119" s="38"/>
      <c r="JQS119" s="38"/>
      <c r="JQT119" s="38"/>
      <c r="JQU119" s="38"/>
      <c r="JQV119" s="38"/>
      <c r="JQW119" s="38"/>
      <c r="JQX119" s="38"/>
      <c r="JQY119" s="38"/>
      <c r="JQZ119" s="38"/>
      <c r="JRA119" s="38"/>
      <c r="JRB119" s="38"/>
      <c r="JRC119" s="38"/>
      <c r="JRD119" s="38"/>
      <c r="JRE119" s="38"/>
      <c r="JRF119" s="38"/>
      <c r="JRG119" s="38"/>
      <c r="JRH119" s="38"/>
      <c r="JRI119" s="38"/>
      <c r="JRJ119" s="38"/>
      <c r="JRK119" s="38"/>
      <c r="JRL119" s="38"/>
      <c r="JRM119" s="38"/>
      <c r="JRN119" s="38"/>
      <c r="JRO119" s="38"/>
      <c r="JRP119" s="38"/>
      <c r="JRQ119" s="38"/>
      <c r="JRR119" s="38"/>
      <c r="JRS119" s="38"/>
      <c r="JRT119" s="38"/>
      <c r="JRU119" s="38"/>
      <c r="JRV119" s="38"/>
      <c r="JRW119" s="38"/>
      <c r="JRX119" s="38"/>
      <c r="JRY119" s="38"/>
      <c r="JRZ119" s="38"/>
      <c r="JSA119" s="38"/>
      <c r="JSB119" s="38"/>
      <c r="JSC119" s="38"/>
      <c r="JSD119" s="38"/>
      <c r="JSE119" s="38"/>
      <c r="JSF119" s="38"/>
      <c r="JSG119" s="38"/>
      <c r="JSH119" s="38"/>
      <c r="JSI119" s="38"/>
      <c r="JSJ119" s="38"/>
      <c r="JSK119" s="38"/>
      <c r="JSL119" s="38"/>
      <c r="JSM119" s="38"/>
      <c r="JSN119" s="38"/>
      <c r="JSO119" s="38"/>
      <c r="JSP119" s="38"/>
      <c r="JSQ119" s="38"/>
      <c r="JSR119" s="38"/>
      <c r="JSS119" s="38"/>
      <c r="JST119" s="38"/>
      <c r="JSU119" s="38"/>
      <c r="JSV119" s="38"/>
      <c r="JSW119" s="38"/>
      <c r="JSX119" s="38"/>
      <c r="JSY119" s="38"/>
      <c r="JSZ119" s="38"/>
      <c r="JTA119" s="38"/>
      <c r="JTB119" s="38"/>
      <c r="JTC119" s="38"/>
      <c r="JTD119" s="38"/>
      <c r="JTE119" s="38"/>
      <c r="JTF119" s="38"/>
      <c r="JTG119" s="38"/>
      <c r="JTH119" s="38"/>
      <c r="JTI119" s="38"/>
      <c r="JTJ119" s="38"/>
      <c r="JTK119" s="38"/>
      <c r="JTL119" s="38"/>
      <c r="JTM119" s="38"/>
      <c r="JTN119" s="38"/>
      <c r="JTO119" s="38"/>
      <c r="JTP119" s="38"/>
      <c r="JTQ119" s="38"/>
      <c r="JTR119" s="38"/>
      <c r="JTS119" s="38"/>
      <c r="JTT119" s="38"/>
      <c r="JTU119" s="38"/>
      <c r="JTV119" s="38"/>
      <c r="JTW119" s="38"/>
      <c r="JTX119" s="38"/>
      <c r="JTY119" s="38"/>
      <c r="JTZ119" s="38"/>
      <c r="JUA119" s="38"/>
      <c r="JUB119" s="38"/>
      <c r="JUC119" s="38"/>
      <c r="JUD119" s="38"/>
      <c r="JUE119" s="38"/>
      <c r="JUF119" s="38"/>
      <c r="JUG119" s="38"/>
      <c r="JUH119" s="38"/>
      <c r="JUI119" s="38"/>
      <c r="JUJ119" s="38"/>
      <c r="JUK119" s="38"/>
      <c r="JUL119" s="38"/>
      <c r="JUM119" s="38"/>
      <c r="JUN119" s="38"/>
      <c r="JUO119" s="38"/>
      <c r="JUP119" s="38"/>
      <c r="JUQ119" s="38"/>
      <c r="JUR119" s="38"/>
      <c r="JUS119" s="38"/>
      <c r="JUT119" s="38"/>
      <c r="JUU119" s="38"/>
      <c r="JUV119" s="38"/>
      <c r="JUW119" s="38"/>
      <c r="JUX119" s="38"/>
      <c r="JUY119" s="38"/>
      <c r="JUZ119" s="38"/>
      <c r="JVA119" s="38"/>
      <c r="JVB119" s="38"/>
      <c r="JVC119" s="38"/>
      <c r="JVD119" s="38"/>
      <c r="JVE119" s="38"/>
      <c r="JVF119" s="38"/>
      <c r="JVG119" s="38"/>
      <c r="JVH119" s="38"/>
      <c r="JVI119" s="38"/>
      <c r="JVJ119" s="38"/>
      <c r="JVK119" s="38"/>
      <c r="JVL119" s="38"/>
      <c r="JVM119" s="38"/>
      <c r="JVN119" s="38"/>
      <c r="JVO119" s="38"/>
      <c r="JVP119" s="38"/>
      <c r="JVQ119" s="38"/>
      <c r="JVR119" s="38"/>
      <c r="JVS119" s="38"/>
      <c r="JVT119" s="38"/>
      <c r="JVU119" s="38"/>
      <c r="JVV119" s="38"/>
      <c r="JVW119" s="38"/>
      <c r="JVX119" s="38"/>
      <c r="JVY119" s="38"/>
      <c r="JVZ119" s="38"/>
      <c r="JWA119" s="38"/>
      <c r="JWB119" s="38"/>
      <c r="JWC119" s="38"/>
      <c r="JWD119" s="38"/>
      <c r="JWE119" s="38"/>
      <c r="JWF119" s="38"/>
      <c r="JWG119" s="38"/>
      <c r="JWH119" s="38"/>
      <c r="JWI119" s="38"/>
      <c r="JWJ119" s="38"/>
      <c r="JWK119" s="38"/>
      <c r="JWL119" s="38"/>
      <c r="JWM119" s="38"/>
      <c r="JWN119" s="38"/>
      <c r="JWO119" s="38"/>
      <c r="JWP119" s="38"/>
      <c r="JWQ119" s="38"/>
      <c r="JWR119" s="38"/>
      <c r="JWS119" s="38"/>
      <c r="JWT119" s="38"/>
      <c r="JWU119" s="38"/>
      <c r="JWV119" s="38"/>
      <c r="JWW119" s="38"/>
      <c r="JWX119" s="38"/>
      <c r="JWY119" s="38"/>
      <c r="JWZ119" s="38"/>
      <c r="JXA119" s="38"/>
      <c r="JXB119" s="38"/>
      <c r="JXC119" s="38"/>
      <c r="JXD119" s="38"/>
      <c r="JXE119" s="38"/>
      <c r="JXF119" s="38"/>
      <c r="JXG119" s="38"/>
      <c r="JXH119" s="38"/>
      <c r="JXI119" s="38"/>
      <c r="JXJ119" s="38"/>
      <c r="JXK119" s="38"/>
      <c r="JXL119" s="38"/>
      <c r="JXM119" s="38"/>
      <c r="JXN119" s="38"/>
      <c r="JXO119" s="38"/>
      <c r="JXP119" s="38"/>
      <c r="JXQ119" s="38"/>
      <c r="JXR119" s="38"/>
      <c r="JXS119" s="38"/>
      <c r="JXT119" s="38"/>
      <c r="JXU119" s="38"/>
      <c r="JXV119" s="38"/>
      <c r="JXW119" s="38"/>
      <c r="JXX119" s="38"/>
      <c r="JXY119" s="38"/>
      <c r="JXZ119" s="38"/>
      <c r="JYA119" s="38"/>
      <c r="JYB119" s="38"/>
      <c r="JYC119" s="38"/>
      <c r="JYD119" s="38"/>
      <c r="JYE119" s="38"/>
      <c r="JYF119" s="38"/>
      <c r="JYG119" s="38"/>
      <c r="JYH119" s="38"/>
      <c r="JYI119" s="38"/>
      <c r="JYJ119" s="38"/>
      <c r="JYK119" s="38"/>
      <c r="JYL119" s="38"/>
      <c r="JYM119" s="38"/>
      <c r="JYN119" s="38"/>
      <c r="JYO119" s="38"/>
      <c r="JYP119" s="38"/>
      <c r="JYQ119" s="38"/>
      <c r="JYR119" s="38"/>
      <c r="JYS119" s="38"/>
      <c r="JYT119" s="38"/>
      <c r="JYU119" s="38"/>
      <c r="JYV119" s="38"/>
      <c r="JYW119" s="38"/>
      <c r="JYX119" s="38"/>
      <c r="JYY119" s="38"/>
      <c r="JYZ119" s="38"/>
      <c r="JZA119" s="38"/>
      <c r="JZB119" s="38"/>
      <c r="JZC119" s="38"/>
      <c r="JZD119" s="38"/>
      <c r="JZE119" s="38"/>
      <c r="JZF119" s="38"/>
      <c r="JZG119" s="38"/>
      <c r="JZH119" s="38"/>
      <c r="JZI119" s="38"/>
      <c r="JZJ119" s="38"/>
      <c r="JZK119" s="38"/>
      <c r="JZL119" s="38"/>
      <c r="JZM119" s="38"/>
      <c r="JZN119" s="38"/>
      <c r="JZO119" s="38"/>
      <c r="JZP119" s="38"/>
      <c r="JZQ119" s="38"/>
      <c r="JZR119" s="38"/>
      <c r="JZS119" s="38"/>
      <c r="JZT119" s="38"/>
      <c r="JZU119" s="38"/>
      <c r="JZV119" s="38"/>
      <c r="JZW119" s="38"/>
      <c r="JZX119" s="38"/>
      <c r="JZY119" s="38"/>
      <c r="JZZ119" s="38"/>
      <c r="KAA119" s="38"/>
      <c r="KAB119" s="38"/>
      <c r="KAC119" s="38"/>
      <c r="KAD119" s="38"/>
      <c r="KAE119" s="38"/>
      <c r="KAF119" s="38"/>
      <c r="KAG119" s="38"/>
      <c r="KAH119" s="38"/>
      <c r="KAI119" s="38"/>
      <c r="KAJ119" s="38"/>
      <c r="KAK119" s="38"/>
      <c r="KAL119" s="38"/>
      <c r="KAM119" s="38"/>
      <c r="KAN119" s="38"/>
      <c r="KAO119" s="38"/>
      <c r="KAP119" s="38"/>
      <c r="KAQ119" s="38"/>
      <c r="KAR119" s="38"/>
      <c r="KAS119" s="38"/>
      <c r="KAT119" s="38"/>
      <c r="KAU119" s="38"/>
      <c r="KAV119" s="38"/>
      <c r="KAW119" s="38"/>
      <c r="KAX119" s="38"/>
      <c r="KAY119" s="38"/>
      <c r="KAZ119" s="38"/>
      <c r="KBA119" s="38"/>
      <c r="KBB119" s="38"/>
      <c r="KBC119" s="38"/>
      <c r="KBD119" s="38"/>
      <c r="KBE119" s="38"/>
      <c r="KBF119" s="38"/>
      <c r="KBG119" s="38"/>
      <c r="KBH119" s="38"/>
      <c r="KBI119" s="38"/>
      <c r="KBJ119" s="38"/>
      <c r="KBK119" s="38"/>
      <c r="KBL119" s="38"/>
      <c r="KBM119" s="38"/>
      <c r="KBN119" s="38"/>
      <c r="KBO119" s="38"/>
      <c r="KBP119" s="38"/>
      <c r="KBQ119" s="38"/>
      <c r="KBR119" s="38"/>
      <c r="KBS119" s="38"/>
      <c r="KBT119" s="38"/>
      <c r="KBU119" s="38"/>
      <c r="KBV119" s="38"/>
      <c r="KBW119" s="38"/>
      <c r="KBX119" s="38"/>
      <c r="KBY119" s="38"/>
      <c r="KBZ119" s="38"/>
      <c r="KCA119" s="38"/>
      <c r="KCB119" s="38"/>
      <c r="KCC119" s="38"/>
      <c r="KCD119" s="38"/>
      <c r="KCE119" s="38"/>
      <c r="KCF119" s="38"/>
      <c r="KCG119" s="38"/>
      <c r="KCH119" s="38"/>
      <c r="KCI119" s="38"/>
      <c r="KCJ119" s="38"/>
      <c r="KCK119" s="38"/>
      <c r="KCL119" s="38"/>
      <c r="KCM119" s="38"/>
      <c r="KCN119" s="38"/>
      <c r="KCO119" s="38"/>
      <c r="KCP119" s="38"/>
      <c r="KCQ119" s="38"/>
      <c r="KCR119" s="38"/>
      <c r="KCS119" s="38"/>
      <c r="KCT119" s="38"/>
      <c r="KCU119" s="38"/>
      <c r="KCV119" s="38"/>
      <c r="KCW119" s="38"/>
      <c r="KCX119" s="38"/>
      <c r="KCY119" s="38"/>
      <c r="KCZ119" s="38"/>
      <c r="KDA119" s="38"/>
      <c r="KDB119" s="38"/>
      <c r="KDC119" s="38"/>
      <c r="KDD119" s="38"/>
      <c r="KDE119" s="38"/>
      <c r="KDF119" s="38"/>
      <c r="KDG119" s="38"/>
      <c r="KDH119" s="38"/>
      <c r="KDI119" s="38"/>
      <c r="KDJ119" s="38"/>
      <c r="KDK119" s="38"/>
      <c r="KDL119" s="38"/>
      <c r="KDM119" s="38"/>
      <c r="KDN119" s="38"/>
      <c r="KDO119" s="38"/>
      <c r="KDP119" s="38"/>
      <c r="KDQ119" s="38"/>
      <c r="KDR119" s="38"/>
      <c r="KDS119" s="38"/>
      <c r="KDT119" s="38"/>
      <c r="KDU119" s="38"/>
      <c r="KDV119" s="38"/>
      <c r="KDW119" s="38"/>
      <c r="KDX119" s="38"/>
      <c r="KDY119" s="38"/>
      <c r="KDZ119" s="38"/>
      <c r="KEA119" s="38"/>
      <c r="KEB119" s="38"/>
      <c r="KEC119" s="38"/>
      <c r="KED119" s="38"/>
      <c r="KEE119" s="38"/>
      <c r="KEF119" s="38"/>
      <c r="KEG119" s="38"/>
      <c r="KEH119" s="38"/>
      <c r="KEI119" s="38"/>
      <c r="KEJ119" s="38"/>
      <c r="KEK119" s="38"/>
      <c r="KEL119" s="38"/>
      <c r="KEM119" s="38"/>
      <c r="KEN119" s="38"/>
      <c r="KEO119" s="38"/>
      <c r="KEP119" s="38"/>
      <c r="KEQ119" s="38"/>
      <c r="KER119" s="38"/>
      <c r="KES119" s="38"/>
      <c r="KET119" s="38"/>
      <c r="KEU119" s="38"/>
      <c r="KEV119" s="38"/>
      <c r="KEW119" s="38"/>
      <c r="KEX119" s="38"/>
      <c r="KEY119" s="38"/>
      <c r="KEZ119" s="38"/>
      <c r="KFA119" s="38"/>
      <c r="KFB119" s="38"/>
      <c r="KFC119" s="38"/>
      <c r="KFD119" s="38"/>
      <c r="KFE119" s="38"/>
      <c r="KFF119" s="38"/>
      <c r="KFG119" s="38"/>
      <c r="KFH119" s="38"/>
      <c r="KFI119" s="38"/>
      <c r="KFJ119" s="38"/>
      <c r="KFK119" s="38"/>
      <c r="KFL119" s="38"/>
      <c r="KFM119" s="38"/>
      <c r="KFN119" s="38"/>
      <c r="KFO119" s="38"/>
      <c r="KFP119" s="38"/>
      <c r="KFQ119" s="38"/>
      <c r="KFR119" s="38"/>
      <c r="KFS119" s="38"/>
      <c r="KFT119" s="38"/>
      <c r="KFU119" s="38"/>
      <c r="KFV119" s="38"/>
      <c r="KFW119" s="38"/>
      <c r="KFX119" s="38"/>
      <c r="KFY119" s="38"/>
      <c r="KFZ119" s="38"/>
      <c r="KGA119" s="38"/>
      <c r="KGB119" s="38"/>
      <c r="KGC119" s="38"/>
      <c r="KGD119" s="38"/>
      <c r="KGE119" s="38"/>
      <c r="KGF119" s="38"/>
      <c r="KGG119" s="38"/>
      <c r="KGH119" s="38"/>
      <c r="KGI119" s="38"/>
      <c r="KGJ119" s="38"/>
      <c r="KGK119" s="38"/>
      <c r="KGL119" s="38"/>
      <c r="KGM119" s="38"/>
      <c r="KGN119" s="38"/>
      <c r="KGO119" s="38"/>
      <c r="KGP119" s="38"/>
      <c r="KGQ119" s="38"/>
      <c r="KGR119" s="38"/>
      <c r="KGS119" s="38"/>
      <c r="KGT119" s="38"/>
      <c r="KGU119" s="38"/>
      <c r="KGV119" s="38"/>
      <c r="KGW119" s="38"/>
      <c r="KGX119" s="38"/>
      <c r="KGY119" s="38"/>
      <c r="KGZ119" s="38"/>
      <c r="KHA119" s="38"/>
      <c r="KHB119" s="38"/>
      <c r="KHC119" s="38"/>
      <c r="KHD119" s="38"/>
      <c r="KHE119" s="38"/>
      <c r="KHF119" s="38"/>
      <c r="KHG119" s="38"/>
      <c r="KHH119" s="38"/>
      <c r="KHI119" s="38"/>
      <c r="KHJ119" s="38"/>
      <c r="KHK119" s="38"/>
      <c r="KHL119" s="38"/>
      <c r="KHM119" s="38"/>
      <c r="KHN119" s="38"/>
      <c r="KHO119" s="38"/>
      <c r="KHP119" s="38"/>
      <c r="KHQ119" s="38"/>
      <c r="KHR119" s="38"/>
      <c r="KHS119" s="38"/>
      <c r="KHT119" s="38"/>
      <c r="KHU119" s="38"/>
      <c r="KHV119" s="38"/>
      <c r="KHW119" s="38"/>
      <c r="KHX119" s="38"/>
      <c r="KHY119" s="38"/>
      <c r="KHZ119" s="38"/>
      <c r="KIA119" s="38"/>
      <c r="KIB119" s="38"/>
      <c r="KIC119" s="38"/>
      <c r="KID119" s="38"/>
      <c r="KIE119" s="38"/>
      <c r="KIF119" s="38"/>
      <c r="KIG119" s="38"/>
      <c r="KIH119" s="38"/>
      <c r="KII119" s="38"/>
      <c r="KIJ119" s="38"/>
      <c r="KIK119" s="38"/>
      <c r="KIL119" s="38"/>
      <c r="KIM119" s="38"/>
      <c r="KIN119" s="38"/>
      <c r="KIO119" s="38"/>
      <c r="KIP119" s="38"/>
      <c r="KIQ119" s="38"/>
      <c r="KIR119" s="38"/>
      <c r="KIS119" s="38"/>
      <c r="KIT119" s="38"/>
      <c r="KIU119" s="38"/>
      <c r="KIV119" s="38"/>
      <c r="KIW119" s="38"/>
      <c r="KIX119" s="38"/>
      <c r="KIY119" s="38"/>
      <c r="KIZ119" s="38"/>
      <c r="KJA119" s="38"/>
      <c r="KJB119" s="38"/>
      <c r="KJC119" s="38"/>
      <c r="KJD119" s="38"/>
      <c r="KJE119" s="38"/>
      <c r="KJF119" s="38"/>
      <c r="KJG119" s="38"/>
      <c r="KJH119" s="38"/>
      <c r="KJI119" s="38"/>
      <c r="KJJ119" s="38"/>
      <c r="KJK119" s="38"/>
      <c r="KJL119" s="38"/>
      <c r="KJM119" s="38"/>
      <c r="KJN119" s="38"/>
      <c r="KJO119" s="38"/>
      <c r="KJP119" s="38"/>
      <c r="KJQ119" s="38"/>
      <c r="KJR119" s="38"/>
      <c r="KJS119" s="38"/>
      <c r="KJT119" s="38"/>
      <c r="KJU119" s="38"/>
      <c r="KJV119" s="38"/>
      <c r="KJW119" s="38"/>
      <c r="KJX119" s="38"/>
      <c r="KJY119" s="38"/>
      <c r="KJZ119" s="38"/>
      <c r="KKA119" s="38"/>
      <c r="KKB119" s="38"/>
      <c r="KKC119" s="38"/>
      <c r="KKD119" s="38"/>
      <c r="KKE119" s="38"/>
      <c r="KKF119" s="38"/>
      <c r="KKG119" s="38"/>
      <c r="KKH119" s="38"/>
      <c r="KKI119" s="38"/>
      <c r="KKJ119" s="38"/>
      <c r="KKK119" s="38"/>
      <c r="KKL119" s="38"/>
      <c r="KKM119" s="38"/>
      <c r="KKN119" s="38"/>
      <c r="KKO119" s="38"/>
      <c r="KKP119" s="38"/>
      <c r="KKQ119" s="38"/>
      <c r="KKR119" s="38"/>
      <c r="KKS119" s="38"/>
      <c r="KKT119" s="38"/>
      <c r="KKU119" s="38"/>
      <c r="KKV119" s="38"/>
      <c r="KKW119" s="38"/>
      <c r="KKX119" s="38"/>
      <c r="KKY119" s="38"/>
      <c r="KKZ119" s="38"/>
      <c r="KLA119" s="38"/>
      <c r="KLB119" s="38"/>
      <c r="KLC119" s="38"/>
      <c r="KLD119" s="38"/>
      <c r="KLE119" s="38"/>
      <c r="KLF119" s="38"/>
      <c r="KLG119" s="38"/>
      <c r="KLH119" s="38"/>
      <c r="KLI119" s="38"/>
      <c r="KLJ119" s="38"/>
      <c r="KLK119" s="38"/>
      <c r="KLL119" s="38"/>
      <c r="KLM119" s="38"/>
      <c r="KLN119" s="38"/>
      <c r="KLO119" s="38"/>
      <c r="KLP119" s="38"/>
      <c r="KLQ119" s="38"/>
      <c r="KLR119" s="38"/>
      <c r="KLS119" s="38"/>
      <c r="KLT119" s="38"/>
      <c r="KLU119" s="38"/>
      <c r="KLV119" s="38"/>
      <c r="KLW119" s="38"/>
      <c r="KLX119" s="38"/>
      <c r="KLY119" s="38"/>
      <c r="KLZ119" s="38"/>
      <c r="KMA119" s="38"/>
      <c r="KMB119" s="38"/>
      <c r="KMC119" s="38"/>
      <c r="KMD119" s="38"/>
      <c r="KME119" s="38"/>
      <c r="KMF119" s="38"/>
      <c r="KMG119" s="38"/>
      <c r="KMH119" s="38"/>
      <c r="KMI119" s="38"/>
      <c r="KMJ119" s="38"/>
      <c r="KMK119" s="38"/>
      <c r="KML119" s="38"/>
      <c r="KMM119" s="38"/>
      <c r="KMN119" s="38"/>
      <c r="KMO119" s="38"/>
      <c r="KMP119" s="38"/>
      <c r="KMQ119" s="38"/>
      <c r="KMR119" s="38"/>
      <c r="KMS119" s="38"/>
      <c r="KMT119" s="38"/>
      <c r="KMU119" s="38"/>
      <c r="KMV119" s="38"/>
      <c r="KMW119" s="38"/>
      <c r="KMX119" s="38"/>
      <c r="KMY119" s="38"/>
      <c r="KMZ119" s="38"/>
      <c r="KNA119" s="38"/>
      <c r="KNB119" s="38"/>
      <c r="KNC119" s="38"/>
      <c r="KND119" s="38"/>
      <c r="KNE119" s="38"/>
      <c r="KNF119" s="38"/>
      <c r="KNG119" s="38"/>
      <c r="KNH119" s="38"/>
      <c r="KNI119" s="38"/>
      <c r="KNJ119" s="38"/>
      <c r="KNK119" s="38"/>
      <c r="KNL119" s="38"/>
      <c r="KNM119" s="38"/>
      <c r="KNN119" s="38"/>
      <c r="KNO119" s="38"/>
      <c r="KNP119" s="38"/>
      <c r="KNQ119" s="38"/>
      <c r="KNR119" s="38"/>
      <c r="KNS119" s="38"/>
      <c r="KNT119" s="38"/>
      <c r="KNU119" s="38"/>
      <c r="KNV119" s="38"/>
      <c r="KNW119" s="38"/>
      <c r="KNX119" s="38"/>
      <c r="KNY119" s="38"/>
      <c r="KNZ119" s="38"/>
      <c r="KOA119" s="38"/>
      <c r="KOB119" s="38"/>
      <c r="KOC119" s="38"/>
      <c r="KOD119" s="38"/>
      <c r="KOE119" s="38"/>
      <c r="KOF119" s="38"/>
      <c r="KOG119" s="38"/>
      <c r="KOH119" s="38"/>
      <c r="KOI119" s="38"/>
      <c r="KOJ119" s="38"/>
      <c r="KOK119" s="38"/>
      <c r="KOL119" s="38"/>
      <c r="KOM119" s="38"/>
      <c r="KON119" s="38"/>
      <c r="KOO119" s="38"/>
      <c r="KOP119" s="38"/>
      <c r="KOQ119" s="38"/>
      <c r="KOR119" s="38"/>
      <c r="KOS119" s="38"/>
      <c r="KOT119" s="38"/>
      <c r="KOU119" s="38"/>
      <c r="KOV119" s="38"/>
      <c r="KOW119" s="38"/>
      <c r="KOX119" s="38"/>
      <c r="KOY119" s="38"/>
      <c r="KOZ119" s="38"/>
      <c r="KPA119" s="38"/>
      <c r="KPB119" s="38"/>
      <c r="KPC119" s="38"/>
      <c r="KPD119" s="38"/>
      <c r="KPE119" s="38"/>
      <c r="KPF119" s="38"/>
      <c r="KPG119" s="38"/>
      <c r="KPH119" s="38"/>
      <c r="KPI119" s="38"/>
      <c r="KPJ119" s="38"/>
      <c r="KPK119" s="38"/>
      <c r="KPL119" s="38"/>
      <c r="KPM119" s="38"/>
      <c r="KPN119" s="38"/>
      <c r="KPO119" s="38"/>
      <c r="KPP119" s="38"/>
      <c r="KPQ119" s="38"/>
      <c r="KPR119" s="38"/>
      <c r="KPS119" s="38"/>
      <c r="KPT119" s="38"/>
      <c r="KPU119" s="38"/>
      <c r="KPV119" s="38"/>
      <c r="KPW119" s="38"/>
      <c r="KPX119" s="38"/>
      <c r="KPY119" s="38"/>
      <c r="KPZ119" s="38"/>
      <c r="KQA119" s="38"/>
      <c r="KQB119" s="38"/>
      <c r="KQC119" s="38"/>
      <c r="KQD119" s="38"/>
      <c r="KQE119" s="38"/>
      <c r="KQF119" s="38"/>
      <c r="KQG119" s="38"/>
      <c r="KQH119" s="38"/>
      <c r="KQI119" s="38"/>
      <c r="KQJ119" s="38"/>
      <c r="KQK119" s="38"/>
      <c r="KQL119" s="38"/>
      <c r="KQM119" s="38"/>
      <c r="KQN119" s="38"/>
      <c r="KQO119" s="38"/>
      <c r="KQP119" s="38"/>
      <c r="KQQ119" s="38"/>
      <c r="KQR119" s="38"/>
      <c r="KQS119" s="38"/>
      <c r="KQT119" s="38"/>
      <c r="KQU119" s="38"/>
      <c r="KQV119" s="38"/>
      <c r="KQW119" s="38"/>
      <c r="KQX119" s="38"/>
      <c r="KQY119" s="38"/>
      <c r="KQZ119" s="38"/>
      <c r="KRA119" s="38"/>
      <c r="KRB119" s="38"/>
      <c r="KRC119" s="38"/>
      <c r="KRD119" s="38"/>
      <c r="KRE119" s="38"/>
      <c r="KRF119" s="38"/>
      <c r="KRG119" s="38"/>
      <c r="KRH119" s="38"/>
      <c r="KRI119" s="38"/>
      <c r="KRJ119" s="38"/>
      <c r="KRK119" s="38"/>
      <c r="KRL119" s="38"/>
      <c r="KRM119" s="38"/>
      <c r="KRN119" s="38"/>
      <c r="KRO119" s="38"/>
      <c r="KRP119" s="38"/>
      <c r="KRQ119" s="38"/>
      <c r="KRR119" s="38"/>
      <c r="KRS119" s="38"/>
      <c r="KRT119" s="38"/>
      <c r="KRU119" s="38"/>
      <c r="KRV119" s="38"/>
      <c r="KRW119" s="38"/>
      <c r="KRX119" s="38"/>
      <c r="KRY119" s="38"/>
      <c r="KRZ119" s="38"/>
      <c r="KSA119" s="38"/>
      <c r="KSB119" s="38"/>
      <c r="KSC119" s="38"/>
      <c r="KSD119" s="38"/>
      <c r="KSE119" s="38"/>
      <c r="KSF119" s="38"/>
      <c r="KSG119" s="38"/>
      <c r="KSH119" s="38"/>
      <c r="KSI119" s="38"/>
      <c r="KSJ119" s="38"/>
      <c r="KSK119" s="38"/>
      <c r="KSL119" s="38"/>
      <c r="KSM119" s="38"/>
      <c r="KSN119" s="38"/>
      <c r="KSO119" s="38"/>
      <c r="KSP119" s="38"/>
      <c r="KSQ119" s="38"/>
      <c r="KSR119" s="38"/>
      <c r="KSS119" s="38"/>
      <c r="KST119" s="38"/>
      <c r="KSU119" s="38"/>
      <c r="KSV119" s="38"/>
      <c r="KSW119" s="38"/>
      <c r="KSX119" s="38"/>
      <c r="KSY119" s="38"/>
      <c r="KSZ119" s="38"/>
      <c r="KTA119" s="38"/>
      <c r="KTB119" s="38"/>
      <c r="KTC119" s="38"/>
      <c r="KTD119" s="38"/>
      <c r="KTE119" s="38"/>
      <c r="KTF119" s="38"/>
      <c r="KTG119" s="38"/>
      <c r="KTH119" s="38"/>
      <c r="KTI119" s="38"/>
      <c r="KTJ119" s="38"/>
      <c r="KTK119" s="38"/>
      <c r="KTL119" s="38"/>
      <c r="KTM119" s="38"/>
      <c r="KTN119" s="38"/>
      <c r="KTO119" s="38"/>
      <c r="KTP119" s="38"/>
      <c r="KTQ119" s="38"/>
      <c r="KTR119" s="38"/>
      <c r="KTS119" s="38"/>
      <c r="KTT119" s="38"/>
      <c r="KTU119" s="38"/>
      <c r="KTV119" s="38"/>
      <c r="KTW119" s="38"/>
      <c r="KTX119" s="38"/>
      <c r="KTY119" s="38"/>
      <c r="KTZ119" s="38"/>
      <c r="KUA119" s="38"/>
      <c r="KUB119" s="38"/>
      <c r="KUC119" s="38"/>
      <c r="KUD119" s="38"/>
      <c r="KUE119" s="38"/>
      <c r="KUF119" s="38"/>
      <c r="KUG119" s="38"/>
      <c r="KUH119" s="38"/>
      <c r="KUI119" s="38"/>
      <c r="KUJ119" s="38"/>
      <c r="KUK119" s="38"/>
      <c r="KUL119" s="38"/>
      <c r="KUM119" s="38"/>
      <c r="KUN119" s="38"/>
      <c r="KUO119" s="38"/>
      <c r="KUP119" s="38"/>
      <c r="KUQ119" s="38"/>
      <c r="KUR119" s="38"/>
      <c r="KUS119" s="38"/>
      <c r="KUT119" s="38"/>
      <c r="KUU119" s="38"/>
      <c r="KUV119" s="38"/>
      <c r="KUW119" s="38"/>
      <c r="KUX119" s="38"/>
      <c r="KUY119" s="38"/>
      <c r="KUZ119" s="38"/>
      <c r="KVA119" s="38"/>
      <c r="KVB119" s="38"/>
      <c r="KVC119" s="38"/>
      <c r="KVD119" s="38"/>
      <c r="KVE119" s="38"/>
      <c r="KVF119" s="38"/>
      <c r="KVG119" s="38"/>
      <c r="KVH119" s="38"/>
      <c r="KVI119" s="38"/>
      <c r="KVJ119" s="38"/>
      <c r="KVK119" s="38"/>
      <c r="KVL119" s="38"/>
      <c r="KVM119" s="38"/>
      <c r="KVN119" s="38"/>
      <c r="KVO119" s="38"/>
      <c r="KVP119" s="38"/>
      <c r="KVQ119" s="38"/>
      <c r="KVR119" s="38"/>
      <c r="KVS119" s="38"/>
      <c r="KVT119" s="38"/>
      <c r="KVU119" s="38"/>
      <c r="KVV119" s="38"/>
      <c r="KVW119" s="38"/>
      <c r="KVX119" s="38"/>
      <c r="KVY119" s="38"/>
      <c r="KVZ119" s="38"/>
      <c r="KWA119" s="38"/>
      <c r="KWB119" s="38"/>
      <c r="KWC119" s="38"/>
      <c r="KWD119" s="38"/>
      <c r="KWE119" s="38"/>
      <c r="KWF119" s="38"/>
      <c r="KWG119" s="38"/>
      <c r="KWH119" s="38"/>
      <c r="KWI119" s="38"/>
      <c r="KWJ119" s="38"/>
      <c r="KWK119" s="38"/>
      <c r="KWL119" s="38"/>
      <c r="KWM119" s="38"/>
      <c r="KWN119" s="38"/>
      <c r="KWO119" s="38"/>
      <c r="KWP119" s="38"/>
      <c r="KWQ119" s="38"/>
      <c r="KWR119" s="38"/>
      <c r="KWS119" s="38"/>
      <c r="KWT119" s="38"/>
      <c r="KWU119" s="38"/>
      <c r="KWV119" s="38"/>
      <c r="KWW119" s="38"/>
      <c r="KWX119" s="38"/>
      <c r="KWY119" s="38"/>
      <c r="KWZ119" s="38"/>
      <c r="KXA119" s="38"/>
      <c r="KXB119" s="38"/>
      <c r="KXC119" s="38"/>
      <c r="KXD119" s="38"/>
      <c r="KXE119" s="38"/>
      <c r="KXF119" s="38"/>
      <c r="KXG119" s="38"/>
      <c r="KXH119" s="38"/>
      <c r="KXI119" s="38"/>
      <c r="KXJ119" s="38"/>
      <c r="KXK119" s="38"/>
      <c r="KXL119" s="38"/>
      <c r="KXM119" s="38"/>
      <c r="KXN119" s="38"/>
      <c r="KXO119" s="38"/>
      <c r="KXP119" s="38"/>
      <c r="KXQ119" s="38"/>
      <c r="KXR119" s="38"/>
      <c r="KXS119" s="38"/>
      <c r="KXT119" s="38"/>
      <c r="KXU119" s="38"/>
      <c r="KXV119" s="38"/>
      <c r="KXW119" s="38"/>
      <c r="KXX119" s="38"/>
      <c r="KXY119" s="38"/>
      <c r="KXZ119" s="38"/>
      <c r="KYA119" s="38"/>
      <c r="KYB119" s="38"/>
      <c r="KYC119" s="38"/>
      <c r="KYD119" s="38"/>
      <c r="KYE119" s="38"/>
      <c r="KYF119" s="38"/>
      <c r="KYG119" s="38"/>
      <c r="KYH119" s="38"/>
      <c r="KYI119" s="38"/>
      <c r="KYJ119" s="38"/>
      <c r="KYK119" s="38"/>
      <c r="KYL119" s="38"/>
      <c r="KYM119" s="38"/>
      <c r="KYN119" s="38"/>
      <c r="KYO119" s="38"/>
      <c r="KYP119" s="38"/>
      <c r="KYQ119" s="38"/>
      <c r="KYR119" s="38"/>
      <c r="KYS119" s="38"/>
      <c r="KYT119" s="38"/>
      <c r="KYU119" s="38"/>
      <c r="KYV119" s="38"/>
      <c r="KYW119" s="38"/>
      <c r="KYX119" s="38"/>
      <c r="KYY119" s="38"/>
      <c r="KYZ119" s="38"/>
      <c r="KZA119" s="38"/>
      <c r="KZB119" s="38"/>
      <c r="KZC119" s="38"/>
      <c r="KZD119" s="38"/>
      <c r="KZE119" s="38"/>
      <c r="KZF119" s="38"/>
      <c r="KZG119" s="38"/>
      <c r="KZH119" s="38"/>
      <c r="KZI119" s="38"/>
      <c r="KZJ119" s="38"/>
      <c r="KZK119" s="38"/>
      <c r="KZL119" s="38"/>
      <c r="KZM119" s="38"/>
      <c r="KZN119" s="38"/>
      <c r="KZO119" s="38"/>
      <c r="KZP119" s="38"/>
      <c r="KZQ119" s="38"/>
      <c r="KZR119" s="38"/>
      <c r="KZS119" s="38"/>
      <c r="KZT119" s="38"/>
      <c r="KZU119" s="38"/>
      <c r="KZV119" s="38"/>
      <c r="KZW119" s="38"/>
      <c r="KZX119" s="38"/>
      <c r="KZY119" s="38"/>
      <c r="KZZ119" s="38"/>
      <c r="LAA119" s="38"/>
      <c r="LAB119" s="38"/>
      <c r="LAC119" s="38"/>
      <c r="LAD119" s="38"/>
      <c r="LAE119" s="38"/>
      <c r="LAF119" s="38"/>
      <c r="LAG119" s="38"/>
      <c r="LAH119" s="38"/>
      <c r="LAI119" s="38"/>
      <c r="LAJ119" s="38"/>
      <c r="LAK119" s="38"/>
      <c r="LAL119" s="38"/>
      <c r="LAM119" s="38"/>
      <c r="LAN119" s="38"/>
      <c r="LAO119" s="38"/>
      <c r="LAP119" s="38"/>
      <c r="LAQ119" s="38"/>
      <c r="LAR119" s="38"/>
      <c r="LAS119" s="38"/>
      <c r="LAT119" s="38"/>
      <c r="LAU119" s="38"/>
      <c r="LAV119" s="38"/>
      <c r="LAW119" s="38"/>
      <c r="LAX119" s="38"/>
      <c r="LAY119" s="38"/>
      <c r="LAZ119" s="38"/>
      <c r="LBA119" s="38"/>
      <c r="LBB119" s="38"/>
      <c r="LBC119" s="38"/>
      <c r="LBD119" s="38"/>
      <c r="LBE119" s="38"/>
      <c r="LBF119" s="38"/>
      <c r="LBG119" s="38"/>
      <c r="LBH119" s="38"/>
      <c r="LBI119" s="38"/>
      <c r="LBJ119" s="38"/>
      <c r="LBK119" s="38"/>
      <c r="LBL119" s="38"/>
      <c r="LBM119" s="38"/>
      <c r="LBN119" s="38"/>
      <c r="LBO119" s="38"/>
      <c r="LBP119" s="38"/>
      <c r="LBQ119" s="38"/>
      <c r="LBR119" s="38"/>
      <c r="LBS119" s="38"/>
      <c r="LBT119" s="38"/>
      <c r="LBU119" s="38"/>
      <c r="LBV119" s="38"/>
      <c r="LBW119" s="38"/>
      <c r="LBX119" s="38"/>
      <c r="LBY119" s="38"/>
      <c r="LBZ119" s="38"/>
      <c r="LCA119" s="38"/>
      <c r="LCB119" s="38"/>
      <c r="LCC119" s="38"/>
      <c r="LCD119" s="38"/>
      <c r="LCE119" s="38"/>
      <c r="LCF119" s="38"/>
      <c r="LCG119" s="38"/>
      <c r="LCH119" s="38"/>
      <c r="LCI119" s="38"/>
      <c r="LCJ119" s="38"/>
      <c r="LCK119" s="38"/>
      <c r="LCL119" s="38"/>
      <c r="LCM119" s="38"/>
      <c r="LCN119" s="38"/>
      <c r="LCO119" s="38"/>
      <c r="LCP119" s="38"/>
      <c r="LCQ119" s="38"/>
      <c r="LCR119" s="38"/>
      <c r="LCS119" s="38"/>
      <c r="LCT119" s="38"/>
      <c r="LCU119" s="38"/>
      <c r="LCV119" s="38"/>
      <c r="LCW119" s="38"/>
      <c r="LCX119" s="38"/>
      <c r="LCY119" s="38"/>
      <c r="LCZ119" s="38"/>
      <c r="LDA119" s="38"/>
      <c r="LDB119" s="38"/>
      <c r="LDC119" s="38"/>
      <c r="LDD119" s="38"/>
      <c r="LDE119" s="38"/>
      <c r="LDF119" s="38"/>
      <c r="LDG119" s="38"/>
      <c r="LDH119" s="38"/>
      <c r="LDI119" s="38"/>
      <c r="LDJ119" s="38"/>
      <c r="LDK119" s="38"/>
      <c r="LDL119" s="38"/>
      <c r="LDM119" s="38"/>
      <c r="LDN119" s="38"/>
      <c r="LDO119" s="38"/>
      <c r="LDP119" s="38"/>
      <c r="LDQ119" s="38"/>
      <c r="LDR119" s="38"/>
      <c r="LDS119" s="38"/>
      <c r="LDT119" s="38"/>
      <c r="LDU119" s="38"/>
      <c r="LDV119" s="38"/>
      <c r="LDW119" s="38"/>
      <c r="LDX119" s="38"/>
      <c r="LDY119" s="38"/>
      <c r="LDZ119" s="38"/>
      <c r="LEA119" s="38"/>
      <c r="LEB119" s="38"/>
      <c r="LEC119" s="38"/>
      <c r="LED119" s="38"/>
      <c r="LEE119" s="38"/>
      <c r="LEF119" s="38"/>
      <c r="LEG119" s="38"/>
      <c r="LEH119" s="38"/>
      <c r="LEI119" s="38"/>
      <c r="LEJ119" s="38"/>
      <c r="LEK119" s="38"/>
      <c r="LEL119" s="38"/>
      <c r="LEM119" s="38"/>
      <c r="LEN119" s="38"/>
      <c r="LEO119" s="38"/>
      <c r="LEP119" s="38"/>
      <c r="LEQ119" s="38"/>
      <c r="LER119" s="38"/>
      <c r="LES119" s="38"/>
      <c r="LET119" s="38"/>
      <c r="LEU119" s="38"/>
      <c r="LEV119" s="38"/>
      <c r="LEW119" s="38"/>
      <c r="LEX119" s="38"/>
      <c r="LEY119" s="38"/>
      <c r="LEZ119" s="38"/>
      <c r="LFA119" s="38"/>
      <c r="LFB119" s="38"/>
      <c r="LFC119" s="38"/>
      <c r="LFD119" s="38"/>
      <c r="LFE119" s="38"/>
      <c r="LFF119" s="38"/>
      <c r="LFG119" s="38"/>
      <c r="LFH119" s="38"/>
      <c r="LFI119" s="38"/>
      <c r="LFJ119" s="38"/>
      <c r="LFK119" s="38"/>
      <c r="LFL119" s="38"/>
      <c r="LFM119" s="38"/>
      <c r="LFN119" s="38"/>
      <c r="LFO119" s="38"/>
      <c r="LFP119" s="38"/>
      <c r="LFQ119" s="38"/>
      <c r="LFR119" s="38"/>
      <c r="LFS119" s="38"/>
      <c r="LFT119" s="38"/>
      <c r="LFU119" s="38"/>
      <c r="LFV119" s="38"/>
      <c r="LFW119" s="38"/>
      <c r="LFX119" s="38"/>
      <c r="LFY119" s="38"/>
      <c r="LFZ119" s="38"/>
      <c r="LGA119" s="38"/>
      <c r="LGB119" s="38"/>
      <c r="LGC119" s="38"/>
      <c r="LGD119" s="38"/>
      <c r="LGE119" s="38"/>
      <c r="LGF119" s="38"/>
      <c r="LGG119" s="38"/>
      <c r="LGH119" s="38"/>
      <c r="LGI119" s="38"/>
      <c r="LGJ119" s="38"/>
      <c r="LGK119" s="38"/>
      <c r="LGL119" s="38"/>
      <c r="LGM119" s="38"/>
      <c r="LGN119" s="38"/>
      <c r="LGO119" s="38"/>
      <c r="LGP119" s="38"/>
      <c r="LGQ119" s="38"/>
      <c r="LGR119" s="38"/>
      <c r="LGS119" s="38"/>
      <c r="LGT119" s="38"/>
      <c r="LGU119" s="38"/>
      <c r="LGV119" s="38"/>
      <c r="LGW119" s="38"/>
      <c r="LGX119" s="38"/>
      <c r="LGY119" s="38"/>
      <c r="LGZ119" s="38"/>
      <c r="LHA119" s="38"/>
      <c r="LHB119" s="38"/>
      <c r="LHC119" s="38"/>
      <c r="LHD119" s="38"/>
      <c r="LHE119" s="38"/>
      <c r="LHF119" s="38"/>
      <c r="LHG119" s="38"/>
      <c r="LHH119" s="38"/>
      <c r="LHI119" s="38"/>
      <c r="LHJ119" s="38"/>
      <c r="LHK119" s="38"/>
      <c r="LHL119" s="38"/>
      <c r="LHM119" s="38"/>
      <c r="LHN119" s="38"/>
      <c r="LHO119" s="38"/>
      <c r="LHP119" s="38"/>
      <c r="LHQ119" s="38"/>
      <c r="LHR119" s="38"/>
      <c r="LHS119" s="38"/>
      <c r="LHT119" s="38"/>
      <c r="LHU119" s="38"/>
      <c r="LHV119" s="38"/>
      <c r="LHW119" s="38"/>
      <c r="LHX119" s="38"/>
      <c r="LHY119" s="38"/>
      <c r="LHZ119" s="38"/>
      <c r="LIA119" s="38"/>
      <c r="LIB119" s="38"/>
      <c r="LIC119" s="38"/>
      <c r="LID119" s="38"/>
      <c r="LIE119" s="38"/>
      <c r="LIF119" s="38"/>
      <c r="LIG119" s="38"/>
      <c r="LIH119" s="38"/>
      <c r="LII119" s="38"/>
      <c r="LIJ119" s="38"/>
      <c r="LIK119" s="38"/>
      <c r="LIL119" s="38"/>
      <c r="LIM119" s="38"/>
      <c r="LIN119" s="38"/>
      <c r="LIO119" s="38"/>
      <c r="LIP119" s="38"/>
      <c r="LIQ119" s="38"/>
      <c r="LIR119" s="38"/>
      <c r="LIS119" s="38"/>
      <c r="LIT119" s="38"/>
      <c r="LIU119" s="38"/>
      <c r="LIV119" s="38"/>
      <c r="LIW119" s="38"/>
      <c r="LIX119" s="38"/>
      <c r="LIY119" s="38"/>
      <c r="LIZ119" s="38"/>
      <c r="LJA119" s="38"/>
      <c r="LJB119" s="38"/>
      <c r="LJC119" s="38"/>
      <c r="LJD119" s="38"/>
      <c r="LJE119" s="38"/>
      <c r="LJF119" s="38"/>
      <c r="LJG119" s="38"/>
      <c r="LJH119" s="38"/>
      <c r="LJI119" s="38"/>
      <c r="LJJ119" s="38"/>
      <c r="LJK119" s="38"/>
      <c r="LJL119" s="38"/>
      <c r="LJM119" s="38"/>
      <c r="LJN119" s="38"/>
      <c r="LJO119" s="38"/>
      <c r="LJP119" s="38"/>
      <c r="LJQ119" s="38"/>
      <c r="LJR119" s="38"/>
      <c r="LJS119" s="38"/>
      <c r="LJT119" s="38"/>
      <c r="LJU119" s="38"/>
      <c r="LJV119" s="38"/>
      <c r="LJW119" s="38"/>
      <c r="LJX119" s="38"/>
      <c r="LJY119" s="38"/>
      <c r="LJZ119" s="38"/>
      <c r="LKA119" s="38"/>
      <c r="LKB119" s="38"/>
      <c r="LKC119" s="38"/>
      <c r="LKD119" s="38"/>
      <c r="LKE119" s="38"/>
      <c r="LKF119" s="38"/>
      <c r="LKG119" s="38"/>
      <c r="LKH119" s="38"/>
      <c r="LKI119" s="38"/>
      <c r="LKJ119" s="38"/>
      <c r="LKK119" s="38"/>
      <c r="LKL119" s="38"/>
      <c r="LKM119" s="38"/>
      <c r="LKN119" s="38"/>
      <c r="LKO119" s="38"/>
      <c r="LKP119" s="38"/>
      <c r="LKQ119" s="38"/>
      <c r="LKR119" s="38"/>
      <c r="LKS119" s="38"/>
      <c r="LKT119" s="38"/>
      <c r="LKU119" s="38"/>
      <c r="LKV119" s="38"/>
      <c r="LKW119" s="38"/>
      <c r="LKX119" s="38"/>
      <c r="LKY119" s="38"/>
      <c r="LKZ119" s="38"/>
      <c r="LLA119" s="38"/>
      <c r="LLB119" s="38"/>
      <c r="LLC119" s="38"/>
      <c r="LLD119" s="38"/>
      <c r="LLE119" s="38"/>
      <c r="LLF119" s="38"/>
      <c r="LLG119" s="38"/>
      <c r="LLH119" s="38"/>
      <c r="LLI119" s="38"/>
      <c r="LLJ119" s="38"/>
      <c r="LLK119" s="38"/>
      <c r="LLL119" s="38"/>
      <c r="LLM119" s="38"/>
      <c r="LLN119" s="38"/>
      <c r="LLO119" s="38"/>
      <c r="LLP119" s="38"/>
      <c r="LLQ119" s="38"/>
      <c r="LLR119" s="38"/>
      <c r="LLS119" s="38"/>
      <c r="LLT119" s="38"/>
      <c r="LLU119" s="38"/>
      <c r="LLV119" s="38"/>
      <c r="LLW119" s="38"/>
      <c r="LLX119" s="38"/>
      <c r="LLY119" s="38"/>
      <c r="LLZ119" s="38"/>
      <c r="LMA119" s="38"/>
      <c r="LMB119" s="38"/>
      <c r="LMC119" s="38"/>
      <c r="LMD119" s="38"/>
      <c r="LME119" s="38"/>
      <c r="LMF119" s="38"/>
      <c r="LMG119" s="38"/>
      <c r="LMH119" s="38"/>
      <c r="LMI119" s="38"/>
      <c r="LMJ119" s="38"/>
      <c r="LMK119" s="38"/>
      <c r="LML119" s="38"/>
      <c r="LMM119" s="38"/>
      <c r="LMN119" s="38"/>
      <c r="LMO119" s="38"/>
      <c r="LMP119" s="38"/>
      <c r="LMQ119" s="38"/>
      <c r="LMR119" s="38"/>
      <c r="LMS119" s="38"/>
      <c r="LMT119" s="38"/>
      <c r="LMU119" s="38"/>
      <c r="LMV119" s="38"/>
      <c r="LMW119" s="38"/>
      <c r="LMX119" s="38"/>
      <c r="LMY119" s="38"/>
      <c r="LMZ119" s="38"/>
      <c r="LNA119" s="38"/>
      <c r="LNB119" s="38"/>
      <c r="LNC119" s="38"/>
      <c r="LND119" s="38"/>
      <c r="LNE119" s="38"/>
      <c r="LNF119" s="38"/>
      <c r="LNG119" s="38"/>
      <c r="LNH119" s="38"/>
      <c r="LNI119" s="38"/>
      <c r="LNJ119" s="38"/>
      <c r="LNK119" s="38"/>
      <c r="LNL119" s="38"/>
      <c r="LNM119" s="38"/>
      <c r="LNN119" s="38"/>
      <c r="LNO119" s="38"/>
      <c r="LNP119" s="38"/>
      <c r="LNQ119" s="38"/>
      <c r="LNR119" s="38"/>
      <c r="LNS119" s="38"/>
      <c r="LNT119" s="38"/>
      <c r="LNU119" s="38"/>
      <c r="LNV119" s="38"/>
      <c r="LNW119" s="38"/>
      <c r="LNX119" s="38"/>
      <c r="LNY119" s="38"/>
      <c r="LNZ119" s="38"/>
      <c r="LOA119" s="38"/>
      <c r="LOB119" s="38"/>
      <c r="LOC119" s="38"/>
      <c r="LOD119" s="38"/>
      <c r="LOE119" s="38"/>
      <c r="LOF119" s="38"/>
      <c r="LOG119" s="38"/>
      <c r="LOH119" s="38"/>
      <c r="LOI119" s="38"/>
      <c r="LOJ119" s="38"/>
      <c r="LOK119" s="38"/>
      <c r="LOL119" s="38"/>
      <c r="LOM119" s="38"/>
      <c r="LON119" s="38"/>
      <c r="LOO119" s="38"/>
      <c r="LOP119" s="38"/>
      <c r="LOQ119" s="38"/>
      <c r="LOR119" s="38"/>
      <c r="LOS119" s="38"/>
      <c r="LOT119" s="38"/>
      <c r="LOU119" s="38"/>
      <c r="LOV119" s="38"/>
      <c r="LOW119" s="38"/>
      <c r="LOX119" s="38"/>
      <c r="LOY119" s="38"/>
      <c r="LOZ119" s="38"/>
      <c r="LPA119" s="38"/>
      <c r="LPB119" s="38"/>
      <c r="LPC119" s="38"/>
      <c r="LPD119" s="38"/>
      <c r="LPE119" s="38"/>
      <c r="LPF119" s="38"/>
      <c r="LPG119" s="38"/>
      <c r="LPH119" s="38"/>
      <c r="LPI119" s="38"/>
      <c r="LPJ119" s="38"/>
      <c r="LPK119" s="38"/>
      <c r="LPL119" s="38"/>
      <c r="LPM119" s="38"/>
      <c r="LPN119" s="38"/>
      <c r="LPO119" s="38"/>
      <c r="LPP119" s="38"/>
      <c r="LPQ119" s="38"/>
      <c r="LPR119" s="38"/>
      <c r="LPS119" s="38"/>
      <c r="LPT119" s="38"/>
      <c r="LPU119" s="38"/>
      <c r="LPV119" s="38"/>
      <c r="LPW119" s="38"/>
      <c r="LPX119" s="38"/>
      <c r="LPY119" s="38"/>
      <c r="LPZ119" s="38"/>
      <c r="LQA119" s="38"/>
      <c r="LQB119" s="38"/>
      <c r="LQC119" s="38"/>
      <c r="LQD119" s="38"/>
      <c r="LQE119" s="38"/>
      <c r="LQF119" s="38"/>
      <c r="LQG119" s="38"/>
      <c r="LQH119" s="38"/>
      <c r="LQI119" s="38"/>
      <c r="LQJ119" s="38"/>
      <c r="LQK119" s="38"/>
      <c r="LQL119" s="38"/>
      <c r="LQM119" s="38"/>
      <c r="LQN119" s="38"/>
      <c r="LQO119" s="38"/>
      <c r="LQP119" s="38"/>
      <c r="LQQ119" s="38"/>
      <c r="LQR119" s="38"/>
      <c r="LQS119" s="38"/>
      <c r="LQT119" s="38"/>
      <c r="LQU119" s="38"/>
      <c r="LQV119" s="38"/>
      <c r="LQW119" s="38"/>
      <c r="LQX119" s="38"/>
      <c r="LQY119" s="38"/>
      <c r="LQZ119" s="38"/>
      <c r="LRA119" s="38"/>
      <c r="LRB119" s="38"/>
      <c r="LRC119" s="38"/>
      <c r="LRD119" s="38"/>
      <c r="LRE119" s="38"/>
      <c r="LRF119" s="38"/>
      <c r="LRG119" s="38"/>
      <c r="LRH119" s="38"/>
      <c r="LRI119" s="38"/>
      <c r="LRJ119" s="38"/>
      <c r="LRK119" s="38"/>
      <c r="LRL119" s="38"/>
      <c r="LRM119" s="38"/>
      <c r="LRN119" s="38"/>
      <c r="LRO119" s="38"/>
      <c r="LRP119" s="38"/>
      <c r="LRQ119" s="38"/>
      <c r="LRR119" s="38"/>
      <c r="LRS119" s="38"/>
      <c r="LRT119" s="38"/>
      <c r="LRU119" s="38"/>
      <c r="LRV119" s="38"/>
      <c r="LRW119" s="38"/>
      <c r="LRX119" s="38"/>
      <c r="LRY119" s="38"/>
      <c r="LRZ119" s="38"/>
      <c r="LSA119" s="38"/>
      <c r="LSB119" s="38"/>
      <c r="LSC119" s="38"/>
      <c r="LSD119" s="38"/>
      <c r="LSE119" s="38"/>
      <c r="LSF119" s="38"/>
      <c r="LSG119" s="38"/>
      <c r="LSH119" s="38"/>
      <c r="LSI119" s="38"/>
      <c r="LSJ119" s="38"/>
      <c r="LSK119" s="38"/>
      <c r="LSL119" s="38"/>
      <c r="LSM119" s="38"/>
      <c r="LSN119" s="38"/>
      <c r="LSO119" s="38"/>
      <c r="LSP119" s="38"/>
      <c r="LSQ119" s="38"/>
      <c r="LSR119" s="38"/>
      <c r="LSS119" s="38"/>
      <c r="LST119" s="38"/>
      <c r="LSU119" s="38"/>
      <c r="LSV119" s="38"/>
      <c r="LSW119" s="38"/>
      <c r="LSX119" s="38"/>
      <c r="LSY119" s="38"/>
      <c r="LSZ119" s="38"/>
      <c r="LTA119" s="38"/>
      <c r="LTB119" s="38"/>
      <c r="LTC119" s="38"/>
      <c r="LTD119" s="38"/>
      <c r="LTE119" s="38"/>
      <c r="LTF119" s="38"/>
      <c r="LTG119" s="38"/>
      <c r="LTH119" s="38"/>
      <c r="LTI119" s="38"/>
      <c r="LTJ119" s="38"/>
      <c r="LTK119" s="38"/>
      <c r="LTL119" s="38"/>
      <c r="LTM119" s="38"/>
      <c r="LTN119" s="38"/>
      <c r="LTO119" s="38"/>
      <c r="LTP119" s="38"/>
      <c r="LTQ119" s="38"/>
      <c r="LTR119" s="38"/>
      <c r="LTS119" s="38"/>
      <c r="LTT119" s="38"/>
      <c r="LTU119" s="38"/>
      <c r="LTV119" s="38"/>
      <c r="LTW119" s="38"/>
      <c r="LTX119" s="38"/>
      <c r="LTY119" s="38"/>
      <c r="LTZ119" s="38"/>
      <c r="LUA119" s="38"/>
      <c r="LUB119" s="38"/>
      <c r="LUC119" s="38"/>
      <c r="LUD119" s="38"/>
      <c r="LUE119" s="38"/>
      <c r="LUF119" s="38"/>
      <c r="LUG119" s="38"/>
      <c r="LUH119" s="38"/>
      <c r="LUI119" s="38"/>
      <c r="LUJ119" s="38"/>
      <c r="LUK119" s="38"/>
      <c r="LUL119" s="38"/>
      <c r="LUM119" s="38"/>
      <c r="LUN119" s="38"/>
      <c r="LUO119" s="38"/>
      <c r="LUP119" s="38"/>
      <c r="LUQ119" s="38"/>
      <c r="LUR119" s="38"/>
      <c r="LUS119" s="38"/>
      <c r="LUT119" s="38"/>
      <c r="LUU119" s="38"/>
      <c r="LUV119" s="38"/>
      <c r="LUW119" s="38"/>
      <c r="LUX119" s="38"/>
      <c r="LUY119" s="38"/>
      <c r="LUZ119" s="38"/>
      <c r="LVA119" s="38"/>
      <c r="LVB119" s="38"/>
      <c r="LVC119" s="38"/>
      <c r="LVD119" s="38"/>
      <c r="LVE119" s="38"/>
      <c r="LVF119" s="38"/>
      <c r="LVG119" s="38"/>
      <c r="LVH119" s="38"/>
      <c r="LVI119" s="38"/>
      <c r="LVJ119" s="38"/>
      <c r="LVK119" s="38"/>
      <c r="LVL119" s="38"/>
      <c r="LVM119" s="38"/>
      <c r="LVN119" s="38"/>
      <c r="LVO119" s="38"/>
      <c r="LVP119" s="38"/>
      <c r="LVQ119" s="38"/>
      <c r="LVR119" s="38"/>
      <c r="LVS119" s="38"/>
      <c r="LVT119" s="38"/>
      <c r="LVU119" s="38"/>
      <c r="LVV119" s="38"/>
      <c r="LVW119" s="38"/>
      <c r="LVX119" s="38"/>
      <c r="LVY119" s="38"/>
      <c r="LVZ119" s="38"/>
      <c r="LWA119" s="38"/>
      <c r="LWB119" s="38"/>
      <c r="LWC119" s="38"/>
      <c r="LWD119" s="38"/>
      <c r="LWE119" s="38"/>
      <c r="LWF119" s="38"/>
      <c r="LWG119" s="38"/>
      <c r="LWH119" s="38"/>
      <c r="LWI119" s="38"/>
      <c r="LWJ119" s="38"/>
      <c r="LWK119" s="38"/>
      <c r="LWL119" s="38"/>
      <c r="LWM119" s="38"/>
      <c r="LWN119" s="38"/>
      <c r="LWO119" s="38"/>
      <c r="LWP119" s="38"/>
      <c r="LWQ119" s="38"/>
      <c r="LWR119" s="38"/>
      <c r="LWS119" s="38"/>
      <c r="LWT119" s="38"/>
      <c r="LWU119" s="38"/>
      <c r="LWV119" s="38"/>
      <c r="LWW119" s="38"/>
      <c r="LWX119" s="38"/>
      <c r="LWY119" s="38"/>
      <c r="LWZ119" s="38"/>
      <c r="LXA119" s="38"/>
      <c r="LXB119" s="38"/>
      <c r="LXC119" s="38"/>
      <c r="LXD119" s="38"/>
      <c r="LXE119" s="38"/>
      <c r="LXF119" s="38"/>
      <c r="LXG119" s="38"/>
      <c r="LXH119" s="38"/>
      <c r="LXI119" s="38"/>
      <c r="LXJ119" s="38"/>
      <c r="LXK119" s="38"/>
      <c r="LXL119" s="38"/>
      <c r="LXM119" s="38"/>
      <c r="LXN119" s="38"/>
      <c r="LXO119" s="38"/>
      <c r="LXP119" s="38"/>
      <c r="LXQ119" s="38"/>
      <c r="LXR119" s="38"/>
      <c r="LXS119" s="38"/>
      <c r="LXT119" s="38"/>
      <c r="LXU119" s="38"/>
      <c r="LXV119" s="38"/>
      <c r="LXW119" s="38"/>
      <c r="LXX119" s="38"/>
      <c r="LXY119" s="38"/>
      <c r="LXZ119" s="38"/>
      <c r="LYA119" s="38"/>
      <c r="LYB119" s="38"/>
      <c r="LYC119" s="38"/>
      <c r="LYD119" s="38"/>
      <c r="LYE119" s="38"/>
      <c r="LYF119" s="38"/>
      <c r="LYG119" s="38"/>
      <c r="LYH119" s="38"/>
      <c r="LYI119" s="38"/>
      <c r="LYJ119" s="38"/>
      <c r="LYK119" s="38"/>
      <c r="LYL119" s="38"/>
      <c r="LYM119" s="38"/>
      <c r="LYN119" s="38"/>
      <c r="LYO119" s="38"/>
      <c r="LYP119" s="38"/>
      <c r="LYQ119" s="38"/>
      <c r="LYR119" s="38"/>
      <c r="LYS119" s="38"/>
      <c r="LYT119" s="38"/>
      <c r="LYU119" s="38"/>
      <c r="LYV119" s="38"/>
      <c r="LYW119" s="38"/>
      <c r="LYX119" s="38"/>
      <c r="LYY119" s="38"/>
      <c r="LYZ119" s="38"/>
      <c r="LZA119" s="38"/>
      <c r="LZB119" s="38"/>
      <c r="LZC119" s="38"/>
      <c r="LZD119" s="38"/>
      <c r="LZE119" s="38"/>
      <c r="LZF119" s="38"/>
      <c r="LZG119" s="38"/>
      <c r="LZH119" s="38"/>
      <c r="LZI119" s="38"/>
      <c r="LZJ119" s="38"/>
      <c r="LZK119" s="38"/>
      <c r="LZL119" s="38"/>
      <c r="LZM119" s="38"/>
      <c r="LZN119" s="38"/>
      <c r="LZO119" s="38"/>
      <c r="LZP119" s="38"/>
      <c r="LZQ119" s="38"/>
      <c r="LZR119" s="38"/>
      <c r="LZS119" s="38"/>
      <c r="LZT119" s="38"/>
      <c r="LZU119" s="38"/>
      <c r="LZV119" s="38"/>
      <c r="LZW119" s="38"/>
      <c r="LZX119" s="38"/>
      <c r="LZY119" s="38"/>
      <c r="LZZ119" s="38"/>
      <c r="MAA119" s="38"/>
      <c r="MAB119" s="38"/>
      <c r="MAC119" s="38"/>
      <c r="MAD119" s="38"/>
      <c r="MAE119" s="38"/>
      <c r="MAF119" s="38"/>
      <c r="MAG119" s="38"/>
      <c r="MAH119" s="38"/>
      <c r="MAI119" s="38"/>
      <c r="MAJ119" s="38"/>
      <c r="MAK119" s="38"/>
      <c r="MAL119" s="38"/>
      <c r="MAM119" s="38"/>
      <c r="MAN119" s="38"/>
      <c r="MAO119" s="38"/>
      <c r="MAP119" s="38"/>
      <c r="MAQ119" s="38"/>
      <c r="MAR119" s="38"/>
      <c r="MAS119" s="38"/>
      <c r="MAT119" s="38"/>
      <c r="MAU119" s="38"/>
      <c r="MAV119" s="38"/>
      <c r="MAW119" s="38"/>
      <c r="MAX119" s="38"/>
      <c r="MAY119" s="38"/>
      <c r="MAZ119" s="38"/>
      <c r="MBA119" s="38"/>
      <c r="MBB119" s="38"/>
      <c r="MBC119" s="38"/>
      <c r="MBD119" s="38"/>
      <c r="MBE119" s="38"/>
      <c r="MBF119" s="38"/>
      <c r="MBG119" s="38"/>
      <c r="MBH119" s="38"/>
      <c r="MBI119" s="38"/>
      <c r="MBJ119" s="38"/>
      <c r="MBK119" s="38"/>
      <c r="MBL119" s="38"/>
      <c r="MBM119" s="38"/>
      <c r="MBN119" s="38"/>
      <c r="MBO119" s="38"/>
      <c r="MBP119" s="38"/>
      <c r="MBQ119" s="38"/>
      <c r="MBR119" s="38"/>
      <c r="MBS119" s="38"/>
      <c r="MBT119" s="38"/>
      <c r="MBU119" s="38"/>
      <c r="MBV119" s="38"/>
      <c r="MBW119" s="38"/>
      <c r="MBX119" s="38"/>
      <c r="MBY119" s="38"/>
      <c r="MBZ119" s="38"/>
      <c r="MCA119" s="38"/>
      <c r="MCB119" s="38"/>
      <c r="MCC119" s="38"/>
      <c r="MCD119" s="38"/>
      <c r="MCE119" s="38"/>
      <c r="MCF119" s="38"/>
      <c r="MCG119" s="38"/>
      <c r="MCH119" s="38"/>
      <c r="MCI119" s="38"/>
      <c r="MCJ119" s="38"/>
      <c r="MCK119" s="38"/>
      <c r="MCL119" s="38"/>
      <c r="MCM119" s="38"/>
      <c r="MCN119" s="38"/>
      <c r="MCO119" s="38"/>
      <c r="MCP119" s="38"/>
      <c r="MCQ119" s="38"/>
      <c r="MCR119" s="38"/>
      <c r="MCS119" s="38"/>
      <c r="MCT119" s="38"/>
      <c r="MCU119" s="38"/>
      <c r="MCV119" s="38"/>
      <c r="MCW119" s="38"/>
      <c r="MCX119" s="38"/>
      <c r="MCY119" s="38"/>
      <c r="MCZ119" s="38"/>
      <c r="MDA119" s="38"/>
      <c r="MDB119" s="38"/>
      <c r="MDC119" s="38"/>
      <c r="MDD119" s="38"/>
      <c r="MDE119" s="38"/>
      <c r="MDF119" s="38"/>
      <c r="MDG119" s="38"/>
      <c r="MDH119" s="38"/>
      <c r="MDI119" s="38"/>
      <c r="MDJ119" s="38"/>
      <c r="MDK119" s="38"/>
      <c r="MDL119" s="38"/>
      <c r="MDM119" s="38"/>
      <c r="MDN119" s="38"/>
      <c r="MDO119" s="38"/>
      <c r="MDP119" s="38"/>
      <c r="MDQ119" s="38"/>
      <c r="MDR119" s="38"/>
      <c r="MDS119" s="38"/>
      <c r="MDT119" s="38"/>
      <c r="MDU119" s="38"/>
      <c r="MDV119" s="38"/>
      <c r="MDW119" s="38"/>
      <c r="MDX119" s="38"/>
      <c r="MDY119" s="38"/>
      <c r="MDZ119" s="38"/>
      <c r="MEA119" s="38"/>
      <c r="MEB119" s="38"/>
      <c r="MEC119" s="38"/>
      <c r="MED119" s="38"/>
      <c r="MEE119" s="38"/>
      <c r="MEF119" s="38"/>
      <c r="MEG119" s="38"/>
      <c r="MEH119" s="38"/>
      <c r="MEI119" s="38"/>
      <c r="MEJ119" s="38"/>
      <c r="MEK119" s="38"/>
      <c r="MEL119" s="38"/>
      <c r="MEM119" s="38"/>
      <c r="MEN119" s="38"/>
      <c r="MEO119" s="38"/>
      <c r="MEP119" s="38"/>
      <c r="MEQ119" s="38"/>
      <c r="MER119" s="38"/>
      <c r="MES119" s="38"/>
      <c r="MET119" s="38"/>
      <c r="MEU119" s="38"/>
      <c r="MEV119" s="38"/>
      <c r="MEW119" s="38"/>
      <c r="MEX119" s="38"/>
      <c r="MEY119" s="38"/>
      <c r="MEZ119" s="38"/>
      <c r="MFA119" s="38"/>
      <c r="MFB119" s="38"/>
      <c r="MFC119" s="38"/>
      <c r="MFD119" s="38"/>
      <c r="MFE119" s="38"/>
      <c r="MFF119" s="38"/>
      <c r="MFG119" s="38"/>
      <c r="MFH119" s="38"/>
      <c r="MFI119" s="38"/>
      <c r="MFJ119" s="38"/>
      <c r="MFK119" s="38"/>
      <c r="MFL119" s="38"/>
      <c r="MFM119" s="38"/>
      <c r="MFN119" s="38"/>
      <c r="MFO119" s="38"/>
      <c r="MFP119" s="38"/>
      <c r="MFQ119" s="38"/>
      <c r="MFR119" s="38"/>
      <c r="MFS119" s="38"/>
      <c r="MFT119" s="38"/>
      <c r="MFU119" s="38"/>
      <c r="MFV119" s="38"/>
      <c r="MFW119" s="38"/>
      <c r="MFX119" s="38"/>
      <c r="MFY119" s="38"/>
      <c r="MFZ119" s="38"/>
      <c r="MGA119" s="38"/>
      <c r="MGB119" s="38"/>
      <c r="MGC119" s="38"/>
      <c r="MGD119" s="38"/>
      <c r="MGE119" s="38"/>
      <c r="MGF119" s="38"/>
      <c r="MGG119" s="38"/>
      <c r="MGH119" s="38"/>
      <c r="MGI119" s="38"/>
      <c r="MGJ119" s="38"/>
      <c r="MGK119" s="38"/>
      <c r="MGL119" s="38"/>
      <c r="MGM119" s="38"/>
      <c r="MGN119" s="38"/>
      <c r="MGO119" s="38"/>
      <c r="MGP119" s="38"/>
      <c r="MGQ119" s="38"/>
      <c r="MGR119" s="38"/>
      <c r="MGS119" s="38"/>
      <c r="MGT119" s="38"/>
      <c r="MGU119" s="38"/>
      <c r="MGV119" s="38"/>
      <c r="MGW119" s="38"/>
      <c r="MGX119" s="38"/>
      <c r="MGY119" s="38"/>
      <c r="MGZ119" s="38"/>
      <c r="MHA119" s="38"/>
      <c r="MHB119" s="38"/>
      <c r="MHC119" s="38"/>
      <c r="MHD119" s="38"/>
      <c r="MHE119" s="38"/>
      <c r="MHF119" s="38"/>
      <c r="MHG119" s="38"/>
      <c r="MHH119" s="38"/>
      <c r="MHI119" s="38"/>
      <c r="MHJ119" s="38"/>
      <c r="MHK119" s="38"/>
      <c r="MHL119" s="38"/>
      <c r="MHM119" s="38"/>
      <c r="MHN119" s="38"/>
      <c r="MHO119" s="38"/>
      <c r="MHP119" s="38"/>
      <c r="MHQ119" s="38"/>
      <c r="MHR119" s="38"/>
      <c r="MHS119" s="38"/>
      <c r="MHT119" s="38"/>
      <c r="MHU119" s="38"/>
      <c r="MHV119" s="38"/>
      <c r="MHW119" s="38"/>
      <c r="MHX119" s="38"/>
      <c r="MHY119" s="38"/>
      <c r="MHZ119" s="38"/>
      <c r="MIA119" s="38"/>
      <c r="MIB119" s="38"/>
      <c r="MIC119" s="38"/>
      <c r="MID119" s="38"/>
      <c r="MIE119" s="38"/>
      <c r="MIF119" s="38"/>
      <c r="MIG119" s="38"/>
      <c r="MIH119" s="38"/>
      <c r="MII119" s="38"/>
      <c r="MIJ119" s="38"/>
      <c r="MIK119" s="38"/>
      <c r="MIL119" s="38"/>
      <c r="MIM119" s="38"/>
      <c r="MIN119" s="38"/>
      <c r="MIO119" s="38"/>
      <c r="MIP119" s="38"/>
      <c r="MIQ119" s="38"/>
      <c r="MIR119" s="38"/>
      <c r="MIS119" s="38"/>
      <c r="MIT119" s="38"/>
      <c r="MIU119" s="38"/>
      <c r="MIV119" s="38"/>
      <c r="MIW119" s="38"/>
      <c r="MIX119" s="38"/>
      <c r="MIY119" s="38"/>
      <c r="MIZ119" s="38"/>
      <c r="MJA119" s="38"/>
      <c r="MJB119" s="38"/>
      <c r="MJC119" s="38"/>
      <c r="MJD119" s="38"/>
      <c r="MJE119" s="38"/>
      <c r="MJF119" s="38"/>
      <c r="MJG119" s="38"/>
      <c r="MJH119" s="38"/>
      <c r="MJI119" s="38"/>
      <c r="MJJ119" s="38"/>
      <c r="MJK119" s="38"/>
      <c r="MJL119" s="38"/>
      <c r="MJM119" s="38"/>
      <c r="MJN119" s="38"/>
      <c r="MJO119" s="38"/>
      <c r="MJP119" s="38"/>
      <c r="MJQ119" s="38"/>
      <c r="MJR119" s="38"/>
      <c r="MJS119" s="38"/>
      <c r="MJT119" s="38"/>
      <c r="MJU119" s="38"/>
      <c r="MJV119" s="38"/>
      <c r="MJW119" s="38"/>
      <c r="MJX119" s="38"/>
      <c r="MJY119" s="38"/>
      <c r="MJZ119" s="38"/>
      <c r="MKA119" s="38"/>
      <c r="MKB119" s="38"/>
      <c r="MKC119" s="38"/>
      <c r="MKD119" s="38"/>
      <c r="MKE119" s="38"/>
      <c r="MKF119" s="38"/>
      <c r="MKG119" s="38"/>
      <c r="MKH119" s="38"/>
      <c r="MKI119" s="38"/>
      <c r="MKJ119" s="38"/>
      <c r="MKK119" s="38"/>
      <c r="MKL119" s="38"/>
      <c r="MKM119" s="38"/>
      <c r="MKN119" s="38"/>
      <c r="MKO119" s="38"/>
      <c r="MKP119" s="38"/>
      <c r="MKQ119" s="38"/>
      <c r="MKR119" s="38"/>
      <c r="MKS119" s="38"/>
      <c r="MKT119" s="38"/>
      <c r="MKU119" s="38"/>
      <c r="MKV119" s="38"/>
      <c r="MKW119" s="38"/>
      <c r="MKX119" s="38"/>
      <c r="MKY119" s="38"/>
      <c r="MKZ119" s="38"/>
      <c r="MLA119" s="38"/>
      <c r="MLB119" s="38"/>
      <c r="MLC119" s="38"/>
      <c r="MLD119" s="38"/>
      <c r="MLE119" s="38"/>
      <c r="MLF119" s="38"/>
      <c r="MLG119" s="38"/>
      <c r="MLH119" s="38"/>
      <c r="MLI119" s="38"/>
      <c r="MLJ119" s="38"/>
      <c r="MLK119" s="38"/>
      <c r="MLL119" s="38"/>
      <c r="MLM119" s="38"/>
      <c r="MLN119" s="38"/>
      <c r="MLO119" s="38"/>
      <c r="MLP119" s="38"/>
      <c r="MLQ119" s="38"/>
      <c r="MLR119" s="38"/>
      <c r="MLS119" s="38"/>
      <c r="MLT119" s="38"/>
      <c r="MLU119" s="38"/>
      <c r="MLV119" s="38"/>
      <c r="MLW119" s="38"/>
      <c r="MLX119" s="38"/>
      <c r="MLY119" s="38"/>
      <c r="MLZ119" s="38"/>
      <c r="MMA119" s="38"/>
      <c r="MMB119" s="38"/>
      <c r="MMC119" s="38"/>
      <c r="MMD119" s="38"/>
      <c r="MME119" s="38"/>
      <c r="MMF119" s="38"/>
      <c r="MMG119" s="38"/>
      <c r="MMH119" s="38"/>
      <c r="MMI119" s="38"/>
      <c r="MMJ119" s="38"/>
      <c r="MMK119" s="38"/>
      <c r="MML119" s="38"/>
      <c r="MMM119" s="38"/>
      <c r="MMN119" s="38"/>
      <c r="MMO119" s="38"/>
      <c r="MMP119" s="38"/>
      <c r="MMQ119" s="38"/>
      <c r="MMR119" s="38"/>
      <c r="MMS119" s="38"/>
      <c r="MMT119" s="38"/>
      <c r="MMU119" s="38"/>
      <c r="MMV119" s="38"/>
      <c r="MMW119" s="38"/>
      <c r="MMX119" s="38"/>
      <c r="MMY119" s="38"/>
      <c r="MMZ119" s="38"/>
      <c r="MNA119" s="38"/>
      <c r="MNB119" s="38"/>
      <c r="MNC119" s="38"/>
      <c r="MND119" s="38"/>
      <c r="MNE119" s="38"/>
      <c r="MNF119" s="38"/>
      <c r="MNG119" s="38"/>
      <c r="MNH119" s="38"/>
      <c r="MNI119" s="38"/>
      <c r="MNJ119" s="38"/>
      <c r="MNK119" s="38"/>
      <c r="MNL119" s="38"/>
      <c r="MNM119" s="38"/>
      <c r="MNN119" s="38"/>
      <c r="MNO119" s="38"/>
      <c r="MNP119" s="38"/>
      <c r="MNQ119" s="38"/>
      <c r="MNR119" s="38"/>
      <c r="MNS119" s="38"/>
      <c r="MNT119" s="38"/>
      <c r="MNU119" s="38"/>
      <c r="MNV119" s="38"/>
      <c r="MNW119" s="38"/>
      <c r="MNX119" s="38"/>
      <c r="MNY119" s="38"/>
      <c r="MNZ119" s="38"/>
      <c r="MOA119" s="38"/>
      <c r="MOB119" s="38"/>
      <c r="MOC119" s="38"/>
      <c r="MOD119" s="38"/>
      <c r="MOE119" s="38"/>
      <c r="MOF119" s="38"/>
      <c r="MOG119" s="38"/>
      <c r="MOH119" s="38"/>
      <c r="MOI119" s="38"/>
      <c r="MOJ119" s="38"/>
      <c r="MOK119" s="38"/>
      <c r="MOL119" s="38"/>
      <c r="MOM119" s="38"/>
      <c r="MON119" s="38"/>
      <c r="MOO119" s="38"/>
      <c r="MOP119" s="38"/>
      <c r="MOQ119" s="38"/>
      <c r="MOR119" s="38"/>
      <c r="MOS119" s="38"/>
      <c r="MOT119" s="38"/>
      <c r="MOU119" s="38"/>
      <c r="MOV119" s="38"/>
      <c r="MOW119" s="38"/>
      <c r="MOX119" s="38"/>
      <c r="MOY119" s="38"/>
      <c r="MOZ119" s="38"/>
      <c r="MPA119" s="38"/>
      <c r="MPB119" s="38"/>
      <c r="MPC119" s="38"/>
      <c r="MPD119" s="38"/>
      <c r="MPE119" s="38"/>
      <c r="MPF119" s="38"/>
      <c r="MPG119" s="38"/>
      <c r="MPH119" s="38"/>
      <c r="MPI119" s="38"/>
      <c r="MPJ119" s="38"/>
      <c r="MPK119" s="38"/>
      <c r="MPL119" s="38"/>
      <c r="MPM119" s="38"/>
      <c r="MPN119" s="38"/>
      <c r="MPO119" s="38"/>
      <c r="MPP119" s="38"/>
      <c r="MPQ119" s="38"/>
      <c r="MPR119" s="38"/>
      <c r="MPS119" s="38"/>
      <c r="MPT119" s="38"/>
      <c r="MPU119" s="38"/>
      <c r="MPV119" s="38"/>
      <c r="MPW119" s="38"/>
      <c r="MPX119" s="38"/>
      <c r="MPY119" s="38"/>
      <c r="MPZ119" s="38"/>
      <c r="MQA119" s="38"/>
      <c r="MQB119" s="38"/>
      <c r="MQC119" s="38"/>
      <c r="MQD119" s="38"/>
      <c r="MQE119" s="38"/>
      <c r="MQF119" s="38"/>
      <c r="MQG119" s="38"/>
      <c r="MQH119" s="38"/>
      <c r="MQI119" s="38"/>
      <c r="MQJ119" s="38"/>
      <c r="MQK119" s="38"/>
      <c r="MQL119" s="38"/>
      <c r="MQM119" s="38"/>
      <c r="MQN119" s="38"/>
      <c r="MQO119" s="38"/>
      <c r="MQP119" s="38"/>
      <c r="MQQ119" s="38"/>
      <c r="MQR119" s="38"/>
      <c r="MQS119" s="38"/>
      <c r="MQT119" s="38"/>
      <c r="MQU119" s="38"/>
      <c r="MQV119" s="38"/>
      <c r="MQW119" s="38"/>
      <c r="MQX119" s="38"/>
      <c r="MQY119" s="38"/>
      <c r="MQZ119" s="38"/>
      <c r="MRA119" s="38"/>
      <c r="MRB119" s="38"/>
      <c r="MRC119" s="38"/>
      <c r="MRD119" s="38"/>
      <c r="MRE119" s="38"/>
      <c r="MRF119" s="38"/>
      <c r="MRG119" s="38"/>
      <c r="MRH119" s="38"/>
      <c r="MRI119" s="38"/>
      <c r="MRJ119" s="38"/>
      <c r="MRK119" s="38"/>
      <c r="MRL119" s="38"/>
      <c r="MRM119" s="38"/>
      <c r="MRN119" s="38"/>
      <c r="MRO119" s="38"/>
      <c r="MRP119" s="38"/>
      <c r="MRQ119" s="38"/>
      <c r="MRR119" s="38"/>
      <c r="MRS119" s="38"/>
      <c r="MRT119" s="38"/>
      <c r="MRU119" s="38"/>
      <c r="MRV119" s="38"/>
      <c r="MRW119" s="38"/>
      <c r="MRX119" s="38"/>
      <c r="MRY119" s="38"/>
      <c r="MRZ119" s="38"/>
      <c r="MSA119" s="38"/>
      <c r="MSB119" s="38"/>
      <c r="MSC119" s="38"/>
      <c r="MSD119" s="38"/>
      <c r="MSE119" s="38"/>
      <c r="MSF119" s="38"/>
      <c r="MSG119" s="38"/>
      <c r="MSH119" s="38"/>
      <c r="MSI119" s="38"/>
      <c r="MSJ119" s="38"/>
      <c r="MSK119" s="38"/>
      <c r="MSL119" s="38"/>
      <c r="MSM119" s="38"/>
      <c r="MSN119" s="38"/>
      <c r="MSO119" s="38"/>
      <c r="MSP119" s="38"/>
      <c r="MSQ119" s="38"/>
      <c r="MSR119" s="38"/>
      <c r="MSS119" s="38"/>
      <c r="MST119" s="38"/>
      <c r="MSU119" s="38"/>
      <c r="MSV119" s="38"/>
      <c r="MSW119" s="38"/>
      <c r="MSX119" s="38"/>
      <c r="MSY119" s="38"/>
      <c r="MSZ119" s="38"/>
      <c r="MTA119" s="38"/>
      <c r="MTB119" s="38"/>
      <c r="MTC119" s="38"/>
      <c r="MTD119" s="38"/>
      <c r="MTE119" s="38"/>
      <c r="MTF119" s="38"/>
      <c r="MTG119" s="38"/>
      <c r="MTH119" s="38"/>
      <c r="MTI119" s="38"/>
      <c r="MTJ119" s="38"/>
      <c r="MTK119" s="38"/>
      <c r="MTL119" s="38"/>
      <c r="MTM119" s="38"/>
      <c r="MTN119" s="38"/>
      <c r="MTO119" s="38"/>
      <c r="MTP119" s="38"/>
      <c r="MTQ119" s="38"/>
      <c r="MTR119" s="38"/>
      <c r="MTS119" s="38"/>
      <c r="MTT119" s="38"/>
      <c r="MTU119" s="38"/>
      <c r="MTV119" s="38"/>
      <c r="MTW119" s="38"/>
      <c r="MTX119" s="38"/>
      <c r="MTY119" s="38"/>
      <c r="MTZ119" s="38"/>
      <c r="MUA119" s="38"/>
      <c r="MUB119" s="38"/>
      <c r="MUC119" s="38"/>
      <c r="MUD119" s="38"/>
      <c r="MUE119" s="38"/>
      <c r="MUF119" s="38"/>
      <c r="MUG119" s="38"/>
      <c r="MUH119" s="38"/>
      <c r="MUI119" s="38"/>
      <c r="MUJ119" s="38"/>
      <c r="MUK119" s="38"/>
      <c r="MUL119" s="38"/>
      <c r="MUM119" s="38"/>
      <c r="MUN119" s="38"/>
      <c r="MUO119" s="38"/>
      <c r="MUP119" s="38"/>
      <c r="MUQ119" s="38"/>
      <c r="MUR119" s="38"/>
      <c r="MUS119" s="38"/>
      <c r="MUT119" s="38"/>
      <c r="MUU119" s="38"/>
      <c r="MUV119" s="38"/>
      <c r="MUW119" s="38"/>
      <c r="MUX119" s="38"/>
      <c r="MUY119" s="38"/>
      <c r="MUZ119" s="38"/>
      <c r="MVA119" s="38"/>
      <c r="MVB119" s="38"/>
      <c r="MVC119" s="38"/>
      <c r="MVD119" s="38"/>
      <c r="MVE119" s="38"/>
      <c r="MVF119" s="38"/>
      <c r="MVG119" s="38"/>
      <c r="MVH119" s="38"/>
      <c r="MVI119" s="38"/>
      <c r="MVJ119" s="38"/>
      <c r="MVK119" s="38"/>
      <c r="MVL119" s="38"/>
      <c r="MVM119" s="38"/>
      <c r="MVN119" s="38"/>
      <c r="MVO119" s="38"/>
      <c r="MVP119" s="38"/>
      <c r="MVQ119" s="38"/>
      <c r="MVR119" s="38"/>
      <c r="MVS119" s="38"/>
      <c r="MVT119" s="38"/>
      <c r="MVU119" s="38"/>
      <c r="MVV119" s="38"/>
      <c r="MVW119" s="38"/>
      <c r="MVX119" s="38"/>
      <c r="MVY119" s="38"/>
      <c r="MVZ119" s="38"/>
      <c r="MWA119" s="38"/>
      <c r="MWB119" s="38"/>
      <c r="MWC119" s="38"/>
      <c r="MWD119" s="38"/>
      <c r="MWE119" s="38"/>
      <c r="MWF119" s="38"/>
      <c r="MWG119" s="38"/>
      <c r="MWH119" s="38"/>
      <c r="MWI119" s="38"/>
      <c r="MWJ119" s="38"/>
      <c r="MWK119" s="38"/>
      <c r="MWL119" s="38"/>
      <c r="MWM119" s="38"/>
      <c r="MWN119" s="38"/>
      <c r="MWO119" s="38"/>
      <c r="MWP119" s="38"/>
      <c r="MWQ119" s="38"/>
      <c r="MWR119" s="38"/>
      <c r="MWS119" s="38"/>
      <c r="MWT119" s="38"/>
      <c r="MWU119" s="38"/>
      <c r="MWV119" s="38"/>
      <c r="MWW119" s="38"/>
      <c r="MWX119" s="38"/>
      <c r="MWY119" s="38"/>
      <c r="MWZ119" s="38"/>
      <c r="MXA119" s="38"/>
      <c r="MXB119" s="38"/>
      <c r="MXC119" s="38"/>
      <c r="MXD119" s="38"/>
      <c r="MXE119" s="38"/>
      <c r="MXF119" s="38"/>
      <c r="MXG119" s="38"/>
      <c r="MXH119" s="38"/>
      <c r="MXI119" s="38"/>
      <c r="MXJ119" s="38"/>
      <c r="MXK119" s="38"/>
      <c r="MXL119" s="38"/>
      <c r="MXM119" s="38"/>
      <c r="MXN119" s="38"/>
      <c r="MXO119" s="38"/>
      <c r="MXP119" s="38"/>
      <c r="MXQ119" s="38"/>
      <c r="MXR119" s="38"/>
      <c r="MXS119" s="38"/>
      <c r="MXT119" s="38"/>
      <c r="MXU119" s="38"/>
      <c r="MXV119" s="38"/>
      <c r="MXW119" s="38"/>
      <c r="MXX119" s="38"/>
      <c r="MXY119" s="38"/>
      <c r="MXZ119" s="38"/>
      <c r="MYA119" s="38"/>
      <c r="MYB119" s="38"/>
      <c r="MYC119" s="38"/>
      <c r="MYD119" s="38"/>
      <c r="MYE119" s="38"/>
      <c r="MYF119" s="38"/>
      <c r="MYG119" s="38"/>
      <c r="MYH119" s="38"/>
      <c r="MYI119" s="38"/>
      <c r="MYJ119" s="38"/>
      <c r="MYK119" s="38"/>
      <c r="MYL119" s="38"/>
      <c r="MYM119" s="38"/>
      <c r="MYN119" s="38"/>
      <c r="MYO119" s="38"/>
      <c r="MYP119" s="38"/>
      <c r="MYQ119" s="38"/>
      <c r="MYR119" s="38"/>
      <c r="MYS119" s="38"/>
      <c r="MYT119" s="38"/>
      <c r="MYU119" s="38"/>
      <c r="MYV119" s="38"/>
      <c r="MYW119" s="38"/>
      <c r="MYX119" s="38"/>
      <c r="MYY119" s="38"/>
      <c r="MYZ119" s="38"/>
      <c r="MZA119" s="38"/>
      <c r="MZB119" s="38"/>
      <c r="MZC119" s="38"/>
      <c r="MZD119" s="38"/>
      <c r="MZE119" s="38"/>
      <c r="MZF119" s="38"/>
      <c r="MZG119" s="38"/>
      <c r="MZH119" s="38"/>
      <c r="MZI119" s="38"/>
      <c r="MZJ119" s="38"/>
      <c r="MZK119" s="38"/>
      <c r="MZL119" s="38"/>
      <c r="MZM119" s="38"/>
      <c r="MZN119" s="38"/>
      <c r="MZO119" s="38"/>
      <c r="MZP119" s="38"/>
      <c r="MZQ119" s="38"/>
      <c r="MZR119" s="38"/>
      <c r="MZS119" s="38"/>
      <c r="MZT119" s="38"/>
      <c r="MZU119" s="38"/>
      <c r="MZV119" s="38"/>
      <c r="MZW119" s="38"/>
      <c r="MZX119" s="38"/>
      <c r="MZY119" s="38"/>
      <c r="MZZ119" s="38"/>
      <c r="NAA119" s="38"/>
      <c r="NAB119" s="38"/>
      <c r="NAC119" s="38"/>
      <c r="NAD119" s="38"/>
      <c r="NAE119" s="38"/>
      <c r="NAF119" s="38"/>
      <c r="NAG119" s="38"/>
      <c r="NAH119" s="38"/>
      <c r="NAI119" s="38"/>
      <c r="NAJ119" s="38"/>
      <c r="NAK119" s="38"/>
      <c r="NAL119" s="38"/>
      <c r="NAM119" s="38"/>
      <c r="NAN119" s="38"/>
      <c r="NAO119" s="38"/>
      <c r="NAP119" s="38"/>
      <c r="NAQ119" s="38"/>
      <c r="NAR119" s="38"/>
      <c r="NAS119" s="38"/>
      <c r="NAT119" s="38"/>
      <c r="NAU119" s="38"/>
      <c r="NAV119" s="38"/>
      <c r="NAW119" s="38"/>
      <c r="NAX119" s="38"/>
      <c r="NAY119" s="38"/>
      <c r="NAZ119" s="38"/>
      <c r="NBA119" s="38"/>
      <c r="NBB119" s="38"/>
      <c r="NBC119" s="38"/>
      <c r="NBD119" s="38"/>
      <c r="NBE119" s="38"/>
      <c r="NBF119" s="38"/>
      <c r="NBG119" s="38"/>
      <c r="NBH119" s="38"/>
      <c r="NBI119" s="38"/>
      <c r="NBJ119" s="38"/>
      <c r="NBK119" s="38"/>
      <c r="NBL119" s="38"/>
      <c r="NBM119" s="38"/>
      <c r="NBN119" s="38"/>
      <c r="NBO119" s="38"/>
      <c r="NBP119" s="38"/>
      <c r="NBQ119" s="38"/>
      <c r="NBR119" s="38"/>
      <c r="NBS119" s="38"/>
      <c r="NBT119" s="38"/>
      <c r="NBU119" s="38"/>
      <c r="NBV119" s="38"/>
      <c r="NBW119" s="38"/>
      <c r="NBX119" s="38"/>
      <c r="NBY119" s="38"/>
      <c r="NBZ119" s="38"/>
      <c r="NCA119" s="38"/>
      <c r="NCB119" s="38"/>
      <c r="NCC119" s="38"/>
      <c r="NCD119" s="38"/>
      <c r="NCE119" s="38"/>
      <c r="NCF119" s="38"/>
      <c r="NCG119" s="38"/>
      <c r="NCH119" s="38"/>
      <c r="NCI119" s="38"/>
      <c r="NCJ119" s="38"/>
      <c r="NCK119" s="38"/>
      <c r="NCL119" s="38"/>
      <c r="NCM119" s="38"/>
      <c r="NCN119" s="38"/>
      <c r="NCO119" s="38"/>
      <c r="NCP119" s="38"/>
      <c r="NCQ119" s="38"/>
      <c r="NCR119" s="38"/>
      <c r="NCS119" s="38"/>
      <c r="NCT119" s="38"/>
      <c r="NCU119" s="38"/>
      <c r="NCV119" s="38"/>
      <c r="NCW119" s="38"/>
      <c r="NCX119" s="38"/>
      <c r="NCY119" s="38"/>
      <c r="NCZ119" s="38"/>
      <c r="NDA119" s="38"/>
      <c r="NDB119" s="38"/>
      <c r="NDC119" s="38"/>
      <c r="NDD119" s="38"/>
      <c r="NDE119" s="38"/>
      <c r="NDF119" s="38"/>
      <c r="NDG119" s="38"/>
      <c r="NDH119" s="38"/>
      <c r="NDI119" s="38"/>
      <c r="NDJ119" s="38"/>
      <c r="NDK119" s="38"/>
      <c r="NDL119" s="38"/>
      <c r="NDM119" s="38"/>
      <c r="NDN119" s="38"/>
      <c r="NDO119" s="38"/>
      <c r="NDP119" s="38"/>
      <c r="NDQ119" s="38"/>
      <c r="NDR119" s="38"/>
      <c r="NDS119" s="38"/>
      <c r="NDT119" s="38"/>
      <c r="NDU119" s="38"/>
      <c r="NDV119" s="38"/>
      <c r="NDW119" s="38"/>
      <c r="NDX119" s="38"/>
      <c r="NDY119" s="38"/>
      <c r="NDZ119" s="38"/>
      <c r="NEA119" s="38"/>
      <c r="NEB119" s="38"/>
      <c r="NEC119" s="38"/>
      <c r="NED119" s="38"/>
      <c r="NEE119" s="38"/>
      <c r="NEF119" s="38"/>
      <c r="NEG119" s="38"/>
      <c r="NEH119" s="38"/>
      <c r="NEI119" s="38"/>
      <c r="NEJ119" s="38"/>
      <c r="NEK119" s="38"/>
      <c r="NEL119" s="38"/>
      <c r="NEM119" s="38"/>
      <c r="NEN119" s="38"/>
      <c r="NEO119" s="38"/>
      <c r="NEP119" s="38"/>
      <c r="NEQ119" s="38"/>
      <c r="NER119" s="38"/>
      <c r="NES119" s="38"/>
      <c r="NET119" s="38"/>
      <c r="NEU119" s="38"/>
      <c r="NEV119" s="38"/>
      <c r="NEW119" s="38"/>
      <c r="NEX119" s="38"/>
      <c r="NEY119" s="38"/>
      <c r="NEZ119" s="38"/>
      <c r="NFA119" s="38"/>
      <c r="NFB119" s="38"/>
      <c r="NFC119" s="38"/>
      <c r="NFD119" s="38"/>
      <c r="NFE119" s="38"/>
      <c r="NFF119" s="38"/>
      <c r="NFG119" s="38"/>
      <c r="NFH119" s="38"/>
      <c r="NFI119" s="38"/>
      <c r="NFJ119" s="38"/>
      <c r="NFK119" s="38"/>
      <c r="NFL119" s="38"/>
      <c r="NFM119" s="38"/>
      <c r="NFN119" s="38"/>
      <c r="NFO119" s="38"/>
      <c r="NFP119" s="38"/>
      <c r="NFQ119" s="38"/>
      <c r="NFR119" s="38"/>
      <c r="NFS119" s="38"/>
      <c r="NFT119" s="38"/>
      <c r="NFU119" s="38"/>
      <c r="NFV119" s="38"/>
      <c r="NFW119" s="38"/>
      <c r="NFX119" s="38"/>
      <c r="NFY119" s="38"/>
      <c r="NFZ119" s="38"/>
      <c r="NGA119" s="38"/>
      <c r="NGB119" s="38"/>
      <c r="NGC119" s="38"/>
      <c r="NGD119" s="38"/>
      <c r="NGE119" s="38"/>
      <c r="NGF119" s="38"/>
      <c r="NGG119" s="38"/>
      <c r="NGH119" s="38"/>
      <c r="NGI119" s="38"/>
      <c r="NGJ119" s="38"/>
      <c r="NGK119" s="38"/>
      <c r="NGL119" s="38"/>
      <c r="NGM119" s="38"/>
      <c r="NGN119" s="38"/>
      <c r="NGO119" s="38"/>
      <c r="NGP119" s="38"/>
      <c r="NGQ119" s="38"/>
      <c r="NGR119" s="38"/>
      <c r="NGS119" s="38"/>
      <c r="NGT119" s="38"/>
      <c r="NGU119" s="38"/>
      <c r="NGV119" s="38"/>
      <c r="NGW119" s="38"/>
      <c r="NGX119" s="38"/>
      <c r="NGY119" s="38"/>
      <c r="NGZ119" s="38"/>
      <c r="NHA119" s="38"/>
      <c r="NHB119" s="38"/>
      <c r="NHC119" s="38"/>
      <c r="NHD119" s="38"/>
      <c r="NHE119" s="38"/>
      <c r="NHF119" s="38"/>
      <c r="NHG119" s="38"/>
      <c r="NHH119" s="38"/>
      <c r="NHI119" s="38"/>
      <c r="NHJ119" s="38"/>
      <c r="NHK119" s="38"/>
      <c r="NHL119" s="38"/>
      <c r="NHM119" s="38"/>
      <c r="NHN119" s="38"/>
      <c r="NHO119" s="38"/>
      <c r="NHP119" s="38"/>
      <c r="NHQ119" s="38"/>
      <c r="NHR119" s="38"/>
      <c r="NHS119" s="38"/>
      <c r="NHT119" s="38"/>
      <c r="NHU119" s="38"/>
      <c r="NHV119" s="38"/>
      <c r="NHW119" s="38"/>
      <c r="NHX119" s="38"/>
      <c r="NHY119" s="38"/>
      <c r="NHZ119" s="38"/>
      <c r="NIA119" s="38"/>
      <c r="NIB119" s="38"/>
      <c r="NIC119" s="38"/>
      <c r="NID119" s="38"/>
      <c r="NIE119" s="38"/>
      <c r="NIF119" s="38"/>
      <c r="NIG119" s="38"/>
      <c r="NIH119" s="38"/>
      <c r="NII119" s="38"/>
      <c r="NIJ119" s="38"/>
      <c r="NIK119" s="38"/>
      <c r="NIL119" s="38"/>
      <c r="NIM119" s="38"/>
      <c r="NIN119" s="38"/>
      <c r="NIO119" s="38"/>
      <c r="NIP119" s="38"/>
      <c r="NIQ119" s="38"/>
      <c r="NIR119" s="38"/>
      <c r="NIS119" s="38"/>
      <c r="NIT119" s="38"/>
      <c r="NIU119" s="38"/>
      <c r="NIV119" s="38"/>
      <c r="NIW119" s="38"/>
      <c r="NIX119" s="38"/>
      <c r="NIY119" s="38"/>
      <c r="NIZ119" s="38"/>
      <c r="NJA119" s="38"/>
      <c r="NJB119" s="38"/>
      <c r="NJC119" s="38"/>
      <c r="NJD119" s="38"/>
      <c r="NJE119" s="38"/>
      <c r="NJF119" s="38"/>
      <c r="NJG119" s="38"/>
      <c r="NJH119" s="38"/>
      <c r="NJI119" s="38"/>
      <c r="NJJ119" s="38"/>
      <c r="NJK119" s="38"/>
      <c r="NJL119" s="38"/>
      <c r="NJM119" s="38"/>
      <c r="NJN119" s="38"/>
      <c r="NJO119" s="38"/>
      <c r="NJP119" s="38"/>
      <c r="NJQ119" s="38"/>
      <c r="NJR119" s="38"/>
      <c r="NJS119" s="38"/>
      <c r="NJT119" s="38"/>
      <c r="NJU119" s="38"/>
      <c r="NJV119" s="38"/>
      <c r="NJW119" s="38"/>
      <c r="NJX119" s="38"/>
      <c r="NJY119" s="38"/>
      <c r="NJZ119" s="38"/>
      <c r="NKA119" s="38"/>
      <c r="NKB119" s="38"/>
      <c r="NKC119" s="38"/>
      <c r="NKD119" s="38"/>
      <c r="NKE119" s="38"/>
      <c r="NKF119" s="38"/>
      <c r="NKG119" s="38"/>
      <c r="NKH119" s="38"/>
      <c r="NKI119" s="38"/>
      <c r="NKJ119" s="38"/>
      <c r="NKK119" s="38"/>
      <c r="NKL119" s="38"/>
      <c r="NKM119" s="38"/>
      <c r="NKN119" s="38"/>
      <c r="NKO119" s="38"/>
      <c r="NKP119" s="38"/>
      <c r="NKQ119" s="38"/>
      <c r="NKR119" s="38"/>
      <c r="NKS119" s="38"/>
      <c r="NKT119" s="38"/>
      <c r="NKU119" s="38"/>
      <c r="NKV119" s="38"/>
      <c r="NKW119" s="38"/>
      <c r="NKX119" s="38"/>
      <c r="NKY119" s="38"/>
      <c r="NKZ119" s="38"/>
      <c r="NLA119" s="38"/>
      <c r="NLB119" s="38"/>
      <c r="NLC119" s="38"/>
      <c r="NLD119" s="38"/>
      <c r="NLE119" s="38"/>
      <c r="NLF119" s="38"/>
      <c r="NLG119" s="38"/>
      <c r="NLH119" s="38"/>
      <c r="NLI119" s="38"/>
      <c r="NLJ119" s="38"/>
      <c r="NLK119" s="38"/>
      <c r="NLL119" s="38"/>
      <c r="NLM119" s="38"/>
      <c r="NLN119" s="38"/>
      <c r="NLO119" s="38"/>
      <c r="NLP119" s="38"/>
      <c r="NLQ119" s="38"/>
      <c r="NLR119" s="38"/>
      <c r="NLS119" s="38"/>
      <c r="NLT119" s="38"/>
      <c r="NLU119" s="38"/>
      <c r="NLV119" s="38"/>
      <c r="NLW119" s="38"/>
      <c r="NLX119" s="38"/>
      <c r="NLY119" s="38"/>
      <c r="NLZ119" s="38"/>
      <c r="NMA119" s="38"/>
      <c r="NMB119" s="38"/>
      <c r="NMC119" s="38"/>
      <c r="NMD119" s="38"/>
      <c r="NME119" s="38"/>
      <c r="NMF119" s="38"/>
      <c r="NMG119" s="38"/>
      <c r="NMH119" s="38"/>
      <c r="NMI119" s="38"/>
      <c r="NMJ119" s="38"/>
      <c r="NMK119" s="38"/>
      <c r="NML119" s="38"/>
      <c r="NMM119" s="38"/>
      <c r="NMN119" s="38"/>
      <c r="NMO119" s="38"/>
      <c r="NMP119" s="38"/>
      <c r="NMQ119" s="38"/>
      <c r="NMR119" s="38"/>
      <c r="NMS119" s="38"/>
      <c r="NMT119" s="38"/>
      <c r="NMU119" s="38"/>
      <c r="NMV119" s="38"/>
      <c r="NMW119" s="38"/>
      <c r="NMX119" s="38"/>
      <c r="NMY119" s="38"/>
      <c r="NMZ119" s="38"/>
      <c r="NNA119" s="38"/>
      <c r="NNB119" s="38"/>
      <c r="NNC119" s="38"/>
      <c r="NND119" s="38"/>
      <c r="NNE119" s="38"/>
      <c r="NNF119" s="38"/>
      <c r="NNG119" s="38"/>
      <c r="NNH119" s="38"/>
      <c r="NNI119" s="38"/>
      <c r="NNJ119" s="38"/>
      <c r="NNK119" s="38"/>
      <c r="NNL119" s="38"/>
      <c r="NNM119" s="38"/>
      <c r="NNN119" s="38"/>
      <c r="NNO119" s="38"/>
      <c r="NNP119" s="38"/>
      <c r="NNQ119" s="38"/>
      <c r="NNR119" s="38"/>
      <c r="NNS119" s="38"/>
      <c r="NNT119" s="38"/>
      <c r="NNU119" s="38"/>
      <c r="NNV119" s="38"/>
      <c r="NNW119" s="38"/>
      <c r="NNX119" s="38"/>
      <c r="NNY119" s="38"/>
      <c r="NNZ119" s="38"/>
      <c r="NOA119" s="38"/>
      <c r="NOB119" s="38"/>
      <c r="NOC119" s="38"/>
      <c r="NOD119" s="38"/>
      <c r="NOE119" s="38"/>
      <c r="NOF119" s="38"/>
      <c r="NOG119" s="38"/>
      <c r="NOH119" s="38"/>
      <c r="NOI119" s="38"/>
      <c r="NOJ119" s="38"/>
      <c r="NOK119" s="38"/>
      <c r="NOL119" s="38"/>
      <c r="NOM119" s="38"/>
      <c r="NON119" s="38"/>
      <c r="NOO119" s="38"/>
      <c r="NOP119" s="38"/>
      <c r="NOQ119" s="38"/>
      <c r="NOR119" s="38"/>
      <c r="NOS119" s="38"/>
      <c r="NOT119" s="38"/>
      <c r="NOU119" s="38"/>
      <c r="NOV119" s="38"/>
      <c r="NOW119" s="38"/>
      <c r="NOX119" s="38"/>
      <c r="NOY119" s="38"/>
      <c r="NOZ119" s="38"/>
      <c r="NPA119" s="38"/>
      <c r="NPB119" s="38"/>
      <c r="NPC119" s="38"/>
      <c r="NPD119" s="38"/>
      <c r="NPE119" s="38"/>
      <c r="NPF119" s="38"/>
      <c r="NPG119" s="38"/>
      <c r="NPH119" s="38"/>
      <c r="NPI119" s="38"/>
      <c r="NPJ119" s="38"/>
      <c r="NPK119" s="38"/>
      <c r="NPL119" s="38"/>
      <c r="NPM119" s="38"/>
      <c r="NPN119" s="38"/>
      <c r="NPO119" s="38"/>
      <c r="NPP119" s="38"/>
      <c r="NPQ119" s="38"/>
      <c r="NPR119" s="38"/>
      <c r="NPS119" s="38"/>
      <c r="NPT119" s="38"/>
      <c r="NPU119" s="38"/>
      <c r="NPV119" s="38"/>
      <c r="NPW119" s="38"/>
      <c r="NPX119" s="38"/>
      <c r="NPY119" s="38"/>
      <c r="NPZ119" s="38"/>
      <c r="NQA119" s="38"/>
      <c r="NQB119" s="38"/>
      <c r="NQC119" s="38"/>
      <c r="NQD119" s="38"/>
      <c r="NQE119" s="38"/>
      <c r="NQF119" s="38"/>
      <c r="NQG119" s="38"/>
      <c r="NQH119" s="38"/>
      <c r="NQI119" s="38"/>
      <c r="NQJ119" s="38"/>
      <c r="NQK119" s="38"/>
      <c r="NQL119" s="38"/>
      <c r="NQM119" s="38"/>
      <c r="NQN119" s="38"/>
      <c r="NQO119" s="38"/>
      <c r="NQP119" s="38"/>
      <c r="NQQ119" s="38"/>
      <c r="NQR119" s="38"/>
      <c r="NQS119" s="38"/>
      <c r="NQT119" s="38"/>
      <c r="NQU119" s="38"/>
      <c r="NQV119" s="38"/>
      <c r="NQW119" s="38"/>
      <c r="NQX119" s="38"/>
      <c r="NQY119" s="38"/>
      <c r="NQZ119" s="38"/>
      <c r="NRA119" s="38"/>
      <c r="NRB119" s="38"/>
      <c r="NRC119" s="38"/>
      <c r="NRD119" s="38"/>
      <c r="NRE119" s="38"/>
      <c r="NRF119" s="38"/>
      <c r="NRG119" s="38"/>
      <c r="NRH119" s="38"/>
      <c r="NRI119" s="38"/>
      <c r="NRJ119" s="38"/>
      <c r="NRK119" s="38"/>
      <c r="NRL119" s="38"/>
      <c r="NRM119" s="38"/>
      <c r="NRN119" s="38"/>
      <c r="NRO119" s="38"/>
      <c r="NRP119" s="38"/>
      <c r="NRQ119" s="38"/>
      <c r="NRR119" s="38"/>
      <c r="NRS119" s="38"/>
      <c r="NRT119" s="38"/>
      <c r="NRU119" s="38"/>
      <c r="NRV119" s="38"/>
      <c r="NRW119" s="38"/>
      <c r="NRX119" s="38"/>
      <c r="NRY119" s="38"/>
      <c r="NRZ119" s="38"/>
      <c r="NSA119" s="38"/>
      <c r="NSB119" s="38"/>
      <c r="NSC119" s="38"/>
      <c r="NSD119" s="38"/>
      <c r="NSE119" s="38"/>
      <c r="NSF119" s="38"/>
      <c r="NSG119" s="38"/>
      <c r="NSH119" s="38"/>
      <c r="NSI119" s="38"/>
      <c r="NSJ119" s="38"/>
      <c r="NSK119" s="38"/>
      <c r="NSL119" s="38"/>
      <c r="NSM119" s="38"/>
      <c r="NSN119" s="38"/>
      <c r="NSO119" s="38"/>
      <c r="NSP119" s="38"/>
      <c r="NSQ119" s="38"/>
      <c r="NSR119" s="38"/>
      <c r="NSS119" s="38"/>
      <c r="NST119" s="38"/>
      <c r="NSU119" s="38"/>
      <c r="NSV119" s="38"/>
      <c r="NSW119" s="38"/>
      <c r="NSX119" s="38"/>
      <c r="NSY119" s="38"/>
      <c r="NSZ119" s="38"/>
      <c r="NTA119" s="38"/>
      <c r="NTB119" s="38"/>
      <c r="NTC119" s="38"/>
      <c r="NTD119" s="38"/>
      <c r="NTE119" s="38"/>
      <c r="NTF119" s="38"/>
      <c r="NTG119" s="38"/>
      <c r="NTH119" s="38"/>
      <c r="NTI119" s="38"/>
      <c r="NTJ119" s="38"/>
      <c r="NTK119" s="38"/>
      <c r="NTL119" s="38"/>
      <c r="NTM119" s="38"/>
      <c r="NTN119" s="38"/>
      <c r="NTO119" s="38"/>
      <c r="NTP119" s="38"/>
      <c r="NTQ119" s="38"/>
      <c r="NTR119" s="38"/>
      <c r="NTS119" s="38"/>
      <c r="NTT119" s="38"/>
      <c r="NTU119" s="38"/>
      <c r="NTV119" s="38"/>
      <c r="NTW119" s="38"/>
      <c r="NTX119" s="38"/>
      <c r="NTY119" s="38"/>
      <c r="NTZ119" s="38"/>
      <c r="NUA119" s="38"/>
      <c r="NUB119" s="38"/>
      <c r="NUC119" s="38"/>
      <c r="NUD119" s="38"/>
      <c r="NUE119" s="38"/>
      <c r="NUF119" s="38"/>
      <c r="NUG119" s="38"/>
      <c r="NUH119" s="38"/>
      <c r="NUI119" s="38"/>
      <c r="NUJ119" s="38"/>
      <c r="NUK119" s="38"/>
      <c r="NUL119" s="38"/>
      <c r="NUM119" s="38"/>
      <c r="NUN119" s="38"/>
      <c r="NUO119" s="38"/>
      <c r="NUP119" s="38"/>
      <c r="NUQ119" s="38"/>
      <c r="NUR119" s="38"/>
      <c r="NUS119" s="38"/>
      <c r="NUT119" s="38"/>
      <c r="NUU119" s="38"/>
      <c r="NUV119" s="38"/>
      <c r="NUW119" s="38"/>
      <c r="NUX119" s="38"/>
      <c r="NUY119" s="38"/>
      <c r="NUZ119" s="38"/>
      <c r="NVA119" s="38"/>
      <c r="NVB119" s="38"/>
      <c r="NVC119" s="38"/>
      <c r="NVD119" s="38"/>
      <c r="NVE119" s="38"/>
      <c r="NVF119" s="38"/>
      <c r="NVG119" s="38"/>
      <c r="NVH119" s="38"/>
      <c r="NVI119" s="38"/>
      <c r="NVJ119" s="38"/>
      <c r="NVK119" s="38"/>
      <c r="NVL119" s="38"/>
      <c r="NVM119" s="38"/>
      <c r="NVN119" s="38"/>
      <c r="NVO119" s="38"/>
      <c r="NVP119" s="38"/>
      <c r="NVQ119" s="38"/>
      <c r="NVR119" s="38"/>
      <c r="NVS119" s="38"/>
      <c r="NVT119" s="38"/>
      <c r="NVU119" s="38"/>
      <c r="NVV119" s="38"/>
      <c r="NVW119" s="38"/>
      <c r="NVX119" s="38"/>
      <c r="NVY119" s="38"/>
      <c r="NVZ119" s="38"/>
      <c r="NWA119" s="38"/>
      <c r="NWB119" s="38"/>
      <c r="NWC119" s="38"/>
      <c r="NWD119" s="38"/>
      <c r="NWE119" s="38"/>
      <c r="NWF119" s="38"/>
      <c r="NWG119" s="38"/>
      <c r="NWH119" s="38"/>
      <c r="NWI119" s="38"/>
      <c r="NWJ119" s="38"/>
      <c r="NWK119" s="38"/>
      <c r="NWL119" s="38"/>
      <c r="NWM119" s="38"/>
      <c r="NWN119" s="38"/>
      <c r="NWO119" s="38"/>
      <c r="NWP119" s="38"/>
      <c r="NWQ119" s="38"/>
      <c r="NWR119" s="38"/>
      <c r="NWS119" s="38"/>
      <c r="NWT119" s="38"/>
      <c r="NWU119" s="38"/>
      <c r="NWV119" s="38"/>
      <c r="NWW119" s="38"/>
      <c r="NWX119" s="38"/>
      <c r="NWY119" s="38"/>
      <c r="NWZ119" s="38"/>
      <c r="NXA119" s="38"/>
      <c r="NXB119" s="38"/>
      <c r="NXC119" s="38"/>
      <c r="NXD119" s="38"/>
      <c r="NXE119" s="38"/>
      <c r="NXF119" s="38"/>
      <c r="NXG119" s="38"/>
      <c r="NXH119" s="38"/>
      <c r="NXI119" s="38"/>
      <c r="NXJ119" s="38"/>
      <c r="NXK119" s="38"/>
      <c r="NXL119" s="38"/>
      <c r="NXM119" s="38"/>
      <c r="NXN119" s="38"/>
      <c r="NXO119" s="38"/>
      <c r="NXP119" s="38"/>
      <c r="NXQ119" s="38"/>
      <c r="NXR119" s="38"/>
      <c r="NXS119" s="38"/>
      <c r="NXT119" s="38"/>
      <c r="NXU119" s="38"/>
      <c r="NXV119" s="38"/>
      <c r="NXW119" s="38"/>
      <c r="NXX119" s="38"/>
      <c r="NXY119" s="38"/>
      <c r="NXZ119" s="38"/>
      <c r="NYA119" s="38"/>
      <c r="NYB119" s="38"/>
      <c r="NYC119" s="38"/>
      <c r="NYD119" s="38"/>
      <c r="NYE119" s="38"/>
      <c r="NYF119" s="38"/>
      <c r="NYG119" s="38"/>
      <c r="NYH119" s="38"/>
      <c r="NYI119" s="38"/>
      <c r="NYJ119" s="38"/>
      <c r="NYK119" s="38"/>
      <c r="NYL119" s="38"/>
      <c r="NYM119" s="38"/>
      <c r="NYN119" s="38"/>
      <c r="NYO119" s="38"/>
      <c r="NYP119" s="38"/>
      <c r="NYQ119" s="38"/>
      <c r="NYR119" s="38"/>
      <c r="NYS119" s="38"/>
      <c r="NYT119" s="38"/>
      <c r="NYU119" s="38"/>
      <c r="NYV119" s="38"/>
      <c r="NYW119" s="38"/>
      <c r="NYX119" s="38"/>
      <c r="NYY119" s="38"/>
      <c r="NYZ119" s="38"/>
      <c r="NZA119" s="38"/>
      <c r="NZB119" s="38"/>
      <c r="NZC119" s="38"/>
      <c r="NZD119" s="38"/>
      <c r="NZE119" s="38"/>
      <c r="NZF119" s="38"/>
      <c r="NZG119" s="38"/>
      <c r="NZH119" s="38"/>
      <c r="NZI119" s="38"/>
      <c r="NZJ119" s="38"/>
      <c r="NZK119" s="38"/>
      <c r="NZL119" s="38"/>
      <c r="NZM119" s="38"/>
      <c r="NZN119" s="38"/>
      <c r="NZO119" s="38"/>
      <c r="NZP119" s="38"/>
      <c r="NZQ119" s="38"/>
      <c r="NZR119" s="38"/>
      <c r="NZS119" s="38"/>
      <c r="NZT119" s="38"/>
      <c r="NZU119" s="38"/>
      <c r="NZV119" s="38"/>
      <c r="NZW119" s="38"/>
      <c r="NZX119" s="38"/>
      <c r="NZY119" s="38"/>
      <c r="NZZ119" s="38"/>
      <c r="OAA119" s="38"/>
      <c r="OAB119" s="38"/>
      <c r="OAC119" s="38"/>
      <c r="OAD119" s="38"/>
      <c r="OAE119" s="38"/>
      <c r="OAF119" s="38"/>
      <c r="OAG119" s="38"/>
      <c r="OAH119" s="38"/>
      <c r="OAI119" s="38"/>
      <c r="OAJ119" s="38"/>
      <c r="OAK119" s="38"/>
      <c r="OAL119" s="38"/>
      <c r="OAM119" s="38"/>
      <c r="OAN119" s="38"/>
      <c r="OAO119" s="38"/>
      <c r="OAP119" s="38"/>
      <c r="OAQ119" s="38"/>
      <c r="OAR119" s="38"/>
      <c r="OAS119" s="38"/>
      <c r="OAT119" s="38"/>
      <c r="OAU119" s="38"/>
      <c r="OAV119" s="38"/>
      <c r="OAW119" s="38"/>
      <c r="OAX119" s="38"/>
      <c r="OAY119" s="38"/>
      <c r="OAZ119" s="38"/>
      <c r="OBA119" s="38"/>
      <c r="OBB119" s="38"/>
      <c r="OBC119" s="38"/>
      <c r="OBD119" s="38"/>
      <c r="OBE119" s="38"/>
      <c r="OBF119" s="38"/>
      <c r="OBG119" s="38"/>
      <c r="OBH119" s="38"/>
      <c r="OBI119" s="38"/>
      <c r="OBJ119" s="38"/>
      <c r="OBK119" s="38"/>
      <c r="OBL119" s="38"/>
      <c r="OBM119" s="38"/>
      <c r="OBN119" s="38"/>
      <c r="OBO119" s="38"/>
      <c r="OBP119" s="38"/>
      <c r="OBQ119" s="38"/>
      <c r="OBR119" s="38"/>
      <c r="OBS119" s="38"/>
      <c r="OBT119" s="38"/>
      <c r="OBU119" s="38"/>
      <c r="OBV119" s="38"/>
      <c r="OBW119" s="38"/>
      <c r="OBX119" s="38"/>
      <c r="OBY119" s="38"/>
      <c r="OBZ119" s="38"/>
      <c r="OCA119" s="38"/>
      <c r="OCB119" s="38"/>
      <c r="OCC119" s="38"/>
      <c r="OCD119" s="38"/>
      <c r="OCE119" s="38"/>
      <c r="OCF119" s="38"/>
      <c r="OCG119" s="38"/>
      <c r="OCH119" s="38"/>
      <c r="OCI119" s="38"/>
      <c r="OCJ119" s="38"/>
      <c r="OCK119" s="38"/>
      <c r="OCL119" s="38"/>
      <c r="OCM119" s="38"/>
      <c r="OCN119" s="38"/>
      <c r="OCO119" s="38"/>
      <c r="OCP119" s="38"/>
      <c r="OCQ119" s="38"/>
      <c r="OCR119" s="38"/>
      <c r="OCS119" s="38"/>
      <c r="OCT119" s="38"/>
      <c r="OCU119" s="38"/>
      <c r="OCV119" s="38"/>
      <c r="OCW119" s="38"/>
      <c r="OCX119" s="38"/>
      <c r="OCY119" s="38"/>
      <c r="OCZ119" s="38"/>
      <c r="ODA119" s="38"/>
      <c r="ODB119" s="38"/>
      <c r="ODC119" s="38"/>
      <c r="ODD119" s="38"/>
      <c r="ODE119" s="38"/>
      <c r="ODF119" s="38"/>
      <c r="ODG119" s="38"/>
      <c r="ODH119" s="38"/>
      <c r="ODI119" s="38"/>
      <c r="ODJ119" s="38"/>
      <c r="ODK119" s="38"/>
      <c r="ODL119" s="38"/>
      <c r="ODM119" s="38"/>
      <c r="ODN119" s="38"/>
      <c r="ODO119" s="38"/>
      <c r="ODP119" s="38"/>
      <c r="ODQ119" s="38"/>
      <c r="ODR119" s="38"/>
      <c r="ODS119" s="38"/>
      <c r="ODT119" s="38"/>
      <c r="ODU119" s="38"/>
      <c r="ODV119" s="38"/>
      <c r="ODW119" s="38"/>
      <c r="ODX119" s="38"/>
      <c r="ODY119" s="38"/>
      <c r="ODZ119" s="38"/>
      <c r="OEA119" s="38"/>
      <c r="OEB119" s="38"/>
      <c r="OEC119" s="38"/>
      <c r="OED119" s="38"/>
      <c r="OEE119" s="38"/>
      <c r="OEF119" s="38"/>
      <c r="OEG119" s="38"/>
      <c r="OEH119" s="38"/>
      <c r="OEI119" s="38"/>
      <c r="OEJ119" s="38"/>
      <c r="OEK119" s="38"/>
      <c r="OEL119" s="38"/>
      <c r="OEM119" s="38"/>
      <c r="OEN119" s="38"/>
      <c r="OEO119" s="38"/>
      <c r="OEP119" s="38"/>
      <c r="OEQ119" s="38"/>
      <c r="OER119" s="38"/>
      <c r="OES119" s="38"/>
      <c r="OET119" s="38"/>
      <c r="OEU119" s="38"/>
      <c r="OEV119" s="38"/>
      <c r="OEW119" s="38"/>
      <c r="OEX119" s="38"/>
      <c r="OEY119" s="38"/>
      <c r="OEZ119" s="38"/>
      <c r="OFA119" s="38"/>
      <c r="OFB119" s="38"/>
      <c r="OFC119" s="38"/>
      <c r="OFD119" s="38"/>
      <c r="OFE119" s="38"/>
      <c r="OFF119" s="38"/>
      <c r="OFG119" s="38"/>
      <c r="OFH119" s="38"/>
      <c r="OFI119" s="38"/>
      <c r="OFJ119" s="38"/>
      <c r="OFK119" s="38"/>
      <c r="OFL119" s="38"/>
      <c r="OFM119" s="38"/>
      <c r="OFN119" s="38"/>
      <c r="OFO119" s="38"/>
      <c r="OFP119" s="38"/>
      <c r="OFQ119" s="38"/>
      <c r="OFR119" s="38"/>
      <c r="OFS119" s="38"/>
      <c r="OFT119" s="38"/>
      <c r="OFU119" s="38"/>
      <c r="OFV119" s="38"/>
      <c r="OFW119" s="38"/>
      <c r="OFX119" s="38"/>
      <c r="OFY119" s="38"/>
      <c r="OFZ119" s="38"/>
      <c r="OGA119" s="38"/>
      <c r="OGB119" s="38"/>
      <c r="OGC119" s="38"/>
      <c r="OGD119" s="38"/>
      <c r="OGE119" s="38"/>
      <c r="OGF119" s="38"/>
      <c r="OGG119" s="38"/>
      <c r="OGH119" s="38"/>
      <c r="OGI119" s="38"/>
      <c r="OGJ119" s="38"/>
      <c r="OGK119" s="38"/>
      <c r="OGL119" s="38"/>
      <c r="OGM119" s="38"/>
      <c r="OGN119" s="38"/>
      <c r="OGO119" s="38"/>
      <c r="OGP119" s="38"/>
      <c r="OGQ119" s="38"/>
      <c r="OGR119" s="38"/>
      <c r="OGS119" s="38"/>
      <c r="OGT119" s="38"/>
      <c r="OGU119" s="38"/>
      <c r="OGV119" s="38"/>
      <c r="OGW119" s="38"/>
      <c r="OGX119" s="38"/>
      <c r="OGY119" s="38"/>
      <c r="OGZ119" s="38"/>
      <c r="OHA119" s="38"/>
      <c r="OHB119" s="38"/>
      <c r="OHC119" s="38"/>
      <c r="OHD119" s="38"/>
      <c r="OHE119" s="38"/>
      <c r="OHF119" s="38"/>
      <c r="OHG119" s="38"/>
      <c r="OHH119" s="38"/>
      <c r="OHI119" s="38"/>
      <c r="OHJ119" s="38"/>
      <c r="OHK119" s="38"/>
      <c r="OHL119" s="38"/>
      <c r="OHM119" s="38"/>
      <c r="OHN119" s="38"/>
      <c r="OHO119" s="38"/>
      <c r="OHP119" s="38"/>
      <c r="OHQ119" s="38"/>
      <c r="OHR119" s="38"/>
      <c r="OHS119" s="38"/>
      <c r="OHT119" s="38"/>
      <c r="OHU119" s="38"/>
      <c r="OHV119" s="38"/>
      <c r="OHW119" s="38"/>
      <c r="OHX119" s="38"/>
      <c r="OHY119" s="38"/>
      <c r="OHZ119" s="38"/>
      <c r="OIA119" s="38"/>
      <c r="OIB119" s="38"/>
      <c r="OIC119" s="38"/>
      <c r="OID119" s="38"/>
      <c r="OIE119" s="38"/>
      <c r="OIF119" s="38"/>
      <c r="OIG119" s="38"/>
      <c r="OIH119" s="38"/>
      <c r="OII119" s="38"/>
      <c r="OIJ119" s="38"/>
      <c r="OIK119" s="38"/>
      <c r="OIL119" s="38"/>
      <c r="OIM119" s="38"/>
      <c r="OIN119" s="38"/>
      <c r="OIO119" s="38"/>
      <c r="OIP119" s="38"/>
      <c r="OIQ119" s="38"/>
      <c r="OIR119" s="38"/>
      <c r="OIS119" s="38"/>
      <c r="OIT119" s="38"/>
      <c r="OIU119" s="38"/>
      <c r="OIV119" s="38"/>
      <c r="OIW119" s="38"/>
      <c r="OIX119" s="38"/>
      <c r="OIY119" s="38"/>
      <c r="OIZ119" s="38"/>
      <c r="OJA119" s="38"/>
      <c r="OJB119" s="38"/>
      <c r="OJC119" s="38"/>
      <c r="OJD119" s="38"/>
      <c r="OJE119" s="38"/>
      <c r="OJF119" s="38"/>
      <c r="OJG119" s="38"/>
      <c r="OJH119" s="38"/>
      <c r="OJI119" s="38"/>
      <c r="OJJ119" s="38"/>
      <c r="OJK119" s="38"/>
      <c r="OJL119" s="38"/>
      <c r="OJM119" s="38"/>
      <c r="OJN119" s="38"/>
      <c r="OJO119" s="38"/>
      <c r="OJP119" s="38"/>
      <c r="OJQ119" s="38"/>
      <c r="OJR119" s="38"/>
      <c r="OJS119" s="38"/>
      <c r="OJT119" s="38"/>
      <c r="OJU119" s="38"/>
      <c r="OJV119" s="38"/>
      <c r="OJW119" s="38"/>
      <c r="OJX119" s="38"/>
      <c r="OJY119" s="38"/>
      <c r="OJZ119" s="38"/>
      <c r="OKA119" s="38"/>
      <c r="OKB119" s="38"/>
      <c r="OKC119" s="38"/>
      <c r="OKD119" s="38"/>
      <c r="OKE119" s="38"/>
      <c r="OKF119" s="38"/>
      <c r="OKG119" s="38"/>
      <c r="OKH119" s="38"/>
      <c r="OKI119" s="38"/>
      <c r="OKJ119" s="38"/>
      <c r="OKK119" s="38"/>
      <c r="OKL119" s="38"/>
      <c r="OKM119" s="38"/>
      <c r="OKN119" s="38"/>
      <c r="OKO119" s="38"/>
      <c r="OKP119" s="38"/>
      <c r="OKQ119" s="38"/>
      <c r="OKR119" s="38"/>
      <c r="OKS119" s="38"/>
      <c r="OKT119" s="38"/>
      <c r="OKU119" s="38"/>
      <c r="OKV119" s="38"/>
      <c r="OKW119" s="38"/>
      <c r="OKX119" s="38"/>
      <c r="OKY119" s="38"/>
      <c r="OKZ119" s="38"/>
      <c r="OLA119" s="38"/>
      <c r="OLB119" s="38"/>
      <c r="OLC119" s="38"/>
      <c r="OLD119" s="38"/>
      <c r="OLE119" s="38"/>
      <c r="OLF119" s="38"/>
      <c r="OLG119" s="38"/>
      <c r="OLH119" s="38"/>
      <c r="OLI119" s="38"/>
      <c r="OLJ119" s="38"/>
      <c r="OLK119" s="38"/>
      <c r="OLL119" s="38"/>
      <c r="OLM119" s="38"/>
      <c r="OLN119" s="38"/>
      <c r="OLO119" s="38"/>
      <c r="OLP119" s="38"/>
      <c r="OLQ119" s="38"/>
      <c r="OLR119" s="38"/>
      <c r="OLS119" s="38"/>
      <c r="OLT119" s="38"/>
      <c r="OLU119" s="38"/>
      <c r="OLV119" s="38"/>
      <c r="OLW119" s="38"/>
      <c r="OLX119" s="38"/>
      <c r="OLY119" s="38"/>
      <c r="OLZ119" s="38"/>
      <c r="OMA119" s="38"/>
      <c r="OMB119" s="38"/>
      <c r="OMC119" s="38"/>
      <c r="OMD119" s="38"/>
      <c r="OME119" s="38"/>
      <c r="OMF119" s="38"/>
      <c r="OMG119" s="38"/>
      <c r="OMH119" s="38"/>
      <c r="OMI119" s="38"/>
      <c r="OMJ119" s="38"/>
      <c r="OMK119" s="38"/>
      <c r="OML119" s="38"/>
      <c r="OMM119" s="38"/>
      <c r="OMN119" s="38"/>
      <c r="OMO119" s="38"/>
      <c r="OMP119" s="38"/>
      <c r="OMQ119" s="38"/>
      <c r="OMR119" s="38"/>
      <c r="OMS119" s="38"/>
      <c r="OMT119" s="38"/>
      <c r="OMU119" s="38"/>
      <c r="OMV119" s="38"/>
      <c r="OMW119" s="38"/>
      <c r="OMX119" s="38"/>
      <c r="OMY119" s="38"/>
      <c r="OMZ119" s="38"/>
      <c r="ONA119" s="38"/>
      <c r="ONB119" s="38"/>
      <c r="ONC119" s="38"/>
      <c r="OND119" s="38"/>
      <c r="ONE119" s="38"/>
      <c r="ONF119" s="38"/>
      <c r="ONG119" s="38"/>
      <c r="ONH119" s="38"/>
      <c r="ONI119" s="38"/>
      <c r="ONJ119" s="38"/>
      <c r="ONK119" s="38"/>
      <c r="ONL119" s="38"/>
      <c r="ONM119" s="38"/>
      <c r="ONN119" s="38"/>
      <c r="ONO119" s="38"/>
      <c r="ONP119" s="38"/>
      <c r="ONQ119" s="38"/>
      <c r="ONR119" s="38"/>
      <c r="ONS119" s="38"/>
      <c r="ONT119" s="38"/>
      <c r="ONU119" s="38"/>
      <c r="ONV119" s="38"/>
      <c r="ONW119" s="38"/>
      <c r="ONX119" s="38"/>
      <c r="ONY119" s="38"/>
      <c r="ONZ119" s="38"/>
      <c r="OOA119" s="38"/>
      <c r="OOB119" s="38"/>
      <c r="OOC119" s="38"/>
      <c r="OOD119" s="38"/>
      <c r="OOE119" s="38"/>
      <c r="OOF119" s="38"/>
      <c r="OOG119" s="38"/>
      <c r="OOH119" s="38"/>
      <c r="OOI119" s="38"/>
      <c r="OOJ119" s="38"/>
      <c r="OOK119" s="38"/>
      <c r="OOL119" s="38"/>
      <c r="OOM119" s="38"/>
      <c r="OON119" s="38"/>
      <c r="OOO119" s="38"/>
      <c r="OOP119" s="38"/>
      <c r="OOQ119" s="38"/>
      <c r="OOR119" s="38"/>
      <c r="OOS119" s="38"/>
      <c r="OOT119" s="38"/>
      <c r="OOU119" s="38"/>
      <c r="OOV119" s="38"/>
      <c r="OOW119" s="38"/>
      <c r="OOX119" s="38"/>
      <c r="OOY119" s="38"/>
      <c r="OOZ119" s="38"/>
      <c r="OPA119" s="38"/>
      <c r="OPB119" s="38"/>
      <c r="OPC119" s="38"/>
      <c r="OPD119" s="38"/>
      <c r="OPE119" s="38"/>
      <c r="OPF119" s="38"/>
      <c r="OPG119" s="38"/>
      <c r="OPH119" s="38"/>
      <c r="OPI119" s="38"/>
      <c r="OPJ119" s="38"/>
      <c r="OPK119" s="38"/>
      <c r="OPL119" s="38"/>
      <c r="OPM119" s="38"/>
      <c r="OPN119" s="38"/>
      <c r="OPO119" s="38"/>
      <c r="OPP119" s="38"/>
      <c r="OPQ119" s="38"/>
      <c r="OPR119" s="38"/>
      <c r="OPS119" s="38"/>
      <c r="OPT119" s="38"/>
      <c r="OPU119" s="38"/>
      <c r="OPV119" s="38"/>
      <c r="OPW119" s="38"/>
      <c r="OPX119" s="38"/>
      <c r="OPY119" s="38"/>
      <c r="OPZ119" s="38"/>
      <c r="OQA119" s="38"/>
      <c r="OQB119" s="38"/>
      <c r="OQC119" s="38"/>
      <c r="OQD119" s="38"/>
      <c r="OQE119" s="38"/>
      <c r="OQF119" s="38"/>
      <c r="OQG119" s="38"/>
      <c r="OQH119" s="38"/>
      <c r="OQI119" s="38"/>
      <c r="OQJ119" s="38"/>
      <c r="OQK119" s="38"/>
      <c r="OQL119" s="38"/>
      <c r="OQM119" s="38"/>
      <c r="OQN119" s="38"/>
      <c r="OQO119" s="38"/>
      <c r="OQP119" s="38"/>
      <c r="OQQ119" s="38"/>
      <c r="OQR119" s="38"/>
      <c r="OQS119" s="38"/>
      <c r="OQT119" s="38"/>
      <c r="OQU119" s="38"/>
      <c r="OQV119" s="38"/>
      <c r="OQW119" s="38"/>
      <c r="OQX119" s="38"/>
      <c r="OQY119" s="38"/>
      <c r="OQZ119" s="38"/>
      <c r="ORA119" s="38"/>
      <c r="ORB119" s="38"/>
      <c r="ORC119" s="38"/>
      <c r="ORD119" s="38"/>
      <c r="ORE119" s="38"/>
      <c r="ORF119" s="38"/>
      <c r="ORG119" s="38"/>
      <c r="ORH119" s="38"/>
      <c r="ORI119" s="38"/>
      <c r="ORJ119" s="38"/>
      <c r="ORK119" s="38"/>
      <c r="ORL119" s="38"/>
      <c r="ORM119" s="38"/>
      <c r="ORN119" s="38"/>
      <c r="ORO119" s="38"/>
      <c r="ORP119" s="38"/>
      <c r="ORQ119" s="38"/>
      <c r="ORR119" s="38"/>
      <c r="ORS119" s="38"/>
      <c r="ORT119" s="38"/>
      <c r="ORU119" s="38"/>
      <c r="ORV119" s="38"/>
      <c r="ORW119" s="38"/>
      <c r="ORX119" s="38"/>
      <c r="ORY119" s="38"/>
      <c r="ORZ119" s="38"/>
      <c r="OSA119" s="38"/>
      <c r="OSB119" s="38"/>
      <c r="OSC119" s="38"/>
      <c r="OSD119" s="38"/>
      <c r="OSE119" s="38"/>
      <c r="OSF119" s="38"/>
      <c r="OSG119" s="38"/>
      <c r="OSH119" s="38"/>
      <c r="OSI119" s="38"/>
      <c r="OSJ119" s="38"/>
      <c r="OSK119" s="38"/>
      <c r="OSL119" s="38"/>
      <c r="OSM119" s="38"/>
      <c r="OSN119" s="38"/>
      <c r="OSO119" s="38"/>
      <c r="OSP119" s="38"/>
      <c r="OSQ119" s="38"/>
      <c r="OSR119" s="38"/>
      <c r="OSS119" s="38"/>
      <c r="OST119" s="38"/>
      <c r="OSU119" s="38"/>
      <c r="OSV119" s="38"/>
      <c r="OSW119" s="38"/>
      <c r="OSX119" s="38"/>
      <c r="OSY119" s="38"/>
      <c r="OSZ119" s="38"/>
      <c r="OTA119" s="38"/>
      <c r="OTB119" s="38"/>
      <c r="OTC119" s="38"/>
      <c r="OTD119" s="38"/>
      <c r="OTE119" s="38"/>
      <c r="OTF119" s="38"/>
      <c r="OTG119" s="38"/>
      <c r="OTH119" s="38"/>
      <c r="OTI119" s="38"/>
      <c r="OTJ119" s="38"/>
      <c r="OTK119" s="38"/>
      <c r="OTL119" s="38"/>
      <c r="OTM119" s="38"/>
      <c r="OTN119" s="38"/>
      <c r="OTO119" s="38"/>
      <c r="OTP119" s="38"/>
      <c r="OTQ119" s="38"/>
      <c r="OTR119" s="38"/>
      <c r="OTS119" s="38"/>
      <c r="OTT119" s="38"/>
      <c r="OTU119" s="38"/>
      <c r="OTV119" s="38"/>
      <c r="OTW119" s="38"/>
      <c r="OTX119" s="38"/>
      <c r="OTY119" s="38"/>
      <c r="OTZ119" s="38"/>
      <c r="OUA119" s="38"/>
      <c r="OUB119" s="38"/>
      <c r="OUC119" s="38"/>
      <c r="OUD119" s="38"/>
      <c r="OUE119" s="38"/>
      <c r="OUF119" s="38"/>
      <c r="OUG119" s="38"/>
      <c r="OUH119" s="38"/>
      <c r="OUI119" s="38"/>
      <c r="OUJ119" s="38"/>
      <c r="OUK119" s="38"/>
      <c r="OUL119" s="38"/>
      <c r="OUM119" s="38"/>
      <c r="OUN119" s="38"/>
      <c r="OUO119" s="38"/>
      <c r="OUP119" s="38"/>
      <c r="OUQ119" s="38"/>
      <c r="OUR119" s="38"/>
      <c r="OUS119" s="38"/>
      <c r="OUT119" s="38"/>
      <c r="OUU119" s="38"/>
      <c r="OUV119" s="38"/>
      <c r="OUW119" s="38"/>
      <c r="OUX119" s="38"/>
      <c r="OUY119" s="38"/>
      <c r="OUZ119" s="38"/>
      <c r="OVA119" s="38"/>
      <c r="OVB119" s="38"/>
      <c r="OVC119" s="38"/>
      <c r="OVD119" s="38"/>
      <c r="OVE119" s="38"/>
      <c r="OVF119" s="38"/>
      <c r="OVG119" s="38"/>
      <c r="OVH119" s="38"/>
      <c r="OVI119" s="38"/>
      <c r="OVJ119" s="38"/>
      <c r="OVK119" s="38"/>
      <c r="OVL119" s="38"/>
      <c r="OVM119" s="38"/>
      <c r="OVN119" s="38"/>
      <c r="OVO119" s="38"/>
      <c r="OVP119" s="38"/>
      <c r="OVQ119" s="38"/>
      <c r="OVR119" s="38"/>
      <c r="OVS119" s="38"/>
      <c r="OVT119" s="38"/>
      <c r="OVU119" s="38"/>
      <c r="OVV119" s="38"/>
      <c r="OVW119" s="38"/>
      <c r="OVX119" s="38"/>
      <c r="OVY119" s="38"/>
      <c r="OVZ119" s="38"/>
      <c r="OWA119" s="38"/>
      <c r="OWB119" s="38"/>
      <c r="OWC119" s="38"/>
      <c r="OWD119" s="38"/>
      <c r="OWE119" s="38"/>
      <c r="OWF119" s="38"/>
      <c r="OWG119" s="38"/>
      <c r="OWH119" s="38"/>
      <c r="OWI119" s="38"/>
      <c r="OWJ119" s="38"/>
      <c r="OWK119" s="38"/>
      <c r="OWL119" s="38"/>
      <c r="OWM119" s="38"/>
      <c r="OWN119" s="38"/>
      <c r="OWO119" s="38"/>
      <c r="OWP119" s="38"/>
      <c r="OWQ119" s="38"/>
      <c r="OWR119" s="38"/>
      <c r="OWS119" s="38"/>
      <c r="OWT119" s="38"/>
      <c r="OWU119" s="38"/>
      <c r="OWV119" s="38"/>
      <c r="OWW119" s="38"/>
      <c r="OWX119" s="38"/>
      <c r="OWY119" s="38"/>
      <c r="OWZ119" s="38"/>
      <c r="OXA119" s="38"/>
      <c r="OXB119" s="38"/>
      <c r="OXC119" s="38"/>
      <c r="OXD119" s="38"/>
      <c r="OXE119" s="38"/>
      <c r="OXF119" s="38"/>
      <c r="OXG119" s="38"/>
      <c r="OXH119" s="38"/>
      <c r="OXI119" s="38"/>
      <c r="OXJ119" s="38"/>
      <c r="OXK119" s="38"/>
      <c r="OXL119" s="38"/>
      <c r="OXM119" s="38"/>
      <c r="OXN119" s="38"/>
      <c r="OXO119" s="38"/>
      <c r="OXP119" s="38"/>
      <c r="OXQ119" s="38"/>
      <c r="OXR119" s="38"/>
      <c r="OXS119" s="38"/>
      <c r="OXT119" s="38"/>
      <c r="OXU119" s="38"/>
      <c r="OXV119" s="38"/>
      <c r="OXW119" s="38"/>
      <c r="OXX119" s="38"/>
      <c r="OXY119" s="38"/>
      <c r="OXZ119" s="38"/>
      <c r="OYA119" s="38"/>
      <c r="OYB119" s="38"/>
      <c r="OYC119" s="38"/>
      <c r="OYD119" s="38"/>
      <c r="OYE119" s="38"/>
      <c r="OYF119" s="38"/>
      <c r="OYG119" s="38"/>
      <c r="OYH119" s="38"/>
      <c r="OYI119" s="38"/>
      <c r="OYJ119" s="38"/>
      <c r="OYK119" s="38"/>
      <c r="OYL119" s="38"/>
      <c r="OYM119" s="38"/>
      <c r="OYN119" s="38"/>
      <c r="OYO119" s="38"/>
      <c r="OYP119" s="38"/>
      <c r="OYQ119" s="38"/>
      <c r="OYR119" s="38"/>
      <c r="OYS119" s="38"/>
      <c r="OYT119" s="38"/>
      <c r="OYU119" s="38"/>
      <c r="OYV119" s="38"/>
      <c r="OYW119" s="38"/>
      <c r="OYX119" s="38"/>
      <c r="OYY119" s="38"/>
      <c r="OYZ119" s="38"/>
      <c r="OZA119" s="38"/>
      <c r="OZB119" s="38"/>
      <c r="OZC119" s="38"/>
      <c r="OZD119" s="38"/>
      <c r="OZE119" s="38"/>
      <c r="OZF119" s="38"/>
      <c r="OZG119" s="38"/>
      <c r="OZH119" s="38"/>
      <c r="OZI119" s="38"/>
      <c r="OZJ119" s="38"/>
      <c r="OZK119" s="38"/>
      <c r="OZL119" s="38"/>
      <c r="OZM119" s="38"/>
      <c r="OZN119" s="38"/>
      <c r="OZO119" s="38"/>
      <c r="OZP119" s="38"/>
      <c r="OZQ119" s="38"/>
      <c r="OZR119" s="38"/>
      <c r="OZS119" s="38"/>
      <c r="OZT119" s="38"/>
      <c r="OZU119" s="38"/>
      <c r="OZV119" s="38"/>
      <c r="OZW119" s="38"/>
      <c r="OZX119" s="38"/>
      <c r="OZY119" s="38"/>
      <c r="OZZ119" s="38"/>
      <c r="PAA119" s="38"/>
      <c r="PAB119" s="38"/>
      <c r="PAC119" s="38"/>
      <c r="PAD119" s="38"/>
      <c r="PAE119" s="38"/>
      <c r="PAF119" s="38"/>
      <c r="PAG119" s="38"/>
      <c r="PAH119" s="38"/>
      <c r="PAI119" s="38"/>
      <c r="PAJ119" s="38"/>
      <c r="PAK119" s="38"/>
      <c r="PAL119" s="38"/>
      <c r="PAM119" s="38"/>
      <c r="PAN119" s="38"/>
      <c r="PAO119" s="38"/>
      <c r="PAP119" s="38"/>
      <c r="PAQ119" s="38"/>
      <c r="PAR119" s="38"/>
      <c r="PAS119" s="38"/>
      <c r="PAT119" s="38"/>
      <c r="PAU119" s="38"/>
      <c r="PAV119" s="38"/>
      <c r="PAW119" s="38"/>
      <c r="PAX119" s="38"/>
      <c r="PAY119" s="38"/>
      <c r="PAZ119" s="38"/>
      <c r="PBA119" s="38"/>
      <c r="PBB119" s="38"/>
      <c r="PBC119" s="38"/>
      <c r="PBD119" s="38"/>
      <c r="PBE119" s="38"/>
      <c r="PBF119" s="38"/>
      <c r="PBG119" s="38"/>
      <c r="PBH119" s="38"/>
      <c r="PBI119" s="38"/>
      <c r="PBJ119" s="38"/>
      <c r="PBK119" s="38"/>
      <c r="PBL119" s="38"/>
      <c r="PBM119" s="38"/>
      <c r="PBN119" s="38"/>
      <c r="PBO119" s="38"/>
      <c r="PBP119" s="38"/>
      <c r="PBQ119" s="38"/>
      <c r="PBR119" s="38"/>
      <c r="PBS119" s="38"/>
      <c r="PBT119" s="38"/>
      <c r="PBU119" s="38"/>
      <c r="PBV119" s="38"/>
      <c r="PBW119" s="38"/>
      <c r="PBX119" s="38"/>
      <c r="PBY119" s="38"/>
      <c r="PBZ119" s="38"/>
      <c r="PCA119" s="38"/>
      <c r="PCB119" s="38"/>
      <c r="PCC119" s="38"/>
      <c r="PCD119" s="38"/>
      <c r="PCE119" s="38"/>
      <c r="PCF119" s="38"/>
      <c r="PCG119" s="38"/>
      <c r="PCH119" s="38"/>
      <c r="PCI119" s="38"/>
      <c r="PCJ119" s="38"/>
      <c r="PCK119" s="38"/>
      <c r="PCL119" s="38"/>
      <c r="PCM119" s="38"/>
      <c r="PCN119" s="38"/>
      <c r="PCO119" s="38"/>
      <c r="PCP119" s="38"/>
      <c r="PCQ119" s="38"/>
      <c r="PCR119" s="38"/>
      <c r="PCS119" s="38"/>
      <c r="PCT119" s="38"/>
      <c r="PCU119" s="38"/>
      <c r="PCV119" s="38"/>
      <c r="PCW119" s="38"/>
      <c r="PCX119" s="38"/>
      <c r="PCY119" s="38"/>
      <c r="PCZ119" s="38"/>
      <c r="PDA119" s="38"/>
      <c r="PDB119" s="38"/>
      <c r="PDC119" s="38"/>
      <c r="PDD119" s="38"/>
      <c r="PDE119" s="38"/>
      <c r="PDF119" s="38"/>
      <c r="PDG119" s="38"/>
      <c r="PDH119" s="38"/>
      <c r="PDI119" s="38"/>
      <c r="PDJ119" s="38"/>
      <c r="PDK119" s="38"/>
      <c r="PDL119" s="38"/>
      <c r="PDM119" s="38"/>
      <c r="PDN119" s="38"/>
      <c r="PDO119" s="38"/>
      <c r="PDP119" s="38"/>
      <c r="PDQ119" s="38"/>
      <c r="PDR119" s="38"/>
      <c r="PDS119" s="38"/>
      <c r="PDT119" s="38"/>
      <c r="PDU119" s="38"/>
      <c r="PDV119" s="38"/>
      <c r="PDW119" s="38"/>
      <c r="PDX119" s="38"/>
      <c r="PDY119" s="38"/>
      <c r="PDZ119" s="38"/>
      <c r="PEA119" s="38"/>
      <c r="PEB119" s="38"/>
      <c r="PEC119" s="38"/>
      <c r="PED119" s="38"/>
      <c r="PEE119" s="38"/>
      <c r="PEF119" s="38"/>
      <c r="PEG119" s="38"/>
      <c r="PEH119" s="38"/>
      <c r="PEI119" s="38"/>
      <c r="PEJ119" s="38"/>
      <c r="PEK119" s="38"/>
      <c r="PEL119" s="38"/>
      <c r="PEM119" s="38"/>
      <c r="PEN119" s="38"/>
      <c r="PEO119" s="38"/>
      <c r="PEP119" s="38"/>
      <c r="PEQ119" s="38"/>
      <c r="PER119" s="38"/>
      <c r="PES119" s="38"/>
      <c r="PET119" s="38"/>
      <c r="PEU119" s="38"/>
      <c r="PEV119" s="38"/>
      <c r="PEW119" s="38"/>
      <c r="PEX119" s="38"/>
      <c r="PEY119" s="38"/>
      <c r="PEZ119" s="38"/>
      <c r="PFA119" s="38"/>
      <c r="PFB119" s="38"/>
      <c r="PFC119" s="38"/>
      <c r="PFD119" s="38"/>
      <c r="PFE119" s="38"/>
      <c r="PFF119" s="38"/>
      <c r="PFG119" s="38"/>
      <c r="PFH119" s="38"/>
      <c r="PFI119" s="38"/>
      <c r="PFJ119" s="38"/>
      <c r="PFK119" s="38"/>
      <c r="PFL119" s="38"/>
      <c r="PFM119" s="38"/>
      <c r="PFN119" s="38"/>
      <c r="PFO119" s="38"/>
      <c r="PFP119" s="38"/>
      <c r="PFQ119" s="38"/>
      <c r="PFR119" s="38"/>
      <c r="PFS119" s="38"/>
      <c r="PFT119" s="38"/>
      <c r="PFU119" s="38"/>
      <c r="PFV119" s="38"/>
      <c r="PFW119" s="38"/>
      <c r="PFX119" s="38"/>
      <c r="PFY119" s="38"/>
      <c r="PFZ119" s="38"/>
      <c r="PGA119" s="38"/>
      <c r="PGB119" s="38"/>
      <c r="PGC119" s="38"/>
      <c r="PGD119" s="38"/>
      <c r="PGE119" s="38"/>
      <c r="PGF119" s="38"/>
      <c r="PGG119" s="38"/>
      <c r="PGH119" s="38"/>
      <c r="PGI119" s="38"/>
      <c r="PGJ119" s="38"/>
      <c r="PGK119" s="38"/>
      <c r="PGL119" s="38"/>
      <c r="PGM119" s="38"/>
      <c r="PGN119" s="38"/>
      <c r="PGO119" s="38"/>
      <c r="PGP119" s="38"/>
      <c r="PGQ119" s="38"/>
      <c r="PGR119" s="38"/>
      <c r="PGS119" s="38"/>
      <c r="PGT119" s="38"/>
      <c r="PGU119" s="38"/>
      <c r="PGV119" s="38"/>
      <c r="PGW119" s="38"/>
      <c r="PGX119" s="38"/>
      <c r="PGY119" s="38"/>
      <c r="PGZ119" s="38"/>
      <c r="PHA119" s="38"/>
      <c r="PHB119" s="38"/>
      <c r="PHC119" s="38"/>
      <c r="PHD119" s="38"/>
      <c r="PHE119" s="38"/>
      <c r="PHF119" s="38"/>
      <c r="PHG119" s="38"/>
      <c r="PHH119" s="38"/>
      <c r="PHI119" s="38"/>
      <c r="PHJ119" s="38"/>
      <c r="PHK119" s="38"/>
      <c r="PHL119" s="38"/>
      <c r="PHM119" s="38"/>
      <c r="PHN119" s="38"/>
      <c r="PHO119" s="38"/>
      <c r="PHP119" s="38"/>
      <c r="PHQ119" s="38"/>
      <c r="PHR119" s="38"/>
      <c r="PHS119" s="38"/>
      <c r="PHT119" s="38"/>
      <c r="PHU119" s="38"/>
      <c r="PHV119" s="38"/>
      <c r="PHW119" s="38"/>
      <c r="PHX119" s="38"/>
      <c r="PHY119" s="38"/>
      <c r="PHZ119" s="38"/>
      <c r="PIA119" s="38"/>
      <c r="PIB119" s="38"/>
      <c r="PIC119" s="38"/>
      <c r="PID119" s="38"/>
      <c r="PIE119" s="38"/>
      <c r="PIF119" s="38"/>
      <c r="PIG119" s="38"/>
      <c r="PIH119" s="38"/>
      <c r="PII119" s="38"/>
      <c r="PIJ119" s="38"/>
      <c r="PIK119" s="38"/>
      <c r="PIL119" s="38"/>
      <c r="PIM119" s="38"/>
      <c r="PIN119" s="38"/>
      <c r="PIO119" s="38"/>
      <c r="PIP119" s="38"/>
      <c r="PIQ119" s="38"/>
      <c r="PIR119" s="38"/>
      <c r="PIS119" s="38"/>
      <c r="PIT119" s="38"/>
      <c r="PIU119" s="38"/>
      <c r="PIV119" s="38"/>
      <c r="PIW119" s="38"/>
      <c r="PIX119" s="38"/>
      <c r="PIY119" s="38"/>
      <c r="PIZ119" s="38"/>
      <c r="PJA119" s="38"/>
      <c r="PJB119" s="38"/>
      <c r="PJC119" s="38"/>
      <c r="PJD119" s="38"/>
      <c r="PJE119" s="38"/>
      <c r="PJF119" s="38"/>
      <c r="PJG119" s="38"/>
      <c r="PJH119" s="38"/>
      <c r="PJI119" s="38"/>
      <c r="PJJ119" s="38"/>
      <c r="PJK119" s="38"/>
      <c r="PJL119" s="38"/>
      <c r="PJM119" s="38"/>
      <c r="PJN119" s="38"/>
      <c r="PJO119" s="38"/>
      <c r="PJP119" s="38"/>
      <c r="PJQ119" s="38"/>
      <c r="PJR119" s="38"/>
      <c r="PJS119" s="38"/>
      <c r="PJT119" s="38"/>
      <c r="PJU119" s="38"/>
      <c r="PJV119" s="38"/>
      <c r="PJW119" s="38"/>
      <c r="PJX119" s="38"/>
      <c r="PJY119" s="38"/>
      <c r="PJZ119" s="38"/>
      <c r="PKA119" s="38"/>
      <c r="PKB119" s="38"/>
      <c r="PKC119" s="38"/>
      <c r="PKD119" s="38"/>
      <c r="PKE119" s="38"/>
      <c r="PKF119" s="38"/>
      <c r="PKG119" s="38"/>
      <c r="PKH119" s="38"/>
      <c r="PKI119" s="38"/>
      <c r="PKJ119" s="38"/>
      <c r="PKK119" s="38"/>
      <c r="PKL119" s="38"/>
      <c r="PKM119" s="38"/>
      <c r="PKN119" s="38"/>
      <c r="PKO119" s="38"/>
      <c r="PKP119" s="38"/>
      <c r="PKQ119" s="38"/>
      <c r="PKR119" s="38"/>
      <c r="PKS119" s="38"/>
      <c r="PKT119" s="38"/>
      <c r="PKU119" s="38"/>
      <c r="PKV119" s="38"/>
      <c r="PKW119" s="38"/>
      <c r="PKX119" s="38"/>
      <c r="PKY119" s="38"/>
      <c r="PKZ119" s="38"/>
      <c r="PLA119" s="38"/>
      <c r="PLB119" s="38"/>
      <c r="PLC119" s="38"/>
      <c r="PLD119" s="38"/>
      <c r="PLE119" s="38"/>
      <c r="PLF119" s="38"/>
      <c r="PLG119" s="38"/>
      <c r="PLH119" s="38"/>
      <c r="PLI119" s="38"/>
      <c r="PLJ119" s="38"/>
      <c r="PLK119" s="38"/>
      <c r="PLL119" s="38"/>
      <c r="PLM119" s="38"/>
      <c r="PLN119" s="38"/>
      <c r="PLO119" s="38"/>
      <c r="PLP119" s="38"/>
      <c r="PLQ119" s="38"/>
      <c r="PLR119" s="38"/>
      <c r="PLS119" s="38"/>
      <c r="PLT119" s="38"/>
      <c r="PLU119" s="38"/>
      <c r="PLV119" s="38"/>
      <c r="PLW119" s="38"/>
      <c r="PLX119" s="38"/>
      <c r="PLY119" s="38"/>
      <c r="PLZ119" s="38"/>
      <c r="PMA119" s="38"/>
      <c r="PMB119" s="38"/>
      <c r="PMC119" s="38"/>
      <c r="PMD119" s="38"/>
      <c r="PME119" s="38"/>
      <c r="PMF119" s="38"/>
      <c r="PMG119" s="38"/>
      <c r="PMH119" s="38"/>
      <c r="PMI119" s="38"/>
      <c r="PMJ119" s="38"/>
      <c r="PMK119" s="38"/>
      <c r="PML119" s="38"/>
      <c r="PMM119" s="38"/>
      <c r="PMN119" s="38"/>
      <c r="PMO119" s="38"/>
      <c r="PMP119" s="38"/>
      <c r="PMQ119" s="38"/>
      <c r="PMR119" s="38"/>
      <c r="PMS119" s="38"/>
      <c r="PMT119" s="38"/>
      <c r="PMU119" s="38"/>
      <c r="PMV119" s="38"/>
      <c r="PMW119" s="38"/>
      <c r="PMX119" s="38"/>
      <c r="PMY119" s="38"/>
      <c r="PMZ119" s="38"/>
      <c r="PNA119" s="38"/>
      <c r="PNB119" s="38"/>
      <c r="PNC119" s="38"/>
      <c r="PND119" s="38"/>
      <c r="PNE119" s="38"/>
      <c r="PNF119" s="38"/>
      <c r="PNG119" s="38"/>
      <c r="PNH119" s="38"/>
      <c r="PNI119" s="38"/>
      <c r="PNJ119" s="38"/>
      <c r="PNK119" s="38"/>
      <c r="PNL119" s="38"/>
      <c r="PNM119" s="38"/>
      <c r="PNN119" s="38"/>
      <c r="PNO119" s="38"/>
      <c r="PNP119" s="38"/>
      <c r="PNQ119" s="38"/>
      <c r="PNR119" s="38"/>
      <c r="PNS119" s="38"/>
      <c r="PNT119" s="38"/>
      <c r="PNU119" s="38"/>
      <c r="PNV119" s="38"/>
      <c r="PNW119" s="38"/>
      <c r="PNX119" s="38"/>
      <c r="PNY119" s="38"/>
      <c r="PNZ119" s="38"/>
      <c r="POA119" s="38"/>
      <c r="POB119" s="38"/>
      <c r="POC119" s="38"/>
      <c r="POD119" s="38"/>
      <c r="POE119" s="38"/>
      <c r="POF119" s="38"/>
      <c r="POG119" s="38"/>
      <c r="POH119" s="38"/>
      <c r="POI119" s="38"/>
      <c r="POJ119" s="38"/>
      <c r="POK119" s="38"/>
      <c r="POL119" s="38"/>
      <c r="POM119" s="38"/>
      <c r="PON119" s="38"/>
      <c r="POO119" s="38"/>
      <c r="POP119" s="38"/>
      <c r="POQ119" s="38"/>
      <c r="POR119" s="38"/>
      <c r="POS119" s="38"/>
      <c r="POT119" s="38"/>
      <c r="POU119" s="38"/>
      <c r="POV119" s="38"/>
      <c r="POW119" s="38"/>
      <c r="POX119" s="38"/>
      <c r="POY119" s="38"/>
      <c r="POZ119" s="38"/>
      <c r="PPA119" s="38"/>
      <c r="PPB119" s="38"/>
      <c r="PPC119" s="38"/>
      <c r="PPD119" s="38"/>
      <c r="PPE119" s="38"/>
      <c r="PPF119" s="38"/>
      <c r="PPG119" s="38"/>
      <c r="PPH119" s="38"/>
      <c r="PPI119" s="38"/>
      <c r="PPJ119" s="38"/>
      <c r="PPK119" s="38"/>
      <c r="PPL119" s="38"/>
      <c r="PPM119" s="38"/>
      <c r="PPN119" s="38"/>
      <c r="PPO119" s="38"/>
      <c r="PPP119" s="38"/>
      <c r="PPQ119" s="38"/>
      <c r="PPR119" s="38"/>
      <c r="PPS119" s="38"/>
      <c r="PPT119" s="38"/>
      <c r="PPU119" s="38"/>
      <c r="PPV119" s="38"/>
      <c r="PPW119" s="38"/>
      <c r="PPX119" s="38"/>
      <c r="PPY119" s="38"/>
      <c r="PPZ119" s="38"/>
      <c r="PQA119" s="38"/>
      <c r="PQB119" s="38"/>
      <c r="PQC119" s="38"/>
      <c r="PQD119" s="38"/>
      <c r="PQE119" s="38"/>
      <c r="PQF119" s="38"/>
      <c r="PQG119" s="38"/>
      <c r="PQH119" s="38"/>
      <c r="PQI119" s="38"/>
      <c r="PQJ119" s="38"/>
      <c r="PQK119" s="38"/>
      <c r="PQL119" s="38"/>
      <c r="PQM119" s="38"/>
      <c r="PQN119" s="38"/>
      <c r="PQO119" s="38"/>
      <c r="PQP119" s="38"/>
      <c r="PQQ119" s="38"/>
      <c r="PQR119" s="38"/>
      <c r="PQS119" s="38"/>
      <c r="PQT119" s="38"/>
      <c r="PQU119" s="38"/>
      <c r="PQV119" s="38"/>
      <c r="PQW119" s="38"/>
      <c r="PQX119" s="38"/>
      <c r="PQY119" s="38"/>
      <c r="PQZ119" s="38"/>
      <c r="PRA119" s="38"/>
      <c r="PRB119" s="38"/>
      <c r="PRC119" s="38"/>
      <c r="PRD119" s="38"/>
      <c r="PRE119" s="38"/>
      <c r="PRF119" s="38"/>
      <c r="PRG119" s="38"/>
      <c r="PRH119" s="38"/>
      <c r="PRI119" s="38"/>
      <c r="PRJ119" s="38"/>
      <c r="PRK119" s="38"/>
      <c r="PRL119" s="38"/>
      <c r="PRM119" s="38"/>
      <c r="PRN119" s="38"/>
    </row>
    <row r="120" spans="1:11298" ht="15.75" x14ac:dyDescent="0.25">
      <c r="A120" s="1"/>
      <c r="B120" s="78" t="s">
        <v>442</v>
      </c>
      <c r="C120" s="31" t="s">
        <v>284</v>
      </c>
      <c r="D120" s="32"/>
      <c r="E120" s="32"/>
      <c r="F120" s="33">
        <v>40906</v>
      </c>
      <c r="G120" s="32"/>
      <c r="H120" s="32"/>
      <c r="I120" s="34">
        <v>514000</v>
      </c>
      <c r="J120" s="32"/>
      <c r="K120" s="34">
        <v>1E-8</v>
      </c>
      <c r="L120" s="32"/>
      <c r="M120" s="34">
        <v>1E-8</v>
      </c>
      <c r="N120" s="34">
        <v>513999.99999997998</v>
      </c>
      <c r="O120" s="28">
        <v>114.32</v>
      </c>
      <c r="P120" s="34">
        <v>4496.1511546534293</v>
      </c>
      <c r="Q120" s="32"/>
      <c r="R120" s="35">
        <v>2111203579</v>
      </c>
      <c r="S120" s="35" t="s">
        <v>285</v>
      </c>
      <c r="T120" s="32"/>
      <c r="U120" s="32"/>
      <c r="V120" s="32"/>
      <c r="W120" s="32"/>
      <c r="X120" s="32"/>
      <c r="Y120" s="32"/>
      <c r="Z120" s="39">
        <v>18206</v>
      </c>
      <c r="AA120" s="39">
        <v>1.0000000000000001E-5</v>
      </c>
      <c r="AB120" s="39">
        <v>18206.00001</v>
      </c>
      <c r="AD120" s="32" t="s">
        <v>489</v>
      </c>
      <c r="AE120" s="32"/>
      <c r="AF120" s="32"/>
      <c r="AG120" s="32"/>
      <c r="AH120" s="32"/>
      <c r="AI120" s="32"/>
      <c r="AJ120" s="36"/>
      <c r="AK120" s="36"/>
      <c r="AL120" s="36">
        <v>1</v>
      </c>
      <c r="AM120" s="32"/>
      <c r="AN120" s="32"/>
      <c r="AO120" s="34">
        <v>411000</v>
      </c>
      <c r="AP120" s="37">
        <v>0.79959999999999998</v>
      </c>
      <c r="AQ120" s="26">
        <v>1500</v>
      </c>
      <c r="AR120" s="34">
        <v>274</v>
      </c>
      <c r="AS120" s="32"/>
      <c r="AT120" s="26">
        <v>200</v>
      </c>
      <c r="AU120" s="37">
        <v>0.24</v>
      </c>
      <c r="AV120" s="37">
        <v>0.03</v>
      </c>
      <c r="AW120" s="37">
        <v>0.08</v>
      </c>
      <c r="AX120" s="37">
        <v>0.1</v>
      </c>
      <c r="AY120" s="37"/>
      <c r="AZ120" s="37"/>
      <c r="BA120" s="37"/>
      <c r="BB120" s="37">
        <v>0.08</v>
      </c>
      <c r="BC120" s="37">
        <v>0.3</v>
      </c>
      <c r="BD120" s="37">
        <v>0.17</v>
      </c>
      <c r="BE120" s="37"/>
      <c r="BF120" s="32"/>
      <c r="BG120" s="26">
        <v>250</v>
      </c>
      <c r="BH120" s="37"/>
      <c r="BI120" s="37"/>
      <c r="BJ120" s="37">
        <v>0.15</v>
      </c>
      <c r="BK120" s="37">
        <v>0.03</v>
      </c>
      <c r="BL120" s="37"/>
      <c r="BM120" s="37"/>
      <c r="BN120" s="37"/>
      <c r="BO120" s="37">
        <v>0.3</v>
      </c>
      <c r="BP120" s="37">
        <v>0.32</v>
      </c>
      <c r="BQ120" s="37">
        <v>0.2</v>
      </c>
      <c r="BR120" s="37"/>
      <c r="BS120" s="32"/>
      <c r="BT120" s="26">
        <v>1.0000000000000001E-5</v>
      </c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2"/>
      <c r="CG120" s="26">
        <v>1.0000000000000001E-5</v>
      </c>
      <c r="CH120" s="37"/>
      <c r="CI120" s="37"/>
      <c r="CJ120" s="37"/>
      <c r="CK120" s="37"/>
      <c r="CL120" s="37"/>
      <c r="CM120" s="32"/>
      <c r="CN120" s="26">
        <v>1.0000000000000001E-5</v>
      </c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2"/>
      <c r="DA120" s="26">
        <v>1.0000000000000001E-5</v>
      </c>
      <c r="DB120" s="37"/>
      <c r="DC120" s="37"/>
      <c r="DD120" s="37"/>
      <c r="DE120" s="37"/>
      <c r="DF120" s="37"/>
      <c r="DG120" s="37"/>
      <c r="DH120" s="32"/>
      <c r="DI120" s="26">
        <v>1.0000000000000001E-5</v>
      </c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2"/>
      <c r="DV120" s="26">
        <v>900</v>
      </c>
      <c r="DW120" s="37">
        <v>0.01</v>
      </c>
      <c r="DX120" s="37">
        <v>0.06</v>
      </c>
      <c r="DY120" s="37">
        <v>0.46</v>
      </c>
      <c r="DZ120" s="37">
        <v>0.47</v>
      </c>
      <c r="EA120" s="37"/>
      <c r="EB120" s="32"/>
      <c r="EC120" s="26">
        <v>150</v>
      </c>
      <c r="ED120" s="37">
        <v>0.02</v>
      </c>
      <c r="EE120" s="37">
        <v>0.1</v>
      </c>
      <c r="EF120" s="37">
        <v>0.48</v>
      </c>
      <c r="EG120" s="37">
        <v>0.4</v>
      </c>
      <c r="EH120" s="37"/>
      <c r="EI120" s="32"/>
      <c r="EJ120" s="26">
        <v>1.0000000000000001E-5</v>
      </c>
      <c r="EK120" s="37"/>
      <c r="EL120" s="37"/>
      <c r="EM120" s="37"/>
      <c r="EN120" s="37"/>
      <c r="EO120" s="37"/>
      <c r="EP120" s="37"/>
      <c r="EQ120" s="32"/>
      <c r="ER120" s="32"/>
      <c r="ES120" s="26">
        <v>1.0000000000000001E-5</v>
      </c>
      <c r="ET120" s="37"/>
      <c r="EU120" s="37"/>
      <c r="EV120" s="37"/>
      <c r="EW120" s="37"/>
      <c r="EX120" s="37"/>
      <c r="EY120" s="32"/>
      <c r="EZ120" s="32"/>
      <c r="FA120" s="34">
        <v>102999.99999997998</v>
      </c>
      <c r="FB120" s="37">
        <v>0.20039999999999999</v>
      </c>
      <c r="FC120" s="28">
        <v>114.32</v>
      </c>
      <c r="FD120" s="32"/>
      <c r="FE120" s="32"/>
      <c r="FF120" s="28"/>
      <c r="FG120" s="34"/>
      <c r="FH120" s="28"/>
      <c r="FI120" s="34"/>
      <c r="FJ120" s="28"/>
      <c r="FK120" s="34"/>
      <c r="FL120" s="28"/>
      <c r="FM120" s="34"/>
      <c r="FN120" s="28"/>
      <c r="FO120" s="34"/>
      <c r="FP120" s="28"/>
      <c r="FQ120" s="34"/>
      <c r="FR120" s="28"/>
      <c r="FS120" s="34"/>
      <c r="FT120" s="28"/>
      <c r="FU120" s="34"/>
      <c r="FV120" s="28"/>
      <c r="FW120" s="34"/>
      <c r="FX120" s="28"/>
      <c r="FY120" s="34"/>
      <c r="FZ120" s="28"/>
      <c r="GA120" s="34"/>
      <c r="GB120" s="28"/>
      <c r="GC120" s="34"/>
      <c r="GD120" s="28"/>
      <c r="GE120" s="34"/>
      <c r="GF120" s="28"/>
      <c r="GG120" s="34"/>
      <c r="GH120" s="28"/>
      <c r="GI120" s="34"/>
      <c r="GJ120" s="28"/>
      <c r="GK120" s="34"/>
      <c r="GL120" s="28"/>
      <c r="GM120" s="34"/>
      <c r="GN120" s="28"/>
      <c r="GO120" s="34"/>
      <c r="GP120" s="28"/>
      <c r="GQ120" s="34"/>
      <c r="GR120" s="28"/>
      <c r="GS120" s="34"/>
      <c r="GT120" s="28"/>
      <c r="GU120" s="34"/>
      <c r="GV120" s="28"/>
      <c r="GW120" s="34"/>
      <c r="GX120" s="28"/>
      <c r="GY120" s="34"/>
      <c r="GZ120" s="28"/>
      <c r="HA120" s="34"/>
      <c r="HB120" s="28"/>
      <c r="HC120" s="34"/>
      <c r="HD120" s="28"/>
      <c r="HE120" s="34"/>
      <c r="HF120" s="28"/>
      <c r="HG120" s="34"/>
      <c r="HH120" s="28"/>
      <c r="HI120" s="34"/>
      <c r="HJ120" s="28"/>
      <c r="HK120" s="34"/>
      <c r="HL120" s="28"/>
      <c r="HM120" s="34"/>
      <c r="HN120" s="32"/>
      <c r="HO120" s="32"/>
      <c r="HP120" s="28"/>
      <c r="HQ120" s="34"/>
      <c r="HR120" s="28"/>
      <c r="HS120" s="34"/>
      <c r="HT120" s="28"/>
      <c r="HU120" s="34"/>
      <c r="HV120" s="28"/>
      <c r="HW120" s="34"/>
      <c r="HX120" s="28"/>
      <c r="HY120" s="34"/>
      <c r="HZ120" s="28"/>
      <c r="IA120" s="34"/>
      <c r="IB120" s="28"/>
      <c r="IC120" s="34"/>
      <c r="ID120" s="28"/>
      <c r="IE120" s="34"/>
      <c r="IF120" s="28"/>
      <c r="IG120" s="34"/>
      <c r="IH120" s="28"/>
      <c r="II120" s="34"/>
      <c r="IJ120" s="28"/>
      <c r="IK120" s="34"/>
      <c r="IL120" s="28"/>
      <c r="IM120" s="34"/>
      <c r="IN120" s="28"/>
      <c r="IO120" s="34"/>
      <c r="IP120" s="28"/>
      <c r="IQ120" s="34"/>
      <c r="IR120" s="28"/>
      <c r="IS120" s="34"/>
      <c r="IT120" s="28"/>
      <c r="IU120" s="34"/>
      <c r="IV120" s="28"/>
      <c r="IW120" s="34"/>
      <c r="IX120" s="28"/>
      <c r="IY120" s="34"/>
      <c r="IZ120" s="28"/>
      <c r="JA120" s="34"/>
      <c r="JB120" s="28"/>
      <c r="JC120" s="34"/>
      <c r="JD120" s="28"/>
      <c r="JE120" s="34"/>
      <c r="JF120" s="28"/>
      <c r="JG120" s="34"/>
      <c r="JH120" s="28"/>
      <c r="JI120" s="34"/>
      <c r="JJ120" s="28"/>
      <c r="JK120" s="34"/>
      <c r="JL120" s="28"/>
      <c r="JM120" s="34"/>
      <c r="JN120" s="28"/>
      <c r="JO120" s="34"/>
      <c r="JP120" s="28"/>
      <c r="JQ120" s="34"/>
      <c r="JR120" s="28"/>
      <c r="JS120" s="34"/>
      <c r="JT120" s="28"/>
      <c r="JU120" s="34"/>
      <c r="JV120" s="28"/>
      <c r="JW120" s="34"/>
      <c r="JX120" s="32"/>
      <c r="JY120" s="32"/>
      <c r="JZ120" s="28"/>
      <c r="KA120" s="34"/>
      <c r="KB120" s="28"/>
      <c r="KC120" s="34"/>
      <c r="KD120" s="28"/>
      <c r="KE120" s="34"/>
      <c r="KF120" s="28"/>
      <c r="KG120" s="34"/>
      <c r="KH120" s="28"/>
      <c r="KI120" s="34"/>
      <c r="KJ120" s="28"/>
      <c r="KK120" s="34"/>
      <c r="KL120" s="28"/>
      <c r="KM120" s="34"/>
      <c r="KN120" s="28"/>
      <c r="KO120" s="34"/>
      <c r="KP120" s="28"/>
      <c r="KQ120" s="34"/>
      <c r="KR120" s="28"/>
      <c r="KS120" s="34"/>
      <c r="KT120" s="28"/>
      <c r="KU120" s="34"/>
      <c r="KV120" s="28"/>
      <c r="KW120" s="34"/>
      <c r="KX120" s="28"/>
      <c r="KY120" s="34"/>
      <c r="KZ120" s="28"/>
      <c r="LA120" s="34"/>
      <c r="LB120" s="28"/>
      <c r="LC120" s="34"/>
      <c r="LD120" s="28"/>
      <c r="LE120" s="34"/>
      <c r="LF120" s="28"/>
      <c r="LG120" s="34"/>
      <c r="LH120" s="28"/>
      <c r="LI120" s="34"/>
      <c r="LJ120" s="28"/>
      <c r="LK120" s="34"/>
      <c r="LL120" s="28"/>
      <c r="LM120" s="34"/>
      <c r="LN120" s="28"/>
      <c r="LO120" s="34"/>
      <c r="LP120" s="28"/>
      <c r="LQ120" s="34"/>
      <c r="LR120" s="28"/>
      <c r="LS120" s="34"/>
      <c r="LT120" s="28"/>
      <c r="LU120" s="34"/>
      <c r="LV120" s="28"/>
      <c r="LW120" s="34"/>
      <c r="LX120" s="28"/>
      <c r="LY120" s="34"/>
      <c r="LZ120" s="28"/>
      <c r="MA120" s="34"/>
      <c r="MB120" s="28"/>
      <c r="MC120" s="34"/>
      <c r="MD120" s="28"/>
      <c r="ME120" s="34"/>
      <c r="MF120" s="28"/>
      <c r="MG120" s="34"/>
      <c r="MH120" s="32"/>
      <c r="MI120" s="32"/>
      <c r="MJ120" s="28"/>
      <c r="MK120" s="34"/>
      <c r="ML120" s="28"/>
      <c r="MM120" s="34"/>
      <c r="MN120" s="28"/>
      <c r="MO120" s="34"/>
      <c r="MP120" s="28"/>
      <c r="MQ120" s="34"/>
      <c r="MR120" s="28"/>
      <c r="MS120" s="34"/>
      <c r="MT120" s="28"/>
      <c r="MU120" s="34"/>
      <c r="MV120" s="28"/>
      <c r="MW120" s="34"/>
      <c r="MX120" s="28"/>
      <c r="MY120" s="34"/>
      <c r="MZ120" s="28"/>
      <c r="NA120" s="34"/>
      <c r="NB120" s="28"/>
      <c r="NC120" s="34"/>
      <c r="ND120" s="28"/>
      <c r="NE120" s="34"/>
      <c r="NF120" s="28"/>
      <c r="NG120" s="34"/>
      <c r="NH120" s="28"/>
      <c r="NI120" s="34"/>
      <c r="NJ120" s="28"/>
      <c r="NK120" s="34"/>
      <c r="NL120" s="28"/>
      <c r="NM120" s="34"/>
      <c r="NN120" s="28"/>
      <c r="NO120" s="34"/>
      <c r="NP120" s="28"/>
      <c r="NQ120" s="34"/>
      <c r="NR120" s="28"/>
      <c r="NS120" s="34"/>
      <c r="NT120" s="28"/>
      <c r="NU120" s="34"/>
      <c r="NV120" s="28"/>
      <c r="NW120" s="34"/>
      <c r="NX120" s="28"/>
      <c r="NY120" s="34"/>
      <c r="NZ120" s="28"/>
      <c r="OA120" s="34"/>
      <c r="OB120" s="28"/>
      <c r="OC120" s="34"/>
      <c r="OD120" s="28"/>
      <c r="OE120" s="34"/>
      <c r="OF120" s="28"/>
      <c r="OG120" s="34"/>
      <c r="OH120" s="28"/>
      <c r="OI120" s="34"/>
      <c r="OJ120" s="28"/>
      <c r="OK120" s="34"/>
      <c r="OL120" s="28"/>
      <c r="OM120" s="34"/>
      <c r="ON120" s="28"/>
      <c r="OO120" s="34"/>
      <c r="OP120" s="28"/>
      <c r="OQ120" s="34"/>
      <c r="OR120" s="34"/>
      <c r="OS120" s="32"/>
      <c r="OT120" s="28">
        <v>0</v>
      </c>
      <c r="OU120" s="34"/>
      <c r="OV120" s="32"/>
      <c r="OW120" s="32"/>
      <c r="OX120" s="28"/>
      <c r="OY120" s="34"/>
      <c r="OZ120" s="28"/>
      <c r="PA120" s="34"/>
      <c r="PB120" s="28">
        <v>111.56</v>
      </c>
      <c r="PC120" s="34">
        <v>900</v>
      </c>
      <c r="PD120" s="28"/>
      <c r="PE120" s="34"/>
      <c r="PF120" s="28"/>
      <c r="PG120" s="34"/>
      <c r="PH120" s="32"/>
      <c r="PI120" s="32"/>
      <c r="PJ120" s="28"/>
      <c r="PK120" s="34"/>
      <c r="PL120" s="28"/>
      <c r="PM120" s="34"/>
      <c r="PN120" s="28"/>
      <c r="PO120" s="34"/>
      <c r="PP120" s="28"/>
      <c r="PQ120" s="34"/>
      <c r="PR120" s="28"/>
      <c r="PS120" s="34"/>
      <c r="PT120" s="32"/>
      <c r="PU120" s="28">
        <v>0</v>
      </c>
      <c r="PV120" s="34"/>
      <c r="PW120" s="28">
        <v>0</v>
      </c>
      <c r="PX120" s="34"/>
      <c r="PY120" s="28">
        <v>2.76</v>
      </c>
      <c r="PZ120" s="34">
        <v>900</v>
      </c>
      <c r="QA120" s="32"/>
      <c r="QB120" s="34">
        <v>530</v>
      </c>
      <c r="QC120" s="34">
        <v>230</v>
      </c>
      <c r="QD120" s="34"/>
      <c r="QE120" s="32"/>
      <c r="QF120" s="32"/>
      <c r="QG120" s="32"/>
      <c r="QH120" s="32"/>
      <c r="QI120" s="32"/>
      <c r="QJ120" s="38"/>
      <c r="QK120" s="38"/>
      <c r="QL120" s="38"/>
      <c r="QM120" s="38"/>
      <c r="QN120" s="38"/>
      <c r="QO120" s="38"/>
      <c r="QP120" s="38"/>
      <c r="QQ120" s="38"/>
      <c r="QR120" s="38"/>
      <c r="QS120" s="38"/>
      <c r="QT120" s="38"/>
      <c r="QU120" s="38"/>
      <c r="QV120" s="38"/>
      <c r="QW120" s="38"/>
      <c r="QX120" s="38"/>
      <c r="QY120" s="38"/>
      <c r="QZ120" s="38"/>
      <c r="RA120" s="38"/>
      <c r="RB120" s="38"/>
      <c r="RC120" s="38"/>
      <c r="RD120" s="38"/>
      <c r="RE120" s="38"/>
      <c r="RF120" s="38"/>
      <c r="RG120" s="38"/>
      <c r="RH120" s="38"/>
      <c r="RI120" s="38"/>
      <c r="RJ120" s="38"/>
      <c r="RK120" s="38"/>
      <c r="RL120" s="38"/>
      <c r="RM120" s="38"/>
      <c r="RN120" s="38"/>
      <c r="RO120" s="38"/>
      <c r="RP120" s="38"/>
      <c r="RQ120" s="38"/>
      <c r="RR120" s="38"/>
      <c r="RS120" s="38"/>
      <c r="RT120" s="38"/>
      <c r="RU120" s="38"/>
      <c r="RV120" s="38"/>
      <c r="RW120" s="38"/>
      <c r="RX120" s="38"/>
      <c r="RY120" s="38"/>
      <c r="RZ120" s="38"/>
      <c r="SA120" s="38"/>
      <c r="SB120" s="38"/>
      <c r="SC120" s="38"/>
      <c r="SD120" s="38"/>
      <c r="SE120" s="38"/>
      <c r="SF120" s="38"/>
      <c r="SG120" s="38"/>
      <c r="SH120" s="38"/>
      <c r="SI120" s="38"/>
      <c r="SJ120" s="38"/>
      <c r="SK120" s="38"/>
      <c r="SL120" s="38"/>
      <c r="SM120" s="38"/>
      <c r="SN120" s="38"/>
      <c r="SO120" s="38"/>
      <c r="SP120" s="38"/>
      <c r="SQ120" s="38"/>
      <c r="SR120" s="38"/>
      <c r="SS120" s="38"/>
      <c r="ST120" s="38"/>
      <c r="SU120" s="38"/>
      <c r="SV120" s="38"/>
      <c r="SW120" s="38"/>
      <c r="SX120" s="38"/>
      <c r="SY120" s="38"/>
      <c r="SZ120" s="38"/>
      <c r="TA120" s="38"/>
      <c r="TB120" s="38"/>
      <c r="TC120" s="38"/>
      <c r="TD120" s="38"/>
      <c r="TE120" s="38"/>
      <c r="TF120" s="38"/>
      <c r="TG120" s="38"/>
      <c r="TH120" s="38"/>
      <c r="TI120" s="38"/>
      <c r="TJ120" s="38"/>
      <c r="TK120" s="38"/>
      <c r="TL120" s="38"/>
      <c r="TM120" s="38"/>
      <c r="TN120" s="38"/>
      <c r="TO120" s="38"/>
      <c r="TP120" s="38"/>
      <c r="TQ120" s="38"/>
      <c r="TR120" s="38"/>
      <c r="TS120" s="38"/>
      <c r="TT120" s="38"/>
      <c r="TU120" s="38"/>
      <c r="TV120" s="38"/>
      <c r="TW120" s="38"/>
      <c r="TX120" s="38"/>
      <c r="TY120" s="38"/>
      <c r="TZ120" s="38"/>
      <c r="UA120" s="38"/>
      <c r="UB120" s="38"/>
      <c r="UC120" s="38"/>
      <c r="UD120" s="38"/>
      <c r="UE120" s="38"/>
      <c r="UF120" s="38"/>
      <c r="UG120" s="38"/>
      <c r="UH120" s="38"/>
      <c r="UI120" s="38"/>
      <c r="UJ120" s="38"/>
      <c r="UK120" s="38"/>
      <c r="UL120" s="38"/>
      <c r="UM120" s="38"/>
      <c r="UN120" s="38"/>
      <c r="UO120" s="38"/>
      <c r="UP120" s="38"/>
      <c r="UQ120" s="38"/>
      <c r="UR120" s="38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38"/>
      <c r="VP120" s="38"/>
      <c r="VQ120" s="38"/>
      <c r="VR120" s="38"/>
      <c r="VS120" s="38"/>
      <c r="VT120" s="38"/>
      <c r="VU120" s="38"/>
      <c r="VV120" s="38"/>
      <c r="VW120" s="38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38"/>
      <c r="WR120" s="38"/>
      <c r="WS120" s="38"/>
      <c r="WT120" s="38"/>
      <c r="WU120" s="38"/>
      <c r="WV120" s="38"/>
      <c r="WW120" s="38"/>
      <c r="WX120" s="38"/>
      <c r="WY120" s="38"/>
      <c r="WZ120" s="38"/>
      <c r="XA120" s="38"/>
      <c r="XB120" s="38"/>
      <c r="XC120" s="38"/>
      <c r="XD120" s="38"/>
      <c r="XE120" s="38"/>
      <c r="XF120" s="38"/>
      <c r="XG120" s="38"/>
      <c r="XH120" s="38"/>
      <c r="XI120" s="38"/>
      <c r="XJ120" s="38"/>
      <c r="XK120" s="38"/>
      <c r="XL120" s="38"/>
      <c r="XM120" s="38"/>
      <c r="XN120" s="38"/>
      <c r="XO120" s="38"/>
      <c r="XP120" s="38"/>
      <c r="XQ120" s="38"/>
      <c r="XR120" s="38"/>
      <c r="XS120" s="38"/>
      <c r="XT120" s="38"/>
      <c r="XU120" s="38"/>
      <c r="XV120" s="38"/>
      <c r="XW120" s="38"/>
      <c r="XX120" s="38"/>
      <c r="XY120" s="38"/>
      <c r="XZ120" s="38"/>
      <c r="YA120" s="38"/>
      <c r="YB120" s="38"/>
      <c r="YC120" s="38"/>
      <c r="YD120" s="38"/>
      <c r="YE120" s="38"/>
      <c r="YF120" s="38"/>
      <c r="YG120" s="38"/>
      <c r="YH120" s="38"/>
      <c r="YI120" s="38"/>
      <c r="YJ120" s="38"/>
      <c r="YK120" s="38"/>
      <c r="YL120" s="38"/>
      <c r="YM120" s="38"/>
      <c r="YN120" s="38"/>
      <c r="YO120" s="38"/>
      <c r="YP120" s="38"/>
      <c r="YQ120" s="38"/>
      <c r="YR120" s="38"/>
      <c r="YS120" s="38"/>
      <c r="YT120" s="38"/>
      <c r="YU120" s="38"/>
      <c r="YV120" s="38"/>
      <c r="YW120" s="38"/>
      <c r="YX120" s="38"/>
      <c r="YY120" s="38"/>
      <c r="YZ120" s="38"/>
      <c r="ZA120" s="38"/>
      <c r="ZB120" s="38"/>
      <c r="ZC120" s="38"/>
      <c r="ZD120" s="38"/>
      <c r="ZE120" s="38"/>
      <c r="ZF120" s="38"/>
      <c r="ZG120" s="38"/>
      <c r="ZH120" s="38"/>
      <c r="ZI120" s="38"/>
      <c r="ZJ120" s="38"/>
      <c r="ZK120" s="38"/>
      <c r="ZL120" s="38"/>
      <c r="ZM120" s="38"/>
      <c r="ZN120" s="38"/>
      <c r="ZO120" s="38"/>
      <c r="ZP120" s="38"/>
      <c r="ZQ120" s="38"/>
      <c r="ZR120" s="38"/>
      <c r="ZS120" s="38"/>
      <c r="ZT120" s="38"/>
      <c r="ZU120" s="38"/>
      <c r="ZV120" s="38"/>
      <c r="ZW120" s="38"/>
      <c r="ZX120" s="38"/>
      <c r="ZY120" s="38"/>
      <c r="ZZ120" s="38"/>
      <c r="AAA120" s="38"/>
      <c r="AAB120" s="38"/>
      <c r="AAC120" s="38"/>
      <c r="AAD120" s="38"/>
      <c r="AAE120" s="38"/>
      <c r="AAF120" s="38"/>
      <c r="AAG120" s="38"/>
      <c r="AAH120" s="38"/>
      <c r="AAI120" s="38"/>
      <c r="AAJ120" s="38"/>
      <c r="AAK120" s="38"/>
      <c r="AAL120" s="38"/>
      <c r="AAM120" s="38"/>
      <c r="AAN120" s="38"/>
      <c r="AAO120" s="38"/>
      <c r="AAP120" s="38"/>
      <c r="AAQ120" s="38"/>
      <c r="AAR120" s="38"/>
      <c r="AAS120" s="38"/>
      <c r="AAT120" s="38"/>
      <c r="AAU120" s="38"/>
      <c r="AAV120" s="38"/>
      <c r="AAW120" s="38"/>
      <c r="AAX120" s="38"/>
      <c r="AAY120" s="38"/>
      <c r="AAZ120" s="38"/>
      <c r="ABA120" s="38"/>
      <c r="ABB120" s="38"/>
      <c r="ABC120" s="38"/>
      <c r="ABD120" s="38"/>
      <c r="ABE120" s="38"/>
      <c r="ABF120" s="38"/>
      <c r="ABG120" s="38"/>
      <c r="ABH120" s="38"/>
      <c r="ABI120" s="38"/>
      <c r="ABJ120" s="38"/>
      <c r="ABK120" s="38"/>
      <c r="ABL120" s="38"/>
      <c r="ABM120" s="38"/>
      <c r="ABN120" s="38"/>
      <c r="ABO120" s="38"/>
      <c r="ABP120" s="38"/>
      <c r="ABQ120" s="38"/>
      <c r="ABR120" s="38"/>
      <c r="ABS120" s="38"/>
      <c r="ABT120" s="38"/>
      <c r="ABU120" s="38"/>
      <c r="ABV120" s="38"/>
      <c r="ABW120" s="38"/>
      <c r="ABX120" s="38"/>
      <c r="ABY120" s="38"/>
      <c r="ABZ120" s="38"/>
      <c r="ACA120" s="38"/>
      <c r="ACB120" s="38"/>
      <c r="ACC120" s="38"/>
      <c r="ACD120" s="38"/>
      <c r="ACE120" s="38"/>
      <c r="ACF120" s="38"/>
      <c r="ACG120" s="38"/>
      <c r="ACH120" s="38"/>
      <c r="ACI120" s="38"/>
      <c r="ACJ120" s="38"/>
      <c r="ACK120" s="38"/>
      <c r="ACL120" s="38"/>
      <c r="ACM120" s="38"/>
      <c r="ACN120" s="38"/>
      <c r="ACO120" s="38"/>
      <c r="ACP120" s="38"/>
      <c r="ACQ120" s="38"/>
      <c r="ACR120" s="38"/>
      <c r="ACS120" s="38"/>
      <c r="ACT120" s="38"/>
      <c r="ACU120" s="38"/>
      <c r="ACV120" s="38"/>
      <c r="ACW120" s="38"/>
      <c r="ACX120" s="38"/>
      <c r="ACY120" s="38"/>
      <c r="ACZ120" s="38"/>
      <c r="ADA120" s="38"/>
      <c r="ADB120" s="38"/>
      <c r="ADC120" s="38"/>
      <c r="ADD120" s="38"/>
      <c r="ADE120" s="38"/>
      <c r="ADF120" s="38"/>
      <c r="ADG120" s="38"/>
      <c r="ADH120" s="38"/>
      <c r="ADI120" s="38"/>
      <c r="ADJ120" s="38"/>
      <c r="ADK120" s="38"/>
      <c r="ADL120" s="38"/>
      <c r="ADM120" s="38"/>
      <c r="ADN120" s="38"/>
      <c r="ADO120" s="38"/>
      <c r="ADP120" s="38"/>
      <c r="ADQ120" s="38"/>
      <c r="ADR120" s="38"/>
      <c r="ADS120" s="38"/>
      <c r="ADT120" s="38"/>
      <c r="ADU120" s="38"/>
      <c r="ADV120" s="38"/>
      <c r="ADW120" s="38"/>
      <c r="ADX120" s="38"/>
      <c r="ADY120" s="38"/>
      <c r="ADZ120" s="38"/>
      <c r="AEA120" s="38"/>
      <c r="AEB120" s="38"/>
      <c r="AEC120" s="38"/>
      <c r="AED120" s="38"/>
      <c r="AEE120" s="38"/>
      <c r="AEF120" s="38"/>
      <c r="AEG120" s="38"/>
      <c r="AEH120" s="38"/>
      <c r="AEI120" s="38"/>
      <c r="AEJ120" s="38"/>
      <c r="AEK120" s="38"/>
      <c r="AEL120" s="38"/>
      <c r="AEM120" s="38"/>
      <c r="AEN120" s="38"/>
      <c r="AEO120" s="38"/>
      <c r="AEP120" s="38"/>
      <c r="AEQ120" s="38"/>
      <c r="AER120" s="38"/>
      <c r="AES120" s="38"/>
      <c r="AET120" s="38"/>
      <c r="AEU120" s="38"/>
      <c r="AEV120" s="38"/>
      <c r="AEW120" s="38"/>
      <c r="AEX120" s="38"/>
      <c r="AEY120" s="38"/>
      <c r="AEZ120" s="38"/>
      <c r="AFA120" s="38"/>
      <c r="AFB120" s="38"/>
      <c r="AFC120" s="38"/>
      <c r="AFD120" s="38"/>
      <c r="AFE120" s="38"/>
      <c r="AFF120" s="38"/>
      <c r="AFG120" s="38"/>
      <c r="AFH120" s="38"/>
      <c r="AFI120" s="38"/>
      <c r="AFJ120" s="38"/>
      <c r="AFK120" s="38"/>
      <c r="AFL120" s="38"/>
      <c r="AFM120" s="38"/>
      <c r="AFN120" s="38"/>
      <c r="AFO120" s="38"/>
      <c r="AFP120" s="38"/>
      <c r="AFQ120" s="38"/>
      <c r="AFR120" s="38"/>
      <c r="AFS120" s="38"/>
      <c r="AFT120" s="38"/>
      <c r="AFU120" s="38"/>
      <c r="AFV120" s="38"/>
      <c r="AFW120" s="38"/>
      <c r="AFX120" s="38"/>
      <c r="AFY120" s="38"/>
      <c r="AFZ120" s="38"/>
      <c r="AGA120" s="38"/>
      <c r="AGB120" s="38"/>
      <c r="AGC120" s="38"/>
      <c r="AGD120" s="38"/>
      <c r="AGE120" s="38"/>
      <c r="AGF120" s="38"/>
      <c r="AGG120" s="38"/>
      <c r="AGH120" s="38"/>
      <c r="AGI120" s="38"/>
      <c r="AGJ120" s="38"/>
      <c r="AGK120" s="38"/>
      <c r="AGL120" s="38"/>
      <c r="AGM120" s="38"/>
      <c r="AGN120" s="38"/>
      <c r="AGO120" s="38"/>
      <c r="AGP120" s="38"/>
      <c r="AGQ120" s="38"/>
      <c r="AGR120" s="38"/>
      <c r="AGS120" s="38"/>
      <c r="AGT120" s="38"/>
      <c r="AGU120" s="38"/>
      <c r="AGV120" s="38"/>
      <c r="AGW120" s="38"/>
      <c r="AGX120" s="38"/>
      <c r="AGY120" s="38"/>
      <c r="AGZ120" s="38"/>
      <c r="AHA120" s="38"/>
      <c r="AHB120" s="38"/>
      <c r="AHC120" s="38"/>
      <c r="AHD120" s="38"/>
      <c r="AHE120" s="38"/>
      <c r="AHF120" s="38"/>
      <c r="AHG120" s="38"/>
      <c r="AHH120" s="38"/>
      <c r="AHI120" s="38"/>
      <c r="AHJ120" s="38"/>
      <c r="AHK120" s="38"/>
      <c r="AHL120" s="38"/>
      <c r="AHM120" s="38"/>
      <c r="AHN120" s="38"/>
      <c r="AHO120" s="38"/>
      <c r="AHP120" s="38"/>
      <c r="AHQ120" s="38"/>
      <c r="AHR120" s="38"/>
      <c r="AHS120" s="38"/>
      <c r="AHT120" s="38"/>
      <c r="AHU120" s="38"/>
      <c r="AHV120" s="38"/>
      <c r="AHW120" s="38"/>
      <c r="AHX120" s="38"/>
      <c r="AHY120" s="38"/>
      <c r="AHZ120" s="38"/>
      <c r="AIA120" s="38"/>
      <c r="AIB120" s="38"/>
      <c r="AIC120" s="38"/>
      <c r="AID120" s="38"/>
      <c r="AIE120" s="38"/>
      <c r="AIF120" s="38"/>
      <c r="AIG120" s="38"/>
      <c r="AIH120" s="38"/>
      <c r="AII120" s="38"/>
      <c r="AIJ120" s="38"/>
      <c r="AIK120" s="38"/>
      <c r="AIL120" s="38"/>
      <c r="AIM120" s="38"/>
      <c r="AIN120" s="38"/>
      <c r="AIO120" s="38"/>
      <c r="AIP120" s="38"/>
      <c r="AIQ120" s="38"/>
      <c r="AIR120" s="38"/>
      <c r="AIS120" s="38"/>
      <c r="AIT120" s="38"/>
      <c r="AIU120" s="38"/>
      <c r="AIV120" s="38"/>
      <c r="AIW120" s="38"/>
      <c r="AIX120" s="38"/>
      <c r="AIY120" s="38"/>
      <c r="AIZ120" s="38"/>
      <c r="AJA120" s="38"/>
      <c r="AJB120" s="38"/>
      <c r="AJC120" s="38"/>
      <c r="AJD120" s="38"/>
      <c r="AJE120" s="38"/>
      <c r="AJF120" s="38"/>
      <c r="AJG120" s="38"/>
      <c r="AJH120" s="38"/>
      <c r="AJI120" s="38"/>
      <c r="AJJ120" s="38"/>
      <c r="AJK120" s="38"/>
      <c r="AJL120" s="38"/>
      <c r="AJM120" s="38"/>
      <c r="AJN120" s="38"/>
      <c r="AJO120" s="38"/>
      <c r="AJP120" s="38"/>
      <c r="AJQ120" s="38"/>
      <c r="AJR120" s="38"/>
      <c r="AJS120" s="38"/>
      <c r="AJT120" s="38"/>
      <c r="AJU120" s="38"/>
      <c r="AJV120" s="38"/>
      <c r="AJW120" s="38"/>
      <c r="AJX120" s="38"/>
      <c r="AJY120" s="38"/>
      <c r="AJZ120" s="38"/>
      <c r="AKA120" s="38"/>
      <c r="AKB120" s="38"/>
      <c r="AKC120" s="38"/>
      <c r="AKD120" s="38"/>
      <c r="AKE120" s="38"/>
      <c r="AKF120" s="38"/>
      <c r="AKG120" s="38"/>
      <c r="AKH120" s="38"/>
      <c r="AKI120" s="38"/>
      <c r="AKJ120" s="38"/>
      <c r="AKK120" s="38"/>
      <c r="AKL120" s="38"/>
      <c r="AKM120" s="38"/>
      <c r="AKN120" s="38"/>
      <c r="AKO120" s="38"/>
      <c r="AKP120" s="38"/>
      <c r="AKQ120" s="38"/>
      <c r="AKR120" s="38"/>
      <c r="AKS120" s="38"/>
      <c r="AKT120" s="38"/>
      <c r="AKU120" s="38"/>
      <c r="AKV120" s="38"/>
      <c r="AKW120" s="38"/>
      <c r="AKX120" s="38"/>
      <c r="AKY120" s="38"/>
      <c r="AKZ120" s="38"/>
      <c r="ALA120" s="38"/>
      <c r="ALB120" s="38"/>
      <c r="ALC120" s="38"/>
      <c r="ALD120" s="38"/>
      <c r="ALE120" s="38"/>
      <c r="ALF120" s="38"/>
      <c r="ALG120" s="38"/>
      <c r="ALH120" s="38"/>
      <c r="ALI120" s="38"/>
      <c r="ALJ120" s="38"/>
      <c r="ALK120" s="38"/>
      <c r="ALL120" s="38"/>
      <c r="ALM120" s="38"/>
      <c r="ALN120" s="38"/>
      <c r="ALO120" s="38"/>
      <c r="ALP120" s="38"/>
      <c r="ALQ120" s="38"/>
      <c r="ALR120" s="38"/>
      <c r="ALS120" s="38"/>
      <c r="ALT120" s="38"/>
      <c r="ALU120" s="38"/>
      <c r="ALV120" s="38"/>
      <c r="ALW120" s="38"/>
      <c r="ALX120" s="38"/>
      <c r="ALY120" s="38"/>
      <c r="ALZ120" s="38"/>
      <c r="AMA120" s="38"/>
      <c r="AMB120" s="38"/>
      <c r="AMC120" s="38"/>
      <c r="AMD120" s="38"/>
      <c r="AME120" s="38"/>
      <c r="AMF120" s="38"/>
      <c r="AMG120" s="38"/>
      <c r="AMH120" s="38"/>
      <c r="AMI120" s="38"/>
      <c r="AMJ120" s="38"/>
      <c r="AMK120" s="38"/>
      <c r="AML120" s="38"/>
      <c r="AMM120" s="38"/>
      <c r="AMN120" s="38"/>
      <c r="AMO120" s="38"/>
      <c r="AMP120" s="38"/>
      <c r="AMQ120" s="38"/>
      <c r="AMR120" s="38"/>
      <c r="AMS120" s="38"/>
      <c r="AMT120" s="38"/>
      <c r="AMU120" s="38"/>
      <c r="AMV120" s="38"/>
      <c r="AMW120" s="38"/>
      <c r="AMX120" s="38"/>
      <c r="AMY120" s="38"/>
      <c r="AMZ120" s="38"/>
      <c r="ANA120" s="38"/>
      <c r="ANB120" s="38"/>
      <c r="ANC120" s="38"/>
      <c r="AND120" s="38"/>
      <c r="ANE120" s="38"/>
      <c r="ANF120" s="38"/>
      <c r="ANG120" s="38"/>
      <c r="ANH120" s="38"/>
      <c r="ANI120" s="38"/>
      <c r="ANJ120" s="38"/>
      <c r="ANK120" s="38"/>
      <c r="ANL120" s="38"/>
      <c r="ANM120" s="38"/>
      <c r="ANN120" s="38"/>
      <c r="ANO120" s="38"/>
      <c r="ANP120" s="38"/>
      <c r="ANQ120" s="38"/>
      <c r="ANR120" s="38"/>
      <c r="ANS120" s="38"/>
      <c r="ANT120" s="38"/>
      <c r="ANU120" s="38"/>
      <c r="ANV120" s="38"/>
      <c r="ANW120" s="38"/>
      <c r="ANX120" s="38"/>
      <c r="ANY120" s="38"/>
      <c r="ANZ120" s="38"/>
      <c r="AOA120" s="38"/>
      <c r="AOB120" s="38"/>
      <c r="AOC120" s="38"/>
      <c r="AOD120" s="38"/>
      <c r="AOE120" s="38"/>
      <c r="AOF120" s="38"/>
      <c r="AOG120" s="38"/>
      <c r="AOH120" s="38"/>
      <c r="AOI120" s="38"/>
      <c r="AOJ120" s="38"/>
      <c r="AOK120" s="38"/>
      <c r="AOL120" s="38"/>
      <c r="AOM120" s="38"/>
      <c r="AON120" s="38"/>
      <c r="AOO120" s="38"/>
      <c r="AOP120" s="38"/>
      <c r="AOQ120" s="38"/>
      <c r="AOR120" s="38"/>
      <c r="AOS120" s="38"/>
      <c r="AOT120" s="38"/>
      <c r="AOU120" s="38"/>
      <c r="AOV120" s="38"/>
      <c r="AOW120" s="38"/>
      <c r="AOX120" s="38"/>
      <c r="AOY120" s="38"/>
      <c r="AOZ120" s="38"/>
      <c r="APA120" s="38"/>
      <c r="APB120" s="38"/>
      <c r="APC120" s="38"/>
      <c r="APD120" s="38"/>
      <c r="APE120" s="38"/>
      <c r="APF120" s="38"/>
      <c r="APG120" s="38"/>
      <c r="APH120" s="38"/>
      <c r="API120" s="38"/>
      <c r="APJ120" s="38"/>
      <c r="APK120" s="38"/>
      <c r="APL120" s="38"/>
      <c r="APM120" s="38"/>
      <c r="APN120" s="38"/>
      <c r="APO120" s="38"/>
      <c r="APP120" s="38"/>
      <c r="APQ120" s="38"/>
      <c r="APR120" s="38"/>
      <c r="APS120" s="38"/>
      <c r="APT120" s="38"/>
      <c r="APU120" s="38"/>
      <c r="APV120" s="38"/>
      <c r="APW120" s="38"/>
      <c r="APX120" s="38"/>
      <c r="APY120" s="38"/>
      <c r="APZ120" s="38"/>
      <c r="AQA120" s="38"/>
      <c r="AQB120" s="38"/>
      <c r="AQC120" s="38"/>
      <c r="AQD120" s="38"/>
      <c r="AQE120" s="38"/>
      <c r="AQF120" s="38"/>
      <c r="AQG120" s="38"/>
      <c r="AQH120" s="38"/>
      <c r="AQI120" s="38"/>
      <c r="AQJ120" s="38"/>
      <c r="AQK120" s="38"/>
      <c r="AQL120" s="38"/>
      <c r="AQM120" s="38"/>
      <c r="AQN120" s="38"/>
      <c r="AQO120" s="38"/>
      <c r="AQP120" s="38"/>
      <c r="AQQ120" s="38"/>
      <c r="AQR120" s="38"/>
      <c r="AQS120" s="38"/>
      <c r="AQT120" s="38"/>
      <c r="AQU120" s="38"/>
      <c r="AQV120" s="38"/>
      <c r="AQW120" s="38"/>
      <c r="AQX120" s="38"/>
      <c r="AQY120" s="38"/>
      <c r="AQZ120" s="38"/>
      <c r="ARA120" s="38"/>
      <c r="ARB120" s="38"/>
      <c r="ARC120" s="38"/>
      <c r="ARD120" s="38"/>
      <c r="ARE120" s="38"/>
      <c r="ARF120" s="38"/>
      <c r="ARG120" s="38"/>
      <c r="ARH120" s="38"/>
      <c r="ARI120" s="38"/>
      <c r="ARJ120" s="38"/>
      <c r="ARK120" s="38"/>
      <c r="ARL120" s="38"/>
      <c r="ARM120" s="38"/>
      <c r="ARN120" s="38"/>
      <c r="ARO120" s="38"/>
      <c r="ARP120" s="38"/>
      <c r="ARQ120" s="38"/>
      <c r="ARR120" s="38"/>
      <c r="ARS120" s="38"/>
      <c r="ART120" s="38"/>
      <c r="ARU120" s="38"/>
      <c r="ARV120" s="38"/>
      <c r="ARW120" s="38"/>
      <c r="ARX120" s="38"/>
      <c r="ARY120" s="38"/>
      <c r="ARZ120" s="38"/>
      <c r="ASA120" s="38"/>
      <c r="ASB120" s="38"/>
      <c r="ASC120" s="38"/>
      <c r="ASD120" s="38"/>
      <c r="ASE120" s="38"/>
      <c r="ASF120" s="38"/>
      <c r="ASG120" s="38"/>
      <c r="ASH120" s="38"/>
      <c r="ASI120" s="38"/>
      <c r="ASJ120" s="38"/>
      <c r="ASK120" s="38"/>
      <c r="ASL120" s="38"/>
      <c r="ASM120" s="38"/>
      <c r="ASN120" s="38"/>
      <c r="ASO120" s="38"/>
      <c r="ASP120" s="38"/>
      <c r="ASQ120" s="38"/>
      <c r="ASR120" s="38"/>
      <c r="ASS120" s="38"/>
      <c r="AST120" s="38"/>
      <c r="ASU120" s="38"/>
      <c r="ASV120" s="38"/>
      <c r="ASW120" s="38"/>
      <c r="ASX120" s="38"/>
      <c r="ASY120" s="38"/>
      <c r="ASZ120" s="38"/>
      <c r="ATA120" s="38"/>
      <c r="ATB120" s="38"/>
      <c r="ATC120" s="38"/>
      <c r="ATD120" s="38"/>
      <c r="ATE120" s="38"/>
      <c r="ATF120" s="38"/>
      <c r="ATG120" s="38"/>
      <c r="ATH120" s="38"/>
      <c r="ATI120" s="38"/>
      <c r="ATJ120" s="38"/>
      <c r="ATK120" s="38"/>
      <c r="ATL120" s="38"/>
      <c r="ATM120" s="38"/>
      <c r="ATN120" s="38"/>
      <c r="ATO120" s="38"/>
      <c r="ATP120" s="38"/>
      <c r="ATQ120" s="38"/>
      <c r="ATR120" s="38"/>
      <c r="ATS120" s="38"/>
      <c r="ATT120" s="38"/>
      <c r="ATU120" s="38"/>
      <c r="ATV120" s="38"/>
      <c r="ATW120" s="38"/>
      <c r="ATX120" s="38"/>
      <c r="ATY120" s="38"/>
      <c r="ATZ120" s="38"/>
      <c r="AUA120" s="38"/>
      <c r="AUB120" s="38"/>
      <c r="AUC120" s="38"/>
      <c r="AUD120" s="38"/>
      <c r="AUE120" s="38"/>
      <c r="AUF120" s="38"/>
      <c r="AUG120" s="38"/>
      <c r="AUH120" s="38"/>
      <c r="AUI120" s="38"/>
      <c r="AUJ120" s="38"/>
      <c r="AUK120" s="38"/>
      <c r="AUL120" s="38"/>
      <c r="AUM120" s="38"/>
      <c r="AUN120" s="38"/>
      <c r="AUO120" s="38"/>
      <c r="AUP120" s="38"/>
      <c r="AUQ120" s="38"/>
      <c r="AUR120" s="38"/>
      <c r="AUS120" s="38"/>
      <c r="AUT120" s="38"/>
      <c r="AUU120" s="38"/>
      <c r="AUV120" s="38"/>
      <c r="AUW120" s="38"/>
      <c r="AUX120" s="38"/>
      <c r="AUY120" s="38"/>
      <c r="AUZ120" s="38"/>
      <c r="AVA120" s="38"/>
      <c r="AVB120" s="38"/>
      <c r="AVC120" s="38"/>
      <c r="AVD120" s="38"/>
      <c r="AVE120" s="38"/>
      <c r="AVF120" s="38"/>
      <c r="AVG120" s="38"/>
      <c r="AVH120" s="38"/>
      <c r="AVI120" s="38"/>
      <c r="AVJ120" s="38"/>
      <c r="AVK120" s="38"/>
      <c r="AVL120" s="38"/>
      <c r="AVM120" s="38"/>
      <c r="AVN120" s="38"/>
      <c r="AVO120" s="38"/>
      <c r="AVP120" s="38"/>
      <c r="AVQ120" s="38"/>
      <c r="AVR120" s="38"/>
      <c r="AVS120" s="38"/>
      <c r="AVT120" s="38"/>
      <c r="AVU120" s="38"/>
      <c r="AVV120" s="38"/>
      <c r="AVW120" s="38"/>
      <c r="AVX120" s="38"/>
      <c r="AVY120" s="38"/>
      <c r="AVZ120" s="38"/>
      <c r="AWA120" s="38"/>
      <c r="AWB120" s="38"/>
      <c r="AWC120" s="38"/>
      <c r="AWD120" s="38"/>
      <c r="AWE120" s="38"/>
      <c r="AWF120" s="38"/>
      <c r="AWG120" s="38"/>
      <c r="AWH120" s="38"/>
      <c r="AWI120" s="38"/>
      <c r="AWJ120" s="38"/>
      <c r="AWK120" s="38"/>
      <c r="AWL120" s="38"/>
      <c r="AWM120" s="38"/>
      <c r="AWN120" s="38"/>
      <c r="AWO120" s="38"/>
      <c r="AWP120" s="38"/>
      <c r="AWQ120" s="38"/>
      <c r="AWR120" s="38"/>
      <c r="AWS120" s="38"/>
      <c r="AWT120" s="38"/>
      <c r="AWU120" s="38"/>
      <c r="AWV120" s="38"/>
      <c r="AWW120" s="38"/>
      <c r="AWX120" s="38"/>
      <c r="AWY120" s="38"/>
      <c r="AWZ120" s="38"/>
      <c r="AXA120" s="38"/>
      <c r="AXB120" s="38"/>
      <c r="AXC120" s="38"/>
      <c r="AXD120" s="38"/>
      <c r="AXE120" s="38"/>
      <c r="AXF120" s="38"/>
      <c r="AXG120" s="38"/>
      <c r="AXH120" s="38"/>
      <c r="AXI120" s="38"/>
      <c r="AXJ120" s="38"/>
      <c r="AXK120" s="38"/>
      <c r="AXL120" s="38"/>
      <c r="AXM120" s="38"/>
      <c r="AXN120" s="38"/>
      <c r="AXO120" s="38"/>
      <c r="AXP120" s="38"/>
      <c r="AXQ120" s="38"/>
      <c r="AXR120" s="38"/>
      <c r="AXS120" s="38"/>
      <c r="AXT120" s="38"/>
      <c r="AXU120" s="38"/>
      <c r="AXV120" s="38"/>
      <c r="AXW120" s="38"/>
      <c r="AXX120" s="38"/>
      <c r="AXY120" s="38"/>
      <c r="AXZ120" s="38"/>
      <c r="AYA120" s="38"/>
      <c r="AYB120" s="38"/>
      <c r="AYC120" s="38"/>
      <c r="AYD120" s="38"/>
      <c r="AYE120" s="38"/>
      <c r="AYF120" s="38"/>
      <c r="AYG120" s="38"/>
      <c r="AYH120" s="38"/>
      <c r="AYI120" s="38"/>
      <c r="AYJ120" s="38"/>
      <c r="AYK120" s="38"/>
      <c r="AYL120" s="38"/>
      <c r="AYM120" s="38"/>
      <c r="AYN120" s="38"/>
      <c r="AYO120" s="38"/>
      <c r="AYP120" s="38"/>
      <c r="AYQ120" s="38"/>
      <c r="AYR120" s="38"/>
      <c r="AYS120" s="38"/>
      <c r="AYT120" s="38"/>
      <c r="AYU120" s="38"/>
      <c r="AYV120" s="38"/>
      <c r="AYW120" s="38"/>
      <c r="AYX120" s="38"/>
      <c r="AYY120" s="38"/>
      <c r="AYZ120" s="38"/>
      <c r="AZA120" s="38"/>
      <c r="AZB120" s="38"/>
      <c r="AZC120" s="38"/>
      <c r="AZD120" s="38"/>
      <c r="AZE120" s="38"/>
      <c r="AZF120" s="38"/>
      <c r="AZG120" s="38"/>
      <c r="AZH120" s="38"/>
      <c r="AZI120" s="38"/>
      <c r="AZJ120" s="38"/>
      <c r="AZK120" s="38"/>
      <c r="AZL120" s="38"/>
      <c r="AZM120" s="38"/>
      <c r="AZN120" s="38"/>
      <c r="AZO120" s="38"/>
      <c r="AZP120" s="38"/>
      <c r="AZQ120" s="38"/>
      <c r="AZR120" s="38"/>
      <c r="AZS120" s="38"/>
      <c r="AZT120" s="38"/>
      <c r="AZU120" s="38"/>
      <c r="AZV120" s="38"/>
      <c r="AZW120" s="38"/>
      <c r="AZX120" s="38"/>
      <c r="AZY120" s="38"/>
      <c r="AZZ120" s="38"/>
      <c r="BAA120" s="38"/>
      <c r="BAB120" s="38"/>
      <c r="BAC120" s="38"/>
      <c r="BAD120" s="38"/>
      <c r="BAE120" s="38"/>
      <c r="BAF120" s="38"/>
      <c r="BAG120" s="38"/>
      <c r="BAH120" s="38"/>
      <c r="BAI120" s="38"/>
      <c r="BAJ120" s="38"/>
      <c r="BAK120" s="38"/>
      <c r="BAL120" s="38"/>
      <c r="BAM120" s="38"/>
      <c r="BAN120" s="38"/>
      <c r="BAO120" s="38"/>
      <c r="BAP120" s="38"/>
      <c r="BAQ120" s="38"/>
      <c r="BAR120" s="38"/>
      <c r="BAS120" s="38"/>
      <c r="BAT120" s="38"/>
      <c r="BAU120" s="38"/>
      <c r="BAV120" s="38"/>
      <c r="BAW120" s="38"/>
      <c r="BAX120" s="38"/>
      <c r="BAY120" s="38"/>
      <c r="BAZ120" s="38"/>
      <c r="BBA120" s="38"/>
      <c r="BBB120" s="38"/>
      <c r="BBC120" s="38"/>
      <c r="BBD120" s="38"/>
      <c r="BBE120" s="38"/>
      <c r="BBF120" s="38"/>
      <c r="BBG120" s="38"/>
      <c r="BBH120" s="38"/>
      <c r="BBI120" s="38"/>
      <c r="BBJ120" s="38"/>
      <c r="BBK120" s="38"/>
      <c r="BBL120" s="38"/>
      <c r="BBM120" s="38"/>
      <c r="BBN120" s="38"/>
      <c r="BBO120" s="38"/>
      <c r="BBP120" s="38"/>
      <c r="BBQ120" s="38"/>
      <c r="BBR120" s="38"/>
      <c r="BBS120" s="38"/>
      <c r="BBT120" s="38"/>
      <c r="BBU120" s="38"/>
      <c r="BBV120" s="38"/>
      <c r="BBW120" s="38"/>
      <c r="BBX120" s="38"/>
      <c r="BBY120" s="38"/>
      <c r="BBZ120" s="38"/>
      <c r="BCA120" s="38"/>
      <c r="BCB120" s="38"/>
      <c r="BCC120" s="38"/>
      <c r="BCD120" s="38"/>
      <c r="BCE120" s="38"/>
      <c r="BCF120" s="38"/>
      <c r="BCG120" s="38"/>
      <c r="BCH120" s="38"/>
      <c r="BCI120" s="38"/>
      <c r="BCJ120" s="38"/>
      <c r="BCK120" s="38"/>
      <c r="BCL120" s="38"/>
      <c r="BCM120" s="38"/>
      <c r="BCN120" s="38"/>
      <c r="BCO120" s="38"/>
      <c r="BCP120" s="38"/>
      <c r="BCQ120" s="38"/>
      <c r="BCR120" s="38"/>
      <c r="BCS120" s="38"/>
      <c r="BCT120" s="38"/>
      <c r="BCU120" s="38"/>
      <c r="BCV120" s="38"/>
      <c r="BCW120" s="38"/>
      <c r="BCX120" s="38"/>
      <c r="BCY120" s="38"/>
      <c r="BCZ120" s="38"/>
      <c r="BDA120" s="38"/>
      <c r="BDB120" s="38"/>
      <c r="BDC120" s="38"/>
      <c r="BDD120" s="38"/>
      <c r="BDE120" s="38"/>
      <c r="BDF120" s="38"/>
      <c r="BDG120" s="38"/>
      <c r="BDH120" s="38"/>
      <c r="BDI120" s="38"/>
      <c r="BDJ120" s="38"/>
      <c r="BDK120" s="38"/>
      <c r="BDL120" s="38"/>
      <c r="BDM120" s="38"/>
      <c r="BDN120" s="38"/>
      <c r="BDO120" s="38"/>
      <c r="BDP120" s="38"/>
      <c r="BDQ120" s="38"/>
      <c r="BDR120" s="38"/>
      <c r="BDS120" s="38"/>
      <c r="BDT120" s="38"/>
      <c r="BDU120" s="38"/>
      <c r="BDV120" s="38"/>
      <c r="BDW120" s="38"/>
      <c r="BDX120" s="38"/>
      <c r="BDY120" s="38"/>
      <c r="BDZ120" s="38"/>
      <c r="BEA120" s="38"/>
      <c r="BEB120" s="38"/>
      <c r="BEC120" s="38"/>
      <c r="BED120" s="38"/>
      <c r="BEE120" s="38"/>
      <c r="BEF120" s="38"/>
      <c r="BEG120" s="38"/>
      <c r="BEH120" s="38"/>
      <c r="BEI120" s="38"/>
      <c r="BEJ120" s="38"/>
      <c r="BEK120" s="38"/>
      <c r="BEL120" s="38"/>
      <c r="BEM120" s="38"/>
      <c r="BEN120" s="38"/>
      <c r="BEO120" s="38"/>
      <c r="BEP120" s="38"/>
      <c r="BEQ120" s="38"/>
      <c r="BER120" s="38"/>
      <c r="BES120" s="38"/>
      <c r="BET120" s="38"/>
      <c r="BEU120" s="38"/>
      <c r="BEV120" s="38"/>
      <c r="BEW120" s="38"/>
      <c r="BEX120" s="38"/>
      <c r="BEY120" s="38"/>
      <c r="BEZ120" s="38"/>
      <c r="BFA120" s="38"/>
      <c r="BFB120" s="38"/>
      <c r="BFC120" s="38"/>
      <c r="BFD120" s="38"/>
      <c r="BFE120" s="38"/>
      <c r="BFF120" s="38"/>
      <c r="BFG120" s="38"/>
      <c r="BFH120" s="38"/>
      <c r="BFI120" s="38"/>
      <c r="BFJ120" s="38"/>
      <c r="BFK120" s="38"/>
      <c r="BFL120" s="38"/>
      <c r="BFM120" s="38"/>
      <c r="BFN120" s="38"/>
      <c r="BFO120" s="38"/>
      <c r="BFP120" s="38"/>
      <c r="BFQ120" s="38"/>
      <c r="BFR120" s="38"/>
      <c r="BFS120" s="38"/>
      <c r="BFT120" s="38"/>
      <c r="BFU120" s="38"/>
      <c r="BFV120" s="38"/>
      <c r="BFW120" s="38"/>
      <c r="BFX120" s="38"/>
      <c r="BFY120" s="38"/>
      <c r="BFZ120" s="38"/>
      <c r="BGA120" s="38"/>
      <c r="BGB120" s="38"/>
      <c r="BGC120" s="38"/>
      <c r="BGD120" s="38"/>
      <c r="BGE120" s="38"/>
      <c r="BGF120" s="38"/>
      <c r="BGG120" s="38"/>
      <c r="BGH120" s="38"/>
      <c r="BGI120" s="38"/>
      <c r="BGJ120" s="38"/>
      <c r="BGK120" s="38"/>
      <c r="BGL120" s="38"/>
      <c r="BGM120" s="38"/>
      <c r="BGN120" s="38"/>
      <c r="BGO120" s="38"/>
      <c r="BGP120" s="38"/>
      <c r="BGQ120" s="38"/>
      <c r="BGR120" s="38"/>
      <c r="BGS120" s="38"/>
      <c r="BGT120" s="38"/>
      <c r="BGU120" s="38"/>
      <c r="BGV120" s="38"/>
      <c r="BGW120" s="38"/>
      <c r="BGX120" s="38"/>
      <c r="BGY120" s="38"/>
      <c r="BGZ120" s="38"/>
      <c r="BHA120" s="38"/>
      <c r="BHB120" s="38"/>
      <c r="BHC120" s="38"/>
      <c r="BHD120" s="38"/>
      <c r="BHE120" s="38"/>
      <c r="BHF120" s="38"/>
      <c r="BHG120" s="38"/>
      <c r="BHH120" s="38"/>
      <c r="BHI120" s="38"/>
      <c r="BHJ120" s="38"/>
      <c r="BHK120" s="38"/>
      <c r="BHL120" s="38"/>
      <c r="BHM120" s="38"/>
      <c r="BHN120" s="38"/>
      <c r="BHO120" s="38"/>
      <c r="BHP120" s="38"/>
      <c r="BHQ120" s="38"/>
      <c r="BHR120" s="38"/>
      <c r="BHS120" s="38"/>
      <c r="BHT120" s="38"/>
      <c r="BHU120" s="38"/>
      <c r="BHV120" s="38"/>
      <c r="BHW120" s="38"/>
      <c r="BHX120" s="38"/>
      <c r="BHY120" s="38"/>
      <c r="BHZ120" s="38"/>
      <c r="BIA120" s="38"/>
      <c r="BIB120" s="38"/>
      <c r="BIC120" s="38"/>
      <c r="BID120" s="38"/>
      <c r="BIE120" s="38"/>
      <c r="BIF120" s="38"/>
      <c r="BIG120" s="38"/>
      <c r="BIH120" s="38"/>
      <c r="BII120" s="38"/>
      <c r="BIJ120" s="38"/>
      <c r="BIK120" s="38"/>
      <c r="BIL120" s="38"/>
      <c r="BIM120" s="38"/>
      <c r="BIN120" s="38"/>
      <c r="BIO120" s="38"/>
      <c r="BIP120" s="38"/>
      <c r="BIQ120" s="38"/>
      <c r="BIR120" s="38"/>
      <c r="BIS120" s="38"/>
      <c r="BIT120" s="38"/>
      <c r="BIU120" s="38"/>
      <c r="BIV120" s="38"/>
      <c r="BIW120" s="38"/>
      <c r="BIX120" s="38"/>
      <c r="BIY120" s="38"/>
      <c r="BIZ120" s="38"/>
      <c r="BJA120" s="38"/>
      <c r="BJB120" s="38"/>
      <c r="BJC120" s="38"/>
      <c r="BJD120" s="38"/>
      <c r="BJE120" s="38"/>
      <c r="BJF120" s="38"/>
      <c r="BJG120" s="38"/>
      <c r="BJH120" s="38"/>
      <c r="BJI120" s="38"/>
      <c r="BJJ120" s="38"/>
      <c r="BJK120" s="38"/>
      <c r="BJL120" s="38"/>
      <c r="BJM120" s="38"/>
      <c r="BJN120" s="38"/>
      <c r="BJO120" s="38"/>
      <c r="BJP120" s="38"/>
      <c r="BJQ120" s="38"/>
      <c r="BJR120" s="38"/>
      <c r="BJS120" s="38"/>
      <c r="BJT120" s="38"/>
      <c r="BJU120" s="38"/>
      <c r="BJV120" s="38"/>
      <c r="BJW120" s="38"/>
      <c r="BJX120" s="38"/>
      <c r="BJY120" s="38"/>
      <c r="BJZ120" s="38"/>
      <c r="BKA120" s="38"/>
      <c r="BKB120" s="38"/>
      <c r="BKC120" s="38"/>
      <c r="BKD120" s="38"/>
      <c r="BKE120" s="38"/>
      <c r="BKF120" s="38"/>
      <c r="BKG120" s="38"/>
      <c r="BKH120" s="38"/>
      <c r="BKI120" s="38"/>
      <c r="BKJ120" s="38"/>
      <c r="BKK120" s="38"/>
      <c r="BKL120" s="38"/>
      <c r="BKM120" s="38"/>
      <c r="BKN120" s="38"/>
      <c r="BKO120" s="38"/>
      <c r="BKP120" s="38"/>
      <c r="BKQ120" s="38"/>
      <c r="BKR120" s="38"/>
      <c r="BKS120" s="38"/>
      <c r="BKT120" s="38"/>
      <c r="BKU120" s="38"/>
      <c r="BKV120" s="38"/>
      <c r="BKW120" s="38"/>
      <c r="BKX120" s="38"/>
      <c r="BKY120" s="38"/>
      <c r="BKZ120" s="38"/>
      <c r="BLA120" s="38"/>
      <c r="BLB120" s="38"/>
      <c r="BLC120" s="38"/>
      <c r="BLD120" s="38"/>
      <c r="BLE120" s="38"/>
      <c r="BLF120" s="38"/>
      <c r="BLG120" s="38"/>
      <c r="BLH120" s="38"/>
      <c r="BLI120" s="38"/>
      <c r="BLJ120" s="38"/>
      <c r="BLK120" s="38"/>
      <c r="BLL120" s="38"/>
      <c r="BLM120" s="38"/>
      <c r="BLN120" s="38"/>
      <c r="BLO120" s="38"/>
      <c r="BLP120" s="38"/>
      <c r="BLQ120" s="38"/>
      <c r="BLR120" s="38"/>
      <c r="BLS120" s="38"/>
      <c r="BLT120" s="38"/>
      <c r="BLU120" s="38"/>
      <c r="BLV120" s="38"/>
      <c r="BLW120" s="38"/>
      <c r="BLX120" s="38"/>
      <c r="BLY120" s="38"/>
      <c r="BLZ120" s="38"/>
      <c r="BMA120" s="38"/>
      <c r="BMB120" s="38"/>
      <c r="BMC120" s="38"/>
      <c r="BMD120" s="38"/>
      <c r="BME120" s="38"/>
      <c r="BMF120" s="38"/>
      <c r="BMG120" s="38"/>
      <c r="BMH120" s="38"/>
      <c r="BMI120" s="38"/>
      <c r="BMJ120" s="38"/>
      <c r="BMK120" s="38"/>
      <c r="BML120" s="38"/>
      <c r="BMM120" s="38"/>
      <c r="BMN120" s="38"/>
      <c r="BMO120" s="38"/>
      <c r="BMP120" s="38"/>
      <c r="BMQ120" s="38"/>
      <c r="BMR120" s="38"/>
      <c r="BMS120" s="38"/>
      <c r="BMT120" s="38"/>
      <c r="BMU120" s="38"/>
      <c r="BMV120" s="38"/>
      <c r="BMW120" s="38"/>
      <c r="BMX120" s="38"/>
      <c r="BMY120" s="38"/>
      <c r="BMZ120" s="38"/>
      <c r="BNA120" s="38"/>
      <c r="BNB120" s="38"/>
      <c r="BNC120" s="38"/>
      <c r="BND120" s="38"/>
      <c r="BNE120" s="38"/>
      <c r="BNF120" s="38"/>
      <c r="BNG120" s="38"/>
      <c r="BNH120" s="38"/>
      <c r="BNI120" s="38"/>
      <c r="BNJ120" s="38"/>
      <c r="BNK120" s="38"/>
      <c r="BNL120" s="38"/>
      <c r="BNM120" s="38"/>
      <c r="BNN120" s="38"/>
      <c r="BNO120" s="38"/>
      <c r="BNP120" s="38"/>
      <c r="BNQ120" s="38"/>
      <c r="BNR120" s="38"/>
      <c r="BNS120" s="38"/>
      <c r="BNT120" s="38"/>
      <c r="BNU120" s="38"/>
      <c r="BNV120" s="38"/>
      <c r="BNW120" s="38"/>
      <c r="BNX120" s="38"/>
      <c r="BNY120" s="38"/>
      <c r="BNZ120" s="38"/>
      <c r="BOA120" s="38"/>
      <c r="BOB120" s="38"/>
      <c r="BOC120" s="38"/>
      <c r="BOD120" s="38"/>
      <c r="BOE120" s="38"/>
      <c r="BOF120" s="38"/>
      <c r="BOG120" s="38"/>
      <c r="BOH120" s="38"/>
      <c r="BOI120" s="38"/>
      <c r="BOJ120" s="38"/>
      <c r="BOK120" s="38"/>
      <c r="BOL120" s="38"/>
      <c r="BOM120" s="38"/>
      <c r="BON120" s="38"/>
      <c r="BOO120" s="38"/>
      <c r="BOP120" s="38"/>
      <c r="BOQ120" s="38"/>
      <c r="BOR120" s="38"/>
      <c r="BOS120" s="38"/>
      <c r="BOT120" s="38"/>
      <c r="BOU120" s="38"/>
      <c r="BOV120" s="38"/>
      <c r="BOW120" s="38"/>
      <c r="BOX120" s="38"/>
      <c r="BOY120" s="38"/>
      <c r="BOZ120" s="38"/>
      <c r="BPA120" s="38"/>
      <c r="BPB120" s="38"/>
      <c r="BPC120" s="38"/>
      <c r="BPD120" s="38"/>
      <c r="BPE120" s="38"/>
      <c r="BPF120" s="38"/>
      <c r="BPG120" s="38"/>
      <c r="BPH120" s="38"/>
      <c r="BPI120" s="38"/>
      <c r="BPJ120" s="38"/>
      <c r="BPK120" s="38"/>
      <c r="BPL120" s="38"/>
      <c r="BPM120" s="38"/>
      <c r="BPN120" s="38"/>
      <c r="BPO120" s="38"/>
      <c r="BPP120" s="38"/>
      <c r="BPQ120" s="38"/>
      <c r="BPR120" s="38"/>
      <c r="BPS120" s="38"/>
      <c r="BPT120" s="38"/>
      <c r="BPU120" s="38"/>
      <c r="BPV120" s="38"/>
      <c r="BPW120" s="38"/>
      <c r="BPX120" s="38"/>
      <c r="BPY120" s="38"/>
      <c r="BPZ120" s="38"/>
      <c r="BQA120" s="38"/>
      <c r="BQB120" s="38"/>
      <c r="BQC120" s="38"/>
      <c r="BQD120" s="38"/>
      <c r="BQE120" s="38"/>
      <c r="BQF120" s="38"/>
      <c r="BQG120" s="38"/>
      <c r="BQH120" s="38"/>
      <c r="BQI120" s="38"/>
      <c r="BQJ120" s="38"/>
      <c r="BQK120" s="38"/>
      <c r="BQL120" s="38"/>
      <c r="BQM120" s="38"/>
      <c r="BQN120" s="38"/>
      <c r="BQO120" s="38"/>
      <c r="BQP120" s="38"/>
      <c r="BQQ120" s="38"/>
      <c r="BQR120" s="38"/>
      <c r="BQS120" s="38"/>
      <c r="BQT120" s="38"/>
      <c r="BQU120" s="38"/>
      <c r="BQV120" s="38"/>
      <c r="BQW120" s="38"/>
      <c r="BQX120" s="38"/>
      <c r="BQY120" s="38"/>
      <c r="BQZ120" s="38"/>
      <c r="BRA120" s="38"/>
      <c r="BRB120" s="38"/>
      <c r="BRC120" s="38"/>
      <c r="BRD120" s="38"/>
      <c r="BRE120" s="38"/>
      <c r="BRF120" s="38"/>
      <c r="BRG120" s="38"/>
      <c r="BRH120" s="38"/>
      <c r="BRI120" s="38"/>
      <c r="BRJ120" s="38"/>
      <c r="BRK120" s="38"/>
      <c r="BRL120" s="38"/>
      <c r="BRM120" s="38"/>
      <c r="BRN120" s="38"/>
      <c r="BRO120" s="38"/>
      <c r="BRP120" s="38"/>
      <c r="BRQ120" s="38"/>
      <c r="BRR120" s="38"/>
      <c r="BRS120" s="38"/>
      <c r="BRT120" s="38"/>
      <c r="BRU120" s="38"/>
      <c r="BRV120" s="38"/>
      <c r="BRW120" s="38"/>
      <c r="BRX120" s="38"/>
      <c r="BRY120" s="38"/>
      <c r="BRZ120" s="38"/>
      <c r="BSA120" s="38"/>
      <c r="BSB120" s="38"/>
      <c r="BSC120" s="38"/>
      <c r="BSD120" s="38"/>
      <c r="BSE120" s="38"/>
      <c r="BSF120" s="38"/>
      <c r="BSG120" s="38"/>
      <c r="BSH120" s="38"/>
      <c r="BSI120" s="38"/>
      <c r="BSJ120" s="38"/>
      <c r="BSK120" s="38"/>
      <c r="BSL120" s="38"/>
      <c r="BSM120" s="38"/>
      <c r="BSN120" s="38"/>
      <c r="BSO120" s="38"/>
      <c r="BSP120" s="38"/>
      <c r="BSQ120" s="38"/>
      <c r="BSR120" s="38"/>
      <c r="BSS120" s="38"/>
      <c r="BST120" s="38"/>
      <c r="BSU120" s="38"/>
      <c r="BSV120" s="38"/>
      <c r="BSW120" s="38"/>
      <c r="BSX120" s="38"/>
      <c r="BSY120" s="38"/>
      <c r="BSZ120" s="38"/>
      <c r="BTA120" s="38"/>
      <c r="BTB120" s="38"/>
      <c r="BTC120" s="38"/>
      <c r="BTD120" s="38"/>
      <c r="BTE120" s="38"/>
      <c r="BTF120" s="38"/>
      <c r="BTG120" s="38"/>
      <c r="BTH120" s="38"/>
      <c r="BTI120" s="38"/>
      <c r="BTJ120" s="38"/>
      <c r="BTK120" s="38"/>
      <c r="BTL120" s="38"/>
      <c r="BTM120" s="38"/>
      <c r="BTN120" s="38"/>
      <c r="BTO120" s="38"/>
      <c r="BTP120" s="38"/>
      <c r="BTQ120" s="38"/>
      <c r="BTR120" s="38"/>
      <c r="BTS120" s="38"/>
      <c r="BTT120" s="38"/>
      <c r="BTU120" s="38"/>
      <c r="BTV120" s="38"/>
      <c r="BTW120" s="38"/>
      <c r="BTX120" s="38"/>
      <c r="BTY120" s="38"/>
      <c r="BTZ120" s="38"/>
      <c r="BUA120" s="38"/>
      <c r="BUB120" s="38"/>
      <c r="BUC120" s="38"/>
      <c r="BUD120" s="38"/>
      <c r="BUE120" s="38"/>
      <c r="BUF120" s="38"/>
      <c r="BUG120" s="38"/>
      <c r="BUH120" s="38"/>
      <c r="BUI120" s="38"/>
      <c r="BUJ120" s="38"/>
      <c r="BUK120" s="38"/>
      <c r="BUL120" s="38"/>
      <c r="BUM120" s="38"/>
      <c r="BUN120" s="38"/>
      <c r="BUO120" s="38"/>
      <c r="BUP120" s="38"/>
      <c r="BUQ120" s="38"/>
      <c r="BUR120" s="38"/>
      <c r="BUS120" s="38"/>
      <c r="BUT120" s="38"/>
      <c r="BUU120" s="38"/>
      <c r="BUV120" s="38"/>
      <c r="BUW120" s="38"/>
      <c r="BUX120" s="38"/>
      <c r="BUY120" s="38"/>
      <c r="BUZ120" s="38"/>
      <c r="BVA120" s="38"/>
      <c r="BVB120" s="38"/>
      <c r="BVC120" s="38"/>
      <c r="BVD120" s="38"/>
      <c r="BVE120" s="38"/>
      <c r="BVF120" s="38"/>
      <c r="BVG120" s="38"/>
      <c r="BVH120" s="38"/>
      <c r="BVI120" s="38"/>
      <c r="BVJ120" s="38"/>
      <c r="BVK120" s="38"/>
      <c r="BVL120" s="38"/>
      <c r="BVM120" s="38"/>
      <c r="BVN120" s="38"/>
      <c r="BVO120" s="38"/>
      <c r="BVP120" s="38"/>
      <c r="BVQ120" s="38"/>
      <c r="BVR120" s="38"/>
      <c r="BVS120" s="38"/>
      <c r="BVT120" s="38"/>
      <c r="BVU120" s="38"/>
      <c r="BVV120" s="38"/>
      <c r="BVW120" s="38"/>
      <c r="BVX120" s="38"/>
      <c r="BVY120" s="38"/>
      <c r="BVZ120" s="38"/>
      <c r="BWA120" s="38"/>
      <c r="BWB120" s="38"/>
      <c r="BWC120" s="38"/>
      <c r="BWD120" s="38"/>
      <c r="BWE120" s="38"/>
      <c r="BWF120" s="38"/>
      <c r="BWG120" s="38"/>
      <c r="BWH120" s="38"/>
      <c r="BWI120" s="38"/>
      <c r="BWJ120" s="38"/>
      <c r="BWK120" s="38"/>
      <c r="BWL120" s="38"/>
      <c r="BWM120" s="38"/>
      <c r="BWN120" s="38"/>
      <c r="BWO120" s="38"/>
      <c r="BWP120" s="38"/>
      <c r="BWQ120" s="38"/>
      <c r="BWR120" s="38"/>
      <c r="BWS120" s="38"/>
      <c r="BWT120" s="38"/>
      <c r="BWU120" s="38"/>
      <c r="BWV120" s="38"/>
      <c r="BWW120" s="38"/>
      <c r="BWX120" s="38"/>
      <c r="BWY120" s="38"/>
      <c r="BWZ120" s="38"/>
      <c r="BXA120" s="38"/>
      <c r="BXB120" s="38"/>
      <c r="BXC120" s="38"/>
      <c r="BXD120" s="38"/>
      <c r="BXE120" s="38"/>
      <c r="BXF120" s="38"/>
      <c r="BXG120" s="38"/>
      <c r="BXH120" s="38"/>
      <c r="BXI120" s="38"/>
      <c r="BXJ120" s="38"/>
      <c r="BXK120" s="38"/>
      <c r="BXL120" s="38"/>
      <c r="BXM120" s="38"/>
      <c r="BXN120" s="38"/>
      <c r="BXO120" s="38"/>
      <c r="BXP120" s="38"/>
      <c r="BXQ120" s="38"/>
      <c r="BXR120" s="38"/>
      <c r="BXS120" s="38"/>
      <c r="BXT120" s="38"/>
      <c r="BXU120" s="38"/>
      <c r="BXV120" s="38"/>
      <c r="BXW120" s="38"/>
      <c r="BXX120" s="38"/>
      <c r="BXY120" s="38"/>
      <c r="BXZ120" s="38"/>
      <c r="BYA120" s="38"/>
      <c r="BYB120" s="38"/>
      <c r="BYC120" s="38"/>
      <c r="BYD120" s="38"/>
      <c r="BYE120" s="38"/>
      <c r="BYF120" s="38"/>
      <c r="BYG120" s="38"/>
      <c r="BYH120" s="38"/>
      <c r="BYI120" s="38"/>
      <c r="BYJ120" s="38"/>
      <c r="BYK120" s="38"/>
      <c r="BYL120" s="38"/>
      <c r="BYM120" s="38"/>
      <c r="BYN120" s="38"/>
      <c r="BYO120" s="38"/>
      <c r="BYP120" s="38"/>
      <c r="BYQ120" s="38"/>
      <c r="BYR120" s="38"/>
      <c r="BYS120" s="38"/>
      <c r="BYT120" s="38"/>
      <c r="BYU120" s="38"/>
      <c r="BYV120" s="38"/>
      <c r="BYW120" s="38"/>
      <c r="BYX120" s="38"/>
      <c r="BYY120" s="38"/>
      <c r="BYZ120" s="38"/>
      <c r="BZA120" s="38"/>
      <c r="BZB120" s="38"/>
      <c r="BZC120" s="38"/>
      <c r="BZD120" s="38"/>
      <c r="BZE120" s="38"/>
      <c r="BZF120" s="38"/>
      <c r="BZG120" s="38"/>
      <c r="BZH120" s="38"/>
      <c r="BZI120" s="38"/>
      <c r="BZJ120" s="38"/>
      <c r="BZK120" s="38"/>
      <c r="BZL120" s="38"/>
      <c r="BZM120" s="38"/>
      <c r="BZN120" s="38"/>
      <c r="BZO120" s="38"/>
      <c r="BZP120" s="38"/>
      <c r="BZQ120" s="38"/>
      <c r="BZR120" s="38"/>
      <c r="BZS120" s="38"/>
      <c r="BZT120" s="38"/>
      <c r="BZU120" s="38"/>
      <c r="BZV120" s="38"/>
      <c r="BZW120" s="38"/>
      <c r="BZX120" s="38"/>
      <c r="BZY120" s="38"/>
      <c r="BZZ120" s="38"/>
      <c r="CAA120" s="38"/>
      <c r="CAB120" s="38"/>
      <c r="CAC120" s="38"/>
      <c r="CAD120" s="38"/>
      <c r="CAE120" s="38"/>
      <c r="CAF120" s="38"/>
      <c r="CAG120" s="38"/>
      <c r="CAH120" s="38"/>
      <c r="CAI120" s="38"/>
      <c r="CAJ120" s="38"/>
      <c r="CAK120" s="38"/>
      <c r="CAL120" s="38"/>
      <c r="CAM120" s="38"/>
      <c r="CAN120" s="38"/>
      <c r="CAO120" s="38"/>
      <c r="CAP120" s="38"/>
      <c r="CAQ120" s="38"/>
      <c r="CAR120" s="38"/>
      <c r="CAS120" s="38"/>
      <c r="CAT120" s="38"/>
      <c r="CAU120" s="38"/>
      <c r="CAV120" s="38"/>
      <c r="CAW120" s="38"/>
      <c r="CAX120" s="38"/>
      <c r="CAY120" s="38"/>
      <c r="CAZ120" s="38"/>
      <c r="CBA120" s="38"/>
      <c r="CBB120" s="38"/>
      <c r="CBC120" s="38"/>
      <c r="CBD120" s="38"/>
      <c r="CBE120" s="38"/>
      <c r="CBF120" s="38"/>
      <c r="CBG120" s="38"/>
      <c r="CBH120" s="38"/>
      <c r="CBI120" s="38"/>
      <c r="CBJ120" s="38"/>
      <c r="CBK120" s="38"/>
      <c r="CBL120" s="38"/>
      <c r="CBM120" s="38"/>
      <c r="CBN120" s="38"/>
      <c r="CBO120" s="38"/>
      <c r="CBP120" s="38"/>
      <c r="CBQ120" s="38"/>
      <c r="CBR120" s="38"/>
      <c r="CBS120" s="38"/>
      <c r="CBT120" s="38"/>
      <c r="CBU120" s="38"/>
      <c r="CBV120" s="38"/>
      <c r="CBW120" s="38"/>
      <c r="CBX120" s="38"/>
      <c r="CBY120" s="38"/>
      <c r="CBZ120" s="38"/>
      <c r="CCA120" s="38"/>
      <c r="CCB120" s="38"/>
      <c r="CCC120" s="38"/>
      <c r="CCD120" s="38"/>
      <c r="CCE120" s="38"/>
      <c r="CCF120" s="38"/>
      <c r="CCG120" s="38"/>
      <c r="CCH120" s="38"/>
      <c r="CCI120" s="38"/>
      <c r="CCJ120" s="38"/>
      <c r="CCK120" s="38"/>
      <c r="CCL120" s="38"/>
      <c r="CCM120" s="38"/>
      <c r="CCN120" s="38"/>
      <c r="CCO120" s="38"/>
      <c r="CCP120" s="38"/>
      <c r="CCQ120" s="38"/>
      <c r="CCR120" s="38"/>
      <c r="CCS120" s="38"/>
      <c r="CCT120" s="38"/>
      <c r="CCU120" s="38"/>
      <c r="CCV120" s="38"/>
      <c r="CCW120" s="38"/>
      <c r="CCX120" s="38"/>
      <c r="CCY120" s="38"/>
      <c r="CCZ120" s="38"/>
      <c r="CDA120" s="38"/>
      <c r="CDB120" s="38"/>
      <c r="CDC120" s="38"/>
      <c r="CDD120" s="38"/>
      <c r="CDE120" s="38"/>
      <c r="CDF120" s="38"/>
      <c r="CDG120" s="38"/>
      <c r="CDH120" s="38"/>
      <c r="CDI120" s="38"/>
      <c r="CDJ120" s="38"/>
      <c r="CDK120" s="38"/>
      <c r="CDL120" s="38"/>
      <c r="CDM120" s="38"/>
      <c r="CDN120" s="38"/>
      <c r="CDO120" s="38"/>
      <c r="CDP120" s="38"/>
      <c r="CDQ120" s="38"/>
      <c r="CDR120" s="38"/>
      <c r="CDS120" s="38"/>
      <c r="CDT120" s="38"/>
      <c r="CDU120" s="38"/>
      <c r="CDV120" s="38"/>
      <c r="CDW120" s="38"/>
      <c r="CDX120" s="38"/>
      <c r="CDY120" s="38"/>
      <c r="CDZ120" s="38"/>
      <c r="CEA120" s="38"/>
      <c r="CEB120" s="38"/>
      <c r="CEC120" s="38"/>
      <c r="CED120" s="38"/>
      <c r="CEE120" s="38"/>
      <c r="CEF120" s="38"/>
      <c r="CEG120" s="38"/>
      <c r="CEH120" s="38"/>
      <c r="CEI120" s="38"/>
      <c r="CEJ120" s="38"/>
      <c r="CEK120" s="38"/>
      <c r="CEL120" s="38"/>
      <c r="CEM120" s="38"/>
      <c r="CEN120" s="38"/>
      <c r="CEO120" s="38"/>
      <c r="CEP120" s="38"/>
      <c r="CEQ120" s="38"/>
      <c r="CER120" s="38"/>
      <c r="CES120" s="38"/>
      <c r="CET120" s="38"/>
      <c r="CEU120" s="38"/>
      <c r="CEV120" s="38"/>
      <c r="CEW120" s="38"/>
      <c r="CEX120" s="38"/>
      <c r="CEY120" s="38"/>
      <c r="CEZ120" s="38"/>
      <c r="CFA120" s="38"/>
      <c r="CFB120" s="38"/>
      <c r="CFC120" s="38"/>
      <c r="CFD120" s="38"/>
      <c r="CFE120" s="38"/>
      <c r="CFF120" s="38"/>
      <c r="CFG120" s="38"/>
      <c r="CFH120" s="38"/>
      <c r="CFI120" s="38"/>
      <c r="CFJ120" s="38"/>
      <c r="CFK120" s="38"/>
      <c r="CFL120" s="38"/>
      <c r="CFM120" s="38"/>
      <c r="CFN120" s="38"/>
      <c r="CFO120" s="38"/>
      <c r="CFP120" s="38"/>
      <c r="CFQ120" s="38"/>
      <c r="CFR120" s="38"/>
      <c r="CFS120" s="38"/>
      <c r="CFT120" s="38"/>
      <c r="CFU120" s="38"/>
      <c r="CFV120" s="38"/>
      <c r="CFW120" s="38"/>
      <c r="CFX120" s="38"/>
      <c r="CFY120" s="38"/>
      <c r="CFZ120" s="38"/>
      <c r="CGA120" s="38"/>
      <c r="CGB120" s="38"/>
      <c r="CGC120" s="38"/>
      <c r="CGD120" s="38"/>
      <c r="CGE120" s="38"/>
      <c r="CGF120" s="38"/>
      <c r="CGG120" s="38"/>
      <c r="CGH120" s="38"/>
      <c r="CGI120" s="38"/>
      <c r="CGJ120" s="38"/>
      <c r="CGK120" s="38"/>
      <c r="CGL120" s="38"/>
      <c r="CGM120" s="38"/>
      <c r="CGN120" s="38"/>
      <c r="CGO120" s="38"/>
      <c r="CGP120" s="38"/>
      <c r="CGQ120" s="38"/>
      <c r="CGR120" s="38"/>
      <c r="CGS120" s="38"/>
      <c r="CGT120" s="38"/>
      <c r="CGU120" s="38"/>
      <c r="CGV120" s="38"/>
      <c r="CGW120" s="38"/>
      <c r="CGX120" s="38"/>
      <c r="CGY120" s="38"/>
      <c r="CGZ120" s="38"/>
      <c r="CHA120" s="38"/>
      <c r="CHB120" s="38"/>
      <c r="CHC120" s="38"/>
      <c r="CHD120" s="38"/>
      <c r="CHE120" s="38"/>
      <c r="CHF120" s="38"/>
      <c r="CHG120" s="38"/>
      <c r="CHH120" s="38"/>
      <c r="CHI120" s="38"/>
      <c r="CHJ120" s="38"/>
      <c r="CHK120" s="38"/>
      <c r="CHL120" s="38"/>
      <c r="CHM120" s="38"/>
      <c r="CHN120" s="38"/>
      <c r="CHO120" s="38"/>
      <c r="CHP120" s="38"/>
      <c r="CHQ120" s="38"/>
      <c r="CHR120" s="38"/>
      <c r="CHS120" s="38"/>
      <c r="CHT120" s="38"/>
      <c r="CHU120" s="38"/>
      <c r="CHV120" s="38"/>
      <c r="CHW120" s="38"/>
      <c r="CHX120" s="38"/>
      <c r="CHY120" s="38"/>
      <c r="CHZ120" s="38"/>
      <c r="CIA120" s="38"/>
      <c r="CIB120" s="38"/>
      <c r="CIC120" s="38"/>
      <c r="CID120" s="38"/>
      <c r="CIE120" s="38"/>
      <c r="CIF120" s="38"/>
      <c r="CIG120" s="38"/>
      <c r="CIH120" s="38"/>
      <c r="CII120" s="38"/>
      <c r="CIJ120" s="38"/>
      <c r="CIK120" s="38"/>
      <c r="CIL120" s="38"/>
      <c r="CIM120" s="38"/>
      <c r="CIN120" s="38"/>
      <c r="CIO120" s="38"/>
      <c r="CIP120" s="38"/>
      <c r="CIQ120" s="38"/>
      <c r="CIR120" s="38"/>
      <c r="CIS120" s="38"/>
      <c r="CIT120" s="38"/>
      <c r="CIU120" s="38"/>
      <c r="CIV120" s="38"/>
      <c r="CIW120" s="38"/>
      <c r="CIX120" s="38"/>
      <c r="CIY120" s="38"/>
      <c r="CIZ120" s="38"/>
      <c r="CJA120" s="38"/>
      <c r="CJB120" s="38"/>
      <c r="CJC120" s="38"/>
      <c r="CJD120" s="38"/>
      <c r="CJE120" s="38"/>
      <c r="CJF120" s="38"/>
      <c r="CJG120" s="38"/>
      <c r="CJH120" s="38"/>
      <c r="CJI120" s="38"/>
      <c r="CJJ120" s="38"/>
      <c r="CJK120" s="38"/>
      <c r="CJL120" s="38"/>
      <c r="CJM120" s="38"/>
      <c r="CJN120" s="38"/>
      <c r="CJO120" s="38"/>
      <c r="CJP120" s="38"/>
      <c r="CJQ120" s="38"/>
      <c r="CJR120" s="38"/>
      <c r="CJS120" s="38"/>
      <c r="CJT120" s="38"/>
      <c r="CJU120" s="38"/>
      <c r="CJV120" s="38"/>
      <c r="CJW120" s="38"/>
      <c r="CJX120" s="38"/>
      <c r="CJY120" s="38"/>
      <c r="CJZ120" s="38"/>
      <c r="CKA120" s="38"/>
      <c r="CKB120" s="38"/>
      <c r="CKC120" s="38"/>
      <c r="CKD120" s="38"/>
      <c r="CKE120" s="38"/>
      <c r="CKF120" s="38"/>
      <c r="CKG120" s="38"/>
      <c r="CKH120" s="38"/>
      <c r="CKI120" s="38"/>
      <c r="CKJ120" s="38"/>
      <c r="CKK120" s="38"/>
      <c r="CKL120" s="38"/>
      <c r="CKM120" s="38"/>
      <c r="CKN120" s="38"/>
      <c r="CKO120" s="38"/>
      <c r="CKP120" s="38"/>
      <c r="CKQ120" s="38"/>
      <c r="CKR120" s="38"/>
      <c r="CKS120" s="38"/>
      <c r="CKT120" s="38"/>
      <c r="CKU120" s="38"/>
      <c r="CKV120" s="38"/>
      <c r="CKW120" s="38"/>
      <c r="CKX120" s="38"/>
      <c r="CKY120" s="38"/>
      <c r="CKZ120" s="38"/>
      <c r="CLA120" s="38"/>
      <c r="CLB120" s="38"/>
      <c r="CLC120" s="38"/>
      <c r="CLD120" s="38"/>
      <c r="CLE120" s="38"/>
      <c r="CLF120" s="38"/>
      <c r="CLG120" s="38"/>
      <c r="CLH120" s="38"/>
      <c r="CLI120" s="38"/>
      <c r="CLJ120" s="38"/>
      <c r="CLK120" s="38"/>
      <c r="CLL120" s="38"/>
      <c r="CLM120" s="38"/>
      <c r="CLN120" s="38"/>
      <c r="CLO120" s="38"/>
      <c r="CLP120" s="38"/>
      <c r="CLQ120" s="38"/>
      <c r="CLR120" s="38"/>
      <c r="CLS120" s="38"/>
      <c r="CLT120" s="38"/>
      <c r="CLU120" s="38"/>
      <c r="CLV120" s="38"/>
      <c r="CLW120" s="38"/>
      <c r="CLX120" s="38"/>
      <c r="CLY120" s="38"/>
      <c r="CLZ120" s="38"/>
      <c r="CMA120" s="38"/>
      <c r="CMB120" s="38"/>
      <c r="CMC120" s="38"/>
      <c r="CMD120" s="38"/>
      <c r="CME120" s="38"/>
      <c r="CMF120" s="38"/>
      <c r="CMG120" s="38"/>
      <c r="CMH120" s="38"/>
      <c r="CMI120" s="38"/>
      <c r="CMJ120" s="38"/>
      <c r="CMK120" s="38"/>
      <c r="CML120" s="38"/>
      <c r="CMM120" s="38"/>
      <c r="CMN120" s="38"/>
      <c r="CMO120" s="38"/>
      <c r="CMP120" s="38"/>
      <c r="CMQ120" s="38"/>
      <c r="CMR120" s="38"/>
      <c r="CMS120" s="38"/>
      <c r="CMT120" s="38"/>
      <c r="CMU120" s="38"/>
      <c r="CMV120" s="38"/>
      <c r="CMW120" s="38"/>
      <c r="CMX120" s="38"/>
      <c r="CMY120" s="38"/>
      <c r="CMZ120" s="38"/>
      <c r="CNA120" s="38"/>
      <c r="CNB120" s="38"/>
      <c r="CNC120" s="38"/>
      <c r="CND120" s="38"/>
      <c r="CNE120" s="38"/>
      <c r="CNF120" s="38"/>
      <c r="CNG120" s="38"/>
      <c r="CNH120" s="38"/>
      <c r="CNI120" s="38"/>
      <c r="CNJ120" s="38"/>
      <c r="CNK120" s="38"/>
      <c r="CNL120" s="38"/>
      <c r="CNM120" s="38"/>
      <c r="CNN120" s="38"/>
      <c r="CNO120" s="38"/>
      <c r="CNP120" s="38"/>
      <c r="CNQ120" s="38"/>
      <c r="CNR120" s="38"/>
      <c r="CNS120" s="38"/>
      <c r="CNT120" s="38"/>
      <c r="CNU120" s="38"/>
      <c r="CNV120" s="38"/>
      <c r="CNW120" s="38"/>
      <c r="CNX120" s="38"/>
      <c r="CNY120" s="38"/>
      <c r="CNZ120" s="38"/>
      <c r="COA120" s="38"/>
      <c r="COB120" s="38"/>
      <c r="COC120" s="38"/>
      <c r="COD120" s="38"/>
      <c r="COE120" s="38"/>
      <c r="COF120" s="38"/>
      <c r="COG120" s="38"/>
      <c r="COH120" s="38"/>
      <c r="COI120" s="38"/>
      <c r="COJ120" s="38"/>
      <c r="COK120" s="38"/>
      <c r="COL120" s="38"/>
      <c r="COM120" s="38"/>
      <c r="CON120" s="38"/>
      <c r="COO120" s="38"/>
      <c r="COP120" s="38"/>
      <c r="COQ120" s="38"/>
      <c r="COR120" s="38"/>
      <c r="COS120" s="38"/>
      <c r="COT120" s="38"/>
      <c r="COU120" s="38"/>
      <c r="COV120" s="38"/>
      <c r="COW120" s="38"/>
      <c r="COX120" s="38"/>
      <c r="COY120" s="38"/>
      <c r="COZ120" s="38"/>
      <c r="CPA120" s="38"/>
      <c r="CPB120" s="38"/>
      <c r="CPC120" s="38"/>
      <c r="CPD120" s="38"/>
      <c r="CPE120" s="38"/>
      <c r="CPF120" s="38"/>
      <c r="CPG120" s="38"/>
      <c r="CPH120" s="38"/>
      <c r="CPI120" s="38"/>
      <c r="CPJ120" s="38"/>
      <c r="CPK120" s="38"/>
      <c r="CPL120" s="38"/>
      <c r="CPM120" s="38"/>
      <c r="CPN120" s="38"/>
      <c r="CPO120" s="38"/>
      <c r="CPP120" s="38"/>
      <c r="CPQ120" s="38"/>
      <c r="CPR120" s="38"/>
      <c r="CPS120" s="38"/>
      <c r="CPT120" s="38"/>
      <c r="CPU120" s="38"/>
      <c r="CPV120" s="38"/>
      <c r="CPW120" s="38"/>
      <c r="CPX120" s="38"/>
      <c r="CPY120" s="38"/>
      <c r="CPZ120" s="38"/>
      <c r="CQA120" s="38"/>
      <c r="CQB120" s="38"/>
      <c r="CQC120" s="38"/>
      <c r="CQD120" s="38"/>
      <c r="CQE120" s="38"/>
      <c r="CQF120" s="38"/>
      <c r="CQG120" s="38"/>
      <c r="CQH120" s="38"/>
      <c r="CQI120" s="38"/>
      <c r="CQJ120" s="38"/>
      <c r="CQK120" s="38"/>
      <c r="CQL120" s="38"/>
      <c r="CQM120" s="38"/>
      <c r="CQN120" s="38"/>
      <c r="CQO120" s="38"/>
      <c r="CQP120" s="38"/>
      <c r="CQQ120" s="38"/>
      <c r="CQR120" s="38"/>
      <c r="CQS120" s="38"/>
      <c r="CQT120" s="38"/>
      <c r="CQU120" s="38"/>
      <c r="CQV120" s="38"/>
      <c r="CQW120" s="38"/>
      <c r="CQX120" s="38"/>
      <c r="CQY120" s="38"/>
      <c r="CQZ120" s="38"/>
      <c r="CRA120" s="38"/>
      <c r="CRB120" s="38"/>
      <c r="CRC120" s="38"/>
      <c r="CRD120" s="38"/>
      <c r="CRE120" s="38"/>
      <c r="CRF120" s="38"/>
      <c r="CRG120" s="38"/>
      <c r="CRH120" s="38"/>
      <c r="CRI120" s="38"/>
      <c r="CRJ120" s="38"/>
      <c r="CRK120" s="38"/>
      <c r="CRL120" s="38"/>
      <c r="CRM120" s="38"/>
      <c r="CRN120" s="38"/>
      <c r="CRO120" s="38"/>
      <c r="CRP120" s="38"/>
      <c r="CRQ120" s="38"/>
      <c r="CRR120" s="38"/>
      <c r="CRS120" s="38"/>
      <c r="CRT120" s="38"/>
      <c r="CRU120" s="38"/>
      <c r="CRV120" s="38"/>
      <c r="CRW120" s="38"/>
      <c r="CRX120" s="38"/>
      <c r="CRY120" s="38"/>
      <c r="CRZ120" s="38"/>
      <c r="CSA120" s="38"/>
      <c r="CSB120" s="38"/>
      <c r="CSC120" s="38"/>
      <c r="CSD120" s="38"/>
      <c r="CSE120" s="38"/>
      <c r="CSF120" s="38"/>
      <c r="CSG120" s="38"/>
      <c r="CSH120" s="38"/>
      <c r="CSI120" s="38"/>
      <c r="CSJ120" s="38"/>
      <c r="CSK120" s="38"/>
      <c r="CSL120" s="38"/>
      <c r="CSM120" s="38"/>
      <c r="CSN120" s="38"/>
      <c r="CSO120" s="38"/>
      <c r="CSP120" s="38"/>
      <c r="CSQ120" s="38"/>
      <c r="CSR120" s="38"/>
      <c r="CSS120" s="38"/>
      <c r="CST120" s="38"/>
      <c r="CSU120" s="38"/>
      <c r="CSV120" s="38"/>
      <c r="CSW120" s="38"/>
      <c r="CSX120" s="38"/>
      <c r="CSY120" s="38"/>
      <c r="CSZ120" s="38"/>
      <c r="CTA120" s="38"/>
      <c r="CTB120" s="38"/>
      <c r="CTC120" s="38"/>
      <c r="CTD120" s="38"/>
      <c r="CTE120" s="38"/>
      <c r="CTF120" s="38"/>
      <c r="CTG120" s="38"/>
      <c r="CTH120" s="38"/>
      <c r="CTI120" s="38"/>
      <c r="CTJ120" s="38"/>
      <c r="CTK120" s="38"/>
      <c r="CTL120" s="38"/>
      <c r="CTM120" s="38"/>
      <c r="CTN120" s="38"/>
      <c r="CTO120" s="38"/>
      <c r="CTP120" s="38"/>
      <c r="CTQ120" s="38"/>
      <c r="CTR120" s="38"/>
      <c r="CTS120" s="38"/>
      <c r="CTT120" s="38"/>
      <c r="CTU120" s="38"/>
      <c r="CTV120" s="38"/>
      <c r="CTW120" s="38"/>
      <c r="CTX120" s="38"/>
      <c r="CTY120" s="38"/>
      <c r="CTZ120" s="38"/>
      <c r="CUA120" s="38"/>
      <c r="CUB120" s="38"/>
      <c r="CUC120" s="38"/>
      <c r="CUD120" s="38"/>
      <c r="CUE120" s="38"/>
      <c r="CUF120" s="38"/>
      <c r="CUG120" s="38"/>
      <c r="CUH120" s="38"/>
      <c r="CUI120" s="38"/>
      <c r="CUJ120" s="38"/>
      <c r="CUK120" s="38"/>
      <c r="CUL120" s="38"/>
      <c r="CUM120" s="38"/>
      <c r="CUN120" s="38"/>
      <c r="CUO120" s="38"/>
      <c r="CUP120" s="38"/>
      <c r="CUQ120" s="38"/>
      <c r="CUR120" s="38"/>
      <c r="CUS120" s="38"/>
      <c r="CUT120" s="38"/>
      <c r="CUU120" s="38"/>
      <c r="CUV120" s="38"/>
      <c r="CUW120" s="38"/>
      <c r="CUX120" s="38"/>
      <c r="CUY120" s="38"/>
      <c r="CUZ120" s="38"/>
      <c r="CVA120" s="38"/>
      <c r="CVB120" s="38"/>
      <c r="CVC120" s="38"/>
      <c r="CVD120" s="38"/>
      <c r="CVE120" s="38"/>
      <c r="CVF120" s="38"/>
      <c r="CVG120" s="38"/>
      <c r="CVH120" s="38"/>
      <c r="CVI120" s="38"/>
      <c r="CVJ120" s="38"/>
      <c r="CVK120" s="38"/>
      <c r="CVL120" s="38"/>
      <c r="CVM120" s="38"/>
      <c r="CVN120" s="38"/>
      <c r="CVO120" s="38"/>
      <c r="CVP120" s="38"/>
      <c r="CVQ120" s="38"/>
      <c r="CVR120" s="38"/>
      <c r="CVS120" s="38"/>
      <c r="CVT120" s="38"/>
      <c r="CVU120" s="38"/>
      <c r="CVV120" s="38"/>
      <c r="CVW120" s="38"/>
      <c r="CVX120" s="38"/>
      <c r="CVY120" s="38"/>
      <c r="CVZ120" s="38"/>
      <c r="CWA120" s="38"/>
      <c r="CWB120" s="38"/>
      <c r="CWC120" s="38"/>
      <c r="CWD120" s="38"/>
      <c r="CWE120" s="38"/>
      <c r="CWF120" s="38"/>
      <c r="CWG120" s="38"/>
      <c r="CWH120" s="38"/>
      <c r="CWI120" s="38"/>
      <c r="CWJ120" s="38"/>
      <c r="CWK120" s="38"/>
      <c r="CWL120" s="38"/>
      <c r="CWM120" s="38"/>
      <c r="CWN120" s="38"/>
      <c r="CWO120" s="38"/>
      <c r="CWP120" s="38"/>
      <c r="CWQ120" s="38"/>
      <c r="CWR120" s="38"/>
      <c r="CWS120" s="38"/>
      <c r="CWT120" s="38"/>
      <c r="CWU120" s="38"/>
      <c r="CWV120" s="38"/>
      <c r="CWW120" s="38"/>
      <c r="CWX120" s="38"/>
      <c r="CWY120" s="38"/>
      <c r="CWZ120" s="38"/>
      <c r="CXA120" s="38"/>
      <c r="CXB120" s="38"/>
      <c r="CXC120" s="38"/>
      <c r="CXD120" s="38"/>
      <c r="CXE120" s="38"/>
      <c r="CXF120" s="38"/>
      <c r="CXG120" s="38"/>
      <c r="CXH120" s="38"/>
      <c r="CXI120" s="38"/>
      <c r="CXJ120" s="38"/>
      <c r="CXK120" s="38"/>
      <c r="CXL120" s="38"/>
      <c r="CXM120" s="38"/>
      <c r="CXN120" s="38"/>
      <c r="CXO120" s="38"/>
      <c r="CXP120" s="38"/>
      <c r="CXQ120" s="38"/>
      <c r="CXR120" s="38"/>
      <c r="CXS120" s="38"/>
      <c r="CXT120" s="38"/>
      <c r="CXU120" s="38"/>
      <c r="CXV120" s="38"/>
      <c r="CXW120" s="38"/>
      <c r="CXX120" s="38"/>
      <c r="CXY120" s="38"/>
      <c r="CXZ120" s="38"/>
      <c r="CYA120" s="38"/>
      <c r="CYB120" s="38"/>
      <c r="CYC120" s="38"/>
      <c r="CYD120" s="38"/>
      <c r="CYE120" s="38"/>
      <c r="CYF120" s="38"/>
      <c r="CYG120" s="38"/>
      <c r="CYH120" s="38"/>
      <c r="CYI120" s="38"/>
      <c r="CYJ120" s="38"/>
      <c r="CYK120" s="38"/>
      <c r="CYL120" s="38"/>
      <c r="CYM120" s="38"/>
      <c r="CYN120" s="38"/>
      <c r="CYO120" s="38"/>
      <c r="CYP120" s="38"/>
      <c r="CYQ120" s="38"/>
      <c r="CYR120" s="38"/>
      <c r="CYS120" s="38"/>
      <c r="CYT120" s="38"/>
      <c r="CYU120" s="38"/>
      <c r="CYV120" s="38"/>
      <c r="CYW120" s="38"/>
      <c r="CYX120" s="38"/>
      <c r="CYY120" s="38"/>
      <c r="CYZ120" s="38"/>
      <c r="CZA120" s="38"/>
      <c r="CZB120" s="38"/>
      <c r="CZC120" s="38"/>
      <c r="CZD120" s="38"/>
      <c r="CZE120" s="38"/>
      <c r="CZF120" s="38"/>
      <c r="CZG120" s="38"/>
      <c r="CZH120" s="38"/>
      <c r="CZI120" s="38"/>
      <c r="CZJ120" s="38"/>
      <c r="CZK120" s="38"/>
      <c r="CZL120" s="38"/>
      <c r="CZM120" s="38"/>
      <c r="CZN120" s="38"/>
      <c r="CZO120" s="38"/>
      <c r="CZP120" s="38"/>
      <c r="CZQ120" s="38"/>
      <c r="CZR120" s="38"/>
      <c r="CZS120" s="38"/>
      <c r="CZT120" s="38"/>
      <c r="CZU120" s="38"/>
      <c r="CZV120" s="38"/>
      <c r="CZW120" s="38"/>
      <c r="CZX120" s="38"/>
      <c r="CZY120" s="38"/>
      <c r="CZZ120" s="38"/>
      <c r="DAA120" s="38"/>
      <c r="DAB120" s="38"/>
      <c r="DAC120" s="38"/>
      <c r="DAD120" s="38"/>
      <c r="DAE120" s="38"/>
      <c r="DAF120" s="38"/>
      <c r="DAG120" s="38"/>
      <c r="DAH120" s="38"/>
      <c r="DAI120" s="38"/>
      <c r="DAJ120" s="38"/>
      <c r="DAK120" s="38"/>
      <c r="DAL120" s="38"/>
      <c r="DAM120" s="38"/>
      <c r="DAN120" s="38"/>
      <c r="DAO120" s="38"/>
      <c r="DAP120" s="38"/>
      <c r="DAQ120" s="38"/>
      <c r="DAR120" s="38"/>
      <c r="DAS120" s="38"/>
      <c r="DAT120" s="38"/>
      <c r="DAU120" s="38"/>
      <c r="DAV120" s="38"/>
      <c r="DAW120" s="38"/>
      <c r="DAX120" s="38"/>
      <c r="DAY120" s="38"/>
      <c r="DAZ120" s="38"/>
      <c r="DBA120" s="38"/>
      <c r="DBB120" s="38"/>
      <c r="DBC120" s="38"/>
      <c r="DBD120" s="38"/>
      <c r="DBE120" s="38"/>
      <c r="DBF120" s="38"/>
      <c r="DBG120" s="38"/>
      <c r="DBH120" s="38"/>
      <c r="DBI120" s="38"/>
      <c r="DBJ120" s="38"/>
      <c r="DBK120" s="38"/>
      <c r="DBL120" s="38"/>
      <c r="DBM120" s="38"/>
      <c r="DBN120" s="38"/>
      <c r="DBO120" s="38"/>
      <c r="DBP120" s="38"/>
      <c r="DBQ120" s="38"/>
      <c r="DBR120" s="38"/>
      <c r="DBS120" s="38"/>
      <c r="DBT120" s="38"/>
      <c r="DBU120" s="38"/>
      <c r="DBV120" s="38"/>
      <c r="DBW120" s="38"/>
      <c r="DBX120" s="38"/>
      <c r="DBY120" s="38"/>
      <c r="DBZ120" s="38"/>
      <c r="DCA120" s="38"/>
      <c r="DCB120" s="38"/>
      <c r="DCC120" s="38"/>
      <c r="DCD120" s="38"/>
      <c r="DCE120" s="38"/>
      <c r="DCF120" s="38"/>
      <c r="DCG120" s="38"/>
      <c r="DCH120" s="38"/>
      <c r="DCI120" s="38"/>
      <c r="DCJ120" s="38"/>
      <c r="DCK120" s="38"/>
      <c r="DCL120" s="38"/>
      <c r="DCM120" s="38"/>
      <c r="DCN120" s="38"/>
      <c r="DCO120" s="38"/>
      <c r="DCP120" s="38"/>
      <c r="DCQ120" s="38"/>
      <c r="DCR120" s="38"/>
      <c r="DCS120" s="38"/>
      <c r="DCT120" s="38"/>
      <c r="DCU120" s="38"/>
      <c r="DCV120" s="38"/>
      <c r="DCW120" s="38"/>
      <c r="DCX120" s="38"/>
      <c r="DCY120" s="38"/>
      <c r="DCZ120" s="38"/>
      <c r="DDA120" s="38"/>
      <c r="DDB120" s="38"/>
      <c r="DDC120" s="38"/>
      <c r="DDD120" s="38"/>
      <c r="DDE120" s="38"/>
      <c r="DDF120" s="38"/>
      <c r="DDG120" s="38"/>
      <c r="DDH120" s="38"/>
      <c r="DDI120" s="38"/>
      <c r="DDJ120" s="38"/>
      <c r="DDK120" s="38"/>
      <c r="DDL120" s="38"/>
      <c r="DDM120" s="38"/>
      <c r="DDN120" s="38"/>
      <c r="DDO120" s="38"/>
      <c r="DDP120" s="38"/>
      <c r="DDQ120" s="38"/>
      <c r="DDR120" s="38"/>
      <c r="DDS120" s="38"/>
      <c r="DDT120" s="38"/>
      <c r="DDU120" s="38"/>
      <c r="DDV120" s="38"/>
      <c r="DDW120" s="38"/>
      <c r="DDX120" s="38"/>
      <c r="DDY120" s="38"/>
      <c r="DDZ120" s="38"/>
      <c r="DEA120" s="38"/>
      <c r="DEB120" s="38"/>
      <c r="DEC120" s="38"/>
      <c r="DED120" s="38"/>
      <c r="DEE120" s="38"/>
      <c r="DEF120" s="38"/>
      <c r="DEG120" s="38"/>
      <c r="DEH120" s="38"/>
      <c r="DEI120" s="38"/>
      <c r="DEJ120" s="38"/>
      <c r="DEK120" s="38"/>
      <c r="DEL120" s="38"/>
      <c r="DEM120" s="38"/>
      <c r="DEN120" s="38"/>
      <c r="DEO120" s="38"/>
      <c r="DEP120" s="38"/>
      <c r="DEQ120" s="38"/>
      <c r="DER120" s="38"/>
      <c r="DES120" s="38"/>
      <c r="DET120" s="38"/>
      <c r="DEU120" s="38"/>
      <c r="DEV120" s="38"/>
      <c r="DEW120" s="38"/>
      <c r="DEX120" s="38"/>
      <c r="DEY120" s="38"/>
      <c r="DEZ120" s="38"/>
      <c r="DFA120" s="38"/>
      <c r="DFB120" s="38"/>
      <c r="DFC120" s="38"/>
      <c r="DFD120" s="38"/>
      <c r="DFE120" s="38"/>
      <c r="DFF120" s="38"/>
      <c r="DFG120" s="38"/>
      <c r="DFH120" s="38"/>
      <c r="DFI120" s="38"/>
      <c r="DFJ120" s="38"/>
      <c r="DFK120" s="38"/>
      <c r="DFL120" s="38"/>
      <c r="DFM120" s="38"/>
      <c r="DFN120" s="38"/>
      <c r="DFO120" s="38"/>
      <c r="DFP120" s="38"/>
      <c r="DFQ120" s="38"/>
      <c r="DFR120" s="38"/>
      <c r="DFS120" s="38"/>
      <c r="DFT120" s="38"/>
      <c r="DFU120" s="38"/>
      <c r="DFV120" s="38"/>
      <c r="DFW120" s="38"/>
      <c r="DFX120" s="38"/>
      <c r="DFY120" s="38"/>
      <c r="DFZ120" s="38"/>
      <c r="DGA120" s="38"/>
      <c r="DGB120" s="38"/>
      <c r="DGC120" s="38"/>
      <c r="DGD120" s="38"/>
      <c r="DGE120" s="38"/>
      <c r="DGF120" s="38"/>
      <c r="DGG120" s="38"/>
      <c r="DGH120" s="38"/>
      <c r="DGI120" s="38"/>
      <c r="DGJ120" s="38"/>
      <c r="DGK120" s="38"/>
      <c r="DGL120" s="38"/>
      <c r="DGM120" s="38"/>
      <c r="DGN120" s="38"/>
      <c r="DGO120" s="38"/>
      <c r="DGP120" s="38"/>
      <c r="DGQ120" s="38"/>
      <c r="DGR120" s="38"/>
      <c r="DGS120" s="38"/>
      <c r="DGT120" s="38"/>
      <c r="DGU120" s="38"/>
      <c r="DGV120" s="38"/>
      <c r="DGW120" s="38"/>
      <c r="DGX120" s="38"/>
      <c r="DGY120" s="38"/>
      <c r="DGZ120" s="38"/>
      <c r="DHA120" s="38"/>
      <c r="DHB120" s="38"/>
      <c r="DHC120" s="38"/>
      <c r="DHD120" s="38"/>
      <c r="DHE120" s="38"/>
      <c r="DHF120" s="38"/>
      <c r="DHG120" s="38"/>
      <c r="DHH120" s="38"/>
      <c r="DHI120" s="38"/>
      <c r="DHJ120" s="38"/>
      <c r="DHK120" s="38"/>
      <c r="DHL120" s="38"/>
      <c r="DHM120" s="38"/>
      <c r="DHN120" s="38"/>
      <c r="DHO120" s="38"/>
      <c r="DHP120" s="38"/>
      <c r="DHQ120" s="38"/>
      <c r="DHR120" s="38"/>
      <c r="DHS120" s="38"/>
      <c r="DHT120" s="38"/>
      <c r="DHU120" s="38"/>
      <c r="DHV120" s="38"/>
      <c r="DHW120" s="38"/>
      <c r="DHX120" s="38"/>
      <c r="DHY120" s="38"/>
      <c r="DHZ120" s="38"/>
      <c r="DIA120" s="38"/>
      <c r="DIB120" s="38"/>
      <c r="DIC120" s="38"/>
      <c r="DID120" s="38"/>
      <c r="DIE120" s="38"/>
      <c r="DIF120" s="38"/>
      <c r="DIG120" s="38"/>
      <c r="DIH120" s="38"/>
      <c r="DII120" s="38"/>
      <c r="DIJ120" s="38"/>
      <c r="DIK120" s="38"/>
      <c r="DIL120" s="38"/>
      <c r="DIM120" s="38"/>
      <c r="DIN120" s="38"/>
      <c r="DIO120" s="38"/>
      <c r="DIP120" s="38"/>
      <c r="DIQ120" s="38"/>
      <c r="DIR120" s="38"/>
      <c r="DIS120" s="38"/>
      <c r="DIT120" s="38"/>
      <c r="DIU120" s="38"/>
      <c r="DIV120" s="38"/>
      <c r="DIW120" s="38"/>
      <c r="DIX120" s="38"/>
      <c r="DIY120" s="38"/>
      <c r="DIZ120" s="38"/>
      <c r="DJA120" s="38"/>
      <c r="DJB120" s="38"/>
      <c r="DJC120" s="38"/>
      <c r="DJD120" s="38"/>
      <c r="DJE120" s="38"/>
      <c r="DJF120" s="38"/>
      <c r="DJG120" s="38"/>
      <c r="DJH120" s="38"/>
      <c r="DJI120" s="38"/>
      <c r="DJJ120" s="38"/>
      <c r="DJK120" s="38"/>
      <c r="DJL120" s="38"/>
      <c r="DJM120" s="38"/>
      <c r="DJN120" s="38"/>
      <c r="DJO120" s="38"/>
      <c r="DJP120" s="38"/>
      <c r="DJQ120" s="38"/>
      <c r="DJR120" s="38"/>
      <c r="DJS120" s="38"/>
      <c r="DJT120" s="38"/>
      <c r="DJU120" s="38"/>
      <c r="DJV120" s="38"/>
      <c r="DJW120" s="38"/>
      <c r="DJX120" s="38"/>
      <c r="DJY120" s="38"/>
      <c r="DJZ120" s="38"/>
      <c r="DKA120" s="38"/>
      <c r="DKB120" s="38"/>
      <c r="DKC120" s="38"/>
      <c r="DKD120" s="38"/>
      <c r="DKE120" s="38"/>
      <c r="DKF120" s="38"/>
      <c r="DKG120" s="38"/>
      <c r="DKH120" s="38"/>
      <c r="DKI120" s="38"/>
      <c r="DKJ120" s="38"/>
      <c r="DKK120" s="38"/>
      <c r="DKL120" s="38"/>
      <c r="DKM120" s="38"/>
      <c r="DKN120" s="38"/>
      <c r="DKO120" s="38"/>
      <c r="DKP120" s="38"/>
      <c r="DKQ120" s="38"/>
      <c r="DKR120" s="38"/>
      <c r="DKS120" s="38"/>
      <c r="DKT120" s="38"/>
      <c r="DKU120" s="38"/>
      <c r="DKV120" s="38"/>
      <c r="DKW120" s="38"/>
      <c r="DKX120" s="38"/>
      <c r="DKY120" s="38"/>
      <c r="DKZ120" s="38"/>
      <c r="DLA120" s="38"/>
      <c r="DLB120" s="38"/>
      <c r="DLC120" s="38"/>
      <c r="DLD120" s="38"/>
      <c r="DLE120" s="38"/>
      <c r="DLF120" s="38"/>
      <c r="DLG120" s="38"/>
      <c r="DLH120" s="38"/>
      <c r="DLI120" s="38"/>
      <c r="DLJ120" s="38"/>
      <c r="DLK120" s="38"/>
      <c r="DLL120" s="38"/>
      <c r="DLM120" s="38"/>
      <c r="DLN120" s="38"/>
      <c r="DLO120" s="38"/>
      <c r="DLP120" s="38"/>
      <c r="DLQ120" s="38"/>
      <c r="DLR120" s="38"/>
      <c r="DLS120" s="38"/>
      <c r="DLT120" s="38"/>
      <c r="DLU120" s="38"/>
      <c r="DLV120" s="38"/>
      <c r="DLW120" s="38"/>
      <c r="DLX120" s="38"/>
      <c r="DLY120" s="38"/>
      <c r="DLZ120" s="38"/>
      <c r="DMA120" s="38"/>
      <c r="DMB120" s="38"/>
      <c r="DMC120" s="38"/>
      <c r="DMD120" s="38"/>
      <c r="DME120" s="38"/>
      <c r="DMF120" s="38"/>
      <c r="DMG120" s="38"/>
      <c r="DMH120" s="38"/>
      <c r="DMI120" s="38"/>
      <c r="DMJ120" s="38"/>
      <c r="DMK120" s="38"/>
      <c r="DML120" s="38"/>
      <c r="DMM120" s="38"/>
      <c r="DMN120" s="38"/>
      <c r="DMO120" s="38"/>
      <c r="DMP120" s="38"/>
      <c r="DMQ120" s="38"/>
      <c r="DMR120" s="38"/>
      <c r="DMS120" s="38"/>
      <c r="DMT120" s="38"/>
      <c r="DMU120" s="38"/>
      <c r="DMV120" s="38"/>
      <c r="DMW120" s="38"/>
      <c r="DMX120" s="38"/>
      <c r="DMY120" s="38"/>
      <c r="DMZ120" s="38"/>
      <c r="DNA120" s="38"/>
      <c r="DNB120" s="38"/>
      <c r="DNC120" s="38"/>
      <c r="DND120" s="38"/>
      <c r="DNE120" s="38"/>
      <c r="DNF120" s="38"/>
      <c r="DNG120" s="38"/>
      <c r="DNH120" s="38"/>
      <c r="DNI120" s="38"/>
      <c r="DNJ120" s="38"/>
      <c r="DNK120" s="38"/>
      <c r="DNL120" s="38"/>
      <c r="DNM120" s="38"/>
      <c r="DNN120" s="38"/>
      <c r="DNO120" s="38"/>
      <c r="DNP120" s="38"/>
      <c r="DNQ120" s="38"/>
      <c r="DNR120" s="38"/>
      <c r="DNS120" s="38"/>
      <c r="DNT120" s="38"/>
      <c r="DNU120" s="38"/>
      <c r="DNV120" s="38"/>
      <c r="DNW120" s="38"/>
      <c r="DNX120" s="38"/>
      <c r="DNY120" s="38"/>
      <c r="DNZ120" s="38"/>
      <c r="DOA120" s="38"/>
      <c r="DOB120" s="38"/>
      <c r="DOC120" s="38"/>
      <c r="DOD120" s="38"/>
      <c r="DOE120" s="38"/>
      <c r="DOF120" s="38"/>
      <c r="DOG120" s="38"/>
      <c r="DOH120" s="38"/>
      <c r="DOI120" s="38"/>
      <c r="DOJ120" s="38"/>
      <c r="DOK120" s="38"/>
      <c r="DOL120" s="38"/>
      <c r="DOM120" s="38"/>
      <c r="DON120" s="38"/>
      <c r="DOO120" s="38"/>
      <c r="DOP120" s="38"/>
      <c r="DOQ120" s="38"/>
      <c r="DOR120" s="38"/>
      <c r="DOS120" s="38"/>
      <c r="DOT120" s="38"/>
      <c r="DOU120" s="38"/>
      <c r="DOV120" s="38"/>
      <c r="DOW120" s="38"/>
      <c r="DOX120" s="38"/>
      <c r="DOY120" s="38"/>
      <c r="DOZ120" s="38"/>
      <c r="DPA120" s="38"/>
      <c r="DPB120" s="38"/>
      <c r="DPC120" s="38"/>
      <c r="DPD120" s="38"/>
      <c r="DPE120" s="38"/>
      <c r="DPF120" s="38"/>
      <c r="DPG120" s="38"/>
      <c r="DPH120" s="38"/>
      <c r="DPI120" s="38"/>
      <c r="DPJ120" s="38"/>
      <c r="DPK120" s="38"/>
      <c r="DPL120" s="38"/>
      <c r="DPM120" s="38"/>
      <c r="DPN120" s="38"/>
      <c r="DPO120" s="38"/>
      <c r="DPP120" s="38"/>
      <c r="DPQ120" s="38"/>
      <c r="DPR120" s="38"/>
      <c r="DPS120" s="38"/>
      <c r="DPT120" s="38"/>
      <c r="DPU120" s="38"/>
      <c r="DPV120" s="38"/>
      <c r="DPW120" s="38"/>
      <c r="DPX120" s="38"/>
      <c r="DPY120" s="38"/>
      <c r="DPZ120" s="38"/>
      <c r="DQA120" s="38"/>
      <c r="DQB120" s="38"/>
      <c r="DQC120" s="38"/>
      <c r="DQD120" s="38"/>
      <c r="DQE120" s="38"/>
      <c r="DQF120" s="38"/>
      <c r="DQG120" s="38"/>
      <c r="DQH120" s="38"/>
      <c r="DQI120" s="38"/>
      <c r="DQJ120" s="38"/>
      <c r="DQK120" s="38"/>
      <c r="DQL120" s="38"/>
      <c r="DQM120" s="38"/>
      <c r="DQN120" s="38"/>
      <c r="DQO120" s="38"/>
      <c r="DQP120" s="38"/>
      <c r="DQQ120" s="38"/>
      <c r="DQR120" s="38"/>
      <c r="DQS120" s="38"/>
      <c r="DQT120" s="38"/>
      <c r="DQU120" s="38"/>
      <c r="DQV120" s="38"/>
      <c r="DQW120" s="38"/>
      <c r="DQX120" s="38"/>
      <c r="DQY120" s="38"/>
      <c r="DQZ120" s="38"/>
      <c r="DRA120" s="38"/>
      <c r="DRB120" s="38"/>
      <c r="DRC120" s="38"/>
      <c r="DRD120" s="38"/>
      <c r="DRE120" s="38"/>
      <c r="DRF120" s="38"/>
      <c r="DRG120" s="38"/>
      <c r="DRH120" s="38"/>
      <c r="DRI120" s="38"/>
      <c r="DRJ120" s="38"/>
      <c r="DRK120" s="38"/>
      <c r="DRL120" s="38"/>
      <c r="DRM120" s="38"/>
      <c r="DRN120" s="38"/>
      <c r="DRO120" s="38"/>
      <c r="DRP120" s="38"/>
      <c r="DRQ120" s="38"/>
      <c r="DRR120" s="38"/>
      <c r="DRS120" s="38"/>
      <c r="DRT120" s="38"/>
      <c r="DRU120" s="38"/>
      <c r="DRV120" s="38"/>
      <c r="DRW120" s="38"/>
      <c r="DRX120" s="38"/>
      <c r="DRY120" s="38"/>
      <c r="DRZ120" s="38"/>
      <c r="DSA120" s="38"/>
      <c r="DSB120" s="38"/>
      <c r="DSC120" s="38"/>
      <c r="DSD120" s="38"/>
      <c r="DSE120" s="38"/>
      <c r="DSF120" s="38"/>
      <c r="DSG120" s="38"/>
      <c r="DSH120" s="38"/>
      <c r="DSI120" s="38"/>
      <c r="DSJ120" s="38"/>
      <c r="DSK120" s="38"/>
      <c r="DSL120" s="38"/>
      <c r="DSM120" s="38"/>
      <c r="DSN120" s="38"/>
      <c r="DSO120" s="38"/>
      <c r="DSP120" s="38"/>
      <c r="DSQ120" s="38"/>
      <c r="DSR120" s="38"/>
      <c r="DSS120" s="38"/>
      <c r="DST120" s="38"/>
      <c r="DSU120" s="38"/>
      <c r="DSV120" s="38"/>
      <c r="DSW120" s="38"/>
      <c r="DSX120" s="38"/>
      <c r="DSY120" s="38"/>
      <c r="DSZ120" s="38"/>
      <c r="DTA120" s="38"/>
      <c r="DTB120" s="38"/>
      <c r="DTC120" s="38"/>
      <c r="DTD120" s="38"/>
      <c r="DTE120" s="38"/>
      <c r="DTF120" s="38"/>
      <c r="DTG120" s="38"/>
      <c r="DTH120" s="38"/>
      <c r="DTI120" s="38"/>
      <c r="DTJ120" s="38"/>
      <c r="DTK120" s="38"/>
      <c r="DTL120" s="38"/>
      <c r="DTM120" s="38"/>
      <c r="DTN120" s="38"/>
      <c r="DTO120" s="38"/>
      <c r="DTP120" s="38"/>
      <c r="DTQ120" s="38"/>
      <c r="DTR120" s="38"/>
      <c r="DTS120" s="38"/>
      <c r="DTT120" s="38"/>
      <c r="DTU120" s="38"/>
      <c r="DTV120" s="38"/>
      <c r="DTW120" s="38"/>
      <c r="DTX120" s="38"/>
      <c r="DTY120" s="38"/>
      <c r="DTZ120" s="38"/>
      <c r="DUA120" s="38"/>
      <c r="DUB120" s="38"/>
      <c r="DUC120" s="38"/>
      <c r="DUD120" s="38"/>
      <c r="DUE120" s="38"/>
      <c r="DUF120" s="38"/>
      <c r="DUG120" s="38"/>
      <c r="DUH120" s="38"/>
      <c r="DUI120" s="38"/>
      <c r="DUJ120" s="38"/>
      <c r="DUK120" s="38"/>
      <c r="DUL120" s="38"/>
      <c r="DUM120" s="38"/>
      <c r="DUN120" s="38"/>
      <c r="DUO120" s="38"/>
      <c r="DUP120" s="38"/>
      <c r="DUQ120" s="38"/>
      <c r="DUR120" s="38"/>
      <c r="DUS120" s="38"/>
      <c r="DUT120" s="38"/>
      <c r="DUU120" s="38"/>
      <c r="DUV120" s="38"/>
      <c r="DUW120" s="38"/>
      <c r="DUX120" s="38"/>
      <c r="DUY120" s="38"/>
      <c r="DUZ120" s="38"/>
      <c r="DVA120" s="38"/>
      <c r="DVB120" s="38"/>
      <c r="DVC120" s="38"/>
      <c r="DVD120" s="38"/>
      <c r="DVE120" s="38"/>
      <c r="DVF120" s="38"/>
      <c r="DVG120" s="38"/>
      <c r="DVH120" s="38"/>
      <c r="DVI120" s="38"/>
      <c r="DVJ120" s="38"/>
      <c r="DVK120" s="38"/>
      <c r="DVL120" s="38"/>
      <c r="DVM120" s="38"/>
      <c r="DVN120" s="38"/>
      <c r="DVO120" s="38"/>
      <c r="DVP120" s="38"/>
      <c r="DVQ120" s="38"/>
      <c r="DVR120" s="38"/>
      <c r="DVS120" s="38"/>
      <c r="DVT120" s="38"/>
      <c r="DVU120" s="38"/>
      <c r="DVV120" s="38"/>
      <c r="DVW120" s="38"/>
      <c r="DVX120" s="38"/>
      <c r="DVY120" s="38"/>
      <c r="DVZ120" s="38"/>
      <c r="DWA120" s="38"/>
      <c r="DWB120" s="38"/>
      <c r="DWC120" s="38"/>
      <c r="DWD120" s="38"/>
      <c r="DWE120" s="38"/>
      <c r="DWF120" s="38"/>
      <c r="DWG120" s="38"/>
      <c r="DWH120" s="38"/>
      <c r="DWI120" s="38"/>
      <c r="DWJ120" s="38"/>
      <c r="DWK120" s="38"/>
      <c r="DWL120" s="38"/>
      <c r="DWM120" s="38"/>
      <c r="DWN120" s="38"/>
      <c r="DWO120" s="38"/>
      <c r="DWP120" s="38"/>
      <c r="DWQ120" s="38"/>
      <c r="DWR120" s="38"/>
      <c r="DWS120" s="38"/>
      <c r="DWT120" s="38"/>
      <c r="DWU120" s="38"/>
      <c r="DWV120" s="38"/>
      <c r="DWW120" s="38"/>
      <c r="DWX120" s="38"/>
      <c r="DWY120" s="38"/>
      <c r="DWZ120" s="38"/>
      <c r="DXA120" s="38"/>
      <c r="DXB120" s="38"/>
      <c r="DXC120" s="38"/>
      <c r="DXD120" s="38"/>
      <c r="DXE120" s="38"/>
      <c r="DXF120" s="38"/>
      <c r="DXG120" s="38"/>
      <c r="DXH120" s="38"/>
      <c r="DXI120" s="38"/>
      <c r="DXJ120" s="38"/>
      <c r="DXK120" s="38"/>
      <c r="DXL120" s="38"/>
      <c r="DXM120" s="38"/>
      <c r="DXN120" s="38"/>
      <c r="DXO120" s="38"/>
      <c r="DXP120" s="38"/>
      <c r="DXQ120" s="38"/>
      <c r="DXR120" s="38"/>
      <c r="DXS120" s="38"/>
      <c r="DXT120" s="38"/>
      <c r="DXU120" s="38"/>
      <c r="DXV120" s="38"/>
      <c r="DXW120" s="38"/>
      <c r="DXX120" s="38"/>
      <c r="DXY120" s="38"/>
      <c r="DXZ120" s="38"/>
      <c r="DYA120" s="38"/>
      <c r="DYB120" s="38"/>
      <c r="DYC120" s="38"/>
      <c r="DYD120" s="38"/>
      <c r="DYE120" s="38"/>
      <c r="DYF120" s="38"/>
      <c r="DYG120" s="38"/>
      <c r="DYH120" s="38"/>
      <c r="DYI120" s="38"/>
      <c r="DYJ120" s="38"/>
      <c r="DYK120" s="38"/>
      <c r="DYL120" s="38"/>
      <c r="DYM120" s="38"/>
      <c r="DYN120" s="38"/>
      <c r="DYO120" s="38"/>
      <c r="DYP120" s="38"/>
      <c r="DYQ120" s="38"/>
      <c r="DYR120" s="38"/>
      <c r="DYS120" s="38"/>
      <c r="DYT120" s="38"/>
      <c r="DYU120" s="38"/>
      <c r="DYV120" s="38"/>
      <c r="DYW120" s="38"/>
      <c r="DYX120" s="38"/>
      <c r="DYY120" s="38"/>
      <c r="DYZ120" s="38"/>
      <c r="DZA120" s="38"/>
      <c r="DZB120" s="38"/>
      <c r="DZC120" s="38"/>
      <c r="DZD120" s="38"/>
      <c r="DZE120" s="38"/>
      <c r="DZF120" s="38"/>
      <c r="DZG120" s="38"/>
      <c r="DZH120" s="38"/>
      <c r="DZI120" s="38"/>
      <c r="DZJ120" s="38"/>
      <c r="DZK120" s="38"/>
      <c r="DZL120" s="38"/>
      <c r="DZM120" s="38"/>
      <c r="DZN120" s="38"/>
      <c r="DZO120" s="38"/>
      <c r="DZP120" s="38"/>
      <c r="DZQ120" s="38"/>
      <c r="DZR120" s="38"/>
      <c r="DZS120" s="38"/>
      <c r="DZT120" s="38"/>
      <c r="DZU120" s="38"/>
      <c r="DZV120" s="38"/>
      <c r="DZW120" s="38"/>
      <c r="DZX120" s="38"/>
      <c r="DZY120" s="38"/>
      <c r="DZZ120" s="38"/>
      <c r="EAA120" s="38"/>
      <c r="EAB120" s="38"/>
      <c r="EAC120" s="38"/>
      <c r="EAD120" s="38"/>
      <c r="EAE120" s="38"/>
      <c r="EAF120" s="38"/>
      <c r="EAG120" s="38"/>
      <c r="EAH120" s="38"/>
      <c r="EAI120" s="38"/>
      <c r="EAJ120" s="38"/>
      <c r="EAK120" s="38"/>
      <c r="EAL120" s="38"/>
      <c r="EAM120" s="38"/>
      <c r="EAN120" s="38"/>
      <c r="EAO120" s="38"/>
      <c r="EAP120" s="38"/>
      <c r="EAQ120" s="38"/>
      <c r="EAR120" s="38"/>
      <c r="EAS120" s="38"/>
      <c r="EAT120" s="38"/>
      <c r="EAU120" s="38"/>
      <c r="EAV120" s="38"/>
      <c r="EAW120" s="38"/>
      <c r="EAX120" s="38"/>
      <c r="EAY120" s="38"/>
      <c r="EAZ120" s="38"/>
      <c r="EBA120" s="38"/>
      <c r="EBB120" s="38"/>
      <c r="EBC120" s="38"/>
      <c r="EBD120" s="38"/>
      <c r="EBE120" s="38"/>
      <c r="EBF120" s="38"/>
      <c r="EBG120" s="38"/>
      <c r="EBH120" s="38"/>
      <c r="EBI120" s="38"/>
      <c r="EBJ120" s="38"/>
      <c r="EBK120" s="38"/>
      <c r="EBL120" s="38"/>
      <c r="EBM120" s="38"/>
      <c r="EBN120" s="38"/>
      <c r="EBO120" s="38"/>
      <c r="EBP120" s="38"/>
      <c r="EBQ120" s="38"/>
      <c r="EBR120" s="38"/>
      <c r="EBS120" s="38"/>
      <c r="EBT120" s="38"/>
      <c r="EBU120" s="38"/>
      <c r="EBV120" s="38"/>
      <c r="EBW120" s="38"/>
      <c r="EBX120" s="38"/>
      <c r="EBY120" s="38"/>
      <c r="EBZ120" s="38"/>
      <c r="ECA120" s="38"/>
      <c r="ECB120" s="38"/>
      <c r="ECC120" s="38"/>
      <c r="ECD120" s="38"/>
      <c r="ECE120" s="38"/>
      <c r="ECF120" s="38"/>
      <c r="ECG120" s="38"/>
      <c r="ECH120" s="38"/>
      <c r="ECI120" s="38"/>
      <c r="ECJ120" s="38"/>
      <c r="ECK120" s="38"/>
      <c r="ECL120" s="38"/>
      <c r="ECM120" s="38"/>
      <c r="ECN120" s="38"/>
      <c r="ECO120" s="38"/>
      <c r="ECP120" s="38"/>
      <c r="ECQ120" s="38"/>
      <c r="ECR120" s="38"/>
      <c r="ECS120" s="38"/>
      <c r="ECT120" s="38"/>
      <c r="ECU120" s="38"/>
      <c r="ECV120" s="38"/>
      <c r="ECW120" s="38"/>
      <c r="ECX120" s="38"/>
      <c r="ECY120" s="38"/>
      <c r="ECZ120" s="38"/>
      <c r="EDA120" s="38"/>
      <c r="EDB120" s="38"/>
      <c r="EDC120" s="38"/>
      <c r="EDD120" s="38"/>
      <c r="EDE120" s="38"/>
      <c r="EDF120" s="38"/>
      <c r="EDG120" s="38"/>
      <c r="EDH120" s="38"/>
      <c r="EDI120" s="38"/>
      <c r="EDJ120" s="38"/>
      <c r="EDK120" s="38"/>
      <c r="EDL120" s="38"/>
      <c r="EDM120" s="38"/>
      <c r="EDN120" s="38"/>
      <c r="EDO120" s="38"/>
      <c r="EDP120" s="38"/>
      <c r="EDQ120" s="38"/>
      <c r="EDR120" s="38"/>
      <c r="EDS120" s="38"/>
      <c r="EDT120" s="38"/>
      <c r="EDU120" s="38"/>
      <c r="EDV120" s="38"/>
      <c r="EDW120" s="38"/>
      <c r="EDX120" s="38"/>
      <c r="EDY120" s="38"/>
      <c r="EDZ120" s="38"/>
      <c r="EEA120" s="38"/>
      <c r="EEB120" s="38"/>
      <c r="EEC120" s="38"/>
      <c r="EED120" s="38"/>
      <c r="EEE120" s="38"/>
      <c r="EEF120" s="38"/>
      <c r="EEG120" s="38"/>
      <c r="EEH120" s="38"/>
      <c r="EEI120" s="38"/>
      <c r="EEJ120" s="38"/>
      <c r="EEK120" s="38"/>
      <c r="EEL120" s="38"/>
      <c r="EEM120" s="38"/>
      <c r="EEN120" s="38"/>
      <c r="EEO120" s="38"/>
      <c r="EEP120" s="38"/>
      <c r="EEQ120" s="38"/>
      <c r="EER120" s="38"/>
      <c r="EES120" s="38"/>
      <c r="EET120" s="38"/>
      <c r="EEU120" s="38"/>
      <c r="EEV120" s="38"/>
      <c r="EEW120" s="38"/>
      <c r="EEX120" s="38"/>
      <c r="EEY120" s="38"/>
      <c r="EEZ120" s="38"/>
      <c r="EFA120" s="38"/>
      <c r="EFB120" s="38"/>
      <c r="EFC120" s="38"/>
      <c r="EFD120" s="38"/>
      <c r="EFE120" s="38"/>
      <c r="EFF120" s="38"/>
      <c r="EFG120" s="38"/>
      <c r="EFH120" s="38"/>
      <c r="EFI120" s="38"/>
      <c r="EFJ120" s="38"/>
      <c r="EFK120" s="38"/>
      <c r="EFL120" s="38"/>
      <c r="EFM120" s="38"/>
      <c r="EFN120" s="38"/>
      <c r="EFO120" s="38"/>
      <c r="EFP120" s="38"/>
      <c r="EFQ120" s="38"/>
      <c r="EFR120" s="38"/>
      <c r="EFS120" s="38"/>
      <c r="EFT120" s="38"/>
      <c r="EFU120" s="38"/>
      <c r="EFV120" s="38"/>
      <c r="EFW120" s="38"/>
      <c r="EFX120" s="38"/>
      <c r="EFY120" s="38"/>
      <c r="EFZ120" s="38"/>
      <c r="EGA120" s="38"/>
      <c r="EGB120" s="38"/>
      <c r="EGC120" s="38"/>
      <c r="EGD120" s="38"/>
      <c r="EGE120" s="38"/>
      <c r="EGF120" s="38"/>
      <c r="EGG120" s="38"/>
      <c r="EGH120" s="38"/>
      <c r="EGI120" s="38"/>
      <c r="EGJ120" s="38"/>
      <c r="EGK120" s="38"/>
      <c r="EGL120" s="38"/>
      <c r="EGM120" s="38"/>
      <c r="EGN120" s="38"/>
      <c r="EGO120" s="38"/>
      <c r="EGP120" s="38"/>
      <c r="EGQ120" s="38"/>
      <c r="EGR120" s="38"/>
      <c r="EGS120" s="38"/>
      <c r="EGT120" s="38"/>
      <c r="EGU120" s="38"/>
      <c r="EGV120" s="38"/>
      <c r="EGW120" s="38"/>
      <c r="EGX120" s="38"/>
      <c r="EGY120" s="38"/>
      <c r="EGZ120" s="38"/>
      <c r="EHA120" s="38"/>
      <c r="EHB120" s="38"/>
      <c r="EHC120" s="38"/>
      <c r="EHD120" s="38"/>
      <c r="EHE120" s="38"/>
      <c r="EHF120" s="38"/>
      <c r="EHG120" s="38"/>
      <c r="EHH120" s="38"/>
      <c r="EHI120" s="38"/>
      <c r="EHJ120" s="38"/>
      <c r="EHK120" s="38"/>
      <c r="EHL120" s="38"/>
      <c r="EHM120" s="38"/>
      <c r="EHN120" s="38"/>
      <c r="EHO120" s="38"/>
      <c r="EHP120" s="38"/>
      <c r="EHQ120" s="38"/>
      <c r="EHR120" s="38"/>
      <c r="EHS120" s="38"/>
      <c r="EHT120" s="38"/>
      <c r="EHU120" s="38"/>
      <c r="EHV120" s="38"/>
      <c r="EHW120" s="38"/>
      <c r="EHX120" s="38"/>
      <c r="EHY120" s="38"/>
      <c r="EHZ120" s="38"/>
      <c r="EIA120" s="38"/>
      <c r="EIB120" s="38"/>
      <c r="EIC120" s="38"/>
      <c r="EID120" s="38"/>
      <c r="EIE120" s="38"/>
      <c r="EIF120" s="38"/>
      <c r="EIG120" s="38"/>
      <c r="EIH120" s="38"/>
      <c r="EII120" s="38"/>
      <c r="EIJ120" s="38"/>
      <c r="EIK120" s="38"/>
      <c r="EIL120" s="38"/>
      <c r="EIM120" s="38"/>
      <c r="EIN120" s="38"/>
      <c r="EIO120" s="38"/>
      <c r="EIP120" s="38"/>
      <c r="EIQ120" s="38"/>
      <c r="EIR120" s="38"/>
      <c r="EIS120" s="38"/>
      <c r="EIT120" s="38"/>
      <c r="EIU120" s="38"/>
      <c r="EIV120" s="38"/>
      <c r="EIW120" s="38"/>
      <c r="EIX120" s="38"/>
      <c r="EIY120" s="38"/>
      <c r="EIZ120" s="38"/>
      <c r="EJA120" s="38"/>
      <c r="EJB120" s="38"/>
      <c r="EJC120" s="38"/>
      <c r="EJD120" s="38"/>
      <c r="EJE120" s="38"/>
      <c r="EJF120" s="38"/>
      <c r="EJG120" s="38"/>
      <c r="EJH120" s="38"/>
      <c r="EJI120" s="38"/>
      <c r="EJJ120" s="38"/>
      <c r="EJK120" s="38"/>
      <c r="EJL120" s="38"/>
      <c r="EJM120" s="38"/>
      <c r="EJN120" s="38"/>
      <c r="EJO120" s="38"/>
      <c r="EJP120" s="38"/>
      <c r="EJQ120" s="38"/>
      <c r="EJR120" s="38"/>
      <c r="EJS120" s="38"/>
      <c r="EJT120" s="38"/>
      <c r="EJU120" s="38"/>
      <c r="EJV120" s="38"/>
      <c r="EJW120" s="38"/>
      <c r="EJX120" s="38"/>
      <c r="EJY120" s="38"/>
      <c r="EJZ120" s="38"/>
      <c r="EKA120" s="38"/>
      <c r="EKB120" s="38"/>
      <c r="EKC120" s="38"/>
      <c r="EKD120" s="38"/>
      <c r="EKE120" s="38"/>
      <c r="EKF120" s="38"/>
      <c r="EKG120" s="38"/>
      <c r="EKH120" s="38"/>
      <c r="EKI120" s="38"/>
      <c r="EKJ120" s="38"/>
      <c r="EKK120" s="38"/>
      <c r="EKL120" s="38"/>
      <c r="EKM120" s="38"/>
      <c r="EKN120" s="38"/>
      <c r="EKO120" s="38"/>
      <c r="EKP120" s="38"/>
      <c r="EKQ120" s="38"/>
      <c r="EKR120" s="38"/>
      <c r="EKS120" s="38"/>
      <c r="EKT120" s="38"/>
      <c r="EKU120" s="38"/>
      <c r="EKV120" s="38"/>
      <c r="EKW120" s="38"/>
      <c r="EKX120" s="38"/>
      <c r="EKY120" s="38"/>
      <c r="EKZ120" s="38"/>
      <c r="ELA120" s="38"/>
      <c r="ELB120" s="38"/>
      <c r="ELC120" s="38"/>
      <c r="ELD120" s="38"/>
      <c r="ELE120" s="38"/>
      <c r="ELF120" s="38"/>
      <c r="ELG120" s="38"/>
      <c r="ELH120" s="38"/>
      <c r="ELI120" s="38"/>
      <c r="ELJ120" s="38"/>
      <c r="ELK120" s="38"/>
      <c r="ELL120" s="38"/>
      <c r="ELM120" s="38"/>
      <c r="ELN120" s="38"/>
      <c r="ELO120" s="38"/>
      <c r="ELP120" s="38"/>
      <c r="ELQ120" s="38"/>
      <c r="ELR120" s="38"/>
      <c r="ELS120" s="38"/>
      <c r="ELT120" s="38"/>
      <c r="ELU120" s="38"/>
      <c r="ELV120" s="38"/>
      <c r="ELW120" s="38"/>
      <c r="ELX120" s="38"/>
      <c r="ELY120" s="38"/>
      <c r="ELZ120" s="38"/>
      <c r="EMA120" s="38"/>
      <c r="EMB120" s="38"/>
      <c r="EMC120" s="38"/>
      <c r="EMD120" s="38"/>
      <c r="EME120" s="38"/>
      <c r="EMF120" s="38"/>
      <c r="EMG120" s="38"/>
      <c r="EMH120" s="38"/>
      <c r="EMI120" s="38"/>
      <c r="EMJ120" s="38"/>
      <c r="EMK120" s="38"/>
      <c r="EML120" s="38"/>
      <c r="EMM120" s="38"/>
      <c r="EMN120" s="38"/>
      <c r="EMO120" s="38"/>
      <c r="EMP120" s="38"/>
      <c r="EMQ120" s="38"/>
      <c r="EMR120" s="38"/>
      <c r="EMS120" s="38"/>
      <c r="EMT120" s="38"/>
      <c r="EMU120" s="38"/>
      <c r="EMV120" s="38"/>
      <c r="EMW120" s="38"/>
      <c r="EMX120" s="38"/>
      <c r="EMY120" s="38"/>
      <c r="EMZ120" s="38"/>
      <c r="ENA120" s="38"/>
      <c r="ENB120" s="38"/>
      <c r="ENC120" s="38"/>
      <c r="END120" s="38"/>
      <c r="ENE120" s="38"/>
      <c r="ENF120" s="38"/>
      <c r="ENG120" s="38"/>
      <c r="ENH120" s="38"/>
      <c r="ENI120" s="38"/>
      <c r="ENJ120" s="38"/>
      <c r="ENK120" s="38"/>
      <c r="ENL120" s="38"/>
      <c r="ENM120" s="38"/>
      <c r="ENN120" s="38"/>
      <c r="ENO120" s="38"/>
      <c r="ENP120" s="38"/>
      <c r="ENQ120" s="38"/>
      <c r="ENR120" s="38"/>
      <c r="ENS120" s="38"/>
      <c r="ENT120" s="38"/>
      <c r="ENU120" s="38"/>
      <c r="ENV120" s="38"/>
      <c r="ENW120" s="38"/>
      <c r="ENX120" s="38"/>
      <c r="ENY120" s="38"/>
      <c r="ENZ120" s="38"/>
      <c r="EOA120" s="38"/>
      <c r="EOB120" s="38"/>
      <c r="EOC120" s="38"/>
      <c r="EOD120" s="38"/>
      <c r="EOE120" s="38"/>
      <c r="EOF120" s="38"/>
      <c r="EOG120" s="38"/>
      <c r="EOH120" s="38"/>
      <c r="EOI120" s="38"/>
      <c r="EOJ120" s="38"/>
      <c r="EOK120" s="38"/>
      <c r="EOL120" s="38"/>
      <c r="EOM120" s="38"/>
      <c r="EON120" s="38"/>
      <c r="EOO120" s="38"/>
      <c r="EOP120" s="38"/>
      <c r="EOQ120" s="38"/>
      <c r="EOR120" s="38"/>
      <c r="EOS120" s="38"/>
      <c r="EOT120" s="38"/>
      <c r="EOU120" s="38"/>
      <c r="EOV120" s="38"/>
      <c r="EOW120" s="38"/>
      <c r="EOX120" s="38"/>
      <c r="EOY120" s="38"/>
      <c r="EOZ120" s="38"/>
      <c r="EPA120" s="38"/>
      <c r="EPB120" s="38"/>
      <c r="EPC120" s="38"/>
      <c r="EPD120" s="38"/>
      <c r="EPE120" s="38"/>
      <c r="EPF120" s="38"/>
      <c r="EPG120" s="38"/>
      <c r="EPH120" s="38"/>
      <c r="EPI120" s="38"/>
      <c r="EPJ120" s="38"/>
      <c r="EPK120" s="38"/>
      <c r="EPL120" s="38"/>
      <c r="EPM120" s="38"/>
      <c r="EPN120" s="38"/>
      <c r="EPO120" s="38"/>
      <c r="EPP120" s="38"/>
      <c r="EPQ120" s="38"/>
      <c r="EPR120" s="38"/>
      <c r="EPS120" s="38"/>
      <c r="EPT120" s="38"/>
      <c r="EPU120" s="38"/>
      <c r="EPV120" s="38"/>
      <c r="EPW120" s="38"/>
      <c r="EPX120" s="38"/>
      <c r="EPY120" s="38"/>
      <c r="EPZ120" s="38"/>
      <c r="EQA120" s="38"/>
      <c r="EQB120" s="38"/>
      <c r="EQC120" s="38"/>
      <c r="EQD120" s="38"/>
      <c r="EQE120" s="38"/>
      <c r="EQF120" s="38"/>
      <c r="EQG120" s="38"/>
      <c r="EQH120" s="38"/>
      <c r="EQI120" s="38"/>
      <c r="EQJ120" s="38"/>
      <c r="EQK120" s="38"/>
      <c r="EQL120" s="38"/>
      <c r="EQM120" s="38"/>
      <c r="EQN120" s="38"/>
      <c r="EQO120" s="38"/>
      <c r="EQP120" s="38"/>
      <c r="EQQ120" s="38"/>
      <c r="EQR120" s="38"/>
      <c r="EQS120" s="38"/>
      <c r="EQT120" s="38"/>
      <c r="EQU120" s="38"/>
      <c r="EQV120" s="38"/>
      <c r="EQW120" s="38"/>
      <c r="EQX120" s="38"/>
      <c r="EQY120" s="38"/>
      <c r="EQZ120" s="38"/>
      <c r="ERA120" s="38"/>
      <c r="ERB120" s="38"/>
      <c r="ERC120" s="38"/>
      <c r="ERD120" s="38"/>
      <c r="ERE120" s="38"/>
      <c r="ERF120" s="38"/>
      <c r="ERG120" s="38"/>
      <c r="ERH120" s="38"/>
      <c r="ERI120" s="38"/>
      <c r="ERJ120" s="38"/>
      <c r="ERK120" s="38"/>
      <c r="ERL120" s="38"/>
      <c r="ERM120" s="38"/>
      <c r="ERN120" s="38"/>
      <c r="ERO120" s="38"/>
      <c r="ERP120" s="38"/>
      <c r="ERQ120" s="38"/>
      <c r="ERR120" s="38"/>
      <c r="ERS120" s="38"/>
      <c r="ERT120" s="38"/>
      <c r="ERU120" s="38"/>
      <c r="ERV120" s="38"/>
      <c r="ERW120" s="38"/>
      <c r="ERX120" s="38"/>
      <c r="ERY120" s="38"/>
      <c r="ERZ120" s="38"/>
      <c r="ESA120" s="38"/>
      <c r="ESB120" s="38"/>
      <c r="ESC120" s="38"/>
      <c r="ESD120" s="38"/>
      <c r="ESE120" s="38"/>
      <c r="ESF120" s="38"/>
      <c r="ESG120" s="38"/>
      <c r="ESH120" s="38"/>
      <c r="ESI120" s="38"/>
      <c r="ESJ120" s="38"/>
      <c r="ESK120" s="38"/>
      <c r="ESL120" s="38"/>
      <c r="ESM120" s="38"/>
      <c r="ESN120" s="38"/>
      <c r="ESO120" s="38"/>
      <c r="ESP120" s="38"/>
      <c r="ESQ120" s="38"/>
      <c r="ESR120" s="38"/>
      <c r="ESS120" s="38"/>
      <c r="EST120" s="38"/>
      <c r="ESU120" s="38"/>
      <c r="ESV120" s="38"/>
      <c r="ESW120" s="38"/>
      <c r="ESX120" s="38"/>
      <c r="ESY120" s="38"/>
      <c r="ESZ120" s="38"/>
      <c r="ETA120" s="38"/>
      <c r="ETB120" s="38"/>
      <c r="ETC120" s="38"/>
      <c r="ETD120" s="38"/>
      <c r="ETE120" s="38"/>
      <c r="ETF120" s="38"/>
      <c r="ETG120" s="38"/>
      <c r="ETH120" s="38"/>
      <c r="ETI120" s="38"/>
      <c r="ETJ120" s="38"/>
      <c r="ETK120" s="38"/>
      <c r="ETL120" s="38"/>
      <c r="ETM120" s="38"/>
      <c r="ETN120" s="38"/>
      <c r="ETO120" s="38"/>
      <c r="ETP120" s="38"/>
      <c r="ETQ120" s="38"/>
      <c r="ETR120" s="38"/>
      <c r="ETS120" s="38"/>
      <c r="ETT120" s="38"/>
      <c r="ETU120" s="38"/>
      <c r="ETV120" s="38"/>
      <c r="ETW120" s="38"/>
      <c r="ETX120" s="38"/>
      <c r="ETY120" s="38"/>
      <c r="ETZ120" s="38"/>
      <c r="EUA120" s="38"/>
      <c r="EUB120" s="38"/>
      <c r="EUC120" s="38"/>
      <c r="EUD120" s="38"/>
      <c r="EUE120" s="38"/>
      <c r="EUF120" s="38"/>
      <c r="EUG120" s="38"/>
      <c r="EUH120" s="38"/>
      <c r="EUI120" s="38"/>
      <c r="EUJ120" s="38"/>
      <c r="EUK120" s="38"/>
      <c r="EUL120" s="38"/>
      <c r="EUM120" s="38"/>
      <c r="EUN120" s="38"/>
      <c r="EUO120" s="38"/>
      <c r="EUP120" s="38"/>
      <c r="EUQ120" s="38"/>
      <c r="EUR120" s="38"/>
      <c r="EUS120" s="38"/>
      <c r="EUT120" s="38"/>
      <c r="EUU120" s="38"/>
      <c r="EUV120" s="38"/>
      <c r="EUW120" s="38"/>
      <c r="EUX120" s="38"/>
      <c r="EUY120" s="38"/>
      <c r="EUZ120" s="38"/>
      <c r="EVA120" s="38"/>
      <c r="EVB120" s="38"/>
      <c r="EVC120" s="38"/>
      <c r="EVD120" s="38"/>
      <c r="EVE120" s="38"/>
      <c r="EVF120" s="38"/>
      <c r="EVG120" s="38"/>
      <c r="EVH120" s="38"/>
      <c r="EVI120" s="38"/>
      <c r="EVJ120" s="38"/>
      <c r="EVK120" s="38"/>
      <c r="EVL120" s="38"/>
      <c r="EVM120" s="38"/>
      <c r="EVN120" s="38"/>
      <c r="EVO120" s="38"/>
      <c r="EVP120" s="38"/>
      <c r="EVQ120" s="38"/>
      <c r="EVR120" s="38"/>
      <c r="EVS120" s="38"/>
      <c r="EVT120" s="38"/>
      <c r="EVU120" s="38"/>
      <c r="EVV120" s="38"/>
      <c r="EVW120" s="38"/>
      <c r="EVX120" s="38"/>
      <c r="EVY120" s="38"/>
      <c r="EVZ120" s="38"/>
      <c r="EWA120" s="38"/>
      <c r="EWB120" s="38"/>
      <c r="EWC120" s="38"/>
      <c r="EWD120" s="38"/>
      <c r="EWE120" s="38"/>
      <c r="EWF120" s="38"/>
      <c r="EWG120" s="38"/>
      <c r="EWH120" s="38"/>
      <c r="EWI120" s="38"/>
      <c r="EWJ120" s="38"/>
      <c r="EWK120" s="38"/>
      <c r="EWL120" s="38"/>
      <c r="EWM120" s="38"/>
      <c r="EWN120" s="38"/>
      <c r="EWO120" s="38"/>
      <c r="EWP120" s="38"/>
      <c r="EWQ120" s="38"/>
      <c r="EWR120" s="38"/>
      <c r="EWS120" s="38"/>
      <c r="EWT120" s="38"/>
      <c r="EWU120" s="38"/>
      <c r="EWV120" s="38"/>
      <c r="EWW120" s="38"/>
      <c r="EWX120" s="38"/>
      <c r="EWY120" s="38"/>
      <c r="EWZ120" s="38"/>
      <c r="EXA120" s="38"/>
      <c r="EXB120" s="38"/>
      <c r="EXC120" s="38"/>
      <c r="EXD120" s="38"/>
      <c r="EXE120" s="38"/>
      <c r="EXF120" s="38"/>
      <c r="EXG120" s="38"/>
      <c r="EXH120" s="38"/>
      <c r="EXI120" s="38"/>
      <c r="EXJ120" s="38"/>
      <c r="EXK120" s="38"/>
      <c r="EXL120" s="38"/>
      <c r="EXM120" s="38"/>
      <c r="EXN120" s="38"/>
      <c r="EXO120" s="38"/>
      <c r="EXP120" s="38"/>
      <c r="EXQ120" s="38"/>
      <c r="EXR120" s="38"/>
      <c r="EXS120" s="38"/>
      <c r="EXT120" s="38"/>
      <c r="EXU120" s="38"/>
      <c r="EXV120" s="38"/>
      <c r="EXW120" s="38"/>
      <c r="EXX120" s="38"/>
      <c r="EXY120" s="38"/>
      <c r="EXZ120" s="38"/>
      <c r="EYA120" s="38"/>
      <c r="EYB120" s="38"/>
      <c r="EYC120" s="38"/>
      <c r="EYD120" s="38"/>
      <c r="EYE120" s="38"/>
      <c r="EYF120" s="38"/>
      <c r="EYG120" s="38"/>
      <c r="EYH120" s="38"/>
      <c r="EYI120" s="38"/>
      <c r="EYJ120" s="38"/>
      <c r="EYK120" s="38"/>
      <c r="EYL120" s="38"/>
      <c r="EYM120" s="38"/>
      <c r="EYN120" s="38"/>
      <c r="EYO120" s="38"/>
      <c r="EYP120" s="38"/>
      <c r="EYQ120" s="38"/>
      <c r="EYR120" s="38"/>
      <c r="EYS120" s="38"/>
      <c r="EYT120" s="38"/>
      <c r="EYU120" s="38"/>
      <c r="EYV120" s="38"/>
      <c r="EYW120" s="38"/>
      <c r="EYX120" s="38"/>
      <c r="EYY120" s="38"/>
      <c r="EYZ120" s="38"/>
      <c r="EZA120" s="38"/>
      <c r="EZB120" s="38"/>
      <c r="EZC120" s="38"/>
      <c r="EZD120" s="38"/>
      <c r="EZE120" s="38"/>
      <c r="EZF120" s="38"/>
      <c r="EZG120" s="38"/>
      <c r="EZH120" s="38"/>
      <c r="EZI120" s="38"/>
      <c r="EZJ120" s="38"/>
      <c r="EZK120" s="38"/>
      <c r="EZL120" s="38"/>
      <c r="EZM120" s="38"/>
      <c r="EZN120" s="38"/>
      <c r="EZO120" s="38"/>
      <c r="EZP120" s="38"/>
      <c r="EZQ120" s="38"/>
      <c r="EZR120" s="38"/>
      <c r="EZS120" s="38"/>
      <c r="EZT120" s="38"/>
      <c r="EZU120" s="38"/>
      <c r="EZV120" s="38"/>
      <c r="EZW120" s="38"/>
      <c r="EZX120" s="38"/>
      <c r="EZY120" s="38"/>
      <c r="EZZ120" s="38"/>
      <c r="FAA120" s="38"/>
      <c r="FAB120" s="38"/>
      <c r="FAC120" s="38"/>
      <c r="FAD120" s="38"/>
      <c r="FAE120" s="38"/>
      <c r="FAF120" s="38"/>
      <c r="FAG120" s="38"/>
      <c r="FAH120" s="38"/>
      <c r="FAI120" s="38"/>
      <c r="FAJ120" s="38"/>
      <c r="FAK120" s="38"/>
      <c r="FAL120" s="38"/>
      <c r="FAM120" s="38"/>
      <c r="FAN120" s="38"/>
      <c r="FAO120" s="38"/>
      <c r="FAP120" s="38"/>
      <c r="FAQ120" s="38"/>
      <c r="FAR120" s="38"/>
      <c r="FAS120" s="38"/>
      <c r="FAT120" s="38"/>
      <c r="FAU120" s="38"/>
      <c r="FAV120" s="38"/>
      <c r="FAW120" s="38"/>
      <c r="FAX120" s="38"/>
      <c r="FAY120" s="38"/>
      <c r="FAZ120" s="38"/>
      <c r="FBA120" s="38"/>
      <c r="FBB120" s="38"/>
      <c r="FBC120" s="38"/>
      <c r="FBD120" s="38"/>
      <c r="FBE120" s="38"/>
      <c r="FBF120" s="38"/>
      <c r="FBG120" s="38"/>
      <c r="FBH120" s="38"/>
      <c r="FBI120" s="38"/>
      <c r="FBJ120" s="38"/>
      <c r="FBK120" s="38"/>
      <c r="FBL120" s="38"/>
      <c r="FBM120" s="38"/>
      <c r="FBN120" s="38"/>
      <c r="FBO120" s="38"/>
      <c r="FBP120" s="38"/>
      <c r="FBQ120" s="38"/>
      <c r="FBR120" s="38"/>
      <c r="FBS120" s="38"/>
      <c r="FBT120" s="38"/>
      <c r="FBU120" s="38"/>
      <c r="FBV120" s="38"/>
      <c r="FBW120" s="38"/>
      <c r="FBX120" s="38"/>
      <c r="FBY120" s="38"/>
      <c r="FBZ120" s="38"/>
      <c r="FCA120" s="38"/>
      <c r="FCB120" s="38"/>
      <c r="FCC120" s="38"/>
      <c r="FCD120" s="38"/>
      <c r="FCE120" s="38"/>
      <c r="FCF120" s="38"/>
      <c r="FCG120" s="38"/>
      <c r="FCH120" s="38"/>
      <c r="FCI120" s="38"/>
      <c r="FCJ120" s="38"/>
      <c r="FCK120" s="38"/>
      <c r="FCL120" s="38"/>
      <c r="FCM120" s="38"/>
      <c r="FCN120" s="38"/>
      <c r="FCO120" s="38"/>
      <c r="FCP120" s="38"/>
      <c r="FCQ120" s="38"/>
      <c r="FCR120" s="38"/>
      <c r="FCS120" s="38"/>
      <c r="FCT120" s="38"/>
      <c r="FCU120" s="38"/>
      <c r="FCV120" s="38"/>
      <c r="FCW120" s="38"/>
      <c r="FCX120" s="38"/>
      <c r="FCY120" s="38"/>
      <c r="FCZ120" s="38"/>
      <c r="FDA120" s="38"/>
      <c r="FDB120" s="38"/>
      <c r="FDC120" s="38"/>
      <c r="FDD120" s="38"/>
      <c r="FDE120" s="38"/>
      <c r="FDF120" s="38"/>
      <c r="FDG120" s="38"/>
      <c r="FDH120" s="38"/>
      <c r="FDI120" s="38"/>
      <c r="FDJ120" s="38"/>
      <c r="FDK120" s="38"/>
      <c r="FDL120" s="38"/>
      <c r="FDM120" s="38"/>
      <c r="FDN120" s="38"/>
      <c r="FDO120" s="38"/>
      <c r="FDP120" s="38"/>
      <c r="FDQ120" s="38"/>
      <c r="FDR120" s="38"/>
      <c r="FDS120" s="38"/>
      <c r="FDT120" s="38"/>
      <c r="FDU120" s="38"/>
      <c r="FDV120" s="38"/>
      <c r="FDW120" s="38"/>
      <c r="FDX120" s="38"/>
      <c r="FDY120" s="38"/>
      <c r="FDZ120" s="38"/>
      <c r="FEA120" s="38"/>
      <c r="FEB120" s="38"/>
      <c r="FEC120" s="38"/>
      <c r="FED120" s="38"/>
      <c r="FEE120" s="38"/>
      <c r="FEF120" s="38"/>
      <c r="FEG120" s="38"/>
      <c r="FEH120" s="38"/>
      <c r="FEI120" s="38"/>
      <c r="FEJ120" s="38"/>
      <c r="FEK120" s="38"/>
      <c r="FEL120" s="38"/>
      <c r="FEM120" s="38"/>
      <c r="FEN120" s="38"/>
      <c r="FEO120" s="38"/>
      <c r="FEP120" s="38"/>
      <c r="FEQ120" s="38"/>
      <c r="FER120" s="38"/>
      <c r="FES120" s="38"/>
      <c r="FET120" s="38"/>
      <c r="FEU120" s="38"/>
      <c r="FEV120" s="38"/>
      <c r="FEW120" s="38"/>
      <c r="FEX120" s="38"/>
      <c r="FEY120" s="38"/>
      <c r="FEZ120" s="38"/>
      <c r="FFA120" s="38"/>
      <c r="FFB120" s="38"/>
      <c r="FFC120" s="38"/>
      <c r="FFD120" s="38"/>
      <c r="FFE120" s="38"/>
      <c r="FFF120" s="38"/>
      <c r="FFG120" s="38"/>
      <c r="FFH120" s="38"/>
      <c r="FFI120" s="38"/>
      <c r="FFJ120" s="38"/>
      <c r="FFK120" s="38"/>
      <c r="FFL120" s="38"/>
      <c r="FFM120" s="38"/>
      <c r="FFN120" s="38"/>
      <c r="FFO120" s="38"/>
      <c r="FFP120" s="38"/>
      <c r="FFQ120" s="38"/>
      <c r="FFR120" s="38"/>
      <c r="FFS120" s="38"/>
      <c r="FFT120" s="38"/>
      <c r="FFU120" s="38"/>
      <c r="FFV120" s="38"/>
      <c r="FFW120" s="38"/>
      <c r="FFX120" s="38"/>
      <c r="FFY120" s="38"/>
      <c r="FFZ120" s="38"/>
      <c r="FGA120" s="38"/>
      <c r="FGB120" s="38"/>
      <c r="FGC120" s="38"/>
      <c r="FGD120" s="38"/>
      <c r="FGE120" s="38"/>
      <c r="FGF120" s="38"/>
      <c r="FGG120" s="38"/>
      <c r="FGH120" s="38"/>
      <c r="FGI120" s="38"/>
      <c r="FGJ120" s="38"/>
      <c r="FGK120" s="38"/>
      <c r="FGL120" s="38"/>
      <c r="FGM120" s="38"/>
      <c r="FGN120" s="38"/>
      <c r="FGO120" s="38"/>
      <c r="FGP120" s="38"/>
      <c r="FGQ120" s="38"/>
      <c r="FGR120" s="38"/>
      <c r="FGS120" s="38"/>
      <c r="FGT120" s="38"/>
      <c r="FGU120" s="38"/>
      <c r="FGV120" s="38"/>
      <c r="FGW120" s="38"/>
      <c r="FGX120" s="38"/>
      <c r="FGY120" s="38"/>
      <c r="FGZ120" s="38"/>
      <c r="FHA120" s="38"/>
      <c r="FHB120" s="38"/>
      <c r="FHC120" s="38"/>
      <c r="FHD120" s="38"/>
      <c r="FHE120" s="38"/>
      <c r="FHF120" s="38"/>
      <c r="FHG120" s="38"/>
      <c r="FHH120" s="38"/>
      <c r="FHI120" s="38"/>
      <c r="FHJ120" s="38"/>
      <c r="FHK120" s="38"/>
      <c r="FHL120" s="38"/>
      <c r="FHM120" s="38"/>
      <c r="FHN120" s="38"/>
      <c r="FHO120" s="38"/>
      <c r="FHP120" s="38"/>
      <c r="FHQ120" s="38"/>
      <c r="FHR120" s="38"/>
      <c r="FHS120" s="38"/>
      <c r="FHT120" s="38"/>
      <c r="FHU120" s="38"/>
      <c r="FHV120" s="38"/>
      <c r="FHW120" s="38"/>
      <c r="FHX120" s="38"/>
      <c r="FHY120" s="38"/>
      <c r="FHZ120" s="38"/>
      <c r="FIA120" s="38"/>
      <c r="FIB120" s="38"/>
      <c r="FIC120" s="38"/>
      <c r="FID120" s="38"/>
      <c r="FIE120" s="38"/>
      <c r="FIF120" s="38"/>
      <c r="FIG120" s="38"/>
      <c r="FIH120" s="38"/>
      <c r="FII120" s="38"/>
      <c r="FIJ120" s="38"/>
      <c r="FIK120" s="38"/>
      <c r="FIL120" s="38"/>
      <c r="FIM120" s="38"/>
      <c r="FIN120" s="38"/>
      <c r="FIO120" s="38"/>
      <c r="FIP120" s="38"/>
      <c r="FIQ120" s="38"/>
      <c r="FIR120" s="38"/>
      <c r="FIS120" s="38"/>
      <c r="FIT120" s="38"/>
      <c r="FIU120" s="38"/>
      <c r="FIV120" s="38"/>
      <c r="FIW120" s="38"/>
      <c r="FIX120" s="38"/>
      <c r="FIY120" s="38"/>
      <c r="FIZ120" s="38"/>
      <c r="FJA120" s="38"/>
      <c r="FJB120" s="38"/>
      <c r="FJC120" s="38"/>
      <c r="FJD120" s="38"/>
      <c r="FJE120" s="38"/>
      <c r="FJF120" s="38"/>
      <c r="FJG120" s="38"/>
      <c r="FJH120" s="38"/>
      <c r="FJI120" s="38"/>
      <c r="FJJ120" s="38"/>
      <c r="FJK120" s="38"/>
      <c r="FJL120" s="38"/>
      <c r="FJM120" s="38"/>
      <c r="FJN120" s="38"/>
      <c r="FJO120" s="38"/>
      <c r="FJP120" s="38"/>
      <c r="FJQ120" s="38"/>
      <c r="FJR120" s="38"/>
      <c r="FJS120" s="38"/>
      <c r="FJT120" s="38"/>
      <c r="FJU120" s="38"/>
      <c r="FJV120" s="38"/>
      <c r="FJW120" s="38"/>
      <c r="FJX120" s="38"/>
      <c r="FJY120" s="38"/>
      <c r="FJZ120" s="38"/>
      <c r="FKA120" s="38"/>
      <c r="FKB120" s="38"/>
      <c r="FKC120" s="38"/>
      <c r="FKD120" s="38"/>
      <c r="FKE120" s="38"/>
      <c r="FKF120" s="38"/>
      <c r="FKG120" s="38"/>
      <c r="FKH120" s="38"/>
      <c r="FKI120" s="38"/>
      <c r="FKJ120" s="38"/>
      <c r="FKK120" s="38"/>
      <c r="FKL120" s="38"/>
      <c r="FKM120" s="38"/>
      <c r="FKN120" s="38"/>
      <c r="FKO120" s="38"/>
      <c r="FKP120" s="38"/>
      <c r="FKQ120" s="38"/>
      <c r="FKR120" s="38"/>
      <c r="FKS120" s="38"/>
      <c r="FKT120" s="38"/>
      <c r="FKU120" s="38"/>
      <c r="FKV120" s="38"/>
      <c r="FKW120" s="38"/>
      <c r="FKX120" s="38"/>
      <c r="FKY120" s="38"/>
      <c r="FKZ120" s="38"/>
      <c r="FLA120" s="38"/>
      <c r="FLB120" s="38"/>
      <c r="FLC120" s="38"/>
      <c r="FLD120" s="38"/>
      <c r="FLE120" s="38"/>
      <c r="FLF120" s="38"/>
      <c r="FLG120" s="38"/>
      <c r="FLH120" s="38"/>
      <c r="FLI120" s="38"/>
      <c r="FLJ120" s="38"/>
      <c r="FLK120" s="38"/>
      <c r="FLL120" s="38"/>
      <c r="FLM120" s="38"/>
      <c r="FLN120" s="38"/>
      <c r="FLO120" s="38"/>
      <c r="FLP120" s="38"/>
      <c r="FLQ120" s="38"/>
      <c r="FLR120" s="38"/>
      <c r="FLS120" s="38"/>
      <c r="FLT120" s="38"/>
      <c r="FLU120" s="38"/>
      <c r="FLV120" s="38"/>
      <c r="FLW120" s="38"/>
      <c r="FLX120" s="38"/>
      <c r="FLY120" s="38"/>
      <c r="FLZ120" s="38"/>
      <c r="FMA120" s="38"/>
      <c r="FMB120" s="38"/>
      <c r="FMC120" s="38"/>
      <c r="FMD120" s="38"/>
      <c r="FME120" s="38"/>
      <c r="FMF120" s="38"/>
      <c r="FMG120" s="38"/>
      <c r="FMH120" s="38"/>
      <c r="FMI120" s="38"/>
      <c r="FMJ120" s="38"/>
      <c r="FMK120" s="38"/>
      <c r="FML120" s="38"/>
      <c r="FMM120" s="38"/>
      <c r="FMN120" s="38"/>
      <c r="FMO120" s="38"/>
      <c r="FMP120" s="38"/>
      <c r="FMQ120" s="38"/>
      <c r="FMR120" s="38"/>
      <c r="FMS120" s="38"/>
      <c r="FMT120" s="38"/>
      <c r="FMU120" s="38"/>
      <c r="FMV120" s="38"/>
      <c r="FMW120" s="38"/>
      <c r="FMX120" s="38"/>
      <c r="FMY120" s="38"/>
      <c r="FMZ120" s="38"/>
      <c r="FNA120" s="38"/>
      <c r="FNB120" s="38"/>
      <c r="FNC120" s="38"/>
      <c r="FND120" s="38"/>
      <c r="FNE120" s="38"/>
      <c r="FNF120" s="38"/>
      <c r="FNG120" s="38"/>
      <c r="FNH120" s="38"/>
      <c r="FNI120" s="38"/>
      <c r="FNJ120" s="38"/>
      <c r="FNK120" s="38"/>
      <c r="FNL120" s="38"/>
      <c r="FNM120" s="38"/>
      <c r="FNN120" s="38"/>
      <c r="FNO120" s="38"/>
      <c r="FNP120" s="38"/>
      <c r="FNQ120" s="38"/>
      <c r="FNR120" s="38"/>
      <c r="FNS120" s="38"/>
      <c r="FNT120" s="38"/>
      <c r="FNU120" s="38"/>
      <c r="FNV120" s="38"/>
      <c r="FNW120" s="38"/>
      <c r="FNX120" s="38"/>
      <c r="FNY120" s="38"/>
      <c r="FNZ120" s="38"/>
      <c r="FOA120" s="38"/>
      <c r="FOB120" s="38"/>
      <c r="FOC120" s="38"/>
      <c r="FOD120" s="38"/>
      <c r="FOE120" s="38"/>
      <c r="FOF120" s="38"/>
      <c r="FOG120" s="38"/>
      <c r="FOH120" s="38"/>
      <c r="FOI120" s="38"/>
      <c r="FOJ120" s="38"/>
      <c r="FOK120" s="38"/>
      <c r="FOL120" s="38"/>
      <c r="FOM120" s="38"/>
      <c r="FON120" s="38"/>
      <c r="FOO120" s="38"/>
      <c r="FOP120" s="38"/>
      <c r="FOQ120" s="38"/>
      <c r="FOR120" s="38"/>
      <c r="FOS120" s="38"/>
      <c r="FOT120" s="38"/>
      <c r="FOU120" s="38"/>
      <c r="FOV120" s="38"/>
      <c r="FOW120" s="38"/>
      <c r="FOX120" s="38"/>
      <c r="FOY120" s="38"/>
      <c r="FOZ120" s="38"/>
      <c r="FPA120" s="38"/>
      <c r="FPB120" s="38"/>
      <c r="FPC120" s="38"/>
      <c r="FPD120" s="38"/>
      <c r="FPE120" s="38"/>
      <c r="FPF120" s="38"/>
      <c r="FPG120" s="38"/>
      <c r="FPH120" s="38"/>
      <c r="FPI120" s="38"/>
      <c r="FPJ120" s="38"/>
      <c r="FPK120" s="38"/>
      <c r="FPL120" s="38"/>
      <c r="FPM120" s="38"/>
      <c r="FPN120" s="38"/>
      <c r="FPO120" s="38"/>
      <c r="FPP120" s="38"/>
      <c r="FPQ120" s="38"/>
      <c r="FPR120" s="38"/>
      <c r="FPS120" s="38"/>
      <c r="FPT120" s="38"/>
      <c r="FPU120" s="38"/>
      <c r="FPV120" s="38"/>
      <c r="FPW120" s="38"/>
      <c r="FPX120" s="38"/>
      <c r="FPY120" s="38"/>
      <c r="FPZ120" s="38"/>
      <c r="FQA120" s="38"/>
      <c r="FQB120" s="38"/>
      <c r="FQC120" s="38"/>
      <c r="FQD120" s="38"/>
      <c r="FQE120" s="38"/>
      <c r="FQF120" s="38"/>
      <c r="FQG120" s="38"/>
      <c r="FQH120" s="38"/>
      <c r="FQI120" s="38"/>
      <c r="FQJ120" s="38"/>
      <c r="FQK120" s="38"/>
      <c r="FQL120" s="38"/>
      <c r="FQM120" s="38"/>
      <c r="FQN120" s="38"/>
      <c r="FQO120" s="38"/>
      <c r="FQP120" s="38"/>
      <c r="FQQ120" s="38"/>
      <c r="FQR120" s="38"/>
      <c r="FQS120" s="38"/>
      <c r="FQT120" s="38"/>
      <c r="FQU120" s="38"/>
      <c r="FQV120" s="38"/>
      <c r="FQW120" s="38"/>
      <c r="FQX120" s="38"/>
      <c r="FQY120" s="38"/>
      <c r="FQZ120" s="38"/>
      <c r="FRA120" s="38"/>
      <c r="FRB120" s="38"/>
      <c r="FRC120" s="38"/>
      <c r="FRD120" s="38"/>
      <c r="FRE120" s="38"/>
      <c r="FRF120" s="38"/>
      <c r="FRG120" s="38"/>
      <c r="FRH120" s="38"/>
      <c r="FRI120" s="38"/>
      <c r="FRJ120" s="38"/>
      <c r="FRK120" s="38"/>
      <c r="FRL120" s="38"/>
      <c r="FRM120" s="38"/>
      <c r="FRN120" s="38"/>
      <c r="FRO120" s="38"/>
      <c r="FRP120" s="38"/>
      <c r="FRQ120" s="38"/>
      <c r="FRR120" s="38"/>
      <c r="FRS120" s="38"/>
      <c r="FRT120" s="38"/>
      <c r="FRU120" s="38"/>
      <c r="FRV120" s="38"/>
      <c r="FRW120" s="38"/>
      <c r="FRX120" s="38"/>
      <c r="FRY120" s="38"/>
      <c r="FRZ120" s="38"/>
      <c r="FSA120" s="38"/>
      <c r="FSB120" s="38"/>
      <c r="FSC120" s="38"/>
      <c r="FSD120" s="38"/>
      <c r="FSE120" s="38"/>
      <c r="FSF120" s="38"/>
      <c r="FSG120" s="38"/>
      <c r="FSH120" s="38"/>
      <c r="FSI120" s="38"/>
      <c r="FSJ120" s="38"/>
      <c r="FSK120" s="38"/>
      <c r="FSL120" s="38"/>
      <c r="FSM120" s="38"/>
      <c r="FSN120" s="38"/>
      <c r="FSO120" s="38"/>
      <c r="FSP120" s="38"/>
      <c r="FSQ120" s="38"/>
      <c r="FSR120" s="38"/>
      <c r="FSS120" s="38"/>
      <c r="FST120" s="38"/>
      <c r="FSU120" s="38"/>
      <c r="FSV120" s="38"/>
      <c r="FSW120" s="38"/>
      <c r="FSX120" s="38"/>
      <c r="FSY120" s="38"/>
      <c r="FSZ120" s="38"/>
      <c r="FTA120" s="38"/>
      <c r="FTB120" s="38"/>
      <c r="FTC120" s="38"/>
      <c r="FTD120" s="38"/>
      <c r="FTE120" s="38"/>
      <c r="FTF120" s="38"/>
      <c r="FTG120" s="38"/>
      <c r="FTH120" s="38"/>
      <c r="FTI120" s="38"/>
      <c r="FTJ120" s="38"/>
      <c r="FTK120" s="38"/>
      <c r="FTL120" s="38"/>
      <c r="FTM120" s="38"/>
      <c r="FTN120" s="38"/>
      <c r="FTO120" s="38"/>
      <c r="FTP120" s="38"/>
      <c r="FTQ120" s="38"/>
      <c r="FTR120" s="38"/>
      <c r="FTS120" s="38"/>
      <c r="FTT120" s="38"/>
      <c r="FTU120" s="38"/>
      <c r="FTV120" s="38"/>
      <c r="FTW120" s="38"/>
      <c r="FTX120" s="38"/>
      <c r="FTY120" s="38"/>
      <c r="FTZ120" s="38"/>
      <c r="FUA120" s="38"/>
      <c r="FUB120" s="38"/>
      <c r="FUC120" s="38"/>
      <c r="FUD120" s="38"/>
      <c r="FUE120" s="38"/>
      <c r="FUF120" s="38"/>
      <c r="FUG120" s="38"/>
      <c r="FUH120" s="38"/>
      <c r="FUI120" s="38"/>
      <c r="FUJ120" s="38"/>
      <c r="FUK120" s="38"/>
      <c r="FUL120" s="38"/>
      <c r="FUM120" s="38"/>
      <c r="FUN120" s="38"/>
      <c r="FUO120" s="38"/>
      <c r="FUP120" s="38"/>
      <c r="FUQ120" s="38"/>
      <c r="FUR120" s="38"/>
      <c r="FUS120" s="38"/>
      <c r="FUT120" s="38"/>
      <c r="FUU120" s="38"/>
      <c r="FUV120" s="38"/>
      <c r="FUW120" s="38"/>
      <c r="FUX120" s="38"/>
      <c r="FUY120" s="38"/>
      <c r="FUZ120" s="38"/>
      <c r="FVA120" s="38"/>
      <c r="FVB120" s="38"/>
      <c r="FVC120" s="38"/>
      <c r="FVD120" s="38"/>
      <c r="FVE120" s="38"/>
      <c r="FVF120" s="38"/>
      <c r="FVG120" s="38"/>
      <c r="FVH120" s="38"/>
      <c r="FVI120" s="38"/>
      <c r="FVJ120" s="38"/>
      <c r="FVK120" s="38"/>
      <c r="FVL120" s="38"/>
      <c r="FVM120" s="38"/>
      <c r="FVN120" s="38"/>
      <c r="FVO120" s="38"/>
      <c r="FVP120" s="38"/>
      <c r="FVQ120" s="38"/>
      <c r="FVR120" s="38"/>
      <c r="FVS120" s="38"/>
      <c r="FVT120" s="38"/>
      <c r="FVU120" s="38"/>
      <c r="FVV120" s="38"/>
      <c r="FVW120" s="38"/>
      <c r="FVX120" s="38"/>
      <c r="FVY120" s="38"/>
      <c r="FVZ120" s="38"/>
      <c r="FWA120" s="38"/>
      <c r="FWB120" s="38"/>
      <c r="FWC120" s="38"/>
      <c r="FWD120" s="38"/>
      <c r="FWE120" s="38"/>
      <c r="FWF120" s="38"/>
      <c r="FWG120" s="38"/>
      <c r="FWH120" s="38"/>
      <c r="FWI120" s="38"/>
      <c r="FWJ120" s="38"/>
      <c r="FWK120" s="38"/>
      <c r="FWL120" s="38"/>
      <c r="FWM120" s="38"/>
      <c r="FWN120" s="38"/>
      <c r="FWO120" s="38"/>
      <c r="FWP120" s="38"/>
      <c r="FWQ120" s="38"/>
      <c r="FWR120" s="38"/>
      <c r="FWS120" s="38"/>
      <c r="FWT120" s="38"/>
      <c r="FWU120" s="38"/>
      <c r="FWV120" s="38"/>
      <c r="FWW120" s="38"/>
      <c r="FWX120" s="38"/>
      <c r="FWY120" s="38"/>
      <c r="FWZ120" s="38"/>
      <c r="FXA120" s="38"/>
      <c r="FXB120" s="38"/>
      <c r="FXC120" s="38"/>
      <c r="FXD120" s="38"/>
      <c r="FXE120" s="38"/>
      <c r="FXF120" s="38"/>
      <c r="FXG120" s="38"/>
      <c r="FXH120" s="38"/>
      <c r="FXI120" s="38"/>
      <c r="FXJ120" s="38"/>
      <c r="FXK120" s="38"/>
      <c r="FXL120" s="38"/>
      <c r="FXM120" s="38"/>
      <c r="FXN120" s="38"/>
      <c r="FXO120" s="38"/>
      <c r="FXP120" s="38"/>
      <c r="FXQ120" s="38"/>
      <c r="FXR120" s="38"/>
      <c r="FXS120" s="38"/>
      <c r="FXT120" s="38"/>
      <c r="FXU120" s="38"/>
      <c r="FXV120" s="38"/>
      <c r="FXW120" s="38"/>
      <c r="FXX120" s="38"/>
      <c r="FXY120" s="38"/>
      <c r="FXZ120" s="38"/>
      <c r="FYA120" s="38"/>
      <c r="FYB120" s="38"/>
      <c r="FYC120" s="38"/>
      <c r="FYD120" s="38"/>
      <c r="FYE120" s="38"/>
      <c r="FYF120" s="38"/>
      <c r="FYG120" s="38"/>
      <c r="FYH120" s="38"/>
      <c r="FYI120" s="38"/>
      <c r="FYJ120" s="38"/>
      <c r="FYK120" s="38"/>
      <c r="FYL120" s="38"/>
      <c r="FYM120" s="38"/>
      <c r="FYN120" s="38"/>
      <c r="FYO120" s="38"/>
      <c r="FYP120" s="38"/>
      <c r="FYQ120" s="38"/>
      <c r="FYR120" s="38"/>
      <c r="FYS120" s="38"/>
      <c r="FYT120" s="38"/>
      <c r="FYU120" s="38"/>
      <c r="FYV120" s="38"/>
      <c r="FYW120" s="38"/>
      <c r="FYX120" s="38"/>
      <c r="FYY120" s="38"/>
      <c r="FYZ120" s="38"/>
      <c r="FZA120" s="38"/>
      <c r="FZB120" s="38"/>
      <c r="FZC120" s="38"/>
      <c r="FZD120" s="38"/>
      <c r="FZE120" s="38"/>
      <c r="FZF120" s="38"/>
      <c r="FZG120" s="38"/>
      <c r="FZH120" s="38"/>
      <c r="FZI120" s="38"/>
      <c r="FZJ120" s="38"/>
      <c r="FZK120" s="38"/>
      <c r="FZL120" s="38"/>
      <c r="FZM120" s="38"/>
      <c r="FZN120" s="38"/>
      <c r="FZO120" s="38"/>
      <c r="FZP120" s="38"/>
      <c r="FZQ120" s="38"/>
      <c r="FZR120" s="38"/>
      <c r="FZS120" s="38"/>
      <c r="FZT120" s="38"/>
      <c r="FZU120" s="38"/>
      <c r="FZV120" s="38"/>
      <c r="FZW120" s="38"/>
      <c r="FZX120" s="38"/>
      <c r="FZY120" s="38"/>
      <c r="FZZ120" s="38"/>
      <c r="GAA120" s="38"/>
      <c r="GAB120" s="38"/>
      <c r="GAC120" s="38"/>
      <c r="GAD120" s="38"/>
      <c r="GAE120" s="38"/>
      <c r="GAF120" s="38"/>
      <c r="GAG120" s="38"/>
      <c r="GAH120" s="38"/>
      <c r="GAI120" s="38"/>
      <c r="GAJ120" s="38"/>
      <c r="GAK120" s="38"/>
      <c r="GAL120" s="38"/>
      <c r="GAM120" s="38"/>
      <c r="GAN120" s="38"/>
      <c r="GAO120" s="38"/>
      <c r="GAP120" s="38"/>
      <c r="GAQ120" s="38"/>
      <c r="GAR120" s="38"/>
      <c r="GAS120" s="38"/>
      <c r="GAT120" s="38"/>
      <c r="GAU120" s="38"/>
      <c r="GAV120" s="38"/>
      <c r="GAW120" s="38"/>
      <c r="GAX120" s="38"/>
      <c r="GAY120" s="38"/>
      <c r="GAZ120" s="38"/>
      <c r="GBA120" s="38"/>
      <c r="GBB120" s="38"/>
      <c r="GBC120" s="38"/>
      <c r="GBD120" s="38"/>
      <c r="GBE120" s="38"/>
      <c r="GBF120" s="38"/>
      <c r="GBG120" s="38"/>
      <c r="GBH120" s="38"/>
      <c r="GBI120" s="38"/>
      <c r="GBJ120" s="38"/>
      <c r="GBK120" s="38"/>
      <c r="GBL120" s="38"/>
      <c r="GBM120" s="38"/>
      <c r="GBN120" s="38"/>
      <c r="GBO120" s="38"/>
      <c r="GBP120" s="38"/>
      <c r="GBQ120" s="38"/>
      <c r="GBR120" s="38"/>
      <c r="GBS120" s="38"/>
      <c r="GBT120" s="38"/>
      <c r="GBU120" s="38"/>
      <c r="GBV120" s="38"/>
      <c r="GBW120" s="38"/>
      <c r="GBX120" s="38"/>
      <c r="GBY120" s="38"/>
      <c r="GBZ120" s="38"/>
      <c r="GCA120" s="38"/>
      <c r="GCB120" s="38"/>
      <c r="GCC120" s="38"/>
      <c r="GCD120" s="38"/>
      <c r="GCE120" s="38"/>
      <c r="GCF120" s="38"/>
      <c r="GCG120" s="38"/>
      <c r="GCH120" s="38"/>
      <c r="GCI120" s="38"/>
      <c r="GCJ120" s="38"/>
      <c r="GCK120" s="38"/>
      <c r="GCL120" s="38"/>
      <c r="GCM120" s="38"/>
      <c r="GCN120" s="38"/>
      <c r="GCO120" s="38"/>
      <c r="GCP120" s="38"/>
      <c r="GCQ120" s="38"/>
      <c r="GCR120" s="38"/>
      <c r="GCS120" s="38"/>
      <c r="GCT120" s="38"/>
      <c r="GCU120" s="38"/>
      <c r="GCV120" s="38"/>
      <c r="GCW120" s="38"/>
      <c r="GCX120" s="38"/>
      <c r="GCY120" s="38"/>
      <c r="GCZ120" s="38"/>
      <c r="GDA120" s="38"/>
      <c r="GDB120" s="38"/>
      <c r="GDC120" s="38"/>
      <c r="GDD120" s="38"/>
      <c r="GDE120" s="38"/>
      <c r="GDF120" s="38"/>
      <c r="GDG120" s="38"/>
      <c r="GDH120" s="38"/>
      <c r="GDI120" s="38"/>
      <c r="GDJ120" s="38"/>
      <c r="GDK120" s="38"/>
      <c r="GDL120" s="38"/>
      <c r="GDM120" s="38"/>
      <c r="GDN120" s="38"/>
      <c r="GDO120" s="38"/>
      <c r="GDP120" s="38"/>
      <c r="GDQ120" s="38"/>
      <c r="GDR120" s="38"/>
      <c r="GDS120" s="38"/>
      <c r="GDT120" s="38"/>
      <c r="GDU120" s="38"/>
      <c r="GDV120" s="38"/>
      <c r="GDW120" s="38"/>
      <c r="GDX120" s="38"/>
      <c r="GDY120" s="38"/>
      <c r="GDZ120" s="38"/>
      <c r="GEA120" s="38"/>
      <c r="GEB120" s="38"/>
      <c r="GEC120" s="38"/>
      <c r="GED120" s="38"/>
      <c r="GEE120" s="38"/>
      <c r="GEF120" s="38"/>
      <c r="GEG120" s="38"/>
      <c r="GEH120" s="38"/>
      <c r="GEI120" s="38"/>
      <c r="GEJ120" s="38"/>
      <c r="GEK120" s="38"/>
      <c r="GEL120" s="38"/>
      <c r="GEM120" s="38"/>
      <c r="GEN120" s="38"/>
      <c r="GEO120" s="38"/>
      <c r="GEP120" s="38"/>
      <c r="GEQ120" s="38"/>
      <c r="GER120" s="38"/>
      <c r="GES120" s="38"/>
      <c r="GET120" s="38"/>
      <c r="GEU120" s="38"/>
      <c r="GEV120" s="38"/>
      <c r="GEW120" s="38"/>
      <c r="GEX120" s="38"/>
      <c r="GEY120" s="38"/>
      <c r="GEZ120" s="38"/>
      <c r="GFA120" s="38"/>
      <c r="GFB120" s="38"/>
      <c r="GFC120" s="38"/>
      <c r="GFD120" s="38"/>
      <c r="GFE120" s="38"/>
      <c r="GFF120" s="38"/>
      <c r="GFG120" s="38"/>
      <c r="GFH120" s="38"/>
      <c r="GFI120" s="38"/>
      <c r="GFJ120" s="38"/>
      <c r="GFK120" s="38"/>
      <c r="GFL120" s="38"/>
      <c r="GFM120" s="38"/>
      <c r="GFN120" s="38"/>
      <c r="GFO120" s="38"/>
      <c r="GFP120" s="38"/>
      <c r="GFQ120" s="38"/>
      <c r="GFR120" s="38"/>
      <c r="GFS120" s="38"/>
      <c r="GFT120" s="38"/>
      <c r="GFU120" s="38"/>
      <c r="GFV120" s="38"/>
      <c r="GFW120" s="38"/>
      <c r="GFX120" s="38"/>
      <c r="GFY120" s="38"/>
      <c r="GFZ120" s="38"/>
      <c r="GGA120" s="38"/>
      <c r="GGB120" s="38"/>
      <c r="GGC120" s="38"/>
      <c r="GGD120" s="38"/>
      <c r="GGE120" s="38"/>
      <c r="GGF120" s="38"/>
      <c r="GGG120" s="38"/>
      <c r="GGH120" s="38"/>
      <c r="GGI120" s="38"/>
      <c r="GGJ120" s="38"/>
      <c r="GGK120" s="38"/>
      <c r="GGL120" s="38"/>
      <c r="GGM120" s="38"/>
      <c r="GGN120" s="38"/>
      <c r="GGO120" s="38"/>
      <c r="GGP120" s="38"/>
      <c r="GGQ120" s="38"/>
      <c r="GGR120" s="38"/>
      <c r="GGS120" s="38"/>
      <c r="GGT120" s="38"/>
      <c r="GGU120" s="38"/>
      <c r="GGV120" s="38"/>
      <c r="GGW120" s="38"/>
      <c r="GGX120" s="38"/>
      <c r="GGY120" s="38"/>
      <c r="GGZ120" s="38"/>
      <c r="GHA120" s="38"/>
      <c r="GHB120" s="38"/>
      <c r="GHC120" s="38"/>
      <c r="GHD120" s="38"/>
      <c r="GHE120" s="38"/>
      <c r="GHF120" s="38"/>
      <c r="GHG120" s="38"/>
      <c r="GHH120" s="38"/>
      <c r="GHI120" s="38"/>
      <c r="GHJ120" s="38"/>
      <c r="GHK120" s="38"/>
      <c r="GHL120" s="38"/>
      <c r="GHM120" s="38"/>
      <c r="GHN120" s="38"/>
      <c r="GHO120" s="38"/>
      <c r="GHP120" s="38"/>
      <c r="GHQ120" s="38"/>
      <c r="GHR120" s="38"/>
      <c r="GHS120" s="38"/>
      <c r="GHT120" s="38"/>
      <c r="GHU120" s="38"/>
      <c r="GHV120" s="38"/>
      <c r="GHW120" s="38"/>
      <c r="GHX120" s="38"/>
      <c r="GHY120" s="38"/>
      <c r="GHZ120" s="38"/>
      <c r="GIA120" s="38"/>
      <c r="GIB120" s="38"/>
      <c r="GIC120" s="38"/>
      <c r="GID120" s="38"/>
      <c r="GIE120" s="38"/>
      <c r="GIF120" s="38"/>
      <c r="GIG120" s="38"/>
      <c r="GIH120" s="38"/>
      <c r="GII120" s="38"/>
      <c r="GIJ120" s="38"/>
      <c r="GIK120" s="38"/>
      <c r="GIL120" s="38"/>
      <c r="GIM120" s="38"/>
      <c r="GIN120" s="38"/>
      <c r="GIO120" s="38"/>
      <c r="GIP120" s="38"/>
      <c r="GIQ120" s="38"/>
      <c r="GIR120" s="38"/>
      <c r="GIS120" s="38"/>
      <c r="GIT120" s="38"/>
      <c r="GIU120" s="38"/>
      <c r="GIV120" s="38"/>
      <c r="GIW120" s="38"/>
      <c r="GIX120" s="38"/>
      <c r="GIY120" s="38"/>
      <c r="GIZ120" s="38"/>
      <c r="GJA120" s="38"/>
      <c r="GJB120" s="38"/>
      <c r="GJC120" s="38"/>
      <c r="GJD120" s="38"/>
      <c r="GJE120" s="38"/>
      <c r="GJF120" s="38"/>
      <c r="GJG120" s="38"/>
      <c r="GJH120" s="38"/>
      <c r="GJI120" s="38"/>
      <c r="GJJ120" s="38"/>
      <c r="GJK120" s="38"/>
      <c r="GJL120" s="38"/>
      <c r="GJM120" s="38"/>
      <c r="GJN120" s="38"/>
      <c r="GJO120" s="38"/>
      <c r="GJP120" s="38"/>
      <c r="GJQ120" s="38"/>
      <c r="GJR120" s="38"/>
      <c r="GJS120" s="38"/>
      <c r="GJT120" s="38"/>
      <c r="GJU120" s="38"/>
      <c r="GJV120" s="38"/>
      <c r="GJW120" s="38"/>
      <c r="GJX120" s="38"/>
      <c r="GJY120" s="38"/>
      <c r="GJZ120" s="38"/>
      <c r="GKA120" s="38"/>
      <c r="GKB120" s="38"/>
      <c r="GKC120" s="38"/>
      <c r="GKD120" s="38"/>
      <c r="GKE120" s="38"/>
      <c r="GKF120" s="38"/>
      <c r="GKG120" s="38"/>
      <c r="GKH120" s="38"/>
      <c r="GKI120" s="38"/>
      <c r="GKJ120" s="38"/>
      <c r="GKK120" s="38"/>
      <c r="GKL120" s="38"/>
      <c r="GKM120" s="38"/>
      <c r="GKN120" s="38"/>
      <c r="GKO120" s="38"/>
      <c r="GKP120" s="38"/>
      <c r="GKQ120" s="38"/>
      <c r="GKR120" s="38"/>
      <c r="GKS120" s="38"/>
      <c r="GKT120" s="38"/>
      <c r="GKU120" s="38"/>
      <c r="GKV120" s="38"/>
      <c r="GKW120" s="38"/>
      <c r="GKX120" s="38"/>
      <c r="GKY120" s="38"/>
      <c r="GKZ120" s="38"/>
      <c r="GLA120" s="38"/>
      <c r="GLB120" s="38"/>
      <c r="GLC120" s="38"/>
      <c r="GLD120" s="38"/>
      <c r="GLE120" s="38"/>
      <c r="GLF120" s="38"/>
      <c r="GLG120" s="38"/>
      <c r="GLH120" s="38"/>
      <c r="GLI120" s="38"/>
      <c r="GLJ120" s="38"/>
      <c r="GLK120" s="38"/>
      <c r="GLL120" s="38"/>
      <c r="GLM120" s="38"/>
      <c r="GLN120" s="38"/>
      <c r="GLO120" s="38"/>
      <c r="GLP120" s="38"/>
      <c r="GLQ120" s="38"/>
      <c r="GLR120" s="38"/>
      <c r="GLS120" s="38"/>
      <c r="GLT120" s="38"/>
      <c r="GLU120" s="38"/>
      <c r="GLV120" s="38"/>
      <c r="GLW120" s="38"/>
      <c r="GLX120" s="38"/>
      <c r="GLY120" s="38"/>
      <c r="GLZ120" s="38"/>
      <c r="GMA120" s="38"/>
      <c r="GMB120" s="38"/>
      <c r="GMC120" s="38"/>
      <c r="GMD120" s="38"/>
      <c r="GME120" s="38"/>
      <c r="GMF120" s="38"/>
      <c r="GMG120" s="38"/>
      <c r="GMH120" s="38"/>
      <c r="GMI120" s="38"/>
      <c r="GMJ120" s="38"/>
      <c r="GMK120" s="38"/>
      <c r="GML120" s="38"/>
      <c r="GMM120" s="38"/>
      <c r="GMN120" s="38"/>
      <c r="GMO120" s="38"/>
      <c r="GMP120" s="38"/>
      <c r="GMQ120" s="38"/>
      <c r="GMR120" s="38"/>
      <c r="GMS120" s="38"/>
      <c r="GMT120" s="38"/>
      <c r="GMU120" s="38"/>
      <c r="GMV120" s="38"/>
      <c r="GMW120" s="38"/>
      <c r="GMX120" s="38"/>
      <c r="GMY120" s="38"/>
      <c r="GMZ120" s="38"/>
      <c r="GNA120" s="38"/>
      <c r="GNB120" s="38"/>
      <c r="GNC120" s="38"/>
      <c r="GND120" s="38"/>
      <c r="GNE120" s="38"/>
      <c r="GNF120" s="38"/>
      <c r="GNG120" s="38"/>
      <c r="GNH120" s="38"/>
      <c r="GNI120" s="38"/>
      <c r="GNJ120" s="38"/>
      <c r="GNK120" s="38"/>
      <c r="GNL120" s="38"/>
      <c r="GNM120" s="38"/>
      <c r="GNN120" s="38"/>
      <c r="GNO120" s="38"/>
      <c r="GNP120" s="38"/>
      <c r="GNQ120" s="38"/>
      <c r="GNR120" s="38"/>
      <c r="GNS120" s="38"/>
      <c r="GNT120" s="38"/>
      <c r="GNU120" s="38"/>
      <c r="GNV120" s="38"/>
      <c r="GNW120" s="38"/>
      <c r="GNX120" s="38"/>
      <c r="GNY120" s="38"/>
      <c r="GNZ120" s="38"/>
      <c r="GOA120" s="38"/>
      <c r="GOB120" s="38"/>
      <c r="GOC120" s="38"/>
      <c r="GOD120" s="38"/>
      <c r="GOE120" s="38"/>
      <c r="GOF120" s="38"/>
      <c r="GOG120" s="38"/>
      <c r="GOH120" s="38"/>
      <c r="GOI120" s="38"/>
      <c r="GOJ120" s="38"/>
      <c r="GOK120" s="38"/>
      <c r="GOL120" s="38"/>
      <c r="GOM120" s="38"/>
      <c r="GON120" s="38"/>
      <c r="GOO120" s="38"/>
      <c r="GOP120" s="38"/>
      <c r="GOQ120" s="38"/>
      <c r="GOR120" s="38"/>
      <c r="GOS120" s="38"/>
      <c r="GOT120" s="38"/>
      <c r="GOU120" s="38"/>
      <c r="GOV120" s="38"/>
      <c r="GOW120" s="38"/>
      <c r="GOX120" s="38"/>
      <c r="GOY120" s="38"/>
      <c r="GOZ120" s="38"/>
      <c r="GPA120" s="38"/>
      <c r="GPB120" s="38"/>
      <c r="GPC120" s="38"/>
      <c r="GPD120" s="38"/>
      <c r="GPE120" s="38"/>
      <c r="GPF120" s="38"/>
      <c r="GPG120" s="38"/>
      <c r="GPH120" s="38"/>
      <c r="GPI120" s="38"/>
      <c r="GPJ120" s="38"/>
      <c r="GPK120" s="38"/>
      <c r="GPL120" s="38"/>
      <c r="GPM120" s="38"/>
      <c r="GPN120" s="38"/>
      <c r="GPO120" s="38"/>
      <c r="GPP120" s="38"/>
      <c r="GPQ120" s="38"/>
      <c r="GPR120" s="38"/>
      <c r="GPS120" s="38"/>
      <c r="GPT120" s="38"/>
      <c r="GPU120" s="38"/>
      <c r="GPV120" s="38"/>
      <c r="GPW120" s="38"/>
      <c r="GPX120" s="38"/>
      <c r="GPY120" s="38"/>
      <c r="GPZ120" s="38"/>
      <c r="GQA120" s="38"/>
      <c r="GQB120" s="38"/>
      <c r="GQC120" s="38"/>
      <c r="GQD120" s="38"/>
      <c r="GQE120" s="38"/>
      <c r="GQF120" s="38"/>
      <c r="GQG120" s="38"/>
      <c r="GQH120" s="38"/>
      <c r="GQI120" s="38"/>
      <c r="GQJ120" s="38"/>
      <c r="GQK120" s="38"/>
      <c r="GQL120" s="38"/>
      <c r="GQM120" s="38"/>
      <c r="GQN120" s="38"/>
      <c r="GQO120" s="38"/>
      <c r="GQP120" s="38"/>
      <c r="GQQ120" s="38"/>
      <c r="GQR120" s="38"/>
      <c r="GQS120" s="38"/>
      <c r="GQT120" s="38"/>
      <c r="GQU120" s="38"/>
      <c r="GQV120" s="38"/>
      <c r="GQW120" s="38"/>
      <c r="GQX120" s="38"/>
      <c r="GQY120" s="38"/>
      <c r="GQZ120" s="38"/>
      <c r="GRA120" s="38"/>
      <c r="GRB120" s="38"/>
      <c r="GRC120" s="38"/>
      <c r="GRD120" s="38"/>
      <c r="GRE120" s="38"/>
      <c r="GRF120" s="38"/>
      <c r="GRG120" s="38"/>
      <c r="GRH120" s="38"/>
      <c r="GRI120" s="38"/>
      <c r="GRJ120" s="38"/>
      <c r="GRK120" s="38"/>
      <c r="GRL120" s="38"/>
      <c r="GRM120" s="38"/>
      <c r="GRN120" s="38"/>
      <c r="GRO120" s="38"/>
      <c r="GRP120" s="38"/>
      <c r="GRQ120" s="38"/>
      <c r="GRR120" s="38"/>
      <c r="GRS120" s="38"/>
      <c r="GRT120" s="38"/>
      <c r="GRU120" s="38"/>
      <c r="GRV120" s="38"/>
      <c r="GRW120" s="38"/>
      <c r="GRX120" s="38"/>
      <c r="GRY120" s="38"/>
      <c r="GRZ120" s="38"/>
      <c r="GSA120" s="38"/>
      <c r="GSB120" s="38"/>
      <c r="GSC120" s="38"/>
      <c r="GSD120" s="38"/>
      <c r="GSE120" s="38"/>
      <c r="GSF120" s="38"/>
      <c r="GSG120" s="38"/>
      <c r="GSH120" s="38"/>
      <c r="GSI120" s="38"/>
      <c r="GSJ120" s="38"/>
      <c r="GSK120" s="38"/>
      <c r="GSL120" s="38"/>
      <c r="GSM120" s="38"/>
      <c r="GSN120" s="38"/>
      <c r="GSO120" s="38"/>
      <c r="GSP120" s="38"/>
      <c r="GSQ120" s="38"/>
      <c r="GSR120" s="38"/>
      <c r="GSS120" s="38"/>
      <c r="GST120" s="38"/>
      <c r="GSU120" s="38"/>
      <c r="GSV120" s="38"/>
      <c r="GSW120" s="38"/>
      <c r="GSX120" s="38"/>
      <c r="GSY120" s="38"/>
      <c r="GSZ120" s="38"/>
      <c r="GTA120" s="38"/>
      <c r="GTB120" s="38"/>
      <c r="GTC120" s="38"/>
      <c r="GTD120" s="38"/>
      <c r="GTE120" s="38"/>
      <c r="GTF120" s="38"/>
      <c r="GTG120" s="38"/>
      <c r="GTH120" s="38"/>
      <c r="GTI120" s="38"/>
      <c r="GTJ120" s="38"/>
      <c r="GTK120" s="38"/>
      <c r="GTL120" s="38"/>
      <c r="GTM120" s="38"/>
      <c r="GTN120" s="38"/>
      <c r="GTO120" s="38"/>
      <c r="GTP120" s="38"/>
      <c r="GTQ120" s="38"/>
      <c r="GTR120" s="38"/>
      <c r="GTS120" s="38"/>
      <c r="GTT120" s="38"/>
      <c r="GTU120" s="38"/>
      <c r="GTV120" s="38"/>
      <c r="GTW120" s="38"/>
      <c r="GTX120" s="38"/>
      <c r="GTY120" s="38"/>
      <c r="GTZ120" s="38"/>
      <c r="GUA120" s="38"/>
      <c r="GUB120" s="38"/>
      <c r="GUC120" s="38"/>
      <c r="GUD120" s="38"/>
      <c r="GUE120" s="38"/>
      <c r="GUF120" s="38"/>
      <c r="GUG120" s="38"/>
      <c r="GUH120" s="38"/>
      <c r="GUI120" s="38"/>
      <c r="GUJ120" s="38"/>
      <c r="GUK120" s="38"/>
      <c r="GUL120" s="38"/>
      <c r="GUM120" s="38"/>
      <c r="GUN120" s="38"/>
      <c r="GUO120" s="38"/>
      <c r="GUP120" s="38"/>
      <c r="GUQ120" s="38"/>
      <c r="GUR120" s="38"/>
      <c r="GUS120" s="38"/>
      <c r="GUT120" s="38"/>
      <c r="GUU120" s="38"/>
      <c r="GUV120" s="38"/>
      <c r="GUW120" s="38"/>
      <c r="GUX120" s="38"/>
      <c r="GUY120" s="38"/>
      <c r="GUZ120" s="38"/>
      <c r="GVA120" s="38"/>
      <c r="GVB120" s="38"/>
      <c r="GVC120" s="38"/>
      <c r="GVD120" s="38"/>
      <c r="GVE120" s="38"/>
      <c r="GVF120" s="38"/>
      <c r="GVG120" s="38"/>
      <c r="GVH120" s="38"/>
      <c r="GVI120" s="38"/>
      <c r="GVJ120" s="38"/>
      <c r="GVK120" s="38"/>
      <c r="GVL120" s="38"/>
      <c r="GVM120" s="38"/>
      <c r="GVN120" s="38"/>
      <c r="GVO120" s="38"/>
      <c r="GVP120" s="38"/>
      <c r="GVQ120" s="38"/>
      <c r="GVR120" s="38"/>
      <c r="GVS120" s="38"/>
      <c r="GVT120" s="38"/>
      <c r="GVU120" s="38"/>
      <c r="GVV120" s="38"/>
      <c r="GVW120" s="38"/>
      <c r="GVX120" s="38"/>
      <c r="GVY120" s="38"/>
      <c r="GVZ120" s="38"/>
      <c r="GWA120" s="38"/>
      <c r="GWB120" s="38"/>
      <c r="GWC120" s="38"/>
      <c r="GWD120" s="38"/>
      <c r="GWE120" s="38"/>
      <c r="GWF120" s="38"/>
      <c r="GWG120" s="38"/>
      <c r="GWH120" s="38"/>
      <c r="GWI120" s="38"/>
      <c r="GWJ120" s="38"/>
      <c r="GWK120" s="38"/>
      <c r="GWL120" s="38"/>
      <c r="GWM120" s="38"/>
      <c r="GWN120" s="38"/>
      <c r="GWO120" s="38"/>
      <c r="GWP120" s="38"/>
      <c r="GWQ120" s="38"/>
      <c r="GWR120" s="38"/>
      <c r="GWS120" s="38"/>
      <c r="GWT120" s="38"/>
      <c r="GWU120" s="38"/>
      <c r="GWV120" s="38"/>
      <c r="GWW120" s="38"/>
      <c r="GWX120" s="38"/>
      <c r="GWY120" s="38"/>
      <c r="GWZ120" s="38"/>
      <c r="GXA120" s="38"/>
      <c r="GXB120" s="38"/>
      <c r="GXC120" s="38"/>
      <c r="GXD120" s="38"/>
      <c r="GXE120" s="38"/>
      <c r="GXF120" s="38"/>
      <c r="GXG120" s="38"/>
      <c r="GXH120" s="38"/>
      <c r="GXI120" s="38"/>
      <c r="GXJ120" s="38"/>
      <c r="GXK120" s="38"/>
      <c r="GXL120" s="38"/>
      <c r="GXM120" s="38"/>
      <c r="GXN120" s="38"/>
      <c r="GXO120" s="38"/>
      <c r="GXP120" s="38"/>
      <c r="GXQ120" s="38"/>
      <c r="GXR120" s="38"/>
      <c r="GXS120" s="38"/>
      <c r="GXT120" s="38"/>
      <c r="GXU120" s="38"/>
      <c r="GXV120" s="38"/>
      <c r="GXW120" s="38"/>
      <c r="GXX120" s="38"/>
      <c r="GXY120" s="38"/>
      <c r="GXZ120" s="38"/>
      <c r="GYA120" s="38"/>
      <c r="GYB120" s="38"/>
      <c r="GYC120" s="38"/>
      <c r="GYD120" s="38"/>
      <c r="GYE120" s="38"/>
      <c r="GYF120" s="38"/>
      <c r="GYG120" s="38"/>
      <c r="GYH120" s="38"/>
      <c r="GYI120" s="38"/>
      <c r="GYJ120" s="38"/>
      <c r="GYK120" s="38"/>
      <c r="GYL120" s="38"/>
      <c r="GYM120" s="38"/>
      <c r="GYN120" s="38"/>
      <c r="GYO120" s="38"/>
      <c r="GYP120" s="38"/>
      <c r="GYQ120" s="38"/>
      <c r="GYR120" s="38"/>
      <c r="GYS120" s="38"/>
      <c r="GYT120" s="38"/>
      <c r="GYU120" s="38"/>
      <c r="GYV120" s="38"/>
      <c r="GYW120" s="38"/>
      <c r="GYX120" s="38"/>
      <c r="GYY120" s="38"/>
      <c r="GYZ120" s="38"/>
      <c r="GZA120" s="38"/>
      <c r="GZB120" s="38"/>
      <c r="GZC120" s="38"/>
      <c r="GZD120" s="38"/>
      <c r="GZE120" s="38"/>
      <c r="GZF120" s="38"/>
      <c r="GZG120" s="38"/>
      <c r="GZH120" s="38"/>
      <c r="GZI120" s="38"/>
      <c r="GZJ120" s="38"/>
      <c r="GZK120" s="38"/>
      <c r="GZL120" s="38"/>
      <c r="GZM120" s="38"/>
      <c r="GZN120" s="38"/>
      <c r="GZO120" s="38"/>
      <c r="GZP120" s="38"/>
      <c r="GZQ120" s="38"/>
      <c r="GZR120" s="38"/>
      <c r="GZS120" s="38"/>
      <c r="GZT120" s="38"/>
      <c r="GZU120" s="38"/>
      <c r="GZV120" s="38"/>
      <c r="GZW120" s="38"/>
      <c r="GZX120" s="38"/>
      <c r="GZY120" s="38"/>
      <c r="GZZ120" s="38"/>
      <c r="HAA120" s="38"/>
      <c r="HAB120" s="38"/>
      <c r="HAC120" s="38"/>
      <c r="HAD120" s="38"/>
      <c r="HAE120" s="38"/>
      <c r="HAF120" s="38"/>
      <c r="HAG120" s="38"/>
      <c r="HAH120" s="38"/>
      <c r="HAI120" s="38"/>
      <c r="HAJ120" s="38"/>
      <c r="HAK120" s="38"/>
      <c r="HAL120" s="38"/>
      <c r="HAM120" s="38"/>
      <c r="HAN120" s="38"/>
      <c r="HAO120" s="38"/>
      <c r="HAP120" s="38"/>
      <c r="HAQ120" s="38"/>
      <c r="HAR120" s="38"/>
      <c r="HAS120" s="38"/>
      <c r="HAT120" s="38"/>
      <c r="HAU120" s="38"/>
      <c r="HAV120" s="38"/>
      <c r="HAW120" s="38"/>
      <c r="HAX120" s="38"/>
      <c r="HAY120" s="38"/>
      <c r="HAZ120" s="38"/>
      <c r="HBA120" s="38"/>
      <c r="HBB120" s="38"/>
      <c r="HBC120" s="38"/>
      <c r="HBD120" s="38"/>
      <c r="HBE120" s="38"/>
      <c r="HBF120" s="38"/>
      <c r="HBG120" s="38"/>
      <c r="HBH120" s="38"/>
      <c r="HBI120" s="38"/>
      <c r="HBJ120" s="38"/>
      <c r="HBK120" s="38"/>
      <c r="HBL120" s="38"/>
      <c r="HBM120" s="38"/>
      <c r="HBN120" s="38"/>
      <c r="HBO120" s="38"/>
      <c r="HBP120" s="38"/>
      <c r="HBQ120" s="38"/>
      <c r="HBR120" s="38"/>
      <c r="HBS120" s="38"/>
      <c r="HBT120" s="38"/>
      <c r="HBU120" s="38"/>
      <c r="HBV120" s="38"/>
      <c r="HBW120" s="38"/>
      <c r="HBX120" s="38"/>
      <c r="HBY120" s="38"/>
      <c r="HBZ120" s="38"/>
      <c r="HCA120" s="38"/>
      <c r="HCB120" s="38"/>
      <c r="HCC120" s="38"/>
      <c r="HCD120" s="38"/>
      <c r="HCE120" s="38"/>
      <c r="HCF120" s="38"/>
      <c r="HCG120" s="38"/>
      <c r="HCH120" s="38"/>
      <c r="HCI120" s="38"/>
      <c r="HCJ120" s="38"/>
      <c r="HCK120" s="38"/>
      <c r="HCL120" s="38"/>
      <c r="HCM120" s="38"/>
      <c r="HCN120" s="38"/>
      <c r="HCO120" s="38"/>
      <c r="HCP120" s="38"/>
      <c r="HCQ120" s="38"/>
      <c r="HCR120" s="38"/>
      <c r="HCS120" s="38"/>
      <c r="HCT120" s="38"/>
      <c r="HCU120" s="38"/>
      <c r="HCV120" s="38"/>
      <c r="HCW120" s="38"/>
      <c r="HCX120" s="38"/>
      <c r="HCY120" s="38"/>
      <c r="HCZ120" s="38"/>
      <c r="HDA120" s="38"/>
      <c r="HDB120" s="38"/>
      <c r="HDC120" s="38"/>
      <c r="HDD120" s="38"/>
      <c r="HDE120" s="38"/>
      <c r="HDF120" s="38"/>
      <c r="HDG120" s="38"/>
      <c r="HDH120" s="38"/>
      <c r="HDI120" s="38"/>
      <c r="HDJ120" s="38"/>
      <c r="HDK120" s="38"/>
      <c r="HDL120" s="38"/>
      <c r="HDM120" s="38"/>
      <c r="HDN120" s="38"/>
      <c r="HDO120" s="38"/>
      <c r="HDP120" s="38"/>
      <c r="HDQ120" s="38"/>
      <c r="HDR120" s="38"/>
      <c r="HDS120" s="38"/>
      <c r="HDT120" s="38"/>
      <c r="HDU120" s="38"/>
      <c r="HDV120" s="38"/>
      <c r="HDW120" s="38"/>
      <c r="HDX120" s="38"/>
      <c r="HDY120" s="38"/>
      <c r="HDZ120" s="38"/>
      <c r="HEA120" s="38"/>
      <c r="HEB120" s="38"/>
      <c r="HEC120" s="38"/>
      <c r="HED120" s="38"/>
      <c r="HEE120" s="38"/>
      <c r="HEF120" s="38"/>
      <c r="HEG120" s="38"/>
      <c r="HEH120" s="38"/>
      <c r="HEI120" s="38"/>
      <c r="HEJ120" s="38"/>
      <c r="HEK120" s="38"/>
      <c r="HEL120" s="38"/>
      <c r="HEM120" s="38"/>
      <c r="HEN120" s="38"/>
      <c r="HEO120" s="38"/>
      <c r="HEP120" s="38"/>
      <c r="HEQ120" s="38"/>
      <c r="HER120" s="38"/>
      <c r="HES120" s="38"/>
      <c r="HET120" s="38"/>
      <c r="HEU120" s="38"/>
      <c r="HEV120" s="38"/>
      <c r="HEW120" s="38"/>
      <c r="HEX120" s="38"/>
      <c r="HEY120" s="38"/>
      <c r="HEZ120" s="38"/>
      <c r="HFA120" s="38"/>
      <c r="HFB120" s="38"/>
      <c r="HFC120" s="38"/>
      <c r="HFD120" s="38"/>
      <c r="HFE120" s="38"/>
      <c r="HFF120" s="38"/>
      <c r="HFG120" s="38"/>
      <c r="HFH120" s="38"/>
      <c r="HFI120" s="38"/>
      <c r="HFJ120" s="38"/>
      <c r="HFK120" s="38"/>
      <c r="HFL120" s="38"/>
      <c r="HFM120" s="38"/>
      <c r="HFN120" s="38"/>
      <c r="HFO120" s="38"/>
      <c r="HFP120" s="38"/>
      <c r="HFQ120" s="38"/>
      <c r="HFR120" s="38"/>
      <c r="HFS120" s="38"/>
      <c r="HFT120" s="38"/>
      <c r="HFU120" s="38"/>
      <c r="HFV120" s="38"/>
      <c r="HFW120" s="38"/>
      <c r="HFX120" s="38"/>
      <c r="HFY120" s="38"/>
      <c r="HFZ120" s="38"/>
      <c r="HGA120" s="38"/>
      <c r="HGB120" s="38"/>
      <c r="HGC120" s="38"/>
      <c r="HGD120" s="38"/>
      <c r="HGE120" s="38"/>
      <c r="HGF120" s="38"/>
      <c r="HGG120" s="38"/>
      <c r="HGH120" s="38"/>
      <c r="HGI120" s="38"/>
      <c r="HGJ120" s="38"/>
      <c r="HGK120" s="38"/>
      <c r="HGL120" s="38"/>
      <c r="HGM120" s="38"/>
      <c r="HGN120" s="38"/>
      <c r="HGO120" s="38"/>
      <c r="HGP120" s="38"/>
      <c r="HGQ120" s="38"/>
      <c r="HGR120" s="38"/>
      <c r="HGS120" s="38"/>
      <c r="HGT120" s="38"/>
      <c r="HGU120" s="38"/>
      <c r="HGV120" s="38"/>
      <c r="HGW120" s="38"/>
      <c r="HGX120" s="38"/>
      <c r="HGY120" s="38"/>
      <c r="HGZ120" s="38"/>
      <c r="HHA120" s="38"/>
      <c r="HHB120" s="38"/>
      <c r="HHC120" s="38"/>
      <c r="HHD120" s="38"/>
      <c r="HHE120" s="38"/>
      <c r="HHF120" s="38"/>
      <c r="HHG120" s="38"/>
      <c r="HHH120" s="38"/>
      <c r="HHI120" s="38"/>
      <c r="HHJ120" s="38"/>
      <c r="HHK120" s="38"/>
      <c r="HHL120" s="38"/>
      <c r="HHM120" s="38"/>
      <c r="HHN120" s="38"/>
      <c r="HHO120" s="38"/>
      <c r="HHP120" s="38"/>
      <c r="HHQ120" s="38"/>
      <c r="HHR120" s="38"/>
      <c r="HHS120" s="38"/>
      <c r="HHT120" s="38"/>
      <c r="HHU120" s="38"/>
      <c r="HHV120" s="38"/>
      <c r="HHW120" s="38"/>
      <c r="HHX120" s="38"/>
      <c r="HHY120" s="38"/>
      <c r="HHZ120" s="38"/>
      <c r="HIA120" s="38"/>
      <c r="HIB120" s="38"/>
      <c r="HIC120" s="38"/>
      <c r="HID120" s="38"/>
      <c r="HIE120" s="38"/>
      <c r="HIF120" s="38"/>
      <c r="HIG120" s="38"/>
      <c r="HIH120" s="38"/>
      <c r="HII120" s="38"/>
      <c r="HIJ120" s="38"/>
      <c r="HIK120" s="38"/>
      <c r="HIL120" s="38"/>
      <c r="HIM120" s="38"/>
      <c r="HIN120" s="38"/>
      <c r="HIO120" s="38"/>
      <c r="HIP120" s="38"/>
      <c r="HIQ120" s="38"/>
      <c r="HIR120" s="38"/>
      <c r="HIS120" s="38"/>
      <c r="HIT120" s="38"/>
      <c r="HIU120" s="38"/>
      <c r="HIV120" s="38"/>
      <c r="HIW120" s="38"/>
      <c r="HIX120" s="38"/>
      <c r="HIY120" s="38"/>
      <c r="HIZ120" s="38"/>
      <c r="HJA120" s="38"/>
      <c r="HJB120" s="38"/>
      <c r="HJC120" s="38"/>
      <c r="HJD120" s="38"/>
      <c r="HJE120" s="38"/>
      <c r="HJF120" s="38"/>
      <c r="HJG120" s="38"/>
      <c r="HJH120" s="38"/>
      <c r="HJI120" s="38"/>
      <c r="HJJ120" s="38"/>
      <c r="HJK120" s="38"/>
      <c r="HJL120" s="38"/>
      <c r="HJM120" s="38"/>
      <c r="HJN120" s="38"/>
      <c r="HJO120" s="38"/>
      <c r="HJP120" s="38"/>
      <c r="HJQ120" s="38"/>
      <c r="HJR120" s="38"/>
      <c r="HJS120" s="38"/>
      <c r="HJT120" s="38"/>
      <c r="HJU120" s="38"/>
      <c r="HJV120" s="38"/>
      <c r="HJW120" s="38"/>
      <c r="HJX120" s="38"/>
      <c r="HJY120" s="38"/>
      <c r="HJZ120" s="38"/>
      <c r="HKA120" s="38"/>
      <c r="HKB120" s="38"/>
      <c r="HKC120" s="38"/>
      <c r="HKD120" s="38"/>
      <c r="HKE120" s="38"/>
      <c r="HKF120" s="38"/>
      <c r="HKG120" s="38"/>
      <c r="HKH120" s="38"/>
      <c r="HKI120" s="38"/>
      <c r="HKJ120" s="38"/>
      <c r="HKK120" s="38"/>
      <c r="HKL120" s="38"/>
      <c r="HKM120" s="38"/>
      <c r="HKN120" s="38"/>
      <c r="HKO120" s="38"/>
      <c r="HKP120" s="38"/>
      <c r="HKQ120" s="38"/>
      <c r="HKR120" s="38"/>
      <c r="HKS120" s="38"/>
      <c r="HKT120" s="38"/>
      <c r="HKU120" s="38"/>
      <c r="HKV120" s="38"/>
      <c r="HKW120" s="38"/>
      <c r="HKX120" s="38"/>
      <c r="HKY120" s="38"/>
      <c r="HKZ120" s="38"/>
      <c r="HLA120" s="38"/>
      <c r="HLB120" s="38"/>
      <c r="HLC120" s="38"/>
      <c r="HLD120" s="38"/>
      <c r="HLE120" s="38"/>
      <c r="HLF120" s="38"/>
      <c r="HLG120" s="38"/>
      <c r="HLH120" s="38"/>
      <c r="HLI120" s="38"/>
      <c r="HLJ120" s="38"/>
      <c r="HLK120" s="38"/>
      <c r="HLL120" s="38"/>
      <c r="HLM120" s="38"/>
      <c r="HLN120" s="38"/>
      <c r="HLO120" s="38"/>
      <c r="HLP120" s="38"/>
      <c r="HLQ120" s="38"/>
      <c r="HLR120" s="38"/>
      <c r="HLS120" s="38"/>
      <c r="HLT120" s="38"/>
      <c r="HLU120" s="38"/>
      <c r="HLV120" s="38"/>
      <c r="HLW120" s="38"/>
      <c r="HLX120" s="38"/>
      <c r="HLY120" s="38"/>
      <c r="HLZ120" s="38"/>
      <c r="HMA120" s="38"/>
      <c r="HMB120" s="38"/>
      <c r="HMC120" s="38"/>
      <c r="HMD120" s="38"/>
      <c r="HME120" s="38"/>
      <c r="HMF120" s="38"/>
      <c r="HMG120" s="38"/>
      <c r="HMH120" s="38"/>
      <c r="HMI120" s="38"/>
      <c r="HMJ120" s="38"/>
      <c r="HMK120" s="38"/>
      <c r="HML120" s="38"/>
      <c r="HMM120" s="38"/>
      <c r="HMN120" s="38"/>
      <c r="HMO120" s="38"/>
      <c r="HMP120" s="38"/>
      <c r="HMQ120" s="38"/>
      <c r="HMR120" s="38"/>
      <c r="HMS120" s="38"/>
      <c r="HMT120" s="38"/>
      <c r="HMU120" s="38"/>
      <c r="HMV120" s="38"/>
      <c r="HMW120" s="38"/>
      <c r="HMX120" s="38"/>
      <c r="HMY120" s="38"/>
      <c r="HMZ120" s="38"/>
      <c r="HNA120" s="38"/>
      <c r="HNB120" s="38"/>
      <c r="HNC120" s="38"/>
      <c r="HND120" s="38"/>
      <c r="HNE120" s="38"/>
      <c r="HNF120" s="38"/>
      <c r="HNG120" s="38"/>
      <c r="HNH120" s="38"/>
      <c r="HNI120" s="38"/>
      <c r="HNJ120" s="38"/>
      <c r="HNK120" s="38"/>
      <c r="HNL120" s="38"/>
      <c r="HNM120" s="38"/>
      <c r="HNN120" s="38"/>
      <c r="HNO120" s="38"/>
      <c r="HNP120" s="38"/>
      <c r="HNQ120" s="38"/>
      <c r="HNR120" s="38"/>
      <c r="HNS120" s="38"/>
      <c r="HNT120" s="38"/>
      <c r="HNU120" s="38"/>
      <c r="HNV120" s="38"/>
      <c r="HNW120" s="38"/>
      <c r="HNX120" s="38"/>
      <c r="HNY120" s="38"/>
      <c r="HNZ120" s="38"/>
      <c r="HOA120" s="38"/>
      <c r="HOB120" s="38"/>
      <c r="HOC120" s="38"/>
      <c r="HOD120" s="38"/>
      <c r="HOE120" s="38"/>
      <c r="HOF120" s="38"/>
      <c r="HOG120" s="38"/>
      <c r="HOH120" s="38"/>
      <c r="HOI120" s="38"/>
      <c r="HOJ120" s="38"/>
      <c r="HOK120" s="38"/>
      <c r="HOL120" s="38"/>
      <c r="HOM120" s="38"/>
      <c r="HON120" s="38"/>
      <c r="HOO120" s="38"/>
      <c r="HOP120" s="38"/>
      <c r="HOQ120" s="38"/>
      <c r="HOR120" s="38"/>
      <c r="HOS120" s="38"/>
      <c r="HOT120" s="38"/>
      <c r="HOU120" s="38"/>
      <c r="HOV120" s="38"/>
      <c r="HOW120" s="38"/>
      <c r="HOX120" s="38"/>
      <c r="HOY120" s="38"/>
      <c r="HOZ120" s="38"/>
      <c r="HPA120" s="38"/>
      <c r="HPB120" s="38"/>
      <c r="HPC120" s="38"/>
      <c r="HPD120" s="38"/>
      <c r="HPE120" s="38"/>
      <c r="HPF120" s="38"/>
      <c r="HPG120" s="38"/>
      <c r="HPH120" s="38"/>
      <c r="HPI120" s="38"/>
      <c r="HPJ120" s="38"/>
      <c r="HPK120" s="38"/>
      <c r="HPL120" s="38"/>
      <c r="HPM120" s="38"/>
      <c r="HPN120" s="38"/>
      <c r="HPO120" s="38"/>
      <c r="HPP120" s="38"/>
      <c r="HPQ120" s="38"/>
      <c r="HPR120" s="38"/>
      <c r="HPS120" s="38"/>
      <c r="HPT120" s="38"/>
      <c r="HPU120" s="38"/>
      <c r="HPV120" s="38"/>
      <c r="HPW120" s="38"/>
      <c r="HPX120" s="38"/>
      <c r="HPY120" s="38"/>
      <c r="HPZ120" s="38"/>
      <c r="HQA120" s="38"/>
      <c r="HQB120" s="38"/>
      <c r="HQC120" s="38"/>
      <c r="HQD120" s="38"/>
      <c r="HQE120" s="38"/>
      <c r="HQF120" s="38"/>
      <c r="HQG120" s="38"/>
      <c r="HQH120" s="38"/>
      <c r="HQI120" s="38"/>
      <c r="HQJ120" s="38"/>
      <c r="HQK120" s="38"/>
      <c r="HQL120" s="38"/>
      <c r="HQM120" s="38"/>
      <c r="HQN120" s="38"/>
      <c r="HQO120" s="38"/>
      <c r="HQP120" s="38"/>
      <c r="HQQ120" s="38"/>
      <c r="HQR120" s="38"/>
      <c r="HQS120" s="38"/>
      <c r="HQT120" s="38"/>
      <c r="HQU120" s="38"/>
      <c r="HQV120" s="38"/>
      <c r="HQW120" s="38"/>
      <c r="HQX120" s="38"/>
      <c r="HQY120" s="38"/>
      <c r="HQZ120" s="38"/>
      <c r="HRA120" s="38"/>
      <c r="HRB120" s="38"/>
      <c r="HRC120" s="38"/>
      <c r="HRD120" s="38"/>
      <c r="HRE120" s="38"/>
      <c r="HRF120" s="38"/>
      <c r="HRG120" s="38"/>
      <c r="HRH120" s="38"/>
      <c r="HRI120" s="38"/>
      <c r="HRJ120" s="38"/>
      <c r="HRK120" s="38"/>
      <c r="HRL120" s="38"/>
      <c r="HRM120" s="38"/>
      <c r="HRN120" s="38"/>
      <c r="HRO120" s="38"/>
      <c r="HRP120" s="38"/>
      <c r="HRQ120" s="38"/>
      <c r="HRR120" s="38"/>
      <c r="HRS120" s="38"/>
      <c r="HRT120" s="38"/>
      <c r="HRU120" s="38"/>
      <c r="HRV120" s="38"/>
      <c r="HRW120" s="38"/>
      <c r="HRX120" s="38"/>
      <c r="HRY120" s="38"/>
      <c r="HRZ120" s="38"/>
      <c r="HSA120" s="38"/>
      <c r="HSB120" s="38"/>
      <c r="HSC120" s="38"/>
      <c r="HSD120" s="38"/>
      <c r="HSE120" s="38"/>
      <c r="HSF120" s="38"/>
      <c r="HSG120" s="38"/>
      <c r="HSH120" s="38"/>
      <c r="HSI120" s="38"/>
      <c r="HSJ120" s="38"/>
      <c r="HSK120" s="38"/>
      <c r="HSL120" s="38"/>
      <c r="HSM120" s="38"/>
      <c r="HSN120" s="38"/>
      <c r="HSO120" s="38"/>
      <c r="HSP120" s="38"/>
      <c r="HSQ120" s="38"/>
      <c r="HSR120" s="38"/>
      <c r="HSS120" s="38"/>
      <c r="HST120" s="38"/>
      <c r="HSU120" s="38"/>
      <c r="HSV120" s="38"/>
      <c r="HSW120" s="38"/>
      <c r="HSX120" s="38"/>
      <c r="HSY120" s="38"/>
      <c r="HSZ120" s="38"/>
      <c r="HTA120" s="38"/>
      <c r="HTB120" s="38"/>
      <c r="HTC120" s="38"/>
      <c r="HTD120" s="38"/>
      <c r="HTE120" s="38"/>
      <c r="HTF120" s="38"/>
      <c r="HTG120" s="38"/>
      <c r="HTH120" s="38"/>
      <c r="HTI120" s="38"/>
      <c r="HTJ120" s="38"/>
      <c r="HTK120" s="38"/>
      <c r="HTL120" s="38"/>
      <c r="HTM120" s="38"/>
      <c r="HTN120" s="38"/>
      <c r="HTO120" s="38"/>
      <c r="HTP120" s="38"/>
      <c r="HTQ120" s="38"/>
      <c r="HTR120" s="38"/>
      <c r="HTS120" s="38"/>
      <c r="HTT120" s="38"/>
      <c r="HTU120" s="38"/>
      <c r="HTV120" s="38"/>
      <c r="HTW120" s="38"/>
      <c r="HTX120" s="38"/>
      <c r="HTY120" s="38"/>
      <c r="HTZ120" s="38"/>
      <c r="HUA120" s="38"/>
      <c r="HUB120" s="38"/>
      <c r="HUC120" s="38"/>
      <c r="HUD120" s="38"/>
      <c r="HUE120" s="38"/>
      <c r="HUF120" s="38"/>
      <c r="HUG120" s="38"/>
      <c r="HUH120" s="38"/>
      <c r="HUI120" s="38"/>
      <c r="HUJ120" s="38"/>
      <c r="HUK120" s="38"/>
      <c r="HUL120" s="38"/>
      <c r="HUM120" s="38"/>
      <c r="HUN120" s="38"/>
      <c r="HUO120" s="38"/>
      <c r="HUP120" s="38"/>
      <c r="HUQ120" s="38"/>
      <c r="HUR120" s="38"/>
      <c r="HUS120" s="38"/>
      <c r="HUT120" s="38"/>
      <c r="HUU120" s="38"/>
      <c r="HUV120" s="38"/>
      <c r="HUW120" s="38"/>
      <c r="HUX120" s="38"/>
      <c r="HUY120" s="38"/>
      <c r="HUZ120" s="38"/>
      <c r="HVA120" s="38"/>
      <c r="HVB120" s="38"/>
      <c r="HVC120" s="38"/>
      <c r="HVD120" s="38"/>
      <c r="HVE120" s="38"/>
      <c r="HVF120" s="38"/>
      <c r="HVG120" s="38"/>
      <c r="HVH120" s="38"/>
      <c r="HVI120" s="38"/>
      <c r="HVJ120" s="38"/>
      <c r="HVK120" s="38"/>
      <c r="HVL120" s="38"/>
      <c r="HVM120" s="38"/>
      <c r="HVN120" s="38"/>
      <c r="HVO120" s="38"/>
      <c r="HVP120" s="38"/>
      <c r="HVQ120" s="38"/>
      <c r="HVR120" s="38"/>
      <c r="HVS120" s="38"/>
      <c r="HVT120" s="38"/>
      <c r="HVU120" s="38"/>
      <c r="HVV120" s="38"/>
      <c r="HVW120" s="38"/>
      <c r="HVX120" s="38"/>
      <c r="HVY120" s="38"/>
      <c r="HVZ120" s="38"/>
      <c r="HWA120" s="38"/>
      <c r="HWB120" s="38"/>
      <c r="HWC120" s="38"/>
      <c r="HWD120" s="38"/>
      <c r="HWE120" s="38"/>
      <c r="HWF120" s="38"/>
      <c r="HWG120" s="38"/>
      <c r="HWH120" s="38"/>
      <c r="HWI120" s="38"/>
      <c r="HWJ120" s="38"/>
      <c r="HWK120" s="38"/>
      <c r="HWL120" s="38"/>
      <c r="HWM120" s="38"/>
      <c r="HWN120" s="38"/>
      <c r="HWO120" s="38"/>
      <c r="HWP120" s="38"/>
      <c r="HWQ120" s="38"/>
      <c r="HWR120" s="38"/>
      <c r="HWS120" s="38"/>
      <c r="HWT120" s="38"/>
      <c r="HWU120" s="38"/>
      <c r="HWV120" s="38"/>
      <c r="HWW120" s="38"/>
      <c r="HWX120" s="38"/>
      <c r="HWY120" s="38"/>
      <c r="HWZ120" s="38"/>
      <c r="HXA120" s="38"/>
      <c r="HXB120" s="38"/>
      <c r="HXC120" s="38"/>
      <c r="HXD120" s="38"/>
      <c r="HXE120" s="38"/>
      <c r="HXF120" s="38"/>
      <c r="HXG120" s="38"/>
      <c r="HXH120" s="38"/>
      <c r="HXI120" s="38"/>
      <c r="HXJ120" s="38"/>
      <c r="HXK120" s="38"/>
      <c r="HXL120" s="38"/>
      <c r="HXM120" s="38"/>
      <c r="HXN120" s="38"/>
      <c r="HXO120" s="38"/>
      <c r="HXP120" s="38"/>
      <c r="HXQ120" s="38"/>
      <c r="HXR120" s="38"/>
      <c r="HXS120" s="38"/>
      <c r="HXT120" s="38"/>
      <c r="HXU120" s="38"/>
      <c r="HXV120" s="38"/>
      <c r="HXW120" s="38"/>
      <c r="HXX120" s="38"/>
      <c r="HXY120" s="38"/>
      <c r="HXZ120" s="38"/>
      <c r="HYA120" s="38"/>
      <c r="HYB120" s="38"/>
      <c r="HYC120" s="38"/>
      <c r="HYD120" s="38"/>
      <c r="HYE120" s="38"/>
      <c r="HYF120" s="38"/>
      <c r="HYG120" s="38"/>
      <c r="HYH120" s="38"/>
      <c r="HYI120" s="38"/>
      <c r="HYJ120" s="38"/>
      <c r="HYK120" s="38"/>
      <c r="HYL120" s="38"/>
      <c r="HYM120" s="38"/>
      <c r="HYN120" s="38"/>
      <c r="HYO120" s="38"/>
      <c r="HYP120" s="38"/>
      <c r="HYQ120" s="38"/>
      <c r="HYR120" s="38"/>
      <c r="HYS120" s="38"/>
      <c r="HYT120" s="38"/>
      <c r="HYU120" s="38"/>
      <c r="HYV120" s="38"/>
      <c r="HYW120" s="38"/>
      <c r="HYX120" s="38"/>
      <c r="HYY120" s="38"/>
      <c r="HYZ120" s="38"/>
      <c r="HZA120" s="38"/>
      <c r="HZB120" s="38"/>
      <c r="HZC120" s="38"/>
      <c r="HZD120" s="38"/>
      <c r="HZE120" s="38"/>
      <c r="HZF120" s="38"/>
      <c r="HZG120" s="38"/>
      <c r="HZH120" s="38"/>
      <c r="HZI120" s="38"/>
      <c r="HZJ120" s="38"/>
      <c r="HZK120" s="38"/>
      <c r="HZL120" s="38"/>
      <c r="HZM120" s="38"/>
      <c r="HZN120" s="38"/>
      <c r="HZO120" s="38"/>
      <c r="HZP120" s="38"/>
      <c r="HZQ120" s="38"/>
      <c r="HZR120" s="38"/>
      <c r="HZS120" s="38"/>
      <c r="HZT120" s="38"/>
      <c r="HZU120" s="38"/>
      <c r="HZV120" s="38"/>
      <c r="HZW120" s="38"/>
      <c r="HZX120" s="38"/>
      <c r="HZY120" s="38"/>
      <c r="HZZ120" s="38"/>
      <c r="IAA120" s="38"/>
      <c r="IAB120" s="38"/>
      <c r="IAC120" s="38"/>
      <c r="IAD120" s="38"/>
      <c r="IAE120" s="38"/>
      <c r="IAF120" s="38"/>
      <c r="IAG120" s="38"/>
      <c r="IAH120" s="38"/>
      <c r="IAI120" s="38"/>
      <c r="IAJ120" s="38"/>
      <c r="IAK120" s="38"/>
      <c r="IAL120" s="38"/>
      <c r="IAM120" s="38"/>
      <c r="IAN120" s="38"/>
      <c r="IAO120" s="38"/>
      <c r="IAP120" s="38"/>
      <c r="IAQ120" s="38"/>
      <c r="IAR120" s="38"/>
      <c r="IAS120" s="38"/>
      <c r="IAT120" s="38"/>
      <c r="IAU120" s="38"/>
      <c r="IAV120" s="38"/>
      <c r="IAW120" s="38"/>
      <c r="IAX120" s="38"/>
      <c r="IAY120" s="38"/>
      <c r="IAZ120" s="38"/>
      <c r="IBA120" s="38"/>
      <c r="IBB120" s="38"/>
      <c r="IBC120" s="38"/>
      <c r="IBD120" s="38"/>
      <c r="IBE120" s="38"/>
      <c r="IBF120" s="38"/>
      <c r="IBG120" s="38"/>
      <c r="IBH120" s="38"/>
      <c r="IBI120" s="38"/>
      <c r="IBJ120" s="38"/>
      <c r="IBK120" s="38"/>
      <c r="IBL120" s="38"/>
      <c r="IBM120" s="38"/>
      <c r="IBN120" s="38"/>
      <c r="IBO120" s="38"/>
      <c r="IBP120" s="38"/>
      <c r="IBQ120" s="38"/>
      <c r="IBR120" s="38"/>
      <c r="IBS120" s="38"/>
      <c r="IBT120" s="38"/>
      <c r="IBU120" s="38"/>
      <c r="IBV120" s="38"/>
      <c r="IBW120" s="38"/>
      <c r="IBX120" s="38"/>
      <c r="IBY120" s="38"/>
      <c r="IBZ120" s="38"/>
      <c r="ICA120" s="38"/>
      <c r="ICB120" s="38"/>
      <c r="ICC120" s="38"/>
      <c r="ICD120" s="38"/>
      <c r="ICE120" s="38"/>
      <c r="ICF120" s="38"/>
      <c r="ICG120" s="38"/>
      <c r="ICH120" s="38"/>
      <c r="ICI120" s="38"/>
      <c r="ICJ120" s="38"/>
      <c r="ICK120" s="38"/>
      <c r="ICL120" s="38"/>
      <c r="ICM120" s="38"/>
      <c r="ICN120" s="38"/>
      <c r="ICO120" s="38"/>
      <c r="ICP120" s="38"/>
      <c r="ICQ120" s="38"/>
      <c r="ICR120" s="38"/>
      <c r="ICS120" s="38"/>
      <c r="ICT120" s="38"/>
      <c r="ICU120" s="38"/>
      <c r="ICV120" s="38"/>
      <c r="ICW120" s="38"/>
      <c r="ICX120" s="38"/>
      <c r="ICY120" s="38"/>
      <c r="ICZ120" s="38"/>
      <c r="IDA120" s="38"/>
      <c r="IDB120" s="38"/>
      <c r="IDC120" s="38"/>
      <c r="IDD120" s="38"/>
      <c r="IDE120" s="38"/>
      <c r="IDF120" s="38"/>
      <c r="IDG120" s="38"/>
      <c r="IDH120" s="38"/>
      <c r="IDI120" s="38"/>
      <c r="IDJ120" s="38"/>
      <c r="IDK120" s="38"/>
      <c r="IDL120" s="38"/>
      <c r="IDM120" s="38"/>
      <c r="IDN120" s="38"/>
      <c r="IDO120" s="38"/>
      <c r="IDP120" s="38"/>
      <c r="IDQ120" s="38"/>
      <c r="IDR120" s="38"/>
      <c r="IDS120" s="38"/>
      <c r="IDT120" s="38"/>
      <c r="IDU120" s="38"/>
      <c r="IDV120" s="38"/>
      <c r="IDW120" s="38"/>
      <c r="IDX120" s="38"/>
      <c r="IDY120" s="38"/>
      <c r="IDZ120" s="38"/>
      <c r="IEA120" s="38"/>
      <c r="IEB120" s="38"/>
      <c r="IEC120" s="38"/>
      <c r="IED120" s="38"/>
      <c r="IEE120" s="38"/>
      <c r="IEF120" s="38"/>
      <c r="IEG120" s="38"/>
      <c r="IEH120" s="38"/>
      <c r="IEI120" s="38"/>
      <c r="IEJ120" s="38"/>
      <c r="IEK120" s="38"/>
      <c r="IEL120" s="38"/>
      <c r="IEM120" s="38"/>
      <c r="IEN120" s="38"/>
      <c r="IEO120" s="38"/>
      <c r="IEP120" s="38"/>
      <c r="IEQ120" s="38"/>
      <c r="IER120" s="38"/>
      <c r="IES120" s="38"/>
      <c r="IET120" s="38"/>
      <c r="IEU120" s="38"/>
      <c r="IEV120" s="38"/>
      <c r="IEW120" s="38"/>
      <c r="IEX120" s="38"/>
      <c r="IEY120" s="38"/>
      <c r="IEZ120" s="38"/>
      <c r="IFA120" s="38"/>
      <c r="IFB120" s="38"/>
      <c r="IFC120" s="38"/>
      <c r="IFD120" s="38"/>
      <c r="IFE120" s="38"/>
      <c r="IFF120" s="38"/>
      <c r="IFG120" s="38"/>
      <c r="IFH120" s="38"/>
      <c r="IFI120" s="38"/>
      <c r="IFJ120" s="38"/>
      <c r="IFK120" s="38"/>
      <c r="IFL120" s="38"/>
      <c r="IFM120" s="38"/>
      <c r="IFN120" s="38"/>
      <c r="IFO120" s="38"/>
      <c r="IFP120" s="38"/>
      <c r="IFQ120" s="38"/>
      <c r="IFR120" s="38"/>
      <c r="IFS120" s="38"/>
      <c r="IFT120" s="38"/>
      <c r="IFU120" s="38"/>
      <c r="IFV120" s="38"/>
      <c r="IFW120" s="38"/>
      <c r="IFX120" s="38"/>
      <c r="IFY120" s="38"/>
      <c r="IFZ120" s="38"/>
      <c r="IGA120" s="38"/>
      <c r="IGB120" s="38"/>
      <c r="IGC120" s="38"/>
      <c r="IGD120" s="38"/>
      <c r="IGE120" s="38"/>
      <c r="IGF120" s="38"/>
      <c r="IGG120" s="38"/>
      <c r="IGH120" s="38"/>
      <c r="IGI120" s="38"/>
      <c r="IGJ120" s="38"/>
      <c r="IGK120" s="38"/>
      <c r="IGL120" s="38"/>
      <c r="IGM120" s="38"/>
      <c r="IGN120" s="38"/>
      <c r="IGO120" s="38"/>
      <c r="IGP120" s="38"/>
      <c r="IGQ120" s="38"/>
      <c r="IGR120" s="38"/>
      <c r="IGS120" s="38"/>
      <c r="IGT120" s="38"/>
      <c r="IGU120" s="38"/>
      <c r="IGV120" s="38"/>
      <c r="IGW120" s="38"/>
      <c r="IGX120" s="38"/>
      <c r="IGY120" s="38"/>
      <c r="IGZ120" s="38"/>
      <c r="IHA120" s="38"/>
      <c r="IHB120" s="38"/>
      <c r="IHC120" s="38"/>
      <c r="IHD120" s="38"/>
      <c r="IHE120" s="38"/>
      <c r="IHF120" s="38"/>
      <c r="IHG120" s="38"/>
      <c r="IHH120" s="38"/>
      <c r="IHI120" s="38"/>
      <c r="IHJ120" s="38"/>
      <c r="IHK120" s="38"/>
      <c r="IHL120" s="38"/>
      <c r="IHM120" s="38"/>
      <c r="IHN120" s="38"/>
      <c r="IHO120" s="38"/>
      <c r="IHP120" s="38"/>
      <c r="IHQ120" s="38"/>
      <c r="IHR120" s="38"/>
      <c r="IHS120" s="38"/>
      <c r="IHT120" s="38"/>
      <c r="IHU120" s="38"/>
      <c r="IHV120" s="38"/>
      <c r="IHW120" s="38"/>
      <c r="IHX120" s="38"/>
      <c r="IHY120" s="38"/>
      <c r="IHZ120" s="38"/>
      <c r="IIA120" s="38"/>
      <c r="IIB120" s="38"/>
      <c r="IIC120" s="38"/>
      <c r="IID120" s="38"/>
      <c r="IIE120" s="38"/>
      <c r="IIF120" s="38"/>
      <c r="IIG120" s="38"/>
      <c r="IIH120" s="38"/>
      <c r="III120" s="38"/>
      <c r="IIJ120" s="38"/>
      <c r="IIK120" s="38"/>
      <c r="IIL120" s="38"/>
      <c r="IIM120" s="38"/>
      <c r="IIN120" s="38"/>
      <c r="IIO120" s="38"/>
      <c r="IIP120" s="38"/>
      <c r="IIQ120" s="38"/>
      <c r="IIR120" s="38"/>
      <c r="IIS120" s="38"/>
      <c r="IIT120" s="38"/>
      <c r="IIU120" s="38"/>
      <c r="IIV120" s="38"/>
      <c r="IIW120" s="38"/>
      <c r="IIX120" s="38"/>
      <c r="IIY120" s="38"/>
      <c r="IIZ120" s="38"/>
      <c r="IJA120" s="38"/>
      <c r="IJB120" s="38"/>
      <c r="IJC120" s="38"/>
      <c r="IJD120" s="38"/>
      <c r="IJE120" s="38"/>
      <c r="IJF120" s="38"/>
      <c r="IJG120" s="38"/>
      <c r="IJH120" s="38"/>
      <c r="IJI120" s="38"/>
      <c r="IJJ120" s="38"/>
      <c r="IJK120" s="38"/>
      <c r="IJL120" s="38"/>
      <c r="IJM120" s="38"/>
      <c r="IJN120" s="38"/>
      <c r="IJO120" s="38"/>
      <c r="IJP120" s="38"/>
      <c r="IJQ120" s="38"/>
      <c r="IJR120" s="38"/>
      <c r="IJS120" s="38"/>
      <c r="IJT120" s="38"/>
      <c r="IJU120" s="38"/>
      <c r="IJV120" s="38"/>
      <c r="IJW120" s="38"/>
      <c r="IJX120" s="38"/>
      <c r="IJY120" s="38"/>
      <c r="IJZ120" s="38"/>
      <c r="IKA120" s="38"/>
      <c r="IKB120" s="38"/>
      <c r="IKC120" s="38"/>
      <c r="IKD120" s="38"/>
      <c r="IKE120" s="38"/>
      <c r="IKF120" s="38"/>
      <c r="IKG120" s="38"/>
      <c r="IKH120" s="38"/>
      <c r="IKI120" s="38"/>
      <c r="IKJ120" s="38"/>
      <c r="IKK120" s="38"/>
      <c r="IKL120" s="38"/>
      <c r="IKM120" s="38"/>
      <c r="IKN120" s="38"/>
      <c r="IKO120" s="38"/>
      <c r="IKP120" s="38"/>
      <c r="IKQ120" s="38"/>
      <c r="IKR120" s="38"/>
      <c r="IKS120" s="38"/>
      <c r="IKT120" s="38"/>
      <c r="IKU120" s="38"/>
      <c r="IKV120" s="38"/>
      <c r="IKW120" s="38"/>
      <c r="IKX120" s="38"/>
      <c r="IKY120" s="38"/>
      <c r="IKZ120" s="38"/>
      <c r="ILA120" s="38"/>
      <c r="ILB120" s="38"/>
      <c r="ILC120" s="38"/>
      <c r="ILD120" s="38"/>
      <c r="ILE120" s="38"/>
      <c r="ILF120" s="38"/>
      <c r="ILG120" s="38"/>
      <c r="ILH120" s="38"/>
      <c r="ILI120" s="38"/>
      <c r="ILJ120" s="38"/>
      <c r="ILK120" s="38"/>
      <c r="ILL120" s="38"/>
      <c r="ILM120" s="38"/>
      <c r="ILN120" s="38"/>
      <c r="ILO120" s="38"/>
      <c r="ILP120" s="38"/>
      <c r="ILQ120" s="38"/>
      <c r="ILR120" s="38"/>
      <c r="ILS120" s="38"/>
      <c r="ILT120" s="38"/>
      <c r="ILU120" s="38"/>
      <c r="ILV120" s="38"/>
      <c r="ILW120" s="38"/>
      <c r="ILX120" s="38"/>
      <c r="ILY120" s="38"/>
      <c r="ILZ120" s="38"/>
      <c r="IMA120" s="38"/>
      <c r="IMB120" s="38"/>
      <c r="IMC120" s="38"/>
      <c r="IMD120" s="38"/>
      <c r="IME120" s="38"/>
      <c r="IMF120" s="38"/>
      <c r="IMG120" s="38"/>
      <c r="IMH120" s="38"/>
      <c r="IMI120" s="38"/>
      <c r="IMJ120" s="38"/>
      <c r="IMK120" s="38"/>
      <c r="IML120" s="38"/>
      <c r="IMM120" s="38"/>
      <c r="IMN120" s="38"/>
      <c r="IMO120" s="38"/>
      <c r="IMP120" s="38"/>
      <c r="IMQ120" s="38"/>
      <c r="IMR120" s="38"/>
      <c r="IMS120" s="38"/>
      <c r="IMT120" s="38"/>
      <c r="IMU120" s="38"/>
      <c r="IMV120" s="38"/>
      <c r="IMW120" s="38"/>
      <c r="IMX120" s="38"/>
      <c r="IMY120" s="38"/>
      <c r="IMZ120" s="38"/>
      <c r="INA120" s="38"/>
      <c r="INB120" s="38"/>
      <c r="INC120" s="38"/>
      <c r="IND120" s="38"/>
      <c r="INE120" s="38"/>
      <c r="INF120" s="38"/>
      <c r="ING120" s="38"/>
      <c r="INH120" s="38"/>
      <c r="INI120" s="38"/>
      <c r="INJ120" s="38"/>
      <c r="INK120" s="38"/>
      <c r="INL120" s="38"/>
      <c r="INM120" s="38"/>
      <c r="INN120" s="38"/>
      <c r="INO120" s="38"/>
      <c r="INP120" s="38"/>
      <c r="INQ120" s="38"/>
      <c r="INR120" s="38"/>
      <c r="INS120" s="38"/>
      <c r="INT120" s="38"/>
      <c r="INU120" s="38"/>
      <c r="INV120" s="38"/>
      <c r="INW120" s="38"/>
      <c r="INX120" s="38"/>
      <c r="INY120" s="38"/>
      <c r="INZ120" s="38"/>
      <c r="IOA120" s="38"/>
      <c r="IOB120" s="38"/>
      <c r="IOC120" s="38"/>
      <c r="IOD120" s="38"/>
      <c r="IOE120" s="38"/>
      <c r="IOF120" s="38"/>
      <c r="IOG120" s="38"/>
      <c r="IOH120" s="38"/>
      <c r="IOI120" s="38"/>
      <c r="IOJ120" s="38"/>
      <c r="IOK120" s="38"/>
      <c r="IOL120" s="38"/>
      <c r="IOM120" s="38"/>
      <c r="ION120" s="38"/>
      <c r="IOO120" s="38"/>
      <c r="IOP120" s="38"/>
      <c r="IOQ120" s="38"/>
      <c r="IOR120" s="38"/>
      <c r="IOS120" s="38"/>
      <c r="IOT120" s="38"/>
      <c r="IOU120" s="38"/>
      <c r="IOV120" s="38"/>
      <c r="IOW120" s="38"/>
      <c r="IOX120" s="38"/>
      <c r="IOY120" s="38"/>
      <c r="IOZ120" s="38"/>
      <c r="IPA120" s="38"/>
      <c r="IPB120" s="38"/>
      <c r="IPC120" s="38"/>
      <c r="IPD120" s="38"/>
      <c r="IPE120" s="38"/>
      <c r="IPF120" s="38"/>
      <c r="IPG120" s="38"/>
      <c r="IPH120" s="38"/>
      <c r="IPI120" s="38"/>
      <c r="IPJ120" s="38"/>
      <c r="IPK120" s="38"/>
      <c r="IPL120" s="38"/>
      <c r="IPM120" s="38"/>
      <c r="IPN120" s="38"/>
      <c r="IPO120" s="38"/>
      <c r="IPP120" s="38"/>
      <c r="IPQ120" s="38"/>
      <c r="IPR120" s="38"/>
      <c r="IPS120" s="38"/>
      <c r="IPT120" s="38"/>
      <c r="IPU120" s="38"/>
      <c r="IPV120" s="38"/>
      <c r="IPW120" s="38"/>
      <c r="IPX120" s="38"/>
      <c r="IPY120" s="38"/>
      <c r="IPZ120" s="38"/>
      <c r="IQA120" s="38"/>
      <c r="IQB120" s="38"/>
      <c r="IQC120" s="38"/>
      <c r="IQD120" s="38"/>
      <c r="IQE120" s="38"/>
      <c r="IQF120" s="38"/>
      <c r="IQG120" s="38"/>
      <c r="IQH120" s="38"/>
      <c r="IQI120" s="38"/>
      <c r="IQJ120" s="38"/>
      <c r="IQK120" s="38"/>
      <c r="IQL120" s="38"/>
      <c r="IQM120" s="38"/>
      <c r="IQN120" s="38"/>
      <c r="IQO120" s="38"/>
      <c r="IQP120" s="38"/>
      <c r="IQQ120" s="38"/>
      <c r="IQR120" s="38"/>
      <c r="IQS120" s="38"/>
      <c r="IQT120" s="38"/>
      <c r="IQU120" s="38"/>
      <c r="IQV120" s="38"/>
      <c r="IQW120" s="38"/>
      <c r="IQX120" s="38"/>
      <c r="IQY120" s="38"/>
      <c r="IQZ120" s="38"/>
      <c r="IRA120" s="38"/>
      <c r="IRB120" s="38"/>
      <c r="IRC120" s="38"/>
      <c r="IRD120" s="38"/>
      <c r="IRE120" s="38"/>
      <c r="IRF120" s="38"/>
      <c r="IRG120" s="38"/>
      <c r="IRH120" s="38"/>
      <c r="IRI120" s="38"/>
      <c r="IRJ120" s="38"/>
      <c r="IRK120" s="38"/>
      <c r="IRL120" s="38"/>
      <c r="IRM120" s="38"/>
      <c r="IRN120" s="38"/>
      <c r="IRO120" s="38"/>
      <c r="IRP120" s="38"/>
      <c r="IRQ120" s="38"/>
      <c r="IRR120" s="38"/>
      <c r="IRS120" s="38"/>
      <c r="IRT120" s="38"/>
      <c r="IRU120" s="38"/>
      <c r="IRV120" s="38"/>
      <c r="IRW120" s="38"/>
      <c r="IRX120" s="38"/>
      <c r="IRY120" s="38"/>
      <c r="IRZ120" s="38"/>
      <c r="ISA120" s="38"/>
      <c r="ISB120" s="38"/>
      <c r="ISC120" s="38"/>
      <c r="ISD120" s="38"/>
      <c r="ISE120" s="38"/>
      <c r="ISF120" s="38"/>
      <c r="ISG120" s="38"/>
      <c r="ISH120" s="38"/>
      <c r="ISI120" s="38"/>
      <c r="ISJ120" s="38"/>
      <c r="ISK120" s="38"/>
      <c r="ISL120" s="38"/>
      <c r="ISM120" s="38"/>
      <c r="ISN120" s="38"/>
      <c r="ISO120" s="38"/>
      <c r="ISP120" s="38"/>
      <c r="ISQ120" s="38"/>
      <c r="ISR120" s="38"/>
      <c r="ISS120" s="38"/>
      <c r="IST120" s="38"/>
      <c r="ISU120" s="38"/>
      <c r="ISV120" s="38"/>
      <c r="ISW120" s="38"/>
      <c r="ISX120" s="38"/>
      <c r="ISY120" s="38"/>
      <c r="ISZ120" s="38"/>
      <c r="ITA120" s="38"/>
      <c r="ITB120" s="38"/>
      <c r="ITC120" s="38"/>
      <c r="ITD120" s="38"/>
      <c r="ITE120" s="38"/>
      <c r="ITF120" s="38"/>
      <c r="ITG120" s="38"/>
      <c r="ITH120" s="38"/>
      <c r="ITI120" s="38"/>
      <c r="ITJ120" s="38"/>
      <c r="ITK120" s="38"/>
      <c r="ITL120" s="38"/>
      <c r="ITM120" s="38"/>
      <c r="ITN120" s="38"/>
      <c r="ITO120" s="38"/>
      <c r="ITP120" s="38"/>
      <c r="ITQ120" s="38"/>
      <c r="ITR120" s="38"/>
      <c r="ITS120" s="38"/>
      <c r="ITT120" s="38"/>
      <c r="ITU120" s="38"/>
      <c r="ITV120" s="38"/>
      <c r="ITW120" s="38"/>
      <c r="ITX120" s="38"/>
      <c r="ITY120" s="38"/>
      <c r="ITZ120" s="38"/>
      <c r="IUA120" s="38"/>
      <c r="IUB120" s="38"/>
      <c r="IUC120" s="38"/>
      <c r="IUD120" s="38"/>
      <c r="IUE120" s="38"/>
      <c r="IUF120" s="38"/>
      <c r="IUG120" s="38"/>
      <c r="IUH120" s="38"/>
      <c r="IUI120" s="38"/>
      <c r="IUJ120" s="38"/>
      <c r="IUK120" s="38"/>
      <c r="IUL120" s="38"/>
      <c r="IUM120" s="38"/>
      <c r="IUN120" s="38"/>
      <c r="IUO120" s="38"/>
      <c r="IUP120" s="38"/>
      <c r="IUQ120" s="38"/>
      <c r="IUR120" s="38"/>
      <c r="IUS120" s="38"/>
      <c r="IUT120" s="38"/>
      <c r="IUU120" s="38"/>
      <c r="IUV120" s="38"/>
      <c r="IUW120" s="38"/>
      <c r="IUX120" s="38"/>
      <c r="IUY120" s="38"/>
      <c r="IUZ120" s="38"/>
      <c r="IVA120" s="38"/>
      <c r="IVB120" s="38"/>
      <c r="IVC120" s="38"/>
      <c r="IVD120" s="38"/>
      <c r="IVE120" s="38"/>
      <c r="IVF120" s="38"/>
      <c r="IVG120" s="38"/>
      <c r="IVH120" s="38"/>
      <c r="IVI120" s="38"/>
      <c r="IVJ120" s="38"/>
      <c r="IVK120" s="38"/>
      <c r="IVL120" s="38"/>
      <c r="IVM120" s="38"/>
      <c r="IVN120" s="38"/>
      <c r="IVO120" s="38"/>
      <c r="IVP120" s="38"/>
      <c r="IVQ120" s="38"/>
      <c r="IVR120" s="38"/>
      <c r="IVS120" s="38"/>
      <c r="IVT120" s="38"/>
      <c r="IVU120" s="38"/>
      <c r="IVV120" s="38"/>
      <c r="IVW120" s="38"/>
      <c r="IVX120" s="38"/>
      <c r="IVY120" s="38"/>
      <c r="IVZ120" s="38"/>
      <c r="IWA120" s="38"/>
      <c r="IWB120" s="38"/>
      <c r="IWC120" s="38"/>
      <c r="IWD120" s="38"/>
      <c r="IWE120" s="38"/>
      <c r="IWF120" s="38"/>
      <c r="IWG120" s="38"/>
      <c r="IWH120" s="38"/>
      <c r="IWI120" s="38"/>
      <c r="IWJ120" s="38"/>
      <c r="IWK120" s="38"/>
      <c r="IWL120" s="38"/>
      <c r="IWM120" s="38"/>
      <c r="IWN120" s="38"/>
      <c r="IWO120" s="38"/>
      <c r="IWP120" s="38"/>
      <c r="IWQ120" s="38"/>
      <c r="IWR120" s="38"/>
      <c r="IWS120" s="38"/>
      <c r="IWT120" s="38"/>
      <c r="IWU120" s="38"/>
      <c r="IWV120" s="38"/>
      <c r="IWW120" s="38"/>
      <c r="IWX120" s="38"/>
      <c r="IWY120" s="38"/>
      <c r="IWZ120" s="38"/>
      <c r="IXA120" s="38"/>
      <c r="IXB120" s="38"/>
      <c r="IXC120" s="38"/>
      <c r="IXD120" s="38"/>
      <c r="IXE120" s="38"/>
      <c r="IXF120" s="38"/>
      <c r="IXG120" s="38"/>
      <c r="IXH120" s="38"/>
      <c r="IXI120" s="38"/>
      <c r="IXJ120" s="38"/>
      <c r="IXK120" s="38"/>
      <c r="IXL120" s="38"/>
      <c r="IXM120" s="38"/>
      <c r="IXN120" s="38"/>
      <c r="IXO120" s="38"/>
      <c r="IXP120" s="38"/>
      <c r="IXQ120" s="38"/>
      <c r="IXR120" s="38"/>
      <c r="IXS120" s="38"/>
      <c r="IXT120" s="38"/>
      <c r="IXU120" s="38"/>
      <c r="IXV120" s="38"/>
      <c r="IXW120" s="38"/>
      <c r="IXX120" s="38"/>
      <c r="IXY120" s="38"/>
      <c r="IXZ120" s="38"/>
      <c r="IYA120" s="38"/>
      <c r="IYB120" s="38"/>
      <c r="IYC120" s="38"/>
      <c r="IYD120" s="38"/>
      <c r="IYE120" s="38"/>
      <c r="IYF120" s="38"/>
      <c r="IYG120" s="38"/>
      <c r="IYH120" s="38"/>
      <c r="IYI120" s="38"/>
      <c r="IYJ120" s="38"/>
      <c r="IYK120" s="38"/>
      <c r="IYL120" s="38"/>
      <c r="IYM120" s="38"/>
      <c r="IYN120" s="38"/>
      <c r="IYO120" s="38"/>
      <c r="IYP120" s="38"/>
      <c r="IYQ120" s="38"/>
      <c r="IYR120" s="38"/>
      <c r="IYS120" s="38"/>
      <c r="IYT120" s="38"/>
      <c r="IYU120" s="38"/>
      <c r="IYV120" s="38"/>
      <c r="IYW120" s="38"/>
      <c r="IYX120" s="38"/>
      <c r="IYY120" s="38"/>
      <c r="IYZ120" s="38"/>
      <c r="IZA120" s="38"/>
      <c r="IZB120" s="38"/>
      <c r="IZC120" s="38"/>
      <c r="IZD120" s="38"/>
      <c r="IZE120" s="38"/>
      <c r="IZF120" s="38"/>
      <c r="IZG120" s="38"/>
      <c r="IZH120" s="38"/>
      <c r="IZI120" s="38"/>
      <c r="IZJ120" s="38"/>
      <c r="IZK120" s="38"/>
      <c r="IZL120" s="38"/>
      <c r="IZM120" s="38"/>
      <c r="IZN120" s="38"/>
      <c r="IZO120" s="38"/>
      <c r="IZP120" s="38"/>
      <c r="IZQ120" s="38"/>
      <c r="IZR120" s="38"/>
      <c r="IZS120" s="38"/>
      <c r="IZT120" s="38"/>
      <c r="IZU120" s="38"/>
      <c r="IZV120" s="38"/>
      <c r="IZW120" s="38"/>
      <c r="IZX120" s="38"/>
      <c r="IZY120" s="38"/>
      <c r="IZZ120" s="38"/>
      <c r="JAA120" s="38"/>
      <c r="JAB120" s="38"/>
      <c r="JAC120" s="38"/>
      <c r="JAD120" s="38"/>
      <c r="JAE120" s="38"/>
      <c r="JAF120" s="38"/>
      <c r="JAG120" s="38"/>
      <c r="JAH120" s="38"/>
      <c r="JAI120" s="38"/>
      <c r="JAJ120" s="38"/>
      <c r="JAK120" s="38"/>
      <c r="JAL120" s="38"/>
      <c r="JAM120" s="38"/>
      <c r="JAN120" s="38"/>
      <c r="JAO120" s="38"/>
      <c r="JAP120" s="38"/>
      <c r="JAQ120" s="38"/>
      <c r="JAR120" s="38"/>
      <c r="JAS120" s="38"/>
      <c r="JAT120" s="38"/>
      <c r="JAU120" s="38"/>
      <c r="JAV120" s="38"/>
      <c r="JAW120" s="38"/>
      <c r="JAX120" s="38"/>
      <c r="JAY120" s="38"/>
      <c r="JAZ120" s="38"/>
      <c r="JBA120" s="38"/>
      <c r="JBB120" s="38"/>
      <c r="JBC120" s="38"/>
      <c r="JBD120" s="38"/>
      <c r="JBE120" s="38"/>
      <c r="JBF120" s="38"/>
      <c r="JBG120" s="38"/>
      <c r="JBH120" s="38"/>
      <c r="JBI120" s="38"/>
      <c r="JBJ120" s="38"/>
      <c r="JBK120" s="38"/>
      <c r="JBL120" s="38"/>
      <c r="JBM120" s="38"/>
      <c r="JBN120" s="38"/>
      <c r="JBO120" s="38"/>
      <c r="JBP120" s="38"/>
      <c r="JBQ120" s="38"/>
      <c r="JBR120" s="38"/>
      <c r="JBS120" s="38"/>
      <c r="JBT120" s="38"/>
      <c r="JBU120" s="38"/>
      <c r="JBV120" s="38"/>
      <c r="JBW120" s="38"/>
      <c r="JBX120" s="38"/>
      <c r="JBY120" s="38"/>
      <c r="JBZ120" s="38"/>
      <c r="JCA120" s="38"/>
      <c r="JCB120" s="38"/>
      <c r="JCC120" s="38"/>
      <c r="JCD120" s="38"/>
      <c r="JCE120" s="38"/>
      <c r="JCF120" s="38"/>
      <c r="JCG120" s="38"/>
      <c r="JCH120" s="38"/>
      <c r="JCI120" s="38"/>
      <c r="JCJ120" s="38"/>
      <c r="JCK120" s="38"/>
      <c r="JCL120" s="38"/>
      <c r="JCM120" s="38"/>
      <c r="JCN120" s="38"/>
      <c r="JCO120" s="38"/>
      <c r="JCP120" s="38"/>
      <c r="JCQ120" s="38"/>
      <c r="JCR120" s="38"/>
      <c r="JCS120" s="38"/>
      <c r="JCT120" s="38"/>
      <c r="JCU120" s="38"/>
      <c r="JCV120" s="38"/>
      <c r="JCW120" s="38"/>
      <c r="JCX120" s="38"/>
      <c r="JCY120" s="38"/>
      <c r="JCZ120" s="38"/>
      <c r="JDA120" s="38"/>
      <c r="JDB120" s="38"/>
      <c r="JDC120" s="38"/>
      <c r="JDD120" s="38"/>
      <c r="JDE120" s="38"/>
      <c r="JDF120" s="38"/>
      <c r="JDG120" s="38"/>
      <c r="JDH120" s="38"/>
      <c r="JDI120" s="38"/>
      <c r="JDJ120" s="38"/>
      <c r="JDK120" s="38"/>
      <c r="JDL120" s="38"/>
      <c r="JDM120" s="38"/>
      <c r="JDN120" s="38"/>
      <c r="JDO120" s="38"/>
      <c r="JDP120" s="38"/>
      <c r="JDQ120" s="38"/>
      <c r="JDR120" s="38"/>
      <c r="JDS120" s="38"/>
      <c r="JDT120" s="38"/>
      <c r="JDU120" s="38"/>
      <c r="JDV120" s="38"/>
      <c r="JDW120" s="38"/>
      <c r="JDX120" s="38"/>
      <c r="JDY120" s="38"/>
      <c r="JDZ120" s="38"/>
      <c r="JEA120" s="38"/>
      <c r="JEB120" s="38"/>
      <c r="JEC120" s="38"/>
      <c r="JED120" s="38"/>
      <c r="JEE120" s="38"/>
      <c r="JEF120" s="38"/>
      <c r="JEG120" s="38"/>
      <c r="JEH120" s="38"/>
      <c r="JEI120" s="38"/>
      <c r="JEJ120" s="38"/>
      <c r="JEK120" s="38"/>
      <c r="JEL120" s="38"/>
      <c r="JEM120" s="38"/>
      <c r="JEN120" s="38"/>
      <c r="JEO120" s="38"/>
      <c r="JEP120" s="38"/>
      <c r="JEQ120" s="38"/>
      <c r="JER120" s="38"/>
      <c r="JES120" s="38"/>
      <c r="JET120" s="38"/>
      <c r="JEU120" s="38"/>
      <c r="JEV120" s="38"/>
      <c r="JEW120" s="38"/>
      <c r="JEX120" s="38"/>
      <c r="JEY120" s="38"/>
      <c r="JEZ120" s="38"/>
      <c r="JFA120" s="38"/>
      <c r="JFB120" s="38"/>
      <c r="JFC120" s="38"/>
      <c r="JFD120" s="38"/>
      <c r="JFE120" s="38"/>
      <c r="JFF120" s="38"/>
      <c r="JFG120" s="38"/>
      <c r="JFH120" s="38"/>
      <c r="JFI120" s="38"/>
      <c r="JFJ120" s="38"/>
      <c r="JFK120" s="38"/>
      <c r="JFL120" s="38"/>
      <c r="JFM120" s="38"/>
      <c r="JFN120" s="38"/>
      <c r="JFO120" s="38"/>
      <c r="JFP120" s="38"/>
      <c r="JFQ120" s="38"/>
      <c r="JFR120" s="38"/>
      <c r="JFS120" s="38"/>
      <c r="JFT120" s="38"/>
      <c r="JFU120" s="38"/>
      <c r="JFV120" s="38"/>
      <c r="JFW120" s="38"/>
      <c r="JFX120" s="38"/>
      <c r="JFY120" s="38"/>
      <c r="JFZ120" s="38"/>
      <c r="JGA120" s="38"/>
      <c r="JGB120" s="38"/>
      <c r="JGC120" s="38"/>
      <c r="JGD120" s="38"/>
      <c r="JGE120" s="38"/>
      <c r="JGF120" s="38"/>
      <c r="JGG120" s="38"/>
      <c r="JGH120" s="38"/>
      <c r="JGI120" s="38"/>
      <c r="JGJ120" s="38"/>
      <c r="JGK120" s="38"/>
      <c r="JGL120" s="38"/>
      <c r="JGM120" s="38"/>
      <c r="JGN120" s="38"/>
      <c r="JGO120" s="38"/>
      <c r="JGP120" s="38"/>
      <c r="JGQ120" s="38"/>
      <c r="JGR120" s="38"/>
      <c r="JGS120" s="38"/>
      <c r="JGT120" s="38"/>
      <c r="JGU120" s="38"/>
      <c r="JGV120" s="38"/>
      <c r="JGW120" s="38"/>
      <c r="JGX120" s="38"/>
      <c r="JGY120" s="38"/>
      <c r="JGZ120" s="38"/>
      <c r="JHA120" s="38"/>
      <c r="JHB120" s="38"/>
      <c r="JHC120" s="38"/>
      <c r="JHD120" s="38"/>
      <c r="JHE120" s="38"/>
      <c r="JHF120" s="38"/>
      <c r="JHG120" s="38"/>
      <c r="JHH120" s="38"/>
      <c r="JHI120" s="38"/>
      <c r="JHJ120" s="38"/>
      <c r="JHK120" s="38"/>
      <c r="JHL120" s="38"/>
      <c r="JHM120" s="38"/>
      <c r="JHN120" s="38"/>
      <c r="JHO120" s="38"/>
      <c r="JHP120" s="38"/>
      <c r="JHQ120" s="38"/>
      <c r="JHR120" s="38"/>
      <c r="JHS120" s="38"/>
      <c r="JHT120" s="38"/>
      <c r="JHU120" s="38"/>
      <c r="JHV120" s="38"/>
      <c r="JHW120" s="38"/>
      <c r="JHX120" s="38"/>
      <c r="JHY120" s="38"/>
      <c r="JHZ120" s="38"/>
      <c r="JIA120" s="38"/>
      <c r="JIB120" s="38"/>
      <c r="JIC120" s="38"/>
      <c r="JID120" s="38"/>
      <c r="JIE120" s="38"/>
      <c r="JIF120" s="38"/>
      <c r="JIG120" s="38"/>
      <c r="JIH120" s="38"/>
      <c r="JII120" s="38"/>
      <c r="JIJ120" s="38"/>
      <c r="JIK120" s="38"/>
      <c r="JIL120" s="38"/>
      <c r="JIM120" s="38"/>
      <c r="JIN120" s="38"/>
      <c r="JIO120" s="38"/>
      <c r="JIP120" s="38"/>
      <c r="JIQ120" s="38"/>
      <c r="JIR120" s="38"/>
      <c r="JIS120" s="38"/>
      <c r="JIT120" s="38"/>
      <c r="JIU120" s="38"/>
      <c r="JIV120" s="38"/>
      <c r="JIW120" s="38"/>
      <c r="JIX120" s="38"/>
      <c r="JIY120" s="38"/>
      <c r="JIZ120" s="38"/>
      <c r="JJA120" s="38"/>
      <c r="JJB120" s="38"/>
      <c r="JJC120" s="38"/>
      <c r="JJD120" s="38"/>
      <c r="JJE120" s="38"/>
      <c r="JJF120" s="38"/>
      <c r="JJG120" s="38"/>
      <c r="JJH120" s="38"/>
      <c r="JJI120" s="38"/>
      <c r="JJJ120" s="38"/>
      <c r="JJK120" s="38"/>
      <c r="JJL120" s="38"/>
      <c r="JJM120" s="38"/>
      <c r="JJN120" s="38"/>
      <c r="JJO120" s="38"/>
      <c r="JJP120" s="38"/>
      <c r="JJQ120" s="38"/>
      <c r="JJR120" s="38"/>
      <c r="JJS120" s="38"/>
      <c r="JJT120" s="38"/>
      <c r="JJU120" s="38"/>
      <c r="JJV120" s="38"/>
      <c r="JJW120" s="38"/>
      <c r="JJX120" s="38"/>
      <c r="JJY120" s="38"/>
      <c r="JJZ120" s="38"/>
      <c r="JKA120" s="38"/>
      <c r="JKB120" s="38"/>
      <c r="JKC120" s="38"/>
      <c r="JKD120" s="38"/>
      <c r="JKE120" s="38"/>
      <c r="JKF120" s="38"/>
      <c r="JKG120" s="38"/>
      <c r="JKH120" s="38"/>
      <c r="JKI120" s="38"/>
      <c r="JKJ120" s="38"/>
      <c r="JKK120" s="38"/>
      <c r="JKL120" s="38"/>
      <c r="JKM120" s="38"/>
      <c r="JKN120" s="38"/>
      <c r="JKO120" s="38"/>
      <c r="JKP120" s="38"/>
      <c r="JKQ120" s="38"/>
      <c r="JKR120" s="38"/>
      <c r="JKS120" s="38"/>
      <c r="JKT120" s="38"/>
      <c r="JKU120" s="38"/>
      <c r="JKV120" s="38"/>
      <c r="JKW120" s="38"/>
      <c r="JKX120" s="38"/>
      <c r="JKY120" s="38"/>
      <c r="JKZ120" s="38"/>
      <c r="JLA120" s="38"/>
      <c r="JLB120" s="38"/>
      <c r="JLC120" s="38"/>
      <c r="JLD120" s="38"/>
      <c r="JLE120" s="38"/>
      <c r="JLF120" s="38"/>
      <c r="JLG120" s="38"/>
      <c r="JLH120" s="38"/>
      <c r="JLI120" s="38"/>
      <c r="JLJ120" s="38"/>
      <c r="JLK120" s="38"/>
      <c r="JLL120" s="38"/>
      <c r="JLM120" s="38"/>
      <c r="JLN120" s="38"/>
      <c r="JLO120" s="38"/>
      <c r="JLP120" s="38"/>
      <c r="JLQ120" s="38"/>
      <c r="JLR120" s="38"/>
      <c r="JLS120" s="38"/>
      <c r="JLT120" s="38"/>
      <c r="JLU120" s="38"/>
      <c r="JLV120" s="38"/>
      <c r="JLW120" s="38"/>
      <c r="JLX120" s="38"/>
      <c r="JLY120" s="38"/>
      <c r="JLZ120" s="38"/>
      <c r="JMA120" s="38"/>
      <c r="JMB120" s="38"/>
      <c r="JMC120" s="38"/>
      <c r="JMD120" s="38"/>
      <c r="JME120" s="38"/>
      <c r="JMF120" s="38"/>
      <c r="JMG120" s="38"/>
      <c r="JMH120" s="38"/>
      <c r="JMI120" s="38"/>
      <c r="JMJ120" s="38"/>
      <c r="JMK120" s="38"/>
      <c r="JML120" s="38"/>
      <c r="JMM120" s="38"/>
      <c r="JMN120" s="38"/>
      <c r="JMO120" s="38"/>
      <c r="JMP120" s="38"/>
      <c r="JMQ120" s="38"/>
      <c r="JMR120" s="38"/>
      <c r="JMS120" s="38"/>
      <c r="JMT120" s="38"/>
      <c r="JMU120" s="38"/>
      <c r="JMV120" s="38"/>
      <c r="JMW120" s="38"/>
      <c r="JMX120" s="38"/>
      <c r="JMY120" s="38"/>
      <c r="JMZ120" s="38"/>
      <c r="JNA120" s="38"/>
      <c r="JNB120" s="38"/>
      <c r="JNC120" s="38"/>
      <c r="JND120" s="38"/>
      <c r="JNE120" s="38"/>
      <c r="JNF120" s="38"/>
      <c r="JNG120" s="38"/>
      <c r="JNH120" s="38"/>
      <c r="JNI120" s="38"/>
      <c r="JNJ120" s="38"/>
      <c r="JNK120" s="38"/>
      <c r="JNL120" s="38"/>
      <c r="JNM120" s="38"/>
      <c r="JNN120" s="38"/>
      <c r="JNO120" s="38"/>
      <c r="JNP120" s="38"/>
      <c r="JNQ120" s="38"/>
      <c r="JNR120" s="38"/>
      <c r="JNS120" s="38"/>
      <c r="JNT120" s="38"/>
      <c r="JNU120" s="38"/>
      <c r="JNV120" s="38"/>
      <c r="JNW120" s="38"/>
      <c r="JNX120" s="38"/>
      <c r="JNY120" s="38"/>
      <c r="JNZ120" s="38"/>
      <c r="JOA120" s="38"/>
      <c r="JOB120" s="38"/>
      <c r="JOC120" s="38"/>
      <c r="JOD120" s="38"/>
      <c r="JOE120" s="38"/>
      <c r="JOF120" s="38"/>
      <c r="JOG120" s="38"/>
      <c r="JOH120" s="38"/>
      <c r="JOI120" s="38"/>
      <c r="JOJ120" s="38"/>
      <c r="JOK120" s="38"/>
      <c r="JOL120" s="38"/>
      <c r="JOM120" s="38"/>
      <c r="JON120" s="38"/>
      <c r="JOO120" s="38"/>
      <c r="JOP120" s="38"/>
      <c r="JOQ120" s="38"/>
      <c r="JOR120" s="38"/>
      <c r="JOS120" s="38"/>
      <c r="JOT120" s="38"/>
      <c r="JOU120" s="38"/>
      <c r="JOV120" s="38"/>
      <c r="JOW120" s="38"/>
      <c r="JOX120" s="38"/>
      <c r="JOY120" s="38"/>
      <c r="JOZ120" s="38"/>
      <c r="JPA120" s="38"/>
      <c r="JPB120" s="38"/>
      <c r="JPC120" s="38"/>
      <c r="JPD120" s="38"/>
      <c r="JPE120" s="38"/>
      <c r="JPF120" s="38"/>
      <c r="JPG120" s="38"/>
      <c r="JPH120" s="38"/>
      <c r="JPI120" s="38"/>
      <c r="JPJ120" s="38"/>
      <c r="JPK120" s="38"/>
      <c r="JPL120" s="38"/>
      <c r="JPM120" s="38"/>
      <c r="JPN120" s="38"/>
      <c r="JPO120" s="38"/>
      <c r="JPP120" s="38"/>
      <c r="JPQ120" s="38"/>
      <c r="JPR120" s="38"/>
      <c r="JPS120" s="38"/>
      <c r="JPT120" s="38"/>
      <c r="JPU120" s="38"/>
      <c r="JPV120" s="38"/>
      <c r="JPW120" s="38"/>
      <c r="JPX120" s="38"/>
      <c r="JPY120" s="38"/>
      <c r="JPZ120" s="38"/>
      <c r="JQA120" s="38"/>
      <c r="JQB120" s="38"/>
      <c r="JQC120" s="38"/>
      <c r="JQD120" s="38"/>
      <c r="JQE120" s="38"/>
      <c r="JQF120" s="38"/>
      <c r="JQG120" s="38"/>
      <c r="JQH120" s="38"/>
      <c r="JQI120" s="38"/>
      <c r="JQJ120" s="38"/>
      <c r="JQK120" s="38"/>
      <c r="JQL120" s="38"/>
      <c r="JQM120" s="38"/>
      <c r="JQN120" s="38"/>
      <c r="JQO120" s="38"/>
      <c r="JQP120" s="38"/>
      <c r="JQQ120" s="38"/>
      <c r="JQR120" s="38"/>
      <c r="JQS120" s="38"/>
      <c r="JQT120" s="38"/>
      <c r="JQU120" s="38"/>
      <c r="JQV120" s="38"/>
      <c r="JQW120" s="38"/>
      <c r="JQX120" s="38"/>
      <c r="JQY120" s="38"/>
      <c r="JQZ120" s="38"/>
      <c r="JRA120" s="38"/>
      <c r="JRB120" s="38"/>
      <c r="JRC120" s="38"/>
      <c r="JRD120" s="38"/>
      <c r="JRE120" s="38"/>
      <c r="JRF120" s="38"/>
      <c r="JRG120" s="38"/>
      <c r="JRH120" s="38"/>
      <c r="JRI120" s="38"/>
      <c r="JRJ120" s="38"/>
      <c r="JRK120" s="38"/>
      <c r="JRL120" s="38"/>
      <c r="JRM120" s="38"/>
      <c r="JRN120" s="38"/>
      <c r="JRO120" s="38"/>
      <c r="JRP120" s="38"/>
      <c r="JRQ120" s="38"/>
      <c r="JRR120" s="38"/>
      <c r="JRS120" s="38"/>
      <c r="JRT120" s="38"/>
      <c r="JRU120" s="38"/>
      <c r="JRV120" s="38"/>
      <c r="JRW120" s="38"/>
      <c r="JRX120" s="38"/>
      <c r="JRY120" s="38"/>
      <c r="JRZ120" s="38"/>
      <c r="JSA120" s="38"/>
      <c r="JSB120" s="38"/>
      <c r="JSC120" s="38"/>
      <c r="JSD120" s="38"/>
      <c r="JSE120" s="38"/>
      <c r="JSF120" s="38"/>
      <c r="JSG120" s="38"/>
      <c r="JSH120" s="38"/>
      <c r="JSI120" s="38"/>
      <c r="JSJ120" s="38"/>
      <c r="JSK120" s="38"/>
      <c r="JSL120" s="38"/>
      <c r="JSM120" s="38"/>
      <c r="JSN120" s="38"/>
      <c r="JSO120" s="38"/>
      <c r="JSP120" s="38"/>
      <c r="JSQ120" s="38"/>
      <c r="JSR120" s="38"/>
      <c r="JSS120" s="38"/>
      <c r="JST120" s="38"/>
      <c r="JSU120" s="38"/>
      <c r="JSV120" s="38"/>
      <c r="JSW120" s="38"/>
      <c r="JSX120" s="38"/>
      <c r="JSY120" s="38"/>
      <c r="JSZ120" s="38"/>
      <c r="JTA120" s="38"/>
      <c r="JTB120" s="38"/>
      <c r="JTC120" s="38"/>
      <c r="JTD120" s="38"/>
      <c r="JTE120" s="38"/>
      <c r="JTF120" s="38"/>
      <c r="JTG120" s="38"/>
      <c r="JTH120" s="38"/>
      <c r="JTI120" s="38"/>
      <c r="JTJ120" s="38"/>
      <c r="JTK120" s="38"/>
      <c r="JTL120" s="38"/>
      <c r="JTM120" s="38"/>
      <c r="JTN120" s="38"/>
      <c r="JTO120" s="38"/>
      <c r="JTP120" s="38"/>
      <c r="JTQ120" s="38"/>
      <c r="JTR120" s="38"/>
      <c r="JTS120" s="38"/>
      <c r="JTT120" s="38"/>
      <c r="JTU120" s="38"/>
      <c r="JTV120" s="38"/>
      <c r="JTW120" s="38"/>
      <c r="JTX120" s="38"/>
      <c r="JTY120" s="38"/>
      <c r="JTZ120" s="38"/>
      <c r="JUA120" s="38"/>
      <c r="JUB120" s="38"/>
      <c r="JUC120" s="38"/>
      <c r="JUD120" s="38"/>
      <c r="JUE120" s="38"/>
      <c r="JUF120" s="38"/>
      <c r="JUG120" s="38"/>
      <c r="JUH120" s="38"/>
      <c r="JUI120" s="38"/>
      <c r="JUJ120" s="38"/>
      <c r="JUK120" s="38"/>
      <c r="JUL120" s="38"/>
      <c r="JUM120" s="38"/>
      <c r="JUN120" s="38"/>
      <c r="JUO120" s="38"/>
      <c r="JUP120" s="38"/>
      <c r="JUQ120" s="38"/>
      <c r="JUR120" s="38"/>
      <c r="JUS120" s="38"/>
      <c r="JUT120" s="38"/>
      <c r="JUU120" s="38"/>
      <c r="JUV120" s="38"/>
      <c r="JUW120" s="38"/>
      <c r="JUX120" s="38"/>
      <c r="JUY120" s="38"/>
      <c r="JUZ120" s="38"/>
      <c r="JVA120" s="38"/>
      <c r="JVB120" s="38"/>
      <c r="JVC120" s="38"/>
      <c r="JVD120" s="38"/>
      <c r="JVE120" s="38"/>
      <c r="JVF120" s="38"/>
      <c r="JVG120" s="38"/>
      <c r="JVH120" s="38"/>
      <c r="JVI120" s="38"/>
      <c r="JVJ120" s="38"/>
      <c r="JVK120" s="38"/>
      <c r="JVL120" s="38"/>
      <c r="JVM120" s="38"/>
      <c r="JVN120" s="38"/>
      <c r="JVO120" s="38"/>
      <c r="JVP120" s="38"/>
      <c r="JVQ120" s="38"/>
      <c r="JVR120" s="38"/>
      <c r="JVS120" s="38"/>
      <c r="JVT120" s="38"/>
      <c r="JVU120" s="38"/>
      <c r="JVV120" s="38"/>
      <c r="JVW120" s="38"/>
      <c r="JVX120" s="38"/>
      <c r="JVY120" s="38"/>
      <c r="JVZ120" s="38"/>
      <c r="JWA120" s="38"/>
      <c r="JWB120" s="38"/>
      <c r="JWC120" s="38"/>
      <c r="JWD120" s="38"/>
      <c r="JWE120" s="38"/>
      <c r="JWF120" s="38"/>
      <c r="JWG120" s="38"/>
      <c r="JWH120" s="38"/>
      <c r="JWI120" s="38"/>
      <c r="JWJ120" s="38"/>
      <c r="JWK120" s="38"/>
      <c r="JWL120" s="38"/>
      <c r="JWM120" s="38"/>
      <c r="JWN120" s="38"/>
      <c r="JWO120" s="38"/>
      <c r="JWP120" s="38"/>
      <c r="JWQ120" s="38"/>
      <c r="JWR120" s="38"/>
      <c r="JWS120" s="38"/>
      <c r="JWT120" s="38"/>
      <c r="JWU120" s="38"/>
      <c r="JWV120" s="38"/>
      <c r="JWW120" s="38"/>
      <c r="JWX120" s="38"/>
      <c r="JWY120" s="38"/>
      <c r="JWZ120" s="38"/>
      <c r="JXA120" s="38"/>
      <c r="JXB120" s="38"/>
      <c r="JXC120" s="38"/>
      <c r="JXD120" s="38"/>
      <c r="JXE120" s="38"/>
      <c r="JXF120" s="38"/>
      <c r="JXG120" s="38"/>
      <c r="JXH120" s="38"/>
      <c r="JXI120" s="38"/>
      <c r="JXJ120" s="38"/>
      <c r="JXK120" s="38"/>
      <c r="JXL120" s="38"/>
      <c r="JXM120" s="38"/>
      <c r="JXN120" s="38"/>
      <c r="JXO120" s="38"/>
      <c r="JXP120" s="38"/>
      <c r="JXQ120" s="38"/>
      <c r="JXR120" s="38"/>
      <c r="JXS120" s="38"/>
      <c r="JXT120" s="38"/>
      <c r="JXU120" s="38"/>
      <c r="JXV120" s="38"/>
      <c r="JXW120" s="38"/>
      <c r="JXX120" s="38"/>
      <c r="JXY120" s="38"/>
      <c r="JXZ120" s="38"/>
      <c r="JYA120" s="38"/>
      <c r="JYB120" s="38"/>
      <c r="JYC120" s="38"/>
      <c r="JYD120" s="38"/>
      <c r="JYE120" s="38"/>
      <c r="JYF120" s="38"/>
      <c r="JYG120" s="38"/>
      <c r="JYH120" s="38"/>
      <c r="JYI120" s="38"/>
      <c r="JYJ120" s="38"/>
      <c r="JYK120" s="38"/>
      <c r="JYL120" s="38"/>
      <c r="JYM120" s="38"/>
      <c r="JYN120" s="38"/>
      <c r="JYO120" s="38"/>
      <c r="JYP120" s="38"/>
      <c r="JYQ120" s="38"/>
      <c r="JYR120" s="38"/>
      <c r="JYS120" s="38"/>
      <c r="JYT120" s="38"/>
      <c r="JYU120" s="38"/>
      <c r="JYV120" s="38"/>
      <c r="JYW120" s="38"/>
      <c r="JYX120" s="38"/>
      <c r="JYY120" s="38"/>
      <c r="JYZ120" s="38"/>
      <c r="JZA120" s="38"/>
      <c r="JZB120" s="38"/>
      <c r="JZC120" s="38"/>
      <c r="JZD120" s="38"/>
      <c r="JZE120" s="38"/>
      <c r="JZF120" s="38"/>
      <c r="JZG120" s="38"/>
      <c r="JZH120" s="38"/>
      <c r="JZI120" s="38"/>
      <c r="JZJ120" s="38"/>
      <c r="JZK120" s="38"/>
      <c r="JZL120" s="38"/>
      <c r="JZM120" s="38"/>
      <c r="JZN120" s="38"/>
      <c r="JZO120" s="38"/>
      <c r="JZP120" s="38"/>
      <c r="JZQ120" s="38"/>
      <c r="JZR120" s="38"/>
      <c r="JZS120" s="38"/>
      <c r="JZT120" s="38"/>
      <c r="JZU120" s="38"/>
      <c r="JZV120" s="38"/>
      <c r="JZW120" s="38"/>
      <c r="JZX120" s="38"/>
      <c r="JZY120" s="38"/>
      <c r="JZZ120" s="38"/>
      <c r="KAA120" s="38"/>
      <c r="KAB120" s="38"/>
      <c r="KAC120" s="38"/>
      <c r="KAD120" s="38"/>
      <c r="KAE120" s="38"/>
      <c r="KAF120" s="38"/>
      <c r="KAG120" s="38"/>
      <c r="KAH120" s="38"/>
      <c r="KAI120" s="38"/>
      <c r="KAJ120" s="38"/>
      <c r="KAK120" s="38"/>
      <c r="KAL120" s="38"/>
      <c r="KAM120" s="38"/>
      <c r="KAN120" s="38"/>
      <c r="KAO120" s="38"/>
      <c r="KAP120" s="38"/>
      <c r="KAQ120" s="38"/>
      <c r="KAR120" s="38"/>
      <c r="KAS120" s="38"/>
      <c r="KAT120" s="38"/>
      <c r="KAU120" s="38"/>
      <c r="KAV120" s="38"/>
      <c r="KAW120" s="38"/>
      <c r="KAX120" s="38"/>
      <c r="KAY120" s="38"/>
      <c r="KAZ120" s="38"/>
      <c r="KBA120" s="38"/>
      <c r="KBB120" s="38"/>
      <c r="KBC120" s="38"/>
      <c r="KBD120" s="38"/>
      <c r="KBE120" s="38"/>
      <c r="KBF120" s="38"/>
      <c r="KBG120" s="38"/>
      <c r="KBH120" s="38"/>
      <c r="KBI120" s="38"/>
      <c r="KBJ120" s="38"/>
      <c r="KBK120" s="38"/>
      <c r="KBL120" s="38"/>
      <c r="KBM120" s="38"/>
      <c r="KBN120" s="38"/>
      <c r="KBO120" s="38"/>
      <c r="KBP120" s="38"/>
      <c r="KBQ120" s="38"/>
      <c r="KBR120" s="38"/>
      <c r="KBS120" s="38"/>
      <c r="KBT120" s="38"/>
      <c r="KBU120" s="38"/>
      <c r="KBV120" s="38"/>
      <c r="KBW120" s="38"/>
      <c r="KBX120" s="38"/>
      <c r="KBY120" s="38"/>
      <c r="KBZ120" s="38"/>
      <c r="KCA120" s="38"/>
      <c r="KCB120" s="38"/>
      <c r="KCC120" s="38"/>
      <c r="KCD120" s="38"/>
      <c r="KCE120" s="38"/>
      <c r="KCF120" s="38"/>
      <c r="KCG120" s="38"/>
      <c r="KCH120" s="38"/>
      <c r="KCI120" s="38"/>
      <c r="KCJ120" s="38"/>
      <c r="KCK120" s="38"/>
      <c r="KCL120" s="38"/>
      <c r="KCM120" s="38"/>
      <c r="KCN120" s="38"/>
      <c r="KCO120" s="38"/>
      <c r="KCP120" s="38"/>
      <c r="KCQ120" s="38"/>
      <c r="KCR120" s="38"/>
      <c r="KCS120" s="38"/>
      <c r="KCT120" s="38"/>
      <c r="KCU120" s="38"/>
      <c r="KCV120" s="38"/>
      <c r="KCW120" s="38"/>
      <c r="KCX120" s="38"/>
      <c r="KCY120" s="38"/>
      <c r="KCZ120" s="38"/>
      <c r="KDA120" s="38"/>
      <c r="KDB120" s="38"/>
      <c r="KDC120" s="38"/>
      <c r="KDD120" s="38"/>
      <c r="KDE120" s="38"/>
      <c r="KDF120" s="38"/>
      <c r="KDG120" s="38"/>
      <c r="KDH120" s="38"/>
      <c r="KDI120" s="38"/>
      <c r="KDJ120" s="38"/>
      <c r="KDK120" s="38"/>
      <c r="KDL120" s="38"/>
      <c r="KDM120" s="38"/>
      <c r="KDN120" s="38"/>
      <c r="KDO120" s="38"/>
      <c r="KDP120" s="38"/>
      <c r="KDQ120" s="38"/>
      <c r="KDR120" s="38"/>
      <c r="KDS120" s="38"/>
      <c r="KDT120" s="38"/>
      <c r="KDU120" s="38"/>
      <c r="KDV120" s="38"/>
      <c r="KDW120" s="38"/>
      <c r="KDX120" s="38"/>
      <c r="KDY120" s="38"/>
      <c r="KDZ120" s="38"/>
      <c r="KEA120" s="38"/>
      <c r="KEB120" s="38"/>
      <c r="KEC120" s="38"/>
      <c r="KED120" s="38"/>
      <c r="KEE120" s="38"/>
      <c r="KEF120" s="38"/>
      <c r="KEG120" s="38"/>
      <c r="KEH120" s="38"/>
      <c r="KEI120" s="38"/>
      <c r="KEJ120" s="38"/>
      <c r="KEK120" s="38"/>
      <c r="KEL120" s="38"/>
      <c r="KEM120" s="38"/>
      <c r="KEN120" s="38"/>
      <c r="KEO120" s="38"/>
      <c r="KEP120" s="38"/>
      <c r="KEQ120" s="38"/>
      <c r="KER120" s="38"/>
      <c r="KES120" s="38"/>
      <c r="KET120" s="38"/>
      <c r="KEU120" s="38"/>
      <c r="KEV120" s="38"/>
      <c r="KEW120" s="38"/>
      <c r="KEX120" s="38"/>
      <c r="KEY120" s="38"/>
      <c r="KEZ120" s="38"/>
      <c r="KFA120" s="38"/>
      <c r="KFB120" s="38"/>
      <c r="KFC120" s="38"/>
      <c r="KFD120" s="38"/>
      <c r="KFE120" s="38"/>
      <c r="KFF120" s="38"/>
      <c r="KFG120" s="38"/>
      <c r="KFH120" s="38"/>
      <c r="KFI120" s="38"/>
      <c r="KFJ120" s="38"/>
      <c r="KFK120" s="38"/>
      <c r="KFL120" s="38"/>
      <c r="KFM120" s="38"/>
      <c r="KFN120" s="38"/>
      <c r="KFO120" s="38"/>
      <c r="KFP120" s="38"/>
      <c r="KFQ120" s="38"/>
      <c r="KFR120" s="38"/>
      <c r="KFS120" s="38"/>
      <c r="KFT120" s="38"/>
      <c r="KFU120" s="38"/>
      <c r="KFV120" s="38"/>
      <c r="KFW120" s="38"/>
      <c r="KFX120" s="38"/>
      <c r="KFY120" s="38"/>
      <c r="KFZ120" s="38"/>
      <c r="KGA120" s="38"/>
      <c r="KGB120" s="38"/>
      <c r="KGC120" s="38"/>
      <c r="KGD120" s="38"/>
      <c r="KGE120" s="38"/>
      <c r="KGF120" s="38"/>
      <c r="KGG120" s="38"/>
      <c r="KGH120" s="38"/>
      <c r="KGI120" s="38"/>
      <c r="KGJ120" s="38"/>
      <c r="KGK120" s="38"/>
      <c r="KGL120" s="38"/>
      <c r="KGM120" s="38"/>
      <c r="KGN120" s="38"/>
      <c r="KGO120" s="38"/>
      <c r="KGP120" s="38"/>
      <c r="KGQ120" s="38"/>
      <c r="KGR120" s="38"/>
      <c r="KGS120" s="38"/>
      <c r="KGT120" s="38"/>
      <c r="KGU120" s="38"/>
      <c r="KGV120" s="38"/>
      <c r="KGW120" s="38"/>
      <c r="KGX120" s="38"/>
      <c r="KGY120" s="38"/>
      <c r="KGZ120" s="38"/>
      <c r="KHA120" s="38"/>
      <c r="KHB120" s="38"/>
      <c r="KHC120" s="38"/>
      <c r="KHD120" s="38"/>
      <c r="KHE120" s="38"/>
      <c r="KHF120" s="38"/>
      <c r="KHG120" s="38"/>
      <c r="KHH120" s="38"/>
      <c r="KHI120" s="38"/>
      <c r="KHJ120" s="38"/>
      <c r="KHK120" s="38"/>
      <c r="KHL120" s="38"/>
      <c r="KHM120" s="38"/>
      <c r="KHN120" s="38"/>
      <c r="KHO120" s="38"/>
      <c r="KHP120" s="38"/>
      <c r="KHQ120" s="38"/>
      <c r="KHR120" s="38"/>
      <c r="KHS120" s="38"/>
      <c r="KHT120" s="38"/>
      <c r="KHU120" s="38"/>
      <c r="KHV120" s="38"/>
      <c r="KHW120" s="38"/>
      <c r="KHX120" s="38"/>
      <c r="KHY120" s="38"/>
      <c r="KHZ120" s="38"/>
      <c r="KIA120" s="38"/>
      <c r="KIB120" s="38"/>
      <c r="KIC120" s="38"/>
      <c r="KID120" s="38"/>
      <c r="KIE120" s="38"/>
      <c r="KIF120" s="38"/>
      <c r="KIG120" s="38"/>
      <c r="KIH120" s="38"/>
      <c r="KII120" s="38"/>
      <c r="KIJ120" s="38"/>
      <c r="KIK120" s="38"/>
      <c r="KIL120" s="38"/>
      <c r="KIM120" s="38"/>
      <c r="KIN120" s="38"/>
      <c r="KIO120" s="38"/>
      <c r="KIP120" s="38"/>
      <c r="KIQ120" s="38"/>
      <c r="KIR120" s="38"/>
      <c r="KIS120" s="38"/>
      <c r="KIT120" s="38"/>
      <c r="KIU120" s="38"/>
      <c r="KIV120" s="38"/>
      <c r="KIW120" s="38"/>
      <c r="KIX120" s="38"/>
      <c r="KIY120" s="38"/>
      <c r="KIZ120" s="38"/>
      <c r="KJA120" s="38"/>
      <c r="KJB120" s="38"/>
      <c r="KJC120" s="38"/>
      <c r="KJD120" s="38"/>
      <c r="KJE120" s="38"/>
      <c r="KJF120" s="38"/>
      <c r="KJG120" s="38"/>
      <c r="KJH120" s="38"/>
      <c r="KJI120" s="38"/>
      <c r="KJJ120" s="38"/>
      <c r="KJK120" s="38"/>
      <c r="KJL120" s="38"/>
      <c r="KJM120" s="38"/>
      <c r="KJN120" s="38"/>
      <c r="KJO120" s="38"/>
      <c r="KJP120" s="38"/>
      <c r="KJQ120" s="38"/>
      <c r="KJR120" s="38"/>
      <c r="KJS120" s="38"/>
      <c r="KJT120" s="38"/>
      <c r="KJU120" s="38"/>
      <c r="KJV120" s="38"/>
      <c r="KJW120" s="38"/>
      <c r="KJX120" s="38"/>
      <c r="KJY120" s="38"/>
      <c r="KJZ120" s="38"/>
      <c r="KKA120" s="38"/>
      <c r="KKB120" s="38"/>
      <c r="KKC120" s="38"/>
      <c r="KKD120" s="38"/>
      <c r="KKE120" s="38"/>
      <c r="KKF120" s="38"/>
      <c r="KKG120" s="38"/>
      <c r="KKH120" s="38"/>
      <c r="KKI120" s="38"/>
      <c r="KKJ120" s="38"/>
      <c r="KKK120" s="38"/>
      <c r="KKL120" s="38"/>
      <c r="KKM120" s="38"/>
      <c r="KKN120" s="38"/>
      <c r="KKO120" s="38"/>
      <c r="KKP120" s="38"/>
      <c r="KKQ120" s="38"/>
      <c r="KKR120" s="38"/>
      <c r="KKS120" s="38"/>
      <c r="KKT120" s="38"/>
      <c r="KKU120" s="38"/>
      <c r="KKV120" s="38"/>
      <c r="KKW120" s="38"/>
      <c r="KKX120" s="38"/>
      <c r="KKY120" s="38"/>
      <c r="KKZ120" s="38"/>
      <c r="KLA120" s="38"/>
      <c r="KLB120" s="38"/>
      <c r="KLC120" s="38"/>
      <c r="KLD120" s="38"/>
      <c r="KLE120" s="38"/>
      <c r="KLF120" s="38"/>
      <c r="KLG120" s="38"/>
      <c r="KLH120" s="38"/>
      <c r="KLI120" s="38"/>
      <c r="KLJ120" s="38"/>
      <c r="KLK120" s="38"/>
      <c r="KLL120" s="38"/>
      <c r="KLM120" s="38"/>
      <c r="KLN120" s="38"/>
      <c r="KLO120" s="38"/>
      <c r="KLP120" s="38"/>
      <c r="KLQ120" s="38"/>
      <c r="KLR120" s="38"/>
      <c r="KLS120" s="38"/>
      <c r="KLT120" s="38"/>
      <c r="KLU120" s="38"/>
      <c r="KLV120" s="38"/>
      <c r="KLW120" s="38"/>
      <c r="KLX120" s="38"/>
      <c r="KLY120" s="38"/>
      <c r="KLZ120" s="38"/>
      <c r="KMA120" s="38"/>
      <c r="KMB120" s="38"/>
      <c r="KMC120" s="38"/>
      <c r="KMD120" s="38"/>
      <c r="KME120" s="38"/>
      <c r="KMF120" s="38"/>
      <c r="KMG120" s="38"/>
      <c r="KMH120" s="38"/>
      <c r="KMI120" s="38"/>
      <c r="KMJ120" s="38"/>
      <c r="KMK120" s="38"/>
      <c r="KML120" s="38"/>
      <c r="KMM120" s="38"/>
      <c r="KMN120" s="38"/>
      <c r="KMO120" s="38"/>
      <c r="KMP120" s="38"/>
      <c r="KMQ120" s="38"/>
      <c r="KMR120" s="38"/>
      <c r="KMS120" s="38"/>
      <c r="KMT120" s="38"/>
      <c r="KMU120" s="38"/>
      <c r="KMV120" s="38"/>
      <c r="KMW120" s="38"/>
      <c r="KMX120" s="38"/>
      <c r="KMY120" s="38"/>
      <c r="KMZ120" s="38"/>
      <c r="KNA120" s="38"/>
      <c r="KNB120" s="38"/>
      <c r="KNC120" s="38"/>
      <c r="KND120" s="38"/>
      <c r="KNE120" s="38"/>
      <c r="KNF120" s="38"/>
      <c r="KNG120" s="38"/>
      <c r="KNH120" s="38"/>
      <c r="KNI120" s="38"/>
      <c r="KNJ120" s="38"/>
      <c r="KNK120" s="38"/>
      <c r="KNL120" s="38"/>
      <c r="KNM120" s="38"/>
      <c r="KNN120" s="38"/>
      <c r="KNO120" s="38"/>
      <c r="KNP120" s="38"/>
      <c r="KNQ120" s="38"/>
      <c r="KNR120" s="38"/>
      <c r="KNS120" s="38"/>
      <c r="KNT120" s="38"/>
      <c r="KNU120" s="38"/>
      <c r="KNV120" s="38"/>
      <c r="KNW120" s="38"/>
      <c r="KNX120" s="38"/>
      <c r="KNY120" s="38"/>
      <c r="KNZ120" s="38"/>
      <c r="KOA120" s="38"/>
      <c r="KOB120" s="38"/>
      <c r="KOC120" s="38"/>
      <c r="KOD120" s="38"/>
      <c r="KOE120" s="38"/>
      <c r="KOF120" s="38"/>
      <c r="KOG120" s="38"/>
      <c r="KOH120" s="38"/>
      <c r="KOI120" s="38"/>
      <c r="KOJ120" s="38"/>
      <c r="KOK120" s="38"/>
      <c r="KOL120" s="38"/>
      <c r="KOM120" s="38"/>
      <c r="KON120" s="38"/>
      <c r="KOO120" s="38"/>
      <c r="KOP120" s="38"/>
      <c r="KOQ120" s="38"/>
      <c r="KOR120" s="38"/>
      <c r="KOS120" s="38"/>
      <c r="KOT120" s="38"/>
      <c r="KOU120" s="38"/>
      <c r="KOV120" s="38"/>
      <c r="KOW120" s="38"/>
      <c r="KOX120" s="38"/>
      <c r="KOY120" s="38"/>
      <c r="KOZ120" s="38"/>
      <c r="KPA120" s="38"/>
      <c r="KPB120" s="38"/>
      <c r="KPC120" s="38"/>
      <c r="KPD120" s="38"/>
      <c r="KPE120" s="38"/>
      <c r="KPF120" s="38"/>
      <c r="KPG120" s="38"/>
      <c r="KPH120" s="38"/>
      <c r="KPI120" s="38"/>
      <c r="KPJ120" s="38"/>
      <c r="KPK120" s="38"/>
      <c r="KPL120" s="38"/>
      <c r="KPM120" s="38"/>
      <c r="KPN120" s="38"/>
      <c r="KPO120" s="38"/>
      <c r="KPP120" s="38"/>
      <c r="KPQ120" s="38"/>
      <c r="KPR120" s="38"/>
      <c r="KPS120" s="38"/>
      <c r="KPT120" s="38"/>
      <c r="KPU120" s="38"/>
      <c r="KPV120" s="38"/>
      <c r="KPW120" s="38"/>
      <c r="KPX120" s="38"/>
      <c r="KPY120" s="38"/>
      <c r="KPZ120" s="38"/>
      <c r="KQA120" s="38"/>
      <c r="KQB120" s="38"/>
      <c r="KQC120" s="38"/>
      <c r="KQD120" s="38"/>
      <c r="KQE120" s="38"/>
      <c r="KQF120" s="38"/>
      <c r="KQG120" s="38"/>
      <c r="KQH120" s="38"/>
      <c r="KQI120" s="38"/>
      <c r="KQJ120" s="38"/>
      <c r="KQK120" s="38"/>
      <c r="KQL120" s="38"/>
      <c r="KQM120" s="38"/>
      <c r="KQN120" s="38"/>
      <c r="KQO120" s="38"/>
      <c r="KQP120" s="38"/>
      <c r="KQQ120" s="38"/>
      <c r="KQR120" s="38"/>
      <c r="KQS120" s="38"/>
      <c r="KQT120" s="38"/>
      <c r="KQU120" s="38"/>
      <c r="KQV120" s="38"/>
      <c r="KQW120" s="38"/>
      <c r="KQX120" s="38"/>
      <c r="KQY120" s="38"/>
      <c r="KQZ120" s="38"/>
      <c r="KRA120" s="38"/>
      <c r="KRB120" s="38"/>
      <c r="KRC120" s="38"/>
      <c r="KRD120" s="38"/>
      <c r="KRE120" s="38"/>
      <c r="KRF120" s="38"/>
      <c r="KRG120" s="38"/>
      <c r="KRH120" s="38"/>
      <c r="KRI120" s="38"/>
      <c r="KRJ120" s="38"/>
      <c r="KRK120" s="38"/>
      <c r="KRL120" s="38"/>
      <c r="KRM120" s="38"/>
      <c r="KRN120" s="38"/>
      <c r="KRO120" s="38"/>
      <c r="KRP120" s="38"/>
      <c r="KRQ120" s="38"/>
      <c r="KRR120" s="38"/>
      <c r="KRS120" s="38"/>
      <c r="KRT120" s="38"/>
      <c r="KRU120" s="38"/>
      <c r="KRV120" s="38"/>
      <c r="KRW120" s="38"/>
      <c r="KRX120" s="38"/>
      <c r="KRY120" s="38"/>
      <c r="KRZ120" s="38"/>
      <c r="KSA120" s="38"/>
      <c r="KSB120" s="38"/>
      <c r="KSC120" s="38"/>
      <c r="KSD120" s="38"/>
      <c r="KSE120" s="38"/>
      <c r="KSF120" s="38"/>
      <c r="KSG120" s="38"/>
      <c r="KSH120" s="38"/>
      <c r="KSI120" s="38"/>
      <c r="KSJ120" s="38"/>
      <c r="KSK120" s="38"/>
      <c r="KSL120" s="38"/>
      <c r="KSM120" s="38"/>
      <c r="KSN120" s="38"/>
      <c r="KSO120" s="38"/>
      <c r="KSP120" s="38"/>
      <c r="KSQ120" s="38"/>
      <c r="KSR120" s="38"/>
      <c r="KSS120" s="38"/>
      <c r="KST120" s="38"/>
      <c r="KSU120" s="38"/>
      <c r="KSV120" s="38"/>
      <c r="KSW120" s="38"/>
      <c r="KSX120" s="38"/>
      <c r="KSY120" s="38"/>
      <c r="KSZ120" s="38"/>
      <c r="KTA120" s="38"/>
      <c r="KTB120" s="38"/>
      <c r="KTC120" s="38"/>
      <c r="KTD120" s="38"/>
      <c r="KTE120" s="38"/>
      <c r="KTF120" s="38"/>
      <c r="KTG120" s="38"/>
      <c r="KTH120" s="38"/>
      <c r="KTI120" s="38"/>
      <c r="KTJ120" s="38"/>
      <c r="KTK120" s="38"/>
      <c r="KTL120" s="38"/>
      <c r="KTM120" s="38"/>
      <c r="KTN120" s="38"/>
      <c r="KTO120" s="38"/>
      <c r="KTP120" s="38"/>
      <c r="KTQ120" s="38"/>
      <c r="KTR120" s="38"/>
      <c r="KTS120" s="38"/>
      <c r="KTT120" s="38"/>
      <c r="KTU120" s="38"/>
      <c r="KTV120" s="38"/>
      <c r="KTW120" s="38"/>
      <c r="KTX120" s="38"/>
      <c r="KTY120" s="38"/>
      <c r="KTZ120" s="38"/>
      <c r="KUA120" s="38"/>
      <c r="KUB120" s="38"/>
      <c r="KUC120" s="38"/>
      <c r="KUD120" s="38"/>
      <c r="KUE120" s="38"/>
      <c r="KUF120" s="38"/>
      <c r="KUG120" s="38"/>
      <c r="KUH120" s="38"/>
      <c r="KUI120" s="38"/>
      <c r="KUJ120" s="38"/>
      <c r="KUK120" s="38"/>
      <c r="KUL120" s="38"/>
      <c r="KUM120" s="38"/>
      <c r="KUN120" s="38"/>
      <c r="KUO120" s="38"/>
      <c r="KUP120" s="38"/>
      <c r="KUQ120" s="38"/>
      <c r="KUR120" s="38"/>
      <c r="KUS120" s="38"/>
      <c r="KUT120" s="38"/>
      <c r="KUU120" s="38"/>
      <c r="KUV120" s="38"/>
      <c r="KUW120" s="38"/>
      <c r="KUX120" s="38"/>
      <c r="KUY120" s="38"/>
      <c r="KUZ120" s="38"/>
      <c r="KVA120" s="38"/>
      <c r="KVB120" s="38"/>
      <c r="KVC120" s="38"/>
      <c r="KVD120" s="38"/>
      <c r="KVE120" s="38"/>
      <c r="KVF120" s="38"/>
      <c r="KVG120" s="38"/>
      <c r="KVH120" s="38"/>
      <c r="KVI120" s="38"/>
      <c r="KVJ120" s="38"/>
      <c r="KVK120" s="38"/>
      <c r="KVL120" s="38"/>
      <c r="KVM120" s="38"/>
      <c r="KVN120" s="38"/>
      <c r="KVO120" s="38"/>
      <c r="KVP120" s="38"/>
      <c r="KVQ120" s="38"/>
      <c r="KVR120" s="38"/>
      <c r="KVS120" s="38"/>
      <c r="KVT120" s="38"/>
      <c r="KVU120" s="38"/>
      <c r="KVV120" s="38"/>
      <c r="KVW120" s="38"/>
      <c r="KVX120" s="38"/>
      <c r="KVY120" s="38"/>
      <c r="KVZ120" s="38"/>
      <c r="KWA120" s="38"/>
      <c r="KWB120" s="38"/>
      <c r="KWC120" s="38"/>
      <c r="KWD120" s="38"/>
      <c r="KWE120" s="38"/>
      <c r="KWF120" s="38"/>
      <c r="KWG120" s="38"/>
      <c r="KWH120" s="38"/>
      <c r="KWI120" s="38"/>
      <c r="KWJ120" s="38"/>
      <c r="KWK120" s="38"/>
      <c r="KWL120" s="38"/>
      <c r="KWM120" s="38"/>
      <c r="KWN120" s="38"/>
      <c r="KWO120" s="38"/>
      <c r="KWP120" s="38"/>
      <c r="KWQ120" s="38"/>
      <c r="KWR120" s="38"/>
      <c r="KWS120" s="38"/>
      <c r="KWT120" s="38"/>
      <c r="KWU120" s="38"/>
      <c r="KWV120" s="38"/>
      <c r="KWW120" s="38"/>
      <c r="KWX120" s="38"/>
      <c r="KWY120" s="38"/>
      <c r="KWZ120" s="38"/>
      <c r="KXA120" s="38"/>
      <c r="KXB120" s="38"/>
      <c r="KXC120" s="38"/>
      <c r="KXD120" s="38"/>
      <c r="KXE120" s="38"/>
      <c r="KXF120" s="38"/>
      <c r="KXG120" s="38"/>
      <c r="KXH120" s="38"/>
      <c r="KXI120" s="38"/>
      <c r="KXJ120" s="38"/>
      <c r="KXK120" s="38"/>
      <c r="KXL120" s="38"/>
      <c r="KXM120" s="38"/>
      <c r="KXN120" s="38"/>
      <c r="KXO120" s="38"/>
      <c r="KXP120" s="38"/>
      <c r="KXQ120" s="38"/>
      <c r="KXR120" s="38"/>
      <c r="KXS120" s="38"/>
      <c r="KXT120" s="38"/>
      <c r="KXU120" s="38"/>
      <c r="KXV120" s="38"/>
      <c r="KXW120" s="38"/>
      <c r="KXX120" s="38"/>
      <c r="KXY120" s="38"/>
      <c r="KXZ120" s="38"/>
      <c r="KYA120" s="38"/>
      <c r="KYB120" s="38"/>
      <c r="KYC120" s="38"/>
      <c r="KYD120" s="38"/>
      <c r="KYE120" s="38"/>
      <c r="KYF120" s="38"/>
      <c r="KYG120" s="38"/>
      <c r="KYH120" s="38"/>
      <c r="KYI120" s="38"/>
      <c r="KYJ120" s="38"/>
      <c r="KYK120" s="38"/>
      <c r="KYL120" s="38"/>
      <c r="KYM120" s="38"/>
      <c r="KYN120" s="38"/>
      <c r="KYO120" s="38"/>
      <c r="KYP120" s="38"/>
      <c r="KYQ120" s="38"/>
      <c r="KYR120" s="38"/>
      <c r="KYS120" s="38"/>
      <c r="KYT120" s="38"/>
      <c r="KYU120" s="38"/>
      <c r="KYV120" s="38"/>
      <c r="KYW120" s="38"/>
      <c r="KYX120" s="38"/>
      <c r="KYY120" s="38"/>
      <c r="KYZ120" s="38"/>
      <c r="KZA120" s="38"/>
      <c r="KZB120" s="38"/>
      <c r="KZC120" s="38"/>
      <c r="KZD120" s="38"/>
      <c r="KZE120" s="38"/>
      <c r="KZF120" s="38"/>
      <c r="KZG120" s="38"/>
      <c r="KZH120" s="38"/>
      <c r="KZI120" s="38"/>
      <c r="KZJ120" s="38"/>
      <c r="KZK120" s="38"/>
      <c r="KZL120" s="38"/>
      <c r="KZM120" s="38"/>
      <c r="KZN120" s="38"/>
      <c r="KZO120" s="38"/>
      <c r="KZP120" s="38"/>
      <c r="KZQ120" s="38"/>
      <c r="KZR120" s="38"/>
      <c r="KZS120" s="38"/>
      <c r="KZT120" s="38"/>
      <c r="KZU120" s="38"/>
      <c r="KZV120" s="38"/>
      <c r="KZW120" s="38"/>
      <c r="KZX120" s="38"/>
      <c r="KZY120" s="38"/>
      <c r="KZZ120" s="38"/>
      <c r="LAA120" s="38"/>
      <c r="LAB120" s="38"/>
      <c r="LAC120" s="38"/>
      <c r="LAD120" s="38"/>
      <c r="LAE120" s="38"/>
      <c r="LAF120" s="38"/>
      <c r="LAG120" s="38"/>
      <c r="LAH120" s="38"/>
      <c r="LAI120" s="38"/>
      <c r="LAJ120" s="38"/>
      <c r="LAK120" s="38"/>
      <c r="LAL120" s="38"/>
      <c r="LAM120" s="38"/>
      <c r="LAN120" s="38"/>
      <c r="LAO120" s="38"/>
      <c r="LAP120" s="38"/>
      <c r="LAQ120" s="38"/>
      <c r="LAR120" s="38"/>
      <c r="LAS120" s="38"/>
      <c r="LAT120" s="38"/>
      <c r="LAU120" s="38"/>
      <c r="LAV120" s="38"/>
      <c r="LAW120" s="38"/>
      <c r="LAX120" s="38"/>
      <c r="LAY120" s="38"/>
      <c r="LAZ120" s="38"/>
      <c r="LBA120" s="38"/>
      <c r="LBB120" s="38"/>
      <c r="LBC120" s="38"/>
      <c r="LBD120" s="38"/>
      <c r="LBE120" s="38"/>
      <c r="LBF120" s="38"/>
      <c r="LBG120" s="38"/>
      <c r="LBH120" s="38"/>
      <c r="LBI120" s="38"/>
      <c r="LBJ120" s="38"/>
      <c r="LBK120" s="38"/>
      <c r="LBL120" s="38"/>
      <c r="LBM120" s="38"/>
      <c r="LBN120" s="38"/>
      <c r="LBO120" s="38"/>
      <c r="LBP120" s="38"/>
      <c r="LBQ120" s="38"/>
      <c r="LBR120" s="38"/>
      <c r="LBS120" s="38"/>
      <c r="LBT120" s="38"/>
      <c r="LBU120" s="38"/>
      <c r="LBV120" s="38"/>
      <c r="LBW120" s="38"/>
      <c r="LBX120" s="38"/>
      <c r="LBY120" s="38"/>
      <c r="LBZ120" s="38"/>
      <c r="LCA120" s="38"/>
      <c r="LCB120" s="38"/>
      <c r="LCC120" s="38"/>
      <c r="LCD120" s="38"/>
      <c r="LCE120" s="38"/>
      <c r="LCF120" s="38"/>
      <c r="LCG120" s="38"/>
      <c r="LCH120" s="38"/>
      <c r="LCI120" s="38"/>
      <c r="LCJ120" s="38"/>
      <c r="LCK120" s="38"/>
      <c r="LCL120" s="38"/>
      <c r="LCM120" s="38"/>
      <c r="LCN120" s="38"/>
      <c r="LCO120" s="38"/>
      <c r="LCP120" s="38"/>
      <c r="LCQ120" s="38"/>
      <c r="LCR120" s="38"/>
      <c r="LCS120" s="38"/>
      <c r="LCT120" s="38"/>
      <c r="LCU120" s="38"/>
      <c r="LCV120" s="38"/>
      <c r="LCW120" s="38"/>
      <c r="LCX120" s="38"/>
      <c r="LCY120" s="38"/>
      <c r="LCZ120" s="38"/>
      <c r="LDA120" s="38"/>
      <c r="LDB120" s="38"/>
      <c r="LDC120" s="38"/>
      <c r="LDD120" s="38"/>
      <c r="LDE120" s="38"/>
      <c r="LDF120" s="38"/>
      <c r="LDG120" s="38"/>
      <c r="LDH120" s="38"/>
      <c r="LDI120" s="38"/>
      <c r="LDJ120" s="38"/>
      <c r="LDK120" s="38"/>
      <c r="LDL120" s="38"/>
      <c r="LDM120" s="38"/>
      <c r="LDN120" s="38"/>
      <c r="LDO120" s="38"/>
      <c r="LDP120" s="38"/>
      <c r="LDQ120" s="38"/>
      <c r="LDR120" s="38"/>
      <c r="LDS120" s="38"/>
      <c r="LDT120" s="38"/>
      <c r="LDU120" s="38"/>
      <c r="LDV120" s="38"/>
      <c r="LDW120" s="38"/>
      <c r="LDX120" s="38"/>
      <c r="LDY120" s="38"/>
      <c r="LDZ120" s="38"/>
      <c r="LEA120" s="38"/>
      <c r="LEB120" s="38"/>
      <c r="LEC120" s="38"/>
      <c r="LED120" s="38"/>
      <c r="LEE120" s="38"/>
      <c r="LEF120" s="38"/>
      <c r="LEG120" s="38"/>
      <c r="LEH120" s="38"/>
      <c r="LEI120" s="38"/>
      <c r="LEJ120" s="38"/>
      <c r="LEK120" s="38"/>
      <c r="LEL120" s="38"/>
      <c r="LEM120" s="38"/>
      <c r="LEN120" s="38"/>
      <c r="LEO120" s="38"/>
      <c r="LEP120" s="38"/>
      <c r="LEQ120" s="38"/>
      <c r="LER120" s="38"/>
      <c r="LES120" s="38"/>
      <c r="LET120" s="38"/>
      <c r="LEU120" s="38"/>
      <c r="LEV120" s="38"/>
      <c r="LEW120" s="38"/>
      <c r="LEX120" s="38"/>
      <c r="LEY120" s="38"/>
      <c r="LEZ120" s="38"/>
      <c r="LFA120" s="38"/>
      <c r="LFB120" s="38"/>
      <c r="LFC120" s="38"/>
      <c r="LFD120" s="38"/>
      <c r="LFE120" s="38"/>
      <c r="LFF120" s="38"/>
      <c r="LFG120" s="38"/>
      <c r="LFH120" s="38"/>
      <c r="LFI120" s="38"/>
      <c r="LFJ120" s="38"/>
      <c r="LFK120" s="38"/>
      <c r="LFL120" s="38"/>
      <c r="LFM120" s="38"/>
      <c r="LFN120" s="38"/>
      <c r="LFO120" s="38"/>
      <c r="LFP120" s="38"/>
      <c r="LFQ120" s="38"/>
      <c r="LFR120" s="38"/>
      <c r="LFS120" s="38"/>
      <c r="LFT120" s="38"/>
      <c r="LFU120" s="38"/>
      <c r="LFV120" s="38"/>
      <c r="LFW120" s="38"/>
      <c r="LFX120" s="38"/>
      <c r="LFY120" s="38"/>
      <c r="LFZ120" s="38"/>
      <c r="LGA120" s="38"/>
      <c r="LGB120" s="38"/>
      <c r="LGC120" s="38"/>
      <c r="LGD120" s="38"/>
      <c r="LGE120" s="38"/>
      <c r="LGF120" s="38"/>
      <c r="LGG120" s="38"/>
      <c r="LGH120" s="38"/>
      <c r="LGI120" s="38"/>
      <c r="LGJ120" s="38"/>
      <c r="LGK120" s="38"/>
      <c r="LGL120" s="38"/>
      <c r="LGM120" s="38"/>
      <c r="LGN120" s="38"/>
      <c r="LGO120" s="38"/>
      <c r="LGP120" s="38"/>
      <c r="LGQ120" s="38"/>
      <c r="LGR120" s="38"/>
      <c r="LGS120" s="38"/>
      <c r="LGT120" s="38"/>
      <c r="LGU120" s="38"/>
      <c r="LGV120" s="38"/>
      <c r="LGW120" s="38"/>
      <c r="LGX120" s="38"/>
      <c r="LGY120" s="38"/>
      <c r="LGZ120" s="38"/>
      <c r="LHA120" s="38"/>
      <c r="LHB120" s="38"/>
      <c r="LHC120" s="38"/>
      <c r="LHD120" s="38"/>
      <c r="LHE120" s="38"/>
      <c r="LHF120" s="38"/>
      <c r="LHG120" s="38"/>
      <c r="LHH120" s="38"/>
      <c r="LHI120" s="38"/>
      <c r="LHJ120" s="38"/>
      <c r="LHK120" s="38"/>
      <c r="LHL120" s="38"/>
      <c r="LHM120" s="38"/>
      <c r="LHN120" s="38"/>
      <c r="LHO120" s="38"/>
      <c r="LHP120" s="38"/>
      <c r="LHQ120" s="38"/>
      <c r="LHR120" s="38"/>
      <c r="LHS120" s="38"/>
      <c r="LHT120" s="38"/>
      <c r="LHU120" s="38"/>
      <c r="LHV120" s="38"/>
      <c r="LHW120" s="38"/>
      <c r="LHX120" s="38"/>
      <c r="LHY120" s="38"/>
      <c r="LHZ120" s="38"/>
      <c r="LIA120" s="38"/>
      <c r="LIB120" s="38"/>
      <c r="LIC120" s="38"/>
      <c r="LID120" s="38"/>
      <c r="LIE120" s="38"/>
      <c r="LIF120" s="38"/>
      <c r="LIG120" s="38"/>
      <c r="LIH120" s="38"/>
      <c r="LII120" s="38"/>
      <c r="LIJ120" s="38"/>
      <c r="LIK120" s="38"/>
      <c r="LIL120" s="38"/>
      <c r="LIM120" s="38"/>
      <c r="LIN120" s="38"/>
      <c r="LIO120" s="38"/>
      <c r="LIP120" s="38"/>
      <c r="LIQ120" s="38"/>
      <c r="LIR120" s="38"/>
      <c r="LIS120" s="38"/>
      <c r="LIT120" s="38"/>
      <c r="LIU120" s="38"/>
      <c r="LIV120" s="38"/>
      <c r="LIW120" s="38"/>
      <c r="LIX120" s="38"/>
      <c r="LIY120" s="38"/>
      <c r="LIZ120" s="38"/>
      <c r="LJA120" s="38"/>
      <c r="LJB120" s="38"/>
      <c r="LJC120" s="38"/>
      <c r="LJD120" s="38"/>
      <c r="LJE120" s="38"/>
      <c r="LJF120" s="38"/>
      <c r="LJG120" s="38"/>
      <c r="LJH120" s="38"/>
      <c r="LJI120" s="38"/>
      <c r="LJJ120" s="38"/>
      <c r="LJK120" s="38"/>
      <c r="LJL120" s="38"/>
      <c r="LJM120" s="38"/>
      <c r="LJN120" s="38"/>
      <c r="LJO120" s="38"/>
      <c r="LJP120" s="38"/>
      <c r="LJQ120" s="38"/>
      <c r="LJR120" s="38"/>
      <c r="LJS120" s="38"/>
      <c r="LJT120" s="38"/>
      <c r="LJU120" s="38"/>
      <c r="LJV120" s="38"/>
      <c r="LJW120" s="38"/>
      <c r="LJX120" s="38"/>
      <c r="LJY120" s="38"/>
      <c r="LJZ120" s="38"/>
      <c r="LKA120" s="38"/>
      <c r="LKB120" s="38"/>
      <c r="LKC120" s="38"/>
      <c r="LKD120" s="38"/>
      <c r="LKE120" s="38"/>
      <c r="LKF120" s="38"/>
      <c r="LKG120" s="38"/>
      <c r="LKH120" s="38"/>
      <c r="LKI120" s="38"/>
      <c r="LKJ120" s="38"/>
      <c r="LKK120" s="38"/>
      <c r="LKL120" s="38"/>
      <c r="LKM120" s="38"/>
      <c r="LKN120" s="38"/>
      <c r="LKO120" s="38"/>
      <c r="LKP120" s="38"/>
      <c r="LKQ120" s="38"/>
      <c r="LKR120" s="38"/>
      <c r="LKS120" s="38"/>
      <c r="LKT120" s="38"/>
      <c r="LKU120" s="38"/>
      <c r="LKV120" s="38"/>
      <c r="LKW120" s="38"/>
      <c r="LKX120" s="38"/>
      <c r="LKY120" s="38"/>
      <c r="LKZ120" s="38"/>
      <c r="LLA120" s="38"/>
      <c r="LLB120" s="38"/>
      <c r="LLC120" s="38"/>
      <c r="LLD120" s="38"/>
      <c r="LLE120" s="38"/>
      <c r="LLF120" s="38"/>
      <c r="LLG120" s="38"/>
      <c r="LLH120" s="38"/>
      <c r="LLI120" s="38"/>
      <c r="LLJ120" s="38"/>
      <c r="LLK120" s="38"/>
      <c r="LLL120" s="38"/>
      <c r="LLM120" s="38"/>
      <c r="LLN120" s="38"/>
      <c r="LLO120" s="38"/>
      <c r="LLP120" s="38"/>
      <c r="LLQ120" s="38"/>
      <c r="LLR120" s="38"/>
      <c r="LLS120" s="38"/>
      <c r="LLT120" s="38"/>
      <c r="LLU120" s="38"/>
      <c r="LLV120" s="38"/>
      <c r="LLW120" s="38"/>
      <c r="LLX120" s="38"/>
      <c r="LLY120" s="38"/>
      <c r="LLZ120" s="38"/>
      <c r="LMA120" s="38"/>
      <c r="LMB120" s="38"/>
      <c r="LMC120" s="38"/>
      <c r="LMD120" s="38"/>
      <c r="LME120" s="38"/>
      <c r="LMF120" s="38"/>
      <c r="LMG120" s="38"/>
      <c r="LMH120" s="38"/>
      <c r="LMI120" s="38"/>
      <c r="LMJ120" s="38"/>
      <c r="LMK120" s="38"/>
      <c r="LML120" s="38"/>
      <c r="LMM120" s="38"/>
      <c r="LMN120" s="38"/>
      <c r="LMO120" s="38"/>
      <c r="LMP120" s="38"/>
      <c r="LMQ120" s="38"/>
      <c r="LMR120" s="38"/>
      <c r="LMS120" s="38"/>
      <c r="LMT120" s="38"/>
      <c r="LMU120" s="38"/>
      <c r="LMV120" s="38"/>
      <c r="LMW120" s="38"/>
      <c r="LMX120" s="38"/>
      <c r="LMY120" s="38"/>
      <c r="LMZ120" s="38"/>
      <c r="LNA120" s="38"/>
      <c r="LNB120" s="38"/>
      <c r="LNC120" s="38"/>
      <c r="LND120" s="38"/>
      <c r="LNE120" s="38"/>
      <c r="LNF120" s="38"/>
      <c r="LNG120" s="38"/>
      <c r="LNH120" s="38"/>
      <c r="LNI120" s="38"/>
      <c r="LNJ120" s="38"/>
      <c r="LNK120" s="38"/>
      <c r="LNL120" s="38"/>
      <c r="LNM120" s="38"/>
      <c r="LNN120" s="38"/>
      <c r="LNO120" s="38"/>
      <c r="LNP120" s="38"/>
      <c r="LNQ120" s="38"/>
      <c r="LNR120" s="38"/>
      <c r="LNS120" s="38"/>
      <c r="LNT120" s="38"/>
      <c r="LNU120" s="38"/>
      <c r="LNV120" s="38"/>
      <c r="LNW120" s="38"/>
      <c r="LNX120" s="38"/>
      <c r="LNY120" s="38"/>
      <c r="LNZ120" s="38"/>
      <c r="LOA120" s="38"/>
      <c r="LOB120" s="38"/>
      <c r="LOC120" s="38"/>
      <c r="LOD120" s="38"/>
      <c r="LOE120" s="38"/>
      <c r="LOF120" s="38"/>
      <c r="LOG120" s="38"/>
      <c r="LOH120" s="38"/>
      <c r="LOI120" s="38"/>
      <c r="LOJ120" s="38"/>
      <c r="LOK120" s="38"/>
      <c r="LOL120" s="38"/>
      <c r="LOM120" s="38"/>
      <c r="LON120" s="38"/>
      <c r="LOO120" s="38"/>
      <c r="LOP120" s="38"/>
      <c r="LOQ120" s="38"/>
      <c r="LOR120" s="38"/>
      <c r="LOS120" s="38"/>
      <c r="LOT120" s="38"/>
      <c r="LOU120" s="38"/>
      <c r="LOV120" s="38"/>
      <c r="LOW120" s="38"/>
      <c r="LOX120" s="38"/>
      <c r="LOY120" s="38"/>
      <c r="LOZ120" s="38"/>
      <c r="LPA120" s="38"/>
      <c r="LPB120" s="38"/>
      <c r="LPC120" s="38"/>
      <c r="LPD120" s="38"/>
      <c r="LPE120" s="38"/>
      <c r="LPF120" s="38"/>
      <c r="LPG120" s="38"/>
      <c r="LPH120" s="38"/>
      <c r="LPI120" s="38"/>
      <c r="LPJ120" s="38"/>
      <c r="LPK120" s="38"/>
      <c r="LPL120" s="38"/>
      <c r="LPM120" s="38"/>
      <c r="LPN120" s="38"/>
      <c r="LPO120" s="38"/>
      <c r="LPP120" s="38"/>
      <c r="LPQ120" s="38"/>
      <c r="LPR120" s="38"/>
      <c r="LPS120" s="38"/>
      <c r="LPT120" s="38"/>
      <c r="LPU120" s="38"/>
      <c r="LPV120" s="38"/>
      <c r="LPW120" s="38"/>
      <c r="LPX120" s="38"/>
      <c r="LPY120" s="38"/>
      <c r="LPZ120" s="38"/>
      <c r="LQA120" s="38"/>
      <c r="LQB120" s="38"/>
      <c r="LQC120" s="38"/>
      <c r="LQD120" s="38"/>
      <c r="LQE120" s="38"/>
      <c r="LQF120" s="38"/>
      <c r="LQG120" s="38"/>
      <c r="LQH120" s="38"/>
      <c r="LQI120" s="38"/>
      <c r="LQJ120" s="38"/>
      <c r="LQK120" s="38"/>
      <c r="LQL120" s="38"/>
      <c r="LQM120" s="38"/>
      <c r="LQN120" s="38"/>
      <c r="LQO120" s="38"/>
      <c r="LQP120" s="38"/>
      <c r="LQQ120" s="38"/>
      <c r="LQR120" s="38"/>
      <c r="LQS120" s="38"/>
      <c r="LQT120" s="38"/>
      <c r="LQU120" s="38"/>
      <c r="LQV120" s="38"/>
      <c r="LQW120" s="38"/>
      <c r="LQX120" s="38"/>
      <c r="LQY120" s="38"/>
      <c r="LQZ120" s="38"/>
      <c r="LRA120" s="38"/>
      <c r="LRB120" s="38"/>
      <c r="LRC120" s="38"/>
      <c r="LRD120" s="38"/>
      <c r="LRE120" s="38"/>
      <c r="LRF120" s="38"/>
      <c r="LRG120" s="38"/>
      <c r="LRH120" s="38"/>
      <c r="LRI120" s="38"/>
      <c r="LRJ120" s="38"/>
      <c r="LRK120" s="38"/>
      <c r="LRL120" s="38"/>
      <c r="LRM120" s="38"/>
      <c r="LRN120" s="38"/>
      <c r="LRO120" s="38"/>
      <c r="LRP120" s="38"/>
      <c r="LRQ120" s="38"/>
      <c r="LRR120" s="38"/>
      <c r="LRS120" s="38"/>
      <c r="LRT120" s="38"/>
      <c r="LRU120" s="38"/>
      <c r="LRV120" s="38"/>
      <c r="LRW120" s="38"/>
      <c r="LRX120" s="38"/>
      <c r="LRY120" s="38"/>
      <c r="LRZ120" s="38"/>
      <c r="LSA120" s="38"/>
      <c r="LSB120" s="38"/>
      <c r="LSC120" s="38"/>
      <c r="LSD120" s="38"/>
      <c r="LSE120" s="38"/>
      <c r="LSF120" s="38"/>
      <c r="LSG120" s="38"/>
      <c r="LSH120" s="38"/>
      <c r="LSI120" s="38"/>
      <c r="LSJ120" s="38"/>
      <c r="LSK120" s="38"/>
      <c r="LSL120" s="38"/>
      <c r="LSM120" s="38"/>
      <c r="LSN120" s="38"/>
      <c r="LSO120" s="38"/>
      <c r="LSP120" s="38"/>
      <c r="LSQ120" s="38"/>
      <c r="LSR120" s="38"/>
      <c r="LSS120" s="38"/>
      <c r="LST120" s="38"/>
      <c r="LSU120" s="38"/>
      <c r="LSV120" s="38"/>
      <c r="LSW120" s="38"/>
      <c r="LSX120" s="38"/>
      <c r="LSY120" s="38"/>
      <c r="LSZ120" s="38"/>
      <c r="LTA120" s="38"/>
      <c r="LTB120" s="38"/>
      <c r="LTC120" s="38"/>
      <c r="LTD120" s="38"/>
      <c r="LTE120" s="38"/>
      <c r="LTF120" s="38"/>
      <c r="LTG120" s="38"/>
      <c r="LTH120" s="38"/>
      <c r="LTI120" s="38"/>
      <c r="LTJ120" s="38"/>
      <c r="LTK120" s="38"/>
      <c r="LTL120" s="38"/>
      <c r="LTM120" s="38"/>
      <c r="LTN120" s="38"/>
      <c r="LTO120" s="38"/>
      <c r="LTP120" s="38"/>
      <c r="LTQ120" s="38"/>
      <c r="LTR120" s="38"/>
      <c r="LTS120" s="38"/>
      <c r="LTT120" s="38"/>
      <c r="LTU120" s="38"/>
      <c r="LTV120" s="38"/>
      <c r="LTW120" s="38"/>
      <c r="LTX120" s="38"/>
      <c r="LTY120" s="38"/>
      <c r="LTZ120" s="38"/>
      <c r="LUA120" s="38"/>
      <c r="LUB120" s="38"/>
      <c r="LUC120" s="38"/>
      <c r="LUD120" s="38"/>
      <c r="LUE120" s="38"/>
      <c r="LUF120" s="38"/>
      <c r="LUG120" s="38"/>
      <c r="LUH120" s="38"/>
      <c r="LUI120" s="38"/>
      <c r="LUJ120" s="38"/>
      <c r="LUK120" s="38"/>
      <c r="LUL120" s="38"/>
      <c r="LUM120" s="38"/>
      <c r="LUN120" s="38"/>
      <c r="LUO120" s="38"/>
      <c r="LUP120" s="38"/>
      <c r="LUQ120" s="38"/>
      <c r="LUR120" s="38"/>
      <c r="LUS120" s="38"/>
      <c r="LUT120" s="38"/>
      <c r="LUU120" s="38"/>
      <c r="LUV120" s="38"/>
      <c r="LUW120" s="38"/>
      <c r="LUX120" s="38"/>
      <c r="LUY120" s="38"/>
      <c r="LUZ120" s="38"/>
      <c r="LVA120" s="38"/>
      <c r="LVB120" s="38"/>
      <c r="LVC120" s="38"/>
      <c r="LVD120" s="38"/>
      <c r="LVE120" s="38"/>
      <c r="LVF120" s="38"/>
      <c r="LVG120" s="38"/>
      <c r="LVH120" s="38"/>
      <c r="LVI120" s="38"/>
      <c r="LVJ120" s="38"/>
      <c r="LVK120" s="38"/>
      <c r="LVL120" s="38"/>
      <c r="LVM120" s="38"/>
      <c r="LVN120" s="38"/>
      <c r="LVO120" s="38"/>
      <c r="LVP120" s="38"/>
      <c r="LVQ120" s="38"/>
      <c r="LVR120" s="38"/>
      <c r="LVS120" s="38"/>
      <c r="LVT120" s="38"/>
      <c r="LVU120" s="38"/>
      <c r="LVV120" s="38"/>
      <c r="LVW120" s="38"/>
      <c r="LVX120" s="38"/>
      <c r="LVY120" s="38"/>
      <c r="LVZ120" s="38"/>
      <c r="LWA120" s="38"/>
      <c r="LWB120" s="38"/>
      <c r="LWC120" s="38"/>
      <c r="LWD120" s="38"/>
      <c r="LWE120" s="38"/>
      <c r="LWF120" s="38"/>
      <c r="LWG120" s="38"/>
      <c r="LWH120" s="38"/>
      <c r="LWI120" s="38"/>
      <c r="LWJ120" s="38"/>
      <c r="LWK120" s="38"/>
      <c r="LWL120" s="38"/>
      <c r="LWM120" s="38"/>
      <c r="LWN120" s="38"/>
      <c r="LWO120" s="38"/>
      <c r="LWP120" s="38"/>
      <c r="LWQ120" s="38"/>
      <c r="LWR120" s="38"/>
      <c r="LWS120" s="38"/>
      <c r="LWT120" s="38"/>
      <c r="LWU120" s="38"/>
      <c r="LWV120" s="38"/>
      <c r="LWW120" s="38"/>
      <c r="LWX120" s="38"/>
      <c r="LWY120" s="38"/>
      <c r="LWZ120" s="38"/>
      <c r="LXA120" s="38"/>
      <c r="LXB120" s="38"/>
      <c r="LXC120" s="38"/>
      <c r="LXD120" s="38"/>
      <c r="LXE120" s="38"/>
      <c r="LXF120" s="38"/>
      <c r="LXG120" s="38"/>
      <c r="LXH120" s="38"/>
      <c r="LXI120" s="38"/>
      <c r="LXJ120" s="38"/>
      <c r="LXK120" s="38"/>
      <c r="LXL120" s="38"/>
      <c r="LXM120" s="38"/>
      <c r="LXN120" s="38"/>
      <c r="LXO120" s="38"/>
      <c r="LXP120" s="38"/>
      <c r="LXQ120" s="38"/>
      <c r="LXR120" s="38"/>
      <c r="LXS120" s="38"/>
      <c r="LXT120" s="38"/>
      <c r="LXU120" s="38"/>
      <c r="LXV120" s="38"/>
      <c r="LXW120" s="38"/>
      <c r="LXX120" s="38"/>
      <c r="LXY120" s="38"/>
      <c r="LXZ120" s="38"/>
      <c r="LYA120" s="38"/>
      <c r="LYB120" s="38"/>
      <c r="LYC120" s="38"/>
      <c r="LYD120" s="38"/>
      <c r="LYE120" s="38"/>
      <c r="LYF120" s="38"/>
      <c r="LYG120" s="38"/>
      <c r="LYH120" s="38"/>
      <c r="LYI120" s="38"/>
      <c r="LYJ120" s="38"/>
      <c r="LYK120" s="38"/>
      <c r="LYL120" s="38"/>
      <c r="LYM120" s="38"/>
      <c r="LYN120" s="38"/>
      <c r="LYO120" s="38"/>
      <c r="LYP120" s="38"/>
      <c r="LYQ120" s="38"/>
      <c r="LYR120" s="38"/>
      <c r="LYS120" s="38"/>
      <c r="LYT120" s="38"/>
      <c r="LYU120" s="38"/>
      <c r="LYV120" s="38"/>
      <c r="LYW120" s="38"/>
      <c r="LYX120" s="38"/>
      <c r="LYY120" s="38"/>
      <c r="LYZ120" s="38"/>
      <c r="LZA120" s="38"/>
      <c r="LZB120" s="38"/>
      <c r="LZC120" s="38"/>
      <c r="LZD120" s="38"/>
      <c r="LZE120" s="38"/>
      <c r="LZF120" s="38"/>
      <c r="LZG120" s="38"/>
      <c r="LZH120" s="38"/>
      <c r="LZI120" s="38"/>
      <c r="LZJ120" s="38"/>
      <c r="LZK120" s="38"/>
      <c r="LZL120" s="38"/>
      <c r="LZM120" s="38"/>
      <c r="LZN120" s="38"/>
      <c r="LZO120" s="38"/>
      <c r="LZP120" s="38"/>
      <c r="LZQ120" s="38"/>
      <c r="LZR120" s="38"/>
      <c r="LZS120" s="38"/>
      <c r="LZT120" s="38"/>
      <c r="LZU120" s="38"/>
      <c r="LZV120" s="38"/>
      <c r="LZW120" s="38"/>
      <c r="LZX120" s="38"/>
      <c r="LZY120" s="38"/>
      <c r="LZZ120" s="38"/>
      <c r="MAA120" s="38"/>
      <c r="MAB120" s="38"/>
      <c r="MAC120" s="38"/>
      <c r="MAD120" s="38"/>
      <c r="MAE120" s="38"/>
      <c r="MAF120" s="38"/>
      <c r="MAG120" s="38"/>
      <c r="MAH120" s="38"/>
      <c r="MAI120" s="38"/>
      <c r="MAJ120" s="38"/>
      <c r="MAK120" s="38"/>
      <c r="MAL120" s="38"/>
      <c r="MAM120" s="38"/>
      <c r="MAN120" s="38"/>
      <c r="MAO120" s="38"/>
      <c r="MAP120" s="38"/>
      <c r="MAQ120" s="38"/>
      <c r="MAR120" s="38"/>
      <c r="MAS120" s="38"/>
      <c r="MAT120" s="38"/>
      <c r="MAU120" s="38"/>
      <c r="MAV120" s="38"/>
      <c r="MAW120" s="38"/>
      <c r="MAX120" s="38"/>
      <c r="MAY120" s="38"/>
      <c r="MAZ120" s="38"/>
      <c r="MBA120" s="38"/>
      <c r="MBB120" s="38"/>
      <c r="MBC120" s="38"/>
      <c r="MBD120" s="38"/>
      <c r="MBE120" s="38"/>
      <c r="MBF120" s="38"/>
      <c r="MBG120" s="38"/>
      <c r="MBH120" s="38"/>
      <c r="MBI120" s="38"/>
      <c r="MBJ120" s="38"/>
      <c r="MBK120" s="38"/>
      <c r="MBL120" s="38"/>
      <c r="MBM120" s="38"/>
      <c r="MBN120" s="38"/>
      <c r="MBO120" s="38"/>
      <c r="MBP120" s="38"/>
      <c r="MBQ120" s="38"/>
      <c r="MBR120" s="38"/>
      <c r="MBS120" s="38"/>
      <c r="MBT120" s="38"/>
      <c r="MBU120" s="38"/>
      <c r="MBV120" s="38"/>
      <c r="MBW120" s="38"/>
      <c r="MBX120" s="38"/>
      <c r="MBY120" s="38"/>
      <c r="MBZ120" s="38"/>
      <c r="MCA120" s="38"/>
      <c r="MCB120" s="38"/>
      <c r="MCC120" s="38"/>
      <c r="MCD120" s="38"/>
      <c r="MCE120" s="38"/>
      <c r="MCF120" s="38"/>
      <c r="MCG120" s="38"/>
      <c r="MCH120" s="38"/>
      <c r="MCI120" s="38"/>
      <c r="MCJ120" s="38"/>
      <c r="MCK120" s="38"/>
      <c r="MCL120" s="38"/>
      <c r="MCM120" s="38"/>
      <c r="MCN120" s="38"/>
      <c r="MCO120" s="38"/>
      <c r="MCP120" s="38"/>
      <c r="MCQ120" s="38"/>
      <c r="MCR120" s="38"/>
      <c r="MCS120" s="38"/>
      <c r="MCT120" s="38"/>
      <c r="MCU120" s="38"/>
      <c r="MCV120" s="38"/>
      <c r="MCW120" s="38"/>
      <c r="MCX120" s="38"/>
      <c r="MCY120" s="38"/>
      <c r="MCZ120" s="38"/>
      <c r="MDA120" s="38"/>
      <c r="MDB120" s="38"/>
      <c r="MDC120" s="38"/>
      <c r="MDD120" s="38"/>
      <c r="MDE120" s="38"/>
      <c r="MDF120" s="38"/>
      <c r="MDG120" s="38"/>
      <c r="MDH120" s="38"/>
      <c r="MDI120" s="38"/>
      <c r="MDJ120" s="38"/>
      <c r="MDK120" s="38"/>
      <c r="MDL120" s="38"/>
      <c r="MDM120" s="38"/>
      <c r="MDN120" s="38"/>
      <c r="MDO120" s="38"/>
      <c r="MDP120" s="38"/>
      <c r="MDQ120" s="38"/>
      <c r="MDR120" s="38"/>
      <c r="MDS120" s="38"/>
      <c r="MDT120" s="38"/>
      <c r="MDU120" s="38"/>
      <c r="MDV120" s="38"/>
      <c r="MDW120" s="38"/>
      <c r="MDX120" s="38"/>
      <c r="MDY120" s="38"/>
      <c r="MDZ120" s="38"/>
      <c r="MEA120" s="38"/>
      <c r="MEB120" s="38"/>
      <c r="MEC120" s="38"/>
      <c r="MED120" s="38"/>
      <c r="MEE120" s="38"/>
      <c r="MEF120" s="38"/>
      <c r="MEG120" s="38"/>
      <c r="MEH120" s="38"/>
      <c r="MEI120" s="38"/>
      <c r="MEJ120" s="38"/>
      <c r="MEK120" s="38"/>
      <c r="MEL120" s="38"/>
      <c r="MEM120" s="38"/>
      <c r="MEN120" s="38"/>
      <c r="MEO120" s="38"/>
      <c r="MEP120" s="38"/>
      <c r="MEQ120" s="38"/>
      <c r="MER120" s="38"/>
      <c r="MES120" s="38"/>
      <c r="MET120" s="38"/>
      <c r="MEU120" s="38"/>
      <c r="MEV120" s="38"/>
      <c r="MEW120" s="38"/>
      <c r="MEX120" s="38"/>
      <c r="MEY120" s="38"/>
      <c r="MEZ120" s="38"/>
      <c r="MFA120" s="38"/>
      <c r="MFB120" s="38"/>
      <c r="MFC120" s="38"/>
      <c r="MFD120" s="38"/>
      <c r="MFE120" s="38"/>
      <c r="MFF120" s="38"/>
      <c r="MFG120" s="38"/>
      <c r="MFH120" s="38"/>
      <c r="MFI120" s="38"/>
      <c r="MFJ120" s="38"/>
      <c r="MFK120" s="38"/>
      <c r="MFL120" s="38"/>
      <c r="MFM120" s="38"/>
      <c r="MFN120" s="38"/>
      <c r="MFO120" s="38"/>
      <c r="MFP120" s="38"/>
      <c r="MFQ120" s="38"/>
      <c r="MFR120" s="38"/>
      <c r="MFS120" s="38"/>
      <c r="MFT120" s="38"/>
      <c r="MFU120" s="38"/>
      <c r="MFV120" s="38"/>
      <c r="MFW120" s="38"/>
      <c r="MFX120" s="38"/>
      <c r="MFY120" s="38"/>
      <c r="MFZ120" s="38"/>
      <c r="MGA120" s="38"/>
      <c r="MGB120" s="38"/>
      <c r="MGC120" s="38"/>
      <c r="MGD120" s="38"/>
      <c r="MGE120" s="38"/>
      <c r="MGF120" s="38"/>
      <c r="MGG120" s="38"/>
      <c r="MGH120" s="38"/>
      <c r="MGI120" s="38"/>
      <c r="MGJ120" s="38"/>
      <c r="MGK120" s="38"/>
      <c r="MGL120" s="38"/>
      <c r="MGM120" s="38"/>
      <c r="MGN120" s="38"/>
      <c r="MGO120" s="38"/>
      <c r="MGP120" s="38"/>
      <c r="MGQ120" s="38"/>
      <c r="MGR120" s="38"/>
      <c r="MGS120" s="38"/>
      <c r="MGT120" s="38"/>
      <c r="MGU120" s="38"/>
      <c r="MGV120" s="38"/>
      <c r="MGW120" s="38"/>
      <c r="MGX120" s="38"/>
      <c r="MGY120" s="38"/>
      <c r="MGZ120" s="38"/>
      <c r="MHA120" s="38"/>
      <c r="MHB120" s="38"/>
      <c r="MHC120" s="38"/>
      <c r="MHD120" s="38"/>
      <c r="MHE120" s="38"/>
      <c r="MHF120" s="38"/>
      <c r="MHG120" s="38"/>
      <c r="MHH120" s="38"/>
      <c r="MHI120" s="38"/>
      <c r="MHJ120" s="38"/>
      <c r="MHK120" s="38"/>
      <c r="MHL120" s="38"/>
      <c r="MHM120" s="38"/>
      <c r="MHN120" s="38"/>
      <c r="MHO120" s="38"/>
      <c r="MHP120" s="38"/>
      <c r="MHQ120" s="38"/>
      <c r="MHR120" s="38"/>
      <c r="MHS120" s="38"/>
      <c r="MHT120" s="38"/>
      <c r="MHU120" s="38"/>
      <c r="MHV120" s="38"/>
      <c r="MHW120" s="38"/>
      <c r="MHX120" s="38"/>
      <c r="MHY120" s="38"/>
      <c r="MHZ120" s="38"/>
      <c r="MIA120" s="38"/>
      <c r="MIB120" s="38"/>
      <c r="MIC120" s="38"/>
      <c r="MID120" s="38"/>
      <c r="MIE120" s="38"/>
      <c r="MIF120" s="38"/>
      <c r="MIG120" s="38"/>
      <c r="MIH120" s="38"/>
      <c r="MII120" s="38"/>
      <c r="MIJ120" s="38"/>
      <c r="MIK120" s="38"/>
      <c r="MIL120" s="38"/>
      <c r="MIM120" s="38"/>
      <c r="MIN120" s="38"/>
      <c r="MIO120" s="38"/>
      <c r="MIP120" s="38"/>
      <c r="MIQ120" s="38"/>
      <c r="MIR120" s="38"/>
      <c r="MIS120" s="38"/>
      <c r="MIT120" s="38"/>
      <c r="MIU120" s="38"/>
      <c r="MIV120" s="38"/>
      <c r="MIW120" s="38"/>
      <c r="MIX120" s="38"/>
      <c r="MIY120" s="38"/>
      <c r="MIZ120" s="38"/>
      <c r="MJA120" s="38"/>
      <c r="MJB120" s="38"/>
      <c r="MJC120" s="38"/>
      <c r="MJD120" s="38"/>
      <c r="MJE120" s="38"/>
      <c r="MJF120" s="38"/>
      <c r="MJG120" s="38"/>
      <c r="MJH120" s="38"/>
      <c r="MJI120" s="38"/>
      <c r="MJJ120" s="38"/>
      <c r="MJK120" s="38"/>
      <c r="MJL120" s="38"/>
      <c r="MJM120" s="38"/>
      <c r="MJN120" s="38"/>
      <c r="MJO120" s="38"/>
      <c r="MJP120" s="38"/>
      <c r="MJQ120" s="38"/>
      <c r="MJR120" s="38"/>
      <c r="MJS120" s="38"/>
      <c r="MJT120" s="38"/>
      <c r="MJU120" s="38"/>
      <c r="MJV120" s="38"/>
      <c r="MJW120" s="38"/>
      <c r="MJX120" s="38"/>
      <c r="MJY120" s="38"/>
      <c r="MJZ120" s="38"/>
      <c r="MKA120" s="38"/>
      <c r="MKB120" s="38"/>
      <c r="MKC120" s="38"/>
      <c r="MKD120" s="38"/>
      <c r="MKE120" s="38"/>
      <c r="MKF120" s="38"/>
      <c r="MKG120" s="38"/>
      <c r="MKH120" s="38"/>
      <c r="MKI120" s="38"/>
      <c r="MKJ120" s="38"/>
      <c r="MKK120" s="38"/>
      <c r="MKL120" s="38"/>
      <c r="MKM120" s="38"/>
      <c r="MKN120" s="38"/>
      <c r="MKO120" s="38"/>
      <c r="MKP120" s="38"/>
      <c r="MKQ120" s="38"/>
      <c r="MKR120" s="38"/>
      <c r="MKS120" s="38"/>
      <c r="MKT120" s="38"/>
      <c r="MKU120" s="38"/>
      <c r="MKV120" s="38"/>
      <c r="MKW120" s="38"/>
      <c r="MKX120" s="38"/>
      <c r="MKY120" s="38"/>
      <c r="MKZ120" s="38"/>
      <c r="MLA120" s="38"/>
      <c r="MLB120" s="38"/>
      <c r="MLC120" s="38"/>
      <c r="MLD120" s="38"/>
      <c r="MLE120" s="38"/>
      <c r="MLF120" s="38"/>
      <c r="MLG120" s="38"/>
      <c r="MLH120" s="38"/>
      <c r="MLI120" s="38"/>
      <c r="MLJ120" s="38"/>
      <c r="MLK120" s="38"/>
      <c r="MLL120" s="38"/>
      <c r="MLM120" s="38"/>
      <c r="MLN120" s="38"/>
      <c r="MLO120" s="38"/>
      <c r="MLP120" s="38"/>
      <c r="MLQ120" s="38"/>
      <c r="MLR120" s="38"/>
      <c r="MLS120" s="38"/>
      <c r="MLT120" s="38"/>
      <c r="MLU120" s="38"/>
      <c r="MLV120" s="38"/>
      <c r="MLW120" s="38"/>
      <c r="MLX120" s="38"/>
      <c r="MLY120" s="38"/>
      <c r="MLZ120" s="38"/>
      <c r="MMA120" s="38"/>
      <c r="MMB120" s="38"/>
      <c r="MMC120" s="38"/>
      <c r="MMD120" s="38"/>
      <c r="MME120" s="38"/>
      <c r="MMF120" s="38"/>
      <c r="MMG120" s="38"/>
      <c r="MMH120" s="38"/>
      <c r="MMI120" s="38"/>
      <c r="MMJ120" s="38"/>
      <c r="MMK120" s="38"/>
      <c r="MML120" s="38"/>
      <c r="MMM120" s="38"/>
      <c r="MMN120" s="38"/>
      <c r="MMO120" s="38"/>
      <c r="MMP120" s="38"/>
      <c r="MMQ120" s="38"/>
      <c r="MMR120" s="38"/>
      <c r="MMS120" s="38"/>
      <c r="MMT120" s="38"/>
      <c r="MMU120" s="38"/>
      <c r="MMV120" s="38"/>
      <c r="MMW120" s="38"/>
      <c r="MMX120" s="38"/>
      <c r="MMY120" s="38"/>
      <c r="MMZ120" s="38"/>
      <c r="MNA120" s="38"/>
      <c r="MNB120" s="38"/>
      <c r="MNC120" s="38"/>
      <c r="MND120" s="38"/>
      <c r="MNE120" s="38"/>
      <c r="MNF120" s="38"/>
      <c r="MNG120" s="38"/>
      <c r="MNH120" s="38"/>
      <c r="MNI120" s="38"/>
      <c r="MNJ120" s="38"/>
      <c r="MNK120" s="38"/>
      <c r="MNL120" s="38"/>
      <c r="MNM120" s="38"/>
      <c r="MNN120" s="38"/>
      <c r="MNO120" s="38"/>
      <c r="MNP120" s="38"/>
      <c r="MNQ120" s="38"/>
      <c r="MNR120" s="38"/>
      <c r="MNS120" s="38"/>
      <c r="MNT120" s="38"/>
      <c r="MNU120" s="38"/>
      <c r="MNV120" s="38"/>
      <c r="MNW120" s="38"/>
      <c r="MNX120" s="38"/>
      <c r="MNY120" s="38"/>
      <c r="MNZ120" s="38"/>
      <c r="MOA120" s="38"/>
      <c r="MOB120" s="38"/>
      <c r="MOC120" s="38"/>
      <c r="MOD120" s="38"/>
      <c r="MOE120" s="38"/>
      <c r="MOF120" s="38"/>
      <c r="MOG120" s="38"/>
      <c r="MOH120" s="38"/>
      <c r="MOI120" s="38"/>
      <c r="MOJ120" s="38"/>
      <c r="MOK120" s="38"/>
      <c r="MOL120" s="38"/>
      <c r="MOM120" s="38"/>
      <c r="MON120" s="38"/>
      <c r="MOO120" s="38"/>
      <c r="MOP120" s="38"/>
      <c r="MOQ120" s="38"/>
      <c r="MOR120" s="38"/>
      <c r="MOS120" s="38"/>
      <c r="MOT120" s="38"/>
      <c r="MOU120" s="38"/>
      <c r="MOV120" s="38"/>
      <c r="MOW120" s="38"/>
      <c r="MOX120" s="38"/>
      <c r="MOY120" s="38"/>
      <c r="MOZ120" s="38"/>
      <c r="MPA120" s="38"/>
      <c r="MPB120" s="38"/>
      <c r="MPC120" s="38"/>
      <c r="MPD120" s="38"/>
      <c r="MPE120" s="38"/>
      <c r="MPF120" s="38"/>
      <c r="MPG120" s="38"/>
      <c r="MPH120" s="38"/>
      <c r="MPI120" s="38"/>
      <c r="MPJ120" s="38"/>
      <c r="MPK120" s="38"/>
      <c r="MPL120" s="38"/>
      <c r="MPM120" s="38"/>
      <c r="MPN120" s="38"/>
      <c r="MPO120" s="38"/>
      <c r="MPP120" s="38"/>
      <c r="MPQ120" s="38"/>
      <c r="MPR120" s="38"/>
      <c r="MPS120" s="38"/>
      <c r="MPT120" s="38"/>
      <c r="MPU120" s="38"/>
      <c r="MPV120" s="38"/>
      <c r="MPW120" s="38"/>
      <c r="MPX120" s="38"/>
      <c r="MPY120" s="38"/>
      <c r="MPZ120" s="38"/>
      <c r="MQA120" s="38"/>
      <c r="MQB120" s="38"/>
      <c r="MQC120" s="38"/>
      <c r="MQD120" s="38"/>
      <c r="MQE120" s="38"/>
      <c r="MQF120" s="38"/>
      <c r="MQG120" s="38"/>
      <c r="MQH120" s="38"/>
      <c r="MQI120" s="38"/>
      <c r="MQJ120" s="38"/>
      <c r="MQK120" s="38"/>
      <c r="MQL120" s="38"/>
      <c r="MQM120" s="38"/>
      <c r="MQN120" s="38"/>
      <c r="MQO120" s="38"/>
      <c r="MQP120" s="38"/>
      <c r="MQQ120" s="38"/>
      <c r="MQR120" s="38"/>
      <c r="MQS120" s="38"/>
      <c r="MQT120" s="38"/>
      <c r="MQU120" s="38"/>
      <c r="MQV120" s="38"/>
      <c r="MQW120" s="38"/>
      <c r="MQX120" s="38"/>
      <c r="MQY120" s="38"/>
      <c r="MQZ120" s="38"/>
      <c r="MRA120" s="38"/>
      <c r="MRB120" s="38"/>
      <c r="MRC120" s="38"/>
      <c r="MRD120" s="38"/>
      <c r="MRE120" s="38"/>
      <c r="MRF120" s="38"/>
      <c r="MRG120" s="38"/>
      <c r="MRH120" s="38"/>
      <c r="MRI120" s="38"/>
      <c r="MRJ120" s="38"/>
      <c r="MRK120" s="38"/>
      <c r="MRL120" s="38"/>
      <c r="MRM120" s="38"/>
      <c r="MRN120" s="38"/>
      <c r="MRO120" s="38"/>
      <c r="MRP120" s="38"/>
      <c r="MRQ120" s="38"/>
      <c r="MRR120" s="38"/>
      <c r="MRS120" s="38"/>
      <c r="MRT120" s="38"/>
      <c r="MRU120" s="38"/>
      <c r="MRV120" s="38"/>
      <c r="MRW120" s="38"/>
      <c r="MRX120" s="38"/>
      <c r="MRY120" s="38"/>
      <c r="MRZ120" s="38"/>
      <c r="MSA120" s="38"/>
      <c r="MSB120" s="38"/>
      <c r="MSC120" s="38"/>
      <c r="MSD120" s="38"/>
      <c r="MSE120" s="38"/>
      <c r="MSF120" s="38"/>
      <c r="MSG120" s="38"/>
      <c r="MSH120" s="38"/>
      <c r="MSI120" s="38"/>
      <c r="MSJ120" s="38"/>
      <c r="MSK120" s="38"/>
      <c r="MSL120" s="38"/>
      <c r="MSM120" s="38"/>
      <c r="MSN120" s="38"/>
      <c r="MSO120" s="38"/>
      <c r="MSP120" s="38"/>
      <c r="MSQ120" s="38"/>
      <c r="MSR120" s="38"/>
      <c r="MSS120" s="38"/>
      <c r="MST120" s="38"/>
      <c r="MSU120" s="38"/>
      <c r="MSV120" s="38"/>
      <c r="MSW120" s="38"/>
      <c r="MSX120" s="38"/>
      <c r="MSY120" s="38"/>
      <c r="MSZ120" s="38"/>
      <c r="MTA120" s="38"/>
      <c r="MTB120" s="38"/>
      <c r="MTC120" s="38"/>
      <c r="MTD120" s="38"/>
      <c r="MTE120" s="38"/>
      <c r="MTF120" s="38"/>
      <c r="MTG120" s="38"/>
      <c r="MTH120" s="38"/>
      <c r="MTI120" s="38"/>
      <c r="MTJ120" s="38"/>
      <c r="MTK120" s="38"/>
      <c r="MTL120" s="38"/>
      <c r="MTM120" s="38"/>
      <c r="MTN120" s="38"/>
      <c r="MTO120" s="38"/>
      <c r="MTP120" s="38"/>
      <c r="MTQ120" s="38"/>
      <c r="MTR120" s="38"/>
      <c r="MTS120" s="38"/>
      <c r="MTT120" s="38"/>
      <c r="MTU120" s="38"/>
      <c r="MTV120" s="38"/>
      <c r="MTW120" s="38"/>
      <c r="MTX120" s="38"/>
      <c r="MTY120" s="38"/>
      <c r="MTZ120" s="38"/>
      <c r="MUA120" s="38"/>
      <c r="MUB120" s="38"/>
      <c r="MUC120" s="38"/>
      <c r="MUD120" s="38"/>
      <c r="MUE120" s="38"/>
      <c r="MUF120" s="38"/>
      <c r="MUG120" s="38"/>
      <c r="MUH120" s="38"/>
      <c r="MUI120" s="38"/>
      <c r="MUJ120" s="38"/>
      <c r="MUK120" s="38"/>
      <c r="MUL120" s="38"/>
      <c r="MUM120" s="38"/>
      <c r="MUN120" s="38"/>
      <c r="MUO120" s="38"/>
      <c r="MUP120" s="38"/>
      <c r="MUQ120" s="38"/>
      <c r="MUR120" s="38"/>
      <c r="MUS120" s="38"/>
      <c r="MUT120" s="38"/>
      <c r="MUU120" s="38"/>
      <c r="MUV120" s="38"/>
      <c r="MUW120" s="38"/>
      <c r="MUX120" s="38"/>
      <c r="MUY120" s="38"/>
      <c r="MUZ120" s="38"/>
      <c r="MVA120" s="38"/>
      <c r="MVB120" s="38"/>
      <c r="MVC120" s="38"/>
      <c r="MVD120" s="38"/>
      <c r="MVE120" s="38"/>
      <c r="MVF120" s="38"/>
      <c r="MVG120" s="38"/>
      <c r="MVH120" s="38"/>
      <c r="MVI120" s="38"/>
      <c r="MVJ120" s="38"/>
      <c r="MVK120" s="38"/>
      <c r="MVL120" s="38"/>
      <c r="MVM120" s="38"/>
      <c r="MVN120" s="38"/>
      <c r="MVO120" s="38"/>
      <c r="MVP120" s="38"/>
      <c r="MVQ120" s="38"/>
      <c r="MVR120" s="38"/>
      <c r="MVS120" s="38"/>
      <c r="MVT120" s="38"/>
      <c r="MVU120" s="38"/>
      <c r="MVV120" s="38"/>
      <c r="MVW120" s="38"/>
      <c r="MVX120" s="38"/>
      <c r="MVY120" s="38"/>
      <c r="MVZ120" s="38"/>
      <c r="MWA120" s="38"/>
      <c r="MWB120" s="38"/>
      <c r="MWC120" s="38"/>
      <c r="MWD120" s="38"/>
      <c r="MWE120" s="38"/>
      <c r="MWF120" s="38"/>
      <c r="MWG120" s="38"/>
      <c r="MWH120" s="38"/>
      <c r="MWI120" s="38"/>
      <c r="MWJ120" s="38"/>
      <c r="MWK120" s="38"/>
      <c r="MWL120" s="38"/>
      <c r="MWM120" s="38"/>
      <c r="MWN120" s="38"/>
      <c r="MWO120" s="38"/>
      <c r="MWP120" s="38"/>
      <c r="MWQ120" s="38"/>
      <c r="MWR120" s="38"/>
      <c r="MWS120" s="38"/>
      <c r="MWT120" s="38"/>
      <c r="MWU120" s="38"/>
      <c r="MWV120" s="38"/>
      <c r="MWW120" s="38"/>
      <c r="MWX120" s="38"/>
      <c r="MWY120" s="38"/>
      <c r="MWZ120" s="38"/>
      <c r="MXA120" s="38"/>
      <c r="MXB120" s="38"/>
      <c r="MXC120" s="38"/>
      <c r="MXD120" s="38"/>
      <c r="MXE120" s="38"/>
      <c r="MXF120" s="38"/>
      <c r="MXG120" s="38"/>
      <c r="MXH120" s="38"/>
      <c r="MXI120" s="38"/>
      <c r="MXJ120" s="38"/>
      <c r="MXK120" s="38"/>
      <c r="MXL120" s="38"/>
      <c r="MXM120" s="38"/>
      <c r="MXN120" s="38"/>
      <c r="MXO120" s="38"/>
      <c r="MXP120" s="38"/>
      <c r="MXQ120" s="38"/>
      <c r="MXR120" s="38"/>
      <c r="MXS120" s="38"/>
      <c r="MXT120" s="38"/>
      <c r="MXU120" s="38"/>
      <c r="MXV120" s="38"/>
      <c r="MXW120" s="38"/>
      <c r="MXX120" s="38"/>
      <c r="MXY120" s="38"/>
      <c r="MXZ120" s="38"/>
      <c r="MYA120" s="38"/>
      <c r="MYB120" s="38"/>
      <c r="MYC120" s="38"/>
      <c r="MYD120" s="38"/>
      <c r="MYE120" s="38"/>
      <c r="MYF120" s="38"/>
      <c r="MYG120" s="38"/>
      <c r="MYH120" s="38"/>
      <c r="MYI120" s="38"/>
      <c r="MYJ120" s="38"/>
      <c r="MYK120" s="38"/>
      <c r="MYL120" s="38"/>
      <c r="MYM120" s="38"/>
      <c r="MYN120" s="38"/>
      <c r="MYO120" s="38"/>
      <c r="MYP120" s="38"/>
      <c r="MYQ120" s="38"/>
      <c r="MYR120" s="38"/>
      <c r="MYS120" s="38"/>
      <c r="MYT120" s="38"/>
      <c r="MYU120" s="38"/>
      <c r="MYV120" s="38"/>
      <c r="MYW120" s="38"/>
      <c r="MYX120" s="38"/>
      <c r="MYY120" s="38"/>
      <c r="MYZ120" s="38"/>
      <c r="MZA120" s="38"/>
      <c r="MZB120" s="38"/>
      <c r="MZC120" s="38"/>
      <c r="MZD120" s="38"/>
      <c r="MZE120" s="38"/>
      <c r="MZF120" s="38"/>
      <c r="MZG120" s="38"/>
      <c r="MZH120" s="38"/>
      <c r="MZI120" s="38"/>
      <c r="MZJ120" s="38"/>
      <c r="MZK120" s="38"/>
      <c r="MZL120" s="38"/>
      <c r="MZM120" s="38"/>
      <c r="MZN120" s="38"/>
      <c r="MZO120" s="38"/>
      <c r="MZP120" s="38"/>
      <c r="MZQ120" s="38"/>
      <c r="MZR120" s="38"/>
      <c r="MZS120" s="38"/>
      <c r="MZT120" s="38"/>
      <c r="MZU120" s="38"/>
      <c r="MZV120" s="38"/>
      <c r="MZW120" s="38"/>
      <c r="MZX120" s="38"/>
      <c r="MZY120" s="38"/>
      <c r="MZZ120" s="38"/>
      <c r="NAA120" s="38"/>
      <c r="NAB120" s="38"/>
      <c r="NAC120" s="38"/>
      <c r="NAD120" s="38"/>
      <c r="NAE120" s="38"/>
      <c r="NAF120" s="38"/>
      <c r="NAG120" s="38"/>
      <c r="NAH120" s="38"/>
      <c r="NAI120" s="38"/>
      <c r="NAJ120" s="38"/>
      <c r="NAK120" s="38"/>
      <c r="NAL120" s="38"/>
      <c r="NAM120" s="38"/>
      <c r="NAN120" s="38"/>
      <c r="NAO120" s="38"/>
      <c r="NAP120" s="38"/>
      <c r="NAQ120" s="38"/>
      <c r="NAR120" s="38"/>
      <c r="NAS120" s="38"/>
      <c r="NAT120" s="38"/>
      <c r="NAU120" s="38"/>
      <c r="NAV120" s="38"/>
      <c r="NAW120" s="38"/>
      <c r="NAX120" s="38"/>
      <c r="NAY120" s="38"/>
      <c r="NAZ120" s="38"/>
      <c r="NBA120" s="38"/>
      <c r="NBB120" s="38"/>
      <c r="NBC120" s="38"/>
      <c r="NBD120" s="38"/>
      <c r="NBE120" s="38"/>
      <c r="NBF120" s="38"/>
      <c r="NBG120" s="38"/>
      <c r="NBH120" s="38"/>
      <c r="NBI120" s="38"/>
      <c r="NBJ120" s="38"/>
      <c r="NBK120" s="38"/>
      <c r="NBL120" s="38"/>
      <c r="NBM120" s="38"/>
      <c r="NBN120" s="38"/>
      <c r="NBO120" s="38"/>
      <c r="NBP120" s="38"/>
      <c r="NBQ120" s="38"/>
      <c r="NBR120" s="38"/>
      <c r="NBS120" s="38"/>
      <c r="NBT120" s="38"/>
      <c r="NBU120" s="38"/>
      <c r="NBV120" s="38"/>
      <c r="NBW120" s="38"/>
      <c r="NBX120" s="38"/>
      <c r="NBY120" s="38"/>
      <c r="NBZ120" s="38"/>
      <c r="NCA120" s="38"/>
      <c r="NCB120" s="38"/>
      <c r="NCC120" s="38"/>
      <c r="NCD120" s="38"/>
      <c r="NCE120" s="38"/>
      <c r="NCF120" s="38"/>
      <c r="NCG120" s="38"/>
      <c r="NCH120" s="38"/>
      <c r="NCI120" s="38"/>
      <c r="NCJ120" s="38"/>
      <c r="NCK120" s="38"/>
      <c r="NCL120" s="38"/>
      <c r="NCM120" s="38"/>
      <c r="NCN120" s="38"/>
      <c r="NCO120" s="38"/>
      <c r="NCP120" s="38"/>
      <c r="NCQ120" s="38"/>
      <c r="NCR120" s="38"/>
      <c r="NCS120" s="38"/>
      <c r="NCT120" s="38"/>
      <c r="NCU120" s="38"/>
      <c r="NCV120" s="38"/>
      <c r="NCW120" s="38"/>
      <c r="NCX120" s="38"/>
      <c r="NCY120" s="38"/>
      <c r="NCZ120" s="38"/>
      <c r="NDA120" s="38"/>
      <c r="NDB120" s="38"/>
      <c r="NDC120" s="38"/>
      <c r="NDD120" s="38"/>
      <c r="NDE120" s="38"/>
      <c r="NDF120" s="38"/>
      <c r="NDG120" s="38"/>
      <c r="NDH120" s="38"/>
      <c r="NDI120" s="38"/>
      <c r="NDJ120" s="38"/>
      <c r="NDK120" s="38"/>
      <c r="NDL120" s="38"/>
      <c r="NDM120" s="38"/>
      <c r="NDN120" s="38"/>
      <c r="NDO120" s="38"/>
      <c r="NDP120" s="38"/>
      <c r="NDQ120" s="38"/>
      <c r="NDR120" s="38"/>
      <c r="NDS120" s="38"/>
      <c r="NDT120" s="38"/>
      <c r="NDU120" s="38"/>
      <c r="NDV120" s="38"/>
      <c r="NDW120" s="38"/>
      <c r="NDX120" s="38"/>
      <c r="NDY120" s="38"/>
      <c r="NDZ120" s="38"/>
      <c r="NEA120" s="38"/>
      <c r="NEB120" s="38"/>
      <c r="NEC120" s="38"/>
      <c r="NED120" s="38"/>
      <c r="NEE120" s="38"/>
      <c r="NEF120" s="38"/>
      <c r="NEG120" s="38"/>
      <c r="NEH120" s="38"/>
      <c r="NEI120" s="38"/>
      <c r="NEJ120" s="38"/>
      <c r="NEK120" s="38"/>
      <c r="NEL120" s="38"/>
      <c r="NEM120" s="38"/>
      <c r="NEN120" s="38"/>
      <c r="NEO120" s="38"/>
      <c r="NEP120" s="38"/>
      <c r="NEQ120" s="38"/>
      <c r="NER120" s="38"/>
      <c r="NES120" s="38"/>
      <c r="NET120" s="38"/>
      <c r="NEU120" s="38"/>
      <c r="NEV120" s="38"/>
      <c r="NEW120" s="38"/>
      <c r="NEX120" s="38"/>
      <c r="NEY120" s="38"/>
      <c r="NEZ120" s="38"/>
      <c r="NFA120" s="38"/>
      <c r="NFB120" s="38"/>
      <c r="NFC120" s="38"/>
      <c r="NFD120" s="38"/>
      <c r="NFE120" s="38"/>
      <c r="NFF120" s="38"/>
      <c r="NFG120" s="38"/>
      <c r="NFH120" s="38"/>
      <c r="NFI120" s="38"/>
      <c r="NFJ120" s="38"/>
      <c r="NFK120" s="38"/>
      <c r="NFL120" s="38"/>
      <c r="NFM120" s="38"/>
      <c r="NFN120" s="38"/>
      <c r="NFO120" s="38"/>
      <c r="NFP120" s="38"/>
      <c r="NFQ120" s="38"/>
      <c r="NFR120" s="38"/>
      <c r="NFS120" s="38"/>
      <c r="NFT120" s="38"/>
      <c r="NFU120" s="38"/>
      <c r="NFV120" s="38"/>
      <c r="NFW120" s="38"/>
      <c r="NFX120" s="38"/>
      <c r="NFY120" s="38"/>
      <c r="NFZ120" s="38"/>
      <c r="NGA120" s="38"/>
      <c r="NGB120" s="38"/>
      <c r="NGC120" s="38"/>
      <c r="NGD120" s="38"/>
      <c r="NGE120" s="38"/>
      <c r="NGF120" s="38"/>
      <c r="NGG120" s="38"/>
      <c r="NGH120" s="38"/>
      <c r="NGI120" s="38"/>
      <c r="NGJ120" s="38"/>
      <c r="NGK120" s="38"/>
      <c r="NGL120" s="38"/>
      <c r="NGM120" s="38"/>
      <c r="NGN120" s="38"/>
      <c r="NGO120" s="38"/>
      <c r="NGP120" s="38"/>
      <c r="NGQ120" s="38"/>
      <c r="NGR120" s="38"/>
      <c r="NGS120" s="38"/>
      <c r="NGT120" s="38"/>
      <c r="NGU120" s="38"/>
      <c r="NGV120" s="38"/>
      <c r="NGW120" s="38"/>
      <c r="NGX120" s="38"/>
      <c r="NGY120" s="38"/>
      <c r="NGZ120" s="38"/>
      <c r="NHA120" s="38"/>
      <c r="NHB120" s="38"/>
      <c r="NHC120" s="38"/>
      <c r="NHD120" s="38"/>
      <c r="NHE120" s="38"/>
      <c r="NHF120" s="38"/>
      <c r="NHG120" s="38"/>
      <c r="NHH120" s="38"/>
      <c r="NHI120" s="38"/>
      <c r="NHJ120" s="38"/>
      <c r="NHK120" s="38"/>
      <c r="NHL120" s="38"/>
      <c r="NHM120" s="38"/>
      <c r="NHN120" s="38"/>
      <c r="NHO120" s="38"/>
      <c r="NHP120" s="38"/>
      <c r="NHQ120" s="38"/>
      <c r="NHR120" s="38"/>
      <c r="NHS120" s="38"/>
      <c r="NHT120" s="38"/>
      <c r="NHU120" s="38"/>
      <c r="NHV120" s="38"/>
      <c r="NHW120" s="38"/>
      <c r="NHX120" s="38"/>
      <c r="NHY120" s="38"/>
      <c r="NHZ120" s="38"/>
      <c r="NIA120" s="38"/>
      <c r="NIB120" s="38"/>
      <c r="NIC120" s="38"/>
      <c r="NID120" s="38"/>
      <c r="NIE120" s="38"/>
      <c r="NIF120" s="38"/>
      <c r="NIG120" s="38"/>
      <c r="NIH120" s="38"/>
      <c r="NII120" s="38"/>
      <c r="NIJ120" s="38"/>
      <c r="NIK120" s="38"/>
      <c r="NIL120" s="38"/>
      <c r="NIM120" s="38"/>
      <c r="NIN120" s="38"/>
      <c r="NIO120" s="38"/>
      <c r="NIP120" s="38"/>
      <c r="NIQ120" s="38"/>
      <c r="NIR120" s="38"/>
      <c r="NIS120" s="38"/>
      <c r="NIT120" s="38"/>
      <c r="NIU120" s="38"/>
      <c r="NIV120" s="38"/>
      <c r="NIW120" s="38"/>
      <c r="NIX120" s="38"/>
      <c r="NIY120" s="38"/>
      <c r="NIZ120" s="38"/>
      <c r="NJA120" s="38"/>
      <c r="NJB120" s="38"/>
      <c r="NJC120" s="38"/>
      <c r="NJD120" s="38"/>
      <c r="NJE120" s="38"/>
      <c r="NJF120" s="38"/>
      <c r="NJG120" s="38"/>
      <c r="NJH120" s="38"/>
      <c r="NJI120" s="38"/>
      <c r="NJJ120" s="38"/>
      <c r="NJK120" s="38"/>
      <c r="NJL120" s="38"/>
      <c r="NJM120" s="38"/>
      <c r="NJN120" s="38"/>
      <c r="NJO120" s="38"/>
      <c r="NJP120" s="38"/>
      <c r="NJQ120" s="38"/>
      <c r="NJR120" s="38"/>
      <c r="NJS120" s="38"/>
      <c r="NJT120" s="38"/>
      <c r="NJU120" s="38"/>
      <c r="NJV120" s="38"/>
      <c r="NJW120" s="38"/>
      <c r="NJX120" s="38"/>
      <c r="NJY120" s="38"/>
      <c r="NJZ120" s="38"/>
      <c r="NKA120" s="38"/>
      <c r="NKB120" s="38"/>
      <c r="NKC120" s="38"/>
      <c r="NKD120" s="38"/>
      <c r="NKE120" s="38"/>
      <c r="NKF120" s="38"/>
      <c r="NKG120" s="38"/>
      <c r="NKH120" s="38"/>
      <c r="NKI120" s="38"/>
      <c r="NKJ120" s="38"/>
      <c r="NKK120" s="38"/>
      <c r="NKL120" s="38"/>
      <c r="NKM120" s="38"/>
      <c r="NKN120" s="38"/>
      <c r="NKO120" s="38"/>
      <c r="NKP120" s="38"/>
      <c r="NKQ120" s="38"/>
      <c r="NKR120" s="38"/>
      <c r="NKS120" s="38"/>
      <c r="NKT120" s="38"/>
      <c r="NKU120" s="38"/>
      <c r="NKV120" s="38"/>
      <c r="NKW120" s="38"/>
      <c r="NKX120" s="38"/>
      <c r="NKY120" s="38"/>
      <c r="NKZ120" s="38"/>
      <c r="NLA120" s="38"/>
      <c r="NLB120" s="38"/>
      <c r="NLC120" s="38"/>
      <c r="NLD120" s="38"/>
      <c r="NLE120" s="38"/>
      <c r="NLF120" s="38"/>
      <c r="NLG120" s="38"/>
      <c r="NLH120" s="38"/>
      <c r="NLI120" s="38"/>
      <c r="NLJ120" s="38"/>
      <c r="NLK120" s="38"/>
      <c r="NLL120" s="38"/>
      <c r="NLM120" s="38"/>
      <c r="NLN120" s="38"/>
      <c r="NLO120" s="38"/>
      <c r="NLP120" s="38"/>
      <c r="NLQ120" s="38"/>
      <c r="NLR120" s="38"/>
      <c r="NLS120" s="38"/>
      <c r="NLT120" s="38"/>
      <c r="NLU120" s="38"/>
      <c r="NLV120" s="38"/>
      <c r="NLW120" s="38"/>
      <c r="NLX120" s="38"/>
      <c r="NLY120" s="38"/>
      <c r="NLZ120" s="38"/>
      <c r="NMA120" s="38"/>
      <c r="NMB120" s="38"/>
      <c r="NMC120" s="38"/>
      <c r="NMD120" s="38"/>
      <c r="NME120" s="38"/>
      <c r="NMF120" s="38"/>
      <c r="NMG120" s="38"/>
      <c r="NMH120" s="38"/>
      <c r="NMI120" s="38"/>
      <c r="NMJ120" s="38"/>
      <c r="NMK120" s="38"/>
      <c r="NML120" s="38"/>
      <c r="NMM120" s="38"/>
      <c r="NMN120" s="38"/>
      <c r="NMO120" s="38"/>
      <c r="NMP120" s="38"/>
      <c r="NMQ120" s="38"/>
      <c r="NMR120" s="38"/>
      <c r="NMS120" s="38"/>
      <c r="NMT120" s="38"/>
      <c r="NMU120" s="38"/>
      <c r="NMV120" s="38"/>
      <c r="NMW120" s="38"/>
      <c r="NMX120" s="38"/>
      <c r="NMY120" s="38"/>
      <c r="NMZ120" s="38"/>
      <c r="NNA120" s="38"/>
      <c r="NNB120" s="38"/>
      <c r="NNC120" s="38"/>
      <c r="NND120" s="38"/>
      <c r="NNE120" s="38"/>
      <c r="NNF120" s="38"/>
      <c r="NNG120" s="38"/>
      <c r="NNH120" s="38"/>
      <c r="NNI120" s="38"/>
      <c r="NNJ120" s="38"/>
      <c r="NNK120" s="38"/>
      <c r="NNL120" s="38"/>
      <c r="NNM120" s="38"/>
      <c r="NNN120" s="38"/>
      <c r="NNO120" s="38"/>
      <c r="NNP120" s="38"/>
      <c r="NNQ120" s="38"/>
      <c r="NNR120" s="38"/>
      <c r="NNS120" s="38"/>
      <c r="NNT120" s="38"/>
      <c r="NNU120" s="38"/>
      <c r="NNV120" s="38"/>
      <c r="NNW120" s="38"/>
      <c r="NNX120" s="38"/>
      <c r="NNY120" s="38"/>
      <c r="NNZ120" s="38"/>
      <c r="NOA120" s="38"/>
      <c r="NOB120" s="38"/>
      <c r="NOC120" s="38"/>
      <c r="NOD120" s="38"/>
      <c r="NOE120" s="38"/>
      <c r="NOF120" s="38"/>
      <c r="NOG120" s="38"/>
      <c r="NOH120" s="38"/>
      <c r="NOI120" s="38"/>
      <c r="NOJ120" s="38"/>
      <c r="NOK120" s="38"/>
      <c r="NOL120" s="38"/>
      <c r="NOM120" s="38"/>
      <c r="NON120" s="38"/>
      <c r="NOO120" s="38"/>
      <c r="NOP120" s="38"/>
      <c r="NOQ120" s="38"/>
      <c r="NOR120" s="38"/>
      <c r="NOS120" s="38"/>
      <c r="NOT120" s="38"/>
      <c r="NOU120" s="38"/>
      <c r="NOV120" s="38"/>
      <c r="NOW120" s="38"/>
      <c r="NOX120" s="38"/>
      <c r="NOY120" s="38"/>
      <c r="NOZ120" s="38"/>
      <c r="NPA120" s="38"/>
      <c r="NPB120" s="38"/>
      <c r="NPC120" s="38"/>
      <c r="NPD120" s="38"/>
      <c r="NPE120" s="38"/>
      <c r="NPF120" s="38"/>
      <c r="NPG120" s="38"/>
      <c r="NPH120" s="38"/>
      <c r="NPI120" s="38"/>
      <c r="NPJ120" s="38"/>
      <c r="NPK120" s="38"/>
      <c r="NPL120" s="38"/>
      <c r="NPM120" s="38"/>
      <c r="NPN120" s="38"/>
      <c r="NPO120" s="38"/>
      <c r="NPP120" s="38"/>
      <c r="NPQ120" s="38"/>
      <c r="NPR120" s="38"/>
      <c r="NPS120" s="38"/>
      <c r="NPT120" s="38"/>
      <c r="NPU120" s="38"/>
      <c r="NPV120" s="38"/>
      <c r="NPW120" s="38"/>
      <c r="NPX120" s="38"/>
      <c r="NPY120" s="38"/>
      <c r="NPZ120" s="38"/>
      <c r="NQA120" s="38"/>
      <c r="NQB120" s="38"/>
      <c r="NQC120" s="38"/>
      <c r="NQD120" s="38"/>
      <c r="NQE120" s="38"/>
      <c r="NQF120" s="38"/>
      <c r="NQG120" s="38"/>
      <c r="NQH120" s="38"/>
      <c r="NQI120" s="38"/>
      <c r="NQJ120" s="38"/>
      <c r="NQK120" s="38"/>
      <c r="NQL120" s="38"/>
      <c r="NQM120" s="38"/>
      <c r="NQN120" s="38"/>
      <c r="NQO120" s="38"/>
      <c r="NQP120" s="38"/>
      <c r="NQQ120" s="38"/>
      <c r="NQR120" s="38"/>
      <c r="NQS120" s="38"/>
      <c r="NQT120" s="38"/>
      <c r="NQU120" s="38"/>
      <c r="NQV120" s="38"/>
      <c r="NQW120" s="38"/>
      <c r="NQX120" s="38"/>
      <c r="NQY120" s="38"/>
      <c r="NQZ120" s="38"/>
      <c r="NRA120" s="38"/>
      <c r="NRB120" s="38"/>
      <c r="NRC120" s="38"/>
      <c r="NRD120" s="38"/>
      <c r="NRE120" s="38"/>
      <c r="NRF120" s="38"/>
      <c r="NRG120" s="38"/>
      <c r="NRH120" s="38"/>
      <c r="NRI120" s="38"/>
      <c r="NRJ120" s="38"/>
      <c r="NRK120" s="38"/>
      <c r="NRL120" s="38"/>
      <c r="NRM120" s="38"/>
      <c r="NRN120" s="38"/>
      <c r="NRO120" s="38"/>
      <c r="NRP120" s="38"/>
      <c r="NRQ120" s="38"/>
      <c r="NRR120" s="38"/>
      <c r="NRS120" s="38"/>
      <c r="NRT120" s="38"/>
      <c r="NRU120" s="38"/>
      <c r="NRV120" s="38"/>
      <c r="NRW120" s="38"/>
      <c r="NRX120" s="38"/>
      <c r="NRY120" s="38"/>
      <c r="NRZ120" s="38"/>
      <c r="NSA120" s="38"/>
      <c r="NSB120" s="38"/>
      <c r="NSC120" s="38"/>
      <c r="NSD120" s="38"/>
      <c r="NSE120" s="38"/>
      <c r="NSF120" s="38"/>
      <c r="NSG120" s="38"/>
      <c r="NSH120" s="38"/>
      <c r="NSI120" s="38"/>
      <c r="NSJ120" s="38"/>
      <c r="NSK120" s="38"/>
      <c r="NSL120" s="38"/>
      <c r="NSM120" s="38"/>
      <c r="NSN120" s="38"/>
      <c r="NSO120" s="38"/>
      <c r="NSP120" s="38"/>
      <c r="NSQ120" s="38"/>
      <c r="NSR120" s="38"/>
      <c r="NSS120" s="38"/>
      <c r="NST120" s="38"/>
      <c r="NSU120" s="38"/>
      <c r="NSV120" s="38"/>
      <c r="NSW120" s="38"/>
      <c r="NSX120" s="38"/>
      <c r="NSY120" s="38"/>
      <c r="NSZ120" s="38"/>
      <c r="NTA120" s="38"/>
      <c r="NTB120" s="38"/>
      <c r="NTC120" s="38"/>
      <c r="NTD120" s="38"/>
      <c r="NTE120" s="38"/>
      <c r="NTF120" s="38"/>
      <c r="NTG120" s="38"/>
      <c r="NTH120" s="38"/>
      <c r="NTI120" s="38"/>
      <c r="NTJ120" s="38"/>
      <c r="NTK120" s="38"/>
      <c r="NTL120" s="38"/>
      <c r="NTM120" s="38"/>
      <c r="NTN120" s="38"/>
      <c r="NTO120" s="38"/>
      <c r="NTP120" s="38"/>
      <c r="NTQ120" s="38"/>
      <c r="NTR120" s="38"/>
      <c r="NTS120" s="38"/>
      <c r="NTT120" s="38"/>
      <c r="NTU120" s="38"/>
      <c r="NTV120" s="38"/>
      <c r="NTW120" s="38"/>
      <c r="NTX120" s="38"/>
      <c r="NTY120" s="38"/>
      <c r="NTZ120" s="38"/>
      <c r="NUA120" s="38"/>
      <c r="NUB120" s="38"/>
      <c r="NUC120" s="38"/>
      <c r="NUD120" s="38"/>
      <c r="NUE120" s="38"/>
      <c r="NUF120" s="38"/>
      <c r="NUG120" s="38"/>
      <c r="NUH120" s="38"/>
      <c r="NUI120" s="38"/>
      <c r="NUJ120" s="38"/>
      <c r="NUK120" s="38"/>
      <c r="NUL120" s="38"/>
      <c r="NUM120" s="38"/>
      <c r="NUN120" s="38"/>
      <c r="NUO120" s="38"/>
      <c r="NUP120" s="38"/>
      <c r="NUQ120" s="38"/>
      <c r="NUR120" s="38"/>
      <c r="NUS120" s="38"/>
      <c r="NUT120" s="38"/>
      <c r="NUU120" s="38"/>
      <c r="NUV120" s="38"/>
      <c r="NUW120" s="38"/>
      <c r="NUX120" s="38"/>
      <c r="NUY120" s="38"/>
      <c r="NUZ120" s="38"/>
      <c r="NVA120" s="38"/>
      <c r="NVB120" s="38"/>
      <c r="NVC120" s="38"/>
      <c r="NVD120" s="38"/>
      <c r="NVE120" s="38"/>
      <c r="NVF120" s="38"/>
      <c r="NVG120" s="38"/>
      <c r="NVH120" s="38"/>
      <c r="NVI120" s="38"/>
      <c r="NVJ120" s="38"/>
      <c r="NVK120" s="38"/>
      <c r="NVL120" s="38"/>
      <c r="NVM120" s="38"/>
      <c r="NVN120" s="38"/>
      <c r="NVO120" s="38"/>
      <c r="NVP120" s="38"/>
      <c r="NVQ120" s="38"/>
      <c r="NVR120" s="38"/>
      <c r="NVS120" s="38"/>
      <c r="NVT120" s="38"/>
      <c r="NVU120" s="38"/>
      <c r="NVV120" s="38"/>
      <c r="NVW120" s="38"/>
      <c r="NVX120" s="38"/>
      <c r="NVY120" s="38"/>
      <c r="NVZ120" s="38"/>
      <c r="NWA120" s="38"/>
      <c r="NWB120" s="38"/>
      <c r="NWC120" s="38"/>
      <c r="NWD120" s="38"/>
      <c r="NWE120" s="38"/>
      <c r="NWF120" s="38"/>
      <c r="NWG120" s="38"/>
      <c r="NWH120" s="38"/>
      <c r="NWI120" s="38"/>
      <c r="NWJ120" s="38"/>
      <c r="NWK120" s="38"/>
      <c r="NWL120" s="38"/>
      <c r="NWM120" s="38"/>
      <c r="NWN120" s="38"/>
      <c r="NWO120" s="38"/>
      <c r="NWP120" s="38"/>
      <c r="NWQ120" s="38"/>
      <c r="NWR120" s="38"/>
      <c r="NWS120" s="38"/>
      <c r="NWT120" s="38"/>
      <c r="NWU120" s="38"/>
      <c r="NWV120" s="38"/>
      <c r="NWW120" s="38"/>
      <c r="NWX120" s="38"/>
      <c r="NWY120" s="38"/>
      <c r="NWZ120" s="38"/>
      <c r="NXA120" s="38"/>
      <c r="NXB120" s="38"/>
      <c r="NXC120" s="38"/>
      <c r="NXD120" s="38"/>
      <c r="NXE120" s="38"/>
      <c r="NXF120" s="38"/>
      <c r="NXG120" s="38"/>
      <c r="NXH120" s="38"/>
      <c r="NXI120" s="38"/>
      <c r="NXJ120" s="38"/>
      <c r="NXK120" s="38"/>
      <c r="NXL120" s="38"/>
      <c r="NXM120" s="38"/>
      <c r="NXN120" s="38"/>
      <c r="NXO120" s="38"/>
      <c r="NXP120" s="38"/>
      <c r="NXQ120" s="38"/>
      <c r="NXR120" s="38"/>
      <c r="NXS120" s="38"/>
      <c r="NXT120" s="38"/>
      <c r="NXU120" s="38"/>
      <c r="NXV120" s="38"/>
      <c r="NXW120" s="38"/>
      <c r="NXX120" s="38"/>
      <c r="NXY120" s="38"/>
      <c r="NXZ120" s="38"/>
      <c r="NYA120" s="38"/>
      <c r="NYB120" s="38"/>
      <c r="NYC120" s="38"/>
      <c r="NYD120" s="38"/>
      <c r="NYE120" s="38"/>
      <c r="NYF120" s="38"/>
      <c r="NYG120" s="38"/>
      <c r="NYH120" s="38"/>
      <c r="NYI120" s="38"/>
      <c r="NYJ120" s="38"/>
      <c r="NYK120" s="38"/>
      <c r="NYL120" s="38"/>
      <c r="NYM120" s="38"/>
      <c r="NYN120" s="38"/>
      <c r="NYO120" s="38"/>
      <c r="NYP120" s="38"/>
      <c r="NYQ120" s="38"/>
      <c r="NYR120" s="38"/>
      <c r="NYS120" s="38"/>
      <c r="NYT120" s="38"/>
      <c r="NYU120" s="38"/>
      <c r="NYV120" s="38"/>
      <c r="NYW120" s="38"/>
      <c r="NYX120" s="38"/>
      <c r="NYY120" s="38"/>
      <c r="NYZ120" s="38"/>
      <c r="NZA120" s="38"/>
      <c r="NZB120" s="38"/>
      <c r="NZC120" s="38"/>
      <c r="NZD120" s="38"/>
      <c r="NZE120" s="38"/>
      <c r="NZF120" s="38"/>
      <c r="NZG120" s="38"/>
      <c r="NZH120" s="38"/>
      <c r="NZI120" s="38"/>
      <c r="NZJ120" s="38"/>
      <c r="NZK120" s="38"/>
      <c r="NZL120" s="38"/>
      <c r="NZM120" s="38"/>
      <c r="NZN120" s="38"/>
      <c r="NZO120" s="38"/>
      <c r="NZP120" s="38"/>
      <c r="NZQ120" s="38"/>
      <c r="NZR120" s="38"/>
      <c r="NZS120" s="38"/>
      <c r="NZT120" s="38"/>
      <c r="NZU120" s="38"/>
      <c r="NZV120" s="38"/>
      <c r="NZW120" s="38"/>
      <c r="NZX120" s="38"/>
      <c r="NZY120" s="38"/>
      <c r="NZZ120" s="38"/>
      <c r="OAA120" s="38"/>
      <c r="OAB120" s="38"/>
      <c r="OAC120" s="38"/>
      <c r="OAD120" s="38"/>
      <c r="OAE120" s="38"/>
      <c r="OAF120" s="38"/>
      <c r="OAG120" s="38"/>
      <c r="OAH120" s="38"/>
      <c r="OAI120" s="38"/>
      <c r="OAJ120" s="38"/>
      <c r="OAK120" s="38"/>
      <c r="OAL120" s="38"/>
      <c r="OAM120" s="38"/>
      <c r="OAN120" s="38"/>
      <c r="OAO120" s="38"/>
      <c r="OAP120" s="38"/>
      <c r="OAQ120" s="38"/>
      <c r="OAR120" s="38"/>
      <c r="OAS120" s="38"/>
      <c r="OAT120" s="38"/>
      <c r="OAU120" s="38"/>
      <c r="OAV120" s="38"/>
      <c r="OAW120" s="38"/>
      <c r="OAX120" s="38"/>
      <c r="OAY120" s="38"/>
      <c r="OAZ120" s="38"/>
      <c r="OBA120" s="38"/>
      <c r="OBB120" s="38"/>
      <c r="OBC120" s="38"/>
      <c r="OBD120" s="38"/>
      <c r="OBE120" s="38"/>
      <c r="OBF120" s="38"/>
      <c r="OBG120" s="38"/>
      <c r="OBH120" s="38"/>
      <c r="OBI120" s="38"/>
      <c r="OBJ120" s="38"/>
      <c r="OBK120" s="38"/>
      <c r="OBL120" s="38"/>
      <c r="OBM120" s="38"/>
      <c r="OBN120" s="38"/>
      <c r="OBO120" s="38"/>
      <c r="OBP120" s="38"/>
      <c r="OBQ120" s="38"/>
      <c r="OBR120" s="38"/>
      <c r="OBS120" s="38"/>
      <c r="OBT120" s="38"/>
      <c r="OBU120" s="38"/>
      <c r="OBV120" s="38"/>
      <c r="OBW120" s="38"/>
      <c r="OBX120" s="38"/>
      <c r="OBY120" s="38"/>
      <c r="OBZ120" s="38"/>
      <c r="OCA120" s="38"/>
      <c r="OCB120" s="38"/>
      <c r="OCC120" s="38"/>
      <c r="OCD120" s="38"/>
      <c r="OCE120" s="38"/>
      <c r="OCF120" s="38"/>
      <c r="OCG120" s="38"/>
      <c r="OCH120" s="38"/>
      <c r="OCI120" s="38"/>
      <c r="OCJ120" s="38"/>
      <c r="OCK120" s="38"/>
      <c r="OCL120" s="38"/>
      <c r="OCM120" s="38"/>
      <c r="OCN120" s="38"/>
      <c r="OCO120" s="38"/>
      <c r="OCP120" s="38"/>
      <c r="OCQ120" s="38"/>
      <c r="OCR120" s="38"/>
      <c r="OCS120" s="38"/>
      <c r="OCT120" s="38"/>
      <c r="OCU120" s="38"/>
      <c r="OCV120" s="38"/>
      <c r="OCW120" s="38"/>
      <c r="OCX120" s="38"/>
      <c r="OCY120" s="38"/>
      <c r="OCZ120" s="38"/>
      <c r="ODA120" s="38"/>
      <c r="ODB120" s="38"/>
      <c r="ODC120" s="38"/>
      <c r="ODD120" s="38"/>
      <c r="ODE120" s="38"/>
      <c r="ODF120" s="38"/>
      <c r="ODG120" s="38"/>
      <c r="ODH120" s="38"/>
      <c r="ODI120" s="38"/>
      <c r="ODJ120" s="38"/>
      <c r="ODK120" s="38"/>
      <c r="ODL120" s="38"/>
      <c r="ODM120" s="38"/>
      <c r="ODN120" s="38"/>
      <c r="ODO120" s="38"/>
      <c r="ODP120" s="38"/>
      <c r="ODQ120" s="38"/>
      <c r="ODR120" s="38"/>
      <c r="ODS120" s="38"/>
      <c r="ODT120" s="38"/>
      <c r="ODU120" s="38"/>
      <c r="ODV120" s="38"/>
      <c r="ODW120" s="38"/>
      <c r="ODX120" s="38"/>
      <c r="ODY120" s="38"/>
      <c r="ODZ120" s="38"/>
      <c r="OEA120" s="38"/>
      <c r="OEB120" s="38"/>
      <c r="OEC120" s="38"/>
      <c r="OED120" s="38"/>
      <c r="OEE120" s="38"/>
      <c r="OEF120" s="38"/>
      <c r="OEG120" s="38"/>
      <c r="OEH120" s="38"/>
      <c r="OEI120" s="38"/>
      <c r="OEJ120" s="38"/>
      <c r="OEK120" s="38"/>
      <c r="OEL120" s="38"/>
      <c r="OEM120" s="38"/>
      <c r="OEN120" s="38"/>
      <c r="OEO120" s="38"/>
      <c r="OEP120" s="38"/>
      <c r="OEQ120" s="38"/>
      <c r="OER120" s="38"/>
      <c r="OES120" s="38"/>
      <c r="OET120" s="38"/>
      <c r="OEU120" s="38"/>
      <c r="OEV120" s="38"/>
      <c r="OEW120" s="38"/>
      <c r="OEX120" s="38"/>
      <c r="OEY120" s="38"/>
      <c r="OEZ120" s="38"/>
      <c r="OFA120" s="38"/>
      <c r="OFB120" s="38"/>
      <c r="OFC120" s="38"/>
      <c r="OFD120" s="38"/>
      <c r="OFE120" s="38"/>
      <c r="OFF120" s="38"/>
      <c r="OFG120" s="38"/>
      <c r="OFH120" s="38"/>
      <c r="OFI120" s="38"/>
      <c r="OFJ120" s="38"/>
      <c r="OFK120" s="38"/>
      <c r="OFL120" s="38"/>
      <c r="OFM120" s="38"/>
      <c r="OFN120" s="38"/>
      <c r="OFO120" s="38"/>
      <c r="OFP120" s="38"/>
      <c r="OFQ120" s="38"/>
      <c r="OFR120" s="38"/>
      <c r="OFS120" s="38"/>
      <c r="OFT120" s="38"/>
      <c r="OFU120" s="38"/>
      <c r="OFV120" s="38"/>
      <c r="OFW120" s="38"/>
      <c r="OFX120" s="38"/>
      <c r="OFY120" s="38"/>
      <c r="OFZ120" s="38"/>
      <c r="OGA120" s="38"/>
      <c r="OGB120" s="38"/>
      <c r="OGC120" s="38"/>
      <c r="OGD120" s="38"/>
      <c r="OGE120" s="38"/>
      <c r="OGF120" s="38"/>
      <c r="OGG120" s="38"/>
      <c r="OGH120" s="38"/>
      <c r="OGI120" s="38"/>
      <c r="OGJ120" s="38"/>
      <c r="OGK120" s="38"/>
      <c r="OGL120" s="38"/>
      <c r="OGM120" s="38"/>
      <c r="OGN120" s="38"/>
      <c r="OGO120" s="38"/>
      <c r="OGP120" s="38"/>
      <c r="OGQ120" s="38"/>
      <c r="OGR120" s="38"/>
      <c r="OGS120" s="38"/>
      <c r="OGT120" s="38"/>
      <c r="OGU120" s="38"/>
      <c r="OGV120" s="38"/>
      <c r="OGW120" s="38"/>
      <c r="OGX120" s="38"/>
      <c r="OGY120" s="38"/>
      <c r="OGZ120" s="38"/>
      <c r="OHA120" s="38"/>
      <c r="OHB120" s="38"/>
      <c r="OHC120" s="38"/>
      <c r="OHD120" s="38"/>
      <c r="OHE120" s="38"/>
      <c r="OHF120" s="38"/>
      <c r="OHG120" s="38"/>
      <c r="OHH120" s="38"/>
      <c r="OHI120" s="38"/>
      <c r="OHJ120" s="38"/>
      <c r="OHK120" s="38"/>
      <c r="OHL120" s="38"/>
      <c r="OHM120" s="38"/>
      <c r="OHN120" s="38"/>
      <c r="OHO120" s="38"/>
      <c r="OHP120" s="38"/>
      <c r="OHQ120" s="38"/>
      <c r="OHR120" s="38"/>
      <c r="OHS120" s="38"/>
      <c r="OHT120" s="38"/>
      <c r="OHU120" s="38"/>
      <c r="OHV120" s="38"/>
      <c r="OHW120" s="38"/>
      <c r="OHX120" s="38"/>
      <c r="OHY120" s="38"/>
      <c r="OHZ120" s="38"/>
      <c r="OIA120" s="38"/>
      <c r="OIB120" s="38"/>
      <c r="OIC120" s="38"/>
      <c r="OID120" s="38"/>
      <c r="OIE120" s="38"/>
      <c r="OIF120" s="38"/>
      <c r="OIG120" s="38"/>
      <c r="OIH120" s="38"/>
      <c r="OII120" s="38"/>
      <c r="OIJ120" s="38"/>
      <c r="OIK120" s="38"/>
      <c r="OIL120" s="38"/>
      <c r="OIM120" s="38"/>
      <c r="OIN120" s="38"/>
      <c r="OIO120" s="38"/>
      <c r="OIP120" s="38"/>
      <c r="OIQ120" s="38"/>
      <c r="OIR120" s="38"/>
      <c r="OIS120" s="38"/>
      <c r="OIT120" s="38"/>
      <c r="OIU120" s="38"/>
      <c r="OIV120" s="38"/>
      <c r="OIW120" s="38"/>
      <c r="OIX120" s="38"/>
      <c r="OIY120" s="38"/>
      <c r="OIZ120" s="38"/>
      <c r="OJA120" s="38"/>
      <c r="OJB120" s="38"/>
      <c r="OJC120" s="38"/>
      <c r="OJD120" s="38"/>
      <c r="OJE120" s="38"/>
      <c r="OJF120" s="38"/>
      <c r="OJG120" s="38"/>
      <c r="OJH120" s="38"/>
      <c r="OJI120" s="38"/>
      <c r="OJJ120" s="38"/>
      <c r="OJK120" s="38"/>
      <c r="OJL120" s="38"/>
      <c r="OJM120" s="38"/>
      <c r="OJN120" s="38"/>
      <c r="OJO120" s="38"/>
      <c r="OJP120" s="38"/>
      <c r="OJQ120" s="38"/>
      <c r="OJR120" s="38"/>
      <c r="OJS120" s="38"/>
      <c r="OJT120" s="38"/>
      <c r="OJU120" s="38"/>
      <c r="OJV120" s="38"/>
      <c r="OJW120" s="38"/>
      <c r="OJX120" s="38"/>
      <c r="OJY120" s="38"/>
      <c r="OJZ120" s="38"/>
      <c r="OKA120" s="38"/>
      <c r="OKB120" s="38"/>
      <c r="OKC120" s="38"/>
      <c r="OKD120" s="38"/>
      <c r="OKE120" s="38"/>
      <c r="OKF120" s="38"/>
      <c r="OKG120" s="38"/>
      <c r="OKH120" s="38"/>
      <c r="OKI120" s="38"/>
      <c r="OKJ120" s="38"/>
      <c r="OKK120" s="38"/>
      <c r="OKL120" s="38"/>
      <c r="OKM120" s="38"/>
      <c r="OKN120" s="38"/>
      <c r="OKO120" s="38"/>
      <c r="OKP120" s="38"/>
      <c r="OKQ120" s="38"/>
      <c r="OKR120" s="38"/>
      <c r="OKS120" s="38"/>
      <c r="OKT120" s="38"/>
      <c r="OKU120" s="38"/>
      <c r="OKV120" s="38"/>
      <c r="OKW120" s="38"/>
      <c r="OKX120" s="38"/>
      <c r="OKY120" s="38"/>
      <c r="OKZ120" s="38"/>
      <c r="OLA120" s="38"/>
      <c r="OLB120" s="38"/>
      <c r="OLC120" s="38"/>
      <c r="OLD120" s="38"/>
      <c r="OLE120" s="38"/>
      <c r="OLF120" s="38"/>
      <c r="OLG120" s="38"/>
      <c r="OLH120" s="38"/>
      <c r="OLI120" s="38"/>
      <c r="OLJ120" s="38"/>
      <c r="OLK120" s="38"/>
      <c r="OLL120" s="38"/>
      <c r="OLM120" s="38"/>
      <c r="OLN120" s="38"/>
      <c r="OLO120" s="38"/>
      <c r="OLP120" s="38"/>
      <c r="OLQ120" s="38"/>
      <c r="OLR120" s="38"/>
      <c r="OLS120" s="38"/>
      <c r="OLT120" s="38"/>
      <c r="OLU120" s="38"/>
      <c r="OLV120" s="38"/>
      <c r="OLW120" s="38"/>
      <c r="OLX120" s="38"/>
      <c r="OLY120" s="38"/>
      <c r="OLZ120" s="38"/>
      <c r="OMA120" s="38"/>
      <c r="OMB120" s="38"/>
      <c r="OMC120" s="38"/>
      <c r="OMD120" s="38"/>
      <c r="OME120" s="38"/>
      <c r="OMF120" s="38"/>
      <c r="OMG120" s="38"/>
      <c r="OMH120" s="38"/>
      <c r="OMI120" s="38"/>
      <c r="OMJ120" s="38"/>
      <c r="OMK120" s="38"/>
      <c r="OML120" s="38"/>
      <c r="OMM120" s="38"/>
      <c r="OMN120" s="38"/>
      <c r="OMO120" s="38"/>
      <c r="OMP120" s="38"/>
      <c r="OMQ120" s="38"/>
      <c r="OMR120" s="38"/>
      <c r="OMS120" s="38"/>
      <c r="OMT120" s="38"/>
      <c r="OMU120" s="38"/>
      <c r="OMV120" s="38"/>
      <c r="OMW120" s="38"/>
      <c r="OMX120" s="38"/>
      <c r="OMY120" s="38"/>
      <c r="OMZ120" s="38"/>
      <c r="ONA120" s="38"/>
      <c r="ONB120" s="38"/>
      <c r="ONC120" s="38"/>
      <c r="OND120" s="38"/>
      <c r="ONE120" s="38"/>
      <c r="ONF120" s="38"/>
      <c r="ONG120" s="38"/>
      <c r="ONH120" s="38"/>
      <c r="ONI120" s="38"/>
      <c r="ONJ120" s="38"/>
      <c r="ONK120" s="38"/>
      <c r="ONL120" s="38"/>
      <c r="ONM120" s="38"/>
      <c r="ONN120" s="38"/>
      <c r="ONO120" s="38"/>
      <c r="ONP120" s="38"/>
      <c r="ONQ120" s="38"/>
      <c r="ONR120" s="38"/>
      <c r="ONS120" s="38"/>
      <c r="ONT120" s="38"/>
      <c r="ONU120" s="38"/>
      <c r="ONV120" s="38"/>
      <c r="ONW120" s="38"/>
      <c r="ONX120" s="38"/>
      <c r="ONY120" s="38"/>
      <c r="ONZ120" s="38"/>
      <c r="OOA120" s="38"/>
      <c r="OOB120" s="38"/>
      <c r="OOC120" s="38"/>
      <c r="OOD120" s="38"/>
      <c r="OOE120" s="38"/>
      <c r="OOF120" s="38"/>
      <c r="OOG120" s="38"/>
      <c r="OOH120" s="38"/>
      <c r="OOI120" s="38"/>
      <c r="OOJ120" s="38"/>
      <c r="OOK120" s="38"/>
      <c r="OOL120" s="38"/>
      <c r="OOM120" s="38"/>
      <c r="OON120" s="38"/>
      <c r="OOO120" s="38"/>
      <c r="OOP120" s="38"/>
      <c r="OOQ120" s="38"/>
      <c r="OOR120" s="38"/>
      <c r="OOS120" s="38"/>
      <c r="OOT120" s="38"/>
      <c r="OOU120" s="38"/>
      <c r="OOV120" s="38"/>
      <c r="OOW120" s="38"/>
      <c r="OOX120" s="38"/>
      <c r="OOY120" s="38"/>
      <c r="OOZ120" s="38"/>
      <c r="OPA120" s="38"/>
      <c r="OPB120" s="38"/>
      <c r="OPC120" s="38"/>
      <c r="OPD120" s="38"/>
      <c r="OPE120" s="38"/>
      <c r="OPF120" s="38"/>
      <c r="OPG120" s="38"/>
      <c r="OPH120" s="38"/>
      <c r="OPI120" s="38"/>
      <c r="OPJ120" s="38"/>
      <c r="OPK120" s="38"/>
      <c r="OPL120" s="38"/>
      <c r="OPM120" s="38"/>
      <c r="OPN120" s="38"/>
      <c r="OPO120" s="38"/>
      <c r="OPP120" s="38"/>
      <c r="OPQ120" s="38"/>
      <c r="OPR120" s="38"/>
      <c r="OPS120" s="38"/>
      <c r="OPT120" s="38"/>
      <c r="OPU120" s="38"/>
      <c r="OPV120" s="38"/>
      <c r="OPW120" s="38"/>
      <c r="OPX120" s="38"/>
      <c r="OPY120" s="38"/>
      <c r="OPZ120" s="38"/>
      <c r="OQA120" s="38"/>
      <c r="OQB120" s="38"/>
      <c r="OQC120" s="38"/>
      <c r="OQD120" s="38"/>
      <c r="OQE120" s="38"/>
      <c r="OQF120" s="38"/>
      <c r="OQG120" s="38"/>
      <c r="OQH120" s="38"/>
      <c r="OQI120" s="38"/>
      <c r="OQJ120" s="38"/>
      <c r="OQK120" s="38"/>
      <c r="OQL120" s="38"/>
      <c r="OQM120" s="38"/>
      <c r="OQN120" s="38"/>
      <c r="OQO120" s="38"/>
      <c r="OQP120" s="38"/>
      <c r="OQQ120" s="38"/>
      <c r="OQR120" s="38"/>
      <c r="OQS120" s="38"/>
      <c r="OQT120" s="38"/>
      <c r="OQU120" s="38"/>
      <c r="OQV120" s="38"/>
      <c r="OQW120" s="38"/>
      <c r="OQX120" s="38"/>
      <c r="OQY120" s="38"/>
      <c r="OQZ120" s="38"/>
      <c r="ORA120" s="38"/>
      <c r="ORB120" s="38"/>
      <c r="ORC120" s="38"/>
      <c r="ORD120" s="38"/>
      <c r="ORE120" s="38"/>
      <c r="ORF120" s="38"/>
      <c r="ORG120" s="38"/>
      <c r="ORH120" s="38"/>
      <c r="ORI120" s="38"/>
      <c r="ORJ120" s="38"/>
      <c r="ORK120" s="38"/>
      <c r="ORL120" s="38"/>
      <c r="ORM120" s="38"/>
      <c r="ORN120" s="38"/>
      <c r="ORO120" s="38"/>
      <c r="ORP120" s="38"/>
      <c r="ORQ120" s="38"/>
      <c r="ORR120" s="38"/>
      <c r="ORS120" s="38"/>
      <c r="ORT120" s="38"/>
      <c r="ORU120" s="38"/>
      <c r="ORV120" s="38"/>
      <c r="ORW120" s="38"/>
      <c r="ORX120" s="38"/>
      <c r="ORY120" s="38"/>
      <c r="ORZ120" s="38"/>
      <c r="OSA120" s="38"/>
      <c r="OSB120" s="38"/>
      <c r="OSC120" s="38"/>
      <c r="OSD120" s="38"/>
      <c r="OSE120" s="38"/>
      <c r="OSF120" s="38"/>
      <c r="OSG120" s="38"/>
      <c r="OSH120" s="38"/>
      <c r="OSI120" s="38"/>
      <c r="OSJ120" s="38"/>
      <c r="OSK120" s="38"/>
      <c r="OSL120" s="38"/>
      <c r="OSM120" s="38"/>
      <c r="OSN120" s="38"/>
      <c r="OSO120" s="38"/>
      <c r="OSP120" s="38"/>
      <c r="OSQ120" s="38"/>
      <c r="OSR120" s="38"/>
      <c r="OSS120" s="38"/>
      <c r="OST120" s="38"/>
      <c r="OSU120" s="38"/>
      <c r="OSV120" s="38"/>
      <c r="OSW120" s="38"/>
      <c r="OSX120" s="38"/>
      <c r="OSY120" s="38"/>
      <c r="OSZ120" s="38"/>
      <c r="OTA120" s="38"/>
      <c r="OTB120" s="38"/>
      <c r="OTC120" s="38"/>
      <c r="OTD120" s="38"/>
      <c r="OTE120" s="38"/>
      <c r="OTF120" s="38"/>
      <c r="OTG120" s="38"/>
      <c r="OTH120" s="38"/>
      <c r="OTI120" s="38"/>
      <c r="OTJ120" s="38"/>
      <c r="OTK120" s="38"/>
      <c r="OTL120" s="38"/>
      <c r="OTM120" s="38"/>
      <c r="OTN120" s="38"/>
      <c r="OTO120" s="38"/>
      <c r="OTP120" s="38"/>
      <c r="OTQ120" s="38"/>
      <c r="OTR120" s="38"/>
      <c r="OTS120" s="38"/>
      <c r="OTT120" s="38"/>
      <c r="OTU120" s="38"/>
      <c r="OTV120" s="38"/>
      <c r="OTW120" s="38"/>
      <c r="OTX120" s="38"/>
      <c r="OTY120" s="38"/>
      <c r="OTZ120" s="38"/>
      <c r="OUA120" s="38"/>
      <c r="OUB120" s="38"/>
      <c r="OUC120" s="38"/>
      <c r="OUD120" s="38"/>
      <c r="OUE120" s="38"/>
      <c r="OUF120" s="38"/>
      <c r="OUG120" s="38"/>
      <c r="OUH120" s="38"/>
      <c r="OUI120" s="38"/>
      <c r="OUJ120" s="38"/>
      <c r="OUK120" s="38"/>
      <c r="OUL120" s="38"/>
      <c r="OUM120" s="38"/>
      <c r="OUN120" s="38"/>
      <c r="OUO120" s="38"/>
      <c r="OUP120" s="38"/>
      <c r="OUQ120" s="38"/>
      <c r="OUR120" s="38"/>
      <c r="OUS120" s="38"/>
      <c r="OUT120" s="38"/>
      <c r="OUU120" s="38"/>
      <c r="OUV120" s="38"/>
      <c r="OUW120" s="38"/>
      <c r="OUX120" s="38"/>
      <c r="OUY120" s="38"/>
      <c r="OUZ120" s="38"/>
      <c r="OVA120" s="38"/>
      <c r="OVB120" s="38"/>
      <c r="OVC120" s="38"/>
      <c r="OVD120" s="38"/>
      <c r="OVE120" s="38"/>
      <c r="OVF120" s="38"/>
      <c r="OVG120" s="38"/>
      <c r="OVH120" s="38"/>
      <c r="OVI120" s="38"/>
      <c r="OVJ120" s="38"/>
      <c r="OVK120" s="38"/>
      <c r="OVL120" s="38"/>
      <c r="OVM120" s="38"/>
      <c r="OVN120" s="38"/>
      <c r="OVO120" s="38"/>
      <c r="OVP120" s="38"/>
      <c r="OVQ120" s="38"/>
      <c r="OVR120" s="38"/>
      <c r="OVS120" s="38"/>
      <c r="OVT120" s="38"/>
      <c r="OVU120" s="38"/>
      <c r="OVV120" s="38"/>
      <c r="OVW120" s="38"/>
      <c r="OVX120" s="38"/>
      <c r="OVY120" s="38"/>
      <c r="OVZ120" s="38"/>
      <c r="OWA120" s="38"/>
      <c r="OWB120" s="38"/>
      <c r="OWC120" s="38"/>
      <c r="OWD120" s="38"/>
      <c r="OWE120" s="38"/>
      <c r="OWF120" s="38"/>
      <c r="OWG120" s="38"/>
      <c r="OWH120" s="38"/>
      <c r="OWI120" s="38"/>
      <c r="OWJ120" s="38"/>
      <c r="OWK120" s="38"/>
      <c r="OWL120" s="38"/>
      <c r="OWM120" s="38"/>
      <c r="OWN120" s="38"/>
      <c r="OWO120" s="38"/>
      <c r="OWP120" s="38"/>
      <c r="OWQ120" s="38"/>
      <c r="OWR120" s="38"/>
      <c r="OWS120" s="38"/>
      <c r="OWT120" s="38"/>
      <c r="OWU120" s="38"/>
      <c r="OWV120" s="38"/>
      <c r="OWW120" s="38"/>
      <c r="OWX120" s="38"/>
      <c r="OWY120" s="38"/>
      <c r="OWZ120" s="38"/>
      <c r="OXA120" s="38"/>
      <c r="OXB120" s="38"/>
      <c r="OXC120" s="38"/>
      <c r="OXD120" s="38"/>
      <c r="OXE120" s="38"/>
      <c r="OXF120" s="38"/>
      <c r="OXG120" s="38"/>
      <c r="OXH120" s="38"/>
      <c r="OXI120" s="38"/>
      <c r="OXJ120" s="38"/>
      <c r="OXK120" s="38"/>
      <c r="OXL120" s="38"/>
      <c r="OXM120" s="38"/>
      <c r="OXN120" s="38"/>
      <c r="OXO120" s="38"/>
      <c r="OXP120" s="38"/>
      <c r="OXQ120" s="38"/>
      <c r="OXR120" s="38"/>
      <c r="OXS120" s="38"/>
      <c r="OXT120" s="38"/>
      <c r="OXU120" s="38"/>
      <c r="OXV120" s="38"/>
      <c r="OXW120" s="38"/>
      <c r="OXX120" s="38"/>
      <c r="OXY120" s="38"/>
      <c r="OXZ120" s="38"/>
      <c r="OYA120" s="38"/>
      <c r="OYB120" s="38"/>
      <c r="OYC120" s="38"/>
      <c r="OYD120" s="38"/>
      <c r="OYE120" s="38"/>
      <c r="OYF120" s="38"/>
      <c r="OYG120" s="38"/>
      <c r="OYH120" s="38"/>
      <c r="OYI120" s="38"/>
      <c r="OYJ120" s="38"/>
      <c r="OYK120" s="38"/>
      <c r="OYL120" s="38"/>
      <c r="OYM120" s="38"/>
      <c r="OYN120" s="38"/>
      <c r="OYO120" s="38"/>
      <c r="OYP120" s="38"/>
      <c r="OYQ120" s="38"/>
      <c r="OYR120" s="38"/>
      <c r="OYS120" s="38"/>
      <c r="OYT120" s="38"/>
      <c r="OYU120" s="38"/>
      <c r="OYV120" s="38"/>
      <c r="OYW120" s="38"/>
      <c r="OYX120" s="38"/>
      <c r="OYY120" s="38"/>
      <c r="OYZ120" s="38"/>
      <c r="OZA120" s="38"/>
      <c r="OZB120" s="38"/>
      <c r="OZC120" s="38"/>
      <c r="OZD120" s="38"/>
      <c r="OZE120" s="38"/>
      <c r="OZF120" s="38"/>
      <c r="OZG120" s="38"/>
      <c r="OZH120" s="38"/>
      <c r="OZI120" s="38"/>
      <c r="OZJ120" s="38"/>
      <c r="OZK120" s="38"/>
      <c r="OZL120" s="38"/>
      <c r="OZM120" s="38"/>
      <c r="OZN120" s="38"/>
      <c r="OZO120" s="38"/>
      <c r="OZP120" s="38"/>
      <c r="OZQ120" s="38"/>
      <c r="OZR120" s="38"/>
      <c r="OZS120" s="38"/>
      <c r="OZT120" s="38"/>
      <c r="OZU120" s="38"/>
      <c r="OZV120" s="38"/>
      <c r="OZW120" s="38"/>
      <c r="OZX120" s="38"/>
      <c r="OZY120" s="38"/>
      <c r="OZZ120" s="38"/>
      <c r="PAA120" s="38"/>
      <c r="PAB120" s="38"/>
      <c r="PAC120" s="38"/>
      <c r="PAD120" s="38"/>
      <c r="PAE120" s="38"/>
      <c r="PAF120" s="38"/>
      <c r="PAG120" s="38"/>
      <c r="PAH120" s="38"/>
      <c r="PAI120" s="38"/>
      <c r="PAJ120" s="38"/>
      <c r="PAK120" s="38"/>
      <c r="PAL120" s="38"/>
      <c r="PAM120" s="38"/>
      <c r="PAN120" s="38"/>
      <c r="PAO120" s="38"/>
      <c r="PAP120" s="38"/>
      <c r="PAQ120" s="38"/>
      <c r="PAR120" s="38"/>
      <c r="PAS120" s="38"/>
      <c r="PAT120" s="38"/>
      <c r="PAU120" s="38"/>
      <c r="PAV120" s="38"/>
      <c r="PAW120" s="38"/>
      <c r="PAX120" s="38"/>
      <c r="PAY120" s="38"/>
      <c r="PAZ120" s="38"/>
      <c r="PBA120" s="38"/>
      <c r="PBB120" s="38"/>
      <c r="PBC120" s="38"/>
      <c r="PBD120" s="38"/>
      <c r="PBE120" s="38"/>
      <c r="PBF120" s="38"/>
      <c r="PBG120" s="38"/>
      <c r="PBH120" s="38"/>
      <c r="PBI120" s="38"/>
      <c r="PBJ120" s="38"/>
      <c r="PBK120" s="38"/>
      <c r="PBL120" s="38"/>
      <c r="PBM120" s="38"/>
      <c r="PBN120" s="38"/>
      <c r="PBO120" s="38"/>
      <c r="PBP120" s="38"/>
      <c r="PBQ120" s="38"/>
      <c r="PBR120" s="38"/>
      <c r="PBS120" s="38"/>
      <c r="PBT120" s="38"/>
      <c r="PBU120" s="38"/>
      <c r="PBV120" s="38"/>
      <c r="PBW120" s="38"/>
      <c r="PBX120" s="38"/>
      <c r="PBY120" s="38"/>
      <c r="PBZ120" s="38"/>
      <c r="PCA120" s="38"/>
      <c r="PCB120" s="38"/>
      <c r="PCC120" s="38"/>
      <c r="PCD120" s="38"/>
      <c r="PCE120" s="38"/>
      <c r="PCF120" s="38"/>
      <c r="PCG120" s="38"/>
      <c r="PCH120" s="38"/>
      <c r="PCI120" s="38"/>
      <c r="PCJ120" s="38"/>
      <c r="PCK120" s="38"/>
      <c r="PCL120" s="38"/>
      <c r="PCM120" s="38"/>
      <c r="PCN120" s="38"/>
      <c r="PCO120" s="38"/>
      <c r="PCP120" s="38"/>
      <c r="PCQ120" s="38"/>
      <c r="PCR120" s="38"/>
      <c r="PCS120" s="38"/>
      <c r="PCT120" s="38"/>
      <c r="PCU120" s="38"/>
      <c r="PCV120" s="38"/>
      <c r="PCW120" s="38"/>
      <c r="PCX120" s="38"/>
      <c r="PCY120" s="38"/>
      <c r="PCZ120" s="38"/>
      <c r="PDA120" s="38"/>
      <c r="PDB120" s="38"/>
      <c r="PDC120" s="38"/>
      <c r="PDD120" s="38"/>
      <c r="PDE120" s="38"/>
      <c r="PDF120" s="38"/>
      <c r="PDG120" s="38"/>
      <c r="PDH120" s="38"/>
      <c r="PDI120" s="38"/>
      <c r="PDJ120" s="38"/>
      <c r="PDK120" s="38"/>
      <c r="PDL120" s="38"/>
      <c r="PDM120" s="38"/>
      <c r="PDN120" s="38"/>
      <c r="PDO120" s="38"/>
      <c r="PDP120" s="38"/>
      <c r="PDQ120" s="38"/>
      <c r="PDR120" s="38"/>
      <c r="PDS120" s="38"/>
      <c r="PDT120" s="38"/>
      <c r="PDU120" s="38"/>
      <c r="PDV120" s="38"/>
      <c r="PDW120" s="38"/>
      <c r="PDX120" s="38"/>
      <c r="PDY120" s="38"/>
      <c r="PDZ120" s="38"/>
      <c r="PEA120" s="38"/>
      <c r="PEB120" s="38"/>
      <c r="PEC120" s="38"/>
      <c r="PED120" s="38"/>
      <c r="PEE120" s="38"/>
      <c r="PEF120" s="38"/>
      <c r="PEG120" s="38"/>
      <c r="PEH120" s="38"/>
      <c r="PEI120" s="38"/>
      <c r="PEJ120" s="38"/>
      <c r="PEK120" s="38"/>
      <c r="PEL120" s="38"/>
      <c r="PEM120" s="38"/>
      <c r="PEN120" s="38"/>
      <c r="PEO120" s="38"/>
      <c r="PEP120" s="38"/>
      <c r="PEQ120" s="38"/>
      <c r="PER120" s="38"/>
      <c r="PES120" s="38"/>
      <c r="PET120" s="38"/>
      <c r="PEU120" s="38"/>
      <c r="PEV120" s="38"/>
      <c r="PEW120" s="38"/>
      <c r="PEX120" s="38"/>
      <c r="PEY120" s="38"/>
      <c r="PEZ120" s="38"/>
      <c r="PFA120" s="38"/>
      <c r="PFB120" s="38"/>
      <c r="PFC120" s="38"/>
      <c r="PFD120" s="38"/>
      <c r="PFE120" s="38"/>
      <c r="PFF120" s="38"/>
      <c r="PFG120" s="38"/>
      <c r="PFH120" s="38"/>
      <c r="PFI120" s="38"/>
      <c r="PFJ120" s="38"/>
      <c r="PFK120" s="38"/>
      <c r="PFL120" s="38"/>
      <c r="PFM120" s="38"/>
      <c r="PFN120" s="38"/>
      <c r="PFO120" s="38"/>
      <c r="PFP120" s="38"/>
      <c r="PFQ120" s="38"/>
      <c r="PFR120" s="38"/>
      <c r="PFS120" s="38"/>
      <c r="PFT120" s="38"/>
      <c r="PFU120" s="38"/>
      <c r="PFV120" s="38"/>
      <c r="PFW120" s="38"/>
      <c r="PFX120" s="38"/>
      <c r="PFY120" s="38"/>
      <c r="PFZ120" s="38"/>
      <c r="PGA120" s="38"/>
      <c r="PGB120" s="38"/>
      <c r="PGC120" s="38"/>
      <c r="PGD120" s="38"/>
      <c r="PGE120" s="38"/>
      <c r="PGF120" s="38"/>
      <c r="PGG120" s="38"/>
      <c r="PGH120" s="38"/>
      <c r="PGI120" s="38"/>
      <c r="PGJ120" s="38"/>
      <c r="PGK120" s="38"/>
      <c r="PGL120" s="38"/>
      <c r="PGM120" s="38"/>
      <c r="PGN120" s="38"/>
      <c r="PGO120" s="38"/>
      <c r="PGP120" s="38"/>
      <c r="PGQ120" s="38"/>
      <c r="PGR120" s="38"/>
      <c r="PGS120" s="38"/>
      <c r="PGT120" s="38"/>
      <c r="PGU120" s="38"/>
      <c r="PGV120" s="38"/>
      <c r="PGW120" s="38"/>
      <c r="PGX120" s="38"/>
      <c r="PGY120" s="38"/>
      <c r="PGZ120" s="38"/>
      <c r="PHA120" s="38"/>
      <c r="PHB120" s="38"/>
      <c r="PHC120" s="38"/>
      <c r="PHD120" s="38"/>
      <c r="PHE120" s="38"/>
      <c r="PHF120" s="38"/>
      <c r="PHG120" s="38"/>
      <c r="PHH120" s="38"/>
      <c r="PHI120" s="38"/>
      <c r="PHJ120" s="38"/>
      <c r="PHK120" s="38"/>
      <c r="PHL120" s="38"/>
      <c r="PHM120" s="38"/>
      <c r="PHN120" s="38"/>
      <c r="PHO120" s="38"/>
      <c r="PHP120" s="38"/>
      <c r="PHQ120" s="38"/>
      <c r="PHR120" s="38"/>
      <c r="PHS120" s="38"/>
      <c r="PHT120" s="38"/>
      <c r="PHU120" s="38"/>
      <c r="PHV120" s="38"/>
      <c r="PHW120" s="38"/>
      <c r="PHX120" s="38"/>
      <c r="PHY120" s="38"/>
      <c r="PHZ120" s="38"/>
      <c r="PIA120" s="38"/>
      <c r="PIB120" s="38"/>
      <c r="PIC120" s="38"/>
      <c r="PID120" s="38"/>
      <c r="PIE120" s="38"/>
      <c r="PIF120" s="38"/>
      <c r="PIG120" s="38"/>
      <c r="PIH120" s="38"/>
      <c r="PII120" s="38"/>
      <c r="PIJ120" s="38"/>
      <c r="PIK120" s="38"/>
      <c r="PIL120" s="38"/>
      <c r="PIM120" s="38"/>
      <c r="PIN120" s="38"/>
      <c r="PIO120" s="38"/>
      <c r="PIP120" s="38"/>
      <c r="PIQ120" s="38"/>
      <c r="PIR120" s="38"/>
      <c r="PIS120" s="38"/>
      <c r="PIT120" s="38"/>
      <c r="PIU120" s="38"/>
      <c r="PIV120" s="38"/>
      <c r="PIW120" s="38"/>
      <c r="PIX120" s="38"/>
      <c r="PIY120" s="38"/>
      <c r="PIZ120" s="38"/>
      <c r="PJA120" s="38"/>
      <c r="PJB120" s="38"/>
      <c r="PJC120" s="38"/>
      <c r="PJD120" s="38"/>
      <c r="PJE120" s="38"/>
      <c r="PJF120" s="38"/>
      <c r="PJG120" s="38"/>
      <c r="PJH120" s="38"/>
      <c r="PJI120" s="38"/>
      <c r="PJJ120" s="38"/>
      <c r="PJK120" s="38"/>
      <c r="PJL120" s="38"/>
      <c r="PJM120" s="38"/>
      <c r="PJN120" s="38"/>
      <c r="PJO120" s="38"/>
      <c r="PJP120" s="38"/>
      <c r="PJQ120" s="38"/>
      <c r="PJR120" s="38"/>
      <c r="PJS120" s="38"/>
      <c r="PJT120" s="38"/>
      <c r="PJU120" s="38"/>
      <c r="PJV120" s="38"/>
      <c r="PJW120" s="38"/>
      <c r="PJX120" s="38"/>
      <c r="PJY120" s="38"/>
      <c r="PJZ120" s="38"/>
      <c r="PKA120" s="38"/>
      <c r="PKB120" s="38"/>
      <c r="PKC120" s="38"/>
      <c r="PKD120" s="38"/>
      <c r="PKE120" s="38"/>
      <c r="PKF120" s="38"/>
      <c r="PKG120" s="38"/>
      <c r="PKH120" s="38"/>
      <c r="PKI120" s="38"/>
      <c r="PKJ120" s="38"/>
      <c r="PKK120" s="38"/>
      <c r="PKL120" s="38"/>
      <c r="PKM120" s="38"/>
      <c r="PKN120" s="38"/>
      <c r="PKO120" s="38"/>
      <c r="PKP120" s="38"/>
      <c r="PKQ120" s="38"/>
      <c r="PKR120" s="38"/>
      <c r="PKS120" s="38"/>
      <c r="PKT120" s="38"/>
      <c r="PKU120" s="38"/>
      <c r="PKV120" s="38"/>
      <c r="PKW120" s="38"/>
      <c r="PKX120" s="38"/>
      <c r="PKY120" s="38"/>
      <c r="PKZ120" s="38"/>
      <c r="PLA120" s="38"/>
      <c r="PLB120" s="38"/>
      <c r="PLC120" s="38"/>
      <c r="PLD120" s="38"/>
      <c r="PLE120" s="38"/>
      <c r="PLF120" s="38"/>
      <c r="PLG120" s="38"/>
      <c r="PLH120" s="38"/>
      <c r="PLI120" s="38"/>
      <c r="PLJ120" s="38"/>
      <c r="PLK120" s="38"/>
      <c r="PLL120" s="38"/>
      <c r="PLM120" s="38"/>
      <c r="PLN120" s="38"/>
      <c r="PLO120" s="38"/>
      <c r="PLP120" s="38"/>
      <c r="PLQ120" s="38"/>
      <c r="PLR120" s="38"/>
      <c r="PLS120" s="38"/>
      <c r="PLT120" s="38"/>
      <c r="PLU120" s="38"/>
      <c r="PLV120" s="38"/>
      <c r="PLW120" s="38"/>
      <c r="PLX120" s="38"/>
      <c r="PLY120" s="38"/>
      <c r="PLZ120" s="38"/>
      <c r="PMA120" s="38"/>
      <c r="PMB120" s="38"/>
      <c r="PMC120" s="38"/>
      <c r="PMD120" s="38"/>
      <c r="PME120" s="38"/>
      <c r="PMF120" s="38"/>
      <c r="PMG120" s="38"/>
      <c r="PMH120" s="38"/>
      <c r="PMI120" s="38"/>
      <c r="PMJ120" s="38"/>
      <c r="PMK120" s="38"/>
      <c r="PML120" s="38"/>
      <c r="PMM120" s="38"/>
      <c r="PMN120" s="38"/>
      <c r="PMO120" s="38"/>
      <c r="PMP120" s="38"/>
      <c r="PMQ120" s="38"/>
      <c r="PMR120" s="38"/>
      <c r="PMS120" s="38"/>
      <c r="PMT120" s="38"/>
      <c r="PMU120" s="38"/>
      <c r="PMV120" s="38"/>
      <c r="PMW120" s="38"/>
      <c r="PMX120" s="38"/>
      <c r="PMY120" s="38"/>
      <c r="PMZ120" s="38"/>
      <c r="PNA120" s="38"/>
      <c r="PNB120" s="38"/>
      <c r="PNC120" s="38"/>
      <c r="PND120" s="38"/>
      <c r="PNE120" s="38"/>
      <c r="PNF120" s="38"/>
      <c r="PNG120" s="38"/>
      <c r="PNH120" s="38"/>
      <c r="PNI120" s="38"/>
      <c r="PNJ120" s="38"/>
      <c r="PNK120" s="38"/>
      <c r="PNL120" s="38"/>
      <c r="PNM120" s="38"/>
      <c r="PNN120" s="38"/>
      <c r="PNO120" s="38"/>
      <c r="PNP120" s="38"/>
      <c r="PNQ120" s="38"/>
      <c r="PNR120" s="38"/>
      <c r="PNS120" s="38"/>
      <c r="PNT120" s="38"/>
      <c r="PNU120" s="38"/>
      <c r="PNV120" s="38"/>
      <c r="PNW120" s="38"/>
      <c r="PNX120" s="38"/>
      <c r="PNY120" s="38"/>
      <c r="PNZ120" s="38"/>
      <c r="POA120" s="38"/>
      <c r="POB120" s="38"/>
      <c r="POC120" s="38"/>
      <c r="POD120" s="38"/>
      <c r="POE120" s="38"/>
      <c r="POF120" s="38"/>
      <c r="POG120" s="38"/>
      <c r="POH120" s="38"/>
      <c r="POI120" s="38"/>
      <c r="POJ120" s="38"/>
      <c r="POK120" s="38"/>
      <c r="POL120" s="38"/>
      <c r="POM120" s="38"/>
      <c r="PON120" s="38"/>
      <c r="POO120" s="38"/>
      <c r="POP120" s="38"/>
      <c r="POQ120" s="38"/>
      <c r="POR120" s="38"/>
      <c r="POS120" s="38"/>
      <c r="POT120" s="38"/>
      <c r="POU120" s="38"/>
      <c r="POV120" s="38"/>
      <c r="POW120" s="38"/>
      <c r="POX120" s="38"/>
      <c r="POY120" s="38"/>
      <c r="POZ120" s="38"/>
      <c r="PPA120" s="38"/>
      <c r="PPB120" s="38"/>
      <c r="PPC120" s="38"/>
      <c r="PPD120" s="38"/>
      <c r="PPE120" s="38"/>
      <c r="PPF120" s="38"/>
      <c r="PPG120" s="38"/>
      <c r="PPH120" s="38"/>
      <c r="PPI120" s="38"/>
      <c r="PPJ120" s="38"/>
      <c r="PPK120" s="38"/>
      <c r="PPL120" s="38"/>
      <c r="PPM120" s="38"/>
      <c r="PPN120" s="38"/>
      <c r="PPO120" s="38"/>
      <c r="PPP120" s="38"/>
      <c r="PPQ120" s="38"/>
      <c r="PPR120" s="38"/>
      <c r="PPS120" s="38"/>
      <c r="PPT120" s="38"/>
      <c r="PPU120" s="38"/>
      <c r="PPV120" s="38"/>
      <c r="PPW120" s="38"/>
      <c r="PPX120" s="38"/>
      <c r="PPY120" s="38"/>
      <c r="PPZ120" s="38"/>
      <c r="PQA120" s="38"/>
      <c r="PQB120" s="38"/>
      <c r="PQC120" s="38"/>
      <c r="PQD120" s="38"/>
      <c r="PQE120" s="38"/>
      <c r="PQF120" s="38"/>
      <c r="PQG120" s="38"/>
      <c r="PQH120" s="38"/>
      <c r="PQI120" s="38"/>
      <c r="PQJ120" s="38"/>
      <c r="PQK120" s="38"/>
      <c r="PQL120" s="38"/>
      <c r="PQM120" s="38"/>
      <c r="PQN120" s="38"/>
      <c r="PQO120" s="38"/>
      <c r="PQP120" s="38"/>
      <c r="PQQ120" s="38"/>
      <c r="PQR120" s="38"/>
      <c r="PQS120" s="38"/>
      <c r="PQT120" s="38"/>
      <c r="PQU120" s="38"/>
      <c r="PQV120" s="38"/>
      <c r="PQW120" s="38"/>
      <c r="PQX120" s="38"/>
      <c r="PQY120" s="38"/>
      <c r="PQZ120" s="38"/>
      <c r="PRA120" s="38"/>
      <c r="PRB120" s="38"/>
      <c r="PRC120" s="38"/>
      <c r="PRD120" s="38"/>
      <c r="PRE120" s="38"/>
      <c r="PRF120" s="38"/>
      <c r="PRG120" s="38"/>
      <c r="PRH120" s="38"/>
      <c r="PRI120" s="38"/>
      <c r="PRJ120" s="38"/>
      <c r="PRK120" s="38"/>
      <c r="PRL120" s="38"/>
      <c r="PRM120" s="38"/>
      <c r="PRN120" s="38"/>
    </row>
    <row r="121" spans="1:11298" ht="15.75" x14ac:dyDescent="0.25">
      <c r="A121" s="1"/>
      <c r="B121" s="78" t="s">
        <v>443</v>
      </c>
      <c r="C121" s="31" t="s">
        <v>286</v>
      </c>
      <c r="D121" s="32"/>
      <c r="E121" s="32"/>
      <c r="F121" s="33">
        <v>40946</v>
      </c>
      <c r="G121" s="32"/>
      <c r="H121" s="32"/>
      <c r="I121" s="34">
        <v>30000</v>
      </c>
      <c r="J121" s="32"/>
      <c r="K121" s="34">
        <v>1E-8</v>
      </c>
      <c r="L121" s="32"/>
      <c r="M121" s="34">
        <v>1E-8</v>
      </c>
      <c r="N121" s="34">
        <v>29999.999999979998</v>
      </c>
      <c r="O121" s="28">
        <v>5.35</v>
      </c>
      <c r="P121" s="34">
        <v>5607.4766355102802</v>
      </c>
      <c r="Q121" s="32"/>
      <c r="R121" s="35">
        <v>2120201047</v>
      </c>
      <c r="S121" s="35">
        <v>108723</v>
      </c>
      <c r="T121" s="32"/>
      <c r="U121" s="32"/>
      <c r="V121" s="32"/>
      <c r="W121" s="32"/>
      <c r="X121" s="32"/>
      <c r="Y121" s="32"/>
      <c r="Z121" s="39">
        <v>699</v>
      </c>
      <c r="AA121" s="39">
        <v>1.0000000000000001E-5</v>
      </c>
      <c r="AB121" s="39">
        <v>699.00000999999997</v>
      </c>
      <c r="AD121" s="32"/>
      <c r="AE121" s="32"/>
      <c r="AF121" s="32"/>
      <c r="AG121" s="32"/>
      <c r="AH121" s="32"/>
      <c r="AI121" s="32"/>
      <c r="AJ121" s="36"/>
      <c r="AK121" s="36">
        <v>1</v>
      </c>
      <c r="AL121" s="36"/>
      <c r="AM121" s="32"/>
      <c r="AN121" s="32"/>
      <c r="AO121" s="34">
        <v>0</v>
      </c>
      <c r="AP121" s="37">
        <v>0</v>
      </c>
      <c r="AQ121" s="26">
        <v>0</v>
      </c>
      <c r="AR121" s="34">
        <v>0</v>
      </c>
      <c r="AS121" s="32"/>
      <c r="AT121" s="26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2"/>
      <c r="BG121" s="26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2"/>
      <c r="BT121" s="26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2"/>
      <c r="CG121" s="26"/>
      <c r="CH121" s="37"/>
      <c r="CI121" s="37"/>
      <c r="CJ121" s="37"/>
      <c r="CK121" s="37"/>
      <c r="CL121" s="37"/>
      <c r="CM121" s="32"/>
      <c r="CN121" s="26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2"/>
      <c r="DA121" s="26"/>
      <c r="DB121" s="37"/>
      <c r="DC121" s="37"/>
      <c r="DD121" s="37"/>
      <c r="DE121" s="37"/>
      <c r="DF121" s="37"/>
      <c r="DG121" s="37"/>
      <c r="DH121" s="32"/>
      <c r="DI121" s="26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2"/>
      <c r="DV121" s="26"/>
      <c r="DW121" s="37"/>
      <c r="DX121" s="37"/>
      <c r="DY121" s="37"/>
      <c r="DZ121" s="37"/>
      <c r="EA121" s="37"/>
      <c r="EB121" s="32"/>
      <c r="EC121" s="26"/>
      <c r="ED121" s="37"/>
      <c r="EE121" s="37"/>
      <c r="EF121" s="37"/>
      <c r="EG121" s="37"/>
      <c r="EH121" s="37"/>
      <c r="EI121" s="32"/>
      <c r="EJ121" s="26"/>
      <c r="EK121" s="37"/>
      <c r="EL121" s="37"/>
      <c r="EM121" s="37"/>
      <c r="EN121" s="37"/>
      <c r="EO121" s="37"/>
      <c r="EP121" s="37"/>
      <c r="EQ121" s="32"/>
      <c r="ER121" s="32"/>
      <c r="ES121" s="26"/>
      <c r="ET121" s="37"/>
      <c r="EU121" s="37"/>
      <c r="EV121" s="37"/>
      <c r="EW121" s="37"/>
      <c r="EX121" s="37"/>
      <c r="EY121" s="32"/>
      <c r="EZ121" s="32"/>
      <c r="FA121" s="34">
        <v>29999.999999979998</v>
      </c>
      <c r="FB121" s="37">
        <v>1</v>
      </c>
      <c r="FC121" s="28">
        <v>5.35</v>
      </c>
      <c r="FD121" s="32"/>
      <c r="FE121" s="32"/>
      <c r="FF121" s="28"/>
      <c r="FG121" s="34"/>
      <c r="FH121" s="28"/>
      <c r="FI121" s="34"/>
      <c r="FJ121" s="28"/>
      <c r="FK121" s="34"/>
      <c r="FL121" s="28"/>
      <c r="FM121" s="34"/>
      <c r="FN121" s="28"/>
      <c r="FO121" s="34"/>
      <c r="FP121" s="28"/>
      <c r="FQ121" s="34"/>
      <c r="FR121" s="28"/>
      <c r="FS121" s="34"/>
      <c r="FT121" s="28"/>
      <c r="FU121" s="34"/>
      <c r="FV121" s="28"/>
      <c r="FW121" s="34"/>
      <c r="FX121" s="28"/>
      <c r="FY121" s="34"/>
      <c r="FZ121" s="28"/>
      <c r="GA121" s="34"/>
      <c r="GB121" s="28"/>
      <c r="GC121" s="34"/>
      <c r="GD121" s="28"/>
      <c r="GE121" s="34"/>
      <c r="GF121" s="28"/>
      <c r="GG121" s="34"/>
      <c r="GH121" s="28"/>
      <c r="GI121" s="34"/>
      <c r="GJ121" s="28"/>
      <c r="GK121" s="34"/>
      <c r="GL121" s="28"/>
      <c r="GM121" s="34"/>
      <c r="GN121" s="28"/>
      <c r="GO121" s="34"/>
      <c r="GP121" s="28"/>
      <c r="GQ121" s="34"/>
      <c r="GR121" s="28"/>
      <c r="GS121" s="34"/>
      <c r="GT121" s="28"/>
      <c r="GU121" s="34"/>
      <c r="GV121" s="28"/>
      <c r="GW121" s="34"/>
      <c r="GX121" s="28"/>
      <c r="GY121" s="34"/>
      <c r="GZ121" s="28"/>
      <c r="HA121" s="34"/>
      <c r="HB121" s="28"/>
      <c r="HC121" s="34"/>
      <c r="HD121" s="28"/>
      <c r="HE121" s="34"/>
      <c r="HF121" s="28"/>
      <c r="HG121" s="34"/>
      <c r="HH121" s="28"/>
      <c r="HI121" s="34"/>
      <c r="HJ121" s="28"/>
      <c r="HK121" s="34"/>
      <c r="HL121" s="28"/>
      <c r="HM121" s="34"/>
      <c r="HN121" s="32"/>
      <c r="HO121" s="32"/>
      <c r="HP121" s="28"/>
      <c r="HQ121" s="34"/>
      <c r="HR121" s="28"/>
      <c r="HS121" s="34"/>
      <c r="HT121" s="28"/>
      <c r="HU121" s="34"/>
      <c r="HV121" s="28"/>
      <c r="HW121" s="34"/>
      <c r="HX121" s="28"/>
      <c r="HY121" s="34"/>
      <c r="HZ121" s="28"/>
      <c r="IA121" s="34"/>
      <c r="IB121" s="28"/>
      <c r="IC121" s="34"/>
      <c r="ID121" s="28"/>
      <c r="IE121" s="34"/>
      <c r="IF121" s="28"/>
      <c r="IG121" s="34"/>
      <c r="IH121" s="28"/>
      <c r="II121" s="34"/>
      <c r="IJ121" s="28"/>
      <c r="IK121" s="34"/>
      <c r="IL121" s="28"/>
      <c r="IM121" s="34"/>
      <c r="IN121" s="28"/>
      <c r="IO121" s="34"/>
      <c r="IP121" s="28"/>
      <c r="IQ121" s="34"/>
      <c r="IR121" s="28"/>
      <c r="IS121" s="34"/>
      <c r="IT121" s="28"/>
      <c r="IU121" s="34"/>
      <c r="IV121" s="28"/>
      <c r="IW121" s="34"/>
      <c r="IX121" s="28"/>
      <c r="IY121" s="34"/>
      <c r="IZ121" s="28"/>
      <c r="JA121" s="34"/>
      <c r="JB121" s="28"/>
      <c r="JC121" s="34"/>
      <c r="JD121" s="28"/>
      <c r="JE121" s="34"/>
      <c r="JF121" s="28"/>
      <c r="JG121" s="34"/>
      <c r="JH121" s="28"/>
      <c r="JI121" s="34"/>
      <c r="JJ121" s="28"/>
      <c r="JK121" s="34"/>
      <c r="JL121" s="28"/>
      <c r="JM121" s="34"/>
      <c r="JN121" s="28"/>
      <c r="JO121" s="34"/>
      <c r="JP121" s="28"/>
      <c r="JQ121" s="34"/>
      <c r="JR121" s="28"/>
      <c r="JS121" s="34"/>
      <c r="JT121" s="28"/>
      <c r="JU121" s="34"/>
      <c r="JV121" s="28"/>
      <c r="JW121" s="34"/>
      <c r="JX121" s="32"/>
      <c r="JY121" s="32"/>
      <c r="JZ121" s="28"/>
      <c r="KA121" s="34"/>
      <c r="KB121" s="28"/>
      <c r="KC121" s="34"/>
      <c r="KD121" s="28"/>
      <c r="KE121" s="34"/>
      <c r="KF121" s="28"/>
      <c r="KG121" s="34"/>
      <c r="KH121" s="28"/>
      <c r="KI121" s="34"/>
      <c r="KJ121" s="28"/>
      <c r="KK121" s="34"/>
      <c r="KL121" s="28"/>
      <c r="KM121" s="34"/>
      <c r="KN121" s="28"/>
      <c r="KO121" s="34"/>
      <c r="KP121" s="28"/>
      <c r="KQ121" s="34"/>
      <c r="KR121" s="28"/>
      <c r="KS121" s="34"/>
      <c r="KT121" s="28"/>
      <c r="KU121" s="34"/>
      <c r="KV121" s="28"/>
      <c r="KW121" s="34"/>
      <c r="KX121" s="28"/>
      <c r="KY121" s="34"/>
      <c r="KZ121" s="28"/>
      <c r="LA121" s="34"/>
      <c r="LB121" s="28"/>
      <c r="LC121" s="34"/>
      <c r="LD121" s="28"/>
      <c r="LE121" s="34"/>
      <c r="LF121" s="28"/>
      <c r="LG121" s="34"/>
      <c r="LH121" s="28"/>
      <c r="LI121" s="34"/>
      <c r="LJ121" s="28"/>
      <c r="LK121" s="34"/>
      <c r="LL121" s="28"/>
      <c r="LM121" s="34"/>
      <c r="LN121" s="28"/>
      <c r="LO121" s="34"/>
      <c r="LP121" s="28"/>
      <c r="LQ121" s="34"/>
      <c r="LR121" s="28"/>
      <c r="LS121" s="34"/>
      <c r="LT121" s="28"/>
      <c r="LU121" s="34"/>
      <c r="LV121" s="28"/>
      <c r="LW121" s="34"/>
      <c r="LX121" s="28"/>
      <c r="LY121" s="34"/>
      <c r="LZ121" s="28"/>
      <c r="MA121" s="34"/>
      <c r="MB121" s="28"/>
      <c r="MC121" s="34"/>
      <c r="MD121" s="28"/>
      <c r="ME121" s="34"/>
      <c r="MF121" s="28"/>
      <c r="MG121" s="34"/>
      <c r="MH121" s="32"/>
      <c r="MI121" s="32"/>
      <c r="MJ121" s="28"/>
      <c r="MK121" s="34"/>
      <c r="ML121" s="28"/>
      <c r="MM121" s="34"/>
      <c r="MN121" s="28"/>
      <c r="MO121" s="34"/>
      <c r="MP121" s="28"/>
      <c r="MQ121" s="34"/>
      <c r="MR121" s="28"/>
      <c r="MS121" s="34"/>
      <c r="MT121" s="28"/>
      <c r="MU121" s="34"/>
      <c r="MV121" s="28">
        <v>2.58</v>
      </c>
      <c r="MW121" s="34">
        <v>5607</v>
      </c>
      <c r="MX121" s="28">
        <v>2.36</v>
      </c>
      <c r="MY121" s="34">
        <v>5607</v>
      </c>
      <c r="MZ121" s="28"/>
      <c r="NA121" s="34"/>
      <c r="NB121" s="28"/>
      <c r="NC121" s="34"/>
      <c r="ND121" s="28"/>
      <c r="NE121" s="34"/>
      <c r="NF121" s="28"/>
      <c r="NG121" s="34"/>
      <c r="NH121" s="28"/>
      <c r="NI121" s="34"/>
      <c r="NJ121" s="28"/>
      <c r="NK121" s="34"/>
      <c r="NL121" s="28"/>
      <c r="NM121" s="34"/>
      <c r="NN121" s="28"/>
      <c r="NO121" s="34"/>
      <c r="NP121" s="28"/>
      <c r="NQ121" s="34"/>
      <c r="NR121" s="28"/>
      <c r="NS121" s="34"/>
      <c r="NT121" s="28"/>
      <c r="NU121" s="34"/>
      <c r="NV121" s="28"/>
      <c r="NW121" s="34"/>
      <c r="NX121" s="28"/>
      <c r="NY121" s="34"/>
      <c r="NZ121" s="28"/>
      <c r="OA121" s="34"/>
      <c r="OB121" s="28"/>
      <c r="OC121" s="34"/>
      <c r="OD121" s="28"/>
      <c r="OE121" s="34"/>
      <c r="OF121" s="28"/>
      <c r="OG121" s="34"/>
      <c r="OH121" s="28"/>
      <c r="OI121" s="34"/>
      <c r="OJ121" s="28"/>
      <c r="OK121" s="34"/>
      <c r="OL121" s="28"/>
      <c r="OM121" s="34"/>
      <c r="ON121" s="28"/>
      <c r="OO121" s="34"/>
      <c r="OP121" s="28"/>
      <c r="OQ121" s="34"/>
      <c r="OR121" s="34"/>
      <c r="OS121" s="32"/>
      <c r="OT121" s="28">
        <v>0</v>
      </c>
      <c r="OU121" s="34"/>
      <c r="OV121" s="32"/>
      <c r="OW121" s="32"/>
      <c r="OX121" s="28"/>
      <c r="OY121" s="34"/>
      <c r="OZ121" s="28"/>
      <c r="PA121" s="34"/>
      <c r="PB121" s="28"/>
      <c r="PC121" s="34"/>
      <c r="PD121" s="28"/>
      <c r="PE121" s="34"/>
      <c r="PF121" s="28"/>
      <c r="PG121" s="34"/>
      <c r="PH121" s="32"/>
      <c r="PI121" s="32"/>
      <c r="PJ121" s="28"/>
      <c r="PK121" s="34"/>
      <c r="PL121" s="28"/>
      <c r="PM121" s="34"/>
      <c r="PN121" s="28"/>
      <c r="PO121" s="34"/>
      <c r="PP121" s="28"/>
      <c r="PQ121" s="34"/>
      <c r="PR121" s="28"/>
      <c r="PS121" s="34"/>
      <c r="PT121" s="32"/>
      <c r="PU121" s="28">
        <v>0</v>
      </c>
      <c r="PV121" s="34"/>
      <c r="PW121" s="28">
        <v>0</v>
      </c>
      <c r="PX121" s="34"/>
      <c r="PY121" s="28">
        <v>0.41</v>
      </c>
      <c r="PZ121" s="34">
        <v>5607</v>
      </c>
      <c r="QA121" s="32"/>
      <c r="QB121" s="34">
        <v>0</v>
      </c>
      <c r="QC121" s="34">
        <v>0</v>
      </c>
      <c r="QD121" s="34"/>
      <c r="QE121" s="32"/>
      <c r="QF121" s="32" t="s">
        <v>118</v>
      </c>
      <c r="QG121" s="32" t="s">
        <v>119</v>
      </c>
      <c r="QH121" s="32"/>
      <c r="QI121" s="32"/>
      <c r="QJ121" s="38"/>
      <c r="QK121" s="38"/>
      <c r="QL121" s="38"/>
      <c r="QM121" s="38"/>
      <c r="QN121" s="38"/>
      <c r="QO121" s="38"/>
      <c r="QP121" s="38"/>
      <c r="QQ121" s="38"/>
      <c r="QR121" s="38"/>
      <c r="QS121" s="38"/>
      <c r="QT121" s="38"/>
      <c r="QU121" s="38"/>
      <c r="QV121" s="38"/>
      <c r="QW121" s="38"/>
      <c r="QX121" s="38"/>
      <c r="QY121" s="38"/>
      <c r="QZ121" s="38"/>
      <c r="RA121" s="38"/>
      <c r="RB121" s="38"/>
      <c r="RC121" s="38"/>
      <c r="RD121" s="38"/>
      <c r="RE121" s="38"/>
      <c r="RF121" s="38"/>
      <c r="RG121" s="38"/>
      <c r="RH121" s="38"/>
      <c r="RI121" s="38"/>
      <c r="RJ121" s="38"/>
      <c r="RK121" s="38"/>
      <c r="RL121" s="38"/>
      <c r="RM121" s="38"/>
      <c r="RN121" s="38"/>
      <c r="RO121" s="38"/>
      <c r="RP121" s="38"/>
      <c r="RQ121" s="38"/>
      <c r="RR121" s="38"/>
      <c r="RS121" s="38"/>
      <c r="RT121" s="38"/>
      <c r="RU121" s="38"/>
      <c r="RV121" s="38"/>
      <c r="RW121" s="38"/>
      <c r="RX121" s="38"/>
      <c r="RY121" s="38"/>
      <c r="RZ121" s="38"/>
      <c r="SA121" s="38"/>
      <c r="SB121" s="38"/>
      <c r="SC121" s="38"/>
      <c r="SD121" s="38"/>
      <c r="SE121" s="38"/>
      <c r="SF121" s="38"/>
      <c r="SG121" s="38"/>
      <c r="SH121" s="38"/>
      <c r="SI121" s="38"/>
      <c r="SJ121" s="38"/>
      <c r="SK121" s="38"/>
      <c r="SL121" s="38"/>
      <c r="SM121" s="38"/>
      <c r="SN121" s="38"/>
      <c r="SO121" s="38"/>
      <c r="SP121" s="38"/>
      <c r="SQ121" s="38"/>
      <c r="SR121" s="38"/>
      <c r="SS121" s="38"/>
      <c r="ST121" s="38"/>
      <c r="SU121" s="38"/>
      <c r="SV121" s="38"/>
      <c r="SW121" s="38"/>
      <c r="SX121" s="38"/>
      <c r="SY121" s="38"/>
      <c r="SZ121" s="38"/>
      <c r="TA121" s="38"/>
      <c r="TB121" s="38"/>
      <c r="TC121" s="38"/>
      <c r="TD121" s="38"/>
      <c r="TE121" s="38"/>
      <c r="TF121" s="38"/>
      <c r="TG121" s="38"/>
      <c r="TH121" s="38"/>
      <c r="TI121" s="38"/>
      <c r="TJ121" s="38"/>
      <c r="TK121" s="38"/>
      <c r="TL121" s="38"/>
      <c r="TM121" s="38"/>
      <c r="TN121" s="38"/>
      <c r="TO121" s="38"/>
      <c r="TP121" s="38"/>
      <c r="TQ121" s="38"/>
      <c r="TR121" s="38"/>
      <c r="TS121" s="38"/>
      <c r="TT121" s="38"/>
      <c r="TU121" s="38"/>
      <c r="TV121" s="38"/>
      <c r="TW121" s="38"/>
      <c r="TX121" s="38"/>
      <c r="TY121" s="38"/>
      <c r="TZ121" s="38"/>
      <c r="UA121" s="38"/>
      <c r="UB121" s="38"/>
      <c r="UC121" s="38"/>
      <c r="UD121" s="38"/>
      <c r="UE121" s="38"/>
      <c r="UF121" s="38"/>
      <c r="UG121" s="38"/>
      <c r="UH121" s="38"/>
      <c r="UI121" s="38"/>
      <c r="UJ121" s="38"/>
      <c r="UK121" s="38"/>
      <c r="UL121" s="38"/>
      <c r="UM121" s="38"/>
      <c r="UN121" s="38"/>
      <c r="UO121" s="38"/>
      <c r="UP121" s="38"/>
      <c r="UQ121" s="38"/>
      <c r="UR121" s="38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38"/>
      <c r="VP121" s="38"/>
      <c r="VQ121" s="38"/>
      <c r="VR121" s="38"/>
      <c r="VS121" s="38"/>
      <c r="VT121" s="38"/>
      <c r="VU121" s="38"/>
      <c r="VV121" s="38"/>
      <c r="VW121" s="38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38"/>
      <c r="WR121" s="38"/>
      <c r="WS121" s="38"/>
      <c r="WT121" s="38"/>
      <c r="WU121" s="38"/>
      <c r="WV121" s="38"/>
      <c r="WW121" s="38"/>
      <c r="WX121" s="38"/>
      <c r="WY121" s="38"/>
      <c r="WZ121" s="38"/>
      <c r="XA121" s="38"/>
      <c r="XB121" s="38"/>
      <c r="XC121" s="38"/>
      <c r="XD121" s="38"/>
      <c r="XE121" s="38"/>
      <c r="XF121" s="38"/>
      <c r="XG121" s="38"/>
      <c r="XH121" s="38"/>
      <c r="XI121" s="38"/>
      <c r="XJ121" s="38"/>
      <c r="XK121" s="38"/>
      <c r="XL121" s="38"/>
      <c r="XM121" s="38"/>
      <c r="XN121" s="38"/>
      <c r="XO121" s="38"/>
      <c r="XP121" s="38"/>
      <c r="XQ121" s="38"/>
      <c r="XR121" s="38"/>
      <c r="XS121" s="38"/>
      <c r="XT121" s="38"/>
      <c r="XU121" s="38"/>
      <c r="XV121" s="38"/>
      <c r="XW121" s="38"/>
      <c r="XX121" s="38"/>
      <c r="XY121" s="38"/>
      <c r="XZ121" s="38"/>
      <c r="YA121" s="38"/>
      <c r="YB121" s="38"/>
      <c r="YC121" s="38"/>
      <c r="YD121" s="38"/>
      <c r="YE121" s="38"/>
      <c r="YF121" s="38"/>
      <c r="YG121" s="38"/>
      <c r="YH121" s="38"/>
      <c r="YI121" s="38"/>
      <c r="YJ121" s="38"/>
      <c r="YK121" s="38"/>
      <c r="YL121" s="38"/>
      <c r="YM121" s="38"/>
      <c r="YN121" s="38"/>
      <c r="YO121" s="38"/>
      <c r="YP121" s="38"/>
      <c r="YQ121" s="38"/>
      <c r="YR121" s="38"/>
      <c r="YS121" s="38"/>
      <c r="YT121" s="38"/>
      <c r="YU121" s="38"/>
      <c r="YV121" s="38"/>
      <c r="YW121" s="38"/>
      <c r="YX121" s="38"/>
      <c r="YY121" s="38"/>
      <c r="YZ121" s="38"/>
      <c r="ZA121" s="38"/>
      <c r="ZB121" s="38"/>
      <c r="ZC121" s="38"/>
      <c r="ZD121" s="38"/>
      <c r="ZE121" s="38"/>
      <c r="ZF121" s="38"/>
      <c r="ZG121" s="38"/>
      <c r="ZH121" s="38"/>
      <c r="ZI121" s="38"/>
      <c r="ZJ121" s="38"/>
      <c r="ZK121" s="38"/>
      <c r="ZL121" s="38"/>
      <c r="ZM121" s="38"/>
      <c r="ZN121" s="38"/>
      <c r="ZO121" s="38"/>
      <c r="ZP121" s="38"/>
      <c r="ZQ121" s="38"/>
      <c r="ZR121" s="38"/>
      <c r="ZS121" s="38"/>
      <c r="ZT121" s="38"/>
      <c r="ZU121" s="38"/>
      <c r="ZV121" s="38"/>
      <c r="ZW121" s="38"/>
      <c r="ZX121" s="38"/>
      <c r="ZY121" s="38"/>
      <c r="ZZ121" s="38"/>
      <c r="AAA121" s="38"/>
      <c r="AAB121" s="38"/>
      <c r="AAC121" s="38"/>
      <c r="AAD121" s="38"/>
      <c r="AAE121" s="38"/>
      <c r="AAF121" s="38"/>
      <c r="AAG121" s="38"/>
      <c r="AAH121" s="38"/>
      <c r="AAI121" s="38"/>
      <c r="AAJ121" s="38"/>
      <c r="AAK121" s="38"/>
      <c r="AAL121" s="38"/>
      <c r="AAM121" s="38"/>
      <c r="AAN121" s="38"/>
      <c r="AAO121" s="38"/>
      <c r="AAP121" s="38"/>
      <c r="AAQ121" s="38"/>
      <c r="AAR121" s="38"/>
      <c r="AAS121" s="38"/>
      <c r="AAT121" s="38"/>
      <c r="AAU121" s="38"/>
      <c r="AAV121" s="38"/>
      <c r="AAW121" s="38"/>
      <c r="AAX121" s="38"/>
      <c r="AAY121" s="38"/>
      <c r="AAZ121" s="38"/>
      <c r="ABA121" s="38"/>
      <c r="ABB121" s="38"/>
      <c r="ABC121" s="38"/>
      <c r="ABD121" s="38"/>
      <c r="ABE121" s="38"/>
      <c r="ABF121" s="38"/>
      <c r="ABG121" s="38"/>
      <c r="ABH121" s="38"/>
      <c r="ABI121" s="38"/>
      <c r="ABJ121" s="38"/>
      <c r="ABK121" s="38"/>
      <c r="ABL121" s="38"/>
      <c r="ABM121" s="38"/>
      <c r="ABN121" s="38"/>
      <c r="ABO121" s="38"/>
      <c r="ABP121" s="38"/>
      <c r="ABQ121" s="38"/>
      <c r="ABR121" s="38"/>
      <c r="ABS121" s="38"/>
      <c r="ABT121" s="38"/>
      <c r="ABU121" s="38"/>
      <c r="ABV121" s="38"/>
      <c r="ABW121" s="38"/>
      <c r="ABX121" s="38"/>
      <c r="ABY121" s="38"/>
      <c r="ABZ121" s="38"/>
      <c r="ACA121" s="38"/>
      <c r="ACB121" s="38"/>
      <c r="ACC121" s="38"/>
      <c r="ACD121" s="38"/>
      <c r="ACE121" s="38"/>
      <c r="ACF121" s="38"/>
      <c r="ACG121" s="38"/>
      <c r="ACH121" s="38"/>
      <c r="ACI121" s="38"/>
      <c r="ACJ121" s="38"/>
      <c r="ACK121" s="38"/>
      <c r="ACL121" s="38"/>
      <c r="ACM121" s="38"/>
      <c r="ACN121" s="38"/>
      <c r="ACO121" s="38"/>
      <c r="ACP121" s="38"/>
      <c r="ACQ121" s="38"/>
      <c r="ACR121" s="38"/>
      <c r="ACS121" s="38"/>
      <c r="ACT121" s="38"/>
      <c r="ACU121" s="38"/>
      <c r="ACV121" s="38"/>
      <c r="ACW121" s="38"/>
      <c r="ACX121" s="38"/>
      <c r="ACY121" s="38"/>
      <c r="ACZ121" s="38"/>
      <c r="ADA121" s="38"/>
      <c r="ADB121" s="38"/>
      <c r="ADC121" s="38"/>
      <c r="ADD121" s="38"/>
      <c r="ADE121" s="38"/>
      <c r="ADF121" s="38"/>
      <c r="ADG121" s="38"/>
      <c r="ADH121" s="38"/>
      <c r="ADI121" s="38"/>
      <c r="ADJ121" s="38"/>
      <c r="ADK121" s="38"/>
      <c r="ADL121" s="38"/>
      <c r="ADM121" s="38"/>
      <c r="ADN121" s="38"/>
      <c r="ADO121" s="38"/>
      <c r="ADP121" s="38"/>
      <c r="ADQ121" s="38"/>
      <c r="ADR121" s="38"/>
      <c r="ADS121" s="38"/>
      <c r="ADT121" s="38"/>
      <c r="ADU121" s="38"/>
      <c r="ADV121" s="38"/>
      <c r="ADW121" s="38"/>
      <c r="ADX121" s="38"/>
      <c r="ADY121" s="38"/>
      <c r="ADZ121" s="38"/>
      <c r="AEA121" s="38"/>
      <c r="AEB121" s="38"/>
      <c r="AEC121" s="38"/>
      <c r="AED121" s="38"/>
      <c r="AEE121" s="38"/>
      <c r="AEF121" s="38"/>
      <c r="AEG121" s="38"/>
      <c r="AEH121" s="38"/>
      <c r="AEI121" s="38"/>
      <c r="AEJ121" s="38"/>
      <c r="AEK121" s="38"/>
      <c r="AEL121" s="38"/>
      <c r="AEM121" s="38"/>
      <c r="AEN121" s="38"/>
      <c r="AEO121" s="38"/>
      <c r="AEP121" s="38"/>
      <c r="AEQ121" s="38"/>
      <c r="AER121" s="38"/>
      <c r="AES121" s="38"/>
      <c r="AET121" s="38"/>
      <c r="AEU121" s="38"/>
      <c r="AEV121" s="38"/>
      <c r="AEW121" s="38"/>
      <c r="AEX121" s="38"/>
      <c r="AEY121" s="38"/>
      <c r="AEZ121" s="38"/>
      <c r="AFA121" s="38"/>
      <c r="AFB121" s="38"/>
      <c r="AFC121" s="38"/>
      <c r="AFD121" s="38"/>
      <c r="AFE121" s="38"/>
      <c r="AFF121" s="38"/>
      <c r="AFG121" s="38"/>
      <c r="AFH121" s="38"/>
      <c r="AFI121" s="38"/>
      <c r="AFJ121" s="38"/>
      <c r="AFK121" s="38"/>
      <c r="AFL121" s="38"/>
      <c r="AFM121" s="38"/>
      <c r="AFN121" s="38"/>
      <c r="AFO121" s="38"/>
      <c r="AFP121" s="38"/>
      <c r="AFQ121" s="38"/>
      <c r="AFR121" s="38"/>
      <c r="AFS121" s="38"/>
      <c r="AFT121" s="38"/>
      <c r="AFU121" s="38"/>
      <c r="AFV121" s="38"/>
      <c r="AFW121" s="38"/>
      <c r="AFX121" s="38"/>
      <c r="AFY121" s="38"/>
      <c r="AFZ121" s="38"/>
      <c r="AGA121" s="38"/>
      <c r="AGB121" s="38"/>
      <c r="AGC121" s="38"/>
      <c r="AGD121" s="38"/>
      <c r="AGE121" s="38"/>
      <c r="AGF121" s="38"/>
      <c r="AGG121" s="38"/>
      <c r="AGH121" s="38"/>
      <c r="AGI121" s="38"/>
      <c r="AGJ121" s="38"/>
      <c r="AGK121" s="38"/>
      <c r="AGL121" s="38"/>
      <c r="AGM121" s="38"/>
      <c r="AGN121" s="38"/>
      <c r="AGO121" s="38"/>
      <c r="AGP121" s="38"/>
      <c r="AGQ121" s="38"/>
      <c r="AGR121" s="38"/>
      <c r="AGS121" s="38"/>
      <c r="AGT121" s="38"/>
      <c r="AGU121" s="38"/>
      <c r="AGV121" s="38"/>
      <c r="AGW121" s="38"/>
      <c r="AGX121" s="38"/>
      <c r="AGY121" s="38"/>
      <c r="AGZ121" s="38"/>
      <c r="AHA121" s="38"/>
      <c r="AHB121" s="38"/>
      <c r="AHC121" s="38"/>
      <c r="AHD121" s="38"/>
      <c r="AHE121" s="38"/>
      <c r="AHF121" s="38"/>
      <c r="AHG121" s="38"/>
      <c r="AHH121" s="38"/>
      <c r="AHI121" s="38"/>
      <c r="AHJ121" s="38"/>
      <c r="AHK121" s="38"/>
      <c r="AHL121" s="38"/>
      <c r="AHM121" s="38"/>
      <c r="AHN121" s="38"/>
      <c r="AHO121" s="38"/>
      <c r="AHP121" s="38"/>
      <c r="AHQ121" s="38"/>
      <c r="AHR121" s="38"/>
      <c r="AHS121" s="38"/>
      <c r="AHT121" s="38"/>
      <c r="AHU121" s="38"/>
      <c r="AHV121" s="38"/>
      <c r="AHW121" s="38"/>
      <c r="AHX121" s="38"/>
      <c r="AHY121" s="38"/>
      <c r="AHZ121" s="38"/>
      <c r="AIA121" s="38"/>
      <c r="AIB121" s="38"/>
      <c r="AIC121" s="38"/>
      <c r="AID121" s="38"/>
      <c r="AIE121" s="38"/>
      <c r="AIF121" s="38"/>
      <c r="AIG121" s="38"/>
      <c r="AIH121" s="38"/>
      <c r="AII121" s="38"/>
      <c r="AIJ121" s="38"/>
      <c r="AIK121" s="38"/>
      <c r="AIL121" s="38"/>
      <c r="AIM121" s="38"/>
      <c r="AIN121" s="38"/>
      <c r="AIO121" s="38"/>
      <c r="AIP121" s="38"/>
      <c r="AIQ121" s="38"/>
      <c r="AIR121" s="38"/>
      <c r="AIS121" s="38"/>
      <c r="AIT121" s="38"/>
      <c r="AIU121" s="38"/>
      <c r="AIV121" s="38"/>
      <c r="AIW121" s="38"/>
      <c r="AIX121" s="38"/>
      <c r="AIY121" s="38"/>
      <c r="AIZ121" s="38"/>
      <c r="AJA121" s="38"/>
      <c r="AJB121" s="38"/>
      <c r="AJC121" s="38"/>
      <c r="AJD121" s="38"/>
      <c r="AJE121" s="38"/>
      <c r="AJF121" s="38"/>
      <c r="AJG121" s="38"/>
      <c r="AJH121" s="38"/>
      <c r="AJI121" s="38"/>
      <c r="AJJ121" s="38"/>
      <c r="AJK121" s="38"/>
      <c r="AJL121" s="38"/>
      <c r="AJM121" s="38"/>
      <c r="AJN121" s="38"/>
      <c r="AJO121" s="38"/>
      <c r="AJP121" s="38"/>
      <c r="AJQ121" s="38"/>
      <c r="AJR121" s="38"/>
      <c r="AJS121" s="38"/>
      <c r="AJT121" s="38"/>
      <c r="AJU121" s="38"/>
      <c r="AJV121" s="38"/>
      <c r="AJW121" s="38"/>
      <c r="AJX121" s="38"/>
      <c r="AJY121" s="38"/>
      <c r="AJZ121" s="38"/>
      <c r="AKA121" s="38"/>
      <c r="AKB121" s="38"/>
      <c r="AKC121" s="38"/>
      <c r="AKD121" s="38"/>
      <c r="AKE121" s="38"/>
      <c r="AKF121" s="38"/>
      <c r="AKG121" s="38"/>
      <c r="AKH121" s="38"/>
      <c r="AKI121" s="38"/>
      <c r="AKJ121" s="38"/>
      <c r="AKK121" s="38"/>
      <c r="AKL121" s="38"/>
      <c r="AKM121" s="38"/>
      <c r="AKN121" s="38"/>
      <c r="AKO121" s="38"/>
      <c r="AKP121" s="38"/>
      <c r="AKQ121" s="38"/>
      <c r="AKR121" s="38"/>
      <c r="AKS121" s="38"/>
      <c r="AKT121" s="38"/>
      <c r="AKU121" s="38"/>
      <c r="AKV121" s="38"/>
      <c r="AKW121" s="38"/>
      <c r="AKX121" s="38"/>
      <c r="AKY121" s="38"/>
      <c r="AKZ121" s="38"/>
      <c r="ALA121" s="38"/>
      <c r="ALB121" s="38"/>
      <c r="ALC121" s="38"/>
      <c r="ALD121" s="38"/>
      <c r="ALE121" s="38"/>
      <c r="ALF121" s="38"/>
      <c r="ALG121" s="38"/>
      <c r="ALH121" s="38"/>
      <c r="ALI121" s="38"/>
      <c r="ALJ121" s="38"/>
      <c r="ALK121" s="38"/>
      <c r="ALL121" s="38"/>
      <c r="ALM121" s="38"/>
      <c r="ALN121" s="38"/>
      <c r="ALO121" s="38"/>
      <c r="ALP121" s="38"/>
      <c r="ALQ121" s="38"/>
      <c r="ALR121" s="38"/>
      <c r="ALS121" s="38"/>
      <c r="ALT121" s="38"/>
      <c r="ALU121" s="38"/>
      <c r="ALV121" s="38"/>
      <c r="ALW121" s="38"/>
      <c r="ALX121" s="38"/>
      <c r="ALY121" s="38"/>
      <c r="ALZ121" s="38"/>
      <c r="AMA121" s="38"/>
      <c r="AMB121" s="38"/>
      <c r="AMC121" s="38"/>
      <c r="AMD121" s="38"/>
      <c r="AME121" s="38"/>
      <c r="AMF121" s="38"/>
      <c r="AMG121" s="38"/>
      <c r="AMH121" s="38"/>
      <c r="AMI121" s="38"/>
      <c r="AMJ121" s="38"/>
      <c r="AMK121" s="38"/>
      <c r="AML121" s="38"/>
      <c r="AMM121" s="38"/>
      <c r="AMN121" s="38"/>
      <c r="AMO121" s="38"/>
      <c r="AMP121" s="38"/>
      <c r="AMQ121" s="38"/>
      <c r="AMR121" s="38"/>
      <c r="AMS121" s="38"/>
      <c r="AMT121" s="38"/>
      <c r="AMU121" s="38"/>
      <c r="AMV121" s="38"/>
      <c r="AMW121" s="38"/>
      <c r="AMX121" s="38"/>
      <c r="AMY121" s="38"/>
      <c r="AMZ121" s="38"/>
      <c r="ANA121" s="38"/>
      <c r="ANB121" s="38"/>
      <c r="ANC121" s="38"/>
      <c r="AND121" s="38"/>
      <c r="ANE121" s="38"/>
      <c r="ANF121" s="38"/>
      <c r="ANG121" s="38"/>
      <c r="ANH121" s="38"/>
      <c r="ANI121" s="38"/>
      <c r="ANJ121" s="38"/>
      <c r="ANK121" s="38"/>
      <c r="ANL121" s="38"/>
      <c r="ANM121" s="38"/>
      <c r="ANN121" s="38"/>
      <c r="ANO121" s="38"/>
      <c r="ANP121" s="38"/>
      <c r="ANQ121" s="38"/>
      <c r="ANR121" s="38"/>
      <c r="ANS121" s="38"/>
      <c r="ANT121" s="38"/>
      <c r="ANU121" s="38"/>
      <c r="ANV121" s="38"/>
      <c r="ANW121" s="38"/>
      <c r="ANX121" s="38"/>
      <c r="ANY121" s="38"/>
      <c r="ANZ121" s="38"/>
      <c r="AOA121" s="38"/>
      <c r="AOB121" s="38"/>
      <c r="AOC121" s="38"/>
      <c r="AOD121" s="38"/>
      <c r="AOE121" s="38"/>
      <c r="AOF121" s="38"/>
      <c r="AOG121" s="38"/>
      <c r="AOH121" s="38"/>
      <c r="AOI121" s="38"/>
      <c r="AOJ121" s="38"/>
      <c r="AOK121" s="38"/>
      <c r="AOL121" s="38"/>
      <c r="AOM121" s="38"/>
      <c r="AON121" s="38"/>
      <c r="AOO121" s="38"/>
      <c r="AOP121" s="38"/>
      <c r="AOQ121" s="38"/>
      <c r="AOR121" s="38"/>
      <c r="AOS121" s="38"/>
      <c r="AOT121" s="38"/>
      <c r="AOU121" s="38"/>
      <c r="AOV121" s="38"/>
      <c r="AOW121" s="38"/>
      <c r="AOX121" s="38"/>
      <c r="AOY121" s="38"/>
      <c r="AOZ121" s="38"/>
      <c r="APA121" s="38"/>
      <c r="APB121" s="38"/>
      <c r="APC121" s="38"/>
      <c r="APD121" s="38"/>
      <c r="APE121" s="38"/>
      <c r="APF121" s="38"/>
      <c r="APG121" s="38"/>
      <c r="APH121" s="38"/>
      <c r="API121" s="38"/>
      <c r="APJ121" s="38"/>
      <c r="APK121" s="38"/>
      <c r="APL121" s="38"/>
      <c r="APM121" s="38"/>
      <c r="APN121" s="38"/>
      <c r="APO121" s="38"/>
      <c r="APP121" s="38"/>
      <c r="APQ121" s="38"/>
      <c r="APR121" s="38"/>
      <c r="APS121" s="38"/>
      <c r="APT121" s="38"/>
      <c r="APU121" s="38"/>
      <c r="APV121" s="38"/>
      <c r="APW121" s="38"/>
      <c r="APX121" s="38"/>
      <c r="APY121" s="38"/>
      <c r="APZ121" s="38"/>
      <c r="AQA121" s="38"/>
      <c r="AQB121" s="38"/>
      <c r="AQC121" s="38"/>
      <c r="AQD121" s="38"/>
      <c r="AQE121" s="38"/>
      <c r="AQF121" s="38"/>
      <c r="AQG121" s="38"/>
      <c r="AQH121" s="38"/>
      <c r="AQI121" s="38"/>
      <c r="AQJ121" s="38"/>
      <c r="AQK121" s="38"/>
      <c r="AQL121" s="38"/>
      <c r="AQM121" s="38"/>
      <c r="AQN121" s="38"/>
      <c r="AQO121" s="38"/>
      <c r="AQP121" s="38"/>
      <c r="AQQ121" s="38"/>
      <c r="AQR121" s="38"/>
      <c r="AQS121" s="38"/>
      <c r="AQT121" s="38"/>
      <c r="AQU121" s="38"/>
      <c r="AQV121" s="38"/>
      <c r="AQW121" s="38"/>
      <c r="AQX121" s="38"/>
      <c r="AQY121" s="38"/>
      <c r="AQZ121" s="38"/>
      <c r="ARA121" s="38"/>
      <c r="ARB121" s="38"/>
      <c r="ARC121" s="38"/>
      <c r="ARD121" s="38"/>
      <c r="ARE121" s="38"/>
      <c r="ARF121" s="38"/>
      <c r="ARG121" s="38"/>
      <c r="ARH121" s="38"/>
      <c r="ARI121" s="38"/>
      <c r="ARJ121" s="38"/>
      <c r="ARK121" s="38"/>
      <c r="ARL121" s="38"/>
      <c r="ARM121" s="38"/>
      <c r="ARN121" s="38"/>
      <c r="ARO121" s="38"/>
      <c r="ARP121" s="38"/>
      <c r="ARQ121" s="38"/>
      <c r="ARR121" s="38"/>
      <c r="ARS121" s="38"/>
      <c r="ART121" s="38"/>
      <c r="ARU121" s="38"/>
      <c r="ARV121" s="38"/>
      <c r="ARW121" s="38"/>
      <c r="ARX121" s="38"/>
      <c r="ARY121" s="38"/>
      <c r="ARZ121" s="38"/>
      <c r="ASA121" s="38"/>
      <c r="ASB121" s="38"/>
      <c r="ASC121" s="38"/>
      <c r="ASD121" s="38"/>
      <c r="ASE121" s="38"/>
      <c r="ASF121" s="38"/>
      <c r="ASG121" s="38"/>
      <c r="ASH121" s="38"/>
      <c r="ASI121" s="38"/>
      <c r="ASJ121" s="38"/>
      <c r="ASK121" s="38"/>
      <c r="ASL121" s="38"/>
      <c r="ASM121" s="38"/>
      <c r="ASN121" s="38"/>
      <c r="ASO121" s="38"/>
      <c r="ASP121" s="38"/>
      <c r="ASQ121" s="38"/>
      <c r="ASR121" s="38"/>
      <c r="ASS121" s="38"/>
      <c r="AST121" s="38"/>
      <c r="ASU121" s="38"/>
      <c r="ASV121" s="38"/>
      <c r="ASW121" s="38"/>
      <c r="ASX121" s="38"/>
      <c r="ASY121" s="38"/>
      <c r="ASZ121" s="38"/>
      <c r="ATA121" s="38"/>
      <c r="ATB121" s="38"/>
      <c r="ATC121" s="38"/>
      <c r="ATD121" s="38"/>
      <c r="ATE121" s="38"/>
      <c r="ATF121" s="38"/>
      <c r="ATG121" s="38"/>
      <c r="ATH121" s="38"/>
      <c r="ATI121" s="38"/>
      <c r="ATJ121" s="38"/>
      <c r="ATK121" s="38"/>
      <c r="ATL121" s="38"/>
      <c r="ATM121" s="38"/>
      <c r="ATN121" s="38"/>
      <c r="ATO121" s="38"/>
      <c r="ATP121" s="38"/>
      <c r="ATQ121" s="38"/>
      <c r="ATR121" s="38"/>
      <c r="ATS121" s="38"/>
      <c r="ATT121" s="38"/>
      <c r="ATU121" s="38"/>
      <c r="ATV121" s="38"/>
      <c r="ATW121" s="38"/>
      <c r="ATX121" s="38"/>
      <c r="ATY121" s="38"/>
      <c r="ATZ121" s="38"/>
      <c r="AUA121" s="38"/>
      <c r="AUB121" s="38"/>
      <c r="AUC121" s="38"/>
      <c r="AUD121" s="38"/>
      <c r="AUE121" s="38"/>
      <c r="AUF121" s="38"/>
      <c r="AUG121" s="38"/>
      <c r="AUH121" s="38"/>
      <c r="AUI121" s="38"/>
      <c r="AUJ121" s="38"/>
      <c r="AUK121" s="38"/>
      <c r="AUL121" s="38"/>
      <c r="AUM121" s="38"/>
      <c r="AUN121" s="38"/>
      <c r="AUO121" s="38"/>
      <c r="AUP121" s="38"/>
      <c r="AUQ121" s="38"/>
      <c r="AUR121" s="38"/>
      <c r="AUS121" s="38"/>
      <c r="AUT121" s="38"/>
      <c r="AUU121" s="38"/>
      <c r="AUV121" s="38"/>
      <c r="AUW121" s="38"/>
      <c r="AUX121" s="38"/>
      <c r="AUY121" s="38"/>
      <c r="AUZ121" s="38"/>
      <c r="AVA121" s="38"/>
      <c r="AVB121" s="38"/>
      <c r="AVC121" s="38"/>
      <c r="AVD121" s="38"/>
      <c r="AVE121" s="38"/>
      <c r="AVF121" s="38"/>
      <c r="AVG121" s="38"/>
      <c r="AVH121" s="38"/>
      <c r="AVI121" s="38"/>
      <c r="AVJ121" s="38"/>
      <c r="AVK121" s="38"/>
      <c r="AVL121" s="38"/>
      <c r="AVM121" s="38"/>
      <c r="AVN121" s="38"/>
      <c r="AVO121" s="38"/>
      <c r="AVP121" s="38"/>
      <c r="AVQ121" s="38"/>
      <c r="AVR121" s="38"/>
      <c r="AVS121" s="38"/>
      <c r="AVT121" s="38"/>
      <c r="AVU121" s="38"/>
      <c r="AVV121" s="38"/>
      <c r="AVW121" s="38"/>
      <c r="AVX121" s="38"/>
      <c r="AVY121" s="38"/>
      <c r="AVZ121" s="38"/>
      <c r="AWA121" s="38"/>
      <c r="AWB121" s="38"/>
      <c r="AWC121" s="38"/>
      <c r="AWD121" s="38"/>
      <c r="AWE121" s="38"/>
      <c r="AWF121" s="38"/>
      <c r="AWG121" s="38"/>
      <c r="AWH121" s="38"/>
      <c r="AWI121" s="38"/>
      <c r="AWJ121" s="38"/>
      <c r="AWK121" s="38"/>
      <c r="AWL121" s="38"/>
      <c r="AWM121" s="38"/>
      <c r="AWN121" s="38"/>
      <c r="AWO121" s="38"/>
      <c r="AWP121" s="38"/>
      <c r="AWQ121" s="38"/>
      <c r="AWR121" s="38"/>
      <c r="AWS121" s="38"/>
      <c r="AWT121" s="38"/>
      <c r="AWU121" s="38"/>
      <c r="AWV121" s="38"/>
      <c r="AWW121" s="38"/>
      <c r="AWX121" s="38"/>
      <c r="AWY121" s="38"/>
      <c r="AWZ121" s="38"/>
      <c r="AXA121" s="38"/>
      <c r="AXB121" s="38"/>
      <c r="AXC121" s="38"/>
      <c r="AXD121" s="38"/>
      <c r="AXE121" s="38"/>
      <c r="AXF121" s="38"/>
      <c r="AXG121" s="38"/>
      <c r="AXH121" s="38"/>
      <c r="AXI121" s="38"/>
      <c r="AXJ121" s="38"/>
      <c r="AXK121" s="38"/>
      <c r="AXL121" s="38"/>
      <c r="AXM121" s="38"/>
      <c r="AXN121" s="38"/>
      <c r="AXO121" s="38"/>
      <c r="AXP121" s="38"/>
      <c r="AXQ121" s="38"/>
      <c r="AXR121" s="38"/>
      <c r="AXS121" s="38"/>
      <c r="AXT121" s="38"/>
      <c r="AXU121" s="38"/>
      <c r="AXV121" s="38"/>
      <c r="AXW121" s="38"/>
      <c r="AXX121" s="38"/>
      <c r="AXY121" s="38"/>
      <c r="AXZ121" s="38"/>
      <c r="AYA121" s="38"/>
      <c r="AYB121" s="38"/>
      <c r="AYC121" s="38"/>
      <c r="AYD121" s="38"/>
      <c r="AYE121" s="38"/>
      <c r="AYF121" s="38"/>
      <c r="AYG121" s="38"/>
      <c r="AYH121" s="38"/>
      <c r="AYI121" s="38"/>
      <c r="AYJ121" s="38"/>
      <c r="AYK121" s="38"/>
      <c r="AYL121" s="38"/>
      <c r="AYM121" s="38"/>
      <c r="AYN121" s="38"/>
      <c r="AYO121" s="38"/>
      <c r="AYP121" s="38"/>
      <c r="AYQ121" s="38"/>
      <c r="AYR121" s="38"/>
      <c r="AYS121" s="38"/>
      <c r="AYT121" s="38"/>
      <c r="AYU121" s="38"/>
      <c r="AYV121" s="38"/>
      <c r="AYW121" s="38"/>
      <c r="AYX121" s="38"/>
      <c r="AYY121" s="38"/>
      <c r="AYZ121" s="38"/>
      <c r="AZA121" s="38"/>
      <c r="AZB121" s="38"/>
      <c r="AZC121" s="38"/>
      <c r="AZD121" s="38"/>
      <c r="AZE121" s="38"/>
      <c r="AZF121" s="38"/>
      <c r="AZG121" s="38"/>
      <c r="AZH121" s="38"/>
      <c r="AZI121" s="38"/>
      <c r="AZJ121" s="38"/>
      <c r="AZK121" s="38"/>
      <c r="AZL121" s="38"/>
      <c r="AZM121" s="38"/>
      <c r="AZN121" s="38"/>
      <c r="AZO121" s="38"/>
      <c r="AZP121" s="38"/>
      <c r="AZQ121" s="38"/>
      <c r="AZR121" s="38"/>
      <c r="AZS121" s="38"/>
      <c r="AZT121" s="38"/>
      <c r="AZU121" s="38"/>
      <c r="AZV121" s="38"/>
      <c r="AZW121" s="38"/>
      <c r="AZX121" s="38"/>
      <c r="AZY121" s="38"/>
      <c r="AZZ121" s="38"/>
      <c r="BAA121" s="38"/>
      <c r="BAB121" s="38"/>
      <c r="BAC121" s="38"/>
      <c r="BAD121" s="38"/>
      <c r="BAE121" s="38"/>
      <c r="BAF121" s="38"/>
      <c r="BAG121" s="38"/>
      <c r="BAH121" s="38"/>
      <c r="BAI121" s="38"/>
      <c r="BAJ121" s="38"/>
      <c r="BAK121" s="38"/>
      <c r="BAL121" s="38"/>
      <c r="BAM121" s="38"/>
      <c r="BAN121" s="38"/>
      <c r="BAO121" s="38"/>
      <c r="BAP121" s="38"/>
      <c r="BAQ121" s="38"/>
      <c r="BAR121" s="38"/>
      <c r="BAS121" s="38"/>
      <c r="BAT121" s="38"/>
      <c r="BAU121" s="38"/>
      <c r="BAV121" s="38"/>
      <c r="BAW121" s="38"/>
      <c r="BAX121" s="38"/>
      <c r="BAY121" s="38"/>
      <c r="BAZ121" s="38"/>
      <c r="BBA121" s="38"/>
      <c r="BBB121" s="38"/>
      <c r="BBC121" s="38"/>
      <c r="BBD121" s="38"/>
      <c r="BBE121" s="38"/>
      <c r="BBF121" s="38"/>
      <c r="BBG121" s="38"/>
      <c r="BBH121" s="38"/>
      <c r="BBI121" s="38"/>
      <c r="BBJ121" s="38"/>
      <c r="BBK121" s="38"/>
      <c r="BBL121" s="38"/>
      <c r="BBM121" s="38"/>
      <c r="BBN121" s="38"/>
      <c r="BBO121" s="38"/>
      <c r="BBP121" s="38"/>
      <c r="BBQ121" s="38"/>
      <c r="BBR121" s="38"/>
      <c r="BBS121" s="38"/>
      <c r="BBT121" s="38"/>
      <c r="BBU121" s="38"/>
      <c r="BBV121" s="38"/>
      <c r="BBW121" s="38"/>
      <c r="BBX121" s="38"/>
      <c r="BBY121" s="38"/>
      <c r="BBZ121" s="38"/>
      <c r="BCA121" s="38"/>
      <c r="BCB121" s="38"/>
      <c r="BCC121" s="38"/>
      <c r="BCD121" s="38"/>
      <c r="BCE121" s="38"/>
      <c r="BCF121" s="38"/>
      <c r="BCG121" s="38"/>
      <c r="BCH121" s="38"/>
      <c r="BCI121" s="38"/>
      <c r="BCJ121" s="38"/>
      <c r="BCK121" s="38"/>
      <c r="BCL121" s="38"/>
      <c r="BCM121" s="38"/>
      <c r="BCN121" s="38"/>
      <c r="BCO121" s="38"/>
      <c r="BCP121" s="38"/>
      <c r="BCQ121" s="38"/>
      <c r="BCR121" s="38"/>
      <c r="BCS121" s="38"/>
      <c r="BCT121" s="38"/>
      <c r="BCU121" s="38"/>
      <c r="BCV121" s="38"/>
      <c r="BCW121" s="38"/>
      <c r="BCX121" s="38"/>
      <c r="BCY121" s="38"/>
      <c r="BCZ121" s="38"/>
      <c r="BDA121" s="38"/>
      <c r="BDB121" s="38"/>
      <c r="BDC121" s="38"/>
      <c r="BDD121" s="38"/>
      <c r="BDE121" s="38"/>
      <c r="BDF121" s="38"/>
      <c r="BDG121" s="38"/>
      <c r="BDH121" s="38"/>
      <c r="BDI121" s="38"/>
      <c r="BDJ121" s="38"/>
      <c r="BDK121" s="38"/>
      <c r="BDL121" s="38"/>
      <c r="BDM121" s="38"/>
      <c r="BDN121" s="38"/>
      <c r="BDO121" s="38"/>
      <c r="BDP121" s="38"/>
      <c r="BDQ121" s="38"/>
      <c r="BDR121" s="38"/>
      <c r="BDS121" s="38"/>
      <c r="BDT121" s="38"/>
      <c r="BDU121" s="38"/>
      <c r="BDV121" s="38"/>
      <c r="BDW121" s="38"/>
      <c r="BDX121" s="38"/>
      <c r="BDY121" s="38"/>
      <c r="BDZ121" s="38"/>
      <c r="BEA121" s="38"/>
      <c r="BEB121" s="38"/>
      <c r="BEC121" s="38"/>
      <c r="BED121" s="38"/>
      <c r="BEE121" s="38"/>
      <c r="BEF121" s="38"/>
      <c r="BEG121" s="38"/>
      <c r="BEH121" s="38"/>
      <c r="BEI121" s="38"/>
      <c r="BEJ121" s="38"/>
      <c r="BEK121" s="38"/>
      <c r="BEL121" s="38"/>
      <c r="BEM121" s="38"/>
      <c r="BEN121" s="38"/>
      <c r="BEO121" s="38"/>
      <c r="BEP121" s="38"/>
      <c r="BEQ121" s="38"/>
      <c r="BER121" s="38"/>
      <c r="BES121" s="38"/>
      <c r="BET121" s="38"/>
      <c r="BEU121" s="38"/>
      <c r="BEV121" s="38"/>
      <c r="BEW121" s="38"/>
      <c r="BEX121" s="38"/>
      <c r="BEY121" s="38"/>
      <c r="BEZ121" s="38"/>
      <c r="BFA121" s="38"/>
      <c r="BFB121" s="38"/>
      <c r="BFC121" s="38"/>
      <c r="BFD121" s="38"/>
      <c r="BFE121" s="38"/>
      <c r="BFF121" s="38"/>
      <c r="BFG121" s="38"/>
      <c r="BFH121" s="38"/>
      <c r="BFI121" s="38"/>
      <c r="BFJ121" s="38"/>
      <c r="BFK121" s="38"/>
      <c r="BFL121" s="38"/>
      <c r="BFM121" s="38"/>
      <c r="BFN121" s="38"/>
      <c r="BFO121" s="38"/>
      <c r="BFP121" s="38"/>
      <c r="BFQ121" s="38"/>
      <c r="BFR121" s="38"/>
      <c r="BFS121" s="38"/>
      <c r="BFT121" s="38"/>
      <c r="BFU121" s="38"/>
      <c r="BFV121" s="38"/>
      <c r="BFW121" s="38"/>
      <c r="BFX121" s="38"/>
      <c r="BFY121" s="38"/>
      <c r="BFZ121" s="38"/>
      <c r="BGA121" s="38"/>
      <c r="BGB121" s="38"/>
      <c r="BGC121" s="38"/>
      <c r="BGD121" s="38"/>
      <c r="BGE121" s="38"/>
      <c r="BGF121" s="38"/>
      <c r="BGG121" s="38"/>
      <c r="BGH121" s="38"/>
      <c r="BGI121" s="38"/>
      <c r="BGJ121" s="38"/>
      <c r="BGK121" s="38"/>
      <c r="BGL121" s="38"/>
      <c r="BGM121" s="38"/>
      <c r="BGN121" s="38"/>
      <c r="BGO121" s="38"/>
      <c r="BGP121" s="38"/>
      <c r="BGQ121" s="38"/>
      <c r="BGR121" s="38"/>
      <c r="BGS121" s="38"/>
      <c r="BGT121" s="38"/>
      <c r="BGU121" s="38"/>
      <c r="BGV121" s="38"/>
      <c r="BGW121" s="38"/>
      <c r="BGX121" s="38"/>
      <c r="BGY121" s="38"/>
      <c r="BGZ121" s="38"/>
      <c r="BHA121" s="38"/>
      <c r="BHB121" s="38"/>
      <c r="BHC121" s="38"/>
      <c r="BHD121" s="38"/>
      <c r="BHE121" s="38"/>
      <c r="BHF121" s="38"/>
      <c r="BHG121" s="38"/>
      <c r="BHH121" s="38"/>
      <c r="BHI121" s="38"/>
      <c r="BHJ121" s="38"/>
      <c r="BHK121" s="38"/>
      <c r="BHL121" s="38"/>
      <c r="BHM121" s="38"/>
      <c r="BHN121" s="38"/>
      <c r="BHO121" s="38"/>
      <c r="BHP121" s="38"/>
      <c r="BHQ121" s="38"/>
      <c r="BHR121" s="38"/>
      <c r="BHS121" s="38"/>
      <c r="BHT121" s="38"/>
      <c r="BHU121" s="38"/>
      <c r="BHV121" s="38"/>
      <c r="BHW121" s="38"/>
      <c r="BHX121" s="38"/>
      <c r="BHY121" s="38"/>
      <c r="BHZ121" s="38"/>
      <c r="BIA121" s="38"/>
      <c r="BIB121" s="38"/>
      <c r="BIC121" s="38"/>
      <c r="BID121" s="38"/>
      <c r="BIE121" s="38"/>
      <c r="BIF121" s="38"/>
      <c r="BIG121" s="38"/>
      <c r="BIH121" s="38"/>
      <c r="BII121" s="38"/>
      <c r="BIJ121" s="38"/>
      <c r="BIK121" s="38"/>
      <c r="BIL121" s="38"/>
      <c r="BIM121" s="38"/>
      <c r="BIN121" s="38"/>
      <c r="BIO121" s="38"/>
      <c r="BIP121" s="38"/>
      <c r="BIQ121" s="38"/>
      <c r="BIR121" s="38"/>
      <c r="BIS121" s="38"/>
      <c r="BIT121" s="38"/>
      <c r="BIU121" s="38"/>
      <c r="BIV121" s="38"/>
      <c r="BIW121" s="38"/>
      <c r="BIX121" s="38"/>
      <c r="BIY121" s="38"/>
      <c r="BIZ121" s="38"/>
      <c r="BJA121" s="38"/>
      <c r="BJB121" s="38"/>
      <c r="BJC121" s="38"/>
      <c r="BJD121" s="38"/>
      <c r="BJE121" s="38"/>
      <c r="BJF121" s="38"/>
      <c r="BJG121" s="38"/>
      <c r="BJH121" s="38"/>
      <c r="BJI121" s="38"/>
      <c r="BJJ121" s="38"/>
      <c r="BJK121" s="38"/>
      <c r="BJL121" s="38"/>
      <c r="BJM121" s="38"/>
      <c r="BJN121" s="38"/>
      <c r="BJO121" s="38"/>
      <c r="BJP121" s="38"/>
      <c r="BJQ121" s="38"/>
      <c r="BJR121" s="38"/>
      <c r="BJS121" s="38"/>
      <c r="BJT121" s="38"/>
      <c r="BJU121" s="38"/>
      <c r="BJV121" s="38"/>
      <c r="BJW121" s="38"/>
      <c r="BJX121" s="38"/>
      <c r="BJY121" s="38"/>
      <c r="BJZ121" s="38"/>
      <c r="BKA121" s="38"/>
      <c r="BKB121" s="38"/>
      <c r="BKC121" s="38"/>
      <c r="BKD121" s="38"/>
      <c r="BKE121" s="38"/>
      <c r="BKF121" s="38"/>
      <c r="BKG121" s="38"/>
      <c r="BKH121" s="38"/>
      <c r="BKI121" s="38"/>
      <c r="BKJ121" s="38"/>
      <c r="BKK121" s="38"/>
      <c r="BKL121" s="38"/>
      <c r="BKM121" s="38"/>
      <c r="BKN121" s="38"/>
      <c r="BKO121" s="38"/>
      <c r="BKP121" s="38"/>
      <c r="BKQ121" s="38"/>
      <c r="BKR121" s="38"/>
      <c r="BKS121" s="38"/>
      <c r="BKT121" s="38"/>
      <c r="BKU121" s="38"/>
      <c r="BKV121" s="38"/>
      <c r="BKW121" s="38"/>
      <c r="BKX121" s="38"/>
      <c r="BKY121" s="38"/>
      <c r="BKZ121" s="38"/>
      <c r="BLA121" s="38"/>
      <c r="BLB121" s="38"/>
      <c r="BLC121" s="38"/>
      <c r="BLD121" s="38"/>
      <c r="BLE121" s="38"/>
      <c r="BLF121" s="38"/>
      <c r="BLG121" s="38"/>
      <c r="BLH121" s="38"/>
      <c r="BLI121" s="38"/>
      <c r="BLJ121" s="38"/>
      <c r="BLK121" s="38"/>
      <c r="BLL121" s="38"/>
      <c r="BLM121" s="38"/>
      <c r="BLN121" s="38"/>
      <c r="BLO121" s="38"/>
      <c r="BLP121" s="38"/>
      <c r="BLQ121" s="38"/>
      <c r="BLR121" s="38"/>
      <c r="BLS121" s="38"/>
      <c r="BLT121" s="38"/>
      <c r="BLU121" s="38"/>
      <c r="BLV121" s="38"/>
      <c r="BLW121" s="38"/>
      <c r="BLX121" s="38"/>
      <c r="BLY121" s="38"/>
      <c r="BLZ121" s="38"/>
      <c r="BMA121" s="38"/>
      <c r="BMB121" s="38"/>
      <c r="BMC121" s="38"/>
      <c r="BMD121" s="38"/>
      <c r="BME121" s="38"/>
      <c r="BMF121" s="38"/>
      <c r="BMG121" s="38"/>
      <c r="BMH121" s="38"/>
      <c r="BMI121" s="38"/>
      <c r="BMJ121" s="38"/>
      <c r="BMK121" s="38"/>
      <c r="BML121" s="38"/>
      <c r="BMM121" s="38"/>
      <c r="BMN121" s="38"/>
      <c r="BMO121" s="38"/>
      <c r="BMP121" s="38"/>
      <c r="BMQ121" s="38"/>
      <c r="BMR121" s="38"/>
      <c r="BMS121" s="38"/>
      <c r="BMT121" s="38"/>
      <c r="BMU121" s="38"/>
      <c r="BMV121" s="38"/>
      <c r="BMW121" s="38"/>
      <c r="BMX121" s="38"/>
      <c r="BMY121" s="38"/>
      <c r="BMZ121" s="38"/>
      <c r="BNA121" s="38"/>
      <c r="BNB121" s="38"/>
      <c r="BNC121" s="38"/>
      <c r="BND121" s="38"/>
      <c r="BNE121" s="38"/>
      <c r="BNF121" s="38"/>
      <c r="BNG121" s="38"/>
      <c r="BNH121" s="38"/>
      <c r="BNI121" s="38"/>
      <c r="BNJ121" s="38"/>
      <c r="BNK121" s="38"/>
      <c r="BNL121" s="38"/>
      <c r="BNM121" s="38"/>
      <c r="BNN121" s="38"/>
      <c r="BNO121" s="38"/>
      <c r="BNP121" s="38"/>
      <c r="BNQ121" s="38"/>
      <c r="BNR121" s="38"/>
      <c r="BNS121" s="38"/>
      <c r="BNT121" s="38"/>
      <c r="BNU121" s="38"/>
      <c r="BNV121" s="38"/>
      <c r="BNW121" s="38"/>
      <c r="BNX121" s="38"/>
      <c r="BNY121" s="38"/>
      <c r="BNZ121" s="38"/>
      <c r="BOA121" s="38"/>
      <c r="BOB121" s="38"/>
      <c r="BOC121" s="38"/>
      <c r="BOD121" s="38"/>
      <c r="BOE121" s="38"/>
      <c r="BOF121" s="38"/>
      <c r="BOG121" s="38"/>
      <c r="BOH121" s="38"/>
      <c r="BOI121" s="38"/>
      <c r="BOJ121" s="38"/>
      <c r="BOK121" s="38"/>
      <c r="BOL121" s="38"/>
      <c r="BOM121" s="38"/>
      <c r="BON121" s="38"/>
      <c r="BOO121" s="38"/>
      <c r="BOP121" s="38"/>
      <c r="BOQ121" s="38"/>
      <c r="BOR121" s="38"/>
      <c r="BOS121" s="38"/>
      <c r="BOT121" s="38"/>
      <c r="BOU121" s="38"/>
      <c r="BOV121" s="38"/>
      <c r="BOW121" s="38"/>
      <c r="BOX121" s="38"/>
      <c r="BOY121" s="38"/>
      <c r="BOZ121" s="38"/>
      <c r="BPA121" s="38"/>
      <c r="BPB121" s="38"/>
      <c r="BPC121" s="38"/>
      <c r="BPD121" s="38"/>
      <c r="BPE121" s="38"/>
      <c r="BPF121" s="38"/>
      <c r="BPG121" s="38"/>
      <c r="BPH121" s="38"/>
      <c r="BPI121" s="38"/>
      <c r="BPJ121" s="38"/>
      <c r="BPK121" s="38"/>
      <c r="BPL121" s="38"/>
      <c r="BPM121" s="38"/>
      <c r="BPN121" s="38"/>
      <c r="BPO121" s="38"/>
      <c r="BPP121" s="38"/>
      <c r="BPQ121" s="38"/>
      <c r="BPR121" s="38"/>
      <c r="BPS121" s="38"/>
      <c r="BPT121" s="38"/>
      <c r="BPU121" s="38"/>
      <c r="BPV121" s="38"/>
      <c r="BPW121" s="38"/>
      <c r="BPX121" s="38"/>
      <c r="BPY121" s="38"/>
      <c r="BPZ121" s="38"/>
      <c r="BQA121" s="38"/>
      <c r="BQB121" s="38"/>
      <c r="BQC121" s="38"/>
      <c r="BQD121" s="38"/>
      <c r="BQE121" s="38"/>
      <c r="BQF121" s="38"/>
      <c r="BQG121" s="38"/>
      <c r="BQH121" s="38"/>
      <c r="BQI121" s="38"/>
      <c r="BQJ121" s="38"/>
      <c r="BQK121" s="38"/>
      <c r="BQL121" s="38"/>
      <c r="BQM121" s="38"/>
      <c r="BQN121" s="38"/>
      <c r="BQO121" s="38"/>
      <c r="BQP121" s="38"/>
      <c r="BQQ121" s="38"/>
      <c r="BQR121" s="38"/>
      <c r="BQS121" s="38"/>
      <c r="BQT121" s="38"/>
      <c r="BQU121" s="38"/>
      <c r="BQV121" s="38"/>
      <c r="BQW121" s="38"/>
      <c r="BQX121" s="38"/>
      <c r="BQY121" s="38"/>
      <c r="BQZ121" s="38"/>
      <c r="BRA121" s="38"/>
      <c r="BRB121" s="38"/>
      <c r="BRC121" s="38"/>
      <c r="BRD121" s="38"/>
      <c r="BRE121" s="38"/>
      <c r="BRF121" s="38"/>
      <c r="BRG121" s="38"/>
      <c r="BRH121" s="38"/>
      <c r="BRI121" s="38"/>
      <c r="BRJ121" s="38"/>
      <c r="BRK121" s="38"/>
      <c r="BRL121" s="38"/>
      <c r="BRM121" s="38"/>
      <c r="BRN121" s="38"/>
      <c r="BRO121" s="38"/>
      <c r="BRP121" s="38"/>
      <c r="BRQ121" s="38"/>
      <c r="BRR121" s="38"/>
      <c r="BRS121" s="38"/>
      <c r="BRT121" s="38"/>
      <c r="BRU121" s="38"/>
      <c r="BRV121" s="38"/>
      <c r="BRW121" s="38"/>
      <c r="BRX121" s="38"/>
      <c r="BRY121" s="38"/>
      <c r="BRZ121" s="38"/>
      <c r="BSA121" s="38"/>
      <c r="BSB121" s="38"/>
      <c r="BSC121" s="38"/>
      <c r="BSD121" s="38"/>
      <c r="BSE121" s="38"/>
      <c r="BSF121" s="38"/>
      <c r="BSG121" s="38"/>
      <c r="BSH121" s="38"/>
      <c r="BSI121" s="38"/>
      <c r="BSJ121" s="38"/>
      <c r="BSK121" s="38"/>
      <c r="BSL121" s="38"/>
      <c r="BSM121" s="38"/>
      <c r="BSN121" s="38"/>
      <c r="BSO121" s="38"/>
      <c r="BSP121" s="38"/>
      <c r="BSQ121" s="38"/>
      <c r="BSR121" s="38"/>
      <c r="BSS121" s="38"/>
      <c r="BST121" s="38"/>
      <c r="BSU121" s="38"/>
      <c r="BSV121" s="38"/>
      <c r="BSW121" s="38"/>
      <c r="BSX121" s="38"/>
      <c r="BSY121" s="38"/>
      <c r="BSZ121" s="38"/>
      <c r="BTA121" s="38"/>
      <c r="BTB121" s="38"/>
      <c r="BTC121" s="38"/>
      <c r="BTD121" s="38"/>
      <c r="BTE121" s="38"/>
      <c r="BTF121" s="38"/>
      <c r="BTG121" s="38"/>
      <c r="BTH121" s="38"/>
      <c r="BTI121" s="38"/>
      <c r="BTJ121" s="38"/>
      <c r="BTK121" s="38"/>
      <c r="BTL121" s="38"/>
      <c r="BTM121" s="38"/>
      <c r="BTN121" s="38"/>
      <c r="BTO121" s="38"/>
      <c r="BTP121" s="38"/>
      <c r="BTQ121" s="38"/>
      <c r="BTR121" s="38"/>
      <c r="BTS121" s="38"/>
      <c r="BTT121" s="38"/>
      <c r="BTU121" s="38"/>
      <c r="BTV121" s="38"/>
      <c r="BTW121" s="38"/>
      <c r="BTX121" s="38"/>
      <c r="BTY121" s="38"/>
      <c r="BTZ121" s="38"/>
      <c r="BUA121" s="38"/>
      <c r="BUB121" s="38"/>
      <c r="BUC121" s="38"/>
      <c r="BUD121" s="38"/>
      <c r="BUE121" s="38"/>
      <c r="BUF121" s="38"/>
      <c r="BUG121" s="38"/>
      <c r="BUH121" s="38"/>
      <c r="BUI121" s="38"/>
      <c r="BUJ121" s="38"/>
      <c r="BUK121" s="38"/>
      <c r="BUL121" s="38"/>
      <c r="BUM121" s="38"/>
      <c r="BUN121" s="38"/>
      <c r="BUO121" s="38"/>
      <c r="BUP121" s="38"/>
      <c r="BUQ121" s="38"/>
      <c r="BUR121" s="38"/>
      <c r="BUS121" s="38"/>
      <c r="BUT121" s="38"/>
      <c r="BUU121" s="38"/>
      <c r="BUV121" s="38"/>
      <c r="BUW121" s="38"/>
      <c r="BUX121" s="38"/>
      <c r="BUY121" s="38"/>
      <c r="BUZ121" s="38"/>
      <c r="BVA121" s="38"/>
      <c r="BVB121" s="38"/>
      <c r="BVC121" s="38"/>
      <c r="BVD121" s="38"/>
      <c r="BVE121" s="38"/>
      <c r="BVF121" s="38"/>
      <c r="BVG121" s="38"/>
      <c r="BVH121" s="38"/>
      <c r="BVI121" s="38"/>
      <c r="BVJ121" s="38"/>
      <c r="BVK121" s="38"/>
      <c r="BVL121" s="38"/>
      <c r="BVM121" s="38"/>
      <c r="BVN121" s="38"/>
      <c r="BVO121" s="38"/>
      <c r="BVP121" s="38"/>
      <c r="BVQ121" s="38"/>
      <c r="BVR121" s="38"/>
      <c r="BVS121" s="38"/>
      <c r="BVT121" s="38"/>
      <c r="BVU121" s="38"/>
      <c r="BVV121" s="38"/>
      <c r="BVW121" s="38"/>
      <c r="BVX121" s="38"/>
      <c r="BVY121" s="38"/>
      <c r="BVZ121" s="38"/>
      <c r="BWA121" s="38"/>
      <c r="BWB121" s="38"/>
      <c r="BWC121" s="38"/>
      <c r="BWD121" s="38"/>
      <c r="BWE121" s="38"/>
      <c r="BWF121" s="38"/>
      <c r="BWG121" s="38"/>
      <c r="BWH121" s="38"/>
      <c r="BWI121" s="38"/>
      <c r="BWJ121" s="38"/>
      <c r="BWK121" s="38"/>
      <c r="BWL121" s="38"/>
      <c r="BWM121" s="38"/>
      <c r="BWN121" s="38"/>
      <c r="BWO121" s="38"/>
      <c r="BWP121" s="38"/>
      <c r="BWQ121" s="38"/>
      <c r="BWR121" s="38"/>
      <c r="BWS121" s="38"/>
      <c r="BWT121" s="38"/>
      <c r="BWU121" s="38"/>
      <c r="BWV121" s="38"/>
      <c r="BWW121" s="38"/>
      <c r="BWX121" s="38"/>
      <c r="BWY121" s="38"/>
      <c r="BWZ121" s="38"/>
      <c r="BXA121" s="38"/>
      <c r="BXB121" s="38"/>
      <c r="BXC121" s="38"/>
      <c r="BXD121" s="38"/>
      <c r="BXE121" s="38"/>
      <c r="BXF121" s="38"/>
      <c r="BXG121" s="38"/>
      <c r="BXH121" s="38"/>
      <c r="BXI121" s="38"/>
      <c r="BXJ121" s="38"/>
      <c r="BXK121" s="38"/>
      <c r="BXL121" s="38"/>
      <c r="BXM121" s="38"/>
      <c r="BXN121" s="38"/>
      <c r="BXO121" s="38"/>
      <c r="BXP121" s="38"/>
      <c r="BXQ121" s="38"/>
      <c r="BXR121" s="38"/>
      <c r="BXS121" s="38"/>
      <c r="BXT121" s="38"/>
      <c r="BXU121" s="38"/>
      <c r="BXV121" s="38"/>
      <c r="BXW121" s="38"/>
      <c r="BXX121" s="38"/>
      <c r="BXY121" s="38"/>
      <c r="BXZ121" s="38"/>
      <c r="BYA121" s="38"/>
      <c r="BYB121" s="38"/>
      <c r="BYC121" s="38"/>
      <c r="BYD121" s="38"/>
      <c r="BYE121" s="38"/>
      <c r="BYF121" s="38"/>
      <c r="BYG121" s="38"/>
      <c r="BYH121" s="38"/>
      <c r="BYI121" s="38"/>
      <c r="BYJ121" s="38"/>
      <c r="BYK121" s="38"/>
      <c r="BYL121" s="38"/>
      <c r="BYM121" s="38"/>
      <c r="BYN121" s="38"/>
      <c r="BYO121" s="38"/>
      <c r="BYP121" s="38"/>
      <c r="BYQ121" s="38"/>
      <c r="BYR121" s="38"/>
      <c r="BYS121" s="38"/>
      <c r="BYT121" s="38"/>
      <c r="BYU121" s="38"/>
      <c r="BYV121" s="38"/>
      <c r="BYW121" s="38"/>
      <c r="BYX121" s="38"/>
      <c r="BYY121" s="38"/>
      <c r="BYZ121" s="38"/>
      <c r="BZA121" s="38"/>
      <c r="BZB121" s="38"/>
      <c r="BZC121" s="38"/>
      <c r="BZD121" s="38"/>
      <c r="BZE121" s="38"/>
      <c r="BZF121" s="38"/>
      <c r="BZG121" s="38"/>
      <c r="BZH121" s="38"/>
      <c r="BZI121" s="38"/>
      <c r="BZJ121" s="38"/>
      <c r="BZK121" s="38"/>
      <c r="BZL121" s="38"/>
      <c r="BZM121" s="38"/>
      <c r="BZN121" s="38"/>
      <c r="BZO121" s="38"/>
      <c r="BZP121" s="38"/>
      <c r="BZQ121" s="38"/>
      <c r="BZR121" s="38"/>
      <c r="BZS121" s="38"/>
      <c r="BZT121" s="38"/>
      <c r="BZU121" s="38"/>
      <c r="BZV121" s="38"/>
      <c r="BZW121" s="38"/>
      <c r="BZX121" s="38"/>
      <c r="BZY121" s="38"/>
      <c r="BZZ121" s="38"/>
      <c r="CAA121" s="38"/>
      <c r="CAB121" s="38"/>
      <c r="CAC121" s="38"/>
      <c r="CAD121" s="38"/>
      <c r="CAE121" s="38"/>
      <c r="CAF121" s="38"/>
      <c r="CAG121" s="38"/>
      <c r="CAH121" s="38"/>
      <c r="CAI121" s="38"/>
      <c r="CAJ121" s="38"/>
      <c r="CAK121" s="38"/>
      <c r="CAL121" s="38"/>
      <c r="CAM121" s="38"/>
      <c r="CAN121" s="38"/>
      <c r="CAO121" s="38"/>
      <c r="CAP121" s="38"/>
      <c r="CAQ121" s="38"/>
      <c r="CAR121" s="38"/>
      <c r="CAS121" s="38"/>
      <c r="CAT121" s="38"/>
      <c r="CAU121" s="38"/>
      <c r="CAV121" s="38"/>
      <c r="CAW121" s="38"/>
      <c r="CAX121" s="38"/>
      <c r="CAY121" s="38"/>
      <c r="CAZ121" s="38"/>
      <c r="CBA121" s="38"/>
      <c r="CBB121" s="38"/>
      <c r="CBC121" s="38"/>
      <c r="CBD121" s="38"/>
      <c r="CBE121" s="38"/>
      <c r="CBF121" s="38"/>
      <c r="CBG121" s="38"/>
      <c r="CBH121" s="38"/>
      <c r="CBI121" s="38"/>
      <c r="CBJ121" s="38"/>
      <c r="CBK121" s="38"/>
      <c r="CBL121" s="38"/>
      <c r="CBM121" s="38"/>
      <c r="CBN121" s="38"/>
      <c r="CBO121" s="38"/>
      <c r="CBP121" s="38"/>
      <c r="CBQ121" s="38"/>
      <c r="CBR121" s="38"/>
      <c r="CBS121" s="38"/>
      <c r="CBT121" s="38"/>
      <c r="CBU121" s="38"/>
      <c r="CBV121" s="38"/>
      <c r="CBW121" s="38"/>
      <c r="CBX121" s="38"/>
      <c r="CBY121" s="38"/>
      <c r="CBZ121" s="38"/>
      <c r="CCA121" s="38"/>
      <c r="CCB121" s="38"/>
      <c r="CCC121" s="38"/>
      <c r="CCD121" s="38"/>
      <c r="CCE121" s="38"/>
      <c r="CCF121" s="38"/>
      <c r="CCG121" s="38"/>
      <c r="CCH121" s="38"/>
      <c r="CCI121" s="38"/>
      <c r="CCJ121" s="38"/>
      <c r="CCK121" s="38"/>
      <c r="CCL121" s="38"/>
      <c r="CCM121" s="38"/>
      <c r="CCN121" s="38"/>
      <c r="CCO121" s="38"/>
      <c r="CCP121" s="38"/>
      <c r="CCQ121" s="38"/>
      <c r="CCR121" s="38"/>
      <c r="CCS121" s="38"/>
      <c r="CCT121" s="38"/>
      <c r="CCU121" s="38"/>
      <c r="CCV121" s="38"/>
      <c r="CCW121" s="38"/>
      <c r="CCX121" s="38"/>
      <c r="CCY121" s="38"/>
      <c r="CCZ121" s="38"/>
      <c r="CDA121" s="38"/>
      <c r="CDB121" s="38"/>
      <c r="CDC121" s="38"/>
      <c r="CDD121" s="38"/>
      <c r="CDE121" s="38"/>
      <c r="CDF121" s="38"/>
      <c r="CDG121" s="38"/>
      <c r="CDH121" s="38"/>
      <c r="CDI121" s="38"/>
      <c r="CDJ121" s="38"/>
      <c r="CDK121" s="38"/>
      <c r="CDL121" s="38"/>
      <c r="CDM121" s="38"/>
      <c r="CDN121" s="38"/>
      <c r="CDO121" s="38"/>
      <c r="CDP121" s="38"/>
      <c r="CDQ121" s="38"/>
      <c r="CDR121" s="38"/>
      <c r="CDS121" s="38"/>
      <c r="CDT121" s="38"/>
      <c r="CDU121" s="38"/>
      <c r="CDV121" s="38"/>
      <c r="CDW121" s="38"/>
      <c r="CDX121" s="38"/>
      <c r="CDY121" s="38"/>
      <c r="CDZ121" s="38"/>
      <c r="CEA121" s="38"/>
      <c r="CEB121" s="38"/>
      <c r="CEC121" s="38"/>
      <c r="CED121" s="38"/>
      <c r="CEE121" s="38"/>
      <c r="CEF121" s="38"/>
      <c r="CEG121" s="38"/>
      <c r="CEH121" s="38"/>
      <c r="CEI121" s="38"/>
      <c r="CEJ121" s="38"/>
      <c r="CEK121" s="38"/>
      <c r="CEL121" s="38"/>
      <c r="CEM121" s="38"/>
      <c r="CEN121" s="38"/>
      <c r="CEO121" s="38"/>
      <c r="CEP121" s="38"/>
      <c r="CEQ121" s="38"/>
      <c r="CER121" s="38"/>
      <c r="CES121" s="38"/>
      <c r="CET121" s="38"/>
      <c r="CEU121" s="38"/>
      <c r="CEV121" s="38"/>
      <c r="CEW121" s="38"/>
      <c r="CEX121" s="38"/>
      <c r="CEY121" s="38"/>
      <c r="CEZ121" s="38"/>
      <c r="CFA121" s="38"/>
      <c r="CFB121" s="38"/>
      <c r="CFC121" s="38"/>
      <c r="CFD121" s="38"/>
      <c r="CFE121" s="38"/>
      <c r="CFF121" s="38"/>
      <c r="CFG121" s="38"/>
      <c r="CFH121" s="38"/>
      <c r="CFI121" s="38"/>
      <c r="CFJ121" s="38"/>
      <c r="CFK121" s="38"/>
      <c r="CFL121" s="38"/>
      <c r="CFM121" s="38"/>
      <c r="CFN121" s="38"/>
      <c r="CFO121" s="38"/>
      <c r="CFP121" s="38"/>
      <c r="CFQ121" s="38"/>
      <c r="CFR121" s="38"/>
      <c r="CFS121" s="38"/>
      <c r="CFT121" s="38"/>
      <c r="CFU121" s="38"/>
      <c r="CFV121" s="38"/>
      <c r="CFW121" s="38"/>
      <c r="CFX121" s="38"/>
      <c r="CFY121" s="38"/>
      <c r="CFZ121" s="38"/>
      <c r="CGA121" s="38"/>
      <c r="CGB121" s="38"/>
      <c r="CGC121" s="38"/>
      <c r="CGD121" s="38"/>
      <c r="CGE121" s="38"/>
      <c r="CGF121" s="38"/>
      <c r="CGG121" s="38"/>
      <c r="CGH121" s="38"/>
      <c r="CGI121" s="38"/>
      <c r="CGJ121" s="38"/>
      <c r="CGK121" s="38"/>
      <c r="CGL121" s="38"/>
      <c r="CGM121" s="38"/>
      <c r="CGN121" s="38"/>
      <c r="CGO121" s="38"/>
      <c r="CGP121" s="38"/>
      <c r="CGQ121" s="38"/>
      <c r="CGR121" s="38"/>
      <c r="CGS121" s="38"/>
      <c r="CGT121" s="38"/>
      <c r="CGU121" s="38"/>
      <c r="CGV121" s="38"/>
      <c r="CGW121" s="38"/>
      <c r="CGX121" s="38"/>
      <c r="CGY121" s="38"/>
      <c r="CGZ121" s="38"/>
      <c r="CHA121" s="38"/>
      <c r="CHB121" s="38"/>
      <c r="CHC121" s="38"/>
      <c r="CHD121" s="38"/>
      <c r="CHE121" s="38"/>
      <c r="CHF121" s="38"/>
      <c r="CHG121" s="38"/>
      <c r="CHH121" s="38"/>
      <c r="CHI121" s="38"/>
      <c r="CHJ121" s="38"/>
      <c r="CHK121" s="38"/>
      <c r="CHL121" s="38"/>
      <c r="CHM121" s="38"/>
      <c r="CHN121" s="38"/>
      <c r="CHO121" s="38"/>
      <c r="CHP121" s="38"/>
      <c r="CHQ121" s="38"/>
      <c r="CHR121" s="38"/>
      <c r="CHS121" s="38"/>
      <c r="CHT121" s="38"/>
      <c r="CHU121" s="38"/>
      <c r="CHV121" s="38"/>
      <c r="CHW121" s="38"/>
      <c r="CHX121" s="38"/>
      <c r="CHY121" s="38"/>
      <c r="CHZ121" s="38"/>
      <c r="CIA121" s="38"/>
      <c r="CIB121" s="38"/>
      <c r="CIC121" s="38"/>
      <c r="CID121" s="38"/>
      <c r="CIE121" s="38"/>
      <c r="CIF121" s="38"/>
      <c r="CIG121" s="38"/>
      <c r="CIH121" s="38"/>
      <c r="CII121" s="38"/>
      <c r="CIJ121" s="38"/>
      <c r="CIK121" s="38"/>
      <c r="CIL121" s="38"/>
      <c r="CIM121" s="38"/>
      <c r="CIN121" s="38"/>
      <c r="CIO121" s="38"/>
      <c r="CIP121" s="38"/>
      <c r="CIQ121" s="38"/>
      <c r="CIR121" s="38"/>
      <c r="CIS121" s="38"/>
      <c r="CIT121" s="38"/>
      <c r="CIU121" s="38"/>
      <c r="CIV121" s="38"/>
      <c r="CIW121" s="38"/>
      <c r="CIX121" s="38"/>
      <c r="CIY121" s="38"/>
      <c r="CIZ121" s="38"/>
      <c r="CJA121" s="38"/>
      <c r="CJB121" s="38"/>
      <c r="CJC121" s="38"/>
      <c r="CJD121" s="38"/>
      <c r="CJE121" s="38"/>
      <c r="CJF121" s="38"/>
      <c r="CJG121" s="38"/>
      <c r="CJH121" s="38"/>
      <c r="CJI121" s="38"/>
      <c r="CJJ121" s="38"/>
      <c r="CJK121" s="38"/>
      <c r="CJL121" s="38"/>
      <c r="CJM121" s="38"/>
      <c r="CJN121" s="38"/>
      <c r="CJO121" s="38"/>
      <c r="CJP121" s="38"/>
      <c r="CJQ121" s="38"/>
      <c r="CJR121" s="38"/>
      <c r="CJS121" s="38"/>
      <c r="CJT121" s="38"/>
      <c r="CJU121" s="38"/>
      <c r="CJV121" s="38"/>
      <c r="CJW121" s="38"/>
      <c r="CJX121" s="38"/>
      <c r="CJY121" s="38"/>
      <c r="CJZ121" s="38"/>
      <c r="CKA121" s="38"/>
      <c r="CKB121" s="38"/>
      <c r="CKC121" s="38"/>
      <c r="CKD121" s="38"/>
      <c r="CKE121" s="38"/>
      <c r="CKF121" s="38"/>
      <c r="CKG121" s="38"/>
      <c r="CKH121" s="38"/>
      <c r="CKI121" s="38"/>
      <c r="CKJ121" s="38"/>
      <c r="CKK121" s="38"/>
      <c r="CKL121" s="38"/>
      <c r="CKM121" s="38"/>
      <c r="CKN121" s="38"/>
      <c r="CKO121" s="38"/>
      <c r="CKP121" s="38"/>
      <c r="CKQ121" s="38"/>
      <c r="CKR121" s="38"/>
      <c r="CKS121" s="38"/>
      <c r="CKT121" s="38"/>
      <c r="CKU121" s="38"/>
      <c r="CKV121" s="38"/>
      <c r="CKW121" s="38"/>
      <c r="CKX121" s="38"/>
      <c r="CKY121" s="38"/>
      <c r="CKZ121" s="38"/>
      <c r="CLA121" s="38"/>
      <c r="CLB121" s="38"/>
      <c r="CLC121" s="38"/>
      <c r="CLD121" s="38"/>
      <c r="CLE121" s="38"/>
      <c r="CLF121" s="38"/>
      <c r="CLG121" s="38"/>
      <c r="CLH121" s="38"/>
      <c r="CLI121" s="38"/>
      <c r="CLJ121" s="38"/>
      <c r="CLK121" s="38"/>
      <c r="CLL121" s="38"/>
      <c r="CLM121" s="38"/>
      <c r="CLN121" s="38"/>
      <c r="CLO121" s="38"/>
      <c r="CLP121" s="38"/>
      <c r="CLQ121" s="38"/>
      <c r="CLR121" s="38"/>
      <c r="CLS121" s="38"/>
      <c r="CLT121" s="38"/>
      <c r="CLU121" s="38"/>
      <c r="CLV121" s="38"/>
      <c r="CLW121" s="38"/>
      <c r="CLX121" s="38"/>
      <c r="CLY121" s="38"/>
      <c r="CLZ121" s="38"/>
      <c r="CMA121" s="38"/>
      <c r="CMB121" s="38"/>
      <c r="CMC121" s="38"/>
      <c r="CMD121" s="38"/>
      <c r="CME121" s="38"/>
      <c r="CMF121" s="38"/>
      <c r="CMG121" s="38"/>
      <c r="CMH121" s="38"/>
      <c r="CMI121" s="38"/>
      <c r="CMJ121" s="38"/>
      <c r="CMK121" s="38"/>
      <c r="CML121" s="38"/>
      <c r="CMM121" s="38"/>
      <c r="CMN121" s="38"/>
      <c r="CMO121" s="38"/>
      <c r="CMP121" s="38"/>
      <c r="CMQ121" s="38"/>
      <c r="CMR121" s="38"/>
      <c r="CMS121" s="38"/>
      <c r="CMT121" s="38"/>
      <c r="CMU121" s="38"/>
      <c r="CMV121" s="38"/>
      <c r="CMW121" s="38"/>
      <c r="CMX121" s="38"/>
      <c r="CMY121" s="38"/>
      <c r="CMZ121" s="38"/>
      <c r="CNA121" s="38"/>
      <c r="CNB121" s="38"/>
      <c r="CNC121" s="38"/>
      <c r="CND121" s="38"/>
      <c r="CNE121" s="38"/>
      <c r="CNF121" s="38"/>
      <c r="CNG121" s="38"/>
      <c r="CNH121" s="38"/>
      <c r="CNI121" s="38"/>
      <c r="CNJ121" s="38"/>
      <c r="CNK121" s="38"/>
      <c r="CNL121" s="38"/>
      <c r="CNM121" s="38"/>
      <c r="CNN121" s="38"/>
      <c r="CNO121" s="38"/>
      <c r="CNP121" s="38"/>
      <c r="CNQ121" s="38"/>
      <c r="CNR121" s="38"/>
      <c r="CNS121" s="38"/>
      <c r="CNT121" s="38"/>
      <c r="CNU121" s="38"/>
      <c r="CNV121" s="38"/>
      <c r="CNW121" s="38"/>
      <c r="CNX121" s="38"/>
      <c r="CNY121" s="38"/>
      <c r="CNZ121" s="38"/>
      <c r="COA121" s="38"/>
      <c r="COB121" s="38"/>
      <c r="COC121" s="38"/>
      <c r="COD121" s="38"/>
      <c r="COE121" s="38"/>
      <c r="COF121" s="38"/>
      <c r="COG121" s="38"/>
      <c r="COH121" s="38"/>
      <c r="COI121" s="38"/>
      <c r="COJ121" s="38"/>
      <c r="COK121" s="38"/>
      <c r="COL121" s="38"/>
      <c r="COM121" s="38"/>
      <c r="CON121" s="38"/>
      <c r="COO121" s="38"/>
      <c r="COP121" s="38"/>
      <c r="COQ121" s="38"/>
      <c r="COR121" s="38"/>
      <c r="COS121" s="38"/>
      <c r="COT121" s="38"/>
      <c r="COU121" s="38"/>
      <c r="COV121" s="38"/>
      <c r="COW121" s="38"/>
      <c r="COX121" s="38"/>
      <c r="COY121" s="38"/>
      <c r="COZ121" s="38"/>
      <c r="CPA121" s="38"/>
      <c r="CPB121" s="38"/>
      <c r="CPC121" s="38"/>
      <c r="CPD121" s="38"/>
      <c r="CPE121" s="38"/>
      <c r="CPF121" s="38"/>
      <c r="CPG121" s="38"/>
      <c r="CPH121" s="38"/>
      <c r="CPI121" s="38"/>
      <c r="CPJ121" s="38"/>
      <c r="CPK121" s="38"/>
      <c r="CPL121" s="38"/>
      <c r="CPM121" s="38"/>
      <c r="CPN121" s="38"/>
      <c r="CPO121" s="38"/>
      <c r="CPP121" s="38"/>
      <c r="CPQ121" s="38"/>
      <c r="CPR121" s="38"/>
      <c r="CPS121" s="38"/>
      <c r="CPT121" s="38"/>
      <c r="CPU121" s="38"/>
      <c r="CPV121" s="38"/>
      <c r="CPW121" s="38"/>
      <c r="CPX121" s="38"/>
      <c r="CPY121" s="38"/>
      <c r="CPZ121" s="38"/>
      <c r="CQA121" s="38"/>
      <c r="CQB121" s="38"/>
      <c r="CQC121" s="38"/>
      <c r="CQD121" s="38"/>
      <c r="CQE121" s="38"/>
      <c r="CQF121" s="38"/>
      <c r="CQG121" s="38"/>
      <c r="CQH121" s="38"/>
      <c r="CQI121" s="38"/>
      <c r="CQJ121" s="38"/>
      <c r="CQK121" s="38"/>
      <c r="CQL121" s="38"/>
      <c r="CQM121" s="38"/>
      <c r="CQN121" s="38"/>
      <c r="CQO121" s="38"/>
      <c r="CQP121" s="38"/>
      <c r="CQQ121" s="38"/>
      <c r="CQR121" s="38"/>
      <c r="CQS121" s="38"/>
      <c r="CQT121" s="38"/>
      <c r="CQU121" s="38"/>
      <c r="CQV121" s="38"/>
      <c r="CQW121" s="38"/>
      <c r="CQX121" s="38"/>
      <c r="CQY121" s="38"/>
      <c r="CQZ121" s="38"/>
      <c r="CRA121" s="38"/>
      <c r="CRB121" s="38"/>
      <c r="CRC121" s="38"/>
      <c r="CRD121" s="38"/>
      <c r="CRE121" s="38"/>
      <c r="CRF121" s="38"/>
      <c r="CRG121" s="38"/>
      <c r="CRH121" s="38"/>
      <c r="CRI121" s="38"/>
      <c r="CRJ121" s="38"/>
      <c r="CRK121" s="38"/>
      <c r="CRL121" s="38"/>
      <c r="CRM121" s="38"/>
      <c r="CRN121" s="38"/>
      <c r="CRO121" s="38"/>
      <c r="CRP121" s="38"/>
      <c r="CRQ121" s="38"/>
      <c r="CRR121" s="38"/>
      <c r="CRS121" s="38"/>
      <c r="CRT121" s="38"/>
      <c r="CRU121" s="38"/>
      <c r="CRV121" s="38"/>
      <c r="CRW121" s="38"/>
      <c r="CRX121" s="38"/>
      <c r="CRY121" s="38"/>
      <c r="CRZ121" s="38"/>
      <c r="CSA121" s="38"/>
      <c r="CSB121" s="38"/>
      <c r="CSC121" s="38"/>
      <c r="CSD121" s="38"/>
      <c r="CSE121" s="38"/>
      <c r="CSF121" s="38"/>
      <c r="CSG121" s="38"/>
      <c r="CSH121" s="38"/>
      <c r="CSI121" s="38"/>
      <c r="CSJ121" s="38"/>
      <c r="CSK121" s="38"/>
      <c r="CSL121" s="38"/>
      <c r="CSM121" s="38"/>
      <c r="CSN121" s="38"/>
      <c r="CSO121" s="38"/>
      <c r="CSP121" s="38"/>
      <c r="CSQ121" s="38"/>
      <c r="CSR121" s="38"/>
      <c r="CSS121" s="38"/>
      <c r="CST121" s="38"/>
      <c r="CSU121" s="38"/>
      <c r="CSV121" s="38"/>
      <c r="CSW121" s="38"/>
      <c r="CSX121" s="38"/>
      <c r="CSY121" s="38"/>
      <c r="CSZ121" s="38"/>
      <c r="CTA121" s="38"/>
      <c r="CTB121" s="38"/>
      <c r="CTC121" s="38"/>
      <c r="CTD121" s="38"/>
      <c r="CTE121" s="38"/>
      <c r="CTF121" s="38"/>
      <c r="CTG121" s="38"/>
      <c r="CTH121" s="38"/>
      <c r="CTI121" s="38"/>
      <c r="CTJ121" s="38"/>
      <c r="CTK121" s="38"/>
      <c r="CTL121" s="38"/>
      <c r="CTM121" s="38"/>
      <c r="CTN121" s="38"/>
      <c r="CTO121" s="38"/>
      <c r="CTP121" s="38"/>
      <c r="CTQ121" s="38"/>
      <c r="CTR121" s="38"/>
      <c r="CTS121" s="38"/>
      <c r="CTT121" s="38"/>
      <c r="CTU121" s="38"/>
      <c r="CTV121" s="38"/>
      <c r="CTW121" s="38"/>
      <c r="CTX121" s="38"/>
      <c r="CTY121" s="38"/>
      <c r="CTZ121" s="38"/>
      <c r="CUA121" s="38"/>
      <c r="CUB121" s="38"/>
      <c r="CUC121" s="38"/>
      <c r="CUD121" s="38"/>
      <c r="CUE121" s="38"/>
      <c r="CUF121" s="38"/>
      <c r="CUG121" s="38"/>
      <c r="CUH121" s="38"/>
      <c r="CUI121" s="38"/>
      <c r="CUJ121" s="38"/>
      <c r="CUK121" s="38"/>
      <c r="CUL121" s="38"/>
      <c r="CUM121" s="38"/>
      <c r="CUN121" s="38"/>
      <c r="CUO121" s="38"/>
      <c r="CUP121" s="38"/>
      <c r="CUQ121" s="38"/>
      <c r="CUR121" s="38"/>
      <c r="CUS121" s="38"/>
      <c r="CUT121" s="38"/>
      <c r="CUU121" s="38"/>
      <c r="CUV121" s="38"/>
      <c r="CUW121" s="38"/>
      <c r="CUX121" s="38"/>
      <c r="CUY121" s="38"/>
      <c r="CUZ121" s="38"/>
      <c r="CVA121" s="38"/>
      <c r="CVB121" s="38"/>
      <c r="CVC121" s="38"/>
      <c r="CVD121" s="38"/>
      <c r="CVE121" s="38"/>
      <c r="CVF121" s="38"/>
      <c r="CVG121" s="38"/>
      <c r="CVH121" s="38"/>
      <c r="CVI121" s="38"/>
      <c r="CVJ121" s="38"/>
      <c r="CVK121" s="38"/>
      <c r="CVL121" s="38"/>
      <c r="CVM121" s="38"/>
      <c r="CVN121" s="38"/>
      <c r="CVO121" s="38"/>
      <c r="CVP121" s="38"/>
      <c r="CVQ121" s="38"/>
      <c r="CVR121" s="38"/>
      <c r="CVS121" s="38"/>
      <c r="CVT121" s="38"/>
      <c r="CVU121" s="38"/>
      <c r="CVV121" s="38"/>
      <c r="CVW121" s="38"/>
      <c r="CVX121" s="38"/>
      <c r="CVY121" s="38"/>
      <c r="CVZ121" s="38"/>
      <c r="CWA121" s="38"/>
      <c r="CWB121" s="38"/>
      <c r="CWC121" s="38"/>
      <c r="CWD121" s="38"/>
      <c r="CWE121" s="38"/>
      <c r="CWF121" s="38"/>
      <c r="CWG121" s="38"/>
      <c r="CWH121" s="38"/>
      <c r="CWI121" s="38"/>
      <c r="CWJ121" s="38"/>
      <c r="CWK121" s="38"/>
      <c r="CWL121" s="38"/>
      <c r="CWM121" s="38"/>
      <c r="CWN121" s="38"/>
      <c r="CWO121" s="38"/>
      <c r="CWP121" s="38"/>
      <c r="CWQ121" s="38"/>
      <c r="CWR121" s="38"/>
      <c r="CWS121" s="38"/>
      <c r="CWT121" s="38"/>
      <c r="CWU121" s="38"/>
      <c r="CWV121" s="38"/>
      <c r="CWW121" s="38"/>
      <c r="CWX121" s="38"/>
      <c r="CWY121" s="38"/>
      <c r="CWZ121" s="38"/>
      <c r="CXA121" s="38"/>
      <c r="CXB121" s="38"/>
      <c r="CXC121" s="38"/>
      <c r="CXD121" s="38"/>
      <c r="CXE121" s="38"/>
      <c r="CXF121" s="38"/>
      <c r="CXG121" s="38"/>
      <c r="CXH121" s="38"/>
      <c r="CXI121" s="38"/>
      <c r="CXJ121" s="38"/>
      <c r="CXK121" s="38"/>
      <c r="CXL121" s="38"/>
      <c r="CXM121" s="38"/>
      <c r="CXN121" s="38"/>
      <c r="CXO121" s="38"/>
      <c r="CXP121" s="38"/>
      <c r="CXQ121" s="38"/>
      <c r="CXR121" s="38"/>
      <c r="CXS121" s="38"/>
      <c r="CXT121" s="38"/>
      <c r="CXU121" s="38"/>
      <c r="CXV121" s="38"/>
      <c r="CXW121" s="38"/>
      <c r="CXX121" s="38"/>
      <c r="CXY121" s="38"/>
      <c r="CXZ121" s="38"/>
      <c r="CYA121" s="38"/>
      <c r="CYB121" s="38"/>
      <c r="CYC121" s="38"/>
      <c r="CYD121" s="38"/>
      <c r="CYE121" s="38"/>
      <c r="CYF121" s="38"/>
      <c r="CYG121" s="38"/>
      <c r="CYH121" s="38"/>
      <c r="CYI121" s="38"/>
      <c r="CYJ121" s="38"/>
      <c r="CYK121" s="38"/>
      <c r="CYL121" s="38"/>
      <c r="CYM121" s="38"/>
      <c r="CYN121" s="38"/>
      <c r="CYO121" s="38"/>
      <c r="CYP121" s="38"/>
      <c r="CYQ121" s="38"/>
      <c r="CYR121" s="38"/>
      <c r="CYS121" s="38"/>
      <c r="CYT121" s="38"/>
      <c r="CYU121" s="38"/>
      <c r="CYV121" s="38"/>
      <c r="CYW121" s="38"/>
      <c r="CYX121" s="38"/>
      <c r="CYY121" s="38"/>
      <c r="CYZ121" s="38"/>
      <c r="CZA121" s="38"/>
      <c r="CZB121" s="38"/>
      <c r="CZC121" s="38"/>
      <c r="CZD121" s="38"/>
      <c r="CZE121" s="38"/>
      <c r="CZF121" s="38"/>
      <c r="CZG121" s="38"/>
      <c r="CZH121" s="38"/>
      <c r="CZI121" s="38"/>
      <c r="CZJ121" s="38"/>
      <c r="CZK121" s="38"/>
      <c r="CZL121" s="38"/>
      <c r="CZM121" s="38"/>
      <c r="CZN121" s="38"/>
      <c r="CZO121" s="38"/>
      <c r="CZP121" s="38"/>
      <c r="CZQ121" s="38"/>
      <c r="CZR121" s="38"/>
      <c r="CZS121" s="38"/>
      <c r="CZT121" s="38"/>
      <c r="CZU121" s="38"/>
      <c r="CZV121" s="38"/>
      <c r="CZW121" s="38"/>
      <c r="CZX121" s="38"/>
      <c r="CZY121" s="38"/>
      <c r="CZZ121" s="38"/>
      <c r="DAA121" s="38"/>
      <c r="DAB121" s="38"/>
      <c r="DAC121" s="38"/>
      <c r="DAD121" s="38"/>
      <c r="DAE121" s="38"/>
      <c r="DAF121" s="38"/>
      <c r="DAG121" s="38"/>
      <c r="DAH121" s="38"/>
      <c r="DAI121" s="38"/>
      <c r="DAJ121" s="38"/>
      <c r="DAK121" s="38"/>
      <c r="DAL121" s="38"/>
      <c r="DAM121" s="38"/>
      <c r="DAN121" s="38"/>
      <c r="DAO121" s="38"/>
      <c r="DAP121" s="38"/>
      <c r="DAQ121" s="38"/>
      <c r="DAR121" s="38"/>
      <c r="DAS121" s="38"/>
      <c r="DAT121" s="38"/>
      <c r="DAU121" s="38"/>
      <c r="DAV121" s="38"/>
      <c r="DAW121" s="38"/>
      <c r="DAX121" s="38"/>
      <c r="DAY121" s="38"/>
      <c r="DAZ121" s="38"/>
      <c r="DBA121" s="38"/>
      <c r="DBB121" s="38"/>
      <c r="DBC121" s="38"/>
      <c r="DBD121" s="38"/>
      <c r="DBE121" s="38"/>
      <c r="DBF121" s="38"/>
      <c r="DBG121" s="38"/>
      <c r="DBH121" s="38"/>
      <c r="DBI121" s="38"/>
      <c r="DBJ121" s="38"/>
      <c r="DBK121" s="38"/>
      <c r="DBL121" s="38"/>
      <c r="DBM121" s="38"/>
      <c r="DBN121" s="38"/>
      <c r="DBO121" s="38"/>
      <c r="DBP121" s="38"/>
      <c r="DBQ121" s="38"/>
      <c r="DBR121" s="38"/>
      <c r="DBS121" s="38"/>
      <c r="DBT121" s="38"/>
      <c r="DBU121" s="38"/>
      <c r="DBV121" s="38"/>
      <c r="DBW121" s="38"/>
      <c r="DBX121" s="38"/>
      <c r="DBY121" s="38"/>
      <c r="DBZ121" s="38"/>
      <c r="DCA121" s="38"/>
      <c r="DCB121" s="38"/>
      <c r="DCC121" s="38"/>
      <c r="DCD121" s="38"/>
      <c r="DCE121" s="38"/>
      <c r="DCF121" s="38"/>
      <c r="DCG121" s="38"/>
      <c r="DCH121" s="38"/>
      <c r="DCI121" s="38"/>
      <c r="DCJ121" s="38"/>
      <c r="DCK121" s="38"/>
      <c r="DCL121" s="38"/>
      <c r="DCM121" s="38"/>
      <c r="DCN121" s="38"/>
      <c r="DCO121" s="38"/>
      <c r="DCP121" s="38"/>
      <c r="DCQ121" s="38"/>
      <c r="DCR121" s="38"/>
      <c r="DCS121" s="38"/>
      <c r="DCT121" s="38"/>
      <c r="DCU121" s="38"/>
      <c r="DCV121" s="38"/>
      <c r="DCW121" s="38"/>
      <c r="DCX121" s="38"/>
      <c r="DCY121" s="38"/>
      <c r="DCZ121" s="38"/>
      <c r="DDA121" s="38"/>
      <c r="DDB121" s="38"/>
      <c r="DDC121" s="38"/>
      <c r="DDD121" s="38"/>
      <c r="DDE121" s="38"/>
      <c r="DDF121" s="38"/>
      <c r="DDG121" s="38"/>
      <c r="DDH121" s="38"/>
      <c r="DDI121" s="38"/>
      <c r="DDJ121" s="38"/>
      <c r="DDK121" s="38"/>
      <c r="DDL121" s="38"/>
      <c r="DDM121" s="38"/>
      <c r="DDN121" s="38"/>
      <c r="DDO121" s="38"/>
      <c r="DDP121" s="38"/>
      <c r="DDQ121" s="38"/>
      <c r="DDR121" s="38"/>
      <c r="DDS121" s="38"/>
      <c r="DDT121" s="38"/>
      <c r="DDU121" s="38"/>
      <c r="DDV121" s="38"/>
      <c r="DDW121" s="38"/>
      <c r="DDX121" s="38"/>
      <c r="DDY121" s="38"/>
      <c r="DDZ121" s="38"/>
      <c r="DEA121" s="38"/>
      <c r="DEB121" s="38"/>
      <c r="DEC121" s="38"/>
      <c r="DED121" s="38"/>
      <c r="DEE121" s="38"/>
      <c r="DEF121" s="38"/>
      <c r="DEG121" s="38"/>
      <c r="DEH121" s="38"/>
      <c r="DEI121" s="38"/>
      <c r="DEJ121" s="38"/>
      <c r="DEK121" s="38"/>
      <c r="DEL121" s="38"/>
      <c r="DEM121" s="38"/>
      <c r="DEN121" s="38"/>
      <c r="DEO121" s="38"/>
      <c r="DEP121" s="38"/>
      <c r="DEQ121" s="38"/>
      <c r="DER121" s="38"/>
      <c r="DES121" s="38"/>
      <c r="DET121" s="38"/>
      <c r="DEU121" s="38"/>
      <c r="DEV121" s="38"/>
      <c r="DEW121" s="38"/>
      <c r="DEX121" s="38"/>
      <c r="DEY121" s="38"/>
      <c r="DEZ121" s="38"/>
      <c r="DFA121" s="38"/>
      <c r="DFB121" s="38"/>
      <c r="DFC121" s="38"/>
      <c r="DFD121" s="38"/>
      <c r="DFE121" s="38"/>
      <c r="DFF121" s="38"/>
      <c r="DFG121" s="38"/>
      <c r="DFH121" s="38"/>
      <c r="DFI121" s="38"/>
      <c r="DFJ121" s="38"/>
      <c r="DFK121" s="38"/>
      <c r="DFL121" s="38"/>
      <c r="DFM121" s="38"/>
      <c r="DFN121" s="38"/>
      <c r="DFO121" s="38"/>
      <c r="DFP121" s="38"/>
      <c r="DFQ121" s="38"/>
      <c r="DFR121" s="38"/>
      <c r="DFS121" s="38"/>
      <c r="DFT121" s="38"/>
      <c r="DFU121" s="38"/>
      <c r="DFV121" s="38"/>
      <c r="DFW121" s="38"/>
      <c r="DFX121" s="38"/>
      <c r="DFY121" s="38"/>
      <c r="DFZ121" s="38"/>
      <c r="DGA121" s="38"/>
      <c r="DGB121" s="38"/>
      <c r="DGC121" s="38"/>
      <c r="DGD121" s="38"/>
      <c r="DGE121" s="38"/>
      <c r="DGF121" s="38"/>
      <c r="DGG121" s="38"/>
      <c r="DGH121" s="38"/>
      <c r="DGI121" s="38"/>
      <c r="DGJ121" s="38"/>
      <c r="DGK121" s="38"/>
      <c r="DGL121" s="38"/>
      <c r="DGM121" s="38"/>
      <c r="DGN121" s="38"/>
      <c r="DGO121" s="38"/>
      <c r="DGP121" s="38"/>
      <c r="DGQ121" s="38"/>
      <c r="DGR121" s="38"/>
      <c r="DGS121" s="38"/>
      <c r="DGT121" s="38"/>
      <c r="DGU121" s="38"/>
      <c r="DGV121" s="38"/>
      <c r="DGW121" s="38"/>
      <c r="DGX121" s="38"/>
      <c r="DGY121" s="38"/>
      <c r="DGZ121" s="38"/>
      <c r="DHA121" s="38"/>
      <c r="DHB121" s="38"/>
      <c r="DHC121" s="38"/>
      <c r="DHD121" s="38"/>
      <c r="DHE121" s="38"/>
      <c r="DHF121" s="38"/>
      <c r="DHG121" s="38"/>
      <c r="DHH121" s="38"/>
      <c r="DHI121" s="38"/>
      <c r="DHJ121" s="38"/>
      <c r="DHK121" s="38"/>
      <c r="DHL121" s="38"/>
      <c r="DHM121" s="38"/>
      <c r="DHN121" s="38"/>
      <c r="DHO121" s="38"/>
      <c r="DHP121" s="38"/>
      <c r="DHQ121" s="38"/>
      <c r="DHR121" s="38"/>
      <c r="DHS121" s="38"/>
      <c r="DHT121" s="38"/>
      <c r="DHU121" s="38"/>
      <c r="DHV121" s="38"/>
      <c r="DHW121" s="38"/>
      <c r="DHX121" s="38"/>
      <c r="DHY121" s="38"/>
      <c r="DHZ121" s="38"/>
      <c r="DIA121" s="38"/>
      <c r="DIB121" s="38"/>
      <c r="DIC121" s="38"/>
      <c r="DID121" s="38"/>
      <c r="DIE121" s="38"/>
      <c r="DIF121" s="38"/>
      <c r="DIG121" s="38"/>
      <c r="DIH121" s="38"/>
      <c r="DII121" s="38"/>
      <c r="DIJ121" s="38"/>
      <c r="DIK121" s="38"/>
      <c r="DIL121" s="38"/>
      <c r="DIM121" s="38"/>
      <c r="DIN121" s="38"/>
      <c r="DIO121" s="38"/>
      <c r="DIP121" s="38"/>
      <c r="DIQ121" s="38"/>
      <c r="DIR121" s="38"/>
      <c r="DIS121" s="38"/>
      <c r="DIT121" s="38"/>
      <c r="DIU121" s="38"/>
      <c r="DIV121" s="38"/>
      <c r="DIW121" s="38"/>
      <c r="DIX121" s="38"/>
      <c r="DIY121" s="38"/>
      <c r="DIZ121" s="38"/>
      <c r="DJA121" s="38"/>
      <c r="DJB121" s="38"/>
      <c r="DJC121" s="38"/>
      <c r="DJD121" s="38"/>
      <c r="DJE121" s="38"/>
      <c r="DJF121" s="38"/>
      <c r="DJG121" s="38"/>
      <c r="DJH121" s="38"/>
      <c r="DJI121" s="38"/>
      <c r="DJJ121" s="38"/>
      <c r="DJK121" s="38"/>
      <c r="DJL121" s="38"/>
      <c r="DJM121" s="38"/>
      <c r="DJN121" s="38"/>
      <c r="DJO121" s="38"/>
      <c r="DJP121" s="38"/>
      <c r="DJQ121" s="38"/>
      <c r="DJR121" s="38"/>
      <c r="DJS121" s="38"/>
      <c r="DJT121" s="38"/>
      <c r="DJU121" s="38"/>
      <c r="DJV121" s="38"/>
      <c r="DJW121" s="38"/>
      <c r="DJX121" s="38"/>
      <c r="DJY121" s="38"/>
      <c r="DJZ121" s="38"/>
      <c r="DKA121" s="38"/>
      <c r="DKB121" s="38"/>
      <c r="DKC121" s="38"/>
      <c r="DKD121" s="38"/>
      <c r="DKE121" s="38"/>
      <c r="DKF121" s="38"/>
      <c r="DKG121" s="38"/>
      <c r="DKH121" s="38"/>
      <c r="DKI121" s="38"/>
      <c r="DKJ121" s="38"/>
      <c r="DKK121" s="38"/>
      <c r="DKL121" s="38"/>
      <c r="DKM121" s="38"/>
      <c r="DKN121" s="38"/>
      <c r="DKO121" s="38"/>
      <c r="DKP121" s="38"/>
      <c r="DKQ121" s="38"/>
      <c r="DKR121" s="38"/>
      <c r="DKS121" s="38"/>
      <c r="DKT121" s="38"/>
      <c r="DKU121" s="38"/>
      <c r="DKV121" s="38"/>
      <c r="DKW121" s="38"/>
      <c r="DKX121" s="38"/>
      <c r="DKY121" s="38"/>
      <c r="DKZ121" s="38"/>
      <c r="DLA121" s="38"/>
      <c r="DLB121" s="38"/>
      <c r="DLC121" s="38"/>
      <c r="DLD121" s="38"/>
      <c r="DLE121" s="38"/>
      <c r="DLF121" s="38"/>
      <c r="DLG121" s="38"/>
      <c r="DLH121" s="38"/>
      <c r="DLI121" s="38"/>
      <c r="DLJ121" s="38"/>
      <c r="DLK121" s="38"/>
      <c r="DLL121" s="38"/>
      <c r="DLM121" s="38"/>
      <c r="DLN121" s="38"/>
      <c r="DLO121" s="38"/>
      <c r="DLP121" s="38"/>
      <c r="DLQ121" s="38"/>
      <c r="DLR121" s="38"/>
      <c r="DLS121" s="38"/>
      <c r="DLT121" s="38"/>
      <c r="DLU121" s="38"/>
      <c r="DLV121" s="38"/>
      <c r="DLW121" s="38"/>
      <c r="DLX121" s="38"/>
      <c r="DLY121" s="38"/>
      <c r="DLZ121" s="38"/>
      <c r="DMA121" s="38"/>
      <c r="DMB121" s="38"/>
      <c r="DMC121" s="38"/>
      <c r="DMD121" s="38"/>
      <c r="DME121" s="38"/>
      <c r="DMF121" s="38"/>
      <c r="DMG121" s="38"/>
      <c r="DMH121" s="38"/>
      <c r="DMI121" s="38"/>
      <c r="DMJ121" s="38"/>
      <c r="DMK121" s="38"/>
      <c r="DML121" s="38"/>
      <c r="DMM121" s="38"/>
      <c r="DMN121" s="38"/>
      <c r="DMO121" s="38"/>
      <c r="DMP121" s="38"/>
      <c r="DMQ121" s="38"/>
      <c r="DMR121" s="38"/>
      <c r="DMS121" s="38"/>
      <c r="DMT121" s="38"/>
      <c r="DMU121" s="38"/>
      <c r="DMV121" s="38"/>
      <c r="DMW121" s="38"/>
      <c r="DMX121" s="38"/>
      <c r="DMY121" s="38"/>
      <c r="DMZ121" s="38"/>
      <c r="DNA121" s="38"/>
      <c r="DNB121" s="38"/>
      <c r="DNC121" s="38"/>
      <c r="DND121" s="38"/>
      <c r="DNE121" s="38"/>
      <c r="DNF121" s="38"/>
      <c r="DNG121" s="38"/>
      <c r="DNH121" s="38"/>
      <c r="DNI121" s="38"/>
      <c r="DNJ121" s="38"/>
      <c r="DNK121" s="38"/>
      <c r="DNL121" s="38"/>
      <c r="DNM121" s="38"/>
      <c r="DNN121" s="38"/>
      <c r="DNO121" s="38"/>
      <c r="DNP121" s="38"/>
      <c r="DNQ121" s="38"/>
      <c r="DNR121" s="38"/>
      <c r="DNS121" s="38"/>
      <c r="DNT121" s="38"/>
      <c r="DNU121" s="38"/>
      <c r="DNV121" s="38"/>
      <c r="DNW121" s="38"/>
      <c r="DNX121" s="38"/>
      <c r="DNY121" s="38"/>
      <c r="DNZ121" s="38"/>
      <c r="DOA121" s="38"/>
      <c r="DOB121" s="38"/>
      <c r="DOC121" s="38"/>
      <c r="DOD121" s="38"/>
      <c r="DOE121" s="38"/>
      <c r="DOF121" s="38"/>
      <c r="DOG121" s="38"/>
      <c r="DOH121" s="38"/>
      <c r="DOI121" s="38"/>
      <c r="DOJ121" s="38"/>
      <c r="DOK121" s="38"/>
      <c r="DOL121" s="38"/>
      <c r="DOM121" s="38"/>
      <c r="DON121" s="38"/>
      <c r="DOO121" s="38"/>
      <c r="DOP121" s="38"/>
      <c r="DOQ121" s="38"/>
      <c r="DOR121" s="38"/>
      <c r="DOS121" s="38"/>
      <c r="DOT121" s="38"/>
      <c r="DOU121" s="38"/>
      <c r="DOV121" s="38"/>
      <c r="DOW121" s="38"/>
      <c r="DOX121" s="38"/>
      <c r="DOY121" s="38"/>
      <c r="DOZ121" s="38"/>
      <c r="DPA121" s="38"/>
      <c r="DPB121" s="38"/>
      <c r="DPC121" s="38"/>
      <c r="DPD121" s="38"/>
      <c r="DPE121" s="38"/>
      <c r="DPF121" s="38"/>
      <c r="DPG121" s="38"/>
      <c r="DPH121" s="38"/>
      <c r="DPI121" s="38"/>
      <c r="DPJ121" s="38"/>
      <c r="DPK121" s="38"/>
      <c r="DPL121" s="38"/>
      <c r="DPM121" s="38"/>
      <c r="DPN121" s="38"/>
      <c r="DPO121" s="38"/>
      <c r="DPP121" s="38"/>
      <c r="DPQ121" s="38"/>
      <c r="DPR121" s="38"/>
      <c r="DPS121" s="38"/>
      <c r="DPT121" s="38"/>
      <c r="DPU121" s="38"/>
      <c r="DPV121" s="38"/>
      <c r="DPW121" s="38"/>
      <c r="DPX121" s="38"/>
      <c r="DPY121" s="38"/>
      <c r="DPZ121" s="38"/>
      <c r="DQA121" s="38"/>
      <c r="DQB121" s="38"/>
      <c r="DQC121" s="38"/>
      <c r="DQD121" s="38"/>
      <c r="DQE121" s="38"/>
      <c r="DQF121" s="38"/>
      <c r="DQG121" s="38"/>
      <c r="DQH121" s="38"/>
      <c r="DQI121" s="38"/>
      <c r="DQJ121" s="38"/>
      <c r="DQK121" s="38"/>
      <c r="DQL121" s="38"/>
      <c r="DQM121" s="38"/>
      <c r="DQN121" s="38"/>
      <c r="DQO121" s="38"/>
      <c r="DQP121" s="38"/>
      <c r="DQQ121" s="38"/>
      <c r="DQR121" s="38"/>
      <c r="DQS121" s="38"/>
      <c r="DQT121" s="38"/>
      <c r="DQU121" s="38"/>
      <c r="DQV121" s="38"/>
      <c r="DQW121" s="38"/>
      <c r="DQX121" s="38"/>
      <c r="DQY121" s="38"/>
      <c r="DQZ121" s="38"/>
      <c r="DRA121" s="38"/>
      <c r="DRB121" s="38"/>
      <c r="DRC121" s="38"/>
      <c r="DRD121" s="38"/>
      <c r="DRE121" s="38"/>
      <c r="DRF121" s="38"/>
      <c r="DRG121" s="38"/>
      <c r="DRH121" s="38"/>
      <c r="DRI121" s="38"/>
      <c r="DRJ121" s="38"/>
      <c r="DRK121" s="38"/>
      <c r="DRL121" s="38"/>
      <c r="DRM121" s="38"/>
      <c r="DRN121" s="38"/>
      <c r="DRO121" s="38"/>
      <c r="DRP121" s="38"/>
      <c r="DRQ121" s="38"/>
      <c r="DRR121" s="38"/>
      <c r="DRS121" s="38"/>
      <c r="DRT121" s="38"/>
      <c r="DRU121" s="38"/>
      <c r="DRV121" s="38"/>
      <c r="DRW121" s="38"/>
      <c r="DRX121" s="38"/>
      <c r="DRY121" s="38"/>
      <c r="DRZ121" s="38"/>
      <c r="DSA121" s="38"/>
      <c r="DSB121" s="38"/>
      <c r="DSC121" s="38"/>
      <c r="DSD121" s="38"/>
      <c r="DSE121" s="38"/>
      <c r="DSF121" s="38"/>
      <c r="DSG121" s="38"/>
      <c r="DSH121" s="38"/>
      <c r="DSI121" s="38"/>
      <c r="DSJ121" s="38"/>
      <c r="DSK121" s="38"/>
      <c r="DSL121" s="38"/>
      <c r="DSM121" s="38"/>
      <c r="DSN121" s="38"/>
      <c r="DSO121" s="38"/>
      <c r="DSP121" s="38"/>
      <c r="DSQ121" s="38"/>
      <c r="DSR121" s="38"/>
      <c r="DSS121" s="38"/>
      <c r="DST121" s="38"/>
      <c r="DSU121" s="38"/>
      <c r="DSV121" s="38"/>
      <c r="DSW121" s="38"/>
      <c r="DSX121" s="38"/>
      <c r="DSY121" s="38"/>
      <c r="DSZ121" s="38"/>
      <c r="DTA121" s="38"/>
      <c r="DTB121" s="38"/>
      <c r="DTC121" s="38"/>
      <c r="DTD121" s="38"/>
      <c r="DTE121" s="38"/>
      <c r="DTF121" s="38"/>
      <c r="DTG121" s="38"/>
      <c r="DTH121" s="38"/>
      <c r="DTI121" s="38"/>
      <c r="DTJ121" s="38"/>
      <c r="DTK121" s="38"/>
      <c r="DTL121" s="38"/>
      <c r="DTM121" s="38"/>
      <c r="DTN121" s="38"/>
      <c r="DTO121" s="38"/>
      <c r="DTP121" s="38"/>
      <c r="DTQ121" s="38"/>
      <c r="DTR121" s="38"/>
      <c r="DTS121" s="38"/>
      <c r="DTT121" s="38"/>
      <c r="DTU121" s="38"/>
      <c r="DTV121" s="38"/>
      <c r="DTW121" s="38"/>
      <c r="DTX121" s="38"/>
      <c r="DTY121" s="38"/>
      <c r="DTZ121" s="38"/>
      <c r="DUA121" s="38"/>
      <c r="DUB121" s="38"/>
      <c r="DUC121" s="38"/>
      <c r="DUD121" s="38"/>
      <c r="DUE121" s="38"/>
      <c r="DUF121" s="38"/>
      <c r="DUG121" s="38"/>
      <c r="DUH121" s="38"/>
      <c r="DUI121" s="38"/>
      <c r="DUJ121" s="38"/>
      <c r="DUK121" s="38"/>
      <c r="DUL121" s="38"/>
      <c r="DUM121" s="38"/>
      <c r="DUN121" s="38"/>
      <c r="DUO121" s="38"/>
      <c r="DUP121" s="38"/>
      <c r="DUQ121" s="38"/>
      <c r="DUR121" s="38"/>
      <c r="DUS121" s="38"/>
      <c r="DUT121" s="38"/>
      <c r="DUU121" s="38"/>
      <c r="DUV121" s="38"/>
      <c r="DUW121" s="38"/>
      <c r="DUX121" s="38"/>
      <c r="DUY121" s="38"/>
      <c r="DUZ121" s="38"/>
      <c r="DVA121" s="38"/>
      <c r="DVB121" s="38"/>
      <c r="DVC121" s="38"/>
      <c r="DVD121" s="38"/>
      <c r="DVE121" s="38"/>
      <c r="DVF121" s="38"/>
      <c r="DVG121" s="38"/>
      <c r="DVH121" s="38"/>
      <c r="DVI121" s="38"/>
      <c r="DVJ121" s="38"/>
      <c r="DVK121" s="38"/>
      <c r="DVL121" s="38"/>
      <c r="DVM121" s="38"/>
      <c r="DVN121" s="38"/>
      <c r="DVO121" s="38"/>
      <c r="DVP121" s="38"/>
      <c r="DVQ121" s="38"/>
      <c r="DVR121" s="38"/>
      <c r="DVS121" s="38"/>
      <c r="DVT121" s="38"/>
      <c r="DVU121" s="38"/>
      <c r="DVV121" s="38"/>
      <c r="DVW121" s="38"/>
      <c r="DVX121" s="38"/>
      <c r="DVY121" s="38"/>
      <c r="DVZ121" s="38"/>
      <c r="DWA121" s="38"/>
      <c r="DWB121" s="38"/>
      <c r="DWC121" s="38"/>
      <c r="DWD121" s="38"/>
      <c r="DWE121" s="38"/>
      <c r="DWF121" s="38"/>
      <c r="DWG121" s="38"/>
      <c r="DWH121" s="38"/>
      <c r="DWI121" s="38"/>
      <c r="DWJ121" s="38"/>
      <c r="DWK121" s="38"/>
      <c r="DWL121" s="38"/>
      <c r="DWM121" s="38"/>
      <c r="DWN121" s="38"/>
      <c r="DWO121" s="38"/>
      <c r="DWP121" s="38"/>
      <c r="DWQ121" s="38"/>
      <c r="DWR121" s="38"/>
      <c r="DWS121" s="38"/>
      <c r="DWT121" s="38"/>
      <c r="DWU121" s="38"/>
      <c r="DWV121" s="38"/>
      <c r="DWW121" s="38"/>
      <c r="DWX121" s="38"/>
      <c r="DWY121" s="38"/>
      <c r="DWZ121" s="38"/>
      <c r="DXA121" s="38"/>
      <c r="DXB121" s="38"/>
      <c r="DXC121" s="38"/>
      <c r="DXD121" s="38"/>
      <c r="DXE121" s="38"/>
      <c r="DXF121" s="38"/>
      <c r="DXG121" s="38"/>
      <c r="DXH121" s="38"/>
      <c r="DXI121" s="38"/>
      <c r="DXJ121" s="38"/>
      <c r="DXK121" s="38"/>
      <c r="DXL121" s="38"/>
      <c r="DXM121" s="38"/>
      <c r="DXN121" s="38"/>
      <c r="DXO121" s="38"/>
      <c r="DXP121" s="38"/>
      <c r="DXQ121" s="38"/>
      <c r="DXR121" s="38"/>
      <c r="DXS121" s="38"/>
      <c r="DXT121" s="38"/>
      <c r="DXU121" s="38"/>
      <c r="DXV121" s="38"/>
      <c r="DXW121" s="38"/>
      <c r="DXX121" s="38"/>
      <c r="DXY121" s="38"/>
      <c r="DXZ121" s="38"/>
      <c r="DYA121" s="38"/>
      <c r="DYB121" s="38"/>
      <c r="DYC121" s="38"/>
      <c r="DYD121" s="38"/>
      <c r="DYE121" s="38"/>
      <c r="DYF121" s="38"/>
      <c r="DYG121" s="38"/>
      <c r="DYH121" s="38"/>
      <c r="DYI121" s="38"/>
      <c r="DYJ121" s="38"/>
      <c r="DYK121" s="38"/>
      <c r="DYL121" s="38"/>
      <c r="DYM121" s="38"/>
      <c r="DYN121" s="38"/>
      <c r="DYO121" s="38"/>
      <c r="DYP121" s="38"/>
      <c r="DYQ121" s="38"/>
      <c r="DYR121" s="38"/>
      <c r="DYS121" s="38"/>
      <c r="DYT121" s="38"/>
      <c r="DYU121" s="38"/>
      <c r="DYV121" s="38"/>
      <c r="DYW121" s="38"/>
      <c r="DYX121" s="38"/>
      <c r="DYY121" s="38"/>
      <c r="DYZ121" s="38"/>
      <c r="DZA121" s="38"/>
      <c r="DZB121" s="38"/>
      <c r="DZC121" s="38"/>
      <c r="DZD121" s="38"/>
      <c r="DZE121" s="38"/>
      <c r="DZF121" s="38"/>
      <c r="DZG121" s="38"/>
      <c r="DZH121" s="38"/>
      <c r="DZI121" s="38"/>
      <c r="DZJ121" s="38"/>
      <c r="DZK121" s="38"/>
      <c r="DZL121" s="38"/>
      <c r="DZM121" s="38"/>
      <c r="DZN121" s="38"/>
      <c r="DZO121" s="38"/>
      <c r="DZP121" s="38"/>
      <c r="DZQ121" s="38"/>
      <c r="DZR121" s="38"/>
      <c r="DZS121" s="38"/>
      <c r="DZT121" s="38"/>
      <c r="DZU121" s="38"/>
      <c r="DZV121" s="38"/>
      <c r="DZW121" s="38"/>
      <c r="DZX121" s="38"/>
      <c r="DZY121" s="38"/>
      <c r="DZZ121" s="38"/>
      <c r="EAA121" s="38"/>
      <c r="EAB121" s="38"/>
      <c r="EAC121" s="38"/>
      <c r="EAD121" s="38"/>
      <c r="EAE121" s="38"/>
      <c r="EAF121" s="38"/>
      <c r="EAG121" s="38"/>
      <c r="EAH121" s="38"/>
      <c r="EAI121" s="38"/>
      <c r="EAJ121" s="38"/>
      <c r="EAK121" s="38"/>
      <c r="EAL121" s="38"/>
      <c r="EAM121" s="38"/>
      <c r="EAN121" s="38"/>
      <c r="EAO121" s="38"/>
      <c r="EAP121" s="38"/>
      <c r="EAQ121" s="38"/>
      <c r="EAR121" s="38"/>
      <c r="EAS121" s="38"/>
      <c r="EAT121" s="38"/>
      <c r="EAU121" s="38"/>
      <c r="EAV121" s="38"/>
      <c r="EAW121" s="38"/>
      <c r="EAX121" s="38"/>
      <c r="EAY121" s="38"/>
      <c r="EAZ121" s="38"/>
      <c r="EBA121" s="38"/>
      <c r="EBB121" s="38"/>
      <c r="EBC121" s="38"/>
      <c r="EBD121" s="38"/>
      <c r="EBE121" s="38"/>
      <c r="EBF121" s="38"/>
      <c r="EBG121" s="38"/>
      <c r="EBH121" s="38"/>
      <c r="EBI121" s="38"/>
      <c r="EBJ121" s="38"/>
      <c r="EBK121" s="38"/>
      <c r="EBL121" s="38"/>
      <c r="EBM121" s="38"/>
      <c r="EBN121" s="38"/>
      <c r="EBO121" s="38"/>
      <c r="EBP121" s="38"/>
      <c r="EBQ121" s="38"/>
      <c r="EBR121" s="38"/>
      <c r="EBS121" s="38"/>
      <c r="EBT121" s="38"/>
      <c r="EBU121" s="38"/>
      <c r="EBV121" s="38"/>
      <c r="EBW121" s="38"/>
      <c r="EBX121" s="38"/>
      <c r="EBY121" s="38"/>
      <c r="EBZ121" s="38"/>
      <c r="ECA121" s="38"/>
      <c r="ECB121" s="38"/>
      <c r="ECC121" s="38"/>
      <c r="ECD121" s="38"/>
      <c r="ECE121" s="38"/>
      <c r="ECF121" s="38"/>
      <c r="ECG121" s="38"/>
      <c r="ECH121" s="38"/>
      <c r="ECI121" s="38"/>
      <c r="ECJ121" s="38"/>
      <c r="ECK121" s="38"/>
      <c r="ECL121" s="38"/>
      <c r="ECM121" s="38"/>
      <c r="ECN121" s="38"/>
      <c r="ECO121" s="38"/>
      <c r="ECP121" s="38"/>
      <c r="ECQ121" s="38"/>
      <c r="ECR121" s="38"/>
      <c r="ECS121" s="38"/>
      <c r="ECT121" s="38"/>
      <c r="ECU121" s="38"/>
      <c r="ECV121" s="38"/>
      <c r="ECW121" s="38"/>
      <c r="ECX121" s="38"/>
      <c r="ECY121" s="38"/>
      <c r="ECZ121" s="38"/>
      <c r="EDA121" s="38"/>
      <c r="EDB121" s="38"/>
      <c r="EDC121" s="38"/>
      <c r="EDD121" s="38"/>
      <c r="EDE121" s="38"/>
      <c r="EDF121" s="38"/>
      <c r="EDG121" s="38"/>
      <c r="EDH121" s="38"/>
      <c r="EDI121" s="38"/>
      <c r="EDJ121" s="38"/>
      <c r="EDK121" s="38"/>
      <c r="EDL121" s="38"/>
      <c r="EDM121" s="38"/>
      <c r="EDN121" s="38"/>
      <c r="EDO121" s="38"/>
      <c r="EDP121" s="38"/>
      <c r="EDQ121" s="38"/>
      <c r="EDR121" s="38"/>
      <c r="EDS121" s="38"/>
      <c r="EDT121" s="38"/>
      <c r="EDU121" s="38"/>
      <c r="EDV121" s="38"/>
      <c r="EDW121" s="38"/>
      <c r="EDX121" s="38"/>
      <c r="EDY121" s="38"/>
      <c r="EDZ121" s="38"/>
      <c r="EEA121" s="38"/>
      <c r="EEB121" s="38"/>
      <c r="EEC121" s="38"/>
      <c r="EED121" s="38"/>
      <c r="EEE121" s="38"/>
      <c r="EEF121" s="38"/>
      <c r="EEG121" s="38"/>
      <c r="EEH121" s="38"/>
      <c r="EEI121" s="38"/>
      <c r="EEJ121" s="38"/>
      <c r="EEK121" s="38"/>
      <c r="EEL121" s="38"/>
      <c r="EEM121" s="38"/>
      <c r="EEN121" s="38"/>
      <c r="EEO121" s="38"/>
      <c r="EEP121" s="38"/>
      <c r="EEQ121" s="38"/>
      <c r="EER121" s="38"/>
      <c r="EES121" s="38"/>
      <c r="EET121" s="38"/>
      <c r="EEU121" s="38"/>
      <c r="EEV121" s="38"/>
      <c r="EEW121" s="38"/>
      <c r="EEX121" s="38"/>
      <c r="EEY121" s="38"/>
      <c r="EEZ121" s="38"/>
      <c r="EFA121" s="38"/>
      <c r="EFB121" s="38"/>
      <c r="EFC121" s="38"/>
      <c r="EFD121" s="38"/>
      <c r="EFE121" s="38"/>
      <c r="EFF121" s="38"/>
      <c r="EFG121" s="38"/>
      <c r="EFH121" s="38"/>
      <c r="EFI121" s="38"/>
      <c r="EFJ121" s="38"/>
      <c r="EFK121" s="38"/>
      <c r="EFL121" s="38"/>
      <c r="EFM121" s="38"/>
      <c r="EFN121" s="38"/>
      <c r="EFO121" s="38"/>
      <c r="EFP121" s="38"/>
      <c r="EFQ121" s="38"/>
      <c r="EFR121" s="38"/>
      <c r="EFS121" s="38"/>
      <c r="EFT121" s="38"/>
      <c r="EFU121" s="38"/>
      <c r="EFV121" s="38"/>
      <c r="EFW121" s="38"/>
      <c r="EFX121" s="38"/>
      <c r="EFY121" s="38"/>
      <c r="EFZ121" s="38"/>
      <c r="EGA121" s="38"/>
      <c r="EGB121" s="38"/>
      <c r="EGC121" s="38"/>
      <c r="EGD121" s="38"/>
      <c r="EGE121" s="38"/>
      <c r="EGF121" s="38"/>
      <c r="EGG121" s="38"/>
      <c r="EGH121" s="38"/>
      <c r="EGI121" s="38"/>
      <c r="EGJ121" s="38"/>
      <c r="EGK121" s="38"/>
      <c r="EGL121" s="38"/>
      <c r="EGM121" s="38"/>
      <c r="EGN121" s="38"/>
      <c r="EGO121" s="38"/>
      <c r="EGP121" s="38"/>
      <c r="EGQ121" s="38"/>
      <c r="EGR121" s="38"/>
      <c r="EGS121" s="38"/>
      <c r="EGT121" s="38"/>
      <c r="EGU121" s="38"/>
      <c r="EGV121" s="38"/>
      <c r="EGW121" s="38"/>
      <c r="EGX121" s="38"/>
      <c r="EGY121" s="38"/>
      <c r="EGZ121" s="38"/>
      <c r="EHA121" s="38"/>
      <c r="EHB121" s="38"/>
      <c r="EHC121" s="38"/>
      <c r="EHD121" s="38"/>
      <c r="EHE121" s="38"/>
      <c r="EHF121" s="38"/>
      <c r="EHG121" s="38"/>
      <c r="EHH121" s="38"/>
      <c r="EHI121" s="38"/>
      <c r="EHJ121" s="38"/>
      <c r="EHK121" s="38"/>
      <c r="EHL121" s="38"/>
      <c r="EHM121" s="38"/>
      <c r="EHN121" s="38"/>
      <c r="EHO121" s="38"/>
      <c r="EHP121" s="38"/>
      <c r="EHQ121" s="38"/>
      <c r="EHR121" s="38"/>
      <c r="EHS121" s="38"/>
      <c r="EHT121" s="38"/>
      <c r="EHU121" s="38"/>
      <c r="EHV121" s="38"/>
      <c r="EHW121" s="38"/>
      <c r="EHX121" s="38"/>
      <c r="EHY121" s="38"/>
      <c r="EHZ121" s="38"/>
      <c r="EIA121" s="38"/>
      <c r="EIB121" s="38"/>
      <c r="EIC121" s="38"/>
      <c r="EID121" s="38"/>
      <c r="EIE121" s="38"/>
      <c r="EIF121" s="38"/>
      <c r="EIG121" s="38"/>
      <c r="EIH121" s="38"/>
      <c r="EII121" s="38"/>
      <c r="EIJ121" s="38"/>
      <c r="EIK121" s="38"/>
      <c r="EIL121" s="38"/>
      <c r="EIM121" s="38"/>
      <c r="EIN121" s="38"/>
      <c r="EIO121" s="38"/>
      <c r="EIP121" s="38"/>
      <c r="EIQ121" s="38"/>
      <c r="EIR121" s="38"/>
      <c r="EIS121" s="38"/>
      <c r="EIT121" s="38"/>
      <c r="EIU121" s="38"/>
      <c r="EIV121" s="38"/>
      <c r="EIW121" s="38"/>
      <c r="EIX121" s="38"/>
      <c r="EIY121" s="38"/>
      <c r="EIZ121" s="38"/>
      <c r="EJA121" s="38"/>
      <c r="EJB121" s="38"/>
      <c r="EJC121" s="38"/>
      <c r="EJD121" s="38"/>
      <c r="EJE121" s="38"/>
      <c r="EJF121" s="38"/>
      <c r="EJG121" s="38"/>
      <c r="EJH121" s="38"/>
      <c r="EJI121" s="38"/>
      <c r="EJJ121" s="38"/>
      <c r="EJK121" s="38"/>
      <c r="EJL121" s="38"/>
      <c r="EJM121" s="38"/>
      <c r="EJN121" s="38"/>
      <c r="EJO121" s="38"/>
      <c r="EJP121" s="38"/>
      <c r="EJQ121" s="38"/>
      <c r="EJR121" s="38"/>
      <c r="EJS121" s="38"/>
      <c r="EJT121" s="38"/>
      <c r="EJU121" s="38"/>
      <c r="EJV121" s="38"/>
      <c r="EJW121" s="38"/>
      <c r="EJX121" s="38"/>
      <c r="EJY121" s="38"/>
      <c r="EJZ121" s="38"/>
      <c r="EKA121" s="38"/>
      <c r="EKB121" s="38"/>
      <c r="EKC121" s="38"/>
      <c r="EKD121" s="38"/>
      <c r="EKE121" s="38"/>
      <c r="EKF121" s="38"/>
      <c r="EKG121" s="38"/>
      <c r="EKH121" s="38"/>
      <c r="EKI121" s="38"/>
      <c r="EKJ121" s="38"/>
      <c r="EKK121" s="38"/>
      <c r="EKL121" s="38"/>
      <c r="EKM121" s="38"/>
      <c r="EKN121" s="38"/>
      <c r="EKO121" s="38"/>
      <c r="EKP121" s="38"/>
      <c r="EKQ121" s="38"/>
      <c r="EKR121" s="38"/>
      <c r="EKS121" s="38"/>
      <c r="EKT121" s="38"/>
      <c r="EKU121" s="38"/>
      <c r="EKV121" s="38"/>
      <c r="EKW121" s="38"/>
      <c r="EKX121" s="38"/>
      <c r="EKY121" s="38"/>
      <c r="EKZ121" s="38"/>
      <c r="ELA121" s="38"/>
      <c r="ELB121" s="38"/>
      <c r="ELC121" s="38"/>
      <c r="ELD121" s="38"/>
      <c r="ELE121" s="38"/>
      <c r="ELF121" s="38"/>
      <c r="ELG121" s="38"/>
      <c r="ELH121" s="38"/>
      <c r="ELI121" s="38"/>
      <c r="ELJ121" s="38"/>
      <c r="ELK121" s="38"/>
      <c r="ELL121" s="38"/>
      <c r="ELM121" s="38"/>
      <c r="ELN121" s="38"/>
      <c r="ELO121" s="38"/>
      <c r="ELP121" s="38"/>
      <c r="ELQ121" s="38"/>
      <c r="ELR121" s="38"/>
      <c r="ELS121" s="38"/>
      <c r="ELT121" s="38"/>
      <c r="ELU121" s="38"/>
      <c r="ELV121" s="38"/>
      <c r="ELW121" s="38"/>
      <c r="ELX121" s="38"/>
      <c r="ELY121" s="38"/>
      <c r="ELZ121" s="38"/>
      <c r="EMA121" s="38"/>
      <c r="EMB121" s="38"/>
      <c r="EMC121" s="38"/>
      <c r="EMD121" s="38"/>
      <c r="EME121" s="38"/>
      <c r="EMF121" s="38"/>
      <c r="EMG121" s="38"/>
      <c r="EMH121" s="38"/>
      <c r="EMI121" s="38"/>
      <c r="EMJ121" s="38"/>
      <c r="EMK121" s="38"/>
      <c r="EML121" s="38"/>
      <c r="EMM121" s="38"/>
      <c r="EMN121" s="38"/>
      <c r="EMO121" s="38"/>
      <c r="EMP121" s="38"/>
      <c r="EMQ121" s="38"/>
      <c r="EMR121" s="38"/>
      <c r="EMS121" s="38"/>
      <c r="EMT121" s="38"/>
      <c r="EMU121" s="38"/>
      <c r="EMV121" s="38"/>
      <c r="EMW121" s="38"/>
      <c r="EMX121" s="38"/>
      <c r="EMY121" s="38"/>
      <c r="EMZ121" s="38"/>
      <c r="ENA121" s="38"/>
      <c r="ENB121" s="38"/>
      <c r="ENC121" s="38"/>
      <c r="END121" s="38"/>
      <c r="ENE121" s="38"/>
      <c r="ENF121" s="38"/>
      <c r="ENG121" s="38"/>
      <c r="ENH121" s="38"/>
      <c r="ENI121" s="38"/>
      <c r="ENJ121" s="38"/>
      <c r="ENK121" s="38"/>
      <c r="ENL121" s="38"/>
      <c r="ENM121" s="38"/>
      <c r="ENN121" s="38"/>
      <c r="ENO121" s="38"/>
      <c r="ENP121" s="38"/>
      <c r="ENQ121" s="38"/>
      <c r="ENR121" s="38"/>
      <c r="ENS121" s="38"/>
      <c r="ENT121" s="38"/>
      <c r="ENU121" s="38"/>
      <c r="ENV121" s="38"/>
      <c r="ENW121" s="38"/>
      <c r="ENX121" s="38"/>
      <c r="ENY121" s="38"/>
      <c r="ENZ121" s="38"/>
      <c r="EOA121" s="38"/>
      <c r="EOB121" s="38"/>
      <c r="EOC121" s="38"/>
      <c r="EOD121" s="38"/>
      <c r="EOE121" s="38"/>
      <c r="EOF121" s="38"/>
      <c r="EOG121" s="38"/>
      <c r="EOH121" s="38"/>
      <c r="EOI121" s="38"/>
      <c r="EOJ121" s="38"/>
      <c r="EOK121" s="38"/>
      <c r="EOL121" s="38"/>
      <c r="EOM121" s="38"/>
      <c r="EON121" s="38"/>
      <c r="EOO121" s="38"/>
      <c r="EOP121" s="38"/>
      <c r="EOQ121" s="38"/>
      <c r="EOR121" s="38"/>
      <c r="EOS121" s="38"/>
      <c r="EOT121" s="38"/>
      <c r="EOU121" s="38"/>
      <c r="EOV121" s="38"/>
      <c r="EOW121" s="38"/>
      <c r="EOX121" s="38"/>
      <c r="EOY121" s="38"/>
      <c r="EOZ121" s="38"/>
      <c r="EPA121" s="38"/>
      <c r="EPB121" s="38"/>
      <c r="EPC121" s="38"/>
      <c r="EPD121" s="38"/>
      <c r="EPE121" s="38"/>
      <c r="EPF121" s="38"/>
      <c r="EPG121" s="38"/>
      <c r="EPH121" s="38"/>
      <c r="EPI121" s="38"/>
      <c r="EPJ121" s="38"/>
      <c r="EPK121" s="38"/>
      <c r="EPL121" s="38"/>
      <c r="EPM121" s="38"/>
      <c r="EPN121" s="38"/>
      <c r="EPO121" s="38"/>
      <c r="EPP121" s="38"/>
      <c r="EPQ121" s="38"/>
      <c r="EPR121" s="38"/>
      <c r="EPS121" s="38"/>
      <c r="EPT121" s="38"/>
      <c r="EPU121" s="38"/>
      <c r="EPV121" s="38"/>
      <c r="EPW121" s="38"/>
      <c r="EPX121" s="38"/>
      <c r="EPY121" s="38"/>
      <c r="EPZ121" s="38"/>
      <c r="EQA121" s="38"/>
      <c r="EQB121" s="38"/>
      <c r="EQC121" s="38"/>
      <c r="EQD121" s="38"/>
      <c r="EQE121" s="38"/>
      <c r="EQF121" s="38"/>
      <c r="EQG121" s="38"/>
      <c r="EQH121" s="38"/>
      <c r="EQI121" s="38"/>
      <c r="EQJ121" s="38"/>
      <c r="EQK121" s="38"/>
      <c r="EQL121" s="38"/>
      <c r="EQM121" s="38"/>
      <c r="EQN121" s="38"/>
      <c r="EQO121" s="38"/>
      <c r="EQP121" s="38"/>
      <c r="EQQ121" s="38"/>
      <c r="EQR121" s="38"/>
      <c r="EQS121" s="38"/>
      <c r="EQT121" s="38"/>
      <c r="EQU121" s="38"/>
      <c r="EQV121" s="38"/>
      <c r="EQW121" s="38"/>
      <c r="EQX121" s="38"/>
      <c r="EQY121" s="38"/>
      <c r="EQZ121" s="38"/>
      <c r="ERA121" s="38"/>
      <c r="ERB121" s="38"/>
      <c r="ERC121" s="38"/>
      <c r="ERD121" s="38"/>
      <c r="ERE121" s="38"/>
      <c r="ERF121" s="38"/>
      <c r="ERG121" s="38"/>
      <c r="ERH121" s="38"/>
      <c r="ERI121" s="38"/>
      <c r="ERJ121" s="38"/>
      <c r="ERK121" s="38"/>
      <c r="ERL121" s="38"/>
      <c r="ERM121" s="38"/>
      <c r="ERN121" s="38"/>
      <c r="ERO121" s="38"/>
      <c r="ERP121" s="38"/>
      <c r="ERQ121" s="38"/>
      <c r="ERR121" s="38"/>
      <c r="ERS121" s="38"/>
      <c r="ERT121" s="38"/>
      <c r="ERU121" s="38"/>
      <c r="ERV121" s="38"/>
      <c r="ERW121" s="38"/>
      <c r="ERX121" s="38"/>
      <c r="ERY121" s="38"/>
      <c r="ERZ121" s="38"/>
      <c r="ESA121" s="38"/>
      <c r="ESB121" s="38"/>
      <c r="ESC121" s="38"/>
      <c r="ESD121" s="38"/>
      <c r="ESE121" s="38"/>
      <c r="ESF121" s="38"/>
      <c r="ESG121" s="38"/>
      <c r="ESH121" s="38"/>
      <c r="ESI121" s="38"/>
      <c r="ESJ121" s="38"/>
      <c r="ESK121" s="38"/>
      <c r="ESL121" s="38"/>
      <c r="ESM121" s="38"/>
      <c r="ESN121" s="38"/>
      <c r="ESO121" s="38"/>
      <c r="ESP121" s="38"/>
      <c r="ESQ121" s="38"/>
      <c r="ESR121" s="38"/>
      <c r="ESS121" s="38"/>
      <c r="EST121" s="38"/>
      <c r="ESU121" s="38"/>
      <c r="ESV121" s="38"/>
      <c r="ESW121" s="38"/>
      <c r="ESX121" s="38"/>
      <c r="ESY121" s="38"/>
      <c r="ESZ121" s="38"/>
      <c r="ETA121" s="38"/>
      <c r="ETB121" s="38"/>
      <c r="ETC121" s="38"/>
      <c r="ETD121" s="38"/>
      <c r="ETE121" s="38"/>
      <c r="ETF121" s="38"/>
      <c r="ETG121" s="38"/>
      <c r="ETH121" s="38"/>
      <c r="ETI121" s="38"/>
      <c r="ETJ121" s="38"/>
      <c r="ETK121" s="38"/>
      <c r="ETL121" s="38"/>
      <c r="ETM121" s="38"/>
      <c r="ETN121" s="38"/>
      <c r="ETO121" s="38"/>
      <c r="ETP121" s="38"/>
      <c r="ETQ121" s="38"/>
      <c r="ETR121" s="38"/>
      <c r="ETS121" s="38"/>
      <c r="ETT121" s="38"/>
      <c r="ETU121" s="38"/>
      <c r="ETV121" s="38"/>
      <c r="ETW121" s="38"/>
      <c r="ETX121" s="38"/>
      <c r="ETY121" s="38"/>
      <c r="ETZ121" s="38"/>
      <c r="EUA121" s="38"/>
      <c r="EUB121" s="38"/>
      <c r="EUC121" s="38"/>
      <c r="EUD121" s="38"/>
      <c r="EUE121" s="38"/>
      <c r="EUF121" s="38"/>
      <c r="EUG121" s="38"/>
      <c r="EUH121" s="38"/>
      <c r="EUI121" s="38"/>
      <c r="EUJ121" s="38"/>
      <c r="EUK121" s="38"/>
      <c r="EUL121" s="38"/>
      <c r="EUM121" s="38"/>
      <c r="EUN121" s="38"/>
      <c r="EUO121" s="38"/>
      <c r="EUP121" s="38"/>
      <c r="EUQ121" s="38"/>
      <c r="EUR121" s="38"/>
      <c r="EUS121" s="38"/>
      <c r="EUT121" s="38"/>
      <c r="EUU121" s="38"/>
      <c r="EUV121" s="38"/>
      <c r="EUW121" s="38"/>
      <c r="EUX121" s="38"/>
      <c r="EUY121" s="38"/>
      <c r="EUZ121" s="38"/>
      <c r="EVA121" s="38"/>
      <c r="EVB121" s="38"/>
      <c r="EVC121" s="38"/>
      <c r="EVD121" s="38"/>
      <c r="EVE121" s="38"/>
      <c r="EVF121" s="38"/>
      <c r="EVG121" s="38"/>
      <c r="EVH121" s="38"/>
      <c r="EVI121" s="38"/>
      <c r="EVJ121" s="38"/>
      <c r="EVK121" s="38"/>
      <c r="EVL121" s="38"/>
      <c r="EVM121" s="38"/>
      <c r="EVN121" s="38"/>
      <c r="EVO121" s="38"/>
      <c r="EVP121" s="38"/>
      <c r="EVQ121" s="38"/>
      <c r="EVR121" s="38"/>
      <c r="EVS121" s="38"/>
      <c r="EVT121" s="38"/>
      <c r="EVU121" s="38"/>
      <c r="EVV121" s="38"/>
      <c r="EVW121" s="38"/>
      <c r="EVX121" s="38"/>
      <c r="EVY121" s="38"/>
      <c r="EVZ121" s="38"/>
      <c r="EWA121" s="38"/>
      <c r="EWB121" s="38"/>
      <c r="EWC121" s="38"/>
      <c r="EWD121" s="38"/>
      <c r="EWE121" s="38"/>
      <c r="EWF121" s="38"/>
      <c r="EWG121" s="38"/>
      <c r="EWH121" s="38"/>
      <c r="EWI121" s="38"/>
      <c r="EWJ121" s="38"/>
      <c r="EWK121" s="38"/>
      <c r="EWL121" s="38"/>
      <c r="EWM121" s="38"/>
      <c r="EWN121" s="38"/>
      <c r="EWO121" s="38"/>
      <c r="EWP121" s="38"/>
      <c r="EWQ121" s="38"/>
      <c r="EWR121" s="38"/>
      <c r="EWS121" s="38"/>
      <c r="EWT121" s="38"/>
      <c r="EWU121" s="38"/>
      <c r="EWV121" s="38"/>
      <c r="EWW121" s="38"/>
      <c r="EWX121" s="38"/>
      <c r="EWY121" s="38"/>
      <c r="EWZ121" s="38"/>
      <c r="EXA121" s="38"/>
      <c r="EXB121" s="38"/>
      <c r="EXC121" s="38"/>
      <c r="EXD121" s="38"/>
      <c r="EXE121" s="38"/>
      <c r="EXF121" s="38"/>
      <c r="EXG121" s="38"/>
      <c r="EXH121" s="38"/>
      <c r="EXI121" s="38"/>
      <c r="EXJ121" s="38"/>
      <c r="EXK121" s="38"/>
      <c r="EXL121" s="38"/>
      <c r="EXM121" s="38"/>
      <c r="EXN121" s="38"/>
      <c r="EXO121" s="38"/>
      <c r="EXP121" s="38"/>
      <c r="EXQ121" s="38"/>
      <c r="EXR121" s="38"/>
      <c r="EXS121" s="38"/>
      <c r="EXT121" s="38"/>
      <c r="EXU121" s="38"/>
      <c r="EXV121" s="38"/>
      <c r="EXW121" s="38"/>
      <c r="EXX121" s="38"/>
      <c r="EXY121" s="38"/>
      <c r="EXZ121" s="38"/>
      <c r="EYA121" s="38"/>
      <c r="EYB121" s="38"/>
      <c r="EYC121" s="38"/>
      <c r="EYD121" s="38"/>
      <c r="EYE121" s="38"/>
      <c r="EYF121" s="38"/>
      <c r="EYG121" s="38"/>
      <c r="EYH121" s="38"/>
      <c r="EYI121" s="38"/>
      <c r="EYJ121" s="38"/>
      <c r="EYK121" s="38"/>
      <c r="EYL121" s="38"/>
      <c r="EYM121" s="38"/>
      <c r="EYN121" s="38"/>
      <c r="EYO121" s="38"/>
      <c r="EYP121" s="38"/>
      <c r="EYQ121" s="38"/>
      <c r="EYR121" s="38"/>
      <c r="EYS121" s="38"/>
      <c r="EYT121" s="38"/>
      <c r="EYU121" s="38"/>
      <c r="EYV121" s="38"/>
      <c r="EYW121" s="38"/>
      <c r="EYX121" s="38"/>
      <c r="EYY121" s="38"/>
      <c r="EYZ121" s="38"/>
      <c r="EZA121" s="38"/>
      <c r="EZB121" s="38"/>
      <c r="EZC121" s="38"/>
      <c r="EZD121" s="38"/>
      <c r="EZE121" s="38"/>
      <c r="EZF121" s="38"/>
      <c r="EZG121" s="38"/>
      <c r="EZH121" s="38"/>
      <c r="EZI121" s="38"/>
      <c r="EZJ121" s="38"/>
      <c r="EZK121" s="38"/>
      <c r="EZL121" s="38"/>
      <c r="EZM121" s="38"/>
      <c r="EZN121" s="38"/>
      <c r="EZO121" s="38"/>
      <c r="EZP121" s="38"/>
      <c r="EZQ121" s="38"/>
      <c r="EZR121" s="38"/>
      <c r="EZS121" s="38"/>
      <c r="EZT121" s="38"/>
      <c r="EZU121" s="38"/>
      <c r="EZV121" s="38"/>
      <c r="EZW121" s="38"/>
      <c r="EZX121" s="38"/>
      <c r="EZY121" s="38"/>
      <c r="EZZ121" s="38"/>
      <c r="FAA121" s="38"/>
      <c r="FAB121" s="38"/>
      <c r="FAC121" s="38"/>
      <c r="FAD121" s="38"/>
      <c r="FAE121" s="38"/>
      <c r="FAF121" s="38"/>
      <c r="FAG121" s="38"/>
      <c r="FAH121" s="38"/>
      <c r="FAI121" s="38"/>
      <c r="FAJ121" s="38"/>
      <c r="FAK121" s="38"/>
      <c r="FAL121" s="38"/>
      <c r="FAM121" s="38"/>
      <c r="FAN121" s="38"/>
      <c r="FAO121" s="38"/>
      <c r="FAP121" s="38"/>
      <c r="FAQ121" s="38"/>
      <c r="FAR121" s="38"/>
      <c r="FAS121" s="38"/>
      <c r="FAT121" s="38"/>
      <c r="FAU121" s="38"/>
      <c r="FAV121" s="38"/>
      <c r="FAW121" s="38"/>
      <c r="FAX121" s="38"/>
      <c r="FAY121" s="38"/>
      <c r="FAZ121" s="38"/>
      <c r="FBA121" s="38"/>
      <c r="FBB121" s="38"/>
      <c r="FBC121" s="38"/>
      <c r="FBD121" s="38"/>
      <c r="FBE121" s="38"/>
      <c r="FBF121" s="38"/>
      <c r="FBG121" s="38"/>
      <c r="FBH121" s="38"/>
      <c r="FBI121" s="38"/>
      <c r="FBJ121" s="38"/>
      <c r="FBK121" s="38"/>
      <c r="FBL121" s="38"/>
      <c r="FBM121" s="38"/>
      <c r="FBN121" s="38"/>
      <c r="FBO121" s="38"/>
      <c r="FBP121" s="38"/>
      <c r="FBQ121" s="38"/>
      <c r="FBR121" s="38"/>
      <c r="FBS121" s="38"/>
      <c r="FBT121" s="38"/>
      <c r="FBU121" s="38"/>
      <c r="FBV121" s="38"/>
      <c r="FBW121" s="38"/>
      <c r="FBX121" s="38"/>
      <c r="FBY121" s="38"/>
      <c r="FBZ121" s="38"/>
      <c r="FCA121" s="38"/>
      <c r="FCB121" s="38"/>
      <c r="FCC121" s="38"/>
      <c r="FCD121" s="38"/>
      <c r="FCE121" s="38"/>
      <c r="FCF121" s="38"/>
      <c r="FCG121" s="38"/>
      <c r="FCH121" s="38"/>
      <c r="FCI121" s="38"/>
      <c r="FCJ121" s="38"/>
      <c r="FCK121" s="38"/>
      <c r="FCL121" s="38"/>
      <c r="FCM121" s="38"/>
      <c r="FCN121" s="38"/>
      <c r="FCO121" s="38"/>
      <c r="FCP121" s="38"/>
      <c r="FCQ121" s="38"/>
      <c r="FCR121" s="38"/>
      <c r="FCS121" s="38"/>
      <c r="FCT121" s="38"/>
      <c r="FCU121" s="38"/>
      <c r="FCV121" s="38"/>
      <c r="FCW121" s="38"/>
      <c r="FCX121" s="38"/>
      <c r="FCY121" s="38"/>
      <c r="FCZ121" s="38"/>
      <c r="FDA121" s="38"/>
      <c r="FDB121" s="38"/>
      <c r="FDC121" s="38"/>
      <c r="FDD121" s="38"/>
      <c r="FDE121" s="38"/>
      <c r="FDF121" s="38"/>
      <c r="FDG121" s="38"/>
      <c r="FDH121" s="38"/>
      <c r="FDI121" s="38"/>
      <c r="FDJ121" s="38"/>
      <c r="FDK121" s="38"/>
      <c r="FDL121" s="38"/>
      <c r="FDM121" s="38"/>
      <c r="FDN121" s="38"/>
      <c r="FDO121" s="38"/>
      <c r="FDP121" s="38"/>
      <c r="FDQ121" s="38"/>
      <c r="FDR121" s="38"/>
      <c r="FDS121" s="38"/>
      <c r="FDT121" s="38"/>
      <c r="FDU121" s="38"/>
      <c r="FDV121" s="38"/>
      <c r="FDW121" s="38"/>
      <c r="FDX121" s="38"/>
      <c r="FDY121" s="38"/>
      <c r="FDZ121" s="38"/>
      <c r="FEA121" s="38"/>
      <c r="FEB121" s="38"/>
      <c r="FEC121" s="38"/>
      <c r="FED121" s="38"/>
      <c r="FEE121" s="38"/>
      <c r="FEF121" s="38"/>
      <c r="FEG121" s="38"/>
      <c r="FEH121" s="38"/>
      <c r="FEI121" s="38"/>
      <c r="FEJ121" s="38"/>
      <c r="FEK121" s="38"/>
      <c r="FEL121" s="38"/>
      <c r="FEM121" s="38"/>
      <c r="FEN121" s="38"/>
      <c r="FEO121" s="38"/>
      <c r="FEP121" s="38"/>
      <c r="FEQ121" s="38"/>
      <c r="FER121" s="38"/>
      <c r="FES121" s="38"/>
      <c r="FET121" s="38"/>
      <c r="FEU121" s="38"/>
      <c r="FEV121" s="38"/>
      <c r="FEW121" s="38"/>
      <c r="FEX121" s="38"/>
      <c r="FEY121" s="38"/>
      <c r="FEZ121" s="38"/>
      <c r="FFA121" s="38"/>
      <c r="FFB121" s="38"/>
      <c r="FFC121" s="38"/>
      <c r="FFD121" s="38"/>
      <c r="FFE121" s="38"/>
      <c r="FFF121" s="38"/>
      <c r="FFG121" s="38"/>
      <c r="FFH121" s="38"/>
      <c r="FFI121" s="38"/>
      <c r="FFJ121" s="38"/>
      <c r="FFK121" s="38"/>
      <c r="FFL121" s="38"/>
      <c r="FFM121" s="38"/>
      <c r="FFN121" s="38"/>
      <c r="FFO121" s="38"/>
      <c r="FFP121" s="38"/>
      <c r="FFQ121" s="38"/>
      <c r="FFR121" s="38"/>
      <c r="FFS121" s="38"/>
      <c r="FFT121" s="38"/>
      <c r="FFU121" s="38"/>
      <c r="FFV121" s="38"/>
      <c r="FFW121" s="38"/>
      <c r="FFX121" s="38"/>
      <c r="FFY121" s="38"/>
      <c r="FFZ121" s="38"/>
      <c r="FGA121" s="38"/>
      <c r="FGB121" s="38"/>
      <c r="FGC121" s="38"/>
      <c r="FGD121" s="38"/>
      <c r="FGE121" s="38"/>
      <c r="FGF121" s="38"/>
      <c r="FGG121" s="38"/>
      <c r="FGH121" s="38"/>
      <c r="FGI121" s="38"/>
      <c r="FGJ121" s="38"/>
      <c r="FGK121" s="38"/>
      <c r="FGL121" s="38"/>
      <c r="FGM121" s="38"/>
      <c r="FGN121" s="38"/>
      <c r="FGO121" s="38"/>
      <c r="FGP121" s="38"/>
      <c r="FGQ121" s="38"/>
      <c r="FGR121" s="38"/>
      <c r="FGS121" s="38"/>
      <c r="FGT121" s="38"/>
      <c r="FGU121" s="38"/>
      <c r="FGV121" s="38"/>
      <c r="FGW121" s="38"/>
      <c r="FGX121" s="38"/>
      <c r="FGY121" s="38"/>
      <c r="FGZ121" s="38"/>
      <c r="FHA121" s="38"/>
      <c r="FHB121" s="38"/>
      <c r="FHC121" s="38"/>
      <c r="FHD121" s="38"/>
      <c r="FHE121" s="38"/>
      <c r="FHF121" s="38"/>
      <c r="FHG121" s="38"/>
      <c r="FHH121" s="38"/>
      <c r="FHI121" s="38"/>
      <c r="FHJ121" s="38"/>
      <c r="FHK121" s="38"/>
      <c r="FHL121" s="38"/>
      <c r="FHM121" s="38"/>
      <c r="FHN121" s="38"/>
      <c r="FHO121" s="38"/>
      <c r="FHP121" s="38"/>
      <c r="FHQ121" s="38"/>
      <c r="FHR121" s="38"/>
      <c r="FHS121" s="38"/>
      <c r="FHT121" s="38"/>
      <c r="FHU121" s="38"/>
      <c r="FHV121" s="38"/>
      <c r="FHW121" s="38"/>
      <c r="FHX121" s="38"/>
      <c r="FHY121" s="38"/>
      <c r="FHZ121" s="38"/>
      <c r="FIA121" s="38"/>
      <c r="FIB121" s="38"/>
      <c r="FIC121" s="38"/>
      <c r="FID121" s="38"/>
      <c r="FIE121" s="38"/>
      <c r="FIF121" s="38"/>
      <c r="FIG121" s="38"/>
      <c r="FIH121" s="38"/>
      <c r="FII121" s="38"/>
      <c r="FIJ121" s="38"/>
      <c r="FIK121" s="38"/>
      <c r="FIL121" s="38"/>
      <c r="FIM121" s="38"/>
      <c r="FIN121" s="38"/>
      <c r="FIO121" s="38"/>
      <c r="FIP121" s="38"/>
      <c r="FIQ121" s="38"/>
      <c r="FIR121" s="38"/>
      <c r="FIS121" s="38"/>
      <c r="FIT121" s="38"/>
      <c r="FIU121" s="38"/>
      <c r="FIV121" s="38"/>
      <c r="FIW121" s="38"/>
      <c r="FIX121" s="38"/>
      <c r="FIY121" s="38"/>
      <c r="FIZ121" s="38"/>
      <c r="FJA121" s="38"/>
      <c r="FJB121" s="38"/>
      <c r="FJC121" s="38"/>
      <c r="FJD121" s="38"/>
      <c r="FJE121" s="38"/>
      <c r="FJF121" s="38"/>
      <c r="FJG121" s="38"/>
      <c r="FJH121" s="38"/>
      <c r="FJI121" s="38"/>
      <c r="FJJ121" s="38"/>
      <c r="FJK121" s="38"/>
      <c r="FJL121" s="38"/>
      <c r="FJM121" s="38"/>
      <c r="FJN121" s="38"/>
      <c r="FJO121" s="38"/>
      <c r="FJP121" s="38"/>
      <c r="FJQ121" s="38"/>
      <c r="FJR121" s="38"/>
      <c r="FJS121" s="38"/>
      <c r="FJT121" s="38"/>
      <c r="FJU121" s="38"/>
      <c r="FJV121" s="38"/>
      <c r="FJW121" s="38"/>
      <c r="FJX121" s="38"/>
      <c r="FJY121" s="38"/>
      <c r="FJZ121" s="38"/>
      <c r="FKA121" s="38"/>
      <c r="FKB121" s="38"/>
      <c r="FKC121" s="38"/>
      <c r="FKD121" s="38"/>
      <c r="FKE121" s="38"/>
      <c r="FKF121" s="38"/>
      <c r="FKG121" s="38"/>
      <c r="FKH121" s="38"/>
      <c r="FKI121" s="38"/>
      <c r="FKJ121" s="38"/>
      <c r="FKK121" s="38"/>
      <c r="FKL121" s="38"/>
      <c r="FKM121" s="38"/>
      <c r="FKN121" s="38"/>
      <c r="FKO121" s="38"/>
      <c r="FKP121" s="38"/>
      <c r="FKQ121" s="38"/>
      <c r="FKR121" s="38"/>
      <c r="FKS121" s="38"/>
      <c r="FKT121" s="38"/>
      <c r="FKU121" s="38"/>
      <c r="FKV121" s="38"/>
      <c r="FKW121" s="38"/>
      <c r="FKX121" s="38"/>
      <c r="FKY121" s="38"/>
      <c r="FKZ121" s="38"/>
      <c r="FLA121" s="38"/>
      <c r="FLB121" s="38"/>
      <c r="FLC121" s="38"/>
      <c r="FLD121" s="38"/>
      <c r="FLE121" s="38"/>
      <c r="FLF121" s="38"/>
      <c r="FLG121" s="38"/>
      <c r="FLH121" s="38"/>
      <c r="FLI121" s="38"/>
      <c r="FLJ121" s="38"/>
      <c r="FLK121" s="38"/>
      <c r="FLL121" s="38"/>
      <c r="FLM121" s="38"/>
      <c r="FLN121" s="38"/>
      <c r="FLO121" s="38"/>
      <c r="FLP121" s="38"/>
      <c r="FLQ121" s="38"/>
      <c r="FLR121" s="38"/>
      <c r="FLS121" s="38"/>
      <c r="FLT121" s="38"/>
      <c r="FLU121" s="38"/>
      <c r="FLV121" s="38"/>
      <c r="FLW121" s="38"/>
      <c r="FLX121" s="38"/>
      <c r="FLY121" s="38"/>
      <c r="FLZ121" s="38"/>
      <c r="FMA121" s="38"/>
      <c r="FMB121" s="38"/>
      <c r="FMC121" s="38"/>
      <c r="FMD121" s="38"/>
      <c r="FME121" s="38"/>
      <c r="FMF121" s="38"/>
      <c r="FMG121" s="38"/>
      <c r="FMH121" s="38"/>
      <c r="FMI121" s="38"/>
      <c r="FMJ121" s="38"/>
      <c r="FMK121" s="38"/>
      <c r="FML121" s="38"/>
      <c r="FMM121" s="38"/>
      <c r="FMN121" s="38"/>
      <c r="FMO121" s="38"/>
      <c r="FMP121" s="38"/>
      <c r="FMQ121" s="38"/>
      <c r="FMR121" s="38"/>
      <c r="FMS121" s="38"/>
      <c r="FMT121" s="38"/>
      <c r="FMU121" s="38"/>
      <c r="FMV121" s="38"/>
      <c r="FMW121" s="38"/>
      <c r="FMX121" s="38"/>
      <c r="FMY121" s="38"/>
      <c r="FMZ121" s="38"/>
      <c r="FNA121" s="38"/>
      <c r="FNB121" s="38"/>
      <c r="FNC121" s="38"/>
      <c r="FND121" s="38"/>
      <c r="FNE121" s="38"/>
      <c r="FNF121" s="38"/>
      <c r="FNG121" s="38"/>
      <c r="FNH121" s="38"/>
      <c r="FNI121" s="38"/>
      <c r="FNJ121" s="38"/>
      <c r="FNK121" s="38"/>
      <c r="FNL121" s="38"/>
      <c r="FNM121" s="38"/>
      <c r="FNN121" s="38"/>
      <c r="FNO121" s="38"/>
      <c r="FNP121" s="38"/>
      <c r="FNQ121" s="38"/>
      <c r="FNR121" s="38"/>
      <c r="FNS121" s="38"/>
      <c r="FNT121" s="38"/>
      <c r="FNU121" s="38"/>
      <c r="FNV121" s="38"/>
      <c r="FNW121" s="38"/>
      <c r="FNX121" s="38"/>
      <c r="FNY121" s="38"/>
      <c r="FNZ121" s="38"/>
      <c r="FOA121" s="38"/>
      <c r="FOB121" s="38"/>
      <c r="FOC121" s="38"/>
      <c r="FOD121" s="38"/>
      <c r="FOE121" s="38"/>
      <c r="FOF121" s="38"/>
      <c r="FOG121" s="38"/>
      <c r="FOH121" s="38"/>
      <c r="FOI121" s="38"/>
      <c r="FOJ121" s="38"/>
      <c r="FOK121" s="38"/>
      <c r="FOL121" s="38"/>
      <c r="FOM121" s="38"/>
      <c r="FON121" s="38"/>
      <c r="FOO121" s="38"/>
      <c r="FOP121" s="38"/>
      <c r="FOQ121" s="38"/>
      <c r="FOR121" s="38"/>
      <c r="FOS121" s="38"/>
      <c r="FOT121" s="38"/>
      <c r="FOU121" s="38"/>
      <c r="FOV121" s="38"/>
      <c r="FOW121" s="38"/>
      <c r="FOX121" s="38"/>
      <c r="FOY121" s="38"/>
      <c r="FOZ121" s="38"/>
      <c r="FPA121" s="38"/>
      <c r="FPB121" s="38"/>
      <c r="FPC121" s="38"/>
      <c r="FPD121" s="38"/>
      <c r="FPE121" s="38"/>
      <c r="FPF121" s="38"/>
      <c r="FPG121" s="38"/>
      <c r="FPH121" s="38"/>
      <c r="FPI121" s="38"/>
      <c r="FPJ121" s="38"/>
      <c r="FPK121" s="38"/>
      <c r="FPL121" s="38"/>
      <c r="FPM121" s="38"/>
      <c r="FPN121" s="38"/>
      <c r="FPO121" s="38"/>
      <c r="FPP121" s="38"/>
      <c r="FPQ121" s="38"/>
      <c r="FPR121" s="38"/>
      <c r="FPS121" s="38"/>
      <c r="FPT121" s="38"/>
      <c r="FPU121" s="38"/>
      <c r="FPV121" s="38"/>
      <c r="FPW121" s="38"/>
      <c r="FPX121" s="38"/>
      <c r="FPY121" s="38"/>
      <c r="FPZ121" s="38"/>
      <c r="FQA121" s="38"/>
      <c r="FQB121" s="38"/>
      <c r="FQC121" s="38"/>
      <c r="FQD121" s="38"/>
      <c r="FQE121" s="38"/>
      <c r="FQF121" s="38"/>
      <c r="FQG121" s="38"/>
      <c r="FQH121" s="38"/>
      <c r="FQI121" s="38"/>
      <c r="FQJ121" s="38"/>
      <c r="FQK121" s="38"/>
      <c r="FQL121" s="38"/>
      <c r="FQM121" s="38"/>
      <c r="FQN121" s="38"/>
      <c r="FQO121" s="38"/>
      <c r="FQP121" s="38"/>
      <c r="FQQ121" s="38"/>
      <c r="FQR121" s="38"/>
      <c r="FQS121" s="38"/>
      <c r="FQT121" s="38"/>
      <c r="FQU121" s="38"/>
      <c r="FQV121" s="38"/>
      <c r="FQW121" s="38"/>
      <c r="FQX121" s="38"/>
      <c r="FQY121" s="38"/>
      <c r="FQZ121" s="38"/>
      <c r="FRA121" s="38"/>
      <c r="FRB121" s="38"/>
      <c r="FRC121" s="38"/>
      <c r="FRD121" s="38"/>
      <c r="FRE121" s="38"/>
      <c r="FRF121" s="38"/>
      <c r="FRG121" s="38"/>
      <c r="FRH121" s="38"/>
      <c r="FRI121" s="38"/>
      <c r="FRJ121" s="38"/>
      <c r="FRK121" s="38"/>
      <c r="FRL121" s="38"/>
      <c r="FRM121" s="38"/>
      <c r="FRN121" s="38"/>
      <c r="FRO121" s="38"/>
      <c r="FRP121" s="38"/>
      <c r="FRQ121" s="38"/>
      <c r="FRR121" s="38"/>
      <c r="FRS121" s="38"/>
      <c r="FRT121" s="38"/>
      <c r="FRU121" s="38"/>
      <c r="FRV121" s="38"/>
      <c r="FRW121" s="38"/>
      <c r="FRX121" s="38"/>
      <c r="FRY121" s="38"/>
      <c r="FRZ121" s="38"/>
      <c r="FSA121" s="38"/>
      <c r="FSB121" s="38"/>
      <c r="FSC121" s="38"/>
      <c r="FSD121" s="38"/>
      <c r="FSE121" s="38"/>
      <c r="FSF121" s="38"/>
      <c r="FSG121" s="38"/>
      <c r="FSH121" s="38"/>
      <c r="FSI121" s="38"/>
      <c r="FSJ121" s="38"/>
      <c r="FSK121" s="38"/>
      <c r="FSL121" s="38"/>
      <c r="FSM121" s="38"/>
      <c r="FSN121" s="38"/>
      <c r="FSO121" s="38"/>
      <c r="FSP121" s="38"/>
      <c r="FSQ121" s="38"/>
      <c r="FSR121" s="38"/>
      <c r="FSS121" s="38"/>
      <c r="FST121" s="38"/>
      <c r="FSU121" s="38"/>
      <c r="FSV121" s="38"/>
      <c r="FSW121" s="38"/>
      <c r="FSX121" s="38"/>
      <c r="FSY121" s="38"/>
      <c r="FSZ121" s="38"/>
      <c r="FTA121" s="38"/>
      <c r="FTB121" s="38"/>
      <c r="FTC121" s="38"/>
      <c r="FTD121" s="38"/>
      <c r="FTE121" s="38"/>
      <c r="FTF121" s="38"/>
      <c r="FTG121" s="38"/>
      <c r="FTH121" s="38"/>
      <c r="FTI121" s="38"/>
      <c r="FTJ121" s="38"/>
      <c r="FTK121" s="38"/>
      <c r="FTL121" s="38"/>
      <c r="FTM121" s="38"/>
      <c r="FTN121" s="38"/>
      <c r="FTO121" s="38"/>
      <c r="FTP121" s="38"/>
      <c r="FTQ121" s="38"/>
      <c r="FTR121" s="38"/>
      <c r="FTS121" s="38"/>
      <c r="FTT121" s="38"/>
      <c r="FTU121" s="38"/>
      <c r="FTV121" s="38"/>
      <c r="FTW121" s="38"/>
      <c r="FTX121" s="38"/>
      <c r="FTY121" s="38"/>
      <c r="FTZ121" s="38"/>
      <c r="FUA121" s="38"/>
      <c r="FUB121" s="38"/>
      <c r="FUC121" s="38"/>
      <c r="FUD121" s="38"/>
      <c r="FUE121" s="38"/>
      <c r="FUF121" s="38"/>
      <c r="FUG121" s="38"/>
      <c r="FUH121" s="38"/>
      <c r="FUI121" s="38"/>
      <c r="FUJ121" s="38"/>
      <c r="FUK121" s="38"/>
      <c r="FUL121" s="38"/>
      <c r="FUM121" s="38"/>
      <c r="FUN121" s="38"/>
      <c r="FUO121" s="38"/>
      <c r="FUP121" s="38"/>
      <c r="FUQ121" s="38"/>
      <c r="FUR121" s="38"/>
      <c r="FUS121" s="38"/>
      <c r="FUT121" s="38"/>
      <c r="FUU121" s="38"/>
      <c r="FUV121" s="38"/>
      <c r="FUW121" s="38"/>
      <c r="FUX121" s="38"/>
      <c r="FUY121" s="38"/>
      <c r="FUZ121" s="38"/>
      <c r="FVA121" s="38"/>
      <c r="FVB121" s="38"/>
      <c r="FVC121" s="38"/>
      <c r="FVD121" s="38"/>
      <c r="FVE121" s="38"/>
      <c r="FVF121" s="38"/>
      <c r="FVG121" s="38"/>
      <c r="FVH121" s="38"/>
      <c r="FVI121" s="38"/>
      <c r="FVJ121" s="38"/>
      <c r="FVK121" s="38"/>
      <c r="FVL121" s="38"/>
      <c r="FVM121" s="38"/>
      <c r="FVN121" s="38"/>
      <c r="FVO121" s="38"/>
      <c r="FVP121" s="38"/>
      <c r="FVQ121" s="38"/>
      <c r="FVR121" s="38"/>
      <c r="FVS121" s="38"/>
      <c r="FVT121" s="38"/>
      <c r="FVU121" s="38"/>
      <c r="FVV121" s="38"/>
      <c r="FVW121" s="38"/>
      <c r="FVX121" s="38"/>
      <c r="FVY121" s="38"/>
      <c r="FVZ121" s="38"/>
      <c r="FWA121" s="38"/>
      <c r="FWB121" s="38"/>
      <c r="FWC121" s="38"/>
      <c r="FWD121" s="38"/>
      <c r="FWE121" s="38"/>
      <c r="FWF121" s="38"/>
      <c r="FWG121" s="38"/>
      <c r="FWH121" s="38"/>
      <c r="FWI121" s="38"/>
      <c r="FWJ121" s="38"/>
      <c r="FWK121" s="38"/>
      <c r="FWL121" s="38"/>
      <c r="FWM121" s="38"/>
      <c r="FWN121" s="38"/>
      <c r="FWO121" s="38"/>
      <c r="FWP121" s="38"/>
      <c r="FWQ121" s="38"/>
      <c r="FWR121" s="38"/>
      <c r="FWS121" s="38"/>
      <c r="FWT121" s="38"/>
      <c r="FWU121" s="38"/>
      <c r="FWV121" s="38"/>
      <c r="FWW121" s="38"/>
      <c r="FWX121" s="38"/>
      <c r="FWY121" s="38"/>
      <c r="FWZ121" s="38"/>
      <c r="FXA121" s="38"/>
      <c r="FXB121" s="38"/>
      <c r="FXC121" s="38"/>
      <c r="FXD121" s="38"/>
      <c r="FXE121" s="38"/>
      <c r="FXF121" s="38"/>
      <c r="FXG121" s="38"/>
      <c r="FXH121" s="38"/>
      <c r="FXI121" s="38"/>
      <c r="FXJ121" s="38"/>
      <c r="FXK121" s="38"/>
      <c r="FXL121" s="38"/>
      <c r="FXM121" s="38"/>
      <c r="FXN121" s="38"/>
      <c r="FXO121" s="38"/>
      <c r="FXP121" s="38"/>
      <c r="FXQ121" s="38"/>
      <c r="FXR121" s="38"/>
      <c r="FXS121" s="38"/>
      <c r="FXT121" s="38"/>
      <c r="FXU121" s="38"/>
      <c r="FXV121" s="38"/>
      <c r="FXW121" s="38"/>
      <c r="FXX121" s="38"/>
      <c r="FXY121" s="38"/>
      <c r="FXZ121" s="38"/>
      <c r="FYA121" s="38"/>
      <c r="FYB121" s="38"/>
      <c r="FYC121" s="38"/>
      <c r="FYD121" s="38"/>
      <c r="FYE121" s="38"/>
      <c r="FYF121" s="38"/>
      <c r="FYG121" s="38"/>
      <c r="FYH121" s="38"/>
      <c r="FYI121" s="38"/>
      <c r="FYJ121" s="38"/>
      <c r="FYK121" s="38"/>
      <c r="FYL121" s="38"/>
      <c r="FYM121" s="38"/>
      <c r="FYN121" s="38"/>
      <c r="FYO121" s="38"/>
      <c r="FYP121" s="38"/>
      <c r="FYQ121" s="38"/>
      <c r="FYR121" s="38"/>
      <c r="FYS121" s="38"/>
      <c r="FYT121" s="38"/>
      <c r="FYU121" s="38"/>
      <c r="FYV121" s="38"/>
      <c r="FYW121" s="38"/>
      <c r="FYX121" s="38"/>
      <c r="FYY121" s="38"/>
      <c r="FYZ121" s="38"/>
      <c r="FZA121" s="38"/>
      <c r="FZB121" s="38"/>
      <c r="FZC121" s="38"/>
      <c r="FZD121" s="38"/>
      <c r="FZE121" s="38"/>
      <c r="FZF121" s="38"/>
      <c r="FZG121" s="38"/>
      <c r="FZH121" s="38"/>
      <c r="FZI121" s="38"/>
      <c r="FZJ121" s="38"/>
      <c r="FZK121" s="38"/>
      <c r="FZL121" s="38"/>
      <c r="FZM121" s="38"/>
      <c r="FZN121" s="38"/>
      <c r="FZO121" s="38"/>
      <c r="FZP121" s="38"/>
      <c r="FZQ121" s="38"/>
      <c r="FZR121" s="38"/>
      <c r="FZS121" s="38"/>
      <c r="FZT121" s="38"/>
      <c r="FZU121" s="38"/>
      <c r="FZV121" s="38"/>
      <c r="FZW121" s="38"/>
      <c r="FZX121" s="38"/>
      <c r="FZY121" s="38"/>
      <c r="FZZ121" s="38"/>
      <c r="GAA121" s="38"/>
      <c r="GAB121" s="38"/>
      <c r="GAC121" s="38"/>
      <c r="GAD121" s="38"/>
      <c r="GAE121" s="38"/>
      <c r="GAF121" s="38"/>
      <c r="GAG121" s="38"/>
      <c r="GAH121" s="38"/>
      <c r="GAI121" s="38"/>
      <c r="GAJ121" s="38"/>
      <c r="GAK121" s="38"/>
      <c r="GAL121" s="38"/>
      <c r="GAM121" s="38"/>
      <c r="GAN121" s="38"/>
      <c r="GAO121" s="38"/>
      <c r="GAP121" s="38"/>
      <c r="GAQ121" s="38"/>
      <c r="GAR121" s="38"/>
      <c r="GAS121" s="38"/>
      <c r="GAT121" s="38"/>
      <c r="GAU121" s="38"/>
      <c r="GAV121" s="38"/>
      <c r="GAW121" s="38"/>
      <c r="GAX121" s="38"/>
      <c r="GAY121" s="38"/>
      <c r="GAZ121" s="38"/>
      <c r="GBA121" s="38"/>
      <c r="GBB121" s="38"/>
      <c r="GBC121" s="38"/>
      <c r="GBD121" s="38"/>
      <c r="GBE121" s="38"/>
      <c r="GBF121" s="38"/>
      <c r="GBG121" s="38"/>
      <c r="GBH121" s="38"/>
      <c r="GBI121" s="38"/>
      <c r="GBJ121" s="38"/>
      <c r="GBK121" s="38"/>
      <c r="GBL121" s="38"/>
      <c r="GBM121" s="38"/>
      <c r="GBN121" s="38"/>
      <c r="GBO121" s="38"/>
      <c r="GBP121" s="38"/>
      <c r="GBQ121" s="38"/>
      <c r="GBR121" s="38"/>
      <c r="GBS121" s="38"/>
      <c r="GBT121" s="38"/>
      <c r="GBU121" s="38"/>
      <c r="GBV121" s="38"/>
      <c r="GBW121" s="38"/>
      <c r="GBX121" s="38"/>
      <c r="GBY121" s="38"/>
      <c r="GBZ121" s="38"/>
      <c r="GCA121" s="38"/>
      <c r="GCB121" s="38"/>
      <c r="GCC121" s="38"/>
      <c r="GCD121" s="38"/>
      <c r="GCE121" s="38"/>
      <c r="GCF121" s="38"/>
      <c r="GCG121" s="38"/>
      <c r="GCH121" s="38"/>
      <c r="GCI121" s="38"/>
      <c r="GCJ121" s="38"/>
      <c r="GCK121" s="38"/>
      <c r="GCL121" s="38"/>
      <c r="GCM121" s="38"/>
      <c r="GCN121" s="38"/>
      <c r="GCO121" s="38"/>
      <c r="GCP121" s="38"/>
      <c r="GCQ121" s="38"/>
      <c r="GCR121" s="38"/>
      <c r="GCS121" s="38"/>
      <c r="GCT121" s="38"/>
      <c r="GCU121" s="38"/>
      <c r="GCV121" s="38"/>
      <c r="GCW121" s="38"/>
      <c r="GCX121" s="38"/>
      <c r="GCY121" s="38"/>
      <c r="GCZ121" s="38"/>
      <c r="GDA121" s="38"/>
      <c r="GDB121" s="38"/>
      <c r="GDC121" s="38"/>
      <c r="GDD121" s="38"/>
      <c r="GDE121" s="38"/>
      <c r="GDF121" s="38"/>
      <c r="GDG121" s="38"/>
      <c r="GDH121" s="38"/>
      <c r="GDI121" s="38"/>
      <c r="GDJ121" s="38"/>
      <c r="GDK121" s="38"/>
      <c r="GDL121" s="38"/>
      <c r="GDM121" s="38"/>
      <c r="GDN121" s="38"/>
      <c r="GDO121" s="38"/>
      <c r="GDP121" s="38"/>
      <c r="GDQ121" s="38"/>
      <c r="GDR121" s="38"/>
      <c r="GDS121" s="38"/>
      <c r="GDT121" s="38"/>
      <c r="GDU121" s="38"/>
      <c r="GDV121" s="38"/>
      <c r="GDW121" s="38"/>
      <c r="GDX121" s="38"/>
      <c r="GDY121" s="38"/>
      <c r="GDZ121" s="38"/>
      <c r="GEA121" s="38"/>
      <c r="GEB121" s="38"/>
      <c r="GEC121" s="38"/>
      <c r="GED121" s="38"/>
      <c r="GEE121" s="38"/>
      <c r="GEF121" s="38"/>
      <c r="GEG121" s="38"/>
      <c r="GEH121" s="38"/>
      <c r="GEI121" s="38"/>
      <c r="GEJ121" s="38"/>
      <c r="GEK121" s="38"/>
      <c r="GEL121" s="38"/>
      <c r="GEM121" s="38"/>
      <c r="GEN121" s="38"/>
      <c r="GEO121" s="38"/>
      <c r="GEP121" s="38"/>
      <c r="GEQ121" s="38"/>
      <c r="GER121" s="38"/>
      <c r="GES121" s="38"/>
      <c r="GET121" s="38"/>
      <c r="GEU121" s="38"/>
      <c r="GEV121" s="38"/>
      <c r="GEW121" s="38"/>
      <c r="GEX121" s="38"/>
      <c r="GEY121" s="38"/>
      <c r="GEZ121" s="38"/>
      <c r="GFA121" s="38"/>
      <c r="GFB121" s="38"/>
      <c r="GFC121" s="38"/>
      <c r="GFD121" s="38"/>
      <c r="GFE121" s="38"/>
      <c r="GFF121" s="38"/>
      <c r="GFG121" s="38"/>
      <c r="GFH121" s="38"/>
      <c r="GFI121" s="38"/>
      <c r="GFJ121" s="38"/>
      <c r="GFK121" s="38"/>
      <c r="GFL121" s="38"/>
      <c r="GFM121" s="38"/>
      <c r="GFN121" s="38"/>
      <c r="GFO121" s="38"/>
      <c r="GFP121" s="38"/>
      <c r="GFQ121" s="38"/>
      <c r="GFR121" s="38"/>
      <c r="GFS121" s="38"/>
      <c r="GFT121" s="38"/>
      <c r="GFU121" s="38"/>
      <c r="GFV121" s="38"/>
      <c r="GFW121" s="38"/>
      <c r="GFX121" s="38"/>
      <c r="GFY121" s="38"/>
      <c r="GFZ121" s="38"/>
      <c r="GGA121" s="38"/>
      <c r="GGB121" s="38"/>
      <c r="GGC121" s="38"/>
      <c r="GGD121" s="38"/>
      <c r="GGE121" s="38"/>
      <c r="GGF121" s="38"/>
      <c r="GGG121" s="38"/>
      <c r="GGH121" s="38"/>
      <c r="GGI121" s="38"/>
      <c r="GGJ121" s="38"/>
      <c r="GGK121" s="38"/>
      <c r="GGL121" s="38"/>
      <c r="GGM121" s="38"/>
      <c r="GGN121" s="38"/>
      <c r="GGO121" s="38"/>
      <c r="GGP121" s="38"/>
      <c r="GGQ121" s="38"/>
      <c r="GGR121" s="38"/>
      <c r="GGS121" s="38"/>
      <c r="GGT121" s="38"/>
      <c r="GGU121" s="38"/>
      <c r="GGV121" s="38"/>
      <c r="GGW121" s="38"/>
      <c r="GGX121" s="38"/>
      <c r="GGY121" s="38"/>
      <c r="GGZ121" s="38"/>
      <c r="GHA121" s="38"/>
      <c r="GHB121" s="38"/>
      <c r="GHC121" s="38"/>
      <c r="GHD121" s="38"/>
      <c r="GHE121" s="38"/>
      <c r="GHF121" s="38"/>
      <c r="GHG121" s="38"/>
      <c r="GHH121" s="38"/>
      <c r="GHI121" s="38"/>
      <c r="GHJ121" s="38"/>
      <c r="GHK121" s="38"/>
      <c r="GHL121" s="38"/>
      <c r="GHM121" s="38"/>
      <c r="GHN121" s="38"/>
      <c r="GHO121" s="38"/>
      <c r="GHP121" s="38"/>
      <c r="GHQ121" s="38"/>
      <c r="GHR121" s="38"/>
      <c r="GHS121" s="38"/>
      <c r="GHT121" s="38"/>
      <c r="GHU121" s="38"/>
      <c r="GHV121" s="38"/>
      <c r="GHW121" s="38"/>
      <c r="GHX121" s="38"/>
      <c r="GHY121" s="38"/>
      <c r="GHZ121" s="38"/>
      <c r="GIA121" s="38"/>
      <c r="GIB121" s="38"/>
      <c r="GIC121" s="38"/>
      <c r="GID121" s="38"/>
      <c r="GIE121" s="38"/>
      <c r="GIF121" s="38"/>
      <c r="GIG121" s="38"/>
      <c r="GIH121" s="38"/>
      <c r="GII121" s="38"/>
      <c r="GIJ121" s="38"/>
      <c r="GIK121" s="38"/>
      <c r="GIL121" s="38"/>
      <c r="GIM121" s="38"/>
      <c r="GIN121" s="38"/>
      <c r="GIO121" s="38"/>
      <c r="GIP121" s="38"/>
      <c r="GIQ121" s="38"/>
      <c r="GIR121" s="38"/>
      <c r="GIS121" s="38"/>
      <c r="GIT121" s="38"/>
      <c r="GIU121" s="38"/>
      <c r="GIV121" s="38"/>
      <c r="GIW121" s="38"/>
      <c r="GIX121" s="38"/>
      <c r="GIY121" s="38"/>
      <c r="GIZ121" s="38"/>
      <c r="GJA121" s="38"/>
      <c r="GJB121" s="38"/>
      <c r="GJC121" s="38"/>
      <c r="GJD121" s="38"/>
      <c r="GJE121" s="38"/>
      <c r="GJF121" s="38"/>
      <c r="GJG121" s="38"/>
      <c r="GJH121" s="38"/>
      <c r="GJI121" s="38"/>
      <c r="GJJ121" s="38"/>
      <c r="GJK121" s="38"/>
      <c r="GJL121" s="38"/>
      <c r="GJM121" s="38"/>
      <c r="GJN121" s="38"/>
      <c r="GJO121" s="38"/>
      <c r="GJP121" s="38"/>
      <c r="GJQ121" s="38"/>
      <c r="GJR121" s="38"/>
      <c r="GJS121" s="38"/>
      <c r="GJT121" s="38"/>
      <c r="GJU121" s="38"/>
      <c r="GJV121" s="38"/>
      <c r="GJW121" s="38"/>
      <c r="GJX121" s="38"/>
      <c r="GJY121" s="38"/>
      <c r="GJZ121" s="38"/>
      <c r="GKA121" s="38"/>
      <c r="GKB121" s="38"/>
      <c r="GKC121" s="38"/>
      <c r="GKD121" s="38"/>
      <c r="GKE121" s="38"/>
      <c r="GKF121" s="38"/>
      <c r="GKG121" s="38"/>
      <c r="GKH121" s="38"/>
      <c r="GKI121" s="38"/>
      <c r="GKJ121" s="38"/>
      <c r="GKK121" s="38"/>
      <c r="GKL121" s="38"/>
      <c r="GKM121" s="38"/>
      <c r="GKN121" s="38"/>
      <c r="GKO121" s="38"/>
      <c r="GKP121" s="38"/>
      <c r="GKQ121" s="38"/>
      <c r="GKR121" s="38"/>
      <c r="GKS121" s="38"/>
      <c r="GKT121" s="38"/>
      <c r="GKU121" s="38"/>
      <c r="GKV121" s="38"/>
      <c r="GKW121" s="38"/>
      <c r="GKX121" s="38"/>
      <c r="GKY121" s="38"/>
      <c r="GKZ121" s="38"/>
      <c r="GLA121" s="38"/>
      <c r="GLB121" s="38"/>
      <c r="GLC121" s="38"/>
      <c r="GLD121" s="38"/>
      <c r="GLE121" s="38"/>
      <c r="GLF121" s="38"/>
      <c r="GLG121" s="38"/>
      <c r="GLH121" s="38"/>
      <c r="GLI121" s="38"/>
      <c r="GLJ121" s="38"/>
      <c r="GLK121" s="38"/>
      <c r="GLL121" s="38"/>
      <c r="GLM121" s="38"/>
      <c r="GLN121" s="38"/>
      <c r="GLO121" s="38"/>
      <c r="GLP121" s="38"/>
      <c r="GLQ121" s="38"/>
      <c r="GLR121" s="38"/>
      <c r="GLS121" s="38"/>
      <c r="GLT121" s="38"/>
      <c r="GLU121" s="38"/>
      <c r="GLV121" s="38"/>
      <c r="GLW121" s="38"/>
      <c r="GLX121" s="38"/>
      <c r="GLY121" s="38"/>
      <c r="GLZ121" s="38"/>
      <c r="GMA121" s="38"/>
      <c r="GMB121" s="38"/>
      <c r="GMC121" s="38"/>
      <c r="GMD121" s="38"/>
      <c r="GME121" s="38"/>
      <c r="GMF121" s="38"/>
      <c r="GMG121" s="38"/>
      <c r="GMH121" s="38"/>
      <c r="GMI121" s="38"/>
      <c r="GMJ121" s="38"/>
      <c r="GMK121" s="38"/>
      <c r="GML121" s="38"/>
      <c r="GMM121" s="38"/>
      <c r="GMN121" s="38"/>
      <c r="GMO121" s="38"/>
      <c r="GMP121" s="38"/>
      <c r="GMQ121" s="38"/>
      <c r="GMR121" s="38"/>
      <c r="GMS121" s="38"/>
      <c r="GMT121" s="38"/>
      <c r="GMU121" s="38"/>
      <c r="GMV121" s="38"/>
      <c r="GMW121" s="38"/>
      <c r="GMX121" s="38"/>
      <c r="GMY121" s="38"/>
      <c r="GMZ121" s="38"/>
      <c r="GNA121" s="38"/>
      <c r="GNB121" s="38"/>
      <c r="GNC121" s="38"/>
      <c r="GND121" s="38"/>
      <c r="GNE121" s="38"/>
      <c r="GNF121" s="38"/>
      <c r="GNG121" s="38"/>
      <c r="GNH121" s="38"/>
      <c r="GNI121" s="38"/>
      <c r="GNJ121" s="38"/>
      <c r="GNK121" s="38"/>
      <c r="GNL121" s="38"/>
      <c r="GNM121" s="38"/>
      <c r="GNN121" s="38"/>
      <c r="GNO121" s="38"/>
      <c r="GNP121" s="38"/>
      <c r="GNQ121" s="38"/>
      <c r="GNR121" s="38"/>
      <c r="GNS121" s="38"/>
      <c r="GNT121" s="38"/>
      <c r="GNU121" s="38"/>
      <c r="GNV121" s="38"/>
      <c r="GNW121" s="38"/>
      <c r="GNX121" s="38"/>
      <c r="GNY121" s="38"/>
      <c r="GNZ121" s="38"/>
      <c r="GOA121" s="38"/>
      <c r="GOB121" s="38"/>
      <c r="GOC121" s="38"/>
      <c r="GOD121" s="38"/>
      <c r="GOE121" s="38"/>
      <c r="GOF121" s="38"/>
      <c r="GOG121" s="38"/>
      <c r="GOH121" s="38"/>
      <c r="GOI121" s="38"/>
      <c r="GOJ121" s="38"/>
      <c r="GOK121" s="38"/>
      <c r="GOL121" s="38"/>
      <c r="GOM121" s="38"/>
      <c r="GON121" s="38"/>
      <c r="GOO121" s="38"/>
      <c r="GOP121" s="38"/>
      <c r="GOQ121" s="38"/>
      <c r="GOR121" s="38"/>
      <c r="GOS121" s="38"/>
      <c r="GOT121" s="38"/>
      <c r="GOU121" s="38"/>
      <c r="GOV121" s="38"/>
      <c r="GOW121" s="38"/>
      <c r="GOX121" s="38"/>
      <c r="GOY121" s="38"/>
      <c r="GOZ121" s="38"/>
      <c r="GPA121" s="38"/>
      <c r="GPB121" s="38"/>
      <c r="GPC121" s="38"/>
      <c r="GPD121" s="38"/>
      <c r="GPE121" s="38"/>
      <c r="GPF121" s="38"/>
      <c r="GPG121" s="38"/>
      <c r="GPH121" s="38"/>
      <c r="GPI121" s="38"/>
      <c r="GPJ121" s="38"/>
      <c r="GPK121" s="38"/>
      <c r="GPL121" s="38"/>
      <c r="GPM121" s="38"/>
      <c r="GPN121" s="38"/>
      <c r="GPO121" s="38"/>
      <c r="GPP121" s="38"/>
      <c r="GPQ121" s="38"/>
      <c r="GPR121" s="38"/>
      <c r="GPS121" s="38"/>
      <c r="GPT121" s="38"/>
      <c r="GPU121" s="38"/>
      <c r="GPV121" s="38"/>
      <c r="GPW121" s="38"/>
      <c r="GPX121" s="38"/>
      <c r="GPY121" s="38"/>
      <c r="GPZ121" s="38"/>
      <c r="GQA121" s="38"/>
      <c r="GQB121" s="38"/>
      <c r="GQC121" s="38"/>
      <c r="GQD121" s="38"/>
      <c r="GQE121" s="38"/>
      <c r="GQF121" s="38"/>
      <c r="GQG121" s="38"/>
      <c r="GQH121" s="38"/>
      <c r="GQI121" s="38"/>
      <c r="GQJ121" s="38"/>
      <c r="GQK121" s="38"/>
      <c r="GQL121" s="38"/>
      <c r="GQM121" s="38"/>
      <c r="GQN121" s="38"/>
      <c r="GQO121" s="38"/>
      <c r="GQP121" s="38"/>
      <c r="GQQ121" s="38"/>
      <c r="GQR121" s="38"/>
      <c r="GQS121" s="38"/>
      <c r="GQT121" s="38"/>
      <c r="GQU121" s="38"/>
      <c r="GQV121" s="38"/>
      <c r="GQW121" s="38"/>
      <c r="GQX121" s="38"/>
      <c r="GQY121" s="38"/>
      <c r="GQZ121" s="38"/>
      <c r="GRA121" s="38"/>
      <c r="GRB121" s="38"/>
      <c r="GRC121" s="38"/>
      <c r="GRD121" s="38"/>
      <c r="GRE121" s="38"/>
      <c r="GRF121" s="38"/>
      <c r="GRG121" s="38"/>
      <c r="GRH121" s="38"/>
      <c r="GRI121" s="38"/>
      <c r="GRJ121" s="38"/>
      <c r="GRK121" s="38"/>
      <c r="GRL121" s="38"/>
      <c r="GRM121" s="38"/>
      <c r="GRN121" s="38"/>
      <c r="GRO121" s="38"/>
      <c r="GRP121" s="38"/>
      <c r="GRQ121" s="38"/>
      <c r="GRR121" s="38"/>
      <c r="GRS121" s="38"/>
      <c r="GRT121" s="38"/>
      <c r="GRU121" s="38"/>
      <c r="GRV121" s="38"/>
      <c r="GRW121" s="38"/>
      <c r="GRX121" s="38"/>
      <c r="GRY121" s="38"/>
      <c r="GRZ121" s="38"/>
      <c r="GSA121" s="38"/>
      <c r="GSB121" s="38"/>
      <c r="GSC121" s="38"/>
      <c r="GSD121" s="38"/>
      <c r="GSE121" s="38"/>
      <c r="GSF121" s="38"/>
      <c r="GSG121" s="38"/>
      <c r="GSH121" s="38"/>
      <c r="GSI121" s="38"/>
      <c r="GSJ121" s="38"/>
      <c r="GSK121" s="38"/>
      <c r="GSL121" s="38"/>
      <c r="GSM121" s="38"/>
      <c r="GSN121" s="38"/>
      <c r="GSO121" s="38"/>
      <c r="GSP121" s="38"/>
      <c r="GSQ121" s="38"/>
      <c r="GSR121" s="38"/>
      <c r="GSS121" s="38"/>
      <c r="GST121" s="38"/>
      <c r="GSU121" s="38"/>
      <c r="GSV121" s="38"/>
      <c r="GSW121" s="38"/>
      <c r="GSX121" s="38"/>
      <c r="GSY121" s="38"/>
      <c r="GSZ121" s="38"/>
      <c r="GTA121" s="38"/>
      <c r="GTB121" s="38"/>
      <c r="GTC121" s="38"/>
      <c r="GTD121" s="38"/>
      <c r="GTE121" s="38"/>
      <c r="GTF121" s="38"/>
      <c r="GTG121" s="38"/>
      <c r="GTH121" s="38"/>
      <c r="GTI121" s="38"/>
      <c r="GTJ121" s="38"/>
      <c r="GTK121" s="38"/>
      <c r="GTL121" s="38"/>
      <c r="GTM121" s="38"/>
      <c r="GTN121" s="38"/>
      <c r="GTO121" s="38"/>
      <c r="GTP121" s="38"/>
      <c r="GTQ121" s="38"/>
      <c r="GTR121" s="38"/>
      <c r="GTS121" s="38"/>
      <c r="GTT121" s="38"/>
      <c r="GTU121" s="38"/>
      <c r="GTV121" s="38"/>
      <c r="GTW121" s="38"/>
      <c r="GTX121" s="38"/>
      <c r="GTY121" s="38"/>
      <c r="GTZ121" s="38"/>
      <c r="GUA121" s="38"/>
      <c r="GUB121" s="38"/>
      <c r="GUC121" s="38"/>
      <c r="GUD121" s="38"/>
      <c r="GUE121" s="38"/>
      <c r="GUF121" s="38"/>
      <c r="GUG121" s="38"/>
      <c r="GUH121" s="38"/>
      <c r="GUI121" s="38"/>
      <c r="GUJ121" s="38"/>
      <c r="GUK121" s="38"/>
      <c r="GUL121" s="38"/>
      <c r="GUM121" s="38"/>
      <c r="GUN121" s="38"/>
      <c r="GUO121" s="38"/>
      <c r="GUP121" s="38"/>
      <c r="GUQ121" s="38"/>
      <c r="GUR121" s="38"/>
      <c r="GUS121" s="38"/>
      <c r="GUT121" s="38"/>
      <c r="GUU121" s="38"/>
      <c r="GUV121" s="38"/>
      <c r="GUW121" s="38"/>
      <c r="GUX121" s="38"/>
      <c r="GUY121" s="38"/>
      <c r="GUZ121" s="38"/>
      <c r="GVA121" s="38"/>
      <c r="GVB121" s="38"/>
      <c r="GVC121" s="38"/>
      <c r="GVD121" s="38"/>
      <c r="GVE121" s="38"/>
      <c r="GVF121" s="38"/>
      <c r="GVG121" s="38"/>
      <c r="GVH121" s="38"/>
      <c r="GVI121" s="38"/>
      <c r="GVJ121" s="38"/>
      <c r="GVK121" s="38"/>
      <c r="GVL121" s="38"/>
      <c r="GVM121" s="38"/>
      <c r="GVN121" s="38"/>
      <c r="GVO121" s="38"/>
      <c r="GVP121" s="38"/>
      <c r="GVQ121" s="38"/>
      <c r="GVR121" s="38"/>
      <c r="GVS121" s="38"/>
      <c r="GVT121" s="38"/>
      <c r="GVU121" s="38"/>
      <c r="GVV121" s="38"/>
      <c r="GVW121" s="38"/>
      <c r="GVX121" s="38"/>
      <c r="GVY121" s="38"/>
      <c r="GVZ121" s="38"/>
      <c r="GWA121" s="38"/>
      <c r="GWB121" s="38"/>
      <c r="GWC121" s="38"/>
      <c r="GWD121" s="38"/>
      <c r="GWE121" s="38"/>
      <c r="GWF121" s="38"/>
      <c r="GWG121" s="38"/>
      <c r="GWH121" s="38"/>
      <c r="GWI121" s="38"/>
      <c r="GWJ121" s="38"/>
      <c r="GWK121" s="38"/>
      <c r="GWL121" s="38"/>
      <c r="GWM121" s="38"/>
      <c r="GWN121" s="38"/>
      <c r="GWO121" s="38"/>
      <c r="GWP121" s="38"/>
      <c r="GWQ121" s="38"/>
      <c r="GWR121" s="38"/>
      <c r="GWS121" s="38"/>
      <c r="GWT121" s="38"/>
      <c r="GWU121" s="38"/>
      <c r="GWV121" s="38"/>
      <c r="GWW121" s="38"/>
      <c r="GWX121" s="38"/>
      <c r="GWY121" s="38"/>
      <c r="GWZ121" s="38"/>
      <c r="GXA121" s="38"/>
      <c r="GXB121" s="38"/>
      <c r="GXC121" s="38"/>
      <c r="GXD121" s="38"/>
      <c r="GXE121" s="38"/>
      <c r="GXF121" s="38"/>
      <c r="GXG121" s="38"/>
      <c r="GXH121" s="38"/>
      <c r="GXI121" s="38"/>
      <c r="GXJ121" s="38"/>
      <c r="GXK121" s="38"/>
      <c r="GXL121" s="38"/>
      <c r="GXM121" s="38"/>
      <c r="GXN121" s="38"/>
      <c r="GXO121" s="38"/>
      <c r="GXP121" s="38"/>
      <c r="GXQ121" s="38"/>
      <c r="GXR121" s="38"/>
      <c r="GXS121" s="38"/>
      <c r="GXT121" s="38"/>
      <c r="GXU121" s="38"/>
      <c r="GXV121" s="38"/>
      <c r="GXW121" s="38"/>
      <c r="GXX121" s="38"/>
      <c r="GXY121" s="38"/>
      <c r="GXZ121" s="38"/>
      <c r="GYA121" s="38"/>
      <c r="GYB121" s="38"/>
      <c r="GYC121" s="38"/>
      <c r="GYD121" s="38"/>
      <c r="GYE121" s="38"/>
      <c r="GYF121" s="38"/>
      <c r="GYG121" s="38"/>
      <c r="GYH121" s="38"/>
      <c r="GYI121" s="38"/>
      <c r="GYJ121" s="38"/>
      <c r="GYK121" s="38"/>
      <c r="GYL121" s="38"/>
      <c r="GYM121" s="38"/>
      <c r="GYN121" s="38"/>
      <c r="GYO121" s="38"/>
      <c r="GYP121" s="38"/>
      <c r="GYQ121" s="38"/>
      <c r="GYR121" s="38"/>
      <c r="GYS121" s="38"/>
      <c r="GYT121" s="38"/>
      <c r="GYU121" s="38"/>
      <c r="GYV121" s="38"/>
      <c r="GYW121" s="38"/>
      <c r="GYX121" s="38"/>
      <c r="GYY121" s="38"/>
      <c r="GYZ121" s="38"/>
      <c r="GZA121" s="38"/>
      <c r="GZB121" s="38"/>
      <c r="GZC121" s="38"/>
      <c r="GZD121" s="38"/>
      <c r="GZE121" s="38"/>
      <c r="GZF121" s="38"/>
      <c r="GZG121" s="38"/>
      <c r="GZH121" s="38"/>
      <c r="GZI121" s="38"/>
      <c r="GZJ121" s="38"/>
      <c r="GZK121" s="38"/>
      <c r="GZL121" s="38"/>
      <c r="GZM121" s="38"/>
      <c r="GZN121" s="38"/>
      <c r="GZO121" s="38"/>
      <c r="GZP121" s="38"/>
      <c r="GZQ121" s="38"/>
      <c r="GZR121" s="38"/>
      <c r="GZS121" s="38"/>
      <c r="GZT121" s="38"/>
      <c r="GZU121" s="38"/>
      <c r="GZV121" s="38"/>
      <c r="GZW121" s="38"/>
      <c r="GZX121" s="38"/>
      <c r="GZY121" s="38"/>
      <c r="GZZ121" s="38"/>
      <c r="HAA121" s="38"/>
      <c r="HAB121" s="38"/>
      <c r="HAC121" s="38"/>
      <c r="HAD121" s="38"/>
      <c r="HAE121" s="38"/>
      <c r="HAF121" s="38"/>
      <c r="HAG121" s="38"/>
      <c r="HAH121" s="38"/>
      <c r="HAI121" s="38"/>
      <c r="HAJ121" s="38"/>
      <c r="HAK121" s="38"/>
      <c r="HAL121" s="38"/>
      <c r="HAM121" s="38"/>
      <c r="HAN121" s="38"/>
      <c r="HAO121" s="38"/>
      <c r="HAP121" s="38"/>
      <c r="HAQ121" s="38"/>
      <c r="HAR121" s="38"/>
      <c r="HAS121" s="38"/>
      <c r="HAT121" s="38"/>
      <c r="HAU121" s="38"/>
      <c r="HAV121" s="38"/>
      <c r="HAW121" s="38"/>
      <c r="HAX121" s="38"/>
      <c r="HAY121" s="38"/>
      <c r="HAZ121" s="38"/>
      <c r="HBA121" s="38"/>
      <c r="HBB121" s="38"/>
      <c r="HBC121" s="38"/>
      <c r="HBD121" s="38"/>
      <c r="HBE121" s="38"/>
      <c r="HBF121" s="38"/>
      <c r="HBG121" s="38"/>
      <c r="HBH121" s="38"/>
      <c r="HBI121" s="38"/>
      <c r="HBJ121" s="38"/>
      <c r="HBK121" s="38"/>
      <c r="HBL121" s="38"/>
      <c r="HBM121" s="38"/>
      <c r="HBN121" s="38"/>
      <c r="HBO121" s="38"/>
      <c r="HBP121" s="38"/>
      <c r="HBQ121" s="38"/>
      <c r="HBR121" s="38"/>
      <c r="HBS121" s="38"/>
      <c r="HBT121" s="38"/>
      <c r="HBU121" s="38"/>
      <c r="HBV121" s="38"/>
      <c r="HBW121" s="38"/>
      <c r="HBX121" s="38"/>
      <c r="HBY121" s="38"/>
      <c r="HBZ121" s="38"/>
      <c r="HCA121" s="38"/>
      <c r="HCB121" s="38"/>
      <c r="HCC121" s="38"/>
      <c r="HCD121" s="38"/>
      <c r="HCE121" s="38"/>
      <c r="HCF121" s="38"/>
      <c r="HCG121" s="38"/>
      <c r="HCH121" s="38"/>
      <c r="HCI121" s="38"/>
      <c r="HCJ121" s="38"/>
      <c r="HCK121" s="38"/>
      <c r="HCL121" s="38"/>
      <c r="HCM121" s="38"/>
      <c r="HCN121" s="38"/>
      <c r="HCO121" s="38"/>
      <c r="HCP121" s="38"/>
      <c r="HCQ121" s="38"/>
      <c r="HCR121" s="38"/>
      <c r="HCS121" s="38"/>
      <c r="HCT121" s="38"/>
      <c r="HCU121" s="38"/>
      <c r="HCV121" s="38"/>
      <c r="HCW121" s="38"/>
      <c r="HCX121" s="38"/>
      <c r="HCY121" s="38"/>
      <c r="HCZ121" s="38"/>
      <c r="HDA121" s="38"/>
      <c r="HDB121" s="38"/>
      <c r="HDC121" s="38"/>
      <c r="HDD121" s="38"/>
      <c r="HDE121" s="38"/>
      <c r="HDF121" s="38"/>
      <c r="HDG121" s="38"/>
      <c r="HDH121" s="38"/>
      <c r="HDI121" s="38"/>
      <c r="HDJ121" s="38"/>
      <c r="HDK121" s="38"/>
      <c r="HDL121" s="38"/>
      <c r="HDM121" s="38"/>
      <c r="HDN121" s="38"/>
      <c r="HDO121" s="38"/>
      <c r="HDP121" s="38"/>
      <c r="HDQ121" s="38"/>
      <c r="HDR121" s="38"/>
      <c r="HDS121" s="38"/>
      <c r="HDT121" s="38"/>
      <c r="HDU121" s="38"/>
      <c r="HDV121" s="38"/>
      <c r="HDW121" s="38"/>
      <c r="HDX121" s="38"/>
      <c r="HDY121" s="38"/>
      <c r="HDZ121" s="38"/>
      <c r="HEA121" s="38"/>
      <c r="HEB121" s="38"/>
      <c r="HEC121" s="38"/>
      <c r="HED121" s="38"/>
      <c r="HEE121" s="38"/>
      <c r="HEF121" s="38"/>
      <c r="HEG121" s="38"/>
      <c r="HEH121" s="38"/>
      <c r="HEI121" s="38"/>
      <c r="HEJ121" s="38"/>
      <c r="HEK121" s="38"/>
      <c r="HEL121" s="38"/>
      <c r="HEM121" s="38"/>
      <c r="HEN121" s="38"/>
      <c r="HEO121" s="38"/>
      <c r="HEP121" s="38"/>
      <c r="HEQ121" s="38"/>
      <c r="HER121" s="38"/>
      <c r="HES121" s="38"/>
      <c r="HET121" s="38"/>
      <c r="HEU121" s="38"/>
      <c r="HEV121" s="38"/>
      <c r="HEW121" s="38"/>
      <c r="HEX121" s="38"/>
      <c r="HEY121" s="38"/>
      <c r="HEZ121" s="38"/>
      <c r="HFA121" s="38"/>
      <c r="HFB121" s="38"/>
      <c r="HFC121" s="38"/>
      <c r="HFD121" s="38"/>
      <c r="HFE121" s="38"/>
      <c r="HFF121" s="38"/>
      <c r="HFG121" s="38"/>
      <c r="HFH121" s="38"/>
      <c r="HFI121" s="38"/>
      <c r="HFJ121" s="38"/>
      <c r="HFK121" s="38"/>
      <c r="HFL121" s="38"/>
      <c r="HFM121" s="38"/>
      <c r="HFN121" s="38"/>
      <c r="HFO121" s="38"/>
      <c r="HFP121" s="38"/>
      <c r="HFQ121" s="38"/>
      <c r="HFR121" s="38"/>
      <c r="HFS121" s="38"/>
      <c r="HFT121" s="38"/>
      <c r="HFU121" s="38"/>
      <c r="HFV121" s="38"/>
      <c r="HFW121" s="38"/>
      <c r="HFX121" s="38"/>
      <c r="HFY121" s="38"/>
      <c r="HFZ121" s="38"/>
      <c r="HGA121" s="38"/>
      <c r="HGB121" s="38"/>
      <c r="HGC121" s="38"/>
      <c r="HGD121" s="38"/>
      <c r="HGE121" s="38"/>
      <c r="HGF121" s="38"/>
      <c r="HGG121" s="38"/>
      <c r="HGH121" s="38"/>
      <c r="HGI121" s="38"/>
      <c r="HGJ121" s="38"/>
      <c r="HGK121" s="38"/>
      <c r="HGL121" s="38"/>
      <c r="HGM121" s="38"/>
      <c r="HGN121" s="38"/>
      <c r="HGO121" s="38"/>
      <c r="HGP121" s="38"/>
      <c r="HGQ121" s="38"/>
      <c r="HGR121" s="38"/>
      <c r="HGS121" s="38"/>
      <c r="HGT121" s="38"/>
      <c r="HGU121" s="38"/>
      <c r="HGV121" s="38"/>
      <c r="HGW121" s="38"/>
      <c r="HGX121" s="38"/>
      <c r="HGY121" s="38"/>
      <c r="HGZ121" s="38"/>
      <c r="HHA121" s="38"/>
      <c r="HHB121" s="38"/>
      <c r="HHC121" s="38"/>
      <c r="HHD121" s="38"/>
      <c r="HHE121" s="38"/>
      <c r="HHF121" s="38"/>
      <c r="HHG121" s="38"/>
      <c r="HHH121" s="38"/>
      <c r="HHI121" s="38"/>
      <c r="HHJ121" s="38"/>
      <c r="HHK121" s="38"/>
      <c r="HHL121" s="38"/>
      <c r="HHM121" s="38"/>
      <c r="HHN121" s="38"/>
      <c r="HHO121" s="38"/>
      <c r="HHP121" s="38"/>
      <c r="HHQ121" s="38"/>
      <c r="HHR121" s="38"/>
      <c r="HHS121" s="38"/>
      <c r="HHT121" s="38"/>
      <c r="HHU121" s="38"/>
      <c r="HHV121" s="38"/>
      <c r="HHW121" s="38"/>
      <c r="HHX121" s="38"/>
      <c r="HHY121" s="38"/>
      <c r="HHZ121" s="38"/>
      <c r="HIA121" s="38"/>
      <c r="HIB121" s="38"/>
      <c r="HIC121" s="38"/>
      <c r="HID121" s="38"/>
      <c r="HIE121" s="38"/>
      <c r="HIF121" s="38"/>
      <c r="HIG121" s="38"/>
      <c r="HIH121" s="38"/>
      <c r="HII121" s="38"/>
      <c r="HIJ121" s="38"/>
      <c r="HIK121" s="38"/>
      <c r="HIL121" s="38"/>
      <c r="HIM121" s="38"/>
      <c r="HIN121" s="38"/>
      <c r="HIO121" s="38"/>
      <c r="HIP121" s="38"/>
      <c r="HIQ121" s="38"/>
      <c r="HIR121" s="38"/>
      <c r="HIS121" s="38"/>
      <c r="HIT121" s="38"/>
      <c r="HIU121" s="38"/>
      <c r="HIV121" s="38"/>
      <c r="HIW121" s="38"/>
      <c r="HIX121" s="38"/>
      <c r="HIY121" s="38"/>
      <c r="HIZ121" s="38"/>
      <c r="HJA121" s="38"/>
      <c r="HJB121" s="38"/>
      <c r="HJC121" s="38"/>
      <c r="HJD121" s="38"/>
      <c r="HJE121" s="38"/>
      <c r="HJF121" s="38"/>
      <c r="HJG121" s="38"/>
      <c r="HJH121" s="38"/>
      <c r="HJI121" s="38"/>
      <c r="HJJ121" s="38"/>
      <c r="HJK121" s="38"/>
      <c r="HJL121" s="38"/>
      <c r="HJM121" s="38"/>
      <c r="HJN121" s="38"/>
      <c r="HJO121" s="38"/>
      <c r="HJP121" s="38"/>
      <c r="HJQ121" s="38"/>
      <c r="HJR121" s="38"/>
      <c r="HJS121" s="38"/>
      <c r="HJT121" s="38"/>
      <c r="HJU121" s="38"/>
      <c r="HJV121" s="38"/>
      <c r="HJW121" s="38"/>
      <c r="HJX121" s="38"/>
      <c r="HJY121" s="38"/>
      <c r="HJZ121" s="38"/>
      <c r="HKA121" s="38"/>
      <c r="HKB121" s="38"/>
      <c r="HKC121" s="38"/>
      <c r="HKD121" s="38"/>
      <c r="HKE121" s="38"/>
      <c r="HKF121" s="38"/>
      <c r="HKG121" s="38"/>
      <c r="HKH121" s="38"/>
      <c r="HKI121" s="38"/>
      <c r="HKJ121" s="38"/>
      <c r="HKK121" s="38"/>
      <c r="HKL121" s="38"/>
      <c r="HKM121" s="38"/>
      <c r="HKN121" s="38"/>
      <c r="HKO121" s="38"/>
      <c r="HKP121" s="38"/>
      <c r="HKQ121" s="38"/>
      <c r="HKR121" s="38"/>
      <c r="HKS121" s="38"/>
      <c r="HKT121" s="38"/>
      <c r="HKU121" s="38"/>
      <c r="HKV121" s="38"/>
      <c r="HKW121" s="38"/>
      <c r="HKX121" s="38"/>
      <c r="HKY121" s="38"/>
      <c r="HKZ121" s="38"/>
      <c r="HLA121" s="38"/>
      <c r="HLB121" s="38"/>
      <c r="HLC121" s="38"/>
      <c r="HLD121" s="38"/>
      <c r="HLE121" s="38"/>
      <c r="HLF121" s="38"/>
      <c r="HLG121" s="38"/>
      <c r="HLH121" s="38"/>
      <c r="HLI121" s="38"/>
      <c r="HLJ121" s="38"/>
      <c r="HLK121" s="38"/>
      <c r="HLL121" s="38"/>
      <c r="HLM121" s="38"/>
      <c r="HLN121" s="38"/>
      <c r="HLO121" s="38"/>
      <c r="HLP121" s="38"/>
      <c r="HLQ121" s="38"/>
      <c r="HLR121" s="38"/>
      <c r="HLS121" s="38"/>
      <c r="HLT121" s="38"/>
      <c r="HLU121" s="38"/>
      <c r="HLV121" s="38"/>
      <c r="HLW121" s="38"/>
      <c r="HLX121" s="38"/>
      <c r="HLY121" s="38"/>
      <c r="HLZ121" s="38"/>
      <c r="HMA121" s="38"/>
      <c r="HMB121" s="38"/>
      <c r="HMC121" s="38"/>
      <c r="HMD121" s="38"/>
      <c r="HME121" s="38"/>
      <c r="HMF121" s="38"/>
      <c r="HMG121" s="38"/>
      <c r="HMH121" s="38"/>
      <c r="HMI121" s="38"/>
      <c r="HMJ121" s="38"/>
      <c r="HMK121" s="38"/>
      <c r="HML121" s="38"/>
      <c r="HMM121" s="38"/>
      <c r="HMN121" s="38"/>
      <c r="HMO121" s="38"/>
      <c r="HMP121" s="38"/>
      <c r="HMQ121" s="38"/>
      <c r="HMR121" s="38"/>
      <c r="HMS121" s="38"/>
      <c r="HMT121" s="38"/>
      <c r="HMU121" s="38"/>
      <c r="HMV121" s="38"/>
      <c r="HMW121" s="38"/>
      <c r="HMX121" s="38"/>
      <c r="HMY121" s="38"/>
      <c r="HMZ121" s="38"/>
      <c r="HNA121" s="38"/>
      <c r="HNB121" s="38"/>
      <c r="HNC121" s="38"/>
      <c r="HND121" s="38"/>
      <c r="HNE121" s="38"/>
      <c r="HNF121" s="38"/>
      <c r="HNG121" s="38"/>
      <c r="HNH121" s="38"/>
      <c r="HNI121" s="38"/>
      <c r="HNJ121" s="38"/>
      <c r="HNK121" s="38"/>
      <c r="HNL121" s="38"/>
      <c r="HNM121" s="38"/>
      <c r="HNN121" s="38"/>
      <c r="HNO121" s="38"/>
      <c r="HNP121" s="38"/>
      <c r="HNQ121" s="38"/>
      <c r="HNR121" s="38"/>
      <c r="HNS121" s="38"/>
      <c r="HNT121" s="38"/>
      <c r="HNU121" s="38"/>
      <c r="HNV121" s="38"/>
      <c r="HNW121" s="38"/>
      <c r="HNX121" s="38"/>
      <c r="HNY121" s="38"/>
      <c r="HNZ121" s="38"/>
      <c r="HOA121" s="38"/>
      <c r="HOB121" s="38"/>
      <c r="HOC121" s="38"/>
      <c r="HOD121" s="38"/>
      <c r="HOE121" s="38"/>
      <c r="HOF121" s="38"/>
      <c r="HOG121" s="38"/>
      <c r="HOH121" s="38"/>
      <c r="HOI121" s="38"/>
      <c r="HOJ121" s="38"/>
      <c r="HOK121" s="38"/>
      <c r="HOL121" s="38"/>
      <c r="HOM121" s="38"/>
      <c r="HON121" s="38"/>
      <c r="HOO121" s="38"/>
      <c r="HOP121" s="38"/>
      <c r="HOQ121" s="38"/>
      <c r="HOR121" s="38"/>
      <c r="HOS121" s="38"/>
      <c r="HOT121" s="38"/>
      <c r="HOU121" s="38"/>
      <c r="HOV121" s="38"/>
      <c r="HOW121" s="38"/>
      <c r="HOX121" s="38"/>
      <c r="HOY121" s="38"/>
      <c r="HOZ121" s="38"/>
      <c r="HPA121" s="38"/>
      <c r="HPB121" s="38"/>
      <c r="HPC121" s="38"/>
      <c r="HPD121" s="38"/>
      <c r="HPE121" s="38"/>
      <c r="HPF121" s="38"/>
      <c r="HPG121" s="38"/>
      <c r="HPH121" s="38"/>
      <c r="HPI121" s="38"/>
      <c r="HPJ121" s="38"/>
      <c r="HPK121" s="38"/>
      <c r="HPL121" s="38"/>
      <c r="HPM121" s="38"/>
      <c r="HPN121" s="38"/>
      <c r="HPO121" s="38"/>
      <c r="HPP121" s="38"/>
      <c r="HPQ121" s="38"/>
      <c r="HPR121" s="38"/>
      <c r="HPS121" s="38"/>
      <c r="HPT121" s="38"/>
      <c r="HPU121" s="38"/>
      <c r="HPV121" s="38"/>
      <c r="HPW121" s="38"/>
      <c r="HPX121" s="38"/>
      <c r="HPY121" s="38"/>
      <c r="HPZ121" s="38"/>
      <c r="HQA121" s="38"/>
      <c r="HQB121" s="38"/>
      <c r="HQC121" s="38"/>
      <c r="HQD121" s="38"/>
      <c r="HQE121" s="38"/>
      <c r="HQF121" s="38"/>
      <c r="HQG121" s="38"/>
      <c r="HQH121" s="38"/>
      <c r="HQI121" s="38"/>
      <c r="HQJ121" s="38"/>
      <c r="HQK121" s="38"/>
      <c r="HQL121" s="38"/>
      <c r="HQM121" s="38"/>
      <c r="HQN121" s="38"/>
      <c r="HQO121" s="38"/>
      <c r="HQP121" s="38"/>
      <c r="HQQ121" s="38"/>
      <c r="HQR121" s="38"/>
      <c r="HQS121" s="38"/>
      <c r="HQT121" s="38"/>
      <c r="HQU121" s="38"/>
      <c r="HQV121" s="38"/>
      <c r="HQW121" s="38"/>
      <c r="HQX121" s="38"/>
      <c r="HQY121" s="38"/>
      <c r="HQZ121" s="38"/>
      <c r="HRA121" s="38"/>
      <c r="HRB121" s="38"/>
      <c r="HRC121" s="38"/>
      <c r="HRD121" s="38"/>
      <c r="HRE121" s="38"/>
      <c r="HRF121" s="38"/>
      <c r="HRG121" s="38"/>
      <c r="HRH121" s="38"/>
      <c r="HRI121" s="38"/>
      <c r="HRJ121" s="38"/>
      <c r="HRK121" s="38"/>
      <c r="HRL121" s="38"/>
      <c r="HRM121" s="38"/>
      <c r="HRN121" s="38"/>
      <c r="HRO121" s="38"/>
      <c r="HRP121" s="38"/>
      <c r="HRQ121" s="38"/>
      <c r="HRR121" s="38"/>
      <c r="HRS121" s="38"/>
      <c r="HRT121" s="38"/>
      <c r="HRU121" s="38"/>
      <c r="HRV121" s="38"/>
      <c r="HRW121" s="38"/>
      <c r="HRX121" s="38"/>
      <c r="HRY121" s="38"/>
      <c r="HRZ121" s="38"/>
      <c r="HSA121" s="38"/>
      <c r="HSB121" s="38"/>
      <c r="HSC121" s="38"/>
      <c r="HSD121" s="38"/>
      <c r="HSE121" s="38"/>
      <c r="HSF121" s="38"/>
      <c r="HSG121" s="38"/>
      <c r="HSH121" s="38"/>
      <c r="HSI121" s="38"/>
      <c r="HSJ121" s="38"/>
      <c r="HSK121" s="38"/>
      <c r="HSL121" s="38"/>
      <c r="HSM121" s="38"/>
      <c r="HSN121" s="38"/>
      <c r="HSO121" s="38"/>
      <c r="HSP121" s="38"/>
      <c r="HSQ121" s="38"/>
      <c r="HSR121" s="38"/>
      <c r="HSS121" s="38"/>
      <c r="HST121" s="38"/>
      <c r="HSU121" s="38"/>
      <c r="HSV121" s="38"/>
      <c r="HSW121" s="38"/>
      <c r="HSX121" s="38"/>
      <c r="HSY121" s="38"/>
      <c r="HSZ121" s="38"/>
      <c r="HTA121" s="38"/>
      <c r="HTB121" s="38"/>
      <c r="HTC121" s="38"/>
      <c r="HTD121" s="38"/>
      <c r="HTE121" s="38"/>
      <c r="HTF121" s="38"/>
      <c r="HTG121" s="38"/>
      <c r="HTH121" s="38"/>
      <c r="HTI121" s="38"/>
      <c r="HTJ121" s="38"/>
      <c r="HTK121" s="38"/>
      <c r="HTL121" s="38"/>
      <c r="HTM121" s="38"/>
      <c r="HTN121" s="38"/>
      <c r="HTO121" s="38"/>
      <c r="HTP121" s="38"/>
      <c r="HTQ121" s="38"/>
      <c r="HTR121" s="38"/>
      <c r="HTS121" s="38"/>
      <c r="HTT121" s="38"/>
      <c r="HTU121" s="38"/>
      <c r="HTV121" s="38"/>
      <c r="HTW121" s="38"/>
      <c r="HTX121" s="38"/>
      <c r="HTY121" s="38"/>
      <c r="HTZ121" s="38"/>
      <c r="HUA121" s="38"/>
      <c r="HUB121" s="38"/>
      <c r="HUC121" s="38"/>
      <c r="HUD121" s="38"/>
      <c r="HUE121" s="38"/>
      <c r="HUF121" s="38"/>
      <c r="HUG121" s="38"/>
      <c r="HUH121" s="38"/>
      <c r="HUI121" s="38"/>
      <c r="HUJ121" s="38"/>
      <c r="HUK121" s="38"/>
      <c r="HUL121" s="38"/>
      <c r="HUM121" s="38"/>
      <c r="HUN121" s="38"/>
      <c r="HUO121" s="38"/>
      <c r="HUP121" s="38"/>
      <c r="HUQ121" s="38"/>
      <c r="HUR121" s="38"/>
      <c r="HUS121" s="38"/>
      <c r="HUT121" s="38"/>
      <c r="HUU121" s="38"/>
      <c r="HUV121" s="38"/>
      <c r="HUW121" s="38"/>
      <c r="HUX121" s="38"/>
      <c r="HUY121" s="38"/>
      <c r="HUZ121" s="38"/>
      <c r="HVA121" s="38"/>
      <c r="HVB121" s="38"/>
      <c r="HVC121" s="38"/>
      <c r="HVD121" s="38"/>
      <c r="HVE121" s="38"/>
      <c r="HVF121" s="38"/>
      <c r="HVG121" s="38"/>
      <c r="HVH121" s="38"/>
      <c r="HVI121" s="38"/>
      <c r="HVJ121" s="38"/>
      <c r="HVK121" s="38"/>
      <c r="HVL121" s="38"/>
      <c r="HVM121" s="38"/>
      <c r="HVN121" s="38"/>
      <c r="HVO121" s="38"/>
      <c r="HVP121" s="38"/>
      <c r="HVQ121" s="38"/>
      <c r="HVR121" s="38"/>
      <c r="HVS121" s="38"/>
      <c r="HVT121" s="38"/>
      <c r="HVU121" s="38"/>
      <c r="HVV121" s="38"/>
      <c r="HVW121" s="38"/>
      <c r="HVX121" s="38"/>
      <c r="HVY121" s="38"/>
      <c r="HVZ121" s="38"/>
      <c r="HWA121" s="38"/>
      <c r="HWB121" s="38"/>
      <c r="HWC121" s="38"/>
      <c r="HWD121" s="38"/>
      <c r="HWE121" s="38"/>
      <c r="HWF121" s="38"/>
      <c r="HWG121" s="38"/>
      <c r="HWH121" s="38"/>
      <c r="HWI121" s="38"/>
      <c r="HWJ121" s="38"/>
      <c r="HWK121" s="38"/>
      <c r="HWL121" s="38"/>
      <c r="HWM121" s="38"/>
      <c r="HWN121" s="38"/>
      <c r="HWO121" s="38"/>
      <c r="HWP121" s="38"/>
      <c r="HWQ121" s="38"/>
      <c r="HWR121" s="38"/>
      <c r="HWS121" s="38"/>
      <c r="HWT121" s="38"/>
      <c r="HWU121" s="38"/>
      <c r="HWV121" s="38"/>
      <c r="HWW121" s="38"/>
      <c r="HWX121" s="38"/>
      <c r="HWY121" s="38"/>
      <c r="HWZ121" s="38"/>
      <c r="HXA121" s="38"/>
      <c r="HXB121" s="38"/>
      <c r="HXC121" s="38"/>
      <c r="HXD121" s="38"/>
      <c r="HXE121" s="38"/>
      <c r="HXF121" s="38"/>
      <c r="HXG121" s="38"/>
      <c r="HXH121" s="38"/>
      <c r="HXI121" s="38"/>
      <c r="HXJ121" s="38"/>
      <c r="HXK121" s="38"/>
      <c r="HXL121" s="38"/>
      <c r="HXM121" s="38"/>
      <c r="HXN121" s="38"/>
      <c r="HXO121" s="38"/>
      <c r="HXP121" s="38"/>
      <c r="HXQ121" s="38"/>
      <c r="HXR121" s="38"/>
      <c r="HXS121" s="38"/>
      <c r="HXT121" s="38"/>
      <c r="HXU121" s="38"/>
      <c r="HXV121" s="38"/>
      <c r="HXW121" s="38"/>
      <c r="HXX121" s="38"/>
      <c r="HXY121" s="38"/>
      <c r="HXZ121" s="38"/>
      <c r="HYA121" s="38"/>
      <c r="HYB121" s="38"/>
      <c r="HYC121" s="38"/>
      <c r="HYD121" s="38"/>
      <c r="HYE121" s="38"/>
      <c r="HYF121" s="38"/>
      <c r="HYG121" s="38"/>
      <c r="HYH121" s="38"/>
      <c r="HYI121" s="38"/>
      <c r="HYJ121" s="38"/>
      <c r="HYK121" s="38"/>
      <c r="HYL121" s="38"/>
      <c r="HYM121" s="38"/>
      <c r="HYN121" s="38"/>
      <c r="HYO121" s="38"/>
      <c r="HYP121" s="38"/>
      <c r="HYQ121" s="38"/>
      <c r="HYR121" s="38"/>
      <c r="HYS121" s="38"/>
      <c r="HYT121" s="38"/>
      <c r="HYU121" s="38"/>
      <c r="HYV121" s="38"/>
      <c r="HYW121" s="38"/>
      <c r="HYX121" s="38"/>
      <c r="HYY121" s="38"/>
      <c r="HYZ121" s="38"/>
      <c r="HZA121" s="38"/>
      <c r="HZB121" s="38"/>
      <c r="HZC121" s="38"/>
      <c r="HZD121" s="38"/>
      <c r="HZE121" s="38"/>
      <c r="HZF121" s="38"/>
      <c r="HZG121" s="38"/>
      <c r="HZH121" s="38"/>
      <c r="HZI121" s="38"/>
      <c r="HZJ121" s="38"/>
      <c r="HZK121" s="38"/>
      <c r="HZL121" s="38"/>
      <c r="HZM121" s="38"/>
      <c r="HZN121" s="38"/>
      <c r="HZO121" s="38"/>
      <c r="HZP121" s="38"/>
      <c r="HZQ121" s="38"/>
      <c r="HZR121" s="38"/>
      <c r="HZS121" s="38"/>
      <c r="HZT121" s="38"/>
      <c r="HZU121" s="38"/>
      <c r="HZV121" s="38"/>
      <c r="HZW121" s="38"/>
      <c r="HZX121" s="38"/>
      <c r="HZY121" s="38"/>
      <c r="HZZ121" s="38"/>
      <c r="IAA121" s="38"/>
      <c r="IAB121" s="38"/>
      <c r="IAC121" s="38"/>
      <c r="IAD121" s="38"/>
      <c r="IAE121" s="38"/>
      <c r="IAF121" s="38"/>
      <c r="IAG121" s="38"/>
      <c r="IAH121" s="38"/>
      <c r="IAI121" s="38"/>
      <c r="IAJ121" s="38"/>
      <c r="IAK121" s="38"/>
      <c r="IAL121" s="38"/>
      <c r="IAM121" s="38"/>
      <c r="IAN121" s="38"/>
      <c r="IAO121" s="38"/>
      <c r="IAP121" s="38"/>
      <c r="IAQ121" s="38"/>
      <c r="IAR121" s="38"/>
      <c r="IAS121" s="38"/>
      <c r="IAT121" s="38"/>
      <c r="IAU121" s="38"/>
      <c r="IAV121" s="38"/>
      <c r="IAW121" s="38"/>
      <c r="IAX121" s="38"/>
      <c r="IAY121" s="38"/>
      <c r="IAZ121" s="38"/>
      <c r="IBA121" s="38"/>
      <c r="IBB121" s="38"/>
      <c r="IBC121" s="38"/>
      <c r="IBD121" s="38"/>
      <c r="IBE121" s="38"/>
      <c r="IBF121" s="38"/>
      <c r="IBG121" s="38"/>
      <c r="IBH121" s="38"/>
      <c r="IBI121" s="38"/>
      <c r="IBJ121" s="38"/>
      <c r="IBK121" s="38"/>
      <c r="IBL121" s="38"/>
      <c r="IBM121" s="38"/>
      <c r="IBN121" s="38"/>
      <c r="IBO121" s="38"/>
      <c r="IBP121" s="38"/>
      <c r="IBQ121" s="38"/>
      <c r="IBR121" s="38"/>
      <c r="IBS121" s="38"/>
      <c r="IBT121" s="38"/>
      <c r="IBU121" s="38"/>
      <c r="IBV121" s="38"/>
      <c r="IBW121" s="38"/>
      <c r="IBX121" s="38"/>
      <c r="IBY121" s="38"/>
      <c r="IBZ121" s="38"/>
      <c r="ICA121" s="38"/>
      <c r="ICB121" s="38"/>
      <c r="ICC121" s="38"/>
      <c r="ICD121" s="38"/>
      <c r="ICE121" s="38"/>
      <c r="ICF121" s="38"/>
      <c r="ICG121" s="38"/>
      <c r="ICH121" s="38"/>
      <c r="ICI121" s="38"/>
      <c r="ICJ121" s="38"/>
      <c r="ICK121" s="38"/>
      <c r="ICL121" s="38"/>
      <c r="ICM121" s="38"/>
      <c r="ICN121" s="38"/>
      <c r="ICO121" s="38"/>
      <c r="ICP121" s="38"/>
      <c r="ICQ121" s="38"/>
      <c r="ICR121" s="38"/>
      <c r="ICS121" s="38"/>
      <c r="ICT121" s="38"/>
      <c r="ICU121" s="38"/>
      <c r="ICV121" s="38"/>
      <c r="ICW121" s="38"/>
      <c r="ICX121" s="38"/>
      <c r="ICY121" s="38"/>
      <c r="ICZ121" s="38"/>
      <c r="IDA121" s="38"/>
      <c r="IDB121" s="38"/>
      <c r="IDC121" s="38"/>
      <c r="IDD121" s="38"/>
      <c r="IDE121" s="38"/>
      <c r="IDF121" s="38"/>
      <c r="IDG121" s="38"/>
      <c r="IDH121" s="38"/>
      <c r="IDI121" s="38"/>
      <c r="IDJ121" s="38"/>
      <c r="IDK121" s="38"/>
      <c r="IDL121" s="38"/>
      <c r="IDM121" s="38"/>
      <c r="IDN121" s="38"/>
      <c r="IDO121" s="38"/>
      <c r="IDP121" s="38"/>
      <c r="IDQ121" s="38"/>
      <c r="IDR121" s="38"/>
      <c r="IDS121" s="38"/>
      <c r="IDT121" s="38"/>
      <c r="IDU121" s="38"/>
      <c r="IDV121" s="38"/>
      <c r="IDW121" s="38"/>
      <c r="IDX121" s="38"/>
      <c r="IDY121" s="38"/>
      <c r="IDZ121" s="38"/>
      <c r="IEA121" s="38"/>
      <c r="IEB121" s="38"/>
      <c r="IEC121" s="38"/>
      <c r="IED121" s="38"/>
      <c r="IEE121" s="38"/>
      <c r="IEF121" s="38"/>
      <c r="IEG121" s="38"/>
      <c r="IEH121" s="38"/>
      <c r="IEI121" s="38"/>
      <c r="IEJ121" s="38"/>
      <c r="IEK121" s="38"/>
      <c r="IEL121" s="38"/>
      <c r="IEM121" s="38"/>
      <c r="IEN121" s="38"/>
      <c r="IEO121" s="38"/>
      <c r="IEP121" s="38"/>
      <c r="IEQ121" s="38"/>
      <c r="IER121" s="38"/>
      <c r="IES121" s="38"/>
      <c r="IET121" s="38"/>
      <c r="IEU121" s="38"/>
      <c r="IEV121" s="38"/>
      <c r="IEW121" s="38"/>
      <c r="IEX121" s="38"/>
      <c r="IEY121" s="38"/>
      <c r="IEZ121" s="38"/>
      <c r="IFA121" s="38"/>
      <c r="IFB121" s="38"/>
      <c r="IFC121" s="38"/>
      <c r="IFD121" s="38"/>
      <c r="IFE121" s="38"/>
      <c r="IFF121" s="38"/>
      <c r="IFG121" s="38"/>
      <c r="IFH121" s="38"/>
      <c r="IFI121" s="38"/>
      <c r="IFJ121" s="38"/>
      <c r="IFK121" s="38"/>
      <c r="IFL121" s="38"/>
      <c r="IFM121" s="38"/>
      <c r="IFN121" s="38"/>
      <c r="IFO121" s="38"/>
      <c r="IFP121" s="38"/>
      <c r="IFQ121" s="38"/>
      <c r="IFR121" s="38"/>
      <c r="IFS121" s="38"/>
      <c r="IFT121" s="38"/>
      <c r="IFU121" s="38"/>
      <c r="IFV121" s="38"/>
      <c r="IFW121" s="38"/>
      <c r="IFX121" s="38"/>
      <c r="IFY121" s="38"/>
      <c r="IFZ121" s="38"/>
      <c r="IGA121" s="38"/>
      <c r="IGB121" s="38"/>
      <c r="IGC121" s="38"/>
      <c r="IGD121" s="38"/>
      <c r="IGE121" s="38"/>
      <c r="IGF121" s="38"/>
      <c r="IGG121" s="38"/>
      <c r="IGH121" s="38"/>
      <c r="IGI121" s="38"/>
      <c r="IGJ121" s="38"/>
      <c r="IGK121" s="38"/>
      <c r="IGL121" s="38"/>
      <c r="IGM121" s="38"/>
      <c r="IGN121" s="38"/>
      <c r="IGO121" s="38"/>
      <c r="IGP121" s="38"/>
      <c r="IGQ121" s="38"/>
      <c r="IGR121" s="38"/>
      <c r="IGS121" s="38"/>
      <c r="IGT121" s="38"/>
      <c r="IGU121" s="38"/>
      <c r="IGV121" s="38"/>
      <c r="IGW121" s="38"/>
      <c r="IGX121" s="38"/>
      <c r="IGY121" s="38"/>
      <c r="IGZ121" s="38"/>
      <c r="IHA121" s="38"/>
      <c r="IHB121" s="38"/>
      <c r="IHC121" s="38"/>
      <c r="IHD121" s="38"/>
      <c r="IHE121" s="38"/>
      <c r="IHF121" s="38"/>
      <c r="IHG121" s="38"/>
      <c r="IHH121" s="38"/>
      <c r="IHI121" s="38"/>
      <c r="IHJ121" s="38"/>
      <c r="IHK121" s="38"/>
      <c r="IHL121" s="38"/>
      <c r="IHM121" s="38"/>
      <c r="IHN121" s="38"/>
      <c r="IHO121" s="38"/>
      <c r="IHP121" s="38"/>
      <c r="IHQ121" s="38"/>
      <c r="IHR121" s="38"/>
      <c r="IHS121" s="38"/>
      <c r="IHT121" s="38"/>
      <c r="IHU121" s="38"/>
      <c r="IHV121" s="38"/>
      <c r="IHW121" s="38"/>
      <c r="IHX121" s="38"/>
      <c r="IHY121" s="38"/>
      <c r="IHZ121" s="38"/>
      <c r="IIA121" s="38"/>
      <c r="IIB121" s="38"/>
      <c r="IIC121" s="38"/>
      <c r="IID121" s="38"/>
      <c r="IIE121" s="38"/>
      <c r="IIF121" s="38"/>
      <c r="IIG121" s="38"/>
      <c r="IIH121" s="38"/>
      <c r="III121" s="38"/>
      <c r="IIJ121" s="38"/>
      <c r="IIK121" s="38"/>
      <c r="IIL121" s="38"/>
      <c r="IIM121" s="38"/>
      <c r="IIN121" s="38"/>
      <c r="IIO121" s="38"/>
      <c r="IIP121" s="38"/>
      <c r="IIQ121" s="38"/>
      <c r="IIR121" s="38"/>
      <c r="IIS121" s="38"/>
      <c r="IIT121" s="38"/>
      <c r="IIU121" s="38"/>
      <c r="IIV121" s="38"/>
      <c r="IIW121" s="38"/>
      <c r="IIX121" s="38"/>
      <c r="IIY121" s="38"/>
      <c r="IIZ121" s="38"/>
      <c r="IJA121" s="38"/>
      <c r="IJB121" s="38"/>
      <c r="IJC121" s="38"/>
      <c r="IJD121" s="38"/>
      <c r="IJE121" s="38"/>
      <c r="IJF121" s="38"/>
      <c r="IJG121" s="38"/>
      <c r="IJH121" s="38"/>
      <c r="IJI121" s="38"/>
      <c r="IJJ121" s="38"/>
      <c r="IJK121" s="38"/>
      <c r="IJL121" s="38"/>
      <c r="IJM121" s="38"/>
      <c r="IJN121" s="38"/>
      <c r="IJO121" s="38"/>
      <c r="IJP121" s="38"/>
      <c r="IJQ121" s="38"/>
      <c r="IJR121" s="38"/>
      <c r="IJS121" s="38"/>
      <c r="IJT121" s="38"/>
      <c r="IJU121" s="38"/>
      <c r="IJV121" s="38"/>
      <c r="IJW121" s="38"/>
      <c r="IJX121" s="38"/>
      <c r="IJY121" s="38"/>
      <c r="IJZ121" s="38"/>
      <c r="IKA121" s="38"/>
      <c r="IKB121" s="38"/>
      <c r="IKC121" s="38"/>
      <c r="IKD121" s="38"/>
      <c r="IKE121" s="38"/>
      <c r="IKF121" s="38"/>
      <c r="IKG121" s="38"/>
      <c r="IKH121" s="38"/>
      <c r="IKI121" s="38"/>
      <c r="IKJ121" s="38"/>
      <c r="IKK121" s="38"/>
      <c r="IKL121" s="38"/>
      <c r="IKM121" s="38"/>
      <c r="IKN121" s="38"/>
      <c r="IKO121" s="38"/>
      <c r="IKP121" s="38"/>
      <c r="IKQ121" s="38"/>
      <c r="IKR121" s="38"/>
      <c r="IKS121" s="38"/>
      <c r="IKT121" s="38"/>
      <c r="IKU121" s="38"/>
      <c r="IKV121" s="38"/>
      <c r="IKW121" s="38"/>
      <c r="IKX121" s="38"/>
      <c r="IKY121" s="38"/>
      <c r="IKZ121" s="38"/>
      <c r="ILA121" s="38"/>
      <c r="ILB121" s="38"/>
      <c r="ILC121" s="38"/>
      <c r="ILD121" s="38"/>
      <c r="ILE121" s="38"/>
      <c r="ILF121" s="38"/>
      <c r="ILG121" s="38"/>
      <c r="ILH121" s="38"/>
      <c r="ILI121" s="38"/>
      <c r="ILJ121" s="38"/>
      <c r="ILK121" s="38"/>
      <c r="ILL121" s="38"/>
      <c r="ILM121" s="38"/>
      <c r="ILN121" s="38"/>
      <c r="ILO121" s="38"/>
      <c r="ILP121" s="38"/>
      <c r="ILQ121" s="38"/>
      <c r="ILR121" s="38"/>
      <c r="ILS121" s="38"/>
      <c r="ILT121" s="38"/>
      <c r="ILU121" s="38"/>
      <c r="ILV121" s="38"/>
      <c r="ILW121" s="38"/>
      <c r="ILX121" s="38"/>
      <c r="ILY121" s="38"/>
      <c r="ILZ121" s="38"/>
      <c r="IMA121" s="38"/>
      <c r="IMB121" s="38"/>
      <c r="IMC121" s="38"/>
      <c r="IMD121" s="38"/>
      <c r="IME121" s="38"/>
      <c r="IMF121" s="38"/>
      <c r="IMG121" s="38"/>
      <c r="IMH121" s="38"/>
      <c r="IMI121" s="38"/>
      <c r="IMJ121" s="38"/>
      <c r="IMK121" s="38"/>
      <c r="IML121" s="38"/>
      <c r="IMM121" s="38"/>
      <c r="IMN121" s="38"/>
      <c r="IMO121" s="38"/>
      <c r="IMP121" s="38"/>
      <c r="IMQ121" s="38"/>
      <c r="IMR121" s="38"/>
      <c r="IMS121" s="38"/>
      <c r="IMT121" s="38"/>
      <c r="IMU121" s="38"/>
      <c r="IMV121" s="38"/>
      <c r="IMW121" s="38"/>
      <c r="IMX121" s="38"/>
      <c r="IMY121" s="38"/>
      <c r="IMZ121" s="38"/>
      <c r="INA121" s="38"/>
      <c r="INB121" s="38"/>
      <c r="INC121" s="38"/>
      <c r="IND121" s="38"/>
      <c r="INE121" s="38"/>
      <c r="INF121" s="38"/>
      <c r="ING121" s="38"/>
      <c r="INH121" s="38"/>
      <c r="INI121" s="38"/>
      <c r="INJ121" s="38"/>
      <c r="INK121" s="38"/>
      <c r="INL121" s="38"/>
      <c r="INM121" s="38"/>
      <c r="INN121" s="38"/>
      <c r="INO121" s="38"/>
      <c r="INP121" s="38"/>
      <c r="INQ121" s="38"/>
      <c r="INR121" s="38"/>
      <c r="INS121" s="38"/>
      <c r="INT121" s="38"/>
      <c r="INU121" s="38"/>
      <c r="INV121" s="38"/>
      <c r="INW121" s="38"/>
      <c r="INX121" s="38"/>
      <c r="INY121" s="38"/>
      <c r="INZ121" s="38"/>
      <c r="IOA121" s="38"/>
      <c r="IOB121" s="38"/>
      <c r="IOC121" s="38"/>
      <c r="IOD121" s="38"/>
      <c r="IOE121" s="38"/>
      <c r="IOF121" s="38"/>
      <c r="IOG121" s="38"/>
      <c r="IOH121" s="38"/>
      <c r="IOI121" s="38"/>
      <c r="IOJ121" s="38"/>
      <c r="IOK121" s="38"/>
      <c r="IOL121" s="38"/>
      <c r="IOM121" s="38"/>
      <c r="ION121" s="38"/>
      <c r="IOO121" s="38"/>
      <c r="IOP121" s="38"/>
      <c r="IOQ121" s="38"/>
      <c r="IOR121" s="38"/>
      <c r="IOS121" s="38"/>
      <c r="IOT121" s="38"/>
      <c r="IOU121" s="38"/>
      <c r="IOV121" s="38"/>
      <c r="IOW121" s="38"/>
      <c r="IOX121" s="38"/>
      <c r="IOY121" s="38"/>
      <c r="IOZ121" s="38"/>
      <c r="IPA121" s="38"/>
      <c r="IPB121" s="38"/>
      <c r="IPC121" s="38"/>
      <c r="IPD121" s="38"/>
      <c r="IPE121" s="38"/>
      <c r="IPF121" s="38"/>
      <c r="IPG121" s="38"/>
      <c r="IPH121" s="38"/>
      <c r="IPI121" s="38"/>
      <c r="IPJ121" s="38"/>
      <c r="IPK121" s="38"/>
      <c r="IPL121" s="38"/>
      <c r="IPM121" s="38"/>
      <c r="IPN121" s="38"/>
      <c r="IPO121" s="38"/>
      <c r="IPP121" s="38"/>
      <c r="IPQ121" s="38"/>
      <c r="IPR121" s="38"/>
      <c r="IPS121" s="38"/>
      <c r="IPT121" s="38"/>
      <c r="IPU121" s="38"/>
      <c r="IPV121" s="38"/>
      <c r="IPW121" s="38"/>
      <c r="IPX121" s="38"/>
      <c r="IPY121" s="38"/>
      <c r="IPZ121" s="38"/>
      <c r="IQA121" s="38"/>
      <c r="IQB121" s="38"/>
      <c r="IQC121" s="38"/>
      <c r="IQD121" s="38"/>
      <c r="IQE121" s="38"/>
      <c r="IQF121" s="38"/>
      <c r="IQG121" s="38"/>
      <c r="IQH121" s="38"/>
      <c r="IQI121" s="38"/>
      <c r="IQJ121" s="38"/>
      <c r="IQK121" s="38"/>
      <c r="IQL121" s="38"/>
      <c r="IQM121" s="38"/>
      <c r="IQN121" s="38"/>
      <c r="IQO121" s="38"/>
      <c r="IQP121" s="38"/>
      <c r="IQQ121" s="38"/>
      <c r="IQR121" s="38"/>
      <c r="IQS121" s="38"/>
      <c r="IQT121" s="38"/>
      <c r="IQU121" s="38"/>
      <c r="IQV121" s="38"/>
      <c r="IQW121" s="38"/>
      <c r="IQX121" s="38"/>
      <c r="IQY121" s="38"/>
      <c r="IQZ121" s="38"/>
      <c r="IRA121" s="38"/>
      <c r="IRB121" s="38"/>
      <c r="IRC121" s="38"/>
      <c r="IRD121" s="38"/>
      <c r="IRE121" s="38"/>
      <c r="IRF121" s="38"/>
      <c r="IRG121" s="38"/>
      <c r="IRH121" s="38"/>
      <c r="IRI121" s="38"/>
      <c r="IRJ121" s="38"/>
      <c r="IRK121" s="38"/>
      <c r="IRL121" s="38"/>
      <c r="IRM121" s="38"/>
      <c r="IRN121" s="38"/>
      <c r="IRO121" s="38"/>
      <c r="IRP121" s="38"/>
      <c r="IRQ121" s="38"/>
      <c r="IRR121" s="38"/>
      <c r="IRS121" s="38"/>
      <c r="IRT121" s="38"/>
      <c r="IRU121" s="38"/>
      <c r="IRV121" s="38"/>
      <c r="IRW121" s="38"/>
      <c r="IRX121" s="38"/>
      <c r="IRY121" s="38"/>
      <c r="IRZ121" s="38"/>
      <c r="ISA121" s="38"/>
      <c r="ISB121" s="38"/>
      <c r="ISC121" s="38"/>
      <c r="ISD121" s="38"/>
      <c r="ISE121" s="38"/>
      <c r="ISF121" s="38"/>
      <c r="ISG121" s="38"/>
      <c r="ISH121" s="38"/>
      <c r="ISI121" s="38"/>
      <c r="ISJ121" s="38"/>
      <c r="ISK121" s="38"/>
      <c r="ISL121" s="38"/>
      <c r="ISM121" s="38"/>
      <c r="ISN121" s="38"/>
      <c r="ISO121" s="38"/>
      <c r="ISP121" s="38"/>
      <c r="ISQ121" s="38"/>
      <c r="ISR121" s="38"/>
      <c r="ISS121" s="38"/>
      <c r="IST121" s="38"/>
      <c r="ISU121" s="38"/>
      <c r="ISV121" s="38"/>
      <c r="ISW121" s="38"/>
      <c r="ISX121" s="38"/>
      <c r="ISY121" s="38"/>
      <c r="ISZ121" s="38"/>
      <c r="ITA121" s="38"/>
      <c r="ITB121" s="38"/>
      <c r="ITC121" s="38"/>
      <c r="ITD121" s="38"/>
      <c r="ITE121" s="38"/>
      <c r="ITF121" s="38"/>
      <c r="ITG121" s="38"/>
      <c r="ITH121" s="38"/>
      <c r="ITI121" s="38"/>
      <c r="ITJ121" s="38"/>
      <c r="ITK121" s="38"/>
      <c r="ITL121" s="38"/>
      <c r="ITM121" s="38"/>
      <c r="ITN121" s="38"/>
      <c r="ITO121" s="38"/>
      <c r="ITP121" s="38"/>
      <c r="ITQ121" s="38"/>
      <c r="ITR121" s="38"/>
      <c r="ITS121" s="38"/>
      <c r="ITT121" s="38"/>
      <c r="ITU121" s="38"/>
      <c r="ITV121" s="38"/>
      <c r="ITW121" s="38"/>
      <c r="ITX121" s="38"/>
      <c r="ITY121" s="38"/>
      <c r="ITZ121" s="38"/>
      <c r="IUA121" s="38"/>
      <c r="IUB121" s="38"/>
      <c r="IUC121" s="38"/>
      <c r="IUD121" s="38"/>
      <c r="IUE121" s="38"/>
      <c r="IUF121" s="38"/>
      <c r="IUG121" s="38"/>
      <c r="IUH121" s="38"/>
      <c r="IUI121" s="38"/>
      <c r="IUJ121" s="38"/>
      <c r="IUK121" s="38"/>
      <c r="IUL121" s="38"/>
      <c r="IUM121" s="38"/>
      <c r="IUN121" s="38"/>
      <c r="IUO121" s="38"/>
      <c r="IUP121" s="38"/>
      <c r="IUQ121" s="38"/>
      <c r="IUR121" s="38"/>
      <c r="IUS121" s="38"/>
      <c r="IUT121" s="38"/>
      <c r="IUU121" s="38"/>
      <c r="IUV121" s="38"/>
      <c r="IUW121" s="38"/>
      <c r="IUX121" s="38"/>
      <c r="IUY121" s="38"/>
      <c r="IUZ121" s="38"/>
      <c r="IVA121" s="38"/>
      <c r="IVB121" s="38"/>
      <c r="IVC121" s="38"/>
      <c r="IVD121" s="38"/>
      <c r="IVE121" s="38"/>
      <c r="IVF121" s="38"/>
      <c r="IVG121" s="38"/>
      <c r="IVH121" s="38"/>
      <c r="IVI121" s="38"/>
      <c r="IVJ121" s="38"/>
      <c r="IVK121" s="38"/>
      <c r="IVL121" s="38"/>
      <c r="IVM121" s="38"/>
      <c r="IVN121" s="38"/>
      <c r="IVO121" s="38"/>
      <c r="IVP121" s="38"/>
      <c r="IVQ121" s="38"/>
      <c r="IVR121" s="38"/>
      <c r="IVS121" s="38"/>
      <c r="IVT121" s="38"/>
      <c r="IVU121" s="38"/>
      <c r="IVV121" s="38"/>
      <c r="IVW121" s="38"/>
      <c r="IVX121" s="38"/>
      <c r="IVY121" s="38"/>
      <c r="IVZ121" s="38"/>
      <c r="IWA121" s="38"/>
      <c r="IWB121" s="38"/>
      <c r="IWC121" s="38"/>
      <c r="IWD121" s="38"/>
      <c r="IWE121" s="38"/>
      <c r="IWF121" s="38"/>
      <c r="IWG121" s="38"/>
      <c r="IWH121" s="38"/>
      <c r="IWI121" s="38"/>
      <c r="IWJ121" s="38"/>
      <c r="IWK121" s="38"/>
      <c r="IWL121" s="38"/>
      <c r="IWM121" s="38"/>
      <c r="IWN121" s="38"/>
      <c r="IWO121" s="38"/>
      <c r="IWP121" s="38"/>
      <c r="IWQ121" s="38"/>
      <c r="IWR121" s="38"/>
      <c r="IWS121" s="38"/>
      <c r="IWT121" s="38"/>
      <c r="IWU121" s="38"/>
      <c r="IWV121" s="38"/>
      <c r="IWW121" s="38"/>
      <c r="IWX121" s="38"/>
      <c r="IWY121" s="38"/>
      <c r="IWZ121" s="38"/>
      <c r="IXA121" s="38"/>
      <c r="IXB121" s="38"/>
      <c r="IXC121" s="38"/>
      <c r="IXD121" s="38"/>
      <c r="IXE121" s="38"/>
      <c r="IXF121" s="38"/>
      <c r="IXG121" s="38"/>
      <c r="IXH121" s="38"/>
      <c r="IXI121" s="38"/>
      <c r="IXJ121" s="38"/>
      <c r="IXK121" s="38"/>
      <c r="IXL121" s="38"/>
      <c r="IXM121" s="38"/>
      <c r="IXN121" s="38"/>
      <c r="IXO121" s="38"/>
      <c r="IXP121" s="38"/>
      <c r="IXQ121" s="38"/>
      <c r="IXR121" s="38"/>
      <c r="IXS121" s="38"/>
      <c r="IXT121" s="38"/>
      <c r="IXU121" s="38"/>
      <c r="IXV121" s="38"/>
      <c r="IXW121" s="38"/>
      <c r="IXX121" s="38"/>
      <c r="IXY121" s="38"/>
      <c r="IXZ121" s="38"/>
      <c r="IYA121" s="38"/>
      <c r="IYB121" s="38"/>
      <c r="IYC121" s="38"/>
      <c r="IYD121" s="38"/>
      <c r="IYE121" s="38"/>
      <c r="IYF121" s="38"/>
      <c r="IYG121" s="38"/>
      <c r="IYH121" s="38"/>
      <c r="IYI121" s="38"/>
      <c r="IYJ121" s="38"/>
      <c r="IYK121" s="38"/>
      <c r="IYL121" s="38"/>
      <c r="IYM121" s="38"/>
      <c r="IYN121" s="38"/>
      <c r="IYO121" s="38"/>
      <c r="IYP121" s="38"/>
      <c r="IYQ121" s="38"/>
      <c r="IYR121" s="38"/>
      <c r="IYS121" s="38"/>
      <c r="IYT121" s="38"/>
      <c r="IYU121" s="38"/>
      <c r="IYV121" s="38"/>
      <c r="IYW121" s="38"/>
      <c r="IYX121" s="38"/>
      <c r="IYY121" s="38"/>
      <c r="IYZ121" s="38"/>
      <c r="IZA121" s="38"/>
      <c r="IZB121" s="38"/>
      <c r="IZC121" s="38"/>
      <c r="IZD121" s="38"/>
      <c r="IZE121" s="38"/>
      <c r="IZF121" s="38"/>
      <c r="IZG121" s="38"/>
      <c r="IZH121" s="38"/>
      <c r="IZI121" s="38"/>
      <c r="IZJ121" s="38"/>
      <c r="IZK121" s="38"/>
      <c r="IZL121" s="38"/>
      <c r="IZM121" s="38"/>
      <c r="IZN121" s="38"/>
      <c r="IZO121" s="38"/>
      <c r="IZP121" s="38"/>
      <c r="IZQ121" s="38"/>
      <c r="IZR121" s="38"/>
      <c r="IZS121" s="38"/>
      <c r="IZT121" s="38"/>
      <c r="IZU121" s="38"/>
      <c r="IZV121" s="38"/>
      <c r="IZW121" s="38"/>
      <c r="IZX121" s="38"/>
      <c r="IZY121" s="38"/>
      <c r="IZZ121" s="38"/>
      <c r="JAA121" s="38"/>
      <c r="JAB121" s="38"/>
      <c r="JAC121" s="38"/>
      <c r="JAD121" s="38"/>
      <c r="JAE121" s="38"/>
      <c r="JAF121" s="38"/>
      <c r="JAG121" s="38"/>
      <c r="JAH121" s="38"/>
      <c r="JAI121" s="38"/>
      <c r="JAJ121" s="38"/>
      <c r="JAK121" s="38"/>
      <c r="JAL121" s="38"/>
      <c r="JAM121" s="38"/>
      <c r="JAN121" s="38"/>
      <c r="JAO121" s="38"/>
      <c r="JAP121" s="38"/>
      <c r="JAQ121" s="38"/>
      <c r="JAR121" s="38"/>
      <c r="JAS121" s="38"/>
      <c r="JAT121" s="38"/>
      <c r="JAU121" s="38"/>
      <c r="JAV121" s="38"/>
      <c r="JAW121" s="38"/>
      <c r="JAX121" s="38"/>
      <c r="JAY121" s="38"/>
      <c r="JAZ121" s="38"/>
      <c r="JBA121" s="38"/>
      <c r="JBB121" s="38"/>
      <c r="JBC121" s="38"/>
      <c r="JBD121" s="38"/>
      <c r="JBE121" s="38"/>
      <c r="JBF121" s="38"/>
      <c r="JBG121" s="38"/>
      <c r="JBH121" s="38"/>
      <c r="JBI121" s="38"/>
      <c r="JBJ121" s="38"/>
      <c r="JBK121" s="38"/>
      <c r="JBL121" s="38"/>
      <c r="JBM121" s="38"/>
      <c r="JBN121" s="38"/>
      <c r="JBO121" s="38"/>
      <c r="JBP121" s="38"/>
      <c r="JBQ121" s="38"/>
      <c r="JBR121" s="38"/>
      <c r="JBS121" s="38"/>
      <c r="JBT121" s="38"/>
      <c r="JBU121" s="38"/>
      <c r="JBV121" s="38"/>
      <c r="JBW121" s="38"/>
      <c r="JBX121" s="38"/>
      <c r="JBY121" s="38"/>
      <c r="JBZ121" s="38"/>
      <c r="JCA121" s="38"/>
      <c r="JCB121" s="38"/>
      <c r="JCC121" s="38"/>
      <c r="JCD121" s="38"/>
      <c r="JCE121" s="38"/>
      <c r="JCF121" s="38"/>
      <c r="JCG121" s="38"/>
      <c r="JCH121" s="38"/>
      <c r="JCI121" s="38"/>
      <c r="JCJ121" s="38"/>
      <c r="JCK121" s="38"/>
      <c r="JCL121" s="38"/>
      <c r="JCM121" s="38"/>
      <c r="JCN121" s="38"/>
      <c r="JCO121" s="38"/>
      <c r="JCP121" s="38"/>
      <c r="JCQ121" s="38"/>
      <c r="JCR121" s="38"/>
      <c r="JCS121" s="38"/>
      <c r="JCT121" s="38"/>
      <c r="JCU121" s="38"/>
      <c r="JCV121" s="38"/>
      <c r="JCW121" s="38"/>
      <c r="JCX121" s="38"/>
      <c r="JCY121" s="38"/>
      <c r="JCZ121" s="38"/>
      <c r="JDA121" s="38"/>
      <c r="JDB121" s="38"/>
      <c r="JDC121" s="38"/>
      <c r="JDD121" s="38"/>
      <c r="JDE121" s="38"/>
      <c r="JDF121" s="38"/>
      <c r="JDG121" s="38"/>
      <c r="JDH121" s="38"/>
      <c r="JDI121" s="38"/>
      <c r="JDJ121" s="38"/>
      <c r="JDK121" s="38"/>
      <c r="JDL121" s="38"/>
      <c r="JDM121" s="38"/>
      <c r="JDN121" s="38"/>
      <c r="JDO121" s="38"/>
      <c r="JDP121" s="38"/>
      <c r="JDQ121" s="38"/>
      <c r="JDR121" s="38"/>
      <c r="JDS121" s="38"/>
      <c r="JDT121" s="38"/>
      <c r="JDU121" s="38"/>
      <c r="JDV121" s="38"/>
      <c r="JDW121" s="38"/>
      <c r="JDX121" s="38"/>
      <c r="JDY121" s="38"/>
      <c r="JDZ121" s="38"/>
      <c r="JEA121" s="38"/>
      <c r="JEB121" s="38"/>
      <c r="JEC121" s="38"/>
      <c r="JED121" s="38"/>
      <c r="JEE121" s="38"/>
      <c r="JEF121" s="38"/>
      <c r="JEG121" s="38"/>
      <c r="JEH121" s="38"/>
      <c r="JEI121" s="38"/>
      <c r="JEJ121" s="38"/>
      <c r="JEK121" s="38"/>
      <c r="JEL121" s="38"/>
      <c r="JEM121" s="38"/>
      <c r="JEN121" s="38"/>
      <c r="JEO121" s="38"/>
      <c r="JEP121" s="38"/>
      <c r="JEQ121" s="38"/>
      <c r="JER121" s="38"/>
      <c r="JES121" s="38"/>
      <c r="JET121" s="38"/>
      <c r="JEU121" s="38"/>
      <c r="JEV121" s="38"/>
      <c r="JEW121" s="38"/>
      <c r="JEX121" s="38"/>
      <c r="JEY121" s="38"/>
      <c r="JEZ121" s="38"/>
      <c r="JFA121" s="38"/>
      <c r="JFB121" s="38"/>
      <c r="JFC121" s="38"/>
      <c r="JFD121" s="38"/>
      <c r="JFE121" s="38"/>
      <c r="JFF121" s="38"/>
      <c r="JFG121" s="38"/>
      <c r="JFH121" s="38"/>
      <c r="JFI121" s="38"/>
      <c r="JFJ121" s="38"/>
      <c r="JFK121" s="38"/>
      <c r="JFL121" s="38"/>
      <c r="JFM121" s="38"/>
      <c r="JFN121" s="38"/>
      <c r="JFO121" s="38"/>
      <c r="JFP121" s="38"/>
      <c r="JFQ121" s="38"/>
      <c r="JFR121" s="38"/>
      <c r="JFS121" s="38"/>
      <c r="JFT121" s="38"/>
      <c r="JFU121" s="38"/>
      <c r="JFV121" s="38"/>
      <c r="JFW121" s="38"/>
      <c r="JFX121" s="38"/>
      <c r="JFY121" s="38"/>
      <c r="JFZ121" s="38"/>
      <c r="JGA121" s="38"/>
      <c r="JGB121" s="38"/>
      <c r="JGC121" s="38"/>
      <c r="JGD121" s="38"/>
      <c r="JGE121" s="38"/>
      <c r="JGF121" s="38"/>
      <c r="JGG121" s="38"/>
      <c r="JGH121" s="38"/>
      <c r="JGI121" s="38"/>
      <c r="JGJ121" s="38"/>
      <c r="JGK121" s="38"/>
      <c r="JGL121" s="38"/>
      <c r="JGM121" s="38"/>
      <c r="JGN121" s="38"/>
      <c r="JGO121" s="38"/>
      <c r="JGP121" s="38"/>
      <c r="JGQ121" s="38"/>
      <c r="JGR121" s="38"/>
      <c r="JGS121" s="38"/>
      <c r="JGT121" s="38"/>
      <c r="JGU121" s="38"/>
      <c r="JGV121" s="38"/>
      <c r="JGW121" s="38"/>
      <c r="JGX121" s="38"/>
      <c r="JGY121" s="38"/>
      <c r="JGZ121" s="38"/>
      <c r="JHA121" s="38"/>
      <c r="JHB121" s="38"/>
      <c r="JHC121" s="38"/>
      <c r="JHD121" s="38"/>
      <c r="JHE121" s="38"/>
      <c r="JHF121" s="38"/>
      <c r="JHG121" s="38"/>
      <c r="JHH121" s="38"/>
      <c r="JHI121" s="38"/>
      <c r="JHJ121" s="38"/>
      <c r="JHK121" s="38"/>
      <c r="JHL121" s="38"/>
      <c r="JHM121" s="38"/>
      <c r="JHN121" s="38"/>
      <c r="JHO121" s="38"/>
      <c r="JHP121" s="38"/>
      <c r="JHQ121" s="38"/>
      <c r="JHR121" s="38"/>
      <c r="JHS121" s="38"/>
      <c r="JHT121" s="38"/>
      <c r="JHU121" s="38"/>
      <c r="JHV121" s="38"/>
      <c r="JHW121" s="38"/>
      <c r="JHX121" s="38"/>
      <c r="JHY121" s="38"/>
      <c r="JHZ121" s="38"/>
      <c r="JIA121" s="38"/>
      <c r="JIB121" s="38"/>
      <c r="JIC121" s="38"/>
      <c r="JID121" s="38"/>
      <c r="JIE121" s="38"/>
      <c r="JIF121" s="38"/>
      <c r="JIG121" s="38"/>
      <c r="JIH121" s="38"/>
      <c r="JII121" s="38"/>
      <c r="JIJ121" s="38"/>
      <c r="JIK121" s="38"/>
      <c r="JIL121" s="38"/>
      <c r="JIM121" s="38"/>
      <c r="JIN121" s="38"/>
      <c r="JIO121" s="38"/>
      <c r="JIP121" s="38"/>
      <c r="JIQ121" s="38"/>
      <c r="JIR121" s="38"/>
      <c r="JIS121" s="38"/>
      <c r="JIT121" s="38"/>
      <c r="JIU121" s="38"/>
      <c r="JIV121" s="38"/>
      <c r="JIW121" s="38"/>
      <c r="JIX121" s="38"/>
      <c r="JIY121" s="38"/>
      <c r="JIZ121" s="38"/>
      <c r="JJA121" s="38"/>
      <c r="JJB121" s="38"/>
      <c r="JJC121" s="38"/>
      <c r="JJD121" s="38"/>
      <c r="JJE121" s="38"/>
      <c r="JJF121" s="38"/>
      <c r="JJG121" s="38"/>
      <c r="JJH121" s="38"/>
      <c r="JJI121" s="38"/>
      <c r="JJJ121" s="38"/>
      <c r="JJK121" s="38"/>
      <c r="JJL121" s="38"/>
      <c r="JJM121" s="38"/>
      <c r="JJN121" s="38"/>
      <c r="JJO121" s="38"/>
      <c r="JJP121" s="38"/>
      <c r="JJQ121" s="38"/>
      <c r="JJR121" s="38"/>
      <c r="JJS121" s="38"/>
      <c r="JJT121" s="38"/>
      <c r="JJU121" s="38"/>
      <c r="JJV121" s="38"/>
      <c r="JJW121" s="38"/>
      <c r="JJX121" s="38"/>
      <c r="JJY121" s="38"/>
      <c r="JJZ121" s="38"/>
      <c r="JKA121" s="38"/>
      <c r="JKB121" s="38"/>
      <c r="JKC121" s="38"/>
      <c r="JKD121" s="38"/>
      <c r="JKE121" s="38"/>
      <c r="JKF121" s="38"/>
      <c r="JKG121" s="38"/>
      <c r="JKH121" s="38"/>
      <c r="JKI121" s="38"/>
      <c r="JKJ121" s="38"/>
      <c r="JKK121" s="38"/>
      <c r="JKL121" s="38"/>
      <c r="JKM121" s="38"/>
      <c r="JKN121" s="38"/>
      <c r="JKO121" s="38"/>
      <c r="JKP121" s="38"/>
      <c r="JKQ121" s="38"/>
      <c r="JKR121" s="38"/>
      <c r="JKS121" s="38"/>
      <c r="JKT121" s="38"/>
      <c r="JKU121" s="38"/>
      <c r="JKV121" s="38"/>
      <c r="JKW121" s="38"/>
      <c r="JKX121" s="38"/>
      <c r="JKY121" s="38"/>
      <c r="JKZ121" s="38"/>
      <c r="JLA121" s="38"/>
      <c r="JLB121" s="38"/>
      <c r="JLC121" s="38"/>
      <c r="JLD121" s="38"/>
      <c r="JLE121" s="38"/>
      <c r="JLF121" s="38"/>
      <c r="JLG121" s="38"/>
      <c r="JLH121" s="38"/>
      <c r="JLI121" s="38"/>
      <c r="JLJ121" s="38"/>
      <c r="JLK121" s="38"/>
      <c r="JLL121" s="38"/>
      <c r="JLM121" s="38"/>
      <c r="JLN121" s="38"/>
      <c r="JLO121" s="38"/>
      <c r="JLP121" s="38"/>
      <c r="JLQ121" s="38"/>
      <c r="JLR121" s="38"/>
      <c r="JLS121" s="38"/>
      <c r="JLT121" s="38"/>
      <c r="JLU121" s="38"/>
      <c r="JLV121" s="38"/>
      <c r="JLW121" s="38"/>
      <c r="JLX121" s="38"/>
      <c r="JLY121" s="38"/>
      <c r="JLZ121" s="38"/>
      <c r="JMA121" s="38"/>
      <c r="JMB121" s="38"/>
      <c r="JMC121" s="38"/>
      <c r="JMD121" s="38"/>
      <c r="JME121" s="38"/>
      <c r="JMF121" s="38"/>
      <c r="JMG121" s="38"/>
      <c r="JMH121" s="38"/>
      <c r="JMI121" s="38"/>
      <c r="JMJ121" s="38"/>
      <c r="JMK121" s="38"/>
      <c r="JML121" s="38"/>
      <c r="JMM121" s="38"/>
      <c r="JMN121" s="38"/>
      <c r="JMO121" s="38"/>
      <c r="JMP121" s="38"/>
      <c r="JMQ121" s="38"/>
      <c r="JMR121" s="38"/>
      <c r="JMS121" s="38"/>
      <c r="JMT121" s="38"/>
      <c r="JMU121" s="38"/>
      <c r="JMV121" s="38"/>
      <c r="JMW121" s="38"/>
      <c r="JMX121" s="38"/>
      <c r="JMY121" s="38"/>
      <c r="JMZ121" s="38"/>
      <c r="JNA121" s="38"/>
      <c r="JNB121" s="38"/>
      <c r="JNC121" s="38"/>
      <c r="JND121" s="38"/>
      <c r="JNE121" s="38"/>
      <c r="JNF121" s="38"/>
      <c r="JNG121" s="38"/>
      <c r="JNH121" s="38"/>
      <c r="JNI121" s="38"/>
      <c r="JNJ121" s="38"/>
      <c r="JNK121" s="38"/>
      <c r="JNL121" s="38"/>
      <c r="JNM121" s="38"/>
      <c r="JNN121" s="38"/>
      <c r="JNO121" s="38"/>
      <c r="JNP121" s="38"/>
      <c r="JNQ121" s="38"/>
      <c r="JNR121" s="38"/>
      <c r="JNS121" s="38"/>
      <c r="JNT121" s="38"/>
      <c r="JNU121" s="38"/>
      <c r="JNV121" s="38"/>
      <c r="JNW121" s="38"/>
      <c r="JNX121" s="38"/>
      <c r="JNY121" s="38"/>
      <c r="JNZ121" s="38"/>
      <c r="JOA121" s="38"/>
      <c r="JOB121" s="38"/>
      <c r="JOC121" s="38"/>
      <c r="JOD121" s="38"/>
      <c r="JOE121" s="38"/>
      <c r="JOF121" s="38"/>
      <c r="JOG121" s="38"/>
      <c r="JOH121" s="38"/>
      <c r="JOI121" s="38"/>
      <c r="JOJ121" s="38"/>
      <c r="JOK121" s="38"/>
      <c r="JOL121" s="38"/>
      <c r="JOM121" s="38"/>
      <c r="JON121" s="38"/>
      <c r="JOO121" s="38"/>
      <c r="JOP121" s="38"/>
      <c r="JOQ121" s="38"/>
      <c r="JOR121" s="38"/>
      <c r="JOS121" s="38"/>
      <c r="JOT121" s="38"/>
      <c r="JOU121" s="38"/>
      <c r="JOV121" s="38"/>
      <c r="JOW121" s="38"/>
      <c r="JOX121" s="38"/>
      <c r="JOY121" s="38"/>
      <c r="JOZ121" s="38"/>
      <c r="JPA121" s="38"/>
      <c r="JPB121" s="38"/>
      <c r="JPC121" s="38"/>
      <c r="JPD121" s="38"/>
      <c r="JPE121" s="38"/>
      <c r="JPF121" s="38"/>
      <c r="JPG121" s="38"/>
      <c r="JPH121" s="38"/>
      <c r="JPI121" s="38"/>
      <c r="JPJ121" s="38"/>
      <c r="JPK121" s="38"/>
      <c r="JPL121" s="38"/>
      <c r="JPM121" s="38"/>
      <c r="JPN121" s="38"/>
      <c r="JPO121" s="38"/>
      <c r="JPP121" s="38"/>
      <c r="JPQ121" s="38"/>
      <c r="JPR121" s="38"/>
      <c r="JPS121" s="38"/>
      <c r="JPT121" s="38"/>
      <c r="JPU121" s="38"/>
      <c r="JPV121" s="38"/>
      <c r="JPW121" s="38"/>
      <c r="JPX121" s="38"/>
      <c r="JPY121" s="38"/>
      <c r="JPZ121" s="38"/>
      <c r="JQA121" s="38"/>
      <c r="JQB121" s="38"/>
      <c r="JQC121" s="38"/>
      <c r="JQD121" s="38"/>
      <c r="JQE121" s="38"/>
      <c r="JQF121" s="38"/>
      <c r="JQG121" s="38"/>
      <c r="JQH121" s="38"/>
      <c r="JQI121" s="38"/>
      <c r="JQJ121" s="38"/>
      <c r="JQK121" s="38"/>
      <c r="JQL121" s="38"/>
      <c r="JQM121" s="38"/>
      <c r="JQN121" s="38"/>
      <c r="JQO121" s="38"/>
      <c r="JQP121" s="38"/>
      <c r="JQQ121" s="38"/>
      <c r="JQR121" s="38"/>
      <c r="JQS121" s="38"/>
      <c r="JQT121" s="38"/>
      <c r="JQU121" s="38"/>
      <c r="JQV121" s="38"/>
      <c r="JQW121" s="38"/>
      <c r="JQX121" s="38"/>
      <c r="JQY121" s="38"/>
      <c r="JQZ121" s="38"/>
      <c r="JRA121" s="38"/>
      <c r="JRB121" s="38"/>
      <c r="JRC121" s="38"/>
      <c r="JRD121" s="38"/>
      <c r="JRE121" s="38"/>
      <c r="JRF121" s="38"/>
      <c r="JRG121" s="38"/>
      <c r="JRH121" s="38"/>
      <c r="JRI121" s="38"/>
      <c r="JRJ121" s="38"/>
      <c r="JRK121" s="38"/>
      <c r="JRL121" s="38"/>
      <c r="JRM121" s="38"/>
      <c r="JRN121" s="38"/>
      <c r="JRO121" s="38"/>
      <c r="JRP121" s="38"/>
      <c r="JRQ121" s="38"/>
      <c r="JRR121" s="38"/>
      <c r="JRS121" s="38"/>
      <c r="JRT121" s="38"/>
      <c r="JRU121" s="38"/>
      <c r="JRV121" s="38"/>
      <c r="JRW121" s="38"/>
      <c r="JRX121" s="38"/>
      <c r="JRY121" s="38"/>
      <c r="JRZ121" s="38"/>
      <c r="JSA121" s="38"/>
      <c r="JSB121" s="38"/>
      <c r="JSC121" s="38"/>
      <c r="JSD121" s="38"/>
      <c r="JSE121" s="38"/>
      <c r="JSF121" s="38"/>
      <c r="JSG121" s="38"/>
      <c r="JSH121" s="38"/>
      <c r="JSI121" s="38"/>
      <c r="JSJ121" s="38"/>
      <c r="JSK121" s="38"/>
      <c r="JSL121" s="38"/>
      <c r="JSM121" s="38"/>
      <c r="JSN121" s="38"/>
      <c r="JSO121" s="38"/>
      <c r="JSP121" s="38"/>
      <c r="JSQ121" s="38"/>
      <c r="JSR121" s="38"/>
      <c r="JSS121" s="38"/>
      <c r="JST121" s="38"/>
      <c r="JSU121" s="38"/>
      <c r="JSV121" s="38"/>
      <c r="JSW121" s="38"/>
      <c r="JSX121" s="38"/>
      <c r="JSY121" s="38"/>
      <c r="JSZ121" s="38"/>
      <c r="JTA121" s="38"/>
      <c r="JTB121" s="38"/>
      <c r="JTC121" s="38"/>
      <c r="JTD121" s="38"/>
      <c r="JTE121" s="38"/>
      <c r="JTF121" s="38"/>
      <c r="JTG121" s="38"/>
      <c r="JTH121" s="38"/>
      <c r="JTI121" s="38"/>
      <c r="JTJ121" s="38"/>
      <c r="JTK121" s="38"/>
      <c r="JTL121" s="38"/>
      <c r="JTM121" s="38"/>
      <c r="JTN121" s="38"/>
      <c r="JTO121" s="38"/>
      <c r="JTP121" s="38"/>
      <c r="JTQ121" s="38"/>
      <c r="JTR121" s="38"/>
      <c r="JTS121" s="38"/>
      <c r="JTT121" s="38"/>
      <c r="JTU121" s="38"/>
      <c r="JTV121" s="38"/>
      <c r="JTW121" s="38"/>
      <c r="JTX121" s="38"/>
      <c r="JTY121" s="38"/>
      <c r="JTZ121" s="38"/>
      <c r="JUA121" s="38"/>
      <c r="JUB121" s="38"/>
      <c r="JUC121" s="38"/>
      <c r="JUD121" s="38"/>
      <c r="JUE121" s="38"/>
      <c r="JUF121" s="38"/>
      <c r="JUG121" s="38"/>
      <c r="JUH121" s="38"/>
      <c r="JUI121" s="38"/>
      <c r="JUJ121" s="38"/>
      <c r="JUK121" s="38"/>
      <c r="JUL121" s="38"/>
      <c r="JUM121" s="38"/>
      <c r="JUN121" s="38"/>
      <c r="JUO121" s="38"/>
      <c r="JUP121" s="38"/>
      <c r="JUQ121" s="38"/>
      <c r="JUR121" s="38"/>
      <c r="JUS121" s="38"/>
      <c r="JUT121" s="38"/>
      <c r="JUU121" s="38"/>
      <c r="JUV121" s="38"/>
      <c r="JUW121" s="38"/>
      <c r="JUX121" s="38"/>
      <c r="JUY121" s="38"/>
      <c r="JUZ121" s="38"/>
      <c r="JVA121" s="38"/>
      <c r="JVB121" s="38"/>
      <c r="JVC121" s="38"/>
      <c r="JVD121" s="38"/>
      <c r="JVE121" s="38"/>
      <c r="JVF121" s="38"/>
      <c r="JVG121" s="38"/>
      <c r="JVH121" s="38"/>
      <c r="JVI121" s="38"/>
      <c r="JVJ121" s="38"/>
      <c r="JVK121" s="38"/>
      <c r="JVL121" s="38"/>
      <c r="JVM121" s="38"/>
      <c r="JVN121" s="38"/>
      <c r="JVO121" s="38"/>
      <c r="JVP121" s="38"/>
      <c r="JVQ121" s="38"/>
      <c r="JVR121" s="38"/>
      <c r="JVS121" s="38"/>
      <c r="JVT121" s="38"/>
      <c r="JVU121" s="38"/>
      <c r="JVV121" s="38"/>
      <c r="JVW121" s="38"/>
      <c r="JVX121" s="38"/>
      <c r="JVY121" s="38"/>
      <c r="JVZ121" s="38"/>
      <c r="JWA121" s="38"/>
      <c r="JWB121" s="38"/>
      <c r="JWC121" s="38"/>
      <c r="JWD121" s="38"/>
      <c r="JWE121" s="38"/>
      <c r="JWF121" s="38"/>
      <c r="JWG121" s="38"/>
      <c r="JWH121" s="38"/>
      <c r="JWI121" s="38"/>
      <c r="JWJ121" s="38"/>
      <c r="JWK121" s="38"/>
      <c r="JWL121" s="38"/>
      <c r="JWM121" s="38"/>
      <c r="JWN121" s="38"/>
      <c r="JWO121" s="38"/>
      <c r="JWP121" s="38"/>
      <c r="JWQ121" s="38"/>
      <c r="JWR121" s="38"/>
      <c r="JWS121" s="38"/>
      <c r="JWT121" s="38"/>
      <c r="JWU121" s="38"/>
      <c r="JWV121" s="38"/>
      <c r="JWW121" s="38"/>
      <c r="JWX121" s="38"/>
      <c r="JWY121" s="38"/>
      <c r="JWZ121" s="38"/>
      <c r="JXA121" s="38"/>
      <c r="JXB121" s="38"/>
      <c r="JXC121" s="38"/>
      <c r="JXD121" s="38"/>
      <c r="JXE121" s="38"/>
      <c r="JXF121" s="38"/>
      <c r="JXG121" s="38"/>
      <c r="JXH121" s="38"/>
      <c r="JXI121" s="38"/>
      <c r="JXJ121" s="38"/>
      <c r="JXK121" s="38"/>
      <c r="JXL121" s="38"/>
      <c r="JXM121" s="38"/>
      <c r="JXN121" s="38"/>
      <c r="JXO121" s="38"/>
      <c r="JXP121" s="38"/>
      <c r="JXQ121" s="38"/>
      <c r="JXR121" s="38"/>
      <c r="JXS121" s="38"/>
      <c r="JXT121" s="38"/>
      <c r="JXU121" s="38"/>
      <c r="JXV121" s="38"/>
      <c r="JXW121" s="38"/>
      <c r="JXX121" s="38"/>
      <c r="JXY121" s="38"/>
      <c r="JXZ121" s="38"/>
      <c r="JYA121" s="38"/>
      <c r="JYB121" s="38"/>
      <c r="JYC121" s="38"/>
      <c r="JYD121" s="38"/>
      <c r="JYE121" s="38"/>
      <c r="JYF121" s="38"/>
      <c r="JYG121" s="38"/>
      <c r="JYH121" s="38"/>
      <c r="JYI121" s="38"/>
      <c r="JYJ121" s="38"/>
      <c r="JYK121" s="38"/>
      <c r="JYL121" s="38"/>
      <c r="JYM121" s="38"/>
      <c r="JYN121" s="38"/>
      <c r="JYO121" s="38"/>
      <c r="JYP121" s="38"/>
      <c r="JYQ121" s="38"/>
      <c r="JYR121" s="38"/>
      <c r="JYS121" s="38"/>
      <c r="JYT121" s="38"/>
      <c r="JYU121" s="38"/>
      <c r="JYV121" s="38"/>
      <c r="JYW121" s="38"/>
      <c r="JYX121" s="38"/>
      <c r="JYY121" s="38"/>
      <c r="JYZ121" s="38"/>
      <c r="JZA121" s="38"/>
      <c r="JZB121" s="38"/>
      <c r="JZC121" s="38"/>
      <c r="JZD121" s="38"/>
      <c r="JZE121" s="38"/>
      <c r="JZF121" s="38"/>
      <c r="JZG121" s="38"/>
      <c r="JZH121" s="38"/>
      <c r="JZI121" s="38"/>
      <c r="JZJ121" s="38"/>
      <c r="JZK121" s="38"/>
      <c r="JZL121" s="38"/>
      <c r="JZM121" s="38"/>
      <c r="JZN121" s="38"/>
      <c r="JZO121" s="38"/>
      <c r="JZP121" s="38"/>
      <c r="JZQ121" s="38"/>
      <c r="JZR121" s="38"/>
      <c r="JZS121" s="38"/>
      <c r="JZT121" s="38"/>
      <c r="JZU121" s="38"/>
      <c r="JZV121" s="38"/>
      <c r="JZW121" s="38"/>
      <c r="JZX121" s="38"/>
      <c r="JZY121" s="38"/>
      <c r="JZZ121" s="38"/>
      <c r="KAA121" s="38"/>
      <c r="KAB121" s="38"/>
      <c r="KAC121" s="38"/>
      <c r="KAD121" s="38"/>
      <c r="KAE121" s="38"/>
      <c r="KAF121" s="38"/>
      <c r="KAG121" s="38"/>
      <c r="KAH121" s="38"/>
      <c r="KAI121" s="38"/>
      <c r="KAJ121" s="38"/>
      <c r="KAK121" s="38"/>
      <c r="KAL121" s="38"/>
      <c r="KAM121" s="38"/>
      <c r="KAN121" s="38"/>
      <c r="KAO121" s="38"/>
      <c r="KAP121" s="38"/>
      <c r="KAQ121" s="38"/>
      <c r="KAR121" s="38"/>
      <c r="KAS121" s="38"/>
      <c r="KAT121" s="38"/>
      <c r="KAU121" s="38"/>
      <c r="KAV121" s="38"/>
      <c r="KAW121" s="38"/>
      <c r="KAX121" s="38"/>
      <c r="KAY121" s="38"/>
      <c r="KAZ121" s="38"/>
      <c r="KBA121" s="38"/>
      <c r="KBB121" s="38"/>
      <c r="KBC121" s="38"/>
      <c r="KBD121" s="38"/>
      <c r="KBE121" s="38"/>
      <c r="KBF121" s="38"/>
      <c r="KBG121" s="38"/>
      <c r="KBH121" s="38"/>
      <c r="KBI121" s="38"/>
      <c r="KBJ121" s="38"/>
      <c r="KBK121" s="38"/>
      <c r="KBL121" s="38"/>
      <c r="KBM121" s="38"/>
      <c r="KBN121" s="38"/>
      <c r="KBO121" s="38"/>
      <c r="KBP121" s="38"/>
      <c r="KBQ121" s="38"/>
      <c r="KBR121" s="38"/>
      <c r="KBS121" s="38"/>
      <c r="KBT121" s="38"/>
      <c r="KBU121" s="38"/>
      <c r="KBV121" s="38"/>
      <c r="KBW121" s="38"/>
      <c r="KBX121" s="38"/>
      <c r="KBY121" s="38"/>
      <c r="KBZ121" s="38"/>
      <c r="KCA121" s="38"/>
      <c r="KCB121" s="38"/>
      <c r="KCC121" s="38"/>
      <c r="KCD121" s="38"/>
      <c r="KCE121" s="38"/>
      <c r="KCF121" s="38"/>
      <c r="KCG121" s="38"/>
      <c r="KCH121" s="38"/>
      <c r="KCI121" s="38"/>
      <c r="KCJ121" s="38"/>
      <c r="KCK121" s="38"/>
      <c r="KCL121" s="38"/>
      <c r="KCM121" s="38"/>
      <c r="KCN121" s="38"/>
      <c r="KCO121" s="38"/>
      <c r="KCP121" s="38"/>
      <c r="KCQ121" s="38"/>
      <c r="KCR121" s="38"/>
      <c r="KCS121" s="38"/>
      <c r="KCT121" s="38"/>
      <c r="KCU121" s="38"/>
      <c r="KCV121" s="38"/>
      <c r="KCW121" s="38"/>
      <c r="KCX121" s="38"/>
      <c r="KCY121" s="38"/>
      <c r="KCZ121" s="38"/>
      <c r="KDA121" s="38"/>
      <c r="KDB121" s="38"/>
      <c r="KDC121" s="38"/>
      <c r="KDD121" s="38"/>
      <c r="KDE121" s="38"/>
      <c r="KDF121" s="38"/>
      <c r="KDG121" s="38"/>
      <c r="KDH121" s="38"/>
      <c r="KDI121" s="38"/>
      <c r="KDJ121" s="38"/>
      <c r="KDK121" s="38"/>
      <c r="KDL121" s="38"/>
      <c r="KDM121" s="38"/>
      <c r="KDN121" s="38"/>
      <c r="KDO121" s="38"/>
      <c r="KDP121" s="38"/>
      <c r="KDQ121" s="38"/>
      <c r="KDR121" s="38"/>
      <c r="KDS121" s="38"/>
      <c r="KDT121" s="38"/>
      <c r="KDU121" s="38"/>
      <c r="KDV121" s="38"/>
      <c r="KDW121" s="38"/>
      <c r="KDX121" s="38"/>
      <c r="KDY121" s="38"/>
      <c r="KDZ121" s="38"/>
      <c r="KEA121" s="38"/>
      <c r="KEB121" s="38"/>
      <c r="KEC121" s="38"/>
      <c r="KED121" s="38"/>
      <c r="KEE121" s="38"/>
      <c r="KEF121" s="38"/>
      <c r="KEG121" s="38"/>
      <c r="KEH121" s="38"/>
      <c r="KEI121" s="38"/>
      <c r="KEJ121" s="38"/>
      <c r="KEK121" s="38"/>
      <c r="KEL121" s="38"/>
      <c r="KEM121" s="38"/>
      <c r="KEN121" s="38"/>
      <c r="KEO121" s="38"/>
      <c r="KEP121" s="38"/>
      <c r="KEQ121" s="38"/>
      <c r="KER121" s="38"/>
      <c r="KES121" s="38"/>
      <c r="KET121" s="38"/>
      <c r="KEU121" s="38"/>
      <c r="KEV121" s="38"/>
      <c r="KEW121" s="38"/>
      <c r="KEX121" s="38"/>
      <c r="KEY121" s="38"/>
      <c r="KEZ121" s="38"/>
      <c r="KFA121" s="38"/>
      <c r="KFB121" s="38"/>
      <c r="KFC121" s="38"/>
      <c r="KFD121" s="38"/>
      <c r="KFE121" s="38"/>
      <c r="KFF121" s="38"/>
      <c r="KFG121" s="38"/>
      <c r="KFH121" s="38"/>
      <c r="KFI121" s="38"/>
      <c r="KFJ121" s="38"/>
      <c r="KFK121" s="38"/>
      <c r="KFL121" s="38"/>
      <c r="KFM121" s="38"/>
      <c r="KFN121" s="38"/>
      <c r="KFO121" s="38"/>
      <c r="KFP121" s="38"/>
      <c r="KFQ121" s="38"/>
      <c r="KFR121" s="38"/>
      <c r="KFS121" s="38"/>
      <c r="KFT121" s="38"/>
      <c r="KFU121" s="38"/>
      <c r="KFV121" s="38"/>
      <c r="KFW121" s="38"/>
      <c r="KFX121" s="38"/>
      <c r="KFY121" s="38"/>
      <c r="KFZ121" s="38"/>
      <c r="KGA121" s="38"/>
      <c r="KGB121" s="38"/>
      <c r="KGC121" s="38"/>
      <c r="KGD121" s="38"/>
      <c r="KGE121" s="38"/>
      <c r="KGF121" s="38"/>
      <c r="KGG121" s="38"/>
      <c r="KGH121" s="38"/>
      <c r="KGI121" s="38"/>
      <c r="KGJ121" s="38"/>
      <c r="KGK121" s="38"/>
      <c r="KGL121" s="38"/>
      <c r="KGM121" s="38"/>
      <c r="KGN121" s="38"/>
      <c r="KGO121" s="38"/>
      <c r="KGP121" s="38"/>
      <c r="KGQ121" s="38"/>
      <c r="KGR121" s="38"/>
      <c r="KGS121" s="38"/>
      <c r="KGT121" s="38"/>
      <c r="KGU121" s="38"/>
      <c r="KGV121" s="38"/>
      <c r="KGW121" s="38"/>
      <c r="KGX121" s="38"/>
      <c r="KGY121" s="38"/>
      <c r="KGZ121" s="38"/>
      <c r="KHA121" s="38"/>
      <c r="KHB121" s="38"/>
      <c r="KHC121" s="38"/>
      <c r="KHD121" s="38"/>
      <c r="KHE121" s="38"/>
      <c r="KHF121" s="38"/>
      <c r="KHG121" s="38"/>
      <c r="KHH121" s="38"/>
      <c r="KHI121" s="38"/>
      <c r="KHJ121" s="38"/>
      <c r="KHK121" s="38"/>
      <c r="KHL121" s="38"/>
      <c r="KHM121" s="38"/>
      <c r="KHN121" s="38"/>
      <c r="KHO121" s="38"/>
      <c r="KHP121" s="38"/>
      <c r="KHQ121" s="38"/>
      <c r="KHR121" s="38"/>
      <c r="KHS121" s="38"/>
      <c r="KHT121" s="38"/>
      <c r="KHU121" s="38"/>
      <c r="KHV121" s="38"/>
      <c r="KHW121" s="38"/>
      <c r="KHX121" s="38"/>
      <c r="KHY121" s="38"/>
      <c r="KHZ121" s="38"/>
      <c r="KIA121" s="38"/>
      <c r="KIB121" s="38"/>
      <c r="KIC121" s="38"/>
      <c r="KID121" s="38"/>
      <c r="KIE121" s="38"/>
      <c r="KIF121" s="38"/>
      <c r="KIG121" s="38"/>
      <c r="KIH121" s="38"/>
      <c r="KII121" s="38"/>
      <c r="KIJ121" s="38"/>
      <c r="KIK121" s="38"/>
      <c r="KIL121" s="38"/>
      <c r="KIM121" s="38"/>
      <c r="KIN121" s="38"/>
      <c r="KIO121" s="38"/>
      <c r="KIP121" s="38"/>
      <c r="KIQ121" s="38"/>
      <c r="KIR121" s="38"/>
      <c r="KIS121" s="38"/>
      <c r="KIT121" s="38"/>
      <c r="KIU121" s="38"/>
      <c r="KIV121" s="38"/>
      <c r="KIW121" s="38"/>
      <c r="KIX121" s="38"/>
      <c r="KIY121" s="38"/>
      <c r="KIZ121" s="38"/>
      <c r="KJA121" s="38"/>
      <c r="KJB121" s="38"/>
      <c r="KJC121" s="38"/>
      <c r="KJD121" s="38"/>
      <c r="KJE121" s="38"/>
      <c r="KJF121" s="38"/>
      <c r="KJG121" s="38"/>
      <c r="KJH121" s="38"/>
      <c r="KJI121" s="38"/>
      <c r="KJJ121" s="38"/>
      <c r="KJK121" s="38"/>
      <c r="KJL121" s="38"/>
      <c r="KJM121" s="38"/>
      <c r="KJN121" s="38"/>
      <c r="KJO121" s="38"/>
      <c r="KJP121" s="38"/>
      <c r="KJQ121" s="38"/>
      <c r="KJR121" s="38"/>
      <c r="KJS121" s="38"/>
      <c r="KJT121" s="38"/>
      <c r="KJU121" s="38"/>
      <c r="KJV121" s="38"/>
      <c r="KJW121" s="38"/>
      <c r="KJX121" s="38"/>
      <c r="KJY121" s="38"/>
      <c r="KJZ121" s="38"/>
      <c r="KKA121" s="38"/>
      <c r="KKB121" s="38"/>
      <c r="KKC121" s="38"/>
      <c r="KKD121" s="38"/>
      <c r="KKE121" s="38"/>
      <c r="KKF121" s="38"/>
      <c r="KKG121" s="38"/>
      <c r="KKH121" s="38"/>
      <c r="KKI121" s="38"/>
      <c r="KKJ121" s="38"/>
      <c r="KKK121" s="38"/>
      <c r="KKL121" s="38"/>
      <c r="KKM121" s="38"/>
      <c r="KKN121" s="38"/>
      <c r="KKO121" s="38"/>
      <c r="KKP121" s="38"/>
      <c r="KKQ121" s="38"/>
      <c r="KKR121" s="38"/>
      <c r="KKS121" s="38"/>
      <c r="KKT121" s="38"/>
      <c r="KKU121" s="38"/>
      <c r="KKV121" s="38"/>
      <c r="KKW121" s="38"/>
      <c r="KKX121" s="38"/>
      <c r="KKY121" s="38"/>
      <c r="KKZ121" s="38"/>
      <c r="KLA121" s="38"/>
      <c r="KLB121" s="38"/>
      <c r="KLC121" s="38"/>
      <c r="KLD121" s="38"/>
      <c r="KLE121" s="38"/>
      <c r="KLF121" s="38"/>
      <c r="KLG121" s="38"/>
      <c r="KLH121" s="38"/>
      <c r="KLI121" s="38"/>
      <c r="KLJ121" s="38"/>
      <c r="KLK121" s="38"/>
      <c r="KLL121" s="38"/>
      <c r="KLM121" s="38"/>
      <c r="KLN121" s="38"/>
      <c r="KLO121" s="38"/>
      <c r="KLP121" s="38"/>
      <c r="KLQ121" s="38"/>
      <c r="KLR121" s="38"/>
      <c r="KLS121" s="38"/>
      <c r="KLT121" s="38"/>
      <c r="KLU121" s="38"/>
      <c r="KLV121" s="38"/>
      <c r="KLW121" s="38"/>
      <c r="KLX121" s="38"/>
      <c r="KLY121" s="38"/>
      <c r="KLZ121" s="38"/>
      <c r="KMA121" s="38"/>
      <c r="KMB121" s="38"/>
      <c r="KMC121" s="38"/>
      <c r="KMD121" s="38"/>
      <c r="KME121" s="38"/>
      <c r="KMF121" s="38"/>
      <c r="KMG121" s="38"/>
      <c r="KMH121" s="38"/>
      <c r="KMI121" s="38"/>
      <c r="KMJ121" s="38"/>
      <c r="KMK121" s="38"/>
      <c r="KML121" s="38"/>
      <c r="KMM121" s="38"/>
      <c r="KMN121" s="38"/>
      <c r="KMO121" s="38"/>
      <c r="KMP121" s="38"/>
      <c r="KMQ121" s="38"/>
      <c r="KMR121" s="38"/>
      <c r="KMS121" s="38"/>
      <c r="KMT121" s="38"/>
      <c r="KMU121" s="38"/>
      <c r="KMV121" s="38"/>
      <c r="KMW121" s="38"/>
      <c r="KMX121" s="38"/>
      <c r="KMY121" s="38"/>
      <c r="KMZ121" s="38"/>
      <c r="KNA121" s="38"/>
      <c r="KNB121" s="38"/>
      <c r="KNC121" s="38"/>
      <c r="KND121" s="38"/>
      <c r="KNE121" s="38"/>
      <c r="KNF121" s="38"/>
      <c r="KNG121" s="38"/>
      <c r="KNH121" s="38"/>
      <c r="KNI121" s="38"/>
      <c r="KNJ121" s="38"/>
      <c r="KNK121" s="38"/>
      <c r="KNL121" s="38"/>
      <c r="KNM121" s="38"/>
      <c r="KNN121" s="38"/>
      <c r="KNO121" s="38"/>
      <c r="KNP121" s="38"/>
      <c r="KNQ121" s="38"/>
      <c r="KNR121" s="38"/>
      <c r="KNS121" s="38"/>
      <c r="KNT121" s="38"/>
      <c r="KNU121" s="38"/>
      <c r="KNV121" s="38"/>
      <c r="KNW121" s="38"/>
      <c r="KNX121" s="38"/>
      <c r="KNY121" s="38"/>
      <c r="KNZ121" s="38"/>
      <c r="KOA121" s="38"/>
      <c r="KOB121" s="38"/>
      <c r="KOC121" s="38"/>
      <c r="KOD121" s="38"/>
      <c r="KOE121" s="38"/>
      <c r="KOF121" s="38"/>
      <c r="KOG121" s="38"/>
      <c r="KOH121" s="38"/>
      <c r="KOI121" s="38"/>
      <c r="KOJ121" s="38"/>
      <c r="KOK121" s="38"/>
      <c r="KOL121" s="38"/>
      <c r="KOM121" s="38"/>
      <c r="KON121" s="38"/>
      <c r="KOO121" s="38"/>
      <c r="KOP121" s="38"/>
      <c r="KOQ121" s="38"/>
      <c r="KOR121" s="38"/>
      <c r="KOS121" s="38"/>
      <c r="KOT121" s="38"/>
      <c r="KOU121" s="38"/>
      <c r="KOV121" s="38"/>
      <c r="KOW121" s="38"/>
      <c r="KOX121" s="38"/>
      <c r="KOY121" s="38"/>
      <c r="KOZ121" s="38"/>
      <c r="KPA121" s="38"/>
      <c r="KPB121" s="38"/>
      <c r="KPC121" s="38"/>
      <c r="KPD121" s="38"/>
      <c r="KPE121" s="38"/>
      <c r="KPF121" s="38"/>
      <c r="KPG121" s="38"/>
      <c r="KPH121" s="38"/>
      <c r="KPI121" s="38"/>
      <c r="KPJ121" s="38"/>
      <c r="KPK121" s="38"/>
      <c r="KPL121" s="38"/>
      <c r="KPM121" s="38"/>
      <c r="KPN121" s="38"/>
      <c r="KPO121" s="38"/>
      <c r="KPP121" s="38"/>
      <c r="KPQ121" s="38"/>
      <c r="KPR121" s="38"/>
      <c r="KPS121" s="38"/>
      <c r="KPT121" s="38"/>
      <c r="KPU121" s="38"/>
      <c r="KPV121" s="38"/>
      <c r="KPW121" s="38"/>
      <c r="KPX121" s="38"/>
      <c r="KPY121" s="38"/>
      <c r="KPZ121" s="38"/>
      <c r="KQA121" s="38"/>
      <c r="KQB121" s="38"/>
      <c r="KQC121" s="38"/>
      <c r="KQD121" s="38"/>
      <c r="KQE121" s="38"/>
      <c r="KQF121" s="38"/>
      <c r="KQG121" s="38"/>
      <c r="KQH121" s="38"/>
      <c r="KQI121" s="38"/>
      <c r="KQJ121" s="38"/>
      <c r="KQK121" s="38"/>
      <c r="KQL121" s="38"/>
      <c r="KQM121" s="38"/>
      <c r="KQN121" s="38"/>
      <c r="KQO121" s="38"/>
      <c r="KQP121" s="38"/>
      <c r="KQQ121" s="38"/>
      <c r="KQR121" s="38"/>
      <c r="KQS121" s="38"/>
      <c r="KQT121" s="38"/>
      <c r="KQU121" s="38"/>
      <c r="KQV121" s="38"/>
      <c r="KQW121" s="38"/>
      <c r="KQX121" s="38"/>
      <c r="KQY121" s="38"/>
      <c r="KQZ121" s="38"/>
      <c r="KRA121" s="38"/>
      <c r="KRB121" s="38"/>
      <c r="KRC121" s="38"/>
      <c r="KRD121" s="38"/>
      <c r="KRE121" s="38"/>
      <c r="KRF121" s="38"/>
      <c r="KRG121" s="38"/>
      <c r="KRH121" s="38"/>
      <c r="KRI121" s="38"/>
      <c r="KRJ121" s="38"/>
      <c r="KRK121" s="38"/>
      <c r="KRL121" s="38"/>
      <c r="KRM121" s="38"/>
      <c r="KRN121" s="38"/>
      <c r="KRO121" s="38"/>
      <c r="KRP121" s="38"/>
      <c r="KRQ121" s="38"/>
      <c r="KRR121" s="38"/>
      <c r="KRS121" s="38"/>
      <c r="KRT121" s="38"/>
      <c r="KRU121" s="38"/>
      <c r="KRV121" s="38"/>
      <c r="KRW121" s="38"/>
      <c r="KRX121" s="38"/>
      <c r="KRY121" s="38"/>
      <c r="KRZ121" s="38"/>
      <c r="KSA121" s="38"/>
      <c r="KSB121" s="38"/>
      <c r="KSC121" s="38"/>
      <c r="KSD121" s="38"/>
      <c r="KSE121" s="38"/>
      <c r="KSF121" s="38"/>
      <c r="KSG121" s="38"/>
      <c r="KSH121" s="38"/>
      <c r="KSI121" s="38"/>
      <c r="KSJ121" s="38"/>
      <c r="KSK121" s="38"/>
      <c r="KSL121" s="38"/>
      <c r="KSM121" s="38"/>
      <c r="KSN121" s="38"/>
      <c r="KSO121" s="38"/>
      <c r="KSP121" s="38"/>
      <c r="KSQ121" s="38"/>
      <c r="KSR121" s="38"/>
      <c r="KSS121" s="38"/>
      <c r="KST121" s="38"/>
      <c r="KSU121" s="38"/>
      <c r="KSV121" s="38"/>
      <c r="KSW121" s="38"/>
      <c r="KSX121" s="38"/>
      <c r="KSY121" s="38"/>
      <c r="KSZ121" s="38"/>
      <c r="KTA121" s="38"/>
      <c r="KTB121" s="38"/>
      <c r="KTC121" s="38"/>
      <c r="KTD121" s="38"/>
      <c r="KTE121" s="38"/>
      <c r="KTF121" s="38"/>
      <c r="KTG121" s="38"/>
      <c r="KTH121" s="38"/>
      <c r="KTI121" s="38"/>
      <c r="KTJ121" s="38"/>
      <c r="KTK121" s="38"/>
      <c r="KTL121" s="38"/>
      <c r="KTM121" s="38"/>
      <c r="KTN121" s="38"/>
      <c r="KTO121" s="38"/>
      <c r="KTP121" s="38"/>
      <c r="KTQ121" s="38"/>
      <c r="KTR121" s="38"/>
      <c r="KTS121" s="38"/>
      <c r="KTT121" s="38"/>
      <c r="KTU121" s="38"/>
      <c r="KTV121" s="38"/>
      <c r="KTW121" s="38"/>
      <c r="KTX121" s="38"/>
      <c r="KTY121" s="38"/>
      <c r="KTZ121" s="38"/>
      <c r="KUA121" s="38"/>
      <c r="KUB121" s="38"/>
      <c r="KUC121" s="38"/>
      <c r="KUD121" s="38"/>
      <c r="KUE121" s="38"/>
      <c r="KUF121" s="38"/>
      <c r="KUG121" s="38"/>
      <c r="KUH121" s="38"/>
      <c r="KUI121" s="38"/>
      <c r="KUJ121" s="38"/>
      <c r="KUK121" s="38"/>
      <c r="KUL121" s="38"/>
      <c r="KUM121" s="38"/>
      <c r="KUN121" s="38"/>
      <c r="KUO121" s="38"/>
      <c r="KUP121" s="38"/>
      <c r="KUQ121" s="38"/>
      <c r="KUR121" s="38"/>
      <c r="KUS121" s="38"/>
      <c r="KUT121" s="38"/>
      <c r="KUU121" s="38"/>
      <c r="KUV121" s="38"/>
      <c r="KUW121" s="38"/>
      <c r="KUX121" s="38"/>
      <c r="KUY121" s="38"/>
      <c r="KUZ121" s="38"/>
      <c r="KVA121" s="38"/>
      <c r="KVB121" s="38"/>
      <c r="KVC121" s="38"/>
      <c r="KVD121" s="38"/>
      <c r="KVE121" s="38"/>
      <c r="KVF121" s="38"/>
      <c r="KVG121" s="38"/>
      <c r="KVH121" s="38"/>
      <c r="KVI121" s="38"/>
      <c r="KVJ121" s="38"/>
      <c r="KVK121" s="38"/>
      <c r="KVL121" s="38"/>
      <c r="KVM121" s="38"/>
      <c r="KVN121" s="38"/>
      <c r="KVO121" s="38"/>
      <c r="KVP121" s="38"/>
      <c r="KVQ121" s="38"/>
      <c r="KVR121" s="38"/>
      <c r="KVS121" s="38"/>
      <c r="KVT121" s="38"/>
      <c r="KVU121" s="38"/>
      <c r="KVV121" s="38"/>
      <c r="KVW121" s="38"/>
      <c r="KVX121" s="38"/>
      <c r="KVY121" s="38"/>
      <c r="KVZ121" s="38"/>
      <c r="KWA121" s="38"/>
      <c r="KWB121" s="38"/>
      <c r="KWC121" s="38"/>
      <c r="KWD121" s="38"/>
      <c r="KWE121" s="38"/>
      <c r="KWF121" s="38"/>
      <c r="KWG121" s="38"/>
      <c r="KWH121" s="38"/>
      <c r="KWI121" s="38"/>
      <c r="KWJ121" s="38"/>
      <c r="KWK121" s="38"/>
      <c r="KWL121" s="38"/>
      <c r="KWM121" s="38"/>
      <c r="KWN121" s="38"/>
      <c r="KWO121" s="38"/>
      <c r="KWP121" s="38"/>
      <c r="KWQ121" s="38"/>
      <c r="KWR121" s="38"/>
      <c r="KWS121" s="38"/>
      <c r="KWT121" s="38"/>
      <c r="KWU121" s="38"/>
      <c r="KWV121" s="38"/>
      <c r="KWW121" s="38"/>
      <c r="KWX121" s="38"/>
      <c r="KWY121" s="38"/>
      <c r="KWZ121" s="38"/>
      <c r="KXA121" s="38"/>
      <c r="KXB121" s="38"/>
      <c r="KXC121" s="38"/>
      <c r="KXD121" s="38"/>
      <c r="KXE121" s="38"/>
      <c r="KXF121" s="38"/>
      <c r="KXG121" s="38"/>
      <c r="KXH121" s="38"/>
      <c r="KXI121" s="38"/>
      <c r="KXJ121" s="38"/>
      <c r="KXK121" s="38"/>
      <c r="KXL121" s="38"/>
      <c r="KXM121" s="38"/>
      <c r="KXN121" s="38"/>
      <c r="KXO121" s="38"/>
      <c r="KXP121" s="38"/>
      <c r="KXQ121" s="38"/>
      <c r="KXR121" s="38"/>
      <c r="KXS121" s="38"/>
      <c r="KXT121" s="38"/>
      <c r="KXU121" s="38"/>
      <c r="KXV121" s="38"/>
      <c r="KXW121" s="38"/>
      <c r="KXX121" s="38"/>
      <c r="KXY121" s="38"/>
      <c r="KXZ121" s="38"/>
      <c r="KYA121" s="38"/>
      <c r="KYB121" s="38"/>
      <c r="KYC121" s="38"/>
      <c r="KYD121" s="38"/>
      <c r="KYE121" s="38"/>
      <c r="KYF121" s="38"/>
      <c r="KYG121" s="38"/>
      <c r="KYH121" s="38"/>
      <c r="KYI121" s="38"/>
      <c r="KYJ121" s="38"/>
      <c r="KYK121" s="38"/>
      <c r="KYL121" s="38"/>
      <c r="KYM121" s="38"/>
      <c r="KYN121" s="38"/>
      <c r="KYO121" s="38"/>
      <c r="KYP121" s="38"/>
      <c r="KYQ121" s="38"/>
      <c r="KYR121" s="38"/>
      <c r="KYS121" s="38"/>
      <c r="KYT121" s="38"/>
      <c r="KYU121" s="38"/>
      <c r="KYV121" s="38"/>
      <c r="KYW121" s="38"/>
      <c r="KYX121" s="38"/>
      <c r="KYY121" s="38"/>
      <c r="KYZ121" s="38"/>
      <c r="KZA121" s="38"/>
      <c r="KZB121" s="38"/>
      <c r="KZC121" s="38"/>
      <c r="KZD121" s="38"/>
      <c r="KZE121" s="38"/>
      <c r="KZF121" s="38"/>
      <c r="KZG121" s="38"/>
      <c r="KZH121" s="38"/>
      <c r="KZI121" s="38"/>
      <c r="KZJ121" s="38"/>
      <c r="KZK121" s="38"/>
      <c r="KZL121" s="38"/>
      <c r="KZM121" s="38"/>
      <c r="KZN121" s="38"/>
      <c r="KZO121" s="38"/>
      <c r="KZP121" s="38"/>
      <c r="KZQ121" s="38"/>
      <c r="KZR121" s="38"/>
      <c r="KZS121" s="38"/>
      <c r="KZT121" s="38"/>
      <c r="KZU121" s="38"/>
      <c r="KZV121" s="38"/>
      <c r="KZW121" s="38"/>
      <c r="KZX121" s="38"/>
      <c r="KZY121" s="38"/>
      <c r="KZZ121" s="38"/>
      <c r="LAA121" s="38"/>
      <c r="LAB121" s="38"/>
      <c r="LAC121" s="38"/>
      <c r="LAD121" s="38"/>
      <c r="LAE121" s="38"/>
      <c r="LAF121" s="38"/>
      <c r="LAG121" s="38"/>
      <c r="LAH121" s="38"/>
      <c r="LAI121" s="38"/>
      <c r="LAJ121" s="38"/>
      <c r="LAK121" s="38"/>
      <c r="LAL121" s="38"/>
      <c r="LAM121" s="38"/>
      <c r="LAN121" s="38"/>
      <c r="LAO121" s="38"/>
      <c r="LAP121" s="38"/>
      <c r="LAQ121" s="38"/>
      <c r="LAR121" s="38"/>
      <c r="LAS121" s="38"/>
      <c r="LAT121" s="38"/>
      <c r="LAU121" s="38"/>
      <c r="LAV121" s="38"/>
      <c r="LAW121" s="38"/>
      <c r="LAX121" s="38"/>
      <c r="LAY121" s="38"/>
      <c r="LAZ121" s="38"/>
      <c r="LBA121" s="38"/>
      <c r="LBB121" s="38"/>
      <c r="LBC121" s="38"/>
      <c r="LBD121" s="38"/>
      <c r="LBE121" s="38"/>
      <c r="LBF121" s="38"/>
      <c r="LBG121" s="38"/>
      <c r="LBH121" s="38"/>
      <c r="LBI121" s="38"/>
      <c r="LBJ121" s="38"/>
      <c r="LBK121" s="38"/>
      <c r="LBL121" s="38"/>
      <c r="LBM121" s="38"/>
      <c r="LBN121" s="38"/>
      <c r="LBO121" s="38"/>
      <c r="LBP121" s="38"/>
      <c r="LBQ121" s="38"/>
      <c r="LBR121" s="38"/>
      <c r="LBS121" s="38"/>
      <c r="LBT121" s="38"/>
      <c r="LBU121" s="38"/>
      <c r="LBV121" s="38"/>
      <c r="LBW121" s="38"/>
      <c r="LBX121" s="38"/>
      <c r="LBY121" s="38"/>
      <c r="LBZ121" s="38"/>
      <c r="LCA121" s="38"/>
      <c r="LCB121" s="38"/>
      <c r="LCC121" s="38"/>
      <c r="LCD121" s="38"/>
      <c r="LCE121" s="38"/>
      <c r="LCF121" s="38"/>
      <c r="LCG121" s="38"/>
      <c r="LCH121" s="38"/>
      <c r="LCI121" s="38"/>
      <c r="LCJ121" s="38"/>
      <c r="LCK121" s="38"/>
      <c r="LCL121" s="38"/>
      <c r="LCM121" s="38"/>
      <c r="LCN121" s="38"/>
      <c r="LCO121" s="38"/>
      <c r="LCP121" s="38"/>
      <c r="LCQ121" s="38"/>
      <c r="LCR121" s="38"/>
      <c r="LCS121" s="38"/>
      <c r="LCT121" s="38"/>
      <c r="LCU121" s="38"/>
      <c r="LCV121" s="38"/>
      <c r="LCW121" s="38"/>
      <c r="LCX121" s="38"/>
      <c r="LCY121" s="38"/>
      <c r="LCZ121" s="38"/>
      <c r="LDA121" s="38"/>
      <c r="LDB121" s="38"/>
      <c r="LDC121" s="38"/>
      <c r="LDD121" s="38"/>
      <c r="LDE121" s="38"/>
      <c r="LDF121" s="38"/>
      <c r="LDG121" s="38"/>
      <c r="LDH121" s="38"/>
      <c r="LDI121" s="38"/>
      <c r="LDJ121" s="38"/>
      <c r="LDK121" s="38"/>
      <c r="LDL121" s="38"/>
      <c r="LDM121" s="38"/>
      <c r="LDN121" s="38"/>
      <c r="LDO121" s="38"/>
      <c r="LDP121" s="38"/>
      <c r="LDQ121" s="38"/>
      <c r="LDR121" s="38"/>
      <c r="LDS121" s="38"/>
      <c r="LDT121" s="38"/>
      <c r="LDU121" s="38"/>
      <c r="LDV121" s="38"/>
      <c r="LDW121" s="38"/>
      <c r="LDX121" s="38"/>
      <c r="LDY121" s="38"/>
      <c r="LDZ121" s="38"/>
      <c r="LEA121" s="38"/>
      <c r="LEB121" s="38"/>
      <c r="LEC121" s="38"/>
      <c r="LED121" s="38"/>
      <c r="LEE121" s="38"/>
      <c r="LEF121" s="38"/>
      <c r="LEG121" s="38"/>
      <c r="LEH121" s="38"/>
      <c r="LEI121" s="38"/>
      <c r="LEJ121" s="38"/>
      <c r="LEK121" s="38"/>
      <c r="LEL121" s="38"/>
      <c r="LEM121" s="38"/>
      <c r="LEN121" s="38"/>
      <c r="LEO121" s="38"/>
      <c r="LEP121" s="38"/>
      <c r="LEQ121" s="38"/>
      <c r="LER121" s="38"/>
      <c r="LES121" s="38"/>
      <c r="LET121" s="38"/>
      <c r="LEU121" s="38"/>
      <c r="LEV121" s="38"/>
      <c r="LEW121" s="38"/>
      <c r="LEX121" s="38"/>
      <c r="LEY121" s="38"/>
      <c r="LEZ121" s="38"/>
      <c r="LFA121" s="38"/>
      <c r="LFB121" s="38"/>
      <c r="LFC121" s="38"/>
      <c r="LFD121" s="38"/>
      <c r="LFE121" s="38"/>
      <c r="LFF121" s="38"/>
      <c r="LFG121" s="38"/>
      <c r="LFH121" s="38"/>
      <c r="LFI121" s="38"/>
      <c r="LFJ121" s="38"/>
      <c r="LFK121" s="38"/>
      <c r="LFL121" s="38"/>
      <c r="LFM121" s="38"/>
      <c r="LFN121" s="38"/>
      <c r="LFO121" s="38"/>
      <c r="LFP121" s="38"/>
      <c r="LFQ121" s="38"/>
      <c r="LFR121" s="38"/>
      <c r="LFS121" s="38"/>
      <c r="LFT121" s="38"/>
      <c r="LFU121" s="38"/>
      <c r="LFV121" s="38"/>
      <c r="LFW121" s="38"/>
      <c r="LFX121" s="38"/>
      <c r="LFY121" s="38"/>
      <c r="LFZ121" s="38"/>
      <c r="LGA121" s="38"/>
      <c r="LGB121" s="38"/>
      <c r="LGC121" s="38"/>
      <c r="LGD121" s="38"/>
      <c r="LGE121" s="38"/>
      <c r="LGF121" s="38"/>
      <c r="LGG121" s="38"/>
      <c r="LGH121" s="38"/>
      <c r="LGI121" s="38"/>
      <c r="LGJ121" s="38"/>
      <c r="LGK121" s="38"/>
      <c r="LGL121" s="38"/>
      <c r="LGM121" s="38"/>
      <c r="LGN121" s="38"/>
      <c r="LGO121" s="38"/>
      <c r="LGP121" s="38"/>
      <c r="LGQ121" s="38"/>
      <c r="LGR121" s="38"/>
      <c r="LGS121" s="38"/>
      <c r="LGT121" s="38"/>
      <c r="LGU121" s="38"/>
      <c r="LGV121" s="38"/>
      <c r="LGW121" s="38"/>
      <c r="LGX121" s="38"/>
      <c r="LGY121" s="38"/>
      <c r="LGZ121" s="38"/>
      <c r="LHA121" s="38"/>
      <c r="LHB121" s="38"/>
      <c r="LHC121" s="38"/>
      <c r="LHD121" s="38"/>
      <c r="LHE121" s="38"/>
      <c r="LHF121" s="38"/>
      <c r="LHG121" s="38"/>
      <c r="LHH121" s="38"/>
      <c r="LHI121" s="38"/>
      <c r="LHJ121" s="38"/>
      <c r="LHK121" s="38"/>
      <c r="LHL121" s="38"/>
      <c r="LHM121" s="38"/>
      <c r="LHN121" s="38"/>
      <c r="LHO121" s="38"/>
      <c r="LHP121" s="38"/>
      <c r="LHQ121" s="38"/>
      <c r="LHR121" s="38"/>
      <c r="LHS121" s="38"/>
      <c r="LHT121" s="38"/>
      <c r="LHU121" s="38"/>
      <c r="LHV121" s="38"/>
      <c r="LHW121" s="38"/>
      <c r="LHX121" s="38"/>
      <c r="LHY121" s="38"/>
      <c r="LHZ121" s="38"/>
      <c r="LIA121" s="38"/>
      <c r="LIB121" s="38"/>
      <c r="LIC121" s="38"/>
      <c r="LID121" s="38"/>
      <c r="LIE121" s="38"/>
      <c r="LIF121" s="38"/>
      <c r="LIG121" s="38"/>
      <c r="LIH121" s="38"/>
      <c r="LII121" s="38"/>
      <c r="LIJ121" s="38"/>
      <c r="LIK121" s="38"/>
      <c r="LIL121" s="38"/>
      <c r="LIM121" s="38"/>
      <c r="LIN121" s="38"/>
      <c r="LIO121" s="38"/>
      <c r="LIP121" s="38"/>
      <c r="LIQ121" s="38"/>
      <c r="LIR121" s="38"/>
      <c r="LIS121" s="38"/>
      <c r="LIT121" s="38"/>
      <c r="LIU121" s="38"/>
      <c r="LIV121" s="38"/>
      <c r="LIW121" s="38"/>
      <c r="LIX121" s="38"/>
      <c r="LIY121" s="38"/>
      <c r="LIZ121" s="38"/>
      <c r="LJA121" s="38"/>
      <c r="LJB121" s="38"/>
      <c r="LJC121" s="38"/>
      <c r="LJD121" s="38"/>
      <c r="LJE121" s="38"/>
      <c r="LJF121" s="38"/>
      <c r="LJG121" s="38"/>
      <c r="LJH121" s="38"/>
      <c r="LJI121" s="38"/>
      <c r="LJJ121" s="38"/>
      <c r="LJK121" s="38"/>
      <c r="LJL121" s="38"/>
      <c r="LJM121" s="38"/>
      <c r="LJN121" s="38"/>
      <c r="LJO121" s="38"/>
      <c r="LJP121" s="38"/>
      <c r="LJQ121" s="38"/>
      <c r="LJR121" s="38"/>
      <c r="LJS121" s="38"/>
      <c r="LJT121" s="38"/>
      <c r="LJU121" s="38"/>
      <c r="LJV121" s="38"/>
      <c r="LJW121" s="38"/>
      <c r="LJX121" s="38"/>
      <c r="LJY121" s="38"/>
      <c r="LJZ121" s="38"/>
      <c r="LKA121" s="38"/>
      <c r="LKB121" s="38"/>
      <c r="LKC121" s="38"/>
      <c r="LKD121" s="38"/>
      <c r="LKE121" s="38"/>
      <c r="LKF121" s="38"/>
      <c r="LKG121" s="38"/>
      <c r="LKH121" s="38"/>
      <c r="LKI121" s="38"/>
      <c r="LKJ121" s="38"/>
      <c r="LKK121" s="38"/>
      <c r="LKL121" s="38"/>
      <c r="LKM121" s="38"/>
      <c r="LKN121" s="38"/>
      <c r="LKO121" s="38"/>
      <c r="LKP121" s="38"/>
      <c r="LKQ121" s="38"/>
      <c r="LKR121" s="38"/>
      <c r="LKS121" s="38"/>
      <c r="LKT121" s="38"/>
      <c r="LKU121" s="38"/>
      <c r="LKV121" s="38"/>
      <c r="LKW121" s="38"/>
      <c r="LKX121" s="38"/>
      <c r="LKY121" s="38"/>
      <c r="LKZ121" s="38"/>
      <c r="LLA121" s="38"/>
      <c r="LLB121" s="38"/>
      <c r="LLC121" s="38"/>
      <c r="LLD121" s="38"/>
      <c r="LLE121" s="38"/>
      <c r="LLF121" s="38"/>
      <c r="LLG121" s="38"/>
      <c r="LLH121" s="38"/>
      <c r="LLI121" s="38"/>
      <c r="LLJ121" s="38"/>
      <c r="LLK121" s="38"/>
      <c r="LLL121" s="38"/>
      <c r="LLM121" s="38"/>
      <c r="LLN121" s="38"/>
      <c r="LLO121" s="38"/>
      <c r="LLP121" s="38"/>
      <c r="LLQ121" s="38"/>
      <c r="LLR121" s="38"/>
      <c r="LLS121" s="38"/>
      <c r="LLT121" s="38"/>
      <c r="LLU121" s="38"/>
      <c r="LLV121" s="38"/>
      <c r="LLW121" s="38"/>
      <c r="LLX121" s="38"/>
      <c r="LLY121" s="38"/>
      <c r="LLZ121" s="38"/>
      <c r="LMA121" s="38"/>
      <c r="LMB121" s="38"/>
      <c r="LMC121" s="38"/>
      <c r="LMD121" s="38"/>
      <c r="LME121" s="38"/>
      <c r="LMF121" s="38"/>
      <c r="LMG121" s="38"/>
      <c r="LMH121" s="38"/>
      <c r="LMI121" s="38"/>
      <c r="LMJ121" s="38"/>
      <c r="LMK121" s="38"/>
      <c r="LML121" s="38"/>
      <c r="LMM121" s="38"/>
      <c r="LMN121" s="38"/>
      <c r="LMO121" s="38"/>
      <c r="LMP121" s="38"/>
      <c r="LMQ121" s="38"/>
      <c r="LMR121" s="38"/>
      <c r="LMS121" s="38"/>
      <c r="LMT121" s="38"/>
      <c r="LMU121" s="38"/>
      <c r="LMV121" s="38"/>
      <c r="LMW121" s="38"/>
      <c r="LMX121" s="38"/>
      <c r="LMY121" s="38"/>
      <c r="LMZ121" s="38"/>
      <c r="LNA121" s="38"/>
      <c r="LNB121" s="38"/>
      <c r="LNC121" s="38"/>
      <c r="LND121" s="38"/>
      <c r="LNE121" s="38"/>
      <c r="LNF121" s="38"/>
      <c r="LNG121" s="38"/>
      <c r="LNH121" s="38"/>
      <c r="LNI121" s="38"/>
      <c r="LNJ121" s="38"/>
      <c r="LNK121" s="38"/>
      <c r="LNL121" s="38"/>
      <c r="LNM121" s="38"/>
      <c r="LNN121" s="38"/>
      <c r="LNO121" s="38"/>
      <c r="LNP121" s="38"/>
      <c r="LNQ121" s="38"/>
      <c r="LNR121" s="38"/>
      <c r="LNS121" s="38"/>
      <c r="LNT121" s="38"/>
      <c r="LNU121" s="38"/>
      <c r="LNV121" s="38"/>
      <c r="LNW121" s="38"/>
      <c r="LNX121" s="38"/>
      <c r="LNY121" s="38"/>
      <c r="LNZ121" s="38"/>
      <c r="LOA121" s="38"/>
      <c r="LOB121" s="38"/>
      <c r="LOC121" s="38"/>
      <c r="LOD121" s="38"/>
      <c r="LOE121" s="38"/>
      <c r="LOF121" s="38"/>
      <c r="LOG121" s="38"/>
      <c r="LOH121" s="38"/>
      <c r="LOI121" s="38"/>
      <c r="LOJ121" s="38"/>
      <c r="LOK121" s="38"/>
      <c r="LOL121" s="38"/>
      <c r="LOM121" s="38"/>
      <c r="LON121" s="38"/>
      <c r="LOO121" s="38"/>
      <c r="LOP121" s="38"/>
      <c r="LOQ121" s="38"/>
      <c r="LOR121" s="38"/>
      <c r="LOS121" s="38"/>
      <c r="LOT121" s="38"/>
      <c r="LOU121" s="38"/>
      <c r="LOV121" s="38"/>
      <c r="LOW121" s="38"/>
      <c r="LOX121" s="38"/>
      <c r="LOY121" s="38"/>
      <c r="LOZ121" s="38"/>
      <c r="LPA121" s="38"/>
      <c r="LPB121" s="38"/>
      <c r="LPC121" s="38"/>
      <c r="LPD121" s="38"/>
      <c r="LPE121" s="38"/>
      <c r="LPF121" s="38"/>
      <c r="LPG121" s="38"/>
      <c r="LPH121" s="38"/>
      <c r="LPI121" s="38"/>
      <c r="LPJ121" s="38"/>
      <c r="LPK121" s="38"/>
      <c r="LPL121" s="38"/>
      <c r="LPM121" s="38"/>
      <c r="LPN121" s="38"/>
      <c r="LPO121" s="38"/>
      <c r="LPP121" s="38"/>
      <c r="LPQ121" s="38"/>
      <c r="LPR121" s="38"/>
      <c r="LPS121" s="38"/>
      <c r="LPT121" s="38"/>
      <c r="LPU121" s="38"/>
      <c r="LPV121" s="38"/>
      <c r="LPW121" s="38"/>
      <c r="LPX121" s="38"/>
      <c r="LPY121" s="38"/>
      <c r="LPZ121" s="38"/>
      <c r="LQA121" s="38"/>
      <c r="LQB121" s="38"/>
      <c r="LQC121" s="38"/>
      <c r="LQD121" s="38"/>
      <c r="LQE121" s="38"/>
      <c r="LQF121" s="38"/>
      <c r="LQG121" s="38"/>
      <c r="LQH121" s="38"/>
      <c r="LQI121" s="38"/>
      <c r="LQJ121" s="38"/>
      <c r="LQK121" s="38"/>
      <c r="LQL121" s="38"/>
      <c r="LQM121" s="38"/>
      <c r="LQN121" s="38"/>
      <c r="LQO121" s="38"/>
      <c r="LQP121" s="38"/>
      <c r="LQQ121" s="38"/>
      <c r="LQR121" s="38"/>
      <c r="LQS121" s="38"/>
      <c r="LQT121" s="38"/>
      <c r="LQU121" s="38"/>
      <c r="LQV121" s="38"/>
      <c r="LQW121" s="38"/>
      <c r="LQX121" s="38"/>
      <c r="LQY121" s="38"/>
      <c r="LQZ121" s="38"/>
      <c r="LRA121" s="38"/>
      <c r="LRB121" s="38"/>
      <c r="LRC121" s="38"/>
      <c r="LRD121" s="38"/>
      <c r="LRE121" s="38"/>
      <c r="LRF121" s="38"/>
      <c r="LRG121" s="38"/>
      <c r="LRH121" s="38"/>
      <c r="LRI121" s="38"/>
      <c r="LRJ121" s="38"/>
      <c r="LRK121" s="38"/>
      <c r="LRL121" s="38"/>
      <c r="LRM121" s="38"/>
      <c r="LRN121" s="38"/>
      <c r="LRO121" s="38"/>
      <c r="LRP121" s="38"/>
      <c r="LRQ121" s="38"/>
      <c r="LRR121" s="38"/>
      <c r="LRS121" s="38"/>
      <c r="LRT121" s="38"/>
      <c r="LRU121" s="38"/>
      <c r="LRV121" s="38"/>
      <c r="LRW121" s="38"/>
      <c r="LRX121" s="38"/>
      <c r="LRY121" s="38"/>
      <c r="LRZ121" s="38"/>
      <c r="LSA121" s="38"/>
      <c r="LSB121" s="38"/>
      <c r="LSC121" s="38"/>
      <c r="LSD121" s="38"/>
      <c r="LSE121" s="38"/>
      <c r="LSF121" s="38"/>
      <c r="LSG121" s="38"/>
      <c r="LSH121" s="38"/>
      <c r="LSI121" s="38"/>
      <c r="LSJ121" s="38"/>
      <c r="LSK121" s="38"/>
      <c r="LSL121" s="38"/>
      <c r="LSM121" s="38"/>
      <c r="LSN121" s="38"/>
      <c r="LSO121" s="38"/>
      <c r="LSP121" s="38"/>
      <c r="LSQ121" s="38"/>
      <c r="LSR121" s="38"/>
      <c r="LSS121" s="38"/>
      <c r="LST121" s="38"/>
      <c r="LSU121" s="38"/>
      <c r="LSV121" s="38"/>
      <c r="LSW121" s="38"/>
      <c r="LSX121" s="38"/>
      <c r="LSY121" s="38"/>
      <c r="LSZ121" s="38"/>
      <c r="LTA121" s="38"/>
      <c r="LTB121" s="38"/>
      <c r="LTC121" s="38"/>
      <c r="LTD121" s="38"/>
      <c r="LTE121" s="38"/>
      <c r="LTF121" s="38"/>
      <c r="LTG121" s="38"/>
      <c r="LTH121" s="38"/>
      <c r="LTI121" s="38"/>
      <c r="LTJ121" s="38"/>
      <c r="LTK121" s="38"/>
      <c r="LTL121" s="38"/>
      <c r="LTM121" s="38"/>
      <c r="LTN121" s="38"/>
      <c r="LTO121" s="38"/>
      <c r="LTP121" s="38"/>
      <c r="LTQ121" s="38"/>
      <c r="LTR121" s="38"/>
      <c r="LTS121" s="38"/>
      <c r="LTT121" s="38"/>
      <c r="LTU121" s="38"/>
      <c r="LTV121" s="38"/>
      <c r="LTW121" s="38"/>
      <c r="LTX121" s="38"/>
      <c r="LTY121" s="38"/>
      <c r="LTZ121" s="38"/>
      <c r="LUA121" s="38"/>
      <c r="LUB121" s="38"/>
      <c r="LUC121" s="38"/>
      <c r="LUD121" s="38"/>
      <c r="LUE121" s="38"/>
      <c r="LUF121" s="38"/>
      <c r="LUG121" s="38"/>
      <c r="LUH121" s="38"/>
      <c r="LUI121" s="38"/>
      <c r="LUJ121" s="38"/>
      <c r="LUK121" s="38"/>
      <c r="LUL121" s="38"/>
      <c r="LUM121" s="38"/>
      <c r="LUN121" s="38"/>
      <c r="LUO121" s="38"/>
      <c r="LUP121" s="38"/>
      <c r="LUQ121" s="38"/>
      <c r="LUR121" s="38"/>
      <c r="LUS121" s="38"/>
      <c r="LUT121" s="38"/>
      <c r="LUU121" s="38"/>
      <c r="LUV121" s="38"/>
      <c r="LUW121" s="38"/>
      <c r="LUX121" s="38"/>
      <c r="LUY121" s="38"/>
      <c r="LUZ121" s="38"/>
      <c r="LVA121" s="38"/>
      <c r="LVB121" s="38"/>
      <c r="LVC121" s="38"/>
      <c r="LVD121" s="38"/>
      <c r="LVE121" s="38"/>
      <c r="LVF121" s="38"/>
      <c r="LVG121" s="38"/>
      <c r="LVH121" s="38"/>
      <c r="LVI121" s="38"/>
      <c r="LVJ121" s="38"/>
      <c r="LVK121" s="38"/>
      <c r="LVL121" s="38"/>
      <c r="LVM121" s="38"/>
      <c r="LVN121" s="38"/>
      <c r="LVO121" s="38"/>
      <c r="LVP121" s="38"/>
      <c r="LVQ121" s="38"/>
      <c r="LVR121" s="38"/>
      <c r="LVS121" s="38"/>
      <c r="LVT121" s="38"/>
      <c r="LVU121" s="38"/>
      <c r="LVV121" s="38"/>
      <c r="LVW121" s="38"/>
      <c r="LVX121" s="38"/>
      <c r="LVY121" s="38"/>
      <c r="LVZ121" s="38"/>
      <c r="LWA121" s="38"/>
      <c r="LWB121" s="38"/>
      <c r="LWC121" s="38"/>
      <c r="LWD121" s="38"/>
      <c r="LWE121" s="38"/>
      <c r="LWF121" s="38"/>
      <c r="LWG121" s="38"/>
      <c r="LWH121" s="38"/>
      <c r="LWI121" s="38"/>
      <c r="LWJ121" s="38"/>
      <c r="LWK121" s="38"/>
      <c r="LWL121" s="38"/>
      <c r="LWM121" s="38"/>
      <c r="LWN121" s="38"/>
      <c r="LWO121" s="38"/>
      <c r="LWP121" s="38"/>
      <c r="LWQ121" s="38"/>
      <c r="LWR121" s="38"/>
      <c r="LWS121" s="38"/>
      <c r="LWT121" s="38"/>
      <c r="LWU121" s="38"/>
      <c r="LWV121" s="38"/>
      <c r="LWW121" s="38"/>
      <c r="LWX121" s="38"/>
      <c r="LWY121" s="38"/>
      <c r="LWZ121" s="38"/>
      <c r="LXA121" s="38"/>
      <c r="LXB121" s="38"/>
      <c r="LXC121" s="38"/>
      <c r="LXD121" s="38"/>
      <c r="LXE121" s="38"/>
      <c r="LXF121" s="38"/>
      <c r="LXG121" s="38"/>
      <c r="LXH121" s="38"/>
      <c r="LXI121" s="38"/>
      <c r="LXJ121" s="38"/>
      <c r="LXK121" s="38"/>
      <c r="LXL121" s="38"/>
      <c r="LXM121" s="38"/>
      <c r="LXN121" s="38"/>
      <c r="LXO121" s="38"/>
      <c r="LXP121" s="38"/>
      <c r="LXQ121" s="38"/>
      <c r="LXR121" s="38"/>
      <c r="LXS121" s="38"/>
      <c r="LXT121" s="38"/>
      <c r="LXU121" s="38"/>
      <c r="LXV121" s="38"/>
      <c r="LXW121" s="38"/>
      <c r="LXX121" s="38"/>
      <c r="LXY121" s="38"/>
      <c r="LXZ121" s="38"/>
      <c r="LYA121" s="38"/>
      <c r="LYB121" s="38"/>
      <c r="LYC121" s="38"/>
      <c r="LYD121" s="38"/>
      <c r="LYE121" s="38"/>
      <c r="LYF121" s="38"/>
      <c r="LYG121" s="38"/>
      <c r="LYH121" s="38"/>
      <c r="LYI121" s="38"/>
      <c r="LYJ121" s="38"/>
      <c r="LYK121" s="38"/>
      <c r="LYL121" s="38"/>
      <c r="LYM121" s="38"/>
      <c r="LYN121" s="38"/>
      <c r="LYO121" s="38"/>
      <c r="LYP121" s="38"/>
      <c r="LYQ121" s="38"/>
      <c r="LYR121" s="38"/>
      <c r="LYS121" s="38"/>
      <c r="LYT121" s="38"/>
      <c r="LYU121" s="38"/>
      <c r="LYV121" s="38"/>
      <c r="LYW121" s="38"/>
      <c r="LYX121" s="38"/>
      <c r="LYY121" s="38"/>
      <c r="LYZ121" s="38"/>
      <c r="LZA121" s="38"/>
      <c r="LZB121" s="38"/>
      <c r="LZC121" s="38"/>
      <c r="LZD121" s="38"/>
      <c r="LZE121" s="38"/>
      <c r="LZF121" s="38"/>
      <c r="LZG121" s="38"/>
      <c r="LZH121" s="38"/>
      <c r="LZI121" s="38"/>
      <c r="LZJ121" s="38"/>
      <c r="LZK121" s="38"/>
      <c r="LZL121" s="38"/>
      <c r="LZM121" s="38"/>
      <c r="LZN121" s="38"/>
      <c r="LZO121" s="38"/>
      <c r="LZP121" s="38"/>
      <c r="LZQ121" s="38"/>
      <c r="LZR121" s="38"/>
      <c r="LZS121" s="38"/>
      <c r="LZT121" s="38"/>
      <c r="LZU121" s="38"/>
      <c r="LZV121" s="38"/>
      <c r="LZW121" s="38"/>
      <c r="LZX121" s="38"/>
      <c r="LZY121" s="38"/>
      <c r="LZZ121" s="38"/>
      <c r="MAA121" s="38"/>
      <c r="MAB121" s="38"/>
      <c r="MAC121" s="38"/>
      <c r="MAD121" s="38"/>
      <c r="MAE121" s="38"/>
      <c r="MAF121" s="38"/>
      <c r="MAG121" s="38"/>
      <c r="MAH121" s="38"/>
      <c r="MAI121" s="38"/>
      <c r="MAJ121" s="38"/>
      <c r="MAK121" s="38"/>
      <c r="MAL121" s="38"/>
      <c r="MAM121" s="38"/>
      <c r="MAN121" s="38"/>
      <c r="MAO121" s="38"/>
      <c r="MAP121" s="38"/>
      <c r="MAQ121" s="38"/>
      <c r="MAR121" s="38"/>
      <c r="MAS121" s="38"/>
      <c r="MAT121" s="38"/>
      <c r="MAU121" s="38"/>
      <c r="MAV121" s="38"/>
      <c r="MAW121" s="38"/>
      <c r="MAX121" s="38"/>
      <c r="MAY121" s="38"/>
      <c r="MAZ121" s="38"/>
      <c r="MBA121" s="38"/>
      <c r="MBB121" s="38"/>
      <c r="MBC121" s="38"/>
      <c r="MBD121" s="38"/>
      <c r="MBE121" s="38"/>
      <c r="MBF121" s="38"/>
      <c r="MBG121" s="38"/>
      <c r="MBH121" s="38"/>
      <c r="MBI121" s="38"/>
      <c r="MBJ121" s="38"/>
      <c r="MBK121" s="38"/>
      <c r="MBL121" s="38"/>
      <c r="MBM121" s="38"/>
      <c r="MBN121" s="38"/>
      <c r="MBO121" s="38"/>
      <c r="MBP121" s="38"/>
      <c r="MBQ121" s="38"/>
      <c r="MBR121" s="38"/>
      <c r="MBS121" s="38"/>
      <c r="MBT121" s="38"/>
      <c r="MBU121" s="38"/>
      <c r="MBV121" s="38"/>
      <c r="MBW121" s="38"/>
      <c r="MBX121" s="38"/>
      <c r="MBY121" s="38"/>
      <c r="MBZ121" s="38"/>
      <c r="MCA121" s="38"/>
      <c r="MCB121" s="38"/>
      <c r="MCC121" s="38"/>
      <c r="MCD121" s="38"/>
      <c r="MCE121" s="38"/>
      <c r="MCF121" s="38"/>
      <c r="MCG121" s="38"/>
      <c r="MCH121" s="38"/>
      <c r="MCI121" s="38"/>
      <c r="MCJ121" s="38"/>
      <c r="MCK121" s="38"/>
      <c r="MCL121" s="38"/>
      <c r="MCM121" s="38"/>
      <c r="MCN121" s="38"/>
      <c r="MCO121" s="38"/>
      <c r="MCP121" s="38"/>
      <c r="MCQ121" s="38"/>
      <c r="MCR121" s="38"/>
      <c r="MCS121" s="38"/>
      <c r="MCT121" s="38"/>
      <c r="MCU121" s="38"/>
      <c r="MCV121" s="38"/>
      <c r="MCW121" s="38"/>
      <c r="MCX121" s="38"/>
      <c r="MCY121" s="38"/>
      <c r="MCZ121" s="38"/>
      <c r="MDA121" s="38"/>
      <c r="MDB121" s="38"/>
      <c r="MDC121" s="38"/>
      <c r="MDD121" s="38"/>
      <c r="MDE121" s="38"/>
      <c r="MDF121" s="38"/>
      <c r="MDG121" s="38"/>
      <c r="MDH121" s="38"/>
      <c r="MDI121" s="38"/>
      <c r="MDJ121" s="38"/>
      <c r="MDK121" s="38"/>
      <c r="MDL121" s="38"/>
      <c r="MDM121" s="38"/>
      <c r="MDN121" s="38"/>
      <c r="MDO121" s="38"/>
      <c r="MDP121" s="38"/>
      <c r="MDQ121" s="38"/>
      <c r="MDR121" s="38"/>
      <c r="MDS121" s="38"/>
      <c r="MDT121" s="38"/>
      <c r="MDU121" s="38"/>
      <c r="MDV121" s="38"/>
      <c r="MDW121" s="38"/>
      <c r="MDX121" s="38"/>
      <c r="MDY121" s="38"/>
      <c r="MDZ121" s="38"/>
      <c r="MEA121" s="38"/>
      <c r="MEB121" s="38"/>
      <c r="MEC121" s="38"/>
      <c r="MED121" s="38"/>
      <c r="MEE121" s="38"/>
      <c r="MEF121" s="38"/>
      <c r="MEG121" s="38"/>
      <c r="MEH121" s="38"/>
      <c r="MEI121" s="38"/>
      <c r="MEJ121" s="38"/>
      <c r="MEK121" s="38"/>
      <c r="MEL121" s="38"/>
      <c r="MEM121" s="38"/>
      <c r="MEN121" s="38"/>
      <c r="MEO121" s="38"/>
      <c r="MEP121" s="38"/>
      <c r="MEQ121" s="38"/>
      <c r="MER121" s="38"/>
      <c r="MES121" s="38"/>
      <c r="MET121" s="38"/>
      <c r="MEU121" s="38"/>
      <c r="MEV121" s="38"/>
      <c r="MEW121" s="38"/>
      <c r="MEX121" s="38"/>
      <c r="MEY121" s="38"/>
      <c r="MEZ121" s="38"/>
      <c r="MFA121" s="38"/>
      <c r="MFB121" s="38"/>
      <c r="MFC121" s="38"/>
      <c r="MFD121" s="38"/>
      <c r="MFE121" s="38"/>
      <c r="MFF121" s="38"/>
      <c r="MFG121" s="38"/>
      <c r="MFH121" s="38"/>
      <c r="MFI121" s="38"/>
      <c r="MFJ121" s="38"/>
      <c r="MFK121" s="38"/>
      <c r="MFL121" s="38"/>
      <c r="MFM121" s="38"/>
      <c r="MFN121" s="38"/>
      <c r="MFO121" s="38"/>
      <c r="MFP121" s="38"/>
      <c r="MFQ121" s="38"/>
      <c r="MFR121" s="38"/>
      <c r="MFS121" s="38"/>
      <c r="MFT121" s="38"/>
      <c r="MFU121" s="38"/>
      <c r="MFV121" s="38"/>
      <c r="MFW121" s="38"/>
      <c r="MFX121" s="38"/>
      <c r="MFY121" s="38"/>
      <c r="MFZ121" s="38"/>
      <c r="MGA121" s="38"/>
      <c r="MGB121" s="38"/>
      <c r="MGC121" s="38"/>
      <c r="MGD121" s="38"/>
      <c r="MGE121" s="38"/>
      <c r="MGF121" s="38"/>
      <c r="MGG121" s="38"/>
      <c r="MGH121" s="38"/>
      <c r="MGI121" s="38"/>
      <c r="MGJ121" s="38"/>
      <c r="MGK121" s="38"/>
      <c r="MGL121" s="38"/>
      <c r="MGM121" s="38"/>
      <c r="MGN121" s="38"/>
      <c r="MGO121" s="38"/>
      <c r="MGP121" s="38"/>
      <c r="MGQ121" s="38"/>
      <c r="MGR121" s="38"/>
      <c r="MGS121" s="38"/>
      <c r="MGT121" s="38"/>
      <c r="MGU121" s="38"/>
      <c r="MGV121" s="38"/>
      <c r="MGW121" s="38"/>
      <c r="MGX121" s="38"/>
      <c r="MGY121" s="38"/>
      <c r="MGZ121" s="38"/>
      <c r="MHA121" s="38"/>
      <c r="MHB121" s="38"/>
      <c r="MHC121" s="38"/>
      <c r="MHD121" s="38"/>
      <c r="MHE121" s="38"/>
      <c r="MHF121" s="38"/>
      <c r="MHG121" s="38"/>
      <c r="MHH121" s="38"/>
      <c r="MHI121" s="38"/>
      <c r="MHJ121" s="38"/>
      <c r="MHK121" s="38"/>
      <c r="MHL121" s="38"/>
      <c r="MHM121" s="38"/>
      <c r="MHN121" s="38"/>
      <c r="MHO121" s="38"/>
      <c r="MHP121" s="38"/>
      <c r="MHQ121" s="38"/>
      <c r="MHR121" s="38"/>
      <c r="MHS121" s="38"/>
      <c r="MHT121" s="38"/>
      <c r="MHU121" s="38"/>
      <c r="MHV121" s="38"/>
      <c r="MHW121" s="38"/>
      <c r="MHX121" s="38"/>
      <c r="MHY121" s="38"/>
      <c r="MHZ121" s="38"/>
      <c r="MIA121" s="38"/>
      <c r="MIB121" s="38"/>
      <c r="MIC121" s="38"/>
      <c r="MID121" s="38"/>
      <c r="MIE121" s="38"/>
      <c r="MIF121" s="38"/>
      <c r="MIG121" s="38"/>
      <c r="MIH121" s="38"/>
      <c r="MII121" s="38"/>
      <c r="MIJ121" s="38"/>
      <c r="MIK121" s="38"/>
      <c r="MIL121" s="38"/>
      <c r="MIM121" s="38"/>
      <c r="MIN121" s="38"/>
      <c r="MIO121" s="38"/>
      <c r="MIP121" s="38"/>
      <c r="MIQ121" s="38"/>
      <c r="MIR121" s="38"/>
      <c r="MIS121" s="38"/>
      <c r="MIT121" s="38"/>
      <c r="MIU121" s="38"/>
      <c r="MIV121" s="38"/>
      <c r="MIW121" s="38"/>
      <c r="MIX121" s="38"/>
      <c r="MIY121" s="38"/>
      <c r="MIZ121" s="38"/>
      <c r="MJA121" s="38"/>
      <c r="MJB121" s="38"/>
      <c r="MJC121" s="38"/>
      <c r="MJD121" s="38"/>
      <c r="MJE121" s="38"/>
      <c r="MJF121" s="38"/>
      <c r="MJG121" s="38"/>
      <c r="MJH121" s="38"/>
      <c r="MJI121" s="38"/>
      <c r="MJJ121" s="38"/>
      <c r="MJK121" s="38"/>
      <c r="MJL121" s="38"/>
      <c r="MJM121" s="38"/>
      <c r="MJN121" s="38"/>
      <c r="MJO121" s="38"/>
      <c r="MJP121" s="38"/>
      <c r="MJQ121" s="38"/>
      <c r="MJR121" s="38"/>
      <c r="MJS121" s="38"/>
      <c r="MJT121" s="38"/>
      <c r="MJU121" s="38"/>
      <c r="MJV121" s="38"/>
      <c r="MJW121" s="38"/>
      <c r="MJX121" s="38"/>
      <c r="MJY121" s="38"/>
      <c r="MJZ121" s="38"/>
      <c r="MKA121" s="38"/>
      <c r="MKB121" s="38"/>
      <c r="MKC121" s="38"/>
      <c r="MKD121" s="38"/>
      <c r="MKE121" s="38"/>
      <c r="MKF121" s="38"/>
      <c r="MKG121" s="38"/>
      <c r="MKH121" s="38"/>
      <c r="MKI121" s="38"/>
      <c r="MKJ121" s="38"/>
      <c r="MKK121" s="38"/>
      <c r="MKL121" s="38"/>
      <c r="MKM121" s="38"/>
      <c r="MKN121" s="38"/>
      <c r="MKO121" s="38"/>
      <c r="MKP121" s="38"/>
      <c r="MKQ121" s="38"/>
      <c r="MKR121" s="38"/>
      <c r="MKS121" s="38"/>
      <c r="MKT121" s="38"/>
      <c r="MKU121" s="38"/>
      <c r="MKV121" s="38"/>
      <c r="MKW121" s="38"/>
      <c r="MKX121" s="38"/>
      <c r="MKY121" s="38"/>
      <c r="MKZ121" s="38"/>
      <c r="MLA121" s="38"/>
      <c r="MLB121" s="38"/>
      <c r="MLC121" s="38"/>
      <c r="MLD121" s="38"/>
      <c r="MLE121" s="38"/>
      <c r="MLF121" s="38"/>
      <c r="MLG121" s="38"/>
      <c r="MLH121" s="38"/>
      <c r="MLI121" s="38"/>
      <c r="MLJ121" s="38"/>
      <c r="MLK121" s="38"/>
      <c r="MLL121" s="38"/>
      <c r="MLM121" s="38"/>
      <c r="MLN121" s="38"/>
      <c r="MLO121" s="38"/>
      <c r="MLP121" s="38"/>
      <c r="MLQ121" s="38"/>
      <c r="MLR121" s="38"/>
      <c r="MLS121" s="38"/>
      <c r="MLT121" s="38"/>
      <c r="MLU121" s="38"/>
      <c r="MLV121" s="38"/>
      <c r="MLW121" s="38"/>
      <c r="MLX121" s="38"/>
      <c r="MLY121" s="38"/>
      <c r="MLZ121" s="38"/>
      <c r="MMA121" s="38"/>
      <c r="MMB121" s="38"/>
      <c r="MMC121" s="38"/>
      <c r="MMD121" s="38"/>
      <c r="MME121" s="38"/>
      <c r="MMF121" s="38"/>
      <c r="MMG121" s="38"/>
      <c r="MMH121" s="38"/>
      <c r="MMI121" s="38"/>
      <c r="MMJ121" s="38"/>
      <c r="MMK121" s="38"/>
      <c r="MML121" s="38"/>
      <c r="MMM121" s="38"/>
      <c r="MMN121" s="38"/>
      <c r="MMO121" s="38"/>
      <c r="MMP121" s="38"/>
      <c r="MMQ121" s="38"/>
      <c r="MMR121" s="38"/>
      <c r="MMS121" s="38"/>
      <c r="MMT121" s="38"/>
      <c r="MMU121" s="38"/>
      <c r="MMV121" s="38"/>
      <c r="MMW121" s="38"/>
      <c r="MMX121" s="38"/>
      <c r="MMY121" s="38"/>
      <c r="MMZ121" s="38"/>
      <c r="MNA121" s="38"/>
      <c r="MNB121" s="38"/>
      <c r="MNC121" s="38"/>
      <c r="MND121" s="38"/>
      <c r="MNE121" s="38"/>
      <c r="MNF121" s="38"/>
      <c r="MNG121" s="38"/>
      <c r="MNH121" s="38"/>
      <c r="MNI121" s="38"/>
      <c r="MNJ121" s="38"/>
      <c r="MNK121" s="38"/>
      <c r="MNL121" s="38"/>
      <c r="MNM121" s="38"/>
      <c r="MNN121" s="38"/>
      <c r="MNO121" s="38"/>
      <c r="MNP121" s="38"/>
      <c r="MNQ121" s="38"/>
      <c r="MNR121" s="38"/>
      <c r="MNS121" s="38"/>
      <c r="MNT121" s="38"/>
      <c r="MNU121" s="38"/>
      <c r="MNV121" s="38"/>
      <c r="MNW121" s="38"/>
      <c r="MNX121" s="38"/>
      <c r="MNY121" s="38"/>
      <c r="MNZ121" s="38"/>
      <c r="MOA121" s="38"/>
      <c r="MOB121" s="38"/>
      <c r="MOC121" s="38"/>
      <c r="MOD121" s="38"/>
      <c r="MOE121" s="38"/>
      <c r="MOF121" s="38"/>
      <c r="MOG121" s="38"/>
      <c r="MOH121" s="38"/>
      <c r="MOI121" s="38"/>
      <c r="MOJ121" s="38"/>
      <c r="MOK121" s="38"/>
      <c r="MOL121" s="38"/>
      <c r="MOM121" s="38"/>
      <c r="MON121" s="38"/>
      <c r="MOO121" s="38"/>
      <c r="MOP121" s="38"/>
      <c r="MOQ121" s="38"/>
      <c r="MOR121" s="38"/>
      <c r="MOS121" s="38"/>
      <c r="MOT121" s="38"/>
      <c r="MOU121" s="38"/>
      <c r="MOV121" s="38"/>
      <c r="MOW121" s="38"/>
      <c r="MOX121" s="38"/>
      <c r="MOY121" s="38"/>
      <c r="MOZ121" s="38"/>
      <c r="MPA121" s="38"/>
      <c r="MPB121" s="38"/>
      <c r="MPC121" s="38"/>
      <c r="MPD121" s="38"/>
      <c r="MPE121" s="38"/>
      <c r="MPF121" s="38"/>
      <c r="MPG121" s="38"/>
      <c r="MPH121" s="38"/>
      <c r="MPI121" s="38"/>
      <c r="MPJ121" s="38"/>
      <c r="MPK121" s="38"/>
      <c r="MPL121" s="38"/>
      <c r="MPM121" s="38"/>
      <c r="MPN121" s="38"/>
      <c r="MPO121" s="38"/>
      <c r="MPP121" s="38"/>
      <c r="MPQ121" s="38"/>
      <c r="MPR121" s="38"/>
      <c r="MPS121" s="38"/>
      <c r="MPT121" s="38"/>
      <c r="MPU121" s="38"/>
      <c r="MPV121" s="38"/>
      <c r="MPW121" s="38"/>
      <c r="MPX121" s="38"/>
      <c r="MPY121" s="38"/>
      <c r="MPZ121" s="38"/>
      <c r="MQA121" s="38"/>
      <c r="MQB121" s="38"/>
      <c r="MQC121" s="38"/>
      <c r="MQD121" s="38"/>
      <c r="MQE121" s="38"/>
      <c r="MQF121" s="38"/>
      <c r="MQG121" s="38"/>
      <c r="MQH121" s="38"/>
      <c r="MQI121" s="38"/>
      <c r="MQJ121" s="38"/>
      <c r="MQK121" s="38"/>
      <c r="MQL121" s="38"/>
      <c r="MQM121" s="38"/>
      <c r="MQN121" s="38"/>
      <c r="MQO121" s="38"/>
      <c r="MQP121" s="38"/>
      <c r="MQQ121" s="38"/>
      <c r="MQR121" s="38"/>
      <c r="MQS121" s="38"/>
      <c r="MQT121" s="38"/>
      <c r="MQU121" s="38"/>
      <c r="MQV121" s="38"/>
      <c r="MQW121" s="38"/>
      <c r="MQX121" s="38"/>
      <c r="MQY121" s="38"/>
      <c r="MQZ121" s="38"/>
      <c r="MRA121" s="38"/>
      <c r="MRB121" s="38"/>
      <c r="MRC121" s="38"/>
      <c r="MRD121" s="38"/>
      <c r="MRE121" s="38"/>
      <c r="MRF121" s="38"/>
      <c r="MRG121" s="38"/>
      <c r="MRH121" s="38"/>
      <c r="MRI121" s="38"/>
      <c r="MRJ121" s="38"/>
      <c r="MRK121" s="38"/>
      <c r="MRL121" s="38"/>
      <c r="MRM121" s="38"/>
      <c r="MRN121" s="38"/>
      <c r="MRO121" s="38"/>
      <c r="MRP121" s="38"/>
      <c r="MRQ121" s="38"/>
      <c r="MRR121" s="38"/>
      <c r="MRS121" s="38"/>
      <c r="MRT121" s="38"/>
      <c r="MRU121" s="38"/>
      <c r="MRV121" s="38"/>
      <c r="MRW121" s="38"/>
      <c r="MRX121" s="38"/>
      <c r="MRY121" s="38"/>
      <c r="MRZ121" s="38"/>
      <c r="MSA121" s="38"/>
      <c r="MSB121" s="38"/>
      <c r="MSC121" s="38"/>
      <c r="MSD121" s="38"/>
      <c r="MSE121" s="38"/>
      <c r="MSF121" s="38"/>
      <c r="MSG121" s="38"/>
      <c r="MSH121" s="38"/>
      <c r="MSI121" s="38"/>
      <c r="MSJ121" s="38"/>
      <c r="MSK121" s="38"/>
      <c r="MSL121" s="38"/>
      <c r="MSM121" s="38"/>
      <c r="MSN121" s="38"/>
      <c r="MSO121" s="38"/>
      <c r="MSP121" s="38"/>
      <c r="MSQ121" s="38"/>
      <c r="MSR121" s="38"/>
      <c r="MSS121" s="38"/>
      <c r="MST121" s="38"/>
      <c r="MSU121" s="38"/>
      <c r="MSV121" s="38"/>
      <c r="MSW121" s="38"/>
      <c r="MSX121" s="38"/>
      <c r="MSY121" s="38"/>
      <c r="MSZ121" s="38"/>
      <c r="MTA121" s="38"/>
      <c r="MTB121" s="38"/>
      <c r="MTC121" s="38"/>
      <c r="MTD121" s="38"/>
      <c r="MTE121" s="38"/>
      <c r="MTF121" s="38"/>
      <c r="MTG121" s="38"/>
      <c r="MTH121" s="38"/>
      <c r="MTI121" s="38"/>
      <c r="MTJ121" s="38"/>
      <c r="MTK121" s="38"/>
      <c r="MTL121" s="38"/>
      <c r="MTM121" s="38"/>
      <c r="MTN121" s="38"/>
      <c r="MTO121" s="38"/>
      <c r="MTP121" s="38"/>
      <c r="MTQ121" s="38"/>
      <c r="MTR121" s="38"/>
      <c r="MTS121" s="38"/>
      <c r="MTT121" s="38"/>
      <c r="MTU121" s="38"/>
      <c r="MTV121" s="38"/>
      <c r="MTW121" s="38"/>
      <c r="MTX121" s="38"/>
      <c r="MTY121" s="38"/>
      <c r="MTZ121" s="38"/>
      <c r="MUA121" s="38"/>
      <c r="MUB121" s="38"/>
      <c r="MUC121" s="38"/>
      <c r="MUD121" s="38"/>
      <c r="MUE121" s="38"/>
      <c r="MUF121" s="38"/>
      <c r="MUG121" s="38"/>
      <c r="MUH121" s="38"/>
      <c r="MUI121" s="38"/>
      <c r="MUJ121" s="38"/>
      <c r="MUK121" s="38"/>
      <c r="MUL121" s="38"/>
      <c r="MUM121" s="38"/>
      <c r="MUN121" s="38"/>
      <c r="MUO121" s="38"/>
      <c r="MUP121" s="38"/>
      <c r="MUQ121" s="38"/>
      <c r="MUR121" s="38"/>
      <c r="MUS121" s="38"/>
      <c r="MUT121" s="38"/>
      <c r="MUU121" s="38"/>
      <c r="MUV121" s="38"/>
      <c r="MUW121" s="38"/>
      <c r="MUX121" s="38"/>
      <c r="MUY121" s="38"/>
      <c r="MUZ121" s="38"/>
      <c r="MVA121" s="38"/>
      <c r="MVB121" s="38"/>
      <c r="MVC121" s="38"/>
      <c r="MVD121" s="38"/>
      <c r="MVE121" s="38"/>
      <c r="MVF121" s="38"/>
      <c r="MVG121" s="38"/>
      <c r="MVH121" s="38"/>
      <c r="MVI121" s="38"/>
      <c r="MVJ121" s="38"/>
      <c r="MVK121" s="38"/>
      <c r="MVL121" s="38"/>
      <c r="MVM121" s="38"/>
      <c r="MVN121" s="38"/>
      <c r="MVO121" s="38"/>
      <c r="MVP121" s="38"/>
      <c r="MVQ121" s="38"/>
      <c r="MVR121" s="38"/>
      <c r="MVS121" s="38"/>
      <c r="MVT121" s="38"/>
      <c r="MVU121" s="38"/>
      <c r="MVV121" s="38"/>
      <c r="MVW121" s="38"/>
      <c r="MVX121" s="38"/>
      <c r="MVY121" s="38"/>
      <c r="MVZ121" s="38"/>
      <c r="MWA121" s="38"/>
      <c r="MWB121" s="38"/>
      <c r="MWC121" s="38"/>
      <c r="MWD121" s="38"/>
      <c r="MWE121" s="38"/>
      <c r="MWF121" s="38"/>
      <c r="MWG121" s="38"/>
      <c r="MWH121" s="38"/>
      <c r="MWI121" s="38"/>
      <c r="MWJ121" s="38"/>
      <c r="MWK121" s="38"/>
      <c r="MWL121" s="38"/>
      <c r="MWM121" s="38"/>
      <c r="MWN121" s="38"/>
      <c r="MWO121" s="38"/>
      <c r="MWP121" s="38"/>
      <c r="MWQ121" s="38"/>
      <c r="MWR121" s="38"/>
      <c r="MWS121" s="38"/>
      <c r="MWT121" s="38"/>
      <c r="MWU121" s="38"/>
      <c r="MWV121" s="38"/>
      <c r="MWW121" s="38"/>
      <c r="MWX121" s="38"/>
      <c r="MWY121" s="38"/>
      <c r="MWZ121" s="38"/>
      <c r="MXA121" s="38"/>
      <c r="MXB121" s="38"/>
      <c r="MXC121" s="38"/>
      <c r="MXD121" s="38"/>
      <c r="MXE121" s="38"/>
      <c r="MXF121" s="38"/>
      <c r="MXG121" s="38"/>
      <c r="MXH121" s="38"/>
      <c r="MXI121" s="38"/>
      <c r="MXJ121" s="38"/>
      <c r="MXK121" s="38"/>
      <c r="MXL121" s="38"/>
      <c r="MXM121" s="38"/>
      <c r="MXN121" s="38"/>
      <c r="MXO121" s="38"/>
      <c r="MXP121" s="38"/>
      <c r="MXQ121" s="38"/>
      <c r="MXR121" s="38"/>
      <c r="MXS121" s="38"/>
      <c r="MXT121" s="38"/>
      <c r="MXU121" s="38"/>
      <c r="MXV121" s="38"/>
      <c r="MXW121" s="38"/>
      <c r="MXX121" s="38"/>
      <c r="MXY121" s="38"/>
      <c r="MXZ121" s="38"/>
      <c r="MYA121" s="38"/>
      <c r="MYB121" s="38"/>
      <c r="MYC121" s="38"/>
      <c r="MYD121" s="38"/>
      <c r="MYE121" s="38"/>
      <c r="MYF121" s="38"/>
      <c r="MYG121" s="38"/>
      <c r="MYH121" s="38"/>
      <c r="MYI121" s="38"/>
      <c r="MYJ121" s="38"/>
      <c r="MYK121" s="38"/>
      <c r="MYL121" s="38"/>
      <c r="MYM121" s="38"/>
      <c r="MYN121" s="38"/>
      <c r="MYO121" s="38"/>
      <c r="MYP121" s="38"/>
      <c r="MYQ121" s="38"/>
      <c r="MYR121" s="38"/>
      <c r="MYS121" s="38"/>
      <c r="MYT121" s="38"/>
      <c r="MYU121" s="38"/>
      <c r="MYV121" s="38"/>
      <c r="MYW121" s="38"/>
      <c r="MYX121" s="38"/>
      <c r="MYY121" s="38"/>
      <c r="MYZ121" s="38"/>
      <c r="MZA121" s="38"/>
      <c r="MZB121" s="38"/>
      <c r="MZC121" s="38"/>
      <c r="MZD121" s="38"/>
      <c r="MZE121" s="38"/>
      <c r="MZF121" s="38"/>
      <c r="MZG121" s="38"/>
      <c r="MZH121" s="38"/>
      <c r="MZI121" s="38"/>
      <c r="MZJ121" s="38"/>
      <c r="MZK121" s="38"/>
      <c r="MZL121" s="38"/>
      <c r="MZM121" s="38"/>
      <c r="MZN121" s="38"/>
      <c r="MZO121" s="38"/>
      <c r="MZP121" s="38"/>
      <c r="MZQ121" s="38"/>
      <c r="MZR121" s="38"/>
      <c r="MZS121" s="38"/>
      <c r="MZT121" s="38"/>
      <c r="MZU121" s="38"/>
      <c r="MZV121" s="38"/>
      <c r="MZW121" s="38"/>
      <c r="MZX121" s="38"/>
      <c r="MZY121" s="38"/>
      <c r="MZZ121" s="38"/>
      <c r="NAA121" s="38"/>
      <c r="NAB121" s="38"/>
      <c r="NAC121" s="38"/>
      <c r="NAD121" s="38"/>
      <c r="NAE121" s="38"/>
      <c r="NAF121" s="38"/>
      <c r="NAG121" s="38"/>
      <c r="NAH121" s="38"/>
      <c r="NAI121" s="38"/>
      <c r="NAJ121" s="38"/>
      <c r="NAK121" s="38"/>
      <c r="NAL121" s="38"/>
      <c r="NAM121" s="38"/>
      <c r="NAN121" s="38"/>
      <c r="NAO121" s="38"/>
      <c r="NAP121" s="38"/>
      <c r="NAQ121" s="38"/>
      <c r="NAR121" s="38"/>
      <c r="NAS121" s="38"/>
      <c r="NAT121" s="38"/>
      <c r="NAU121" s="38"/>
      <c r="NAV121" s="38"/>
      <c r="NAW121" s="38"/>
      <c r="NAX121" s="38"/>
      <c r="NAY121" s="38"/>
      <c r="NAZ121" s="38"/>
      <c r="NBA121" s="38"/>
      <c r="NBB121" s="38"/>
      <c r="NBC121" s="38"/>
      <c r="NBD121" s="38"/>
      <c r="NBE121" s="38"/>
      <c r="NBF121" s="38"/>
      <c r="NBG121" s="38"/>
      <c r="NBH121" s="38"/>
      <c r="NBI121" s="38"/>
      <c r="NBJ121" s="38"/>
      <c r="NBK121" s="38"/>
      <c r="NBL121" s="38"/>
      <c r="NBM121" s="38"/>
      <c r="NBN121" s="38"/>
      <c r="NBO121" s="38"/>
      <c r="NBP121" s="38"/>
      <c r="NBQ121" s="38"/>
      <c r="NBR121" s="38"/>
      <c r="NBS121" s="38"/>
      <c r="NBT121" s="38"/>
      <c r="NBU121" s="38"/>
      <c r="NBV121" s="38"/>
      <c r="NBW121" s="38"/>
      <c r="NBX121" s="38"/>
      <c r="NBY121" s="38"/>
      <c r="NBZ121" s="38"/>
      <c r="NCA121" s="38"/>
      <c r="NCB121" s="38"/>
      <c r="NCC121" s="38"/>
      <c r="NCD121" s="38"/>
      <c r="NCE121" s="38"/>
      <c r="NCF121" s="38"/>
      <c r="NCG121" s="38"/>
      <c r="NCH121" s="38"/>
      <c r="NCI121" s="38"/>
      <c r="NCJ121" s="38"/>
      <c r="NCK121" s="38"/>
      <c r="NCL121" s="38"/>
      <c r="NCM121" s="38"/>
      <c r="NCN121" s="38"/>
      <c r="NCO121" s="38"/>
      <c r="NCP121" s="38"/>
      <c r="NCQ121" s="38"/>
      <c r="NCR121" s="38"/>
      <c r="NCS121" s="38"/>
      <c r="NCT121" s="38"/>
      <c r="NCU121" s="38"/>
      <c r="NCV121" s="38"/>
      <c r="NCW121" s="38"/>
      <c r="NCX121" s="38"/>
      <c r="NCY121" s="38"/>
      <c r="NCZ121" s="38"/>
      <c r="NDA121" s="38"/>
      <c r="NDB121" s="38"/>
      <c r="NDC121" s="38"/>
      <c r="NDD121" s="38"/>
      <c r="NDE121" s="38"/>
      <c r="NDF121" s="38"/>
      <c r="NDG121" s="38"/>
      <c r="NDH121" s="38"/>
      <c r="NDI121" s="38"/>
      <c r="NDJ121" s="38"/>
      <c r="NDK121" s="38"/>
      <c r="NDL121" s="38"/>
      <c r="NDM121" s="38"/>
      <c r="NDN121" s="38"/>
      <c r="NDO121" s="38"/>
      <c r="NDP121" s="38"/>
      <c r="NDQ121" s="38"/>
      <c r="NDR121" s="38"/>
      <c r="NDS121" s="38"/>
      <c r="NDT121" s="38"/>
      <c r="NDU121" s="38"/>
      <c r="NDV121" s="38"/>
      <c r="NDW121" s="38"/>
      <c r="NDX121" s="38"/>
      <c r="NDY121" s="38"/>
      <c r="NDZ121" s="38"/>
      <c r="NEA121" s="38"/>
      <c r="NEB121" s="38"/>
      <c r="NEC121" s="38"/>
      <c r="NED121" s="38"/>
      <c r="NEE121" s="38"/>
      <c r="NEF121" s="38"/>
      <c r="NEG121" s="38"/>
      <c r="NEH121" s="38"/>
      <c r="NEI121" s="38"/>
      <c r="NEJ121" s="38"/>
      <c r="NEK121" s="38"/>
      <c r="NEL121" s="38"/>
      <c r="NEM121" s="38"/>
      <c r="NEN121" s="38"/>
      <c r="NEO121" s="38"/>
      <c r="NEP121" s="38"/>
      <c r="NEQ121" s="38"/>
      <c r="NER121" s="38"/>
      <c r="NES121" s="38"/>
      <c r="NET121" s="38"/>
      <c r="NEU121" s="38"/>
      <c r="NEV121" s="38"/>
      <c r="NEW121" s="38"/>
      <c r="NEX121" s="38"/>
      <c r="NEY121" s="38"/>
      <c r="NEZ121" s="38"/>
      <c r="NFA121" s="38"/>
      <c r="NFB121" s="38"/>
      <c r="NFC121" s="38"/>
      <c r="NFD121" s="38"/>
      <c r="NFE121" s="38"/>
      <c r="NFF121" s="38"/>
      <c r="NFG121" s="38"/>
      <c r="NFH121" s="38"/>
      <c r="NFI121" s="38"/>
      <c r="NFJ121" s="38"/>
      <c r="NFK121" s="38"/>
      <c r="NFL121" s="38"/>
      <c r="NFM121" s="38"/>
      <c r="NFN121" s="38"/>
      <c r="NFO121" s="38"/>
      <c r="NFP121" s="38"/>
      <c r="NFQ121" s="38"/>
      <c r="NFR121" s="38"/>
      <c r="NFS121" s="38"/>
      <c r="NFT121" s="38"/>
      <c r="NFU121" s="38"/>
      <c r="NFV121" s="38"/>
      <c r="NFW121" s="38"/>
      <c r="NFX121" s="38"/>
      <c r="NFY121" s="38"/>
      <c r="NFZ121" s="38"/>
      <c r="NGA121" s="38"/>
      <c r="NGB121" s="38"/>
      <c r="NGC121" s="38"/>
      <c r="NGD121" s="38"/>
      <c r="NGE121" s="38"/>
      <c r="NGF121" s="38"/>
      <c r="NGG121" s="38"/>
      <c r="NGH121" s="38"/>
      <c r="NGI121" s="38"/>
      <c r="NGJ121" s="38"/>
      <c r="NGK121" s="38"/>
      <c r="NGL121" s="38"/>
      <c r="NGM121" s="38"/>
      <c r="NGN121" s="38"/>
      <c r="NGO121" s="38"/>
      <c r="NGP121" s="38"/>
      <c r="NGQ121" s="38"/>
      <c r="NGR121" s="38"/>
      <c r="NGS121" s="38"/>
      <c r="NGT121" s="38"/>
      <c r="NGU121" s="38"/>
      <c r="NGV121" s="38"/>
      <c r="NGW121" s="38"/>
      <c r="NGX121" s="38"/>
      <c r="NGY121" s="38"/>
      <c r="NGZ121" s="38"/>
      <c r="NHA121" s="38"/>
      <c r="NHB121" s="38"/>
      <c r="NHC121" s="38"/>
      <c r="NHD121" s="38"/>
      <c r="NHE121" s="38"/>
      <c r="NHF121" s="38"/>
      <c r="NHG121" s="38"/>
      <c r="NHH121" s="38"/>
      <c r="NHI121" s="38"/>
      <c r="NHJ121" s="38"/>
      <c r="NHK121" s="38"/>
      <c r="NHL121" s="38"/>
      <c r="NHM121" s="38"/>
      <c r="NHN121" s="38"/>
      <c r="NHO121" s="38"/>
      <c r="NHP121" s="38"/>
      <c r="NHQ121" s="38"/>
      <c r="NHR121" s="38"/>
      <c r="NHS121" s="38"/>
      <c r="NHT121" s="38"/>
      <c r="NHU121" s="38"/>
      <c r="NHV121" s="38"/>
      <c r="NHW121" s="38"/>
      <c r="NHX121" s="38"/>
      <c r="NHY121" s="38"/>
      <c r="NHZ121" s="38"/>
      <c r="NIA121" s="38"/>
      <c r="NIB121" s="38"/>
      <c r="NIC121" s="38"/>
      <c r="NID121" s="38"/>
      <c r="NIE121" s="38"/>
      <c r="NIF121" s="38"/>
      <c r="NIG121" s="38"/>
      <c r="NIH121" s="38"/>
      <c r="NII121" s="38"/>
      <c r="NIJ121" s="38"/>
      <c r="NIK121" s="38"/>
      <c r="NIL121" s="38"/>
      <c r="NIM121" s="38"/>
      <c r="NIN121" s="38"/>
      <c r="NIO121" s="38"/>
      <c r="NIP121" s="38"/>
      <c r="NIQ121" s="38"/>
      <c r="NIR121" s="38"/>
      <c r="NIS121" s="38"/>
      <c r="NIT121" s="38"/>
      <c r="NIU121" s="38"/>
      <c r="NIV121" s="38"/>
      <c r="NIW121" s="38"/>
      <c r="NIX121" s="38"/>
      <c r="NIY121" s="38"/>
      <c r="NIZ121" s="38"/>
      <c r="NJA121" s="38"/>
      <c r="NJB121" s="38"/>
      <c r="NJC121" s="38"/>
      <c r="NJD121" s="38"/>
      <c r="NJE121" s="38"/>
      <c r="NJF121" s="38"/>
      <c r="NJG121" s="38"/>
      <c r="NJH121" s="38"/>
      <c r="NJI121" s="38"/>
      <c r="NJJ121" s="38"/>
      <c r="NJK121" s="38"/>
      <c r="NJL121" s="38"/>
      <c r="NJM121" s="38"/>
      <c r="NJN121" s="38"/>
      <c r="NJO121" s="38"/>
      <c r="NJP121" s="38"/>
      <c r="NJQ121" s="38"/>
      <c r="NJR121" s="38"/>
      <c r="NJS121" s="38"/>
      <c r="NJT121" s="38"/>
      <c r="NJU121" s="38"/>
      <c r="NJV121" s="38"/>
      <c r="NJW121" s="38"/>
      <c r="NJX121" s="38"/>
      <c r="NJY121" s="38"/>
      <c r="NJZ121" s="38"/>
      <c r="NKA121" s="38"/>
      <c r="NKB121" s="38"/>
      <c r="NKC121" s="38"/>
      <c r="NKD121" s="38"/>
      <c r="NKE121" s="38"/>
      <c r="NKF121" s="38"/>
      <c r="NKG121" s="38"/>
      <c r="NKH121" s="38"/>
      <c r="NKI121" s="38"/>
      <c r="NKJ121" s="38"/>
      <c r="NKK121" s="38"/>
      <c r="NKL121" s="38"/>
      <c r="NKM121" s="38"/>
      <c r="NKN121" s="38"/>
      <c r="NKO121" s="38"/>
      <c r="NKP121" s="38"/>
      <c r="NKQ121" s="38"/>
      <c r="NKR121" s="38"/>
      <c r="NKS121" s="38"/>
      <c r="NKT121" s="38"/>
      <c r="NKU121" s="38"/>
      <c r="NKV121" s="38"/>
      <c r="NKW121" s="38"/>
      <c r="NKX121" s="38"/>
      <c r="NKY121" s="38"/>
      <c r="NKZ121" s="38"/>
      <c r="NLA121" s="38"/>
      <c r="NLB121" s="38"/>
      <c r="NLC121" s="38"/>
      <c r="NLD121" s="38"/>
      <c r="NLE121" s="38"/>
      <c r="NLF121" s="38"/>
      <c r="NLG121" s="38"/>
      <c r="NLH121" s="38"/>
      <c r="NLI121" s="38"/>
      <c r="NLJ121" s="38"/>
      <c r="NLK121" s="38"/>
      <c r="NLL121" s="38"/>
      <c r="NLM121" s="38"/>
      <c r="NLN121" s="38"/>
      <c r="NLO121" s="38"/>
      <c r="NLP121" s="38"/>
      <c r="NLQ121" s="38"/>
      <c r="NLR121" s="38"/>
      <c r="NLS121" s="38"/>
      <c r="NLT121" s="38"/>
      <c r="NLU121" s="38"/>
      <c r="NLV121" s="38"/>
      <c r="NLW121" s="38"/>
      <c r="NLX121" s="38"/>
      <c r="NLY121" s="38"/>
      <c r="NLZ121" s="38"/>
      <c r="NMA121" s="38"/>
      <c r="NMB121" s="38"/>
      <c r="NMC121" s="38"/>
      <c r="NMD121" s="38"/>
      <c r="NME121" s="38"/>
      <c r="NMF121" s="38"/>
      <c r="NMG121" s="38"/>
      <c r="NMH121" s="38"/>
      <c r="NMI121" s="38"/>
      <c r="NMJ121" s="38"/>
      <c r="NMK121" s="38"/>
      <c r="NML121" s="38"/>
      <c r="NMM121" s="38"/>
      <c r="NMN121" s="38"/>
      <c r="NMO121" s="38"/>
      <c r="NMP121" s="38"/>
      <c r="NMQ121" s="38"/>
      <c r="NMR121" s="38"/>
      <c r="NMS121" s="38"/>
      <c r="NMT121" s="38"/>
      <c r="NMU121" s="38"/>
      <c r="NMV121" s="38"/>
      <c r="NMW121" s="38"/>
      <c r="NMX121" s="38"/>
      <c r="NMY121" s="38"/>
      <c r="NMZ121" s="38"/>
      <c r="NNA121" s="38"/>
      <c r="NNB121" s="38"/>
      <c r="NNC121" s="38"/>
      <c r="NND121" s="38"/>
      <c r="NNE121" s="38"/>
      <c r="NNF121" s="38"/>
      <c r="NNG121" s="38"/>
      <c r="NNH121" s="38"/>
      <c r="NNI121" s="38"/>
      <c r="NNJ121" s="38"/>
      <c r="NNK121" s="38"/>
      <c r="NNL121" s="38"/>
      <c r="NNM121" s="38"/>
      <c r="NNN121" s="38"/>
      <c r="NNO121" s="38"/>
      <c r="NNP121" s="38"/>
      <c r="NNQ121" s="38"/>
      <c r="NNR121" s="38"/>
      <c r="NNS121" s="38"/>
      <c r="NNT121" s="38"/>
      <c r="NNU121" s="38"/>
      <c r="NNV121" s="38"/>
      <c r="NNW121" s="38"/>
      <c r="NNX121" s="38"/>
      <c r="NNY121" s="38"/>
      <c r="NNZ121" s="38"/>
      <c r="NOA121" s="38"/>
      <c r="NOB121" s="38"/>
      <c r="NOC121" s="38"/>
      <c r="NOD121" s="38"/>
      <c r="NOE121" s="38"/>
      <c r="NOF121" s="38"/>
      <c r="NOG121" s="38"/>
      <c r="NOH121" s="38"/>
      <c r="NOI121" s="38"/>
      <c r="NOJ121" s="38"/>
      <c r="NOK121" s="38"/>
      <c r="NOL121" s="38"/>
      <c r="NOM121" s="38"/>
      <c r="NON121" s="38"/>
      <c r="NOO121" s="38"/>
      <c r="NOP121" s="38"/>
      <c r="NOQ121" s="38"/>
      <c r="NOR121" s="38"/>
      <c r="NOS121" s="38"/>
      <c r="NOT121" s="38"/>
      <c r="NOU121" s="38"/>
      <c r="NOV121" s="38"/>
      <c r="NOW121" s="38"/>
      <c r="NOX121" s="38"/>
      <c r="NOY121" s="38"/>
      <c r="NOZ121" s="38"/>
      <c r="NPA121" s="38"/>
      <c r="NPB121" s="38"/>
      <c r="NPC121" s="38"/>
      <c r="NPD121" s="38"/>
      <c r="NPE121" s="38"/>
      <c r="NPF121" s="38"/>
      <c r="NPG121" s="38"/>
      <c r="NPH121" s="38"/>
      <c r="NPI121" s="38"/>
      <c r="NPJ121" s="38"/>
      <c r="NPK121" s="38"/>
      <c r="NPL121" s="38"/>
      <c r="NPM121" s="38"/>
      <c r="NPN121" s="38"/>
      <c r="NPO121" s="38"/>
      <c r="NPP121" s="38"/>
      <c r="NPQ121" s="38"/>
      <c r="NPR121" s="38"/>
      <c r="NPS121" s="38"/>
      <c r="NPT121" s="38"/>
      <c r="NPU121" s="38"/>
      <c r="NPV121" s="38"/>
      <c r="NPW121" s="38"/>
      <c r="NPX121" s="38"/>
      <c r="NPY121" s="38"/>
      <c r="NPZ121" s="38"/>
      <c r="NQA121" s="38"/>
      <c r="NQB121" s="38"/>
      <c r="NQC121" s="38"/>
      <c r="NQD121" s="38"/>
      <c r="NQE121" s="38"/>
      <c r="NQF121" s="38"/>
      <c r="NQG121" s="38"/>
      <c r="NQH121" s="38"/>
      <c r="NQI121" s="38"/>
      <c r="NQJ121" s="38"/>
      <c r="NQK121" s="38"/>
      <c r="NQL121" s="38"/>
      <c r="NQM121" s="38"/>
      <c r="NQN121" s="38"/>
      <c r="NQO121" s="38"/>
      <c r="NQP121" s="38"/>
      <c r="NQQ121" s="38"/>
      <c r="NQR121" s="38"/>
      <c r="NQS121" s="38"/>
      <c r="NQT121" s="38"/>
      <c r="NQU121" s="38"/>
      <c r="NQV121" s="38"/>
      <c r="NQW121" s="38"/>
      <c r="NQX121" s="38"/>
      <c r="NQY121" s="38"/>
      <c r="NQZ121" s="38"/>
      <c r="NRA121" s="38"/>
      <c r="NRB121" s="38"/>
      <c r="NRC121" s="38"/>
      <c r="NRD121" s="38"/>
      <c r="NRE121" s="38"/>
      <c r="NRF121" s="38"/>
      <c r="NRG121" s="38"/>
      <c r="NRH121" s="38"/>
      <c r="NRI121" s="38"/>
      <c r="NRJ121" s="38"/>
      <c r="NRK121" s="38"/>
      <c r="NRL121" s="38"/>
      <c r="NRM121" s="38"/>
      <c r="NRN121" s="38"/>
      <c r="NRO121" s="38"/>
      <c r="NRP121" s="38"/>
      <c r="NRQ121" s="38"/>
      <c r="NRR121" s="38"/>
      <c r="NRS121" s="38"/>
      <c r="NRT121" s="38"/>
      <c r="NRU121" s="38"/>
      <c r="NRV121" s="38"/>
      <c r="NRW121" s="38"/>
      <c r="NRX121" s="38"/>
      <c r="NRY121" s="38"/>
      <c r="NRZ121" s="38"/>
      <c r="NSA121" s="38"/>
      <c r="NSB121" s="38"/>
      <c r="NSC121" s="38"/>
      <c r="NSD121" s="38"/>
      <c r="NSE121" s="38"/>
      <c r="NSF121" s="38"/>
      <c r="NSG121" s="38"/>
      <c r="NSH121" s="38"/>
      <c r="NSI121" s="38"/>
      <c r="NSJ121" s="38"/>
      <c r="NSK121" s="38"/>
      <c r="NSL121" s="38"/>
      <c r="NSM121" s="38"/>
      <c r="NSN121" s="38"/>
      <c r="NSO121" s="38"/>
      <c r="NSP121" s="38"/>
      <c r="NSQ121" s="38"/>
      <c r="NSR121" s="38"/>
      <c r="NSS121" s="38"/>
      <c r="NST121" s="38"/>
      <c r="NSU121" s="38"/>
      <c r="NSV121" s="38"/>
      <c r="NSW121" s="38"/>
      <c r="NSX121" s="38"/>
      <c r="NSY121" s="38"/>
      <c r="NSZ121" s="38"/>
      <c r="NTA121" s="38"/>
      <c r="NTB121" s="38"/>
      <c r="NTC121" s="38"/>
      <c r="NTD121" s="38"/>
      <c r="NTE121" s="38"/>
      <c r="NTF121" s="38"/>
      <c r="NTG121" s="38"/>
      <c r="NTH121" s="38"/>
      <c r="NTI121" s="38"/>
      <c r="NTJ121" s="38"/>
      <c r="NTK121" s="38"/>
      <c r="NTL121" s="38"/>
      <c r="NTM121" s="38"/>
      <c r="NTN121" s="38"/>
      <c r="NTO121" s="38"/>
      <c r="NTP121" s="38"/>
      <c r="NTQ121" s="38"/>
      <c r="NTR121" s="38"/>
      <c r="NTS121" s="38"/>
      <c r="NTT121" s="38"/>
      <c r="NTU121" s="38"/>
      <c r="NTV121" s="38"/>
      <c r="NTW121" s="38"/>
      <c r="NTX121" s="38"/>
      <c r="NTY121" s="38"/>
      <c r="NTZ121" s="38"/>
      <c r="NUA121" s="38"/>
      <c r="NUB121" s="38"/>
      <c r="NUC121" s="38"/>
      <c r="NUD121" s="38"/>
      <c r="NUE121" s="38"/>
      <c r="NUF121" s="38"/>
      <c r="NUG121" s="38"/>
      <c r="NUH121" s="38"/>
      <c r="NUI121" s="38"/>
      <c r="NUJ121" s="38"/>
      <c r="NUK121" s="38"/>
      <c r="NUL121" s="38"/>
      <c r="NUM121" s="38"/>
      <c r="NUN121" s="38"/>
      <c r="NUO121" s="38"/>
      <c r="NUP121" s="38"/>
      <c r="NUQ121" s="38"/>
      <c r="NUR121" s="38"/>
      <c r="NUS121" s="38"/>
      <c r="NUT121" s="38"/>
      <c r="NUU121" s="38"/>
      <c r="NUV121" s="38"/>
      <c r="NUW121" s="38"/>
      <c r="NUX121" s="38"/>
      <c r="NUY121" s="38"/>
      <c r="NUZ121" s="38"/>
      <c r="NVA121" s="38"/>
      <c r="NVB121" s="38"/>
      <c r="NVC121" s="38"/>
      <c r="NVD121" s="38"/>
      <c r="NVE121" s="38"/>
      <c r="NVF121" s="38"/>
      <c r="NVG121" s="38"/>
      <c r="NVH121" s="38"/>
      <c r="NVI121" s="38"/>
      <c r="NVJ121" s="38"/>
      <c r="NVK121" s="38"/>
      <c r="NVL121" s="38"/>
      <c r="NVM121" s="38"/>
      <c r="NVN121" s="38"/>
      <c r="NVO121" s="38"/>
      <c r="NVP121" s="38"/>
      <c r="NVQ121" s="38"/>
      <c r="NVR121" s="38"/>
      <c r="NVS121" s="38"/>
      <c r="NVT121" s="38"/>
      <c r="NVU121" s="38"/>
      <c r="NVV121" s="38"/>
      <c r="NVW121" s="38"/>
      <c r="NVX121" s="38"/>
      <c r="NVY121" s="38"/>
      <c r="NVZ121" s="38"/>
      <c r="NWA121" s="38"/>
      <c r="NWB121" s="38"/>
      <c r="NWC121" s="38"/>
      <c r="NWD121" s="38"/>
      <c r="NWE121" s="38"/>
      <c r="NWF121" s="38"/>
      <c r="NWG121" s="38"/>
      <c r="NWH121" s="38"/>
      <c r="NWI121" s="38"/>
      <c r="NWJ121" s="38"/>
      <c r="NWK121" s="38"/>
      <c r="NWL121" s="38"/>
      <c r="NWM121" s="38"/>
      <c r="NWN121" s="38"/>
      <c r="NWO121" s="38"/>
      <c r="NWP121" s="38"/>
      <c r="NWQ121" s="38"/>
      <c r="NWR121" s="38"/>
      <c r="NWS121" s="38"/>
      <c r="NWT121" s="38"/>
      <c r="NWU121" s="38"/>
      <c r="NWV121" s="38"/>
      <c r="NWW121" s="38"/>
      <c r="NWX121" s="38"/>
      <c r="NWY121" s="38"/>
      <c r="NWZ121" s="38"/>
      <c r="NXA121" s="38"/>
      <c r="NXB121" s="38"/>
      <c r="NXC121" s="38"/>
      <c r="NXD121" s="38"/>
      <c r="NXE121" s="38"/>
      <c r="NXF121" s="38"/>
      <c r="NXG121" s="38"/>
      <c r="NXH121" s="38"/>
      <c r="NXI121" s="38"/>
      <c r="NXJ121" s="38"/>
      <c r="NXK121" s="38"/>
      <c r="NXL121" s="38"/>
      <c r="NXM121" s="38"/>
      <c r="NXN121" s="38"/>
      <c r="NXO121" s="38"/>
      <c r="NXP121" s="38"/>
      <c r="NXQ121" s="38"/>
      <c r="NXR121" s="38"/>
      <c r="NXS121" s="38"/>
      <c r="NXT121" s="38"/>
      <c r="NXU121" s="38"/>
      <c r="NXV121" s="38"/>
      <c r="NXW121" s="38"/>
      <c r="NXX121" s="38"/>
      <c r="NXY121" s="38"/>
      <c r="NXZ121" s="38"/>
      <c r="NYA121" s="38"/>
      <c r="NYB121" s="38"/>
      <c r="NYC121" s="38"/>
      <c r="NYD121" s="38"/>
      <c r="NYE121" s="38"/>
      <c r="NYF121" s="38"/>
      <c r="NYG121" s="38"/>
      <c r="NYH121" s="38"/>
      <c r="NYI121" s="38"/>
      <c r="NYJ121" s="38"/>
      <c r="NYK121" s="38"/>
      <c r="NYL121" s="38"/>
      <c r="NYM121" s="38"/>
      <c r="NYN121" s="38"/>
      <c r="NYO121" s="38"/>
      <c r="NYP121" s="38"/>
      <c r="NYQ121" s="38"/>
      <c r="NYR121" s="38"/>
      <c r="NYS121" s="38"/>
      <c r="NYT121" s="38"/>
      <c r="NYU121" s="38"/>
      <c r="NYV121" s="38"/>
      <c r="NYW121" s="38"/>
      <c r="NYX121" s="38"/>
      <c r="NYY121" s="38"/>
      <c r="NYZ121" s="38"/>
      <c r="NZA121" s="38"/>
      <c r="NZB121" s="38"/>
      <c r="NZC121" s="38"/>
      <c r="NZD121" s="38"/>
      <c r="NZE121" s="38"/>
      <c r="NZF121" s="38"/>
      <c r="NZG121" s="38"/>
      <c r="NZH121" s="38"/>
      <c r="NZI121" s="38"/>
      <c r="NZJ121" s="38"/>
      <c r="NZK121" s="38"/>
      <c r="NZL121" s="38"/>
      <c r="NZM121" s="38"/>
      <c r="NZN121" s="38"/>
      <c r="NZO121" s="38"/>
      <c r="NZP121" s="38"/>
      <c r="NZQ121" s="38"/>
      <c r="NZR121" s="38"/>
      <c r="NZS121" s="38"/>
      <c r="NZT121" s="38"/>
      <c r="NZU121" s="38"/>
      <c r="NZV121" s="38"/>
      <c r="NZW121" s="38"/>
      <c r="NZX121" s="38"/>
      <c r="NZY121" s="38"/>
      <c r="NZZ121" s="38"/>
      <c r="OAA121" s="38"/>
      <c r="OAB121" s="38"/>
      <c r="OAC121" s="38"/>
      <c r="OAD121" s="38"/>
      <c r="OAE121" s="38"/>
      <c r="OAF121" s="38"/>
      <c r="OAG121" s="38"/>
      <c r="OAH121" s="38"/>
      <c r="OAI121" s="38"/>
      <c r="OAJ121" s="38"/>
      <c r="OAK121" s="38"/>
      <c r="OAL121" s="38"/>
      <c r="OAM121" s="38"/>
      <c r="OAN121" s="38"/>
      <c r="OAO121" s="38"/>
      <c r="OAP121" s="38"/>
      <c r="OAQ121" s="38"/>
      <c r="OAR121" s="38"/>
      <c r="OAS121" s="38"/>
      <c r="OAT121" s="38"/>
      <c r="OAU121" s="38"/>
      <c r="OAV121" s="38"/>
      <c r="OAW121" s="38"/>
      <c r="OAX121" s="38"/>
      <c r="OAY121" s="38"/>
      <c r="OAZ121" s="38"/>
      <c r="OBA121" s="38"/>
      <c r="OBB121" s="38"/>
      <c r="OBC121" s="38"/>
      <c r="OBD121" s="38"/>
      <c r="OBE121" s="38"/>
      <c r="OBF121" s="38"/>
      <c r="OBG121" s="38"/>
      <c r="OBH121" s="38"/>
      <c r="OBI121" s="38"/>
      <c r="OBJ121" s="38"/>
      <c r="OBK121" s="38"/>
      <c r="OBL121" s="38"/>
      <c r="OBM121" s="38"/>
      <c r="OBN121" s="38"/>
      <c r="OBO121" s="38"/>
      <c r="OBP121" s="38"/>
      <c r="OBQ121" s="38"/>
      <c r="OBR121" s="38"/>
      <c r="OBS121" s="38"/>
      <c r="OBT121" s="38"/>
      <c r="OBU121" s="38"/>
      <c r="OBV121" s="38"/>
      <c r="OBW121" s="38"/>
      <c r="OBX121" s="38"/>
      <c r="OBY121" s="38"/>
      <c r="OBZ121" s="38"/>
      <c r="OCA121" s="38"/>
      <c r="OCB121" s="38"/>
      <c r="OCC121" s="38"/>
      <c r="OCD121" s="38"/>
      <c r="OCE121" s="38"/>
      <c r="OCF121" s="38"/>
      <c r="OCG121" s="38"/>
      <c r="OCH121" s="38"/>
      <c r="OCI121" s="38"/>
      <c r="OCJ121" s="38"/>
      <c r="OCK121" s="38"/>
      <c r="OCL121" s="38"/>
      <c r="OCM121" s="38"/>
      <c r="OCN121" s="38"/>
      <c r="OCO121" s="38"/>
      <c r="OCP121" s="38"/>
      <c r="OCQ121" s="38"/>
      <c r="OCR121" s="38"/>
      <c r="OCS121" s="38"/>
      <c r="OCT121" s="38"/>
      <c r="OCU121" s="38"/>
      <c r="OCV121" s="38"/>
      <c r="OCW121" s="38"/>
      <c r="OCX121" s="38"/>
      <c r="OCY121" s="38"/>
      <c r="OCZ121" s="38"/>
      <c r="ODA121" s="38"/>
      <c r="ODB121" s="38"/>
      <c r="ODC121" s="38"/>
      <c r="ODD121" s="38"/>
      <c r="ODE121" s="38"/>
      <c r="ODF121" s="38"/>
      <c r="ODG121" s="38"/>
      <c r="ODH121" s="38"/>
      <c r="ODI121" s="38"/>
      <c r="ODJ121" s="38"/>
      <c r="ODK121" s="38"/>
      <c r="ODL121" s="38"/>
      <c r="ODM121" s="38"/>
      <c r="ODN121" s="38"/>
      <c r="ODO121" s="38"/>
      <c r="ODP121" s="38"/>
      <c r="ODQ121" s="38"/>
      <c r="ODR121" s="38"/>
      <c r="ODS121" s="38"/>
      <c r="ODT121" s="38"/>
      <c r="ODU121" s="38"/>
      <c r="ODV121" s="38"/>
      <c r="ODW121" s="38"/>
      <c r="ODX121" s="38"/>
      <c r="ODY121" s="38"/>
      <c r="ODZ121" s="38"/>
      <c r="OEA121" s="38"/>
      <c r="OEB121" s="38"/>
      <c r="OEC121" s="38"/>
      <c r="OED121" s="38"/>
      <c r="OEE121" s="38"/>
      <c r="OEF121" s="38"/>
      <c r="OEG121" s="38"/>
      <c r="OEH121" s="38"/>
      <c r="OEI121" s="38"/>
      <c r="OEJ121" s="38"/>
      <c r="OEK121" s="38"/>
      <c r="OEL121" s="38"/>
      <c r="OEM121" s="38"/>
      <c r="OEN121" s="38"/>
      <c r="OEO121" s="38"/>
      <c r="OEP121" s="38"/>
      <c r="OEQ121" s="38"/>
      <c r="OER121" s="38"/>
      <c r="OES121" s="38"/>
      <c r="OET121" s="38"/>
      <c r="OEU121" s="38"/>
      <c r="OEV121" s="38"/>
      <c r="OEW121" s="38"/>
      <c r="OEX121" s="38"/>
      <c r="OEY121" s="38"/>
      <c r="OEZ121" s="38"/>
      <c r="OFA121" s="38"/>
      <c r="OFB121" s="38"/>
      <c r="OFC121" s="38"/>
      <c r="OFD121" s="38"/>
      <c r="OFE121" s="38"/>
      <c r="OFF121" s="38"/>
      <c r="OFG121" s="38"/>
      <c r="OFH121" s="38"/>
      <c r="OFI121" s="38"/>
      <c r="OFJ121" s="38"/>
      <c r="OFK121" s="38"/>
      <c r="OFL121" s="38"/>
      <c r="OFM121" s="38"/>
      <c r="OFN121" s="38"/>
      <c r="OFO121" s="38"/>
      <c r="OFP121" s="38"/>
      <c r="OFQ121" s="38"/>
      <c r="OFR121" s="38"/>
      <c r="OFS121" s="38"/>
      <c r="OFT121" s="38"/>
      <c r="OFU121" s="38"/>
      <c r="OFV121" s="38"/>
      <c r="OFW121" s="38"/>
      <c r="OFX121" s="38"/>
      <c r="OFY121" s="38"/>
      <c r="OFZ121" s="38"/>
      <c r="OGA121" s="38"/>
      <c r="OGB121" s="38"/>
      <c r="OGC121" s="38"/>
      <c r="OGD121" s="38"/>
      <c r="OGE121" s="38"/>
      <c r="OGF121" s="38"/>
      <c r="OGG121" s="38"/>
      <c r="OGH121" s="38"/>
      <c r="OGI121" s="38"/>
      <c r="OGJ121" s="38"/>
      <c r="OGK121" s="38"/>
      <c r="OGL121" s="38"/>
      <c r="OGM121" s="38"/>
      <c r="OGN121" s="38"/>
      <c r="OGO121" s="38"/>
      <c r="OGP121" s="38"/>
      <c r="OGQ121" s="38"/>
      <c r="OGR121" s="38"/>
      <c r="OGS121" s="38"/>
      <c r="OGT121" s="38"/>
      <c r="OGU121" s="38"/>
      <c r="OGV121" s="38"/>
      <c r="OGW121" s="38"/>
      <c r="OGX121" s="38"/>
      <c r="OGY121" s="38"/>
      <c r="OGZ121" s="38"/>
      <c r="OHA121" s="38"/>
      <c r="OHB121" s="38"/>
      <c r="OHC121" s="38"/>
      <c r="OHD121" s="38"/>
      <c r="OHE121" s="38"/>
      <c r="OHF121" s="38"/>
      <c r="OHG121" s="38"/>
      <c r="OHH121" s="38"/>
      <c r="OHI121" s="38"/>
      <c r="OHJ121" s="38"/>
      <c r="OHK121" s="38"/>
      <c r="OHL121" s="38"/>
      <c r="OHM121" s="38"/>
      <c r="OHN121" s="38"/>
      <c r="OHO121" s="38"/>
      <c r="OHP121" s="38"/>
      <c r="OHQ121" s="38"/>
      <c r="OHR121" s="38"/>
      <c r="OHS121" s="38"/>
      <c r="OHT121" s="38"/>
      <c r="OHU121" s="38"/>
      <c r="OHV121" s="38"/>
      <c r="OHW121" s="38"/>
      <c r="OHX121" s="38"/>
      <c r="OHY121" s="38"/>
      <c r="OHZ121" s="38"/>
      <c r="OIA121" s="38"/>
      <c r="OIB121" s="38"/>
      <c r="OIC121" s="38"/>
      <c r="OID121" s="38"/>
      <c r="OIE121" s="38"/>
      <c r="OIF121" s="38"/>
      <c r="OIG121" s="38"/>
      <c r="OIH121" s="38"/>
      <c r="OII121" s="38"/>
      <c r="OIJ121" s="38"/>
      <c r="OIK121" s="38"/>
      <c r="OIL121" s="38"/>
      <c r="OIM121" s="38"/>
      <c r="OIN121" s="38"/>
      <c r="OIO121" s="38"/>
      <c r="OIP121" s="38"/>
      <c r="OIQ121" s="38"/>
      <c r="OIR121" s="38"/>
      <c r="OIS121" s="38"/>
      <c r="OIT121" s="38"/>
      <c r="OIU121" s="38"/>
      <c r="OIV121" s="38"/>
      <c r="OIW121" s="38"/>
      <c r="OIX121" s="38"/>
      <c r="OIY121" s="38"/>
      <c r="OIZ121" s="38"/>
      <c r="OJA121" s="38"/>
      <c r="OJB121" s="38"/>
      <c r="OJC121" s="38"/>
      <c r="OJD121" s="38"/>
      <c r="OJE121" s="38"/>
      <c r="OJF121" s="38"/>
      <c r="OJG121" s="38"/>
      <c r="OJH121" s="38"/>
      <c r="OJI121" s="38"/>
      <c r="OJJ121" s="38"/>
      <c r="OJK121" s="38"/>
      <c r="OJL121" s="38"/>
      <c r="OJM121" s="38"/>
      <c r="OJN121" s="38"/>
      <c r="OJO121" s="38"/>
      <c r="OJP121" s="38"/>
      <c r="OJQ121" s="38"/>
      <c r="OJR121" s="38"/>
      <c r="OJS121" s="38"/>
      <c r="OJT121" s="38"/>
      <c r="OJU121" s="38"/>
      <c r="OJV121" s="38"/>
      <c r="OJW121" s="38"/>
      <c r="OJX121" s="38"/>
      <c r="OJY121" s="38"/>
      <c r="OJZ121" s="38"/>
      <c r="OKA121" s="38"/>
      <c r="OKB121" s="38"/>
      <c r="OKC121" s="38"/>
      <c r="OKD121" s="38"/>
      <c r="OKE121" s="38"/>
      <c r="OKF121" s="38"/>
      <c r="OKG121" s="38"/>
      <c r="OKH121" s="38"/>
      <c r="OKI121" s="38"/>
      <c r="OKJ121" s="38"/>
      <c r="OKK121" s="38"/>
      <c r="OKL121" s="38"/>
      <c r="OKM121" s="38"/>
      <c r="OKN121" s="38"/>
      <c r="OKO121" s="38"/>
      <c r="OKP121" s="38"/>
      <c r="OKQ121" s="38"/>
      <c r="OKR121" s="38"/>
      <c r="OKS121" s="38"/>
      <c r="OKT121" s="38"/>
      <c r="OKU121" s="38"/>
      <c r="OKV121" s="38"/>
      <c r="OKW121" s="38"/>
      <c r="OKX121" s="38"/>
      <c r="OKY121" s="38"/>
      <c r="OKZ121" s="38"/>
      <c r="OLA121" s="38"/>
      <c r="OLB121" s="38"/>
      <c r="OLC121" s="38"/>
      <c r="OLD121" s="38"/>
      <c r="OLE121" s="38"/>
      <c r="OLF121" s="38"/>
      <c r="OLG121" s="38"/>
      <c r="OLH121" s="38"/>
      <c r="OLI121" s="38"/>
      <c r="OLJ121" s="38"/>
      <c r="OLK121" s="38"/>
      <c r="OLL121" s="38"/>
      <c r="OLM121" s="38"/>
      <c r="OLN121" s="38"/>
      <c r="OLO121" s="38"/>
      <c r="OLP121" s="38"/>
      <c r="OLQ121" s="38"/>
      <c r="OLR121" s="38"/>
      <c r="OLS121" s="38"/>
      <c r="OLT121" s="38"/>
      <c r="OLU121" s="38"/>
      <c r="OLV121" s="38"/>
      <c r="OLW121" s="38"/>
      <c r="OLX121" s="38"/>
      <c r="OLY121" s="38"/>
      <c r="OLZ121" s="38"/>
      <c r="OMA121" s="38"/>
      <c r="OMB121" s="38"/>
      <c r="OMC121" s="38"/>
      <c r="OMD121" s="38"/>
      <c r="OME121" s="38"/>
      <c r="OMF121" s="38"/>
      <c r="OMG121" s="38"/>
      <c r="OMH121" s="38"/>
      <c r="OMI121" s="38"/>
      <c r="OMJ121" s="38"/>
      <c r="OMK121" s="38"/>
      <c r="OML121" s="38"/>
      <c r="OMM121" s="38"/>
      <c r="OMN121" s="38"/>
      <c r="OMO121" s="38"/>
      <c r="OMP121" s="38"/>
      <c r="OMQ121" s="38"/>
      <c r="OMR121" s="38"/>
      <c r="OMS121" s="38"/>
      <c r="OMT121" s="38"/>
      <c r="OMU121" s="38"/>
      <c r="OMV121" s="38"/>
      <c r="OMW121" s="38"/>
      <c r="OMX121" s="38"/>
      <c r="OMY121" s="38"/>
      <c r="OMZ121" s="38"/>
      <c r="ONA121" s="38"/>
      <c r="ONB121" s="38"/>
      <c r="ONC121" s="38"/>
      <c r="OND121" s="38"/>
      <c r="ONE121" s="38"/>
      <c r="ONF121" s="38"/>
      <c r="ONG121" s="38"/>
      <c r="ONH121" s="38"/>
      <c r="ONI121" s="38"/>
      <c r="ONJ121" s="38"/>
      <c r="ONK121" s="38"/>
      <c r="ONL121" s="38"/>
      <c r="ONM121" s="38"/>
      <c r="ONN121" s="38"/>
      <c r="ONO121" s="38"/>
      <c r="ONP121" s="38"/>
      <c r="ONQ121" s="38"/>
      <c r="ONR121" s="38"/>
      <c r="ONS121" s="38"/>
      <c r="ONT121" s="38"/>
      <c r="ONU121" s="38"/>
      <c r="ONV121" s="38"/>
      <c r="ONW121" s="38"/>
      <c r="ONX121" s="38"/>
      <c r="ONY121" s="38"/>
      <c r="ONZ121" s="38"/>
      <c r="OOA121" s="38"/>
      <c r="OOB121" s="38"/>
      <c r="OOC121" s="38"/>
      <c r="OOD121" s="38"/>
      <c r="OOE121" s="38"/>
      <c r="OOF121" s="38"/>
      <c r="OOG121" s="38"/>
      <c r="OOH121" s="38"/>
      <c r="OOI121" s="38"/>
      <c r="OOJ121" s="38"/>
      <c r="OOK121" s="38"/>
      <c r="OOL121" s="38"/>
      <c r="OOM121" s="38"/>
      <c r="OON121" s="38"/>
      <c r="OOO121" s="38"/>
      <c r="OOP121" s="38"/>
      <c r="OOQ121" s="38"/>
      <c r="OOR121" s="38"/>
      <c r="OOS121" s="38"/>
      <c r="OOT121" s="38"/>
      <c r="OOU121" s="38"/>
      <c r="OOV121" s="38"/>
      <c r="OOW121" s="38"/>
      <c r="OOX121" s="38"/>
      <c r="OOY121" s="38"/>
      <c r="OOZ121" s="38"/>
      <c r="OPA121" s="38"/>
      <c r="OPB121" s="38"/>
      <c r="OPC121" s="38"/>
      <c r="OPD121" s="38"/>
      <c r="OPE121" s="38"/>
      <c r="OPF121" s="38"/>
      <c r="OPG121" s="38"/>
      <c r="OPH121" s="38"/>
      <c r="OPI121" s="38"/>
      <c r="OPJ121" s="38"/>
      <c r="OPK121" s="38"/>
      <c r="OPL121" s="38"/>
      <c r="OPM121" s="38"/>
      <c r="OPN121" s="38"/>
      <c r="OPO121" s="38"/>
      <c r="OPP121" s="38"/>
      <c r="OPQ121" s="38"/>
      <c r="OPR121" s="38"/>
      <c r="OPS121" s="38"/>
      <c r="OPT121" s="38"/>
      <c r="OPU121" s="38"/>
      <c r="OPV121" s="38"/>
      <c r="OPW121" s="38"/>
      <c r="OPX121" s="38"/>
      <c r="OPY121" s="38"/>
      <c r="OPZ121" s="38"/>
      <c r="OQA121" s="38"/>
      <c r="OQB121" s="38"/>
      <c r="OQC121" s="38"/>
      <c r="OQD121" s="38"/>
      <c r="OQE121" s="38"/>
      <c r="OQF121" s="38"/>
      <c r="OQG121" s="38"/>
      <c r="OQH121" s="38"/>
      <c r="OQI121" s="38"/>
      <c r="OQJ121" s="38"/>
      <c r="OQK121" s="38"/>
      <c r="OQL121" s="38"/>
      <c r="OQM121" s="38"/>
      <c r="OQN121" s="38"/>
      <c r="OQO121" s="38"/>
      <c r="OQP121" s="38"/>
      <c r="OQQ121" s="38"/>
      <c r="OQR121" s="38"/>
      <c r="OQS121" s="38"/>
      <c r="OQT121" s="38"/>
      <c r="OQU121" s="38"/>
      <c r="OQV121" s="38"/>
      <c r="OQW121" s="38"/>
      <c r="OQX121" s="38"/>
      <c r="OQY121" s="38"/>
      <c r="OQZ121" s="38"/>
      <c r="ORA121" s="38"/>
      <c r="ORB121" s="38"/>
      <c r="ORC121" s="38"/>
      <c r="ORD121" s="38"/>
      <c r="ORE121" s="38"/>
      <c r="ORF121" s="38"/>
      <c r="ORG121" s="38"/>
      <c r="ORH121" s="38"/>
      <c r="ORI121" s="38"/>
      <c r="ORJ121" s="38"/>
      <c r="ORK121" s="38"/>
      <c r="ORL121" s="38"/>
      <c r="ORM121" s="38"/>
      <c r="ORN121" s="38"/>
      <c r="ORO121" s="38"/>
      <c r="ORP121" s="38"/>
      <c r="ORQ121" s="38"/>
      <c r="ORR121" s="38"/>
      <c r="ORS121" s="38"/>
      <c r="ORT121" s="38"/>
      <c r="ORU121" s="38"/>
      <c r="ORV121" s="38"/>
      <c r="ORW121" s="38"/>
      <c r="ORX121" s="38"/>
      <c r="ORY121" s="38"/>
      <c r="ORZ121" s="38"/>
      <c r="OSA121" s="38"/>
      <c r="OSB121" s="38"/>
      <c r="OSC121" s="38"/>
      <c r="OSD121" s="38"/>
      <c r="OSE121" s="38"/>
      <c r="OSF121" s="38"/>
      <c r="OSG121" s="38"/>
      <c r="OSH121" s="38"/>
      <c r="OSI121" s="38"/>
      <c r="OSJ121" s="38"/>
      <c r="OSK121" s="38"/>
      <c r="OSL121" s="38"/>
      <c r="OSM121" s="38"/>
      <c r="OSN121" s="38"/>
      <c r="OSO121" s="38"/>
      <c r="OSP121" s="38"/>
      <c r="OSQ121" s="38"/>
      <c r="OSR121" s="38"/>
      <c r="OSS121" s="38"/>
      <c r="OST121" s="38"/>
      <c r="OSU121" s="38"/>
      <c r="OSV121" s="38"/>
      <c r="OSW121" s="38"/>
      <c r="OSX121" s="38"/>
      <c r="OSY121" s="38"/>
      <c r="OSZ121" s="38"/>
      <c r="OTA121" s="38"/>
      <c r="OTB121" s="38"/>
      <c r="OTC121" s="38"/>
      <c r="OTD121" s="38"/>
      <c r="OTE121" s="38"/>
      <c r="OTF121" s="38"/>
      <c r="OTG121" s="38"/>
      <c r="OTH121" s="38"/>
      <c r="OTI121" s="38"/>
      <c r="OTJ121" s="38"/>
      <c r="OTK121" s="38"/>
      <c r="OTL121" s="38"/>
      <c r="OTM121" s="38"/>
      <c r="OTN121" s="38"/>
      <c r="OTO121" s="38"/>
      <c r="OTP121" s="38"/>
      <c r="OTQ121" s="38"/>
      <c r="OTR121" s="38"/>
      <c r="OTS121" s="38"/>
      <c r="OTT121" s="38"/>
      <c r="OTU121" s="38"/>
      <c r="OTV121" s="38"/>
      <c r="OTW121" s="38"/>
      <c r="OTX121" s="38"/>
      <c r="OTY121" s="38"/>
      <c r="OTZ121" s="38"/>
      <c r="OUA121" s="38"/>
      <c r="OUB121" s="38"/>
      <c r="OUC121" s="38"/>
      <c r="OUD121" s="38"/>
      <c r="OUE121" s="38"/>
      <c r="OUF121" s="38"/>
      <c r="OUG121" s="38"/>
      <c r="OUH121" s="38"/>
      <c r="OUI121" s="38"/>
      <c r="OUJ121" s="38"/>
      <c r="OUK121" s="38"/>
      <c r="OUL121" s="38"/>
      <c r="OUM121" s="38"/>
      <c r="OUN121" s="38"/>
      <c r="OUO121" s="38"/>
      <c r="OUP121" s="38"/>
      <c r="OUQ121" s="38"/>
      <c r="OUR121" s="38"/>
      <c r="OUS121" s="38"/>
      <c r="OUT121" s="38"/>
      <c r="OUU121" s="38"/>
      <c r="OUV121" s="38"/>
      <c r="OUW121" s="38"/>
      <c r="OUX121" s="38"/>
      <c r="OUY121" s="38"/>
      <c r="OUZ121" s="38"/>
      <c r="OVA121" s="38"/>
      <c r="OVB121" s="38"/>
      <c r="OVC121" s="38"/>
      <c r="OVD121" s="38"/>
      <c r="OVE121" s="38"/>
      <c r="OVF121" s="38"/>
      <c r="OVG121" s="38"/>
      <c r="OVH121" s="38"/>
      <c r="OVI121" s="38"/>
      <c r="OVJ121" s="38"/>
      <c r="OVK121" s="38"/>
      <c r="OVL121" s="38"/>
      <c r="OVM121" s="38"/>
      <c r="OVN121" s="38"/>
      <c r="OVO121" s="38"/>
      <c r="OVP121" s="38"/>
      <c r="OVQ121" s="38"/>
      <c r="OVR121" s="38"/>
      <c r="OVS121" s="38"/>
      <c r="OVT121" s="38"/>
      <c r="OVU121" s="38"/>
      <c r="OVV121" s="38"/>
      <c r="OVW121" s="38"/>
      <c r="OVX121" s="38"/>
      <c r="OVY121" s="38"/>
      <c r="OVZ121" s="38"/>
      <c r="OWA121" s="38"/>
      <c r="OWB121" s="38"/>
      <c r="OWC121" s="38"/>
      <c r="OWD121" s="38"/>
      <c r="OWE121" s="38"/>
      <c r="OWF121" s="38"/>
      <c r="OWG121" s="38"/>
      <c r="OWH121" s="38"/>
      <c r="OWI121" s="38"/>
      <c r="OWJ121" s="38"/>
      <c r="OWK121" s="38"/>
      <c r="OWL121" s="38"/>
      <c r="OWM121" s="38"/>
      <c r="OWN121" s="38"/>
      <c r="OWO121" s="38"/>
      <c r="OWP121" s="38"/>
      <c r="OWQ121" s="38"/>
      <c r="OWR121" s="38"/>
      <c r="OWS121" s="38"/>
      <c r="OWT121" s="38"/>
      <c r="OWU121" s="38"/>
      <c r="OWV121" s="38"/>
      <c r="OWW121" s="38"/>
      <c r="OWX121" s="38"/>
      <c r="OWY121" s="38"/>
      <c r="OWZ121" s="38"/>
      <c r="OXA121" s="38"/>
      <c r="OXB121" s="38"/>
      <c r="OXC121" s="38"/>
      <c r="OXD121" s="38"/>
      <c r="OXE121" s="38"/>
      <c r="OXF121" s="38"/>
      <c r="OXG121" s="38"/>
      <c r="OXH121" s="38"/>
      <c r="OXI121" s="38"/>
      <c r="OXJ121" s="38"/>
      <c r="OXK121" s="38"/>
      <c r="OXL121" s="38"/>
      <c r="OXM121" s="38"/>
      <c r="OXN121" s="38"/>
      <c r="OXO121" s="38"/>
      <c r="OXP121" s="38"/>
      <c r="OXQ121" s="38"/>
      <c r="OXR121" s="38"/>
      <c r="OXS121" s="38"/>
      <c r="OXT121" s="38"/>
      <c r="OXU121" s="38"/>
      <c r="OXV121" s="38"/>
      <c r="OXW121" s="38"/>
      <c r="OXX121" s="38"/>
      <c r="OXY121" s="38"/>
      <c r="OXZ121" s="38"/>
      <c r="OYA121" s="38"/>
      <c r="OYB121" s="38"/>
      <c r="OYC121" s="38"/>
      <c r="OYD121" s="38"/>
      <c r="OYE121" s="38"/>
      <c r="OYF121" s="38"/>
      <c r="OYG121" s="38"/>
      <c r="OYH121" s="38"/>
      <c r="OYI121" s="38"/>
      <c r="OYJ121" s="38"/>
      <c r="OYK121" s="38"/>
      <c r="OYL121" s="38"/>
      <c r="OYM121" s="38"/>
      <c r="OYN121" s="38"/>
      <c r="OYO121" s="38"/>
      <c r="OYP121" s="38"/>
      <c r="OYQ121" s="38"/>
      <c r="OYR121" s="38"/>
      <c r="OYS121" s="38"/>
      <c r="OYT121" s="38"/>
      <c r="OYU121" s="38"/>
      <c r="OYV121" s="38"/>
      <c r="OYW121" s="38"/>
      <c r="OYX121" s="38"/>
      <c r="OYY121" s="38"/>
      <c r="OYZ121" s="38"/>
      <c r="OZA121" s="38"/>
      <c r="OZB121" s="38"/>
      <c r="OZC121" s="38"/>
      <c r="OZD121" s="38"/>
      <c r="OZE121" s="38"/>
      <c r="OZF121" s="38"/>
      <c r="OZG121" s="38"/>
      <c r="OZH121" s="38"/>
      <c r="OZI121" s="38"/>
      <c r="OZJ121" s="38"/>
      <c r="OZK121" s="38"/>
      <c r="OZL121" s="38"/>
      <c r="OZM121" s="38"/>
      <c r="OZN121" s="38"/>
      <c r="OZO121" s="38"/>
      <c r="OZP121" s="38"/>
      <c r="OZQ121" s="38"/>
      <c r="OZR121" s="38"/>
      <c r="OZS121" s="38"/>
      <c r="OZT121" s="38"/>
      <c r="OZU121" s="38"/>
      <c r="OZV121" s="38"/>
      <c r="OZW121" s="38"/>
      <c r="OZX121" s="38"/>
      <c r="OZY121" s="38"/>
      <c r="OZZ121" s="38"/>
      <c r="PAA121" s="38"/>
      <c r="PAB121" s="38"/>
      <c r="PAC121" s="38"/>
      <c r="PAD121" s="38"/>
      <c r="PAE121" s="38"/>
      <c r="PAF121" s="38"/>
      <c r="PAG121" s="38"/>
      <c r="PAH121" s="38"/>
      <c r="PAI121" s="38"/>
      <c r="PAJ121" s="38"/>
      <c r="PAK121" s="38"/>
      <c r="PAL121" s="38"/>
      <c r="PAM121" s="38"/>
      <c r="PAN121" s="38"/>
      <c r="PAO121" s="38"/>
      <c r="PAP121" s="38"/>
      <c r="PAQ121" s="38"/>
      <c r="PAR121" s="38"/>
      <c r="PAS121" s="38"/>
      <c r="PAT121" s="38"/>
      <c r="PAU121" s="38"/>
      <c r="PAV121" s="38"/>
      <c r="PAW121" s="38"/>
      <c r="PAX121" s="38"/>
      <c r="PAY121" s="38"/>
      <c r="PAZ121" s="38"/>
      <c r="PBA121" s="38"/>
      <c r="PBB121" s="38"/>
      <c r="PBC121" s="38"/>
      <c r="PBD121" s="38"/>
      <c r="PBE121" s="38"/>
      <c r="PBF121" s="38"/>
      <c r="PBG121" s="38"/>
      <c r="PBH121" s="38"/>
      <c r="PBI121" s="38"/>
      <c r="PBJ121" s="38"/>
      <c r="PBK121" s="38"/>
      <c r="PBL121" s="38"/>
      <c r="PBM121" s="38"/>
      <c r="PBN121" s="38"/>
      <c r="PBO121" s="38"/>
      <c r="PBP121" s="38"/>
      <c r="PBQ121" s="38"/>
      <c r="PBR121" s="38"/>
      <c r="PBS121" s="38"/>
      <c r="PBT121" s="38"/>
      <c r="PBU121" s="38"/>
      <c r="PBV121" s="38"/>
      <c r="PBW121" s="38"/>
      <c r="PBX121" s="38"/>
      <c r="PBY121" s="38"/>
      <c r="PBZ121" s="38"/>
      <c r="PCA121" s="38"/>
      <c r="PCB121" s="38"/>
      <c r="PCC121" s="38"/>
      <c r="PCD121" s="38"/>
      <c r="PCE121" s="38"/>
      <c r="PCF121" s="38"/>
      <c r="PCG121" s="38"/>
      <c r="PCH121" s="38"/>
      <c r="PCI121" s="38"/>
      <c r="PCJ121" s="38"/>
      <c r="PCK121" s="38"/>
      <c r="PCL121" s="38"/>
      <c r="PCM121" s="38"/>
      <c r="PCN121" s="38"/>
      <c r="PCO121" s="38"/>
      <c r="PCP121" s="38"/>
      <c r="PCQ121" s="38"/>
      <c r="PCR121" s="38"/>
      <c r="PCS121" s="38"/>
      <c r="PCT121" s="38"/>
      <c r="PCU121" s="38"/>
      <c r="PCV121" s="38"/>
      <c r="PCW121" s="38"/>
      <c r="PCX121" s="38"/>
      <c r="PCY121" s="38"/>
      <c r="PCZ121" s="38"/>
      <c r="PDA121" s="38"/>
      <c r="PDB121" s="38"/>
      <c r="PDC121" s="38"/>
      <c r="PDD121" s="38"/>
      <c r="PDE121" s="38"/>
      <c r="PDF121" s="38"/>
      <c r="PDG121" s="38"/>
      <c r="PDH121" s="38"/>
      <c r="PDI121" s="38"/>
      <c r="PDJ121" s="38"/>
      <c r="PDK121" s="38"/>
      <c r="PDL121" s="38"/>
      <c r="PDM121" s="38"/>
      <c r="PDN121" s="38"/>
      <c r="PDO121" s="38"/>
      <c r="PDP121" s="38"/>
      <c r="PDQ121" s="38"/>
      <c r="PDR121" s="38"/>
      <c r="PDS121" s="38"/>
      <c r="PDT121" s="38"/>
      <c r="PDU121" s="38"/>
      <c r="PDV121" s="38"/>
      <c r="PDW121" s="38"/>
      <c r="PDX121" s="38"/>
      <c r="PDY121" s="38"/>
      <c r="PDZ121" s="38"/>
      <c r="PEA121" s="38"/>
      <c r="PEB121" s="38"/>
      <c r="PEC121" s="38"/>
      <c r="PED121" s="38"/>
      <c r="PEE121" s="38"/>
      <c r="PEF121" s="38"/>
      <c r="PEG121" s="38"/>
      <c r="PEH121" s="38"/>
      <c r="PEI121" s="38"/>
      <c r="PEJ121" s="38"/>
      <c r="PEK121" s="38"/>
      <c r="PEL121" s="38"/>
      <c r="PEM121" s="38"/>
      <c r="PEN121" s="38"/>
      <c r="PEO121" s="38"/>
      <c r="PEP121" s="38"/>
      <c r="PEQ121" s="38"/>
      <c r="PER121" s="38"/>
      <c r="PES121" s="38"/>
      <c r="PET121" s="38"/>
      <c r="PEU121" s="38"/>
      <c r="PEV121" s="38"/>
      <c r="PEW121" s="38"/>
      <c r="PEX121" s="38"/>
      <c r="PEY121" s="38"/>
      <c r="PEZ121" s="38"/>
      <c r="PFA121" s="38"/>
      <c r="PFB121" s="38"/>
      <c r="PFC121" s="38"/>
      <c r="PFD121" s="38"/>
      <c r="PFE121" s="38"/>
      <c r="PFF121" s="38"/>
      <c r="PFG121" s="38"/>
      <c r="PFH121" s="38"/>
      <c r="PFI121" s="38"/>
      <c r="PFJ121" s="38"/>
      <c r="PFK121" s="38"/>
      <c r="PFL121" s="38"/>
      <c r="PFM121" s="38"/>
      <c r="PFN121" s="38"/>
      <c r="PFO121" s="38"/>
      <c r="PFP121" s="38"/>
      <c r="PFQ121" s="38"/>
      <c r="PFR121" s="38"/>
      <c r="PFS121" s="38"/>
      <c r="PFT121" s="38"/>
      <c r="PFU121" s="38"/>
      <c r="PFV121" s="38"/>
      <c r="PFW121" s="38"/>
      <c r="PFX121" s="38"/>
      <c r="PFY121" s="38"/>
      <c r="PFZ121" s="38"/>
      <c r="PGA121" s="38"/>
      <c r="PGB121" s="38"/>
      <c r="PGC121" s="38"/>
      <c r="PGD121" s="38"/>
      <c r="PGE121" s="38"/>
      <c r="PGF121" s="38"/>
      <c r="PGG121" s="38"/>
      <c r="PGH121" s="38"/>
      <c r="PGI121" s="38"/>
      <c r="PGJ121" s="38"/>
      <c r="PGK121" s="38"/>
      <c r="PGL121" s="38"/>
      <c r="PGM121" s="38"/>
      <c r="PGN121" s="38"/>
      <c r="PGO121" s="38"/>
      <c r="PGP121" s="38"/>
      <c r="PGQ121" s="38"/>
      <c r="PGR121" s="38"/>
      <c r="PGS121" s="38"/>
      <c r="PGT121" s="38"/>
      <c r="PGU121" s="38"/>
      <c r="PGV121" s="38"/>
      <c r="PGW121" s="38"/>
      <c r="PGX121" s="38"/>
      <c r="PGY121" s="38"/>
      <c r="PGZ121" s="38"/>
      <c r="PHA121" s="38"/>
      <c r="PHB121" s="38"/>
      <c r="PHC121" s="38"/>
      <c r="PHD121" s="38"/>
      <c r="PHE121" s="38"/>
      <c r="PHF121" s="38"/>
      <c r="PHG121" s="38"/>
      <c r="PHH121" s="38"/>
      <c r="PHI121" s="38"/>
      <c r="PHJ121" s="38"/>
      <c r="PHK121" s="38"/>
      <c r="PHL121" s="38"/>
      <c r="PHM121" s="38"/>
      <c r="PHN121" s="38"/>
      <c r="PHO121" s="38"/>
      <c r="PHP121" s="38"/>
      <c r="PHQ121" s="38"/>
      <c r="PHR121" s="38"/>
      <c r="PHS121" s="38"/>
      <c r="PHT121" s="38"/>
      <c r="PHU121" s="38"/>
      <c r="PHV121" s="38"/>
      <c r="PHW121" s="38"/>
      <c r="PHX121" s="38"/>
      <c r="PHY121" s="38"/>
      <c r="PHZ121" s="38"/>
      <c r="PIA121" s="38"/>
      <c r="PIB121" s="38"/>
      <c r="PIC121" s="38"/>
      <c r="PID121" s="38"/>
      <c r="PIE121" s="38"/>
      <c r="PIF121" s="38"/>
      <c r="PIG121" s="38"/>
      <c r="PIH121" s="38"/>
      <c r="PII121" s="38"/>
      <c r="PIJ121" s="38"/>
      <c r="PIK121" s="38"/>
      <c r="PIL121" s="38"/>
      <c r="PIM121" s="38"/>
      <c r="PIN121" s="38"/>
      <c r="PIO121" s="38"/>
      <c r="PIP121" s="38"/>
      <c r="PIQ121" s="38"/>
      <c r="PIR121" s="38"/>
      <c r="PIS121" s="38"/>
      <c r="PIT121" s="38"/>
      <c r="PIU121" s="38"/>
      <c r="PIV121" s="38"/>
      <c r="PIW121" s="38"/>
      <c r="PIX121" s="38"/>
      <c r="PIY121" s="38"/>
      <c r="PIZ121" s="38"/>
      <c r="PJA121" s="38"/>
      <c r="PJB121" s="38"/>
      <c r="PJC121" s="38"/>
      <c r="PJD121" s="38"/>
      <c r="PJE121" s="38"/>
      <c r="PJF121" s="38"/>
      <c r="PJG121" s="38"/>
      <c r="PJH121" s="38"/>
      <c r="PJI121" s="38"/>
      <c r="PJJ121" s="38"/>
      <c r="PJK121" s="38"/>
      <c r="PJL121" s="38"/>
      <c r="PJM121" s="38"/>
      <c r="PJN121" s="38"/>
      <c r="PJO121" s="38"/>
      <c r="PJP121" s="38"/>
      <c r="PJQ121" s="38"/>
      <c r="PJR121" s="38"/>
      <c r="PJS121" s="38"/>
      <c r="PJT121" s="38"/>
      <c r="PJU121" s="38"/>
      <c r="PJV121" s="38"/>
      <c r="PJW121" s="38"/>
      <c r="PJX121" s="38"/>
      <c r="PJY121" s="38"/>
      <c r="PJZ121" s="38"/>
      <c r="PKA121" s="38"/>
      <c r="PKB121" s="38"/>
      <c r="PKC121" s="38"/>
      <c r="PKD121" s="38"/>
      <c r="PKE121" s="38"/>
      <c r="PKF121" s="38"/>
      <c r="PKG121" s="38"/>
      <c r="PKH121" s="38"/>
      <c r="PKI121" s="38"/>
      <c r="PKJ121" s="38"/>
      <c r="PKK121" s="38"/>
      <c r="PKL121" s="38"/>
      <c r="PKM121" s="38"/>
      <c r="PKN121" s="38"/>
      <c r="PKO121" s="38"/>
      <c r="PKP121" s="38"/>
      <c r="PKQ121" s="38"/>
      <c r="PKR121" s="38"/>
      <c r="PKS121" s="38"/>
      <c r="PKT121" s="38"/>
      <c r="PKU121" s="38"/>
      <c r="PKV121" s="38"/>
      <c r="PKW121" s="38"/>
      <c r="PKX121" s="38"/>
      <c r="PKY121" s="38"/>
      <c r="PKZ121" s="38"/>
      <c r="PLA121" s="38"/>
      <c r="PLB121" s="38"/>
      <c r="PLC121" s="38"/>
      <c r="PLD121" s="38"/>
      <c r="PLE121" s="38"/>
      <c r="PLF121" s="38"/>
      <c r="PLG121" s="38"/>
      <c r="PLH121" s="38"/>
      <c r="PLI121" s="38"/>
      <c r="PLJ121" s="38"/>
      <c r="PLK121" s="38"/>
      <c r="PLL121" s="38"/>
      <c r="PLM121" s="38"/>
      <c r="PLN121" s="38"/>
      <c r="PLO121" s="38"/>
      <c r="PLP121" s="38"/>
      <c r="PLQ121" s="38"/>
      <c r="PLR121" s="38"/>
      <c r="PLS121" s="38"/>
      <c r="PLT121" s="38"/>
      <c r="PLU121" s="38"/>
      <c r="PLV121" s="38"/>
      <c r="PLW121" s="38"/>
      <c r="PLX121" s="38"/>
      <c r="PLY121" s="38"/>
      <c r="PLZ121" s="38"/>
      <c r="PMA121" s="38"/>
      <c r="PMB121" s="38"/>
      <c r="PMC121" s="38"/>
      <c r="PMD121" s="38"/>
      <c r="PME121" s="38"/>
      <c r="PMF121" s="38"/>
      <c r="PMG121" s="38"/>
      <c r="PMH121" s="38"/>
      <c r="PMI121" s="38"/>
      <c r="PMJ121" s="38"/>
      <c r="PMK121" s="38"/>
      <c r="PML121" s="38"/>
      <c r="PMM121" s="38"/>
      <c r="PMN121" s="38"/>
      <c r="PMO121" s="38"/>
      <c r="PMP121" s="38"/>
      <c r="PMQ121" s="38"/>
      <c r="PMR121" s="38"/>
      <c r="PMS121" s="38"/>
      <c r="PMT121" s="38"/>
      <c r="PMU121" s="38"/>
      <c r="PMV121" s="38"/>
      <c r="PMW121" s="38"/>
      <c r="PMX121" s="38"/>
      <c r="PMY121" s="38"/>
      <c r="PMZ121" s="38"/>
      <c r="PNA121" s="38"/>
      <c r="PNB121" s="38"/>
      <c r="PNC121" s="38"/>
      <c r="PND121" s="38"/>
      <c r="PNE121" s="38"/>
      <c r="PNF121" s="38"/>
      <c r="PNG121" s="38"/>
      <c r="PNH121" s="38"/>
      <c r="PNI121" s="38"/>
      <c r="PNJ121" s="38"/>
      <c r="PNK121" s="38"/>
      <c r="PNL121" s="38"/>
      <c r="PNM121" s="38"/>
      <c r="PNN121" s="38"/>
      <c r="PNO121" s="38"/>
      <c r="PNP121" s="38"/>
      <c r="PNQ121" s="38"/>
      <c r="PNR121" s="38"/>
      <c r="PNS121" s="38"/>
      <c r="PNT121" s="38"/>
      <c r="PNU121" s="38"/>
      <c r="PNV121" s="38"/>
      <c r="PNW121" s="38"/>
      <c r="PNX121" s="38"/>
      <c r="PNY121" s="38"/>
      <c r="PNZ121" s="38"/>
      <c r="POA121" s="38"/>
      <c r="POB121" s="38"/>
      <c r="POC121" s="38"/>
      <c r="POD121" s="38"/>
      <c r="POE121" s="38"/>
      <c r="POF121" s="38"/>
      <c r="POG121" s="38"/>
      <c r="POH121" s="38"/>
      <c r="POI121" s="38"/>
      <c r="POJ121" s="38"/>
      <c r="POK121" s="38"/>
      <c r="POL121" s="38"/>
      <c r="POM121" s="38"/>
      <c r="PON121" s="38"/>
      <c r="POO121" s="38"/>
      <c r="POP121" s="38"/>
      <c r="POQ121" s="38"/>
      <c r="POR121" s="38"/>
      <c r="POS121" s="38"/>
      <c r="POT121" s="38"/>
      <c r="POU121" s="38"/>
      <c r="POV121" s="38"/>
      <c r="POW121" s="38"/>
      <c r="POX121" s="38"/>
      <c r="POY121" s="38"/>
      <c r="POZ121" s="38"/>
      <c r="PPA121" s="38"/>
      <c r="PPB121" s="38"/>
      <c r="PPC121" s="38"/>
      <c r="PPD121" s="38"/>
      <c r="PPE121" s="38"/>
      <c r="PPF121" s="38"/>
      <c r="PPG121" s="38"/>
      <c r="PPH121" s="38"/>
      <c r="PPI121" s="38"/>
      <c r="PPJ121" s="38"/>
      <c r="PPK121" s="38"/>
      <c r="PPL121" s="38"/>
      <c r="PPM121" s="38"/>
      <c r="PPN121" s="38"/>
      <c r="PPO121" s="38"/>
      <c r="PPP121" s="38"/>
      <c r="PPQ121" s="38"/>
      <c r="PPR121" s="38"/>
      <c r="PPS121" s="38"/>
      <c r="PPT121" s="38"/>
      <c r="PPU121" s="38"/>
      <c r="PPV121" s="38"/>
      <c r="PPW121" s="38"/>
      <c r="PPX121" s="38"/>
      <c r="PPY121" s="38"/>
      <c r="PPZ121" s="38"/>
      <c r="PQA121" s="38"/>
      <c r="PQB121" s="38"/>
      <c r="PQC121" s="38"/>
      <c r="PQD121" s="38"/>
      <c r="PQE121" s="38"/>
      <c r="PQF121" s="38"/>
      <c r="PQG121" s="38"/>
      <c r="PQH121" s="38"/>
      <c r="PQI121" s="38"/>
      <c r="PQJ121" s="38"/>
      <c r="PQK121" s="38"/>
      <c r="PQL121" s="38"/>
      <c r="PQM121" s="38"/>
      <c r="PQN121" s="38"/>
      <c r="PQO121" s="38"/>
      <c r="PQP121" s="38"/>
      <c r="PQQ121" s="38"/>
      <c r="PQR121" s="38"/>
      <c r="PQS121" s="38"/>
      <c r="PQT121" s="38"/>
      <c r="PQU121" s="38"/>
      <c r="PQV121" s="38"/>
      <c r="PQW121" s="38"/>
      <c r="PQX121" s="38"/>
      <c r="PQY121" s="38"/>
      <c r="PQZ121" s="38"/>
      <c r="PRA121" s="38"/>
      <c r="PRB121" s="38"/>
      <c r="PRC121" s="38"/>
      <c r="PRD121" s="38"/>
      <c r="PRE121" s="38"/>
      <c r="PRF121" s="38"/>
      <c r="PRG121" s="38"/>
      <c r="PRH121" s="38"/>
      <c r="PRI121" s="38"/>
      <c r="PRJ121" s="38"/>
      <c r="PRK121" s="38"/>
      <c r="PRL121" s="38"/>
      <c r="PRM121" s="38"/>
      <c r="PRN121" s="38"/>
    </row>
    <row r="122" spans="1:11298" ht="15.75" x14ac:dyDescent="0.25">
      <c r="A122" s="1"/>
      <c r="B122" s="78" t="s">
        <v>444</v>
      </c>
      <c r="C122" s="31" t="s">
        <v>287</v>
      </c>
      <c r="D122" s="32"/>
      <c r="E122" s="32"/>
      <c r="F122" s="33">
        <v>40976</v>
      </c>
      <c r="G122" s="32"/>
      <c r="H122" s="32"/>
      <c r="I122" s="34">
        <v>188000</v>
      </c>
      <c r="J122" s="32"/>
      <c r="K122" s="34">
        <v>1E-8</v>
      </c>
      <c r="L122" s="32"/>
      <c r="M122" s="34">
        <v>1E-8</v>
      </c>
      <c r="N122" s="34">
        <v>187999.99999997998</v>
      </c>
      <c r="O122" s="28">
        <v>80</v>
      </c>
      <c r="P122" s="34">
        <v>2349.9999999997499</v>
      </c>
      <c r="Q122" s="32"/>
      <c r="R122" s="35">
        <v>2120301368</v>
      </c>
      <c r="S122" s="35">
        <v>84229</v>
      </c>
      <c r="T122" s="32"/>
      <c r="U122" s="32"/>
      <c r="V122" s="32"/>
      <c r="W122" s="32"/>
      <c r="X122" s="32"/>
      <c r="Y122" s="32"/>
      <c r="Z122" s="39">
        <v>12800</v>
      </c>
      <c r="AA122" s="39">
        <v>1.0000000000000001E-5</v>
      </c>
      <c r="AB122" s="39">
        <v>12800.00001</v>
      </c>
      <c r="AD122" s="32"/>
      <c r="AE122" s="32"/>
      <c r="AF122" s="32"/>
      <c r="AG122" s="32"/>
      <c r="AH122" s="32"/>
      <c r="AI122" s="32"/>
      <c r="AJ122" s="36"/>
      <c r="AK122" s="36"/>
      <c r="AL122" s="36">
        <v>1</v>
      </c>
      <c r="AM122" s="32"/>
      <c r="AN122" s="32"/>
      <c r="AO122" s="34">
        <v>0</v>
      </c>
      <c r="AP122" s="37">
        <v>0</v>
      </c>
      <c r="AQ122" s="26">
        <v>0</v>
      </c>
      <c r="AR122" s="34">
        <v>0</v>
      </c>
      <c r="AS122" s="32"/>
      <c r="AT122" s="26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2"/>
      <c r="BG122" s="26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2"/>
      <c r="BT122" s="26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2"/>
      <c r="CG122" s="26"/>
      <c r="CH122" s="37"/>
      <c r="CI122" s="37"/>
      <c r="CJ122" s="37"/>
      <c r="CK122" s="37"/>
      <c r="CL122" s="37"/>
      <c r="CM122" s="32"/>
      <c r="CN122" s="26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2"/>
      <c r="DA122" s="26"/>
      <c r="DB122" s="37"/>
      <c r="DC122" s="37"/>
      <c r="DD122" s="37"/>
      <c r="DE122" s="37"/>
      <c r="DF122" s="37"/>
      <c r="DG122" s="37"/>
      <c r="DH122" s="32"/>
      <c r="DI122" s="26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2"/>
      <c r="DV122" s="26"/>
      <c r="DW122" s="37"/>
      <c r="DX122" s="37"/>
      <c r="DY122" s="37"/>
      <c r="DZ122" s="37"/>
      <c r="EA122" s="37"/>
      <c r="EB122" s="32"/>
      <c r="EC122" s="26"/>
      <c r="ED122" s="37"/>
      <c r="EE122" s="37"/>
      <c r="EF122" s="37"/>
      <c r="EG122" s="37"/>
      <c r="EH122" s="37"/>
      <c r="EI122" s="32"/>
      <c r="EJ122" s="26"/>
      <c r="EK122" s="37"/>
      <c r="EL122" s="37"/>
      <c r="EM122" s="37"/>
      <c r="EN122" s="37"/>
      <c r="EO122" s="37"/>
      <c r="EP122" s="37"/>
      <c r="EQ122" s="32"/>
      <c r="ER122" s="32"/>
      <c r="ES122" s="26"/>
      <c r="ET122" s="37"/>
      <c r="EU122" s="37"/>
      <c r="EV122" s="37"/>
      <c r="EW122" s="37"/>
      <c r="EX122" s="37"/>
      <c r="EY122" s="32"/>
      <c r="EZ122" s="32"/>
      <c r="FA122" s="34">
        <v>187999.99999997998</v>
      </c>
      <c r="FB122" s="37">
        <v>1</v>
      </c>
      <c r="FC122" s="28">
        <v>80</v>
      </c>
      <c r="FD122" s="32"/>
      <c r="FE122" s="32"/>
      <c r="FF122" s="28"/>
      <c r="FG122" s="34"/>
      <c r="FH122" s="28"/>
      <c r="FI122" s="34"/>
      <c r="FJ122" s="28"/>
      <c r="FK122" s="34"/>
      <c r="FL122" s="28"/>
      <c r="FM122" s="34"/>
      <c r="FN122" s="28"/>
      <c r="FO122" s="34"/>
      <c r="FP122" s="28"/>
      <c r="FQ122" s="34"/>
      <c r="FR122" s="28"/>
      <c r="FS122" s="34"/>
      <c r="FT122" s="28"/>
      <c r="FU122" s="34"/>
      <c r="FV122" s="28"/>
      <c r="FW122" s="34"/>
      <c r="FX122" s="28"/>
      <c r="FY122" s="34"/>
      <c r="FZ122" s="28"/>
      <c r="GA122" s="34"/>
      <c r="GB122" s="28"/>
      <c r="GC122" s="34"/>
      <c r="GD122" s="28"/>
      <c r="GE122" s="34"/>
      <c r="GF122" s="28"/>
      <c r="GG122" s="34"/>
      <c r="GH122" s="28"/>
      <c r="GI122" s="34"/>
      <c r="GJ122" s="28"/>
      <c r="GK122" s="34"/>
      <c r="GL122" s="28"/>
      <c r="GM122" s="34"/>
      <c r="GN122" s="28"/>
      <c r="GO122" s="34"/>
      <c r="GP122" s="28"/>
      <c r="GQ122" s="34"/>
      <c r="GR122" s="28"/>
      <c r="GS122" s="34"/>
      <c r="GT122" s="28"/>
      <c r="GU122" s="34"/>
      <c r="GV122" s="28"/>
      <c r="GW122" s="34"/>
      <c r="GX122" s="28"/>
      <c r="GY122" s="34"/>
      <c r="GZ122" s="28"/>
      <c r="HA122" s="34"/>
      <c r="HB122" s="28"/>
      <c r="HC122" s="34"/>
      <c r="HD122" s="28"/>
      <c r="HE122" s="34"/>
      <c r="HF122" s="28"/>
      <c r="HG122" s="34"/>
      <c r="HH122" s="28"/>
      <c r="HI122" s="34"/>
      <c r="HJ122" s="28"/>
      <c r="HK122" s="34"/>
      <c r="HL122" s="28"/>
      <c r="HM122" s="34"/>
      <c r="HN122" s="32"/>
      <c r="HO122" s="32"/>
      <c r="HP122" s="28"/>
      <c r="HQ122" s="34"/>
      <c r="HR122" s="28">
        <v>61</v>
      </c>
      <c r="HS122" s="34">
        <v>2985</v>
      </c>
      <c r="HT122" s="28"/>
      <c r="HU122" s="34"/>
      <c r="HV122" s="28"/>
      <c r="HW122" s="34"/>
      <c r="HX122" s="28"/>
      <c r="HY122" s="34"/>
      <c r="HZ122" s="28"/>
      <c r="IA122" s="34"/>
      <c r="IB122" s="28"/>
      <c r="IC122" s="34"/>
      <c r="ID122" s="28"/>
      <c r="IE122" s="34"/>
      <c r="IF122" s="28"/>
      <c r="IG122" s="34"/>
      <c r="IH122" s="28"/>
      <c r="II122" s="34"/>
      <c r="IJ122" s="28"/>
      <c r="IK122" s="34"/>
      <c r="IL122" s="28"/>
      <c r="IM122" s="34"/>
      <c r="IN122" s="28"/>
      <c r="IO122" s="34"/>
      <c r="IP122" s="28"/>
      <c r="IQ122" s="34"/>
      <c r="IR122" s="28"/>
      <c r="IS122" s="34"/>
      <c r="IT122" s="28"/>
      <c r="IU122" s="34"/>
      <c r="IV122" s="28"/>
      <c r="IW122" s="34"/>
      <c r="IX122" s="28"/>
      <c r="IY122" s="34"/>
      <c r="IZ122" s="28"/>
      <c r="JA122" s="34"/>
      <c r="JB122" s="28"/>
      <c r="JC122" s="34"/>
      <c r="JD122" s="28"/>
      <c r="JE122" s="34"/>
      <c r="JF122" s="28"/>
      <c r="JG122" s="34"/>
      <c r="JH122" s="28"/>
      <c r="JI122" s="34"/>
      <c r="JJ122" s="28"/>
      <c r="JK122" s="34"/>
      <c r="JL122" s="28"/>
      <c r="JM122" s="34"/>
      <c r="JN122" s="28"/>
      <c r="JO122" s="34"/>
      <c r="JP122" s="28"/>
      <c r="JQ122" s="34"/>
      <c r="JR122" s="28"/>
      <c r="JS122" s="34"/>
      <c r="JT122" s="28"/>
      <c r="JU122" s="34"/>
      <c r="JV122" s="28"/>
      <c r="JW122" s="34"/>
      <c r="JX122" s="32"/>
      <c r="JY122" s="32"/>
      <c r="JZ122" s="28"/>
      <c r="KA122" s="34"/>
      <c r="KB122" s="28"/>
      <c r="KC122" s="34"/>
      <c r="KD122" s="28"/>
      <c r="KE122" s="34"/>
      <c r="KF122" s="28"/>
      <c r="KG122" s="34"/>
      <c r="KH122" s="28"/>
      <c r="KI122" s="34"/>
      <c r="KJ122" s="28"/>
      <c r="KK122" s="34"/>
      <c r="KL122" s="28"/>
      <c r="KM122" s="34"/>
      <c r="KN122" s="28"/>
      <c r="KO122" s="34"/>
      <c r="KP122" s="28"/>
      <c r="KQ122" s="34"/>
      <c r="KR122" s="28"/>
      <c r="KS122" s="34"/>
      <c r="KT122" s="28"/>
      <c r="KU122" s="34"/>
      <c r="KV122" s="28"/>
      <c r="KW122" s="34"/>
      <c r="KX122" s="28"/>
      <c r="KY122" s="34"/>
      <c r="KZ122" s="28"/>
      <c r="LA122" s="34"/>
      <c r="LB122" s="28"/>
      <c r="LC122" s="34"/>
      <c r="LD122" s="28"/>
      <c r="LE122" s="34"/>
      <c r="LF122" s="28"/>
      <c r="LG122" s="34"/>
      <c r="LH122" s="28"/>
      <c r="LI122" s="34"/>
      <c r="LJ122" s="28"/>
      <c r="LK122" s="34"/>
      <c r="LL122" s="28"/>
      <c r="LM122" s="34"/>
      <c r="LN122" s="28"/>
      <c r="LO122" s="34"/>
      <c r="LP122" s="28"/>
      <c r="LQ122" s="34"/>
      <c r="LR122" s="28"/>
      <c r="LS122" s="34"/>
      <c r="LT122" s="28"/>
      <c r="LU122" s="34"/>
      <c r="LV122" s="28"/>
      <c r="LW122" s="34"/>
      <c r="LX122" s="28"/>
      <c r="LY122" s="34"/>
      <c r="LZ122" s="28"/>
      <c r="MA122" s="34"/>
      <c r="MB122" s="28"/>
      <c r="MC122" s="34"/>
      <c r="MD122" s="28"/>
      <c r="ME122" s="34"/>
      <c r="MF122" s="28"/>
      <c r="MG122" s="34"/>
      <c r="MH122" s="32"/>
      <c r="MI122" s="32"/>
      <c r="MJ122" s="28"/>
      <c r="MK122" s="34"/>
      <c r="ML122" s="28"/>
      <c r="MM122" s="34"/>
      <c r="MN122" s="28"/>
      <c r="MO122" s="34"/>
      <c r="MP122" s="28"/>
      <c r="MQ122" s="34"/>
      <c r="MR122" s="28"/>
      <c r="MS122" s="34"/>
      <c r="MT122" s="28"/>
      <c r="MU122" s="34"/>
      <c r="MV122" s="28"/>
      <c r="MW122" s="34"/>
      <c r="MX122" s="28"/>
      <c r="MY122" s="34"/>
      <c r="MZ122" s="28"/>
      <c r="NA122" s="34"/>
      <c r="NB122" s="28"/>
      <c r="NC122" s="34"/>
      <c r="ND122" s="28"/>
      <c r="NE122" s="34"/>
      <c r="NF122" s="28"/>
      <c r="NG122" s="34"/>
      <c r="NH122" s="28"/>
      <c r="NI122" s="34"/>
      <c r="NJ122" s="28"/>
      <c r="NK122" s="34"/>
      <c r="NL122" s="28"/>
      <c r="NM122" s="34"/>
      <c r="NN122" s="28"/>
      <c r="NO122" s="34"/>
      <c r="NP122" s="28"/>
      <c r="NQ122" s="34"/>
      <c r="NR122" s="28"/>
      <c r="NS122" s="34"/>
      <c r="NT122" s="28"/>
      <c r="NU122" s="34"/>
      <c r="NV122" s="28"/>
      <c r="NW122" s="34"/>
      <c r="NX122" s="28"/>
      <c r="NY122" s="34"/>
      <c r="NZ122" s="28"/>
      <c r="OA122" s="34"/>
      <c r="OB122" s="28"/>
      <c r="OC122" s="34"/>
      <c r="OD122" s="28"/>
      <c r="OE122" s="34"/>
      <c r="OF122" s="28"/>
      <c r="OG122" s="34"/>
      <c r="OH122" s="28"/>
      <c r="OI122" s="34"/>
      <c r="OJ122" s="28"/>
      <c r="OK122" s="34"/>
      <c r="OL122" s="28"/>
      <c r="OM122" s="34"/>
      <c r="ON122" s="28"/>
      <c r="OO122" s="34"/>
      <c r="OP122" s="28"/>
      <c r="OQ122" s="34"/>
      <c r="OR122" s="34"/>
      <c r="OS122" s="32"/>
      <c r="OT122" s="28">
        <v>0</v>
      </c>
      <c r="OU122" s="34"/>
      <c r="OV122" s="32"/>
      <c r="OW122" s="32"/>
      <c r="OX122" s="28"/>
      <c r="OY122" s="34"/>
      <c r="OZ122" s="28"/>
      <c r="PA122" s="34"/>
      <c r="PB122" s="28"/>
      <c r="PC122" s="34"/>
      <c r="PD122" s="28"/>
      <c r="PE122" s="34"/>
      <c r="PF122" s="28"/>
      <c r="PG122" s="34"/>
      <c r="PH122" s="32"/>
      <c r="PI122" s="32"/>
      <c r="PJ122" s="28"/>
      <c r="PK122" s="34"/>
      <c r="PL122" s="28"/>
      <c r="PM122" s="34"/>
      <c r="PN122" s="28"/>
      <c r="PO122" s="34"/>
      <c r="PP122" s="28"/>
      <c r="PQ122" s="34"/>
      <c r="PR122" s="28"/>
      <c r="PS122" s="34"/>
      <c r="PT122" s="32"/>
      <c r="PU122" s="28">
        <v>0</v>
      </c>
      <c r="PV122" s="34"/>
      <c r="PW122" s="28">
        <v>0</v>
      </c>
      <c r="PX122" s="34"/>
      <c r="PY122" s="28">
        <v>19</v>
      </c>
      <c r="PZ122" s="34">
        <v>315</v>
      </c>
      <c r="QA122" s="32"/>
      <c r="QB122" s="34">
        <v>0</v>
      </c>
      <c r="QC122" s="34">
        <v>0</v>
      </c>
      <c r="QD122" s="34"/>
      <c r="QE122" s="32"/>
      <c r="QF122" s="32"/>
      <c r="QG122" s="32"/>
      <c r="QH122" s="32"/>
      <c r="QI122" s="32"/>
      <c r="QJ122" s="38"/>
      <c r="QK122" s="38"/>
      <c r="QL122" s="38"/>
      <c r="QM122" s="38"/>
      <c r="QN122" s="38"/>
      <c r="QO122" s="38"/>
      <c r="QP122" s="38"/>
      <c r="QQ122" s="38"/>
      <c r="QR122" s="38"/>
      <c r="QS122" s="38"/>
      <c r="QT122" s="38"/>
      <c r="QU122" s="38"/>
      <c r="QV122" s="38"/>
      <c r="QW122" s="38"/>
      <c r="QX122" s="38"/>
      <c r="QY122" s="38"/>
      <c r="QZ122" s="38"/>
      <c r="RA122" s="38"/>
      <c r="RB122" s="38"/>
      <c r="RC122" s="38"/>
      <c r="RD122" s="38"/>
      <c r="RE122" s="38"/>
      <c r="RF122" s="38"/>
      <c r="RG122" s="38"/>
      <c r="RH122" s="38"/>
      <c r="RI122" s="38"/>
      <c r="RJ122" s="38"/>
      <c r="RK122" s="38"/>
      <c r="RL122" s="38"/>
      <c r="RM122" s="38"/>
      <c r="RN122" s="38"/>
      <c r="RO122" s="38"/>
      <c r="RP122" s="38"/>
      <c r="RQ122" s="38"/>
      <c r="RR122" s="38"/>
      <c r="RS122" s="38"/>
      <c r="RT122" s="38"/>
      <c r="RU122" s="38"/>
      <c r="RV122" s="38"/>
      <c r="RW122" s="38"/>
      <c r="RX122" s="38"/>
      <c r="RY122" s="38"/>
      <c r="RZ122" s="38"/>
      <c r="SA122" s="38"/>
      <c r="SB122" s="38"/>
      <c r="SC122" s="38"/>
      <c r="SD122" s="38"/>
      <c r="SE122" s="38"/>
      <c r="SF122" s="38"/>
      <c r="SG122" s="38"/>
      <c r="SH122" s="38"/>
      <c r="SI122" s="38"/>
      <c r="SJ122" s="38"/>
      <c r="SK122" s="38"/>
      <c r="SL122" s="38"/>
      <c r="SM122" s="38"/>
      <c r="SN122" s="38"/>
      <c r="SO122" s="38"/>
      <c r="SP122" s="38"/>
      <c r="SQ122" s="38"/>
      <c r="SR122" s="38"/>
      <c r="SS122" s="38"/>
      <c r="ST122" s="38"/>
      <c r="SU122" s="38"/>
      <c r="SV122" s="38"/>
      <c r="SW122" s="38"/>
      <c r="SX122" s="38"/>
      <c r="SY122" s="38"/>
      <c r="SZ122" s="38"/>
      <c r="TA122" s="38"/>
      <c r="TB122" s="38"/>
      <c r="TC122" s="38"/>
      <c r="TD122" s="38"/>
      <c r="TE122" s="38"/>
      <c r="TF122" s="38"/>
      <c r="TG122" s="38"/>
      <c r="TH122" s="38"/>
      <c r="TI122" s="38"/>
      <c r="TJ122" s="38"/>
      <c r="TK122" s="38"/>
      <c r="TL122" s="38"/>
      <c r="TM122" s="38"/>
      <c r="TN122" s="38"/>
      <c r="TO122" s="38"/>
      <c r="TP122" s="38"/>
      <c r="TQ122" s="38"/>
      <c r="TR122" s="38"/>
      <c r="TS122" s="38"/>
      <c r="TT122" s="38"/>
      <c r="TU122" s="38"/>
      <c r="TV122" s="38"/>
      <c r="TW122" s="38"/>
      <c r="TX122" s="38"/>
      <c r="TY122" s="38"/>
      <c r="TZ122" s="38"/>
      <c r="UA122" s="38"/>
      <c r="UB122" s="38"/>
      <c r="UC122" s="38"/>
      <c r="UD122" s="38"/>
      <c r="UE122" s="38"/>
      <c r="UF122" s="38"/>
      <c r="UG122" s="38"/>
      <c r="UH122" s="38"/>
      <c r="UI122" s="38"/>
      <c r="UJ122" s="38"/>
      <c r="UK122" s="38"/>
      <c r="UL122" s="38"/>
      <c r="UM122" s="38"/>
      <c r="UN122" s="38"/>
      <c r="UO122" s="38"/>
      <c r="UP122" s="38"/>
      <c r="UQ122" s="38"/>
      <c r="UR122" s="38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38"/>
      <c r="VP122" s="38"/>
      <c r="VQ122" s="38"/>
      <c r="VR122" s="38"/>
      <c r="VS122" s="38"/>
      <c r="VT122" s="38"/>
      <c r="VU122" s="38"/>
      <c r="VV122" s="38"/>
      <c r="VW122" s="38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38"/>
      <c r="WR122" s="38"/>
      <c r="WS122" s="38"/>
      <c r="WT122" s="38"/>
      <c r="WU122" s="38"/>
      <c r="WV122" s="38"/>
      <c r="WW122" s="38"/>
      <c r="WX122" s="38"/>
      <c r="WY122" s="38"/>
      <c r="WZ122" s="38"/>
      <c r="XA122" s="38"/>
      <c r="XB122" s="38"/>
      <c r="XC122" s="38"/>
      <c r="XD122" s="38"/>
      <c r="XE122" s="38"/>
      <c r="XF122" s="38"/>
      <c r="XG122" s="38"/>
      <c r="XH122" s="38"/>
      <c r="XI122" s="38"/>
      <c r="XJ122" s="38"/>
      <c r="XK122" s="38"/>
      <c r="XL122" s="38"/>
      <c r="XM122" s="38"/>
      <c r="XN122" s="38"/>
      <c r="XO122" s="38"/>
      <c r="XP122" s="38"/>
      <c r="XQ122" s="38"/>
      <c r="XR122" s="38"/>
      <c r="XS122" s="38"/>
      <c r="XT122" s="38"/>
      <c r="XU122" s="38"/>
      <c r="XV122" s="38"/>
      <c r="XW122" s="38"/>
      <c r="XX122" s="38"/>
      <c r="XY122" s="38"/>
      <c r="XZ122" s="38"/>
      <c r="YA122" s="38"/>
      <c r="YB122" s="38"/>
      <c r="YC122" s="38"/>
      <c r="YD122" s="38"/>
      <c r="YE122" s="38"/>
      <c r="YF122" s="38"/>
      <c r="YG122" s="38"/>
      <c r="YH122" s="38"/>
      <c r="YI122" s="38"/>
      <c r="YJ122" s="38"/>
      <c r="YK122" s="38"/>
      <c r="YL122" s="38"/>
      <c r="YM122" s="38"/>
      <c r="YN122" s="38"/>
      <c r="YO122" s="38"/>
      <c r="YP122" s="38"/>
      <c r="YQ122" s="38"/>
      <c r="YR122" s="38"/>
      <c r="YS122" s="38"/>
      <c r="YT122" s="38"/>
      <c r="YU122" s="38"/>
      <c r="YV122" s="38"/>
      <c r="YW122" s="38"/>
      <c r="YX122" s="38"/>
      <c r="YY122" s="38"/>
      <c r="YZ122" s="38"/>
      <c r="ZA122" s="38"/>
      <c r="ZB122" s="38"/>
      <c r="ZC122" s="38"/>
      <c r="ZD122" s="38"/>
      <c r="ZE122" s="38"/>
      <c r="ZF122" s="38"/>
      <c r="ZG122" s="38"/>
      <c r="ZH122" s="38"/>
      <c r="ZI122" s="38"/>
      <c r="ZJ122" s="38"/>
      <c r="ZK122" s="38"/>
      <c r="ZL122" s="38"/>
      <c r="ZM122" s="38"/>
      <c r="ZN122" s="38"/>
      <c r="ZO122" s="38"/>
      <c r="ZP122" s="38"/>
      <c r="ZQ122" s="38"/>
      <c r="ZR122" s="38"/>
      <c r="ZS122" s="38"/>
      <c r="ZT122" s="38"/>
      <c r="ZU122" s="38"/>
      <c r="ZV122" s="38"/>
      <c r="ZW122" s="38"/>
      <c r="ZX122" s="38"/>
      <c r="ZY122" s="38"/>
      <c r="ZZ122" s="38"/>
      <c r="AAA122" s="38"/>
      <c r="AAB122" s="38"/>
      <c r="AAC122" s="38"/>
      <c r="AAD122" s="38"/>
      <c r="AAE122" s="38"/>
      <c r="AAF122" s="38"/>
      <c r="AAG122" s="38"/>
      <c r="AAH122" s="38"/>
      <c r="AAI122" s="38"/>
      <c r="AAJ122" s="38"/>
      <c r="AAK122" s="38"/>
      <c r="AAL122" s="38"/>
      <c r="AAM122" s="38"/>
      <c r="AAN122" s="38"/>
      <c r="AAO122" s="38"/>
      <c r="AAP122" s="38"/>
      <c r="AAQ122" s="38"/>
      <c r="AAR122" s="38"/>
      <c r="AAS122" s="38"/>
      <c r="AAT122" s="38"/>
      <c r="AAU122" s="38"/>
      <c r="AAV122" s="38"/>
      <c r="AAW122" s="38"/>
      <c r="AAX122" s="38"/>
      <c r="AAY122" s="38"/>
      <c r="AAZ122" s="38"/>
      <c r="ABA122" s="38"/>
      <c r="ABB122" s="38"/>
      <c r="ABC122" s="38"/>
      <c r="ABD122" s="38"/>
      <c r="ABE122" s="38"/>
      <c r="ABF122" s="38"/>
      <c r="ABG122" s="38"/>
      <c r="ABH122" s="38"/>
      <c r="ABI122" s="38"/>
      <c r="ABJ122" s="38"/>
      <c r="ABK122" s="38"/>
      <c r="ABL122" s="38"/>
      <c r="ABM122" s="38"/>
      <c r="ABN122" s="38"/>
      <c r="ABO122" s="38"/>
      <c r="ABP122" s="38"/>
      <c r="ABQ122" s="38"/>
      <c r="ABR122" s="38"/>
      <c r="ABS122" s="38"/>
      <c r="ABT122" s="38"/>
      <c r="ABU122" s="38"/>
      <c r="ABV122" s="38"/>
      <c r="ABW122" s="38"/>
      <c r="ABX122" s="38"/>
      <c r="ABY122" s="38"/>
      <c r="ABZ122" s="38"/>
      <c r="ACA122" s="38"/>
      <c r="ACB122" s="38"/>
      <c r="ACC122" s="38"/>
      <c r="ACD122" s="38"/>
      <c r="ACE122" s="38"/>
      <c r="ACF122" s="38"/>
      <c r="ACG122" s="38"/>
      <c r="ACH122" s="38"/>
      <c r="ACI122" s="38"/>
      <c r="ACJ122" s="38"/>
      <c r="ACK122" s="38"/>
      <c r="ACL122" s="38"/>
      <c r="ACM122" s="38"/>
      <c r="ACN122" s="38"/>
      <c r="ACO122" s="38"/>
      <c r="ACP122" s="38"/>
      <c r="ACQ122" s="38"/>
      <c r="ACR122" s="38"/>
      <c r="ACS122" s="38"/>
      <c r="ACT122" s="38"/>
      <c r="ACU122" s="38"/>
      <c r="ACV122" s="38"/>
      <c r="ACW122" s="38"/>
      <c r="ACX122" s="38"/>
      <c r="ACY122" s="38"/>
      <c r="ACZ122" s="38"/>
      <c r="ADA122" s="38"/>
      <c r="ADB122" s="38"/>
      <c r="ADC122" s="38"/>
      <c r="ADD122" s="38"/>
      <c r="ADE122" s="38"/>
      <c r="ADF122" s="38"/>
      <c r="ADG122" s="38"/>
      <c r="ADH122" s="38"/>
      <c r="ADI122" s="38"/>
      <c r="ADJ122" s="38"/>
      <c r="ADK122" s="38"/>
      <c r="ADL122" s="38"/>
      <c r="ADM122" s="38"/>
      <c r="ADN122" s="38"/>
      <c r="ADO122" s="38"/>
      <c r="ADP122" s="38"/>
      <c r="ADQ122" s="38"/>
      <c r="ADR122" s="38"/>
      <c r="ADS122" s="38"/>
      <c r="ADT122" s="38"/>
      <c r="ADU122" s="38"/>
      <c r="ADV122" s="38"/>
      <c r="ADW122" s="38"/>
      <c r="ADX122" s="38"/>
      <c r="ADY122" s="38"/>
      <c r="ADZ122" s="38"/>
      <c r="AEA122" s="38"/>
      <c r="AEB122" s="38"/>
      <c r="AEC122" s="38"/>
      <c r="AED122" s="38"/>
      <c r="AEE122" s="38"/>
      <c r="AEF122" s="38"/>
      <c r="AEG122" s="38"/>
      <c r="AEH122" s="38"/>
      <c r="AEI122" s="38"/>
      <c r="AEJ122" s="38"/>
      <c r="AEK122" s="38"/>
      <c r="AEL122" s="38"/>
      <c r="AEM122" s="38"/>
      <c r="AEN122" s="38"/>
      <c r="AEO122" s="38"/>
      <c r="AEP122" s="38"/>
      <c r="AEQ122" s="38"/>
      <c r="AER122" s="38"/>
      <c r="AES122" s="38"/>
      <c r="AET122" s="38"/>
      <c r="AEU122" s="38"/>
      <c r="AEV122" s="38"/>
      <c r="AEW122" s="38"/>
      <c r="AEX122" s="38"/>
      <c r="AEY122" s="38"/>
      <c r="AEZ122" s="38"/>
      <c r="AFA122" s="38"/>
      <c r="AFB122" s="38"/>
      <c r="AFC122" s="38"/>
      <c r="AFD122" s="38"/>
      <c r="AFE122" s="38"/>
      <c r="AFF122" s="38"/>
      <c r="AFG122" s="38"/>
      <c r="AFH122" s="38"/>
      <c r="AFI122" s="38"/>
      <c r="AFJ122" s="38"/>
      <c r="AFK122" s="38"/>
      <c r="AFL122" s="38"/>
      <c r="AFM122" s="38"/>
      <c r="AFN122" s="38"/>
      <c r="AFO122" s="38"/>
      <c r="AFP122" s="38"/>
      <c r="AFQ122" s="38"/>
      <c r="AFR122" s="38"/>
      <c r="AFS122" s="38"/>
      <c r="AFT122" s="38"/>
      <c r="AFU122" s="38"/>
      <c r="AFV122" s="38"/>
      <c r="AFW122" s="38"/>
      <c r="AFX122" s="38"/>
      <c r="AFY122" s="38"/>
      <c r="AFZ122" s="38"/>
      <c r="AGA122" s="38"/>
      <c r="AGB122" s="38"/>
      <c r="AGC122" s="38"/>
      <c r="AGD122" s="38"/>
      <c r="AGE122" s="38"/>
      <c r="AGF122" s="38"/>
      <c r="AGG122" s="38"/>
      <c r="AGH122" s="38"/>
      <c r="AGI122" s="38"/>
      <c r="AGJ122" s="38"/>
      <c r="AGK122" s="38"/>
      <c r="AGL122" s="38"/>
      <c r="AGM122" s="38"/>
      <c r="AGN122" s="38"/>
      <c r="AGO122" s="38"/>
      <c r="AGP122" s="38"/>
      <c r="AGQ122" s="38"/>
      <c r="AGR122" s="38"/>
      <c r="AGS122" s="38"/>
      <c r="AGT122" s="38"/>
      <c r="AGU122" s="38"/>
      <c r="AGV122" s="38"/>
      <c r="AGW122" s="38"/>
      <c r="AGX122" s="38"/>
      <c r="AGY122" s="38"/>
      <c r="AGZ122" s="38"/>
      <c r="AHA122" s="38"/>
      <c r="AHB122" s="38"/>
      <c r="AHC122" s="38"/>
      <c r="AHD122" s="38"/>
      <c r="AHE122" s="38"/>
      <c r="AHF122" s="38"/>
      <c r="AHG122" s="38"/>
      <c r="AHH122" s="38"/>
      <c r="AHI122" s="38"/>
      <c r="AHJ122" s="38"/>
      <c r="AHK122" s="38"/>
      <c r="AHL122" s="38"/>
      <c r="AHM122" s="38"/>
      <c r="AHN122" s="38"/>
      <c r="AHO122" s="38"/>
      <c r="AHP122" s="38"/>
      <c r="AHQ122" s="38"/>
      <c r="AHR122" s="38"/>
      <c r="AHS122" s="38"/>
      <c r="AHT122" s="38"/>
      <c r="AHU122" s="38"/>
      <c r="AHV122" s="38"/>
      <c r="AHW122" s="38"/>
      <c r="AHX122" s="38"/>
      <c r="AHY122" s="38"/>
      <c r="AHZ122" s="38"/>
      <c r="AIA122" s="38"/>
      <c r="AIB122" s="38"/>
      <c r="AIC122" s="38"/>
      <c r="AID122" s="38"/>
      <c r="AIE122" s="38"/>
      <c r="AIF122" s="38"/>
      <c r="AIG122" s="38"/>
      <c r="AIH122" s="38"/>
      <c r="AII122" s="38"/>
      <c r="AIJ122" s="38"/>
      <c r="AIK122" s="38"/>
      <c r="AIL122" s="38"/>
      <c r="AIM122" s="38"/>
      <c r="AIN122" s="38"/>
      <c r="AIO122" s="38"/>
      <c r="AIP122" s="38"/>
      <c r="AIQ122" s="38"/>
      <c r="AIR122" s="38"/>
      <c r="AIS122" s="38"/>
      <c r="AIT122" s="38"/>
      <c r="AIU122" s="38"/>
      <c r="AIV122" s="38"/>
      <c r="AIW122" s="38"/>
      <c r="AIX122" s="38"/>
      <c r="AIY122" s="38"/>
      <c r="AIZ122" s="38"/>
      <c r="AJA122" s="38"/>
      <c r="AJB122" s="38"/>
      <c r="AJC122" s="38"/>
      <c r="AJD122" s="38"/>
      <c r="AJE122" s="38"/>
      <c r="AJF122" s="38"/>
      <c r="AJG122" s="38"/>
      <c r="AJH122" s="38"/>
      <c r="AJI122" s="38"/>
      <c r="AJJ122" s="38"/>
      <c r="AJK122" s="38"/>
      <c r="AJL122" s="38"/>
      <c r="AJM122" s="38"/>
      <c r="AJN122" s="38"/>
      <c r="AJO122" s="38"/>
      <c r="AJP122" s="38"/>
      <c r="AJQ122" s="38"/>
      <c r="AJR122" s="38"/>
      <c r="AJS122" s="38"/>
      <c r="AJT122" s="38"/>
      <c r="AJU122" s="38"/>
      <c r="AJV122" s="38"/>
      <c r="AJW122" s="38"/>
      <c r="AJX122" s="38"/>
      <c r="AJY122" s="38"/>
      <c r="AJZ122" s="38"/>
      <c r="AKA122" s="38"/>
      <c r="AKB122" s="38"/>
      <c r="AKC122" s="38"/>
      <c r="AKD122" s="38"/>
      <c r="AKE122" s="38"/>
      <c r="AKF122" s="38"/>
      <c r="AKG122" s="38"/>
      <c r="AKH122" s="38"/>
      <c r="AKI122" s="38"/>
      <c r="AKJ122" s="38"/>
      <c r="AKK122" s="38"/>
      <c r="AKL122" s="38"/>
      <c r="AKM122" s="38"/>
      <c r="AKN122" s="38"/>
      <c r="AKO122" s="38"/>
      <c r="AKP122" s="38"/>
      <c r="AKQ122" s="38"/>
      <c r="AKR122" s="38"/>
      <c r="AKS122" s="38"/>
      <c r="AKT122" s="38"/>
      <c r="AKU122" s="38"/>
      <c r="AKV122" s="38"/>
      <c r="AKW122" s="38"/>
      <c r="AKX122" s="38"/>
      <c r="AKY122" s="38"/>
      <c r="AKZ122" s="38"/>
      <c r="ALA122" s="38"/>
      <c r="ALB122" s="38"/>
      <c r="ALC122" s="38"/>
      <c r="ALD122" s="38"/>
      <c r="ALE122" s="38"/>
      <c r="ALF122" s="38"/>
      <c r="ALG122" s="38"/>
      <c r="ALH122" s="38"/>
      <c r="ALI122" s="38"/>
      <c r="ALJ122" s="38"/>
      <c r="ALK122" s="38"/>
      <c r="ALL122" s="38"/>
      <c r="ALM122" s="38"/>
      <c r="ALN122" s="38"/>
      <c r="ALO122" s="38"/>
      <c r="ALP122" s="38"/>
      <c r="ALQ122" s="38"/>
      <c r="ALR122" s="38"/>
      <c r="ALS122" s="38"/>
      <c r="ALT122" s="38"/>
      <c r="ALU122" s="38"/>
      <c r="ALV122" s="38"/>
      <c r="ALW122" s="38"/>
      <c r="ALX122" s="38"/>
      <c r="ALY122" s="38"/>
      <c r="ALZ122" s="38"/>
      <c r="AMA122" s="38"/>
      <c r="AMB122" s="38"/>
      <c r="AMC122" s="38"/>
      <c r="AMD122" s="38"/>
      <c r="AME122" s="38"/>
      <c r="AMF122" s="38"/>
      <c r="AMG122" s="38"/>
      <c r="AMH122" s="38"/>
      <c r="AMI122" s="38"/>
      <c r="AMJ122" s="38"/>
      <c r="AMK122" s="38"/>
      <c r="AML122" s="38"/>
      <c r="AMM122" s="38"/>
      <c r="AMN122" s="38"/>
      <c r="AMO122" s="38"/>
      <c r="AMP122" s="38"/>
      <c r="AMQ122" s="38"/>
      <c r="AMR122" s="38"/>
      <c r="AMS122" s="38"/>
      <c r="AMT122" s="38"/>
      <c r="AMU122" s="38"/>
      <c r="AMV122" s="38"/>
      <c r="AMW122" s="38"/>
      <c r="AMX122" s="38"/>
      <c r="AMY122" s="38"/>
      <c r="AMZ122" s="38"/>
      <c r="ANA122" s="38"/>
      <c r="ANB122" s="38"/>
      <c r="ANC122" s="38"/>
      <c r="AND122" s="38"/>
      <c r="ANE122" s="38"/>
      <c r="ANF122" s="38"/>
      <c r="ANG122" s="38"/>
      <c r="ANH122" s="38"/>
      <c r="ANI122" s="38"/>
      <c r="ANJ122" s="38"/>
      <c r="ANK122" s="38"/>
      <c r="ANL122" s="38"/>
      <c r="ANM122" s="38"/>
      <c r="ANN122" s="38"/>
      <c r="ANO122" s="38"/>
      <c r="ANP122" s="38"/>
      <c r="ANQ122" s="38"/>
      <c r="ANR122" s="38"/>
      <c r="ANS122" s="38"/>
      <c r="ANT122" s="38"/>
      <c r="ANU122" s="38"/>
      <c r="ANV122" s="38"/>
      <c r="ANW122" s="38"/>
      <c r="ANX122" s="38"/>
      <c r="ANY122" s="38"/>
      <c r="ANZ122" s="38"/>
      <c r="AOA122" s="38"/>
      <c r="AOB122" s="38"/>
      <c r="AOC122" s="38"/>
      <c r="AOD122" s="38"/>
      <c r="AOE122" s="38"/>
      <c r="AOF122" s="38"/>
      <c r="AOG122" s="38"/>
      <c r="AOH122" s="38"/>
      <c r="AOI122" s="38"/>
      <c r="AOJ122" s="38"/>
      <c r="AOK122" s="38"/>
      <c r="AOL122" s="38"/>
      <c r="AOM122" s="38"/>
      <c r="AON122" s="38"/>
      <c r="AOO122" s="38"/>
      <c r="AOP122" s="38"/>
      <c r="AOQ122" s="38"/>
      <c r="AOR122" s="38"/>
      <c r="AOS122" s="38"/>
      <c r="AOT122" s="38"/>
      <c r="AOU122" s="38"/>
      <c r="AOV122" s="38"/>
      <c r="AOW122" s="38"/>
      <c r="AOX122" s="38"/>
      <c r="AOY122" s="38"/>
      <c r="AOZ122" s="38"/>
      <c r="APA122" s="38"/>
      <c r="APB122" s="38"/>
      <c r="APC122" s="38"/>
      <c r="APD122" s="38"/>
      <c r="APE122" s="38"/>
      <c r="APF122" s="38"/>
      <c r="APG122" s="38"/>
      <c r="APH122" s="38"/>
      <c r="API122" s="38"/>
      <c r="APJ122" s="38"/>
      <c r="APK122" s="38"/>
      <c r="APL122" s="38"/>
      <c r="APM122" s="38"/>
      <c r="APN122" s="38"/>
      <c r="APO122" s="38"/>
      <c r="APP122" s="38"/>
      <c r="APQ122" s="38"/>
      <c r="APR122" s="38"/>
      <c r="APS122" s="38"/>
      <c r="APT122" s="38"/>
      <c r="APU122" s="38"/>
      <c r="APV122" s="38"/>
      <c r="APW122" s="38"/>
      <c r="APX122" s="38"/>
      <c r="APY122" s="38"/>
      <c r="APZ122" s="38"/>
      <c r="AQA122" s="38"/>
      <c r="AQB122" s="38"/>
      <c r="AQC122" s="38"/>
      <c r="AQD122" s="38"/>
      <c r="AQE122" s="38"/>
      <c r="AQF122" s="38"/>
      <c r="AQG122" s="38"/>
      <c r="AQH122" s="38"/>
      <c r="AQI122" s="38"/>
      <c r="AQJ122" s="38"/>
      <c r="AQK122" s="38"/>
      <c r="AQL122" s="38"/>
      <c r="AQM122" s="38"/>
      <c r="AQN122" s="38"/>
      <c r="AQO122" s="38"/>
      <c r="AQP122" s="38"/>
      <c r="AQQ122" s="38"/>
      <c r="AQR122" s="38"/>
      <c r="AQS122" s="38"/>
      <c r="AQT122" s="38"/>
      <c r="AQU122" s="38"/>
      <c r="AQV122" s="38"/>
      <c r="AQW122" s="38"/>
      <c r="AQX122" s="38"/>
      <c r="AQY122" s="38"/>
      <c r="AQZ122" s="38"/>
      <c r="ARA122" s="38"/>
      <c r="ARB122" s="38"/>
      <c r="ARC122" s="38"/>
      <c r="ARD122" s="38"/>
      <c r="ARE122" s="38"/>
      <c r="ARF122" s="38"/>
      <c r="ARG122" s="38"/>
      <c r="ARH122" s="38"/>
      <c r="ARI122" s="38"/>
      <c r="ARJ122" s="38"/>
      <c r="ARK122" s="38"/>
      <c r="ARL122" s="38"/>
      <c r="ARM122" s="38"/>
      <c r="ARN122" s="38"/>
      <c r="ARO122" s="38"/>
      <c r="ARP122" s="38"/>
      <c r="ARQ122" s="38"/>
      <c r="ARR122" s="38"/>
      <c r="ARS122" s="38"/>
      <c r="ART122" s="38"/>
      <c r="ARU122" s="38"/>
      <c r="ARV122" s="38"/>
      <c r="ARW122" s="38"/>
      <c r="ARX122" s="38"/>
      <c r="ARY122" s="38"/>
      <c r="ARZ122" s="38"/>
      <c r="ASA122" s="38"/>
      <c r="ASB122" s="38"/>
      <c r="ASC122" s="38"/>
      <c r="ASD122" s="38"/>
      <c r="ASE122" s="38"/>
      <c r="ASF122" s="38"/>
      <c r="ASG122" s="38"/>
      <c r="ASH122" s="38"/>
      <c r="ASI122" s="38"/>
      <c r="ASJ122" s="38"/>
      <c r="ASK122" s="38"/>
      <c r="ASL122" s="38"/>
      <c r="ASM122" s="38"/>
      <c r="ASN122" s="38"/>
      <c r="ASO122" s="38"/>
      <c r="ASP122" s="38"/>
      <c r="ASQ122" s="38"/>
      <c r="ASR122" s="38"/>
      <c r="ASS122" s="38"/>
      <c r="AST122" s="38"/>
      <c r="ASU122" s="38"/>
      <c r="ASV122" s="38"/>
      <c r="ASW122" s="38"/>
      <c r="ASX122" s="38"/>
      <c r="ASY122" s="38"/>
      <c r="ASZ122" s="38"/>
      <c r="ATA122" s="38"/>
      <c r="ATB122" s="38"/>
      <c r="ATC122" s="38"/>
      <c r="ATD122" s="38"/>
      <c r="ATE122" s="38"/>
      <c r="ATF122" s="38"/>
      <c r="ATG122" s="38"/>
      <c r="ATH122" s="38"/>
      <c r="ATI122" s="38"/>
      <c r="ATJ122" s="38"/>
      <c r="ATK122" s="38"/>
      <c r="ATL122" s="38"/>
      <c r="ATM122" s="38"/>
      <c r="ATN122" s="38"/>
      <c r="ATO122" s="38"/>
      <c r="ATP122" s="38"/>
      <c r="ATQ122" s="38"/>
      <c r="ATR122" s="38"/>
      <c r="ATS122" s="38"/>
      <c r="ATT122" s="38"/>
      <c r="ATU122" s="38"/>
      <c r="ATV122" s="38"/>
      <c r="ATW122" s="38"/>
      <c r="ATX122" s="38"/>
      <c r="ATY122" s="38"/>
      <c r="ATZ122" s="38"/>
      <c r="AUA122" s="38"/>
      <c r="AUB122" s="38"/>
      <c r="AUC122" s="38"/>
      <c r="AUD122" s="38"/>
      <c r="AUE122" s="38"/>
      <c r="AUF122" s="38"/>
      <c r="AUG122" s="38"/>
      <c r="AUH122" s="38"/>
      <c r="AUI122" s="38"/>
      <c r="AUJ122" s="38"/>
      <c r="AUK122" s="38"/>
      <c r="AUL122" s="38"/>
      <c r="AUM122" s="38"/>
      <c r="AUN122" s="38"/>
      <c r="AUO122" s="38"/>
      <c r="AUP122" s="38"/>
      <c r="AUQ122" s="38"/>
      <c r="AUR122" s="38"/>
      <c r="AUS122" s="38"/>
      <c r="AUT122" s="38"/>
      <c r="AUU122" s="38"/>
      <c r="AUV122" s="38"/>
      <c r="AUW122" s="38"/>
      <c r="AUX122" s="38"/>
      <c r="AUY122" s="38"/>
      <c r="AUZ122" s="38"/>
      <c r="AVA122" s="38"/>
      <c r="AVB122" s="38"/>
      <c r="AVC122" s="38"/>
      <c r="AVD122" s="38"/>
      <c r="AVE122" s="38"/>
      <c r="AVF122" s="38"/>
      <c r="AVG122" s="38"/>
      <c r="AVH122" s="38"/>
      <c r="AVI122" s="38"/>
      <c r="AVJ122" s="38"/>
      <c r="AVK122" s="38"/>
      <c r="AVL122" s="38"/>
      <c r="AVM122" s="38"/>
      <c r="AVN122" s="38"/>
      <c r="AVO122" s="38"/>
      <c r="AVP122" s="38"/>
      <c r="AVQ122" s="38"/>
      <c r="AVR122" s="38"/>
      <c r="AVS122" s="38"/>
      <c r="AVT122" s="38"/>
      <c r="AVU122" s="38"/>
      <c r="AVV122" s="38"/>
      <c r="AVW122" s="38"/>
      <c r="AVX122" s="38"/>
      <c r="AVY122" s="38"/>
      <c r="AVZ122" s="38"/>
      <c r="AWA122" s="38"/>
      <c r="AWB122" s="38"/>
      <c r="AWC122" s="38"/>
      <c r="AWD122" s="38"/>
      <c r="AWE122" s="38"/>
      <c r="AWF122" s="38"/>
      <c r="AWG122" s="38"/>
      <c r="AWH122" s="38"/>
      <c r="AWI122" s="38"/>
      <c r="AWJ122" s="38"/>
      <c r="AWK122" s="38"/>
      <c r="AWL122" s="38"/>
      <c r="AWM122" s="38"/>
      <c r="AWN122" s="38"/>
      <c r="AWO122" s="38"/>
      <c r="AWP122" s="38"/>
      <c r="AWQ122" s="38"/>
      <c r="AWR122" s="38"/>
      <c r="AWS122" s="38"/>
      <c r="AWT122" s="38"/>
      <c r="AWU122" s="38"/>
      <c r="AWV122" s="38"/>
      <c r="AWW122" s="38"/>
      <c r="AWX122" s="38"/>
      <c r="AWY122" s="38"/>
      <c r="AWZ122" s="38"/>
      <c r="AXA122" s="38"/>
      <c r="AXB122" s="38"/>
      <c r="AXC122" s="38"/>
      <c r="AXD122" s="38"/>
      <c r="AXE122" s="38"/>
      <c r="AXF122" s="38"/>
      <c r="AXG122" s="38"/>
      <c r="AXH122" s="38"/>
      <c r="AXI122" s="38"/>
      <c r="AXJ122" s="38"/>
      <c r="AXK122" s="38"/>
      <c r="AXL122" s="38"/>
      <c r="AXM122" s="38"/>
      <c r="AXN122" s="38"/>
      <c r="AXO122" s="38"/>
      <c r="AXP122" s="38"/>
      <c r="AXQ122" s="38"/>
      <c r="AXR122" s="38"/>
      <c r="AXS122" s="38"/>
      <c r="AXT122" s="38"/>
      <c r="AXU122" s="38"/>
      <c r="AXV122" s="38"/>
      <c r="AXW122" s="38"/>
      <c r="AXX122" s="38"/>
      <c r="AXY122" s="38"/>
      <c r="AXZ122" s="38"/>
      <c r="AYA122" s="38"/>
      <c r="AYB122" s="38"/>
      <c r="AYC122" s="38"/>
      <c r="AYD122" s="38"/>
      <c r="AYE122" s="38"/>
      <c r="AYF122" s="38"/>
      <c r="AYG122" s="38"/>
      <c r="AYH122" s="38"/>
      <c r="AYI122" s="38"/>
      <c r="AYJ122" s="38"/>
      <c r="AYK122" s="38"/>
      <c r="AYL122" s="38"/>
      <c r="AYM122" s="38"/>
      <c r="AYN122" s="38"/>
      <c r="AYO122" s="38"/>
      <c r="AYP122" s="38"/>
      <c r="AYQ122" s="38"/>
      <c r="AYR122" s="38"/>
      <c r="AYS122" s="38"/>
      <c r="AYT122" s="38"/>
      <c r="AYU122" s="38"/>
      <c r="AYV122" s="38"/>
      <c r="AYW122" s="38"/>
      <c r="AYX122" s="38"/>
      <c r="AYY122" s="38"/>
      <c r="AYZ122" s="38"/>
      <c r="AZA122" s="38"/>
      <c r="AZB122" s="38"/>
      <c r="AZC122" s="38"/>
      <c r="AZD122" s="38"/>
      <c r="AZE122" s="38"/>
      <c r="AZF122" s="38"/>
      <c r="AZG122" s="38"/>
      <c r="AZH122" s="38"/>
      <c r="AZI122" s="38"/>
      <c r="AZJ122" s="38"/>
      <c r="AZK122" s="38"/>
      <c r="AZL122" s="38"/>
      <c r="AZM122" s="38"/>
      <c r="AZN122" s="38"/>
      <c r="AZO122" s="38"/>
      <c r="AZP122" s="38"/>
      <c r="AZQ122" s="38"/>
      <c r="AZR122" s="38"/>
      <c r="AZS122" s="38"/>
      <c r="AZT122" s="38"/>
      <c r="AZU122" s="38"/>
      <c r="AZV122" s="38"/>
      <c r="AZW122" s="38"/>
      <c r="AZX122" s="38"/>
      <c r="AZY122" s="38"/>
      <c r="AZZ122" s="38"/>
      <c r="BAA122" s="38"/>
      <c r="BAB122" s="38"/>
      <c r="BAC122" s="38"/>
      <c r="BAD122" s="38"/>
      <c r="BAE122" s="38"/>
      <c r="BAF122" s="38"/>
      <c r="BAG122" s="38"/>
      <c r="BAH122" s="38"/>
      <c r="BAI122" s="38"/>
      <c r="BAJ122" s="38"/>
      <c r="BAK122" s="38"/>
      <c r="BAL122" s="38"/>
      <c r="BAM122" s="38"/>
      <c r="BAN122" s="38"/>
      <c r="BAO122" s="38"/>
      <c r="BAP122" s="38"/>
      <c r="BAQ122" s="38"/>
      <c r="BAR122" s="38"/>
      <c r="BAS122" s="38"/>
      <c r="BAT122" s="38"/>
      <c r="BAU122" s="38"/>
      <c r="BAV122" s="38"/>
      <c r="BAW122" s="38"/>
      <c r="BAX122" s="38"/>
      <c r="BAY122" s="38"/>
      <c r="BAZ122" s="38"/>
      <c r="BBA122" s="38"/>
      <c r="BBB122" s="38"/>
      <c r="BBC122" s="38"/>
      <c r="BBD122" s="38"/>
      <c r="BBE122" s="38"/>
      <c r="BBF122" s="38"/>
      <c r="BBG122" s="38"/>
      <c r="BBH122" s="38"/>
      <c r="BBI122" s="38"/>
      <c r="BBJ122" s="38"/>
      <c r="BBK122" s="38"/>
      <c r="BBL122" s="38"/>
      <c r="BBM122" s="38"/>
      <c r="BBN122" s="38"/>
      <c r="BBO122" s="38"/>
      <c r="BBP122" s="38"/>
      <c r="BBQ122" s="38"/>
      <c r="BBR122" s="38"/>
      <c r="BBS122" s="38"/>
      <c r="BBT122" s="38"/>
      <c r="BBU122" s="38"/>
      <c r="BBV122" s="38"/>
      <c r="BBW122" s="38"/>
      <c r="BBX122" s="38"/>
      <c r="BBY122" s="38"/>
      <c r="BBZ122" s="38"/>
      <c r="BCA122" s="38"/>
      <c r="BCB122" s="38"/>
      <c r="BCC122" s="38"/>
      <c r="BCD122" s="38"/>
      <c r="BCE122" s="38"/>
      <c r="BCF122" s="38"/>
      <c r="BCG122" s="38"/>
      <c r="BCH122" s="38"/>
      <c r="BCI122" s="38"/>
      <c r="BCJ122" s="38"/>
      <c r="BCK122" s="38"/>
      <c r="BCL122" s="38"/>
      <c r="BCM122" s="38"/>
      <c r="BCN122" s="38"/>
      <c r="BCO122" s="38"/>
      <c r="BCP122" s="38"/>
      <c r="BCQ122" s="38"/>
      <c r="BCR122" s="38"/>
      <c r="BCS122" s="38"/>
      <c r="BCT122" s="38"/>
      <c r="BCU122" s="38"/>
      <c r="BCV122" s="38"/>
      <c r="BCW122" s="38"/>
      <c r="BCX122" s="38"/>
      <c r="BCY122" s="38"/>
      <c r="BCZ122" s="38"/>
      <c r="BDA122" s="38"/>
      <c r="BDB122" s="38"/>
      <c r="BDC122" s="38"/>
      <c r="BDD122" s="38"/>
      <c r="BDE122" s="38"/>
      <c r="BDF122" s="38"/>
      <c r="BDG122" s="38"/>
      <c r="BDH122" s="38"/>
      <c r="BDI122" s="38"/>
      <c r="BDJ122" s="38"/>
      <c r="BDK122" s="38"/>
      <c r="BDL122" s="38"/>
      <c r="BDM122" s="38"/>
      <c r="BDN122" s="38"/>
      <c r="BDO122" s="38"/>
      <c r="BDP122" s="38"/>
      <c r="BDQ122" s="38"/>
      <c r="BDR122" s="38"/>
      <c r="BDS122" s="38"/>
      <c r="BDT122" s="38"/>
      <c r="BDU122" s="38"/>
      <c r="BDV122" s="38"/>
      <c r="BDW122" s="38"/>
      <c r="BDX122" s="38"/>
      <c r="BDY122" s="38"/>
      <c r="BDZ122" s="38"/>
      <c r="BEA122" s="38"/>
      <c r="BEB122" s="38"/>
      <c r="BEC122" s="38"/>
      <c r="BED122" s="38"/>
      <c r="BEE122" s="38"/>
      <c r="BEF122" s="38"/>
      <c r="BEG122" s="38"/>
      <c r="BEH122" s="38"/>
      <c r="BEI122" s="38"/>
      <c r="BEJ122" s="38"/>
      <c r="BEK122" s="38"/>
      <c r="BEL122" s="38"/>
      <c r="BEM122" s="38"/>
      <c r="BEN122" s="38"/>
      <c r="BEO122" s="38"/>
      <c r="BEP122" s="38"/>
      <c r="BEQ122" s="38"/>
      <c r="BER122" s="38"/>
      <c r="BES122" s="38"/>
      <c r="BET122" s="38"/>
      <c r="BEU122" s="38"/>
      <c r="BEV122" s="38"/>
      <c r="BEW122" s="38"/>
      <c r="BEX122" s="38"/>
      <c r="BEY122" s="38"/>
      <c r="BEZ122" s="38"/>
      <c r="BFA122" s="38"/>
      <c r="BFB122" s="38"/>
      <c r="BFC122" s="38"/>
      <c r="BFD122" s="38"/>
      <c r="BFE122" s="38"/>
      <c r="BFF122" s="38"/>
      <c r="BFG122" s="38"/>
      <c r="BFH122" s="38"/>
      <c r="BFI122" s="38"/>
      <c r="BFJ122" s="38"/>
      <c r="BFK122" s="38"/>
      <c r="BFL122" s="38"/>
      <c r="BFM122" s="38"/>
      <c r="BFN122" s="38"/>
      <c r="BFO122" s="38"/>
      <c r="BFP122" s="38"/>
      <c r="BFQ122" s="38"/>
      <c r="BFR122" s="38"/>
      <c r="BFS122" s="38"/>
      <c r="BFT122" s="38"/>
      <c r="BFU122" s="38"/>
      <c r="BFV122" s="38"/>
      <c r="BFW122" s="38"/>
      <c r="BFX122" s="38"/>
      <c r="BFY122" s="38"/>
      <c r="BFZ122" s="38"/>
      <c r="BGA122" s="38"/>
      <c r="BGB122" s="38"/>
      <c r="BGC122" s="38"/>
      <c r="BGD122" s="38"/>
      <c r="BGE122" s="38"/>
      <c r="BGF122" s="38"/>
      <c r="BGG122" s="38"/>
      <c r="BGH122" s="38"/>
      <c r="BGI122" s="38"/>
      <c r="BGJ122" s="38"/>
      <c r="BGK122" s="38"/>
      <c r="BGL122" s="38"/>
      <c r="BGM122" s="38"/>
      <c r="BGN122" s="38"/>
      <c r="BGO122" s="38"/>
      <c r="BGP122" s="38"/>
      <c r="BGQ122" s="38"/>
      <c r="BGR122" s="38"/>
      <c r="BGS122" s="38"/>
      <c r="BGT122" s="38"/>
      <c r="BGU122" s="38"/>
      <c r="BGV122" s="38"/>
      <c r="BGW122" s="38"/>
      <c r="BGX122" s="38"/>
      <c r="BGY122" s="38"/>
      <c r="BGZ122" s="38"/>
      <c r="BHA122" s="38"/>
      <c r="BHB122" s="38"/>
      <c r="BHC122" s="38"/>
      <c r="BHD122" s="38"/>
      <c r="BHE122" s="38"/>
      <c r="BHF122" s="38"/>
      <c r="BHG122" s="38"/>
      <c r="BHH122" s="38"/>
      <c r="BHI122" s="38"/>
      <c r="BHJ122" s="38"/>
      <c r="BHK122" s="38"/>
      <c r="BHL122" s="38"/>
      <c r="BHM122" s="38"/>
      <c r="BHN122" s="38"/>
      <c r="BHO122" s="38"/>
      <c r="BHP122" s="38"/>
      <c r="BHQ122" s="38"/>
      <c r="BHR122" s="38"/>
      <c r="BHS122" s="38"/>
      <c r="BHT122" s="38"/>
      <c r="BHU122" s="38"/>
      <c r="BHV122" s="38"/>
      <c r="BHW122" s="38"/>
      <c r="BHX122" s="38"/>
      <c r="BHY122" s="38"/>
      <c r="BHZ122" s="38"/>
      <c r="BIA122" s="38"/>
      <c r="BIB122" s="38"/>
      <c r="BIC122" s="38"/>
      <c r="BID122" s="38"/>
      <c r="BIE122" s="38"/>
      <c r="BIF122" s="38"/>
      <c r="BIG122" s="38"/>
      <c r="BIH122" s="38"/>
      <c r="BII122" s="38"/>
      <c r="BIJ122" s="38"/>
      <c r="BIK122" s="38"/>
      <c r="BIL122" s="38"/>
      <c r="BIM122" s="38"/>
      <c r="BIN122" s="38"/>
      <c r="BIO122" s="38"/>
      <c r="BIP122" s="38"/>
      <c r="BIQ122" s="38"/>
      <c r="BIR122" s="38"/>
      <c r="BIS122" s="38"/>
      <c r="BIT122" s="38"/>
      <c r="BIU122" s="38"/>
      <c r="BIV122" s="38"/>
      <c r="BIW122" s="38"/>
      <c r="BIX122" s="38"/>
      <c r="BIY122" s="38"/>
      <c r="BIZ122" s="38"/>
      <c r="BJA122" s="38"/>
      <c r="BJB122" s="38"/>
      <c r="BJC122" s="38"/>
      <c r="BJD122" s="38"/>
      <c r="BJE122" s="38"/>
      <c r="BJF122" s="38"/>
      <c r="BJG122" s="38"/>
      <c r="BJH122" s="38"/>
      <c r="BJI122" s="38"/>
      <c r="BJJ122" s="38"/>
      <c r="BJK122" s="38"/>
      <c r="BJL122" s="38"/>
      <c r="BJM122" s="38"/>
      <c r="BJN122" s="38"/>
      <c r="BJO122" s="38"/>
      <c r="BJP122" s="38"/>
      <c r="BJQ122" s="38"/>
      <c r="BJR122" s="38"/>
      <c r="BJS122" s="38"/>
      <c r="BJT122" s="38"/>
      <c r="BJU122" s="38"/>
      <c r="BJV122" s="38"/>
      <c r="BJW122" s="38"/>
      <c r="BJX122" s="38"/>
      <c r="BJY122" s="38"/>
      <c r="BJZ122" s="38"/>
      <c r="BKA122" s="38"/>
      <c r="BKB122" s="38"/>
      <c r="BKC122" s="38"/>
      <c r="BKD122" s="38"/>
      <c r="BKE122" s="38"/>
      <c r="BKF122" s="38"/>
      <c r="BKG122" s="38"/>
      <c r="BKH122" s="38"/>
      <c r="BKI122" s="38"/>
      <c r="BKJ122" s="38"/>
      <c r="BKK122" s="38"/>
      <c r="BKL122" s="38"/>
      <c r="BKM122" s="38"/>
      <c r="BKN122" s="38"/>
      <c r="BKO122" s="38"/>
      <c r="BKP122" s="38"/>
      <c r="BKQ122" s="38"/>
      <c r="BKR122" s="38"/>
      <c r="BKS122" s="38"/>
      <c r="BKT122" s="38"/>
      <c r="BKU122" s="38"/>
      <c r="BKV122" s="38"/>
      <c r="BKW122" s="38"/>
      <c r="BKX122" s="38"/>
      <c r="BKY122" s="38"/>
      <c r="BKZ122" s="38"/>
      <c r="BLA122" s="38"/>
      <c r="BLB122" s="38"/>
      <c r="BLC122" s="38"/>
      <c r="BLD122" s="38"/>
      <c r="BLE122" s="38"/>
      <c r="BLF122" s="38"/>
      <c r="BLG122" s="38"/>
      <c r="BLH122" s="38"/>
      <c r="BLI122" s="38"/>
      <c r="BLJ122" s="38"/>
      <c r="BLK122" s="38"/>
      <c r="BLL122" s="38"/>
      <c r="BLM122" s="38"/>
      <c r="BLN122" s="38"/>
      <c r="BLO122" s="38"/>
      <c r="BLP122" s="38"/>
      <c r="BLQ122" s="38"/>
      <c r="BLR122" s="38"/>
      <c r="BLS122" s="38"/>
      <c r="BLT122" s="38"/>
      <c r="BLU122" s="38"/>
      <c r="BLV122" s="38"/>
      <c r="BLW122" s="38"/>
      <c r="BLX122" s="38"/>
      <c r="BLY122" s="38"/>
      <c r="BLZ122" s="38"/>
      <c r="BMA122" s="38"/>
      <c r="BMB122" s="38"/>
      <c r="BMC122" s="38"/>
      <c r="BMD122" s="38"/>
      <c r="BME122" s="38"/>
      <c r="BMF122" s="38"/>
      <c r="BMG122" s="38"/>
      <c r="BMH122" s="38"/>
      <c r="BMI122" s="38"/>
      <c r="BMJ122" s="38"/>
      <c r="BMK122" s="38"/>
      <c r="BML122" s="38"/>
      <c r="BMM122" s="38"/>
      <c r="BMN122" s="38"/>
      <c r="BMO122" s="38"/>
      <c r="BMP122" s="38"/>
      <c r="BMQ122" s="38"/>
      <c r="BMR122" s="38"/>
      <c r="BMS122" s="38"/>
      <c r="BMT122" s="38"/>
      <c r="BMU122" s="38"/>
      <c r="BMV122" s="38"/>
      <c r="BMW122" s="38"/>
      <c r="BMX122" s="38"/>
      <c r="BMY122" s="38"/>
      <c r="BMZ122" s="38"/>
      <c r="BNA122" s="38"/>
      <c r="BNB122" s="38"/>
      <c r="BNC122" s="38"/>
      <c r="BND122" s="38"/>
      <c r="BNE122" s="38"/>
      <c r="BNF122" s="38"/>
      <c r="BNG122" s="38"/>
      <c r="BNH122" s="38"/>
      <c r="BNI122" s="38"/>
      <c r="BNJ122" s="38"/>
      <c r="BNK122" s="38"/>
      <c r="BNL122" s="38"/>
      <c r="BNM122" s="38"/>
      <c r="BNN122" s="38"/>
      <c r="BNO122" s="38"/>
      <c r="BNP122" s="38"/>
      <c r="BNQ122" s="38"/>
      <c r="BNR122" s="38"/>
      <c r="BNS122" s="38"/>
      <c r="BNT122" s="38"/>
      <c r="BNU122" s="38"/>
      <c r="BNV122" s="38"/>
      <c r="BNW122" s="38"/>
      <c r="BNX122" s="38"/>
      <c r="BNY122" s="38"/>
      <c r="BNZ122" s="38"/>
      <c r="BOA122" s="38"/>
      <c r="BOB122" s="38"/>
      <c r="BOC122" s="38"/>
      <c r="BOD122" s="38"/>
      <c r="BOE122" s="38"/>
      <c r="BOF122" s="38"/>
      <c r="BOG122" s="38"/>
      <c r="BOH122" s="38"/>
      <c r="BOI122" s="38"/>
      <c r="BOJ122" s="38"/>
      <c r="BOK122" s="38"/>
      <c r="BOL122" s="38"/>
      <c r="BOM122" s="38"/>
      <c r="BON122" s="38"/>
      <c r="BOO122" s="38"/>
      <c r="BOP122" s="38"/>
      <c r="BOQ122" s="38"/>
      <c r="BOR122" s="38"/>
      <c r="BOS122" s="38"/>
      <c r="BOT122" s="38"/>
      <c r="BOU122" s="38"/>
      <c r="BOV122" s="38"/>
      <c r="BOW122" s="38"/>
      <c r="BOX122" s="38"/>
      <c r="BOY122" s="38"/>
      <c r="BOZ122" s="38"/>
      <c r="BPA122" s="38"/>
      <c r="BPB122" s="38"/>
      <c r="BPC122" s="38"/>
      <c r="BPD122" s="38"/>
      <c r="BPE122" s="38"/>
      <c r="BPF122" s="38"/>
      <c r="BPG122" s="38"/>
      <c r="BPH122" s="38"/>
      <c r="BPI122" s="38"/>
      <c r="BPJ122" s="38"/>
      <c r="BPK122" s="38"/>
      <c r="BPL122" s="38"/>
      <c r="BPM122" s="38"/>
      <c r="BPN122" s="38"/>
      <c r="BPO122" s="38"/>
      <c r="BPP122" s="38"/>
      <c r="BPQ122" s="38"/>
      <c r="BPR122" s="38"/>
      <c r="BPS122" s="38"/>
      <c r="BPT122" s="38"/>
      <c r="BPU122" s="38"/>
      <c r="BPV122" s="38"/>
      <c r="BPW122" s="38"/>
      <c r="BPX122" s="38"/>
      <c r="BPY122" s="38"/>
      <c r="BPZ122" s="38"/>
      <c r="BQA122" s="38"/>
      <c r="BQB122" s="38"/>
      <c r="BQC122" s="38"/>
      <c r="BQD122" s="38"/>
      <c r="BQE122" s="38"/>
      <c r="BQF122" s="38"/>
      <c r="BQG122" s="38"/>
      <c r="BQH122" s="38"/>
      <c r="BQI122" s="38"/>
      <c r="BQJ122" s="38"/>
      <c r="BQK122" s="38"/>
      <c r="BQL122" s="38"/>
      <c r="BQM122" s="38"/>
      <c r="BQN122" s="38"/>
      <c r="BQO122" s="38"/>
      <c r="BQP122" s="38"/>
      <c r="BQQ122" s="38"/>
      <c r="BQR122" s="38"/>
      <c r="BQS122" s="38"/>
      <c r="BQT122" s="38"/>
      <c r="BQU122" s="38"/>
      <c r="BQV122" s="38"/>
      <c r="BQW122" s="38"/>
      <c r="BQX122" s="38"/>
      <c r="BQY122" s="38"/>
      <c r="BQZ122" s="38"/>
      <c r="BRA122" s="38"/>
      <c r="BRB122" s="38"/>
      <c r="BRC122" s="38"/>
      <c r="BRD122" s="38"/>
      <c r="BRE122" s="38"/>
      <c r="BRF122" s="38"/>
      <c r="BRG122" s="38"/>
      <c r="BRH122" s="38"/>
      <c r="BRI122" s="38"/>
      <c r="BRJ122" s="38"/>
      <c r="BRK122" s="38"/>
      <c r="BRL122" s="38"/>
      <c r="BRM122" s="38"/>
      <c r="BRN122" s="38"/>
      <c r="BRO122" s="38"/>
      <c r="BRP122" s="38"/>
      <c r="BRQ122" s="38"/>
      <c r="BRR122" s="38"/>
      <c r="BRS122" s="38"/>
      <c r="BRT122" s="38"/>
      <c r="BRU122" s="38"/>
      <c r="BRV122" s="38"/>
      <c r="BRW122" s="38"/>
      <c r="BRX122" s="38"/>
      <c r="BRY122" s="38"/>
      <c r="BRZ122" s="38"/>
      <c r="BSA122" s="38"/>
      <c r="BSB122" s="38"/>
      <c r="BSC122" s="38"/>
      <c r="BSD122" s="38"/>
      <c r="BSE122" s="38"/>
      <c r="BSF122" s="38"/>
      <c r="BSG122" s="38"/>
      <c r="BSH122" s="38"/>
      <c r="BSI122" s="38"/>
      <c r="BSJ122" s="38"/>
      <c r="BSK122" s="38"/>
      <c r="BSL122" s="38"/>
      <c r="BSM122" s="38"/>
      <c r="BSN122" s="38"/>
      <c r="BSO122" s="38"/>
      <c r="BSP122" s="38"/>
      <c r="BSQ122" s="38"/>
      <c r="BSR122" s="38"/>
      <c r="BSS122" s="38"/>
      <c r="BST122" s="38"/>
      <c r="BSU122" s="38"/>
      <c r="BSV122" s="38"/>
      <c r="BSW122" s="38"/>
      <c r="BSX122" s="38"/>
      <c r="BSY122" s="38"/>
      <c r="BSZ122" s="38"/>
      <c r="BTA122" s="38"/>
      <c r="BTB122" s="38"/>
      <c r="BTC122" s="38"/>
      <c r="BTD122" s="38"/>
      <c r="BTE122" s="38"/>
      <c r="BTF122" s="38"/>
      <c r="BTG122" s="38"/>
      <c r="BTH122" s="38"/>
      <c r="BTI122" s="38"/>
      <c r="BTJ122" s="38"/>
      <c r="BTK122" s="38"/>
      <c r="BTL122" s="38"/>
      <c r="BTM122" s="38"/>
      <c r="BTN122" s="38"/>
      <c r="BTO122" s="38"/>
      <c r="BTP122" s="38"/>
      <c r="BTQ122" s="38"/>
      <c r="BTR122" s="38"/>
      <c r="BTS122" s="38"/>
      <c r="BTT122" s="38"/>
      <c r="BTU122" s="38"/>
      <c r="BTV122" s="38"/>
      <c r="BTW122" s="38"/>
      <c r="BTX122" s="38"/>
      <c r="BTY122" s="38"/>
      <c r="BTZ122" s="38"/>
      <c r="BUA122" s="38"/>
      <c r="BUB122" s="38"/>
      <c r="BUC122" s="38"/>
      <c r="BUD122" s="38"/>
      <c r="BUE122" s="38"/>
      <c r="BUF122" s="38"/>
      <c r="BUG122" s="38"/>
      <c r="BUH122" s="38"/>
      <c r="BUI122" s="38"/>
      <c r="BUJ122" s="38"/>
      <c r="BUK122" s="38"/>
      <c r="BUL122" s="38"/>
      <c r="BUM122" s="38"/>
      <c r="BUN122" s="38"/>
      <c r="BUO122" s="38"/>
      <c r="BUP122" s="38"/>
      <c r="BUQ122" s="38"/>
      <c r="BUR122" s="38"/>
      <c r="BUS122" s="38"/>
      <c r="BUT122" s="38"/>
      <c r="BUU122" s="38"/>
      <c r="BUV122" s="38"/>
      <c r="BUW122" s="38"/>
      <c r="BUX122" s="38"/>
      <c r="BUY122" s="38"/>
      <c r="BUZ122" s="38"/>
      <c r="BVA122" s="38"/>
      <c r="BVB122" s="38"/>
      <c r="BVC122" s="38"/>
      <c r="BVD122" s="38"/>
      <c r="BVE122" s="38"/>
      <c r="BVF122" s="38"/>
      <c r="BVG122" s="38"/>
      <c r="BVH122" s="38"/>
      <c r="BVI122" s="38"/>
      <c r="BVJ122" s="38"/>
      <c r="BVK122" s="38"/>
      <c r="BVL122" s="38"/>
      <c r="BVM122" s="38"/>
      <c r="BVN122" s="38"/>
      <c r="BVO122" s="38"/>
      <c r="BVP122" s="38"/>
      <c r="BVQ122" s="38"/>
      <c r="BVR122" s="38"/>
      <c r="BVS122" s="38"/>
      <c r="BVT122" s="38"/>
      <c r="BVU122" s="38"/>
      <c r="BVV122" s="38"/>
      <c r="BVW122" s="38"/>
      <c r="BVX122" s="38"/>
      <c r="BVY122" s="38"/>
      <c r="BVZ122" s="38"/>
      <c r="BWA122" s="38"/>
      <c r="BWB122" s="38"/>
      <c r="BWC122" s="38"/>
      <c r="BWD122" s="38"/>
      <c r="BWE122" s="38"/>
      <c r="BWF122" s="38"/>
      <c r="BWG122" s="38"/>
      <c r="BWH122" s="38"/>
      <c r="BWI122" s="38"/>
      <c r="BWJ122" s="38"/>
      <c r="BWK122" s="38"/>
      <c r="BWL122" s="38"/>
      <c r="BWM122" s="38"/>
      <c r="BWN122" s="38"/>
      <c r="BWO122" s="38"/>
      <c r="BWP122" s="38"/>
      <c r="BWQ122" s="38"/>
      <c r="BWR122" s="38"/>
      <c r="BWS122" s="38"/>
      <c r="BWT122" s="38"/>
      <c r="BWU122" s="38"/>
      <c r="BWV122" s="38"/>
      <c r="BWW122" s="38"/>
      <c r="BWX122" s="38"/>
      <c r="BWY122" s="38"/>
      <c r="BWZ122" s="38"/>
      <c r="BXA122" s="38"/>
      <c r="BXB122" s="38"/>
      <c r="BXC122" s="38"/>
      <c r="BXD122" s="38"/>
      <c r="BXE122" s="38"/>
      <c r="BXF122" s="38"/>
      <c r="BXG122" s="38"/>
      <c r="BXH122" s="38"/>
      <c r="BXI122" s="38"/>
      <c r="BXJ122" s="38"/>
      <c r="BXK122" s="38"/>
      <c r="BXL122" s="38"/>
      <c r="BXM122" s="38"/>
      <c r="BXN122" s="38"/>
      <c r="BXO122" s="38"/>
      <c r="BXP122" s="38"/>
      <c r="BXQ122" s="38"/>
      <c r="BXR122" s="38"/>
      <c r="BXS122" s="38"/>
      <c r="BXT122" s="38"/>
      <c r="BXU122" s="38"/>
      <c r="BXV122" s="38"/>
      <c r="BXW122" s="38"/>
      <c r="BXX122" s="38"/>
      <c r="BXY122" s="38"/>
      <c r="BXZ122" s="38"/>
      <c r="BYA122" s="38"/>
      <c r="BYB122" s="38"/>
      <c r="BYC122" s="38"/>
      <c r="BYD122" s="38"/>
      <c r="BYE122" s="38"/>
      <c r="BYF122" s="38"/>
      <c r="BYG122" s="38"/>
      <c r="BYH122" s="38"/>
      <c r="BYI122" s="38"/>
      <c r="BYJ122" s="38"/>
      <c r="BYK122" s="38"/>
      <c r="BYL122" s="38"/>
      <c r="BYM122" s="38"/>
      <c r="BYN122" s="38"/>
      <c r="BYO122" s="38"/>
      <c r="BYP122" s="38"/>
      <c r="BYQ122" s="38"/>
      <c r="BYR122" s="38"/>
      <c r="BYS122" s="38"/>
      <c r="BYT122" s="38"/>
      <c r="BYU122" s="38"/>
      <c r="BYV122" s="38"/>
      <c r="BYW122" s="38"/>
      <c r="BYX122" s="38"/>
      <c r="BYY122" s="38"/>
      <c r="BYZ122" s="38"/>
      <c r="BZA122" s="38"/>
      <c r="BZB122" s="38"/>
      <c r="BZC122" s="38"/>
      <c r="BZD122" s="38"/>
      <c r="BZE122" s="38"/>
      <c r="BZF122" s="38"/>
      <c r="BZG122" s="38"/>
      <c r="BZH122" s="38"/>
      <c r="BZI122" s="38"/>
      <c r="BZJ122" s="38"/>
      <c r="BZK122" s="38"/>
      <c r="BZL122" s="38"/>
      <c r="BZM122" s="38"/>
      <c r="BZN122" s="38"/>
      <c r="BZO122" s="38"/>
      <c r="BZP122" s="38"/>
      <c r="BZQ122" s="38"/>
      <c r="BZR122" s="38"/>
      <c r="BZS122" s="38"/>
      <c r="BZT122" s="38"/>
      <c r="BZU122" s="38"/>
      <c r="BZV122" s="38"/>
      <c r="BZW122" s="38"/>
      <c r="BZX122" s="38"/>
      <c r="BZY122" s="38"/>
      <c r="BZZ122" s="38"/>
      <c r="CAA122" s="38"/>
      <c r="CAB122" s="38"/>
      <c r="CAC122" s="38"/>
      <c r="CAD122" s="38"/>
      <c r="CAE122" s="38"/>
      <c r="CAF122" s="38"/>
      <c r="CAG122" s="38"/>
      <c r="CAH122" s="38"/>
      <c r="CAI122" s="38"/>
      <c r="CAJ122" s="38"/>
      <c r="CAK122" s="38"/>
      <c r="CAL122" s="38"/>
      <c r="CAM122" s="38"/>
      <c r="CAN122" s="38"/>
      <c r="CAO122" s="38"/>
      <c r="CAP122" s="38"/>
      <c r="CAQ122" s="38"/>
      <c r="CAR122" s="38"/>
      <c r="CAS122" s="38"/>
      <c r="CAT122" s="38"/>
      <c r="CAU122" s="38"/>
      <c r="CAV122" s="38"/>
      <c r="CAW122" s="38"/>
      <c r="CAX122" s="38"/>
      <c r="CAY122" s="38"/>
      <c r="CAZ122" s="38"/>
      <c r="CBA122" s="38"/>
      <c r="CBB122" s="38"/>
      <c r="CBC122" s="38"/>
      <c r="CBD122" s="38"/>
      <c r="CBE122" s="38"/>
      <c r="CBF122" s="38"/>
      <c r="CBG122" s="38"/>
      <c r="CBH122" s="38"/>
      <c r="CBI122" s="38"/>
      <c r="CBJ122" s="38"/>
      <c r="CBK122" s="38"/>
      <c r="CBL122" s="38"/>
      <c r="CBM122" s="38"/>
      <c r="CBN122" s="38"/>
      <c r="CBO122" s="38"/>
      <c r="CBP122" s="38"/>
      <c r="CBQ122" s="38"/>
      <c r="CBR122" s="38"/>
      <c r="CBS122" s="38"/>
      <c r="CBT122" s="38"/>
      <c r="CBU122" s="38"/>
      <c r="CBV122" s="38"/>
      <c r="CBW122" s="38"/>
      <c r="CBX122" s="38"/>
      <c r="CBY122" s="38"/>
      <c r="CBZ122" s="38"/>
      <c r="CCA122" s="38"/>
      <c r="CCB122" s="38"/>
      <c r="CCC122" s="38"/>
      <c r="CCD122" s="38"/>
      <c r="CCE122" s="38"/>
      <c r="CCF122" s="38"/>
      <c r="CCG122" s="38"/>
      <c r="CCH122" s="38"/>
      <c r="CCI122" s="38"/>
      <c r="CCJ122" s="38"/>
      <c r="CCK122" s="38"/>
      <c r="CCL122" s="38"/>
      <c r="CCM122" s="38"/>
      <c r="CCN122" s="38"/>
      <c r="CCO122" s="38"/>
      <c r="CCP122" s="38"/>
      <c r="CCQ122" s="38"/>
      <c r="CCR122" s="38"/>
      <c r="CCS122" s="38"/>
      <c r="CCT122" s="38"/>
      <c r="CCU122" s="38"/>
      <c r="CCV122" s="38"/>
      <c r="CCW122" s="38"/>
      <c r="CCX122" s="38"/>
      <c r="CCY122" s="38"/>
      <c r="CCZ122" s="38"/>
      <c r="CDA122" s="38"/>
      <c r="CDB122" s="38"/>
      <c r="CDC122" s="38"/>
      <c r="CDD122" s="38"/>
      <c r="CDE122" s="38"/>
      <c r="CDF122" s="38"/>
      <c r="CDG122" s="38"/>
      <c r="CDH122" s="38"/>
      <c r="CDI122" s="38"/>
      <c r="CDJ122" s="38"/>
      <c r="CDK122" s="38"/>
      <c r="CDL122" s="38"/>
      <c r="CDM122" s="38"/>
      <c r="CDN122" s="38"/>
      <c r="CDO122" s="38"/>
      <c r="CDP122" s="38"/>
      <c r="CDQ122" s="38"/>
      <c r="CDR122" s="38"/>
      <c r="CDS122" s="38"/>
      <c r="CDT122" s="38"/>
      <c r="CDU122" s="38"/>
      <c r="CDV122" s="38"/>
      <c r="CDW122" s="38"/>
      <c r="CDX122" s="38"/>
      <c r="CDY122" s="38"/>
      <c r="CDZ122" s="38"/>
      <c r="CEA122" s="38"/>
      <c r="CEB122" s="38"/>
      <c r="CEC122" s="38"/>
      <c r="CED122" s="38"/>
      <c r="CEE122" s="38"/>
      <c r="CEF122" s="38"/>
      <c r="CEG122" s="38"/>
      <c r="CEH122" s="38"/>
      <c r="CEI122" s="38"/>
      <c r="CEJ122" s="38"/>
      <c r="CEK122" s="38"/>
      <c r="CEL122" s="38"/>
      <c r="CEM122" s="38"/>
      <c r="CEN122" s="38"/>
      <c r="CEO122" s="38"/>
      <c r="CEP122" s="38"/>
      <c r="CEQ122" s="38"/>
      <c r="CER122" s="38"/>
      <c r="CES122" s="38"/>
      <c r="CET122" s="38"/>
      <c r="CEU122" s="38"/>
      <c r="CEV122" s="38"/>
      <c r="CEW122" s="38"/>
      <c r="CEX122" s="38"/>
      <c r="CEY122" s="38"/>
      <c r="CEZ122" s="38"/>
      <c r="CFA122" s="38"/>
      <c r="CFB122" s="38"/>
      <c r="CFC122" s="38"/>
      <c r="CFD122" s="38"/>
      <c r="CFE122" s="38"/>
      <c r="CFF122" s="38"/>
      <c r="CFG122" s="38"/>
      <c r="CFH122" s="38"/>
      <c r="CFI122" s="38"/>
      <c r="CFJ122" s="38"/>
      <c r="CFK122" s="38"/>
      <c r="CFL122" s="38"/>
      <c r="CFM122" s="38"/>
      <c r="CFN122" s="38"/>
      <c r="CFO122" s="38"/>
      <c r="CFP122" s="38"/>
      <c r="CFQ122" s="38"/>
      <c r="CFR122" s="38"/>
      <c r="CFS122" s="38"/>
      <c r="CFT122" s="38"/>
      <c r="CFU122" s="38"/>
      <c r="CFV122" s="38"/>
      <c r="CFW122" s="38"/>
      <c r="CFX122" s="38"/>
      <c r="CFY122" s="38"/>
      <c r="CFZ122" s="38"/>
      <c r="CGA122" s="38"/>
      <c r="CGB122" s="38"/>
      <c r="CGC122" s="38"/>
      <c r="CGD122" s="38"/>
      <c r="CGE122" s="38"/>
      <c r="CGF122" s="38"/>
      <c r="CGG122" s="38"/>
      <c r="CGH122" s="38"/>
      <c r="CGI122" s="38"/>
      <c r="CGJ122" s="38"/>
      <c r="CGK122" s="38"/>
      <c r="CGL122" s="38"/>
      <c r="CGM122" s="38"/>
      <c r="CGN122" s="38"/>
      <c r="CGO122" s="38"/>
      <c r="CGP122" s="38"/>
      <c r="CGQ122" s="38"/>
      <c r="CGR122" s="38"/>
      <c r="CGS122" s="38"/>
      <c r="CGT122" s="38"/>
      <c r="CGU122" s="38"/>
      <c r="CGV122" s="38"/>
      <c r="CGW122" s="38"/>
      <c r="CGX122" s="38"/>
      <c r="CGY122" s="38"/>
      <c r="CGZ122" s="38"/>
      <c r="CHA122" s="38"/>
      <c r="CHB122" s="38"/>
      <c r="CHC122" s="38"/>
      <c r="CHD122" s="38"/>
      <c r="CHE122" s="38"/>
      <c r="CHF122" s="38"/>
      <c r="CHG122" s="38"/>
      <c r="CHH122" s="38"/>
      <c r="CHI122" s="38"/>
      <c r="CHJ122" s="38"/>
      <c r="CHK122" s="38"/>
      <c r="CHL122" s="38"/>
      <c r="CHM122" s="38"/>
      <c r="CHN122" s="38"/>
      <c r="CHO122" s="38"/>
      <c r="CHP122" s="38"/>
      <c r="CHQ122" s="38"/>
      <c r="CHR122" s="38"/>
      <c r="CHS122" s="38"/>
      <c r="CHT122" s="38"/>
      <c r="CHU122" s="38"/>
      <c r="CHV122" s="38"/>
      <c r="CHW122" s="38"/>
      <c r="CHX122" s="38"/>
      <c r="CHY122" s="38"/>
      <c r="CHZ122" s="38"/>
      <c r="CIA122" s="38"/>
      <c r="CIB122" s="38"/>
      <c r="CIC122" s="38"/>
      <c r="CID122" s="38"/>
      <c r="CIE122" s="38"/>
      <c r="CIF122" s="38"/>
      <c r="CIG122" s="38"/>
      <c r="CIH122" s="38"/>
      <c r="CII122" s="38"/>
      <c r="CIJ122" s="38"/>
      <c r="CIK122" s="38"/>
      <c r="CIL122" s="38"/>
      <c r="CIM122" s="38"/>
      <c r="CIN122" s="38"/>
      <c r="CIO122" s="38"/>
      <c r="CIP122" s="38"/>
      <c r="CIQ122" s="38"/>
      <c r="CIR122" s="38"/>
      <c r="CIS122" s="38"/>
      <c r="CIT122" s="38"/>
      <c r="CIU122" s="38"/>
      <c r="CIV122" s="38"/>
      <c r="CIW122" s="38"/>
      <c r="CIX122" s="38"/>
      <c r="CIY122" s="38"/>
      <c r="CIZ122" s="38"/>
      <c r="CJA122" s="38"/>
      <c r="CJB122" s="38"/>
      <c r="CJC122" s="38"/>
      <c r="CJD122" s="38"/>
      <c r="CJE122" s="38"/>
      <c r="CJF122" s="38"/>
      <c r="CJG122" s="38"/>
      <c r="CJH122" s="38"/>
      <c r="CJI122" s="38"/>
      <c r="CJJ122" s="38"/>
      <c r="CJK122" s="38"/>
      <c r="CJL122" s="38"/>
      <c r="CJM122" s="38"/>
      <c r="CJN122" s="38"/>
      <c r="CJO122" s="38"/>
      <c r="CJP122" s="38"/>
      <c r="CJQ122" s="38"/>
      <c r="CJR122" s="38"/>
      <c r="CJS122" s="38"/>
      <c r="CJT122" s="38"/>
      <c r="CJU122" s="38"/>
      <c r="CJV122" s="38"/>
      <c r="CJW122" s="38"/>
      <c r="CJX122" s="38"/>
      <c r="CJY122" s="38"/>
      <c r="CJZ122" s="38"/>
      <c r="CKA122" s="38"/>
      <c r="CKB122" s="38"/>
      <c r="CKC122" s="38"/>
      <c r="CKD122" s="38"/>
      <c r="CKE122" s="38"/>
      <c r="CKF122" s="38"/>
      <c r="CKG122" s="38"/>
      <c r="CKH122" s="38"/>
      <c r="CKI122" s="38"/>
      <c r="CKJ122" s="38"/>
      <c r="CKK122" s="38"/>
      <c r="CKL122" s="38"/>
      <c r="CKM122" s="38"/>
      <c r="CKN122" s="38"/>
      <c r="CKO122" s="38"/>
      <c r="CKP122" s="38"/>
      <c r="CKQ122" s="38"/>
      <c r="CKR122" s="38"/>
      <c r="CKS122" s="38"/>
      <c r="CKT122" s="38"/>
      <c r="CKU122" s="38"/>
      <c r="CKV122" s="38"/>
      <c r="CKW122" s="38"/>
      <c r="CKX122" s="38"/>
      <c r="CKY122" s="38"/>
      <c r="CKZ122" s="38"/>
      <c r="CLA122" s="38"/>
      <c r="CLB122" s="38"/>
      <c r="CLC122" s="38"/>
      <c r="CLD122" s="38"/>
      <c r="CLE122" s="38"/>
      <c r="CLF122" s="38"/>
      <c r="CLG122" s="38"/>
      <c r="CLH122" s="38"/>
      <c r="CLI122" s="38"/>
      <c r="CLJ122" s="38"/>
      <c r="CLK122" s="38"/>
      <c r="CLL122" s="38"/>
      <c r="CLM122" s="38"/>
      <c r="CLN122" s="38"/>
      <c r="CLO122" s="38"/>
      <c r="CLP122" s="38"/>
      <c r="CLQ122" s="38"/>
      <c r="CLR122" s="38"/>
      <c r="CLS122" s="38"/>
      <c r="CLT122" s="38"/>
      <c r="CLU122" s="38"/>
      <c r="CLV122" s="38"/>
      <c r="CLW122" s="38"/>
      <c r="CLX122" s="38"/>
      <c r="CLY122" s="38"/>
      <c r="CLZ122" s="38"/>
      <c r="CMA122" s="38"/>
      <c r="CMB122" s="38"/>
      <c r="CMC122" s="38"/>
      <c r="CMD122" s="38"/>
      <c r="CME122" s="38"/>
      <c r="CMF122" s="38"/>
      <c r="CMG122" s="38"/>
      <c r="CMH122" s="38"/>
      <c r="CMI122" s="38"/>
      <c r="CMJ122" s="38"/>
      <c r="CMK122" s="38"/>
      <c r="CML122" s="38"/>
      <c r="CMM122" s="38"/>
      <c r="CMN122" s="38"/>
      <c r="CMO122" s="38"/>
      <c r="CMP122" s="38"/>
      <c r="CMQ122" s="38"/>
      <c r="CMR122" s="38"/>
      <c r="CMS122" s="38"/>
      <c r="CMT122" s="38"/>
      <c r="CMU122" s="38"/>
      <c r="CMV122" s="38"/>
      <c r="CMW122" s="38"/>
      <c r="CMX122" s="38"/>
      <c r="CMY122" s="38"/>
      <c r="CMZ122" s="38"/>
      <c r="CNA122" s="38"/>
      <c r="CNB122" s="38"/>
      <c r="CNC122" s="38"/>
      <c r="CND122" s="38"/>
      <c r="CNE122" s="38"/>
      <c r="CNF122" s="38"/>
      <c r="CNG122" s="38"/>
      <c r="CNH122" s="38"/>
      <c r="CNI122" s="38"/>
      <c r="CNJ122" s="38"/>
      <c r="CNK122" s="38"/>
      <c r="CNL122" s="38"/>
      <c r="CNM122" s="38"/>
      <c r="CNN122" s="38"/>
      <c r="CNO122" s="38"/>
      <c r="CNP122" s="38"/>
      <c r="CNQ122" s="38"/>
      <c r="CNR122" s="38"/>
      <c r="CNS122" s="38"/>
      <c r="CNT122" s="38"/>
      <c r="CNU122" s="38"/>
      <c r="CNV122" s="38"/>
      <c r="CNW122" s="38"/>
      <c r="CNX122" s="38"/>
      <c r="CNY122" s="38"/>
      <c r="CNZ122" s="38"/>
      <c r="COA122" s="38"/>
      <c r="COB122" s="38"/>
      <c r="COC122" s="38"/>
      <c r="COD122" s="38"/>
      <c r="COE122" s="38"/>
      <c r="COF122" s="38"/>
      <c r="COG122" s="38"/>
      <c r="COH122" s="38"/>
      <c r="COI122" s="38"/>
      <c r="COJ122" s="38"/>
      <c r="COK122" s="38"/>
      <c r="COL122" s="38"/>
      <c r="COM122" s="38"/>
      <c r="CON122" s="38"/>
      <c r="COO122" s="38"/>
      <c r="COP122" s="38"/>
      <c r="COQ122" s="38"/>
      <c r="COR122" s="38"/>
      <c r="COS122" s="38"/>
      <c r="COT122" s="38"/>
      <c r="COU122" s="38"/>
      <c r="COV122" s="38"/>
      <c r="COW122" s="38"/>
      <c r="COX122" s="38"/>
      <c r="COY122" s="38"/>
      <c r="COZ122" s="38"/>
      <c r="CPA122" s="38"/>
      <c r="CPB122" s="38"/>
      <c r="CPC122" s="38"/>
      <c r="CPD122" s="38"/>
      <c r="CPE122" s="38"/>
      <c r="CPF122" s="38"/>
      <c r="CPG122" s="38"/>
      <c r="CPH122" s="38"/>
      <c r="CPI122" s="38"/>
      <c r="CPJ122" s="38"/>
      <c r="CPK122" s="38"/>
      <c r="CPL122" s="38"/>
      <c r="CPM122" s="38"/>
      <c r="CPN122" s="38"/>
      <c r="CPO122" s="38"/>
      <c r="CPP122" s="38"/>
      <c r="CPQ122" s="38"/>
      <c r="CPR122" s="38"/>
      <c r="CPS122" s="38"/>
      <c r="CPT122" s="38"/>
      <c r="CPU122" s="38"/>
      <c r="CPV122" s="38"/>
      <c r="CPW122" s="38"/>
      <c r="CPX122" s="38"/>
      <c r="CPY122" s="38"/>
      <c r="CPZ122" s="38"/>
      <c r="CQA122" s="38"/>
      <c r="CQB122" s="38"/>
      <c r="CQC122" s="38"/>
      <c r="CQD122" s="38"/>
      <c r="CQE122" s="38"/>
      <c r="CQF122" s="38"/>
      <c r="CQG122" s="38"/>
      <c r="CQH122" s="38"/>
      <c r="CQI122" s="38"/>
      <c r="CQJ122" s="38"/>
      <c r="CQK122" s="38"/>
      <c r="CQL122" s="38"/>
      <c r="CQM122" s="38"/>
      <c r="CQN122" s="38"/>
      <c r="CQO122" s="38"/>
      <c r="CQP122" s="38"/>
      <c r="CQQ122" s="38"/>
      <c r="CQR122" s="38"/>
      <c r="CQS122" s="38"/>
      <c r="CQT122" s="38"/>
      <c r="CQU122" s="38"/>
      <c r="CQV122" s="38"/>
      <c r="CQW122" s="38"/>
      <c r="CQX122" s="38"/>
      <c r="CQY122" s="38"/>
      <c r="CQZ122" s="38"/>
      <c r="CRA122" s="38"/>
      <c r="CRB122" s="38"/>
      <c r="CRC122" s="38"/>
      <c r="CRD122" s="38"/>
      <c r="CRE122" s="38"/>
      <c r="CRF122" s="38"/>
      <c r="CRG122" s="38"/>
      <c r="CRH122" s="38"/>
      <c r="CRI122" s="38"/>
      <c r="CRJ122" s="38"/>
      <c r="CRK122" s="38"/>
      <c r="CRL122" s="38"/>
      <c r="CRM122" s="38"/>
      <c r="CRN122" s="38"/>
      <c r="CRO122" s="38"/>
      <c r="CRP122" s="38"/>
      <c r="CRQ122" s="38"/>
      <c r="CRR122" s="38"/>
      <c r="CRS122" s="38"/>
      <c r="CRT122" s="38"/>
      <c r="CRU122" s="38"/>
      <c r="CRV122" s="38"/>
      <c r="CRW122" s="38"/>
      <c r="CRX122" s="38"/>
      <c r="CRY122" s="38"/>
      <c r="CRZ122" s="38"/>
      <c r="CSA122" s="38"/>
      <c r="CSB122" s="38"/>
      <c r="CSC122" s="38"/>
      <c r="CSD122" s="38"/>
      <c r="CSE122" s="38"/>
      <c r="CSF122" s="38"/>
      <c r="CSG122" s="38"/>
      <c r="CSH122" s="38"/>
      <c r="CSI122" s="38"/>
      <c r="CSJ122" s="38"/>
      <c r="CSK122" s="38"/>
      <c r="CSL122" s="38"/>
      <c r="CSM122" s="38"/>
      <c r="CSN122" s="38"/>
      <c r="CSO122" s="38"/>
      <c r="CSP122" s="38"/>
      <c r="CSQ122" s="38"/>
      <c r="CSR122" s="38"/>
      <c r="CSS122" s="38"/>
      <c r="CST122" s="38"/>
      <c r="CSU122" s="38"/>
      <c r="CSV122" s="38"/>
      <c r="CSW122" s="38"/>
      <c r="CSX122" s="38"/>
      <c r="CSY122" s="38"/>
      <c r="CSZ122" s="38"/>
      <c r="CTA122" s="38"/>
      <c r="CTB122" s="38"/>
      <c r="CTC122" s="38"/>
      <c r="CTD122" s="38"/>
      <c r="CTE122" s="38"/>
      <c r="CTF122" s="38"/>
      <c r="CTG122" s="38"/>
      <c r="CTH122" s="38"/>
      <c r="CTI122" s="38"/>
      <c r="CTJ122" s="38"/>
      <c r="CTK122" s="38"/>
      <c r="CTL122" s="38"/>
      <c r="CTM122" s="38"/>
      <c r="CTN122" s="38"/>
      <c r="CTO122" s="38"/>
      <c r="CTP122" s="38"/>
      <c r="CTQ122" s="38"/>
      <c r="CTR122" s="38"/>
      <c r="CTS122" s="38"/>
      <c r="CTT122" s="38"/>
      <c r="CTU122" s="38"/>
      <c r="CTV122" s="38"/>
      <c r="CTW122" s="38"/>
      <c r="CTX122" s="38"/>
      <c r="CTY122" s="38"/>
      <c r="CTZ122" s="38"/>
      <c r="CUA122" s="38"/>
      <c r="CUB122" s="38"/>
      <c r="CUC122" s="38"/>
      <c r="CUD122" s="38"/>
      <c r="CUE122" s="38"/>
      <c r="CUF122" s="38"/>
      <c r="CUG122" s="38"/>
      <c r="CUH122" s="38"/>
      <c r="CUI122" s="38"/>
      <c r="CUJ122" s="38"/>
      <c r="CUK122" s="38"/>
      <c r="CUL122" s="38"/>
      <c r="CUM122" s="38"/>
      <c r="CUN122" s="38"/>
      <c r="CUO122" s="38"/>
      <c r="CUP122" s="38"/>
      <c r="CUQ122" s="38"/>
      <c r="CUR122" s="38"/>
      <c r="CUS122" s="38"/>
      <c r="CUT122" s="38"/>
      <c r="CUU122" s="38"/>
      <c r="CUV122" s="38"/>
      <c r="CUW122" s="38"/>
      <c r="CUX122" s="38"/>
      <c r="CUY122" s="38"/>
      <c r="CUZ122" s="38"/>
      <c r="CVA122" s="38"/>
      <c r="CVB122" s="38"/>
      <c r="CVC122" s="38"/>
      <c r="CVD122" s="38"/>
      <c r="CVE122" s="38"/>
      <c r="CVF122" s="38"/>
      <c r="CVG122" s="38"/>
      <c r="CVH122" s="38"/>
      <c r="CVI122" s="38"/>
      <c r="CVJ122" s="38"/>
      <c r="CVK122" s="38"/>
      <c r="CVL122" s="38"/>
      <c r="CVM122" s="38"/>
      <c r="CVN122" s="38"/>
      <c r="CVO122" s="38"/>
      <c r="CVP122" s="38"/>
      <c r="CVQ122" s="38"/>
      <c r="CVR122" s="38"/>
      <c r="CVS122" s="38"/>
      <c r="CVT122" s="38"/>
      <c r="CVU122" s="38"/>
      <c r="CVV122" s="38"/>
      <c r="CVW122" s="38"/>
      <c r="CVX122" s="38"/>
      <c r="CVY122" s="38"/>
      <c r="CVZ122" s="38"/>
      <c r="CWA122" s="38"/>
      <c r="CWB122" s="38"/>
      <c r="CWC122" s="38"/>
      <c r="CWD122" s="38"/>
      <c r="CWE122" s="38"/>
      <c r="CWF122" s="38"/>
      <c r="CWG122" s="38"/>
      <c r="CWH122" s="38"/>
      <c r="CWI122" s="38"/>
      <c r="CWJ122" s="38"/>
      <c r="CWK122" s="38"/>
      <c r="CWL122" s="38"/>
      <c r="CWM122" s="38"/>
      <c r="CWN122" s="38"/>
      <c r="CWO122" s="38"/>
      <c r="CWP122" s="38"/>
      <c r="CWQ122" s="38"/>
      <c r="CWR122" s="38"/>
      <c r="CWS122" s="38"/>
      <c r="CWT122" s="38"/>
      <c r="CWU122" s="38"/>
      <c r="CWV122" s="38"/>
      <c r="CWW122" s="38"/>
      <c r="CWX122" s="38"/>
      <c r="CWY122" s="38"/>
      <c r="CWZ122" s="38"/>
      <c r="CXA122" s="38"/>
      <c r="CXB122" s="38"/>
      <c r="CXC122" s="38"/>
      <c r="CXD122" s="38"/>
      <c r="CXE122" s="38"/>
      <c r="CXF122" s="38"/>
      <c r="CXG122" s="38"/>
      <c r="CXH122" s="38"/>
      <c r="CXI122" s="38"/>
      <c r="CXJ122" s="38"/>
      <c r="CXK122" s="38"/>
      <c r="CXL122" s="38"/>
      <c r="CXM122" s="38"/>
      <c r="CXN122" s="38"/>
      <c r="CXO122" s="38"/>
      <c r="CXP122" s="38"/>
      <c r="CXQ122" s="38"/>
      <c r="CXR122" s="38"/>
      <c r="CXS122" s="38"/>
      <c r="CXT122" s="38"/>
      <c r="CXU122" s="38"/>
      <c r="CXV122" s="38"/>
      <c r="CXW122" s="38"/>
      <c r="CXX122" s="38"/>
      <c r="CXY122" s="38"/>
      <c r="CXZ122" s="38"/>
      <c r="CYA122" s="38"/>
      <c r="CYB122" s="38"/>
      <c r="CYC122" s="38"/>
      <c r="CYD122" s="38"/>
      <c r="CYE122" s="38"/>
      <c r="CYF122" s="38"/>
      <c r="CYG122" s="38"/>
      <c r="CYH122" s="38"/>
      <c r="CYI122" s="38"/>
      <c r="CYJ122" s="38"/>
      <c r="CYK122" s="38"/>
      <c r="CYL122" s="38"/>
      <c r="CYM122" s="38"/>
      <c r="CYN122" s="38"/>
      <c r="CYO122" s="38"/>
      <c r="CYP122" s="38"/>
      <c r="CYQ122" s="38"/>
      <c r="CYR122" s="38"/>
      <c r="CYS122" s="38"/>
      <c r="CYT122" s="38"/>
      <c r="CYU122" s="38"/>
      <c r="CYV122" s="38"/>
      <c r="CYW122" s="38"/>
      <c r="CYX122" s="38"/>
      <c r="CYY122" s="38"/>
      <c r="CYZ122" s="38"/>
      <c r="CZA122" s="38"/>
      <c r="CZB122" s="38"/>
      <c r="CZC122" s="38"/>
      <c r="CZD122" s="38"/>
      <c r="CZE122" s="38"/>
      <c r="CZF122" s="38"/>
      <c r="CZG122" s="38"/>
      <c r="CZH122" s="38"/>
      <c r="CZI122" s="38"/>
      <c r="CZJ122" s="38"/>
      <c r="CZK122" s="38"/>
      <c r="CZL122" s="38"/>
      <c r="CZM122" s="38"/>
      <c r="CZN122" s="38"/>
      <c r="CZO122" s="38"/>
      <c r="CZP122" s="38"/>
      <c r="CZQ122" s="38"/>
      <c r="CZR122" s="38"/>
      <c r="CZS122" s="38"/>
      <c r="CZT122" s="38"/>
      <c r="CZU122" s="38"/>
      <c r="CZV122" s="38"/>
      <c r="CZW122" s="38"/>
      <c r="CZX122" s="38"/>
      <c r="CZY122" s="38"/>
      <c r="CZZ122" s="38"/>
      <c r="DAA122" s="38"/>
      <c r="DAB122" s="38"/>
      <c r="DAC122" s="38"/>
      <c r="DAD122" s="38"/>
      <c r="DAE122" s="38"/>
      <c r="DAF122" s="38"/>
      <c r="DAG122" s="38"/>
      <c r="DAH122" s="38"/>
      <c r="DAI122" s="38"/>
      <c r="DAJ122" s="38"/>
      <c r="DAK122" s="38"/>
      <c r="DAL122" s="38"/>
      <c r="DAM122" s="38"/>
      <c r="DAN122" s="38"/>
      <c r="DAO122" s="38"/>
      <c r="DAP122" s="38"/>
      <c r="DAQ122" s="38"/>
      <c r="DAR122" s="38"/>
      <c r="DAS122" s="38"/>
      <c r="DAT122" s="38"/>
      <c r="DAU122" s="38"/>
      <c r="DAV122" s="38"/>
      <c r="DAW122" s="38"/>
      <c r="DAX122" s="38"/>
      <c r="DAY122" s="38"/>
      <c r="DAZ122" s="38"/>
      <c r="DBA122" s="38"/>
      <c r="DBB122" s="38"/>
      <c r="DBC122" s="38"/>
      <c r="DBD122" s="38"/>
      <c r="DBE122" s="38"/>
      <c r="DBF122" s="38"/>
      <c r="DBG122" s="38"/>
      <c r="DBH122" s="38"/>
      <c r="DBI122" s="38"/>
      <c r="DBJ122" s="38"/>
      <c r="DBK122" s="38"/>
      <c r="DBL122" s="38"/>
      <c r="DBM122" s="38"/>
      <c r="DBN122" s="38"/>
      <c r="DBO122" s="38"/>
      <c r="DBP122" s="38"/>
      <c r="DBQ122" s="38"/>
      <c r="DBR122" s="38"/>
      <c r="DBS122" s="38"/>
      <c r="DBT122" s="38"/>
      <c r="DBU122" s="38"/>
      <c r="DBV122" s="38"/>
      <c r="DBW122" s="38"/>
      <c r="DBX122" s="38"/>
      <c r="DBY122" s="38"/>
      <c r="DBZ122" s="38"/>
      <c r="DCA122" s="38"/>
      <c r="DCB122" s="38"/>
      <c r="DCC122" s="38"/>
      <c r="DCD122" s="38"/>
      <c r="DCE122" s="38"/>
      <c r="DCF122" s="38"/>
      <c r="DCG122" s="38"/>
      <c r="DCH122" s="38"/>
      <c r="DCI122" s="38"/>
      <c r="DCJ122" s="38"/>
      <c r="DCK122" s="38"/>
      <c r="DCL122" s="38"/>
      <c r="DCM122" s="38"/>
      <c r="DCN122" s="38"/>
      <c r="DCO122" s="38"/>
      <c r="DCP122" s="38"/>
      <c r="DCQ122" s="38"/>
      <c r="DCR122" s="38"/>
      <c r="DCS122" s="38"/>
      <c r="DCT122" s="38"/>
      <c r="DCU122" s="38"/>
      <c r="DCV122" s="38"/>
      <c r="DCW122" s="38"/>
      <c r="DCX122" s="38"/>
      <c r="DCY122" s="38"/>
      <c r="DCZ122" s="38"/>
      <c r="DDA122" s="38"/>
      <c r="DDB122" s="38"/>
      <c r="DDC122" s="38"/>
      <c r="DDD122" s="38"/>
      <c r="DDE122" s="38"/>
      <c r="DDF122" s="38"/>
      <c r="DDG122" s="38"/>
      <c r="DDH122" s="38"/>
      <c r="DDI122" s="38"/>
      <c r="DDJ122" s="38"/>
      <c r="DDK122" s="38"/>
      <c r="DDL122" s="38"/>
      <c r="DDM122" s="38"/>
      <c r="DDN122" s="38"/>
      <c r="DDO122" s="38"/>
      <c r="DDP122" s="38"/>
      <c r="DDQ122" s="38"/>
      <c r="DDR122" s="38"/>
      <c r="DDS122" s="38"/>
      <c r="DDT122" s="38"/>
      <c r="DDU122" s="38"/>
      <c r="DDV122" s="38"/>
      <c r="DDW122" s="38"/>
      <c r="DDX122" s="38"/>
      <c r="DDY122" s="38"/>
      <c r="DDZ122" s="38"/>
      <c r="DEA122" s="38"/>
      <c r="DEB122" s="38"/>
      <c r="DEC122" s="38"/>
      <c r="DED122" s="38"/>
      <c r="DEE122" s="38"/>
      <c r="DEF122" s="38"/>
      <c r="DEG122" s="38"/>
      <c r="DEH122" s="38"/>
      <c r="DEI122" s="38"/>
      <c r="DEJ122" s="38"/>
      <c r="DEK122" s="38"/>
      <c r="DEL122" s="38"/>
      <c r="DEM122" s="38"/>
      <c r="DEN122" s="38"/>
      <c r="DEO122" s="38"/>
      <c r="DEP122" s="38"/>
      <c r="DEQ122" s="38"/>
      <c r="DER122" s="38"/>
      <c r="DES122" s="38"/>
      <c r="DET122" s="38"/>
      <c r="DEU122" s="38"/>
      <c r="DEV122" s="38"/>
      <c r="DEW122" s="38"/>
      <c r="DEX122" s="38"/>
      <c r="DEY122" s="38"/>
      <c r="DEZ122" s="38"/>
      <c r="DFA122" s="38"/>
      <c r="DFB122" s="38"/>
      <c r="DFC122" s="38"/>
      <c r="DFD122" s="38"/>
      <c r="DFE122" s="38"/>
      <c r="DFF122" s="38"/>
      <c r="DFG122" s="38"/>
      <c r="DFH122" s="38"/>
      <c r="DFI122" s="38"/>
      <c r="DFJ122" s="38"/>
      <c r="DFK122" s="38"/>
      <c r="DFL122" s="38"/>
      <c r="DFM122" s="38"/>
      <c r="DFN122" s="38"/>
      <c r="DFO122" s="38"/>
      <c r="DFP122" s="38"/>
      <c r="DFQ122" s="38"/>
      <c r="DFR122" s="38"/>
      <c r="DFS122" s="38"/>
      <c r="DFT122" s="38"/>
      <c r="DFU122" s="38"/>
      <c r="DFV122" s="38"/>
      <c r="DFW122" s="38"/>
      <c r="DFX122" s="38"/>
      <c r="DFY122" s="38"/>
      <c r="DFZ122" s="38"/>
      <c r="DGA122" s="38"/>
      <c r="DGB122" s="38"/>
      <c r="DGC122" s="38"/>
      <c r="DGD122" s="38"/>
      <c r="DGE122" s="38"/>
      <c r="DGF122" s="38"/>
      <c r="DGG122" s="38"/>
      <c r="DGH122" s="38"/>
      <c r="DGI122" s="38"/>
      <c r="DGJ122" s="38"/>
      <c r="DGK122" s="38"/>
      <c r="DGL122" s="38"/>
      <c r="DGM122" s="38"/>
      <c r="DGN122" s="38"/>
      <c r="DGO122" s="38"/>
      <c r="DGP122" s="38"/>
      <c r="DGQ122" s="38"/>
      <c r="DGR122" s="38"/>
      <c r="DGS122" s="38"/>
      <c r="DGT122" s="38"/>
      <c r="DGU122" s="38"/>
      <c r="DGV122" s="38"/>
      <c r="DGW122" s="38"/>
      <c r="DGX122" s="38"/>
      <c r="DGY122" s="38"/>
      <c r="DGZ122" s="38"/>
      <c r="DHA122" s="38"/>
      <c r="DHB122" s="38"/>
      <c r="DHC122" s="38"/>
      <c r="DHD122" s="38"/>
      <c r="DHE122" s="38"/>
      <c r="DHF122" s="38"/>
      <c r="DHG122" s="38"/>
      <c r="DHH122" s="38"/>
      <c r="DHI122" s="38"/>
      <c r="DHJ122" s="38"/>
      <c r="DHK122" s="38"/>
      <c r="DHL122" s="38"/>
      <c r="DHM122" s="38"/>
      <c r="DHN122" s="38"/>
      <c r="DHO122" s="38"/>
      <c r="DHP122" s="38"/>
      <c r="DHQ122" s="38"/>
      <c r="DHR122" s="38"/>
      <c r="DHS122" s="38"/>
      <c r="DHT122" s="38"/>
      <c r="DHU122" s="38"/>
      <c r="DHV122" s="38"/>
      <c r="DHW122" s="38"/>
      <c r="DHX122" s="38"/>
      <c r="DHY122" s="38"/>
      <c r="DHZ122" s="38"/>
      <c r="DIA122" s="38"/>
      <c r="DIB122" s="38"/>
      <c r="DIC122" s="38"/>
      <c r="DID122" s="38"/>
      <c r="DIE122" s="38"/>
      <c r="DIF122" s="38"/>
      <c r="DIG122" s="38"/>
      <c r="DIH122" s="38"/>
      <c r="DII122" s="38"/>
      <c r="DIJ122" s="38"/>
      <c r="DIK122" s="38"/>
      <c r="DIL122" s="38"/>
      <c r="DIM122" s="38"/>
      <c r="DIN122" s="38"/>
      <c r="DIO122" s="38"/>
      <c r="DIP122" s="38"/>
      <c r="DIQ122" s="38"/>
      <c r="DIR122" s="38"/>
      <c r="DIS122" s="38"/>
      <c r="DIT122" s="38"/>
      <c r="DIU122" s="38"/>
      <c r="DIV122" s="38"/>
      <c r="DIW122" s="38"/>
      <c r="DIX122" s="38"/>
      <c r="DIY122" s="38"/>
      <c r="DIZ122" s="38"/>
      <c r="DJA122" s="38"/>
      <c r="DJB122" s="38"/>
      <c r="DJC122" s="38"/>
      <c r="DJD122" s="38"/>
      <c r="DJE122" s="38"/>
      <c r="DJF122" s="38"/>
      <c r="DJG122" s="38"/>
      <c r="DJH122" s="38"/>
      <c r="DJI122" s="38"/>
      <c r="DJJ122" s="38"/>
      <c r="DJK122" s="38"/>
      <c r="DJL122" s="38"/>
      <c r="DJM122" s="38"/>
      <c r="DJN122" s="38"/>
      <c r="DJO122" s="38"/>
      <c r="DJP122" s="38"/>
      <c r="DJQ122" s="38"/>
      <c r="DJR122" s="38"/>
      <c r="DJS122" s="38"/>
      <c r="DJT122" s="38"/>
      <c r="DJU122" s="38"/>
      <c r="DJV122" s="38"/>
      <c r="DJW122" s="38"/>
      <c r="DJX122" s="38"/>
      <c r="DJY122" s="38"/>
      <c r="DJZ122" s="38"/>
      <c r="DKA122" s="38"/>
      <c r="DKB122" s="38"/>
      <c r="DKC122" s="38"/>
      <c r="DKD122" s="38"/>
      <c r="DKE122" s="38"/>
      <c r="DKF122" s="38"/>
      <c r="DKG122" s="38"/>
      <c r="DKH122" s="38"/>
      <c r="DKI122" s="38"/>
      <c r="DKJ122" s="38"/>
      <c r="DKK122" s="38"/>
      <c r="DKL122" s="38"/>
      <c r="DKM122" s="38"/>
      <c r="DKN122" s="38"/>
      <c r="DKO122" s="38"/>
      <c r="DKP122" s="38"/>
      <c r="DKQ122" s="38"/>
      <c r="DKR122" s="38"/>
      <c r="DKS122" s="38"/>
      <c r="DKT122" s="38"/>
      <c r="DKU122" s="38"/>
      <c r="DKV122" s="38"/>
      <c r="DKW122" s="38"/>
      <c r="DKX122" s="38"/>
      <c r="DKY122" s="38"/>
      <c r="DKZ122" s="38"/>
      <c r="DLA122" s="38"/>
      <c r="DLB122" s="38"/>
      <c r="DLC122" s="38"/>
      <c r="DLD122" s="38"/>
      <c r="DLE122" s="38"/>
      <c r="DLF122" s="38"/>
      <c r="DLG122" s="38"/>
      <c r="DLH122" s="38"/>
      <c r="DLI122" s="38"/>
      <c r="DLJ122" s="38"/>
      <c r="DLK122" s="38"/>
      <c r="DLL122" s="38"/>
      <c r="DLM122" s="38"/>
      <c r="DLN122" s="38"/>
      <c r="DLO122" s="38"/>
      <c r="DLP122" s="38"/>
      <c r="DLQ122" s="38"/>
      <c r="DLR122" s="38"/>
      <c r="DLS122" s="38"/>
      <c r="DLT122" s="38"/>
      <c r="DLU122" s="38"/>
      <c r="DLV122" s="38"/>
      <c r="DLW122" s="38"/>
      <c r="DLX122" s="38"/>
      <c r="DLY122" s="38"/>
      <c r="DLZ122" s="38"/>
      <c r="DMA122" s="38"/>
      <c r="DMB122" s="38"/>
      <c r="DMC122" s="38"/>
      <c r="DMD122" s="38"/>
      <c r="DME122" s="38"/>
      <c r="DMF122" s="38"/>
      <c r="DMG122" s="38"/>
      <c r="DMH122" s="38"/>
      <c r="DMI122" s="38"/>
      <c r="DMJ122" s="38"/>
      <c r="DMK122" s="38"/>
      <c r="DML122" s="38"/>
      <c r="DMM122" s="38"/>
      <c r="DMN122" s="38"/>
      <c r="DMO122" s="38"/>
      <c r="DMP122" s="38"/>
      <c r="DMQ122" s="38"/>
      <c r="DMR122" s="38"/>
      <c r="DMS122" s="38"/>
      <c r="DMT122" s="38"/>
      <c r="DMU122" s="38"/>
      <c r="DMV122" s="38"/>
      <c r="DMW122" s="38"/>
      <c r="DMX122" s="38"/>
      <c r="DMY122" s="38"/>
      <c r="DMZ122" s="38"/>
      <c r="DNA122" s="38"/>
      <c r="DNB122" s="38"/>
      <c r="DNC122" s="38"/>
      <c r="DND122" s="38"/>
      <c r="DNE122" s="38"/>
      <c r="DNF122" s="38"/>
      <c r="DNG122" s="38"/>
      <c r="DNH122" s="38"/>
      <c r="DNI122" s="38"/>
      <c r="DNJ122" s="38"/>
      <c r="DNK122" s="38"/>
      <c r="DNL122" s="38"/>
      <c r="DNM122" s="38"/>
      <c r="DNN122" s="38"/>
      <c r="DNO122" s="38"/>
      <c r="DNP122" s="38"/>
      <c r="DNQ122" s="38"/>
      <c r="DNR122" s="38"/>
      <c r="DNS122" s="38"/>
      <c r="DNT122" s="38"/>
      <c r="DNU122" s="38"/>
      <c r="DNV122" s="38"/>
      <c r="DNW122" s="38"/>
      <c r="DNX122" s="38"/>
      <c r="DNY122" s="38"/>
      <c r="DNZ122" s="38"/>
      <c r="DOA122" s="38"/>
      <c r="DOB122" s="38"/>
      <c r="DOC122" s="38"/>
      <c r="DOD122" s="38"/>
      <c r="DOE122" s="38"/>
      <c r="DOF122" s="38"/>
      <c r="DOG122" s="38"/>
      <c r="DOH122" s="38"/>
      <c r="DOI122" s="38"/>
      <c r="DOJ122" s="38"/>
      <c r="DOK122" s="38"/>
      <c r="DOL122" s="38"/>
      <c r="DOM122" s="38"/>
      <c r="DON122" s="38"/>
      <c r="DOO122" s="38"/>
      <c r="DOP122" s="38"/>
      <c r="DOQ122" s="38"/>
      <c r="DOR122" s="38"/>
      <c r="DOS122" s="38"/>
      <c r="DOT122" s="38"/>
      <c r="DOU122" s="38"/>
      <c r="DOV122" s="38"/>
      <c r="DOW122" s="38"/>
      <c r="DOX122" s="38"/>
      <c r="DOY122" s="38"/>
      <c r="DOZ122" s="38"/>
      <c r="DPA122" s="38"/>
      <c r="DPB122" s="38"/>
      <c r="DPC122" s="38"/>
      <c r="DPD122" s="38"/>
      <c r="DPE122" s="38"/>
      <c r="DPF122" s="38"/>
      <c r="DPG122" s="38"/>
      <c r="DPH122" s="38"/>
      <c r="DPI122" s="38"/>
      <c r="DPJ122" s="38"/>
      <c r="DPK122" s="38"/>
      <c r="DPL122" s="38"/>
      <c r="DPM122" s="38"/>
      <c r="DPN122" s="38"/>
      <c r="DPO122" s="38"/>
      <c r="DPP122" s="38"/>
      <c r="DPQ122" s="38"/>
      <c r="DPR122" s="38"/>
      <c r="DPS122" s="38"/>
      <c r="DPT122" s="38"/>
      <c r="DPU122" s="38"/>
      <c r="DPV122" s="38"/>
      <c r="DPW122" s="38"/>
      <c r="DPX122" s="38"/>
      <c r="DPY122" s="38"/>
      <c r="DPZ122" s="38"/>
      <c r="DQA122" s="38"/>
      <c r="DQB122" s="38"/>
      <c r="DQC122" s="38"/>
      <c r="DQD122" s="38"/>
      <c r="DQE122" s="38"/>
      <c r="DQF122" s="38"/>
      <c r="DQG122" s="38"/>
      <c r="DQH122" s="38"/>
      <c r="DQI122" s="38"/>
      <c r="DQJ122" s="38"/>
      <c r="DQK122" s="38"/>
      <c r="DQL122" s="38"/>
      <c r="DQM122" s="38"/>
      <c r="DQN122" s="38"/>
      <c r="DQO122" s="38"/>
      <c r="DQP122" s="38"/>
      <c r="DQQ122" s="38"/>
      <c r="DQR122" s="38"/>
      <c r="DQS122" s="38"/>
      <c r="DQT122" s="38"/>
      <c r="DQU122" s="38"/>
      <c r="DQV122" s="38"/>
      <c r="DQW122" s="38"/>
      <c r="DQX122" s="38"/>
      <c r="DQY122" s="38"/>
      <c r="DQZ122" s="38"/>
      <c r="DRA122" s="38"/>
      <c r="DRB122" s="38"/>
      <c r="DRC122" s="38"/>
      <c r="DRD122" s="38"/>
      <c r="DRE122" s="38"/>
      <c r="DRF122" s="38"/>
      <c r="DRG122" s="38"/>
      <c r="DRH122" s="38"/>
      <c r="DRI122" s="38"/>
      <c r="DRJ122" s="38"/>
      <c r="DRK122" s="38"/>
      <c r="DRL122" s="38"/>
      <c r="DRM122" s="38"/>
      <c r="DRN122" s="38"/>
      <c r="DRO122" s="38"/>
      <c r="DRP122" s="38"/>
      <c r="DRQ122" s="38"/>
      <c r="DRR122" s="38"/>
      <c r="DRS122" s="38"/>
      <c r="DRT122" s="38"/>
      <c r="DRU122" s="38"/>
      <c r="DRV122" s="38"/>
      <c r="DRW122" s="38"/>
      <c r="DRX122" s="38"/>
      <c r="DRY122" s="38"/>
      <c r="DRZ122" s="38"/>
      <c r="DSA122" s="38"/>
      <c r="DSB122" s="38"/>
      <c r="DSC122" s="38"/>
      <c r="DSD122" s="38"/>
      <c r="DSE122" s="38"/>
      <c r="DSF122" s="38"/>
      <c r="DSG122" s="38"/>
      <c r="DSH122" s="38"/>
      <c r="DSI122" s="38"/>
      <c r="DSJ122" s="38"/>
      <c r="DSK122" s="38"/>
      <c r="DSL122" s="38"/>
      <c r="DSM122" s="38"/>
      <c r="DSN122" s="38"/>
      <c r="DSO122" s="38"/>
      <c r="DSP122" s="38"/>
      <c r="DSQ122" s="38"/>
      <c r="DSR122" s="38"/>
      <c r="DSS122" s="38"/>
      <c r="DST122" s="38"/>
      <c r="DSU122" s="38"/>
      <c r="DSV122" s="38"/>
      <c r="DSW122" s="38"/>
      <c r="DSX122" s="38"/>
      <c r="DSY122" s="38"/>
      <c r="DSZ122" s="38"/>
      <c r="DTA122" s="38"/>
      <c r="DTB122" s="38"/>
      <c r="DTC122" s="38"/>
      <c r="DTD122" s="38"/>
      <c r="DTE122" s="38"/>
      <c r="DTF122" s="38"/>
      <c r="DTG122" s="38"/>
      <c r="DTH122" s="38"/>
      <c r="DTI122" s="38"/>
      <c r="DTJ122" s="38"/>
      <c r="DTK122" s="38"/>
      <c r="DTL122" s="38"/>
      <c r="DTM122" s="38"/>
      <c r="DTN122" s="38"/>
      <c r="DTO122" s="38"/>
      <c r="DTP122" s="38"/>
      <c r="DTQ122" s="38"/>
      <c r="DTR122" s="38"/>
      <c r="DTS122" s="38"/>
      <c r="DTT122" s="38"/>
      <c r="DTU122" s="38"/>
      <c r="DTV122" s="38"/>
      <c r="DTW122" s="38"/>
      <c r="DTX122" s="38"/>
      <c r="DTY122" s="38"/>
      <c r="DTZ122" s="38"/>
      <c r="DUA122" s="38"/>
      <c r="DUB122" s="38"/>
      <c r="DUC122" s="38"/>
      <c r="DUD122" s="38"/>
      <c r="DUE122" s="38"/>
      <c r="DUF122" s="38"/>
      <c r="DUG122" s="38"/>
      <c r="DUH122" s="38"/>
      <c r="DUI122" s="38"/>
      <c r="DUJ122" s="38"/>
      <c r="DUK122" s="38"/>
      <c r="DUL122" s="38"/>
      <c r="DUM122" s="38"/>
      <c r="DUN122" s="38"/>
      <c r="DUO122" s="38"/>
      <c r="DUP122" s="38"/>
      <c r="DUQ122" s="38"/>
      <c r="DUR122" s="38"/>
      <c r="DUS122" s="38"/>
      <c r="DUT122" s="38"/>
      <c r="DUU122" s="38"/>
      <c r="DUV122" s="38"/>
      <c r="DUW122" s="38"/>
      <c r="DUX122" s="38"/>
      <c r="DUY122" s="38"/>
      <c r="DUZ122" s="38"/>
      <c r="DVA122" s="38"/>
      <c r="DVB122" s="38"/>
      <c r="DVC122" s="38"/>
      <c r="DVD122" s="38"/>
      <c r="DVE122" s="38"/>
      <c r="DVF122" s="38"/>
      <c r="DVG122" s="38"/>
      <c r="DVH122" s="38"/>
      <c r="DVI122" s="38"/>
      <c r="DVJ122" s="38"/>
      <c r="DVK122" s="38"/>
      <c r="DVL122" s="38"/>
      <c r="DVM122" s="38"/>
      <c r="DVN122" s="38"/>
      <c r="DVO122" s="38"/>
      <c r="DVP122" s="38"/>
      <c r="DVQ122" s="38"/>
      <c r="DVR122" s="38"/>
      <c r="DVS122" s="38"/>
      <c r="DVT122" s="38"/>
      <c r="DVU122" s="38"/>
      <c r="DVV122" s="38"/>
      <c r="DVW122" s="38"/>
      <c r="DVX122" s="38"/>
      <c r="DVY122" s="38"/>
      <c r="DVZ122" s="38"/>
      <c r="DWA122" s="38"/>
      <c r="DWB122" s="38"/>
      <c r="DWC122" s="38"/>
      <c r="DWD122" s="38"/>
      <c r="DWE122" s="38"/>
      <c r="DWF122" s="38"/>
      <c r="DWG122" s="38"/>
      <c r="DWH122" s="38"/>
      <c r="DWI122" s="38"/>
      <c r="DWJ122" s="38"/>
      <c r="DWK122" s="38"/>
      <c r="DWL122" s="38"/>
      <c r="DWM122" s="38"/>
      <c r="DWN122" s="38"/>
      <c r="DWO122" s="38"/>
      <c r="DWP122" s="38"/>
      <c r="DWQ122" s="38"/>
      <c r="DWR122" s="38"/>
      <c r="DWS122" s="38"/>
      <c r="DWT122" s="38"/>
      <c r="DWU122" s="38"/>
      <c r="DWV122" s="38"/>
      <c r="DWW122" s="38"/>
      <c r="DWX122" s="38"/>
      <c r="DWY122" s="38"/>
      <c r="DWZ122" s="38"/>
      <c r="DXA122" s="38"/>
      <c r="DXB122" s="38"/>
      <c r="DXC122" s="38"/>
      <c r="DXD122" s="38"/>
      <c r="DXE122" s="38"/>
      <c r="DXF122" s="38"/>
      <c r="DXG122" s="38"/>
      <c r="DXH122" s="38"/>
      <c r="DXI122" s="38"/>
      <c r="DXJ122" s="38"/>
      <c r="DXK122" s="38"/>
      <c r="DXL122" s="38"/>
      <c r="DXM122" s="38"/>
      <c r="DXN122" s="38"/>
      <c r="DXO122" s="38"/>
      <c r="DXP122" s="38"/>
      <c r="DXQ122" s="38"/>
      <c r="DXR122" s="38"/>
      <c r="DXS122" s="38"/>
      <c r="DXT122" s="38"/>
      <c r="DXU122" s="38"/>
      <c r="DXV122" s="38"/>
      <c r="DXW122" s="38"/>
      <c r="DXX122" s="38"/>
      <c r="DXY122" s="38"/>
      <c r="DXZ122" s="38"/>
      <c r="DYA122" s="38"/>
      <c r="DYB122" s="38"/>
      <c r="DYC122" s="38"/>
      <c r="DYD122" s="38"/>
      <c r="DYE122" s="38"/>
      <c r="DYF122" s="38"/>
      <c r="DYG122" s="38"/>
      <c r="DYH122" s="38"/>
      <c r="DYI122" s="38"/>
      <c r="DYJ122" s="38"/>
      <c r="DYK122" s="38"/>
      <c r="DYL122" s="38"/>
      <c r="DYM122" s="38"/>
      <c r="DYN122" s="38"/>
      <c r="DYO122" s="38"/>
      <c r="DYP122" s="38"/>
      <c r="DYQ122" s="38"/>
      <c r="DYR122" s="38"/>
      <c r="DYS122" s="38"/>
      <c r="DYT122" s="38"/>
      <c r="DYU122" s="38"/>
      <c r="DYV122" s="38"/>
      <c r="DYW122" s="38"/>
      <c r="DYX122" s="38"/>
      <c r="DYY122" s="38"/>
      <c r="DYZ122" s="38"/>
      <c r="DZA122" s="38"/>
      <c r="DZB122" s="38"/>
      <c r="DZC122" s="38"/>
      <c r="DZD122" s="38"/>
      <c r="DZE122" s="38"/>
      <c r="DZF122" s="38"/>
      <c r="DZG122" s="38"/>
      <c r="DZH122" s="38"/>
      <c r="DZI122" s="38"/>
      <c r="DZJ122" s="38"/>
      <c r="DZK122" s="38"/>
      <c r="DZL122" s="38"/>
      <c r="DZM122" s="38"/>
      <c r="DZN122" s="38"/>
      <c r="DZO122" s="38"/>
      <c r="DZP122" s="38"/>
      <c r="DZQ122" s="38"/>
      <c r="DZR122" s="38"/>
      <c r="DZS122" s="38"/>
      <c r="DZT122" s="38"/>
      <c r="DZU122" s="38"/>
      <c r="DZV122" s="38"/>
      <c r="DZW122" s="38"/>
      <c r="DZX122" s="38"/>
      <c r="DZY122" s="38"/>
      <c r="DZZ122" s="38"/>
      <c r="EAA122" s="38"/>
      <c r="EAB122" s="38"/>
      <c r="EAC122" s="38"/>
      <c r="EAD122" s="38"/>
      <c r="EAE122" s="38"/>
      <c r="EAF122" s="38"/>
      <c r="EAG122" s="38"/>
      <c r="EAH122" s="38"/>
      <c r="EAI122" s="38"/>
      <c r="EAJ122" s="38"/>
      <c r="EAK122" s="38"/>
      <c r="EAL122" s="38"/>
      <c r="EAM122" s="38"/>
      <c r="EAN122" s="38"/>
      <c r="EAO122" s="38"/>
      <c r="EAP122" s="38"/>
      <c r="EAQ122" s="38"/>
      <c r="EAR122" s="38"/>
      <c r="EAS122" s="38"/>
      <c r="EAT122" s="38"/>
      <c r="EAU122" s="38"/>
      <c r="EAV122" s="38"/>
      <c r="EAW122" s="38"/>
      <c r="EAX122" s="38"/>
      <c r="EAY122" s="38"/>
      <c r="EAZ122" s="38"/>
      <c r="EBA122" s="38"/>
      <c r="EBB122" s="38"/>
      <c r="EBC122" s="38"/>
      <c r="EBD122" s="38"/>
      <c r="EBE122" s="38"/>
      <c r="EBF122" s="38"/>
      <c r="EBG122" s="38"/>
      <c r="EBH122" s="38"/>
      <c r="EBI122" s="38"/>
      <c r="EBJ122" s="38"/>
      <c r="EBK122" s="38"/>
      <c r="EBL122" s="38"/>
      <c r="EBM122" s="38"/>
      <c r="EBN122" s="38"/>
      <c r="EBO122" s="38"/>
      <c r="EBP122" s="38"/>
      <c r="EBQ122" s="38"/>
      <c r="EBR122" s="38"/>
      <c r="EBS122" s="38"/>
      <c r="EBT122" s="38"/>
      <c r="EBU122" s="38"/>
      <c r="EBV122" s="38"/>
      <c r="EBW122" s="38"/>
      <c r="EBX122" s="38"/>
      <c r="EBY122" s="38"/>
      <c r="EBZ122" s="38"/>
      <c r="ECA122" s="38"/>
      <c r="ECB122" s="38"/>
      <c r="ECC122" s="38"/>
      <c r="ECD122" s="38"/>
      <c r="ECE122" s="38"/>
      <c r="ECF122" s="38"/>
      <c r="ECG122" s="38"/>
      <c r="ECH122" s="38"/>
      <c r="ECI122" s="38"/>
      <c r="ECJ122" s="38"/>
      <c r="ECK122" s="38"/>
      <c r="ECL122" s="38"/>
      <c r="ECM122" s="38"/>
      <c r="ECN122" s="38"/>
      <c r="ECO122" s="38"/>
      <c r="ECP122" s="38"/>
      <c r="ECQ122" s="38"/>
      <c r="ECR122" s="38"/>
      <c r="ECS122" s="38"/>
      <c r="ECT122" s="38"/>
      <c r="ECU122" s="38"/>
      <c r="ECV122" s="38"/>
      <c r="ECW122" s="38"/>
      <c r="ECX122" s="38"/>
      <c r="ECY122" s="38"/>
      <c r="ECZ122" s="38"/>
      <c r="EDA122" s="38"/>
      <c r="EDB122" s="38"/>
      <c r="EDC122" s="38"/>
      <c r="EDD122" s="38"/>
      <c r="EDE122" s="38"/>
      <c r="EDF122" s="38"/>
      <c r="EDG122" s="38"/>
      <c r="EDH122" s="38"/>
      <c r="EDI122" s="38"/>
      <c r="EDJ122" s="38"/>
      <c r="EDK122" s="38"/>
      <c r="EDL122" s="38"/>
      <c r="EDM122" s="38"/>
      <c r="EDN122" s="38"/>
      <c r="EDO122" s="38"/>
      <c r="EDP122" s="38"/>
      <c r="EDQ122" s="38"/>
      <c r="EDR122" s="38"/>
      <c r="EDS122" s="38"/>
      <c r="EDT122" s="38"/>
      <c r="EDU122" s="38"/>
      <c r="EDV122" s="38"/>
      <c r="EDW122" s="38"/>
      <c r="EDX122" s="38"/>
      <c r="EDY122" s="38"/>
      <c r="EDZ122" s="38"/>
      <c r="EEA122" s="38"/>
      <c r="EEB122" s="38"/>
      <c r="EEC122" s="38"/>
      <c r="EED122" s="38"/>
      <c r="EEE122" s="38"/>
      <c r="EEF122" s="38"/>
      <c r="EEG122" s="38"/>
      <c r="EEH122" s="38"/>
      <c r="EEI122" s="38"/>
      <c r="EEJ122" s="38"/>
      <c r="EEK122" s="38"/>
      <c r="EEL122" s="38"/>
      <c r="EEM122" s="38"/>
      <c r="EEN122" s="38"/>
      <c r="EEO122" s="38"/>
      <c r="EEP122" s="38"/>
      <c r="EEQ122" s="38"/>
      <c r="EER122" s="38"/>
      <c r="EES122" s="38"/>
      <c r="EET122" s="38"/>
      <c r="EEU122" s="38"/>
      <c r="EEV122" s="38"/>
      <c r="EEW122" s="38"/>
      <c r="EEX122" s="38"/>
      <c r="EEY122" s="38"/>
      <c r="EEZ122" s="38"/>
      <c r="EFA122" s="38"/>
      <c r="EFB122" s="38"/>
      <c r="EFC122" s="38"/>
      <c r="EFD122" s="38"/>
      <c r="EFE122" s="38"/>
      <c r="EFF122" s="38"/>
      <c r="EFG122" s="38"/>
      <c r="EFH122" s="38"/>
      <c r="EFI122" s="38"/>
      <c r="EFJ122" s="38"/>
      <c r="EFK122" s="38"/>
      <c r="EFL122" s="38"/>
      <c r="EFM122" s="38"/>
      <c r="EFN122" s="38"/>
      <c r="EFO122" s="38"/>
      <c r="EFP122" s="38"/>
      <c r="EFQ122" s="38"/>
      <c r="EFR122" s="38"/>
      <c r="EFS122" s="38"/>
      <c r="EFT122" s="38"/>
      <c r="EFU122" s="38"/>
      <c r="EFV122" s="38"/>
      <c r="EFW122" s="38"/>
      <c r="EFX122" s="38"/>
      <c r="EFY122" s="38"/>
      <c r="EFZ122" s="38"/>
      <c r="EGA122" s="38"/>
      <c r="EGB122" s="38"/>
      <c r="EGC122" s="38"/>
      <c r="EGD122" s="38"/>
      <c r="EGE122" s="38"/>
      <c r="EGF122" s="38"/>
      <c r="EGG122" s="38"/>
      <c r="EGH122" s="38"/>
      <c r="EGI122" s="38"/>
      <c r="EGJ122" s="38"/>
      <c r="EGK122" s="38"/>
      <c r="EGL122" s="38"/>
      <c r="EGM122" s="38"/>
      <c r="EGN122" s="38"/>
      <c r="EGO122" s="38"/>
      <c r="EGP122" s="38"/>
      <c r="EGQ122" s="38"/>
      <c r="EGR122" s="38"/>
      <c r="EGS122" s="38"/>
      <c r="EGT122" s="38"/>
      <c r="EGU122" s="38"/>
      <c r="EGV122" s="38"/>
      <c r="EGW122" s="38"/>
      <c r="EGX122" s="38"/>
      <c r="EGY122" s="38"/>
      <c r="EGZ122" s="38"/>
      <c r="EHA122" s="38"/>
      <c r="EHB122" s="38"/>
      <c r="EHC122" s="38"/>
      <c r="EHD122" s="38"/>
      <c r="EHE122" s="38"/>
      <c r="EHF122" s="38"/>
      <c r="EHG122" s="38"/>
      <c r="EHH122" s="38"/>
      <c r="EHI122" s="38"/>
      <c r="EHJ122" s="38"/>
      <c r="EHK122" s="38"/>
      <c r="EHL122" s="38"/>
      <c r="EHM122" s="38"/>
      <c r="EHN122" s="38"/>
      <c r="EHO122" s="38"/>
      <c r="EHP122" s="38"/>
      <c r="EHQ122" s="38"/>
      <c r="EHR122" s="38"/>
      <c r="EHS122" s="38"/>
      <c r="EHT122" s="38"/>
      <c r="EHU122" s="38"/>
      <c r="EHV122" s="38"/>
      <c r="EHW122" s="38"/>
      <c r="EHX122" s="38"/>
      <c r="EHY122" s="38"/>
      <c r="EHZ122" s="38"/>
      <c r="EIA122" s="38"/>
      <c r="EIB122" s="38"/>
      <c r="EIC122" s="38"/>
      <c r="EID122" s="38"/>
      <c r="EIE122" s="38"/>
      <c r="EIF122" s="38"/>
      <c r="EIG122" s="38"/>
      <c r="EIH122" s="38"/>
      <c r="EII122" s="38"/>
      <c r="EIJ122" s="38"/>
      <c r="EIK122" s="38"/>
      <c r="EIL122" s="38"/>
      <c r="EIM122" s="38"/>
      <c r="EIN122" s="38"/>
      <c r="EIO122" s="38"/>
      <c r="EIP122" s="38"/>
      <c r="EIQ122" s="38"/>
      <c r="EIR122" s="38"/>
      <c r="EIS122" s="38"/>
      <c r="EIT122" s="38"/>
      <c r="EIU122" s="38"/>
      <c r="EIV122" s="38"/>
      <c r="EIW122" s="38"/>
      <c r="EIX122" s="38"/>
      <c r="EIY122" s="38"/>
      <c r="EIZ122" s="38"/>
      <c r="EJA122" s="38"/>
      <c r="EJB122" s="38"/>
      <c r="EJC122" s="38"/>
      <c r="EJD122" s="38"/>
      <c r="EJE122" s="38"/>
      <c r="EJF122" s="38"/>
      <c r="EJG122" s="38"/>
      <c r="EJH122" s="38"/>
      <c r="EJI122" s="38"/>
      <c r="EJJ122" s="38"/>
      <c r="EJK122" s="38"/>
      <c r="EJL122" s="38"/>
      <c r="EJM122" s="38"/>
      <c r="EJN122" s="38"/>
      <c r="EJO122" s="38"/>
      <c r="EJP122" s="38"/>
      <c r="EJQ122" s="38"/>
      <c r="EJR122" s="38"/>
      <c r="EJS122" s="38"/>
      <c r="EJT122" s="38"/>
      <c r="EJU122" s="38"/>
      <c r="EJV122" s="38"/>
      <c r="EJW122" s="38"/>
      <c r="EJX122" s="38"/>
      <c r="EJY122" s="38"/>
      <c r="EJZ122" s="38"/>
      <c r="EKA122" s="38"/>
      <c r="EKB122" s="38"/>
      <c r="EKC122" s="38"/>
      <c r="EKD122" s="38"/>
      <c r="EKE122" s="38"/>
      <c r="EKF122" s="38"/>
      <c r="EKG122" s="38"/>
      <c r="EKH122" s="38"/>
      <c r="EKI122" s="38"/>
      <c r="EKJ122" s="38"/>
      <c r="EKK122" s="38"/>
      <c r="EKL122" s="38"/>
      <c r="EKM122" s="38"/>
      <c r="EKN122" s="38"/>
      <c r="EKO122" s="38"/>
      <c r="EKP122" s="38"/>
      <c r="EKQ122" s="38"/>
      <c r="EKR122" s="38"/>
      <c r="EKS122" s="38"/>
      <c r="EKT122" s="38"/>
      <c r="EKU122" s="38"/>
      <c r="EKV122" s="38"/>
      <c r="EKW122" s="38"/>
      <c r="EKX122" s="38"/>
      <c r="EKY122" s="38"/>
      <c r="EKZ122" s="38"/>
      <c r="ELA122" s="38"/>
      <c r="ELB122" s="38"/>
      <c r="ELC122" s="38"/>
      <c r="ELD122" s="38"/>
      <c r="ELE122" s="38"/>
      <c r="ELF122" s="38"/>
      <c r="ELG122" s="38"/>
      <c r="ELH122" s="38"/>
      <c r="ELI122" s="38"/>
      <c r="ELJ122" s="38"/>
      <c r="ELK122" s="38"/>
      <c r="ELL122" s="38"/>
      <c r="ELM122" s="38"/>
      <c r="ELN122" s="38"/>
      <c r="ELO122" s="38"/>
      <c r="ELP122" s="38"/>
      <c r="ELQ122" s="38"/>
      <c r="ELR122" s="38"/>
      <c r="ELS122" s="38"/>
      <c r="ELT122" s="38"/>
      <c r="ELU122" s="38"/>
      <c r="ELV122" s="38"/>
      <c r="ELW122" s="38"/>
      <c r="ELX122" s="38"/>
      <c r="ELY122" s="38"/>
      <c r="ELZ122" s="38"/>
      <c r="EMA122" s="38"/>
      <c r="EMB122" s="38"/>
      <c r="EMC122" s="38"/>
      <c r="EMD122" s="38"/>
      <c r="EME122" s="38"/>
      <c r="EMF122" s="38"/>
      <c r="EMG122" s="38"/>
      <c r="EMH122" s="38"/>
      <c r="EMI122" s="38"/>
      <c r="EMJ122" s="38"/>
      <c r="EMK122" s="38"/>
      <c r="EML122" s="38"/>
      <c r="EMM122" s="38"/>
      <c r="EMN122" s="38"/>
      <c r="EMO122" s="38"/>
      <c r="EMP122" s="38"/>
      <c r="EMQ122" s="38"/>
      <c r="EMR122" s="38"/>
      <c r="EMS122" s="38"/>
      <c r="EMT122" s="38"/>
      <c r="EMU122" s="38"/>
      <c r="EMV122" s="38"/>
      <c r="EMW122" s="38"/>
      <c r="EMX122" s="38"/>
      <c r="EMY122" s="38"/>
      <c r="EMZ122" s="38"/>
      <c r="ENA122" s="38"/>
      <c r="ENB122" s="38"/>
      <c r="ENC122" s="38"/>
      <c r="END122" s="38"/>
      <c r="ENE122" s="38"/>
      <c r="ENF122" s="38"/>
      <c r="ENG122" s="38"/>
      <c r="ENH122" s="38"/>
      <c r="ENI122" s="38"/>
      <c r="ENJ122" s="38"/>
      <c r="ENK122" s="38"/>
      <c r="ENL122" s="38"/>
      <c r="ENM122" s="38"/>
      <c r="ENN122" s="38"/>
      <c r="ENO122" s="38"/>
      <c r="ENP122" s="38"/>
      <c r="ENQ122" s="38"/>
      <c r="ENR122" s="38"/>
      <c r="ENS122" s="38"/>
      <c r="ENT122" s="38"/>
      <c r="ENU122" s="38"/>
      <c r="ENV122" s="38"/>
      <c r="ENW122" s="38"/>
      <c r="ENX122" s="38"/>
      <c r="ENY122" s="38"/>
      <c r="ENZ122" s="38"/>
      <c r="EOA122" s="38"/>
      <c r="EOB122" s="38"/>
      <c r="EOC122" s="38"/>
      <c r="EOD122" s="38"/>
      <c r="EOE122" s="38"/>
      <c r="EOF122" s="38"/>
      <c r="EOG122" s="38"/>
      <c r="EOH122" s="38"/>
      <c r="EOI122" s="38"/>
      <c r="EOJ122" s="38"/>
      <c r="EOK122" s="38"/>
      <c r="EOL122" s="38"/>
      <c r="EOM122" s="38"/>
      <c r="EON122" s="38"/>
      <c r="EOO122" s="38"/>
      <c r="EOP122" s="38"/>
      <c r="EOQ122" s="38"/>
      <c r="EOR122" s="38"/>
      <c r="EOS122" s="38"/>
      <c r="EOT122" s="38"/>
      <c r="EOU122" s="38"/>
      <c r="EOV122" s="38"/>
      <c r="EOW122" s="38"/>
      <c r="EOX122" s="38"/>
      <c r="EOY122" s="38"/>
      <c r="EOZ122" s="38"/>
      <c r="EPA122" s="38"/>
      <c r="EPB122" s="38"/>
      <c r="EPC122" s="38"/>
      <c r="EPD122" s="38"/>
      <c r="EPE122" s="38"/>
      <c r="EPF122" s="38"/>
      <c r="EPG122" s="38"/>
      <c r="EPH122" s="38"/>
      <c r="EPI122" s="38"/>
      <c r="EPJ122" s="38"/>
      <c r="EPK122" s="38"/>
      <c r="EPL122" s="38"/>
      <c r="EPM122" s="38"/>
      <c r="EPN122" s="38"/>
      <c r="EPO122" s="38"/>
      <c r="EPP122" s="38"/>
      <c r="EPQ122" s="38"/>
      <c r="EPR122" s="38"/>
      <c r="EPS122" s="38"/>
      <c r="EPT122" s="38"/>
      <c r="EPU122" s="38"/>
      <c r="EPV122" s="38"/>
      <c r="EPW122" s="38"/>
      <c r="EPX122" s="38"/>
      <c r="EPY122" s="38"/>
      <c r="EPZ122" s="38"/>
      <c r="EQA122" s="38"/>
      <c r="EQB122" s="38"/>
      <c r="EQC122" s="38"/>
      <c r="EQD122" s="38"/>
      <c r="EQE122" s="38"/>
      <c r="EQF122" s="38"/>
      <c r="EQG122" s="38"/>
      <c r="EQH122" s="38"/>
      <c r="EQI122" s="38"/>
      <c r="EQJ122" s="38"/>
      <c r="EQK122" s="38"/>
      <c r="EQL122" s="38"/>
      <c r="EQM122" s="38"/>
      <c r="EQN122" s="38"/>
      <c r="EQO122" s="38"/>
      <c r="EQP122" s="38"/>
      <c r="EQQ122" s="38"/>
      <c r="EQR122" s="38"/>
      <c r="EQS122" s="38"/>
      <c r="EQT122" s="38"/>
      <c r="EQU122" s="38"/>
      <c r="EQV122" s="38"/>
      <c r="EQW122" s="38"/>
      <c r="EQX122" s="38"/>
      <c r="EQY122" s="38"/>
      <c r="EQZ122" s="38"/>
      <c r="ERA122" s="38"/>
      <c r="ERB122" s="38"/>
      <c r="ERC122" s="38"/>
      <c r="ERD122" s="38"/>
      <c r="ERE122" s="38"/>
      <c r="ERF122" s="38"/>
      <c r="ERG122" s="38"/>
      <c r="ERH122" s="38"/>
      <c r="ERI122" s="38"/>
      <c r="ERJ122" s="38"/>
      <c r="ERK122" s="38"/>
      <c r="ERL122" s="38"/>
      <c r="ERM122" s="38"/>
      <c r="ERN122" s="38"/>
      <c r="ERO122" s="38"/>
      <c r="ERP122" s="38"/>
      <c r="ERQ122" s="38"/>
      <c r="ERR122" s="38"/>
      <c r="ERS122" s="38"/>
      <c r="ERT122" s="38"/>
      <c r="ERU122" s="38"/>
      <c r="ERV122" s="38"/>
      <c r="ERW122" s="38"/>
      <c r="ERX122" s="38"/>
      <c r="ERY122" s="38"/>
      <c r="ERZ122" s="38"/>
      <c r="ESA122" s="38"/>
      <c r="ESB122" s="38"/>
      <c r="ESC122" s="38"/>
      <c r="ESD122" s="38"/>
      <c r="ESE122" s="38"/>
      <c r="ESF122" s="38"/>
      <c r="ESG122" s="38"/>
      <c r="ESH122" s="38"/>
      <c r="ESI122" s="38"/>
      <c r="ESJ122" s="38"/>
      <c r="ESK122" s="38"/>
      <c r="ESL122" s="38"/>
      <c r="ESM122" s="38"/>
      <c r="ESN122" s="38"/>
      <c r="ESO122" s="38"/>
      <c r="ESP122" s="38"/>
      <c r="ESQ122" s="38"/>
      <c r="ESR122" s="38"/>
      <c r="ESS122" s="38"/>
      <c r="EST122" s="38"/>
      <c r="ESU122" s="38"/>
      <c r="ESV122" s="38"/>
      <c r="ESW122" s="38"/>
      <c r="ESX122" s="38"/>
      <c r="ESY122" s="38"/>
      <c r="ESZ122" s="38"/>
      <c r="ETA122" s="38"/>
      <c r="ETB122" s="38"/>
      <c r="ETC122" s="38"/>
      <c r="ETD122" s="38"/>
      <c r="ETE122" s="38"/>
      <c r="ETF122" s="38"/>
      <c r="ETG122" s="38"/>
      <c r="ETH122" s="38"/>
      <c r="ETI122" s="38"/>
      <c r="ETJ122" s="38"/>
      <c r="ETK122" s="38"/>
      <c r="ETL122" s="38"/>
      <c r="ETM122" s="38"/>
      <c r="ETN122" s="38"/>
      <c r="ETO122" s="38"/>
      <c r="ETP122" s="38"/>
      <c r="ETQ122" s="38"/>
      <c r="ETR122" s="38"/>
      <c r="ETS122" s="38"/>
      <c r="ETT122" s="38"/>
      <c r="ETU122" s="38"/>
      <c r="ETV122" s="38"/>
      <c r="ETW122" s="38"/>
      <c r="ETX122" s="38"/>
      <c r="ETY122" s="38"/>
      <c r="ETZ122" s="38"/>
      <c r="EUA122" s="38"/>
      <c r="EUB122" s="38"/>
      <c r="EUC122" s="38"/>
      <c r="EUD122" s="38"/>
      <c r="EUE122" s="38"/>
      <c r="EUF122" s="38"/>
      <c r="EUG122" s="38"/>
      <c r="EUH122" s="38"/>
      <c r="EUI122" s="38"/>
      <c r="EUJ122" s="38"/>
      <c r="EUK122" s="38"/>
      <c r="EUL122" s="38"/>
      <c r="EUM122" s="38"/>
      <c r="EUN122" s="38"/>
      <c r="EUO122" s="38"/>
      <c r="EUP122" s="38"/>
      <c r="EUQ122" s="38"/>
      <c r="EUR122" s="38"/>
      <c r="EUS122" s="38"/>
      <c r="EUT122" s="38"/>
      <c r="EUU122" s="38"/>
      <c r="EUV122" s="38"/>
      <c r="EUW122" s="38"/>
      <c r="EUX122" s="38"/>
      <c r="EUY122" s="38"/>
      <c r="EUZ122" s="38"/>
      <c r="EVA122" s="38"/>
      <c r="EVB122" s="38"/>
      <c r="EVC122" s="38"/>
      <c r="EVD122" s="38"/>
      <c r="EVE122" s="38"/>
      <c r="EVF122" s="38"/>
      <c r="EVG122" s="38"/>
      <c r="EVH122" s="38"/>
      <c r="EVI122" s="38"/>
      <c r="EVJ122" s="38"/>
      <c r="EVK122" s="38"/>
      <c r="EVL122" s="38"/>
      <c r="EVM122" s="38"/>
      <c r="EVN122" s="38"/>
      <c r="EVO122" s="38"/>
      <c r="EVP122" s="38"/>
      <c r="EVQ122" s="38"/>
      <c r="EVR122" s="38"/>
      <c r="EVS122" s="38"/>
      <c r="EVT122" s="38"/>
      <c r="EVU122" s="38"/>
      <c r="EVV122" s="38"/>
      <c r="EVW122" s="38"/>
      <c r="EVX122" s="38"/>
      <c r="EVY122" s="38"/>
      <c r="EVZ122" s="38"/>
      <c r="EWA122" s="38"/>
      <c r="EWB122" s="38"/>
      <c r="EWC122" s="38"/>
      <c r="EWD122" s="38"/>
      <c r="EWE122" s="38"/>
      <c r="EWF122" s="38"/>
      <c r="EWG122" s="38"/>
      <c r="EWH122" s="38"/>
      <c r="EWI122" s="38"/>
      <c r="EWJ122" s="38"/>
      <c r="EWK122" s="38"/>
      <c r="EWL122" s="38"/>
      <c r="EWM122" s="38"/>
      <c r="EWN122" s="38"/>
      <c r="EWO122" s="38"/>
      <c r="EWP122" s="38"/>
      <c r="EWQ122" s="38"/>
      <c r="EWR122" s="38"/>
      <c r="EWS122" s="38"/>
      <c r="EWT122" s="38"/>
      <c r="EWU122" s="38"/>
      <c r="EWV122" s="38"/>
      <c r="EWW122" s="38"/>
      <c r="EWX122" s="38"/>
      <c r="EWY122" s="38"/>
      <c r="EWZ122" s="38"/>
      <c r="EXA122" s="38"/>
      <c r="EXB122" s="38"/>
      <c r="EXC122" s="38"/>
      <c r="EXD122" s="38"/>
      <c r="EXE122" s="38"/>
      <c r="EXF122" s="38"/>
      <c r="EXG122" s="38"/>
      <c r="EXH122" s="38"/>
      <c r="EXI122" s="38"/>
      <c r="EXJ122" s="38"/>
      <c r="EXK122" s="38"/>
      <c r="EXL122" s="38"/>
      <c r="EXM122" s="38"/>
      <c r="EXN122" s="38"/>
      <c r="EXO122" s="38"/>
      <c r="EXP122" s="38"/>
      <c r="EXQ122" s="38"/>
      <c r="EXR122" s="38"/>
      <c r="EXS122" s="38"/>
      <c r="EXT122" s="38"/>
      <c r="EXU122" s="38"/>
      <c r="EXV122" s="38"/>
      <c r="EXW122" s="38"/>
      <c r="EXX122" s="38"/>
      <c r="EXY122" s="38"/>
      <c r="EXZ122" s="38"/>
      <c r="EYA122" s="38"/>
      <c r="EYB122" s="38"/>
      <c r="EYC122" s="38"/>
      <c r="EYD122" s="38"/>
      <c r="EYE122" s="38"/>
      <c r="EYF122" s="38"/>
      <c r="EYG122" s="38"/>
      <c r="EYH122" s="38"/>
      <c r="EYI122" s="38"/>
      <c r="EYJ122" s="38"/>
      <c r="EYK122" s="38"/>
      <c r="EYL122" s="38"/>
      <c r="EYM122" s="38"/>
      <c r="EYN122" s="38"/>
      <c r="EYO122" s="38"/>
      <c r="EYP122" s="38"/>
      <c r="EYQ122" s="38"/>
      <c r="EYR122" s="38"/>
      <c r="EYS122" s="38"/>
      <c r="EYT122" s="38"/>
      <c r="EYU122" s="38"/>
      <c r="EYV122" s="38"/>
      <c r="EYW122" s="38"/>
      <c r="EYX122" s="38"/>
      <c r="EYY122" s="38"/>
      <c r="EYZ122" s="38"/>
      <c r="EZA122" s="38"/>
      <c r="EZB122" s="38"/>
      <c r="EZC122" s="38"/>
      <c r="EZD122" s="38"/>
      <c r="EZE122" s="38"/>
      <c r="EZF122" s="38"/>
      <c r="EZG122" s="38"/>
      <c r="EZH122" s="38"/>
      <c r="EZI122" s="38"/>
      <c r="EZJ122" s="38"/>
      <c r="EZK122" s="38"/>
      <c r="EZL122" s="38"/>
      <c r="EZM122" s="38"/>
      <c r="EZN122" s="38"/>
      <c r="EZO122" s="38"/>
      <c r="EZP122" s="38"/>
      <c r="EZQ122" s="38"/>
      <c r="EZR122" s="38"/>
      <c r="EZS122" s="38"/>
      <c r="EZT122" s="38"/>
      <c r="EZU122" s="38"/>
      <c r="EZV122" s="38"/>
      <c r="EZW122" s="38"/>
      <c r="EZX122" s="38"/>
      <c r="EZY122" s="38"/>
      <c r="EZZ122" s="38"/>
      <c r="FAA122" s="38"/>
      <c r="FAB122" s="38"/>
      <c r="FAC122" s="38"/>
      <c r="FAD122" s="38"/>
      <c r="FAE122" s="38"/>
      <c r="FAF122" s="38"/>
      <c r="FAG122" s="38"/>
      <c r="FAH122" s="38"/>
      <c r="FAI122" s="38"/>
      <c r="FAJ122" s="38"/>
      <c r="FAK122" s="38"/>
      <c r="FAL122" s="38"/>
      <c r="FAM122" s="38"/>
      <c r="FAN122" s="38"/>
      <c r="FAO122" s="38"/>
      <c r="FAP122" s="38"/>
      <c r="FAQ122" s="38"/>
      <c r="FAR122" s="38"/>
      <c r="FAS122" s="38"/>
      <c r="FAT122" s="38"/>
      <c r="FAU122" s="38"/>
      <c r="FAV122" s="38"/>
      <c r="FAW122" s="38"/>
      <c r="FAX122" s="38"/>
      <c r="FAY122" s="38"/>
      <c r="FAZ122" s="38"/>
      <c r="FBA122" s="38"/>
      <c r="FBB122" s="38"/>
      <c r="FBC122" s="38"/>
      <c r="FBD122" s="38"/>
      <c r="FBE122" s="38"/>
      <c r="FBF122" s="38"/>
      <c r="FBG122" s="38"/>
      <c r="FBH122" s="38"/>
      <c r="FBI122" s="38"/>
      <c r="FBJ122" s="38"/>
      <c r="FBK122" s="38"/>
      <c r="FBL122" s="38"/>
      <c r="FBM122" s="38"/>
      <c r="FBN122" s="38"/>
      <c r="FBO122" s="38"/>
      <c r="FBP122" s="38"/>
      <c r="FBQ122" s="38"/>
      <c r="FBR122" s="38"/>
      <c r="FBS122" s="38"/>
      <c r="FBT122" s="38"/>
      <c r="FBU122" s="38"/>
      <c r="FBV122" s="38"/>
      <c r="FBW122" s="38"/>
      <c r="FBX122" s="38"/>
      <c r="FBY122" s="38"/>
      <c r="FBZ122" s="38"/>
      <c r="FCA122" s="38"/>
      <c r="FCB122" s="38"/>
      <c r="FCC122" s="38"/>
      <c r="FCD122" s="38"/>
      <c r="FCE122" s="38"/>
      <c r="FCF122" s="38"/>
      <c r="FCG122" s="38"/>
      <c r="FCH122" s="38"/>
      <c r="FCI122" s="38"/>
      <c r="FCJ122" s="38"/>
      <c r="FCK122" s="38"/>
      <c r="FCL122" s="38"/>
      <c r="FCM122" s="38"/>
      <c r="FCN122" s="38"/>
      <c r="FCO122" s="38"/>
      <c r="FCP122" s="38"/>
      <c r="FCQ122" s="38"/>
      <c r="FCR122" s="38"/>
      <c r="FCS122" s="38"/>
      <c r="FCT122" s="38"/>
      <c r="FCU122" s="38"/>
      <c r="FCV122" s="38"/>
      <c r="FCW122" s="38"/>
      <c r="FCX122" s="38"/>
      <c r="FCY122" s="38"/>
      <c r="FCZ122" s="38"/>
      <c r="FDA122" s="38"/>
      <c r="FDB122" s="38"/>
      <c r="FDC122" s="38"/>
      <c r="FDD122" s="38"/>
      <c r="FDE122" s="38"/>
      <c r="FDF122" s="38"/>
      <c r="FDG122" s="38"/>
      <c r="FDH122" s="38"/>
      <c r="FDI122" s="38"/>
      <c r="FDJ122" s="38"/>
      <c r="FDK122" s="38"/>
      <c r="FDL122" s="38"/>
      <c r="FDM122" s="38"/>
      <c r="FDN122" s="38"/>
      <c r="FDO122" s="38"/>
      <c r="FDP122" s="38"/>
      <c r="FDQ122" s="38"/>
      <c r="FDR122" s="38"/>
      <c r="FDS122" s="38"/>
      <c r="FDT122" s="38"/>
      <c r="FDU122" s="38"/>
      <c r="FDV122" s="38"/>
      <c r="FDW122" s="38"/>
      <c r="FDX122" s="38"/>
      <c r="FDY122" s="38"/>
      <c r="FDZ122" s="38"/>
      <c r="FEA122" s="38"/>
      <c r="FEB122" s="38"/>
      <c r="FEC122" s="38"/>
      <c r="FED122" s="38"/>
      <c r="FEE122" s="38"/>
      <c r="FEF122" s="38"/>
      <c r="FEG122" s="38"/>
      <c r="FEH122" s="38"/>
      <c r="FEI122" s="38"/>
      <c r="FEJ122" s="38"/>
      <c r="FEK122" s="38"/>
      <c r="FEL122" s="38"/>
      <c r="FEM122" s="38"/>
      <c r="FEN122" s="38"/>
      <c r="FEO122" s="38"/>
      <c r="FEP122" s="38"/>
      <c r="FEQ122" s="38"/>
      <c r="FER122" s="38"/>
      <c r="FES122" s="38"/>
      <c r="FET122" s="38"/>
      <c r="FEU122" s="38"/>
      <c r="FEV122" s="38"/>
      <c r="FEW122" s="38"/>
      <c r="FEX122" s="38"/>
      <c r="FEY122" s="38"/>
      <c r="FEZ122" s="38"/>
      <c r="FFA122" s="38"/>
      <c r="FFB122" s="38"/>
      <c r="FFC122" s="38"/>
      <c r="FFD122" s="38"/>
      <c r="FFE122" s="38"/>
      <c r="FFF122" s="38"/>
      <c r="FFG122" s="38"/>
      <c r="FFH122" s="38"/>
      <c r="FFI122" s="38"/>
      <c r="FFJ122" s="38"/>
      <c r="FFK122" s="38"/>
      <c r="FFL122" s="38"/>
      <c r="FFM122" s="38"/>
      <c r="FFN122" s="38"/>
      <c r="FFO122" s="38"/>
      <c r="FFP122" s="38"/>
      <c r="FFQ122" s="38"/>
      <c r="FFR122" s="38"/>
      <c r="FFS122" s="38"/>
      <c r="FFT122" s="38"/>
      <c r="FFU122" s="38"/>
      <c r="FFV122" s="38"/>
      <c r="FFW122" s="38"/>
      <c r="FFX122" s="38"/>
      <c r="FFY122" s="38"/>
      <c r="FFZ122" s="38"/>
      <c r="FGA122" s="38"/>
      <c r="FGB122" s="38"/>
      <c r="FGC122" s="38"/>
      <c r="FGD122" s="38"/>
      <c r="FGE122" s="38"/>
      <c r="FGF122" s="38"/>
      <c r="FGG122" s="38"/>
      <c r="FGH122" s="38"/>
      <c r="FGI122" s="38"/>
      <c r="FGJ122" s="38"/>
      <c r="FGK122" s="38"/>
      <c r="FGL122" s="38"/>
      <c r="FGM122" s="38"/>
      <c r="FGN122" s="38"/>
      <c r="FGO122" s="38"/>
      <c r="FGP122" s="38"/>
      <c r="FGQ122" s="38"/>
      <c r="FGR122" s="38"/>
      <c r="FGS122" s="38"/>
      <c r="FGT122" s="38"/>
      <c r="FGU122" s="38"/>
      <c r="FGV122" s="38"/>
      <c r="FGW122" s="38"/>
      <c r="FGX122" s="38"/>
      <c r="FGY122" s="38"/>
      <c r="FGZ122" s="38"/>
      <c r="FHA122" s="38"/>
      <c r="FHB122" s="38"/>
      <c r="FHC122" s="38"/>
      <c r="FHD122" s="38"/>
      <c r="FHE122" s="38"/>
      <c r="FHF122" s="38"/>
      <c r="FHG122" s="38"/>
      <c r="FHH122" s="38"/>
      <c r="FHI122" s="38"/>
      <c r="FHJ122" s="38"/>
      <c r="FHK122" s="38"/>
      <c r="FHL122" s="38"/>
      <c r="FHM122" s="38"/>
      <c r="FHN122" s="38"/>
      <c r="FHO122" s="38"/>
      <c r="FHP122" s="38"/>
      <c r="FHQ122" s="38"/>
      <c r="FHR122" s="38"/>
      <c r="FHS122" s="38"/>
      <c r="FHT122" s="38"/>
      <c r="FHU122" s="38"/>
      <c r="FHV122" s="38"/>
      <c r="FHW122" s="38"/>
      <c r="FHX122" s="38"/>
      <c r="FHY122" s="38"/>
      <c r="FHZ122" s="38"/>
      <c r="FIA122" s="38"/>
      <c r="FIB122" s="38"/>
      <c r="FIC122" s="38"/>
      <c r="FID122" s="38"/>
      <c r="FIE122" s="38"/>
      <c r="FIF122" s="38"/>
      <c r="FIG122" s="38"/>
      <c r="FIH122" s="38"/>
      <c r="FII122" s="38"/>
      <c r="FIJ122" s="38"/>
      <c r="FIK122" s="38"/>
      <c r="FIL122" s="38"/>
      <c r="FIM122" s="38"/>
      <c r="FIN122" s="38"/>
      <c r="FIO122" s="38"/>
      <c r="FIP122" s="38"/>
      <c r="FIQ122" s="38"/>
      <c r="FIR122" s="38"/>
      <c r="FIS122" s="38"/>
      <c r="FIT122" s="38"/>
      <c r="FIU122" s="38"/>
      <c r="FIV122" s="38"/>
      <c r="FIW122" s="38"/>
      <c r="FIX122" s="38"/>
      <c r="FIY122" s="38"/>
      <c r="FIZ122" s="38"/>
      <c r="FJA122" s="38"/>
      <c r="FJB122" s="38"/>
      <c r="FJC122" s="38"/>
      <c r="FJD122" s="38"/>
      <c r="FJE122" s="38"/>
      <c r="FJF122" s="38"/>
      <c r="FJG122" s="38"/>
      <c r="FJH122" s="38"/>
      <c r="FJI122" s="38"/>
      <c r="FJJ122" s="38"/>
      <c r="FJK122" s="38"/>
      <c r="FJL122" s="38"/>
      <c r="FJM122" s="38"/>
      <c r="FJN122" s="38"/>
      <c r="FJO122" s="38"/>
      <c r="FJP122" s="38"/>
      <c r="FJQ122" s="38"/>
      <c r="FJR122" s="38"/>
      <c r="FJS122" s="38"/>
      <c r="FJT122" s="38"/>
      <c r="FJU122" s="38"/>
      <c r="FJV122" s="38"/>
      <c r="FJW122" s="38"/>
      <c r="FJX122" s="38"/>
      <c r="FJY122" s="38"/>
      <c r="FJZ122" s="38"/>
      <c r="FKA122" s="38"/>
      <c r="FKB122" s="38"/>
      <c r="FKC122" s="38"/>
      <c r="FKD122" s="38"/>
      <c r="FKE122" s="38"/>
      <c r="FKF122" s="38"/>
      <c r="FKG122" s="38"/>
      <c r="FKH122" s="38"/>
      <c r="FKI122" s="38"/>
      <c r="FKJ122" s="38"/>
      <c r="FKK122" s="38"/>
      <c r="FKL122" s="38"/>
      <c r="FKM122" s="38"/>
      <c r="FKN122" s="38"/>
      <c r="FKO122" s="38"/>
      <c r="FKP122" s="38"/>
      <c r="FKQ122" s="38"/>
      <c r="FKR122" s="38"/>
      <c r="FKS122" s="38"/>
      <c r="FKT122" s="38"/>
      <c r="FKU122" s="38"/>
      <c r="FKV122" s="38"/>
      <c r="FKW122" s="38"/>
      <c r="FKX122" s="38"/>
      <c r="FKY122" s="38"/>
      <c r="FKZ122" s="38"/>
      <c r="FLA122" s="38"/>
      <c r="FLB122" s="38"/>
      <c r="FLC122" s="38"/>
      <c r="FLD122" s="38"/>
      <c r="FLE122" s="38"/>
      <c r="FLF122" s="38"/>
      <c r="FLG122" s="38"/>
      <c r="FLH122" s="38"/>
      <c r="FLI122" s="38"/>
      <c r="FLJ122" s="38"/>
      <c r="FLK122" s="38"/>
      <c r="FLL122" s="38"/>
      <c r="FLM122" s="38"/>
      <c r="FLN122" s="38"/>
      <c r="FLO122" s="38"/>
      <c r="FLP122" s="38"/>
      <c r="FLQ122" s="38"/>
      <c r="FLR122" s="38"/>
      <c r="FLS122" s="38"/>
      <c r="FLT122" s="38"/>
      <c r="FLU122" s="38"/>
      <c r="FLV122" s="38"/>
      <c r="FLW122" s="38"/>
      <c r="FLX122" s="38"/>
      <c r="FLY122" s="38"/>
      <c r="FLZ122" s="38"/>
      <c r="FMA122" s="38"/>
      <c r="FMB122" s="38"/>
      <c r="FMC122" s="38"/>
      <c r="FMD122" s="38"/>
      <c r="FME122" s="38"/>
      <c r="FMF122" s="38"/>
      <c r="FMG122" s="38"/>
      <c r="FMH122" s="38"/>
      <c r="FMI122" s="38"/>
      <c r="FMJ122" s="38"/>
      <c r="FMK122" s="38"/>
      <c r="FML122" s="38"/>
      <c r="FMM122" s="38"/>
      <c r="FMN122" s="38"/>
      <c r="FMO122" s="38"/>
      <c r="FMP122" s="38"/>
      <c r="FMQ122" s="38"/>
      <c r="FMR122" s="38"/>
      <c r="FMS122" s="38"/>
      <c r="FMT122" s="38"/>
      <c r="FMU122" s="38"/>
      <c r="FMV122" s="38"/>
      <c r="FMW122" s="38"/>
      <c r="FMX122" s="38"/>
      <c r="FMY122" s="38"/>
      <c r="FMZ122" s="38"/>
      <c r="FNA122" s="38"/>
      <c r="FNB122" s="38"/>
      <c r="FNC122" s="38"/>
      <c r="FND122" s="38"/>
      <c r="FNE122" s="38"/>
      <c r="FNF122" s="38"/>
      <c r="FNG122" s="38"/>
      <c r="FNH122" s="38"/>
      <c r="FNI122" s="38"/>
      <c r="FNJ122" s="38"/>
      <c r="FNK122" s="38"/>
      <c r="FNL122" s="38"/>
      <c r="FNM122" s="38"/>
      <c r="FNN122" s="38"/>
      <c r="FNO122" s="38"/>
      <c r="FNP122" s="38"/>
      <c r="FNQ122" s="38"/>
      <c r="FNR122" s="38"/>
      <c r="FNS122" s="38"/>
      <c r="FNT122" s="38"/>
      <c r="FNU122" s="38"/>
      <c r="FNV122" s="38"/>
      <c r="FNW122" s="38"/>
      <c r="FNX122" s="38"/>
      <c r="FNY122" s="38"/>
      <c r="FNZ122" s="38"/>
      <c r="FOA122" s="38"/>
      <c r="FOB122" s="38"/>
      <c r="FOC122" s="38"/>
      <c r="FOD122" s="38"/>
      <c r="FOE122" s="38"/>
      <c r="FOF122" s="38"/>
      <c r="FOG122" s="38"/>
      <c r="FOH122" s="38"/>
      <c r="FOI122" s="38"/>
      <c r="FOJ122" s="38"/>
      <c r="FOK122" s="38"/>
      <c r="FOL122" s="38"/>
      <c r="FOM122" s="38"/>
      <c r="FON122" s="38"/>
      <c r="FOO122" s="38"/>
      <c r="FOP122" s="38"/>
      <c r="FOQ122" s="38"/>
      <c r="FOR122" s="38"/>
      <c r="FOS122" s="38"/>
      <c r="FOT122" s="38"/>
      <c r="FOU122" s="38"/>
      <c r="FOV122" s="38"/>
      <c r="FOW122" s="38"/>
      <c r="FOX122" s="38"/>
      <c r="FOY122" s="38"/>
      <c r="FOZ122" s="38"/>
      <c r="FPA122" s="38"/>
      <c r="FPB122" s="38"/>
      <c r="FPC122" s="38"/>
      <c r="FPD122" s="38"/>
      <c r="FPE122" s="38"/>
      <c r="FPF122" s="38"/>
      <c r="FPG122" s="38"/>
      <c r="FPH122" s="38"/>
      <c r="FPI122" s="38"/>
      <c r="FPJ122" s="38"/>
      <c r="FPK122" s="38"/>
      <c r="FPL122" s="38"/>
      <c r="FPM122" s="38"/>
      <c r="FPN122" s="38"/>
      <c r="FPO122" s="38"/>
      <c r="FPP122" s="38"/>
      <c r="FPQ122" s="38"/>
      <c r="FPR122" s="38"/>
      <c r="FPS122" s="38"/>
      <c r="FPT122" s="38"/>
      <c r="FPU122" s="38"/>
      <c r="FPV122" s="38"/>
      <c r="FPW122" s="38"/>
      <c r="FPX122" s="38"/>
      <c r="FPY122" s="38"/>
      <c r="FPZ122" s="38"/>
      <c r="FQA122" s="38"/>
      <c r="FQB122" s="38"/>
      <c r="FQC122" s="38"/>
      <c r="FQD122" s="38"/>
      <c r="FQE122" s="38"/>
      <c r="FQF122" s="38"/>
      <c r="FQG122" s="38"/>
      <c r="FQH122" s="38"/>
      <c r="FQI122" s="38"/>
      <c r="FQJ122" s="38"/>
      <c r="FQK122" s="38"/>
      <c r="FQL122" s="38"/>
      <c r="FQM122" s="38"/>
      <c r="FQN122" s="38"/>
      <c r="FQO122" s="38"/>
      <c r="FQP122" s="38"/>
      <c r="FQQ122" s="38"/>
      <c r="FQR122" s="38"/>
      <c r="FQS122" s="38"/>
      <c r="FQT122" s="38"/>
      <c r="FQU122" s="38"/>
      <c r="FQV122" s="38"/>
      <c r="FQW122" s="38"/>
      <c r="FQX122" s="38"/>
      <c r="FQY122" s="38"/>
      <c r="FQZ122" s="38"/>
      <c r="FRA122" s="38"/>
      <c r="FRB122" s="38"/>
      <c r="FRC122" s="38"/>
      <c r="FRD122" s="38"/>
      <c r="FRE122" s="38"/>
      <c r="FRF122" s="38"/>
      <c r="FRG122" s="38"/>
      <c r="FRH122" s="38"/>
      <c r="FRI122" s="38"/>
      <c r="FRJ122" s="38"/>
      <c r="FRK122" s="38"/>
      <c r="FRL122" s="38"/>
      <c r="FRM122" s="38"/>
      <c r="FRN122" s="38"/>
      <c r="FRO122" s="38"/>
      <c r="FRP122" s="38"/>
      <c r="FRQ122" s="38"/>
      <c r="FRR122" s="38"/>
      <c r="FRS122" s="38"/>
      <c r="FRT122" s="38"/>
      <c r="FRU122" s="38"/>
      <c r="FRV122" s="38"/>
      <c r="FRW122" s="38"/>
      <c r="FRX122" s="38"/>
      <c r="FRY122" s="38"/>
      <c r="FRZ122" s="38"/>
      <c r="FSA122" s="38"/>
      <c r="FSB122" s="38"/>
      <c r="FSC122" s="38"/>
      <c r="FSD122" s="38"/>
      <c r="FSE122" s="38"/>
      <c r="FSF122" s="38"/>
      <c r="FSG122" s="38"/>
      <c r="FSH122" s="38"/>
      <c r="FSI122" s="38"/>
      <c r="FSJ122" s="38"/>
      <c r="FSK122" s="38"/>
      <c r="FSL122" s="38"/>
      <c r="FSM122" s="38"/>
      <c r="FSN122" s="38"/>
      <c r="FSO122" s="38"/>
      <c r="FSP122" s="38"/>
      <c r="FSQ122" s="38"/>
      <c r="FSR122" s="38"/>
      <c r="FSS122" s="38"/>
      <c r="FST122" s="38"/>
      <c r="FSU122" s="38"/>
      <c r="FSV122" s="38"/>
      <c r="FSW122" s="38"/>
      <c r="FSX122" s="38"/>
      <c r="FSY122" s="38"/>
      <c r="FSZ122" s="38"/>
      <c r="FTA122" s="38"/>
      <c r="FTB122" s="38"/>
      <c r="FTC122" s="38"/>
      <c r="FTD122" s="38"/>
      <c r="FTE122" s="38"/>
      <c r="FTF122" s="38"/>
      <c r="FTG122" s="38"/>
      <c r="FTH122" s="38"/>
      <c r="FTI122" s="38"/>
      <c r="FTJ122" s="38"/>
      <c r="FTK122" s="38"/>
      <c r="FTL122" s="38"/>
      <c r="FTM122" s="38"/>
      <c r="FTN122" s="38"/>
      <c r="FTO122" s="38"/>
      <c r="FTP122" s="38"/>
      <c r="FTQ122" s="38"/>
      <c r="FTR122" s="38"/>
      <c r="FTS122" s="38"/>
      <c r="FTT122" s="38"/>
      <c r="FTU122" s="38"/>
      <c r="FTV122" s="38"/>
      <c r="FTW122" s="38"/>
      <c r="FTX122" s="38"/>
      <c r="FTY122" s="38"/>
      <c r="FTZ122" s="38"/>
      <c r="FUA122" s="38"/>
      <c r="FUB122" s="38"/>
      <c r="FUC122" s="38"/>
      <c r="FUD122" s="38"/>
      <c r="FUE122" s="38"/>
      <c r="FUF122" s="38"/>
      <c r="FUG122" s="38"/>
      <c r="FUH122" s="38"/>
      <c r="FUI122" s="38"/>
      <c r="FUJ122" s="38"/>
      <c r="FUK122" s="38"/>
      <c r="FUL122" s="38"/>
      <c r="FUM122" s="38"/>
      <c r="FUN122" s="38"/>
      <c r="FUO122" s="38"/>
      <c r="FUP122" s="38"/>
      <c r="FUQ122" s="38"/>
      <c r="FUR122" s="38"/>
      <c r="FUS122" s="38"/>
      <c r="FUT122" s="38"/>
      <c r="FUU122" s="38"/>
      <c r="FUV122" s="38"/>
      <c r="FUW122" s="38"/>
      <c r="FUX122" s="38"/>
      <c r="FUY122" s="38"/>
      <c r="FUZ122" s="38"/>
      <c r="FVA122" s="38"/>
      <c r="FVB122" s="38"/>
      <c r="FVC122" s="38"/>
      <c r="FVD122" s="38"/>
      <c r="FVE122" s="38"/>
      <c r="FVF122" s="38"/>
      <c r="FVG122" s="38"/>
      <c r="FVH122" s="38"/>
      <c r="FVI122" s="38"/>
      <c r="FVJ122" s="38"/>
      <c r="FVK122" s="38"/>
      <c r="FVL122" s="38"/>
      <c r="FVM122" s="38"/>
      <c r="FVN122" s="38"/>
      <c r="FVO122" s="38"/>
      <c r="FVP122" s="38"/>
      <c r="FVQ122" s="38"/>
      <c r="FVR122" s="38"/>
      <c r="FVS122" s="38"/>
      <c r="FVT122" s="38"/>
      <c r="FVU122" s="38"/>
      <c r="FVV122" s="38"/>
      <c r="FVW122" s="38"/>
      <c r="FVX122" s="38"/>
      <c r="FVY122" s="38"/>
      <c r="FVZ122" s="38"/>
      <c r="FWA122" s="38"/>
      <c r="FWB122" s="38"/>
      <c r="FWC122" s="38"/>
      <c r="FWD122" s="38"/>
      <c r="FWE122" s="38"/>
      <c r="FWF122" s="38"/>
      <c r="FWG122" s="38"/>
      <c r="FWH122" s="38"/>
      <c r="FWI122" s="38"/>
      <c r="FWJ122" s="38"/>
      <c r="FWK122" s="38"/>
      <c r="FWL122" s="38"/>
      <c r="FWM122" s="38"/>
      <c r="FWN122" s="38"/>
      <c r="FWO122" s="38"/>
      <c r="FWP122" s="38"/>
      <c r="FWQ122" s="38"/>
      <c r="FWR122" s="38"/>
      <c r="FWS122" s="38"/>
      <c r="FWT122" s="38"/>
      <c r="FWU122" s="38"/>
      <c r="FWV122" s="38"/>
      <c r="FWW122" s="38"/>
      <c r="FWX122" s="38"/>
      <c r="FWY122" s="38"/>
      <c r="FWZ122" s="38"/>
      <c r="FXA122" s="38"/>
      <c r="FXB122" s="38"/>
      <c r="FXC122" s="38"/>
      <c r="FXD122" s="38"/>
      <c r="FXE122" s="38"/>
      <c r="FXF122" s="38"/>
      <c r="FXG122" s="38"/>
      <c r="FXH122" s="38"/>
      <c r="FXI122" s="38"/>
      <c r="FXJ122" s="38"/>
      <c r="FXK122" s="38"/>
      <c r="FXL122" s="38"/>
      <c r="FXM122" s="38"/>
      <c r="FXN122" s="38"/>
      <c r="FXO122" s="38"/>
      <c r="FXP122" s="38"/>
      <c r="FXQ122" s="38"/>
      <c r="FXR122" s="38"/>
      <c r="FXS122" s="38"/>
      <c r="FXT122" s="38"/>
      <c r="FXU122" s="38"/>
      <c r="FXV122" s="38"/>
      <c r="FXW122" s="38"/>
      <c r="FXX122" s="38"/>
      <c r="FXY122" s="38"/>
      <c r="FXZ122" s="38"/>
      <c r="FYA122" s="38"/>
      <c r="FYB122" s="38"/>
      <c r="FYC122" s="38"/>
      <c r="FYD122" s="38"/>
      <c r="FYE122" s="38"/>
      <c r="FYF122" s="38"/>
      <c r="FYG122" s="38"/>
      <c r="FYH122" s="38"/>
      <c r="FYI122" s="38"/>
      <c r="FYJ122" s="38"/>
      <c r="FYK122" s="38"/>
      <c r="FYL122" s="38"/>
      <c r="FYM122" s="38"/>
      <c r="FYN122" s="38"/>
      <c r="FYO122" s="38"/>
      <c r="FYP122" s="38"/>
      <c r="FYQ122" s="38"/>
      <c r="FYR122" s="38"/>
      <c r="FYS122" s="38"/>
      <c r="FYT122" s="38"/>
      <c r="FYU122" s="38"/>
      <c r="FYV122" s="38"/>
      <c r="FYW122" s="38"/>
      <c r="FYX122" s="38"/>
      <c r="FYY122" s="38"/>
      <c r="FYZ122" s="38"/>
      <c r="FZA122" s="38"/>
      <c r="FZB122" s="38"/>
      <c r="FZC122" s="38"/>
      <c r="FZD122" s="38"/>
      <c r="FZE122" s="38"/>
      <c r="FZF122" s="38"/>
      <c r="FZG122" s="38"/>
      <c r="FZH122" s="38"/>
      <c r="FZI122" s="38"/>
      <c r="FZJ122" s="38"/>
      <c r="FZK122" s="38"/>
      <c r="FZL122" s="38"/>
      <c r="FZM122" s="38"/>
      <c r="FZN122" s="38"/>
      <c r="FZO122" s="38"/>
      <c r="FZP122" s="38"/>
      <c r="FZQ122" s="38"/>
      <c r="FZR122" s="38"/>
      <c r="FZS122" s="38"/>
      <c r="FZT122" s="38"/>
      <c r="FZU122" s="38"/>
      <c r="FZV122" s="38"/>
      <c r="FZW122" s="38"/>
      <c r="FZX122" s="38"/>
      <c r="FZY122" s="38"/>
      <c r="FZZ122" s="38"/>
      <c r="GAA122" s="38"/>
      <c r="GAB122" s="38"/>
      <c r="GAC122" s="38"/>
      <c r="GAD122" s="38"/>
      <c r="GAE122" s="38"/>
      <c r="GAF122" s="38"/>
      <c r="GAG122" s="38"/>
      <c r="GAH122" s="38"/>
      <c r="GAI122" s="38"/>
      <c r="GAJ122" s="38"/>
      <c r="GAK122" s="38"/>
      <c r="GAL122" s="38"/>
      <c r="GAM122" s="38"/>
      <c r="GAN122" s="38"/>
      <c r="GAO122" s="38"/>
      <c r="GAP122" s="38"/>
      <c r="GAQ122" s="38"/>
      <c r="GAR122" s="38"/>
      <c r="GAS122" s="38"/>
      <c r="GAT122" s="38"/>
      <c r="GAU122" s="38"/>
      <c r="GAV122" s="38"/>
      <c r="GAW122" s="38"/>
      <c r="GAX122" s="38"/>
      <c r="GAY122" s="38"/>
      <c r="GAZ122" s="38"/>
      <c r="GBA122" s="38"/>
      <c r="GBB122" s="38"/>
      <c r="GBC122" s="38"/>
      <c r="GBD122" s="38"/>
      <c r="GBE122" s="38"/>
      <c r="GBF122" s="38"/>
      <c r="GBG122" s="38"/>
      <c r="GBH122" s="38"/>
      <c r="GBI122" s="38"/>
      <c r="GBJ122" s="38"/>
      <c r="GBK122" s="38"/>
      <c r="GBL122" s="38"/>
      <c r="GBM122" s="38"/>
      <c r="GBN122" s="38"/>
      <c r="GBO122" s="38"/>
      <c r="GBP122" s="38"/>
      <c r="GBQ122" s="38"/>
      <c r="GBR122" s="38"/>
      <c r="GBS122" s="38"/>
      <c r="GBT122" s="38"/>
      <c r="GBU122" s="38"/>
      <c r="GBV122" s="38"/>
      <c r="GBW122" s="38"/>
      <c r="GBX122" s="38"/>
      <c r="GBY122" s="38"/>
      <c r="GBZ122" s="38"/>
      <c r="GCA122" s="38"/>
      <c r="GCB122" s="38"/>
      <c r="GCC122" s="38"/>
      <c r="GCD122" s="38"/>
      <c r="GCE122" s="38"/>
      <c r="GCF122" s="38"/>
      <c r="GCG122" s="38"/>
      <c r="GCH122" s="38"/>
      <c r="GCI122" s="38"/>
      <c r="GCJ122" s="38"/>
      <c r="GCK122" s="38"/>
      <c r="GCL122" s="38"/>
      <c r="GCM122" s="38"/>
      <c r="GCN122" s="38"/>
      <c r="GCO122" s="38"/>
      <c r="GCP122" s="38"/>
      <c r="GCQ122" s="38"/>
      <c r="GCR122" s="38"/>
      <c r="GCS122" s="38"/>
      <c r="GCT122" s="38"/>
      <c r="GCU122" s="38"/>
      <c r="GCV122" s="38"/>
      <c r="GCW122" s="38"/>
      <c r="GCX122" s="38"/>
      <c r="GCY122" s="38"/>
      <c r="GCZ122" s="38"/>
      <c r="GDA122" s="38"/>
      <c r="GDB122" s="38"/>
      <c r="GDC122" s="38"/>
      <c r="GDD122" s="38"/>
      <c r="GDE122" s="38"/>
      <c r="GDF122" s="38"/>
      <c r="GDG122" s="38"/>
      <c r="GDH122" s="38"/>
      <c r="GDI122" s="38"/>
      <c r="GDJ122" s="38"/>
      <c r="GDK122" s="38"/>
      <c r="GDL122" s="38"/>
      <c r="GDM122" s="38"/>
      <c r="GDN122" s="38"/>
      <c r="GDO122" s="38"/>
      <c r="GDP122" s="38"/>
      <c r="GDQ122" s="38"/>
      <c r="GDR122" s="38"/>
      <c r="GDS122" s="38"/>
      <c r="GDT122" s="38"/>
      <c r="GDU122" s="38"/>
      <c r="GDV122" s="38"/>
      <c r="GDW122" s="38"/>
      <c r="GDX122" s="38"/>
      <c r="GDY122" s="38"/>
      <c r="GDZ122" s="38"/>
      <c r="GEA122" s="38"/>
      <c r="GEB122" s="38"/>
      <c r="GEC122" s="38"/>
      <c r="GED122" s="38"/>
      <c r="GEE122" s="38"/>
      <c r="GEF122" s="38"/>
      <c r="GEG122" s="38"/>
      <c r="GEH122" s="38"/>
      <c r="GEI122" s="38"/>
      <c r="GEJ122" s="38"/>
      <c r="GEK122" s="38"/>
      <c r="GEL122" s="38"/>
      <c r="GEM122" s="38"/>
      <c r="GEN122" s="38"/>
      <c r="GEO122" s="38"/>
      <c r="GEP122" s="38"/>
      <c r="GEQ122" s="38"/>
      <c r="GER122" s="38"/>
      <c r="GES122" s="38"/>
      <c r="GET122" s="38"/>
      <c r="GEU122" s="38"/>
      <c r="GEV122" s="38"/>
      <c r="GEW122" s="38"/>
      <c r="GEX122" s="38"/>
      <c r="GEY122" s="38"/>
      <c r="GEZ122" s="38"/>
      <c r="GFA122" s="38"/>
      <c r="GFB122" s="38"/>
      <c r="GFC122" s="38"/>
      <c r="GFD122" s="38"/>
      <c r="GFE122" s="38"/>
      <c r="GFF122" s="38"/>
      <c r="GFG122" s="38"/>
      <c r="GFH122" s="38"/>
      <c r="GFI122" s="38"/>
      <c r="GFJ122" s="38"/>
      <c r="GFK122" s="38"/>
      <c r="GFL122" s="38"/>
      <c r="GFM122" s="38"/>
      <c r="GFN122" s="38"/>
      <c r="GFO122" s="38"/>
      <c r="GFP122" s="38"/>
      <c r="GFQ122" s="38"/>
      <c r="GFR122" s="38"/>
      <c r="GFS122" s="38"/>
      <c r="GFT122" s="38"/>
      <c r="GFU122" s="38"/>
      <c r="GFV122" s="38"/>
      <c r="GFW122" s="38"/>
      <c r="GFX122" s="38"/>
      <c r="GFY122" s="38"/>
      <c r="GFZ122" s="38"/>
      <c r="GGA122" s="38"/>
      <c r="GGB122" s="38"/>
      <c r="GGC122" s="38"/>
      <c r="GGD122" s="38"/>
      <c r="GGE122" s="38"/>
      <c r="GGF122" s="38"/>
      <c r="GGG122" s="38"/>
      <c r="GGH122" s="38"/>
      <c r="GGI122" s="38"/>
      <c r="GGJ122" s="38"/>
      <c r="GGK122" s="38"/>
      <c r="GGL122" s="38"/>
      <c r="GGM122" s="38"/>
      <c r="GGN122" s="38"/>
      <c r="GGO122" s="38"/>
      <c r="GGP122" s="38"/>
      <c r="GGQ122" s="38"/>
      <c r="GGR122" s="38"/>
      <c r="GGS122" s="38"/>
      <c r="GGT122" s="38"/>
      <c r="GGU122" s="38"/>
      <c r="GGV122" s="38"/>
      <c r="GGW122" s="38"/>
      <c r="GGX122" s="38"/>
      <c r="GGY122" s="38"/>
      <c r="GGZ122" s="38"/>
      <c r="GHA122" s="38"/>
      <c r="GHB122" s="38"/>
      <c r="GHC122" s="38"/>
      <c r="GHD122" s="38"/>
      <c r="GHE122" s="38"/>
      <c r="GHF122" s="38"/>
      <c r="GHG122" s="38"/>
      <c r="GHH122" s="38"/>
      <c r="GHI122" s="38"/>
      <c r="GHJ122" s="38"/>
      <c r="GHK122" s="38"/>
      <c r="GHL122" s="38"/>
      <c r="GHM122" s="38"/>
      <c r="GHN122" s="38"/>
      <c r="GHO122" s="38"/>
      <c r="GHP122" s="38"/>
      <c r="GHQ122" s="38"/>
      <c r="GHR122" s="38"/>
      <c r="GHS122" s="38"/>
      <c r="GHT122" s="38"/>
      <c r="GHU122" s="38"/>
      <c r="GHV122" s="38"/>
      <c r="GHW122" s="38"/>
      <c r="GHX122" s="38"/>
      <c r="GHY122" s="38"/>
      <c r="GHZ122" s="38"/>
      <c r="GIA122" s="38"/>
      <c r="GIB122" s="38"/>
      <c r="GIC122" s="38"/>
      <c r="GID122" s="38"/>
      <c r="GIE122" s="38"/>
      <c r="GIF122" s="38"/>
      <c r="GIG122" s="38"/>
      <c r="GIH122" s="38"/>
      <c r="GII122" s="38"/>
      <c r="GIJ122" s="38"/>
      <c r="GIK122" s="38"/>
      <c r="GIL122" s="38"/>
      <c r="GIM122" s="38"/>
      <c r="GIN122" s="38"/>
      <c r="GIO122" s="38"/>
      <c r="GIP122" s="38"/>
      <c r="GIQ122" s="38"/>
      <c r="GIR122" s="38"/>
      <c r="GIS122" s="38"/>
      <c r="GIT122" s="38"/>
      <c r="GIU122" s="38"/>
      <c r="GIV122" s="38"/>
      <c r="GIW122" s="38"/>
      <c r="GIX122" s="38"/>
      <c r="GIY122" s="38"/>
      <c r="GIZ122" s="38"/>
      <c r="GJA122" s="38"/>
      <c r="GJB122" s="38"/>
      <c r="GJC122" s="38"/>
      <c r="GJD122" s="38"/>
      <c r="GJE122" s="38"/>
      <c r="GJF122" s="38"/>
      <c r="GJG122" s="38"/>
      <c r="GJH122" s="38"/>
      <c r="GJI122" s="38"/>
      <c r="GJJ122" s="38"/>
      <c r="GJK122" s="38"/>
      <c r="GJL122" s="38"/>
      <c r="GJM122" s="38"/>
      <c r="GJN122" s="38"/>
      <c r="GJO122" s="38"/>
      <c r="GJP122" s="38"/>
      <c r="GJQ122" s="38"/>
      <c r="GJR122" s="38"/>
      <c r="GJS122" s="38"/>
      <c r="GJT122" s="38"/>
      <c r="GJU122" s="38"/>
      <c r="GJV122" s="38"/>
      <c r="GJW122" s="38"/>
      <c r="GJX122" s="38"/>
      <c r="GJY122" s="38"/>
      <c r="GJZ122" s="38"/>
      <c r="GKA122" s="38"/>
      <c r="GKB122" s="38"/>
      <c r="GKC122" s="38"/>
      <c r="GKD122" s="38"/>
      <c r="GKE122" s="38"/>
      <c r="GKF122" s="38"/>
      <c r="GKG122" s="38"/>
      <c r="GKH122" s="38"/>
      <c r="GKI122" s="38"/>
      <c r="GKJ122" s="38"/>
      <c r="GKK122" s="38"/>
      <c r="GKL122" s="38"/>
      <c r="GKM122" s="38"/>
      <c r="GKN122" s="38"/>
      <c r="GKO122" s="38"/>
      <c r="GKP122" s="38"/>
      <c r="GKQ122" s="38"/>
      <c r="GKR122" s="38"/>
      <c r="GKS122" s="38"/>
      <c r="GKT122" s="38"/>
      <c r="GKU122" s="38"/>
      <c r="GKV122" s="38"/>
      <c r="GKW122" s="38"/>
      <c r="GKX122" s="38"/>
      <c r="GKY122" s="38"/>
      <c r="GKZ122" s="38"/>
      <c r="GLA122" s="38"/>
      <c r="GLB122" s="38"/>
      <c r="GLC122" s="38"/>
      <c r="GLD122" s="38"/>
      <c r="GLE122" s="38"/>
      <c r="GLF122" s="38"/>
      <c r="GLG122" s="38"/>
      <c r="GLH122" s="38"/>
      <c r="GLI122" s="38"/>
      <c r="GLJ122" s="38"/>
      <c r="GLK122" s="38"/>
      <c r="GLL122" s="38"/>
      <c r="GLM122" s="38"/>
      <c r="GLN122" s="38"/>
      <c r="GLO122" s="38"/>
      <c r="GLP122" s="38"/>
      <c r="GLQ122" s="38"/>
      <c r="GLR122" s="38"/>
      <c r="GLS122" s="38"/>
      <c r="GLT122" s="38"/>
      <c r="GLU122" s="38"/>
      <c r="GLV122" s="38"/>
      <c r="GLW122" s="38"/>
      <c r="GLX122" s="38"/>
      <c r="GLY122" s="38"/>
      <c r="GLZ122" s="38"/>
      <c r="GMA122" s="38"/>
      <c r="GMB122" s="38"/>
      <c r="GMC122" s="38"/>
      <c r="GMD122" s="38"/>
      <c r="GME122" s="38"/>
      <c r="GMF122" s="38"/>
      <c r="GMG122" s="38"/>
      <c r="GMH122" s="38"/>
      <c r="GMI122" s="38"/>
      <c r="GMJ122" s="38"/>
      <c r="GMK122" s="38"/>
      <c r="GML122" s="38"/>
      <c r="GMM122" s="38"/>
      <c r="GMN122" s="38"/>
      <c r="GMO122" s="38"/>
      <c r="GMP122" s="38"/>
      <c r="GMQ122" s="38"/>
      <c r="GMR122" s="38"/>
      <c r="GMS122" s="38"/>
      <c r="GMT122" s="38"/>
      <c r="GMU122" s="38"/>
      <c r="GMV122" s="38"/>
      <c r="GMW122" s="38"/>
      <c r="GMX122" s="38"/>
      <c r="GMY122" s="38"/>
      <c r="GMZ122" s="38"/>
      <c r="GNA122" s="38"/>
      <c r="GNB122" s="38"/>
      <c r="GNC122" s="38"/>
      <c r="GND122" s="38"/>
      <c r="GNE122" s="38"/>
      <c r="GNF122" s="38"/>
      <c r="GNG122" s="38"/>
      <c r="GNH122" s="38"/>
      <c r="GNI122" s="38"/>
      <c r="GNJ122" s="38"/>
      <c r="GNK122" s="38"/>
      <c r="GNL122" s="38"/>
      <c r="GNM122" s="38"/>
      <c r="GNN122" s="38"/>
      <c r="GNO122" s="38"/>
      <c r="GNP122" s="38"/>
      <c r="GNQ122" s="38"/>
      <c r="GNR122" s="38"/>
      <c r="GNS122" s="38"/>
      <c r="GNT122" s="38"/>
      <c r="GNU122" s="38"/>
      <c r="GNV122" s="38"/>
      <c r="GNW122" s="38"/>
      <c r="GNX122" s="38"/>
      <c r="GNY122" s="38"/>
      <c r="GNZ122" s="38"/>
      <c r="GOA122" s="38"/>
      <c r="GOB122" s="38"/>
      <c r="GOC122" s="38"/>
      <c r="GOD122" s="38"/>
      <c r="GOE122" s="38"/>
      <c r="GOF122" s="38"/>
      <c r="GOG122" s="38"/>
      <c r="GOH122" s="38"/>
      <c r="GOI122" s="38"/>
      <c r="GOJ122" s="38"/>
      <c r="GOK122" s="38"/>
      <c r="GOL122" s="38"/>
      <c r="GOM122" s="38"/>
      <c r="GON122" s="38"/>
      <c r="GOO122" s="38"/>
      <c r="GOP122" s="38"/>
      <c r="GOQ122" s="38"/>
      <c r="GOR122" s="38"/>
      <c r="GOS122" s="38"/>
      <c r="GOT122" s="38"/>
      <c r="GOU122" s="38"/>
      <c r="GOV122" s="38"/>
      <c r="GOW122" s="38"/>
      <c r="GOX122" s="38"/>
      <c r="GOY122" s="38"/>
      <c r="GOZ122" s="38"/>
      <c r="GPA122" s="38"/>
      <c r="GPB122" s="38"/>
      <c r="GPC122" s="38"/>
      <c r="GPD122" s="38"/>
      <c r="GPE122" s="38"/>
      <c r="GPF122" s="38"/>
      <c r="GPG122" s="38"/>
      <c r="GPH122" s="38"/>
      <c r="GPI122" s="38"/>
      <c r="GPJ122" s="38"/>
      <c r="GPK122" s="38"/>
      <c r="GPL122" s="38"/>
      <c r="GPM122" s="38"/>
      <c r="GPN122" s="38"/>
      <c r="GPO122" s="38"/>
      <c r="GPP122" s="38"/>
      <c r="GPQ122" s="38"/>
      <c r="GPR122" s="38"/>
      <c r="GPS122" s="38"/>
      <c r="GPT122" s="38"/>
      <c r="GPU122" s="38"/>
      <c r="GPV122" s="38"/>
      <c r="GPW122" s="38"/>
      <c r="GPX122" s="38"/>
      <c r="GPY122" s="38"/>
      <c r="GPZ122" s="38"/>
      <c r="GQA122" s="38"/>
      <c r="GQB122" s="38"/>
      <c r="GQC122" s="38"/>
      <c r="GQD122" s="38"/>
      <c r="GQE122" s="38"/>
      <c r="GQF122" s="38"/>
      <c r="GQG122" s="38"/>
      <c r="GQH122" s="38"/>
      <c r="GQI122" s="38"/>
      <c r="GQJ122" s="38"/>
      <c r="GQK122" s="38"/>
      <c r="GQL122" s="38"/>
      <c r="GQM122" s="38"/>
      <c r="GQN122" s="38"/>
      <c r="GQO122" s="38"/>
      <c r="GQP122" s="38"/>
      <c r="GQQ122" s="38"/>
      <c r="GQR122" s="38"/>
      <c r="GQS122" s="38"/>
      <c r="GQT122" s="38"/>
      <c r="GQU122" s="38"/>
      <c r="GQV122" s="38"/>
      <c r="GQW122" s="38"/>
      <c r="GQX122" s="38"/>
      <c r="GQY122" s="38"/>
      <c r="GQZ122" s="38"/>
      <c r="GRA122" s="38"/>
      <c r="GRB122" s="38"/>
      <c r="GRC122" s="38"/>
      <c r="GRD122" s="38"/>
      <c r="GRE122" s="38"/>
      <c r="GRF122" s="38"/>
      <c r="GRG122" s="38"/>
      <c r="GRH122" s="38"/>
      <c r="GRI122" s="38"/>
      <c r="GRJ122" s="38"/>
      <c r="GRK122" s="38"/>
      <c r="GRL122" s="38"/>
      <c r="GRM122" s="38"/>
      <c r="GRN122" s="38"/>
      <c r="GRO122" s="38"/>
      <c r="GRP122" s="38"/>
      <c r="GRQ122" s="38"/>
      <c r="GRR122" s="38"/>
      <c r="GRS122" s="38"/>
      <c r="GRT122" s="38"/>
      <c r="GRU122" s="38"/>
      <c r="GRV122" s="38"/>
      <c r="GRW122" s="38"/>
      <c r="GRX122" s="38"/>
      <c r="GRY122" s="38"/>
      <c r="GRZ122" s="38"/>
      <c r="GSA122" s="38"/>
      <c r="GSB122" s="38"/>
      <c r="GSC122" s="38"/>
      <c r="GSD122" s="38"/>
      <c r="GSE122" s="38"/>
      <c r="GSF122" s="38"/>
      <c r="GSG122" s="38"/>
      <c r="GSH122" s="38"/>
      <c r="GSI122" s="38"/>
      <c r="GSJ122" s="38"/>
      <c r="GSK122" s="38"/>
      <c r="GSL122" s="38"/>
      <c r="GSM122" s="38"/>
      <c r="GSN122" s="38"/>
      <c r="GSO122" s="38"/>
      <c r="GSP122" s="38"/>
      <c r="GSQ122" s="38"/>
      <c r="GSR122" s="38"/>
      <c r="GSS122" s="38"/>
      <c r="GST122" s="38"/>
      <c r="GSU122" s="38"/>
      <c r="GSV122" s="38"/>
      <c r="GSW122" s="38"/>
      <c r="GSX122" s="38"/>
      <c r="GSY122" s="38"/>
      <c r="GSZ122" s="38"/>
      <c r="GTA122" s="38"/>
      <c r="GTB122" s="38"/>
      <c r="GTC122" s="38"/>
      <c r="GTD122" s="38"/>
      <c r="GTE122" s="38"/>
      <c r="GTF122" s="38"/>
      <c r="GTG122" s="38"/>
      <c r="GTH122" s="38"/>
      <c r="GTI122" s="38"/>
      <c r="GTJ122" s="38"/>
      <c r="GTK122" s="38"/>
      <c r="GTL122" s="38"/>
      <c r="GTM122" s="38"/>
      <c r="GTN122" s="38"/>
      <c r="GTO122" s="38"/>
      <c r="GTP122" s="38"/>
      <c r="GTQ122" s="38"/>
      <c r="GTR122" s="38"/>
      <c r="GTS122" s="38"/>
      <c r="GTT122" s="38"/>
      <c r="GTU122" s="38"/>
      <c r="GTV122" s="38"/>
      <c r="GTW122" s="38"/>
      <c r="GTX122" s="38"/>
      <c r="GTY122" s="38"/>
      <c r="GTZ122" s="38"/>
      <c r="GUA122" s="38"/>
      <c r="GUB122" s="38"/>
      <c r="GUC122" s="38"/>
      <c r="GUD122" s="38"/>
      <c r="GUE122" s="38"/>
      <c r="GUF122" s="38"/>
      <c r="GUG122" s="38"/>
      <c r="GUH122" s="38"/>
      <c r="GUI122" s="38"/>
      <c r="GUJ122" s="38"/>
      <c r="GUK122" s="38"/>
      <c r="GUL122" s="38"/>
      <c r="GUM122" s="38"/>
      <c r="GUN122" s="38"/>
      <c r="GUO122" s="38"/>
      <c r="GUP122" s="38"/>
      <c r="GUQ122" s="38"/>
      <c r="GUR122" s="38"/>
      <c r="GUS122" s="38"/>
      <c r="GUT122" s="38"/>
      <c r="GUU122" s="38"/>
      <c r="GUV122" s="38"/>
      <c r="GUW122" s="38"/>
      <c r="GUX122" s="38"/>
      <c r="GUY122" s="38"/>
      <c r="GUZ122" s="38"/>
      <c r="GVA122" s="38"/>
      <c r="GVB122" s="38"/>
      <c r="GVC122" s="38"/>
      <c r="GVD122" s="38"/>
      <c r="GVE122" s="38"/>
      <c r="GVF122" s="38"/>
      <c r="GVG122" s="38"/>
      <c r="GVH122" s="38"/>
      <c r="GVI122" s="38"/>
      <c r="GVJ122" s="38"/>
      <c r="GVK122" s="38"/>
      <c r="GVL122" s="38"/>
      <c r="GVM122" s="38"/>
      <c r="GVN122" s="38"/>
      <c r="GVO122" s="38"/>
      <c r="GVP122" s="38"/>
      <c r="GVQ122" s="38"/>
      <c r="GVR122" s="38"/>
      <c r="GVS122" s="38"/>
      <c r="GVT122" s="38"/>
      <c r="GVU122" s="38"/>
      <c r="GVV122" s="38"/>
      <c r="GVW122" s="38"/>
      <c r="GVX122" s="38"/>
      <c r="GVY122" s="38"/>
      <c r="GVZ122" s="38"/>
      <c r="GWA122" s="38"/>
      <c r="GWB122" s="38"/>
      <c r="GWC122" s="38"/>
      <c r="GWD122" s="38"/>
      <c r="GWE122" s="38"/>
      <c r="GWF122" s="38"/>
      <c r="GWG122" s="38"/>
      <c r="GWH122" s="38"/>
      <c r="GWI122" s="38"/>
      <c r="GWJ122" s="38"/>
      <c r="GWK122" s="38"/>
      <c r="GWL122" s="38"/>
      <c r="GWM122" s="38"/>
      <c r="GWN122" s="38"/>
      <c r="GWO122" s="38"/>
      <c r="GWP122" s="38"/>
      <c r="GWQ122" s="38"/>
      <c r="GWR122" s="38"/>
      <c r="GWS122" s="38"/>
      <c r="GWT122" s="38"/>
      <c r="GWU122" s="38"/>
      <c r="GWV122" s="38"/>
      <c r="GWW122" s="38"/>
      <c r="GWX122" s="38"/>
      <c r="GWY122" s="38"/>
      <c r="GWZ122" s="38"/>
      <c r="GXA122" s="38"/>
      <c r="GXB122" s="38"/>
      <c r="GXC122" s="38"/>
      <c r="GXD122" s="38"/>
      <c r="GXE122" s="38"/>
      <c r="GXF122" s="38"/>
      <c r="GXG122" s="38"/>
      <c r="GXH122" s="38"/>
      <c r="GXI122" s="38"/>
      <c r="GXJ122" s="38"/>
      <c r="GXK122" s="38"/>
      <c r="GXL122" s="38"/>
      <c r="GXM122" s="38"/>
      <c r="GXN122" s="38"/>
      <c r="GXO122" s="38"/>
      <c r="GXP122" s="38"/>
      <c r="GXQ122" s="38"/>
      <c r="GXR122" s="38"/>
      <c r="GXS122" s="38"/>
      <c r="GXT122" s="38"/>
      <c r="GXU122" s="38"/>
      <c r="GXV122" s="38"/>
      <c r="GXW122" s="38"/>
      <c r="GXX122" s="38"/>
      <c r="GXY122" s="38"/>
      <c r="GXZ122" s="38"/>
      <c r="GYA122" s="38"/>
      <c r="GYB122" s="38"/>
      <c r="GYC122" s="38"/>
      <c r="GYD122" s="38"/>
      <c r="GYE122" s="38"/>
      <c r="GYF122" s="38"/>
      <c r="GYG122" s="38"/>
      <c r="GYH122" s="38"/>
      <c r="GYI122" s="38"/>
      <c r="GYJ122" s="38"/>
      <c r="GYK122" s="38"/>
      <c r="GYL122" s="38"/>
      <c r="GYM122" s="38"/>
      <c r="GYN122" s="38"/>
      <c r="GYO122" s="38"/>
      <c r="GYP122" s="38"/>
      <c r="GYQ122" s="38"/>
      <c r="GYR122" s="38"/>
      <c r="GYS122" s="38"/>
      <c r="GYT122" s="38"/>
      <c r="GYU122" s="38"/>
      <c r="GYV122" s="38"/>
      <c r="GYW122" s="38"/>
      <c r="GYX122" s="38"/>
      <c r="GYY122" s="38"/>
      <c r="GYZ122" s="38"/>
      <c r="GZA122" s="38"/>
      <c r="GZB122" s="38"/>
      <c r="GZC122" s="38"/>
      <c r="GZD122" s="38"/>
      <c r="GZE122" s="38"/>
      <c r="GZF122" s="38"/>
      <c r="GZG122" s="38"/>
      <c r="GZH122" s="38"/>
      <c r="GZI122" s="38"/>
      <c r="GZJ122" s="38"/>
      <c r="GZK122" s="38"/>
      <c r="GZL122" s="38"/>
      <c r="GZM122" s="38"/>
      <c r="GZN122" s="38"/>
      <c r="GZO122" s="38"/>
      <c r="GZP122" s="38"/>
      <c r="GZQ122" s="38"/>
      <c r="GZR122" s="38"/>
      <c r="GZS122" s="38"/>
      <c r="GZT122" s="38"/>
      <c r="GZU122" s="38"/>
      <c r="GZV122" s="38"/>
      <c r="GZW122" s="38"/>
      <c r="GZX122" s="38"/>
      <c r="GZY122" s="38"/>
      <c r="GZZ122" s="38"/>
      <c r="HAA122" s="38"/>
      <c r="HAB122" s="38"/>
      <c r="HAC122" s="38"/>
      <c r="HAD122" s="38"/>
      <c r="HAE122" s="38"/>
      <c r="HAF122" s="38"/>
      <c r="HAG122" s="38"/>
      <c r="HAH122" s="38"/>
      <c r="HAI122" s="38"/>
      <c r="HAJ122" s="38"/>
      <c r="HAK122" s="38"/>
      <c r="HAL122" s="38"/>
      <c r="HAM122" s="38"/>
      <c r="HAN122" s="38"/>
      <c r="HAO122" s="38"/>
      <c r="HAP122" s="38"/>
      <c r="HAQ122" s="38"/>
      <c r="HAR122" s="38"/>
      <c r="HAS122" s="38"/>
      <c r="HAT122" s="38"/>
      <c r="HAU122" s="38"/>
      <c r="HAV122" s="38"/>
      <c r="HAW122" s="38"/>
      <c r="HAX122" s="38"/>
      <c r="HAY122" s="38"/>
      <c r="HAZ122" s="38"/>
      <c r="HBA122" s="38"/>
      <c r="HBB122" s="38"/>
      <c r="HBC122" s="38"/>
      <c r="HBD122" s="38"/>
      <c r="HBE122" s="38"/>
      <c r="HBF122" s="38"/>
      <c r="HBG122" s="38"/>
      <c r="HBH122" s="38"/>
      <c r="HBI122" s="38"/>
      <c r="HBJ122" s="38"/>
      <c r="HBK122" s="38"/>
      <c r="HBL122" s="38"/>
      <c r="HBM122" s="38"/>
      <c r="HBN122" s="38"/>
      <c r="HBO122" s="38"/>
      <c r="HBP122" s="38"/>
      <c r="HBQ122" s="38"/>
      <c r="HBR122" s="38"/>
      <c r="HBS122" s="38"/>
      <c r="HBT122" s="38"/>
      <c r="HBU122" s="38"/>
      <c r="HBV122" s="38"/>
      <c r="HBW122" s="38"/>
      <c r="HBX122" s="38"/>
      <c r="HBY122" s="38"/>
      <c r="HBZ122" s="38"/>
      <c r="HCA122" s="38"/>
      <c r="HCB122" s="38"/>
      <c r="HCC122" s="38"/>
      <c r="HCD122" s="38"/>
      <c r="HCE122" s="38"/>
      <c r="HCF122" s="38"/>
      <c r="HCG122" s="38"/>
      <c r="HCH122" s="38"/>
      <c r="HCI122" s="38"/>
      <c r="HCJ122" s="38"/>
      <c r="HCK122" s="38"/>
      <c r="HCL122" s="38"/>
      <c r="HCM122" s="38"/>
      <c r="HCN122" s="38"/>
      <c r="HCO122" s="38"/>
      <c r="HCP122" s="38"/>
      <c r="HCQ122" s="38"/>
      <c r="HCR122" s="38"/>
      <c r="HCS122" s="38"/>
      <c r="HCT122" s="38"/>
      <c r="HCU122" s="38"/>
      <c r="HCV122" s="38"/>
      <c r="HCW122" s="38"/>
      <c r="HCX122" s="38"/>
      <c r="HCY122" s="38"/>
      <c r="HCZ122" s="38"/>
      <c r="HDA122" s="38"/>
      <c r="HDB122" s="38"/>
      <c r="HDC122" s="38"/>
      <c r="HDD122" s="38"/>
      <c r="HDE122" s="38"/>
      <c r="HDF122" s="38"/>
      <c r="HDG122" s="38"/>
      <c r="HDH122" s="38"/>
      <c r="HDI122" s="38"/>
      <c r="HDJ122" s="38"/>
      <c r="HDK122" s="38"/>
      <c r="HDL122" s="38"/>
      <c r="HDM122" s="38"/>
      <c r="HDN122" s="38"/>
      <c r="HDO122" s="38"/>
      <c r="HDP122" s="38"/>
      <c r="HDQ122" s="38"/>
      <c r="HDR122" s="38"/>
      <c r="HDS122" s="38"/>
      <c r="HDT122" s="38"/>
      <c r="HDU122" s="38"/>
      <c r="HDV122" s="38"/>
      <c r="HDW122" s="38"/>
      <c r="HDX122" s="38"/>
      <c r="HDY122" s="38"/>
      <c r="HDZ122" s="38"/>
      <c r="HEA122" s="38"/>
      <c r="HEB122" s="38"/>
      <c r="HEC122" s="38"/>
      <c r="HED122" s="38"/>
      <c r="HEE122" s="38"/>
      <c r="HEF122" s="38"/>
      <c r="HEG122" s="38"/>
      <c r="HEH122" s="38"/>
      <c r="HEI122" s="38"/>
      <c r="HEJ122" s="38"/>
      <c r="HEK122" s="38"/>
      <c r="HEL122" s="38"/>
      <c r="HEM122" s="38"/>
      <c r="HEN122" s="38"/>
      <c r="HEO122" s="38"/>
      <c r="HEP122" s="38"/>
      <c r="HEQ122" s="38"/>
      <c r="HER122" s="38"/>
      <c r="HES122" s="38"/>
      <c r="HET122" s="38"/>
      <c r="HEU122" s="38"/>
      <c r="HEV122" s="38"/>
      <c r="HEW122" s="38"/>
      <c r="HEX122" s="38"/>
      <c r="HEY122" s="38"/>
      <c r="HEZ122" s="38"/>
      <c r="HFA122" s="38"/>
      <c r="HFB122" s="38"/>
      <c r="HFC122" s="38"/>
      <c r="HFD122" s="38"/>
      <c r="HFE122" s="38"/>
      <c r="HFF122" s="38"/>
      <c r="HFG122" s="38"/>
      <c r="HFH122" s="38"/>
      <c r="HFI122" s="38"/>
      <c r="HFJ122" s="38"/>
      <c r="HFK122" s="38"/>
      <c r="HFL122" s="38"/>
      <c r="HFM122" s="38"/>
      <c r="HFN122" s="38"/>
      <c r="HFO122" s="38"/>
      <c r="HFP122" s="38"/>
      <c r="HFQ122" s="38"/>
      <c r="HFR122" s="38"/>
      <c r="HFS122" s="38"/>
      <c r="HFT122" s="38"/>
      <c r="HFU122" s="38"/>
      <c r="HFV122" s="38"/>
      <c r="HFW122" s="38"/>
      <c r="HFX122" s="38"/>
      <c r="HFY122" s="38"/>
      <c r="HFZ122" s="38"/>
      <c r="HGA122" s="38"/>
      <c r="HGB122" s="38"/>
      <c r="HGC122" s="38"/>
      <c r="HGD122" s="38"/>
      <c r="HGE122" s="38"/>
      <c r="HGF122" s="38"/>
      <c r="HGG122" s="38"/>
      <c r="HGH122" s="38"/>
      <c r="HGI122" s="38"/>
      <c r="HGJ122" s="38"/>
      <c r="HGK122" s="38"/>
      <c r="HGL122" s="38"/>
      <c r="HGM122" s="38"/>
      <c r="HGN122" s="38"/>
      <c r="HGO122" s="38"/>
      <c r="HGP122" s="38"/>
      <c r="HGQ122" s="38"/>
      <c r="HGR122" s="38"/>
      <c r="HGS122" s="38"/>
      <c r="HGT122" s="38"/>
      <c r="HGU122" s="38"/>
      <c r="HGV122" s="38"/>
      <c r="HGW122" s="38"/>
      <c r="HGX122" s="38"/>
      <c r="HGY122" s="38"/>
      <c r="HGZ122" s="38"/>
      <c r="HHA122" s="38"/>
      <c r="HHB122" s="38"/>
      <c r="HHC122" s="38"/>
      <c r="HHD122" s="38"/>
      <c r="HHE122" s="38"/>
      <c r="HHF122" s="38"/>
      <c r="HHG122" s="38"/>
      <c r="HHH122" s="38"/>
      <c r="HHI122" s="38"/>
      <c r="HHJ122" s="38"/>
      <c r="HHK122" s="38"/>
      <c r="HHL122" s="38"/>
      <c r="HHM122" s="38"/>
      <c r="HHN122" s="38"/>
      <c r="HHO122" s="38"/>
      <c r="HHP122" s="38"/>
      <c r="HHQ122" s="38"/>
      <c r="HHR122" s="38"/>
      <c r="HHS122" s="38"/>
      <c r="HHT122" s="38"/>
      <c r="HHU122" s="38"/>
      <c r="HHV122" s="38"/>
      <c r="HHW122" s="38"/>
      <c r="HHX122" s="38"/>
      <c r="HHY122" s="38"/>
      <c r="HHZ122" s="38"/>
      <c r="HIA122" s="38"/>
      <c r="HIB122" s="38"/>
      <c r="HIC122" s="38"/>
      <c r="HID122" s="38"/>
      <c r="HIE122" s="38"/>
      <c r="HIF122" s="38"/>
      <c r="HIG122" s="38"/>
      <c r="HIH122" s="38"/>
      <c r="HII122" s="38"/>
      <c r="HIJ122" s="38"/>
      <c r="HIK122" s="38"/>
      <c r="HIL122" s="38"/>
      <c r="HIM122" s="38"/>
      <c r="HIN122" s="38"/>
      <c r="HIO122" s="38"/>
      <c r="HIP122" s="38"/>
      <c r="HIQ122" s="38"/>
      <c r="HIR122" s="38"/>
      <c r="HIS122" s="38"/>
      <c r="HIT122" s="38"/>
      <c r="HIU122" s="38"/>
      <c r="HIV122" s="38"/>
      <c r="HIW122" s="38"/>
      <c r="HIX122" s="38"/>
      <c r="HIY122" s="38"/>
      <c r="HIZ122" s="38"/>
      <c r="HJA122" s="38"/>
      <c r="HJB122" s="38"/>
      <c r="HJC122" s="38"/>
      <c r="HJD122" s="38"/>
      <c r="HJE122" s="38"/>
      <c r="HJF122" s="38"/>
      <c r="HJG122" s="38"/>
      <c r="HJH122" s="38"/>
      <c r="HJI122" s="38"/>
      <c r="HJJ122" s="38"/>
      <c r="HJK122" s="38"/>
      <c r="HJL122" s="38"/>
      <c r="HJM122" s="38"/>
      <c r="HJN122" s="38"/>
      <c r="HJO122" s="38"/>
      <c r="HJP122" s="38"/>
      <c r="HJQ122" s="38"/>
      <c r="HJR122" s="38"/>
      <c r="HJS122" s="38"/>
      <c r="HJT122" s="38"/>
      <c r="HJU122" s="38"/>
      <c r="HJV122" s="38"/>
      <c r="HJW122" s="38"/>
      <c r="HJX122" s="38"/>
      <c r="HJY122" s="38"/>
      <c r="HJZ122" s="38"/>
      <c r="HKA122" s="38"/>
      <c r="HKB122" s="38"/>
      <c r="HKC122" s="38"/>
      <c r="HKD122" s="38"/>
      <c r="HKE122" s="38"/>
      <c r="HKF122" s="38"/>
      <c r="HKG122" s="38"/>
      <c r="HKH122" s="38"/>
      <c r="HKI122" s="38"/>
      <c r="HKJ122" s="38"/>
      <c r="HKK122" s="38"/>
      <c r="HKL122" s="38"/>
      <c r="HKM122" s="38"/>
      <c r="HKN122" s="38"/>
      <c r="HKO122" s="38"/>
      <c r="HKP122" s="38"/>
      <c r="HKQ122" s="38"/>
      <c r="HKR122" s="38"/>
      <c r="HKS122" s="38"/>
      <c r="HKT122" s="38"/>
      <c r="HKU122" s="38"/>
      <c r="HKV122" s="38"/>
      <c r="HKW122" s="38"/>
      <c r="HKX122" s="38"/>
      <c r="HKY122" s="38"/>
      <c r="HKZ122" s="38"/>
      <c r="HLA122" s="38"/>
      <c r="HLB122" s="38"/>
      <c r="HLC122" s="38"/>
      <c r="HLD122" s="38"/>
      <c r="HLE122" s="38"/>
      <c r="HLF122" s="38"/>
      <c r="HLG122" s="38"/>
      <c r="HLH122" s="38"/>
      <c r="HLI122" s="38"/>
      <c r="HLJ122" s="38"/>
      <c r="HLK122" s="38"/>
      <c r="HLL122" s="38"/>
      <c r="HLM122" s="38"/>
      <c r="HLN122" s="38"/>
      <c r="HLO122" s="38"/>
      <c r="HLP122" s="38"/>
      <c r="HLQ122" s="38"/>
      <c r="HLR122" s="38"/>
      <c r="HLS122" s="38"/>
      <c r="HLT122" s="38"/>
      <c r="HLU122" s="38"/>
      <c r="HLV122" s="38"/>
      <c r="HLW122" s="38"/>
      <c r="HLX122" s="38"/>
      <c r="HLY122" s="38"/>
      <c r="HLZ122" s="38"/>
      <c r="HMA122" s="38"/>
      <c r="HMB122" s="38"/>
      <c r="HMC122" s="38"/>
      <c r="HMD122" s="38"/>
      <c r="HME122" s="38"/>
      <c r="HMF122" s="38"/>
      <c r="HMG122" s="38"/>
      <c r="HMH122" s="38"/>
      <c r="HMI122" s="38"/>
      <c r="HMJ122" s="38"/>
      <c r="HMK122" s="38"/>
      <c r="HML122" s="38"/>
      <c r="HMM122" s="38"/>
      <c r="HMN122" s="38"/>
      <c r="HMO122" s="38"/>
      <c r="HMP122" s="38"/>
      <c r="HMQ122" s="38"/>
      <c r="HMR122" s="38"/>
      <c r="HMS122" s="38"/>
      <c r="HMT122" s="38"/>
      <c r="HMU122" s="38"/>
      <c r="HMV122" s="38"/>
      <c r="HMW122" s="38"/>
      <c r="HMX122" s="38"/>
      <c r="HMY122" s="38"/>
      <c r="HMZ122" s="38"/>
      <c r="HNA122" s="38"/>
      <c r="HNB122" s="38"/>
      <c r="HNC122" s="38"/>
      <c r="HND122" s="38"/>
      <c r="HNE122" s="38"/>
      <c r="HNF122" s="38"/>
      <c r="HNG122" s="38"/>
      <c r="HNH122" s="38"/>
      <c r="HNI122" s="38"/>
      <c r="HNJ122" s="38"/>
      <c r="HNK122" s="38"/>
      <c r="HNL122" s="38"/>
      <c r="HNM122" s="38"/>
      <c r="HNN122" s="38"/>
      <c r="HNO122" s="38"/>
      <c r="HNP122" s="38"/>
      <c r="HNQ122" s="38"/>
      <c r="HNR122" s="38"/>
      <c r="HNS122" s="38"/>
      <c r="HNT122" s="38"/>
      <c r="HNU122" s="38"/>
      <c r="HNV122" s="38"/>
      <c r="HNW122" s="38"/>
      <c r="HNX122" s="38"/>
      <c r="HNY122" s="38"/>
      <c r="HNZ122" s="38"/>
      <c r="HOA122" s="38"/>
      <c r="HOB122" s="38"/>
      <c r="HOC122" s="38"/>
      <c r="HOD122" s="38"/>
      <c r="HOE122" s="38"/>
      <c r="HOF122" s="38"/>
      <c r="HOG122" s="38"/>
      <c r="HOH122" s="38"/>
      <c r="HOI122" s="38"/>
      <c r="HOJ122" s="38"/>
      <c r="HOK122" s="38"/>
      <c r="HOL122" s="38"/>
      <c r="HOM122" s="38"/>
      <c r="HON122" s="38"/>
      <c r="HOO122" s="38"/>
      <c r="HOP122" s="38"/>
      <c r="HOQ122" s="38"/>
      <c r="HOR122" s="38"/>
      <c r="HOS122" s="38"/>
      <c r="HOT122" s="38"/>
      <c r="HOU122" s="38"/>
      <c r="HOV122" s="38"/>
      <c r="HOW122" s="38"/>
      <c r="HOX122" s="38"/>
      <c r="HOY122" s="38"/>
      <c r="HOZ122" s="38"/>
      <c r="HPA122" s="38"/>
      <c r="HPB122" s="38"/>
      <c r="HPC122" s="38"/>
      <c r="HPD122" s="38"/>
      <c r="HPE122" s="38"/>
      <c r="HPF122" s="38"/>
      <c r="HPG122" s="38"/>
      <c r="HPH122" s="38"/>
      <c r="HPI122" s="38"/>
      <c r="HPJ122" s="38"/>
      <c r="HPK122" s="38"/>
      <c r="HPL122" s="38"/>
      <c r="HPM122" s="38"/>
      <c r="HPN122" s="38"/>
      <c r="HPO122" s="38"/>
      <c r="HPP122" s="38"/>
      <c r="HPQ122" s="38"/>
      <c r="HPR122" s="38"/>
      <c r="HPS122" s="38"/>
      <c r="HPT122" s="38"/>
      <c r="HPU122" s="38"/>
      <c r="HPV122" s="38"/>
      <c r="HPW122" s="38"/>
      <c r="HPX122" s="38"/>
      <c r="HPY122" s="38"/>
      <c r="HPZ122" s="38"/>
      <c r="HQA122" s="38"/>
      <c r="HQB122" s="38"/>
      <c r="HQC122" s="38"/>
      <c r="HQD122" s="38"/>
      <c r="HQE122" s="38"/>
      <c r="HQF122" s="38"/>
      <c r="HQG122" s="38"/>
      <c r="HQH122" s="38"/>
      <c r="HQI122" s="38"/>
      <c r="HQJ122" s="38"/>
      <c r="HQK122" s="38"/>
      <c r="HQL122" s="38"/>
      <c r="HQM122" s="38"/>
      <c r="HQN122" s="38"/>
      <c r="HQO122" s="38"/>
      <c r="HQP122" s="38"/>
      <c r="HQQ122" s="38"/>
      <c r="HQR122" s="38"/>
      <c r="HQS122" s="38"/>
      <c r="HQT122" s="38"/>
      <c r="HQU122" s="38"/>
      <c r="HQV122" s="38"/>
      <c r="HQW122" s="38"/>
      <c r="HQX122" s="38"/>
      <c r="HQY122" s="38"/>
      <c r="HQZ122" s="38"/>
      <c r="HRA122" s="38"/>
      <c r="HRB122" s="38"/>
      <c r="HRC122" s="38"/>
      <c r="HRD122" s="38"/>
      <c r="HRE122" s="38"/>
      <c r="HRF122" s="38"/>
      <c r="HRG122" s="38"/>
      <c r="HRH122" s="38"/>
      <c r="HRI122" s="38"/>
      <c r="HRJ122" s="38"/>
      <c r="HRK122" s="38"/>
      <c r="HRL122" s="38"/>
      <c r="HRM122" s="38"/>
      <c r="HRN122" s="38"/>
      <c r="HRO122" s="38"/>
      <c r="HRP122" s="38"/>
      <c r="HRQ122" s="38"/>
      <c r="HRR122" s="38"/>
      <c r="HRS122" s="38"/>
      <c r="HRT122" s="38"/>
      <c r="HRU122" s="38"/>
      <c r="HRV122" s="38"/>
      <c r="HRW122" s="38"/>
      <c r="HRX122" s="38"/>
      <c r="HRY122" s="38"/>
      <c r="HRZ122" s="38"/>
      <c r="HSA122" s="38"/>
      <c r="HSB122" s="38"/>
      <c r="HSC122" s="38"/>
      <c r="HSD122" s="38"/>
      <c r="HSE122" s="38"/>
      <c r="HSF122" s="38"/>
      <c r="HSG122" s="38"/>
      <c r="HSH122" s="38"/>
      <c r="HSI122" s="38"/>
      <c r="HSJ122" s="38"/>
      <c r="HSK122" s="38"/>
      <c r="HSL122" s="38"/>
      <c r="HSM122" s="38"/>
      <c r="HSN122" s="38"/>
      <c r="HSO122" s="38"/>
      <c r="HSP122" s="38"/>
      <c r="HSQ122" s="38"/>
      <c r="HSR122" s="38"/>
      <c r="HSS122" s="38"/>
      <c r="HST122" s="38"/>
      <c r="HSU122" s="38"/>
      <c r="HSV122" s="38"/>
      <c r="HSW122" s="38"/>
      <c r="HSX122" s="38"/>
      <c r="HSY122" s="38"/>
      <c r="HSZ122" s="38"/>
      <c r="HTA122" s="38"/>
      <c r="HTB122" s="38"/>
      <c r="HTC122" s="38"/>
      <c r="HTD122" s="38"/>
      <c r="HTE122" s="38"/>
      <c r="HTF122" s="38"/>
      <c r="HTG122" s="38"/>
      <c r="HTH122" s="38"/>
      <c r="HTI122" s="38"/>
      <c r="HTJ122" s="38"/>
      <c r="HTK122" s="38"/>
      <c r="HTL122" s="38"/>
      <c r="HTM122" s="38"/>
      <c r="HTN122" s="38"/>
      <c r="HTO122" s="38"/>
      <c r="HTP122" s="38"/>
      <c r="HTQ122" s="38"/>
      <c r="HTR122" s="38"/>
      <c r="HTS122" s="38"/>
      <c r="HTT122" s="38"/>
      <c r="HTU122" s="38"/>
      <c r="HTV122" s="38"/>
      <c r="HTW122" s="38"/>
      <c r="HTX122" s="38"/>
      <c r="HTY122" s="38"/>
      <c r="HTZ122" s="38"/>
      <c r="HUA122" s="38"/>
      <c r="HUB122" s="38"/>
      <c r="HUC122" s="38"/>
      <c r="HUD122" s="38"/>
      <c r="HUE122" s="38"/>
      <c r="HUF122" s="38"/>
      <c r="HUG122" s="38"/>
      <c r="HUH122" s="38"/>
      <c r="HUI122" s="38"/>
      <c r="HUJ122" s="38"/>
      <c r="HUK122" s="38"/>
      <c r="HUL122" s="38"/>
      <c r="HUM122" s="38"/>
      <c r="HUN122" s="38"/>
      <c r="HUO122" s="38"/>
      <c r="HUP122" s="38"/>
      <c r="HUQ122" s="38"/>
      <c r="HUR122" s="38"/>
      <c r="HUS122" s="38"/>
      <c r="HUT122" s="38"/>
      <c r="HUU122" s="38"/>
      <c r="HUV122" s="38"/>
      <c r="HUW122" s="38"/>
      <c r="HUX122" s="38"/>
      <c r="HUY122" s="38"/>
      <c r="HUZ122" s="38"/>
      <c r="HVA122" s="38"/>
      <c r="HVB122" s="38"/>
      <c r="HVC122" s="38"/>
      <c r="HVD122" s="38"/>
      <c r="HVE122" s="38"/>
      <c r="HVF122" s="38"/>
      <c r="HVG122" s="38"/>
      <c r="HVH122" s="38"/>
      <c r="HVI122" s="38"/>
      <c r="HVJ122" s="38"/>
      <c r="HVK122" s="38"/>
      <c r="HVL122" s="38"/>
      <c r="HVM122" s="38"/>
      <c r="HVN122" s="38"/>
      <c r="HVO122" s="38"/>
      <c r="HVP122" s="38"/>
      <c r="HVQ122" s="38"/>
      <c r="HVR122" s="38"/>
      <c r="HVS122" s="38"/>
      <c r="HVT122" s="38"/>
      <c r="HVU122" s="38"/>
      <c r="HVV122" s="38"/>
      <c r="HVW122" s="38"/>
      <c r="HVX122" s="38"/>
      <c r="HVY122" s="38"/>
      <c r="HVZ122" s="38"/>
      <c r="HWA122" s="38"/>
      <c r="HWB122" s="38"/>
      <c r="HWC122" s="38"/>
      <c r="HWD122" s="38"/>
      <c r="HWE122" s="38"/>
      <c r="HWF122" s="38"/>
      <c r="HWG122" s="38"/>
      <c r="HWH122" s="38"/>
      <c r="HWI122" s="38"/>
      <c r="HWJ122" s="38"/>
      <c r="HWK122" s="38"/>
      <c r="HWL122" s="38"/>
      <c r="HWM122" s="38"/>
      <c r="HWN122" s="38"/>
      <c r="HWO122" s="38"/>
      <c r="HWP122" s="38"/>
      <c r="HWQ122" s="38"/>
      <c r="HWR122" s="38"/>
      <c r="HWS122" s="38"/>
      <c r="HWT122" s="38"/>
      <c r="HWU122" s="38"/>
      <c r="HWV122" s="38"/>
      <c r="HWW122" s="38"/>
      <c r="HWX122" s="38"/>
      <c r="HWY122" s="38"/>
      <c r="HWZ122" s="38"/>
      <c r="HXA122" s="38"/>
      <c r="HXB122" s="38"/>
      <c r="HXC122" s="38"/>
      <c r="HXD122" s="38"/>
      <c r="HXE122" s="38"/>
      <c r="HXF122" s="38"/>
      <c r="HXG122" s="38"/>
      <c r="HXH122" s="38"/>
      <c r="HXI122" s="38"/>
      <c r="HXJ122" s="38"/>
      <c r="HXK122" s="38"/>
      <c r="HXL122" s="38"/>
      <c r="HXM122" s="38"/>
      <c r="HXN122" s="38"/>
      <c r="HXO122" s="38"/>
      <c r="HXP122" s="38"/>
      <c r="HXQ122" s="38"/>
      <c r="HXR122" s="38"/>
      <c r="HXS122" s="38"/>
      <c r="HXT122" s="38"/>
      <c r="HXU122" s="38"/>
      <c r="HXV122" s="38"/>
      <c r="HXW122" s="38"/>
      <c r="HXX122" s="38"/>
      <c r="HXY122" s="38"/>
      <c r="HXZ122" s="38"/>
      <c r="HYA122" s="38"/>
      <c r="HYB122" s="38"/>
      <c r="HYC122" s="38"/>
      <c r="HYD122" s="38"/>
      <c r="HYE122" s="38"/>
      <c r="HYF122" s="38"/>
      <c r="HYG122" s="38"/>
      <c r="HYH122" s="38"/>
      <c r="HYI122" s="38"/>
      <c r="HYJ122" s="38"/>
      <c r="HYK122" s="38"/>
      <c r="HYL122" s="38"/>
      <c r="HYM122" s="38"/>
      <c r="HYN122" s="38"/>
      <c r="HYO122" s="38"/>
      <c r="HYP122" s="38"/>
      <c r="HYQ122" s="38"/>
      <c r="HYR122" s="38"/>
      <c r="HYS122" s="38"/>
      <c r="HYT122" s="38"/>
      <c r="HYU122" s="38"/>
      <c r="HYV122" s="38"/>
      <c r="HYW122" s="38"/>
      <c r="HYX122" s="38"/>
      <c r="HYY122" s="38"/>
      <c r="HYZ122" s="38"/>
      <c r="HZA122" s="38"/>
      <c r="HZB122" s="38"/>
      <c r="HZC122" s="38"/>
      <c r="HZD122" s="38"/>
      <c r="HZE122" s="38"/>
      <c r="HZF122" s="38"/>
      <c r="HZG122" s="38"/>
      <c r="HZH122" s="38"/>
      <c r="HZI122" s="38"/>
      <c r="HZJ122" s="38"/>
      <c r="HZK122" s="38"/>
      <c r="HZL122" s="38"/>
      <c r="HZM122" s="38"/>
      <c r="HZN122" s="38"/>
      <c r="HZO122" s="38"/>
      <c r="HZP122" s="38"/>
      <c r="HZQ122" s="38"/>
      <c r="HZR122" s="38"/>
      <c r="HZS122" s="38"/>
      <c r="HZT122" s="38"/>
      <c r="HZU122" s="38"/>
      <c r="HZV122" s="38"/>
      <c r="HZW122" s="38"/>
      <c r="HZX122" s="38"/>
      <c r="HZY122" s="38"/>
      <c r="HZZ122" s="38"/>
      <c r="IAA122" s="38"/>
      <c r="IAB122" s="38"/>
      <c r="IAC122" s="38"/>
      <c r="IAD122" s="38"/>
      <c r="IAE122" s="38"/>
      <c r="IAF122" s="38"/>
      <c r="IAG122" s="38"/>
      <c r="IAH122" s="38"/>
      <c r="IAI122" s="38"/>
      <c r="IAJ122" s="38"/>
      <c r="IAK122" s="38"/>
      <c r="IAL122" s="38"/>
      <c r="IAM122" s="38"/>
      <c r="IAN122" s="38"/>
      <c r="IAO122" s="38"/>
      <c r="IAP122" s="38"/>
      <c r="IAQ122" s="38"/>
      <c r="IAR122" s="38"/>
      <c r="IAS122" s="38"/>
      <c r="IAT122" s="38"/>
      <c r="IAU122" s="38"/>
      <c r="IAV122" s="38"/>
      <c r="IAW122" s="38"/>
      <c r="IAX122" s="38"/>
      <c r="IAY122" s="38"/>
      <c r="IAZ122" s="38"/>
      <c r="IBA122" s="38"/>
      <c r="IBB122" s="38"/>
      <c r="IBC122" s="38"/>
      <c r="IBD122" s="38"/>
      <c r="IBE122" s="38"/>
      <c r="IBF122" s="38"/>
      <c r="IBG122" s="38"/>
      <c r="IBH122" s="38"/>
      <c r="IBI122" s="38"/>
      <c r="IBJ122" s="38"/>
      <c r="IBK122" s="38"/>
      <c r="IBL122" s="38"/>
      <c r="IBM122" s="38"/>
      <c r="IBN122" s="38"/>
      <c r="IBO122" s="38"/>
      <c r="IBP122" s="38"/>
      <c r="IBQ122" s="38"/>
      <c r="IBR122" s="38"/>
      <c r="IBS122" s="38"/>
      <c r="IBT122" s="38"/>
      <c r="IBU122" s="38"/>
      <c r="IBV122" s="38"/>
      <c r="IBW122" s="38"/>
      <c r="IBX122" s="38"/>
      <c r="IBY122" s="38"/>
      <c r="IBZ122" s="38"/>
      <c r="ICA122" s="38"/>
      <c r="ICB122" s="38"/>
      <c r="ICC122" s="38"/>
      <c r="ICD122" s="38"/>
      <c r="ICE122" s="38"/>
      <c r="ICF122" s="38"/>
      <c r="ICG122" s="38"/>
      <c r="ICH122" s="38"/>
      <c r="ICI122" s="38"/>
      <c r="ICJ122" s="38"/>
      <c r="ICK122" s="38"/>
      <c r="ICL122" s="38"/>
      <c r="ICM122" s="38"/>
      <c r="ICN122" s="38"/>
      <c r="ICO122" s="38"/>
      <c r="ICP122" s="38"/>
      <c r="ICQ122" s="38"/>
      <c r="ICR122" s="38"/>
      <c r="ICS122" s="38"/>
      <c r="ICT122" s="38"/>
      <c r="ICU122" s="38"/>
      <c r="ICV122" s="38"/>
      <c r="ICW122" s="38"/>
      <c r="ICX122" s="38"/>
      <c r="ICY122" s="38"/>
      <c r="ICZ122" s="38"/>
      <c r="IDA122" s="38"/>
      <c r="IDB122" s="38"/>
      <c r="IDC122" s="38"/>
      <c r="IDD122" s="38"/>
      <c r="IDE122" s="38"/>
      <c r="IDF122" s="38"/>
      <c r="IDG122" s="38"/>
      <c r="IDH122" s="38"/>
      <c r="IDI122" s="38"/>
      <c r="IDJ122" s="38"/>
      <c r="IDK122" s="38"/>
      <c r="IDL122" s="38"/>
      <c r="IDM122" s="38"/>
      <c r="IDN122" s="38"/>
      <c r="IDO122" s="38"/>
      <c r="IDP122" s="38"/>
      <c r="IDQ122" s="38"/>
      <c r="IDR122" s="38"/>
      <c r="IDS122" s="38"/>
      <c r="IDT122" s="38"/>
      <c r="IDU122" s="38"/>
      <c r="IDV122" s="38"/>
      <c r="IDW122" s="38"/>
      <c r="IDX122" s="38"/>
      <c r="IDY122" s="38"/>
      <c r="IDZ122" s="38"/>
      <c r="IEA122" s="38"/>
      <c r="IEB122" s="38"/>
      <c r="IEC122" s="38"/>
      <c r="IED122" s="38"/>
      <c r="IEE122" s="38"/>
      <c r="IEF122" s="38"/>
      <c r="IEG122" s="38"/>
      <c r="IEH122" s="38"/>
      <c r="IEI122" s="38"/>
      <c r="IEJ122" s="38"/>
      <c r="IEK122" s="38"/>
      <c r="IEL122" s="38"/>
      <c r="IEM122" s="38"/>
      <c r="IEN122" s="38"/>
      <c r="IEO122" s="38"/>
      <c r="IEP122" s="38"/>
      <c r="IEQ122" s="38"/>
      <c r="IER122" s="38"/>
      <c r="IES122" s="38"/>
      <c r="IET122" s="38"/>
      <c r="IEU122" s="38"/>
      <c r="IEV122" s="38"/>
      <c r="IEW122" s="38"/>
      <c r="IEX122" s="38"/>
      <c r="IEY122" s="38"/>
      <c r="IEZ122" s="38"/>
      <c r="IFA122" s="38"/>
      <c r="IFB122" s="38"/>
      <c r="IFC122" s="38"/>
      <c r="IFD122" s="38"/>
      <c r="IFE122" s="38"/>
      <c r="IFF122" s="38"/>
      <c r="IFG122" s="38"/>
      <c r="IFH122" s="38"/>
      <c r="IFI122" s="38"/>
      <c r="IFJ122" s="38"/>
      <c r="IFK122" s="38"/>
      <c r="IFL122" s="38"/>
      <c r="IFM122" s="38"/>
      <c r="IFN122" s="38"/>
      <c r="IFO122" s="38"/>
      <c r="IFP122" s="38"/>
      <c r="IFQ122" s="38"/>
      <c r="IFR122" s="38"/>
      <c r="IFS122" s="38"/>
      <c r="IFT122" s="38"/>
      <c r="IFU122" s="38"/>
      <c r="IFV122" s="38"/>
      <c r="IFW122" s="38"/>
      <c r="IFX122" s="38"/>
      <c r="IFY122" s="38"/>
      <c r="IFZ122" s="38"/>
      <c r="IGA122" s="38"/>
      <c r="IGB122" s="38"/>
      <c r="IGC122" s="38"/>
      <c r="IGD122" s="38"/>
      <c r="IGE122" s="38"/>
      <c r="IGF122" s="38"/>
      <c r="IGG122" s="38"/>
      <c r="IGH122" s="38"/>
      <c r="IGI122" s="38"/>
      <c r="IGJ122" s="38"/>
      <c r="IGK122" s="38"/>
      <c r="IGL122" s="38"/>
      <c r="IGM122" s="38"/>
      <c r="IGN122" s="38"/>
      <c r="IGO122" s="38"/>
      <c r="IGP122" s="38"/>
      <c r="IGQ122" s="38"/>
      <c r="IGR122" s="38"/>
      <c r="IGS122" s="38"/>
      <c r="IGT122" s="38"/>
      <c r="IGU122" s="38"/>
      <c r="IGV122" s="38"/>
      <c r="IGW122" s="38"/>
      <c r="IGX122" s="38"/>
      <c r="IGY122" s="38"/>
      <c r="IGZ122" s="38"/>
      <c r="IHA122" s="38"/>
      <c r="IHB122" s="38"/>
      <c r="IHC122" s="38"/>
      <c r="IHD122" s="38"/>
      <c r="IHE122" s="38"/>
      <c r="IHF122" s="38"/>
      <c r="IHG122" s="38"/>
      <c r="IHH122" s="38"/>
      <c r="IHI122" s="38"/>
      <c r="IHJ122" s="38"/>
      <c r="IHK122" s="38"/>
      <c r="IHL122" s="38"/>
      <c r="IHM122" s="38"/>
      <c r="IHN122" s="38"/>
      <c r="IHO122" s="38"/>
      <c r="IHP122" s="38"/>
      <c r="IHQ122" s="38"/>
      <c r="IHR122" s="38"/>
      <c r="IHS122" s="38"/>
      <c r="IHT122" s="38"/>
      <c r="IHU122" s="38"/>
      <c r="IHV122" s="38"/>
      <c r="IHW122" s="38"/>
      <c r="IHX122" s="38"/>
      <c r="IHY122" s="38"/>
      <c r="IHZ122" s="38"/>
      <c r="IIA122" s="38"/>
      <c r="IIB122" s="38"/>
      <c r="IIC122" s="38"/>
      <c r="IID122" s="38"/>
      <c r="IIE122" s="38"/>
      <c r="IIF122" s="38"/>
      <c r="IIG122" s="38"/>
      <c r="IIH122" s="38"/>
      <c r="III122" s="38"/>
      <c r="IIJ122" s="38"/>
      <c r="IIK122" s="38"/>
      <c r="IIL122" s="38"/>
      <c r="IIM122" s="38"/>
      <c r="IIN122" s="38"/>
      <c r="IIO122" s="38"/>
      <c r="IIP122" s="38"/>
      <c r="IIQ122" s="38"/>
      <c r="IIR122" s="38"/>
      <c r="IIS122" s="38"/>
      <c r="IIT122" s="38"/>
      <c r="IIU122" s="38"/>
      <c r="IIV122" s="38"/>
      <c r="IIW122" s="38"/>
      <c r="IIX122" s="38"/>
      <c r="IIY122" s="38"/>
      <c r="IIZ122" s="38"/>
      <c r="IJA122" s="38"/>
      <c r="IJB122" s="38"/>
      <c r="IJC122" s="38"/>
      <c r="IJD122" s="38"/>
      <c r="IJE122" s="38"/>
      <c r="IJF122" s="38"/>
      <c r="IJG122" s="38"/>
      <c r="IJH122" s="38"/>
      <c r="IJI122" s="38"/>
      <c r="IJJ122" s="38"/>
      <c r="IJK122" s="38"/>
      <c r="IJL122" s="38"/>
      <c r="IJM122" s="38"/>
      <c r="IJN122" s="38"/>
      <c r="IJO122" s="38"/>
      <c r="IJP122" s="38"/>
      <c r="IJQ122" s="38"/>
      <c r="IJR122" s="38"/>
      <c r="IJS122" s="38"/>
      <c r="IJT122" s="38"/>
      <c r="IJU122" s="38"/>
      <c r="IJV122" s="38"/>
      <c r="IJW122" s="38"/>
      <c r="IJX122" s="38"/>
      <c r="IJY122" s="38"/>
      <c r="IJZ122" s="38"/>
      <c r="IKA122" s="38"/>
      <c r="IKB122" s="38"/>
      <c r="IKC122" s="38"/>
      <c r="IKD122" s="38"/>
      <c r="IKE122" s="38"/>
      <c r="IKF122" s="38"/>
      <c r="IKG122" s="38"/>
      <c r="IKH122" s="38"/>
      <c r="IKI122" s="38"/>
      <c r="IKJ122" s="38"/>
      <c r="IKK122" s="38"/>
      <c r="IKL122" s="38"/>
      <c r="IKM122" s="38"/>
      <c r="IKN122" s="38"/>
      <c r="IKO122" s="38"/>
      <c r="IKP122" s="38"/>
      <c r="IKQ122" s="38"/>
      <c r="IKR122" s="38"/>
      <c r="IKS122" s="38"/>
      <c r="IKT122" s="38"/>
      <c r="IKU122" s="38"/>
      <c r="IKV122" s="38"/>
      <c r="IKW122" s="38"/>
      <c r="IKX122" s="38"/>
      <c r="IKY122" s="38"/>
      <c r="IKZ122" s="38"/>
      <c r="ILA122" s="38"/>
      <c r="ILB122" s="38"/>
      <c r="ILC122" s="38"/>
      <c r="ILD122" s="38"/>
      <c r="ILE122" s="38"/>
      <c r="ILF122" s="38"/>
      <c r="ILG122" s="38"/>
      <c r="ILH122" s="38"/>
      <c r="ILI122" s="38"/>
      <c r="ILJ122" s="38"/>
      <c r="ILK122" s="38"/>
      <c r="ILL122" s="38"/>
      <c r="ILM122" s="38"/>
      <c r="ILN122" s="38"/>
      <c r="ILO122" s="38"/>
      <c r="ILP122" s="38"/>
      <c r="ILQ122" s="38"/>
      <c r="ILR122" s="38"/>
      <c r="ILS122" s="38"/>
      <c r="ILT122" s="38"/>
      <c r="ILU122" s="38"/>
      <c r="ILV122" s="38"/>
      <c r="ILW122" s="38"/>
      <c r="ILX122" s="38"/>
      <c r="ILY122" s="38"/>
      <c r="ILZ122" s="38"/>
      <c r="IMA122" s="38"/>
      <c r="IMB122" s="38"/>
      <c r="IMC122" s="38"/>
      <c r="IMD122" s="38"/>
      <c r="IME122" s="38"/>
      <c r="IMF122" s="38"/>
      <c r="IMG122" s="38"/>
      <c r="IMH122" s="38"/>
      <c r="IMI122" s="38"/>
      <c r="IMJ122" s="38"/>
      <c r="IMK122" s="38"/>
      <c r="IML122" s="38"/>
      <c r="IMM122" s="38"/>
      <c r="IMN122" s="38"/>
      <c r="IMO122" s="38"/>
      <c r="IMP122" s="38"/>
      <c r="IMQ122" s="38"/>
      <c r="IMR122" s="38"/>
      <c r="IMS122" s="38"/>
      <c r="IMT122" s="38"/>
      <c r="IMU122" s="38"/>
      <c r="IMV122" s="38"/>
      <c r="IMW122" s="38"/>
      <c r="IMX122" s="38"/>
      <c r="IMY122" s="38"/>
      <c r="IMZ122" s="38"/>
      <c r="INA122" s="38"/>
      <c r="INB122" s="38"/>
      <c r="INC122" s="38"/>
      <c r="IND122" s="38"/>
      <c r="INE122" s="38"/>
      <c r="INF122" s="38"/>
      <c r="ING122" s="38"/>
      <c r="INH122" s="38"/>
      <c r="INI122" s="38"/>
      <c r="INJ122" s="38"/>
      <c r="INK122" s="38"/>
      <c r="INL122" s="38"/>
      <c r="INM122" s="38"/>
      <c r="INN122" s="38"/>
      <c r="INO122" s="38"/>
      <c r="INP122" s="38"/>
      <c r="INQ122" s="38"/>
      <c r="INR122" s="38"/>
      <c r="INS122" s="38"/>
      <c r="INT122" s="38"/>
      <c r="INU122" s="38"/>
      <c r="INV122" s="38"/>
      <c r="INW122" s="38"/>
      <c r="INX122" s="38"/>
      <c r="INY122" s="38"/>
      <c r="INZ122" s="38"/>
      <c r="IOA122" s="38"/>
      <c r="IOB122" s="38"/>
      <c r="IOC122" s="38"/>
      <c r="IOD122" s="38"/>
      <c r="IOE122" s="38"/>
      <c r="IOF122" s="38"/>
      <c r="IOG122" s="38"/>
      <c r="IOH122" s="38"/>
      <c r="IOI122" s="38"/>
      <c r="IOJ122" s="38"/>
      <c r="IOK122" s="38"/>
      <c r="IOL122" s="38"/>
      <c r="IOM122" s="38"/>
      <c r="ION122" s="38"/>
      <c r="IOO122" s="38"/>
      <c r="IOP122" s="38"/>
      <c r="IOQ122" s="38"/>
      <c r="IOR122" s="38"/>
      <c r="IOS122" s="38"/>
      <c r="IOT122" s="38"/>
      <c r="IOU122" s="38"/>
      <c r="IOV122" s="38"/>
      <c r="IOW122" s="38"/>
      <c r="IOX122" s="38"/>
      <c r="IOY122" s="38"/>
      <c r="IOZ122" s="38"/>
      <c r="IPA122" s="38"/>
      <c r="IPB122" s="38"/>
      <c r="IPC122" s="38"/>
      <c r="IPD122" s="38"/>
      <c r="IPE122" s="38"/>
      <c r="IPF122" s="38"/>
      <c r="IPG122" s="38"/>
      <c r="IPH122" s="38"/>
      <c r="IPI122" s="38"/>
      <c r="IPJ122" s="38"/>
      <c r="IPK122" s="38"/>
      <c r="IPL122" s="38"/>
      <c r="IPM122" s="38"/>
      <c r="IPN122" s="38"/>
      <c r="IPO122" s="38"/>
      <c r="IPP122" s="38"/>
      <c r="IPQ122" s="38"/>
      <c r="IPR122" s="38"/>
      <c r="IPS122" s="38"/>
      <c r="IPT122" s="38"/>
      <c r="IPU122" s="38"/>
      <c r="IPV122" s="38"/>
      <c r="IPW122" s="38"/>
      <c r="IPX122" s="38"/>
      <c r="IPY122" s="38"/>
      <c r="IPZ122" s="38"/>
      <c r="IQA122" s="38"/>
      <c r="IQB122" s="38"/>
      <c r="IQC122" s="38"/>
      <c r="IQD122" s="38"/>
      <c r="IQE122" s="38"/>
      <c r="IQF122" s="38"/>
      <c r="IQG122" s="38"/>
      <c r="IQH122" s="38"/>
      <c r="IQI122" s="38"/>
      <c r="IQJ122" s="38"/>
      <c r="IQK122" s="38"/>
      <c r="IQL122" s="38"/>
      <c r="IQM122" s="38"/>
      <c r="IQN122" s="38"/>
      <c r="IQO122" s="38"/>
      <c r="IQP122" s="38"/>
      <c r="IQQ122" s="38"/>
      <c r="IQR122" s="38"/>
      <c r="IQS122" s="38"/>
      <c r="IQT122" s="38"/>
      <c r="IQU122" s="38"/>
      <c r="IQV122" s="38"/>
      <c r="IQW122" s="38"/>
      <c r="IQX122" s="38"/>
      <c r="IQY122" s="38"/>
      <c r="IQZ122" s="38"/>
      <c r="IRA122" s="38"/>
      <c r="IRB122" s="38"/>
      <c r="IRC122" s="38"/>
      <c r="IRD122" s="38"/>
      <c r="IRE122" s="38"/>
      <c r="IRF122" s="38"/>
      <c r="IRG122" s="38"/>
      <c r="IRH122" s="38"/>
      <c r="IRI122" s="38"/>
      <c r="IRJ122" s="38"/>
      <c r="IRK122" s="38"/>
      <c r="IRL122" s="38"/>
      <c r="IRM122" s="38"/>
      <c r="IRN122" s="38"/>
      <c r="IRO122" s="38"/>
      <c r="IRP122" s="38"/>
      <c r="IRQ122" s="38"/>
      <c r="IRR122" s="38"/>
      <c r="IRS122" s="38"/>
      <c r="IRT122" s="38"/>
      <c r="IRU122" s="38"/>
      <c r="IRV122" s="38"/>
      <c r="IRW122" s="38"/>
      <c r="IRX122" s="38"/>
      <c r="IRY122" s="38"/>
      <c r="IRZ122" s="38"/>
      <c r="ISA122" s="38"/>
      <c r="ISB122" s="38"/>
      <c r="ISC122" s="38"/>
      <c r="ISD122" s="38"/>
      <c r="ISE122" s="38"/>
      <c r="ISF122" s="38"/>
      <c r="ISG122" s="38"/>
      <c r="ISH122" s="38"/>
      <c r="ISI122" s="38"/>
      <c r="ISJ122" s="38"/>
      <c r="ISK122" s="38"/>
      <c r="ISL122" s="38"/>
      <c r="ISM122" s="38"/>
      <c r="ISN122" s="38"/>
      <c r="ISO122" s="38"/>
      <c r="ISP122" s="38"/>
      <c r="ISQ122" s="38"/>
      <c r="ISR122" s="38"/>
      <c r="ISS122" s="38"/>
      <c r="IST122" s="38"/>
      <c r="ISU122" s="38"/>
      <c r="ISV122" s="38"/>
      <c r="ISW122" s="38"/>
      <c r="ISX122" s="38"/>
      <c r="ISY122" s="38"/>
      <c r="ISZ122" s="38"/>
      <c r="ITA122" s="38"/>
      <c r="ITB122" s="38"/>
      <c r="ITC122" s="38"/>
      <c r="ITD122" s="38"/>
      <c r="ITE122" s="38"/>
      <c r="ITF122" s="38"/>
      <c r="ITG122" s="38"/>
      <c r="ITH122" s="38"/>
      <c r="ITI122" s="38"/>
      <c r="ITJ122" s="38"/>
      <c r="ITK122" s="38"/>
      <c r="ITL122" s="38"/>
      <c r="ITM122" s="38"/>
      <c r="ITN122" s="38"/>
      <c r="ITO122" s="38"/>
      <c r="ITP122" s="38"/>
      <c r="ITQ122" s="38"/>
      <c r="ITR122" s="38"/>
      <c r="ITS122" s="38"/>
      <c r="ITT122" s="38"/>
      <c r="ITU122" s="38"/>
      <c r="ITV122" s="38"/>
      <c r="ITW122" s="38"/>
      <c r="ITX122" s="38"/>
      <c r="ITY122" s="38"/>
      <c r="ITZ122" s="38"/>
      <c r="IUA122" s="38"/>
      <c r="IUB122" s="38"/>
      <c r="IUC122" s="38"/>
      <c r="IUD122" s="38"/>
      <c r="IUE122" s="38"/>
      <c r="IUF122" s="38"/>
      <c r="IUG122" s="38"/>
      <c r="IUH122" s="38"/>
      <c r="IUI122" s="38"/>
      <c r="IUJ122" s="38"/>
      <c r="IUK122" s="38"/>
      <c r="IUL122" s="38"/>
      <c r="IUM122" s="38"/>
      <c r="IUN122" s="38"/>
      <c r="IUO122" s="38"/>
      <c r="IUP122" s="38"/>
      <c r="IUQ122" s="38"/>
      <c r="IUR122" s="38"/>
      <c r="IUS122" s="38"/>
      <c r="IUT122" s="38"/>
      <c r="IUU122" s="38"/>
      <c r="IUV122" s="38"/>
      <c r="IUW122" s="38"/>
      <c r="IUX122" s="38"/>
      <c r="IUY122" s="38"/>
      <c r="IUZ122" s="38"/>
      <c r="IVA122" s="38"/>
      <c r="IVB122" s="38"/>
      <c r="IVC122" s="38"/>
      <c r="IVD122" s="38"/>
      <c r="IVE122" s="38"/>
      <c r="IVF122" s="38"/>
      <c r="IVG122" s="38"/>
      <c r="IVH122" s="38"/>
      <c r="IVI122" s="38"/>
      <c r="IVJ122" s="38"/>
      <c r="IVK122" s="38"/>
      <c r="IVL122" s="38"/>
      <c r="IVM122" s="38"/>
      <c r="IVN122" s="38"/>
      <c r="IVO122" s="38"/>
      <c r="IVP122" s="38"/>
      <c r="IVQ122" s="38"/>
      <c r="IVR122" s="38"/>
      <c r="IVS122" s="38"/>
      <c r="IVT122" s="38"/>
      <c r="IVU122" s="38"/>
      <c r="IVV122" s="38"/>
      <c r="IVW122" s="38"/>
      <c r="IVX122" s="38"/>
      <c r="IVY122" s="38"/>
      <c r="IVZ122" s="38"/>
      <c r="IWA122" s="38"/>
      <c r="IWB122" s="38"/>
      <c r="IWC122" s="38"/>
      <c r="IWD122" s="38"/>
      <c r="IWE122" s="38"/>
      <c r="IWF122" s="38"/>
      <c r="IWG122" s="38"/>
      <c r="IWH122" s="38"/>
      <c r="IWI122" s="38"/>
      <c r="IWJ122" s="38"/>
      <c r="IWK122" s="38"/>
      <c r="IWL122" s="38"/>
      <c r="IWM122" s="38"/>
      <c r="IWN122" s="38"/>
      <c r="IWO122" s="38"/>
      <c r="IWP122" s="38"/>
      <c r="IWQ122" s="38"/>
      <c r="IWR122" s="38"/>
      <c r="IWS122" s="38"/>
      <c r="IWT122" s="38"/>
      <c r="IWU122" s="38"/>
      <c r="IWV122" s="38"/>
      <c r="IWW122" s="38"/>
      <c r="IWX122" s="38"/>
      <c r="IWY122" s="38"/>
      <c r="IWZ122" s="38"/>
      <c r="IXA122" s="38"/>
      <c r="IXB122" s="38"/>
      <c r="IXC122" s="38"/>
      <c r="IXD122" s="38"/>
      <c r="IXE122" s="38"/>
      <c r="IXF122" s="38"/>
      <c r="IXG122" s="38"/>
      <c r="IXH122" s="38"/>
      <c r="IXI122" s="38"/>
      <c r="IXJ122" s="38"/>
      <c r="IXK122" s="38"/>
      <c r="IXL122" s="38"/>
      <c r="IXM122" s="38"/>
      <c r="IXN122" s="38"/>
      <c r="IXO122" s="38"/>
      <c r="IXP122" s="38"/>
      <c r="IXQ122" s="38"/>
      <c r="IXR122" s="38"/>
      <c r="IXS122" s="38"/>
      <c r="IXT122" s="38"/>
      <c r="IXU122" s="38"/>
      <c r="IXV122" s="38"/>
      <c r="IXW122" s="38"/>
      <c r="IXX122" s="38"/>
      <c r="IXY122" s="38"/>
      <c r="IXZ122" s="38"/>
      <c r="IYA122" s="38"/>
      <c r="IYB122" s="38"/>
      <c r="IYC122" s="38"/>
      <c r="IYD122" s="38"/>
      <c r="IYE122" s="38"/>
      <c r="IYF122" s="38"/>
      <c r="IYG122" s="38"/>
      <c r="IYH122" s="38"/>
      <c r="IYI122" s="38"/>
      <c r="IYJ122" s="38"/>
      <c r="IYK122" s="38"/>
      <c r="IYL122" s="38"/>
      <c r="IYM122" s="38"/>
      <c r="IYN122" s="38"/>
      <c r="IYO122" s="38"/>
      <c r="IYP122" s="38"/>
      <c r="IYQ122" s="38"/>
      <c r="IYR122" s="38"/>
      <c r="IYS122" s="38"/>
      <c r="IYT122" s="38"/>
      <c r="IYU122" s="38"/>
      <c r="IYV122" s="38"/>
      <c r="IYW122" s="38"/>
      <c r="IYX122" s="38"/>
      <c r="IYY122" s="38"/>
      <c r="IYZ122" s="38"/>
      <c r="IZA122" s="38"/>
      <c r="IZB122" s="38"/>
      <c r="IZC122" s="38"/>
      <c r="IZD122" s="38"/>
      <c r="IZE122" s="38"/>
      <c r="IZF122" s="38"/>
      <c r="IZG122" s="38"/>
      <c r="IZH122" s="38"/>
      <c r="IZI122" s="38"/>
      <c r="IZJ122" s="38"/>
      <c r="IZK122" s="38"/>
      <c r="IZL122" s="38"/>
      <c r="IZM122" s="38"/>
      <c r="IZN122" s="38"/>
      <c r="IZO122" s="38"/>
      <c r="IZP122" s="38"/>
      <c r="IZQ122" s="38"/>
      <c r="IZR122" s="38"/>
      <c r="IZS122" s="38"/>
      <c r="IZT122" s="38"/>
      <c r="IZU122" s="38"/>
      <c r="IZV122" s="38"/>
      <c r="IZW122" s="38"/>
      <c r="IZX122" s="38"/>
      <c r="IZY122" s="38"/>
      <c r="IZZ122" s="38"/>
      <c r="JAA122" s="38"/>
      <c r="JAB122" s="38"/>
      <c r="JAC122" s="38"/>
      <c r="JAD122" s="38"/>
      <c r="JAE122" s="38"/>
      <c r="JAF122" s="38"/>
      <c r="JAG122" s="38"/>
      <c r="JAH122" s="38"/>
      <c r="JAI122" s="38"/>
      <c r="JAJ122" s="38"/>
      <c r="JAK122" s="38"/>
      <c r="JAL122" s="38"/>
      <c r="JAM122" s="38"/>
      <c r="JAN122" s="38"/>
      <c r="JAO122" s="38"/>
      <c r="JAP122" s="38"/>
      <c r="JAQ122" s="38"/>
      <c r="JAR122" s="38"/>
      <c r="JAS122" s="38"/>
      <c r="JAT122" s="38"/>
      <c r="JAU122" s="38"/>
      <c r="JAV122" s="38"/>
      <c r="JAW122" s="38"/>
      <c r="JAX122" s="38"/>
      <c r="JAY122" s="38"/>
      <c r="JAZ122" s="38"/>
      <c r="JBA122" s="38"/>
      <c r="JBB122" s="38"/>
      <c r="JBC122" s="38"/>
      <c r="JBD122" s="38"/>
      <c r="JBE122" s="38"/>
      <c r="JBF122" s="38"/>
      <c r="JBG122" s="38"/>
      <c r="JBH122" s="38"/>
      <c r="JBI122" s="38"/>
      <c r="JBJ122" s="38"/>
      <c r="JBK122" s="38"/>
      <c r="JBL122" s="38"/>
      <c r="JBM122" s="38"/>
      <c r="JBN122" s="38"/>
      <c r="JBO122" s="38"/>
      <c r="JBP122" s="38"/>
      <c r="JBQ122" s="38"/>
      <c r="JBR122" s="38"/>
      <c r="JBS122" s="38"/>
      <c r="JBT122" s="38"/>
      <c r="JBU122" s="38"/>
      <c r="JBV122" s="38"/>
      <c r="JBW122" s="38"/>
      <c r="JBX122" s="38"/>
      <c r="JBY122" s="38"/>
      <c r="JBZ122" s="38"/>
      <c r="JCA122" s="38"/>
      <c r="JCB122" s="38"/>
      <c r="JCC122" s="38"/>
      <c r="JCD122" s="38"/>
      <c r="JCE122" s="38"/>
      <c r="JCF122" s="38"/>
      <c r="JCG122" s="38"/>
      <c r="JCH122" s="38"/>
      <c r="JCI122" s="38"/>
      <c r="JCJ122" s="38"/>
      <c r="JCK122" s="38"/>
      <c r="JCL122" s="38"/>
      <c r="JCM122" s="38"/>
      <c r="JCN122" s="38"/>
      <c r="JCO122" s="38"/>
      <c r="JCP122" s="38"/>
      <c r="JCQ122" s="38"/>
      <c r="JCR122" s="38"/>
      <c r="JCS122" s="38"/>
      <c r="JCT122" s="38"/>
      <c r="JCU122" s="38"/>
      <c r="JCV122" s="38"/>
      <c r="JCW122" s="38"/>
      <c r="JCX122" s="38"/>
      <c r="JCY122" s="38"/>
      <c r="JCZ122" s="38"/>
      <c r="JDA122" s="38"/>
      <c r="JDB122" s="38"/>
      <c r="JDC122" s="38"/>
      <c r="JDD122" s="38"/>
      <c r="JDE122" s="38"/>
      <c r="JDF122" s="38"/>
      <c r="JDG122" s="38"/>
      <c r="JDH122" s="38"/>
      <c r="JDI122" s="38"/>
      <c r="JDJ122" s="38"/>
      <c r="JDK122" s="38"/>
      <c r="JDL122" s="38"/>
      <c r="JDM122" s="38"/>
      <c r="JDN122" s="38"/>
      <c r="JDO122" s="38"/>
      <c r="JDP122" s="38"/>
      <c r="JDQ122" s="38"/>
      <c r="JDR122" s="38"/>
      <c r="JDS122" s="38"/>
      <c r="JDT122" s="38"/>
      <c r="JDU122" s="38"/>
      <c r="JDV122" s="38"/>
      <c r="JDW122" s="38"/>
      <c r="JDX122" s="38"/>
      <c r="JDY122" s="38"/>
      <c r="JDZ122" s="38"/>
      <c r="JEA122" s="38"/>
      <c r="JEB122" s="38"/>
      <c r="JEC122" s="38"/>
      <c r="JED122" s="38"/>
      <c r="JEE122" s="38"/>
      <c r="JEF122" s="38"/>
      <c r="JEG122" s="38"/>
      <c r="JEH122" s="38"/>
      <c r="JEI122" s="38"/>
      <c r="JEJ122" s="38"/>
      <c r="JEK122" s="38"/>
      <c r="JEL122" s="38"/>
      <c r="JEM122" s="38"/>
      <c r="JEN122" s="38"/>
      <c r="JEO122" s="38"/>
      <c r="JEP122" s="38"/>
      <c r="JEQ122" s="38"/>
      <c r="JER122" s="38"/>
      <c r="JES122" s="38"/>
      <c r="JET122" s="38"/>
      <c r="JEU122" s="38"/>
      <c r="JEV122" s="38"/>
      <c r="JEW122" s="38"/>
      <c r="JEX122" s="38"/>
      <c r="JEY122" s="38"/>
      <c r="JEZ122" s="38"/>
      <c r="JFA122" s="38"/>
      <c r="JFB122" s="38"/>
      <c r="JFC122" s="38"/>
      <c r="JFD122" s="38"/>
      <c r="JFE122" s="38"/>
      <c r="JFF122" s="38"/>
      <c r="JFG122" s="38"/>
      <c r="JFH122" s="38"/>
      <c r="JFI122" s="38"/>
      <c r="JFJ122" s="38"/>
      <c r="JFK122" s="38"/>
      <c r="JFL122" s="38"/>
      <c r="JFM122" s="38"/>
      <c r="JFN122" s="38"/>
      <c r="JFO122" s="38"/>
      <c r="JFP122" s="38"/>
      <c r="JFQ122" s="38"/>
      <c r="JFR122" s="38"/>
      <c r="JFS122" s="38"/>
      <c r="JFT122" s="38"/>
      <c r="JFU122" s="38"/>
      <c r="JFV122" s="38"/>
      <c r="JFW122" s="38"/>
      <c r="JFX122" s="38"/>
      <c r="JFY122" s="38"/>
      <c r="JFZ122" s="38"/>
      <c r="JGA122" s="38"/>
      <c r="JGB122" s="38"/>
      <c r="JGC122" s="38"/>
      <c r="JGD122" s="38"/>
      <c r="JGE122" s="38"/>
      <c r="JGF122" s="38"/>
      <c r="JGG122" s="38"/>
      <c r="JGH122" s="38"/>
      <c r="JGI122" s="38"/>
      <c r="JGJ122" s="38"/>
      <c r="JGK122" s="38"/>
      <c r="JGL122" s="38"/>
      <c r="JGM122" s="38"/>
      <c r="JGN122" s="38"/>
      <c r="JGO122" s="38"/>
      <c r="JGP122" s="38"/>
      <c r="JGQ122" s="38"/>
      <c r="JGR122" s="38"/>
      <c r="JGS122" s="38"/>
      <c r="JGT122" s="38"/>
      <c r="JGU122" s="38"/>
      <c r="JGV122" s="38"/>
      <c r="JGW122" s="38"/>
      <c r="JGX122" s="38"/>
      <c r="JGY122" s="38"/>
      <c r="JGZ122" s="38"/>
      <c r="JHA122" s="38"/>
      <c r="JHB122" s="38"/>
      <c r="JHC122" s="38"/>
      <c r="JHD122" s="38"/>
      <c r="JHE122" s="38"/>
      <c r="JHF122" s="38"/>
      <c r="JHG122" s="38"/>
      <c r="JHH122" s="38"/>
      <c r="JHI122" s="38"/>
      <c r="JHJ122" s="38"/>
      <c r="JHK122" s="38"/>
      <c r="JHL122" s="38"/>
      <c r="JHM122" s="38"/>
      <c r="JHN122" s="38"/>
      <c r="JHO122" s="38"/>
      <c r="JHP122" s="38"/>
      <c r="JHQ122" s="38"/>
      <c r="JHR122" s="38"/>
      <c r="JHS122" s="38"/>
      <c r="JHT122" s="38"/>
      <c r="JHU122" s="38"/>
      <c r="JHV122" s="38"/>
      <c r="JHW122" s="38"/>
      <c r="JHX122" s="38"/>
      <c r="JHY122" s="38"/>
      <c r="JHZ122" s="38"/>
      <c r="JIA122" s="38"/>
      <c r="JIB122" s="38"/>
      <c r="JIC122" s="38"/>
      <c r="JID122" s="38"/>
      <c r="JIE122" s="38"/>
      <c r="JIF122" s="38"/>
      <c r="JIG122" s="38"/>
      <c r="JIH122" s="38"/>
      <c r="JII122" s="38"/>
      <c r="JIJ122" s="38"/>
      <c r="JIK122" s="38"/>
      <c r="JIL122" s="38"/>
      <c r="JIM122" s="38"/>
      <c r="JIN122" s="38"/>
      <c r="JIO122" s="38"/>
      <c r="JIP122" s="38"/>
      <c r="JIQ122" s="38"/>
      <c r="JIR122" s="38"/>
      <c r="JIS122" s="38"/>
      <c r="JIT122" s="38"/>
      <c r="JIU122" s="38"/>
      <c r="JIV122" s="38"/>
      <c r="JIW122" s="38"/>
      <c r="JIX122" s="38"/>
      <c r="JIY122" s="38"/>
      <c r="JIZ122" s="38"/>
      <c r="JJA122" s="38"/>
      <c r="JJB122" s="38"/>
      <c r="JJC122" s="38"/>
      <c r="JJD122" s="38"/>
      <c r="JJE122" s="38"/>
      <c r="JJF122" s="38"/>
      <c r="JJG122" s="38"/>
      <c r="JJH122" s="38"/>
      <c r="JJI122" s="38"/>
      <c r="JJJ122" s="38"/>
      <c r="JJK122" s="38"/>
      <c r="JJL122" s="38"/>
      <c r="JJM122" s="38"/>
      <c r="JJN122" s="38"/>
      <c r="JJO122" s="38"/>
      <c r="JJP122" s="38"/>
      <c r="JJQ122" s="38"/>
      <c r="JJR122" s="38"/>
      <c r="JJS122" s="38"/>
      <c r="JJT122" s="38"/>
      <c r="JJU122" s="38"/>
      <c r="JJV122" s="38"/>
      <c r="JJW122" s="38"/>
      <c r="JJX122" s="38"/>
      <c r="JJY122" s="38"/>
      <c r="JJZ122" s="38"/>
      <c r="JKA122" s="38"/>
      <c r="JKB122" s="38"/>
      <c r="JKC122" s="38"/>
      <c r="JKD122" s="38"/>
      <c r="JKE122" s="38"/>
      <c r="JKF122" s="38"/>
      <c r="JKG122" s="38"/>
      <c r="JKH122" s="38"/>
      <c r="JKI122" s="38"/>
      <c r="JKJ122" s="38"/>
      <c r="JKK122" s="38"/>
      <c r="JKL122" s="38"/>
      <c r="JKM122" s="38"/>
      <c r="JKN122" s="38"/>
      <c r="JKO122" s="38"/>
      <c r="JKP122" s="38"/>
      <c r="JKQ122" s="38"/>
      <c r="JKR122" s="38"/>
      <c r="JKS122" s="38"/>
      <c r="JKT122" s="38"/>
      <c r="JKU122" s="38"/>
      <c r="JKV122" s="38"/>
      <c r="JKW122" s="38"/>
      <c r="JKX122" s="38"/>
      <c r="JKY122" s="38"/>
      <c r="JKZ122" s="38"/>
      <c r="JLA122" s="38"/>
      <c r="JLB122" s="38"/>
      <c r="JLC122" s="38"/>
      <c r="JLD122" s="38"/>
      <c r="JLE122" s="38"/>
      <c r="JLF122" s="38"/>
      <c r="JLG122" s="38"/>
      <c r="JLH122" s="38"/>
      <c r="JLI122" s="38"/>
      <c r="JLJ122" s="38"/>
      <c r="JLK122" s="38"/>
      <c r="JLL122" s="38"/>
      <c r="JLM122" s="38"/>
      <c r="JLN122" s="38"/>
      <c r="JLO122" s="38"/>
      <c r="JLP122" s="38"/>
      <c r="JLQ122" s="38"/>
      <c r="JLR122" s="38"/>
      <c r="JLS122" s="38"/>
      <c r="JLT122" s="38"/>
      <c r="JLU122" s="38"/>
      <c r="JLV122" s="38"/>
      <c r="JLW122" s="38"/>
      <c r="JLX122" s="38"/>
      <c r="JLY122" s="38"/>
      <c r="JLZ122" s="38"/>
      <c r="JMA122" s="38"/>
      <c r="JMB122" s="38"/>
      <c r="JMC122" s="38"/>
      <c r="JMD122" s="38"/>
      <c r="JME122" s="38"/>
      <c r="JMF122" s="38"/>
      <c r="JMG122" s="38"/>
      <c r="JMH122" s="38"/>
      <c r="JMI122" s="38"/>
      <c r="JMJ122" s="38"/>
      <c r="JMK122" s="38"/>
      <c r="JML122" s="38"/>
      <c r="JMM122" s="38"/>
      <c r="JMN122" s="38"/>
      <c r="JMO122" s="38"/>
      <c r="JMP122" s="38"/>
      <c r="JMQ122" s="38"/>
      <c r="JMR122" s="38"/>
      <c r="JMS122" s="38"/>
      <c r="JMT122" s="38"/>
      <c r="JMU122" s="38"/>
      <c r="JMV122" s="38"/>
      <c r="JMW122" s="38"/>
      <c r="JMX122" s="38"/>
      <c r="JMY122" s="38"/>
      <c r="JMZ122" s="38"/>
      <c r="JNA122" s="38"/>
      <c r="JNB122" s="38"/>
      <c r="JNC122" s="38"/>
      <c r="JND122" s="38"/>
      <c r="JNE122" s="38"/>
      <c r="JNF122" s="38"/>
      <c r="JNG122" s="38"/>
      <c r="JNH122" s="38"/>
      <c r="JNI122" s="38"/>
      <c r="JNJ122" s="38"/>
      <c r="JNK122" s="38"/>
      <c r="JNL122" s="38"/>
      <c r="JNM122" s="38"/>
      <c r="JNN122" s="38"/>
      <c r="JNO122" s="38"/>
      <c r="JNP122" s="38"/>
      <c r="JNQ122" s="38"/>
      <c r="JNR122" s="38"/>
      <c r="JNS122" s="38"/>
      <c r="JNT122" s="38"/>
      <c r="JNU122" s="38"/>
      <c r="JNV122" s="38"/>
      <c r="JNW122" s="38"/>
      <c r="JNX122" s="38"/>
      <c r="JNY122" s="38"/>
      <c r="JNZ122" s="38"/>
      <c r="JOA122" s="38"/>
      <c r="JOB122" s="38"/>
      <c r="JOC122" s="38"/>
      <c r="JOD122" s="38"/>
      <c r="JOE122" s="38"/>
      <c r="JOF122" s="38"/>
      <c r="JOG122" s="38"/>
      <c r="JOH122" s="38"/>
      <c r="JOI122" s="38"/>
      <c r="JOJ122" s="38"/>
      <c r="JOK122" s="38"/>
      <c r="JOL122" s="38"/>
      <c r="JOM122" s="38"/>
      <c r="JON122" s="38"/>
      <c r="JOO122" s="38"/>
      <c r="JOP122" s="38"/>
      <c r="JOQ122" s="38"/>
      <c r="JOR122" s="38"/>
      <c r="JOS122" s="38"/>
      <c r="JOT122" s="38"/>
      <c r="JOU122" s="38"/>
      <c r="JOV122" s="38"/>
      <c r="JOW122" s="38"/>
      <c r="JOX122" s="38"/>
      <c r="JOY122" s="38"/>
      <c r="JOZ122" s="38"/>
      <c r="JPA122" s="38"/>
      <c r="JPB122" s="38"/>
      <c r="JPC122" s="38"/>
      <c r="JPD122" s="38"/>
      <c r="JPE122" s="38"/>
      <c r="JPF122" s="38"/>
      <c r="JPG122" s="38"/>
      <c r="JPH122" s="38"/>
      <c r="JPI122" s="38"/>
      <c r="JPJ122" s="38"/>
      <c r="JPK122" s="38"/>
      <c r="JPL122" s="38"/>
      <c r="JPM122" s="38"/>
      <c r="JPN122" s="38"/>
      <c r="JPO122" s="38"/>
      <c r="JPP122" s="38"/>
      <c r="JPQ122" s="38"/>
      <c r="JPR122" s="38"/>
      <c r="JPS122" s="38"/>
      <c r="JPT122" s="38"/>
      <c r="JPU122" s="38"/>
      <c r="JPV122" s="38"/>
      <c r="JPW122" s="38"/>
      <c r="JPX122" s="38"/>
      <c r="JPY122" s="38"/>
      <c r="JPZ122" s="38"/>
      <c r="JQA122" s="38"/>
      <c r="JQB122" s="38"/>
      <c r="JQC122" s="38"/>
      <c r="JQD122" s="38"/>
      <c r="JQE122" s="38"/>
      <c r="JQF122" s="38"/>
      <c r="JQG122" s="38"/>
      <c r="JQH122" s="38"/>
      <c r="JQI122" s="38"/>
      <c r="JQJ122" s="38"/>
      <c r="JQK122" s="38"/>
      <c r="JQL122" s="38"/>
      <c r="JQM122" s="38"/>
      <c r="JQN122" s="38"/>
      <c r="JQO122" s="38"/>
      <c r="JQP122" s="38"/>
      <c r="JQQ122" s="38"/>
      <c r="JQR122" s="38"/>
      <c r="JQS122" s="38"/>
      <c r="JQT122" s="38"/>
      <c r="JQU122" s="38"/>
      <c r="JQV122" s="38"/>
      <c r="JQW122" s="38"/>
      <c r="JQX122" s="38"/>
      <c r="JQY122" s="38"/>
      <c r="JQZ122" s="38"/>
      <c r="JRA122" s="38"/>
      <c r="JRB122" s="38"/>
      <c r="JRC122" s="38"/>
      <c r="JRD122" s="38"/>
      <c r="JRE122" s="38"/>
      <c r="JRF122" s="38"/>
      <c r="JRG122" s="38"/>
      <c r="JRH122" s="38"/>
      <c r="JRI122" s="38"/>
      <c r="JRJ122" s="38"/>
      <c r="JRK122" s="38"/>
      <c r="JRL122" s="38"/>
      <c r="JRM122" s="38"/>
      <c r="JRN122" s="38"/>
      <c r="JRO122" s="38"/>
      <c r="JRP122" s="38"/>
      <c r="JRQ122" s="38"/>
      <c r="JRR122" s="38"/>
      <c r="JRS122" s="38"/>
      <c r="JRT122" s="38"/>
      <c r="JRU122" s="38"/>
      <c r="JRV122" s="38"/>
      <c r="JRW122" s="38"/>
      <c r="JRX122" s="38"/>
      <c r="JRY122" s="38"/>
      <c r="JRZ122" s="38"/>
      <c r="JSA122" s="38"/>
      <c r="JSB122" s="38"/>
      <c r="JSC122" s="38"/>
      <c r="JSD122" s="38"/>
      <c r="JSE122" s="38"/>
      <c r="JSF122" s="38"/>
      <c r="JSG122" s="38"/>
      <c r="JSH122" s="38"/>
      <c r="JSI122" s="38"/>
      <c r="JSJ122" s="38"/>
      <c r="JSK122" s="38"/>
      <c r="JSL122" s="38"/>
      <c r="JSM122" s="38"/>
      <c r="JSN122" s="38"/>
      <c r="JSO122" s="38"/>
      <c r="JSP122" s="38"/>
      <c r="JSQ122" s="38"/>
      <c r="JSR122" s="38"/>
      <c r="JSS122" s="38"/>
      <c r="JST122" s="38"/>
      <c r="JSU122" s="38"/>
      <c r="JSV122" s="38"/>
      <c r="JSW122" s="38"/>
      <c r="JSX122" s="38"/>
      <c r="JSY122" s="38"/>
      <c r="JSZ122" s="38"/>
      <c r="JTA122" s="38"/>
      <c r="JTB122" s="38"/>
      <c r="JTC122" s="38"/>
      <c r="JTD122" s="38"/>
      <c r="JTE122" s="38"/>
      <c r="JTF122" s="38"/>
      <c r="JTG122" s="38"/>
      <c r="JTH122" s="38"/>
      <c r="JTI122" s="38"/>
      <c r="JTJ122" s="38"/>
      <c r="JTK122" s="38"/>
      <c r="JTL122" s="38"/>
      <c r="JTM122" s="38"/>
      <c r="JTN122" s="38"/>
      <c r="JTO122" s="38"/>
      <c r="JTP122" s="38"/>
      <c r="JTQ122" s="38"/>
      <c r="JTR122" s="38"/>
      <c r="JTS122" s="38"/>
      <c r="JTT122" s="38"/>
      <c r="JTU122" s="38"/>
      <c r="JTV122" s="38"/>
      <c r="JTW122" s="38"/>
      <c r="JTX122" s="38"/>
      <c r="JTY122" s="38"/>
      <c r="JTZ122" s="38"/>
      <c r="JUA122" s="38"/>
      <c r="JUB122" s="38"/>
      <c r="JUC122" s="38"/>
      <c r="JUD122" s="38"/>
      <c r="JUE122" s="38"/>
      <c r="JUF122" s="38"/>
      <c r="JUG122" s="38"/>
      <c r="JUH122" s="38"/>
      <c r="JUI122" s="38"/>
      <c r="JUJ122" s="38"/>
      <c r="JUK122" s="38"/>
      <c r="JUL122" s="38"/>
      <c r="JUM122" s="38"/>
      <c r="JUN122" s="38"/>
      <c r="JUO122" s="38"/>
      <c r="JUP122" s="38"/>
      <c r="JUQ122" s="38"/>
      <c r="JUR122" s="38"/>
      <c r="JUS122" s="38"/>
      <c r="JUT122" s="38"/>
      <c r="JUU122" s="38"/>
      <c r="JUV122" s="38"/>
      <c r="JUW122" s="38"/>
      <c r="JUX122" s="38"/>
      <c r="JUY122" s="38"/>
      <c r="JUZ122" s="38"/>
      <c r="JVA122" s="38"/>
      <c r="JVB122" s="38"/>
      <c r="JVC122" s="38"/>
      <c r="JVD122" s="38"/>
      <c r="JVE122" s="38"/>
      <c r="JVF122" s="38"/>
      <c r="JVG122" s="38"/>
      <c r="JVH122" s="38"/>
      <c r="JVI122" s="38"/>
      <c r="JVJ122" s="38"/>
      <c r="JVK122" s="38"/>
      <c r="JVL122" s="38"/>
      <c r="JVM122" s="38"/>
      <c r="JVN122" s="38"/>
      <c r="JVO122" s="38"/>
      <c r="JVP122" s="38"/>
      <c r="JVQ122" s="38"/>
      <c r="JVR122" s="38"/>
      <c r="JVS122" s="38"/>
      <c r="JVT122" s="38"/>
      <c r="JVU122" s="38"/>
      <c r="JVV122" s="38"/>
      <c r="JVW122" s="38"/>
      <c r="JVX122" s="38"/>
      <c r="JVY122" s="38"/>
      <c r="JVZ122" s="38"/>
      <c r="JWA122" s="38"/>
      <c r="JWB122" s="38"/>
      <c r="JWC122" s="38"/>
      <c r="JWD122" s="38"/>
      <c r="JWE122" s="38"/>
      <c r="JWF122" s="38"/>
      <c r="JWG122" s="38"/>
      <c r="JWH122" s="38"/>
      <c r="JWI122" s="38"/>
      <c r="JWJ122" s="38"/>
      <c r="JWK122" s="38"/>
      <c r="JWL122" s="38"/>
      <c r="JWM122" s="38"/>
      <c r="JWN122" s="38"/>
      <c r="JWO122" s="38"/>
      <c r="JWP122" s="38"/>
      <c r="JWQ122" s="38"/>
      <c r="JWR122" s="38"/>
      <c r="JWS122" s="38"/>
      <c r="JWT122" s="38"/>
      <c r="JWU122" s="38"/>
      <c r="JWV122" s="38"/>
      <c r="JWW122" s="38"/>
      <c r="JWX122" s="38"/>
      <c r="JWY122" s="38"/>
      <c r="JWZ122" s="38"/>
      <c r="JXA122" s="38"/>
      <c r="JXB122" s="38"/>
      <c r="JXC122" s="38"/>
      <c r="JXD122" s="38"/>
      <c r="JXE122" s="38"/>
      <c r="JXF122" s="38"/>
      <c r="JXG122" s="38"/>
      <c r="JXH122" s="38"/>
      <c r="JXI122" s="38"/>
      <c r="JXJ122" s="38"/>
      <c r="JXK122" s="38"/>
      <c r="JXL122" s="38"/>
      <c r="JXM122" s="38"/>
      <c r="JXN122" s="38"/>
      <c r="JXO122" s="38"/>
      <c r="JXP122" s="38"/>
      <c r="JXQ122" s="38"/>
      <c r="JXR122" s="38"/>
      <c r="JXS122" s="38"/>
      <c r="JXT122" s="38"/>
      <c r="JXU122" s="38"/>
      <c r="JXV122" s="38"/>
      <c r="JXW122" s="38"/>
      <c r="JXX122" s="38"/>
      <c r="JXY122" s="38"/>
      <c r="JXZ122" s="38"/>
      <c r="JYA122" s="38"/>
      <c r="JYB122" s="38"/>
      <c r="JYC122" s="38"/>
      <c r="JYD122" s="38"/>
      <c r="JYE122" s="38"/>
      <c r="JYF122" s="38"/>
      <c r="JYG122" s="38"/>
      <c r="JYH122" s="38"/>
      <c r="JYI122" s="38"/>
      <c r="JYJ122" s="38"/>
      <c r="JYK122" s="38"/>
      <c r="JYL122" s="38"/>
      <c r="JYM122" s="38"/>
      <c r="JYN122" s="38"/>
      <c r="JYO122" s="38"/>
      <c r="JYP122" s="38"/>
      <c r="JYQ122" s="38"/>
      <c r="JYR122" s="38"/>
      <c r="JYS122" s="38"/>
      <c r="JYT122" s="38"/>
      <c r="JYU122" s="38"/>
      <c r="JYV122" s="38"/>
      <c r="JYW122" s="38"/>
      <c r="JYX122" s="38"/>
      <c r="JYY122" s="38"/>
      <c r="JYZ122" s="38"/>
      <c r="JZA122" s="38"/>
      <c r="JZB122" s="38"/>
      <c r="JZC122" s="38"/>
      <c r="JZD122" s="38"/>
      <c r="JZE122" s="38"/>
      <c r="JZF122" s="38"/>
      <c r="JZG122" s="38"/>
      <c r="JZH122" s="38"/>
      <c r="JZI122" s="38"/>
      <c r="JZJ122" s="38"/>
      <c r="JZK122" s="38"/>
      <c r="JZL122" s="38"/>
      <c r="JZM122" s="38"/>
      <c r="JZN122" s="38"/>
      <c r="JZO122" s="38"/>
      <c r="JZP122" s="38"/>
      <c r="JZQ122" s="38"/>
      <c r="JZR122" s="38"/>
      <c r="JZS122" s="38"/>
      <c r="JZT122" s="38"/>
      <c r="JZU122" s="38"/>
      <c r="JZV122" s="38"/>
      <c r="JZW122" s="38"/>
      <c r="JZX122" s="38"/>
      <c r="JZY122" s="38"/>
      <c r="JZZ122" s="38"/>
      <c r="KAA122" s="38"/>
      <c r="KAB122" s="38"/>
      <c r="KAC122" s="38"/>
      <c r="KAD122" s="38"/>
      <c r="KAE122" s="38"/>
      <c r="KAF122" s="38"/>
      <c r="KAG122" s="38"/>
      <c r="KAH122" s="38"/>
      <c r="KAI122" s="38"/>
      <c r="KAJ122" s="38"/>
      <c r="KAK122" s="38"/>
      <c r="KAL122" s="38"/>
      <c r="KAM122" s="38"/>
      <c r="KAN122" s="38"/>
      <c r="KAO122" s="38"/>
      <c r="KAP122" s="38"/>
      <c r="KAQ122" s="38"/>
      <c r="KAR122" s="38"/>
      <c r="KAS122" s="38"/>
      <c r="KAT122" s="38"/>
      <c r="KAU122" s="38"/>
      <c r="KAV122" s="38"/>
      <c r="KAW122" s="38"/>
      <c r="KAX122" s="38"/>
      <c r="KAY122" s="38"/>
      <c r="KAZ122" s="38"/>
      <c r="KBA122" s="38"/>
      <c r="KBB122" s="38"/>
      <c r="KBC122" s="38"/>
      <c r="KBD122" s="38"/>
      <c r="KBE122" s="38"/>
      <c r="KBF122" s="38"/>
      <c r="KBG122" s="38"/>
      <c r="KBH122" s="38"/>
      <c r="KBI122" s="38"/>
      <c r="KBJ122" s="38"/>
      <c r="KBK122" s="38"/>
      <c r="KBL122" s="38"/>
      <c r="KBM122" s="38"/>
      <c r="KBN122" s="38"/>
      <c r="KBO122" s="38"/>
      <c r="KBP122" s="38"/>
      <c r="KBQ122" s="38"/>
      <c r="KBR122" s="38"/>
      <c r="KBS122" s="38"/>
      <c r="KBT122" s="38"/>
      <c r="KBU122" s="38"/>
      <c r="KBV122" s="38"/>
      <c r="KBW122" s="38"/>
      <c r="KBX122" s="38"/>
      <c r="KBY122" s="38"/>
      <c r="KBZ122" s="38"/>
      <c r="KCA122" s="38"/>
      <c r="KCB122" s="38"/>
      <c r="KCC122" s="38"/>
      <c r="KCD122" s="38"/>
      <c r="KCE122" s="38"/>
      <c r="KCF122" s="38"/>
      <c r="KCG122" s="38"/>
      <c r="KCH122" s="38"/>
      <c r="KCI122" s="38"/>
      <c r="KCJ122" s="38"/>
      <c r="KCK122" s="38"/>
      <c r="KCL122" s="38"/>
      <c r="KCM122" s="38"/>
      <c r="KCN122" s="38"/>
      <c r="KCO122" s="38"/>
      <c r="KCP122" s="38"/>
      <c r="KCQ122" s="38"/>
      <c r="KCR122" s="38"/>
      <c r="KCS122" s="38"/>
      <c r="KCT122" s="38"/>
      <c r="KCU122" s="38"/>
      <c r="KCV122" s="38"/>
      <c r="KCW122" s="38"/>
      <c r="KCX122" s="38"/>
      <c r="KCY122" s="38"/>
      <c r="KCZ122" s="38"/>
      <c r="KDA122" s="38"/>
      <c r="KDB122" s="38"/>
      <c r="KDC122" s="38"/>
      <c r="KDD122" s="38"/>
      <c r="KDE122" s="38"/>
      <c r="KDF122" s="38"/>
      <c r="KDG122" s="38"/>
      <c r="KDH122" s="38"/>
      <c r="KDI122" s="38"/>
      <c r="KDJ122" s="38"/>
      <c r="KDK122" s="38"/>
      <c r="KDL122" s="38"/>
      <c r="KDM122" s="38"/>
      <c r="KDN122" s="38"/>
      <c r="KDO122" s="38"/>
      <c r="KDP122" s="38"/>
      <c r="KDQ122" s="38"/>
      <c r="KDR122" s="38"/>
      <c r="KDS122" s="38"/>
      <c r="KDT122" s="38"/>
      <c r="KDU122" s="38"/>
      <c r="KDV122" s="38"/>
      <c r="KDW122" s="38"/>
      <c r="KDX122" s="38"/>
      <c r="KDY122" s="38"/>
      <c r="KDZ122" s="38"/>
      <c r="KEA122" s="38"/>
      <c r="KEB122" s="38"/>
      <c r="KEC122" s="38"/>
      <c r="KED122" s="38"/>
      <c r="KEE122" s="38"/>
      <c r="KEF122" s="38"/>
      <c r="KEG122" s="38"/>
      <c r="KEH122" s="38"/>
      <c r="KEI122" s="38"/>
      <c r="KEJ122" s="38"/>
      <c r="KEK122" s="38"/>
      <c r="KEL122" s="38"/>
      <c r="KEM122" s="38"/>
      <c r="KEN122" s="38"/>
      <c r="KEO122" s="38"/>
      <c r="KEP122" s="38"/>
      <c r="KEQ122" s="38"/>
      <c r="KER122" s="38"/>
      <c r="KES122" s="38"/>
      <c r="KET122" s="38"/>
      <c r="KEU122" s="38"/>
      <c r="KEV122" s="38"/>
      <c r="KEW122" s="38"/>
      <c r="KEX122" s="38"/>
      <c r="KEY122" s="38"/>
      <c r="KEZ122" s="38"/>
      <c r="KFA122" s="38"/>
      <c r="KFB122" s="38"/>
      <c r="KFC122" s="38"/>
      <c r="KFD122" s="38"/>
      <c r="KFE122" s="38"/>
      <c r="KFF122" s="38"/>
      <c r="KFG122" s="38"/>
      <c r="KFH122" s="38"/>
      <c r="KFI122" s="38"/>
      <c r="KFJ122" s="38"/>
      <c r="KFK122" s="38"/>
      <c r="KFL122" s="38"/>
      <c r="KFM122" s="38"/>
      <c r="KFN122" s="38"/>
      <c r="KFO122" s="38"/>
      <c r="KFP122" s="38"/>
      <c r="KFQ122" s="38"/>
      <c r="KFR122" s="38"/>
      <c r="KFS122" s="38"/>
      <c r="KFT122" s="38"/>
      <c r="KFU122" s="38"/>
      <c r="KFV122" s="38"/>
      <c r="KFW122" s="38"/>
      <c r="KFX122" s="38"/>
      <c r="KFY122" s="38"/>
      <c r="KFZ122" s="38"/>
      <c r="KGA122" s="38"/>
      <c r="KGB122" s="38"/>
      <c r="KGC122" s="38"/>
      <c r="KGD122" s="38"/>
      <c r="KGE122" s="38"/>
      <c r="KGF122" s="38"/>
      <c r="KGG122" s="38"/>
      <c r="KGH122" s="38"/>
      <c r="KGI122" s="38"/>
      <c r="KGJ122" s="38"/>
      <c r="KGK122" s="38"/>
      <c r="KGL122" s="38"/>
      <c r="KGM122" s="38"/>
      <c r="KGN122" s="38"/>
      <c r="KGO122" s="38"/>
      <c r="KGP122" s="38"/>
      <c r="KGQ122" s="38"/>
      <c r="KGR122" s="38"/>
      <c r="KGS122" s="38"/>
      <c r="KGT122" s="38"/>
      <c r="KGU122" s="38"/>
      <c r="KGV122" s="38"/>
      <c r="KGW122" s="38"/>
      <c r="KGX122" s="38"/>
      <c r="KGY122" s="38"/>
      <c r="KGZ122" s="38"/>
      <c r="KHA122" s="38"/>
      <c r="KHB122" s="38"/>
      <c r="KHC122" s="38"/>
      <c r="KHD122" s="38"/>
      <c r="KHE122" s="38"/>
      <c r="KHF122" s="38"/>
      <c r="KHG122" s="38"/>
      <c r="KHH122" s="38"/>
      <c r="KHI122" s="38"/>
      <c r="KHJ122" s="38"/>
      <c r="KHK122" s="38"/>
      <c r="KHL122" s="38"/>
      <c r="KHM122" s="38"/>
      <c r="KHN122" s="38"/>
      <c r="KHO122" s="38"/>
      <c r="KHP122" s="38"/>
      <c r="KHQ122" s="38"/>
      <c r="KHR122" s="38"/>
      <c r="KHS122" s="38"/>
      <c r="KHT122" s="38"/>
      <c r="KHU122" s="38"/>
      <c r="KHV122" s="38"/>
      <c r="KHW122" s="38"/>
      <c r="KHX122" s="38"/>
      <c r="KHY122" s="38"/>
      <c r="KHZ122" s="38"/>
      <c r="KIA122" s="38"/>
      <c r="KIB122" s="38"/>
      <c r="KIC122" s="38"/>
      <c r="KID122" s="38"/>
      <c r="KIE122" s="38"/>
      <c r="KIF122" s="38"/>
      <c r="KIG122" s="38"/>
      <c r="KIH122" s="38"/>
      <c r="KII122" s="38"/>
      <c r="KIJ122" s="38"/>
      <c r="KIK122" s="38"/>
      <c r="KIL122" s="38"/>
      <c r="KIM122" s="38"/>
      <c r="KIN122" s="38"/>
      <c r="KIO122" s="38"/>
      <c r="KIP122" s="38"/>
      <c r="KIQ122" s="38"/>
      <c r="KIR122" s="38"/>
      <c r="KIS122" s="38"/>
      <c r="KIT122" s="38"/>
      <c r="KIU122" s="38"/>
      <c r="KIV122" s="38"/>
      <c r="KIW122" s="38"/>
      <c r="KIX122" s="38"/>
      <c r="KIY122" s="38"/>
      <c r="KIZ122" s="38"/>
      <c r="KJA122" s="38"/>
      <c r="KJB122" s="38"/>
      <c r="KJC122" s="38"/>
      <c r="KJD122" s="38"/>
      <c r="KJE122" s="38"/>
      <c r="KJF122" s="38"/>
      <c r="KJG122" s="38"/>
      <c r="KJH122" s="38"/>
      <c r="KJI122" s="38"/>
      <c r="KJJ122" s="38"/>
      <c r="KJK122" s="38"/>
      <c r="KJL122" s="38"/>
      <c r="KJM122" s="38"/>
      <c r="KJN122" s="38"/>
      <c r="KJO122" s="38"/>
      <c r="KJP122" s="38"/>
      <c r="KJQ122" s="38"/>
      <c r="KJR122" s="38"/>
      <c r="KJS122" s="38"/>
      <c r="KJT122" s="38"/>
      <c r="KJU122" s="38"/>
      <c r="KJV122" s="38"/>
      <c r="KJW122" s="38"/>
      <c r="KJX122" s="38"/>
      <c r="KJY122" s="38"/>
      <c r="KJZ122" s="38"/>
      <c r="KKA122" s="38"/>
      <c r="KKB122" s="38"/>
      <c r="KKC122" s="38"/>
      <c r="KKD122" s="38"/>
      <c r="KKE122" s="38"/>
      <c r="KKF122" s="38"/>
      <c r="KKG122" s="38"/>
      <c r="KKH122" s="38"/>
      <c r="KKI122" s="38"/>
      <c r="KKJ122" s="38"/>
      <c r="KKK122" s="38"/>
      <c r="KKL122" s="38"/>
      <c r="KKM122" s="38"/>
      <c r="KKN122" s="38"/>
      <c r="KKO122" s="38"/>
      <c r="KKP122" s="38"/>
      <c r="KKQ122" s="38"/>
      <c r="KKR122" s="38"/>
      <c r="KKS122" s="38"/>
      <c r="KKT122" s="38"/>
      <c r="KKU122" s="38"/>
      <c r="KKV122" s="38"/>
      <c r="KKW122" s="38"/>
      <c r="KKX122" s="38"/>
      <c r="KKY122" s="38"/>
      <c r="KKZ122" s="38"/>
      <c r="KLA122" s="38"/>
      <c r="KLB122" s="38"/>
      <c r="KLC122" s="38"/>
      <c r="KLD122" s="38"/>
      <c r="KLE122" s="38"/>
      <c r="KLF122" s="38"/>
      <c r="KLG122" s="38"/>
      <c r="KLH122" s="38"/>
      <c r="KLI122" s="38"/>
      <c r="KLJ122" s="38"/>
      <c r="KLK122" s="38"/>
      <c r="KLL122" s="38"/>
      <c r="KLM122" s="38"/>
      <c r="KLN122" s="38"/>
      <c r="KLO122" s="38"/>
      <c r="KLP122" s="38"/>
      <c r="KLQ122" s="38"/>
      <c r="KLR122" s="38"/>
      <c r="KLS122" s="38"/>
      <c r="KLT122" s="38"/>
      <c r="KLU122" s="38"/>
      <c r="KLV122" s="38"/>
      <c r="KLW122" s="38"/>
      <c r="KLX122" s="38"/>
      <c r="KLY122" s="38"/>
      <c r="KLZ122" s="38"/>
      <c r="KMA122" s="38"/>
      <c r="KMB122" s="38"/>
      <c r="KMC122" s="38"/>
      <c r="KMD122" s="38"/>
      <c r="KME122" s="38"/>
      <c r="KMF122" s="38"/>
      <c r="KMG122" s="38"/>
      <c r="KMH122" s="38"/>
      <c r="KMI122" s="38"/>
      <c r="KMJ122" s="38"/>
      <c r="KMK122" s="38"/>
      <c r="KML122" s="38"/>
      <c r="KMM122" s="38"/>
      <c r="KMN122" s="38"/>
      <c r="KMO122" s="38"/>
      <c r="KMP122" s="38"/>
      <c r="KMQ122" s="38"/>
      <c r="KMR122" s="38"/>
      <c r="KMS122" s="38"/>
      <c r="KMT122" s="38"/>
      <c r="KMU122" s="38"/>
      <c r="KMV122" s="38"/>
      <c r="KMW122" s="38"/>
      <c r="KMX122" s="38"/>
      <c r="KMY122" s="38"/>
      <c r="KMZ122" s="38"/>
      <c r="KNA122" s="38"/>
      <c r="KNB122" s="38"/>
      <c r="KNC122" s="38"/>
      <c r="KND122" s="38"/>
      <c r="KNE122" s="38"/>
      <c r="KNF122" s="38"/>
      <c r="KNG122" s="38"/>
      <c r="KNH122" s="38"/>
      <c r="KNI122" s="38"/>
      <c r="KNJ122" s="38"/>
      <c r="KNK122" s="38"/>
      <c r="KNL122" s="38"/>
      <c r="KNM122" s="38"/>
      <c r="KNN122" s="38"/>
      <c r="KNO122" s="38"/>
      <c r="KNP122" s="38"/>
      <c r="KNQ122" s="38"/>
      <c r="KNR122" s="38"/>
      <c r="KNS122" s="38"/>
      <c r="KNT122" s="38"/>
      <c r="KNU122" s="38"/>
      <c r="KNV122" s="38"/>
      <c r="KNW122" s="38"/>
      <c r="KNX122" s="38"/>
      <c r="KNY122" s="38"/>
      <c r="KNZ122" s="38"/>
      <c r="KOA122" s="38"/>
      <c r="KOB122" s="38"/>
      <c r="KOC122" s="38"/>
      <c r="KOD122" s="38"/>
      <c r="KOE122" s="38"/>
      <c r="KOF122" s="38"/>
      <c r="KOG122" s="38"/>
      <c r="KOH122" s="38"/>
      <c r="KOI122" s="38"/>
      <c r="KOJ122" s="38"/>
      <c r="KOK122" s="38"/>
      <c r="KOL122" s="38"/>
      <c r="KOM122" s="38"/>
      <c r="KON122" s="38"/>
      <c r="KOO122" s="38"/>
      <c r="KOP122" s="38"/>
      <c r="KOQ122" s="38"/>
      <c r="KOR122" s="38"/>
      <c r="KOS122" s="38"/>
      <c r="KOT122" s="38"/>
      <c r="KOU122" s="38"/>
      <c r="KOV122" s="38"/>
      <c r="KOW122" s="38"/>
      <c r="KOX122" s="38"/>
      <c r="KOY122" s="38"/>
      <c r="KOZ122" s="38"/>
      <c r="KPA122" s="38"/>
      <c r="KPB122" s="38"/>
      <c r="KPC122" s="38"/>
      <c r="KPD122" s="38"/>
      <c r="KPE122" s="38"/>
      <c r="KPF122" s="38"/>
      <c r="KPG122" s="38"/>
      <c r="KPH122" s="38"/>
      <c r="KPI122" s="38"/>
      <c r="KPJ122" s="38"/>
      <c r="KPK122" s="38"/>
      <c r="KPL122" s="38"/>
      <c r="KPM122" s="38"/>
      <c r="KPN122" s="38"/>
      <c r="KPO122" s="38"/>
      <c r="KPP122" s="38"/>
      <c r="KPQ122" s="38"/>
      <c r="KPR122" s="38"/>
      <c r="KPS122" s="38"/>
      <c r="KPT122" s="38"/>
      <c r="KPU122" s="38"/>
      <c r="KPV122" s="38"/>
      <c r="KPW122" s="38"/>
      <c r="KPX122" s="38"/>
      <c r="KPY122" s="38"/>
      <c r="KPZ122" s="38"/>
      <c r="KQA122" s="38"/>
      <c r="KQB122" s="38"/>
      <c r="KQC122" s="38"/>
      <c r="KQD122" s="38"/>
      <c r="KQE122" s="38"/>
      <c r="KQF122" s="38"/>
      <c r="KQG122" s="38"/>
      <c r="KQH122" s="38"/>
      <c r="KQI122" s="38"/>
      <c r="KQJ122" s="38"/>
      <c r="KQK122" s="38"/>
      <c r="KQL122" s="38"/>
      <c r="KQM122" s="38"/>
      <c r="KQN122" s="38"/>
      <c r="KQO122" s="38"/>
      <c r="KQP122" s="38"/>
      <c r="KQQ122" s="38"/>
      <c r="KQR122" s="38"/>
      <c r="KQS122" s="38"/>
      <c r="KQT122" s="38"/>
      <c r="KQU122" s="38"/>
      <c r="KQV122" s="38"/>
      <c r="KQW122" s="38"/>
      <c r="KQX122" s="38"/>
      <c r="KQY122" s="38"/>
      <c r="KQZ122" s="38"/>
      <c r="KRA122" s="38"/>
      <c r="KRB122" s="38"/>
      <c r="KRC122" s="38"/>
      <c r="KRD122" s="38"/>
      <c r="KRE122" s="38"/>
      <c r="KRF122" s="38"/>
      <c r="KRG122" s="38"/>
      <c r="KRH122" s="38"/>
      <c r="KRI122" s="38"/>
      <c r="KRJ122" s="38"/>
      <c r="KRK122" s="38"/>
      <c r="KRL122" s="38"/>
      <c r="KRM122" s="38"/>
      <c r="KRN122" s="38"/>
      <c r="KRO122" s="38"/>
      <c r="KRP122" s="38"/>
      <c r="KRQ122" s="38"/>
      <c r="KRR122" s="38"/>
      <c r="KRS122" s="38"/>
      <c r="KRT122" s="38"/>
      <c r="KRU122" s="38"/>
      <c r="KRV122" s="38"/>
      <c r="KRW122" s="38"/>
      <c r="KRX122" s="38"/>
      <c r="KRY122" s="38"/>
      <c r="KRZ122" s="38"/>
      <c r="KSA122" s="38"/>
      <c r="KSB122" s="38"/>
      <c r="KSC122" s="38"/>
      <c r="KSD122" s="38"/>
      <c r="KSE122" s="38"/>
      <c r="KSF122" s="38"/>
      <c r="KSG122" s="38"/>
      <c r="KSH122" s="38"/>
      <c r="KSI122" s="38"/>
      <c r="KSJ122" s="38"/>
      <c r="KSK122" s="38"/>
      <c r="KSL122" s="38"/>
      <c r="KSM122" s="38"/>
      <c r="KSN122" s="38"/>
      <c r="KSO122" s="38"/>
      <c r="KSP122" s="38"/>
      <c r="KSQ122" s="38"/>
      <c r="KSR122" s="38"/>
      <c r="KSS122" s="38"/>
      <c r="KST122" s="38"/>
      <c r="KSU122" s="38"/>
      <c r="KSV122" s="38"/>
      <c r="KSW122" s="38"/>
      <c r="KSX122" s="38"/>
      <c r="KSY122" s="38"/>
      <c r="KSZ122" s="38"/>
      <c r="KTA122" s="38"/>
      <c r="KTB122" s="38"/>
      <c r="KTC122" s="38"/>
      <c r="KTD122" s="38"/>
      <c r="KTE122" s="38"/>
      <c r="KTF122" s="38"/>
      <c r="KTG122" s="38"/>
      <c r="KTH122" s="38"/>
      <c r="KTI122" s="38"/>
      <c r="KTJ122" s="38"/>
      <c r="KTK122" s="38"/>
      <c r="KTL122" s="38"/>
      <c r="KTM122" s="38"/>
      <c r="KTN122" s="38"/>
      <c r="KTO122" s="38"/>
      <c r="KTP122" s="38"/>
      <c r="KTQ122" s="38"/>
      <c r="KTR122" s="38"/>
      <c r="KTS122" s="38"/>
      <c r="KTT122" s="38"/>
      <c r="KTU122" s="38"/>
      <c r="KTV122" s="38"/>
      <c r="KTW122" s="38"/>
      <c r="KTX122" s="38"/>
      <c r="KTY122" s="38"/>
      <c r="KTZ122" s="38"/>
      <c r="KUA122" s="38"/>
      <c r="KUB122" s="38"/>
      <c r="KUC122" s="38"/>
      <c r="KUD122" s="38"/>
      <c r="KUE122" s="38"/>
      <c r="KUF122" s="38"/>
      <c r="KUG122" s="38"/>
      <c r="KUH122" s="38"/>
      <c r="KUI122" s="38"/>
      <c r="KUJ122" s="38"/>
      <c r="KUK122" s="38"/>
      <c r="KUL122" s="38"/>
      <c r="KUM122" s="38"/>
      <c r="KUN122" s="38"/>
      <c r="KUO122" s="38"/>
      <c r="KUP122" s="38"/>
      <c r="KUQ122" s="38"/>
      <c r="KUR122" s="38"/>
      <c r="KUS122" s="38"/>
      <c r="KUT122" s="38"/>
      <c r="KUU122" s="38"/>
      <c r="KUV122" s="38"/>
      <c r="KUW122" s="38"/>
      <c r="KUX122" s="38"/>
      <c r="KUY122" s="38"/>
      <c r="KUZ122" s="38"/>
      <c r="KVA122" s="38"/>
      <c r="KVB122" s="38"/>
      <c r="KVC122" s="38"/>
      <c r="KVD122" s="38"/>
      <c r="KVE122" s="38"/>
      <c r="KVF122" s="38"/>
      <c r="KVG122" s="38"/>
      <c r="KVH122" s="38"/>
      <c r="KVI122" s="38"/>
      <c r="KVJ122" s="38"/>
      <c r="KVK122" s="38"/>
      <c r="KVL122" s="38"/>
      <c r="KVM122" s="38"/>
      <c r="KVN122" s="38"/>
      <c r="KVO122" s="38"/>
      <c r="KVP122" s="38"/>
      <c r="KVQ122" s="38"/>
      <c r="KVR122" s="38"/>
      <c r="KVS122" s="38"/>
      <c r="KVT122" s="38"/>
      <c r="KVU122" s="38"/>
      <c r="KVV122" s="38"/>
      <c r="KVW122" s="38"/>
      <c r="KVX122" s="38"/>
      <c r="KVY122" s="38"/>
      <c r="KVZ122" s="38"/>
      <c r="KWA122" s="38"/>
      <c r="KWB122" s="38"/>
      <c r="KWC122" s="38"/>
      <c r="KWD122" s="38"/>
      <c r="KWE122" s="38"/>
      <c r="KWF122" s="38"/>
      <c r="KWG122" s="38"/>
      <c r="KWH122" s="38"/>
      <c r="KWI122" s="38"/>
      <c r="KWJ122" s="38"/>
      <c r="KWK122" s="38"/>
      <c r="KWL122" s="38"/>
      <c r="KWM122" s="38"/>
      <c r="KWN122" s="38"/>
      <c r="KWO122" s="38"/>
      <c r="KWP122" s="38"/>
      <c r="KWQ122" s="38"/>
      <c r="KWR122" s="38"/>
      <c r="KWS122" s="38"/>
      <c r="KWT122" s="38"/>
      <c r="KWU122" s="38"/>
      <c r="KWV122" s="38"/>
      <c r="KWW122" s="38"/>
      <c r="KWX122" s="38"/>
      <c r="KWY122" s="38"/>
      <c r="KWZ122" s="38"/>
      <c r="KXA122" s="38"/>
      <c r="KXB122" s="38"/>
      <c r="KXC122" s="38"/>
      <c r="KXD122" s="38"/>
      <c r="KXE122" s="38"/>
      <c r="KXF122" s="38"/>
      <c r="KXG122" s="38"/>
      <c r="KXH122" s="38"/>
      <c r="KXI122" s="38"/>
      <c r="KXJ122" s="38"/>
      <c r="KXK122" s="38"/>
      <c r="KXL122" s="38"/>
      <c r="KXM122" s="38"/>
      <c r="KXN122" s="38"/>
      <c r="KXO122" s="38"/>
      <c r="KXP122" s="38"/>
      <c r="KXQ122" s="38"/>
      <c r="KXR122" s="38"/>
      <c r="KXS122" s="38"/>
      <c r="KXT122" s="38"/>
      <c r="KXU122" s="38"/>
      <c r="KXV122" s="38"/>
      <c r="KXW122" s="38"/>
      <c r="KXX122" s="38"/>
      <c r="KXY122" s="38"/>
      <c r="KXZ122" s="38"/>
      <c r="KYA122" s="38"/>
      <c r="KYB122" s="38"/>
      <c r="KYC122" s="38"/>
      <c r="KYD122" s="38"/>
      <c r="KYE122" s="38"/>
      <c r="KYF122" s="38"/>
      <c r="KYG122" s="38"/>
      <c r="KYH122" s="38"/>
      <c r="KYI122" s="38"/>
      <c r="KYJ122" s="38"/>
      <c r="KYK122" s="38"/>
      <c r="KYL122" s="38"/>
      <c r="KYM122" s="38"/>
      <c r="KYN122" s="38"/>
      <c r="KYO122" s="38"/>
      <c r="KYP122" s="38"/>
      <c r="KYQ122" s="38"/>
      <c r="KYR122" s="38"/>
      <c r="KYS122" s="38"/>
      <c r="KYT122" s="38"/>
      <c r="KYU122" s="38"/>
      <c r="KYV122" s="38"/>
      <c r="KYW122" s="38"/>
      <c r="KYX122" s="38"/>
      <c r="KYY122" s="38"/>
      <c r="KYZ122" s="38"/>
      <c r="KZA122" s="38"/>
      <c r="KZB122" s="38"/>
      <c r="KZC122" s="38"/>
      <c r="KZD122" s="38"/>
      <c r="KZE122" s="38"/>
      <c r="KZF122" s="38"/>
      <c r="KZG122" s="38"/>
      <c r="KZH122" s="38"/>
      <c r="KZI122" s="38"/>
      <c r="KZJ122" s="38"/>
      <c r="KZK122" s="38"/>
      <c r="KZL122" s="38"/>
      <c r="KZM122" s="38"/>
      <c r="KZN122" s="38"/>
      <c r="KZO122" s="38"/>
      <c r="KZP122" s="38"/>
      <c r="KZQ122" s="38"/>
      <c r="KZR122" s="38"/>
      <c r="KZS122" s="38"/>
      <c r="KZT122" s="38"/>
      <c r="KZU122" s="38"/>
      <c r="KZV122" s="38"/>
      <c r="KZW122" s="38"/>
      <c r="KZX122" s="38"/>
      <c r="KZY122" s="38"/>
      <c r="KZZ122" s="38"/>
      <c r="LAA122" s="38"/>
      <c r="LAB122" s="38"/>
      <c r="LAC122" s="38"/>
      <c r="LAD122" s="38"/>
      <c r="LAE122" s="38"/>
      <c r="LAF122" s="38"/>
      <c r="LAG122" s="38"/>
      <c r="LAH122" s="38"/>
      <c r="LAI122" s="38"/>
      <c r="LAJ122" s="38"/>
      <c r="LAK122" s="38"/>
      <c r="LAL122" s="38"/>
      <c r="LAM122" s="38"/>
      <c r="LAN122" s="38"/>
      <c r="LAO122" s="38"/>
      <c r="LAP122" s="38"/>
      <c r="LAQ122" s="38"/>
      <c r="LAR122" s="38"/>
      <c r="LAS122" s="38"/>
      <c r="LAT122" s="38"/>
      <c r="LAU122" s="38"/>
      <c r="LAV122" s="38"/>
      <c r="LAW122" s="38"/>
      <c r="LAX122" s="38"/>
      <c r="LAY122" s="38"/>
      <c r="LAZ122" s="38"/>
      <c r="LBA122" s="38"/>
      <c r="LBB122" s="38"/>
      <c r="LBC122" s="38"/>
      <c r="LBD122" s="38"/>
      <c r="LBE122" s="38"/>
      <c r="LBF122" s="38"/>
      <c r="LBG122" s="38"/>
      <c r="LBH122" s="38"/>
      <c r="LBI122" s="38"/>
      <c r="LBJ122" s="38"/>
      <c r="LBK122" s="38"/>
      <c r="LBL122" s="38"/>
      <c r="LBM122" s="38"/>
      <c r="LBN122" s="38"/>
      <c r="LBO122" s="38"/>
      <c r="LBP122" s="38"/>
      <c r="LBQ122" s="38"/>
      <c r="LBR122" s="38"/>
      <c r="LBS122" s="38"/>
      <c r="LBT122" s="38"/>
      <c r="LBU122" s="38"/>
      <c r="LBV122" s="38"/>
      <c r="LBW122" s="38"/>
      <c r="LBX122" s="38"/>
      <c r="LBY122" s="38"/>
      <c r="LBZ122" s="38"/>
      <c r="LCA122" s="38"/>
      <c r="LCB122" s="38"/>
      <c r="LCC122" s="38"/>
      <c r="LCD122" s="38"/>
      <c r="LCE122" s="38"/>
      <c r="LCF122" s="38"/>
      <c r="LCG122" s="38"/>
      <c r="LCH122" s="38"/>
      <c r="LCI122" s="38"/>
      <c r="LCJ122" s="38"/>
      <c r="LCK122" s="38"/>
      <c r="LCL122" s="38"/>
      <c r="LCM122" s="38"/>
      <c r="LCN122" s="38"/>
      <c r="LCO122" s="38"/>
      <c r="LCP122" s="38"/>
      <c r="LCQ122" s="38"/>
      <c r="LCR122" s="38"/>
      <c r="LCS122" s="38"/>
      <c r="LCT122" s="38"/>
      <c r="LCU122" s="38"/>
      <c r="LCV122" s="38"/>
      <c r="LCW122" s="38"/>
      <c r="LCX122" s="38"/>
      <c r="LCY122" s="38"/>
      <c r="LCZ122" s="38"/>
      <c r="LDA122" s="38"/>
      <c r="LDB122" s="38"/>
      <c r="LDC122" s="38"/>
      <c r="LDD122" s="38"/>
      <c r="LDE122" s="38"/>
      <c r="LDF122" s="38"/>
      <c r="LDG122" s="38"/>
      <c r="LDH122" s="38"/>
      <c r="LDI122" s="38"/>
      <c r="LDJ122" s="38"/>
      <c r="LDK122" s="38"/>
      <c r="LDL122" s="38"/>
      <c r="LDM122" s="38"/>
      <c r="LDN122" s="38"/>
      <c r="LDO122" s="38"/>
      <c r="LDP122" s="38"/>
      <c r="LDQ122" s="38"/>
      <c r="LDR122" s="38"/>
      <c r="LDS122" s="38"/>
      <c r="LDT122" s="38"/>
      <c r="LDU122" s="38"/>
      <c r="LDV122" s="38"/>
      <c r="LDW122" s="38"/>
      <c r="LDX122" s="38"/>
      <c r="LDY122" s="38"/>
      <c r="LDZ122" s="38"/>
      <c r="LEA122" s="38"/>
      <c r="LEB122" s="38"/>
      <c r="LEC122" s="38"/>
      <c r="LED122" s="38"/>
      <c r="LEE122" s="38"/>
      <c r="LEF122" s="38"/>
      <c r="LEG122" s="38"/>
      <c r="LEH122" s="38"/>
      <c r="LEI122" s="38"/>
      <c r="LEJ122" s="38"/>
      <c r="LEK122" s="38"/>
      <c r="LEL122" s="38"/>
      <c r="LEM122" s="38"/>
      <c r="LEN122" s="38"/>
      <c r="LEO122" s="38"/>
      <c r="LEP122" s="38"/>
      <c r="LEQ122" s="38"/>
      <c r="LER122" s="38"/>
      <c r="LES122" s="38"/>
      <c r="LET122" s="38"/>
      <c r="LEU122" s="38"/>
      <c r="LEV122" s="38"/>
      <c r="LEW122" s="38"/>
      <c r="LEX122" s="38"/>
      <c r="LEY122" s="38"/>
      <c r="LEZ122" s="38"/>
      <c r="LFA122" s="38"/>
      <c r="LFB122" s="38"/>
      <c r="LFC122" s="38"/>
      <c r="LFD122" s="38"/>
      <c r="LFE122" s="38"/>
      <c r="LFF122" s="38"/>
      <c r="LFG122" s="38"/>
      <c r="LFH122" s="38"/>
      <c r="LFI122" s="38"/>
      <c r="LFJ122" s="38"/>
      <c r="LFK122" s="38"/>
      <c r="LFL122" s="38"/>
      <c r="LFM122" s="38"/>
      <c r="LFN122" s="38"/>
      <c r="LFO122" s="38"/>
      <c r="LFP122" s="38"/>
      <c r="LFQ122" s="38"/>
      <c r="LFR122" s="38"/>
      <c r="LFS122" s="38"/>
      <c r="LFT122" s="38"/>
      <c r="LFU122" s="38"/>
      <c r="LFV122" s="38"/>
      <c r="LFW122" s="38"/>
      <c r="LFX122" s="38"/>
      <c r="LFY122" s="38"/>
      <c r="LFZ122" s="38"/>
      <c r="LGA122" s="38"/>
      <c r="LGB122" s="38"/>
      <c r="LGC122" s="38"/>
      <c r="LGD122" s="38"/>
      <c r="LGE122" s="38"/>
      <c r="LGF122" s="38"/>
      <c r="LGG122" s="38"/>
      <c r="LGH122" s="38"/>
      <c r="LGI122" s="38"/>
      <c r="LGJ122" s="38"/>
      <c r="LGK122" s="38"/>
      <c r="LGL122" s="38"/>
      <c r="LGM122" s="38"/>
      <c r="LGN122" s="38"/>
      <c r="LGO122" s="38"/>
      <c r="LGP122" s="38"/>
      <c r="LGQ122" s="38"/>
      <c r="LGR122" s="38"/>
      <c r="LGS122" s="38"/>
      <c r="LGT122" s="38"/>
      <c r="LGU122" s="38"/>
      <c r="LGV122" s="38"/>
      <c r="LGW122" s="38"/>
      <c r="LGX122" s="38"/>
      <c r="LGY122" s="38"/>
      <c r="LGZ122" s="38"/>
      <c r="LHA122" s="38"/>
      <c r="LHB122" s="38"/>
      <c r="LHC122" s="38"/>
      <c r="LHD122" s="38"/>
      <c r="LHE122" s="38"/>
      <c r="LHF122" s="38"/>
      <c r="LHG122" s="38"/>
      <c r="LHH122" s="38"/>
      <c r="LHI122" s="38"/>
      <c r="LHJ122" s="38"/>
      <c r="LHK122" s="38"/>
      <c r="LHL122" s="38"/>
      <c r="LHM122" s="38"/>
      <c r="LHN122" s="38"/>
      <c r="LHO122" s="38"/>
      <c r="LHP122" s="38"/>
      <c r="LHQ122" s="38"/>
      <c r="LHR122" s="38"/>
      <c r="LHS122" s="38"/>
      <c r="LHT122" s="38"/>
      <c r="LHU122" s="38"/>
      <c r="LHV122" s="38"/>
      <c r="LHW122" s="38"/>
      <c r="LHX122" s="38"/>
      <c r="LHY122" s="38"/>
      <c r="LHZ122" s="38"/>
      <c r="LIA122" s="38"/>
      <c r="LIB122" s="38"/>
      <c r="LIC122" s="38"/>
      <c r="LID122" s="38"/>
      <c r="LIE122" s="38"/>
      <c r="LIF122" s="38"/>
      <c r="LIG122" s="38"/>
      <c r="LIH122" s="38"/>
      <c r="LII122" s="38"/>
      <c r="LIJ122" s="38"/>
      <c r="LIK122" s="38"/>
      <c r="LIL122" s="38"/>
      <c r="LIM122" s="38"/>
      <c r="LIN122" s="38"/>
      <c r="LIO122" s="38"/>
      <c r="LIP122" s="38"/>
      <c r="LIQ122" s="38"/>
      <c r="LIR122" s="38"/>
      <c r="LIS122" s="38"/>
      <c r="LIT122" s="38"/>
      <c r="LIU122" s="38"/>
      <c r="LIV122" s="38"/>
      <c r="LIW122" s="38"/>
      <c r="LIX122" s="38"/>
      <c r="LIY122" s="38"/>
      <c r="LIZ122" s="38"/>
      <c r="LJA122" s="38"/>
      <c r="LJB122" s="38"/>
      <c r="LJC122" s="38"/>
      <c r="LJD122" s="38"/>
      <c r="LJE122" s="38"/>
      <c r="LJF122" s="38"/>
      <c r="LJG122" s="38"/>
      <c r="LJH122" s="38"/>
      <c r="LJI122" s="38"/>
      <c r="LJJ122" s="38"/>
      <c r="LJK122" s="38"/>
      <c r="LJL122" s="38"/>
      <c r="LJM122" s="38"/>
      <c r="LJN122" s="38"/>
      <c r="LJO122" s="38"/>
      <c r="LJP122" s="38"/>
      <c r="LJQ122" s="38"/>
      <c r="LJR122" s="38"/>
      <c r="LJS122" s="38"/>
      <c r="LJT122" s="38"/>
      <c r="LJU122" s="38"/>
      <c r="LJV122" s="38"/>
      <c r="LJW122" s="38"/>
      <c r="LJX122" s="38"/>
      <c r="LJY122" s="38"/>
      <c r="LJZ122" s="38"/>
      <c r="LKA122" s="38"/>
      <c r="LKB122" s="38"/>
      <c r="LKC122" s="38"/>
      <c r="LKD122" s="38"/>
      <c r="LKE122" s="38"/>
      <c r="LKF122" s="38"/>
      <c r="LKG122" s="38"/>
      <c r="LKH122" s="38"/>
      <c r="LKI122" s="38"/>
      <c r="LKJ122" s="38"/>
      <c r="LKK122" s="38"/>
      <c r="LKL122" s="38"/>
      <c r="LKM122" s="38"/>
      <c r="LKN122" s="38"/>
      <c r="LKO122" s="38"/>
      <c r="LKP122" s="38"/>
      <c r="LKQ122" s="38"/>
      <c r="LKR122" s="38"/>
      <c r="LKS122" s="38"/>
      <c r="LKT122" s="38"/>
      <c r="LKU122" s="38"/>
      <c r="LKV122" s="38"/>
      <c r="LKW122" s="38"/>
      <c r="LKX122" s="38"/>
      <c r="LKY122" s="38"/>
      <c r="LKZ122" s="38"/>
      <c r="LLA122" s="38"/>
      <c r="LLB122" s="38"/>
      <c r="LLC122" s="38"/>
      <c r="LLD122" s="38"/>
      <c r="LLE122" s="38"/>
      <c r="LLF122" s="38"/>
      <c r="LLG122" s="38"/>
      <c r="LLH122" s="38"/>
      <c r="LLI122" s="38"/>
      <c r="LLJ122" s="38"/>
      <c r="LLK122" s="38"/>
      <c r="LLL122" s="38"/>
      <c r="LLM122" s="38"/>
      <c r="LLN122" s="38"/>
      <c r="LLO122" s="38"/>
      <c r="LLP122" s="38"/>
      <c r="LLQ122" s="38"/>
      <c r="LLR122" s="38"/>
      <c r="LLS122" s="38"/>
      <c r="LLT122" s="38"/>
      <c r="LLU122" s="38"/>
      <c r="LLV122" s="38"/>
      <c r="LLW122" s="38"/>
      <c r="LLX122" s="38"/>
      <c r="LLY122" s="38"/>
      <c r="LLZ122" s="38"/>
      <c r="LMA122" s="38"/>
      <c r="LMB122" s="38"/>
      <c r="LMC122" s="38"/>
      <c r="LMD122" s="38"/>
      <c r="LME122" s="38"/>
      <c r="LMF122" s="38"/>
      <c r="LMG122" s="38"/>
      <c r="LMH122" s="38"/>
      <c r="LMI122" s="38"/>
      <c r="LMJ122" s="38"/>
      <c r="LMK122" s="38"/>
      <c r="LML122" s="38"/>
      <c r="LMM122" s="38"/>
      <c r="LMN122" s="38"/>
      <c r="LMO122" s="38"/>
      <c r="LMP122" s="38"/>
      <c r="LMQ122" s="38"/>
      <c r="LMR122" s="38"/>
      <c r="LMS122" s="38"/>
      <c r="LMT122" s="38"/>
      <c r="LMU122" s="38"/>
      <c r="LMV122" s="38"/>
      <c r="LMW122" s="38"/>
      <c r="LMX122" s="38"/>
      <c r="LMY122" s="38"/>
      <c r="LMZ122" s="38"/>
      <c r="LNA122" s="38"/>
      <c r="LNB122" s="38"/>
      <c r="LNC122" s="38"/>
      <c r="LND122" s="38"/>
      <c r="LNE122" s="38"/>
      <c r="LNF122" s="38"/>
      <c r="LNG122" s="38"/>
      <c r="LNH122" s="38"/>
      <c r="LNI122" s="38"/>
      <c r="LNJ122" s="38"/>
      <c r="LNK122" s="38"/>
      <c r="LNL122" s="38"/>
      <c r="LNM122" s="38"/>
      <c r="LNN122" s="38"/>
      <c r="LNO122" s="38"/>
      <c r="LNP122" s="38"/>
      <c r="LNQ122" s="38"/>
      <c r="LNR122" s="38"/>
      <c r="LNS122" s="38"/>
      <c r="LNT122" s="38"/>
      <c r="LNU122" s="38"/>
      <c r="LNV122" s="38"/>
      <c r="LNW122" s="38"/>
      <c r="LNX122" s="38"/>
      <c r="LNY122" s="38"/>
      <c r="LNZ122" s="38"/>
      <c r="LOA122" s="38"/>
      <c r="LOB122" s="38"/>
      <c r="LOC122" s="38"/>
      <c r="LOD122" s="38"/>
      <c r="LOE122" s="38"/>
      <c r="LOF122" s="38"/>
      <c r="LOG122" s="38"/>
      <c r="LOH122" s="38"/>
      <c r="LOI122" s="38"/>
      <c r="LOJ122" s="38"/>
      <c r="LOK122" s="38"/>
      <c r="LOL122" s="38"/>
      <c r="LOM122" s="38"/>
      <c r="LON122" s="38"/>
      <c r="LOO122" s="38"/>
      <c r="LOP122" s="38"/>
      <c r="LOQ122" s="38"/>
      <c r="LOR122" s="38"/>
      <c r="LOS122" s="38"/>
      <c r="LOT122" s="38"/>
      <c r="LOU122" s="38"/>
      <c r="LOV122" s="38"/>
      <c r="LOW122" s="38"/>
      <c r="LOX122" s="38"/>
      <c r="LOY122" s="38"/>
      <c r="LOZ122" s="38"/>
      <c r="LPA122" s="38"/>
      <c r="LPB122" s="38"/>
      <c r="LPC122" s="38"/>
      <c r="LPD122" s="38"/>
      <c r="LPE122" s="38"/>
      <c r="LPF122" s="38"/>
      <c r="LPG122" s="38"/>
      <c r="LPH122" s="38"/>
      <c r="LPI122" s="38"/>
      <c r="LPJ122" s="38"/>
      <c r="LPK122" s="38"/>
      <c r="LPL122" s="38"/>
      <c r="LPM122" s="38"/>
      <c r="LPN122" s="38"/>
      <c r="LPO122" s="38"/>
      <c r="LPP122" s="38"/>
      <c r="LPQ122" s="38"/>
      <c r="LPR122" s="38"/>
      <c r="LPS122" s="38"/>
      <c r="LPT122" s="38"/>
      <c r="LPU122" s="38"/>
      <c r="LPV122" s="38"/>
      <c r="LPW122" s="38"/>
      <c r="LPX122" s="38"/>
      <c r="LPY122" s="38"/>
      <c r="LPZ122" s="38"/>
      <c r="LQA122" s="38"/>
      <c r="LQB122" s="38"/>
      <c r="LQC122" s="38"/>
      <c r="LQD122" s="38"/>
      <c r="LQE122" s="38"/>
      <c r="LQF122" s="38"/>
      <c r="LQG122" s="38"/>
      <c r="LQH122" s="38"/>
      <c r="LQI122" s="38"/>
      <c r="LQJ122" s="38"/>
      <c r="LQK122" s="38"/>
      <c r="LQL122" s="38"/>
      <c r="LQM122" s="38"/>
      <c r="LQN122" s="38"/>
      <c r="LQO122" s="38"/>
      <c r="LQP122" s="38"/>
      <c r="LQQ122" s="38"/>
      <c r="LQR122" s="38"/>
      <c r="LQS122" s="38"/>
      <c r="LQT122" s="38"/>
      <c r="LQU122" s="38"/>
      <c r="LQV122" s="38"/>
      <c r="LQW122" s="38"/>
      <c r="LQX122" s="38"/>
      <c r="LQY122" s="38"/>
      <c r="LQZ122" s="38"/>
      <c r="LRA122" s="38"/>
      <c r="LRB122" s="38"/>
      <c r="LRC122" s="38"/>
      <c r="LRD122" s="38"/>
      <c r="LRE122" s="38"/>
      <c r="LRF122" s="38"/>
      <c r="LRG122" s="38"/>
      <c r="LRH122" s="38"/>
      <c r="LRI122" s="38"/>
      <c r="LRJ122" s="38"/>
      <c r="LRK122" s="38"/>
      <c r="LRL122" s="38"/>
      <c r="LRM122" s="38"/>
      <c r="LRN122" s="38"/>
      <c r="LRO122" s="38"/>
      <c r="LRP122" s="38"/>
      <c r="LRQ122" s="38"/>
      <c r="LRR122" s="38"/>
      <c r="LRS122" s="38"/>
      <c r="LRT122" s="38"/>
      <c r="LRU122" s="38"/>
      <c r="LRV122" s="38"/>
      <c r="LRW122" s="38"/>
      <c r="LRX122" s="38"/>
      <c r="LRY122" s="38"/>
      <c r="LRZ122" s="38"/>
      <c r="LSA122" s="38"/>
      <c r="LSB122" s="38"/>
      <c r="LSC122" s="38"/>
      <c r="LSD122" s="38"/>
      <c r="LSE122" s="38"/>
      <c r="LSF122" s="38"/>
      <c r="LSG122" s="38"/>
      <c r="LSH122" s="38"/>
      <c r="LSI122" s="38"/>
      <c r="LSJ122" s="38"/>
      <c r="LSK122" s="38"/>
      <c r="LSL122" s="38"/>
      <c r="LSM122" s="38"/>
      <c r="LSN122" s="38"/>
      <c r="LSO122" s="38"/>
      <c r="LSP122" s="38"/>
      <c r="LSQ122" s="38"/>
      <c r="LSR122" s="38"/>
      <c r="LSS122" s="38"/>
      <c r="LST122" s="38"/>
      <c r="LSU122" s="38"/>
      <c r="LSV122" s="38"/>
      <c r="LSW122" s="38"/>
      <c r="LSX122" s="38"/>
      <c r="LSY122" s="38"/>
      <c r="LSZ122" s="38"/>
      <c r="LTA122" s="38"/>
      <c r="LTB122" s="38"/>
      <c r="LTC122" s="38"/>
      <c r="LTD122" s="38"/>
      <c r="LTE122" s="38"/>
      <c r="LTF122" s="38"/>
      <c r="LTG122" s="38"/>
      <c r="LTH122" s="38"/>
      <c r="LTI122" s="38"/>
      <c r="LTJ122" s="38"/>
      <c r="LTK122" s="38"/>
      <c r="LTL122" s="38"/>
      <c r="LTM122" s="38"/>
      <c r="LTN122" s="38"/>
      <c r="LTO122" s="38"/>
      <c r="LTP122" s="38"/>
      <c r="LTQ122" s="38"/>
      <c r="LTR122" s="38"/>
      <c r="LTS122" s="38"/>
      <c r="LTT122" s="38"/>
      <c r="LTU122" s="38"/>
      <c r="LTV122" s="38"/>
      <c r="LTW122" s="38"/>
      <c r="LTX122" s="38"/>
      <c r="LTY122" s="38"/>
      <c r="LTZ122" s="38"/>
      <c r="LUA122" s="38"/>
      <c r="LUB122" s="38"/>
      <c r="LUC122" s="38"/>
      <c r="LUD122" s="38"/>
      <c r="LUE122" s="38"/>
      <c r="LUF122" s="38"/>
      <c r="LUG122" s="38"/>
      <c r="LUH122" s="38"/>
      <c r="LUI122" s="38"/>
      <c r="LUJ122" s="38"/>
      <c r="LUK122" s="38"/>
      <c r="LUL122" s="38"/>
      <c r="LUM122" s="38"/>
      <c r="LUN122" s="38"/>
      <c r="LUO122" s="38"/>
      <c r="LUP122" s="38"/>
      <c r="LUQ122" s="38"/>
      <c r="LUR122" s="38"/>
      <c r="LUS122" s="38"/>
      <c r="LUT122" s="38"/>
      <c r="LUU122" s="38"/>
      <c r="LUV122" s="38"/>
      <c r="LUW122" s="38"/>
      <c r="LUX122" s="38"/>
      <c r="LUY122" s="38"/>
      <c r="LUZ122" s="38"/>
      <c r="LVA122" s="38"/>
      <c r="LVB122" s="38"/>
      <c r="LVC122" s="38"/>
      <c r="LVD122" s="38"/>
      <c r="LVE122" s="38"/>
      <c r="LVF122" s="38"/>
      <c r="LVG122" s="38"/>
      <c r="LVH122" s="38"/>
      <c r="LVI122" s="38"/>
      <c r="LVJ122" s="38"/>
      <c r="LVK122" s="38"/>
      <c r="LVL122" s="38"/>
      <c r="LVM122" s="38"/>
      <c r="LVN122" s="38"/>
      <c r="LVO122" s="38"/>
      <c r="LVP122" s="38"/>
      <c r="LVQ122" s="38"/>
      <c r="LVR122" s="38"/>
      <c r="LVS122" s="38"/>
      <c r="LVT122" s="38"/>
      <c r="LVU122" s="38"/>
      <c r="LVV122" s="38"/>
      <c r="LVW122" s="38"/>
      <c r="LVX122" s="38"/>
      <c r="LVY122" s="38"/>
      <c r="LVZ122" s="38"/>
      <c r="LWA122" s="38"/>
      <c r="LWB122" s="38"/>
      <c r="LWC122" s="38"/>
      <c r="LWD122" s="38"/>
      <c r="LWE122" s="38"/>
      <c r="LWF122" s="38"/>
      <c r="LWG122" s="38"/>
      <c r="LWH122" s="38"/>
      <c r="LWI122" s="38"/>
      <c r="LWJ122" s="38"/>
      <c r="LWK122" s="38"/>
      <c r="LWL122" s="38"/>
      <c r="LWM122" s="38"/>
      <c r="LWN122" s="38"/>
      <c r="LWO122" s="38"/>
      <c r="LWP122" s="38"/>
      <c r="LWQ122" s="38"/>
      <c r="LWR122" s="38"/>
      <c r="LWS122" s="38"/>
      <c r="LWT122" s="38"/>
      <c r="LWU122" s="38"/>
      <c r="LWV122" s="38"/>
      <c r="LWW122" s="38"/>
      <c r="LWX122" s="38"/>
      <c r="LWY122" s="38"/>
      <c r="LWZ122" s="38"/>
      <c r="LXA122" s="38"/>
      <c r="LXB122" s="38"/>
      <c r="LXC122" s="38"/>
      <c r="LXD122" s="38"/>
      <c r="LXE122" s="38"/>
      <c r="LXF122" s="38"/>
      <c r="LXG122" s="38"/>
      <c r="LXH122" s="38"/>
      <c r="LXI122" s="38"/>
      <c r="LXJ122" s="38"/>
      <c r="LXK122" s="38"/>
      <c r="LXL122" s="38"/>
      <c r="LXM122" s="38"/>
      <c r="LXN122" s="38"/>
      <c r="LXO122" s="38"/>
      <c r="LXP122" s="38"/>
      <c r="LXQ122" s="38"/>
      <c r="LXR122" s="38"/>
      <c r="LXS122" s="38"/>
      <c r="LXT122" s="38"/>
      <c r="LXU122" s="38"/>
      <c r="LXV122" s="38"/>
      <c r="LXW122" s="38"/>
      <c r="LXX122" s="38"/>
      <c r="LXY122" s="38"/>
      <c r="LXZ122" s="38"/>
      <c r="LYA122" s="38"/>
      <c r="LYB122" s="38"/>
      <c r="LYC122" s="38"/>
      <c r="LYD122" s="38"/>
      <c r="LYE122" s="38"/>
      <c r="LYF122" s="38"/>
      <c r="LYG122" s="38"/>
      <c r="LYH122" s="38"/>
      <c r="LYI122" s="38"/>
      <c r="LYJ122" s="38"/>
      <c r="LYK122" s="38"/>
      <c r="LYL122" s="38"/>
      <c r="LYM122" s="38"/>
      <c r="LYN122" s="38"/>
      <c r="LYO122" s="38"/>
      <c r="LYP122" s="38"/>
      <c r="LYQ122" s="38"/>
      <c r="LYR122" s="38"/>
      <c r="LYS122" s="38"/>
      <c r="LYT122" s="38"/>
      <c r="LYU122" s="38"/>
      <c r="LYV122" s="38"/>
      <c r="LYW122" s="38"/>
      <c r="LYX122" s="38"/>
      <c r="LYY122" s="38"/>
      <c r="LYZ122" s="38"/>
      <c r="LZA122" s="38"/>
      <c r="LZB122" s="38"/>
      <c r="LZC122" s="38"/>
      <c r="LZD122" s="38"/>
      <c r="LZE122" s="38"/>
      <c r="LZF122" s="38"/>
      <c r="LZG122" s="38"/>
      <c r="LZH122" s="38"/>
      <c r="LZI122" s="38"/>
      <c r="LZJ122" s="38"/>
      <c r="LZK122" s="38"/>
      <c r="LZL122" s="38"/>
      <c r="LZM122" s="38"/>
      <c r="LZN122" s="38"/>
      <c r="LZO122" s="38"/>
      <c r="LZP122" s="38"/>
      <c r="LZQ122" s="38"/>
      <c r="LZR122" s="38"/>
      <c r="LZS122" s="38"/>
      <c r="LZT122" s="38"/>
      <c r="LZU122" s="38"/>
      <c r="LZV122" s="38"/>
      <c r="LZW122" s="38"/>
      <c r="LZX122" s="38"/>
      <c r="LZY122" s="38"/>
      <c r="LZZ122" s="38"/>
      <c r="MAA122" s="38"/>
      <c r="MAB122" s="38"/>
      <c r="MAC122" s="38"/>
      <c r="MAD122" s="38"/>
      <c r="MAE122" s="38"/>
      <c r="MAF122" s="38"/>
      <c r="MAG122" s="38"/>
      <c r="MAH122" s="38"/>
      <c r="MAI122" s="38"/>
      <c r="MAJ122" s="38"/>
      <c r="MAK122" s="38"/>
      <c r="MAL122" s="38"/>
      <c r="MAM122" s="38"/>
      <c r="MAN122" s="38"/>
      <c r="MAO122" s="38"/>
      <c r="MAP122" s="38"/>
      <c r="MAQ122" s="38"/>
      <c r="MAR122" s="38"/>
      <c r="MAS122" s="38"/>
      <c r="MAT122" s="38"/>
      <c r="MAU122" s="38"/>
      <c r="MAV122" s="38"/>
      <c r="MAW122" s="38"/>
      <c r="MAX122" s="38"/>
      <c r="MAY122" s="38"/>
      <c r="MAZ122" s="38"/>
      <c r="MBA122" s="38"/>
      <c r="MBB122" s="38"/>
      <c r="MBC122" s="38"/>
      <c r="MBD122" s="38"/>
      <c r="MBE122" s="38"/>
      <c r="MBF122" s="38"/>
      <c r="MBG122" s="38"/>
      <c r="MBH122" s="38"/>
      <c r="MBI122" s="38"/>
      <c r="MBJ122" s="38"/>
      <c r="MBK122" s="38"/>
      <c r="MBL122" s="38"/>
      <c r="MBM122" s="38"/>
      <c r="MBN122" s="38"/>
      <c r="MBO122" s="38"/>
      <c r="MBP122" s="38"/>
      <c r="MBQ122" s="38"/>
      <c r="MBR122" s="38"/>
      <c r="MBS122" s="38"/>
      <c r="MBT122" s="38"/>
      <c r="MBU122" s="38"/>
      <c r="MBV122" s="38"/>
      <c r="MBW122" s="38"/>
      <c r="MBX122" s="38"/>
      <c r="MBY122" s="38"/>
      <c r="MBZ122" s="38"/>
      <c r="MCA122" s="38"/>
      <c r="MCB122" s="38"/>
      <c r="MCC122" s="38"/>
      <c r="MCD122" s="38"/>
      <c r="MCE122" s="38"/>
      <c r="MCF122" s="38"/>
      <c r="MCG122" s="38"/>
      <c r="MCH122" s="38"/>
      <c r="MCI122" s="38"/>
      <c r="MCJ122" s="38"/>
      <c r="MCK122" s="38"/>
      <c r="MCL122" s="38"/>
      <c r="MCM122" s="38"/>
      <c r="MCN122" s="38"/>
      <c r="MCO122" s="38"/>
      <c r="MCP122" s="38"/>
      <c r="MCQ122" s="38"/>
      <c r="MCR122" s="38"/>
      <c r="MCS122" s="38"/>
      <c r="MCT122" s="38"/>
      <c r="MCU122" s="38"/>
      <c r="MCV122" s="38"/>
      <c r="MCW122" s="38"/>
      <c r="MCX122" s="38"/>
      <c r="MCY122" s="38"/>
      <c r="MCZ122" s="38"/>
      <c r="MDA122" s="38"/>
      <c r="MDB122" s="38"/>
      <c r="MDC122" s="38"/>
      <c r="MDD122" s="38"/>
      <c r="MDE122" s="38"/>
      <c r="MDF122" s="38"/>
      <c r="MDG122" s="38"/>
      <c r="MDH122" s="38"/>
      <c r="MDI122" s="38"/>
      <c r="MDJ122" s="38"/>
      <c r="MDK122" s="38"/>
      <c r="MDL122" s="38"/>
      <c r="MDM122" s="38"/>
      <c r="MDN122" s="38"/>
      <c r="MDO122" s="38"/>
      <c r="MDP122" s="38"/>
      <c r="MDQ122" s="38"/>
      <c r="MDR122" s="38"/>
      <c r="MDS122" s="38"/>
      <c r="MDT122" s="38"/>
      <c r="MDU122" s="38"/>
      <c r="MDV122" s="38"/>
      <c r="MDW122" s="38"/>
      <c r="MDX122" s="38"/>
      <c r="MDY122" s="38"/>
      <c r="MDZ122" s="38"/>
      <c r="MEA122" s="38"/>
      <c r="MEB122" s="38"/>
      <c r="MEC122" s="38"/>
      <c r="MED122" s="38"/>
      <c r="MEE122" s="38"/>
      <c r="MEF122" s="38"/>
      <c r="MEG122" s="38"/>
      <c r="MEH122" s="38"/>
      <c r="MEI122" s="38"/>
      <c r="MEJ122" s="38"/>
      <c r="MEK122" s="38"/>
      <c r="MEL122" s="38"/>
      <c r="MEM122" s="38"/>
      <c r="MEN122" s="38"/>
      <c r="MEO122" s="38"/>
      <c r="MEP122" s="38"/>
      <c r="MEQ122" s="38"/>
      <c r="MER122" s="38"/>
      <c r="MES122" s="38"/>
      <c r="MET122" s="38"/>
      <c r="MEU122" s="38"/>
      <c r="MEV122" s="38"/>
      <c r="MEW122" s="38"/>
      <c r="MEX122" s="38"/>
      <c r="MEY122" s="38"/>
      <c r="MEZ122" s="38"/>
      <c r="MFA122" s="38"/>
      <c r="MFB122" s="38"/>
      <c r="MFC122" s="38"/>
      <c r="MFD122" s="38"/>
      <c r="MFE122" s="38"/>
      <c r="MFF122" s="38"/>
      <c r="MFG122" s="38"/>
      <c r="MFH122" s="38"/>
      <c r="MFI122" s="38"/>
      <c r="MFJ122" s="38"/>
      <c r="MFK122" s="38"/>
      <c r="MFL122" s="38"/>
      <c r="MFM122" s="38"/>
      <c r="MFN122" s="38"/>
      <c r="MFO122" s="38"/>
      <c r="MFP122" s="38"/>
      <c r="MFQ122" s="38"/>
      <c r="MFR122" s="38"/>
      <c r="MFS122" s="38"/>
      <c r="MFT122" s="38"/>
      <c r="MFU122" s="38"/>
      <c r="MFV122" s="38"/>
      <c r="MFW122" s="38"/>
      <c r="MFX122" s="38"/>
      <c r="MFY122" s="38"/>
      <c r="MFZ122" s="38"/>
      <c r="MGA122" s="38"/>
      <c r="MGB122" s="38"/>
      <c r="MGC122" s="38"/>
      <c r="MGD122" s="38"/>
      <c r="MGE122" s="38"/>
      <c r="MGF122" s="38"/>
      <c r="MGG122" s="38"/>
      <c r="MGH122" s="38"/>
      <c r="MGI122" s="38"/>
      <c r="MGJ122" s="38"/>
      <c r="MGK122" s="38"/>
      <c r="MGL122" s="38"/>
      <c r="MGM122" s="38"/>
      <c r="MGN122" s="38"/>
      <c r="MGO122" s="38"/>
      <c r="MGP122" s="38"/>
      <c r="MGQ122" s="38"/>
      <c r="MGR122" s="38"/>
      <c r="MGS122" s="38"/>
      <c r="MGT122" s="38"/>
      <c r="MGU122" s="38"/>
      <c r="MGV122" s="38"/>
      <c r="MGW122" s="38"/>
      <c r="MGX122" s="38"/>
      <c r="MGY122" s="38"/>
      <c r="MGZ122" s="38"/>
      <c r="MHA122" s="38"/>
      <c r="MHB122" s="38"/>
      <c r="MHC122" s="38"/>
      <c r="MHD122" s="38"/>
      <c r="MHE122" s="38"/>
      <c r="MHF122" s="38"/>
      <c r="MHG122" s="38"/>
      <c r="MHH122" s="38"/>
      <c r="MHI122" s="38"/>
      <c r="MHJ122" s="38"/>
      <c r="MHK122" s="38"/>
      <c r="MHL122" s="38"/>
      <c r="MHM122" s="38"/>
      <c r="MHN122" s="38"/>
      <c r="MHO122" s="38"/>
      <c r="MHP122" s="38"/>
      <c r="MHQ122" s="38"/>
      <c r="MHR122" s="38"/>
      <c r="MHS122" s="38"/>
      <c r="MHT122" s="38"/>
      <c r="MHU122" s="38"/>
      <c r="MHV122" s="38"/>
      <c r="MHW122" s="38"/>
      <c r="MHX122" s="38"/>
      <c r="MHY122" s="38"/>
      <c r="MHZ122" s="38"/>
      <c r="MIA122" s="38"/>
      <c r="MIB122" s="38"/>
      <c r="MIC122" s="38"/>
      <c r="MID122" s="38"/>
      <c r="MIE122" s="38"/>
      <c r="MIF122" s="38"/>
      <c r="MIG122" s="38"/>
      <c r="MIH122" s="38"/>
      <c r="MII122" s="38"/>
      <c r="MIJ122" s="38"/>
      <c r="MIK122" s="38"/>
      <c r="MIL122" s="38"/>
      <c r="MIM122" s="38"/>
      <c r="MIN122" s="38"/>
      <c r="MIO122" s="38"/>
      <c r="MIP122" s="38"/>
      <c r="MIQ122" s="38"/>
      <c r="MIR122" s="38"/>
      <c r="MIS122" s="38"/>
      <c r="MIT122" s="38"/>
      <c r="MIU122" s="38"/>
      <c r="MIV122" s="38"/>
      <c r="MIW122" s="38"/>
      <c r="MIX122" s="38"/>
      <c r="MIY122" s="38"/>
      <c r="MIZ122" s="38"/>
      <c r="MJA122" s="38"/>
      <c r="MJB122" s="38"/>
      <c r="MJC122" s="38"/>
      <c r="MJD122" s="38"/>
      <c r="MJE122" s="38"/>
      <c r="MJF122" s="38"/>
      <c r="MJG122" s="38"/>
      <c r="MJH122" s="38"/>
      <c r="MJI122" s="38"/>
      <c r="MJJ122" s="38"/>
      <c r="MJK122" s="38"/>
      <c r="MJL122" s="38"/>
      <c r="MJM122" s="38"/>
      <c r="MJN122" s="38"/>
      <c r="MJO122" s="38"/>
      <c r="MJP122" s="38"/>
      <c r="MJQ122" s="38"/>
      <c r="MJR122" s="38"/>
      <c r="MJS122" s="38"/>
      <c r="MJT122" s="38"/>
      <c r="MJU122" s="38"/>
      <c r="MJV122" s="38"/>
      <c r="MJW122" s="38"/>
      <c r="MJX122" s="38"/>
      <c r="MJY122" s="38"/>
      <c r="MJZ122" s="38"/>
      <c r="MKA122" s="38"/>
      <c r="MKB122" s="38"/>
      <c r="MKC122" s="38"/>
      <c r="MKD122" s="38"/>
      <c r="MKE122" s="38"/>
      <c r="MKF122" s="38"/>
      <c r="MKG122" s="38"/>
      <c r="MKH122" s="38"/>
      <c r="MKI122" s="38"/>
      <c r="MKJ122" s="38"/>
      <c r="MKK122" s="38"/>
      <c r="MKL122" s="38"/>
      <c r="MKM122" s="38"/>
      <c r="MKN122" s="38"/>
      <c r="MKO122" s="38"/>
      <c r="MKP122" s="38"/>
      <c r="MKQ122" s="38"/>
      <c r="MKR122" s="38"/>
      <c r="MKS122" s="38"/>
      <c r="MKT122" s="38"/>
      <c r="MKU122" s="38"/>
      <c r="MKV122" s="38"/>
      <c r="MKW122" s="38"/>
      <c r="MKX122" s="38"/>
      <c r="MKY122" s="38"/>
      <c r="MKZ122" s="38"/>
      <c r="MLA122" s="38"/>
      <c r="MLB122" s="38"/>
      <c r="MLC122" s="38"/>
      <c r="MLD122" s="38"/>
      <c r="MLE122" s="38"/>
      <c r="MLF122" s="38"/>
      <c r="MLG122" s="38"/>
      <c r="MLH122" s="38"/>
      <c r="MLI122" s="38"/>
      <c r="MLJ122" s="38"/>
      <c r="MLK122" s="38"/>
      <c r="MLL122" s="38"/>
      <c r="MLM122" s="38"/>
      <c r="MLN122" s="38"/>
      <c r="MLO122" s="38"/>
      <c r="MLP122" s="38"/>
      <c r="MLQ122" s="38"/>
      <c r="MLR122" s="38"/>
      <c r="MLS122" s="38"/>
      <c r="MLT122" s="38"/>
      <c r="MLU122" s="38"/>
      <c r="MLV122" s="38"/>
      <c r="MLW122" s="38"/>
      <c r="MLX122" s="38"/>
      <c r="MLY122" s="38"/>
      <c r="MLZ122" s="38"/>
      <c r="MMA122" s="38"/>
      <c r="MMB122" s="38"/>
      <c r="MMC122" s="38"/>
      <c r="MMD122" s="38"/>
      <c r="MME122" s="38"/>
      <c r="MMF122" s="38"/>
      <c r="MMG122" s="38"/>
      <c r="MMH122" s="38"/>
      <c r="MMI122" s="38"/>
      <c r="MMJ122" s="38"/>
      <c r="MMK122" s="38"/>
      <c r="MML122" s="38"/>
      <c r="MMM122" s="38"/>
      <c r="MMN122" s="38"/>
      <c r="MMO122" s="38"/>
      <c r="MMP122" s="38"/>
      <c r="MMQ122" s="38"/>
      <c r="MMR122" s="38"/>
      <c r="MMS122" s="38"/>
      <c r="MMT122" s="38"/>
      <c r="MMU122" s="38"/>
      <c r="MMV122" s="38"/>
      <c r="MMW122" s="38"/>
      <c r="MMX122" s="38"/>
      <c r="MMY122" s="38"/>
      <c r="MMZ122" s="38"/>
      <c r="MNA122" s="38"/>
      <c r="MNB122" s="38"/>
      <c r="MNC122" s="38"/>
      <c r="MND122" s="38"/>
      <c r="MNE122" s="38"/>
      <c r="MNF122" s="38"/>
      <c r="MNG122" s="38"/>
      <c r="MNH122" s="38"/>
      <c r="MNI122" s="38"/>
      <c r="MNJ122" s="38"/>
      <c r="MNK122" s="38"/>
      <c r="MNL122" s="38"/>
      <c r="MNM122" s="38"/>
      <c r="MNN122" s="38"/>
      <c r="MNO122" s="38"/>
      <c r="MNP122" s="38"/>
      <c r="MNQ122" s="38"/>
      <c r="MNR122" s="38"/>
      <c r="MNS122" s="38"/>
      <c r="MNT122" s="38"/>
      <c r="MNU122" s="38"/>
      <c r="MNV122" s="38"/>
      <c r="MNW122" s="38"/>
      <c r="MNX122" s="38"/>
      <c r="MNY122" s="38"/>
      <c r="MNZ122" s="38"/>
      <c r="MOA122" s="38"/>
      <c r="MOB122" s="38"/>
      <c r="MOC122" s="38"/>
      <c r="MOD122" s="38"/>
      <c r="MOE122" s="38"/>
      <c r="MOF122" s="38"/>
      <c r="MOG122" s="38"/>
      <c r="MOH122" s="38"/>
      <c r="MOI122" s="38"/>
      <c r="MOJ122" s="38"/>
      <c r="MOK122" s="38"/>
      <c r="MOL122" s="38"/>
      <c r="MOM122" s="38"/>
      <c r="MON122" s="38"/>
      <c r="MOO122" s="38"/>
      <c r="MOP122" s="38"/>
      <c r="MOQ122" s="38"/>
      <c r="MOR122" s="38"/>
      <c r="MOS122" s="38"/>
      <c r="MOT122" s="38"/>
      <c r="MOU122" s="38"/>
      <c r="MOV122" s="38"/>
      <c r="MOW122" s="38"/>
      <c r="MOX122" s="38"/>
      <c r="MOY122" s="38"/>
      <c r="MOZ122" s="38"/>
      <c r="MPA122" s="38"/>
      <c r="MPB122" s="38"/>
      <c r="MPC122" s="38"/>
      <c r="MPD122" s="38"/>
      <c r="MPE122" s="38"/>
      <c r="MPF122" s="38"/>
      <c r="MPG122" s="38"/>
      <c r="MPH122" s="38"/>
      <c r="MPI122" s="38"/>
      <c r="MPJ122" s="38"/>
      <c r="MPK122" s="38"/>
      <c r="MPL122" s="38"/>
      <c r="MPM122" s="38"/>
      <c r="MPN122" s="38"/>
      <c r="MPO122" s="38"/>
      <c r="MPP122" s="38"/>
      <c r="MPQ122" s="38"/>
      <c r="MPR122" s="38"/>
      <c r="MPS122" s="38"/>
      <c r="MPT122" s="38"/>
      <c r="MPU122" s="38"/>
      <c r="MPV122" s="38"/>
      <c r="MPW122" s="38"/>
      <c r="MPX122" s="38"/>
      <c r="MPY122" s="38"/>
      <c r="MPZ122" s="38"/>
      <c r="MQA122" s="38"/>
      <c r="MQB122" s="38"/>
      <c r="MQC122" s="38"/>
      <c r="MQD122" s="38"/>
      <c r="MQE122" s="38"/>
      <c r="MQF122" s="38"/>
      <c r="MQG122" s="38"/>
      <c r="MQH122" s="38"/>
      <c r="MQI122" s="38"/>
      <c r="MQJ122" s="38"/>
      <c r="MQK122" s="38"/>
      <c r="MQL122" s="38"/>
      <c r="MQM122" s="38"/>
      <c r="MQN122" s="38"/>
      <c r="MQO122" s="38"/>
      <c r="MQP122" s="38"/>
      <c r="MQQ122" s="38"/>
      <c r="MQR122" s="38"/>
      <c r="MQS122" s="38"/>
      <c r="MQT122" s="38"/>
      <c r="MQU122" s="38"/>
      <c r="MQV122" s="38"/>
      <c r="MQW122" s="38"/>
      <c r="MQX122" s="38"/>
      <c r="MQY122" s="38"/>
      <c r="MQZ122" s="38"/>
      <c r="MRA122" s="38"/>
      <c r="MRB122" s="38"/>
      <c r="MRC122" s="38"/>
      <c r="MRD122" s="38"/>
      <c r="MRE122" s="38"/>
      <c r="MRF122" s="38"/>
      <c r="MRG122" s="38"/>
      <c r="MRH122" s="38"/>
      <c r="MRI122" s="38"/>
      <c r="MRJ122" s="38"/>
      <c r="MRK122" s="38"/>
      <c r="MRL122" s="38"/>
      <c r="MRM122" s="38"/>
      <c r="MRN122" s="38"/>
      <c r="MRO122" s="38"/>
      <c r="MRP122" s="38"/>
      <c r="MRQ122" s="38"/>
      <c r="MRR122" s="38"/>
      <c r="MRS122" s="38"/>
      <c r="MRT122" s="38"/>
      <c r="MRU122" s="38"/>
      <c r="MRV122" s="38"/>
      <c r="MRW122" s="38"/>
      <c r="MRX122" s="38"/>
      <c r="MRY122" s="38"/>
      <c r="MRZ122" s="38"/>
      <c r="MSA122" s="38"/>
      <c r="MSB122" s="38"/>
      <c r="MSC122" s="38"/>
      <c r="MSD122" s="38"/>
      <c r="MSE122" s="38"/>
      <c r="MSF122" s="38"/>
      <c r="MSG122" s="38"/>
      <c r="MSH122" s="38"/>
      <c r="MSI122" s="38"/>
      <c r="MSJ122" s="38"/>
      <c r="MSK122" s="38"/>
      <c r="MSL122" s="38"/>
      <c r="MSM122" s="38"/>
      <c r="MSN122" s="38"/>
      <c r="MSO122" s="38"/>
      <c r="MSP122" s="38"/>
      <c r="MSQ122" s="38"/>
      <c r="MSR122" s="38"/>
      <c r="MSS122" s="38"/>
      <c r="MST122" s="38"/>
      <c r="MSU122" s="38"/>
      <c r="MSV122" s="38"/>
      <c r="MSW122" s="38"/>
      <c r="MSX122" s="38"/>
      <c r="MSY122" s="38"/>
      <c r="MSZ122" s="38"/>
      <c r="MTA122" s="38"/>
      <c r="MTB122" s="38"/>
      <c r="MTC122" s="38"/>
      <c r="MTD122" s="38"/>
      <c r="MTE122" s="38"/>
      <c r="MTF122" s="38"/>
      <c r="MTG122" s="38"/>
      <c r="MTH122" s="38"/>
      <c r="MTI122" s="38"/>
      <c r="MTJ122" s="38"/>
      <c r="MTK122" s="38"/>
      <c r="MTL122" s="38"/>
      <c r="MTM122" s="38"/>
      <c r="MTN122" s="38"/>
      <c r="MTO122" s="38"/>
      <c r="MTP122" s="38"/>
      <c r="MTQ122" s="38"/>
      <c r="MTR122" s="38"/>
      <c r="MTS122" s="38"/>
      <c r="MTT122" s="38"/>
      <c r="MTU122" s="38"/>
      <c r="MTV122" s="38"/>
      <c r="MTW122" s="38"/>
      <c r="MTX122" s="38"/>
      <c r="MTY122" s="38"/>
      <c r="MTZ122" s="38"/>
      <c r="MUA122" s="38"/>
      <c r="MUB122" s="38"/>
      <c r="MUC122" s="38"/>
      <c r="MUD122" s="38"/>
      <c r="MUE122" s="38"/>
      <c r="MUF122" s="38"/>
      <c r="MUG122" s="38"/>
      <c r="MUH122" s="38"/>
      <c r="MUI122" s="38"/>
      <c r="MUJ122" s="38"/>
      <c r="MUK122" s="38"/>
      <c r="MUL122" s="38"/>
      <c r="MUM122" s="38"/>
      <c r="MUN122" s="38"/>
      <c r="MUO122" s="38"/>
      <c r="MUP122" s="38"/>
      <c r="MUQ122" s="38"/>
      <c r="MUR122" s="38"/>
      <c r="MUS122" s="38"/>
      <c r="MUT122" s="38"/>
      <c r="MUU122" s="38"/>
      <c r="MUV122" s="38"/>
      <c r="MUW122" s="38"/>
      <c r="MUX122" s="38"/>
      <c r="MUY122" s="38"/>
      <c r="MUZ122" s="38"/>
      <c r="MVA122" s="38"/>
      <c r="MVB122" s="38"/>
      <c r="MVC122" s="38"/>
      <c r="MVD122" s="38"/>
      <c r="MVE122" s="38"/>
      <c r="MVF122" s="38"/>
      <c r="MVG122" s="38"/>
      <c r="MVH122" s="38"/>
      <c r="MVI122" s="38"/>
      <c r="MVJ122" s="38"/>
      <c r="MVK122" s="38"/>
      <c r="MVL122" s="38"/>
      <c r="MVM122" s="38"/>
      <c r="MVN122" s="38"/>
      <c r="MVO122" s="38"/>
      <c r="MVP122" s="38"/>
      <c r="MVQ122" s="38"/>
      <c r="MVR122" s="38"/>
      <c r="MVS122" s="38"/>
      <c r="MVT122" s="38"/>
      <c r="MVU122" s="38"/>
      <c r="MVV122" s="38"/>
      <c r="MVW122" s="38"/>
      <c r="MVX122" s="38"/>
      <c r="MVY122" s="38"/>
      <c r="MVZ122" s="38"/>
      <c r="MWA122" s="38"/>
      <c r="MWB122" s="38"/>
      <c r="MWC122" s="38"/>
      <c r="MWD122" s="38"/>
      <c r="MWE122" s="38"/>
      <c r="MWF122" s="38"/>
      <c r="MWG122" s="38"/>
      <c r="MWH122" s="38"/>
      <c r="MWI122" s="38"/>
      <c r="MWJ122" s="38"/>
      <c r="MWK122" s="38"/>
      <c r="MWL122" s="38"/>
      <c r="MWM122" s="38"/>
      <c r="MWN122" s="38"/>
      <c r="MWO122" s="38"/>
      <c r="MWP122" s="38"/>
      <c r="MWQ122" s="38"/>
      <c r="MWR122" s="38"/>
      <c r="MWS122" s="38"/>
      <c r="MWT122" s="38"/>
      <c r="MWU122" s="38"/>
      <c r="MWV122" s="38"/>
      <c r="MWW122" s="38"/>
      <c r="MWX122" s="38"/>
      <c r="MWY122" s="38"/>
      <c r="MWZ122" s="38"/>
      <c r="MXA122" s="38"/>
      <c r="MXB122" s="38"/>
      <c r="MXC122" s="38"/>
      <c r="MXD122" s="38"/>
      <c r="MXE122" s="38"/>
      <c r="MXF122" s="38"/>
      <c r="MXG122" s="38"/>
      <c r="MXH122" s="38"/>
      <c r="MXI122" s="38"/>
      <c r="MXJ122" s="38"/>
      <c r="MXK122" s="38"/>
      <c r="MXL122" s="38"/>
      <c r="MXM122" s="38"/>
      <c r="MXN122" s="38"/>
      <c r="MXO122" s="38"/>
      <c r="MXP122" s="38"/>
      <c r="MXQ122" s="38"/>
      <c r="MXR122" s="38"/>
      <c r="MXS122" s="38"/>
      <c r="MXT122" s="38"/>
      <c r="MXU122" s="38"/>
      <c r="MXV122" s="38"/>
      <c r="MXW122" s="38"/>
      <c r="MXX122" s="38"/>
      <c r="MXY122" s="38"/>
      <c r="MXZ122" s="38"/>
      <c r="MYA122" s="38"/>
      <c r="MYB122" s="38"/>
      <c r="MYC122" s="38"/>
      <c r="MYD122" s="38"/>
      <c r="MYE122" s="38"/>
      <c r="MYF122" s="38"/>
      <c r="MYG122" s="38"/>
      <c r="MYH122" s="38"/>
      <c r="MYI122" s="38"/>
      <c r="MYJ122" s="38"/>
      <c r="MYK122" s="38"/>
      <c r="MYL122" s="38"/>
      <c r="MYM122" s="38"/>
      <c r="MYN122" s="38"/>
      <c r="MYO122" s="38"/>
      <c r="MYP122" s="38"/>
      <c r="MYQ122" s="38"/>
      <c r="MYR122" s="38"/>
      <c r="MYS122" s="38"/>
      <c r="MYT122" s="38"/>
      <c r="MYU122" s="38"/>
      <c r="MYV122" s="38"/>
      <c r="MYW122" s="38"/>
      <c r="MYX122" s="38"/>
      <c r="MYY122" s="38"/>
      <c r="MYZ122" s="38"/>
      <c r="MZA122" s="38"/>
      <c r="MZB122" s="38"/>
      <c r="MZC122" s="38"/>
      <c r="MZD122" s="38"/>
      <c r="MZE122" s="38"/>
      <c r="MZF122" s="38"/>
      <c r="MZG122" s="38"/>
      <c r="MZH122" s="38"/>
      <c r="MZI122" s="38"/>
      <c r="MZJ122" s="38"/>
      <c r="MZK122" s="38"/>
      <c r="MZL122" s="38"/>
      <c r="MZM122" s="38"/>
      <c r="MZN122" s="38"/>
      <c r="MZO122" s="38"/>
      <c r="MZP122" s="38"/>
      <c r="MZQ122" s="38"/>
      <c r="MZR122" s="38"/>
      <c r="MZS122" s="38"/>
      <c r="MZT122" s="38"/>
      <c r="MZU122" s="38"/>
      <c r="MZV122" s="38"/>
      <c r="MZW122" s="38"/>
      <c r="MZX122" s="38"/>
      <c r="MZY122" s="38"/>
      <c r="MZZ122" s="38"/>
      <c r="NAA122" s="38"/>
      <c r="NAB122" s="38"/>
      <c r="NAC122" s="38"/>
      <c r="NAD122" s="38"/>
      <c r="NAE122" s="38"/>
      <c r="NAF122" s="38"/>
      <c r="NAG122" s="38"/>
      <c r="NAH122" s="38"/>
      <c r="NAI122" s="38"/>
      <c r="NAJ122" s="38"/>
      <c r="NAK122" s="38"/>
      <c r="NAL122" s="38"/>
      <c r="NAM122" s="38"/>
      <c r="NAN122" s="38"/>
      <c r="NAO122" s="38"/>
      <c r="NAP122" s="38"/>
      <c r="NAQ122" s="38"/>
      <c r="NAR122" s="38"/>
      <c r="NAS122" s="38"/>
      <c r="NAT122" s="38"/>
      <c r="NAU122" s="38"/>
      <c r="NAV122" s="38"/>
      <c r="NAW122" s="38"/>
      <c r="NAX122" s="38"/>
      <c r="NAY122" s="38"/>
      <c r="NAZ122" s="38"/>
      <c r="NBA122" s="38"/>
      <c r="NBB122" s="38"/>
      <c r="NBC122" s="38"/>
      <c r="NBD122" s="38"/>
      <c r="NBE122" s="38"/>
      <c r="NBF122" s="38"/>
      <c r="NBG122" s="38"/>
      <c r="NBH122" s="38"/>
      <c r="NBI122" s="38"/>
      <c r="NBJ122" s="38"/>
      <c r="NBK122" s="38"/>
      <c r="NBL122" s="38"/>
      <c r="NBM122" s="38"/>
      <c r="NBN122" s="38"/>
      <c r="NBO122" s="38"/>
      <c r="NBP122" s="38"/>
      <c r="NBQ122" s="38"/>
      <c r="NBR122" s="38"/>
      <c r="NBS122" s="38"/>
      <c r="NBT122" s="38"/>
      <c r="NBU122" s="38"/>
      <c r="NBV122" s="38"/>
      <c r="NBW122" s="38"/>
      <c r="NBX122" s="38"/>
      <c r="NBY122" s="38"/>
      <c r="NBZ122" s="38"/>
      <c r="NCA122" s="38"/>
      <c r="NCB122" s="38"/>
      <c r="NCC122" s="38"/>
      <c r="NCD122" s="38"/>
      <c r="NCE122" s="38"/>
      <c r="NCF122" s="38"/>
      <c r="NCG122" s="38"/>
      <c r="NCH122" s="38"/>
      <c r="NCI122" s="38"/>
      <c r="NCJ122" s="38"/>
      <c r="NCK122" s="38"/>
      <c r="NCL122" s="38"/>
      <c r="NCM122" s="38"/>
      <c r="NCN122" s="38"/>
      <c r="NCO122" s="38"/>
      <c r="NCP122" s="38"/>
      <c r="NCQ122" s="38"/>
      <c r="NCR122" s="38"/>
      <c r="NCS122" s="38"/>
      <c r="NCT122" s="38"/>
      <c r="NCU122" s="38"/>
      <c r="NCV122" s="38"/>
      <c r="NCW122" s="38"/>
      <c r="NCX122" s="38"/>
      <c r="NCY122" s="38"/>
      <c r="NCZ122" s="38"/>
      <c r="NDA122" s="38"/>
      <c r="NDB122" s="38"/>
      <c r="NDC122" s="38"/>
      <c r="NDD122" s="38"/>
      <c r="NDE122" s="38"/>
      <c r="NDF122" s="38"/>
      <c r="NDG122" s="38"/>
      <c r="NDH122" s="38"/>
      <c r="NDI122" s="38"/>
      <c r="NDJ122" s="38"/>
      <c r="NDK122" s="38"/>
      <c r="NDL122" s="38"/>
      <c r="NDM122" s="38"/>
      <c r="NDN122" s="38"/>
      <c r="NDO122" s="38"/>
      <c r="NDP122" s="38"/>
      <c r="NDQ122" s="38"/>
      <c r="NDR122" s="38"/>
      <c r="NDS122" s="38"/>
      <c r="NDT122" s="38"/>
      <c r="NDU122" s="38"/>
      <c r="NDV122" s="38"/>
      <c r="NDW122" s="38"/>
      <c r="NDX122" s="38"/>
      <c r="NDY122" s="38"/>
      <c r="NDZ122" s="38"/>
      <c r="NEA122" s="38"/>
      <c r="NEB122" s="38"/>
      <c r="NEC122" s="38"/>
      <c r="NED122" s="38"/>
      <c r="NEE122" s="38"/>
      <c r="NEF122" s="38"/>
      <c r="NEG122" s="38"/>
      <c r="NEH122" s="38"/>
      <c r="NEI122" s="38"/>
      <c r="NEJ122" s="38"/>
      <c r="NEK122" s="38"/>
      <c r="NEL122" s="38"/>
      <c r="NEM122" s="38"/>
      <c r="NEN122" s="38"/>
      <c r="NEO122" s="38"/>
      <c r="NEP122" s="38"/>
      <c r="NEQ122" s="38"/>
      <c r="NER122" s="38"/>
      <c r="NES122" s="38"/>
      <c r="NET122" s="38"/>
      <c r="NEU122" s="38"/>
      <c r="NEV122" s="38"/>
      <c r="NEW122" s="38"/>
      <c r="NEX122" s="38"/>
      <c r="NEY122" s="38"/>
      <c r="NEZ122" s="38"/>
      <c r="NFA122" s="38"/>
      <c r="NFB122" s="38"/>
      <c r="NFC122" s="38"/>
      <c r="NFD122" s="38"/>
      <c r="NFE122" s="38"/>
      <c r="NFF122" s="38"/>
      <c r="NFG122" s="38"/>
      <c r="NFH122" s="38"/>
      <c r="NFI122" s="38"/>
      <c r="NFJ122" s="38"/>
      <c r="NFK122" s="38"/>
      <c r="NFL122" s="38"/>
      <c r="NFM122" s="38"/>
      <c r="NFN122" s="38"/>
      <c r="NFO122" s="38"/>
      <c r="NFP122" s="38"/>
      <c r="NFQ122" s="38"/>
      <c r="NFR122" s="38"/>
      <c r="NFS122" s="38"/>
      <c r="NFT122" s="38"/>
      <c r="NFU122" s="38"/>
      <c r="NFV122" s="38"/>
      <c r="NFW122" s="38"/>
      <c r="NFX122" s="38"/>
      <c r="NFY122" s="38"/>
      <c r="NFZ122" s="38"/>
      <c r="NGA122" s="38"/>
      <c r="NGB122" s="38"/>
      <c r="NGC122" s="38"/>
      <c r="NGD122" s="38"/>
      <c r="NGE122" s="38"/>
      <c r="NGF122" s="38"/>
      <c r="NGG122" s="38"/>
      <c r="NGH122" s="38"/>
      <c r="NGI122" s="38"/>
      <c r="NGJ122" s="38"/>
      <c r="NGK122" s="38"/>
      <c r="NGL122" s="38"/>
      <c r="NGM122" s="38"/>
      <c r="NGN122" s="38"/>
      <c r="NGO122" s="38"/>
      <c r="NGP122" s="38"/>
      <c r="NGQ122" s="38"/>
      <c r="NGR122" s="38"/>
      <c r="NGS122" s="38"/>
      <c r="NGT122" s="38"/>
      <c r="NGU122" s="38"/>
      <c r="NGV122" s="38"/>
      <c r="NGW122" s="38"/>
      <c r="NGX122" s="38"/>
      <c r="NGY122" s="38"/>
      <c r="NGZ122" s="38"/>
      <c r="NHA122" s="38"/>
      <c r="NHB122" s="38"/>
      <c r="NHC122" s="38"/>
      <c r="NHD122" s="38"/>
      <c r="NHE122" s="38"/>
      <c r="NHF122" s="38"/>
      <c r="NHG122" s="38"/>
      <c r="NHH122" s="38"/>
      <c r="NHI122" s="38"/>
      <c r="NHJ122" s="38"/>
      <c r="NHK122" s="38"/>
      <c r="NHL122" s="38"/>
      <c r="NHM122" s="38"/>
      <c r="NHN122" s="38"/>
      <c r="NHO122" s="38"/>
      <c r="NHP122" s="38"/>
      <c r="NHQ122" s="38"/>
      <c r="NHR122" s="38"/>
      <c r="NHS122" s="38"/>
      <c r="NHT122" s="38"/>
      <c r="NHU122" s="38"/>
      <c r="NHV122" s="38"/>
      <c r="NHW122" s="38"/>
      <c r="NHX122" s="38"/>
      <c r="NHY122" s="38"/>
      <c r="NHZ122" s="38"/>
      <c r="NIA122" s="38"/>
      <c r="NIB122" s="38"/>
      <c r="NIC122" s="38"/>
      <c r="NID122" s="38"/>
      <c r="NIE122" s="38"/>
      <c r="NIF122" s="38"/>
      <c r="NIG122" s="38"/>
      <c r="NIH122" s="38"/>
      <c r="NII122" s="38"/>
      <c r="NIJ122" s="38"/>
      <c r="NIK122" s="38"/>
      <c r="NIL122" s="38"/>
      <c r="NIM122" s="38"/>
      <c r="NIN122" s="38"/>
      <c r="NIO122" s="38"/>
      <c r="NIP122" s="38"/>
      <c r="NIQ122" s="38"/>
      <c r="NIR122" s="38"/>
      <c r="NIS122" s="38"/>
      <c r="NIT122" s="38"/>
      <c r="NIU122" s="38"/>
      <c r="NIV122" s="38"/>
      <c r="NIW122" s="38"/>
      <c r="NIX122" s="38"/>
      <c r="NIY122" s="38"/>
      <c r="NIZ122" s="38"/>
      <c r="NJA122" s="38"/>
      <c r="NJB122" s="38"/>
      <c r="NJC122" s="38"/>
      <c r="NJD122" s="38"/>
      <c r="NJE122" s="38"/>
      <c r="NJF122" s="38"/>
      <c r="NJG122" s="38"/>
      <c r="NJH122" s="38"/>
      <c r="NJI122" s="38"/>
      <c r="NJJ122" s="38"/>
      <c r="NJK122" s="38"/>
      <c r="NJL122" s="38"/>
      <c r="NJM122" s="38"/>
      <c r="NJN122" s="38"/>
      <c r="NJO122" s="38"/>
      <c r="NJP122" s="38"/>
      <c r="NJQ122" s="38"/>
      <c r="NJR122" s="38"/>
      <c r="NJS122" s="38"/>
      <c r="NJT122" s="38"/>
      <c r="NJU122" s="38"/>
      <c r="NJV122" s="38"/>
      <c r="NJW122" s="38"/>
      <c r="NJX122" s="38"/>
      <c r="NJY122" s="38"/>
      <c r="NJZ122" s="38"/>
      <c r="NKA122" s="38"/>
      <c r="NKB122" s="38"/>
      <c r="NKC122" s="38"/>
      <c r="NKD122" s="38"/>
      <c r="NKE122" s="38"/>
      <c r="NKF122" s="38"/>
      <c r="NKG122" s="38"/>
      <c r="NKH122" s="38"/>
      <c r="NKI122" s="38"/>
      <c r="NKJ122" s="38"/>
      <c r="NKK122" s="38"/>
      <c r="NKL122" s="38"/>
      <c r="NKM122" s="38"/>
      <c r="NKN122" s="38"/>
      <c r="NKO122" s="38"/>
      <c r="NKP122" s="38"/>
      <c r="NKQ122" s="38"/>
      <c r="NKR122" s="38"/>
      <c r="NKS122" s="38"/>
      <c r="NKT122" s="38"/>
      <c r="NKU122" s="38"/>
      <c r="NKV122" s="38"/>
      <c r="NKW122" s="38"/>
      <c r="NKX122" s="38"/>
      <c r="NKY122" s="38"/>
      <c r="NKZ122" s="38"/>
      <c r="NLA122" s="38"/>
      <c r="NLB122" s="38"/>
      <c r="NLC122" s="38"/>
      <c r="NLD122" s="38"/>
      <c r="NLE122" s="38"/>
      <c r="NLF122" s="38"/>
      <c r="NLG122" s="38"/>
      <c r="NLH122" s="38"/>
      <c r="NLI122" s="38"/>
      <c r="NLJ122" s="38"/>
      <c r="NLK122" s="38"/>
      <c r="NLL122" s="38"/>
      <c r="NLM122" s="38"/>
      <c r="NLN122" s="38"/>
      <c r="NLO122" s="38"/>
      <c r="NLP122" s="38"/>
      <c r="NLQ122" s="38"/>
      <c r="NLR122" s="38"/>
      <c r="NLS122" s="38"/>
      <c r="NLT122" s="38"/>
      <c r="NLU122" s="38"/>
      <c r="NLV122" s="38"/>
      <c r="NLW122" s="38"/>
      <c r="NLX122" s="38"/>
      <c r="NLY122" s="38"/>
      <c r="NLZ122" s="38"/>
      <c r="NMA122" s="38"/>
      <c r="NMB122" s="38"/>
      <c r="NMC122" s="38"/>
      <c r="NMD122" s="38"/>
      <c r="NME122" s="38"/>
      <c r="NMF122" s="38"/>
      <c r="NMG122" s="38"/>
      <c r="NMH122" s="38"/>
      <c r="NMI122" s="38"/>
      <c r="NMJ122" s="38"/>
      <c r="NMK122" s="38"/>
      <c r="NML122" s="38"/>
      <c r="NMM122" s="38"/>
      <c r="NMN122" s="38"/>
      <c r="NMO122" s="38"/>
      <c r="NMP122" s="38"/>
      <c r="NMQ122" s="38"/>
      <c r="NMR122" s="38"/>
      <c r="NMS122" s="38"/>
      <c r="NMT122" s="38"/>
      <c r="NMU122" s="38"/>
      <c r="NMV122" s="38"/>
      <c r="NMW122" s="38"/>
      <c r="NMX122" s="38"/>
      <c r="NMY122" s="38"/>
      <c r="NMZ122" s="38"/>
      <c r="NNA122" s="38"/>
      <c r="NNB122" s="38"/>
      <c r="NNC122" s="38"/>
      <c r="NND122" s="38"/>
      <c r="NNE122" s="38"/>
      <c r="NNF122" s="38"/>
      <c r="NNG122" s="38"/>
      <c r="NNH122" s="38"/>
      <c r="NNI122" s="38"/>
      <c r="NNJ122" s="38"/>
      <c r="NNK122" s="38"/>
      <c r="NNL122" s="38"/>
      <c r="NNM122" s="38"/>
      <c r="NNN122" s="38"/>
      <c r="NNO122" s="38"/>
      <c r="NNP122" s="38"/>
      <c r="NNQ122" s="38"/>
      <c r="NNR122" s="38"/>
      <c r="NNS122" s="38"/>
      <c r="NNT122" s="38"/>
      <c r="NNU122" s="38"/>
      <c r="NNV122" s="38"/>
      <c r="NNW122" s="38"/>
      <c r="NNX122" s="38"/>
      <c r="NNY122" s="38"/>
      <c r="NNZ122" s="38"/>
      <c r="NOA122" s="38"/>
      <c r="NOB122" s="38"/>
      <c r="NOC122" s="38"/>
      <c r="NOD122" s="38"/>
      <c r="NOE122" s="38"/>
      <c r="NOF122" s="38"/>
      <c r="NOG122" s="38"/>
      <c r="NOH122" s="38"/>
      <c r="NOI122" s="38"/>
      <c r="NOJ122" s="38"/>
      <c r="NOK122" s="38"/>
      <c r="NOL122" s="38"/>
      <c r="NOM122" s="38"/>
      <c r="NON122" s="38"/>
      <c r="NOO122" s="38"/>
      <c r="NOP122" s="38"/>
      <c r="NOQ122" s="38"/>
      <c r="NOR122" s="38"/>
      <c r="NOS122" s="38"/>
      <c r="NOT122" s="38"/>
      <c r="NOU122" s="38"/>
      <c r="NOV122" s="38"/>
      <c r="NOW122" s="38"/>
      <c r="NOX122" s="38"/>
      <c r="NOY122" s="38"/>
      <c r="NOZ122" s="38"/>
      <c r="NPA122" s="38"/>
      <c r="NPB122" s="38"/>
      <c r="NPC122" s="38"/>
      <c r="NPD122" s="38"/>
      <c r="NPE122" s="38"/>
      <c r="NPF122" s="38"/>
      <c r="NPG122" s="38"/>
      <c r="NPH122" s="38"/>
      <c r="NPI122" s="38"/>
      <c r="NPJ122" s="38"/>
      <c r="NPK122" s="38"/>
      <c r="NPL122" s="38"/>
      <c r="NPM122" s="38"/>
      <c r="NPN122" s="38"/>
      <c r="NPO122" s="38"/>
      <c r="NPP122" s="38"/>
      <c r="NPQ122" s="38"/>
      <c r="NPR122" s="38"/>
      <c r="NPS122" s="38"/>
      <c r="NPT122" s="38"/>
      <c r="NPU122" s="38"/>
      <c r="NPV122" s="38"/>
      <c r="NPW122" s="38"/>
      <c r="NPX122" s="38"/>
      <c r="NPY122" s="38"/>
      <c r="NPZ122" s="38"/>
      <c r="NQA122" s="38"/>
      <c r="NQB122" s="38"/>
      <c r="NQC122" s="38"/>
      <c r="NQD122" s="38"/>
      <c r="NQE122" s="38"/>
      <c r="NQF122" s="38"/>
      <c r="NQG122" s="38"/>
      <c r="NQH122" s="38"/>
      <c r="NQI122" s="38"/>
      <c r="NQJ122" s="38"/>
      <c r="NQK122" s="38"/>
      <c r="NQL122" s="38"/>
      <c r="NQM122" s="38"/>
      <c r="NQN122" s="38"/>
      <c r="NQO122" s="38"/>
      <c r="NQP122" s="38"/>
      <c r="NQQ122" s="38"/>
      <c r="NQR122" s="38"/>
      <c r="NQS122" s="38"/>
      <c r="NQT122" s="38"/>
      <c r="NQU122" s="38"/>
      <c r="NQV122" s="38"/>
      <c r="NQW122" s="38"/>
      <c r="NQX122" s="38"/>
      <c r="NQY122" s="38"/>
      <c r="NQZ122" s="38"/>
      <c r="NRA122" s="38"/>
      <c r="NRB122" s="38"/>
      <c r="NRC122" s="38"/>
      <c r="NRD122" s="38"/>
      <c r="NRE122" s="38"/>
      <c r="NRF122" s="38"/>
      <c r="NRG122" s="38"/>
      <c r="NRH122" s="38"/>
      <c r="NRI122" s="38"/>
      <c r="NRJ122" s="38"/>
      <c r="NRK122" s="38"/>
      <c r="NRL122" s="38"/>
      <c r="NRM122" s="38"/>
      <c r="NRN122" s="38"/>
      <c r="NRO122" s="38"/>
      <c r="NRP122" s="38"/>
      <c r="NRQ122" s="38"/>
      <c r="NRR122" s="38"/>
      <c r="NRS122" s="38"/>
      <c r="NRT122" s="38"/>
      <c r="NRU122" s="38"/>
      <c r="NRV122" s="38"/>
      <c r="NRW122" s="38"/>
      <c r="NRX122" s="38"/>
      <c r="NRY122" s="38"/>
      <c r="NRZ122" s="38"/>
      <c r="NSA122" s="38"/>
      <c r="NSB122" s="38"/>
      <c r="NSC122" s="38"/>
      <c r="NSD122" s="38"/>
      <c r="NSE122" s="38"/>
      <c r="NSF122" s="38"/>
      <c r="NSG122" s="38"/>
      <c r="NSH122" s="38"/>
      <c r="NSI122" s="38"/>
      <c r="NSJ122" s="38"/>
      <c r="NSK122" s="38"/>
      <c r="NSL122" s="38"/>
      <c r="NSM122" s="38"/>
      <c r="NSN122" s="38"/>
      <c r="NSO122" s="38"/>
      <c r="NSP122" s="38"/>
      <c r="NSQ122" s="38"/>
      <c r="NSR122" s="38"/>
      <c r="NSS122" s="38"/>
      <c r="NST122" s="38"/>
      <c r="NSU122" s="38"/>
      <c r="NSV122" s="38"/>
      <c r="NSW122" s="38"/>
      <c r="NSX122" s="38"/>
      <c r="NSY122" s="38"/>
      <c r="NSZ122" s="38"/>
      <c r="NTA122" s="38"/>
      <c r="NTB122" s="38"/>
      <c r="NTC122" s="38"/>
      <c r="NTD122" s="38"/>
      <c r="NTE122" s="38"/>
      <c r="NTF122" s="38"/>
      <c r="NTG122" s="38"/>
      <c r="NTH122" s="38"/>
      <c r="NTI122" s="38"/>
      <c r="NTJ122" s="38"/>
      <c r="NTK122" s="38"/>
      <c r="NTL122" s="38"/>
      <c r="NTM122" s="38"/>
      <c r="NTN122" s="38"/>
      <c r="NTO122" s="38"/>
      <c r="NTP122" s="38"/>
      <c r="NTQ122" s="38"/>
      <c r="NTR122" s="38"/>
      <c r="NTS122" s="38"/>
      <c r="NTT122" s="38"/>
      <c r="NTU122" s="38"/>
      <c r="NTV122" s="38"/>
      <c r="NTW122" s="38"/>
      <c r="NTX122" s="38"/>
      <c r="NTY122" s="38"/>
      <c r="NTZ122" s="38"/>
      <c r="NUA122" s="38"/>
      <c r="NUB122" s="38"/>
      <c r="NUC122" s="38"/>
      <c r="NUD122" s="38"/>
      <c r="NUE122" s="38"/>
      <c r="NUF122" s="38"/>
      <c r="NUG122" s="38"/>
      <c r="NUH122" s="38"/>
      <c r="NUI122" s="38"/>
      <c r="NUJ122" s="38"/>
      <c r="NUK122" s="38"/>
      <c r="NUL122" s="38"/>
      <c r="NUM122" s="38"/>
      <c r="NUN122" s="38"/>
      <c r="NUO122" s="38"/>
      <c r="NUP122" s="38"/>
      <c r="NUQ122" s="38"/>
      <c r="NUR122" s="38"/>
      <c r="NUS122" s="38"/>
      <c r="NUT122" s="38"/>
      <c r="NUU122" s="38"/>
      <c r="NUV122" s="38"/>
      <c r="NUW122" s="38"/>
      <c r="NUX122" s="38"/>
      <c r="NUY122" s="38"/>
      <c r="NUZ122" s="38"/>
      <c r="NVA122" s="38"/>
      <c r="NVB122" s="38"/>
      <c r="NVC122" s="38"/>
      <c r="NVD122" s="38"/>
      <c r="NVE122" s="38"/>
      <c r="NVF122" s="38"/>
      <c r="NVG122" s="38"/>
      <c r="NVH122" s="38"/>
      <c r="NVI122" s="38"/>
      <c r="NVJ122" s="38"/>
      <c r="NVK122" s="38"/>
      <c r="NVL122" s="38"/>
      <c r="NVM122" s="38"/>
      <c r="NVN122" s="38"/>
      <c r="NVO122" s="38"/>
      <c r="NVP122" s="38"/>
      <c r="NVQ122" s="38"/>
      <c r="NVR122" s="38"/>
      <c r="NVS122" s="38"/>
      <c r="NVT122" s="38"/>
      <c r="NVU122" s="38"/>
      <c r="NVV122" s="38"/>
      <c r="NVW122" s="38"/>
      <c r="NVX122" s="38"/>
      <c r="NVY122" s="38"/>
      <c r="NVZ122" s="38"/>
      <c r="NWA122" s="38"/>
      <c r="NWB122" s="38"/>
      <c r="NWC122" s="38"/>
      <c r="NWD122" s="38"/>
      <c r="NWE122" s="38"/>
      <c r="NWF122" s="38"/>
      <c r="NWG122" s="38"/>
      <c r="NWH122" s="38"/>
      <c r="NWI122" s="38"/>
      <c r="NWJ122" s="38"/>
      <c r="NWK122" s="38"/>
      <c r="NWL122" s="38"/>
      <c r="NWM122" s="38"/>
      <c r="NWN122" s="38"/>
      <c r="NWO122" s="38"/>
      <c r="NWP122" s="38"/>
      <c r="NWQ122" s="38"/>
      <c r="NWR122" s="38"/>
      <c r="NWS122" s="38"/>
      <c r="NWT122" s="38"/>
      <c r="NWU122" s="38"/>
      <c r="NWV122" s="38"/>
      <c r="NWW122" s="38"/>
      <c r="NWX122" s="38"/>
      <c r="NWY122" s="38"/>
      <c r="NWZ122" s="38"/>
      <c r="NXA122" s="38"/>
      <c r="NXB122" s="38"/>
      <c r="NXC122" s="38"/>
      <c r="NXD122" s="38"/>
      <c r="NXE122" s="38"/>
      <c r="NXF122" s="38"/>
      <c r="NXG122" s="38"/>
      <c r="NXH122" s="38"/>
      <c r="NXI122" s="38"/>
      <c r="NXJ122" s="38"/>
      <c r="NXK122" s="38"/>
      <c r="NXL122" s="38"/>
      <c r="NXM122" s="38"/>
      <c r="NXN122" s="38"/>
      <c r="NXO122" s="38"/>
      <c r="NXP122" s="38"/>
      <c r="NXQ122" s="38"/>
      <c r="NXR122" s="38"/>
      <c r="NXS122" s="38"/>
      <c r="NXT122" s="38"/>
      <c r="NXU122" s="38"/>
      <c r="NXV122" s="38"/>
      <c r="NXW122" s="38"/>
      <c r="NXX122" s="38"/>
      <c r="NXY122" s="38"/>
      <c r="NXZ122" s="38"/>
      <c r="NYA122" s="38"/>
      <c r="NYB122" s="38"/>
      <c r="NYC122" s="38"/>
      <c r="NYD122" s="38"/>
      <c r="NYE122" s="38"/>
      <c r="NYF122" s="38"/>
      <c r="NYG122" s="38"/>
      <c r="NYH122" s="38"/>
      <c r="NYI122" s="38"/>
      <c r="NYJ122" s="38"/>
      <c r="NYK122" s="38"/>
      <c r="NYL122" s="38"/>
      <c r="NYM122" s="38"/>
      <c r="NYN122" s="38"/>
      <c r="NYO122" s="38"/>
      <c r="NYP122" s="38"/>
      <c r="NYQ122" s="38"/>
      <c r="NYR122" s="38"/>
      <c r="NYS122" s="38"/>
      <c r="NYT122" s="38"/>
      <c r="NYU122" s="38"/>
      <c r="NYV122" s="38"/>
      <c r="NYW122" s="38"/>
      <c r="NYX122" s="38"/>
      <c r="NYY122" s="38"/>
      <c r="NYZ122" s="38"/>
      <c r="NZA122" s="38"/>
      <c r="NZB122" s="38"/>
      <c r="NZC122" s="38"/>
      <c r="NZD122" s="38"/>
      <c r="NZE122" s="38"/>
      <c r="NZF122" s="38"/>
      <c r="NZG122" s="38"/>
      <c r="NZH122" s="38"/>
      <c r="NZI122" s="38"/>
      <c r="NZJ122" s="38"/>
      <c r="NZK122" s="38"/>
      <c r="NZL122" s="38"/>
      <c r="NZM122" s="38"/>
      <c r="NZN122" s="38"/>
      <c r="NZO122" s="38"/>
      <c r="NZP122" s="38"/>
      <c r="NZQ122" s="38"/>
      <c r="NZR122" s="38"/>
      <c r="NZS122" s="38"/>
      <c r="NZT122" s="38"/>
      <c r="NZU122" s="38"/>
      <c r="NZV122" s="38"/>
      <c r="NZW122" s="38"/>
      <c r="NZX122" s="38"/>
      <c r="NZY122" s="38"/>
      <c r="NZZ122" s="38"/>
      <c r="OAA122" s="38"/>
      <c r="OAB122" s="38"/>
      <c r="OAC122" s="38"/>
      <c r="OAD122" s="38"/>
      <c r="OAE122" s="38"/>
      <c r="OAF122" s="38"/>
      <c r="OAG122" s="38"/>
      <c r="OAH122" s="38"/>
      <c r="OAI122" s="38"/>
      <c r="OAJ122" s="38"/>
      <c r="OAK122" s="38"/>
      <c r="OAL122" s="38"/>
      <c r="OAM122" s="38"/>
      <c r="OAN122" s="38"/>
      <c r="OAO122" s="38"/>
      <c r="OAP122" s="38"/>
      <c r="OAQ122" s="38"/>
      <c r="OAR122" s="38"/>
      <c r="OAS122" s="38"/>
      <c r="OAT122" s="38"/>
      <c r="OAU122" s="38"/>
      <c r="OAV122" s="38"/>
      <c r="OAW122" s="38"/>
      <c r="OAX122" s="38"/>
      <c r="OAY122" s="38"/>
      <c r="OAZ122" s="38"/>
      <c r="OBA122" s="38"/>
      <c r="OBB122" s="38"/>
      <c r="OBC122" s="38"/>
      <c r="OBD122" s="38"/>
      <c r="OBE122" s="38"/>
      <c r="OBF122" s="38"/>
      <c r="OBG122" s="38"/>
      <c r="OBH122" s="38"/>
      <c r="OBI122" s="38"/>
      <c r="OBJ122" s="38"/>
      <c r="OBK122" s="38"/>
      <c r="OBL122" s="38"/>
      <c r="OBM122" s="38"/>
      <c r="OBN122" s="38"/>
      <c r="OBO122" s="38"/>
      <c r="OBP122" s="38"/>
      <c r="OBQ122" s="38"/>
      <c r="OBR122" s="38"/>
      <c r="OBS122" s="38"/>
      <c r="OBT122" s="38"/>
      <c r="OBU122" s="38"/>
      <c r="OBV122" s="38"/>
      <c r="OBW122" s="38"/>
      <c r="OBX122" s="38"/>
      <c r="OBY122" s="38"/>
      <c r="OBZ122" s="38"/>
      <c r="OCA122" s="38"/>
      <c r="OCB122" s="38"/>
      <c r="OCC122" s="38"/>
      <c r="OCD122" s="38"/>
      <c r="OCE122" s="38"/>
      <c r="OCF122" s="38"/>
      <c r="OCG122" s="38"/>
      <c r="OCH122" s="38"/>
      <c r="OCI122" s="38"/>
      <c r="OCJ122" s="38"/>
      <c r="OCK122" s="38"/>
      <c r="OCL122" s="38"/>
      <c r="OCM122" s="38"/>
      <c r="OCN122" s="38"/>
      <c r="OCO122" s="38"/>
      <c r="OCP122" s="38"/>
      <c r="OCQ122" s="38"/>
      <c r="OCR122" s="38"/>
      <c r="OCS122" s="38"/>
      <c r="OCT122" s="38"/>
      <c r="OCU122" s="38"/>
      <c r="OCV122" s="38"/>
      <c r="OCW122" s="38"/>
      <c r="OCX122" s="38"/>
      <c r="OCY122" s="38"/>
      <c r="OCZ122" s="38"/>
      <c r="ODA122" s="38"/>
      <c r="ODB122" s="38"/>
      <c r="ODC122" s="38"/>
      <c r="ODD122" s="38"/>
      <c r="ODE122" s="38"/>
      <c r="ODF122" s="38"/>
      <c r="ODG122" s="38"/>
      <c r="ODH122" s="38"/>
      <c r="ODI122" s="38"/>
      <c r="ODJ122" s="38"/>
      <c r="ODK122" s="38"/>
      <c r="ODL122" s="38"/>
      <c r="ODM122" s="38"/>
      <c r="ODN122" s="38"/>
      <c r="ODO122" s="38"/>
      <c r="ODP122" s="38"/>
      <c r="ODQ122" s="38"/>
      <c r="ODR122" s="38"/>
      <c r="ODS122" s="38"/>
      <c r="ODT122" s="38"/>
      <c r="ODU122" s="38"/>
      <c r="ODV122" s="38"/>
      <c r="ODW122" s="38"/>
      <c r="ODX122" s="38"/>
      <c r="ODY122" s="38"/>
      <c r="ODZ122" s="38"/>
      <c r="OEA122" s="38"/>
      <c r="OEB122" s="38"/>
      <c r="OEC122" s="38"/>
      <c r="OED122" s="38"/>
      <c r="OEE122" s="38"/>
      <c r="OEF122" s="38"/>
      <c r="OEG122" s="38"/>
      <c r="OEH122" s="38"/>
      <c r="OEI122" s="38"/>
      <c r="OEJ122" s="38"/>
      <c r="OEK122" s="38"/>
      <c r="OEL122" s="38"/>
      <c r="OEM122" s="38"/>
      <c r="OEN122" s="38"/>
      <c r="OEO122" s="38"/>
      <c r="OEP122" s="38"/>
      <c r="OEQ122" s="38"/>
      <c r="OER122" s="38"/>
      <c r="OES122" s="38"/>
      <c r="OET122" s="38"/>
      <c r="OEU122" s="38"/>
      <c r="OEV122" s="38"/>
      <c r="OEW122" s="38"/>
      <c r="OEX122" s="38"/>
      <c r="OEY122" s="38"/>
      <c r="OEZ122" s="38"/>
      <c r="OFA122" s="38"/>
      <c r="OFB122" s="38"/>
      <c r="OFC122" s="38"/>
      <c r="OFD122" s="38"/>
      <c r="OFE122" s="38"/>
      <c r="OFF122" s="38"/>
      <c r="OFG122" s="38"/>
      <c r="OFH122" s="38"/>
      <c r="OFI122" s="38"/>
      <c r="OFJ122" s="38"/>
      <c r="OFK122" s="38"/>
      <c r="OFL122" s="38"/>
      <c r="OFM122" s="38"/>
      <c r="OFN122" s="38"/>
      <c r="OFO122" s="38"/>
      <c r="OFP122" s="38"/>
      <c r="OFQ122" s="38"/>
      <c r="OFR122" s="38"/>
      <c r="OFS122" s="38"/>
      <c r="OFT122" s="38"/>
      <c r="OFU122" s="38"/>
      <c r="OFV122" s="38"/>
      <c r="OFW122" s="38"/>
      <c r="OFX122" s="38"/>
      <c r="OFY122" s="38"/>
      <c r="OFZ122" s="38"/>
      <c r="OGA122" s="38"/>
      <c r="OGB122" s="38"/>
      <c r="OGC122" s="38"/>
      <c r="OGD122" s="38"/>
      <c r="OGE122" s="38"/>
      <c r="OGF122" s="38"/>
      <c r="OGG122" s="38"/>
      <c r="OGH122" s="38"/>
      <c r="OGI122" s="38"/>
      <c r="OGJ122" s="38"/>
      <c r="OGK122" s="38"/>
      <c r="OGL122" s="38"/>
      <c r="OGM122" s="38"/>
      <c r="OGN122" s="38"/>
      <c r="OGO122" s="38"/>
      <c r="OGP122" s="38"/>
      <c r="OGQ122" s="38"/>
      <c r="OGR122" s="38"/>
      <c r="OGS122" s="38"/>
      <c r="OGT122" s="38"/>
      <c r="OGU122" s="38"/>
      <c r="OGV122" s="38"/>
      <c r="OGW122" s="38"/>
      <c r="OGX122" s="38"/>
      <c r="OGY122" s="38"/>
      <c r="OGZ122" s="38"/>
      <c r="OHA122" s="38"/>
      <c r="OHB122" s="38"/>
      <c r="OHC122" s="38"/>
      <c r="OHD122" s="38"/>
      <c r="OHE122" s="38"/>
      <c r="OHF122" s="38"/>
      <c r="OHG122" s="38"/>
      <c r="OHH122" s="38"/>
      <c r="OHI122" s="38"/>
      <c r="OHJ122" s="38"/>
      <c r="OHK122" s="38"/>
      <c r="OHL122" s="38"/>
      <c r="OHM122" s="38"/>
      <c r="OHN122" s="38"/>
      <c r="OHO122" s="38"/>
      <c r="OHP122" s="38"/>
      <c r="OHQ122" s="38"/>
      <c r="OHR122" s="38"/>
      <c r="OHS122" s="38"/>
      <c r="OHT122" s="38"/>
      <c r="OHU122" s="38"/>
      <c r="OHV122" s="38"/>
      <c r="OHW122" s="38"/>
      <c r="OHX122" s="38"/>
      <c r="OHY122" s="38"/>
      <c r="OHZ122" s="38"/>
      <c r="OIA122" s="38"/>
      <c r="OIB122" s="38"/>
      <c r="OIC122" s="38"/>
      <c r="OID122" s="38"/>
      <c r="OIE122" s="38"/>
      <c r="OIF122" s="38"/>
      <c r="OIG122" s="38"/>
      <c r="OIH122" s="38"/>
      <c r="OII122" s="38"/>
      <c r="OIJ122" s="38"/>
      <c r="OIK122" s="38"/>
      <c r="OIL122" s="38"/>
      <c r="OIM122" s="38"/>
      <c r="OIN122" s="38"/>
      <c r="OIO122" s="38"/>
      <c r="OIP122" s="38"/>
      <c r="OIQ122" s="38"/>
      <c r="OIR122" s="38"/>
      <c r="OIS122" s="38"/>
      <c r="OIT122" s="38"/>
      <c r="OIU122" s="38"/>
      <c r="OIV122" s="38"/>
      <c r="OIW122" s="38"/>
      <c r="OIX122" s="38"/>
      <c r="OIY122" s="38"/>
      <c r="OIZ122" s="38"/>
      <c r="OJA122" s="38"/>
      <c r="OJB122" s="38"/>
      <c r="OJC122" s="38"/>
      <c r="OJD122" s="38"/>
      <c r="OJE122" s="38"/>
      <c r="OJF122" s="38"/>
      <c r="OJG122" s="38"/>
      <c r="OJH122" s="38"/>
      <c r="OJI122" s="38"/>
      <c r="OJJ122" s="38"/>
      <c r="OJK122" s="38"/>
      <c r="OJL122" s="38"/>
      <c r="OJM122" s="38"/>
      <c r="OJN122" s="38"/>
      <c r="OJO122" s="38"/>
      <c r="OJP122" s="38"/>
      <c r="OJQ122" s="38"/>
      <c r="OJR122" s="38"/>
      <c r="OJS122" s="38"/>
      <c r="OJT122" s="38"/>
      <c r="OJU122" s="38"/>
      <c r="OJV122" s="38"/>
      <c r="OJW122" s="38"/>
      <c r="OJX122" s="38"/>
      <c r="OJY122" s="38"/>
      <c r="OJZ122" s="38"/>
      <c r="OKA122" s="38"/>
      <c r="OKB122" s="38"/>
      <c r="OKC122" s="38"/>
      <c r="OKD122" s="38"/>
      <c r="OKE122" s="38"/>
      <c r="OKF122" s="38"/>
      <c r="OKG122" s="38"/>
      <c r="OKH122" s="38"/>
      <c r="OKI122" s="38"/>
      <c r="OKJ122" s="38"/>
      <c r="OKK122" s="38"/>
      <c r="OKL122" s="38"/>
      <c r="OKM122" s="38"/>
      <c r="OKN122" s="38"/>
      <c r="OKO122" s="38"/>
      <c r="OKP122" s="38"/>
      <c r="OKQ122" s="38"/>
      <c r="OKR122" s="38"/>
      <c r="OKS122" s="38"/>
      <c r="OKT122" s="38"/>
      <c r="OKU122" s="38"/>
      <c r="OKV122" s="38"/>
      <c r="OKW122" s="38"/>
      <c r="OKX122" s="38"/>
      <c r="OKY122" s="38"/>
      <c r="OKZ122" s="38"/>
      <c r="OLA122" s="38"/>
      <c r="OLB122" s="38"/>
      <c r="OLC122" s="38"/>
      <c r="OLD122" s="38"/>
      <c r="OLE122" s="38"/>
      <c r="OLF122" s="38"/>
      <c r="OLG122" s="38"/>
      <c r="OLH122" s="38"/>
      <c r="OLI122" s="38"/>
      <c r="OLJ122" s="38"/>
      <c r="OLK122" s="38"/>
      <c r="OLL122" s="38"/>
      <c r="OLM122" s="38"/>
      <c r="OLN122" s="38"/>
      <c r="OLO122" s="38"/>
      <c r="OLP122" s="38"/>
      <c r="OLQ122" s="38"/>
      <c r="OLR122" s="38"/>
      <c r="OLS122" s="38"/>
      <c r="OLT122" s="38"/>
      <c r="OLU122" s="38"/>
      <c r="OLV122" s="38"/>
      <c r="OLW122" s="38"/>
      <c r="OLX122" s="38"/>
      <c r="OLY122" s="38"/>
      <c r="OLZ122" s="38"/>
      <c r="OMA122" s="38"/>
      <c r="OMB122" s="38"/>
      <c r="OMC122" s="38"/>
      <c r="OMD122" s="38"/>
      <c r="OME122" s="38"/>
      <c r="OMF122" s="38"/>
      <c r="OMG122" s="38"/>
      <c r="OMH122" s="38"/>
      <c r="OMI122" s="38"/>
      <c r="OMJ122" s="38"/>
      <c r="OMK122" s="38"/>
      <c r="OML122" s="38"/>
      <c r="OMM122" s="38"/>
      <c r="OMN122" s="38"/>
      <c r="OMO122" s="38"/>
      <c r="OMP122" s="38"/>
      <c r="OMQ122" s="38"/>
      <c r="OMR122" s="38"/>
      <c r="OMS122" s="38"/>
      <c r="OMT122" s="38"/>
      <c r="OMU122" s="38"/>
      <c r="OMV122" s="38"/>
      <c r="OMW122" s="38"/>
      <c r="OMX122" s="38"/>
      <c r="OMY122" s="38"/>
      <c r="OMZ122" s="38"/>
      <c r="ONA122" s="38"/>
      <c r="ONB122" s="38"/>
      <c r="ONC122" s="38"/>
      <c r="OND122" s="38"/>
      <c r="ONE122" s="38"/>
      <c r="ONF122" s="38"/>
      <c r="ONG122" s="38"/>
      <c r="ONH122" s="38"/>
      <c r="ONI122" s="38"/>
      <c r="ONJ122" s="38"/>
      <c r="ONK122" s="38"/>
      <c r="ONL122" s="38"/>
      <c r="ONM122" s="38"/>
      <c r="ONN122" s="38"/>
      <c r="ONO122" s="38"/>
      <c r="ONP122" s="38"/>
      <c r="ONQ122" s="38"/>
      <c r="ONR122" s="38"/>
      <c r="ONS122" s="38"/>
      <c r="ONT122" s="38"/>
      <c r="ONU122" s="38"/>
      <c r="ONV122" s="38"/>
      <c r="ONW122" s="38"/>
      <c r="ONX122" s="38"/>
      <c r="ONY122" s="38"/>
      <c r="ONZ122" s="38"/>
      <c r="OOA122" s="38"/>
      <c r="OOB122" s="38"/>
      <c r="OOC122" s="38"/>
      <c r="OOD122" s="38"/>
      <c r="OOE122" s="38"/>
      <c r="OOF122" s="38"/>
      <c r="OOG122" s="38"/>
      <c r="OOH122" s="38"/>
      <c r="OOI122" s="38"/>
      <c r="OOJ122" s="38"/>
      <c r="OOK122" s="38"/>
      <c r="OOL122" s="38"/>
      <c r="OOM122" s="38"/>
      <c r="OON122" s="38"/>
      <c r="OOO122" s="38"/>
      <c r="OOP122" s="38"/>
      <c r="OOQ122" s="38"/>
      <c r="OOR122" s="38"/>
      <c r="OOS122" s="38"/>
      <c r="OOT122" s="38"/>
      <c r="OOU122" s="38"/>
      <c r="OOV122" s="38"/>
      <c r="OOW122" s="38"/>
      <c r="OOX122" s="38"/>
      <c r="OOY122" s="38"/>
      <c r="OOZ122" s="38"/>
      <c r="OPA122" s="38"/>
      <c r="OPB122" s="38"/>
      <c r="OPC122" s="38"/>
      <c r="OPD122" s="38"/>
      <c r="OPE122" s="38"/>
      <c r="OPF122" s="38"/>
      <c r="OPG122" s="38"/>
      <c r="OPH122" s="38"/>
      <c r="OPI122" s="38"/>
      <c r="OPJ122" s="38"/>
      <c r="OPK122" s="38"/>
      <c r="OPL122" s="38"/>
      <c r="OPM122" s="38"/>
      <c r="OPN122" s="38"/>
      <c r="OPO122" s="38"/>
      <c r="OPP122" s="38"/>
      <c r="OPQ122" s="38"/>
      <c r="OPR122" s="38"/>
      <c r="OPS122" s="38"/>
      <c r="OPT122" s="38"/>
      <c r="OPU122" s="38"/>
      <c r="OPV122" s="38"/>
      <c r="OPW122" s="38"/>
      <c r="OPX122" s="38"/>
      <c r="OPY122" s="38"/>
      <c r="OPZ122" s="38"/>
      <c r="OQA122" s="38"/>
      <c r="OQB122" s="38"/>
      <c r="OQC122" s="38"/>
      <c r="OQD122" s="38"/>
      <c r="OQE122" s="38"/>
      <c r="OQF122" s="38"/>
      <c r="OQG122" s="38"/>
      <c r="OQH122" s="38"/>
      <c r="OQI122" s="38"/>
      <c r="OQJ122" s="38"/>
      <c r="OQK122" s="38"/>
      <c r="OQL122" s="38"/>
      <c r="OQM122" s="38"/>
      <c r="OQN122" s="38"/>
      <c r="OQO122" s="38"/>
      <c r="OQP122" s="38"/>
      <c r="OQQ122" s="38"/>
      <c r="OQR122" s="38"/>
      <c r="OQS122" s="38"/>
      <c r="OQT122" s="38"/>
      <c r="OQU122" s="38"/>
      <c r="OQV122" s="38"/>
      <c r="OQW122" s="38"/>
      <c r="OQX122" s="38"/>
      <c r="OQY122" s="38"/>
      <c r="OQZ122" s="38"/>
      <c r="ORA122" s="38"/>
      <c r="ORB122" s="38"/>
      <c r="ORC122" s="38"/>
      <c r="ORD122" s="38"/>
      <c r="ORE122" s="38"/>
      <c r="ORF122" s="38"/>
      <c r="ORG122" s="38"/>
      <c r="ORH122" s="38"/>
      <c r="ORI122" s="38"/>
      <c r="ORJ122" s="38"/>
      <c r="ORK122" s="38"/>
      <c r="ORL122" s="38"/>
      <c r="ORM122" s="38"/>
      <c r="ORN122" s="38"/>
      <c r="ORO122" s="38"/>
      <c r="ORP122" s="38"/>
      <c r="ORQ122" s="38"/>
      <c r="ORR122" s="38"/>
      <c r="ORS122" s="38"/>
      <c r="ORT122" s="38"/>
      <c r="ORU122" s="38"/>
      <c r="ORV122" s="38"/>
      <c r="ORW122" s="38"/>
      <c r="ORX122" s="38"/>
      <c r="ORY122" s="38"/>
      <c r="ORZ122" s="38"/>
      <c r="OSA122" s="38"/>
      <c r="OSB122" s="38"/>
      <c r="OSC122" s="38"/>
      <c r="OSD122" s="38"/>
      <c r="OSE122" s="38"/>
      <c r="OSF122" s="38"/>
      <c r="OSG122" s="38"/>
      <c r="OSH122" s="38"/>
      <c r="OSI122" s="38"/>
      <c r="OSJ122" s="38"/>
      <c r="OSK122" s="38"/>
      <c r="OSL122" s="38"/>
      <c r="OSM122" s="38"/>
      <c r="OSN122" s="38"/>
      <c r="OSO122" s="38"/>
      <c r="OSP122" s="38"/>
      <c r="OSQ122" s="38"/>
      <c r="OSR122" s="38"/>
      <c r="OSS122" s="38"/>
      <c r="OST122" s="38"/>
      <c r="OSU122" s="38"/>
      <c r="OSV122" s="38"/>
      <c r="OSW122" s="38"/>
      <c r="OSX122" s="38"/>
      <c r="OSY122" s="38"/>
      <c r="OSZ122" s="38"/>
      <c r="OTA122" s="38"/>
      <c r="OTB122" s="38"/>
      <c r="OTC122" s="38"/>
      <c r="OTD122" s="38"/>
      <c r="OTE122" s="38"/>
      <c r="OTF122" s="38"/>
      <c r="OTG122" s="38"/>
      <c r="OTH122" s="38"/>
      <c r="OTI122" s="38"/>
      <c r="OTJ122" s="38"/>
      <c r="OTK122" s="38"/>
      <c r="OTL122" s="38"/>
      <c r="OTM122" s="38"/>
      <c r="OTN122" s="38"/>
      <c r="OTO122" s="38"/>
      <c r="OTP122" s="38"/>
      <c r="OTQ122" s="38"/>
      <c r="OTR122" s="38"/>
      <c r="OTS122" s="38"/>
      <c r="OTT122" s="38"/>
      <c r="OTU122" s="38"/>
      <c r="OTV122" s="38"/>
      <c r="OTW122" s="38"/>
      <c r="OTX122" s="38"/>
      <c r="OTY122" s="38"/>
      <c r="OTZ122" s="38"/>
      <c r="OUA122" s="38"/>
      <c r="OUB122" s="38"/>
      <c r="OUC122" s="38"/>
      <c r="OUD122" s="38"/>
      <c r="OUE122" s="38"/>
      <c r="OUF122" s="38"/>
      <c r="OUG122" s="38"/>
      <c r="OUH122" s="38"/>
      <c r="OUI122" s="38"/>
      <c r="OUJ122" s="38"/>
      <c r="OUK122" s="38"/>
      <c r="OUL122" s="38"/>
      <c r="OUM122" s="38"/>
      <c r="OUN122" s="38"/>
      <c r="OUO122" s="38"/>
      <c r="OUP122" s="38"/>
      <c r="OUQ122" s="38"/>
      <c r="OUR122" s="38"/>
      <c r="OUS122" s="38"/>
      <c r="OUT122" s="38"/>
      <c r="OUU122" s="38"/>
      <c r="OUV122" s="38"/>
      <c r="OUW122" s="38"/>
      <c r="OUX122" s="38"/>
      <c r="OUY122" s="38"/>
      <c r="OUZ122" s="38"/>
      <c r="OVA122" s="38"/>
      <c r="OVB122" s="38"/>
      <c r="OVC122" s="38"/>
      <c r="OVD122" s="38"/>
      <c r="OVE122" s="38"/>
      <c r="OVF122" s="38"/>
      <c r="OVG122" s="38"/>
      <c r="OVH122" s="38"/>
      <c r="OVI122" s="38"/>
      <c r="OVJ122" s="38"/>
      <c r="OVK122" s="38"/>
      <c r="OVL122" s="38"/>
      <c r="OVM122" s="38"/>
      <c r="OVN122" s="38"/>
      <c r="OVO122" s="38"/>
      <c r="OVP122" s="38"/>
      <c r="OVQ122" s="38"/>
      <c r="OVR122" s="38"/>
      <c r="OVS122" s="38"/>
      <c r="OVT122" s="38"/>
      <c r="OVU122" s="38"/>
      <c r="OVV122" s="38"/>
      <c r="OVW122" s="38"/>
      <c r="OVX122" s="38"/>
      <c r="OVY122" s="38"/>
      <c r="OVZ122" s="38"/>
      <c r="OWA122" s="38"/>
      <c r="OWB122" s="38"/>
      <c r="OWC122" s="38"/>
      <c r="OWD122" s="38"/>
      <c r="OWE122" s="38"/>
      <c r="OWF122" s="38"/>
      <c r="OWG122" s="38"/>
      <c r="OWH122" s="38"/>
      <c r="OWI122" s="38"/>
      <c r="OWJ122" s="38"/>
      <c r="OWK122" s="38"/>
      <c r="OWL122" s="38"/>
      <c r="OWM122" s="38"/>
      <c r="OWN122" s="38"/>
      <c r="OWO122" s="38"/>
      <c r="OWP122" s="38"/>
      <c r="OWQ122" s="38"/>
      <c r="OWR122" s="38"/>
      <c r="OWS122" s="38"/>
      <c r="OWT122" s="38"/>
      <c r="OWU122" s="38"/>
      <c r="OWV122" s="38"/>
      <c r="OWW122" s="38"/>
      <c r="OWX122" s="38"/>
      <c r="OWY122" s="38"/>
      <c r="OWZ122" s="38"/>
      <c r="OXA122" s="38"/>
      <c r="OXB122" s="38"/>
      <c r="OXC122" s="38"/>
      <c r="OXD122" s="38"/>
      <c r="OXE122" s="38"/>
      <c r="OXF122" s="38"/>
      <c r="OXG122" s="38"/>
      <c r="OXH122" s="38"/>
      <c r="OXI122" s="38"/>
      <c r="OXJ122" s="38"/>
      <c r="OXK122" s="38"/>
      <c r="OXL122" s="38"/>
      <c r="OXM122" s="38"/>
      <c r="OXN122" s="38"/>
      <c r="OXO122" s="38"/>
      <c r="OXP122" s="38"/>
      <c r="OXQ122" s="38"/>
      <c r="OXR122" s="38"/>
      <c r="OXS122" s="38"/>
      <c r="OXT122" s="38"/>
      <c r="OXU122" s="38"/>
      <c r="OXV122" s="38"/>
      <c r="OXW122" s="38"/>
      <c r="OXX122" s="38"/>
      <c r="OXY122" s="38"/>
      <c r="OXZ122" s="38"/>
      <c r="OYA122" s="38"/>
      <c r="OYB122" s="38"/>
      <c r="OYC122" s="38"/>
      <c r="OYD122" s="38"/>
      <c r="OYE122" s="38"/>
      <c r="OYF122" s="38"/>
      <c r="OYG122" s="38"/>
      <c r="OYH122" s="38"/>
      <c r="OYI122" s="38"/>
      <c r="OYJ122" s="38"/>
      <c r="OYK122" s="38"/>
      <c r="OYL122" s="38"/>
      <c r="OYM122" s="38"/>
      <c r="OYN122" s="38"/>
      <c r="OYO122" s="38"/>
      <c r="OYP122" s="38"/>
      <c r="OYQ122" s="38"/>
      <c r="OYR122" s="38"/>
      <c r="OYS122" s="38"/>
      <c r="OYT122" s="38"/>
      <c r="OYU122" s="38"/>
      <c r="OYV122" s="38"/>
      <c r="OYW122" s="38"/>
      <c r="OYX122" s="38"/>
      <c r="OYY122" s="38"/>
      <c r="OYZ122" s="38"/>
      <c r="OZA122" s="38"/>
      <c r="OZB122" s="38"/>
      <c r="OZC122" s="38"/>
      <c r="OZD122" s="38"/>
      <c r="OZE122" s="38"/>
      <c r="OZF122" s="38"/>
      <c r="OZG122" s="38"/>
      <c r="OZH122" s="38"/>
      <c r="OZI122" s="38"/>
      <c r="OZJ122" s="38"/>
      <c r="OZK122" s="38"/>
      <c r="OZL122" s="38"/>
      <c r="OZM122" s="38"/>
      <c r="OZN122" s="38"/>
      <c r="OZO122" s="38"/>
      <c r="OZP122" s="38"/>
      <c r="OZQ122" s="38"/>
      <c r="OZR122" s="38"/>
      <c r="OZS122" s="38"/>
      <c r="OZT122" s="38"/>
      <c r="OZU122" s="38"/>
      <c r="OZV122" s="38"/>
      <c r="OZW122" s="38"/>
      <c r="OZX122" s="38"/>
      <c r="OZY122" s="38"/>
      <c r="OZZ122" s="38"/>
      <c r="PAA122" s="38"/>
      <c r="PAB122" s="38"/>
      <c r="PAC122" s="38"/>
      <c r="PAD122" s="38"/>
      <c r="PAE122" s="38"/>
      <c r="PAF122" s="38"/>
      <c r="PAG122" s="38"/>
      <c r="PAH122" s="38"/>
      <c r="PAI122" s="38"/>
      <c r="PAJ122" s="38"/>
      <c r="PAK122" s="38"/>
      <c r="PAL122" s="38"/>
      <c r="PAM122" s="38"/>
      <c r="PAN122" s="38"/>
      <c r="PAO122" s="38"/>
      <c r="PAP122" s="38"/>
      <c r="PAQ122" s="38"/>
      <c r="PAR122" s="38"/>
      <c r="PAS122" s="38"/>
      <c r="PAT122" s="38"/>
      <c r="PAU122" s="38"/>
      <c r="PAV122" s="38"/>
      <c r="PAW122" s="38"/>
      <c r="PAX122" s="38"/>
      <c r="PAY122" s="38"/>
      <c r="PAZ122" s="38"/>
      <c r="PBA122" s="38"/>
      <c r="PBB122" s="38"/>
      <c r="PBC122" s="38"/>
      <c r="PBD122" s="38"/>
      <c r="PBE122" s="38"/>
      <c r="PBF122" s="38"/>
      <c r="PBG122" s="38"/>
      <c r="PBH122" s="38"/>
      <c r="PBI122" s="38"/>
      <c r="PBJ122" s="38"/>
      <c r="PBK122" s="38"/>
      <c r="PBL122" s="38"/>
      <c r="PBM122" s="38"/>
      <c r="PBN122" s="38"/>
      <c r="PBO122" s="38"/>
      <c r="PBP122" s="38"/>
      <c r="PBQ122" s="38"/>
      <c r="PBR122" s="38"/>
      <c r="PBS122" s="38"/>
      <c r="PBT122" s="38"/>
      <c r="PBU122" s="38"/>
      <c r="PBV122" s="38"/>
      <c r="PBW122" s="38"/>
      <c r="PBX122" s="38"/>
      <c r="PBY122" s="38"/>
      <c r="PBZ122" s="38"/>
      <c r="PCA122" s="38"/>
      <c r="PCB122" s="38"/>
      <c r="PCC122" s="38"/>
      <c r="PCD122" s="38"/>
      <c r="PCE122" s="38"/>
      <c r="PCF122" s="38"/>
      <c r="PCG122" s="38"/>
      <c r="PCH122" s="38"/>
      <c r="PCI122" s="38"/>
      <c r="PCJ122" s="38"/>
      <c r="PCK122" s="38"/>
      <c r="PCL122" s="38"/>
      <c r="PCM122" s="38"/>
      <c r="PCN122" s="38"/>
      <c r="PCO122" s="38"/>
      <c r="PCP122" s="38"/>
      <c r="PCQ122" s="38"/>
      <c r="PCR122" s="38"/>
      <c r="PCS122" s="38"/>
      <c r="PCT122" s="38"/>
      <c r="PCU122" s="38"/>
      <c r="PCV122" s="38"/>
      <c r="PCW122" s="38"/>
      <c r="PCX122" s="38"/>
      <c r="PCY122" s="38"/>
      <c r="PCZ122" s="38"/>
      <c r="PDA122" s="38"/>
      <c r="PDB122" s="38"/>
      <c r="PDC122" s="38"/>
      <c r="PDD122" s="38"/>
      <c r="PDE122" s="38"/>
      <c r="PDF122" s="38"/>
      <c r="PDG122" s="38"/>
      <c r="PDH122" s="38"/>
      <c r="PDI122" s="38"/>
      <c r="PDJ122" s="38"/>
      <c r="PDK122" s="38"/>
      <c r="PDL122" s="38"/>
      <c r="PDM122" s="38"/>
      <c r="PDN122" s="38"/>
      <c r="PDO122" s="38"/>
      <c r="PDP122" s="38"/>
      <c r="PDQ122" s="38"/>
      <c r="PDR122" s="38"/>
      <c r="PDS122" s="38"/>
      <c r="PDT122" s="38"/>
      <c r="PDU122" s="38"/>
      <c r="PDV122" s="38"/>
      <c r="PDW122" s="38"/>
      <c r="PDX122" s="38"/>
      <c r="PDY122" s="38"/>
      <c r="PDZ122" s="38"/>
      <c r="PEA122" s="38"/>
      <c r="PEB122" s="38"/>
      <c r="PEC122" s="38"/>
      <c r="PED122" s="38"/>
      <c r="PEE122" s="38"/>
      <c r="PEF122" s="38"/>
      <c r="PEG122" s="38"/>
      <c r="PEH122" s="38"/>
      <c r="PEI122" s="38"/>
      <c r="PEJ122" s="38"/>
      <c r="PEK122" s="38"/>
      <c r="PEL122" s="38"/>
      <c r="PEM122" s="38"/>
      <c r="PEN122" s="38"/>
      <c r="PEO122" s="38"/>
      <c r="PEP122" s="38"/>
      <c r="PEQ122" s="38"/>
      <c r="PER122" s="38"/>
      <c r="PES122" s="38"/>
      <c r="PET122" s="38"/>
      <c r="PEU122" s="38"/>
      <c r="PEV122" s="38"/>
      <c r="PEW122" s="38"/>
      <c r="PEX122" s="38"/>
      <c r="PEY122" s="38"/>
      <c r="PEZ122" s="38"/>
      <c r="PFA122" s="38"/>
      <c r="PFB122" s="38"/>
      <c r="PFC122" s="38"/>
      <c r="PFD122" s="38"/>
      <c r="PFE122" s="38"/>
      <c r="PFF122" s="38"/>
      <c r="PFG122" s="38"/>
      <c r="PFH122" s="38"/>
      <c r="PFI122" s="38"/>
      <c r="PFJ122" s="38"/>
      <c r="PFK122" s="38"/>
      <c r="PFL122" s="38"/>
      <c r="PFM122" s="38"/>
      <c r="PFN122" s="38"/>
      <c r="PFO122" s="38"/>
      <c r="PFP122" s="38"/>
      <c r="PFQ122" s="38"/>
      <c r="PFR122" s="38"/>
      <c r="PFS122" s="38"/>
      <c r="PFT122" s="38"/>
      <c r="PFU122" s="38"/>
      <c r="PFV122" s="38"/>
      <c r="PFW122" s="38"/>
      <c r="PFX122" s="38"/>
      <c r="PFY122" s="38"/>
      <c r="PFZ122" s="38"/>
      <c r="PGA122" s="38"/>
      <c r="PGB122" s="38"/>
      <c r="PGC122" s="38"/>
      <c r="PGD122" s="38"/>
      <c r="PGE122" s="38"/>
      <c r="PGF122" s="38"/>
      <c r="PGG122" s="38"/>
      <c r="PGH122" s="38"/>
      <c r="PGI122" s="38"/>
      <c r="PGJ122" s="38"/>
      <c r="PGK122" s="38"/>
      <c r="PGL122" s="38"/>
      <c r="PGM122" s="38"/>
      <c r="PGN122" s="38"/>
      <c r="PGO122" s="38"/>
      <c r="PGP122" s="38"/>
      <c r="PGQ122" s="38"/>
      <c r="PGR122" s="38"/>
      <c r="PGS122" s="38"/>
      <c r="PGT122" s="38"/>
      <c r="PGU122" s="38"/>
      <c r="PGV122" s="38"/>
      <c r="PGW122" s="38"/>
      <c r="PGX122" s="38"/>
      <c r="PGY122" s="38"/>
      <c r="PGZ122" s="38"/>
      <c r="PHA122" s="38"/>
      <c r="PHB122" s="38"/>
      <c r="PHC122" s="38"/>
      <c r="PHD122" s="38"/>
      <c r="PHE122" s="38"/>
      <c r="PHF122" s="38"/>
      <c r="PHG122" s="38"/>
      <c r="PHH122" s="38"/>
      <c r="PHI122" s="38"/>
      <c r="PHJ122" s="38"/>
      <c r="PHK122" s="38"/>
      <c r="PHL122" s="38"/>
      <c r="PHM122" s="38"/>
      <c r="PHN122" s="38"/>
      <c r="PHO122" s="38"/>
      <c r="PHP122" s="38"/>
      <c r="PHQ122" s="38"/>
      <c r="PHR122" s="38"/>
      <c r="PHS122" s="38"/>
      <c r="PHT122" s="38"/>
      <c r="PHU122" s="38"/>
      <c r="PHV122" s="38"/>
      <c r="PHW122" s="38"/>
      <c r="PHX122" s="38"/>
      <c r="PHY122" s="38"/>
      <c r="PHZ122" s="38"/>
      <c r="PIA122" s="38"/>
      <c r="PIB122" s="38"/>
      <c r="PIC122" s="38"/>
      <c r="PID122" s="38"/>
      <c r="PIE122" s="38"/>
      <c r="PIF122" s="38"/>
      <c r="PIG122" s="38"/>
      <c r="PIH122" s="38"/>
      <c r="PII122" s="38"/>
      <c r="PIJ122" s="38"/>
      <c r="PIK122" s="38"/>
      <c r="PIL122" s="38"/>
      <c r="PIM122" s="38"/>
      <c r="PIN122" s="38"/>
      <c r="PIO122" s="38"/>
      <c r="PIP122" s="38"/>
      <c r="PIQ122" s="38"/>
      <c r="PIR122" s="38"/>
      <c r="PIS122" s="38"/>
      <c r="PIT122" s="38"/>
      <c r="PIU122" s="38"/>
      <c r="PIV122" s="38"/>
      <c r="PIW122" s="38"/>
      <c r="PIX122" s="38"/>
      <c r="PIY122" s="38"/>
      <c r="PIZ122" s="38"/>
      <c r="PJA122" s="38"/>
      <c r="PJB122" s="38"/>
      <c r="PJC122" s="38"/>
      <c r="PJD122" s="38"/>
      <c r="PJE122" s="38"/>
      <c r="PJF122" s="38"/>
      <c r="PJG122" s="38"/>
      <c r="PJH122" s="38"/>
      <c r="PJI122" s="38"/>
      <c r="PJJ122" s="38"/>
      <c r="PJK122" s="38"/>
      <c r="PJL122" s="38"/>
      <c r="PJM122" s="38"/>
      <c r="PJN122" s="38"/>
      <c r="PJO122" s="38"/>
      <c r="PJP122" s="38"/>
      <c r="PJQ122" s="38"/>
      <c r="PJR122" s="38"/>
      <c r="PJS122" s="38"/>
      <c r="PJT122" s="38"/>
      <c r="PJU122" s="38"/>
      <c r="PJV122" s="38"/>
      <c r="PJW122" s="38"/>
      <c r="PJX122" s="38"/>
      <c r="PJY122" s="38"/>
      <c r="PJZ122" s="38"/>
      <c r="PKA122" s="38"/>
      <c r="PKB122" s="38"/>
      <c r="PKC122" s="38"/>
      <c r="PKD122" s="38"/>
      <c r="PKE122" s="38"/>
      <c r="PKF122" s="38"/>
      <c r="PKG122" s="38"/>
      <c r="PKH122" s="38"/>
      <c r="PKI122" s="38"/>
      <c r="PKJ122" s="38"/>
      <c r="PKK122" s="38"/>
      <c r="PKL122" s="38"/>
      <c r="PKM122" s="38"/>
      <c r="PKN122" s="38"/>
      <c r="PKO122" s="38"/>
      <c r="PKP122" s="38"/>
      <c r="PKQ122" s="38"/>
      <c r="PKR122" s="38"/>
      <c r="PKS122" s="38"/>
      <c r="PKT122" s="38"/>
      <c r="PKU122" s="38"/>
      <c r="PKV122" s="38"/>
      <c r="PKW122" s="38"/>
      <c r="PKX122" s="38"/>
      <c r="PKY122" s="38"/>
      <c r="PKZ122" s="38"/>
      <c r="PLA122" s="38"/>
      <c r="PLB122" s="38"/>
      <c r="PLC122" s="38"/>
      <c r="PLD122" s="38"/>
      <c r="PLE122" s="38"/>
      <c r="PLF122" s="38"/>
      <c r="PLG122" s="38"/>
      <c r="PLH122" s="38"/>
      <c r="PLI122" s="38"/>
      <c r="PLJ122" s="38"/>
      <c r="PLK122" s="38"/>
      <c r="PLL122" s="38"/>
      <c r="PLM122" s="38"/>
      <c r="PLN122" s="38"/>
      <c r="PLO122" s="38"/>
      <c r="PLP122" s="38"/>
      <c r="PLQ122" s="38"/>
      <c r="PLR122" s="38"/>
      <c r="PLS122" s="38"/>
      <c r="PLT122" s="38"/>
      <c r="PLU122" s="38"/>
      <c r="PLV122" s="38"/>
      <c r="PLW122" s="38"/>
      <c r="PLX122" s="38"/>
      <c r="PLY122" s="38"/>
      <c r="PLZ122" s="38"/>
      <c r="PMA122" s="38"/>
      <c r="PMB122" s="38"/>
      <c r="PMC122" s="38"/>
      <c r="PMD122" s="38"/>
      <c r="PME122" s="38"/>
      <c r="PMF122" s="38"/>
      <c r="PMG122" s="38"/>
      <c r="PMH122" s="38"/>
      <c r="PMI122" s="38"/>
      <c r="PMJ122" s="38"/>
      <c r="PMK122" s="38"/>
      <c r="PML122" s="38"/>
      <c r="PMM122" s="38"/>
      <c r="PMN122" s="38"/>
      <c r="PMO122" s="38"/>
      <c r="PMP122" s="38"/>
      <c r="PMQ122" s="38"/>
      <c r="PMR122" s="38"/>
      <c r="PMS122" s="38"/>
      <c r="PMT122" s="38"/>
      <c r="PMU122" s="38"/>
      <c r="PMV122" s="38"/>
      <c r="PMW122" s="38"/>
      <c r="PMX122" s="38"/>
      <c r="PMY122" s="38"/>
      <c r="PMZ122" s="38"/>
      <c r="PNA122" s="38"/>
      <c r="PNB122" s="38"/>
      <c r="PNC122" s="38"/>
      <c r="PND122" s="38"/>
      <c r="PNE122" s="38"/>
      <c r="PNF122" s="38"/>
      <c r="PNG122" s="38"/>
      <c r="PNH122" s="38"/>
      <c r="PNI122" s="38"/>
      <c r="PNJ122" s="38"/>
      <c r="PNK122" s="38"/>
      <c r="PNL122" s="38"/>
      <c r="PNM122" s="38"/>
      <c r="PNN122" s="38"/>
      <c r="PNO122" s="38"/>
      <c r="PNP122" s="38"/>
      <c r="PNQ122" s="38"/>
      <c r="PNR122" s="38"/>
      <c r="PNS122" s="38"/>
      <c r="PNT122" s="38"/>
      <c r="PNU122" s="38"/>
      <c r="PNV122" s="38"/>
      <c r="PNW122" s="38"/>
      <c r="PNX122" s="38"/>
      <c r="PNY122" s="38"/>
      <c r="PNZ122" s="38"/>
      <c r="POA122" s="38"/>
      <c r="POB122" s="38"/>
      <c r="POC122" s="38"/>
      <c r="POD122" s="38"/>
      <c r="POE122" s="38"/>
      <c r="POF122" s="38"/>
      <c r="POG122" s="38"/>
      <c r="POH122" s="38"/>
      <c r="POI122" s="38"/>
      <c r="POJ122" s="38"/>
      <c r="POK122" s="38"/>
      <c r="POL122" s="38"/>
      <c r="POM122" s="38"/>
      <c r="PON122" s="38"/>
      <c r="POO122" s="38"/>
      <c r="POP122" s="38"/>
      <c r="POQ122" s="38"/>
      <c r="POR122" s="38"/>
      <c r="POS122" s="38"/>
      <c r="POT122" s="38"/>
      <c r="POU122" s="38"/>
      <c r="POV122" s="38"/>
      <c r="POW122" s="38"/>
      <c r="POX122" s="38"/>
      <c r="POY122" s="38"/>
      <c r="POZ122" s="38"/>
      <c r="PPA122" s="38"/>
      <c r="PPB122" s="38"/>
      <c r="PPC122" s="38"/>
      <c r="PPD122" s="38"/>
      <c r="PPE122" s="38"/>
      <c r="PPF122" s="38"/>
      <c r="PPG122" s="38"/>
      <c r="PPH122" s="38"/>
      <c r="PPI122" s="38"/>
      <c r="PPJ122" s="38"/>
      <c r="PPK122" s="38"/>
      <c r="PPL122" s="38"/>
      <c r="PPM122" s="38"/>
      <c r="PPN122" s="38"/>
      <c r="PPO122" s="38"/>
      <c r="PPP122" s="38"/>
      <c r="PPQ122" s="38"/>
      <c r="PPR122" s="38"/>
      <c r="PPS122" s="38"/>
      <c r="PPT122" s="38"/>
      <c r="PPU122" s="38"/>
      <c r="PPV122" s="38"/>
      <c r="PPW122" s="38"/>
      <c r="PPX122" s="38"/>
      <c r="PPY122" s="38"/>
      <c r="PPZ122" s="38"/>
      <c r="PQA122" s="38"/>
      <c r="PQB122" s="38"/>
      <c r="PQC122" s="38"/>
      <c r="PQD122" s="38"/>
      <c r="PQE122" s="38"/>
      <c r="PQF122" s="38"/>
      <c r="PQG122" s="38"/>
      <c r="PQH122" s="38"/>
      <c r="PQI122" s="38"/>
      <c r="PQJ122" s="38"/>
      <c r="PQK122" s="38"/>
      <c r="PQL122" s="38"/>
      <c r="PQM122" s="38"/>
      <c r="PQN122" s="38"/>
      <c r="PQO122" s="38"/>
      <c r="PQP122" s="38"/>
      <c r="PQQ122" s="38"/>
      <c r="PQR122" s="38"/>
      <c r="PQS122" s="38"/>
      <c r="PQT122" s="38"/>
      <c r="PQU122" s="38"/>
      <c r="PQV122" s="38"/>
      <c r="PQW122" s="38"/>
      <c r="PQX122" s="38"/>
      <c r="PQY122" s="38"/>
      <c r="PQZ122" s="38"/>
      <c r="PRA122" s="38"/>
      <c r="PRB122" s="38"/>
      <c r="PRC122" s="38"/>
      <c r="PRD122" s="38"/>
      <c r="PRE122" s="38"/>
      <c r="PRF122" s="38"/>
      <c r="PRG122" s="38"/>
      <c r="PRH122" s="38"/>
      <c r="PRI122" s="38"/>
      <c r="PRJ122" s="38"/>
      <c r="PRK122" s="38"/>
      <c r="PRL122" s="38"/>
      <c r="PRM122" s="38"/>
      <c r="PRN122" s="38"/>
    </row>
    <row r="123" spans="1:11298" ht="15.75" x14ac:dyDescent="0.25">
      <c r="A123" s="1"/>
      <c r="B123" s="78" t="s">
        <v>445</v>
      </c>
      <c r="C123" s="31" t="s">
        <v>288</v>
      </c>
      <c r="D123" s="32"/>
      <c r="E123" s="32"/>
      <c r="F123" s="33">
        <v>41089</v>
      </c>
      <c r="G123" s="32"/>
      <c r="H123" s="32"/>
      <c r="I123" s="34">
        <v>60000</v>
      </c>
      <c r="J123" s="32"/>
      <c r="K123" s="34">
        <v>1E-8</v>
      </c>
      <c r="L123" s="32"/>
      <c r="M123" s="34">
        <v>1E-8</v>
      </c>
      <c r="N123" s="34">
        <v>59999.999999980006</v>
      </c>
      <c r="O123" s="28">
        <v>38.200000000000003</v>
      </c>
      <c r="P123" s="34">
        <v>1570.6806282717278</v>
      </c>
      <c r="Q123" s="32"/>
      <c r="R123" s="35">
        <v>2120700525</v>
      </c>
      <c r="S123" s="35">
        <v>83067</v>
      </c>
      <c r="T123" s="32"/>
      <c r="U123" s="32"/>
      <c r="V123" s="32"/>
      <c r="W123" s="32"/>
      <c r="X123" s="32"/>
      <c r="Y123" s="32"/>
      <c r="Z123" s="39">
        <v>5291</v>
      </c>
      <c r="AA123" s="39">
        <v>1.0000000000000001E-5</v>
      </c>
      <c r="AB123" s="39">
        <v>5291.0000099999997</v>
      </c>
      <c r="AD123" s="32"/>
      <c r="AE123" s="32"/>
      <c r="AF123" s="32"/>
      <c r="AG123" s="32"/>
      <c r="AH123" s="32"/>
      <c r="AI123" s="32"/>
      <c r="AJ123" s="36"/>
      <c r="AK123" s="36">
        <v>1</v>
      </c>
      <c r="AL123" s="36"/>
      <c r="AM123" s="32"/>
      <c r="AN123" s="32"/>
      <c r="AO123" s="34">
        <v>0</v>
      </c>
      <c r="AP123" s="37">
        <v>0</v>
      </c>
      <c r="AQ123" s="26">
        <v>0</v>
      </c>
      <c r="AR123" s="34">
        <v>0</v>
      </c>
      <c r="AS123" s="32"/>
      <c r="AT123" s="26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2"/>
      <c r="BG123" s="26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2"/>
      <c r="BT123" s="26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2"/>
      <c r="CG123" s="26"/>
      <c r="CH123" s="37"/>
      <c r="CI123" s="37"/>
      <c r="CJ123" s="37"/>
      <c r="CK123" s="37"/>
      <c r="CL123" s="37"/>
      <c r="CM123" s="32"/>
      <c r="CN123" s="26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2"/>
      <c r="DA123" s="26"/>
      <c r="DB123" s="37"/>
      <c r="DC123" s="37"/>
      <c r="DD123" s="37"/>
      <c r="DE123" s="37"/>
      <c r="DF123" s="37"/>
      <c r="DG123" s="37"/>
      <c r="DH123" s="32"/>
      <c r="DI123" s="26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2"/>
      <c r="DV123" s="26"/>
      <c r="DW123" s="37"/>
      <c r="DX123" s="37"/>
      <c r="DY123" s="37"/>
      <c r="DZ123" s="37"/>
      <c r="EA123" s="37"/>
      <c r="EB123" s="32"/>
      <c r="EC123" s="26"/>
      <c r="ED123" s="37"/>
      <c r="EE123" s="37"/>
      <c r="EF123" s="37"/>
      <c r="EG123" s="37"/>
      <c r="EH123" s="37"/>
      <c r="EI123" s="32"/>
      <c r="EJ123" s="26"/>
      <c r="EK123" s="37"/>
      <c r="EL123" s="37"/>
      <c r="EM123" s="37"/>
      <c r="EN123" s="37"/>
      <c r="EO123" s="37"/>
      <c r="EP123" s="37"/>
      <c r="EQ123" s="32"/>
      <c r="ER123" s="32"/>
      <c r="ES123" s="26"/>
      <c r="ET123" s="37"/>
      <c r="EU123" s="37"/>
      <c r="EV123" s="37"/>
      <c r="EW123" s="37"/>
      <c r="EX123" s="37"/>
      <c r="EY123" s="32"/>
      <c r="EZ123" s="32"/>
      <c r="FA123" s="34">
        <v>59999.999999980006</v>
      </c>
      <c r="FB123" s="37">
        <v>1</v>
      </c>
      <c r="FC123" s="28">
        <v>38.200000000000003</v>
      </c>
      <c r="FD123" s="32"/>
      <c r="FE123" s="32"/>
      <c r="FF123" s="28"/>
      <c r="FG123" s="34"/>
      <c r="FH123" s="28"/>
      <c r="FI123" s="34"/>
      <c r="FJ123" s="28"/>
      <c r="FK123" s="34"/>
      <c r="FL123" s="28"/>
      <c r="FM123" s="34"/>
      <c r="FN123" s="28"/>
      <c r="FO123" s="34"/>
      <c r="FP123" s="28"/>
      <c r="FQ123" s="34"/>
      <c r="FR123" s="28"/>
      <c r="FS123" s="34"/>
      <c r="FT123" s="28"/>
      <c r="FU123" s="34"/>
      <c r="FV123" s="28"/>
      <c r="FW123" s="34"/>
      <c r="FX123" s="28"/>
      <c r="FY123" s="34"/>
      <c r="FZ123" s="28"/>
      <c r="GA123" s="34"/>
      <c r="GB123" s="28"/>
      <c r="GC123" s="34"/>
      <c r="GD123" s="28"/>
      <c r="GE123" s="34"/>
      <c r="GF123" s="28"/>
      <c r="GG123" s="34"/>
      <c r="GH123" s="28"/>
      <c r="GI123" s="34"/>
      <c r="GJ123" s="28"/>
      <c r="GK123" s="34"/>
      <c r="GL123" s="28"/>
      <c r="GM123" s="34"/>
      <c r="GN123" s="28"/>
      <c r="GO123" s="34"/>
      <c r="GP123" s="28"/>
      <c r="GQ123" s="34"/>
      <c r="GR123" s="28"/>
      <c r="GS123" s="34"/>
      <c r="GT123" s="28"/>
      <c r="GU123" s="34"/>
      <c r="GV123" s="28"/>
      <c r="GW123" s="34"/>
      <c r="GX123" s="28"/>
      <c r="GY123" s="34"/>
      <c r="GZ123" s="28"/>
      <c r="HA123" s="34"/>
      <c r="HB123" s="28"/>
      <c r="HC123" s="34"/>
      <c r="HD123" s="28"/>
      <c r="HE123" s="34"/>
      <c r="HF123" s="28"/>
      <c r="HG123" s="34"/>
      <c r="HH123" s="28"/>
      <c r="HI123" s="34"/>
      <c r="HJ123" s="28"/>
      <c r="HK123" s="34"/>
      <c r="HL123" s="28"/>
      <c r="HM123" s="34"/>
      <c r="HN123" s="32"/>
      <c r="HO123" s="32"/>
      <c r="HP123" s="28"/>
      <c r="HQ123" s="34"/>
      <c r="HR123" s="28"/>
      <c r="HS123" s="34"/>
      <c r="HT123" s="28"/>
      <c r="HU123" s="34"/>
      <c r="HV123" s="28"/>
      <c r="HW123" s="34"/>
      <c r="HX123" s="28"/>
      <c r="HY123" s="34"/>
      <c r="HZ123" s="28"/>
      <c r="IA123" s="34"/>
      <c r="IB123" s="28">
        <v>23.1</v>
      </c>
      <c r="IC123" s="34">
        <v>1900</v>
      </c>
      <c r="ID123" s="28"/>
      <c r="IE123" s="34"/>
      <c r="IF123" s="28"/>
      <c r="IG123" s="34"/>
      <c r="IH123" s="28"/>
      <c r="II123" s="34"/>
      <c r="IJ123" s="28"/>
      <c r="IK123" s="34"/>
      <c r="IL123" s="28"/>
      <c r="IM123" s="34"/>
      <c r="IN123" s="28"/>
      <c r="IO123" s="34"/>
      <c r="IP123" s="28"/>
      <c r="IQ123" s="34"/>
      <c r="IR123" s="28"/>
      <c r="IS123" s="34"/>
      <c r="IT123" s="28"/>
      <c r="IU123" s="34"/>
      <c r="IV123" s="28"/>
      <c r="IW123" s="34"/>
      <c r="IX123" s="28"/>
      <c r="IY123" s="34"/>
      <c r="IZ123" s="28"/>
      <c r="JA123" s="34"/>
      <c r="JB123" s="28"/>
      <c r="JC123" s="34"/>
      <c r="JD123" s="28"/>
      <c r="JE123" s="34"/>
      <c r="JF123" s="28"/>
      <c r="JG123" s="34"/>
      <c r="JH123" s="28"/>
      <c r="JI123" s="34"/>
      <c r="JJ123" s="28"/>
      <c r="JK123" s="34"/>
      <c r="JL123" s="28"/>
      <c r="JM123" s="34"/>
      <c r="JN123" s="28"/>
      <c r="JO123" s="34"/>
      <c r="JP123" s="28"/>
      <c r="JQ123" s="34"/>
      <c r="JR123" s="28"/>
      <c r="JS123" s="34"/>
      <c r="JT123" s="28"/>
      <c r="JU123" s="34"/>
      <c r="JV123" s="28"/>
      <c r="JW123" s="34"/>
      <c r="JX123" s="32"/>
      <c r="JY123" s="32"/>
      <c r="JZ123" s="28"/>
      <c r="KA123" s="34"/>
      <c r="KB123" s="28"/>
      <c r="KC123" s="34"/>
      <c r="KD123" s="28"/>
      <c r="KE123" s="34"/>
      <c r="KF123" s="28"/>
      <c r="KG123" s="34"/>
      <c r="KH123" s="28"/>
      <c r="KI123" s="34"/>
      <c r="KJ123" s="28"/>
      <c r="KK123" s="34"/>
      <c r="KL123" s="28"/>
      <c r="KM123" s="34"/>
      <c r="KN123" s="28"/>
      <c r="KO123" s="34"/>
      <c r="KP123" s="28"/>
      <c r="KQ123" s="34"/>
      <c r="KR123" s="28"/>
      <c r="KS123" s="34"/>
      <c r="KT123" s="28"/>
      <c r="KU123" s="34"/>
      <c r="KV123" s="28"/>
      <c r="KW123" s="34"/>
      <c r="KX123" s="28"/>
      <c r="KY123" s="34"/>
      <c r="KZ123" s="28"/>
      <c r="LA123" s="34"/>
      <c r="LB123" s="28"/>
      <c r="LC123" s="34"/>
      <c r="LD123" s="28"/>
      <c r="LE123" s="34"/>
      <c r="LF123" s="28"/>
      <c r="LG123" s="34"/>
      <c r="LH123" s="28"/>
      <c r="LI123" s="34"/>
      <c r="LJ123" s="28"/>
      <c r="LK123" s="34"/>
      <c r="LL123" s="28"/>
      <c r="LM123" s="34"/>
      <c r="LN123" s="28"/>
      <c r="LO123" s="34"/>
      <c r="LP123" s="28"/>
      <c r="LQ123" s="34"/>
      <c r="LR123" s="28"/>
      <c r="LS123" s="34"/>
      <c r="LT123" s="28"/>
      <c r="LU123" s="34"/>
      <c r="LV123" s="28"/>
      <c r="LW123" s="34"/>
      <c r="LX123" s="28"/>
      <c r="LY123" s="34"/>
      <c r="LZ123" s="28"/>
      <c r="MA123" s="34"/>
      <c r="MB123" s="28"/>
      <c r="MC123" s="34"/>
      <c r="MD123" s="28"/>
      <c r="ME123" s="34"/>
      <c r="MF123" s="28"/>
      <c r="MG123" s="34"/>
      <c r="MH123" s="32"/>
      <c r="MI123" s="32"/>
      <c r="MJ123" s="28"/>
      <c r="MK123" s="34"/>
      <c r="ML123" s="28"/>
      <c r="MM123" s="34"/>
      <c r="MN123" s="28"/>
      <c r="MO123" s="34"/>
      <c r="MP123" s="28"/>
      <c r="MQ123" s="34"/>
      <c r="MR123" s="28"/>
      <c r="MS123" s="34"/>
      <c r="MT123" s="28"/>
      <c r="MU123" s="34"/>
      <c r="MV123" s="28">
        <v>10.4</v>
      </c>
      <c r="MW123" s="34">
        <v>1500</v>
      </c>
      <c r="MX123" s="28"/>
      <c r="MY123" s="34"/>
      <c r="MZ123" s="28"/>
      <c r="NA123" s="34"/>
      <c r="NB123" s="28"/>
      <c r="NC123" s="34"/>
      <c r="ND123" s="28"/>
      <c r="NE123" s="34"/>
      <c r="NF123" s="28"/>
      <c r="NG123" s="34"/>
      <c r="NH123" s="28"/>
      <c r="NI123" s="34"/>
      <c r="NJ123" s="28"/>
      <c r="NK123" s="34"/>
      <c r="NL123" s="28"/>
      <c r="NM123" s="34"/>
      <c r="NN123" s="28"/>
      <c r="NO123" s="34"/>
      <c r="NP123" s="28"/>
      <c r="NQ123" s="34"/>
      <c r="NR123" s="28"/>
      <c r="NS123" s="34"/>
      <c r="NT123" s="28"/>
      <c r="NU123" s="34"/>
      <c r="NV123" s="28"/>
      <c r="NW123" s="34"/>
      <c r="NX123" s="28"/>
      <c r="NY123" s="34"/>
      <c r="NZ123" s="28"/>
      <c r="OA123" s="34"/>
      <c r="OB123" s="28"/>
      <c r="OC123" s="34"/>
      <c r="OD123" s="28"/>
      <c r="OE123" s="34"/>
      <c r="OF123" s="28"/>
      <c r="OG123" s="34"/>
      <c r="OH123" s="28"/>
      <c r="OI123" s="34"/>
      <c r="OJ123" s="28"/>
      <c r="OK123" s="34"/>
      <c r="OL123" s="28"/>
      <c r="OM123" s="34"/>
      <c r="ON123" s="28"/>
      <c r="OO123" s="34"/>
      <c r="OP123" s="28"/>
      <c r="OQ123" s="34"/>
      <c r="OR123" s="34"/>
      <c r="OS123" s="32"/>
      <c r="OT123" s="28">
        <v>0</v>
      </c>
      <c r="OU123" s="34"/>
      <c r="OV123" s="32"/>
      <c r="OW123" s="32"/>
      <c r="OX123" s="28"/>
      <c r="OY123" s="34"/>
      <c r="OZ123" s="28"/>
      <c r="PA123" s="34"/>
      <c r="PB123" s="28"/>
      <c r="PC123" s="34"/>
      <c r="PD123" s="28"/>
      <c r="PE123" s="34"/>
      <c r="PF123" s="28"/>
      <c r="PG123" s="34"/>
      <c r="PH123" s="32"/>
      <c r="PI123" s="32"/>
      <c r="PJ123" s="28"/>
      <c r="PK123" s="34"/>
      <c r="PL123" s="28"/>
      <c r="PM123" s="34"/>
      <c r="PN123" s="28"/>
      <c r="PO123" s="34"/>
      <c r="PP123" s="28"/>
      <c r="PQ123" s="34"/>
      <c r="PR123" s="28"/>
      <c r="PS123" s="34"/>
      <c r="PT123" s="32"/>
      <c r="PU123" s="28">
        <v>0</v>
      </c>
      <c r="PV123" s="34"/>
      <c r="PW123" s="28">
        <v>0</v>
      </c>
      <c r="PX123" s="34"/>
      <c r="PY123" s="28">
        <v>4.7</v>
      </c>
      <c r="PZ123" s="34">
        <v>100</v>
      </c>
      <c r="QA123" s="32"/>
      <c r="QB123" s="34">
        <v>0</v>
      </c>
      <c r="QC123" s="34">
        <v>0</v>
      </c>
      <c r="QD123" s="34"/>
      <c r="QE123" s="32"/>
      <c r="QF123" s="32"/>
      <c r="QG123" s="32"/>
      <c r="QH123" s="32"/>
      <c r="QI123" s="32"/>
      <c r="QJ123" s="38"/>
      <c r="QK123" s="38"/>
      <c r="QL123" s="38"/>
      <c r="QM123" s="38"/>
      <c r="QN123" s="38"/>
      <c r="QO123" s="38"/>
      <c r="QP123" s="38"/>
      <c r="QQ123" s="38"/>
      <c r="QR123" s="38"/>
      <c r="QS123" s="38"/>
      <c r="QT123" s="38"/>
      <c r="QU123" s="38"/>
      <c r="QV123" s="38"/>
      <c r="QW123" s="38"/>
      <c r="QX123" s="38"/>
      <c r="QY123" s="38"/>
      <c r="QZ123" s="38"/>
      <c r="RA123" s="38"/>
      <c r="RB123" s="38"/>
      <c r="RC123" s="38"/>
      <c r="RD123" s="38"/>
      <c r="RE123" s="38"/>
      <c r="RF123" s="38"/>
      <c r="RG123" s="38"/>
      <c r="RH123" s="38"/>
      <c r="RI123" s="38"/>
      <c r="RJ123" s="38"/>
      <c r="RK123" s="38"/>
      <c r="RL123" s="38"/>
      <c r="RM123" s="38"/>
      <c r="RN123" s="38"/>
      <c r="RO123" s="38"/>
      <c r="RP123" s="38"/>
      <c r="RQ123" s="38"/>
      <c r="RR123" s="38"/>
      <c r="RS123" s="38"/>
      <c r="RT123" s="38"/>
      <c r="RU123" s="38"/>
      <c r="RV123" s="38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SL123" s="38"/>
      <c r="SM123" s="38"/>
      <c r="SN123" s="38"/>
      <c r="SO123" s="38"/>
      <c r="SP123" s="38"/>
      <c r="SQ123" s="38"/>
      <c r="SR123" s="38"/>
      <c r="SS123" s="38"/>
      <c r="ST123" s="38"/>
      <c r="SU123" s="38"/>
      <c r="SV123" s="38"/>
      <c r="SW123" s="38"/>
      <c r="SX123" s="38"/>
      <c r="SY123" s="38"/>
      <c r="SZ123" s="38"/>
      <c r="TA123" s="38"/>
      <c r="TB123" s="38"/>
      <c r="TC123" s="38"/>
      <c r="TD123" s="38"/>
      <c r="TE123" s="38"/>
      <c r="TF123" s="38"/>
      <c r="TG123" s="38"/>
      <c r="TH123" s="38"/>
      <c r="TI123" s="38"/>
      <c r="TJ123" s="38"/>
      <c r="TK123" s="38"/>
      <c r="TL123" s="38"/>
      <c r="TM123" s="38"/>
      <c r="TN123" s="38"/>
      <c r="TO123" s="38"/>
      <c r="TP123" s="38"/>
      <c r="TQ123" s="38"/>
      <c r="TR123" s="38"/>
      <c r="TS123" s="38"/>
      <c r="TT123" s="38"/>
      <c r="TU123" s="38"/>
      <c r="TV123" s="38"/>
      <c r="TW123" s="38"/>
      <c r="TX123" s="38"/>
      <c r="TY123" s="38"/>
      <c r="TZ123" s="38"/>
      <c r="UA123" s="38"/>
      <c r="UB123" s="38"/>
      <c r="UC123" s="38"/>
      <c r="UD123" s="38"/>
      <c r="UE123" s="38"/>
      <c r="UF123" s="38"/>
      <c r="UG123" s="38"/>
      <c r="UH123" s="38"/>
      <c r="UI123" s="38"/>
      <c r="UJ123" s="38"/>
      <c r="UK123" s="38"/>
      <c r="UL123" s="38"/>
      <c r="UM123" s="38"/>
      <c r="UN123" s="38"/>
      <c r="UO123" s="38"/>
      <c r="UP123" s="38"/>
      <c r="UQ123" s="38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38"/>
      <c r="VP123" s="38"/>
      <c r="VQ123" s="38"/>
      <c r="VR123" s="38"/>
      <c r="VS123" s="38"/>
      <c r="VT123" s="38"/>
      <c r="VU123" s="38"/>
      <c r="VV123" s="38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38"/>
      <c r="WR123" s="38"/>
      <c r="WS123" s="38"/>
      <c r="WT123" s="38"/>
      <c r="WU123" s="38"/>
      <c r="WV123" s="38"/>
      <c r="WW123" s="38"/>
      <c r="WX123" s="38"/>
      <c r="WY123" s="38"/>
      <c r="WZ123" s="38"/>
      <c r="XA123" s="38"/>
      <c r="XB123" s="38"/>
      <c r="XC123" s="38"/>
      <c r="XD123" s="38"/>
      <c r="XE123" s="38"/>
      <c r="XF123" s="38"/>
      <c r="XG123" s="38"/>
      <c r="XH123" s="38"/>
      <c r="XI123" s="38"/>
      <c r="XJ123" s="38"/>
      <c r="XK123" s="38"/>
      <c r="XL123" s="38"/>
      <c r="XM123" s="38"/>
      <c r="XN123" s="38"/>
      <c r="XO123" s="38"/>
      <c r="XP123" s="38"/>
      <c r="XQ123" s="38"/>
      <c r="XR123" s="38"/>
      <c r="XS123" s="38"/>
      <c r="XT123" s="38"/>
      <c r="XU123" s="38"/>
      <c r="XV123" s="38"/>
      <c r="XW123" s="38"/>
      <c r="XX123" s="38"/>
      <c r="XY123" s="38"/>
      <c r="XZ123" s="38"/>
      <c r="YA123" s="38"/>
      <c r="YB123" s="38"/>
      <c r="YC123" s="38"/>
      <c r="YD123" s="38"/>
      <c r="YE123" s="38"/>
      <c r="YF123" s="38"/>
      <c r="YG123" s="38"/>
      <c r="YH123" s="38"/>
      <c r="YI123" s="38"/>
      <c r="YJ123" s="38"/>
      <c r="YK123" s="38"/>
      <c r="YL123" s="38"/>
      <c r="YM123" s="38"/>
      <c r="YN123" s="38"/>
      <c r="YO123" s="38"/>
      <c r="YP123" s="38"/>
      <c r="YQ123" s="38"/>
      <c r="YR123" s="38"/>
      <c r="YS123" s="38"/>
      <c r="YT123" s="38"/>
      <c r="YU123" s="38"/>
      <c r="YV123" s="38"/>
      <c r="YW123" s="38"/>
      <c r="YX123" s="38"/>
      <c r="YY123" s="38"/>
      <c r="YZ123" s="38"/>
      <c r="ZA123" s="38"/>
      <c r="ZB123" s="38"/>
      <c r="ZC123" s="38"/>
      <c r="ZD123" s="38"/>
      <c r="ZE123" s="38"/>
      <c r="ZF123" s="38"/>
      <c r="ZG123" s="38"/>
      <c r="ZH123" s="38"/>
      <c r="ZI123" s="38"/>
      <c r="ZJ123" s="38"/>
      <c r="ZK123" s="38"/>
      <c r="ZL123" s="38"/>
      <c r="ZM123" s="38"/>
      <c r="ZN123" s="38"/>
      <c r="ZO123" s="38"/>
      <c r="ZP123" s="38"/>
      <c r="ZQ123" s="38"/>
      <c r="ZR123" s="38"/>
      <c r="ZS123" s="38"/>
      <c r="ZT123" s="38"/>
      <c r="ZU123" s="38"/>
      <c r="ZV123" s="38"/>
      <c r="ZW123" s="38"/>
      <c r="ZX123" s="38"/>
      <c r="ZY123" s="38"/>
      <c r="ZZ123" s="38"/>
      <c r="AAA123" s="38"/>
      <c r="AAB123" s="38"/>
      <c r="AAC123" s="38"/>
      <c r="AAD123" s="38"/>
      <c r="AAE123" s="38"/>
      <c r="AAF123" s="38"/>
      <c r="AAG123" s="38"/>
      <c r="AAH123" s="38"/>
      <c r="AAI123" s="38"/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8"/>
      <c r="AAW123" s="38"/>
      <c r="AAX123" s="38"/>
      <c r="AAY123" s="38"/>
      <c r="AAZ123" s="38"/>
      <c r="ABA123" s="38"/>
      <c r="ABB123" s="38"/>
      <c r="ABC123" s="38"/>
      <c r="ABD123" s="38"/>
      <c r="ABE123" s="38"/>
      <c r="ABF123" s="38"/>
      <c r="ABG123" s="38"/>
      <c r="ABH123" s="38"/>
      <c r="ABI123" s="38"/>
      <c r="ABJ123" s="38"/>
      <c r="ABK123" s="38"/>
      <c r="ABL123" s="38"/>
      <c r="ABM123" s="38"/>
      <c r="ABN123" s="38"/>
      <c r="ABO123" s="38"/>
      <c r="ABP123" s="38"/>
      <c r="ABQ123" s="38"/>
      <c r="ABR123" s="38"/>
      <c r="ABS123" s="38"/>
      <c r="ABT123" s="38"/>
      <c r="ABU123" s="38"/>
      <c r="ABV123" s="38"/>
      <c r="ABW123" s="38"/>
      <c r="ABX123" s="38"/>
      <c r="ABY123" s="38"/>
      <c r="ABZ123" s="38"/>
      <c r="ACA123" s="38"/>
      <c r="ACB123" s="38"/>
      <c r="ACC123" s="38"/>
      <c r="ACD123" s="38"/>
      <c r="ACE123" s="38"/>
      <c r="ACF123" s="38"/>
      <c r="ACG123" s="38"/>
      <c r="ACH123" s="38"/>
      <c r="ACI123" s="38"/>
      <c r="ACJ123" s="38"/>
      <c r="ACK123" s="38"/>
      <c r="ACL123" s="38"/>
      <c r="ACM123" s="38"/>
      <c r="ACN123" s="38"/>
      <c r="ACO123" s="38"/>
      <c r="ACP123" s="38"/>
      <c r="ACQ123" s="38"/>
      <c r="ACR123" s="38"/>
      <c r="ACS123" s="38"/>
      <c r="ACT123" s="38"/>
      <c r="ACU123" s="38"/>
      <c r="ACV123" s="38"/>
      <c r="ACW123" s="38"/>
      <c r="ACX123" s="38"/>
      <c r="ACY123" s="38"/>
      <c r="ACZ123" s="38"/>
      <c r="ADA123" s="38"/>
      <c r="ADB123" s="38"/>
      <c r="ADC123" s="38"/>
      <c r="ADD123" s="38"/>
      <c r="ADE123" s="38"/>
      <c r="ADF123" s="38"/>
      <c r="ADG123" s="38"/>
      <c r="ADH123" s="38"/>
      <c r="ADI123" s="38"/>
      <c r="ADJ123" s="38"/>
      <c r="ADK123" s="38"/>
      <c r="ADL123" s="38"/>
      <c r="ADM123" s="38"/>
      <c r="ADN123" s="38"/>
      <c r="ADO123" s="38"/>
      <c r="ADP123" s="38"/>
      <c r="ADQ123" s="38"/>
      <c r="ADR123" s="38"/>
      <c r="ADS123" s="38"/>
      <c r="ADT123" s="38"/>
      <c r="ADU123" s="38"/>
      <c r="ADV123" s="38"/>
      <c r="ADW123" s="38"/>
      <c r="ADX123" s="38"/>
      <c r="ADY123" s="38"/>
      <c r="ADZ123" s="38"/>
      <c r="AEA123" s="38"/>
      <c r="AEB123" s="38"/>
      <c r="AEC123" s="38"/>
      <c r="AED123" s="38"/>
      <c r="AEE123" s="38"/>
      <c r="AEF123" s="38"/>
      <c r="AEG123" s="38"/>
      <c r="AEH123" s="38"/>
      <c r="AEI123" s="38"/>
      <c r="AEJ123" s="38"/>
      <c r="AEK123" s="38"/>
      <c r="AEL123" s="38"/>
      <c r="AEM123" s="38"/>
      <c r="AEN123" s="38"/>
      <c r="AEO123" s="38"/>
      <c r="AEP123" s="38"/>
      <c r="AEQ123" s="38"/>
      <c r="AER123" s="38"/>
      <c r="AES123" s="38"/>
      <c r="AET123" s="38"/>
      <c r="AEU123" s="38"/>
      <c r="AEV123" s="38"/>
      <c r="AEW123" s="38"/>
      <c r="AEX123" s="38"/>
      <c r="AEY123" s="38"/>
      <c r="AEZ123" s="38"/>
      <c r="AFA123" s="38"/>
      <c r="AFB123" s="38"/>
      <c r="AFC123" s="38"/>
      <c r="AFD123" s="38"/>
      <c r="AFE123" s="38"/>
      <c r="AFF123" s="38"/>
      <c r="AFG123" s="38"/>
      <c r="AFH123" s="38"/>
      <c r="AFI123" s="38"/>
      <c r="AFJ123" s="38"/>
      <c r="AFK123" s="38"/>
      <c r="AFL123" s="38"/>
      <c r="AFM123" s="38"/>
      <c r="AFN123" s="38"/>
      <c r="AFO123" s="38"/>
      <c r="AFP123" s="38"/>
      <c r="AFQ123" s="38"/>
      <c r="AFR123" s="38"/>
      <c r="AFS123" s="38"/>
      <c r="AFT123" s="38"/>
      <c r="AFU123" s="38"/>
      <c r="AFV123" s="38"/>
      <c r="AFW123" s="38"/>
      <c r="AFX123" s="38"/>
      <c r="AFY123" s="38"/>
      <c r="AFZ123" s="38"/>
      <c r="AGA123" s="38"/>
      <c r="AGB123" s="38"/>
      <c r="AGC123" s="38"/>
      <c r="AGD123" s="38"/>
      <c r="AGE123" s="38"/>
      <c r="AGF123" s="38"/>
      <c r="AGG123" s="38"/>
      <c r="AGH123" s="38"/>
      <c r="AGI123" s="38"/>
      <c r="AGJ123" s="38"/>
      <c r="AGK123" s="38"/>
      <c r="AGL123" s="38"/>
      <c r="AGM123" s="38"/>
      <c r="AGN123" s="38"/>
      <c r="AGO123" s="38"/>
      <c r="AGP123" s="38"/>
      <c r="AGQ123" s="38"/>
      <c r="AGR123" s="38"/>
      <c r="AGS123" s="38"/>
      <c r="AGT123" s="38"/>
      <c r="AGU123" s="38"/>
      <c r="AGV123" s="38"/>
      <c r="AGW123" s="38"/>
      <c r="AGX123" s="38"/>
      <c r="AGY123" s="38"/>
      <c r="AGZ123" s="38"/>
      <c r="AHA123" s="38"/>
      <c r="AHB123" s="38"/>
      <c r="AHC123" s="38"/>
      <c r="AHD123" s="38"/>
      <c r="AHE123" s="38"/>
      <c r="AHF123" s="38"/>
      <c r="AHG123" s="38"/>
      <c r="AHH123" s="38"/>
      <c r="AHI123" s="38"/>
      <c r="AHJ123" s="38"/>
      <c r="AHK123" s="38"/>
      <c r="AHL123" s="38"/>
      <c r="AHM123" s="38"/>
      <c r="AHN123" s="38"/>
      <c r="AHO123" s="38"/>
      <c r="AHP123" s="38"/>
      <c r="AHQ123" s="38"/>
      <c r="AHR123" s="38"/>
      <c r="AHS123" s="38"/>
      <c r="AHT123" s="38"/>
      <c r="AHU123" s="38"/>
      <c r="AHV123" s="38"/>
      <c r="AHW123" s="38"/>
      <c r="AHX123" s="38"/>
      <c r="AHY123" s="38"/>
      <c r="AHZ123" s="38"/>
      <c r="AIA123" s="38"/>
      <c r="AIB123" s="38"/>
      <c r="AIC123" s="38"/>
      <c r="AID123" s="38"/>
      <c r="AIE123" s="38"/>
      <c r="AIF123" s="38"/>
      <c r="AIG123" s="38"/>
      <c r="AIH123" s="38"/>
      <c r="AII123" s="38"/>
      <c r="AIJ123" s="38"/>
      <c r="AIK123" s="38"/>
      <c r="AIL123" s="38"/>
      <c r="AIM123" s="38"/>
      <c r="AIN123" s="38"/>
      <c r="AIO123" s="38"/>
      <c r="AIP123" s="38"/>
      <c r="AIQ123" s="38"/>
      <c r="AIR123" s="38"/>
      <c r="AIS123" s="38"/>
      <c r="AIT123" s="38"/>
      <c r="AIU123" s="38"/>
      <c r="AIV123" s="38"/>
      <c r="AIW123" s="38"/>
      <c r="AIX123" s="38"/>
      <c r="AIY123" s="38"/>
      <c r="AIZ123" s="38"/>
      <c r="AJA123" s="38"/>
      <c r="AJB123" s="38"/>
      <c r="AJC123" s="38"/>
      <c r="AJD123" s="38"/>
      <c r="AJE123" s="38"/>
      <c r="AJF123" s="38"/>
      <c r="AJG123" s="38"/>
      <c r="AJH123" s="38"/>
      <c r="AJI123" s="38"/>
      <c r="AJJ123" s="38"/>
      <c r="AJK123" s="38"/>
      <c r="AJL123" s="38"/>
      <c r="AJM123" s="38"/>
      <c r="AJN123" s="38"/>
      <c r="AJO123" s="38"/>
      <c r="AJP123" s="38"/>
      <c r="AJQ123" s="38"/>
      <c r="AJR123" s="38"/>
      <c r="AJS123" s="38"/>
      <c r="AJT123" s="38"/>
      <c r="AJU123" s="38"/>
      <c r="AJV123" s="38"/>
      <c r="AJW123" s="38"/>
      <c r="AJX123" s="38"/>
      <c r="AJY123" s="38"/>
      <c r="AJZ123" s="38"/>
      <c r="AKA123" s="38"/>
      <c r="AKB123" s="38"/>
      <c r="AKC123" s="38"/>
      <c r="AKD123" s="38"/>
      <c r="AKE123" s="38"/>
      <c r="AKF123" s="38"/>
      <c r="AKG123" s="38"/>
      <c r="AKH123" s="38"/>
      <c r="AKI123" s="38"/>
      <c r="AKJ123" s="38"/>
      <c r="AKK123" s="38"/>
      <c r="AKL123" s="38"/>
      <c r="AKM123" s="38"/>
      <c r="AKN123" s="38"/>
      <c r="AKO123" s="38"/>
      <c r="AKP123" s="38"/>
      <c r="AKQ123" s="38"/>
      <c r="AKR123" s="38"/>
      <c r="AKS123" s="38"/>
      <c r="AKT123" s="38"/>
      <c r="AKU123" s="38"/>
      <c r="AKV123" s="38"/>
      <c r="AKW123" s="38"/>
      <c r="AKX123" s="38"/>
      <c r="AKY123" s="38"/>
      <c r="AKZ123" s="38"/>
      <c r="ALA123" s="38"/>
      <c r="ALB123" s="38"/>
      <c r="ALC123" s="38"/>
      <c r="ALD123" s="38"/>
      <c r="ALE123" s="38"/>
      <c r="ALF123" s="38"/>
      <c r="ALG123" s="38"/>
      <c r="ALH123" s="38"/>
      <c r="ALI123" s="38"/>
      <c r="ALJ123" s="38"/>
      <c r="ALK123" s="38"/>
      <c r="ALL123" s="38"/>
      <c r="ALM123" s="38"/>
      <c r="ALN123" s="38"/>
      <c r="ALO123" s="38"/>
      <c r="ALP123" s="38"/>
      <c r="ALQ123" s="38"/>
      <c r="ALR123" s="38"/>
      <c r="ALS123" s="38"/>
      <c r="ALT123" s="38"/>
      <c r="ALU123" s="38"/>
      <c r="ALV123" s="38"/>
      <c r="ALW123" s="38"/>
      <c r="ALX123" s="38"/>
      <c r="ALY123" s="38"/>
      <c r="ALZ123" s="38"/>
      <c r="AMA123" s="38"/>
      <c r="AMB123" s="38"/>
      <c r="AMC123" s="38"/>
      <c r="AMD123" s="38"/>
      <c r="AME123" s="38"/>
      <c r="AMF123" s="38"/>
      <c r="AMG123" s="38"/>
      <c r="AMH123" s="38"/>
      <c r="AMI123" s="38"/>
      <c r="AMJ123" s="38"/>
      <c r="AMK123" s="38"/>
      <c r="AML123" s="38"/>
      <c r="AMM123" s="38"/>
      <c r="AMN123" s="38"/>
      <c r="AMO123" s="38"/>
      <c r="AMP123" s="38"/>
      <c r="AMQ123" s="38"/>
      <c r="AMR123" s="38"/>
      <c r="AMS123" s="38"/>
      <c r="AMT123" s="38"/>
      <c r="AMU123" s="38"/>
      <c r="AMV123" s="38"/>
      <c r="AMW123" s="38"/>
      <c r="AMX123" s="38"/>
      <c r="AMY123" s="38"/>
      <c r="AMZ123" s="38"/>
      <c r="ANA123" s="38"/>
      <c r="ANB123" s="38"/>
      <c r="ANC123" s="38"/>
      <c r="AND123" s="38"/>
      <c r="ANE123" s="38"/>
      <c r="ANF123" s="38"/>
      <c r="ANG123" s="38"/>
      <c r="ANH123" s="38"/>
      <c r="ANI123" s="38"/>
      <c r="ANJ123" s="38"/>
      <c r="ANK123" s="38"/>
      <c r="ANL123" s="38"/>
      <c r="ANM123" s="38"/>
      <c r="ANN123" s="38"/>
      <c r="ANO123" s="38"/>
      <c r="ANP123" s="38"/>
      <c r="ANQ123" s="38"/>
      <c r="ANR123" s="38"/>
      <c r="ANS123" s="38"/>
      <c r="ANT123" s="38"/>
      <c r="ANU123" s="38"/>
      <c r="ANV123" s="38"/>
      <c r="ANW123" s="38"/>
      <c r="ANX123" s="38"/>
      <c r="ANY123" s="38"/>
      <c r="ANZ123" s="38"/>
      <c r="AOA123" s="38"/>
      <c r="AOB123" s="38"/>
      <c r="AOC123" s="38"/>
      <c r="AOD123" s="38"/>
      <c r="AOE123" s="38"/>
      <c r="AOF123" s="38"/>
      <c r="AOG123" s="38"/>
      <c r="AOH123" s="38"/>
      <c r="AOI123" s="38"/>
      <c r="AOJ123" s="38"/>
      <c r="AOK123" s="38"/>
      <c r="AOL123" s="38"/>
      <c r="AOM123" s="38"/>
      <c r="AON123" s="38"/>
      <c r="AOO123" s="38"/>
      <c r="AOP123" s="38"/>
      <c r="AOQ123" s="38"/>
      <c r="AOR123" s="38"/>
      <c r="AOS123" s="38"/>
      <c r="AOT123" s="38"/>
      <c r="AOU123" s="38"/>
      <c r="AOV123" s="38"/>
      <c r="AOW123" s="38"/>
      <c r="AOX123" s="38"/>
      <c r="AOY123" s="38"/>
      <c r="AOZ123" s="38"/>
      <c r="APA123" s="38"/>
      <c r="APB123" s="38"/>
      <c r="APC123" s="38"/>
      <c r="APD123" s="38"/>
      <c r="APE123" s="38"/>
      <c r="APF123" s="38"/>
      <c r="APG123" s="38"/>
      <c r="APH123" s="38"/>
      <c r="API123" s="38"/>
      <c r="APJ123" s="38"/>
      <c r="APK123" s="38"/>
      <c r="APL123" s="38"/>
      <c r="APM123" s="38"/>
      <c r="APN123" s="38"/>
      <c r="APO123" s="38"/>
      <c r="APP123" s="38"/>
      <c r="APQ123" s="38"/>
      <c r="APR123" s="38"/>
      <c r="APS123" s="38"/>
      <c r="APT123" s="38"/>
      <c r="APU123" s="38"/>
      <c r="APV123" s="38"/>
      <c r="APW123" s="38"/>
      <c r="APX123" s="38"/>
      <c r="APY123" s="38"/>
      <c r="APZ123" s="38"/>
      <c r="AQA123" s="38"/>
      <c r="AQB123" s="38"/>
      <c r="AQC123" s="38"/>
      <c r="AQD123" s="38"/>
      <c r="AQE123" s="38"/>
      <c r="AQF123" s="38"/>
      <c r="AQG123" s="38"/>
      <c r="AQH123" s="38"/>
      <c r="AQI123" s="38"/>
      <c r="AQJ123" s="38"/>
      <c r="AQK123" s="38"/>
      <c r="AQL123" s="38"/>
      <c r="AQM123" s="38"/>
      <c r="AQN123" s="38"/>
      <c r="AQO123" s="38"/>
      <c r="AQP123" s="38"/>
      <c r="AQQ123" s="38"/>
      <c r="AQR123" s="38"/>
      <c r="AQS123" s="38"/>
      <c r="AQT123" s="38"/>
      <c r="AQU123" s="38"/>
      <c r="AQV123" s="38"/>
      <c r="AQW123" s="38"/>
      <c r="AQX123" s="38"/>
      <c r="AQY123" s="38"/>
      <c r="AQZ123" s="38"/>
      <c r="ARA123" s="38"/>
      <c r="ARB123" s="38"/>
      <c r="ARC123" s="38"/>
      <c r="ARD123" s="38"/>
      <c r="ARE123" s="38"/>
      <c r="ARF123" s="38"/>
      <c r="ARG123" s="38"/>
      <c r="ARH123" s="38"/>
      <c r="ARI123" s="38"/>
      <c r="ARJ123" s="38"/>
      <c r="ARK123" s="38"/>
      <c r="ARL123" s="38"/>
      <c r="ARM123" s="38"/>
      <c r="ARN123" s="38"/>
      <c r="ARO123" s="38"/>
      <c r="ARP123" s="38"/>
      <c r="ARQ123" s="38"/>
      <c r="ARR123" s="38"/>
      <c r="ARS123" s="38"/>
      <c r="ART123" s="38"/>
      <c r="ARU123" s="38"/>
      <c r="ARV123" s="38"/>
      <c r="ARW123" s="38"/>
      <c r="ARX123" s="38"/>
      <c r="ARY123" s="38"/>
      <c r="ARZ123" s="38"/>
      <c r="ASA123" s="38"/>
      <c r="ASB123" s="38"/>
      <c r="ASC123" s="38"/>
      <c r="ASD123" s="38"/>
      <c r="ASE123" s="38"/>
      <c r="ASF123" s="38"/>
      <c r="ASG123" s="38"/>
      <c r="ASH123" s="38"/>
      <c r="ASI123" s="38"/>
      <c r="ASJ123" s="38"/>
      <c r="ASK123" s="38"/>
      <c r="ASL123" s="38"/>
      <c r="ASM123" s="38"/>
      <c r="ASN123" s="38"/>
      <c r="ASO123" s="38"/>
      <c r="ASP123" s="38"/>
      <c r="ASQ123" s="38"/>
      <c r="ASR123" s="38"/>
      <c r="ASS123" s="38"/>
      <c r="AST123" s="38"/>
      <c r="ASU123" s="38"/>
      <c r="ASV123" s="38"/>
      <c r="ASW123" s="38"/>
      <c r="ASX123" s="38"/>
      <c r="ASY123" s="38"/>
      <c r="ASZ123" s="38"/>
      <c r="ATA123" s="38"/>
      <c r="ATB123" s="38"/>
      <c r="ATC123" s="38"/>
      <c r="ATD123" s="38"/>
      <c r="ATE123" s="38"/>
      <c r="ATF123" s="38"/>
      <c r="ATG123" s="38"/>
      <c r="ATH123" s="38"/>
      <c r="ATI123" s="38"/>
      <c r="ATJ123" s="38"/>
      <c r="ATK123" s="38"/>
      <c r="ATL123" s="38"/>
      <c r="ATM123" s="38"/>
      <c r="ATN123" s="38"/>
      <c r="ATO123" s="38"/>
      <c r="ATP123" s="38"/>
      <c r="ATQ123" s="38"/>
      <c r="ATR123" s="38"/>
      <c r="ATS123" s="38"/>
      <c r="ATT123" s="38"/>
      <c r="ATU123" s="38"/>
      <c r="ATV123" s="38"/>
      <c r="ATW123" s="38"/>
      <c r="ATX123" s="38"/>
      <c r="ATY123" s="38"/>
      <c r="ATZ123" s="38"/>
      <c r="AUA123" s="38"/>
      <c r="AUB123" s="38"/>
      <c r="AUC123" s="38"/>
      <c r="AUD123" s="38"/>
      <c r="AUE123" s="38"/>
      <c r="AUF123" s="38"/>
      <c r="AUG123" s="38"/>
      <c r="AUH123" s="38"/>
      <c r="AUI123" s="38"/>
      <c r="AUJ123" s="38"/>
      <c r="AUK123" s="38"/>
      <c r="AUL123" s="38"/>
      <c r="AUM123" s="38"/>
      <c r="AUN123" s="38"/>
      <c r="AUO123" s="38"/>
      <c r="AUP123" s="38"/>
      <c r="AUQ123" s="38"/>
      <c r="AUR123" s="38"/>
      <c r="AUS123" s="38"/>
      <c r="AUT123" s="38"/>
      <c r="AUU123" s="38"/>
      <c r="AUV123" s="38"/>
      <c r="AUW123" s="38"/>
      <c r="AUX123" s="38"/>
      <c r="AUY123" s="38"/>
      <c r="AUZ123" s="38"/>
      <c r="AVA123" s="38"/>
      <c r="AVB123" s="38"/>
      <c r="AVC123" s="38"/>
      <c r="AVD123" s="38"/>
      <c r="AVE123" s="38"/>
      <c r="AVF123" s="38"/>
      <c r="AVG123" s="38"/>
      <c r="AVH123" s="38"/>
      <c r="AVI123" s="38"/>
      <c r="AVJ123" s="38"/>
      <c r="AVK123" s="38"/>
      <c r="AVL123" s="38"/>
      <c r="AVM123" s="38"/>
      <c r="AVN123" s="38"/>
      <c r="AVO123" s="38"/>
      <c r="AVP123" s="38"/>
      <c r="AVQ123" s="38"/>
      <c r="AVR123" s="38"/>
      <c r="AVS123" s="38"/>
      <c r="AVT123" s="38"/>
      <c r="AVU123" s="38"/>
      <c r="AVV123" s="38"/>
      <c r="AVW123" s="38"/>
      <c r="AVX123" s="38"/>
      <c r="AVY123" s="38"/>
      <c r="AVZ123" s="38"/>
      <c r="AWA123" s="38"/>
      <c r="AWB123" s="38"/>
      <c r="AWC123" s="38"/>
      <c r="AWD123" s="38"/>
      <c r="AWE123" s="38"/>
      <c r="AWF123" s="38"/>
      <c r="AWG123" s="38"/>
      <c r="AWH123" s="38"/>
      <c r="AWI123" s="38"/>
      <c r="AWJ123" s="38"/>
      <c r="AWK123" s="38"/>
      <c r="AWL123" s="38"/>
      <c r="AWM123" s="38"/>
      <c r="AWN123" s="38"/>
      <c r="AWO123" s="38"/>
      <c r="AWP123" s="38"/>
      <c r="AWQ123" s="38"/>
      <c r="AWR123" s="38"/>
      <c r="AWS123" s="38"/>
      <c r="AWT123" s="38"/>
      <c r="AWU123" s="38"/>
      <c r="AWV123" s="38"/>
      <c r="AWW123" s="38"/>
      <c r="AWX123" s="38"/>
      <c r="AWY123" s="38"/>
      <c r="AWZ123" s="38"/>
      <c r="AXA123" s="38"/>
      <c r="AXB123" s="38"/>
      <c r="AXC123" s="38"/>
      <c r="AXD123" s="38"/>
      <c r="AXE123" s="38"/>
      <c r="AXF123" s="38"/>
      <c r="AXG123" s="38"/>
      <c r="AXH123" s="38"/>
      <c r="AXI123" s="38"/>
      <c r="AXJ123" s="38"/>
      <c r="AXK123" s="38"/>
      <c r="AXL123" s="38"/>
      <c r="AXM123" s="38"/>
      <c r="AXN123" s="38"/>
      <c r="AXO123" s="38"/>
      <c r="AXP123" s="38"/>
      <c r="AXQ123" s="38"/>
      <c r="AXR123" s="38"/>
      <c r="AXS123" s="38"/>
      <c r="AXT123" s="38"/>
      <c r="AXU123" s="38"/>
      <c r="AXV123" s="38"/>
      <c r="AXW123" s="38"/>
      <c r="AXX123" s="38"/>
      <c r="AXY123" s="38"/>
      <c r="AXZ123" s="38"/>
      <c r="AYA123" s="38"/>
      <c r="AYB123" s="38"/>
      <c r="AYC123" s="38"/>
      <c r="AYD123" s="38"/>
      <c r="AYE123" s="38"/>
      <c r="AYF123" s="38"/>
      <c r="AYG123" s="38"/>
      <c r="AYH123" s="38"/>
      <c r="AYI123" s="38"/>
      <c r="AYJ123" s="38"/>
      <c r="AYK123" s="38"/>
      <c r="AYL123" s="38"/>
      <c r="AYM123" s="38"/>
      <c r="AYN123" s="38"/>
      <c r="AYO123" s="38"/>
      <c r="AYP123" s="38"/>
      <c r="AYQ123" s="38"/>
      <c r="AYR123" s="38"/>
      <c r="AYS123" s="38"/>
      <c r="AYT123" s="38"/>
      <c r="AYU123" s="38"/>
      <c r="AYV123" s="38"/>
      <c r="AYW123" s="38"/>
      <c r="AYX123" s="38"/>
      <c r="AYY123" s="38"/>
      <c r="AYZ123" s="38"/>
      <c r="AZA123" s="38"/>
      <c r="AZB123" s="38"/>
      <c r="AZC123" s="38"/>
      <c r="AZD123" s="38"/>
      <c r="AZE123" s="38"/>
      <c r="AZF123" s="38"/>
      <c r="AZG123" s="38"/>
      <c r="AZH123" s="38"/>
      <c r="AZI123" s="38"/>
      <c r="AZJ123" s="38"/>
      <c r="AZK123" s="38"/>
      <c r="AZL123" s="38"/>
      <c r="AZM123" s="38"/>
      <c r="AZN123" s="38"/>
      <c r="AZO123" s="38"/>
      <c r="AZP123" s="38"/>
      <c r="AZQ123" s="38"/>
      <c r="AZR123" s="38"/>
      <c r="AZS123" s="38"/>
      <c r="AZT123" s="38"/>
      <c r="AZU123" s="38"/>
      <c r="AZV123" s="38"/>
      <c r="AZW123" s="38"/>
      <c r="AZX123" s="38"/>
      <c r="AZY123" s="38"/>
      <c r="AZZ123" s="38"/>
      <c r="BAA123" s="38"/>
      <c r="BAB123" s="38"/>
      <c r="BAC123" s="38"/>
      <c r="BAD123" s="38"/>
      <c r="BAE123" s="38"/>
      <c r="BAF123" s="38"/>
      <c r="BAG123" s="38"/>
      <c r="BAH123" s="38"/>
      <c r="BAI123" s="38"/>
      <c r="BAJ123" s="38"/>
      <c r="BAK123" s="38"/>
      <c r="BAL123" s="38"/>
      <c r="BAM123" s="38"/>
      <c r="BAN123" s="38"/>
      <c r="BAO123" s="38"/>
      <c r="BAP123" s="38"/>
      <c r="BAQ123" s="38"/>
      <c r="BAR123" s="38"/>
      <c r="BAS123" s="38"/>
      <c r="BAT123" s="38"/>
      <c r="BAU123" s="38"/>
      <c r="BAV123" s="38"/>
      <c r="BAW123" s="38"/>
      <c r="BAX123" s="38"/>
      <c r="BAY123" s="38"/>
      <c r="BAZ123" s="38"/>
      <c r="BBA123" s="38"/>
      <c r="BBB123" s="38"/>
      <c r="BBC123" s="38"/>
      <c r="BBD123" s="38"/>
      <c r="BBE123" s="38"/>
      <c r="BBF123" s="38"/>
      <c r="BBG123" s="38"/>
      <c r="BBH123" s="38"/>
      <c r="BBI123" s="38"/>
      <c r="BBJ123" s="38"/>
      <c r="BBK123" s="38"/>
      <c r="BBL123" s="38"/>
      <c r="BBM123" s="38"/>
      <c r="BBN123" s="38"/>
      <c r="BBO123" s="38"/>
      <c r="BBP123" s="38"/>
      <c r="BBQ123" s="38"/>
      <c r="BBR123" s="38"/>
      <c r="BBS123" s="38"/>
      <c r="BBT123" s="38"/>
      <c r="BBU123" s="38"/>
      <c r="BBV123" s="38"/>
      <c r="BBW123" s="38"/>
      <c r="BBX123" s="38"/>
      <c r="BBY123" s="38"/>
      <c r="BBZ123" s="38"/>
      <c r="BCA123" s="38"/>
      <c r="BCB123" s="38"/>
      <c r="BCC123" s="38"/>
      <c r="BCD123" s="38"/>
      <c r="BCE123" s="38"/>
      <c r="BCF123" s="38"/>
      <c r="BCG123" s="38"/>
      <c r="BCH123" s="38"/>
      <c r="BCI123" s="38"/>
      <c r="BCJ123" s="38"/>
      <c r="BCK123" s="38"/>
      <c r="BCL123" s="38"/>
      <c r="BCM123" s="38"/>
      <c r="BCN123" s="38"/>
      <c r="BCO123" s="38"/>
      <c r="BCP123" s="38"/>
      <c r="BCQ123" s="38"/>
      <c r="BCR123" s="38"/>
      <c r="BCS123" s="38"/>
      <c r="BCT123" s="38"/>
      <c r="BCU123" s="38"/>
      <c r="BCV123" s="38"/>
      <c r="BCW123" s="38"/>
      <c r="BCX123" s="38"/>
      <c r="BCY123" s="38"/>
      <c r="BCZ123" s="38"/>
      <c r="BDA123" s="38"/>
      <c r="BDB123" s="38"/>
      <c r="BDC123" s="38"/>
      <c r="BDD123" s="38"/>
      <c r="BDE123" s="38"/>
      <c r="BDF123" s="38"/>
      <c r="BDG123" s="38"/>
      <c r="BDH123" s="38"/>
      <c r="BDI123" s="38"/>
      <c r="BDJ123" s="38"/>
      <c r="BDK123" s="38"/>
      <c r="BDL123" s="38"/>
      <c r="BDM123" s="38"/>
      <c r="BDN123" s="38"/>
      <c r="BDO123" s="38"/>
      <c r="BDP123" s="38"/>
      <c r="BDQ123" s="38"/>
      <c r="BDR123" s="38"/>
      <c r="BDS123" s="38"/>
      <c r="BDT123" s="38"/>
      <c r="BDU123" s="38"/>
      <c r="BDV123" s="38"/>
      <c r="BDW123" s="38"/>
      <c r="BDX123" s="38"/>
      <c r="BDY123" s="38"/>
      <c r="BDZ123" s="38"/>
      <c r="BEA123" s="38"/>
      <c r="BEB123" s="38"/>
      <c r="BEC123" s="38"/>
      <c r="BED123" s="38"/>
      <c r="BEE123" s="38"/>
      <c r="BEF123" s="38"/>
      <c r="BEG123" s="38"/>
      <c r="BEH123" s="38"/>
      <c r="BEI123" s="38"/>
      <c r="BEJ123" s="38"/>
      <c r="BEK123" s="38"/>
      <c r="BEL123" s="38"/>
      <c r="BEM123" s="38"/>
      <c r="BEN123" s="38"/>
      <c r="BEO123" s="38"/>
      <c r="BEP123" s="38"/>
      <c r="BEQ123" s="38"/>
      <c r="BER123" s="38"/>
      <c r="BES123" s="38"/>
      <c r="BET123" s="38"/>
      <c r="BEU123" s="38"/>
      <c r="BEV123" s="38"/>
      <c r="BEW123" s="38"/>
      <c r="BEX123" s="38"/>
      <c r="BEY123" s="38"/>
      <c r="BEZ123" s="38"/>
      <c r="BFA123" s="38"/>
      <c r="BFB123" s="38"/>
      <c r="BFC123" s="38"/>
      <c r="BFD123" s="38"/>
      <c r="BFE123" s="38"/>
      <c r="BFF123" s="38"/>
      <c r="BFG123" s="38"/>
      <c r="BFH123" s="38"/>
      <c r="BFI123" s="38"/>
      <c r="BFJ123" s="38"/>
      <c r="BFK123" s="38"/>
      <c r="BFL123" s="38"/>
      <c r="BFM123" s="38"/>
      <c r="BFN123" s="38"/>
      <c r="BFO123" s="38"/>
      <c r="BFP123" s="38"/>
      <c r="BFQ123" s="38"/>
      <c r="BFR123" s="38"/>
      <c r="BFS123" s="38"/>
      <c r="BFT123" s="38"/>
      <c r="BFU123" s="38"/>
      <c r="BFV123" s="38"/>
      <c r="BFW123" s="38"/>
      <c r="BFX123" s="38"/>
      <c r="BFY123" s="38"/>
      <c r="BFZ123" s="38"/>
      <c r="BGA123" s="38"/>
      <c r="BGB123" s="38"/>
      <c r="BGC123" s="38"/>
      <c r="BGD123" s="38"/>
      <c r="BGE123" s="38"/>
      <c r="BGF123" s="38"/>
      <c r="BGG123" s="38"/>
      <c r="BGH123" s="38"/>
      <c r="BGI123" s="38"/>
      <c r="BGJ123" s="38"/>
      <c r="BGK123" s="38"/>
      <c r="BGL123" s="38"/>
      <c r="BGM123" s="38"/>
      <c r="BGN123" s="38"/>
      <c r="BGO123" s="38"/>
      <c r="BGP123" s="38"/>
      <c r="BGQ123" s="38"/>
      <c r="BGR123" s="38"/>
      <c r="BGS123" s="38"/>
      <c r="BGT123" s="38"/>
      <c r="BGU123" s="38"/>
      <c r="BGV123" s="38"/>
      <c r="BGW123" s="38"/>
      <c r="BGX123" s="38"/>
      <c r="BGY123" s="38"/>
      <c r="BGZ123" s="38"/>
      <c r="BHA123" s="38"/>
      <c r="BHB123" s="38"/>
      <c r="BHC123" s="38"/>
      <c r="BHD123" s="38"/>
      <c r="BHE123" s="38"/>
      <c r="BHF123" s="38"/>
      <c r="BHG123" s="38"/>
      <c r="BHH123" s="38"/>
      <c r="BHI123" s="38"/>
      <c r="BHJ123" s="38"/>
      <c r="BHK123" s="38"/>
      <c r="BHL123" s="38"/>
      <c r="BHM123" s="38"/>
      <c r="BHN123" s="38"/>
      <c r="BHO123" s="38"/>
      <c r="BHP123" s="38"/>
      <c r="BHQ123" s="38"/>
      <c r="BHR123" s="38"/>
      <c r="BHS123" s="38"/>
      <c r="BHT123" s="38"/>
      <c r="BHU123" s="38"/>
      <c r="BHV123" s="38"/>
      <c r="BHW123" s="38"/>
      <c r="BHX123" s="38"/>
      <c r="BHY123" s="38"/>
      <c r="BHZ123" s="38"/>
      <c r="BIA123" s="38"/>
      <c r="BIB123" s="38"/>
      <c r="BIC123" s="38"/>
      <c r="BID123" s="38"/>
      <c r="BIE123" s="38"/>
      <c r="BIF123" s="38"/>
      <c r="BIG123" s="38"/>
      <c r="BIH123" s="38"/>
      <c r="BII123" s="38"/>
      <c r="BIJ123" s="38"/>
      <c r="BIK123" s="38"/>
      <c r="BIL123" s="38"/>
      <c r="BIM123" s="38"/>
      <c r="BIN123" s="38"/>
      <c r="BIO123" s="38"/>
      <c r="BIP123" s="38"/>
      <c r="BIQ123" s="38"/>
      <c r="BIR123" s="38"/>
      <c r="BIS123" s="38"/>
      <c r="BIT123" s="38"/>
      <c r="BIU123" s="38"/>
      <c r="BIV123" s="38"/>
      <c r="BIW123" s="38"/>
      <c r="BIX123" s="38"/>
      <c r="BIY123" s="38"/>
      <c r="BIZ123" s="38"/>
      <c r="BJA123" s="38"/>
      <c r="BJB123" s="38"/>
      <c r="BJC123" s="38"/>
      <c r="BJD123" s="38"/>
      <c r="BJE123" s="38"/>
      <c r="BJF123" s="38"/>
      <c r="BJG123" s="38"/>
      <c r="BJH123" s="38"/>
      <c r="BJI123" s="38"/>
      <c r="BJJ123" s="38"/>
      <c r="BJK123" s="38"/>
      <c r="BJL123" s="38"/>
      <c r="BJM123" s="38"/>
      <c r="BJN123" s="38"/>
      <c r="BJO123" s="38"/>
      <c r="BJP123" s="38"/>
      <c r="BJQ123" s="38"/>
      <c r="BJR123" s="38"/>
      <c r="BJS123" s="38"/>
      <c r="BJT123" s="38"/>
      <c r="BJU123" s="38"/>
      <c r="BJV123" s="38"/>
      <c r="BJW123" s="38"/>
      <c r="BJX123" s="38"/>
      <c r="BJY123" s="38"/>
      <c r="BJZ123" s="38"/>
      <c r="BKA123" s="38"/>
      <c r="BKB123" s="38"/>
      <c r="BKC123" s="38"/>
      <c r="BKD123" s="38"/>
      <c r="BKE123" s="38"/>
      <c r="BKF123" s="38"/>
      <c r="BKG123" s="38"/>
      <c r="BKH123" s="38"/>
      <c r="BKI123" s="38"/>
      <c r="BKJ123" s="38"/>
      <c r="BKK123" s="38"/>
      <c r="BKL123" s="38"/>
      <c r="BKM123" s="38"/>
      <c r="BKN123" s="38"/>
      <c r="BKO123" s="38"/>
      <c r="BKP123" s="38"/>
      <c r="BKQ123" s="38"/>
      <c r="BKR123" s="38"/>
      <c r="BKS123" s="38"/>
      <c r="BKT123" s="38"/>
      <c r="BKU123" s="38"/>
      <c r="BKV123" s="38"/>
      <c r="BKW123" s="38"/>
      <c r="BKX123" s="38"/>
      <c r="BKY123" s="38"/>
      <c r="BKZ123" s="38"/>
      <c r="BLA123" s="38"/>
      <c r="BLB123" s="38"/>
      <c r="BLC123" s="38"/>
      <c r="BLD123" s="38"/>
      <c r="BLE123" s="38"/>
      <c r="BLF123" s="38"/>
      <c r="BLG123" s="38"/>
      <c r="BLH123" s="38"/>
      <c r="BLI123" s="38"/>
      <c r="BLJ123" s="38"/>
      <c r="BLK123" s="38"/>
      <c r="BLL123" s="38"/>
      <c r="BLM123" s="38"/>
      <c r="BLN123" s="38"/>
      <c r="BLO123" s="38"/>
      <c r="BLP123" s="38"/>
      <c r="BLQ123" s="38"/>
      <c r="BLR123" s="38"/>
      <c r="BLS123" s="38"/>
      <c r="BLT123" s="38"/>
      <c r="BLU123" s="38"/>
      <c r="BLV123" s="38"/>
      <c r="BLW123" s="38"/>
      <c r="BLX123" s="38"/>
      <c r="BLY123" s="38"/>
      <c r="BLZ123" s="38"/>
      <c r="BMA123" s="38"/>
      <c r="BMB123" s="38"/>
      <c r="BMC123" s="38"/>
      <c r="BMD123" s="38"/>
      <c r="BME123" s="38"/>
      <c r="BMF123" s="38"/>
      <c r="BMG123" s="38"/>
      <c r="BMH123" s="38"/>
      <c r="BMI123" s="38"/>
      <c r="BMJ123" s="38"/>
      <c r="BMK123" s="38"/>
      <c r="BML123" s="38"/>
      <c r="BMM123" s="38"/>
      <c r="BMN123" s="38"/>
      <c r="BMO123" s="38"/>
      <c r="BMP123" s="38"/>
      <c r="BMQ123" s="38"/>
      <c r="BMR123" s="38"/>
      <c r="BMS123" s="38"/>
      <c r="BMT123" s="38"/>
      <c r="BMU123" s="38"/>
      <c r="BMV123" s="38"/>
      <c r="BMW123" s="38"/>
      <c r="BMX123" s="38"/>
      <c r="BMY123" s="38"/>
      <c r="BMZ123" s="38"/>
      <c r="BNA123" s="38"/>
      <c r="BNB123" s="38"/>
      <c r="BNC123" s="38"/>
      <c r="BND123" s="38"/>
      <c r="BNE123" s="38"/>
      <c r="BNF123" s="38"/>
      <c r="BNG123" s="38"/>
      <c r="BNH123" s="38"/>
      <c r="BNI123" s="38"/>
      <c r="BNJ123" s="38"/>
      <c r="BNK123" s="38"/>
      <c r="BNL123" s="38"/>
      <c r="BNM123" s="38"/>
      <c r="BNN123" s="38"/>
      <c r="BNO123" s="38"/>
      <c r="BNP123" s="38"/>
      <c r="BNQ123" s="38"/>
      <c r="BNR123" s="38"/>
      <c r="BNS123" s="38"/>
      <c r="BNT123" s="38"/>
      <c r="BNU123" s="38"/>
      <c r="BNV123" s="38"/>
      <c r="BNW123" s="38"/>
      <c r="BNX123" s="38"/>
      <c r="BNY123" s="38"/>
      <c r="BNZ123" s="38"/>
      <c r="BOA123" s="38"/>
      <c r="BOB123" s="38"/>
      <c r="BOC123" s="38"/>
      <c r="BOD123" s="38"/>
      <c r="BOE123" s="38"/>
      <c r="BOF123" s="38"/>
      <c r="BOG123" s="38"/>
      <c r="BOH123" s="38"/>
      <c r="BOI123" s="38"/>
      <c r="BOJ123" s="38"/>
      <c r="BOK123" s="38"/>
      <c r="BOL123" s="38"/>
      <c r="BOM123" s="38"/>
      <c r="BON123" s="38"/>
      <c r="BOO123" s="38"/>
      <c r="BOP123" s="38"/>
      <c r="BOQ123" s="38"/>
      <c r="BOR123" s="38"/>
      <c r="BOS123" s="38"/>
      <c r="BOT123" s="38"/>
      <c r="BOU123" s="38"/>
      <c r="BOV123" s="38"/>
      <c r="BOW123" s="38"/>
      <c r="BOX123" s="38"/>
      <c r="BOY123" s="38"/>
      <c r="BOZ123" s="38"/>
      <c r="BPA123" s="38"/>
      <c r="BPB123" s="38"/>
      <c r="BPC123" s="38"/>
      <c r="BPD123" s="38"/>
      <c r="BPE123" s="38"/>
      <c r="BPF123" s="38"/>
      <c r="BPG123" s="38"/>
      <c r="BPH123" s="38"/>
      <c r="BPI123" s="38"/>
      <c r="BPJ123" s="38"/>
      <c r="BPK123" s="38"/>
      <c r="BPL123" s="38"/>
      <c r="BPM123" s="38"/>
      <c r="BPN123" s="38"/>
      <c r="BPO123" s="38"/>
      <c r="BPP123" s="38"/>
      <c r="BPQ123" s="38"/>
      <c r="BPR123" s="38"/>
      <c r="BPS123" s="38"/>
      <c r="BPT123" s="38"/>
      <c r="BPU123" s="38"/>
      <c r="BPV123" s="38"/>
      <c r="BPW123" s="38"/>
      <c r="BPX123" s="38"/>
      <c r="BPY123" s="38"/>
      <c r="BPZ123" s="38"/>
      <c r="BQA123" s="38"/>
      <c r="BQB123" s="38"/>
      <c r="BQC123" s="38"/>
      <c r="BQD123" s="38"/>
      <c r="BQE123" s="38"/>
      <c r="BQF123" s="38"/>
      <c r="BQG123" s="38"/>
      <c r="BQH123" s="38"/>
      <c r="BQI123" s="38"/>
      <c r="BQJ123" s="38"/>
      <c r="BQK123" s="38"/>
      <c r="BQL123" s="38"/>
      <c r="BQM123" s="38"/>
      <c r="BQN123" s="38"/>
      <c r="BQO123" s="38"/>
      <c r="BQP123" s="38"/>
      <c r="BQQ123" s="38"/>
      <c r="BQR123" s="38"/>
      <c r="BQS123" s="38"/>
      <c r="BQT123" s="38"/>
      <c r="BQU123" s="38"/>
      <c r="BQV123" s="38"/>
      <c r="BQW123" s="38"/>
      <c r="BQX123" s="38"/>
      <c r="BQY123" s="38"/>
      <c r="BQZ123" s="38"/>
      <c r="BRA123" s="38"/>
      <c r="BRB123" s="38"/>
      <c r="BRC123" s="38"/>
      <c r="BRD123" s="38"/>
      <c r="BRE123" s="38"/>
      <c r="BRF123" s="38"/>
      <c r="BRG123" s="38"/>
      <c r="BRH123" s="38"/>
      <c r="BRI123" s="38"/>
      <c r="BRJ123" s="38"/>
      <c r="BRK123" s="38"/>
      <c r="BRL123" s="38"/>
      <c r="BRM123" s="38"/>
      <c r="BRN123" s="38"/>
      <c r="BRO123" s="38"/>
      <c r="BRP123" s="38"/>
      <c r="BRQ123" s="38"/>
      <c r="BRR123" s="38"/>
      <c r="BRS123" s="38"/>
      <c r="BRT123" s="38"/>
      <c r="BRU123" s="38"/>
      <c r="BRV123" s="38"/>
      <c r="BRW123" s="38"/>
      <c r="BRX123" s="38"/>
      <c r="BRY123" s="38"/>
      <c r="BRZ123" s="38"/>
      <c r="BSA123" s="38"/>
      <c r="BSB123" s="38"/>
      <c r="BSC123" s="38"/>
      <c r="BSD123" s="38"/>
      <c r="BSE123" s="38"/>
      <c r="BSF123" s="38"/>
      <c r="BSG123" s="38"/>
      <c r="BSH123" s="38"/>
      <c r="BSI123" s="38"/>
      <c r="BSJ123" s="38"/>
      <c r="BSK123" s="38"/>
      <c r="BSL123" s="38"/>
      <c r="BSM123" s="38"/>
      <c r="BSN123" s="38"/>
      <c r="BSO123" s="38"/>
      <c r="BSP123" s="38"/>
      <c r="BSQ123" s="38"/>
      <c r="BSR123" s="38"/>
      <c r="BSS123" s="38"/>
      <c r="BST123" s="38"/>
      <c r="BSU123" s="38"/>
      <c r="BSV123" s="38"/>
      <c r="BSW123" s="38"/>
      <c r="BSX123" s="38"/>
      <c r="BSY123" s="38"/>
      <c r="BSZ123" s="38"/>
      <c r="BTA123" s="38"/>
      <c r="BTB123" s="38"/>
      <c r="BTC123" s="38"/>
      <c r="BTD123" s="38"/>
      <c r="BTE123" s="38"/>
      <c r="BTF123" s="38"/>
      <c r="BTG123" s="38"/>
      <c r="BTH123" s="38"/>
      <c r="BTI123" s="38"/>
      <c r="BTJ123" s="38"/>
      <c r="BTK123" s="38"/>
      <c r="BTL123" s="38"/>
      <c r="BTM123" s="38"/>
      <c r="BTN123" s="38"/>
      <c r="BTO123" s="38"/>
      <c r="BTP123" s="38"/>
      <c r="BTQ123" s="38"/>
      <c r="BTR123" s="38"/>
      <c r="BTS123" s="38"/>
      <c r="BTT123" s="38"/>
      <c r="BTU123" s="38"/>
      <c r="BTV123" s="38"/>
      <c r="BTW123" s="38"/>
      <c r="BTX123" s="38"/>
      <c r="BTY123" s="38"/>
      <c r="BTZ123" s="38"/>
      <c r="BUA123" s="38"/>
      <c r="BUB123" s="38"/>
      <c r="BUC123" s="38"/>
      <c r="BUD123" s="38"/>
      <c r="BUE123" s="38"/>
      <c r="BUF123" s="38"/>
      <c r="BUG123" s="38"/>
      <c r="BUH123" s="38"/>
      <c r="BUI123" s="38"/>
      <c r="BUJ123" s="38"/>
      <c r="BUK123" s="38"/>
      <c r="BUL123" s="38"/>
      <c r="BUM123" s="38"/>
      <c r="BUN123" s="38"/>
      <c r="BUO123" s="38"/>
      <c r="BUP123" s="38"/>
      <c r="BUQ123" s="38"/>
      <c r="BUR123" s="38"/>
      <c r="BUS123" s="38"/>
      <c r="BUT123" s="38"/>
      <c r="BUU123" s="38"/>
      <c r="BUV123" s="38"/>
      <c r="BUW123" s="38"/>
      <c r="BUX123" s="38"/>
      <c r="BUY123" s="38"/>
      <c r="BUZ123" s="38"/>
      <c r="BVA123" s="38"/>
      <c r="BVB123" s="38"/>
      <c r="BVC123" s="38"/>
      <c r="BVD123" s="38"/>
      <c r="BVE123" s="38"/>
      <c r="BVF123" s="38"/>
      <c r="BVG123" s="38"/>
      <c r="BVH123" s="38"/>
      <c r="BVI123" s="38"/>
      <c r="BVJ123" s="38"/>
      <c r="BVK123" s="38"/>
      <c r="BVL123" s="38"/>
      <c r="BVM123" s="38"/>
      <c r="BVN123" s="38"/>
      <c r="BVO123" s="38"/>
      <c r="BVP123" s="38"/>
      <c r="BVQ123" s="38"/>
      <c r="BVR123" s="38"/>
      <c r="BVS123" s="38"/>
      <c r="BVT123" s="38"/>
      <c r="BVU123" s="38"/>
      <c r="BVV123" s="38"/>
      <c r="BVW123" s="38"/>
      <c r="BVX123" s="38"/>
      <c r="BVY123" s="38"/>
      <c r="BVZ123" s="38"/>
      <c r="BWA123" s="38"/>
      <c r="BWB123" s="38"/>
      <c r="BWC123" s="38"/>
      <c r="BWD123" s="38"/>
      <c r="BWE123" s="38"/>
      <c r="BWF123" s="38"/>
      <c r="BWG123" s="38"/>
      <c r="BWH123" s="38"/>
      <c r="BWI123" s="38"/>
      <c r="BWJ123" s="38"/>
      <c r="BWK123" s="38"/>
      <c r="BWL123" s="38"/>
      <c r="BWM123" s="38"/>
      <c r="BWN123" s="38"/>
      <c r="BWO123" s="38"/>
      <c r="BWP123" s="38"/>
      <c r="BWQ123" s="38"/>
      <c r="BWR123" s="38"/>
      <c r="BWS123" s="38"/>
      <c r="BWT123" s="38"/>
      <c r="BWU123" s="38"/>
      <c r="BWV123" s="38"/>
      <c r="BWW123" s="38"/>
      <c r="BWX123" s="38"/>
      <c r="BWY123" s="38"/>
      <c r="BWZ123" s="38"/>
      <c r="BXA123" s="38"/>
      <c r="BXB123" s="38"/>
      <c r="BXC123" s="38"/>
      <c r="BXD123" s="38"/>
      <c r="BXE123" s="38"/>
      <c r="BXF123" s="38"/>
      <c r="BXG123" s="38"/>
      <c r="BXH123" s="38"/>
      <c r="BXI123" s="38"/>
      <c r="BXJ123" s="38"/>
      <c r="BXK123" s="38"/>
      <c r="BXL123" s="38"/>
      <c r="BXM123" s="38"/>
      <c r="BXN123" s="38"/>
      <c r="BXO123" s="38"/>
      <c r="BXP123" s="38"/>
      <c r="BXQ123" s="38"/>
      <c r="BXR123" s="38"/>
      <c r="BXS123" s="38"/>
      <c r="BXT123" s="38"/>
      <c r="BXU123" s="38"/>
      <c r="BXV123" s="38"/>
      <c r="BXW123" s="38"/>
      <c r="BXX123" s="38"/>
      <c r="BXY123" s="38"/>
      <c r="BXZ123" s="38"/>
      <c r="BYA123" s="38"/>
      <c r="BYB123" s="38"/>
      <c r="BYC123" s="38"/>
      <c r="BYD123" s="38"/>
      <c r="BYE123" s="38"/>
      <c r="BYF123" s="38"/>
      <c r="BYG123" s="38"/>
      <c r="BYH123" s="38"/>
      <c r="BYI123" s="38"/>
      <c r="BYJ123" s="38"/>
      <c r="BYK123" s="38"/>
      <c r="BYL123" s="38"/>
      <c r="BYM123" s="38"/>
      <c r="BYN123" s="38"/>
      <c r="BYO123" s="38"/>
      <c r="BYP123" s="38"/>
      <c r="BYQ123" s="38"/>
      <c r="BYR123" s="38"/>
      <c r="BYS123" s="38"/>
      <c r="BYT123" s="38"/>
      <c r="BYU123" s="38"/>
      <c r="BYV123" s="38"/>
      <c r="BYW123" s="38"/>
      <c r="BYX123" s="38"/>
      <c r="BYY123" s="38"/>
      <c r="BYZ123" s="38"/>
      <c r="BZA123" s="38"/>
      <c r="BZB123" s="38"/>
      <c r="BZC123" s="38"/>
      <c r="BZD123" s="38"/>
      <c r="BZE123" s="38"/>
      <c r="BZF123" s="38"/>
      <c r="BZG123" s="38"/>
      <c r="BZH123" s="38"/>
      <c r="BZI123" s="38"/>
      <c r="BZJ123" s="38"/>
      <c r="BZK123" s="38"/>
      <c r="BZL123" s="38"/>
      <c r="BZM123" s="38"/>
      <c r="BZN123" s="38"/>
      <c r="BZO123" s="38"/>
      <c r="BZP123" s="38"/>
      <c r="BZQ123" s="38"/>
      <c r="BZR123" s="38"/>
      <c r="BZS123" s="38"/>
      <c r="BZT123" s="38"/>
      <c r="BZU123" s="38"/>
      <c r="BZV123" s="38"/>
      <c r="BZW123" s="38"/>
      <c r="BZX123" s="38"/>
      <c r="BZY123" s="38"/>
      <c r="BZZ123" s="38"/>
      <c r="CAA123" s="38"/>
      <c r="CAB123" s="38"/>
      <c r="CAC123" s="38"/>
      <c r="CAD123" s="38"/>
      <c r="CAE123" s="38"/>
      <c r="CAF123" s="38"/>
      <c r="CAG123" s="38"/>
      <c r="CAH123" s="38"/>
      <c r="CAI123" s="38"/>
      <c r="CAJ123" s="38"/>
      <c r="CAK123" s="38"/>
      <c r="CAL123" s="38"/>
      <c r="CAM123" s="38"/>
      <c r="CAN123" s="38"/>
      <c r="CAO123" s="38"/>
      <c r="CAP123" s="38"/>
      <c r="CAQ123" s="38"/>
      <c r="CAR123" s="38"/>
      <c r="CAS123" s="38"/>
      <c r="CAT123" s="38"/>
      <c r="CAU123" s="38"/>
      <c r="CAV123" s="38"/>
      <c r="CAW123" s="38"/>
      <c r="CAX123" s="38"/>
      <c r="CAY123" s="38"/>
      <c r="CAZ123" s="38"/>
      <c r="CBA123" s="38"/>
      <c r="CBB123" s="38"/>
      <c r="CBC123" s="38"/>
      <c r="CBD123" s="38"/>
      <c r="CBE123" s="38"/>
      <c r="CBF123" s="38"/>
      <c r="CBG123" s="38"/>
      <c r="CBH123" s="38"/>
      <c r="CBI123" s="38"/>
      <c r="CBJ123" s="38"/>
      <c r="CBK123" s="38"/>
      <c r="CBL123" s="38"/>
      <c r="CBM123" s="38"/>
      <c r="CBN123" s="38"/>
      <c r="CBO123" s="38"/>
      <c r="CBP123" s="38"/>
      <c r="CBQ123" s="38"/>
      <c r="CBR123" s="38"/>
      <c r="CBS123" s="38"/>
      <c r="CBT123" s="38"/>
      <c r="CBU123" s="38"/>
      <c r="CBV123" s="38"/>
      <c r="CBW123" s="38"/>
      <c r="CBX123" s="38"/>
      <c r="CBY123" s="38"/>
      <c r="CBZ123" s="38"/>
      <c r="CCA123" s="38"/>
      <c r="CCB123" s="38"/>
      <c r="CCC123" s="38"/>
      <c r="CCD123" s="38"/>
      <c r="CCE123" s="38"/>
      <c r="CCF123" s="38"/>
      <c r="CCG123" s="38"/>
      <c r="CCH123" s="38"/>
      <c r="CCI123" s="38"/>
      <c r="CCJ123" s="38"/>
      <c r="CCK123" s="38"/>
      <c r="CCL123" s="38"/>
      <c r="CCM123" s="38"/>
      <c r="CCN123" s="38"/>
      <c r="CCO123" s="38"/>
      <c r="CCP123" s="38"/>
      <c r="CCQ123" s="38"/>
      <c r="CCR123" s="38"/>
      <c r="CCS123" s="38"/>
      <c r="CCT123" s="38"/>
      <c r="CCU123" s="38"/>
      <c r="CCV123" s="38"/>
      <c r="CCW123" s="38"/>
      <c r="CCX123" s="38"/>
      <c r="CCY123" s="38"/>
      <c r="CCZ123" s="38"/>
      <c r="CDA123" s="38"/>
      <c r="CDB123" s="38"/>
      <c r="CDC123" s="38"/>
      <c r="CDD123" s="38"/>
      <c r="CDE123" s="38"/>
      <c r="CDF123" s="38"/>
      <c r="CDG123" s="38"/>
      <c r="CDH123" s="38"/>
      <c r="CDI123" s="38"/>
      <c r="CDJ123" s="38"/>
      <c r="CDK123" s="38"/>
      <c r="CDL123" s="38"/>
      <c r="CDM123" s="38"/>
      <c r="CDN123" s="38"/>
      <c r="CDO123" s="38"/>
      <c r="CDP123" s="38"/>
      <c r="CDQ123" s="38"/>
      <c r="CDR123" s="38"/>
      <c r="CDS123" s="38"/>
      <c r="CDT123" s="38"/>
      <c r="CDU123" s="38"/>
      <c r="CDV123" s="38"/>
      <c r="CDW123" s="38"/>
      <c r="CDX123" s="38"/>
      <c r="CDY123" s="38"/>
      <c r="CDZ123" s="38"/>
      <c r="CEA123" s="38"/>
      <c r="CEB123" s="38"/>
      <c r="CEC123" s="38"/>
      <c r="CED123" s="38"/>
      <c r="CEE123" s="38"/>
      <c r="CEF123" s="38"/>
      <c r="CEG123" s="38"/>
      <c r="CEH123" s="38"/>
      <c r="CEI123" s="38"/>
      <c r="CEJ123" s="38"/>
      <c r="CEK123" s="38"/>
      <c r="CEL123" s="38"/>
      <c r="CEM123" s="38"/>
      <c r="CEN123" s="38"/>
      <c r="CEO123" s="38"/>
      <c r="CEP123" s="38"/>
      <c r="CEQ123" s="38"/>
      <c r="CER123" s="38"/>
      <c r="CES123" s="38"/>
      <c r="CET123" s="38"/>
      <c r="CEU123" s="38"/>
      <c r="CEV123" s="38"/>
      <c r="CEW123" s="38"/>
      <c r="CEX123" s="38"/>
      <c r="CEY123" s="38"/>
      <c r="CEZ123" s="38"/>
      <c r="CFA123" s="38"/>
      <c r="CFB123" s="38"/>
      <c r="CFC123" s="38"/>
      <c r="CFD123" s="38"/>
      <c r="CFE123" s="38"/>
      <c r="CFF123" s="38"/>
      <c r="CFG123" s="38"/>
      <c r="CFH123" s="38"/>
      <c r="CFI123" s="38"/>
      <c r="CFJ123" s="38"/>
      <c r="CFK123" s="38"/>
      <c r="CFL123" s="38"/>
      <c r="CFM123" s="38"/>
      <c r="CFN123" s="38"/>
      <c r="CFO123" s="38"/>
      <c r="CFP123" s="38"/>
      <c r="CFQ123" s="38"/>
      <c r="CFR123" s="38"/>
      <c r="CFS123" s="38"/>
      <c r="CFT123" s="38"/>
      <c r="CFU123" s="38"/>
      <c r="CFV123" s="38"/>
      <c r="CFW123" s="38"/>
      <c r="CFX123" s="38"/>
      <c r="CFY123" s="38"/>
      <c r="CFZ123" s="38"/>
      <c r="CGA123" s="38"/>
      <c r="CGB123" s="38"/>
      <c r="CGC123" s="38"/>
      <c r="CGD123" s="38"/>
      <c r="CGE123" s="38"/>
      <c r="CGF123" s="38"/>
      <c r="CGG123" s="38"/>
      <c r="CGH123" s="38"/>
      <c r="CGI123" s="38"/>
      <c r="CGJ123" s="38"/>
      <c r="CGK123" s="38"/>
      <c r="CGL123" s="38"/>
      <c r="CGM123" s="38"/>
      <c r="CGN123" s="38"/>
      <c r="CGO123" s="38"/>
      <c r="CGP123" s="38"/>
      <c r="CGQ123" s="38"/>
      <c r="CGR123" s="38"/>
      <c r="CGS123" s="38"/>
      <c r="CGT123" s="38"/>
      <c r="CGU123" s="38"/>
      <c r="CGV123" s="38"/>
      <c r="CGW123" s="38"/>
      <c r="CGX123" s="38"/>
      <c r="CGY123" s="38"/>
      <c r="CGZ123" s="38"/>
      <c r="CHA123" s="38"/>
      <c r="CHB123" s="38"/>
      <c r="CHC123" s="38"/>
      <c r="CHD123" s="38"/>
      <c r="CHE123" s="38"/>
      <c r="CHF123" s="38"/>
      <c r="CHG123" s="38"/>
      <c r="CHH123" s="38"/>
      <c r="CHI123" s="38"/>
      <c r="CHJ123" s="38"/>
      <c r="CHK123" s="38"/>
      <c r="CHL123" s="38"/>
      <c r="CHM123" s="38"/>
      <c r="CHN123" s="38"/>
      <c r="CHO123" s="38"/>
      <c r="CHP123" s="38"/>
      <c r="CHQ123" s="38"/>
      <c r="CHR123" s="38"/>
      <c r="CHS123" s="38"/>
      <c r="CHT123" s="38"/>
      <c r="CHU123" s="38"/>
      <c r="CHV123" s="38"/>
      <c r="CHW123" s="38"/>
      <c r="CHX123" s="38"/>
      <c r="CHY123" s="38"/>
      <c r="CHZ123" s="38"/>
      <c r="CIA123" s="38"/>
      <c r="CIB123" s="38"/>
      <c r="CIC123" s="38"/>
      <c r="CID123" s="38"/>
      <c r="CIE123" s="38"/>
      <c r="CIF123" s="38"/>
      <c r="CIG123" s="38"/>
      <c r="CIH123" s="38"/>
      <c r="CII123" s="38"/>
      <c r="CIJ123" s="38"/>
      <c r="CIK123" s="38"/>
      <c r="CIL123" s="38"/>
      <c r="CIM123" s="38"/>
      <c r="CIN123" s="38"/>
      <c r="CIO123" s="38"/>
      <c r="CIP123" s="38"/>
      <c r="CIQ123" s="38"/>
      <c r="CIR123" s="38"/>
      <c r="CIS123" s="38"/>
      <c r="CIT123" s="38"/>
      <c r="CIU123" s="38"/>
      <c r="CIV123" s="38"/>
      <c r="CIW123" s="38"/>
      <c r="CIX123" s="38"/>
      <c r="CIY123" s="38"/>
      <c r="CIZ123" s="38"/>
      <c r="CJA123" s="38"/>
      <c r="CJB123" s="38"/>
      <c r="CJC123" s="38"/>
      <c r="CJD123" s="38"/>
      <c r="CJE123" s="38"/>
      <c r="CJF123" s="38"/>
      <c r="CJG123" s="38"/>
      <c r="CJH123" s="38"/>
      <c r="CJI123" s="38"/>
      <c r="CJJ123" s="38"/>
      <c r="CJK123" s="38"/>
      <c r="CJL123" s="38"/>
      <c r="CJM123" s="38"/>
      <c r="CJN123" s="38"/>
      <c r="CJO123" s="38"/>
      <c r="CJP123" s="38"/>
      <c r="CJQ123" s="38"/>
      <c r="CJR123" s="38"/>
      <c r="CJS123" s="38"/>
      <c r="CJT123" s="38"/>
      <c r="CJU123" s="38"/>
      <c r="CJV123" s="38"/>
      <c r="CJW123" s="38"/>
      <c r="CJX123" s="38"/>
      <c r="CJY123" s="38"/>
      <c r="CJZ123" s="38"/>
      <c r="CKA123" s="38"/>
      <c r="CKB123" s="38"/>
      <c r="CKC123" s="38"/>
      <c r="CKD123" s="38"/>
      <c r="CKE123" s="38"/>
      <c r="CKF123" s="38"/>
      <c r="CKG123" s="38"/>
      <c r="CKH123" s="38"/>
      <c r="CKI123" s="38"/>
      <c r="CKJ123" s="38"/>
      <c r="CKK123" s="38"/>
      <c r="CKL123" s="38"/>
      <c r="CKM123" s="38"/>
      <c r="CKN123" s="38"/>
      <c r="CKO123" s="38"/>
      <c r="CKP123" s="38"/>
      <c r="CKQ123" s="38"/>
      <c r="CKR123" s="38"/>
      <c r="CKS123" s="38"/>
      <c r="CKT123" s="38"/>
      <c r="CKU123" s="38"/>
      <c r="CKV123" s="38"/>
      <c r="CKW123" s="38"/>
      <c r="CKX123" s="38"/>
      <c r="CKY123" s="38"/>
      <c r="CKZ123" s="38"/>
      <c r="CLA123" s="38"/>
      <c r="CLB123" s="38"/>
      <c r="CLC123" s="38"/>
      <c r="CLD123" s="38"/>
      <c r="CLE123" s="38"/>
      <c r="CLF123" s="38"/>
      <c r="CLG123" s="38"/>
      <c r="CLH123" s="38"/>
      <c r="CLI123" s="38"/>
      <c r="CLJ123" s="38"/>
      <c r="CLK123" s="38"/>
      <c r="CLL123" s="38"/>
      <c r="CLM123" s="38"/>
      <c r="CLN123" s="38"/>
      <c r="CLO123" s="38"/>
      <c r="CLP123" s="38"/>
      <c r="CLQ123" s="38"/>
      <c r="CLR123" s="38"/>
      <c r="CLS123" s="38"/>
      <c r="CLT123" s="38"/>
      <c r="CLU123" s="38"/>
      <c r="CLV123" s="38"/>
      <c r="CLW123" s="38"/>
      <c r="CLX123" s="38"/>
      <c r="CLY123" s="38"/>
      <c r="CLZ123" s="38"/>
      <c r="CMA123" s="38"/>
      <c r="CMB123" s="38"/>
      <c r="CMC123" s="38"/>
      <c r="CMD123" s="38"/>
      <c r="CME123" s="38"/>
      <c r="CMF123" s="38"/>
      <c r="CMG123" s="38"/>
      <c r="CMH123" s="38"/>
      <c r="CMI123" s="38"/>
      <c r="CMJ123" s="38"/>
      <c r="CMK123" s="38"/>
      <c r="CML123" s="38"/>
      <c r="CMM123" s="38"/>
      <c r="CMN123" s="38"/>
      <c r="CMO123" s="38"/>
      <c r="CMP123" s="38"/>
      <c r="CMQ123" s="38"/>
      <c r="CMR123" s="38"/>
      <c r="CMS123" s="38"/>
      <c r="CMT123" s="38"/>
      <c r="CMU123" s="38"/>
      <c r="CMV123" s="38"/>
      <c r="CMW123" s="38"/>
      <c r="CMX123" s="38"/>
      <c r="CMY123" s="38"/>
      <c r="CMZ123" s="38"/>
      <c r="CNA123" s="38"/>
      <c r="CNB123" s="38"/>
      <c r="CNC123" s="38"/>
      <c r="CND123" s="38"/>
      <c r="CNE123" s="38"/>
      <c r="CNF123" s="38"/>
      <c r="CNG123" s="38"/>
      <c r="CNH123" s="38"/>
      <c r="CNI123" s="38"/>
      <c r="CNJ123" s="38"/>
      <c r="CNK123" s="38"/>
      <c r="CNL123" s="38"/>
      <c r="CNM123" s="38"/>
      <c r="CNN123" s="38"/>
      <c r="CNO123" s="38"/>
      <c r="CNP123" s="38"/>
      <c r="CNQ123" s="38"/>
      <c r="CNR123" s="38"/>
      <c r="CNS123" s="38"/>
      <c r="CNT123" s="38"/>
      <c r="CNU123" s="38"/>
      <c r="CNV123" s="38"/>
      <c r="CNW123" s="38"/>
      <c r="CNX123" s="38"/>
      <c r="CNY123" s="38"/>
      <c r="CNZ123" s="38"/>
      <c r="COA123" s="38"/>
      <c r="COB123" s="38"/>
      <c r="COC123" s="38"/>
      <c r="COD123" s="38"/>
      <c r="COE123" s="38"/>
      <c r="COF123" s="38"/>
      <c r="COG123" s="38"/>
      <c r="COH123" s="38"/>
      <c r="COI123" s="38"/>
      <c r="COJ123" s="38"/>
      <c r="COK123" s="38"/>
      <c r="COL123" s="38"/>
      <c r="COM123" s="38"/>
      <c r="CON123" s="38"/>
      <c r="COO123" s="38"/>
      <c r="COP123" s="38"/>
      <c r="COQ123" s="38"/>
      <c r="COR123" s="38"/>
      <c r="COS123" s="38"/>
      <c r="COT123" s="38"/>
      <c r="COU123" s="38"/>
      <c r="COV123" s="38"/>
      <c r="COW123" s="38"/>
      <c r="COX123" s="38"/>
      <c r="COY123" s="38"/>
      <c r="COZ123" s="38"/>
      <c r="CPA123" s="38"/>
      <c r="CPB123" s="38"/>
      <c r="CPC123" s="38"/>
      <c r="CPD123" s="38"/>
      <c r="CPE123" s="38"/>
      <c r="CPF123" s="38"/>
      <c r="CPG123" s="38"/>
      <c r="CPH123" s="38"/>
      <c r="CPI123" s="38"/>
      <c r="CPJ123" s="38"/>
      <c r="CPK123" s="38"/>
      <c r="CPL123" s="38"/>
      <c r="CPM123" s="38"/>
      <c r="CPN123" s="38"/>
      <c r="CPO123" s="38"/>
      <c r="CPP123" s="38"/>
      <c r="CPQ123" s="38"/>
      <c r="CPR123" s="38"/>
      <c r="CPS123" s="38"/>
      <c r="CPT123" s="38"/>
      <c r="CPU123" s="38"/>
      <c r="CPV123" s="38"/>
      <c r="CPW123" s="38"/>
      <c r="CPX123" s="38"/>
      <c r="CPY123" s="38"/>
      <c r="CPZ123" s="38"/>
      <c r="CQA123" s="38"/>
      <c r="CQB123" s="38"/>
      <c r="CQC123" s="38"/>
      <c r="CQD123" s="38"/>
      <c r="CQE123" s="38"/>
      <c r="CQF123" s="38"/>
      <c r="CQG123" s="38"/>
      <c r="CQH123" s="38"/>
      <c r="CQI123" s="38"/>
      <c r="CQJ123" s="38"/>
      <c r="CQK123" s="38"/>
      <c r="CQL123" s="38"/>
      <c r="CQM123" s="38"/>
      <c r="CQN123" s="38"/>
      <c r="CQO123" s="38"/>
      <c r="CQP123" s="38"/>
      <c r="CQQ123" s="38"/>
      <c r="CQR123" s="38"/>
      <c r="CQS123" s="38"/>
      <c r="CQT123" s="38"/>
      <c r="CQU123" s="38"/>
      <c r="CQV123" s="38"/>
      <c r="CQW123" s="38"/>
      <c r="CQX123" s="38"/>
      <c r="CQY123" s="38"/>
      <c r="CQZ123" s="38"/>
      <c r="CRA123" s="38"/>
      <c r="CRB123" s="38"/>
      <c r="CRC123" s="38"/>
      <c r="CRD123" s="38"/>
      <c r="CRE123" s="38"/>
      <c r="CRF123" s="38"/>
      <c r="CRG123" s="38"/>
      <c r="CRH123" s="38"/>
      <c r="CRI123" s="38"/>
      <c r="CRJ123" s="38"/>
      <c r="CRK123" s="38"/>
      <c r="CRL123" s="38"/>
      <c r="CRM123" s="38"/>
      <c r="CRN123" s="38"/>
      <c r="CRO123" s="38"/>
      <c r="CRP123" s="38"/>
      <c r="CRQ123" s="38"/>
      <c r="CRR123" s="38"/>
      <c r="CRS123" s="38"/>
      <c r="CRT123" s="38"/>
      <c r="CRU123" s="38"/>
      <c r="CRV123" s="38"/>
      <c r="CRW123" s="38"/>
      <c r="CRX123" s="38"/>
      <c r="CRY123" s="38"/>
      <c r="CRZ123" s="38"/>
      <c r="CSA123" s="38"/>
      <c r="CSB123" s="38"/>
      <c r="CSC123" s="38"/>
      <c r="CSD123" s="38"/>
      <c r="CSE123" s="38"/>
      <c r="CSF123" s="38"/>
      <c r="CSG123" s="38"/>
      <c r="CSH123" s="38"/>
      <c r="CSI123" s="38"/>
      <c r="CSJ123" s="38"/>
      <c r="CSK123" s="38"/>
      <c r="CSL123" s="38"/>
      <c r="CSM123" s="38"/>
      <c r="CSN123" s="38"/>
      <c r="CSO123" s="38"/>
      <c r="CSP123" s="38"/>
      <c r="CSQ123" s="38"/>
      <c r="CSR123" s="38"/>
      <c r="CSS123" s="38"/>
      <c r="CST123" s="38"/>
      <c r="CSU123" s="38"/>
      <c r="CSV123" s="38"/>
      <c r="CSW123" s="38"/>
      <c r="CSX123" s="38"/>
      <c r="CSY123" s="38"/>
      <c r="CSZ123" s="38"/>
      <c r="CTA123" s="38"/>
      <c r="CTB123" s="38"/>
      <c r="CTC123" s="38"/>
      <c r="CTD123" s="38"/>
      <c r="CTE123" s="38"/>
      <c r="CTF123" s="38"/>
      <c r="CTG123" s="38"/>
      <c r="CTH123" s="38"/>
      <c r="CTI123" s="38"/>
      <c r="CTJ123" s="38"/>
      <c r="CTK123" s="38"/>
      <c r="CTL123" s="38"/>
      <c r="CTM123" s="38"/>
      <c r="CTN123" s="38"/>
      <c r="CTO123" s="38"/>
      <c r="CTP123" s="38"/>
      <c r="CTQ123" s="38"/>
      <c r="CTR123" s="38"/>
      <c r="CTS123" s="38"/>
      <c r="CTT123" s="38"/>
      <c r="CTU123" s="38"/>
      <c r="CTV123" s="38"/>
      <c r="CTW123" s="38"/>
      <c r="CTX123" s="38"/>
      <c r="CTY123" s="38"/>
      <c r="CTZ123" s="38"/>
      <c r="CUA123" s="38"/>
      <c r="CUB123" s="38"/>
      <c r="CUC123" s="38"/>
      <c r="CUD123" s="38"/>
      <c r="CUE123" s="38"/>
      <c r="CUF123" s="38"/>
      <c r="CUG123" s="38"/>
      <c r="CUH123" s="38"/>
      <c r="CUI123" s="38"/>
      <c r="CUJ123" s="38"/>
      <c r="CUK123" s="38"/>
      <c r="CUL123" s="38"/>
      <c r="CUM123" s="38"/>
      <c r="CUN123" s="38"/>
      <c r="CUO123" s="38"/>
      <c r="CUP123" s="38"/>
      <c r="CUQ123" s="38"/>
      <c r="CUR123" s="38"/>
      <c r="CUS123" s="38"/>
      <c r="CUT123" s="38"/>
      <c r="CUU123" s="38"/>
      <c r="CUV123" s="38"/>
      <c r="CUW123" s="38"/>
      <c r="CUX123" s="38"/>
      <c r="CUY123" s="38"/>
      <c r="CUZ123" s="38"/>
      <c r="CVA123" s="38"/>
      <c r="CVB123" s="38"/>
      <c r="CVC123" s="38"/>
      <c r="CVD123" s="38"/>
      <c r="CVE123" s="38"/>
      <c r="CVF123" s="38"/>
      <c r="CVG123" s="38"/>
      <c r="CVH123" s="38"/>
      <c r="CVI123" s="38"/>
      <c r="CVJ123" s="38"/>
      <c r="CVK123" s="38"/>
      <c r="CVL123" s="38"/>
      <c r="CVM123" s="38"/>
      <c r="CVN123" s="38"/>
      <c r="CVO123" s="38"/>
      <c r="CVP123" s="38"/>
      <c r="CVQ123" s="38"/>
      <c r="CVR123" s="38"/>
      <c r="CVS123" s="38"/>
      <c r="CVT123" s="38"/>
      <c r="CVU123" s="38"/>
      <c r="CVV123" s="38"/>
      <c r="CVW123" s="38"/>
      <c r="CVX123" s="38"/>
      <c r="CVY123" s="38"/>
      <c r="CVZ123" s="38"/>
      <c r="CWA123" s="38"/>
      <c r="CWB123" s="38"/>
      <c r="CWC123" s="38"/>
      <c r="CWD123" s="38"/>
      <c r="CWE123" s="38"/>
      <c r="CWF123" s="38"/>
      <c r="CWG123" s="38"/>
      <c r="CWH123" s="38"/>
      <c r="CWI123" s="38"/>
      <c r="CWJ123" s="38"/>
      <c r="CWK123" s="38"/>
      <c r="CWL123" s="38"/>
      <c r="CWM123" s="38"/>
      <c r="CWN123" s="38"/>
      <c r="CWO123" s="38"/>
      <c r="CWP123" s="38"/>
      <c r="CWQ123" s="38"/>
      <c r="CWR123" s="38"/>
      <c r="CWS123" s="38"/>
      <c r="CWT123" s="38"/>
      <c r="CWU123" s="38"/>
      <c r="CWV123" s="38"/>
      <c r="CWW123" s="38"/>
      <c r="CWX123" s="38"/>
      <c r="CWY123" s="38"/>
      <c r="CWZ123" s="38"/>
      <c r="CXA123" s="38"/>
      <c r="CXB123" s="38"/>
      <c r="CXC123" s="38"/>
      <c r="CXD123" s="38"/>
      <c r="CXE123" s="38"/>
      <c r="CXF123" s="38"/>
      <c r="CXG123" s="38"/>
      <c r="CXH123" s="38"/>
      <c r="CXI123" s="38"/>
      <c r="CXJ123" s="38"/>
      <c r="CXK123" s="38"/>
      <c r="CXL123" s="38"/>
      <c r="CXM123" s="38"/>
      <c r="CXN123" s="38"/>
      <c r="CXO123" s="38"/>
      <c r="CXP123" s="38"/>
      <c r="CXQ123" s="38"/>
      <c r="CXR123" s="38"/>
      <c r="CXS123" s="38"/>
      <c r="CXT123" s="38"/>
      <c r="CXU123" s="38"/>
      <c r="CXV123" s="38"/>
      <c r="CXW123" s="38"/>
      <c r="CXX123" s="38"/>
      <c r="CXY123" s="38"/>
      <c r="CXZ123" s="38"/>
      <c r="CYA123" s="38"/>
      <c r="CYB123" s="38"/>
      <c r="CYC123" s="38"/>
      <c r="CYD123" s="38"/>
      <c r="CYE123" s="38"/>
      <c r="CYF123" s="38"/>
      <c r="CYG123" s="38"/>
      <c r="CYH123" s="38"/>
      <c r="CYI123" s="38"/>
      <c r="CYJ123" s="38"/>
      <c r="CYK123" s="38"/>
      <c r="CYL123" s="38"/>
      <c r="CYM123" s="38"/>
      <c r="CYN123" s="38"/>
      <c r="CYO123" s="38"/>
      <c r="CYP123" s="38"/>
      <c r="CYQ123" s="38"/>
      <c r="CYR123" s="38"/>
      <c r="CYS123" s="38"/>
      <c r="CYT123" s="38"/>
      <c r="CYU123" s="38"/>
      <c r="CYV123" s="38"/>
      <c r="CYW123" s="38"/>
      <c r="CYX123" s="38"/>
      <c r="CYY123" s="38"/>
      <c r="CYZ123" s="38"/>
      <c r="CZA123" s="38"/>
      <c r="CZB123" s="38"/>
      <c r="CZC123" s="38"/>
      <c r="CZD123" s="38"/>
      <c r="CZE123" s="38"/>
      <c r="CZF123" s="38"/>
      <c r="CZG123" s="38"/>
      <c r="CZH123" s="38"/>
      <c r="CZI123" s="38"/>
      <c r="CZJ123" s="38"/>
      <c r="CZK123" s="38"/>
      <c r="CZL123" s="38"/>
      <c r="CZM123" s="38"/>
      <c r="CZN123" s="38"/>
      <c r="CZO123" s="38"/>
      <c r="CZP123" s="38"/>
      <c r="CZQ123" s="38"/>
      <c r="CZR123" s="38"/>
      <c r="CZS123" s="38"/>
      <c r="CZT123" s="38"/>
      <c r="CZU123" s="38"/>
      <c r="CZV123" s="38"/>
      <c r="CZW123" s="38"/>
      <c r="CZX123" s="38"/>
      <c r="CZY123" s="38"/>
      <c r="CZZ123" s="38"/>
      <c r="DAA123" s="38"/>
      <c r="DAB123" s="38"/>
      <c r="DAC123" s="38"/>
      <c r="DAD123" s="38"/>
      <c r="DAE123" s="38"/>
      <c r="DAF123" s="38"/>
      <c r="DAG123" s="38"/>
      <c r="DAH123" s="38"/>
      <c r="DAI123" s="38"/>
      <c r="DAJ123" s="38"/>
      <c r="DAK123" s="38"/>
      <c r="DAL123" s="38"/>
      <c r="DAM123" s="38"/>
      <c r="DAN123" s="38"/>
      <c r="DAO123" s="38"/>
      <c r="DAP123" s="38"/>
      <c r="DAQ123" s="38"/>
      <c r="DAR123" s="38"/>
      <c r="DAS123" s="38"/>
      <c r="DAT123" s="38"/>
      <c r="DAU123" s="38"/>
      <c r="DAV123" s="38"/>
      <c r="DAW123" s="38"/>
      <c r="DAX123" s="38"/>
      <c r="DAY123" s="38"/>
      <c r="DAZ123" s="38"/>
      <c r="DBA123" s="38"/>
      <c r="DBB123" s="38"/>
      <c r="DBC123" s="38"/>
      <c r="DBD123" s="38"/>
      <c r="DBE123" s="38"/>
      <c r="DBF123" s="38"/>
      <c r="DBG123" s="38"/>
      <c r="DBH123" s="38"/>
      <c r="DBI123" s="38"/>
      <c r="DBJ123" s="38"/>
      <c r="DBK123" s="38"/>
      <c r="DBL123" s="38"/>
      <c r="DBM123" s="38"/>
      <c r="DBN123" s="38"/>
      <c r="DBO123" s="38"/>
      <c r="DBP123" s="38"/>
      <c r="DBQ123" s="38"/>
      <c r="DBR123" s="38"/>
      <c r="DBS123" s="38"/>
      <c r="DBT123" s="38"/>
      <c r="DBU123" s="38"/>
      <c r="DBV123" s="38"/>
      <c r="DBW123" s="38"/>
      <c r="DBX123" s="38"/>
      <c r="DBY123" s="38"/>
      <c r="DBZ123" s="38"/>
      <c r="DCA123" s="38"/>
      <c r="DCB123" s="38"/>
      <c r="DCC123" s="38"/>
      <c r="DCD123" s="38"/>
      <c r="DCE123" s="38"/>
      <c r="DCF123" s="38"/>
      <c r="DCG123" s="38"/>
      <c r="DCH123" s="38"/>
      <c r="DCI123" s="38"/>
      <c r="DCJ123" s="38"/>
      <c r="DCK123" s="38"/>
      <c r="DCL123" s="38"/>
      <c r="DCM123" s="38"/>
      <c r="DCN123" s="38"/>
      <c r="DCO123" s="38"/>
      <c r="DCP123" s="38"/>
      <c r="DCQ123" s="38"/>
      <c r="DCR123" s="38"/>
      <c r="DCS123" s="38"/>
      <c r="DCT123" s="38"/>
      <c r="DCU123" s="38"/>
      <c r="DCV123" s="38"/>
      <c r="DCW123" s="38"/>
      <c r="DCX123" s="38"/>
      <c r="DCY123" s="38"/>
      <c r="DCZ123" s="38"/>
      <c r="DDA123" s="38"/>
      <c r="DDB123" s="38"/>
      <c r="DDC123" s="38"/>
      <c r="DDD123" s="38"/>
      <c r="DDE123" s="38"/>
      <c r="DDF123" s="38"/>
      <c r="DDG123" s="38"/>
      <c r="DDH123" s="38"/>
      <c r="DDI123" s="38"/>
      <c r="DDJ123" s="38"/>
      <c r="DDK123" s="38"/>
      <c r="DDL123" s="38"/>
      <c r="DDM123" s="38"/>
      <c r="DDN123" s="38"/>
      <c r="DDO123" s="38"/>
      <c r="DDP123" s="38"/>
      <c r="DDQ123" s="38"/>
      <c r="DDR123" s="38"/>
      <c r="DDS123" s="38"/>
      <c r="DDT123" s="38"/>
      <c r="DDU123" s="38"/>
      <c r="DDV123" s="38"/>
      <c r="DDW123" s="38"/>
      <c r="DDX123" s="38"/>
      <c r="DDY123" s="38"/>
      <c r="DDZ123" s="38"/>
      <c r="DEA123" s="38"/>
      <c r="DEB123" s="38"/>
      <c r="DEC123" s="38"/>
      <c r="DED123" s="38"/>
      <c r="DEE123" s="38"/>
      <c r="DEF123" s="38"/>
      <c r="DEG123" s="38"/>
      <c r="DEH123" s="38"/>
      <c r="DEI123" s="38"/>
      <c r="DEJ123" s="38"/>
      <c r="DEK123" s="38"/>
      <c r="DEL123" s="38"/>
      <c r="DEM123" s="38"/>
      <c r="DEN123" s="38"/>
      <c r="DEO123" s="38"/>
      <c r="DEP123" s="38"/>
      <c r="DEQ123" s="38"/>
      <c r="DER123" s="38"/>
      <c r="DES123" s="38"/>
      <c r="DET123" s="38"/>
      <c r="DEU123" s="38"/>
      <c r="DEV123" s="38"/>
      <c r="DEW123" s="38"/>
      <c r="DEX123" s="38"/>
      <c r="DEY123" s="38"/>
      <c r="DEZ123" s="38"/>
      <c r="DFA123" s="38"/>
      <c r="DFB123" s="38"/>
      <c r="DFC123" s="38"/>
      <c r="DFD123" s="38"/>
      <c r="DFE123" s="38"/>
      <c r="DFF123" s="38"/>
      <c r="DFG123" s="38"/>
      <c r="DFH123" s="38"/>
      <c r="DFI123" s="38"/>
      <c r="DFJ123" s="38"/>
      <c r="DFK123" s="38"/>
      <c r="DFL123" s="38"/>
      <c r="DFM123" s="38"/>
      <c r="DFN123" s="38"/>
      <c r="DFO123" s="38"/>
      <c r="DFP123" s="38"/>
      <c r="DFQ123" s="38"/>
      <c r="DFR123" s="38"/>
      <c r="DFS123" s="38"/>
      <c r="DFT123" s="38"/>
      <c r="DFU123" s="38"/>
      <c r="DFV123" s="38"/>
      <c r="DFW123" s="38"/>
      <c r="DFX123" s="38"/>
      <c r="DFY123" s="38"/>
      <c r="DFZ123" s="38"/>
      <c r="DGA123" s="38"/>
      <c r="DGB123" s="38"/>
      <c r="DGC123" s="38"/>
      <c r="DGD123" s="38"/>
      <c r="DGE123" s="38"/>
      <c r="DGF123" s="38"/>
      <c r="DGG123" s="38"/>
      <c r="DGH123" s="38"/>
      <c r="DGI123" s="38"/>
      <c r="DGJ123" s="38"/>
      <c r="DGK123" s="38"/>
      <c r="DGL123" s="38"/>
      <c r="DGM123" s="38"/>
      <c r="DGN123" s="38"/>
      <c r="DGO123" s="38"/>
      <c r="DGP123" s="38"/>
      <c r="DGQ123" s="38"/>
      <c r="DGR123" s="38"/>
      <c r="DGS123" s="38"/>
      <c r="DGT123" s="38"/>
      <c r="DGU123" s="38"/>
      <c r="DGV123" s="38"/>
      <c r="DGW123" s="38"/>
      <c r="DGX123" s="38"/>
      <c r="DGY123" s="38"/>
      <c r="DGZ123" s="38"/>
      <c r="DHA123" s="38"/>
      <c r="DHB123" s="38"/>
      <c r="DHC123" s="38"/>
      <c r="DHD123" s="38"/>
      <c r="DHE123" s="38"/>
      <c r="DHF123" s="38"/>
      <c r="DHG123" s="38"/>
      <c r="DHH123" s="38"/>
      <c r="DHI123" s="38"/>
      <c r="DHJ123" s="38"/>
      <c r="DHK123" s="38"/>
      <c r="DHL123" s="38"/>
      <c r="DHM123" s="38"/>
      <c r="DHN123" s="38"/>
      <c r="DHO123" s="38"/>
      <c r="DHP123" s="38"/>
      <c r="DHQ123" s="38"/>
      <c r="DHR123" s="38"/>
      <c r="DHS123" s="38"/>
      <c r="DHT123" s="38"/>
      <c r="DHU123" s="38"/>
      <c r="DHV123" s="38"/>
      <c r="DHW123" s="38"/>
      <c r="DHX123" s="38"/>
      <c r="DHY123" s="38"/>
      <c r="DHZ123" s="38"/>
      <c r="DIA123" s="38"/>
      <c r="DIB123" s="38"/>
      <c r="DIC123" s="38"/>
      <c r="DID123" s="38"/>
      <c r="DIE123" s="38"/>
      <c r="DIF123" s="38"/>
      <c r="DIG123" s="38"/>
      <c r="DIH123" s="38"/>
      <c r="DII123" s="38"/>
      <c r="DIJ123" s="38"/>
      <c r="DIK123" s="38"/>
      <c r="DIL123" s="38"/>
      <c r="DIM123" s="38"/>
      <c r="DIN123" s="38"/>
      <c r="DIO123" s="38"/>
      <c r="DIP123" s="38"/>
      <c r="DIQ123" s="38"/>
      <c r="DIR123" s="38"/>
      <c r="DIS123" s="38"/>
      <c r="DIT123" s="38"/>
      <c r="DIU123" s="38"/>
      <c r="DIV123" s="38"/>
      <c r="DIW123" s="38"/>
      <c r="DIX123" s="38"/>
      <c r="DIY123" s="38"/>
      <c r="DIZ123" s="38"/>
      <c r="DJA123" s="38"/>
      <c r="DJB123" s="38"/>
      <c r="DJC123" s="38"/>
      <c r="DJD123" s="38"/>
      <c r="DJE123" s="38"/>
      <c r="DJF123" s="38"/>
      <c r="DJG123" s="38"/>
      <c r="DJH123" s="38"/>
      <c r="DJI123" s="38"/>
      <c r="DJJ123" s="38"/>
      <c r="DJK123" s="38"/>
      <c r="DJL123" s="38"/>
      <c r="DJM123" s="38"/>
      <c r="DJN123" s="38"/>
      <c r="DJO123" s="38"/>
      <c r="DJP123" s="38"/>
      <c r="DJQ123" s="38"/>
      <c r="DJR123" s="38"/>
      <c r="DJS123" s="38"/>
      <c r="DJT123" s="38"/>
      <c r="DJU123" s="38"/>
      <c r="DJV123" s="38"/>
      <c r="DJW123" s="38"/>
      <c r="DJX123" s="38"/>
      <c r="DJY123" s="38"/>
      <c r="DJZ123" s="38"/>
      <c r="DKA123" s="38"/>
      <c r="DKB123" s="38"/>
      <c r="DKC123" s="38"/>
      <c r="DKD123" s="38"/>
      <c r="DKE123" s="38"/>
      <c r="DKF123" s="38"/>
      <c r="DKG123" s="38"/>
      <c r="DKH123" s="38"/>
      <c r="DKI123" s="38"/>
      <c r="DKJ123" s="38"/>
      <c r="DKK123" s="38"/>
      <c r="DKL123" s="38"/>
      <c r="DKM123" s="38"/>
      <c r="DKN123" s="38"/>
      <c r="DKO123" s="38"/>
      <c r="DKP123" s="38"/>
      <c r="DKQ123" s="38"/>
      <c r="DKR123" s="38"/>
      <c r="DKS123" s="38"/>
      <c r="DKT123" s="38"/>
      <c r="DKU123" s="38"/>
      <c r="DKV123" s="38"/>
      <c r="DKW123" s="38"/>
      <c r="DKX123" s="38"/>
      <c r="DKY123" s="38"/>
      <c r="DKZ123" s="38"/>
      <c r="DLA123" s="38"/>
      <c r="DLB123" s="38"/>
      <c r="DLC123" s="38"/>
      <c r="DLD123" s="38"/>
      <c r="DLE123" s="38"/>
      <c r="DLF123" s="38"/>
      <c r="DLG123" s="38"/>
      <c r="DLH123" s="38"/>
      <c r="DLI123" s="38"/>
      <c r="DLJ123" s="38"/>
      <c r="DLK123" s="38"/>
      <c r="DLL123" s="38"/>
      <c r="DLM123" s="38"/>
      <c r="DLN123" s="38"/>
      <c r="DLO123" s="38"/>
      <c r="DLP123" s="38"/>
      <c r="DLQ123" s="38"/>
      <c r="DLR123" s="38"/>
      <c r="DLS123" s="38"/>
      <c r="DLT123" s="38"/>
      <c r="DLU123" s="38"/>
      <c r="DLV123" s="38"/>
      <c r="DLW123" s="38"/>
      <c r="DLX123" s="38"/>
      <c r="DLY123" s="38"/>
      <c r="DLZ123" s="38"/>
      <c r="DMA123" s="38"/>
      <c r="DMB123" s="38"/>
      <c r="DMC123" s="38"/>
      <c r="DMD123" s="38"/>
      <c r="DME123" s="38"/>
      <c r="DMF123" s="38"/>
      <c r="DMG123" s="38"/>
      <c r="DMH123" s="38"/>
      <c r="DMI123" s="38"/>
      <c r="DMJ123" s="38"/>
      <c r="DMK123" s="38"/>
      <c r="DML123" s="38"/>
      <c r="DMM123" s="38"/>
      <c r="DMN123" s="38"/>
      <c r="DMO123" s="38"/>
      <c r="DMP123" s="38"/>
      <c r="DMQ123" s="38"/>
      <c r="DMR123" s="38"/>
      <c r="DMS123" s="38"/>
      <c r="DMT123" s="38"/>
      <c r="DMU123" s="38"/>
      <c r="DMV123" s="38"/>
      <c r="DMW123" s="38"/>
      <c r="DMX123" s="38"/>
      <c r="DMY123" s="38"/>
      <c r="DMZ123" s="38"/>
      <c r="DNA123" s="38"/>
      <c r="DNB123" s="38"/>
      <c r="DNC123" s="38"/>
      <c r="DND123" s="38"/>
      <c r="DNE123" s="38"/>
      <c r="DNF123" s="38"/>
      <c r="DNG123" s="38"/>
      <c r="DNH123" s="38"/>
      <c r="DNI123" s="38"/>
      <c r="DNJ123" s="38"/>
      <c r="DNK123" s="38"/>
      <c r="DNL123" s="38"/>
      <c r="DNM123" s="38"/>
      <c r="DNN123" s="38"/>
      <c r="DNO123" s="38"/>
      <c r="DNP123" s="38"/>
      <c r="DNQ123" s="38"/>
      <c r="DNR123" s="38"/>
      <c r="DNS123" s="38"/>
      <c r="DNT123" s="38"/>
      <c r="DNU123" s="38"/>
      <c r="DNV123" s="38"/>
      <c r="DNW123" s="38"/>
      <c r="DNX123" s="38"/>
      <c r="DNY123" s="38"/>
      <c r="DNZ123" s="38"/>
      <c r="DOA123" s="38"/>
      <c r="DOB123" s="38"/>
      <c r="DOC123" s="38"/>
      <c r="DOD123" s="38"/>
      <c r="DOE123" s="38"/>
      <c r="DOF123" s="38"/>
      <c r="DOG123" s="38"/>
      <c r="DOH123" s="38"/>
      <c r="DOI123" s="38"/>
      <c r="DOJ123" s="38"/>
      <c r="DOK123" s="38"/>
      <c r="DOL123" s="38"/>
      <c r="DOM123" s="38"/>
      <c r="DON123" s="38"/>
      <c r="DOO123" s="38"/>
      <c r="DOP123" s="38"/>
      <c r="DOQ123" s="38"/>
      <c r="DOR123" s="38"/>
      <c r="DOS123" s="38"/>
      <c r="DOT123" s="38"/>
      <c r="DOU123" s="38"/>
      <c r="DOV123" s="38"/>
      <c r="DOW123" s="38"/>
      <c r="DOX123" s="38"/>
      <c r="DOY123" s="38"/>
      <c r="DOZ123" s="38"/>
      <c r="DPA123" s="38"/>
      <c r="DPB123" s="38"/>
      <c r="DPC123" s="38"/>
      <c r="DPD123" s="38"/>
      <c r="DPE123" s="38"/>
      <c r="DPF123" s="38"/>
      <c r="DPG123" s="38"/>
      <c r="DPH123" s="38"/>
      <c r="DPI123" s="38"/>
      <c r="DPJ123" s="38"/>
      <c r="DPK123" s="38"/>
      <c r="DPL123" s="38"/>
      <c r="DPM123" s="38"/>
      <c r="DPN123" s="38"/>
      <c r="DPO123" s="38"/>
      <c r="DPP123" s="38"/>
      <c r="DPQ123" s="38"/>
      <c r="DPR123" s="38"/>
      <c r="DPS123" s="38"/>
      <c r="DPT123" s="38"/>
      <c r="DPU123" s="38"/>
      <c r="DPV123" s="38"/>
      <c r="DPW123" s="38"/>
      <c r="DPX123" s="38"/>
      <c r="DPY123" s="38"/>
      <c r="DPZ123" s="38"/>
      <c r="DQA123" s="38"/>
      <c r="DQB123" s="38"/>
      <c r="DQC123" s="38"/>
      <c r="DQD123" s="38"/>
      <c r="DQE123" s="38"/>
      <c r="DQF123" s="38"/>
      <c r="DQG123" s="38"/>
      <c r="DQH123" s="38"/>
      <c r="DQI123" s="38"/>
      <c r="DQJ123" s="38"/>
      <c r="DQK123" s="38"/>
      <c r="DQL123" s="38"/>
      <c r="DQM123" s="38"/>
      <c r="DQN123" s="38"/>
      <c r="DQO123" s="38"/>
      <c r="DQP123" s="38"/>
      <c r="DQQ123" s="38"/>
      <c r="DQR123" s="38"/>
      <c r="DQS123" s="38"/>
      <c r="DQT123" s="38"/>
      <c r="DQU123" s="38"/>
      <c r="DQV123" s="38"/>
      <c r="DQW123" s="38"/>
      <c r="DQX123" s="38"/>
      <c r="DQY123" s="38"/>
      <c r="DQZ123" s="38"/>
      <c r="DRA123" s="38"/>
      <c r="DRB123" s="38"/>
      <c r="DRC123" s="38"/>
      <c r="DRD123" s="38"/>
      <c r="DRE123" s="38"/>
      <c r="DRF123" s="38"/>
      <c r="DRG123" s="38"/>
      <c r="DRH123" s="38"/>
      <c r="DRI123" s="38"/>
      <c r="DRJ123" s="38"/>
      <c r="DRK123" s="38"/>
      <c r="DRL123" s="38"/>
      <c r="DRM123" s="38"/>
      <c r="DRN123" s="38"/>
      <c r="DRO123" s="38"/>
      <c r="DRP123" s="38"/>
      <c r="DRQ123" s="38"/>
      <c r="DRR123" s="38"/>
      <c r="DRS123" s="38"/>
      <c r="DRT123" s="38"/>
      <c r="DRU123" s="38"/>
      <c r="DRV123" s="38"/>
      <c r="DRW123" s="38"/>
      <c r="DRX123" s="38"/>
      <c r="DRY123" s="38"/>
      <c r="DRZ123" s="38"/>
      <c r="DSA123" s="38"/>
      <c r="DSB123" s="38"/>
      <c r="DSC123" s="38"/>
      <c r="DSD123" s="38"/>
      <c r="DSE123" s="38"/>
      <c r="DSF123" s="38"/>
      <c r="DSG123" s="38"/>
      <c r="DSH123" s="38"/>
      <c r="DSI123" s="38"/>
      <c r="DSJ123" s="38"/>
      <c r="DSK123" s="38"/>
      <c r="DSL123" s="38"/>
      <c r="DSM123" s="38"/>
      <c r="DSN123" s="38"/>
      <c r="DSO123" s="38"/>
      <c r="DSP123" s="38"/>
      <c r="DSQ123" s="38"/>
      <c r="DSR123" s="38"/>
      <c r="DSS123" s="38"/>
      <c r="DST123" s="38"/>
      <c r="DSU123" s="38"/>
      <c r="DSV123" s="38"/>
      <c r="DSW123" s="38"/>
      <c r="DSX123" s="38"/>
      <c r="DSY123" s="38"/>
      <c r="DSZ123" s="38"/>
      <c r="DTA123" s="38"/>
      <c r="DTB123" s="38"/>
      <c r="DTC123" s="38"/>
      <c r="DTD123" s="38"/>
      <c r="DTE123" s="38"/>
      <c r="DTF123" s="38"/>
      <c r="DTG123" s="38"/>
      <c r="DTH123" s="38"/>
      <c r="DTI123" s="38"/>
      <c r="DTJ123" s="38"/>
      <c r="DTK123" s="38"/>
      <c r="DTL123" s="38"/>
      <c r="DTM123" s="38"/>
      <c r="DTN123" s="38"/>
      <c r="DTO123" s="38"/>
      <c r="DTP123" s="38"/>
      <c r="DTQ123" s="38"/>
      <c r="DTR123" s="38"/>
      <c r="DTS123" s="38"/>
      <c r="DTT123" s="38"/>
      <c r="DTU123" s="38"/>
      <c r="DTV123" s="38"/>
      <c r="DTW123" s="38"/>
      <c r="DTX123" s="38"/>
      <c r="DTY123" s="38"/>
      <c r="DTZ123" s="38"/>
      <c r="DUA123" s="38"/>
      <c r="DUB123" s="38"/>
      <c r="DUC123" s="38"/>
      <c r="DUD123" s="38"/>
      <c r="DUE123" s="38"/>
      <c r="DUF123" s="38"/>
      <c r="DUG123" s="38"/>
      <c r="DUH123" s="38"/>
      <c r="DUI123" s="38"/>
      <c r="DUJ123" s="38"/>
      <c r="DUK123" s="38"/>
      <c r="DUL123" s="38"/>
      <c r="DUM123" s="38"/>
      <c r="DUN123" s="38"/>
      <c r="DUO123" s="38"/>
      <c r="DUP123" s="38"/>
      <c r="DUQ123" s="38"/>
      <c r="DUR123" s="38"/>
      <c r="DUS123" s="38"/>
      <c r="DUT123" s="38"/>
      <c r="DUU123" s="38"/>
      <c r="DUV123" s="38"/>
      <c r="DUW123" s="38"/>
      <c r="DUX123" s="38"/>
      <c r="DUY123" s="38"/>
      <c r="DUZ123" s="38"/>
      <c r="DVA123" s="38"/>
      <c r="DVB123" s="38"/>
      <c r="DVC123" s="38"/>
      <c r="DVD123" s="38"/>
      <c r="DVE123" s="38"/>
      <c r="DVF123" s="38"/>
      <c r="DVG123" s="38"/>
      <c r="DVH123" s="38"/>
      <c r="DVI123" s="38"/>
      <c r="DVJ123" s="38"/>
      <c r="DVK123" s="38"/>
      <c r="DVL123" s="38"/>
      <c r="DVM123" s="38"/>
      <c r="DVN123" s="38"/>
      <c r="DVO123" s="38"/>
      <c r="DVP123" s="38"/>
      <c r="DVQ123" s="38"/>
      <c r="DVR123" s="38"/>
      <c r="DVS123" s="38"/>
      <c r="DVT123" s="38"/>
      <c r="DVU123" s="38"/>
      <c r="DVV123" s="38"/>
      <c r="DVW123" s="38"/>
      <c r="DVX123" s="38"/>
      <c r="DVY123" s="38"/>
      <c r="DVZ123" s="38"/>
      <c r="DWA123" s="38"/>
      <c r="DWB123" s="38"/>
      <c r="DWC123" s="38"/>
      <c r="DWD123" s="38"/>
      <c r="DWE123" s="38"/>
      <c r="DWF123" s="38"/>
      <c r="DWG123" s="38"/>
      <c r="DWH123" s="38"/>
      <c r="DWI123" s="38"/>
      <c r="DWJ123" s="38"/>
      <c r="DWK123" s="38"/>
      <c r="DWL123" s="38"/>
      <c r="DWM123" s="38"/>
      <c r="DWN123" s="38"/>
      <c r="DWO123" s="38"/>
      <c r="DWP123" s="38"/>
      <c r="DWQ123" s="38"/>
      <c r="DWR123" s="38"/>
      <c r="DWS123" s="38"/>
      <c r="DWT123" s="38"/>
      <c r="DWU123" s="38"/>
      <c r="DWV123" s="38"/>
      <c r="DWW123" s="38"/>
      <c r="DWX123" s="38"/>
      <c r="DWY123" s="38"/>
      <c r="DWZ123" s="38"/>
      <c r="DXA123" s="38"/>
      <c r="DXB123" s="38"/>
      <c r="DXC123" s="38"/>
      <c r="DXD123" s="38"/>
      <c r="DXE123" s="38"/>
      <c r="DXF123" s="38"/>
      <c r="DXG123" s="38"/>
      <c r="DXH123" s="38"/>
      <c r="DXI123" s="38"/>
      <c r="DXJ123" s="38"/>
      <c r="DXK123" s="38"/>
      <c r="DXL123" s="38"/>
      <c r="DXM123" s="38"/>
      <c r="DXN123" s="38"/>
      <c r="DXO123" s="38"/>
      <c r="DXP123" s="38"/>
      <c r="DXQ123" s="38"/>
      <c r="DXR123" s="38"/>
      <c r="DXS123" s="38"/>
      <c r="DXT123" s="38"/>
      <c r="DXU123" s="38"/>
      <c r="DXV123" s="38"/>
      <c r="DXW123" s="38"/>
      <c r="DXX123" s="38"/>
      <c r="DXY123" s="38"/>
      <c r="DXZ123" s="38"/>
      <c r="DYA123" s="38"/>
      <c r="DYB123" s="38"/>
      <c r="DYC123" s="38"/>
      <c r="DYD123" s="38"/>
      <c r="DYE123" s="38"/>
      <c r="DYF123" s="38"/>
      <c r="DYG123" s="38"/>
      <c r="DYH123" s="38"/>
      <c r="DYI123" s="38"/>
      <c r="DYJ123" s="38"/>
      <c r="DYK123" s="38"/>
      <c r="DYL123" s="38"/>
      <c r="DYM123" s="38"/>
      <c r="DYN123" s="38"/>
      <c r="DYO123" s="38"/>
      <c r="DYP123" s="38"/>
      <c r="DYQ123" s="38"/>
      <c r="DYR123" s="38"/>
      <c r="DYS123" s="38"/>
      <c r="DYT123" s="38"/>
      <c r="DYU123" s="38"/>
      <c r="DYV123" s="38"/>
      <c r="DYW123" s="38"/>
      <c r="DYX123" s="38"/>
      <c r="DYY123" s="38"/>
      <c r="DYZ123" s="38"/>
      <c r="DZA123" s="38"/>
      <c r="DZB123" s="38"/>
      <c r="DZC123" s="38"/>
      <c r="DZD123" s="38"/>
      <c r="DZE123" s="38"/>
      <c r="DZF123" s="38"/>
      <c r="DZG123" s="38"/>
      <c r="DZH123" s="38"/>
      <c r="DZI123" s="38"/>
      <c r="DZJ123" s="38"/>
      <c r="DZK123" s="38"/>
      <c r="DZL123" s="38"/>
      <c r="DZM123" s="38"/>
      <c r="DZN123" s="38"/>
      <c r="DZO123" s="38"/>
      <c r="DZP123" s="38"/>
      <c r="DZQ123" s="38"/>
      <c r="DZR123" s="38"/>
      <c r="DZS123" s="38"/>
      <c r="DZT123" s="38"/>
      <c r="DZU123" s="38"/>
      <c r="DZV123" s="38"/>
      <c r="DZW123" s="38"/>
      <c r="DZX123" s="38"/>
      <c r="DZY123" s="38"/>
      <c r="DZZ123" s="38"/>
      <c r="EAA123" s="38"/>
      <c r="EAB123" s="38"/>
      <c r="EAC123" s="38"/>
      <c r="EAD123" s="38"/>
      <c r="EAE123" s="38"/>
      <c r="EAF123" s="38"/>
      <c r="EAG123" s="38"/>
      <c r="EAH123" s="38"/>
      <c r="EAI123" s="38"/>
      <c r="EAJ123" s="38"/>
      <c r="EAK123" s="38"/>
      <c r="EAL123" s="38"/>
      <c r="EAM123" s="38"/>
      <c r="EAN123" s="38"/>
      <c r="EAO123" s="38"/>
      <c r="EAP123" s="38"/>
      <c r="EAQ123" s="38"/>
      <c r="EAR123" s="38"/>
      <c r="EAS123" s="38"/>
      <c r="EAT123" s="38"/>
      <c r="EAU123" s="38"/>
      <c r="EAV123" s="38"/>
      <c r="EAW123" s="38"/>
      <c r="EAX123" s="38"/>
      <c r="EAY123" s="38"/>
      <c r="EAZ123" s="38"/>
      <c r="EBA123" s="38"/>
      <c r="EBB123" s="38"/>
      <c r="EBC123" s="38"/>
      <c r="EBD123" s="38"/>
      <c r="EBE123" s="38"/>
      <c r="EBF123" s="38"/>
      <c r="EBG123" s="38"/>
      <c r="EBH123" s="38"/>
      <c r="EBI123" s="38"/>
      <c r="EBJ123" s="38"/>
      <c r="EBK123" s="38"/>
      <c r="EBL123" s="38"/>
      <c r="EBM123" s="38"/>
      <c r="EBN123" s="38"/>
      <c r="EBO123" s="38"/>
      <c r="EBP123" s="38"/>
      <c r="EBQ123" s="38"/>
      <c r="EBR123" s="38"/>
      <c r="EBS123" s="38"/>
      <c r="EBT123" s="38"/>
      <c r="EBU123" s="38"/>
      <c r="EBV123" s="38"/>
      <c r="EBW123" s="38"/>
      <c r="EBX123" s="38"/>
      <c r="EBY123" s="38"/>
      <c r="EBZ123" s="38"/>
      <c r="ECA123" s="38"/>
      <c r="ECB123" s="38"/>
      <c r="ECC123" s="38"/>
      <c r="ECD123" s="38"/>
      <c r="ECE123" s="38"/>
      <c r="ECF123" s="38"/>
      <c r="ECG123" s="38"/>
      <c r="ECH123" s="38"/>
      <c r="ECI123" s="38"/>
      <c r="ECJ123" s="38"/>
      <c r="ECK123" s="38"/>
      <c r="ECL123" s="38"/>
      <c r="ECM123" s="38"/>
      <c r="ECN123" s="38"/>
      <c r="ECO123" s="38"/>
      <c r="ECP123" s="38"/>
      <c r="ECQ123" s="38"/>
      <c r="ECR123" s="38"/>
      <c r="ECS123" s="38"/>
      <c r="ECT123" s="38"/>
      <c r="ECU123" s="38"/>
      <c r="ECV123" s="38"/>
      <c r="ECW123" s="38"/>
      <c r="ECX123" s="38"/>
      <c r="ECY123" s="38"/>
      <c r="ECZ123" s="38"/>
      <c r="EDA123" s="38"/>
      <c r="EDB123" s="38"/>
      <c r="EDC123" s="38"/>
      <c r="EDD123" s="38"/>
      <c r="EDE123" s="38"/>
      <c r="EDF123" s="38"/>
      <c r="EDG123" s="38"/>
      <c r="EDH123" s="38"/>
      <c r="EDI123" s="38"/>
      <c r="EDJ123" s="38"/>
      <c r="EDK123" s="38"/>
      <c r="EDL123" s="38"/>
      <c r="EDM123" s="38"/>
      <c r="EDN123" s="38"/>
      <c r="EDO123" s="38"/>
      <c r="EDP123" s="38"/>
      <c r="EDQ123" s="38"/>
      <c r="EDR123" s="38"/>
      <c r="EDS123" s="38"/>
      <c r="EDT123" s="38"/>
      <c r="EDU123" s="38"/>
      <c r="EDV123" s="38"/>
      <c r="EDW123" s="38"/>
      <c r="EDX123" s="38"/>
      <c r="EDY123" s="38"/>
      <c r="EDZ123" s="38"/>
      <c r="EEA123" s="38"/>
      <c r="EEB123" s="38"/>
      <c r="EEC123" s="38"/>
      <c r="EED123" s="38"/>
      <c r="EEE123" s="38"/>
      <c r="EEF123" s="38"/>
      <c r="EEG123" s="38"/>
      <c r="EEH123" s="38"/>
      <c r="EEI123" s="38"/>
      <c r="EEJ123" s="38"/>
      <c r="EEK123" s="38"/>
      <c r="EEL123" s="38"/>
      <c r="EEM123" s="38"/>
      <c r="EEN123" s="38"/>
      <c r="EEO123" s="38"/>
      <c r="EEP123" s="38"/>
      <c r="EEQ123" s="38"/>
      <c r="EER123" s="38"/>
      <c r="EES123" s="38"/>
      <c r="EET123" s="38"/>
      <c r="EEU123" s="38"/>
      <c r="EEV123" s="38"/>
      <c r="EEW123" s="38"/>
      <c r="EEX123" s="38"/>
      <c r="EEY123" s="38"/>
      <c r="EEZ123" s="38"/>
      <c r="EFA123" s="38"/>
      <c r="EFB123" s="38"/>
      <c r="EFC123" s="38"/>
      <c r="EFD123" s="38"/>
      <c r="EFE123" s="38"/>
      <c r="EFF123" s="38"/>
      <c r="EFG123" s="38"/>
      <c r="EFH123" s="38"/>
      <c r="EFI123" s="38"/>
      <c r="EFJ123" s="38"/>
      <c r="EFK123" s="38"/>
      <c r="EFL123" s="38"/>
      <c r="EFM123" s="38"/>
      <c r="EFN123" s="38"/>
      <c r="EFO123" s="38"/>
      <c r="EFP123" s="38"/>
      <c r="EFQ123" s="38"/>
      <c r="EFR123" s="38"/>
      <c r="EFS123" s="38"/>
      <c r="EFT123" s="38"/>
      <c r="EFU123" s="38"/>
      <c r="EFV123" s="38"/>
      <c r="EFW123" s="38"/>
      <c r="EFX123" s="38"/>
      <c r="EFY123" s="38"/>
      <c r="EFZ123" s="38"/>
      <c r="EGA123" s="38"/>
      <c r="EGB123" s="38"/>
      <c r="EGC123" s="38"/>
      <c r="EGD123" s="38"/>
      <c r="EGE123" s="38"/>
      <c r="EGF123" s="38"/>
      <c r="EGG123" s="38"/>
      <c r="EGH123" s="38"/>
      <c r="EGI123" s="38"/>
      <c r="EGJ123" s="38"/>
      <c r="EGK123" s="38"/>
      <c r="EGL123" s="38"/>
      <c r="EGM123" s="38"/>
      <c r="EGN123" s="38"/>
      <c r="EGO123" s="38"/>
      <c r="EGP123" s="38"/>
      <c r="EGQ123" s="38"/>
      <c r="EGR123" s="38"/>
      <c r="EGS123" s="38"/>
      <c r="EGT123" s="38"/>
      <c r="EGU123" s="38"/>
      <c r="EGV123" s="38"/>
      <c r="EGW123" s="38"/>
      <c r="EGX123" s="38"/>
      <c r="EGY123" s="38"/>
      <c r="EGZ123" s="38"/>
      <c r="EHA123" s="38"/>
      <c r="EHB123" s="38"/>
      <c r="EHC123" s="38"/>
      <c r="EHD123" s="38"/>
      <c r="EHE123" s="38"/>
      <c r="EHF123" s="38"/>
      <c r="EHG123" s="38"/>
      <c r="EHH123" s="38"/>
      <c r="EHI123" s="38"/>
      <c r="EHJ123" s="38"/>
      <c r="EHK123" s="38"/>
      <c r="EHL123" s="38"/>
      <c r="EHM123" s="38"/>
      <c r="EHN123" s="38"/>
      <c r="EHO123" s="38"/>
      <c r="EHP123" s="38"/>
      <c r="EHQ123" s="38"/>
      <c r="EHR123" s="38"/>
      <c r="EHS123" s="38"/>
      <c r="EHT123" s="38"/>
      <c r="EHU123" s="38"/>
      <c r="EHV123" s="38"/>
      <c r="EHW123" s="38"/>
      <c r="EHX123" s="38"/>
      <c r="EHY123" s="38"/>
      <c r="EHZ123" s="38"/>
      <c r="EIA123" s="38"/>
      <c r="EIB123" s="38"/>
      <c r="EIC123" s="38"/>
      <c r="EID123" s="38"/>
      <c r="EIE123" s="38"/>
      <c r="EIF123" s="38"/>
      <c r="EIG123" s="38"/>
      <c r="EIH123" s="38"/>
      <c r="EII123" s="38"/>
      <c r="EIJ123" s="38"/>
      <c r="EIK123" s="38"/>
      <c r="EIL123" s="38"/>
      <c r="EIM123" s="38"/>
      <c r="EIN123" s="38"/>
      <c r="EIO123" s="38"/>
      <c r="EIP123" s="38"/>
      <c r="EIQ123" s="38"/>
      <c r="EIR123" s="38"/>
      <c r="EIS123" s="38"/>
      <c r="EIT123" s="38"/>
      <c r="EIU123" s="38"/>
      <c r="EIV123" s="38"/>
      <c r="EIW123" s="38"/>
      <c r="EIX123" s="38"/>
      <c r="EIY123" s="38"/>
      <c r="EIZ123" s="38"/>
      <c r="EJA123" s="38"/>
      <c r="EJB123" s="38"/>
      <c r="EJC123" s="38"/>
      <c r="EJD123" s="38"/>
      <c r="EJE123" s="38"/>
      <c r="EJF123" s="38"/>
      <c r="EJG123" s="38"/>
      <c r="EJH123" s="38"/>
      <c r="EJI123" s="38"/>
      <c r="EJJ123" s="38"/>
      <c r="EJK123" s="38"/>
      <c r="EJL123" s="38"/>
      <c r="EJM123" s="38"/>
      <c r="EJN123" s="38"/>
      <c r="EJO123" s="38"/>
      <c r="EJP123" s="38"/>
      <c r="EJQ123" s="38"/>
      <c r="EJR123" s="38"/>
      <c r="EJS123" s="38"/>
      <c r="EJT123" s="38"/>
      <c r="EJU123" s="38"/>
      <c r="EJV123" s="38"/>
      <c r="EJW123" s="38"/>
      <c r="EJX123" s="38"/>
      <c r="EJY123" s="38"/>
      <c r="EJZ123" s="38"/>
      <c r="EKA123" s="38"/>
      <c r="EKB123" s="38"/>
      <c r="EKC123" s="38"/>
      <c r="EKD123" s="38"/>
      <c r="EKE123" s="38"/>
      <c r="EKF123" s="38"/>
      <c r="EKG123" s="38"/>
      <c r="EKH123" s="38"/>
      <c r="EKI123" s="38"/>
      <c r="EKJ123" s="38"/>
      <c r="EKK123" s="38"/>
      <c r="EKL123" s="38"/>
      <c r="EKM123" s="38"/>
      <c r="EKN123" s="38"/>
      <c r="EKO123" s="38"/>
      <c r="EKP123" s="38"/>
      <c r="EKQ123" s="38"/>
      <c r="EKR123" s="38"/>
      <c r="EKS123" s="38"/>
      <c r="EKT123" s="38"/>
      <c r="EKU123" s="38"/>
      <c r="EKV123" s="38"/>
      <c r="EKW123" s="38"/>
      <c r="EKX123" s="38"/>
      <c r="EKY123" s="38"/>
      <c r="EKZ123" s="38"/>
      <c r="ELA123" s="38"/>
      <c r="ELB123" s="38"/>
      <c r="ELC123" s="38"/>
      <c r="ELD123" s="38"/>
      <c r="ELE123" s="38"/>
      <c r="ELF123" s="38"/>
      <c r="ELG123" s="38"/>
      <c r="ELH123" s="38"/>
      <c r="ELI123" s="38"/>
      <c r="ELJ123" s="38"/>
      <c r="ELK123" s="38"/>
      <c r="ELL123" s="38"/>
      <c r="ELM123" s="38"/>
      <c r="ELN123" s="38"/>
      <c r="ELO123" s="38"/>
      <c r="ELP123" s="38"/>
      <c r="ELQ123" s="38"/>
      <c r="ELR123" s="38"/>
      <c r="ELS123" s="38"/>
      <c r="ELT123" s="38"/>
      <c r="ELU123" s="38"/>
      <c r="ELV123" s="38"/>
      <c r="ELW123" s="38"/>
      <c r="ELX123" s="38"/>
      <c r="ELY123" s="38"/>
      <c r="ELZ123" s="38"/>
      <c r="EMA123" s="38"/>
      <c r="EMB123" s="38"/>
      <c r="EMC123" s="38"/>
      <c r="EMD123" s="38"/>
      <c r="EME123" s="38"/>
      <c r="EMF123" s="38"/>
      <c r="EMG123" s="38"/>
      <c r="EMH123" s="38"/>
      <c r="EMI123" s="38"/>
      <c r="EMJ123" s="38"/>
      <c r="EMK123" s="38"/>
      <c r="EML123" s="38"/>
      <c r="EMM123" s="38"/>
      <c r="EMN123" s="38"/>
      <c r="EMO123" s="38"/>
      <c r="EMP123" s="38"/>
      <c r="EMQ123" s="38"/>
      <c r="EMR123" s="38"/>
      <c r="EMS123" s="38"/>
      <c r="EMT123" s="38"/>
      <c r="EMU123" s="38"/>
      <c r="EMV123" s="38"/>
      <c r="EMW123" s="38"/>
      <c r="EMX123" s="38"/>
      <c r="EMY123" s="38"/>
      <c r="EMZ123" s="38"/>
      <c r="ENA123" s="38"/>
      <c r="ENB123" s="38"/>
      <c r="ENC123" s="38"/>
      <c r="END123" s="38"/>
      <c r="ENE123" s="38"/>
      <c r="ENF123" s="38"/>
      <c r="ENG123" s="38"/>
      <c r="ENH123" s="38"/>
      <c r="ENI123" s="38"/>
      <c r="ENJ123" s="38"/>
      <c r="ENK123" s="38"/>
      <c r="ENL123" s="38"/>
      <c r="ENM123" s="38"/>
      <c r="ENN123" s="38"/>
      <c r="ENO123" s="38"/>
      <c r="ENP123" s="38"/>
      <c r="ENQ123" s="38"/>
      <c r="ENR123" s="38"/>
      <c r="ENS123" s="38"/>
      <c r="ENT123" s="38"/>
      <c r="ENU123" s="38"/>
      <c r="ENV123" s="38"/>
      <c r="ENW123" s="38"/>
      <c r="ENX123" s="38"/>
      <c r="ENY123" s="38"/>
      <c r="ENZ123" s="38"/>
      <c r="EOA123" s="38"/>
      <c r="EOB123" s="38"/>
      <c r="EOC123" s="38"/>
      <c r="EOD123" s="38"/>
      <c r="EOE123" s="38"/>
      <c r="EOF123" s="38"/>
      <c r="EOG123" s="38"/>
      <c r="EOH123" s="38"/>
      <c r="EOI123" s="38"/>
      <c r="EOJ123" s="38"/>
      <c r="EOK123" s="38"/>
      <c r="EOL123" s="38"/>
      <c r="EOM123" s="38"/>
      <c r="EON123" s="38"/>
      <c r="EOO123" s="38"/>
      <c r="EOP123" s="38"/>
      <c r="EOQ123" s="38"/>
      <c r="EOR123" s="38"/>
      <c r="EOS123" s="38"/>
      <c r="EOT123" s="38"/>
      <c r="EOU123" s="38"/>
      <c r="EOV123" s="38"/>
      <c r="EOW123" s="38"/>
      <c r="EOX123" s="38"/>
      <c r="EOY123" s="38"/>
      <c r="EOZ123" s="38"/>
      <c r="EPA123" s="38"/>
      <c r="EPB123" s="38"/>
      <c r="EPC123" s="38"/>
      <c r="EPD123" s="38"/>
      <c r="EPE123" s="38"/>
      <c r="EPF123" s="38"/>
      <c r="EPG123" s="38"/>
      <c r="EPH123" s="38"/>
      <c r="EPI123" s="38"/>
      <c r="EPJ123" s="38"/>
      <c r="EPK123" s="38"/>
      <c r="EPL123" s="38"/>
      <c r="EPM123" s="38"/>
      <c r="EPN123" s="38"/>
      <c r="EPO123" s="38"/>
      <c r="EPP123" s="38"/>
      <c r="EPQ123" s="38"/>
      <c r="EPR123" s="38"/>
      <c r="EPS123" s="38"/>
      <c r="EPT123" s="38"/>
      <c r="EPU123" s="38"/>
      <c r="EPV123" s="38"/>
      <c r="EPW123" s="38"/>
      <c r="EPX123" s="38"/>
      <c r="EPY123" s="38"/>
      <c r="EPZ123" s="38"/>
      <c r="EQA123" s="38"/>
      <c r="EQB123" s="38"/>
      <c r="EQC123" s="38"/>
      <c r="EQD123" s="38"/>
      <c r="EQE123" s="38"/>
      <c r="EQF123" s="38"/>
      <c r="EQG123" s="38"/>
      <c r="EQH123" s="38"/>
      <c r="EQI123" s="38"/>
      <c r="EQJ123" s="38"/>
      <c r="EQK123" s="38"/>
      <c r="EQL123" s="38"/>
      <c r="EQM123" s="38"/>
      <c r="EQN123" s="38"/>
      <c r="EQO123" s="38"/>
      <c r="EQP123" s="38"/>
      <c r="EQQ123" s="38"/>
      <c r="EQR123" s="38"/>
      <c r="EQS123" s="38"/>
      <c r="EQT123" s="38"/>
      <c r="EQU123" s="38"/>
      <c r="EQV123" s="38"/>
      <c r="EQW123" s="38"/>
      <c r="EQX123" s="38"/>
      <c r="EQY123" s="38"/>
      <c r="EQZ123" s="38"/>
      <c r="ERA123" s="38"/>
      <c r="ERB123" s="38"/>
      <c r="ERC123" s="38"/>
      <c r="ERD123" s="38"/>
      <c r="ERE123" s="38"/>
      <c r="ERF123" s="38"/>
      <c r="ERG123" s="38"/>
      <c r="ERH123" s="38"/>
      <c r="ERI123" s="38"/>
      <c r="ERJ123" s="38"/>
      <c r="ERK123" s="38"/>
      <c r="ERL123" s="38"/>
      <c r="ERM123" s="38"/>
      <c r="ERN123" s="38"/>
      <c r="ERO123" s="38"/>
      <c r="ERP123" s="38"/>
      <c r="ERQ123" s="38"/>
      <c r="ERR123" s="38"/>
      <c r="ERS123" s="38"/>
      <c r="ERT123" s="38"/>
      <c r="ERU123" s="38"/>
      <c r="ERV123" s="38"/>
      <c r="ERW123" s="38"/>
      <c r="ERX123" s="38"/>
      <c r="ERY123" s="38"/>
      <c r="ERZ123" s="38"/>
      <c r="ESA123" s="38"/>
      <c r="ESB123" s="38"/>
      <c r="ESC123" s="38"/>
      <c r="ESD123" s="38"/>
      <c r="ESE123" s="38"/>
      <c r="ESF123" s="38"/>
      <c r="ESG123" s="38"/>
      <c r="ESH123" s="38"/>
      <c r="ESI123" s="38"/>
      <c r="ESJ123" s="38"/>
      <c r="ESK123" s="38"/>
      <c r="ESL123" s="38"/>
      <c r="ESM123" s="38"/>
      <c r="ESN123" s="38"/>
      <c r="ESO123" s="38"/>
      <c r="ESP123" s="38"/>
      <c r="ESQ123" s="38"/>
      <c r="ESR123" s="38"/>
      <c r="ESS123" s="38"/>
      <c r="EST123" s="38"/>
      <c r="ESU123" s="38"/>
      <c r="ESV123" s="38"/>
      <c r="ESW123" s="38"/>
      <c r="ESX123" s="38"/>
      <c r="ESY123" s="38"/>
      <c r="ESZ123" s="38"/>
      <c r="ETA123" s="38"/>
      <c r="ETB123" s="38"/>
      <c r="ETC123" s="38"/>
      <c r="ETD123" s="38"/>
      <c r="ETE123" s="38"/>
      <c r="ETF123" s="38"/>
      <c r="ETG123" s="38"/>
      <c r="ETH123" s="38"/>
      <c r="ETI123" s="38"/>
      <c r="ETJ123" s="38"/>
      <c r="ETK123" s="38"/>
      <c r="ETL123" s="38"/>
      <c r="ETM123" s="38"/>
      <c r="ETN123" s="38"/>
      <c r="ETO123" s="38"/>
      <c r="ETP123" s="38"/>
      <c r="ETQ123" s="38"/>
      <c r="ETR123" s="38"/>
      <c r="ETS123" s="38"/>
      <c r="ETT123" s="38"/>
      <c r="ETU123" s="38"/>
      <c r="ETV123" s="38"/>
      <c r="ETW123" s="38"/>
      <c r="ETX123" s="38"/>
      <c r="ETY123" s="38"/>
      <c r="ETZ123" s="38"/>
      <c r="EUA123" s="38"/>
      <c r="EUB123" s="38"/>
      <c r="EUC123" s="38"/>
      <c r="EUD123" s="38"/>
      <c r="EUE123" s="38"/>
      <c r="EUF123" s="38"/>
      <c r="EUG123" s="38"/>
      <c r="EUH123" s="38"/>
      <c r="EUI123" s="38"/>
      <c r="EUJ123" s="38"/>
      <c r="EUK123" s="38"/>
      <c r="EUL123" s="38"/>
      <c r="EUM123" s="38"/>
      <c r="EUN123" s="38"/>
      <c r="EUO123" s="38"/>
      <c r="EUP123" s="38"/>
      <c r="EUQ123" s="38"/>
      <c r="EUR123" s="38"/>
      <c r="EUS123" s="38"/>
      <c r="EUT123" s="38"/>
      <c r="EUU123" s="38"/>
      <c r="EUV123" s="38"/>
      <c r="EUW123" s="38"/>
      <c r="EUX123" s="38"/>
      <c r="EUY123" s="38"/>
      <c r="EUZ123" s="38"/>
      <c r="EVA123" s="38"/>
      <c r="EVB123" s="38"/>
      <c r="EVC123" s="38"/>
      <c r="EVD123" s="38"/>
      <c r="EVE123" s="38"/>
      <c r="EVF123" s="38"/>
      <c r="EVG123" s="38"/>
      <c r="EVH123" s="38"/>
      <c r="EVI123" s="38"/>
      <c r="EVJ123" s="38"/>
      <c r="EVK123" s="38"/>
      <c r="EVL123" s="38"/>
      <c r="EVM123" s="38"/>
      <c r="EVN123" s="38"/>
      <c r="EVO123" s="38"/>
      <c r="EVP123" s="38"/>
      <c r="EVQ123" s="38"/>
      <c r="EVR123" s="38"/>
      <c r="EVS123" s="38"/>
      <c r="EVT123" s="38"/>
      <c r="EVU123" s="38"/>
      <c r="EVV123" s="38"/>
      <c r="EVW123" s="38"/>
      <c r="EVX123" s="38"/>
      <c r="EVY123" s="38"/>
      <c r="EVZ123" s="38"/>
      <c r="EWA123" s="38"/>
      <c r="EWB123" s="38"/>
      <c r="EWC123" s="38"/>
      <c r="EWD123" s="38"/>
      <c r="EWE123" s="38"/>
      <c r="EWF123" s="38"/>
      <c r="EWG123" s="38"/>
      <c r="EWH123" s="38"/>
      <c r="EWI123" s="38"/>
      <c r="EWJ123" s="38"/>
      <c r="EWK123" s="38"/>
      <c r="EWL123" s="38"/>
      <c r="EWM123" s="38"/>
      <c r="EWN123" s="38"/>
      <c r="EWO123" s="38"/>
      <c r="EWP123" s="38"/>
      <c r="EWQ123" s="38"/>
      <c r="EWR123" s="38"/>
      <c r="EWS123" s="38"/>
      <c r="EWT123" s="38"/>
      <c r="EWU123" s="38"/>
      <c r="EWV123" s="38"/>
      <c r="EWW123" s="38"/>
      <c r="EWX123" s="38"/>
      <c r="EWY123" s="38"/>
      <c r="EWZ123" s="38"/>
      <c r="EXA123" s="38"/>
      <c r="EXB123" s="38"/>
      <c r="EXC123" s="38"/>
      <c r="EXD123" s="38"/>
      <c r="EXE123" s="38"/>
      <c r="EXF123" s="38"/>
      <c r="EXG123" s="38"/>
      <c r="EXH123" s="38"/>
      <c r="EXI123" s="38"/>
      <c r="EXJ123" s="38"/>
      <c r="EXK123" s="38"/>
      <c r="EXL123" s="38"/>
      <c r="EXM123" s="38"/>
      <c r="EXN123" s="38"/>
      <c r="EXO123" s="38"/>
      <c r="EXP123" s="38"/>
      <c r="EXQ123" s="38"/>
      <c r="EXR123" s="38"/>
      <c r="EXS123" s="38"/>
      <c r="EXT123" s="38"/>
      <c r="EXU123" s="38"/>
      <c r="EXV123" s="38"/>
      <c r="EXW123" s="38"/>
      <c r="EXX123" s="38"/>
      <c r="EXY123" s="38"/>
      <c r="EXZ123" s="38"/>
      <c r="EYA123" s="38"/>
      <c r="EYB123" s="38"/>
      <c r="EYC123" s="38"/>
      <c r="EYD123" s="38"/>
      <c r="EYE123" s="38"/>
      <c r="EYF123" s="38"/>
      <c r="EYG123" s="38"/>
      <c r="EYH123" s="38"/>
      <c r="EYI123" s="38"/>
      <c r="EYJ123" s="38"/>
      <c r="EYK123" s="38"/>
      <c r="EYL123" s="38"/>
      <c r="EYM123" s="38"/>
      <c r="EYN123" s="38"/>
      <c r="EYO123" s="38"/>
      <c r="EYP123" s="38"/>
      <c r="EYQ123" s="38"/>
      <c r="EYR123" s="38"/>
      <c r="EYS123" s="38"/>
      <c r="EYT123" s="38"/>
      <c r="EYU123" s="38"/>
      <c r="EYV123" s="38"/>
      <c r="EYW123" s="38"/>
      <c r="EYX123" s="38"/>
      <c r="EYY123" s="38"/>
      <c r="EYZ123" s="38"/>
      <c r="EZA123" s="38"/>
      <c r="EZB123" s="38"/>
      <c r="EZC123" s="38"/>
      <c r="EZD123" s="38"/>
      <c r="EZE123" s="38"/>
      <c r="EZF123" s="38"/>
      <c r="EZG123" s="38"/>
      <c r="EZH123" s="38"/>
      <c r="EZI123" s="38"/>
      <c r="EZJ123" s="38"/>
      <c r="EZK123" s="38"/>
      <c r="EZL123" s="38"/>
      <c r="EZM123" s="38"/>
      <c r="EZN123" s="38"/>
      <c r="EZO123" s="38"/>
      <c r="EZP123" s="38"/>
      <c r="EZQ123" s="38"/>
      <c r="EZR123" s="38"/>
      <c r="EZS123" s="38"/>
      <c r="EZT123" s="38"/>
      <c r="EZU123" s="38"/>
      <c r="EZV123" s="38"/>
      <c r="EZW123" s="38"/>
      <c r="EZX123" s="38"/>
      <c r="EZY123" s="38"/>
      <c r="EZZ123" s="38"/>
      <c r="FAA123" s="38"/>
      <c r="FAB123" s="38"/>
      <c r="FAC123" s="38"/>
      <c r="FAD123" s="38"/>
      <c r="FAE123" s="38"/>
      <c r="FAF123" s="38"/>
      <c r="FAG123" s="38"/>
      <c r="FAH123" s="38"/>
      <c r="FAI123" s="38"/>
      <c r="FAJ123" s="38"/>
      <c r="FAK123" s="38"/>
      <c r="FAL123" s="38"/>
      <c r="FAM123" s="38"/>
      <c r="FAN123" s="38"/>
      <c r="FAO123" s="38"/>
      <c r="FAP123" s="38"/>
      <c r="FAQ123" s="38"/>
      <c r="FAR123" s="38"/>
      <c r="FAS123" s="38"/>
      <c r="FAT123" s="38"/>
      <c r="FAU123" s="38"/>
      <c r="FAV123" s="38"/>
      <c r="FAW123" s="38"/>
      <c r="FAX123" s="38"/>
      <c r="FAY123" s="38"/>
      <c r="FAZ123" s="38"/>
      <c r="FBA123" s="38"/>
      <c r="FBB123" s="38"/>
      <c r="FBC123" s="38"/>
      <c r="FBD123" s="38"/>
      <c r="FBE123" s="38"/>
      <c r="FBF123" s="38"/>
      <c r="FBG123" s="38"/>
      <c r="FBH123" s="38"/>
      <c r="FBI123" s="38"/>
      <c r="FBJ123" s="38"/>
      <c r="FBK123" s="38"/>
      <c r="FBL123" s="38"/>
      <c r="FBM123" s="38"/>
      <c r="FBN123" s="38"/>
      <c r="FBO123" s="38"/>
      <c r="FBP123" s="38"/>
      <c r="FBQ123" s="38"/>
      <c r="FBR123" s="38"/>
      <c r="FBS123" s="38"/>
      <c r="FBT123" s="38"/>
      <c r="FBU123" s="38"/>
      <c r="FBV123" s="38"/>
      <c r="FBW123" s="38"/>
      <c r="FBX123" s="38"/>
      <c r="FBY123" s="38"/>
      <c r="FBZ123" s="38"/>
      <c r="FCA123" s="38"/>
      <c r="FCB123" s="38"/>
      <c r="FCC123" s="38"/>
      <c r="FCD123" s="38"/>
      <c r="FCE123" s="38"/>
      <c r="FCF123" s="38"/>
      <c r="FCG123" s="38"/>
      <c r="FCH123" s="38"/>
      <c r="FCI123" s="38"/>
      <c r="FCJ123" s="38"/>
      <c r="FCK123" s="38"/>
      <c r="FCL123" s="38"/>
      <c r="FCM123" s="38"/>
      <c r="FCN123" s="38"/>
      <c r="FCO123" s="38"/>
      <c r="FCP123" s="38"/>
      <c r="FCQ123" s="38"/>
      <c r="FCR123" s="38"/>
      <c r="FCS123" s="38"/>
      <c r="FCT123" s="38"/>
      <c r="FCU123" s="38"/>
      <c r="FCV123" s="38"/>
      <c r="FCW123" s="38"/>
      <c r="FCX123" s="38"/>
      <c r="FCY123" s="38"/>
      <c r="FCZ123" s="38"/>
      <c r="FDA123" s="38"/>
      <c r="FDB123" s="38"/>
      <c r="FDC123" s="38"/>
      <c r="FDD123" s="38"/>
      <c r="FDE123" s="38"/>
      <c r="FDF123" s="38"/>
      <c r="FDG123" s="38"/>
      <c r="FDH123" s="38"/>
      <c r="FDI123" s="38"/>
      <c r="FDJ123" s="38"/>
      <c r="FDK123" s="38"/>
      <c r="FDL123" s="38"/>
      <c r="FDM123" s="38"/>
      <c r="FDN123" s="38"/>
      <c r="FDO123" s="38"/>
      <c r="FDP123" s="38"/>
      <c r="FDQ123" s="38"/>
      <c r="FDR123" s="38"/>
      <c r="FDS123" s="38"/>
      <c r="FDT123" s="38"/>
      <c r="FDU123" s="38"/>
      <c r="FDV123" s="38"/>
      <c r="FDW123" s="38"/>
      <c r="FDX123" s="38"/>
      <c r="FDY123" s="38"/>
      <c r="FDZ123" s="38"/>
      <c r="FEA123" s="38"/>
      <c r="FEB123" s="38"/>
      <c r="FEC123" s="38"/>
      <c r="FED123" s="38"/>
      <c r="FEE123" s="38"/>
      <c r="FEF123" s="38"/>
      <c r="FEG123" s="38"/>
      <c r="FEH123" s="38"/>
      <c r="FEI123" s="38"/>
      <c r="FEJ123" s="38"/>
      <c r="FEK123" s="38"/>
      <c r="FEL123" s="38"/>
      <c r="FEM123" s="38"/>
      <c r="FEN123" s="38"/>
      <c r="FEO123" s="38"/>
      <c r="FEP123" s="38"/>
      <c r="FEQ123" s="38"/>
      <c r="FER123" s="38"/>
      <c r="FES123" s="38"/>
      <c r="FET123" s="38"/>
      <c r="FEU123" s="38"/>
      <c r="FEV123" s="38"/>
      <c r="FEW123" s="38"/>
      <c r="FEX123" s="38"/>
      <c r="FEY123" s="38"/>
      <c r="FEZ123" s="38"/>
      <c r="FFA123" s="38"/>
      <c r="FFB123" s="38"/>
      <c r="FFC123" s="38"/>
      <c r="FFD123" s="38"/>
      <c r="FFE123" s="38"/>
      <c r="FFF123" s="38"/>
      <c r="FFG123" s="38"/>
      <c r="FFH123" s="38"/>
      <c r="FFI123" s="38"/>
      <c r="FFJ123" s="38"/>
      <c r="FFK123" s="38"/>
      <c r="FFL123" s="38"/>
      <c r="FFM123" s="38"/>
      <c r="FFN123" s="38"/>
      <c r="FFO123" s="38"/>
      <c r="FFP123" s="38"/>
      <c r="FFQ123" s="38"/>
      <c r="FFR123" s="38"/>
      <c r="FFS123" s="38"/>
      <c r="FFT123" s="38"/>
      <c r="FFU123" s="38"/>
      <c r="FFV123" s="38"/>
      <c r="FFW123" s="38"/>
      <c r="FFX123" s="38"/>
      <c r="FFY123" s="38"/>
      <c r="FFZ123" s="38"/>
      <c r="FGA123" s="38"/>
      <c r="FGB123" s="38"/>
      <c r="FGC123" s="38"/>
      <c r="FGD123" s="38"/>
      <c r="FGE123" s="38"/>
      <c r="FGF123" s="38"/>
      <c r="FGG123" s="38"/>
      <c r="FGH123" s="38"/>
      <c r="FGI123" s="38"/>
      <c r="FGJ123" s="38"/>
      <c r="FGK123" s="38"/>
      <c r="FGL123" s="38"/>
      <c r="FGM123" s="38"/>
      <c r="FGN123" s="38"/>
      <c r="FGO123" s="38"/>
      <c r="FGP123" s="38"/>
      <c r="FGQ123" s="38"/>
      <c r="FGR123" s="38"/>
      <c r="FGS123" s="38"/>
      <c r="FGT123" s="38"/>
      <c r="FGU123" s="38"/>
      <c r="FGV123" s="38"/>
      <c r="FGW123" s="38"/>
      <c r="FGX123" s="38"/>
      <c r="FGY123" s="38"/>
      <c r="FGZ123" s="38"/>
      <c r="FHA123" s="38"/>
      <c r="FHB123" s="38"/>
      <c r="FHC123" s="38"/>
      <c r="FHD123" s="38"/>
      <c r="FHE123" s="38"/>
      <c r="FHF123" s="38"/>
      <c r="FHG123" s="38"/>
      <c r="FHH123" s="38"/>
      <c r="FHI123" s="38"/>
      <c r="FHJ123" s="38"/>
      <c r="FHK123" s="38"/>
      <c r="FHL123" s="38"/>
      <c r="FHM123" s="38"/>
      <c r="FHN123" s="38"/>
      <c r="FHO123" s="38"/>
      <c r="FHP123" s="38"/>
      <c r="FHQ123" s="38"/>
      <c r="FHR123" s="38"/>
      <c r="FHS123" s="38"/>
      <c r="FHT123" s="38"/>
      <c r="FHU123" s="38"/>
      <c r="FHV123" s="38"/>
      <c r="FHW123" s="38"/>
      <c r="FHX123" s="38"/>
      <c r="FHY123" s="38"/>
      <c r="FHZ123" s="38"/>
      <c r="FIA123" s="38"/>
      <c r="FIB123" s="38"/>
      <c r="FIC123" s="38"/>
      <c r="FID123" s="38"/>
      <c r="FIE123" s="38"/>
      <c r="FIF123" s="38"/>
      <c r="FIG123" s="38"/>
      <c r="FIH123" s="38"/>
      <c r="FII123" s="38"/>
      <c r="FIJ123" s="38"/>
      <c r="FIK123" s="38"/>
      <c r="FIL123" s="38"/>
      <c r="FIM123" s="38"/>
      <c r="FIN123" s="38"/>
      <c r="FIO123" s="38"/>
      <c r="FIP123" s="38"/>
      <c r="FIQ123" s="38"/>
      <c r="FIR123" s="38"/>
      <c r="FIS123" s="38"/>
      <c r="FIT123" s="38"/>
      <c r="FIU123" s="38"/>
      <c r="FIV123" s="38"/>
      <c r="FIW123" s="38"/>
      <c r="FIX123" s="38"/>
      <c r="FIY123" s="38"/>
      <c r="FIZ123" s="38"/>
      <c r="FJA123" s="38"/>
      <c r="FJB123" s="38"/>
      <c r="FJC123" s="38"/>
      <c r="FJD123" s="38"/>
      <c r="FJE123" s="38"/>
      <c r="FJF123" s="38"/>
      <c r="FJG123" s="38"/>
      <c r="FJH123" s="38"/>
      <c r="FJI123" s="38"/>
      <c r="FJJ123" s="38"/>
      <c r="FJK123" s="38"/>
      <c r="FJL123" s="38"/>
      <c r="FJM123" s="38"/>
      <c r="FJN123" s="38"/>
      <c r="FJO123" s="38"/>
      <c r="FJP123" s="38"/>
      <c r="FJQ123" s="38"/>
      <c r="FJR123" s="38"/>
      <c r="FJS123" s="38"/>
      <c r="FJT123" s="38"/>
      <c r="FJU123" s="38"/>
      <c r="FJV123" s="38"/>
      <c r="FJW123" s="38"/>
      <c r="FJX123" s="38"/>
      <c r="FJY123" s="38"/>
      <c r="FJZ123" s="38"/>
      <c r="FKA123" s="38"/>
      <c r="FKB123" s="38"/>
      <c r="FKC123" s="38"/>
      <c r="FKD123" s="38"/>
      <c r="FKE123" s="38"/>
      <c r="FKF123" s="38"/>
      <c r="FKG123" s="38"/>
      <c r="FKH123" s="38"/>
      <c r="FKI123" s="38"/>
      <c r="FKJ123" s="38"/>
      <c r="FKK123" s="38"/>
      <c r="FKL123" s="38"/>
      <c r="FKM123" s="38"/>
      <c r="FKN123" s="38"/>
      <c r="FKO123" s="38"/>
      <c r="FKP123" s="38"/>
      <c r="FKQ123" s="38"/>
      <c r="FKR123" s="38"/>
      <c r="FKS123" s="38"/>
      <c r="FKT123" s="38"/>
      <c r="FKU123" s="38"/>
      <c r="FKV123" s="38"/>
      <c r="FKW123" s="38"/>
      <c r="FKX123" s="38"/>
      <c r="FKY123" s="38"/>
      <c r="FKZ123" s="38"/>
      <c r="FLA123" s="38"/>
      <c r="FLB123" s="38"/>
      <c r="FLC123" s="38"/>
      <c r="FLD123" s="38"/>
      <c r="FLE123" s="38"/>
      <c r="FLF123" s="38"/>
      <c r="FLG123" s="38"/>
      <c r="FLH123" s="38"/>
      <c r="FLI123" s="38"/>
      <c r="FLJ123" s="38"/>
      <c r="FLK123" s="38"/>
      <c r="FLL123" s="38"/>
      <c r="FLM123" s="38"/>
      <c r="FLN123" s="38"/>
      <c r="FLO123" s="38"/>
      <c r="FLP123" s="38"/>
      <c r="FLQ123" s="38"/>
      <c r="FLR123" s="38"/>
      <c r="FLS123" s="38"/>
      <c r="FLT123" s="38"/>
      <c r="FLU123" s="38"/>
      <c r="FLV123" s="38"/>
      <c r="FLW123" s="38"/>
      <c r="FLX123" s="38"/>
      <c r="FLY123" s="38"/>
      <c r="FLZ123" s="38"/>
      <c r="FMA123" s="38"/>
      <c r="FMB123" s="38"/>
      <c r="FMC123" s="38"/>
      <c r="FMD123" s="38"/>
      <c r="FME123" s="38"/>
      <c r="FMF123" s="38"/>
      <c r="FMG123" s="38"/>
      <c r="FMH123" s="38"/>
      <c r="FMI123" s="38"/>
      <c r="FMJ123" s="38"/>
      <c r="FMK123" s="38"/>
      <c r="FML123" s="38"/>
      <c r="FMM123" s="38"/>
      <c r="FMN123" s="38"/>
      <c r="FMO123" s="38"/>
      <c r="FMP123" s="38"/>
      <c r="FMQ123" s="38"/>
      <c r="FMR123" s="38"/>
      <c r="FMS123" s="38"/>
      <c r="FMT123" s="38"/>
      <c r="FMU123" s="38"/>
      <c r="FMV123" s="38"/>
      <c r="FMW123" s="38"/>
      <c r="FMX123" s="38"/>
      <c r="FMY123" s="38"/>
      <c r="FMZ123" s="38"/>
      <c r="FNA123" s="38"/>
      <c r="FNB123" s="38"/>
      <c r="FNC123" s="38"/>
      <c r="FND123" s="38"/>
      <c r="FNE123" s="38"/>
      <c r="FNF123" s="38"/>
      <c r="FNG123" s="38"/>
      <c r="FNH123" s="38"/>
      <c r="FNI123" s="38"/>
      <c r="FNJ123" s="38"/>
      <c r="FNK123" s="38"/>
      <c r="FNL123" s="38"/>
      <c r="FNM123" s="38"/>
      <c r="FNN123" s="38"/>
      <c r="FNO123" s="38"/>
      <c r="FNP123" s="38"/>
      <c r="FNQ123" s="38"/>
      <c r="FNR123" s="38"/>
      <c r="FNS123" s="38"/>
      <c r="FNT123" s="38"/>
      <c r="FNU123" s="38"/>
      <c r="FNV123" s="38"/>
      <c r="FNW123" s="38"/>
      <c r="FNX123" s="38"/>
      <c r="FNY123" s="38"/>
      <c r="FNZ123" s="38"/>
      <c r="FOA123" s="38"/>
      <c r="FOB123" s="38"/>
      <c r="FOC123" s="38"/>
      <c r="FOD123" s="38"/>
      <c r="FOE123" s="38"/>
      <c r="FOF123" s="38"/>
      <c r="FOG123" s="38"/>
      <c r="FOH123" s="38"/>
      <c r="FOI123" s="38"/>
      <c r="FOJ123" s="38"/>
      <c r="FOK123" s="38"/>
      <c r="FOL123" s="38"/>
      <c r="FOM123" s="38"/>
      <c r="FON123" s="38"/>
      <c r="FOO123" s="38"/>
      <c r="FOP123" s="38"/>
      <c r="FOQ123" s="38"/>
      <c r="FOR123" s="38"/>
      <c r="FOS123" s="38"/>
      <c r="FOT123" s="38"/>
      <c r="FOU123" s="38"/>
      <c r="FOV123" s="38"/>
      <c r="FOW123" s="38"/>
      <c r="FOX123" s="38"/>
      <c r="FOY123" s="38"/>
      <c r="FOZ123" s="38"/>
      <c r="FPA123" s="38"/>
      <c r="FPB123" s="38"/>
      <c r="FPC123" s="38"/>
      <c r="FPD123" s="38"/>
      <c r="FPE123" s="38"/>
      <c r="FPF123" s="38"/>
      <c r="FPG123" s="38"/>
      <c r="FPH123" s="38"/>
      <c r="FPI123" s="38"/>
      <c r="FPJ123" s="38"/>
      <c r="FPK123" s="38"/>
      <c r="FPL123" s="38"/>
      <c r="FPM123" s="38"/>
      <c r="FPN123" s="38"/>
      <c r="FPO123" s="38"/>
      <c r="FPP123" s="38"/>
      <c r="FPQ123" s="38"/>
      <c r="FPR123" s="38"/>
      <c r="FPS123" s="38"/>
      <c r="FPT123" s="38"/>
      <c r="FPU123" s="38"/>
      <c r="FPV123" s="38"/>
      <c r="FPW123" s="38"/>
      <c r="FPX123" s="38"/>
      <c r="FPY123" s="38"/>
      <c r="FPZ123" s="38"/>
      <c r="FQA123" s="38"/>
      <c r="FQB123" s="38"/>
      <c r="FQC123" s="38"/>
      <c r="FQD123" s="38"/>
      <c r="FQE123" s="38"/>
      <c r="FQF123" s="38"/>
      <c r="FQG123" s="38"/>
      <c r="FQH123" s="38"/>
      <c r="FQI123" s="38"/>
      <c r="FQJ123" s="38"/>
      <c r="FQK123" s="38"/>
      <c r="FQL123" s="38"/>
      <c r="FQM123" s="38"/>
      <c r="FQN123" s="38"/>
      <c r="FQO123" s="38"/>
      <c r="FQP123" s="38"/>
      <c r="FQQ123" s="38"/>
      <c r="FQR123" s="38"/>
      <c r="FQS123" s="38"/>
      <c r="FQT123" s="38"/>
      <c r="FQU123" s="38"/>
      <c r="FQV123" s="38"/>
      <c r="FQW123" s="38"/>
      <c r="FQX123" s="38"/>
      <c r="FQY123" s="38"/>
      <c r="FQZ123" s="38"/>
      <c r="FRA123" s="38"/>
      <c r="FRB123" s="38"/>
      <c r="FRC123" s="38"/>
      <c r="FRD123" s="38"/>
      <c r="FRE123" s="38"/>
      <c r="FRF123" s="38"/>
      <c r="FRG123" s="38"/>
      <c r="FRH123" s="38"/>
      <c r="FRI123" s="38"/>
      <c r="FRJ123" s="38"/>
      <c r="FRK123" s="38"/>
      <c r="FRL123" s="38"/>
      <c r="FRM123" s="38"/>
      <c r="FRN123" s="38"/>
      <c r="FRO123" s="38"/>
      <c r="FRP123" s="38"/>
      <c r="FRQ123" s="38"/>
      <c r="FRR123" s="38"/>
      <c r="FRS123" s="38"/>
      <c r="FRT123" s="38"/>
      <c r="FRU123" s="38"/>
      <c r="FRV123" s="38"/>
      <c r="FRW123" s="38"/>
      <c r="FRX123" s="38"/>
      <c r="FRY123" s="38"/>
      <c r="FRZ123" s="38"/>
      <c r="FSA123" s="38"/>
      <c r="FSB123" s="38"/>
      <c r="FSC123" s="38"/>
      <c r="FSD123" s="38"/>
      <c r="FSE123" s="38"/>
      <c r="FSF123" s="38"/>
      <c r="FSG123" s="38"/>
      <c r="FSH123" s="38"/>
      <c r="FSI123" s="38"/>
      <c r="FSJ123" s="38"/>
      <c r="FSK123" s="38"/>
      <c r="FSL123" s="38"/>
      <c r="FSM123" s="38"/>
      <c r="FSN123" s="38"/>
      <c r="FSO123" s="38"/>
      <c r="FSP123" s="38"/>
      <c r="FSQ123" s="38"/>
      <c r="FSR123" s="38"/>
      <c r="FSS123" s="38"/>
      <c r="FST123" s="38"/>
      <c r="FSU123" s="38"/>
      <c r="FSV123" s="38"/>
      <c r="FSW123" s="38"/>
      <c r="FSX123" s="38"/>
      <c r="FSY123" s="38"/>
      <c r="FSZ123" s="38"/>
      <c r="FTA123" s="38"/>
      <c r="FTB123" s="38"/>
      <c r="FTC123" s="38"/>
      <c r="FTD123" s="38"/>
      <c r="FTE123" s="38"/>
      <c r="FTF123" s="38"/>
      <c r="FTG123" s="38"/>
      <c r="FTH123" s="38"/>
      <c r="FTI123" s="38"/>
      <c r="FTJ123" s="38"/>
      <c r="FTK123" s="38"/>
      <c r="FTL123" s="38"/>
      <c r="FTM123" s="38"/>
      <c r="FTN123" s="38"/>
      <c r="FTO123" s="38"/>
      <c r="FTP123" s="38"/>
      <c r="FTQ123" s="38"/>
      <c r="FTR123" s="38"/>
      <c r="FTS123" s="38"/>
      <c r="FTT123" s="38"/>
      <c r="FTU123" s="38"/>
      <c r="FTV123" s="38"/>
      <c r="FTW123" s="38"/>
      <c r="FTX123" s="38"/>
      <c r="FTY123" s="38"/>
      <c r="FTZ123" s="38"/>
      <c r="FUA123" s="38"/>
      <c r="FUB123" s="38"/>
      <c r="FUC123" s="38"/>
      <c r="FUD123" s="38"/>
      <c r="FUE123" s="38"/>
      <c r="FUF123" s="38"/>
      <c r="FUG123" s="38"/>
      <c r="FUH123" s="38"/>
      <c r="FUI123" s="38"/>
      <c r="FUJ123" s="38"/>
      <c r="FUK123" s="38"/>
      <c r="FUL123" s="38"/>
      <c r="FUM123" s="38"/>
      <c r="FUN123" s="38"/>
      <c r="FUO123" s="38"/>
      <c r="FUP123" s="38"/>
      <c r="FUQ123" s="38"/>
      <c r="FUR123" s="38"/>
      <c r="FUS123" s="38"/>
      <c r="FUT123" s="38"/>
      <c r="FUU123" s="38"/>
      <c r="FUV123" s="38"/>
      <c r="FUW123" s="38"/>
      <c r="FUX123" s="38"/>
      <c r="FUY123" s="38"/>
      <c r="FUZ123" s="38"/>
      <c r="FVA123" s="38"/>
      <c r="FVB123" s="38"/>
      <c r="FVC123" s="38"/>
      <c r="FVD123" s="38"/>
      <c r="FVE123" s="38"/>
      <c r="FVF123" s="38"/>
      <c r="FVG123" s="38"/>
      <c r="FVH123" s="38"/>
      <c r="FVI123" s="38"/>
      <c r="FVJ123" s="38"/>
      <c r="FVK123" s="38"/>
      <c r="FVL123" s="38"/>
      <c r="FVM123" s="38"/>
      <c r="FVN123" s="38"/>
      <c r="FVO123" s="38"/>
      <c r="FVP123" s="38"/>
      <c r="FVQ123" s="38"/>
      <c r="FVR123" s="38"/>
      <c r="FVS123" s="38"/>
      <c r="FVT123" s="38"/>
      <c r="FVU123" s="38"/>
      <c r="FVV123" s="38"/>
      <c r="FVW123" s="38"/>
      <c r="FVX123" s="38"/>
      <c r="FVY123" s="38"/>
      <c r="FVZ123" s="38"/>
      <c r="FWA123" s="38"/>
      <c r="FWB123" s="38"/>
      <c r="FWC123" s="38"/>
      <c r="FWD123" s="38"/>
      <c r="FWE123" s="38"/>
      <c r="FWF123" s="38"/>
      <c r="FWG123" s="38"/>
      <c r="FWH123" s="38"/>
      <c r="FWI123" s="38"/>
      <c r="FWJ123" s="38"/>
      <c r="FWK123" s="38"/>
      <c r="FWL123" s="38"/>
      <c r="FWM123" s="38"/>
      <c r="FWN123" s="38"/>
      <c r="FWO123" s="38"/>
      <c r="FWP123" s="38"/>
      <c r="FWQ123" s="38"/>
      <c r="FWR123" s="38"/>
      <c r="FWS123" s="38"/>
      <c r="FWT123" s="38"/>
      <c r="FWU123" s="38"/>
      <c r="FWV123" s="38"/>
      <c r="FWW123" s="38"/>
      <c r="FWX123" s="38"/>
      <c r="FWY123" s="38"/>
      <c r="FWZ123" s="38"/>
      <c r="FXA123" s="38"/>
      <c r="FXB123" s="38"/>
      <c r="FXC123" s="38"/>
      <c r="FXD123" s="38"/>
      <c r="FXE123" s="38"/>
      <c r="FXF123" s="38"/>
      <c r="FXG123" s="38"/>
      <c r="FXH123" s="38"/>
      <c r="FXI123" s="38"/>
      <c r="FXJ123" s="38"/>
      <c r="FXK123" s="38"/>
      <c r="FXL123" s="38"/>
      <c r="FXM123" s="38"/>
      <c r="FXN123" s="38"/>
      <c r="FXO123" s="38"/>
      <c r="FXP123" s="38"/>
      <c r="FXQ123" s="38"/>
      <c r="FXR123" s="38"/>
      <c r="FXS123" s="38"/>
      <c r="FXT123" s="38"/>
      <c r="FXU123" s="38"/>
      <c r="FXV123" s="38"/>
      <c r="FXW123" s="38"/>
      <c r="FXX123" s="38"/>
      <c r="FXY123" s="38"/>
      <c r="FXZ123" s="38"/>
      <c r="FYA123" s="38"/>
      <c r="FYB123" s="38"/>
      <c r="FYC123" s="38"/>
      <c r="FYD123" s="38"/>
      <c r="FYE123" s="38"/>
      <c r="FYF123" s="38"/>
      <c r="FYG123" s="38"/>
      <c r="FYH123" s="38"/>
      <c r="FYI123" s="38"/>
      <c r="FYJ123" s="38"/>
      <c r="FYK123" s="38"/>
      <c r="FYL123" s="38"/>
      <c r="FYM123" s="38"/>
      <c r="FYN123" s="38"/>
      <c r="FYO123" s="38"/>
      <c r="FYP123" s="38"/>
      <c r="FYQ123" s="38"/>
      <c r="FYR123" s="38"/>
      <c r="FYS123" s="38"/>
      <c r="FYT123" s="38"/>
      <c r="FYU123" s="38"/>
      <c r="FYV123" s="38"/>
      <c r="FYW123" s="38"/>
      <c r="FYX123" s="38"/>
      <c r="FYY123" s="38"/>
      <c r="FYZ123" s="38"/>
      <c r="FZA123" s="38"/>
      <c r="FZB123" s="38"/>
      <c r="FZC123" s="38"/>
      <c r="FZD123" s="38"/>
      <c r="FZE123" s="38"/>
      <c r="FZF123" s="38"/>
      <c r="FZG123" s="38"/>
      <c r="FZH123" s="38"/>
      <c r="FZI123" s="38"/>
      <c r="FZJ123" s="38"/>
      <c r="FZK123" s="38"/>
      <c r="FZL123" s="38"/>
      <c r="FZM123" s="38"/>
      <c r="FZN123" s="38"/>
      <c r="FZO123" s="38"/>
      <c r="FZP123" s="38"/>
      <c r="FZQ123" s="38"/>
      <c r="FZR123" s="38"/>
      <c r="FZS123" s="38"/>
      <c r="FZT123" s="38"/>
      <c r="FZU123" s="38"/>
      <c r="FZV123" s="38"/>
      <c r="FZW123" s="38"/>
      <c r="FZX123" s="38"/>
      <c r="FZY123" s="38"/>
      <c r="FZZ123" s="38"/>
      <c r="GAA123" s="38"/>
      <c r="GAB123" s="38"/>
      <c r="GAC123" s="38"/>
      <c r="GAD123" s="38"/>
      <c r="GAE123" s="38"/>
      <c r="GAF123" s="38"/>
      <c r="GAG123" s="38"/>
      <c r="GAH123" s="38"/>
      <c r="GAI123" s="38"/>
      <c r="GAJ123" s="38"/>
      <c r="GAK123" s="38"/>
      <c r="GAL123" s="38"/>
      <c r="GAM123" s="38"/>
      <c r="GAN123" s="38"/>
      <c r="GAO123" s="38"/>
      <c r="GAP123" s="38"/>
      <c r="GAQ123" s="38"/>
      <c r="GAR123" s="38"/>
      <c r="GAS123" s="38"/>
      <c r="GAT123" s="38"/>
      <c r="GAU123" s="38"/>
      <c r="GAV123" s="38"/>
      <c r="GAW123" s="38"/>
      <c r="GAX123" s="38"/>
      <c r="GAY123" s="38"/>
      <c r="GAZ123" s="38"/>
      <c r="GBA123" s="38"/>
      <c r="GBB123" s="38"/>
      <c r="GBC123" s="38"/>
      <c r="GBD123" s="38"/>
      <c r="GBE123" s="38"/>
      <c r="GBF123" s="38"/>
      <c r="GBG123" s="38"/>
      <c r="GBH123" s="38"/>
      <c r="GBI123" s="38"/>
      <c r="GBJ123" s="38"/>
      <c r="GBK123" s="38"/>
      <c r="GBL123" s="38"/>
      <c r="GBM123" s="38"/>
      <c r="GBN123" s="38"/>
      <c r="GBO123" s="38"/>
      <c r="GBP123" s="38"/>
      <c r="GBQ123" s="38"/>
      <c r="GBR123" s="38"/>
      <c r="GBS123" s="38"/>
      <c r="GBT123" s="38"/>
      <c r="GBU123" s="38"/>
      <c r="GBV123" s="38"/>
      <c r="GBW123" s="38"/>
      <c r="GBX123" s="38"/>
      <c r="GBY123" s="38"/>
      <c r="GBZ123" s="38"/>
      <c r="GCA123" s="38"/>
      <c r="GCB123" s="38"/>
      <c r="GCC123" s="38"/>
      <c r="GCD123" s="38"/>
      <c r="GCE123" s="38"/>
      <c r="GCF123" s="38"/>
      <c r="GCG123" s="38"/>
      <c r="GCH123" s="38"/>
      <c r="GCI123" s="38"/>
      <c r="GCJ123" s="38"/>
      <c r="GCK123" s="38"/>
      <c r="GCL123" s="38"/>
      <c r="GCM123" s="38"/>
      <c r="GCN123" s="38"/>
      <c r="GCO123" s="38"/>
      <c r="GCP123" s="38"/>
      <c r="GCQ123" s="38"/>
      <c r="GCR123" s="38"/>
      <c r="GCS123" s="38"/>
      <c r="GCT123" s="38"/>
      <c r="GCU123" s="38"/>
      <c r="GCV123" s="38"/>
      <c r="GCW123" s="38"/>
      <c r="GCX123" s="38"/>
      <c r="GCY123" s="38"/>
      <c r="GCZ123" s="38"/>
      <c r="GDA123" s="38"/>
      <c r="GDB123" s="38"/>
      <c r="GDC123" s="38"/>
      <c r="GDD123" s="38"/>
      <c r="GDE123" s="38"/>
      <c r="GDF123" s="38"/>
      <c r="GDG123" s="38"/>
      <c r="GDH123" s="38"/>
      <c r="GDI123" s="38"/>
      <c r="GDJ123" s="38"/>
      <c r="GDK123" s="38"/>
      <c r="GDL123" s="38"/>
      <c r="GDM123" s="38"/>
      <c r="GDN123" s="38"/>
      <c r="GDO123" s="38"/>
      <c r="GDP123" s="38"/>
      <c r="GDQ123" s="38"/>
      <c r="GDR123" s="38"/>
      <c r="GDS123" s="38"/>
      <c r="GDT123" s="38"/>
      <c r="GDU123" s="38"/>
      <c r="GDV123" s="38"/>
      <c r="GDW123" s="38"/>
      <c r="GDX123" s="38"/>
      <c r="GDY123" s="38"/>
      <c r="GDZ123" s="38"/>
      <c r="GEA123" s="38"/>
      <c r="GEB123" s="38"/>
      <c r="GEC123" s="38"/>
      <c r="GED123" s="38"/>
      <c r="GEE123" s="38"/>
      <c r="GEF123" s="38"/>
      <c r="GEG123" s="38"/>
      <c r="GEH123" s="38"/>
      <c r="GEI123" s="38"/>
      <c r="GEJ123" s="38"/>
      <c r="GEK123" s="38"/>
      <c r="GEL123" s="38"/>
      <c r="GEM123" s="38"/>
      <c r="GEN123" s="38"/>
      <c r="GEO123" s="38"/>
      <c r="GEP123" s="38"/>
      <c r="GEQ123" s="38"/>
      <c r="GER123" s="38"/>
      <c r="GES123" s="38"/>
      <c r="GET123" s="38"/>
      <c r="GEU123" s="38"/>
      <c r="GEV123" s="38"/>
      <c r="GEW123" s="38"/>
      <c r="GEX123" s="38"/>
      <c r="GEY123" s="38"/>
      <c r="GEZ123" s="38"/>
      <c r="GFA123" s="38"/>
      <c r="GFB123" s="38"/>
      <c r="GFC123" s="38"/>
      <c r="GFD123" s="38"/>
      <c r="GFE123" s="38"/>
      <c r="GFF123" s="38"/>
      <c r="GFG123" s="38"/>
      <c r="GFH123" s="38"/>
      <c r="GFI123" s="38"/>
      <c r="GFJ123" s="38"/>
      <c r="GFK123" s="38"/>
      <c r="GFL123" s="38"/>
      <c r="GFM123" s="38"/>
      <c r="GFN123" s="38"/>
      <c r="GFO123" s="38"/>
      <c r="GFP123" s="38"/>
      <c r="GFQ123" s="38"/>
      <c r="GFR123" s="38"/>
      <c r="GFS123" s="38"/>
      <c r="GFT123" s="38"/>
      <c r="GFU123" s="38"/>
      <c r="GFV123" s="38"/>
      <c r="GFW123" s="38"/>
      <c r="GFX123" s="38"/>
      <c r="GFY123" s="38"/>
      <c r="GFZ123" s="38"/>
      <c r="GGA123" s="38"/>
      <c r="GGB123" s="38"/>
      <c r="GGC123" s="38"/>
      <c r="GGD123" s="38"/>
      <c r="GGE123" s="38"/>
      <c r="GGF123" s="38"/>
      <c r="GGG123" s="38"/>
      <c r="GGH123" s="38"/>
      <c r="GGI123" s="38"/>
      <c r="GGJ123" s="38"/>
      <c r="GGK123" s="38"/>
      <c r="GGL123" s="38"/>
      <c r="GGM123" s="38"/>
      <c r="GGN123" s="38"/>
      <c r="GGO123" s="38"/>
      <c r="GGP123" s="38"/>
      <c r="GGQ123" s="38"/>
      <c r="GGR123" s="38"/>
      <c r="GGS123" s="38"/>
      <c r="GGT123" s="38"/>
      <c r="GGU123" s="38"/>
      <c r="GGV123" s="38"/>
      <c r="GGW123" s="38"/>
      <c r="GGX123" s="38"/>
      <c r="GGY123" s="38"/>
      <c r="GGZ123" s="38"/>
      <c r="GHA123" s="38"/>
      <c r="GHB123" s="38"/>
      <c r="GHC123" s="38"/>
      <c r="GHD123" s="38"/>
      <c r="GHE123" s="38"/>
      <c r="GHF123" s="38"/>
      <c r="GHG123" s="38"/>
      <c r="GHH123" s="38"/>
      <c r="GHI123" s="38"/>
      <c r="GHJ123" s="38"/>
      <c r="GHK123" s="38"/>
      <c r="GHL123" s="38"/>
      <c r="GHM123" s="38"/>
      <c r="GHN123" s="38"/>
      <c r="GHO123" s="38"/>
      <c r="GHP123" s="38"/>
      <c r="GHQ123" s="38"/>
      <c r="GHR123" s="38"/>
      <c r="GHS123" s="38"/>
      <c r="GHT123" s="38"/>
      <c r="GHU123" s="38"/>
      <c r="GHV123" s="38"/>
      <c r="GHW123" s="38"/>
      <c r="GHX123" s="38"/>
      <c r="GHY123" s="38"/>
      <c r="GHZ123" s="38"/>
      <c r="GIA123" s="38"/>
      <c r="GIB123" s="38"/>
      <c r="GIC123" s="38"/>
      <c r="GID123" s="38"/>
      <c r="GIE123" s="38"/>
      <c r="GIF123" s="38"/>
      <c r="GIG123" s="38"/>
      <c r="GIH123" s="38"/>
      <c r="GII123" s="38"/>
      <c r="GIJ123" s="38"/>
      <c r="GIK123" s="38"/>
      <c r="GIL123" s="38"/>
      <c r="GIM123" s="38"/>
      <c r="GIN123" s="38"/>
      <c r="GIO123" s="38"/>
      <c r="GIP123" s="38"/>
      <c r="GIQ123" s="38"/>
      <c r="GIR123" s="38"/>
      <c r="GIS123" s="38"/>
      <c r="GIT123" s="38"/>
      <c r="GIU123" s="38"/>
      <c r="GIV123" s="38"/>
      <c r="GIW123" s="38"/>
      <c r="GIX123" s="38"/>
      <c r="GIY123" s="38"/>
      <c r="GIZ123" s="38"/>
      <c r="GJA123" s="38"/>
      <c r="GJB123" s="38"/>
      <c r="GJC123" s="38"/>
      <c r="GJD123" s="38"/>
      <c r="GJE123" s="38"/>
      <c r="GJF123" s="38"/>
      <c r="GJG123" s="38"/>
      <c r="GJH123" s="38"/>
      <c r="GJI123" s="38"/>
      <c r="GJJ123" s="38"/>
      <c r="GJK123" s="38"/>
      <c r="GJL123" s="38"/>
      <c r="GJM123" s="38"/>
      <c r="GJN123" s="38"/>
      <c r="GJO123" s="38"/>
      <c r="GJP123" s="38"/>
      <c r="GJQ123" s="38"/>
      <c r="GJR123" s="38"/>
      <c r="GJS123" s="38"/>
      <c r="GJT123" s="38"/>
      <c r="GJU123" s="38"/>
      <c r="GJV123" s="38"/>
      <c r="GJW123" s="38"/>
      <c r="GJX123" s="38"/>
      <c r="GJY123" s="38"/>
      <c r="GJZ123" s="38"/>
      <c r="GKA123" s="38"/>
      <c r="GKB123" s="38"/>
      <c r="GKC123" s="38"/>
      <c r="GKD123" s="38"/>
      <c r="GKE123" s="38"/>
      <c r="GKF123" s="38"/>
      <c r="GKG123" s="38"/>
      <c r="GKH123" s="38"/>
      <c r="GKI123" s="38"/>
      <c r="GKJ123" s="38"/>
      <c r="GKK123" s="38"/>
      <c r="GKL123" s="38"/>
      <c r="GKM123" s="38"/>
      <c r="GKN123" s="38"/>
      <c r="GKO123" s="38"/>
      <c r="GKP123" s="38"/>
      <c r="GKQ123" s="38"/>
      <c r="GKR123" s="38"/>
      <c r="GKS123" s="38"/>
      <c r="GKT123" s="38"/>
      <c r="GKU123" s="38"/>
      <c r="GKV123" s="38"/>
      <c r="GKW123" s="38"/>
      <c r="GKX123" s="38"/>
      <c r="GKY123" s="38"/>
      <c r="GKZ123" s="38"/>
      <c r="GLA123" s="38"/>
      <c r="GLB123" s="38"/>
      <c r="GLC123" s="38"/>
      <c r="GLD123" s="38"/>
      <c r="GLE123" s="38"/>
      <c r="GLF123" s="38"/>
      <c r="GLG123" s="38"/>
      <c r="GLH123" s="38"/>
      <c r="GLI123" s="38"/>
      <c r="GLJ123" s="38"/>
      <c r="GLK123" s="38"/>
      <c r="GLL123" s="38"/>
      <c r="GLM123" s="38"/>
      <c r="GLN123" s="38"/>
      <c r="GLO123" s="38"/>
      <c r="GLP123" s="38"/>
      <c r="GLQ123" s="38"/>
      <c r="GLR123" s="38"/>
      <c r="GLS123" s="38"/>
      <c r="GLT123" s="38"/>
      <c r="GLU123" s="38"/>
      <c r="GLV123" s="38"/>
      <c r="GLW123" s="38"/>
      <c r="GLX123" s="38"/>
      <c r="GLY123" s="38"/>
      <c r="GLZ123" s="38"/>
      <c r="GMA123" s="38"/>
      <c r="GMB123" s="38"/>
      <c r="GMC123" s="38"/>
      <c r="GMD123" s="38"/>
      <c r="GME123" s="38"/>
      <c r="GMF123" s="38"/>
      <c r="GMG123" s="38"/>
      <c r="GMH123" s="38"/>
      <c r="GMI123" s="38"/>
      <c r="GMJ123" s="38"/>
      <c r="GMK123" s="38"/>
      <c r="GML123" s="38"/>
      <c r="GMM123" s="38"/>
      <c r="GMN123" s="38"/>
      <c r="GMO123" s="38"/>
      <c r="GMP123" s="38"/>
      <c r="GMQ123" s="38"/>
      <c r="GMR123" s="38"/>
      <c r="GMS123" s="38"/>
      <c r="GMT123" s="38"/>
      <c r="GMU123" s="38"/>
      <c r="GMV123" s="38"/>
      <c r="GMW123" s="38"/>
      <c r="GMX123" s="38"/>
      <c r="GMY123" s="38"/>
      <c r="GMZ123" s="38"/>
      <c r="GNA123" s="38"/>
      <c r="GNB123" s="38"/>
      <c r="GNC123" s="38"/>
      <c r="GND123" s="38"/>
      <c r="GNE123" s="38"/>
      <c r="GNF123" s="38"/>
      <c r="GNG123" s="38"/>
      <c r="GNH123" s="38"/>
      <c r="GNI123" s="38"/>
      <c r="GNJ123" s="38"/>
      <c r="GNK123" s="38"/>
      <c r="GNL123" s="38"/>
      <c r="GNM123" s="38"/>
      <c r="GNN123" s="38"/>
      <c r="GNO123" s="38"/>
      <c r="GNP123" s="38"/>
      <c r="GNQ123" s="38"/>
      <c r="GNR123" s="38"/>
      <c r="GNS123" s="38"/>
      <c r="GNT123" s="38"/>
      <c r="GNU123" s="38"/>
      <c r="GNV123" s="38"/>
      <c r="GNW123" s="38"/>
      <c r="GNX123" s="38"/>
      <c r="GNY123" s="38"/>
      <c r="GNZ123" s="38"/>
      <c r="GOA123" s="38"/>
      <c r="GOB123" s="38"/>
      <c r="GOC123" s="38"/>
      <c r="GOD123" s="38"/>
      <c r="GOE123" s="38"/>
      <c r="GOF123" s="38"/>
      <c r="GOG123" s="38"/>
      <c r="GOH123" s="38"/>
      <c r="GOI123" s="38"/>
      <c r="GOJ123" s="38"/>
      <c r="GOK123" s="38"/>
      <c r="GOL123" s="38"/>
      <c r="GOM123" s="38"/>
      <c r="GON123" s="38"/>
      <c r="GOO123" s="38"/>
      <c r="GOP123" s="38"/>
      <c r="GOQ123" s="38"/>
      <c r="GOR123" s="38"/>
      <c r="GOS123" s="38"/>
      <c r="GOT123" s="38"/>
      <c r="GOU123" s="38"/>
      <c r="GOV123" s="38"/>
      <c r="GOW123" s="38"/>
      <c r="GOX123" s="38"/>
      <c r="GOY123" s="38"/>
      <c r="GOZ123" s="38"/>
      <c r="GPA123" s="38"/>
      <c r="GPB123" s="38"/>
      <c r="GPC123" s="38"/>
      <c r="GPD123" s="38"/>
      <c r="GPE123" s="38"/>
      <c r="GPF123" s="38"/>
      <c r="GPG123" s="38"/>
      <c r="GPH123" s="38"/>
      <c r="GPI123" s="38"/>
      <c r="GPJ123" s="38"/>
      <c r="GPK123" s="38"/>
      <c r="GPL123" s="38"/>
      <c r="GPM123" s="38"/>
      <c r="GPN123" s="38"/>
      <c r="GPO123" s="38"/>
      <c r="GPP123" s="38"/>
      <c r="GPQ123" s="38"/>
      <c r="GPR123" s="38"/>
      <c r="GPS123" s="38"/>
      <c r="GPT123" s="38"/>
      <c r="GPU123" s="38"/>
      <c r="GPV123" s="38"/>
      <c r="GPW123" s="38"/>
      <c r="GPX123" s="38"/>
      <c r="GPY123" s="38"/>
      <c r="GPZ123" s="38"/>
      <c r="GQA123" s="38"/>
      <c r="GQB123" s="38"/>
      <c r="GQC123" s="38"/>
      <c r="GQD123" s="38"/>
      <c r="GQE123" s="38"/>
      <c r="GQF123" s="38"/>
      <c r="GQG123" s="38"/>
      <c r="GQH123" s="38"/>
      <c r="GQI123" s="38"/>
      <c r="GQJ123" s="38"/>
      <c r="GQK123" s="38"/>
      <c r="GQL123" s="38"/>
      <c r="GQM123" s="38"/>
      <c r="GQN123" s="38"/>
      <c r="GQO123" s="38"/>
      <c r="GQP123" s="38"/>
      <c r="GQQ123" s="38"/>
      <c r="GQR123" s="38"/>
      <c r="GQS123" s="38"/>
      <c r="GQT123" s="38"/>
      <c r="GQU123" s="38"/>
      <c r="GQV123" s="38"/>
      <c r="GQW123" s="38"/>
      <c r="GQX123" s="38"/>
      <c r="GQY123" s="38"/>
      <c r="GQZ123" s="38"/>
      <c r="GRA123" s="38"/>
      <c r="GRB123" s="38"/>
      <c r="GRC123" s="38"/>
      <c r="GRD123" s="38"/>
      <c r="GRE123" s="38"/>
      <c r="GRF123" s="38"/>
      <c r="GRG123" s="38"/>
      <c r="GRH123" s="38"/>
      <c r="GRI123" s="38"/>
      <c r="GRJ123" s="38"/>
      <c r="GRK123" s="38"/>
      <c r="GRL123" s="38"/>
      <c r="GRM123" s="38"/>
      <c r="GRN123" s="38"/>
      <c r="GRO123" s="38"/>
      <c r="GRP123" s="38"/>
      <c r="GRQ123" s="38"/>
      <c r="GRR123" s="38"/>
      <c r="GRS123" s="38"/>
      <c r="GRT123" s="38"/>
      <c r="GRU123" s="38"/>
      <c r="GRV123" s="38"/>
      <c r="GRW123" s="38"/>
      <c r="GRX123" s="38"/>
      <c r="GRY123" s="38"/>
      <c r="GRZ123" s="38"/>
      <c r="GSA123" s="38"/>
      <c r="GSB123" s="38"/>
      <c r="GSC123" s="38"/>
      <c r="GSD123" s="38"/>
      <c r="GSE123" s="38"/>
      <c r="GSF123" s="38"/>
      <c r="GSG123" s="38"/>
      <c r="GSH123" s="38"/>
      <c r="GSI123" s="38"/>
      <c r="GSJ123" s="38"/>
      <c r="GSK123" s="38"/>
      <c r="GSL123" s="38"/>
      <c r="GSM123" s="38"/>
      <c r="GSN123" s="38"/>
      <c r="GSO123" s="38"/>
      <c r="GSP123" s="38"/>
      <c r="GSQ123" s="38"/>
      <c r="GSR123" s="38"/>
      <c r="GSS123" s="38"/>
      <c r="GST123" s="38"/>
      <c r="GSU123" s="38"/>
      <c r="GSV123" s="38"/>
      <c r="GSW123" s="38"/>
      <c r="GSX123" s="38"/>
      <c r="GSY123" s="38"/>
      <c r="GSZ123" s="38"/>
      <c r="GTA123" s="38"/>
      <c r="GTB123" s="38"/>
      <c r="GTC123" s="38"/>
      <c r="GTD123" s="38"/>
      <c r="GTE123" s="38"/>
      <c r="GTF123" s="38"/>
      <c r="GTG123" s="38"/>
      <c r="GTH123" s="38"/>
      <c r="GTI123" s="38"/>
      <c r="GTJ123" s="38"/>
      <c r="GTK123" s="38"/>
      <c r="GTL123" s="38"/>
      <c r="GTM123" s="38"/>
      <c r="GTN123" s="38"/>
      <c r="GTO123" s="38"/>
      <c r="GTP123" s="38"/>
      <c r="GTQ123" s="38"/>
      <c r="GTR123" s="38"/>
      <c r="GTS123" s="38"/>
      <c r="GTT123" s="38"/>
      <c r="GTU123" s="38"/>
      <c r="GTV123" s="38"/>
      <c r="GTW123" s="38"/>
      <c r="GTX123" s="38"/>
      <c r="GTY123" s="38"/>
      <c r="GTZ123" s="38"/>
      <c r="GUA123" s="38"/>
      <c r="GUB123" s="38"/>
      <c r="GUC123" s="38"/>
      <c r="GUD123" s="38"/>
      <c r="GUE123" s="38"/>
      <c r="GUF123" s="38"/>
      <c r="GUG123" s="38"/>
      <c r="GUH123" s="38"/>
      <c r="GUI123" s="38"/>
      <c r="GUJ123" s="38"/>
      <c r="GUK123" s="38"/>
      <c r="GUL123" s="38"/>
      <c r="GUM123" s="38"/>
      <c r="GUN123" s="38"/>
      <c r="GUO123" s="38"/>
      <c r="GUP123" s="38"/>
      <c r="GUQ123" s="38"/>
      <c r="GUR123" s="38"/>
      <c r="GUS123" s="38"/>
      <c r="GUT123" s="38"/>
      <c r="GUU123" s="38"/>
      <c r="GUV123" s="38"/>
      <c r="GUW123" s="38"/>
      <c r="GUX123" s="38"/>
      <c r="GUY123" s="38"/>
      <c r="GUZ123" s="38"/>
      <c r="GVA123" s="38"/>
      <c r="GVB123" s="38"/>
      <c r="GVC123" s="38"/>
      <c r="GVD123" s="38"/>
      <c r="GVE123" s="38"/>
      <c r="GVF123" s="38"/>
      <c r="GVG123" s="38"/>
      <c r="GVH123" s="38"/>
      <c r="GVI123" s="38"/>
      <c r="GVJ123" s="38"/>
      <c r="GVK123" s="38"/>
      <c r="GVL123" s="38"/>
      <c r="GVM123" s="38"/>
      <c r="GVN123" s="38"/>
      <c r="GVO123" s="38"/>
      <c r="GVP123" s="38"/>
      <c r="GVQ123" s="38"/>
      <c r="GVR123" s="38"/>
      <c r="GVS123" s="38"/>
      <c r="GVT123" s="38"/>
      <c r="GVU123" s="38"/>
      <c r="GVV123" s="38"/>
      <c r="GVW123" s="38"/>
      <c r="GVX123" s="38"/>
      <c r="GVY123" s="38"/>
      <c r="GVZ123" s="38"/>
      <c r="GWA123" s="38"/>
      <c r="GWB123" s="38"/>
      <c r="GWC123" s="38"/>
      <c r="GWD123" s="38"/>
      <c r="GWE123" s="38"/>
      <c r="GWF123" s="38"/>
      <c r="GWG123" s="38"/>
      <c r="GWH123" s="38"/>
      <c r="GWI123" s="38"/>
      <c r="GWJ123" s="38"/>
      <c r="GWK123" s="38"/>
      <c r="GWL123" s="38"/>
      <c r="GWM123" s="38"/>
      <c r="GWN123" s="38"/>
      <c r="GWO123" s="38"/>
      <c r="GWP123" s="38"/>
      <c r="GWQ123" s="38"/>
      <c r="GWR123" s="38"/>
      <c r="GWS123" s="38"/>
      <c r="GWT123" s="38"/>
      <c r="GWU123" s="38"/>
      <c r="GWV123" s="38"/>
      <c r="GWW123" s="38"/>
      <c r="GWX123" s="38"/>
      <c r="GWY123" s="38"/>
      <c r="GWZ123" s="38"/>
      <c r="GXA123" s="38"/>
      <c r="GXB123" s="38"/>
      <c r="GXC123" s="38"/>
      <c r="GXD123" s="38"/>
      <c r="GXE123" s="38"/>
      <c r="GXF123" s="38"/>
      <c r="GXG123" s="38"/>
      <c r="GXH123" s="38"/>
      <c r="GXI123" s="38"/>
      <c r="GXJ123" s="38"/>
      <c r="GXK123" s="38"/>
      <c r="GXL123" s="38"/>
      <c r="GXM123" s="38"/>
      <c r="GXN123" s="38"/>
      <c r="GXO123" s="38"/>
      <c r="GXP123" s="38"/>
      <c r="GXQ123" s="38"/>
      <c r="GXR123" s="38"/>
      <c r="GXS123" s="38"/>
      <c r="GXT123" s="38"/>
      <c r="GXU123" s="38"/>
      <c r="GXV123" s="38"/>
      <c r="GXW123" s="38"/>
      <c r="GXX123" s="38"/>
      <c r="GXY123" s="38"/>
      <c r="GXZ123" s="38"/>
      <c r="GYA123" s="38"/>
      <c r="GYB123" s="38"/>
      <c r="GYC123" s="38"/>
      <c r="GYD123" s="38"/>
      <c r="GYE123" s="38"/>
      <c r="GYF123" s="38"/>
      <c r="GYG123" s="38"/>
      <c r="GYH123" s="38"/>
      <c r="GYI123" s="38"/>
      <c r="GYJ123" s="38"/>
      <c r="GYK123" s="38"/>
      <c r="GYL123" s="38"/>
      <c r="GYM123" s="38"/>
      <c r="GYN123" s="38"/>
      <c r="GYO123" s="38"/>
      <c r="GYP123" s="38"/>
      <c r="GYQ123" s="38"/>
      <c r="GYR123" s="38"/>
      <c r="GYS123" s="38"/>
      <c r="GYT123" s="38"/>
      <c r="GYU123" s="38"/>
      <c r="GYV123" s="38"/>
      <c r="GYW123" s="38"/>
      <c r="GYX123" s="38"/>
      <c r="GYY123" s="38"/>
      <c r="GYZ123" s="38"/>
      <c r="GZA123" s="38"/>
      <c r="GZB123" s="38"/>
      <c r="GZC123" s="38"/>
      <c r="GZD123" s="38"/>
      <c r="GZE123" s="38"/>
      <c r="GZF123" s="38"/>
      <c r="GZG123" s="38"/>
      <c r="GZH123" s="38"/>
      <c r="GZI123" s="38"/>
      <c r="GZJ123" s="38"/>
      <c r="GZK123" s="38"/>
      <c r="GZL123" s="38"/>
      <c r="GZM123" s="38"/>
      <c r="GZN123" s="38"/>
      <c r="GZO123" s="38"/>
      <c r="GZP123" s="38"/>
      <c r="GZQ123" s="38"/>
      <c r="GZR123" s="38"/>
      <c r="GZS123" s="38"/>
      <c r="GZT123" s="38"/>
      <c r="GZU123" s="38"/>
      <c r="GZV123" s="38"/>
      <c r="GZW123" s="38"/>
      <c r="GZX123" s="38"/>
      <c r="GZY123" s="38"/>
      <c r="GZZ123" s="38"/>
      <c r="HAA123" s="38"/>
      <c r="HAB123" s="38"/>
      <c r="HAC123" s="38"/>
      <c r="HAD123" s="38"/>
      <c r="HAE123" s="38"/>
      <c r="HAF123" s="38"/>
      <c r="HAG123" s="38"/>
      <c r="HAH123" s="38"/>
      <c r="HAI123" s="38"/>
      <c r="HAJ123" s="38"/>
      <c r="HAK123" s="38"/>
      <c r="HAL123" s="38"/>
      <c r="HAM123" s="38"/>
      <c r="HAN123" s="38"/>
      <c r="HAO123" s="38"/>
      <c r="HAP123" s="38"/>
      <c r="HAQ123" s="38"/>
      <c r="HAR123" s="38"/>
      <c r="HAS123" s="38"/>
      <c r="HAT123" s="38"/>
      <c r="HAU123" s="38"/>
      <c r="HAV123" s="38"/>
      <c r="HAW123" s="38"/>
      <c r="HAX123" s="38"/>
      <c r="HAY123" s="38"/>
      <c r="HAZ123" s="38"/>
      <c r="HBA123" s="38"/>
      <c r="HBB123" s="38"/>
      <c r="HBC123" s="38"/>
      <c r="HBD123" s="38"/>
      <c r="HBE123" s="38"/>
      <c r="HBF123" s="38"/>
      <c r="HBG123" s="38"/>
      <c r="HBH123" s="38"/>
      <c r="HBI123" s="38"/>
      <c r="HBJ123" s="38"/>
      <c r="HBK123" s="38"/>
      <c r="HBL123" s="38"/>
      <c r="HBM123" s="38"/>
      <c r="HBN123" s="38"/>
      <c r="HBO123" s="38"/>
      <c r="HBP123" s="38"/>
      <c r="HBQ123" s="38"/>
      <c r="HBR123" s="38"/>
      <c r="HBS123" s="38"/>
      <c r="HBT123" s="38"/>
      <c r="HBU123" s="38"/>
      <c r="HBV123" s="38"/>
      <c r="HBW123" s="38"/>
      <c r="HBX123" s="38"/>
      <c r="HBY123" s="38"/>
      <c r="HBZ123" s="38"/>
      <c r="HCA123" s="38"/>
      <c r="HCB123" s="38"/>
      <c r="HCC123" s="38"/>
      <c r="HCD123" s="38"/>
      <c r="HCE123" s="38"/>
      <c r="HCF123" s="38"/>
      <c r="HCG123" s="38"/>
      <c r="HCH123" s="38"/>
      <c r="HCI123" s="38"/>
      <c r="HCJ123" s="38"/>
      <c r="HCK123" s="38"/>
      <c r="HCL123" s="38"/>
      <c r="HCM123" s="38"/>
      <c r="HCN123" s="38"/>
      <c r="HCO123" s="38"/>
      <c r="HCP123" s="38"/>
      <c r="HCQ123" s="38"/>
      <c r="HCR123" s="38"/>
      <c r="HCS123" s="38"/>
      <c r="HCT123" s="38"/>
      <c r="HCU123" s="38"/>
      <c r="HCV123" s="38"/>
      <c r="HCW123" s="38"/>
      <c r="HCX123" s="38"/>
      <c r="HCY123" s="38"/>
      <c r="HCZ123" s="38"/>
      <c r="HDA123" s="38"/>
      <c r="HDB123" s="38"/>
      <c r="HDC123" s="38"/>
      <c r="HDD123" s="38"/>
      <c r="HDE123" s="38"/>
      <c r="HDF123" s="38"/>
      <c r="HDG123" s="38"/>
      <c r="HDH123" s="38"/>
      <c r="HDI123" s="38"/>
      <c r="HDJ123" s="38"/>
      <c r="HDK123" s="38"/>
      <c r="HDL123" s="38"/>
      <c r="HDM123" s="38"/>
      <c r="HDN123" s="38"/>
      <c r="HDO123" s="38"/>
      <c r="HDP123" s="38"/>
      <c r="HDQ123" s="38"/>
      <c r="HDR123" s="38"/>
      <c r="HDS123" s="38"/>
      <c r="HDT123" s="38"/>
      <c r="HDU123" s="38"/>
      <c r="HDV123" s="38"/>
      <c r="HDW123" s="38"/>
      <c r="HDX123" s="38"/>
      <c r="HDY123" s="38"/>
      <c r="HDZ123" s="38"/>
      <c r="HEA123" s="38"/>
      <c r="HEB123" s="38"/>
      <c r="HEC123" s="38"/>
      <c r="HED123" s="38"/>
      <c r="HEE123" s="38"/>
      <c r="HEF123" s="38"/>
      <c r="HEG123" s="38"/>
      <c r="HEH123" s="38"/>
      <c r="HEI123" s="38"/>
      <c r="HEJ123" s="38"/>
      <c r="HEK123" s="38"/>
      <c r="HEL123" s="38"/>
      <c r="HEM123" s="38"/>
      <c r="HEN123" s="38"/>
      <c r="HEO123" s="38"/>
      <c r="HEP123" s="38"/>
      <c r="HEQ123" s="38"/>
      <c r="HER123" s="38"/>
      <c r="HES123" s="38"/>
      <c r="HET123" s="38"/>
      <c r="HEU123" s="38"/>
      <c r="HEV123" s="38"/>
      <c r="HEW123" s="38"/>
      <c r="HEX123" s="38"/>
      <c r="HEY123" s="38"/>
      <c r="HEZ123" s="38"/>
      <c r="HFA123" s="38"/>
      <c r="HFB123" s="38"/>
      <c r="HFC123" s="38"/>
      <c r="HFD123" s="38"/>
      <c r="HFE123" s="38"/>
      <c r="HFF123" s="38"/>
      <c r="HFG123" s="38"/>
      <c r="HFH123" s="38"/>
      <c r="HFI123" s="38"/>
      <c r="HFJ123" s="38"/>
      <c r="HFK123" s="38"/>
      <c r="HFL123" s="38"/>
      <c r="HFM123" s="38"/>
      <c r="HFN123" s="38"/>
      <c r="HFO123" s="38"/>
      <c r="HFP123" s="38"/>
      <c r="HFQ123" s="38"/>
      <c r="HFR123" s="38"/>
      <c r="HFS123" s="38"/>
      <c r="HFT123" s="38"/>
      <c r="HFU123" s="38"/>
      <c r="HFV123" s="38"/>
      <c r="HFW123" s="38"/>
      <c r="HFX123" s="38"/>
      <c r="HFY123" s="38"/>
      <c r="HFZ123" s="38"/>
      <c r="HGA123" s="38"/>
      <c r="HGB123" s="38"/>
      <c r="HGC123" s="38"/>
      <c r="HGD123" s="38"/>
      <c r="HGE123" s="38"/>
      <c r="HGF123" s="38"/>
      <c r="HGG123" s="38"/>
      <c r="HGH123" s="38"/>
      <c r="HGI123" s="38"/>
      <c r="HGJ123" s="38"/>
      <c r="HGK123" s="38"/>
      <c r="HGL123" s="38"/>
      <c r="HGM123" s="38"/>
      <c r="HGN123" s="38"/>
      <c r="HGO123" s="38"/>
      <c r="HGP123" s="38"/>
      <c r="HGQ123" s="38"/>
      <c r="HGR123" s="38"/>
      <c r="HGS123" s="38"/>
      <c r="HGT123" s="38"/>
      <c r="HGU123" s="38"/>
      <c r="HGV123" s="38"/>
      <c r="HGW123" s="38"/>
      <c r="HGX123" s="38"/>
      <c r="HGY123" s="38"/>
      <c r="HGZ123" s="38"/>
      <c r="HHA123" s="38"/>
      <c r="HHB123" s="38"/>
      <c r="HHC123" s="38"/>
      <c r="HHD123" s="38"/>
      <c r="HHE123" s="38"/>
      <c r="HHF123" s="38"/>
      <c r="HHG123" s="38"/>
      <c r="HHH123" s="38"/>
      <c r="HHI123" s="38"/>
      <c r="HHJ123" s="38"/>
      <c r="HHK123" s="38"/>
      <c r="HHL123" s="38"/>
      <c r="HHM123" s="38"/>
      <c r="HHN123" s="38"/>
      <c r="HHO123" s="38"/>
      <c r="HHP123" s="38"/>
      <c r="HHQ123" s="38"/>
      <c r="HHR123" s="38"/>
      <c r="HHS123" s="38"/>
      <c r="HHT123" s="38"/>
      <c r="HHU123" s="38"/>
      <c r="HHV123" s="38"/>
      <c r="HHW123" s="38"/>
      <c r="HHX123" s="38"/>
      <c r="HHY123" s="38"/>
      <c r="HHZ123" s="38"/>
      <c r="HIA123" s="38"/>
      <c r="HIB123" s="38"/>
      <c r="HIC123" s="38"/>
      <c r="HID123" s="38"/>
      <c r="HIE123" s="38"/>
      <c r="HIF123" s="38"/>
      <c r="HIG123" s="38"/>
      <c r="HIH123" s="38"/>
      <c r="HII123" s="38"/>
      <c r="HIJ123" s="38"/>
      <c r="HIK123" s="38"/>
      <c r="HIL123" s="38"/>
      <c r="HIM123" s="38"/>
      <c r="HIN123" s="38"/>
      <c r="HIO123" s="38"/>
      <c r="HIP123" s="38"/>
      <c r="HIQ123" s="38"/>
      <c r="HIR123" s="38"/>
      <c r="HIS123" s="38"/>
      <c r="HIT123" s="38"/>
      <c r="HIU123" s="38"/>
      <c r="HIV123" s="38"/>
      <c r="HIW123" s="38"/>
      <c r="HIX123" s="38"/>
      <c r="HIY123" s="38"/>
      <c r="HIZ123" s="38"/>
      <c r="HJA123" s="38"/>
      <c r="HJB123" s="38"/>
      <c r="HJC123" s="38"/>
      <c r="HJD123" s="38"/>
      <c r="HJE123" s="38"/>
      <c r="HJF123" s="38"/>
      <c r="HJG123" s="38"/>
      <c r="HJH123" s="38"/>
      <c r="HJI123" s="38"/>
      <c r="HJJ123" s="38"/>
      <c r="HJK123" s="38"/>
      <c r="HJL123" s="38"/>
      <c r="HJM123" s="38"/>
      <c r="HJN123" s="38"/>
      <c r="HJO123" s="38"/>
      <c r="HJP123" s="38"/>
      <c r="HJQ123" s="38"/>
      <c r="HJR123" s="38"/>
      <c r="HJS123" s="38"/>
      <c r="HJT123" s="38"/>
      <c r="HJU123" s="38"/>
      <c r="HJV123" s="38"/>
      <c r="HJW123" s="38"/>
      <c r="HJX123" s="38"/>
      <c r="HJY123" s="38"/>
      <c r="HJZ123" s="38"/>
      <c r="HKA123" s="38"/>
      <c r="HKB123" s="38"/>
      <c r="HKC123" s="38"/>
      <c r="HKD123" s="38"/>
      <c r="HKE123" s="38"/>
      <c r="HKF123" s="38"/>
      <c r="HKG123" s="38"/>
      <c r="HKH123" s="38"/>
      <c r="HKI123" s="38"/>
      <c r="HKJ123" s="38"/>
      <c r="HKK123" s="38"/>
      <c r="HKL123" s="38"/>
      <c r="HKM123" s="38"/>
      <c r="HKN123" s="38"/>
      <c r="HKO123" s="38"/>
      <c r="HKP123" s="38"/>
      <c r="HKQ123" s="38"/>
      <c r="HKR123" s="38"/>
      <c r="HKS123" s="38"/>
      <c r="HKT123" s="38"/>
      <c r="HKU123" s="38"/>
      <c r="HKV123" s="38"/>
      <c r="HKW123" s="38"/>
      <c r="HKX123" s="38"/>
      <c r="HKY123" s="38"/>
      <c r="HKZ123" s="38"/>
      <c r="HLA123" s="38"/>
      <c r="HLB123" s="38"/>
      <c r="HLC123" s="38"/>
      <c r="HLD123" s="38"/>
      <c r="HLE123" s="38"/>
      <c r="HLF123" s="38"/>
      <c r="HLG123" s="38"/>
      <c r="HLH123" s="38"/>
      <c r="HLI123" s="38"/>
      <c r="HLJ123" s="38"/>
      <c r="HLK123" s="38"/>
      <c r="HLL123" s="38"/>
      <c r="HLM123" s="38"/>
      <c r="HLN123" s="38"/>
      <c r="HLO123" s="38"/>
      <c r="HLP123" s="38"/>
      <c r="HLQ123" s="38"/>
      <c r="HLR123" s="38"/>
      <c r="HLS123" s="38"/>
      <c r="HLT123" s="38"/>
      <c r="HLU123" s="38"/>
      <c r="HLV123" s="38"/>
      <c r="HLW123" s="38"/>
      <c r="HLX123" s="38"/>
      <c r="HLY123" s="38"/>
      <c r="HLZ123" s="38"/>
      <c r="HMA123" s="38"/>
      <c r="HMB123" s="38"/>
      <c r="HMC123" s="38"/>
      <c r="HMD123" s="38"/>
      <c r="HME123" s="38"/>
      <c r="HMF123" s="38"/>
      <c r="HMG123" s="38"/>
      <c r="HMH123" s="38"/>
      <c r="HMI123" s="38"/>
      <c r="HMJ123" s="38"/>
      <c r="HMK123" s="38"/>
      <c r="HML123" s="38"/>
      <c r="HMM123" s="38"/>
      <c r="HMN123" s="38"/>
      <c r="HMO123" s="38"/>
      <c r="HMP123" s="38"/>
      <c r="HMQ123" s="38"/>
      <c r="HMR123" s="38"/>
      <c r="HMS123" s="38"/>
      <c r="HMT123" s="38"/>
      <c r="HMU123" s="38"/>
      <c r="HMV123" s="38"/>
      <c r="HMW123" s="38"/>
      <c r="HMX123" s="38"/>
      <c r="HMY123" s="38"/>
      <c r="HMZ123" s="38"/>
      <c r="HNA123" s="38"/>
      <c r="HNB123" s="38"/>
      <c r="HNC123" s="38"/>
      <c r="HND123" s="38"/>
      <c r="HNE123" s="38"/>
      <c r="HNF123" s="38"/>
      <c r="HNG123" s="38"/>
      <c r="HNH123" s="38"/>
      <c r="HNI123" s="38"/>
      <c r="HNJ123" s="38"/>
      <c r="HNK123" s="38"/>
      <c r="HNL123" s="38"/>
      <c r="HNM123" s="38"/>
      <c r="HNN123" s="38"/>
      <c r="HNO123" s="38"/>
      <c r="HNP123" s="38"/>
      <c r="HNQ123" s="38"/>
      <c r="HNR123" s="38"/>
      <c r="HNS123" s="38"/>
      <c r="HNT123" s="38"/>
      <c r="HNU123" s="38"/>
      <c r="HNV123" s="38"/>
      <c r="HNW123" s="38"/>
      <c r="HNX123" s="38"/>
      <c r="HNY123" s="38"/>
      <c r="HNZ123" s="38"/>
      <c r="HOA123" s="38"/>
      <c r="HOB123" s="38"/>
      <c r="HOC123" s="38"/>
      <c r="HOD123" s="38"/>
      <c r="HOE123" s="38"/>
      <c r="HOF123" s="38"/>
      <c r="HOG123" s="38"/>
      <c r="HOH123" s="38"/>
      <c r="HOI123" s="38"/>
      <c r="HOJ123" s="38"/>
      <c r="HOK123" s="38"/>
      <c r="HOL123" s="38"/>
      <c r="HOM123" s="38"/>
      <c r="HON123" s="38"/>
      <c r="HOO123" s="38"/>
      <c r="HOP123" s="38"/>
      <c r="HOQ123" s="38"/>
      <c r="HOR123" s="38"/>
      <c r="HOS123" s="38"/>
      <c r="HOT123" s="38"/>
      <c r="HOU123" s="38"/>
      <c r="HOV123" s="38"/>
      <c r="HOW123" s="38"/>
      <c r="HOX123" s="38"/>
      <c r="HOY123" s="38"/>
      <c r="HOZ123" s="38"/>
      <c r="HPA123" s="38"/>
      <c r="HPB123" s="38"/>
      <c r="HPC123" s="38"/>
      <c r="HPD123" s="38"/>
      <c r="HPE123" s="38"/>
      <c r="HPF123" s="38"/>
      <c r="HPG123" s="38"/>
      <c r="HPH123" s="38"/>
      <c r="HPI123" s="38"/>
      <c r="HPJ123" s="38"/>
      <c r="HPK123" s="38"/>
      <c r="HPL123" s="38"/>
      <c r="HPM123" s="38"/>
      <c r="HPN123" s="38"/>
      <c r="HPO123" s="38"/>
      <c r="HPP123" s="38"/>
      <c r="HPQ123" s="38"/>
      <c r="HPR123" s="38"/>
      <c r="HPS123" s="38"/>
      <c r="HPT123" s="38"/>
      <c r="HPU123" s="38"/>
      <c r="HPV123" s="38"/>
      <c r="HPW123" s="38"/>
      <c r="HPX123" s="38"/>
      <c r="HPY123" s="38"/>
      <c r="HPZ123" s="38"/>
      <c r="HQA123" s="38"/>
      <c r="HQB123" s="38"/>
      <c r="HQC123" s="38"/>
      <c r="HQD123" s="38"/>
      <c r="HQE123" s="38"/>
      <c r="HQF123" s="38"/>
      <c r="HQG123" s="38"/>
      <c r="HQH123" s="38"/>
      <c r="HQI123" s="38"/>
      <c r="HQJ123" s="38"/>
      <c r="HQK123" s="38"/>
      <c r="HQL123" s="38"/>
      <c r="HQM123" s="38"/>
      <c r="HQN123" s="38"/>
      <c r="HQO123" s="38"/>
      <c r="HQP123" s="38"/>
      <c r="HQQ123" s="38"/>
      <c r="HQR123" s="38"/>
      <c r="HQS123" s="38"/>
      <c r="HQT123" s="38"/>
      <c r="HQU123" s="38"/>
      <c r="HQV123" s="38"/>
      <c r="HQW123" s="38"/>
      <c r="HQX123" s="38"/>
      <c r="HQY123" s="38"/>
      <c r="HQZ123" s="38"/>
      <c r="HRA123" s="38"/>
      <c r="HRB123" s="38"/>
      <c r="HRC123" s="38"/>
      <c r="HRD123" s="38"/>
      <c r="HRE123" s="38"/>
      <c r="HRF123" s="38"/>
      <c r="HRG123" s="38"/>
      <c r="HRH123" s="38"/>
      <c r="HRI123" s="38"/>
      <c r="HRJ123" s="38"/>
      <c r="HRK123" s="38"/>
      <c r="HRL123" s="38"/>
      <c r="HRM123" s="38"/>
      <c r="HRN123" s="38"/>
      <c r="HRO123" s="38"/>
      <c r="HRP123" s="38"/>
      <c r="HRQ123" s="38"/>
      <c r="HRR123" s="38"/>
      <c r="HRS123" s="38"/>
      <c r="HRT123" s="38"/>
      <c r="HRU123" s="38"/>
      <c r="HRV123" s="38"/>
      <c r="HRW123" s="38"/>
      <c r="HRX123" s="38"/>
      <c r="HRY123" s="38"/>
      <c r="HRZ123" s="38"/>
      <c r="HSA123" s="38"/>
      <c r="HSB123" s="38"/>
      <c r="HSC123" s="38"/>
      <c r="HSD123" s="38"/>
      <c r="HSE123" s="38"/>
      <c r="HSF123" s="38"/>
      <c r="HSG123" s="38"/>
      <c r="HSH123" s="38"/>
      <c r="HSI123" s="38"/>
      <c r="HSJ123" s="38"/>
      <c r="HSK123" s="38"/>
      <c r="HSL123" s="38"/>
      <c r="HSM123" s="38"/>
      <c r="HSN123" s="38"/>
      <c r="HSO123" s="38"/>
      <c r="HSP123" s="38"/>
      <c r="HSQ123" s="38"/>
      <c r="HSR123" s="38"/>
      <c r="HSS123" s="38"/>
      <c r="HST123" s="38"/>
      <c r="HSU123" s="38"/>
      <c r="HSV123" s="38"/>
      <c r="HSW123" s="38"/>
      <c r="HSX123" s="38"/>
      <c r="HSY123" s="38"/>
      <c r="HSZ123" s="38"/>
      <c r="HTA123" s="38"/>
      <c r="HTB123" s="38"/>
      <c r="HTC123" s="38"/>
      <c r="HTD123" s="38"/>
      <c r="HTE123" s="38"/>
      <c r="HTF123" s="38"/>
      <c r="HTG123" s="38"/>
      <c r="HTH123" s="38"/>
      <c r="HTI123" s="38"/>
      <c r="HTJ123" s="38"/>
      <c r="HTK123" s="38"/>
      <c r="HTL123" s="38"/>
      <c r="HTM123" s="38"/>
      <c r="HTN123" s="38"/>
      <c r="HTO123" s="38"/>
      <c r="HTP123" s="38"/>
      <c r="HTQ123" s="38"/>
      <c r="HTR123" s="38"/>
      <c r="HTS123" s="38"/>
      <c r="HTT123" s="38"/>
      <c r="HTU123" s="38"/>
      <c r="HTV123" s="38"/>
      <c r="HTW123" s="38"/>
      <c r="HTX123" s="38"/>
      <c r="HTY123" s="38"/>
      <c r="HTZ123" s="38"/>
      <c r="HUA123" s="38"/>
      <c r="HUB123" s="38"/>
      <c r="HUC123" s="38"/>
      <c r="HUD123" s="38"/>
      <c r="HUE123" s="38"/>
      <c r="HUF123" s="38"/>
      <c r="HUG123" s="38"/>
      <c r="HUH123" s="38"/>
      <c r="HUI123" s="38"/>
      <c r="HUJ123" s="38"/>
      <c r="HUK123" s="38"/>
      <c r="HUL123" s="38"/>
      <c r="HUM123" s="38"/>
      <c r="HUN123" s="38"/>
      <c r="HUO123" s="38"/>
      <c r="HUP123" s="38"/>
      <c r="HUQ123" s="38"/>
      <c r="HUR123" s="38"/>
      <c r="HUS123" s="38"/>
      <c r="HUT123" s="38"/>
      <c r="HUU123" s="38"/>
      <c r="HUV123" s="38"/>
      <c r="HUW123" s="38"/>
      <c r="HUX123" s="38"/>
      <c r="HUY123" s="38"/>
      <c r="HUZ123" s="38"/>
      <c r="HVA123" s="38"/>
      <c r="HVB123" s="38"/>
      <c r="HVC123" s="38"/>
      <c r="HVD123" s="38"/>
      <c r="HVE123" s="38"/>
      <c r="HVF123" s="38"/>
      <c r="HVG123" s="38"/>
      <c r="HVH123" s="38"/>
      <c r="HVI123" s="38"/>
      <c r="HVJ123" s="38"/>
      <c r="HVK123" s="38"/>
      <c r="HVL123" s="38"/>
      <c r="HVM123" s="38"/>
      <c r="HVN123" s="38"/>
      <c r="HVO123" s="38"/>
      <c r="HVP123" s="38"/>
      <c r="HVQ123" s="38"/>
      <c r="HVR123" s="38"/>
      <c r="HVS123" s="38"/>
      <c r="HVT123" s="38"/>
      <c r="HVU123" s="38"/>
      <c r="HVV123" s="38"/>
      <c r="HVW123" s="38"/>
      <c r="HVX123" s="38"/>
      <c r="HVY123" s="38"/>
      <c r="HVZ123" s="38"/>
      <c r="HWA123" s="38"/>
      <c r="HWB123" s="38"/>
      <c r="HWC123" s="38"/>
      <c r="HWD123" s="38"/>
      <c r="HWE123" s="38"/>
      <c r="HWF123" s="38"/>
      <c r="HWG123" s="38"/>
      <c r="HWH123" s="38"/>
      <c r="HWI123" s="38"/>
      <c r="HWJ123" s="38"/>
      <c r="HWK123" s="38"/>
      <c r="HWL123" s="38"/>
      <c r="HWM123" s="38"/>
      <c r="HWN123" s="38"/>
      <c r="HWO123" s="38"/>
      <c r="HWP123" s="38"/>
      <c r="HWQ123" s="38"/>
      <c r="HWR123" s="38"/>
      <c r="HWS123" s="38"/>
      <c r="HWT123" s="38"/>
      <c r="HWU123" s="38"/>
      <c r="HWV123" s="38"/>
      <c r="HWW123" s="38"/>
      <c r="HWX123" s="38"/>
      <c r="HWY123" s="38"/>
      <c r="HWZ123" s="38"/>
      <c r="HXA123" s="38"/>
      <c r="HXB123" s="38"/>
      <c r="HXC123" s="38"/>
      <c r="HXD123" s="38"/>
      <c r="HXE123" s="38"/>
      <c r="HXF123" s="38"/>
      <c r="HXG123" s="38"/>
      <c r="HXH123" s="38"/>
      <c r="HXI123" s="38"/>
      <c r="HXJ123" s="38"/>
      <c r="HXK123" s="38"/>
      <c r="HXL123" s="38"/>
      <c r="HXM123" s="38"/>
      <c r="HXN123" s="38"/>
      <c r="HXO123" s="38"/>
      <c r="HXP123" s="38"/>
      <c r="HXQ123" s="38"/>
      <c r="HXR123" s="38"/>
      <c r="HXS123" s="38"/>
      <c r="HXT123" s="38"/>
      <c r="HXU123" s="38"/>
      <c r="HXV123" s="38"/>
      <c r="HXW123" s="38"/>
      <c r="HXX123" s="38"/>
      <c r="HXY123" s="38"/>
      <c r="HXZ123" s="38"/>
      <c r="HYA123" s="38"/>
      <c r="HYB123" s="38"/>
      <c r="HYC123" s="38"/>
      <c r="HYD123" s="38"/>
      <c r="HYE123" s="38"/>
      <c r="HYF123" s="38"/>
      <c r="HYG123" s="38"/>
      <c r="HYH123" s="38"/>
      <c r="HYI123" s="38"/>
      <c r="HYJ123" s="38"/>
      <c r="HYK123" s="38"/>
      <c r="HYL123" s="38"/>
      <c r="HYM123" s="38"/>
      <c r="HYN123" s="38"/>
      <c r="HYO123" s="38"/>
      <c r="HYP123" s="38"/>
      <c r="HYQ123" s="38"/>
      <c r="HYR123" s="38"/>
      <c r="HYS123" s="38"/>
      <c r="HYT123" s="38"/>
      <c r="HYU123" s="38"/>
      <c r="HYV123" s="38"/>
      <c r="HYW123" s="38"/>
      <c r="HYX123" s="38"/>
      <c r="HYY123" s="38"/>
      <c r="HYZ123" s="38"/>
      <c r="HZA123" s="38"/>
      <c r="HZB123" s="38"/>
      <c r="HZC123" s="38"/>
      <c r="HZD123" s="38"/>
      <c r="HZE123" s="38"/>
      <c r="HZF123" s="38"/>
      <c r="HZG123" s="38"/>
      <c r="HZH123" s="38"/>
      <c r="HZI123" s="38"/>
      <c r="HZJ123" s="38"/>
      <c r="HZK123" s="38"/>
      <c r="HZL123" s="38"/>
      <c r="HZM123" s="38"/>
      <c r="HZN123" s="38"/>
      <c r="HZO123" s="38"/>
      <c r="HZP123" s="38"/>
      <c r="HZQ123" s="38"/>
      <c r="HZR123" s="38"/>
      <c r="HZS123" s="38"/>
      <c r="HZT123" s="38"/>
      <c r="HZU123" s="38"/>
      <c r="HZV123" s="38"/>
      <c r="HZW123" s="38"/>
      <c r="HZX123" s="38"/>
      <c r="HZY123" s="38"/>
      <c r="HZZ123" s="38"/>
      <c r="IAA123" s="38"/>
      <c r="IAB123" s="38"/>
      <c r="IAC123" s="38"/>
      <c r="IAD123" s="38"/>
      <c r="IAE123" s="38"/>
      <c r="IAF123" s="38"/>
      <c r="IAG123" s="38"/>
      <c r="IAH123" s="38"/>
      <c r="IAI123" s="38"/>
      <c r="IAJ123" s="38"/>
      <c r="IAK123" s="38"/>
      <c r="IAL123" s="38"/>
      <c r="IAM123" s="38"/>
      <c r="IAN123" s="38"/>
      <c r="IAO123" s="38"/>
      <c r="IAP123" s="38"/>
      <c r="IAQ123" s="38"/>
      <c r="IAR123" s="38"/>
      <c r="IAS123" s="38"/>
      <c r="IAT123" s="38"/>
      <c r="IAU123" s="38"/>
      <c r="IAV123" s="38"/>
      <c r="IAW123" s="38"/>
      <c r="IAX123" s="38"/>
      <c r="IAY123" s="38"/>
      <c r="IAZ123" s="38"/>
      <c r="IBA123" s="38"/>
      <c r="IBB123" s="38"/>
      <c r="IBC123" s="38"/>
      <c r="IBD123" s="38"/>
      <c r="IBE123" s="38"/>
      <c r="IBF123" s="38"/>
      <c r="IBG123" s="38"/>
      <c r="IBH123" s="38"/>
      <c r="IBI123" s="38"/>
      <c r="IBJ123" s="38"/>
      <c r="IBK123" s="38"/>
      <c r="IBL123" s="38"/>
      <c r="IBM123" s="38"/>
      <c r="IBN123" s="38"/>
      <c r="IBO123" s="38"/>
      <c r="IBP123" s="38"/>
      <c r="IBQ123" s="38"/>
      <c r="IBR123" s="38"/>
      <c r="IBS123" s="38"/>
      <c r="IBT123" s="38"/>
      <c r="IBU123" s="38"/>
      <c r="IBV123" s="38"/>
      <c r="IBW123" s="38"/>
      <c r="IBX123" s="38"/>
      <c r="IBY123" s="38"/>
      <c r="IBZ123" s="38"/>
      <c r="ICA123" s="38"/>
      <c r="ICB123" s="38"/>
      <c r="ICC123" s="38"/>
      <c r="ICD123" s="38"/>
      <c r="ICE123" s="38"/>
      <c r="ICF123" s="38"/>
      <c r="ICG123" s="38"/>
      <c r="ICH123" s="38"/>
      <c r="ICI123" s="38"/>
      <c r="ICJ123" s="38"/>
      <c r="ICK123" s="38"/>
      <c r="ICL123" s="38"/>
      <c r="ICM123" s="38"/>
      <c r="ICN123" s="38"/>
      <c r="ICO123" s="38"/>
      <c r="ICP123" s="38"/>
      <c r="ICQ123" s="38"/>
      <c r="ICR123" s="38"/>
      <c r="ICS123" s="38"/>
      <c r="ICT123" s="38"/>
      <c r="ICU123" s="38"/>
      <c r="ICV123" s="38"/>
      <c r="ICW123" s="38"/>
      <c r="ICX123" s="38"/>
      <c r="ICY123" s="38"/>
      <c r="ICZ123" s="38"/>
      <c r="IDA123" s="38"/>
      <c r="IDB123" s="38"/>
      <c r="IDC123" s="38"/>
      <c r="IDD123" s="38"/>
      <c r="IDE123" s="38"/>
      <c r="IDF123" s="38"/>
      <c r="IDG123" s="38"/>
      <c r="IDH123" s="38"/>
      <c r="IDI123" s="38"/>
      <c r="IDJ123" s="38"/>
      <c r="IDK123" s="38"/>
      <c r="IDL123" s="38"/>
      <c r="IDM123" s="38"/>
      <c r="IDN123" s="38"/>
      <c r="IDO123" s="38"/>
      <c r="IDP123" s="38"/>
      <c r="IDQ123" s="38"/>
      <c r="IDR123" s="38"/>
      <c r="IDS123" s="38"/>
      <c r="IDT123" s="38"/>
      <c r="IDU123" s="38"/>
      <c r="IDV123" s="38"/>
      <c r="IDW123" s="38"/>
      <c r="IDX123" s="38"/>
      <c r="IDY123" s="38"/>
      <c r="IDZ123" s="38"/>
      <c r="IEA123" s="38"/>
      <c r="IEB123" s="38"/>
      <c r="IEC123" s="38"/>
      <c r="IED123" s="38"/>
      <c r="IEE123" s="38"/>
      <c r="IEF123" s="38"/>
      <c r="IEG123" s="38"/>
      <c r="IEH123" s="38"/>
      <c r="IEI123" s="38"/>
      <c r="IEJ123" s="38"/>
      <c r="IEK123" s="38"/>
      <c r="IEL123" s="38"/>
      <c r="IEM123" s="38"/>
      <c r="IEN123" s="38"/>
      <c r="IEO123" s="38"/>
      <c r="IEP123" s="38"/>
      <c r="IEQ123" s="38"/>
      <c r="IER123" s="38"/>
      <c r="IES123" s="38"/>
      <c r="IET123" s="38"/>
      <c r="IEU123" s="38"/>
      <c r="IEV123" s="38"/>
      <c r="IEW123" s="38"/>
      <c r="IEX123" s="38"/>
      <c r="IEY123" s="38"/>
      <c r="IEZ123" s="38"/>
      <c r="IFA123" s="38"/>
      <c r="IFB123" s="38"/>
      <c r="IFC123" s="38"/>
      <c r="IFD123" s="38"/>
      <c r="IFE123" s="38"/>
      <c r="IFF123" s="38"/>
      <c r="IFG123" s="38"/>
      <c r="IFH123" s="38"/>
      <c r="IFI123" s="38"/>
      <c r="IFJ123" s="38"/>
      <c r="IFK123" s="38"/>
      <c r="IFL123" s="38"/>
      <c r="IFM123" s="38"/>
      <c r="IFN123" s="38"/>
      <c r="IFO123" s="38"/>
      <c r="IFP123" s="38"/>
      <c r="IFQ123" s="38"/>
      <c r="IFR123" s="38"/>
      <c r="IFS123" s="38"/>
      <c r="IFT123" s="38"/>
      <c r="IFU123" s="38"/>
      <c r="IFV123" s="38"/>
      <c r="IFW123" s="38"/>
      <c r="IFX123" s="38"/>
      <c r="IFY123" s="38"/>
      <c r="IFZ123" s="38"/>
      <c r="IGA123" s="38"/>
      <c r="IGB123" s="38"/>
      <c r="IGC123" s="38"/>
      <c r="IGD123" s="38"/>
      <c r="IGE123" s="38"/>
      <c r="IGF123" s="38"/>
      <c r="IGG123" s="38"/>
      <c r="IGH123" s="38"/>
      <c r="IGI123" s="38"/>
      <c r="IGJ123" s="38"/>
      <c r="IGK123" s="38"/>
      <c r="IGL123" s="38"/>
      <c r="IGM123" s="38"/>
      <c r="IGN123" s="38"/>
      <c r="IGO123" s="38"/>
      <c r="IGP123" s="38"/>
      <c r="IGQ123" s="38"/>
      <c r="IGR123" s="38"/>
      <c r="IGS123" s="38"/>
      <c r="IGT123" s="38"/>
      <c r="IGU123" s="38"/>
      <c r="IGV123" s="38"/>
      <c r="IGW123" s="38"/>
      <c r="IGX123" s="38"/>
      <c r="IGY123" s="38"/>
      <c r="IGZ123" s="38"/>
      <c r="IHA123" s="38"/>
      <c r="IHB123" s="38"/>
      <c r="IHC123" s="38"/>
      <c r="IHD123" s="38"/>
      <c r="IHE123" s="38"/>
      <c r="IHF123" s="38"/>
      <c r="IHG123" s="38"/>
      <c r="IHH123" s="38"/>
      <c r="IHI123" s="38"/>
      <c r="IHJ123" s="38"/>
      <c r="IHK123" s="38"/>
      <c r="IHL123" s="38"/>
      <c r="IHM123" s="38"/>
      <c r="IHN123" s="38"/>
      <c r="IHO123" s="38"/>
      <c r="IHP123" s="38"/>
      <c r="IHQ123" s="38"/>
      <c r="IHR123" s="38"/>
      <c r="IHS123" s="38"/>
      <c r="IHT123" s="38"/>
      <c r="IHU123" s="38"/>
      <c r="IHV123" s="38"/>
      <c r="IHW123" s="38"/>
      <c r="IHX123" s="38"/>
      <c r="IHY123" s="38"/>
      <c r="IHZ123" s="38"/>
      <c r="IIA123" s="38"/>
      <c r="IIB123" s="38"/>
      <c r="IIC123" s="38"/>
      <c r="IID123" s="38"/>
      <c r="IIE123" s="38"/>
      <c r="IIF123" s="38"/>
      <c r="IIG123" s="38"/>
      <c r="IIH123" s="38"/>
      <c r="III123" s="38"/>
      <c r="IIJ123" s="38"/>
      <c r="IIK123" s="38"/>
      <c r="IIL123" s="38"/>
      <c r="IIM123" s="38"/>
      <c r="IIN123" s="38"/>
      <c r="IIO123" s="38"/>
      <c r="IIP123" s="38"/>
      <c r="IIQ123" s="38"/>
      <c r="IIR123" s="38"/>
      <c r="IIS123" s="38"/>
      <c r="IIT123" s="38"/>
      <c r="IIU123" s="38"/>
      <c r="IIV123" s="38"/>
      <c r="IIW123" s="38"/>
      <c r="IIX123" s="38"/>
      <c r="IIY123" s="38"/>
      <c r="IIZ123" s="38"/>
      <c r="IJA123" s="38"/>
      <c r="IJB123" s="38"/>
      <c r="IJC123" s="38"/>
      <c r="IJD123" s="38"/>
      <c r="IJE123" s="38"/>
      <c r="IJF123" s="38"/>
      <c r="IJG123" s="38"/>
      <c r="IJH123" s="38"/>
      <c r="IJI123" s="38"/>
      <c r="IJJ123" s="38"/>
      <c r="IJK123" s="38"/>
      <c r="IJL123" s="38"/>
      <c r="IJM123" s="38"/>
      <c r="IJN123" s="38"/>
      <c r="IJO123" s="38"/>
      <c r="IJP123" s="38"/>
      <c r="IJQ123" s="38"/>
      <c r="IJR123" s="38"/>
      <c r="IJS123" s="38"/>
      <c r="IJT123" s="38"/>
      <c r="IJU123" s="38"/>
      <c r="IJV123" s="38"/>
      <c r="IJW123" s="38"/>
      <c r="IJX123" s="38"/>
      <c r="IJY123" s="38"/>
      <c r="IJZ123" s="38"/>
      <c r="IKA123" s="38"/>
      <c r="IKB123" s="38"/>
      <c r="IKC123" s="38"/>
      <c r="IKD123" s="38"/>
      <c r="IKE123" s="38"/>
      <c r="IKF123" s="38"/>
      <c r="IKG123" s="38"/>
      <c r="IKH123" s="38"/>
      <c r="IKI123" s="38"/>
      <c r="IKJ123" s="38"/>
      <c r="IKK123" s="38"/>
      <c r="IKL123" s="38"/>
      <c r="IKM123" s="38"/>
      <c r="IKN123" s="38"/>
      <c r="IKO123" s="38"/>
      <c r="IKP123" s="38"/>
      <c r="IKQ123" s="38"/>
      <c r="IKR123" s="38"/>
      <c r="IKS123" s="38"/>
      <c r="IKT123" s="38"/>
      <c r="IKU123" s="38"/>
      <c r="IKV123" s="38"/>
      <c r="IKW123" s="38"/>
      <c r="IKX123" s="38"/>
      <c r="IKY123" s="38"/>
      <c r="IKZ123" s="38"/>
      <c r="ILA123" s="38"/>
      <c r="ILB123" s="38"/>
      <c r="ILC123" s="38"/>
      <c r="ILD123" s="38"/>
      <c r="ILE123" s="38"/>
      <c r="ILF123" s="38"/>
      <c r="ILG123" s="38"/>
      <c r="ILH123" s="38"/>
      <c r="ILI123" s="38"/>
      <c r="ILJ123" s="38"/>
      <c r="ILK123" s="38"/>
      <c r="ILL123" s="38"/>
      <c r="ILM123" s="38"/>
      <c r="ILN123" s="38"/>
      <c r="ILO123" s="38"/>
      <c r="ILP123" s="38"/>
      <c r="ILQ123" s="38"/>
      <c r="ILR123" s="38"/>
      <c r="ILS123" s="38"/>
      <c r="ILT123" s="38"/>
      <c r="ILU123" s="38"/>
      <c r="ILV123" s="38"/>
      <c r="ILW123" s="38"/>
      <c r="ILX123" s="38"/>
      <c r="ILY123" s="38"/>
      <c r="ILZ123" s="38"/>
      <c r="IMA123" s="38"/>
      <c r="IMB123" s="38"/>
      <c r="IMC123" s="38"/>
      <c r="IMD123" s="38"/>
      <c r="IME123" s="38"/>
      <c r="IMF123" s="38"/>
      <c r="IMG123" s="38"/>
      <c r="IMH123" s="38"/>
      <c r="IMI123" s="38"/>
      <c r="IMJ123" s="38"/>
      <c r="IMK123" s="38"/>
      <c r="IML123" s="38"/>
      <c r="IMM123" s="38"/>
      <c r="IMN123" s="38"/>
      <c r="IMO123" s="38"/>
      <c r="IMP123" s="38"/>
      <c r="IMQ123" s="38"/>
      <c r="IMR123" s="38"/>
      <c r="IMS123" s="38"/>
      <c r="IMT123" s="38"/>
      <c r="IMU123" s="38"/>
      <c r="IMV123" s="38"/>
      <c r="IMW123" s="38"/>
      <c r="IMX123" s="38"/>
      <c r="IMY123" s="38"/>
      <c r="IMZ123" s="38"/>
      <c r="INA123" s="38"/>
      <c r="INB123" s="38"/>
      <c r="INC123" s="38"/>
      <c r="IND123" s="38"/>
      <c r="INE123" s="38"/>
      <c r="INF123" s="38"/>
      <c r="ING123" s="38"/>
      <c r="INH123" s="38"/>
      <c r="INI123" s="38"/>
      <c r="INJ123" s="38"/>
      <c r="INK123" s="38"/>
      <c r="INL123" s="38"/>
      <c r="INM123" s="38"/>
      <c r="INN123" s="38"/>
      <c r="INO123" s="38"/>
      <c r="INP123" s="38"/>
      <c r="INQ123" s="38"/>
      <c r="INR123" s="38"/>
      <c r="INS123" s="38"/>
      <c r="INT123" s="38"/>
      <c r="INU123" s="38"/>
      <c r="INV123" s="38"/>
      <c r="INW123" s="38"/>
      <c r="INX123" s="38"/>
      <c r="INY123" s="38"/>
      <c r="INZ123" s="38"/>
      <c r="IOA123" s="38"/>
      <c r="IOB123" s="38"/>
      <c r="IOC123" s="38"/>
      <c r="IOD123" s="38"/>
      <c r="IOE123" s="38"/>
      <c r="IOF123" s="38"/>
      <c r="IOG123" s="38"/>
      <c r="IOH123" s="38"/>
      <c r="IOI123" s="38"/>
      <c r="IOJ123" s="38"/>
      <c r="IOK123" s="38"/>
      <c r="IOL123" s="38"/>
      <c r="IOM123" s="38"/>
      <c r="ION123" s="38"/>
      <c r="IOO123" s="38"/>
      <c r="IOP123" s="38"/>
      <c r="IOQ123" s="38"/>
      <c r="IOR123" s="38"/>
      <c r="IOS123" s="38"/>
      <c r="IOT123" s="38"/>
      <c r="IOU123" s="38"/>
      <c r="IOV123" s="38"/>
      <c r="IOW123" s="38"/>
      <c r="IOX123" s="38"/>
      <c r="IOY123" s="38"/>
      <c r="IOZ123" s="38"/>
      <c r="IPA123" s="38"/>
      <c r="IPB123" s="38"/>
      <c r="IPC123" s="38"/>
      <c r="IPD123" s="38"/>
      <c r="IPE123" s="38"/>
      <c r="IPF123" s="38"/>
      <c r="IPG123" s="38"/>
      <c r="IPH123" s="38"/>
      <c r="IPI123" s="38"/>
      <c r="IPJ123" s="38"/>
      <c r="IPK123" s="38"/>
      <c r="IPL123" s="38"/>
      <c r="IPM123" s="38"/>
      <c r="IPN123" s="38"/>
      <c r="IPO123" s="38"/>
      <c r="IPP123" s="38"/>
      <c r="IPQ123" s="38"/>
      <c r="IPR123" s="38"/>
      <c r="IPS123" s="38"/>
      <c r="IPT123" s="38"/>
      <c r="IPU123" s="38"/>
      <c r="IPV123" s="38"/>
      <c r="IPW123" s="38"/>
      <c r="IPX123" s="38"/>
      <c r="IPY123" s="38"/>
      <c r="IPZ123" s="38"/>
      <c r="IQA123" s="38"/>
      <c r="IQB123" s="38"/>
      <c r="IQC123" s="38"/>
      <c r="IQD123" s="38"/>
      <c r="IQE123" s="38"/>
      <c r="IQF123" s="38"/>
      <c r="IQG123" s="38"/>
      <c r="IQH123" s="38"/>
      <c r="IQI123" s="38"/>
      <c r="IQJ123" s="38"/>
      <c r="IQK123" s="38"/>
      <c r="IQL123" s="38"/>
      <c r="IQM123" s="38"/>
      <c r="IQN123" s="38"/>
      <c r="IQO123" s="38"/>
      <c r="IQP123" s="38"/>
      <c r="IQQ123" s="38"/>
      <c r="IQR123" s="38"/>
      <c r="IQS123" s="38"/>
      <c r="IQT123" s="38"/>
      <c r="IQU123" s="38"/>
      <c r="IQV123" s="38"/>
      <c r="IQW123" s="38"/>
      <c r="IQX123" s="38"/>
      <c r="IQY123" s="38"/>
      <c r="IQZ123" s="38"/>
      <c r="IRA123" s="38"/>
      <c r="IRB123" s="38"/>
      <c r="IRC123" s="38"/>
      <c r="IRD123" s="38"/>
      <c r="IRE123" s="38"/>
      <c r="IRF123" s="38"/>
      <c r="IRG123" s="38"/>
      <c r="IRH123" s="38"/>
      <c r="IRI123" s="38"/>
      <c r="IRJ123" s="38"/>
      <c r="IRK123" s="38"/>
      <c r="IRL123" s="38"/>
      <c r="IRM123" s="38"/>
      <c r="IRN123" s="38"/>
      <c r="IRO123" s="38"/>
      <c r="IRP123" s="38"/>
      <c r="IRQ123" s="38"/>
      <c r="IRR123" s="38"/>
      <c r="IRS123" s="38"/>
      <c r="IRT123" s="38"/>
      <c r="IRU123" s="38"/>
      <c r="IRV123" s="38"/>
      <c r="IRW123" s="38"/>
      <c r="IRX123" s="38"/>
      <c r="IRY123" s="38"/>
      <c r="IRZ123" s="38"/>
      <c r="ISA123" s="38"/>
      <c r="ISB123" s="38"/>
      <c r="ISC123" s="38"/>
      <c r="ISD123" s="38"/>
      <c r="ISE123" s="38"/>
      <c r="ISF123" s="38"/>
      <c r="ISG123" s="38"/>
      <c r="ISH123" s="38"/>
      <c r="ISI123" s="38"/>
      <c r="ISJ123" s="38"/>
      <c r="ISK123" s="38"/>
      <c r="ISL123" s="38"/>
      <c r="ISM123" s="38"/>
      <c r="ISN123" s="38"/>
      <c r="ISO123" s="38"/>
      <c r="ISP123" s="38"/>
      <c r="ISQ123" s="38"/>
      <c r="ISR123" s="38"/>
      <c r="ISS123" s="38"/>
      <c r="IST123" s="38"/>
      <c r="ISU123" s="38"/>
      <c r="ISV123" s="38"/>
      <c r="ISW123" s="38"/>
      <c r="ISX123" s="38"/>
      <c r="ISY123" s="38"/>
      <c r="ISZ123" s="38"/>
      <c r="ITA123" s="38"/>
      <c r="ITB123" s="38"/>
      <c r="ITC123" s="38"/>
      <c r="ITD123" s="38"/>
      <c r="ITE123" s="38"/>
      <c r="ITF123" s="38"/>
      <c r="ITG123" s="38"/>
      <c r="ITH123" s="38"/>
      <c r="ITI123" s="38"/>
      <c r="ITJ123" s="38"/>
      <c r="ITK123" s="38"/>
      <c r="ITL123" s="38"/>
      <c r="ITM123" s="38"/>
      <c r="ITN123" s="38"/>
      <c r="ITO123" s="38"/>
      <c r="ITP123" s="38"/>
      <c r="ITQ123" s="38"/>
      <c r="ITR123" s="38"/>
      <c r="ITS123" s="38"/>
      <c r="ITT123" s="38"/>
      <c r="ITU123" s="38"/>
      <c r="ITV123" s="38"/>
      <c r="ITW123" s="38"/>
      <c r="ITX123" s="38"/>
      <c r="ITY123" s="38"/>
      <c r="ITZ123" s="38"/>
      <c r="IUA123" s="38"/>
      <c r="IUB123" s="38"/>
      <c r="IUC123" s="38"/>
      <c r="IUD123" s="38"/>
      <c r="IUE123" s="38"/>
      <c r="IUF123" s="38"/>
      <c r="IUG123" s="38"/>
      <c r="IUH123" s="38"/>
      <c r="IUI123" s="38"/>
      <c r="IUJ123" s="38"/>
      <c r="IUK123" s="38"/>
      <c r="IUL123" s="38"/>
      <c r="IUM123" s="38"/>
      <c r="IUN123" s="38"/>
      <c r="IUO123" s="38"/>
      <c r="IUP123" s="38"/>
      <c r="IUQ123" s="38"/>
      <c r="IUR123" s="38"/>
      <c r="IUS123" s="38"/>
      <c r="IUT123" s="38"/>
      <c r="IUU123" s="38"/>
      <c r="IUV123" s="38"/>
      <c r="IUW123" s="38"/>
      <c r="IUX123" s="38"/>
      <c r="IUY123" s="38"/>
      <c r="IUZ123" s="38"/>
      <c r="IVA123" s="38"/>
      <c r="IVB123" s="38"/>
      <c r="IVC123" s="38"/>
      <c r="IVD123" s="38"/>
      <c r="IVE123" s="38"/>
      <c r="IVF123" s="38"/>
      <c r="IVG123" s="38"/>
      <c r="IVH123" s="38"/>
      <c r="IVI123" s="38"/>
      <c r="IVJ123" s="38"/>
      <c r="IVK123" s="38"/>
      <c r="IVL123" s="38"/>
      <c r="IVM123" s="38"/>
      <c r="IVN123" s="38"/>
      <c r="IVO123" s="38"/>
      <c r="IVP123" s="38"/>
      <c r="IVQ123" s="38"/>
      <c r="IVR123" s="38"/>
      <c r="IVS123" s="38"/>
      <c r="IVT123" s="38"/>
      <c r="IVU123" s="38"/>
      <c r="IVV123" s="38"/>
      <c r="IVW123" s="38"/>
      <c r="IVX123" s="38"/>
      <c r="IVY123" s="38"/>
      <c r="IVZ123" s="38"/>
      <c r="IWA123" s="38"/>
      <c r="IWB123" s="38"/>
      <c r="IWC123" s="38"/>
      <c r="IWD123" s="38"/>
      <c r="IWE123" s="38"/>
      <c r="IWF123" s="38"/>
      <c r="IWG123" s="38"/>
      <c r="IWH123" s="38"/>
      <c r="IWI123" s="38"/>
      <c r="IWJ123" s="38"/>
      <c r="IWK123" s="38"/>
      <c r="IWL123" s="38"/>
      <c r="IWM123" s="38"/>
      <c r="IWN123" s="38"/>
      <c r="IWO123" s="38"/>
      <c r="IWP123" s="38"/>
      <c r="IWQ123" s="38"/>
      <c r="IWR123" s="38"/>
      <c r="IWS123" s="38"/>
      <c r="IWT123" s="38"/>
      <c r="IWU123" s="38"/>
      <c r="IWV123" s="38"/>
      <c r="IWW123" s="38"/>
      <c r="IWX123" s="38"/>
      <c r="IWY123" s="38"/>
      <c r="IWZ123" s="38"/>
      <c r="IXA123" s="38"/>
      <c r="IXB123" s="38"/>
      <c r="IXC123" s="38"/>
      <c r="IXD123" s="38"/>
      <c r="IXE123" s="38"/>
      <c r="IXF123" s="38"/>
      <c r="IXG123" s="38"/>
      <c r="IXH123" s="38"/>
      <c r="IXI123" s="38"/>
      <c r="IXJ123" s="38"/>
      <c r="IXK123" s="38"/>
      <c r="IXL123" s="38"/>
      <c r="IXM123" s="38"/>
      <c r="IXN123" s="38"/>
      <c r="IXO123" s="38"/>
      <c r="IXP123" s="38"/>
      <c r="IXQ123" s="38"/>
      <c r="IXR123" s="38"/>
      <c r="IXS123" s="38"/>
      <c r="IXT123" s="38"/>
      <c r="IXU123" s="38"/>
      <c r="IXV123" s="38"/>
      <c r="IXW123" s="38"/>
      <c r="IXX123" s="38"/>
      <c r="IXY123" s="38"/>
      <c r="IXZ123" s="38"/>
      <c r="IYA123" s="38"/>
      <c r="IYB123" s="38"/>
      <c r="IYC123" s="38"/>
      <c r="IYD123" s="38"/>
      <c r="IYE123" s="38"/>
      <c r="IYF123" s="38"/>
      <c r="IYG123" s="38"/>
      <c r="IYH123" s="38"/>
      <c r="IYI123" s="38"/>
      <c r="IYJ123" s="38"/>
      <c r="IYK123" s="38"/>
      <c r="IYL123" s="38"/>
      <c r="IYM123" s="38"/>
      <c r="IYN123" s="38"/>
      <c r="IYO123" s="38"/>
      <c r="IYP123" s="38"/>
      <c r="IYQ123" s="38"/>
      <c r="IYR123" s="38"/>
      <c r="IYS123" s="38"/>
      <c r="IYT123" s="38"/>
      <c r="IYU123" s="38"/>
      <c r="IYV123" s="38"/>
      <c r="IYW123" s="38"/>
      <c r="IYX123" s="38"/>
      <c r="IYY123" s="38"/>
      <c r="IYZ123" s="38"/>
      <c r="IZA123" s="38"/>
      <c r="IZB123" s="38"/>
      <c r="IZC123" s="38"/>
      <c r="IZD123" s="38"/>
      <c r="IZE123" s="38"/>
      <c r="IZF123" s="38"/>
      <c r="IZG123" s="38"/>
      <c r="IZH123" s="38"/>
      <c r="IZI123" s="38"/>
      <c r="IZJ123" s="38"/>
      <c r="IZK123" s="38"/>
      <c r="IZL123" s="38"/>
      <c r="IZM123" s="38"/>
      <c r="IZN123" s="38"/>
      <c r="IZO123" s="38"/>
      <c r="IZP123" s="38"/>
      <c r="IZQ123" s="38"/>
      <c r="IZR123" s="38"/>
      <c r="IZS123" s="38"/>
      <c r="IZT123" s="38"/>
      <c r="IZU123" s="38"/>
      <c r="IZV123" s="38"/>
      <c r="IZW123" s="38"/>
      <c r="IZX123" s="38"/>
      <c r="IZY123" s="38"/>
      <c r="IZZ123" s="38"/>
      <c r="JAA123" s="38"/>
      <c r="JAB123" s="38"/>
      <c r="JAC123" s="38"/>
      <c r="JAD123" s="38"/>
      <c r="JAE123" s="38"/>
      <c r="JAF123" s="38"/>
      <c r="JAG123" s="38"/>
      <c r="JAH123" s="38"/>
      <c r="JAI123" s="38"/>
      <c r="JAJ123" s="38"/>
      <c r="JAK123" s="38"/>
      <c r="JAL123" s="38"/>
      <c r="JAM123" s="38"/>
      <c r="JAN123" s="38"/>
      <c r="JAO123" s="38"/>
      <c r="JAP123" s="38"/>
      <c r="JAQ123" s="38"/>
      <c r="JAR123" s="38"/>
      <c r="JAS123" s="38"/>
      <c r="JAT123" s="38"/>
      <c r="JAU123" s="38"/>
      <c r="JAV123" s="38"/>
      <c r="JAW123" s="38"/>
      <c r="JAX123" s="38"/>
      <c r="JAY123" s="38"/>
      <c r="JAZ123" s="38"/>
      <c r="JBA123" s="38"/>
      <c r="JBB123" s="38"/>
      <c r="JBC123" s="38"/>
      <c r="JBD123" s="38"/>
      <c r="JBE123" s="38"/>
      <c r="JBF123" s="38"/>
      <c r="JBG123" s="38"/>
      <c r="JBH123" s="38"/>
      <c r="JBI123" s="38"/>
      <c r="JBJ123" s="38"/>
      <c r="JBK123" s="38"/>
      <c r="JBL123" s="38"/>
      <c r="JBM123" s="38"/>
      <c r="JBN123" s="38"/>
      <c r="JBO123" s="38"/>
      <c r="JBP123" s="38"/>
      <c r="JBQ123" s="38"/>
      <c r="JBR123" s="38"/>
      <c r="JBS123" s="38"/>
      <c r="JBT123" s="38"/>
      <c r="JBU123" s="38"/>
      <c r="JBV123" s="38"/>
      <c r="JBW123" s="38"/>
      <c r="JBX123" s="38"/>
      <c r="JBY123" s="38"/>
      <c r="JBZ123" s="38"/>
      <c r="JCA123" s="38"/>
      <c r="JCB123" s="38"/>
      <c r="JCC123" s="38"/>
      <c r="JCD123" s="38"/>
      <c r="JCE123" s="38"/>
      <c r="JCF123" s="38"/>
      <c r="JCG123" s="38"/>
      <c r="JCH123" s="38"/>
      <c r="JCI123" s="38"/>
      <c r="JCJ123" s="38"/>
      <c r="JCK123" s="38"/>
      <c r="JCL123" s="38"/>
      <c r="JCM123" s="38"/>
      <c r="JCN123" s="38"/>
      <c r="JCO123" s="38"/>
      <c r="JCP123" s="38"/>
      <c r="JCQ123" s="38"/>
      <c r="JCR123" s="38"/>
      <c r="JCS123" s="38"/>
      <c r="JCT123" s="38"/>
      <c r="JCU123" s="38"/>
      <c r="JCV123" s="38"/>
      <c r="JCW123" s="38"/>
      <c r="JCX123" s="38"/>
      <c r="JCY123" s="38"/>
      <c r="JCZ123" s="38"/>
      <c r="JDA123" s="38"/>
      <c r="JDB123" s="38"/>
      <c r="JDC123" s="38"/>
      <c r="JDD123" s="38"/>
      <c r="JDE123" s="38"/>
      <c r="JDF123" s="38"/>
      <c r="JDG123" s="38"/>
      <c r="JDH123" s="38"/>
      <c r="JDI123" s="38"/>
      <c r="JDJ123" s="38"/>
      <c r="JDK123" s="38"/>
      <c r="JDL123" s="38"/>
      <c r="JDM123" s="38"/>
      <c r="JDN123" s="38"/>
      <c r="JDO123" s="38"/>
      <c r="JDP123" s="38"/>
      <c r="JDQ123" s="38"/>
      <c r="JDR123" s="38"/>
      <c r="JDS123" s="38"/>
      <c r="JDT123" s="38"/>
      <c r="JDU123" s="38"/>
      <c r="JDV123" s="38"/>
      <c r="JDW123" s="38"/>
      <c r="JDX123" s="38"/>
      <c r="JDY123" s="38"/>
      <c r="JDZ123" s="38"/>
      <c r="JEA123" s="38"/>
      <c r="JEB123" s="38"/>
      <c r="JEC123" s="38"/>
      <c r="JED123" s="38"/>
      <c r="JEE123" s="38"/>
      <c r="JEF123" s="38"/>
      <c r="JEG123" s="38"/>
      <c r="JEH123" s="38"/>
      <c r="JEI123" s="38"/>
      <c r="JEJ123" s="38"/>
      <c r="JEK123" s="38"/>
      <c r="JEL123" s="38"/>
      <c r="JEM123" s="38"/>
      <c r="JEN123" s="38"/>
      <c r="JEO123" s="38"/>
      <c r="JEP123" s="38"/>
      <c r="JEQ123" s="38"/>
      <c r="JER123" s="38"/>
      <c r="JES123" s="38"/>
      <c r="JET123" s="38"/>
      <c r="JEU123" s="38"/>
      <c r="JEV123" s="38"/>
      <c r="JEW123" s="38"/>
      <c r="JEX123" s="38"/>
      <c r="JEY123" s="38"/>
      <c r="JEZ123" s="38"/>
      <c r="JFA123" s="38"/>
      <c r="JFB123" s="38"/>
      <c r="JFC123" s="38"/>
      <c r="JFD123" s="38"/>
      <c r="JFE123" s="38"/>
      <c r="JFF123" s="38"/>
      <c r="JFG123" s="38"/>
      <c r="JFH123" s="38"/>
      <c r="JFI123" s="38"/>
      <c r="JFJ123" s="38"/>
      <c r="JFK123" s="38"/>
      <c r="JFL123" s="38"/>
      <c r="JFM123" s="38"/>
      <c r="JFN123" s="38"/>
      <c r="JFO123" s="38"/>
      <c r="JFP123" s="38"/>
      <c r="JFQ123" s="38"/>
      <c r="JFR123" s="38"/>
      <c r="JFS123" s="38"/>
      <c r="JFT123" s="38"/>
      <c r="JFU123" s="38"/>
      <c r="JFV123" s="38"/>
      <c r="JFW123" s="38"/>
      <c r="JFX123" s="38"/>
      <c r="JFY123" s="38"/>
      <c r="JFZ123" s="38"/>
      <c r="JGA123" s="38"/>
      <c r="JGB123" s="38"/>
      <c r="JGC123" s="38"/>
      <c r="JGD123" s="38"/>
      <c r="JGE123" s="38"/>
      <c r="JGF123" s="38"/>
      <c r="JGG123" s="38"/>
      <c r="JGH123" s="38"/>
      <c r="JGI123" s="38"/>
      <c r="JGJ123" s="38"/>
      <c r="JGK123" s="38"/>
      <c r="JGL123" s="38"/>
      <c r="JGM123" s="38"/>
      <c r="JGN123" s="38"/>
      <c r="JGO123" s="38"/>
      <c r="JGP123" s="38"/>
      <c r="JGQ123" s="38"/>
      <c r="JGR123" s="38"/>
      <c r="JGS123" s="38"/>
      <c r="JGT123" s="38"/>
      <c r="JGU123" s="38"/>
      <c r="JGV123" s="38"/>
      <c r="JGW123" s="38"/>
      <c r="JGX123" s="38"/>
      <c r="JGY123" s="38"/>
      <c r="JGZ123" s="38"/>
      <c r="JHA123" s="38"/>
      <c r="JHB123" s="38"/>
      <c r="JHC123" s="38"/>
      <c r="JHD123" s="38"/>
      <c r="JHE123" s="38"/>
      <c r="JHF123" s="38"/>
      <c r="JHG123" s="38"/>
      <c r="JHH123" s="38"/>
      <c r="JHI123" s="38"/>
      <c r="JHJ123" s="38"/>
      <c r="JHK123" s="38"/>
      <c r="JHL123" s="38"/>
      <c r="JHM123" s="38"/>
      <c r="JHN123" s="38"/>
      <c r="JHO123" s="38"/>
      <c r="JHP123" s="38"/>
      <c r="JHQ123" s="38"/>
      <c r="JHR123" s="38"/>
      <c r="JHS123" s="38"/>
      <c r="JHT123" s="38"/>
      <c r="JHU123" s="38"/>
      <c r="JHV123" s="38"/>
      <c r="JHW123" s="38"/>
      <c r="JHX123" s="38"/>
      <c r="JHY123" s="38"/>
      <c r="JHZ123" s="38"/>
      <c r="JIA123" s="38"/>
      <c r="JIB123" s="38"/>
      <c r="JIC123" s="38"/>
      <c r="JID123" s="38"/>
      <c r="JIE123" s="38"/>
      <c r="JIF123" s="38"/>
      <c r="JIG123" s="38"/>
      <c r="JIH123" s="38"/>
      <c r="JII123" s="38"/>
      <c r="JIJ123" s="38"/>
      <c r="JIK123" s="38"/>
      <c r="JIL123" s="38"/>
      <c r="JIM123" s="38"/>
      <c r="JIN123" s="38"/>
      <c r="JIO123" s="38"/>
      <c r="JIP123" s="38"/>
      <c r="JIQ123" s="38"/>
      <c r="JIR123" s="38"/>
      <c r="JIS123" s="38"/>
      <c r="JIT123" s="38"/>
      <c r="JIU123" s="38"/>
      <c r="JIV123" s="38"/>
      <c r="JIW123" s="38"/>
      <c r="JIX123" s="38"/>
      <c r="JIY123" s="38"/>
      <c r="JIZ123" s="38"/>
      <c r="JJA123" s="38"/>
      <c r="JJB123" s="38"/>
      <c r="JJC123" s="38"/>
      <c r="JJD123" s="38"/>
      <c r="JJE123" s="38"/>
      <c r="JJF123" s="38"/>
      <c r="JJG123" s="38"/>
      <c r="JJH123" s="38"/>
      <c r="JJI123" s="38"/>
      <c r="JJJ123" s="38"/>
      <c r="JJK123" s="38"/>
      <c r="JJL123" s="38"/>
      <c r="JJM123" s="38"/>
      <c r="JJN123" s="38"/>
      <c r="JJO123" s="38"/>
      <c r="JJP123" s="38"/>
      <c r="JJQ123" s="38"/>
      <c r="JJR123" s="38"/>
      <c r="JJS123" s="38"/>
      <c r="JJT123" s="38"/>
      <c r="JJU123" s="38"/>
      <c r="JJV123" s="38"/>
      <c r="JJW123" s="38"/>
      <c r="JJX123" s="38"/>
      <c r="JJY123" s="38"/>
      <c r="JJZ123" s="38"/>
      <c r="JKA123" s="38"/>
      <c r="JKB123" s="38"/>
      <c r="JKC123" s="38"/>
      <c r="JKD123" s="38"/>
      <c r="JKE123" s="38"/>
      <c r="JKF123" s="38"/>
      <c r="JKG123" s="38"/>
      <c r="JKH123" s="38"/>
      <c r="JKI123" s="38"/>
      <c r="JKJ123" s="38"/>
      <c r="JKK123" s="38"/>
      <c r="JKL123" s="38"/>
      <c r="JKM123" s="38"/>
      <c r="JKN123" s="38"/>
      <c r="JKO123" s="38"/>
      <c r="JKP123" s="38"/>
      <c r="JKQ123" s="38"/>
      <c r="JKR123" s="38"/>
      <c r="JKS123" s="38"/>
      <c r="JKT123" s="38"/>
      <c r="JKU123" s="38"/>
      <c r="JKV123" s="38"/>
      <c r="JKW123" s="38"/>
      <c r="JKX123" s="38"/>
      <c r="JKY123" s="38"/>
      <c r="JKZ123" s="38"/>
      <c r="JLA123" s="38"/>
      <c r="JLB123" s="38"/>
      <c r="JLC123" s="38"/>
      <c r="JLD123" s="38"/>
      <c r="JLE123" s="38"/>
      <c r="JLF123" s="38"/>
      <c r="JLG123" s="38"/>
      <c r="JLH123" s="38"/>
      <c r="JLI123" s="38"/>
      <c r="JLJ123" s="38"/>
      <c r="JLK123" s="38"/>
      <c r="JLL123" s="38"/>
      <c r="JLM123" s="38"/>
      <c r="JLN123" s="38"/>
      <c r="JLO123" s="38"/>
      <c r="JLP123" s="38"/>
      <c r="JLQ123" s="38"/>
      <c r="JLR123" s="38"/>
      <c r="JLS123" s="38"/>
      <c r="JLT123" s="38"/>
      <c r="JLU123" s="38"/>
      <c r="JLV123" s="38"/>
      <c r="JLW123" s="38"/>
      <c r="JLX123" s="38"/>
      <c r="JLY123" s="38"/>
      <c r="JLZ123" s="38"/>
      <c r="JMA123" s="38"/>
      <c r="JMB123" s="38"/>
      <c r="JMC123" s="38"/>
      <c r="JMD123" s="38"/>
      <c r="JME123" s="38"/>
      <c r="JMF123" s="38"/>
      <c r="JMG123" s="38"/>
      <c r="JMH123" s="38"/>
      <c r="JMI123" s="38"/>
      <c r="JMJ123" s="38"/>
      <c r="JMK123" s="38"/>
      <c r="JML123" s="38"/>
      <c r="JMM123" s="38"/>
      <c r="JMN123" s="38"/>
      <c r="JMO123" s="38"/>
      <c r="JMP123" s="38"/>
      <c r="JMQ123" s="38"/>
      <c r="JMR123" s="38"/>
      <c r="JMS123" s="38"/>
      <c r="JMT123" s="38"/>
      <c r="JMU123" s="38"/>
      <c r="JMV123" s="38"/>
      <c r="JMW123" s="38"/>
      <c r="JMX123" s="38"/>
      <c r="JMY123" s="38"/>
      <c r="JMZ123" s="38"/>
      <c r="JNA123" s="38"/>
      <c r="JNB123" s="38"/>
      <c r="JNC123" s="38"/>
      <c r="JND123" s="38"/>
      <c r="JNE123" s="38"/>
      <c r="JNF123" s="38"/>
      <c r="JNG123" s="38"/>
      <c r="JNH123" s="38"/>
      <c r="JNI123" s="38"/>
      <c r="JNJ123" s="38"/>
      <c r="JNK123" s="38"/>
      <c r="JNL123" s="38"/>
      <c r="JNM123" s="38"/>
      <c r="JNN123" s="38"/>
      <c r="JNO123" s="38"/>
      <c r="JNP123" s="38"/>
      <c r="JNQ123" s="38"/>
      <c r="JNR123" s="38"/>
      <c r="JNS123" s="38"/>
      <c r="JNT123" s="38"/>
      <c r="JNU123" s="38"/>
      <c r="JNV123" s="38"/>
      <c r="JNW123" s="38"/>
      <c r="JNX123" s="38"/>
      <c r="JNY123" s="38"/>
      <c r="JNZ123" s="38"/>
      <c r="JOA123" s="38"/>
      <c r="JOB123" s="38"/>
      <c r="JOC123" s="38"/>
      <c r="JOD123" s="38"/>
      <c r="JOE123" s="38"/>
      <c r="JOF123" s="38"/>
      <c r="JOG123" s="38"/>
      <c r="JOH123" s="38"/>
      <c r="JOI123" s="38"/>
      <c r="JOJ123" s="38"/>
      <c r="JOK123" s="38"/>
      <c r="JOL123" s="38"/>
      <c r="JOM123" s="38"/>
      <c r="JON123" s="38"/>
      <c r="JOO123" s="38"/>
      <c r="JOP123" s="38"/>
      <c r="JOQ123" s="38"/>
      <c r="JOR123" s="38"/>
      <c r="JOS123" s="38"/>
      <c r="JOT123" s="38"/>
      <c r="JOU123" s="38"/>
      <c r="JOV123" s="38"/>
      <c r="JOW123" s="38"/>
      <c r="JOX123" s="38"/>
      <c r="JOY123" s="38"/>
      <c r="JOZ123" s="38"/>
      <c r="JPA123" s="38"/>
      <c r="JPB123" s="38"/>
      <c r="JPC123" s="38"/>
      <c r="JPD123" s="38"/>
      <c r="JPE123" s="38"/>
      <c r="JPF123" s="38"/>
      <c r="JPG123" s="38"/>
      <c r="JPH123" s="38"/>
      <c r="JPI123" s="38"/>
      <c r="JPJ123" s="38"/>
      <c r="JPK123" s="38"/>
      <c r="JPL123" s="38"/>
      <c r="JPM123" s="38"/>
      <c r="JPN123" s="38"/>
      <c r="JPO123" s="38"/>
      <c r="JPP123" s="38"/>
      <c r="JPQ123" s="38"/>
      <c r="JPR123" s="38"/>
      <c r="JPS123" s="38"/>
      <c r="JPT123" s="38"/>
      <c r="JPU123" s="38"/>
      <c r="JPV123" s="38"/>
      <c r="JPW123" s="38"/>
      <c r="JPX123" s="38"/>
      <c r="JPY123" s="38"/>
      <c r="JPZ123" s="38"/>
      <c r="JQA123" s="38"/>
      <c r="JQB123" s="38"/>
      <c r="JQC123" s="38"/>
      <c r="JQD123" s="38"/>
      <c r="JQE123" s="38"/>
      <c r="JQF123" s="38"/>
      <c r="JQG123" s="38"/>
      <c r="JQH123" s="38"/>
      <c r="JQI123" s="38"/>
      <c r="JQJ123" s="38"/>
      <c r="JQK123" s="38"/>
      <c r="JQL123" s="38"/>
      <c r="JQM123" s="38"/>
      <c r="JQN123" s="38"/>
      <c r="JQO123" s="38"/>
      <c r="JQP123" s="38"/>
      <c r="JQQ123" s="38"/>
      <c r="JQR123" s="38"/>
      <c r="JQS123" s="38"/>
      <c r="JQT123" s="38"/>
      <c r="JQU123" s="38"/>
      <c r="JQV123" s="38"/>
      <c r="JQW123" s="38"/>
      <c r="JQX123" s="38"/>
      <c r="JQY123" s="38"/>
      <c r="JQZ123" s="38"/>
      <c r="JRA123" s="38"/>
      <c r="JRB123" s="38"/>
      <c r="JRC123" s="38"/>
      <c r="JRD123" s="38"/>
      <c r="JRE123" s="38"/>
      <c r="JRF123" s="38"/>
      <c r="JRG123" s="38"/>
      <c r="JRH123" s="38"/>
      <c r="JRI123" s="38"/>
      <c r="JRJ123" s="38"/>
      <c r="JRK123" s="38"/>
      <c r="JRL123" s="38"/>
      <c r="JRM123" s="38"/>
      <c r="JRN123" s="38"/>
      <c r="JRO123" s="38"/>
      <c r="JRP123" s="38"/>
      <c r="JRQ123" s="38"/>
      <c r="JRR123" s="38"/>
      <c r="JRS123" s="38"/>
      <c r="JRT123" s="38"/>
      <c r="JRU123" s="38"/>
      <c r="JRV123" s="38"/>
      <c r="JRW123" s="38"/>
      <c r="JRX123" s="38"/>
      <c r="JRY123" s="38"/>
      <c r="JRZ123" s="38"/>
      <c r="JSA123" s="38"/>
      <c r="JSB123" s="38"/>
      <c r="JSC123" s="38"/>
      <c r="JSD123" s="38"/>
      <c r="JSE123" s="38"/>
      <c r="JSF123" s="38"/>
      <c r="JSG123" s="38"/>
      <c r="JSH123" s="38"/>
      <c r="JSI123" s="38"/>
      <c r="JSJ123" s="38"/>
      <c r="JSK123" s="38"/>
      <c r="JSL123" s="38"/>
      <c r="JSM123" s="38"/>
      <c r="JSN123" s="38"/>
      <c r="JSO123" s="38"/>
      <c r="JSP123" s="38"/>
      <c r="JSQ123" s="38"/>
      <c r="JSR123" s="38"/>
      <c r="JSS123" s="38"/>
      <c r="JST123" s="38"/>
      <c r="JSU123" s="38"/>
      <c r="JSV123" s="38"/>
      <c r="JSW123" s="38"/>
      <c r="JSX123" s="38"/>
      <c r="JSY123" s="38"/>
      <c r="JSZ123" s="38"/>
      <c r="JTA123" s="38"/>
      <c r="JTB123" s="38"/>
      <c r="JTC123" s="38"/>
      <c r="JTD123" s="38"/>
      <c r="JTE123" s="38"/>
      <c r="JTF123" s="38"/>
      <c r="JTG123" s="38"/>
      <c r="JTH123" s="38"/>
      <c r="JTI123" s="38"/>
      <c r="JTJ123" s="38"/>
      <c r="JTK123" s="38"/>
      <c r="JTL123" s="38"/>
      <c r="JTM123" s="38"/>
      <c r="JTN123" s="38"/>
      <c r="JTO123" s="38"/>
      <c r="JTP123" s="38"/>
      <c r="JTQ123" s="38"/>
      <c r="JTR123" s="38"/>
      <c r="JTS123" s="38"/>
      <c r="JTT123" s="38"/>
      <c r="JTU123" s="38"/>
      <c r="JTV123" s="38"/>
      <c r="JTW123" s="38"/>
      <c r="JTX123" s="38"/>
      <c r="JTY123" s="38"/>
      <c r="JTZ123" s="38"/>
      <c r="JUA123" s="38"/>
      <c r="JUB123" s="38"/>
      <c r="JUC123" s="38"/>
      <c r="JUD123" s="38"/>
      <c r="JUE123" s="38"/>
      <c r="JUF123" s="38"/>
      <c r="JUG123" s="38"/>
      <c r="JUH123" s="38"/>
      <c r="JUI123" s="38"/>
      <c r="JUJ123" s="38"/>
      <c r="JUK123" s="38"/>
      <c r="JUL123" s="38"/>
      <c r="JUM123" s="38"/>
      <c r="JUN123" s="38"/>
      <c r="JUO123" s="38"/>
      <c r="JUP123" s="38"/>
      <c r="JUQ123" s="38"/>
      <c r="JUR123" s="38"/>
      <c r="JUS123" s="38"/>
      <c r="JUT123" s="38"/>
      <c r="JUU123" s="38"/>
      <c r="JUV123" s="38"/>
      <c r="JUW123" s="38"/>
      <c r="JUX123" s="38"/>
      <c r="JUY123" s="38"/>
      <c r="JUZ123" s="38"/>
      <c r="JVA123" s="38"/>
      <c r="JVB123" s="38"/>
      <c r="JVC123" s="38"/>
      <c r="JVD123" s="38"/>
      <c r="JVE123" s="38"/>
      <c r="JVF123" s="38"/>
      <c r="JVG123" s="38"/>
      <c r="JVH123" s="38"/>
      <c r="JVI123" s="38"/>
      <c r="JVJ123" s="38"/>
      <c r="JVK123" s="38"/>
      <c r="JVL123" s="38"/>
      <c r="JVM123" s="38"/>
      <c r="JVN123" s="38"/>
      <c r="JVO123" s="38"/>
      <c r="JVP123" s="38"/>
      <c r="JVQ123" s="38"/>
      <c r="JVR123" s="38"/>
      <c r="JVS123" s="38"/>
      <c r="JVT123" s="38"/>
      <c r="JVU123" s="38"/>
      <c r="JVV123" s="38"/>
      <c r="JVW123" s="38"/>
      <c r="JVX123" s="38"/>
      <c r="JVY123" s="38"/>
      <c r="JVZ123" s="38"/>
      <c r="JWA123" s="38"/>
      <c r="JWB123" s="38"/>
      <c r="JWC123" s="38"/>
      <c r="JWD123" s="38"/>
      <c r="JWE123" s="38"/>
      <c r="JWF123" s="38"/>
      <c r="JWG123" s="38"/>
      <c r="JWH123" s="38"/>
      <c r="JWI123" s="38"/>
      <c r="JWJ123" s="38"/>
      <c r="JWK123" s="38"/>
      <c r="JWL123" s="38"/>
      <c r="JWM123" s="38"/>
      <c r="JWN123" s="38"/>
      <c r="JWO123" s="38"/>
      <c r="JWP123" s="38"/>
      <c r="JWQ123" s="38"/>
      <c r="JWR123" s="38"/>
      <c r="JWS123" s="38"/>
      <c r="JWT123" s="38"/>
      <c r="JWU123" s="38"/>
      <c r="JWV123" s="38"/>
      <c r="JWW123" s="38"/>
      <c r="JWX123" s="38"/>
      <c r="JWY123" s="38"/>
      <c r="JWZ123" s="38"/>
      <c r="JXA123" s="38"/>
      <c r="JXB123" s="38"/>
      <c r="JXC123" s="38"/>
      <c r="JXD123" s="38"/>
      <c r="JXE123" s="38"/>
      <c r="JXF123" s="38"/>
      <c r="JXG123" s="38"/>
      <c r="JXH123" s="38"/>
      <c r="JXI123" s="38"/>
      <c r="JXJ123" s="38"/>
      <c r="JXK123" s="38"/>
      <c r="JXL123" s="38"/>
      <c r="JXM123" s="38"/>
      <c r="JXN123" s="38"/>
      <c r="JXO123" s="38"/>
      <c r="JXP123" s="38"/>
      <c r="JXQ123" s="38"/>
      <c r="JXR123" s="38"/>
      <c r="JXS123" s="38"/>
      <c r="JXT123" s="38"/>
      <c r="JXU123" s="38"/>
      <c r="JXV123" s="38"/>
      <c r="JXW123" s="38"/>
      <c r="JXX123" s="38"/>
      <c r="JXY123" s="38"/>
      <c r="JXZ123" s="38"/>
      <c r="JYA123" s="38"/>
      <c r="JYB123" s="38"/>
      <c r="JYC123" s="38"/>
      <c r="JYD123" s="38"/>
      <c r="JYE123" s="38"/>
      <c r="JYF123" s="38"/>
      <c r="JYG123" s="38"/>
      <c r="JYH123" s="38"/>
      <c r="JYI123" s="38"/>
      <c r="JYJ123" s="38"/>
      <c r="JYK123" s="38"/>
      <c r="JYL123" s="38"/>
      <c r="JYM123" s="38"/>
      <c r="JYN123" s="38"/>
      <c r="JYO123" s="38"/>
      <c r="JYP123" s="38"/>
      <c r="JYQ123" s="38"/>
      <c r="JYR123" s="38"/>
      <c r="JYS123" s="38"/>
      <c r="JYT123" s="38"/>
      <c r="JYU123" s="38"/>
      <c r="JYV123" s="38"/>
      <c r="JYW123" s="38"/>
      <c r="JYX123" s="38"/>
      <c r="JYY123" s="38"/>
      <c r="JYZ123" s="38"/>
      <c r="JZA123" s="38"/>
      <c r="JZB123" s="38"/>
      <c r="JZC123" s="38"/>
      <c r="JZD123" s="38"/>
      <c r="JZE123" s="38"/>
      <c r="JZF123" s="38"/>
      <c r="JZG123" s="38"/>
      <c r="JZH123" s="38"/>
      <c r="JZI123" s="38"/>
      <c r="JZJ123" s="38"/>
      <c r="JZK123" s="38"/>
      <c r="JZL123" s="38"/>
      <c r="JZM123" s="38"/>
      <c r="JZN123" s="38"/>
      <c r="JZO123" s="38"/>
      <c r="JZP123" s="38"/>
      <c r="JZQ123" s="38"/>
      <c r="JZR123" s="38"/>
      <c r="JZS123" s="38"/>
      <c r="JZT123" s="38"/>
      <c r="JZU123" s="38"/>
      <c r="JZV123" s="38"/>
      <c r="JZW123" s="38"/>
      <c r="JZX123" s="38"/>
      <c r="JZY123" s="38"/>
      <c r="JZZ123" s="38"/>
      <c r="KAA123" s="38"/>
      <c r="KAB123" s="38"/>
      <c r="KAC123" s="38"/>
      <c r="KAD123" s="38"/>
      <c r="KAE123" s="38"/>
      <c r="KAF123" s="38"/>
      <c r="KAG123" s="38"/>
      <c r="KAH123" s="38"/>
      <c r="KAI123" s="38"/>
      <c r="KAJ123" s="38"/>
      <c r="KAK123" s="38"/>
      <c r="KAL123" s="38"/>
      <c r="KAM123" s="38"/>
      <c r="KAN123" s="38"/>
      <c r="KAO123" s="38"/>
      <c r="KAP123" s="38"/>
      <c r="KAQ123" s="38"/>
      <c r="KAR123" s="38"/>
      <c r="KAS123" s="38"/>
      <c r="KAT123" s="38"/>
      <c r="KAU123" s="38"/>
      <c r="KAV123" s="38"/>
      <c r="KAW123" s="38"/>
      <c r="KAX123" s="38"/>
      <c r="KAY123" s="38"/>
      <c r="KAZ123" s="38"/>
      <c r="KBA123" s="38"/>
      <c r="KBB123" s="38"/>
      <c r="KBC123" s="38"/>
      <c r="KBD123" s="38"/>
      <c r="KBE123" s="38"/>
      <c r="KBF123" s="38"/>
      <c r="KBG123" s="38"/>
      <c r="KBH123" s="38"/>
      <c r="KBI123" s="38"/>
      <c r="KBJ123" s="38"/>
      <c r="KBK123" s="38"/>
      <c r="KBL123" s="38"/>
      <c r="KBM123" s="38"/>
      <c r="KBN123" s="38"/>
      <c r="KBO123" s="38"/>
      <c r="KBP123" s="38"/>
      <c r="KBQ123" s="38"/>
      <c r="KBR123" s="38"/>
      <c r="KBS123" s="38"/>
      <c r="KBT123" s="38"/>
      <c r="KBU123" s="38"/>
      <c r="KBV123" s="38"/>
      <c r="KBW123" s="38"/>
      <c r="KBX123" s="38"/>
      <c r="KBY123" s="38"/>
      <c r="KBZ123" s="38"/>
      <c r="KCA123" s="38"/>
      <c r="KCB123" s="38"/>
      <c r="KCC123" s="38"/>
      <c r="KCD123" s="38"/>
      <c r="KCE123" s="38"/>
      <c r="KCF123" s="38"/>
      <c r="KCG123" s="38"/>
      <c r="KCH123" s="38"/>
      <c r="KCI123" s="38"/>
      <c r="KCJ123" s="38"/>
      <c r="KCK123" s="38"/>
      <c r="KCL123" s="38"/>
      <c r="KCM123" s="38"/>
      <c r="KCN123" s="38"/>
      <c r="KCO123" s="38"/>
      <c r="KCP123" s="38"/>
      <c r="KCQ123" s="38"/>
      <c r="KCR123" s="38"/>
      <c r="KCS123" s="38"/>
      <c r="KCT123" s="38"/>
      <c r="KCU123" s="38"/>
      <c r="KCV123" s="38"/>
      <c r="KCW123" s="38"/>
      <c r="KCX123" s="38"/>
      <c r="KCY123" s="38"/>
      <c r="KCZ123" s="38"/>
      <c r="KDA123" s="38"/>
      <c r="KDB123" s="38"/>
      <c r="KDC123" s="38"/>
      <c r="KDD123" s="38"/>
      <c r="KDE123" s="38"/>
      <c r="KDF123" s="38"/>
      <c r="KDG123" s="38"/>
      <c r="KDH123" s="38"/>
      <c r="KDI123" s="38"/>
      <c r="KDJ123" s="38"/>
      <c r="KDK123" s="38"/>
      <c r="KDL123" s="38"/>
      <c r="KDM123" s="38"/>
      <c r="KDN123" s="38"/>
      <c r="KDO123" s="38"/>
      <c r="KDP123" s="38"/>
      <c r="KDQ123" s="38"/>
      <c r="KDR123" s="38"/>
      <c r="KDS123" s="38"/>
      <c r="KDT123" s="38"/>
      <c r="KDU123" s="38"/>
      <c r="KDV123" s="38"/>
      <c r="KDW123" s="38"/>
      <c r="KDX123" s="38"/>
      <c r="KDY123" s="38"/>
      <c r="KDZ123" s="38"/>
      <c r="KEA123" s="38"/>
      <c r="KEB123" s="38"/>
      <c r="KEC123" s="38"/>
      <c r="KED123" s="38"/>
      <c r="KEE123" s="38"/>
      <c r="KEF123" s="38"/>
      <c r="KEG123" s="38"/>
      <c r="KEH123" s="38"/>
      <c r="KEI123" s="38"/>
      <c r="KEJ123" s="38"/>
      <c r="KEK123" s="38"/>
      <c r="KEL123" s="38"/>
      <c r="KEM123" s="38"/>
      <c r="KEN123" s="38"/>
      <c r="KEO123" s="38"/>
      <c r="KEP123" s="38"/>
      <c r="KEQ123" s="38"/>
      <c r="KER123" s="38"/>
      <c r="KES123" s="38"/>
      <c r="KET123" s="38"/>
      <c r="KEU123" s="38"/>
      <c r="KEV123" s="38"/>
      <c r="KEW123" s="38"/>
      <c r="KEX123" s="38"/>
      <c r="KEY123" s="38"/>
      <c r="KEZ123" s="38"/>
      <c r="KFA123" s="38"/>
      <c r="KFB123" s="38"/>
      <c r="KFC123" s="38"/>
      <c r="KFD123" s="38"/>
      <c r="KFE123" s="38"/>
      <c r="KFF123" s="38"/>
      <c r="KFG123" s="38"/>
      <c r="KFH123" s="38"/>
      <c r="KFI123" s="38"/>
      <c r="KFJ123" s="38"/>
      <c r="KFK123" s="38"/>
      <c r="KFL123" s="38"/>
      <c r="KFM123" s="38"/>
      <c r="KFN123" s="38"/>
      <c r="KFO123" s="38"/>
      <c r="KFP123" s="38"/>
      <c r="KFQ123" s="38"/>
      <c r="KFR123" s="38"/>
      <c r="KFS123" s="38"/>
      <c r="KFT123" s="38"/>
      <c r="KFU123" s="38"/>
      <c r="KFV123" s="38"/>
      <c r="KFW123" s="38"/>
      <c r="KFX123" s="38"/>
      <c r="KFY123" s="38"/>
      <c r="KFZ123" s="38"/>
      <c r="KGA123" s="38"/>
      <c r="KGB123" s="38"/>
      <c r="KGC123" s="38"/>
      <c r="KGD123" s="38"/>
      <c r="KGE123" s="38"/>
      <c r="KGF123" s="38"/>
      <c r="KGG123" s="38"/>
      <c r="KGH123" s="38"/>
      <c r="KGI123" s="38"/>
      <c r="KGJ123" s="38"/>
      <c r="KGK123" s="38"/>
      <c r="KGL123" s="38"/>
      <c r="KGM123" s="38"/>
      <c r="KGN123" s="38"/>
      <c r="KGO123" s="38"/>
      <c r="KGP123" s="38"/>
      <c r="KGQ123" s="38"/>
      <c r="KGR123" s="38"/>
      <c r="KGS123" s="38"/>
      <c r="KGT123" s="38"/>
      <c r="KGU123" s="38"/>
      <c r="KGV123" s="38"/>
      <c r="KGW123" s="38"/>
      <c r="KGX123" s="38"/>
      <c r="KGY123" s="38"/>
      <c r="KGZ123" s="38"/>
      <c r="KHA123" s="38"/>
      <c r="KHB123" s="38"/>
      <c r="KHC123" s="38"/>
      <c r="KHD123" s="38"/>
      <c r="KHE123" s="38"/>
      <c r="KHF123" s="38"/>
      <c r="KHG123" s="38"/>
      <c r="KHH123" s="38"/>
      <c r="KHI123" s="38"/>
      <c r="KHJ123" s="38"/>
      <c r="KHK123" s="38"/>
      <c r="KHL123" s="38"/>
      <c r="KHM123" s="38"/>
      <c r="KHN123" s="38"/>
      <c r="KHO123" s="38"/>
      <c r="KHP123" s="38"/>
      <c r="KHQ123" s="38"/>
      <c r="KHR123" s="38"/>
      <c r="KHS123" s="38"/>
      <c r="KHT123" s="38"/>
      <c r="KHU123" s="38"/>
      <c r="KHV123" s="38"/>
      <c r="KHW123" s="38"/>
      <c r="KHX123" s="38"/>
      <c r="KHY123" s="38"/>
      <c r="KHZ123" s="38"/>
      <c r="KIA123" s="38"/>
      <c r="KIB123" s="38"/>
      <c r="KIC123" s="38"/>
      <c r="KID123" s="38"/>
      <c r="KIE123" s="38"/>
      <c r="KIF123" s="38"/>
      <c r="KIG123" s="38"/>
      <c r="KIH123" s="38"/>
      <c r="KII123" s="38"/>
      <c r="KIJ123" s="38"/>
      <c r="KIK123" s="38"/>
      <c r="KIL123" s="38"/>
      <c r="KIM123" s="38"/>
      <c r="KIN123" s="38"/>
      <c r="KIO123" s="38"/>
      <c r="KIP123" s="38"/>
      <c r="KIQ123" s="38"/>
      <c r="KIR123" s="38"/>
      <c r="KIS123" s="38"/>
      <c r="KIT123" s="38"/>
      <c r="KIU123" s="38"/>
      <c r="KIV123" s="38"/>
      <c r="KIW123" s="38"/>
      <c r="KIX123" s="38"/>
      <c r="KIY123" s="38"/>
      <c r="KIZ123" s="38"/>
      <c r="KJA123" s="38"/>
      <c r="KJB123" s="38"/>
      <c r="KJC123" s="38"/>
      <c r="KJD123" s="38"/>
      <c r="KJE123" s="38"/>
      <c r="KJF123" s="38"/>
      <c r="KJG123" s="38"/>
      <c r="KJH123" s="38"/>
      <c r="KJI123" s="38"/>
      <c r="KJJ123" s="38"/>
      <c r="KJK123" s="38"/>
      <c r="KJL123" s="38"/>
      <c r="KJM123" s="38"/>
      <c r="KJN123" s="38"/>
      <c r="KJO123" s="38"/>
      <c r="KJP123" s="38"/>
      <c r="KJQ123" s="38"/>
      <c r="KJR123" s="38"/>
      <c r="KJS123" s="38"/>
      <c r="KJT123" s="38"/>
      <c r="KJU123" s="38"/>
      <c r="KJV123" s="38"/>
      <c r="KJW123" s="38"/>
      <c r="KJX123" s="38"/>
      <c r="KJY123" s="38"/>
      <c r="KJZ123" s="38"/>
      <c r="KKA123" s="38"/>
      <c r="KKB123" s="38"/>
      <c r="KKC123" s="38"/>
      <c r="KKD123" s="38"/>
      <c r="KKE123" s="38"/>
      <c r="KKF123" s="38"/>
      <c r="KKG123" s="38"/>
      <c r="KKH123" s="38"/>
      <c r="KKI123" s="38"/>
      <c r="KKJ123" s="38"/>
      <c r="KKK123" s="38"/>
      <c r="KKL123" s="38"/>
      <c r="KKM123" s="38"/>
      <c r="KKN123" s="38"/>
      <c r="KKO123" s="38"/>
      <c r="KKP123" s="38"/>
      <c r="KKQ123" s="38"/>
      <c r="KKR123" s="38"/>
      <c r="KKS123" s="38"/>
      <c r="KKT123" s="38"/>
      <c r="KKU123" s="38"/>
      <c r="KKV123" s="38"/>
      <c r="KKW123" s="38"/>
      <c r="KKX123" s="38"/>
      <c r="KKY123" s="38"/>
      <c r="KKZ123" s="38"/>
      <c r="KLA123" s="38"/>
      <c r="KLB123" s="38"/>
      <c r="KLC123" s="38"/>
      <c r="KLD123" s="38"/>
      <c r="KLE123" s="38"/>
      <c r="KLF123" s="38"/>
      <c r="KLG123" s="38"/>
      <c r="KLH123" s="38"/>
      <c r="KLI123" s="38"/>
      <c r="KLJ123" s="38"/>
      <c r="KLK123" s="38"/>
      <c r="KLL123" s="38"/>
      <c r="KLM123" s="38"/>
      <c r="KLN123" s="38"/>
      <c r="KLO123" s="38"/>
      <c r="KLP123" s="38"/>
      <c r="KLQ123" s="38"/>
      <c r="KLR123" s="38"/>
      <c r="KLS123" s="38"/>
      <c r="KLT123" s="38"/>
      <c r="KLU123" s="38"/>
      <c r="KLV123" s="38"/>
      <c r="KLW123" s="38"/>
      <c r="KLX123" s="38"/>
      <c r="KLY123" s="38"/>
      <c r="KLZ123" s="38"/>
      <c r="KMA123" s="38"/>
      <c r="KMB123" s="38"/>
      <c r="KMC123" s="38"/>
      <c r="KMD123" s="38"/>
      <c r="KME123" s="38"/>
      <c r="KMF123" s="38"/>
      <c r="KMG123" s="38"/>
      <c r="KMH123" s="38"/>
      <c r="KMI123" s="38"/>
      <c r="KMJ123" s="38"/>
      <c r="KMK123" s="38"/>
      <c r="KML123" s="38"/>
      <c r="KMM123" s="38"/>
      <c r="KMN123" s="38"/>
      <c r="KMO123" s="38"/>
      <c r="KMP123" s="38"/>
      <c r="KMQ123" s="38"/>
      <c r="KMR123" s="38"/>
      <c r="KMS123" s="38"/>
      <c r="KMT123" s="38"/>
      <c r="KMU123" s="38"/>
      <c r="KMV123" s="38"/>
      <c r="KMW123" s="38"/>
      <c r="KMX123" s="38"/>
      <c r="KMY123" s="38"/>
      <c r="KMZ123" s="38"/>
      <c r="KNA123" s="38"/>
      <c r="KNB123" s="38"/>
      <c r="KNC123" s="38"/>
      <c r="KND123" s="38"/>
      <c r="KNE123" s="38"/>
      <c r="KNF123" s="38"/>
      <c r="KNG123" s="38"/>
      <c r="KNH123" s="38"/>
      <c r="KNI123" s="38"/>
      <c r="KNJ123" s="38"/>
      <c r="KNK123" s="38"/>
      <c r="KNL123" s="38"/>
      <c r="KNM123" s="38"/>
      <c r="KNN123" s="38"/>
      <c r="KNO123" s="38"/>
      <c r="KNP123" s="38"/>
      <c r="KNQ123" s="38"/>
      <c r="KNR123" s="38"/>
      <c r="KNS123" s="38"/>
      <c r="KNT123" s="38"/>
      <c r="KNU123" s="38"/>
      <c r="KNV123" s="38"/>
      <c r="KNW123" s="38"/>
      <c r="KNX123" s="38"/>
      <c r="KNY123" s="38"/>
      <c r="KNZ123" s="38"/>
      <c r="KOA123" s="38"/>
      <c r="KOB123" s="38"/>
      <c r="KOC123" s="38"/>
      <c r="KOD123" s="38"/>
      <c r="KOE123" s="38"/>
      <c r="KOF123" s="38"/>
      <c r="KOG123" s="38"/>
      <c r="KOH123" s="38"/>
      <c r="KOI123" s="38"/>
      <c r="KOJ123" s="38"/>
      <c r="KOK123" s="38"/>
      <c r="KOL123" s="38"/>
      <c r="KOM123" s="38"/>
      <c r="KON123" s="38"/>
      <c r="KOO123" s="38"/>
      <c r="KOP123" s="38"/>
      <c r="KOQ123" s="38"/>
      <c r="KOR123" s="38"/>
      <c r="KOS123" s="38"/>
      <c r="KOT123" s="38"/>
      <c r="KOU123" s="38"/>
      <c r="KOV123" s="38"/>
      <c r="KOW123" s="38"/>
      <c r="KOX123" s="38"/>
      <c r="KOY123" s="38"/>
      <c r="KOZ123" s="38"/>
      <c r="KPA123" s="38"/>
      <c r="KPB123" s="38"/>
      <c r="KPC123" s="38"/>
      <c r="KPD123" s="38"/>
      <c r="KPE123" s="38"/>
      <c r="KPF123" s="38"/>
      <c r="KPG123" s="38"/>
      <c r="KPH123" s="38"/>
      <c r="KPI123" s="38"/>
      <c r="KPJ123" s="38"/>
      <c r="KPK123" s="38"/>
      <c r="KPL123" s="38"/>
      <c r="KPM123" s="38"/>
      <c r="KPN123" s="38"/>
      <c r="KPO123" s="38"/>
      <c r="KPP123" s="38"/>
      <c r="KPQ123" s="38"/>
      <c r="KPR123" s="38"/>
      <c r="KPS123" s="38"/>
      <c r="KPT123" s="38"/>
      <c r="KPU123" s="38"/>
      <c r="KPV123" s="38"/>
      <c r="KPW123" s="38"/>
      <c r="KPX123" s="38"/>
      <c r="KPY123" s="38"/>
      <c r="KPZ123" s="38"/>
      <c r="KQA123" s="38"/>
      <c r="KQB123" s="38"/>
      <c r="KQC123" s="38"/>
      <c r="KQD123" s="38"/>
      <c r="KQE123" s="38"/>
      <c r="KQF123" s="38"/>
      <c r="KQG123" s="38"/>
      <c r="KQH123" s="38"/>
      <c r="KQI123" s="38"/>
      <c r="KQJ123" s="38"/>
      <c r="KQK123" s="38"/>
      <c r="KQL123" s="38"/>
      <c r="KQM123" s="38"/>
      <c r="KQN123" s="38"/>
      <c r="KQO123" s="38"/>
      <c r="KQP123" s="38"/>
      <c r="KQQ123" s="38"/>
      <c r="KQR123" s="38"/>
      <c r="KQS123" s="38"/>
      <c r="KQT123" s="38"/>
      <c r="KQU123" s="38"/>
      <c r="KQV123" s="38"/>
      <c r="KQW123" s="38"/>
      <c r="KQX123" s="38"/>
      <c r="KQY123" s="38"/>
      <c r="KQZ123" s="38"/>
      <c r="KRA123" s="38"/>
      <c r="KRB123" s="38"/>
      <c r="KRC123" s="38"/>
      <c r="KRD123" s="38"/>
      <c r="KRE123" s="38"/>
      <c r="KRF123" s="38"/>
      <c r="KRG123" s="38"/>
      <c r="KRH123" s="38"/>
      <c r="KRI123" s="38"/>
      <c r="KRJ123" s="38"/>
      <c r="KRK123" s="38"/>
      <c r="KRL123" s="38"/>
      <c r="KRM123" s="38"/>
      <c r="KRN123" s="38"/>
      <c r="KRO123" s="38"/>
      <c r="KRP123" s="38"/>
      <c r="KRQ123" s="38"/>
      <c r="KRR123" s="38"/>
      <c r="KRS123" s="38"/>
      <c r="KRT123" s="38"/>
      <c r="KRU123" s="38"/>
      <c r="KRV123" s="38"/>
      <c r="KRW123" s="38"/>
      <c r="KRX123" s="38"/>
      <c r="KRY123" s="38"/>
      <c r="KRZ123" s="38"/>
      <c r="KSA123" s="38"/>
      <c r="KSB123" s="38"/>
      <c r="KSC123" s="38"/>
      <c r="KSD123" s="38"/>
      <c r="KSE123" s="38"/>
      <c r="KSF123" s="38"/>
      <c r="KSG123" s="38"/>
      <c r="KSH123" s="38"/>
      <c r="KSI123" s="38"/>
      <c r="KSJ123" s="38"/>
      <c r="KSK123" s="38"/>
      <c r="KSL123" s="38"/>
      <c r="KSM123" s="38"/>
      <c r="KSN123" s="38"/>
      <c r="KSO123" s="38"/>
      <c r="KSP123" s="38"/>
      <c r="KSQ123" s="38"/>
      <c r="KSR123" s="38"/>
      <c r="KSS123" s="38"/>
      <c r="KST123" s="38"/>
      <c r="KSU123" s="38"/>
      <c r="KSV123" s="38"/>
      <c r="KSW123" s="38"/>
      <c r="KSX123" s="38"/>
      <c r="KSY123" s="38"/>
      <c r="KSZ123" s="38"/>
      <c r="KTA123" s="38"/>
      <c r="KTB123" s="38"/>
      <c r="KTC123" s="38"/>
      <c r="KTD123" s="38"/>
      <c r="KTE123" s="38"/>
      <c r="KTF123" s="38"/>
      <c r="KTG123" s="38"/>
      <c r="KTH123" s="38"/>
      <c r="KTI123" s="38"/>
      <c r="KTJ123" s="38"/>
      <c r="KTK123" s="38"/>
      <c r="KTL123" s="38"/>
      <c r="KTM123" s="38"/>
      <c r="KTN123" s="38"/>
      <c r="KTO123" s="38"/>
      <c r="KTP123" s="38"/>
      <c r="KTQ123" s="38"/>
      <c r="KTR123" s="38"/>
      <c r="KTS123" s="38"/>
      <c r="KTT123" s="38"/>
      <c r="KTU123" s="38"/>
      <c r="KTV123" s="38"/>
      <c r="KTW123" s="38"/>
      <c r="KTX123" s="38"/>
      <c r="KTY123" s="38"/>
      <c r="KTZ123" s="38"/>
      <c r="KUA123" s="38"/>
      <c r="KUB123" s="38"/>
      <c r="KUC123" s="38"/>
      <c r="KUD123" s="38"/>
      <c r="KUE123" s="38"/>
      <c r="KUF123" s="38"/>
      <c r="KUG123" s="38"/>
      <c r="KUH123" s="38"/>
      <c r="KUI123" s="38"/>
      <c r="KUJ123" s="38"/>
      <c r="KUK123" s="38"/>
      <c r="KUL123" s="38"/>
      <c r="KUM123" s="38"/>
      <c r="KUN123" s="38"/>
      <c r="KUO123" s="38"/>
      <c r="KUP123" s="38"/>
      <c r="KUQ123" s="38"/>
      <c r="KUR123" s="38"/>
      <c r="KUS123" s="38"/>
      <c r="KUT123" s="38"/>
      <c r="KUU123" s="38"/>
      <c r="KUV123" s="38"/>
      <c r="KUW123" s="38"/>
      <c r="KUX123" s="38"/>
      <c r="KUY123" s="38"/>
      <c r="KUZ123" s="38"/>
      <c r="KVA123" s="38"/>
      <c r="KVB123" s="38"/>
      <c r="KVC123" s="38"/>
      <c r="KVD123" s="38"/>
      <c r="KVE123" s="38"/>
      <c r="KVF123" s="38"/>
      <c r="KVG123" s="38"/>
      <c r="KVH123" s="38"/>
      <c r="KVI123" s="38"/>
      <c r="KVJ123" s="38"/>
      <c r="KVK123" s="38"/>
      <c r="KVL123" s="38"/>
      <c r="KVM123" s="38"/>
      <c r="KVN123" s="38"/>
      <c r="KVO123" s="38"/>
      <c r="KVP123" s="38"/>
      <c r="KVQ123" s="38"/>
      <c r="KVR123" s="38"/>
      <c r="KVS123" s="38"/>
      <c r="KVT123" s="38"/>
      <c r="KVU123" s="38"/>
      <c r="KVV123" s="38"/>
      <c r="KVW123" s="38"/>
      <c r="KVX123" s="38"/>
      <c r="KVY123" s="38"/>
      <c r="KVZ123" s="38"/>
      <c r="KWA123" s="38"/>
      <c r="KWB123" s="38"/>
      <c r="KWC123" s="38"/>
      <c r="KWD123" s="38"/>
      <c r="KWE123" s="38"/>
      <c r="KWF123" s="38"/>
      <c r="KWG123" s="38"/>
      <c r="KWH123" s="38"/>
      <c r="KWI123" s="38"/>
      <c r="KWJ123" s="38"/>
      <c r="KWK123" s="38"/>
      <c r="KWL123" s="38"/>
      <c r="KWM123" s="38"/>
      <c r="KWN123" s="38"/>
      <c r="KWO123" s="38"/>
      <c r="KWP123" s="38"/>
      <c r="KWQ123" s="38"/>
      <c r="KWR123" s="38"/>
      <c r="KWS123" s="38"/>
      <c r="KWT123" s="38"/>
      <c r="KWU123" s="38"/>
      <c r="KWV123" s="38"/>
      <c r="KWW123" s="38"/>
      <c r="KWX123" s="38"/>
      <c r="KWY123" s="38"/>
      <c r="KWZ123" s="38"/>
      <c r="KXA123" s="38"/>
      <c r="KXB123" s="38"/>
      <c r="KXC123" s="38"/>
      <c r="KXD123" s="38"/>
      <c r="KXE123" s="38"/>
      <c r="KXF123" s="38"/>
      <c r="KXG123" s="38"/>
      <c r="KXH123" s="38"/>
      <c r="KXI123" s="38"/>
      <c r="KXJ123" s="38"/>
      <c r="KXK123" s="38"/>
      <c r="KXL123" s="38"/>
      <c r="KXM123" s="38"/>
      <c r="KXN123" s="38"/>
      <c r="KXO123" s="38"/>
      <c r="KXP123" s="38"/>
      <c r="KXQ123" s="38"/>
      <c r="KXR123" s="38"/>
      <c r="KXS123" s="38"/>
      <c r="KXT123" s="38"/>
      <c r="KXU123" s="38"/>
      <c r="KXV123" s="38"/>
      <c r="KXW123" s="38"/>
      <c r="KXX123" s="38"/>
      <c r="KXY123" s="38"/>
      <c r="KXZ123" s="38"/>
      <c r="KYA123" s="38"/>
      <c r="KYB123" s="38"/>
      <c r="KYC123" s="38"/>
      <c r="KYD123" s="38"/>
      <c r="KYE123" s="38"/>
      <c r="KYF123" s="38"/>
      <c r="KYG123" s="38"/>
      <c r="KYH123" s="38"/>
      <c r="KYI123" s="38"/>
      <c r="KYJ123" s="38"/>
      <c r="KYK123" s="38"/>
      <c r="KYL123" s="38"/>
      <c r="KYM123" s="38"/>
      <c r="KYN123" s="38"/>
      <c r="KYO123" s="38"/>
      <c r="KYP123" s="38"/>
      <c r="KYQ123" s="38"/>
      <c r="KYR123" s="38"/>
      <c r="KYS123" s="38"/>
      <c r="KYT123" s="38"/>
      <c r="KYU123" s="38"/>
      <c r="KYV123" s="38"/>
      <c r="KYW123" s="38"/>
      <c r="KYX123" s="38"/>
      <c r="KYY123" s="38"/>
      <c r="KYZ123" s="38"/>
      <c r="KZA123" s="38"/>
      <c r="KZB123" s="38"/>
      <c r="KZC123" s="38"/>
      <c r="KZD123" s="38"/>
      <c r="KZE123" s="38"/>
      <c r="KZF123" s="38"/>
      <c r="KZG123" s="38"/>
      <c r="KZH123" s="38"/>
      <c r="KZI123" s="38"/>
      <c r="KZJ123" s="38"/>
      <c r="KZK123" s="38"/>
      <c r="KZL123" s="38"/>
      <c r="KZM123" s="38"/>
      <c r="KZN123" s="38"/>
      <c r="KZO123" s="38"/>
      <c r="KZP123" s="38"/>
      <c r="KZQ123" s="38"/>
      <c r="KZR123" s="38"/>
      <c r="KZS123" s="38"/>
      <c r="KZT123" s="38"/>
      <c r="KZU123" s="38"/>
      <c r="KZV123" s="38"/>
      <c r="KZW123" s="38"/>
      <c r="KZX123" s="38"/>
      <c r="KZY123" s="38"/>
      <c r="KZZ123" s="38"/>
      <c r="LAA123" s="38"/>
      <c r="LAB123" s="38"/>
      <c r="LAC123" s="38"/>
      <c r="LAD123" s="38"/>
      <c r="LAE123" s="38"/>
      <c r="LAF123" s="38"/>
      <c r="LAG123" s="38"/>
      <c r="LAH123" s="38"/>
      <c r="LAI123" s="38"/>
      <c r="LAJ123" s="38"/>
      <c r="LAK123" s="38"/>
      <c r="LAL123" s="38"/>
      <c r="LAM123" s="38"/>
      <c r="LAN123" s="38"/>
      <c r="LAO123" s="38"/>
      <c r="LAP123" s="38"/>
      <c r="LAQ123" s="38"/>
      <c r="LAR123" s="38"/>
      <c r="LAS123" s="38"/>
      <c r="LAT123" s="38"/>
      <c r="LAU123" s="38"/>
      <c r="LAV123" s="38"/>
      <c r="LAW123" s="38"/>
      <c r="LAX123" s="38"/>
      <c r="LAY123" s="38"/>
      <c r="LAZ123" s="38"/>
      <c r="LBA123" s="38"/>
      <c r="LBB123" s="38"/>
      <c r="LBC123" s="38"/>
      <c r="LBD123" s="38"/>
      <c r="LBE123" s="38"/>
      <c r="LBF123" s="38"/>
      <c r="LBG123" s="38"/>
      <c r="LBH123" s="38"/>
      <c r="LBI123" s="38"/>
      <c r="LBJ123" s="38"/>
      <c r="LBK123" s="38"/>
      <c r="LBL123" s="38"/>
      <c r="LBM123" s="38"/>
      <c r="LBN123" s="38"/>
      <c r="LBO123" s="38"/>
      <c r="LBP123" s="38"/>
      <c r="LBQ123" s="38"/>
      <c r="LBR123" s="38"/>
      <c r="LBS123" s="38"/>
      <c r="LBT123" s="38"/>
      <c r="LBU123" s="38"/>
      <c r="LBV123" s="38"/>
      <c r="LBW123" s="38"/>
      <c r="LBX123" s="38"/>
      <c r="LBY123" s="38"/>
      <c r="LBZ123" s="38"/>
      <c r="LCA123" s="38"/>
      <c r="LCB123" s="38"/>
      <c r="LCC123" s="38"/>
      <c r="LCD123" s="38"/>
      <c r="LCE123" s="38"/>
      <c r="LCF123" s="38"/>
      <c r="LCG123" s="38"/>
      <c r="LCH123" s="38"/>
      <c r="LCI123" s="38"/>
      <c r="LCJ123" s="38"/>
      <c r="LCK123" s="38"/>
      <c r="LCL123" s="38"/>
      <c r="LCM123" s="38"/>
      <c r="LCN123" s="38"/>
      <c r="LCO123" s="38"/>
      <c r="LCP123" s="38"/>
      <c r="LCQ123" s="38"/>
      <c r="LCR123" s="38"/>
      <c r="LCS123" s="38"/>
      <c r="LCT123" s="38"/>
      <c r="LCU123" s="38"/>
      <c r="LCV123" s="38"/>
      <c r="LCW123" s="38"/>
      <c r="LCX123" s="38"/>
      <c r="LCY123" s="38"/>
      <c r="LCZ123" s="38"/>
      <c r="LDA123" s="38"/>
      <c r="LDB123" s="38"/>
      <c r="LDC123" s="38"/>
      <c r="LDD123" s="38"/>
      <c r="LDE123" s="38"/>
      <c r="LDF123" s="38"/>
      <c r="LDG123" s="38"/>
      <c r="LDH123" s="38"/>
      <c r="LDI123" s="38"/>
      <c r="LDJ123" s="38"/>
      <c r="LDK123" s="38"/>
      <c r="LDL123" s="38"/>
      <c r="LDM123" s="38"/>
      <c r="LDN123" s="38"/>
      <c r="LDO123" s="38"/>
      <c r="LDP123" s="38"/>
      <c r="LDQ123" s="38"/>
      <c r="LDR123" s="38"/>
      <c r="LDS123" s="38"/>
      <c r="LDT123" s="38"/>
      <c r="LDU123" s="38"/>
      <c r="LDV123" s="38"/>
      <c r="LDW123" s="38"/>
      <c r="LDX123" s="38"/>
      <c r="LDY123" s="38"/>
      <c r="LDZ123" s="38"/>
      <c r="LEA123" s="38"/>
      <c r="LEB123" s="38"/>
      <c r="LEC123" s="38"/>
      <c r="LED123" s="38"/>
      <c r="LEE123" s="38"/>
      <c r="LEF123" s="38"/>
      <c r="LEG123" s="38"/>
      <c r="LEH123" s="38"/>
      <c r="LEI123" s="38"/>
      <c r="LEJ123" s="38"/>
      <c r="LEK123" s="38"/>
      <c r="LEL123" s="38"/>
      <c r="LEM123" s="38"/>
      <c r="LEN123" s="38"/>
      <c r="LEO123" s="38"/>
      <c r="LEP123" s="38"/>
      <c r="LEQ123" s="38"/>
      <c r="LER123" s="38"/>
      <c r="LES123" s="38"/>
      <c r="LET123" s="38"/>
      <c r="LEU123" s="38"/>
      <c r="LEV123" s="38"/>
      <c r="LEW123" s="38"/>
      <c r="LEX123" s="38"/>
      <c r="LEY123" s="38"/>
      <c r="LEZ123" s="38"/>
      <c r="LFA123" s="38"/>
      <c r="LFB123" s="38"/>
      <c r="LFC123" s="38"/>
      <c r="LFD123" s="38"/>
      <c r="LFE123" s="38"/>
      <c r="LFF123" s="38"/>
      <c r="LFG123" s="38"/>
      <c r="LFH123" s="38"/>
      <c r="LFI123" s="38"/>
      <c r="LFJ123" s="38"/>
      <c r="LFK123" s="38"/>
      <c r="LFL123" s="38"/>
      <c r="LFM123" s="38"/>
      <c r="LFN123" s="38"/>
      <c r="LFO123" s="38"/>
      <c r="LFP123" s="38"/>
      <c r="LFQ123" s="38"/>
      <c r="LFR123" s="38"/>
      <c r="LFS123" s="38"/>
      <c r="LFT123" s="38"/>
      <c r="LFU123" s="38"/>
      <c r="LFV123" s="38"/>
      <c r="LFW123" s="38"/>
      <c r="LFX123" s="38"/>
      <c r="LFY123" s="38"/>
      <c r="LFZ123" s="38"/>
      <c r="LGA123" s="38"/>
      <c r="LGB123" s="38"/>
      <c r="LGC123" s="38"/>
      <c r="LGD123" s="38"/>
      <c r="LGE123" s="38"/>
      <c r="LGF123" s="38"/>
      <c r="LGG123" s="38"/>
      <c r="LGH123" s="38"/>
      <c r="LGI123" s="38"/>
      <c r="LGJ123" s="38"/>
      <c r="LGK123" s="38"/>
      <c r="LGL123" s="38"/>
      <c r="LGM123" s="38"/>
      <c r="LGN123" s="38"/>
      <c r="LGO123" s="38"/>
      <c r="LGP123" s="38"/>
      <c r="LGQ123" s="38"/>
      <c r="LGR123" s="38"/>
      <c r="LGS123" s="38"/>
      <c r="LGT123" s="38"/>
      <c r="LGU123" s="38"/>
      <c r="LGV123" s="38"/>
      <c r="LGW123" s="38"/>
      <c r="LGX123" s="38"/>
      <c r="LGY123" s="38"/>
      <c r="LGZ123" s="38"/>
      <c r="LHA123" s="38"/>
      <c r="LHB123" s="38"/>
      <c r="LHC123" s="38"/>
      <c r="LHD123" s="38"/>
      <c r="LHE123" s="38"/>
      <c r="LHF123" s="38"/>
      <c r="LHG123" s="38"/>
      <c r="LHH123" s="38"/>
      <c r="LHI123" s="38"/>
      <c r="LHJ123" s="38"/>
      <c r="LHK123" s="38"/>
      <c r="LHL123" s="38"/>
      <c r="LHM123" s="38"/>
      <c r="LHN123" s="38"/>
      <c r="LHO123" s="38"/>
      <c r="LHP123" s="38"/>
      <c r="LHQ123" s="38"/>
      <c r="LHR123" s="38"/>
      <c r="LHS123" s="38"/>
      <c r="LHT123" s="38"/>
      <c r="LHU123" s="38"/>
      <c r="LHV123" s="38"/>
      <c r="LHW123" s="38"/>
      <c r="LHX123" s="38"/>
      <c r="LHY123" s="38"/>
      <c r="LHZ123" s="38"/>
      <c r="LIA123" s="38"/>
      <c r="LIB123" s="38"/>
      <c r="LIC123" s="38"/>
      <c r="LID123" s="38"/>
      <c r="LIE123" s="38"/>
      <c r="LIF123" s="38"/>
      <c r="LIG123" s="38"/>
      <c r="LIH123" s="38"/>
      <c r="LII123" s="38"/>
      <c r="LIJ123" s="38"/>
      <c r="LIK123" s="38"/>
      <c r="LIL123" s="38"/>
      <c r="LIM123" s="38"/>
      <c r="LIN123" s="38"/>
      <c r="LIO123" s="38"/>
      <c r="LIP123" s="38"/>
      <c r="LIQ123" s="38"/>
      <c r="LIR123" s="38"/>
      <c r="LIS123" s="38"/>
      <c r="LIT123" s="38"/>
      <c r="LIU123" s="38"/>
      <c r="LIV123" s="38"/>
      <c r="LIW123" s="38"/>
      <c r="LIX123" s="38"/>
      <c r="LIY123" s="38"/>
      <c r="LIZ123" s="38"/>
      <c r="LJA123" s="38"/>
      <c r="LJB123" s="38"/>
      <c r="LJC123" s="38"/>
      <c r="LJD123" s="38"/>
      <c r="LJE123" s="38"/>
      <c r="LJF123" s="38"/>
      <c r="LJG123" s="38"/>
      <c r="LJH123" s="38"/>
      <c r="LJI123" s="38"/>
      <c r="LJJ123" s="38"/>
      <c r="LJK123" s="38"/>
      <c r="LJL123" s="38"/>
      <c r="LJM123" s="38"/>
      <c r="LJN123" s="38"/>
      <c r="LJO123" s="38"/>
      <c r="LJP123" s="38"/>
      <c r="LJQ123" s="38"/>
      <c r="LJR123" s="38"/>
      <c r="LJS123" s="38"/>
      <c r="LJT123" s="38"/>
      <c r="LJU123" s="38"/>
      <c r="LJV123" s="38"/>
      <c r="LJW123" s="38"/>
      <c r="LJX123" s="38"/>
      <c r="LJY123" s="38"/>
      <c r="LJZ123" s="38"/>
      <c r="LKA123" s="38"/>
      <c r="LKB123" s="38"/>
      <c r="LKC123" s="38"/>
      <c r="LKD123" s="38"/>
      <c r="LKE123" s="38"/>
      <c r="LKF123" s="38"/>
      <c r="LKG123" s="38"/>
      <c r="LKH123" s="38"/>
      <c r="LKI123" s="38"/>
      <c r="LKJ123" s="38"/>
      <c r="LKK123" s="38"/>
      <c r="LKL123" s="38"/>
      <c r="LKM123" s="38"/>
      <c r="LKN123" s="38"/>
      <c r="LKO123" s="38"/>
      <c r="LKP123" s="38"/>
      <c r="LKQ123" s="38"/>
      <c r="LKR123" s="38"/>
      <c r="LKS123" s="38"/>
      <c r="LKT123" s="38"/>
      <c r="LKU123" s="38"/>
      <c r="LKV123" s="38"/>
      <c r="LKW123" s="38"/>
      <c r="LKX123" s="38"/>
      <c r="LKY123" s="38"/>
      <c r="LKZ123" s="38"/>
      <c r="LLA123" s="38"/>
      <c r="LLB123" s="38"/>
      <c r="LLC123" s="38"/>
      <c r="LLD123" s="38"/>
      <c r="LLE123" s="38"/>
      <c r="LLF123" s="38"/>
      <c r="LLG123" s="38"/>
      <c r="LLH123" s="38"/>
      <c r="LLI123" s="38"/>
      <c r="LLJ123" s="38"/>
      <c r="LLK123" s="38"/>
      <c r="LLL123" s="38"/>
      <c r="LLM123" s="38"/>
      <c r="LLN123" s="38"/>
      <c r="LLO123" s="38"/>
      <c r="LLP123" s="38"/>
      <c r="LLQ123" s="38"/>
      <c r="LLR123" s="38"/>
      <c r="LLS123" s="38"/>
      <c r="LLT123" s="38"/>
      <c r="LLU123" s="38"/>
      <c r="LLV123" s="38"/>
      <c r="LLW123" s="38"/>
      <c r="LLX123" s="38"/>
      <c r="LLY123" s="38"/>
      <c r="LLZ123" s="38"/>
      <c r="LMA123" s="38"/>
      <c r="LMB123" s="38"/>
      <c r="LMC123" s="38"/>
      <c r="LMD123" s="38"/>
      <c r="LME123" s="38"/>
      <c r="LMF123" s="38"/>
      <c r="LMG123" s="38"/>
      <c r="LMH123" s="38"/>
      <c r="LMI123" s="38"/>
      <c r="LMJ123" s="38"/>
      <c r="LMK123" s="38"/>
      <c r="LML123" s="38"/>
      <c r="LMM123" s="38"/>
      <c r="LMN123" s="38"/>
      <c r="LMO123" s="38"/>
      <c r="LMP123" s="38"/>
      <c r="LMQ123" s="38"/>
      <c r="LMR123" s="38"/>
      <c r="LMS123" s="38"/>
      <c r="LMT123" s="38"/>
      <c r="LMU123" s="38"/>
      <c r="LMV123" s="38"/>
      <c r="LMW123" s="38"/>
      <c r="LMX123" s="38"/>
      <c r="LMY123" s="38"/>
      <c r="LMZ123" s="38"/>
      <c r="LNA123" s="38"/>
      <c r="LNB123" s="38"/>
      <c r="LNC123" s="38"/>
      <c r="LND123" s="38"/>
      <c r="LNE123" s="38"/>
      <c r="LNF123" s="38"/>
      <c r="LNG123" s="38"/>
      <c r="LNH123" s="38"/>
      <c r="LNI123" s="38"/>
      <c r="LNJ123" s="38"/>
      <c r="LNK123" s="38"/>
      <c r="LNL123" s="38"/>
      <c r="LNM123" s="38"/>
      <c r="LNN123" s="38"/>
      <c r="LNO123" s="38"/>
      <c r="LNP123" s="38"/>
      <c r="LNQ123" s="38"/>
      <c r="LNR123" s="38"/>
      <c r="LNS123" s="38"/>
      <c r="LNT123" s="38"/>
      <c r="LNU123" s="38"/>
      <c r="LNV123" s="38"/>
      <c r="LNW123" s="38"/>
      <c r="LNX123" s="38"/>
      <c r="LNY123" s="38"/>
      <c r="LNZ123" s="38"/>
      <c r="LOA123" s="38"/>
      <c r="LOB123" s="38"/>
      <c r="LOC123" s="38"/>
      <c r="LOD123" s="38"/>
      <c r="LOE123" s="38"/>
      <c r="LOF123" s="38"/>
      <c r="LOG123" s="38"/>
      <c r="LOH123" s="38"/>
      <c r="LOI123" s="38"/>
      <c r="LOJ123" s="38"/>
      <c r="LOK123" s="38"/>
      <c r="LOL123" s="38"/>
      <c r="LOM123" s="38"/>
      <c r="LON123" s="38"/>
      <c r="LOO123" s="38"/>
      <c r="LOP123" s="38"/>
      <c r="LOQ123" s="38"/>
      <c r="LOR123" s="38"/>
      <c r="LOS123" s="38"/>
      <c r="LOT123" s="38"/>
      <c r="LOU123" s="38"/>
      <c r="LOV123" s="38"/>
      <c r="LOW123" s="38"/>
      <c r="LOX123" s="38"/>
      <c r="LOY123" s="38"/>
      <c r="LOZ123" s="38"/>
      <c r="LPA123" s="38"/>
      <c r="LPB123" s="38"/>
      <c r="LPC123" s="38"/>
      <c r="LPD123" s="38"/>
      <c r="LPE123" s="38"/>
      <c r="LPF123" s="38"/>
      <c r="LPG123" s="38"/>
      <c r="LPH123" s="38"/>
      <c r="LPI123" s="38"/>
      <c r="LPJ123" s="38"/>
      <c r="LPK123" s="38"/>
      <c r="LPL123" s="38"/>
      <c r="LPM123" s="38"/>
      <c r="LPN123" s="38"/>
      <c r="LPO123" s="38"/>
      <c r="LPP123" s="38"/>
      <c r="LPQ123" s="38"/>
      <c r="LPR123" s="38"/>
      <c r="LPS123" s="38"/>
      <c r="LPT123" s="38"/>
      <c r="LPU123" s="38"/>
      <c r="LPV123" s="38"/>
      <c r="LPW123" s="38"/>
      <c r="LPX123" s="38"/>
      <c r="LPY123" s="38"/>
      <c r="LPZ123" s="38"/>
      <c r="LQA123" s="38"/>
      <c r="LQB123" s="38"/>
      <c r="LQC123" s="38"/>
      <c r="LQD123" s="38"/>
      <c r="LQE123" s="38"/>
      <c r="LQF123" s="38"/>
      <c r="LQG123" s="38"/>
      <c r="LQH123" s="38"/>
      <c r="LQI123" s="38"/>
      <c r="LQJ123" s="38"/>
      <c r="LQK123" s="38"/>
      <c r="LQL123" s="38"/>
      <c r="LQM123" s="38"/>
      <c r="LQN123" s="38"/>
      <c r="LQO123" s="38"/>
      <c r="LQP123" s="38"/>
      <c r="LQQ123" s="38"/>
      <c r="LQR123" s="38"/>
      <c r="LQS123" s="38"/>
      <c r="LQT123" s="38"/>
      <c r="LQU123" s="38"/>
      <c r="LQV123" s="38"/>
      <c r="LQW123" s="38"/>
      <c r="LQX123" s="38"/>
      <c r="LQY123" s="38"/>
      <c r="LQZ123" s="38"/>
      <c r="LRA123" s="38"/>
      <c r="LRB123" s="38"/>
      <c r="LRC123" s="38"/>
      <c r="LRD123" s="38"/>
      <c r="LRE123" s="38"/>
      <c r="LRF123" s="38"/>
      <c r="LRG123" s="38"/>
      <c r="LRH123" s="38"/>
      <c r="LRI123" s="38"/>
      <c r="LRJ123" s="38"/>
      <c r="LRK123" s="38"/>
      <c r="LRL123" s="38"/>
      <c r="LRM123" s="38"/>
      <c r="LRN123" s="38"/>
      <c r="LRO123" s="38"/>
      <c r="LRP123" s="38"/>
      <c r="LRQ123" s="38"/>
      <c r="LRR123" s="38"/>
      <c r="LRS123" s="38"/>
      <c r="LRT123" s="38"/>
      <c r="LRU123" s="38"/>
      <c r="LRV123" s="38"/>
      <c r="LRW123" s="38"/>
      <c r="LRX123" s="38"/>
      <c r="LRY123" s="38"/>
      <c r="LRZ123" s="38"/>
      <c r="LSA123" s="38"/>
      <c r="LSB123" s="38"/>
      <c r="LSC123" s="38"/>
      <c r="LSD123" s="38"/>
      <c r="LSE123" s="38"/>
      <c r="LSF123" s="38"/>
      <c r="LSG123" s="38"/>
      <c r="LSH123" s="38"/>
      <c r="LSI123" s="38"/>
      <c r="LSJ123" s="38"/>
      <c r="LSK123" s="38"/>
      <c r="LSL123" s="38"/>
      <c r="LSM123" s="38"/>
      <c r="LSN123" s="38"/>
      <c r="LSO123" s="38"/>
      <c r="LSP123" s="38"/>
      <c r="LSQ123" s="38"/>
      <c r="LSR123" s="38"/>
      <c r="LSS123" s="38"/>
      <c r="LST123" s="38"/>
      <c r="LSU123" s="38"/>
      <c r="LSV123" s="38"/>
      <c r="LSW123" s="38"/>
      <c r="LSX123" s="38"/>
      <c r="LSY123" s="38"/>
      <c r="LSZ123" s="38"/>
      <c r="LTA123" s="38"/>
      <c r="LTB123" s="38"/>
      <c r="LTC123" s="38"/>
      <c r="LTD123" s="38"/>
      <c r="LTE123" s="38"/>
      <c r="LTF123" s="38"/>
      <c r="LTG123" s="38"/>
      <c r="LTH123" s="38"/>
      <c r="LTI123" s="38"/>
      <c r="LTJ123" s="38"/>
      <c r="LTK123" s="38"/>
      <c r="LTL123" s="38"/>
      <c r="LTM123" s="38"/>
      <c r="LTN123" s="38"/>
      <c r="LTO123" s="38"/>
      <c r="LTP123" s="38"/>
      <c r="LTQ123" s="38"/>
      <c r="LTR123" s="38"/>
      <c r="LTS123" s="38"/>
      <c r="LTT123" s="38"/>
      <c r="LTU123" s="38"/>
      <c r="LTV123" s="38"/>
      <c r="LTW123" s="38"/>
      <c r="LTX123" s="38"/>
      <c r="LTY123" s="38"/>
      <c r="LTZ123" s="38"/>
      <c r="LUA123" s="38"/>
      <c r="LUB123" s="38"/>
      <c r="LUC123" s="38"/>
      <c r="LUD123" s="38"/>
      <c r="LUE123" s="38"/>
      <c r="LUF123" s="38"/>
      <c r="LUG123" s="38"/>
      <c r="LUH123" s="38"/>
      <c r="LUI123" s="38"/>
      <c r="LUJ123" s="38"/>
      <c r="LUK123" s="38"/>
      <c r="LUL123" s="38"/>
      <c r="LUM123" s="38"/>
      <c r="LUN123" s="38"/>
      <c r="LUO123" s="38"/>
      <c r="LUP123" s="38"/>
      <c r="LUQ123" s="38"/>
      <c r="LUR123" s="38"/>
      <c r="LUS123" s="38"/>
      <c r="LUT123" s="38"/>
      <c r="LUU123" s="38"/>
      <c r="LUV123" s="38"/>
      <c r="LUW123" s="38"/>
      <c r="LUX123" s="38"/>
      <c r="LUY123" s="38"/>
      <c r="LUZ123" s="38"/>
      <c r="LVA123" s="38"/>
      <c r="LVB123" s="38"/>
      <c r="LVC123" s="38"/>
      <c r="LVD123" s="38"/>
      <c r="LVE123" s="38"/>
      <c r="LVF123" s="38"/>
      <c r="LVG123" s="38"/>
      <c r="LVH123" s="38"/>
      <c r="LVI123" s="38"/>
      <c r="LVJ123" s="38"/>
      <c r="LVK123" s="38"/>
      <c r="LVL123" s="38"/>
      <c r="LVM123" s="38"/>
      <c r="LVN123" s="38"/>
      <c r="LVO123" s="38"/>
      <c r="LVP123" s="38"/>
      <c r="LVQ123" s="38"/>
      <c r="LVR123" s="38"/>
      <c r="LVS123" s="38"/>
      <c r="LVT123" s="38"/>
      <c r="LVU123" s="38"/>
      <c r="LVV123" s="38"/>
      <c r="LVW123" s="38"/>
      <c r="LVX123" s="38"/>
      <c r="LVY123" s="38"/>
      <c r="LVZ123" s="38"/>
      <c r="LWA123" s="38"/>
      <c r="LWB123" s="38"/>
      <c r="LWC123" s="38"/>
      <c r="LWD123" s="38"/>
      <c r="LWE123" s="38"/>
      <c r="LWF123" s="38"/>
      <c r="LWG123" s="38"/>
      <c r="LWH123" s="38"/>
      <c r="LWI123" s="38"/>
      <c r="LWJ123" s="38"/>
      <c r="LWK123" s="38"/>
      <c r="LWL123" s="38"/>
      <c r="LWM123" s="38"/>
      <c r="LWN123" s="38"/>
      <c r="LWO123" s="38"/>
      <c r="LWP123" s="38"/>
      <c r="LWQ123" s="38"/>
      <c r="LWR123" s="38"/>
      <c r="LWS123" s="38"/>
      <c r="LWT123" s="38"/>
      <c r="LWU123" s="38"/>
      <c r="LWV123" s="38"/>
      <c r="LWW123" s="38"/>
      <c r="LWX123" s="38"/>
      <c r="LWY123" s="38"/>
      <c r="LWZ123" s="38"/>
      <c r="LXA123" s="38"/>
      <c r="LXB123" s="38"/>
      <c r="LXC123" s="38"/>
      <c r="LXD123" s="38"/>
      <c r="LXE123" s="38"/>
      <c r="LXF123" s="38"/>
      <c r="LXG123" s="38"/>
      <c r="LXH123" s="38"/>
      <c r="LXI123" s="38"/>
      <c r="LXJ123" s="38"/>
      <c r="LXK123" s="38"/>
      <c r="LXL123" s="38"/>
      <c r="LXM123" s="38"/>
      <c r="LXN123" s="38"/>
      <c r="LXO123" s="38"/>
      <c r="LXP123" s="38"/>
      <c r="LXQ123" s="38"/>
      <c r="LXR123" s="38"/>
      <c r="LXS123" s="38"/>
      <c r="LXT123" s="38"/>
      <c r="LXU123" s="38"/>
      <c r="LXV123" s="38"/>
      <c r="LXW123" s="38"/>
      <c r="LXX123" s="38"/>
      <c r="LXY123" s="38"/>
      <c r="LXZ123" s="38"/>
      <c r="LYA123" s="38"/>
      <c r="LYB123" s="38"/>
      <c r="LYC123" s="38"/>
      <c r="LYD123" s="38"/>
      <c r="LYE123" s="38"/>
      <c r="LYF123" s="38"/>
      <c r="LYG123" s="38"/>
      <c r="LYH123" s="38"/>
      <c r="LYI123" s="38"/>
      <c r="LYJ123" s="38"/>
      <c r="LYK123" s="38"/>
      <c r="LYL123" s="38"/>
      <c r="LYM123" s="38"/>
      <c r="LYN123" s="38"/>
      <c r="LYO123" s="38"/>
      <c r="LYP123" s="38"/>
      <c r="LYQ123" s="38"/>
      <c r="LYR123" s="38"/>
      <c r="LYS123" s="38"/>
      <c r="LYT123" s="38"/>
      <c r="LYU123" s="38"/>
      <c r="LYV123" s="38"/>
      <c r="LYW123" s="38"/>
      <c r="LYX123" s="38"/>
      <c r="LYY123" s="38"/>
      <c r="LYZ123" s="38"/>
      <c r="LZA123" s="38"/>
      <c r="LZB123" s="38"/>
      <c r="LZC123" s="38"/>
      <c r="LZD123" s="38"/>
      <c r="LZE123" s="38"/>
      <c r="LZF123" s="38"/>
      <c r="LZG123" s="38"/>
      <c r="LZH123" s="38"/>
      <c r="LZI123" s="38"/>
      <c r="LZJ123" s="38"/>
      <c r="LZK123" s="38"/>
      <c r="LZL123" s="38"/>
      <c r="LZM123" s="38"/>
      <c r="LZN123" s="38"/>
      <c r="LZO123" s="38"/>
      <c r="LZP123" s="38"/>
      <c r="LZQ123" s="38"/>
      <c r="LZR123" s="38"/>
      <c r="LZS123" s="38"/>
      <c r="LZT123" s="38"/>
      <c r="LZU123" s="38"/>
      <c r="LZV123" s="38"/>
      <c r="LZW123" s="38"/>
      <c r="LZX123" s="38"/>
      <c r="LZY123" s="38"/>
      <c r="LZZ123" s="38"/>
      <c r="MAA123" s="38"/>
      <c r="MAB123" s="38"/>
      <c r="MAC123" s="38"/>
      <c r="MAD123" s="38"/>
      <c r="MAE123" s="38"/>
      <c r="MAF123" s="38"/>
      <c r="MAG123" s="38"/>
      <c r="MAH123" s="38"/>
      <c r="MAI123" s="38"/>
      <c r="MAJ123" s="38"/>
      <c r="MAK123" s="38"/>
      <c r="MAL123" s="38"/>
      <c r="MAM123" s="38"/>
      <c r="MAN123" s="38"/>
      <c r="MAO123" s="38"/>
      <c r="MAP123" s="38"/>
      <c r="MAQ123" s="38"/>
      <c r="MAR123" s="38"/>
      <c r="MAS123" s="38"/>
      <c r="MAT123" s="38"/>
      <c r="MAU123" s="38"/>
      <c r="MAV123" s="38"/>
      <c r="MAW123" s="38"/>
      <c r="MAX123" s="38"/>
      <c r="MAY123" s="38"/>
      <c r="MAZ123" s="38"/>
      <c r="MBA123" s="38"/>
      <c r="MBB123" s="38"/>
      <c r="MBC123" s="38"/>
      <c r="MBD123" s="38"/>
      <c r="MBE123" s="38"/>
      <c r="MBF123" s="38"/>
      <c r="MBG123" s="38"/>
      <c r="MBH123" s="38"/>
      <c r="MBI123" s="38"/>
      <c r="MBJ123" s="38"/>
      <c r="MBK123" s="38"/>
      <c r="MBL123" s="38"/>
      <c r="MBM123" s="38"/>
      <c r="MBN123" s="38"/>
      <c r="MBO123" s="38"/>
      <c r="MBP123" s="38"/>
      <c r="MBQ123" s="38"/>
      <c r="MBR123" s="38"/>
      <c r="MBS123" s="38"/>
      <c r="MBT123" s="38"/>
      <c r="MBU123" s="38"/>
      <c r="MBV123" s="38"/>
      <c r="MBW123" s="38"/>
      <c r="MBX123" s="38"/>
      <c r="MBY123" s="38"/>
      <c r="MBZ123" s="38"/>
      <c r="MCA123" s="38"/>
      <c r="MCB123" s="38"/>
      <c r="MCC123" s="38"/>
      <c r="MCD123" s="38"/>
      <c r="MCE123" s="38"/>
      <c r="MCF123" s="38"/>
      <c r="MCG123" s="38"/>
      <c r="MCH123" s="38"/>
      <c r="MCI123" s="38"/>
      <c r="MCJ123" s="38"/>
      <c r="MCK123" s="38"/>
      <c r="MCL123" s="38"/>
      <c r="MCM123" s="38"/>
      <c r="MCN123" s="38"/>
      <c r="MCO123" s="38"/>
      <c r="MCP123" s="38"/>
      <c r="MCQ123" s="38"/>
      <c r="MCR123" s="38"/>
      <c r="MCS123" s="38"/>
      <c r="MCT123" s="38"/>
      <c r="MCU123" s="38"/>
      <c r="MCV123" s="38"/>
      <c r="MCW123" s="38"/>
      <c r="MCX123" s="38"/>
      <c r="MCY123" s="38"/>
      <c r="MCZ123" s="38"/>
      <c r="MDA123" s="38"/>
      <c r="MDB123" s="38"/>
      <c r="MDC123" s="38"/>
      <c r="MDD123" s="38"/>
      <c r="MDE123" s="38"/>
      <c r="MDF123" s="38"/>
      <c r="MDG123" s="38"/>
      <c r="MDH123" s="38"/>
      <c r="MDI123" s="38"/>
      <c r="MDJ123" s="38"/>
      <c r="MDK123" s="38"/>
      <c r="MDL123" s="38"/>
      <c r="MDM123" s="38"/>
      <c r="MDN123" s="38"/>
      <c r="MDO123" s="38"/>
      <c r="MDP123" s="38"/>
      <c r="MDQ123" s="38"/>
      <c r="MDR123" s="38"/>
      <c r="MDS123" s="38"/>
      <c r="MDT123" s="38"/>
      <c r="MDU123" s="38"/>
      <c r="MDV123" s="38"/>
      <c r="MDW123" s="38"/>
      <c r="MDX123" s="38"/>
      <c r="MDY123" s="38"/>
      <c r="MDZ123" s="38"/>
      <c r="MEA123" s="38"/>
      <c r="MEB123" s="38"/>
      <c r="MEC123" s="38"/>
      <c r="MED123" s="38"/>
      <c r="MEE123" s="38"/>
      <c r="MEF123" s="38"/>
      <c r="MEG123" s="38"/>
      <c r="MEH123" s="38"/>
      <c r="MEI123" s="38"/>
      <c r="MEJ123" s="38"/>
      <c r="MEK123" s="38"/>
      <c r="MEL123" s="38"/>
      <c r="MEM123" s="38"/>
      <c r="MEN123" s="38"/>
      <c r="MEO123" s="38"/>
      <c r="MEP123" s="38"/>
      <c r="MEQ123" s="38"/>
      <c r="MER123" s="38"/>
      <c r="MES123" s="38"/>
      <c r="MET123" s="38"/>
      <c r="MEU123" s="38"/>
      <c r="MEV123" s="38"/>
      <c r="MEW123" s="38"/>
      <c r="MEX123" s="38"/>
      <c r="MEY123" s="38"/>
      <c r="MEZ123" s="38"/>
      <c r="MFA123" s="38"/>
      <c r="MFB123" s="38"/>
      <c r="MFC123" s="38"/>
      <c r="MFD123" s="38"/>
      <c r="MFE123" s="38"/>
      <c r="MFF123" s="38"/>
      <c r="MFG123" s="38"/>
      <c r="MFH123" s="38"/>
      <c r="MFI123" s="38"/>
      <c r="MFJ123" s="38"/>
      <c r="MFK123" s="38"/>
      <c r="MFL123" s="38"/>
      <c r="MFM123" s="38"/>
      <c r="MFN123" s="38"/>
      <c r="MFO123" s="38"/>
      <c r="MFP123" s="38"/>
      <c r="MFQ123" s="38"/>
      <c r="MFR123" s="38"/>
      <c r="MFS123" s="38"/>
      <c r="MFT123" s="38"/>
      <c r="MFU123" s="38"/>
      <c r="MFV123" s="38"/>
      <c r="MFW123" s="38"/>
      <c r="MFX123" s="38"/>
      <c r="MFY123" s="38"/>
      <c r="MFZ123" s="38"/>
      <c r="MGA123" s="38"/>
      <c r="MGB123" s="38"/>
      <c r="MGC123" s="38"/>
      <c r="MGD123" s="38"/>
      <c r="MGE123" s="38"/>
      <c r="MGF123" s="38"/>
      <c r="MGG123" s="38"/>
      <c r="MGH123" s="38"/>
      <c r="MGI123" s="38"/>
      <c r="MGJ123" s="38"/>
      <c r="MGK123" s="38"/>
      <c r="MGL123" s="38"/>
      <c r="MGM123" s="38"/>
      <c r="MGN123" s="38"/>
      <c r="MGO123" s="38"/>
      <c r="MGP123" s="38"/>
      <c r="MGQ123" s="38"/>
      <c r="MGR123" s="38"/>
      <c r="MGS123" s="38"/>
      <c r="MGT123" s="38"/>
      <c r="MGU123" s="38"/>
      <c r="MGV123" s="38"/>
      <c r="MGW123" s="38"/>
      <c r="MGX123" s="38"/>
      <c r="MGY123" s="38"/>
      <c r="MGZ123" s="38"/>
      <c r="MHA123" s="38"/>
      <c r="MHB123" s="38"/>
      <c r="MHC123" s="38"/>
      <c r="MHD123" s="38"/>
      <c r="MHE123" s="38"/>
      <c r="MHF123" s="38"/>
      <c r="MHG123" s="38"/>
      <c r="MHH123" s="38"/>
      <c r="MHI123" s="38"/>
      <c r="MHJ123" s="38"/>
      <c r="MHK123" s="38"/>
      <c r="MHL123" s="38"/>
      <c r="MHM123" s="38"/>
      <c r="MHN123" s="38"/>
      <c r="MHO123" s="38"/>
      <c r="MHP123" s="38"/>
      <c r="MHQ123" s="38"/>
      <c r="MHR123" s="38"/>
      <c r="MHS123" s="38"/>
      <c r="MHT123" s="38"/>
      <c r="MHU123" s="38"/>
      <c r="MHV123" s="38"/>
      <c r="MHW123" s="38"/>
      <c r="MHX123" s="38"/>
      <c r="MHY123" s="38"/>
      <c r="MHZ123" s="38"/>
      <c r="MIA123" s="38"/>
      <c r="MIB123" s="38"/>
      <c r="MIC123" s="38"/>
      <c r="MID123" s="38"/>
      <c r="MIE123" s="38"/>
      <c r="MIF123" s="38"/>
      <c r="MIG123" s="38"/>
      <c r="MIH123" s="38"/>
      <c r="MII123" s="38"/>
      <c r="MIJ123" s="38"/>
      <c r="MIK123" s="38"/>
      <c r="MIL123" s="38"/>
      <c r="MIM123" s="38"/>
      <c r="MIN123" s="38"/>
      <c r="MIO123" s="38"/>
      <c r="MIP123" s="38"/>
      <c r="MIQ123" s="38"/>
      <c r="MIR123" s="38"/>
      <c r="MIS123" s="38"/>
      <c r="MIT123" s="38"/>
      <c r="MIU123" s="38"/>
      <c r="MIV123" s="38"/>
      <c r="MIW123" s="38"/>
      <c r="MIX123" s="38"/>
      <c r="MIY123" s="38"/>
      <c r="MIZ123" s="38"/>
      <c r="MJA123" s="38"/>
      <c r="MJB123" s="38"/>
      <c r="MJC123" s="38"/>
      <c r="MJD123" s="38"/>
      <c r="MJE123" s="38"/>
      <c r="MJF123" s="38"/>
      <c r="MJG123" s="38"/>
      <c r="MJH123" s="38"/>
      <c r="MJI123" s="38"/>
      <c r="MJJ123" s="38"/>
      <c r="MJK123" s="38"/>
      <c r="MJL123" s="38"/>
      <c r="MJM123" s="38"/>
      <c r="MJN123" s="38"/>
      <c r="MJO123" s="38"/>
      <c r="MJP123" s="38"/>
      <c r="MJQ123" s="38"/>
      <c r="MJR123" s="38"/>
      <c r="MJS123" s="38"/>
      <c r="MJT123" s="38"/>
      <c r="MJU123" s="38"/>
      <c r="MJV123" s="38"/>
      <c r="MJW123" s="38"/>
      <c r="MJX123" s="38"/>
      <c r="MJY123" s="38"/>
      <c r="MJZ123" s="38"/>
      <c r="MKA123" s="38"/>
      <c r="MKB123" s="38"/>
      <c r="MKC123" s="38"/>
      <c r="MKD123" s="38"/>
      <c r="MKE123" s="38"/>
      <c r="MKF123" s="38"/>
      <c r="MKG123" s="38"/>
      <c r="MKH123" s="38"/>
      <c r="MKI123" s="38"/>
      <c r="MKJ123" s="38"/>
      <c r="MKK123" s="38"/>
      <c r="MKL123" s="38"/>
      <c r="MKM123" s="38"/>
      <c r="MKN123" s="38"/>
      <c r="MKO123" s="38"/>
      <c r="MKP123" s="38"/>
      <c r="MKQ123" s="38"/>
      <c r="MKR123" s="38"/>
      <c r="MKS123" s="38"/>
      <c r="MKT123" s="38"/>
      <c r="MKU123" s="38"/>
      <c r="MKV123" s="38"/>
      <c r="MKW123" s="38"/>
      <c r="MKX123" s="38"/>
      <c r="MKY123" s="38"/>
      <c r="MKZ123" s="38"/>
      <c r="MLA123" s="38"/>
      <c r="MLB123" s="38"/>
      <c r="MLC123" s="38"/>
      <c r="MLD123" s="38"/>
      <c r="MLE123" s="38"/>
      <c r="MLF123" s="38"/>
      <c r="MLG123" s="38"/>
      <c r="MLH123" s="38"/>
      <c r="MLI123" s="38"/>
      <c r="MLJ123" s="38"/>
      <c r="MLK123" s="38"/>
      <c r="MLL123" s="38"/>
      <c r="MLM123" s="38"/>
      <c r="MLN123" s="38"/>
      <c r="MLO123" s="38"/>
      <c r="MLP123" s="38"/>
      <c r="MLQ123" s="38"/>
      <c r="MLR123" s="38"/>
      <c r="MLS123" s="38"/>
      <c r="MLT123" s="38"/>
      <c r="MLU123" s="38"/>
      <c r="MLV123" s="38"/>
      <c r="MLW123" s="38"/>
      <c r="MLX123" s="38"/>
      <c r="MLY123" s="38"/>
      <c r="MLZ123" s="38"/>
      <c r="MMA123" s="38"/>
      <c r="MMB123" s="38"/>
      <c r="MMC123" s="38"/>
      <c r="MMD123" s="38"/>
      <c r="MME123" s="38"/>
      <c r="MMF123" s="38"/>
      <c r="MMG123" s="38"/>
      <c r="MMH123" s="38"/>
      <c r="MMI123" s="38"/>
      <c r="MMJ123" s="38"/>
      <c r="MMK123" s="38"/>
      <c r="MML123" s="38"/>
      <c r="MMM123" s="38"/>
      <c r="MMN123" s="38"/>
      <c r="MMO123" s="38"/>
      <c r="MMP123" s="38"/>
      <c r="MMQ123" s="38"/>
      <c r="MMR123" s="38"/>
      <c r="MMS123" s="38"/>
      <c r="MMT123" s="38"/>
      <c r="MMU123" s="38"/>
      <c r="MMV123" s="38"/>
      <c r="MMW123" s="38"/>
      <c r="MMX123" s="38"/>
      <c r="MMY123" s="38"/>
      <c r="MMZ123" s="38"/>
      <c r="MNA123" s="38"/>
      <c r="MNB123" s="38"/>
      <c r="MNC123" s="38"/>
      <c r="MND123" s="38"/>
      <c r="MNE123" s="38"/>
      <c r="MNF123" s="38"/>
      <c r="MNG123" s="38"/>
      <c r="MNH123" s="38"/>
      <c r="MNI123" s="38"/>
      <c r="MNJ123" s="38"/>
      <c r="MNK123" s="38"/>
      <c r="MNL123" s="38"/>
      <c r="MNM123" s="38"/>
      <c r="MNN123" s="38"/>
      <c r="MNO123" s="38"/>
      <c r="MNP123" s="38"/>
      <c r="MNQ123" s="38"/>
      <c r="MNR123" s="38"/>
      <c r="MNS123" s="38"/>
      <c r="MNT123" s="38"/>
      <c r="MNU123" s="38"/>
      <c r="MNV123" s="38"/>
      <c r="MNW123" s="38"/>
      <c r="MNX123" s="38"/>
      <c r="MNY123" s="38"/>
      <c r="MNZ123" s="38"/>
      <c r="MOA123" s="38"/>
      <c r="MOB123" s="38"/>
      <c r="MOC123" s="38"/>
      <c r="MOD123" s="38"/>
      <c r="MOE123" s="38"/>
      <c r="MOF123" s="38"/>
      <c r="MOG123" s="38"/>
      <c r="MOH123" s="38"/>
      <c r="MOI123" s="38"/>
      <c r="MOJ123" s="38"/>
      <c r="MOK123" s="38"/>
      <c r="MOL123" s="38"/>
      <c r="MOM123" s="38"/>
      <c r="MON123" s="38"/>
      <c r="MOO123" s="38"/>
      <c r="MOP123" s="38"/>
      <c r="MOQ123" s="38"/>
      <c r="MOR123" s="38"/>
      <c r="MOS123" s="38"/>
      <c r="MOT123" s="38"/>
      <c r="MOU123" s="38"/>
      <c r="MOV123" s="38"/>
      <c r="MOW123" s="38"/>
      <c r="MOX123" s="38"/>
      <c r="MOY123" s="38"/>
      <c r="MOZ123" s="38"/>
      <c r="MPA123" s="38"/>
      <c r="MPB123" s="38"/>
      <c r="MPC123" s="38"/>
      <c r="MPD123" s="38"/>
      <c r="MPE123" s="38"/>
      <c r="MPF123" s="38"/>
      <c r="MPG123" s="38"/>
      <c r="MPH123" s="38"/>
      <c r="MPI123" s="38"/>
      <c r="MPJ123" s="38"/>
      <c r="MPK123" s="38"/>
      <c r="MPL123" s="38"/>
      <c r="MPM123" s="38"/>
      <c r="MPN123" s="38"/>
      <c r="MPO123" s="38"/>
      <c r="MPP123" s="38"/>
      <c r="MPQ123" s="38"/>
      <c r="MPR123" s="38"/>
      <c r="MPS123" s="38"/>
      <c r="MPT123" s="38"/>
      <c r="MPU123" s="38"/>
      <c r="MPV123" s="38"/>
      <c r="MPW123" s="38"/>
      <c r="MPX123" s="38"/>
      <c r="MPY123" s="38"/>
      <c r="MPZ123" s="38"/>
      <c r="MQA123" s="38"/>
      <c r="MQB123" s="38"/>
      <c r="MQC123" s="38"/>
      <c r="MQD123" s="38"/>
      <c r="MQE123" s="38"/>
      <c r="MQF123" s="38"/>
      <c r="MQG123" s="38"/>
      <c r="MQH123" s="38"/>
      <c r="MQI123" s="38"/>
      <c r="MQJ123" s="38"/>
      <c r="MQK123" s="38"/>
      <c r="MQL123" s="38"/>
      <c r="MQM123" s="38"/>
      <c r="MQN123" s="38"/>
      <c r="MQO123" s="38"/>
      <c r="MQP123" s="38"/>
      <c r="MQQ123" s="38"/>
      <c r="MQR123" s="38"/>
      <c r="MQS123" s="38"/>
      <c r="MQT123" s="38"/>
      <c r="MQU123" s="38"/>
      <c r="MQV123" s="38"/>
      <c r="MQW123" s="38"/>
      <c r="MQX123" s="38"/>
      <c r="MQY123" s="38"/>
      <c r="MQZ123" s="38"/>
      <c r="MRA123" s="38"/>
      <c r="MRB123" s="38"/>
      <c r="MRC123" s="38"/>
      <c r="MRD123" s="38"/>
      <c r="MRE123" s="38"/>
      <c r="MRF123" s="38"/>
      <c r="MRG123" s="38"/>
      <c r="MRH123" s="38"/>
      <c r="MRI123" s="38"/>
      <c r="MRJ123" s="38"/>
      <c r="MRK123" s="38"/>
      <c r="MRL123" s="38"/>
      <c r="MRM123" s="38"/>
      <c r="MRN123" s="38"/>
      <c r="MRO123" s="38"/>
      <c r="MRP123" s="38"/>
      <c r="MRQ123" s="38"/>
      <c r="MRR123" s="38"/>
      <c r="MRS123" s="38"/>
      <c r="MRT123" s="38"/>
      <c r="MRU123" s="38"/>
      <c r="MRV123" s="38"/>
      <c r="MRW123" s="38"/>
      <c r="MRX123" s="38"/>
      <c r="MRY123" s="38"/>
      <c r="MRZ123" s="38"/>
      <c r="MSA123" s="38"/>
      <c r="MSB123" s="38"/>
      <c r="MSC123" s="38"/>
      <c r="MSD123" s="38"/>
      <c r="MSE123" s="38"/>
      <c r="MSF123" s="38"/>
      <c r="MSG123" s="38"/>
      <c r="MSH123" s="38"/>
      <c r="MSI123" s="38"/>
      <c r="MSJ123" s="38"/>
      <c r="MSK123" s="38"/>
      <c r="MSL123" s="38"/>
      <c r="MSM123" s="38"/>
      <c r="MSN123" s="38"/>
      <c r="MSO123" s="38"/>
      <c r="MSP123" s="38"/>
      <c r="MSQ123" s="38"/>
      <c r="MSR123" s="38"/>
      <c r="MSS123" s="38"/>
      <c r="MST123" s="38"/>
      <c r="MSU123" s="38"/>
      <c r="MSV123" s="38"/>
      <c r="MSW123" s="38"/>
      <c r="MSX123" s="38"/>
      <c r="MSY123" s="38"/>
      <c r="MSZ123" s="38"/>
      <c r="MTA123" s="38"/>
      <c r="MTB123" s="38"/>
      <c r="MTC123" s="38"/>
      <c r="MTD123" s="38"/>
      <c r="MTE123" s="38"/>
      <c r="MTF123" s="38"/>
      <c r="MTG123" s="38"/>
      <c r="MTH123" s="38"/>
      <c r="MTI123" s="38"/>
      <c r="MTJ123" s="38"/>
      <c r="MTK123" s="38"/>
      <c r="MTL123" s="38"/>
      <c r="MTM123" s="38"/>
      <c r="MTN123" s="38"/>
      <c r="MTO123" s="38"/>
      <c r="MTP123" s="38"/>
      <c r="MTQ123" s="38"/>
      <c r="MTR123" s="38"/>
      <c r="MTS123" s="38"/>
      <c r="MTT123" s="38"/>
      <c r="MTU123" s="38"/>
      <c r="MTV123" s="38"/>
      <c r="MTW123" s="38"/>
      <c r="MTX123" s="38"/>
      <c r="MTY123" s="38"/>
      <c r="MTZ123" s="38"/>
      <c r="MUA123" s="38"/>
      <c r="MUB123" s="38"/>
      <c r="MUC123" s="38"/>
      <c r="MUD123" s="38"/>
      <c r="MUE123" s="38"/>
      <c r="MUF123" s="38"/>
      <c r="MUG123" s="38"/>
      <c r="MUH123" s="38"/>
      <c r="MUI123" s="38"/>
      <c r="MUJ123" s="38"/>
      <c r="MUK123" s="38"/>
      <c r="MUL123" s="38"/>
      <c r="MUM123" s="38"/>
      <c r="MUN123" s="38"/>
      <c r="MUO123" s="38"/>
      <c r="MUP123" s="38"/>
      <c r="MUQ123" s="38"/>
      <c r="MUR123" s="38"/>
      <c r="MUS123" s="38"/>
      <c r="MUT123" s="38"/>
      <c r="MUU123" s="38"/>
      <c r="MUV123" s="38"/>
      <c r="MUW123" s="38"/>
      <c r="MUX123" s="38"/>
      <c r="MUY123" s="38"/>
      <c r="MUZ123" s="38"/>
      <c r="MVA123" s="38"/>
      <c r="MVB123" s="38"/>
      <c r="MVC123" s="38"/>
      <c r="MVD123" s="38"/>
      <c r="MVE123" s="38"/>
      <c r="MVF123" s="38"/>
      <c r="MVG123" s="38"/>
      <c r="MVH123" s="38"/>
      <c r="MVI123" s="38"/>
      <c r="MVJ123" s="38"/>
      <c r="MVK123" s="38"/>
      <c r="MVL123" s="38"/>
      <c r="MVM123" s="38"/>
      <c r="MVN123" s="38"/>
      <c r="MVO123" s="38"/>
      <c r="MVP123" s="38"/>
      <c r="MVQ123" s="38"/>
      <c r="MVR123" s="38"/>
      <c r="MVS123" s="38"/>
      <c r="MVT123" s="38"/>
      <c r="MVU123" s="38"/>
      <c r="MVV123" s="38"/>
      <c r="MVW123" s="38"/>
      <c r="MVX123" s="38"/>
      <c r="MVY123" s="38"/>
      <c r="MVZ123" s="38"/>
      <c r="MWA123" s="38"/>
      <c r="MWB123" s="38"/>
      <c r="MWC123" s="38"/>
      <c r="MWD123" s="38"/>
      <c r="MWE123" s="38"/>
      <c r="MWF123" s="38"/>
      <c r="MWG123" s="38"/>
      <c r="MWH123" s="38"/>
      <c r="MWI123" s="38"/>
      <c r="MWJ123" s="38"/>
      <c r="MWK123" s="38"/>
      <c r="MWL123" s="38"/>
      <c r="MWM123" s="38"/>
      <c r="MWN123" s="38"/>
      <c r="MWO123" s="38"/>
      <c r="MWP123" s="38"/>
      <c r="MWQ123" s="38"/>
      <c r="MWR123" s="38"/>
      <c r="MWS123" s="38"/>
      <c r="MWT123" s="38"/>
      <c r="MWU123" s="38"/>
      <c r="MWV123" s="38"/>
      <c r="MWW123" s="38"/>
      <c r="MWX123" s="38"/>
      <c r="MWY123" s="38"/>
      <c r="MWZ123" s="38"/>
      <c r="MXA123" s="38"/>
      <c r="MXB123" s="38"/>
      <c r="MXC123" s="38"/>
      <c r="MXD123" s="38"/>
      <c r="MXE123" s="38"/>
      <c r="MXF123" s="38"/>
      <c r="MXG123" s="38"/>
      <c r="MXH123" s="38"/>
      <c r="MXI123" s="38"/>
      <c r="MXJ123" s="38"/>
      <c r="MXK123" s="38"/>
      <c r="MXL123" s="38"/>
      <c r="MXM123" s="38"/>
      <c r="MXN123" s="38"/>
      <c r="MXO123" s="38"/>
      <c r="MXP123" s="38"/>
      <c r="MXQ123" s="38"/>
      <c r="MXR123" s="38"/>
      <c r="MXS123" s="38"/>
      <c r="MXT123" s="38"/>
      <c r="MXU123" s="38"/>
      <c r="MXV123" s="38"/>
      <c r="MXW123" s="38"/>
      <c r="MXX123" s="38"/>
      <c r="MXY123" s="38"/>
      <c r="MXZ123" s="38"/>
      <c r="MYA123" s="38"/>
      <c r="MYB123" s="38"/>
      <c r="MYC123" s="38"/>
      <c r="MYD123" s="38"/>
      <c r="MYE123" s="38"/>
      <c r="MYF123" s="38"/>
      <c r="MYG123" s="38"/>
      <c r="MYH123" s="38"/>
      <c r="MYI123" s="38"/>
      <c r="MYJ123" s="38"/>
      <c r="MYK123" s="38"/>
      <c r="MYL123" s="38"/>
      <c r="MYM123" s="38"/>
      <c r="MYN123" s="38"/>
      <c r="MYO123" s="38"/>
      <c r="MYP123" s="38"/>
      <c r="MYQ123" s="38"/>
      <c r="MYR123" s="38"/>
      <c r="MYS123" s="38"/>
      <c r="MYT123" s="38"/>
      <c r="MYU123" s="38"/>
      <c r="MYV123" s="38"/>
      <c r="MYW123" s="38"/>
      <c r="MYX123" s="38"/>
      <c r="MYY123" s="38"/>
      <c r="MYZ123" s="38"/>
      <c r="MZA123" s="38"/>
      <c r="MZB123" s="38"/>
      <c r="MZC123" s="38"/>
      <c r="MZD123" s="38"/>
      <c r="MZE123" s="38"/>
      <c r="MZF123" s="38"/>
      <c r="MZG123" s="38"/>
      <c r="MZH123" s="38"/>
      <c r="MZI123" s="38"/>
      <c r="MZJ123" s="38"/>
      <c r="MZK123" s="38"/>
      <c r="MZL123" s="38"/>
      <c r="MZM123" s="38"/>
      <c r="MZN123" s="38"/>
      <c r="MZO123" s="38"/>
      <c r="MZP123" s="38"/>
      <c r="MZQ123" s="38"/>
      <c r="MZR123" s="38"/>
      <c r="MZS123" s="38"/>
      <c r="MZT123" s="38"/>
      <c r="MZU123" s="38"/>
      <c r="MZV123" s="38"/>
      <c r="MZW123" s="38"/>
      <c r="MZX123" s="38"/>
      <c r="MZY123" s="38"/>
      <c r="MZZ123" s="38"/>
      <c r="NAA123" s="38"/>
      <c r="NAB123" s="38"/>
      <c r="NAC123" s="38"/>
      <c r="NAD123" s="38"/>
      <c r="NAE123" s="38"/>
      <c r="NAF123" s="38"/>
      <c r="NAG123" s="38"/>
      <c r="NAH123" s="38"/>
      <c r="NAI123" s="38"/>
      <c r="NAJ123" s="38"/>
      <c r="NAK123" s="38"/>
      <c r="NAL123" s="38"/>
      <c r="NAM123" s="38"/>
      <c r="NAN123" s="38"/>
      <c r="NAO123" s="38"/>
      <c r="NAP123" s="38"/>
      <c r="NAQ123" s="38"/>
      <c r="NAR123" s="38"/>
      <c r="NAS123" s="38"/>
      <c r="NAT123" s="38"/>
      <c r="NAU123" s="38"/>
      <c r="NAV123" s="38"/>
      <c r="NAW123" s="38"/>
      <c r="NAX123" s="38"/>
      <c r="NAY123" s="38"/>
      <c r="NAZ123" s="38"/>
      <c r="NBA123" s="38"/>
      <c r="NBB123" s="38"/>
      <c r="NBC123" s="38"/>
      <c r="NBD123" s="38"/>
      <c r="NBE123" s="38"/>
      <c r="NBF123" s="38"/>
      <c r="NBG123" s="38"/>
      <c r="NBH123" s="38"/>
      <c r="NBI123" s="38"/>
      <c r="NBJ123" s="38"/>
      <c r="NBK123" s="38"/>
      <c r="NBL123" s="38"/>
      <c r="NBM123" s="38"/>
      <c r="NBN123" s="38"/>
      <c r="NBO123" s="38"/>
      <c r="NBP123" s="38"/>
      <c r="NBQ123" s="38"/>
      <c r="NBR123" s="38"/>
      <c r="NBS123" s="38"/>
      <c r="NBT123" s="38"/>
      <c r="NBU123" s="38"/>
      <c r="NBV123" s="38"/>
      <c r="NBW123" s="38"/>
      <c r="NBX123" s="38"/>
      <c r="NBY123" s="38"/>
      <c r="NBZ123" s="38"/>
      <c r="NCA123" s="38"/>
      <c r="NCB123" s="38"/>
      <c r="NCC123" s="38"/>
      <c r="NCD123" s="38"/>
      <c r="NCE123" s="38"/>
      <c r="NCF123" s="38"/>
      <c r="NCG123" s="38"/>
      <c r="NCH123" s="38"/>
      <c r="NCI123" s="38"/>
      <c r="NCJ123" s="38"/>
      <c r="NCK123" s="38"/>
      <c r="NCL123" s="38"/>
      <c r="NCM123" s="38"/>
      <c r="NCN123" s="38"/>
      <c r="NCO123" s="38"/>
      <c r="NCP123" s="38"/>
      <c r="NCQ123" s="38"/>
      <c r="NCR123" s="38"/>
      <c r="NCS123" s="38"/>
      <c r="NCT123" s="38"/>
      <c r="NCU123" s="38"/>
      <c r="NCV123" s="38"/>
      <c r="NCW123" s="38"/>
      <c r="NCX123" s="38"/>
      <c r="NCY123" s="38"/>
      <c r="NCZ123" s="38"/>
      <c r="NDA123" s="38"/>
      <c r="NDB123" s="38"/>
      <c r="NDC123" s="38"/>
      <c r="NDD123" s="38"/>
      <c r="NDE123" s="38"/>
      <c r="NDF123" s="38"/>
      <c r="NDG123" s="38"/>
      <c r="NDH123" s="38"/>
      <c r="NDI123" s="38"/>
      <c r="NDJ123" s="38"/>
      <c r="NDK123" s="38"/>
      <c r="NDL123" s="38"/>
      <c r="NDM123" s="38"/>
      <c r="NDN123" s="38"/>
      <c r="NDO123" s="38"/>
      <c r="NDP123" s="38"/>
      <c r="NDQ123" s="38"/>
      <c r="NDR123" s="38"/>
      <c r="NDS123" s="38"/>
      <c r="NDT123" s="38"/>
      <c r="NDU123" s="38"/>
      <c r="NDV123" s="38"/>
      <c r="NDW123" s="38"/>
      <c r="NDX123" s="38"/>
      <c r="NDY123" s="38"/>
      <c r="NDZ123" s="38"/>
      <c r="NEA123" s="38"/>
      <c r="NEB123" s="38"/>
      <c r="NEC123" s="38"/>
      <c r="NED123" s="38"/>
      <c r="NEE123" s="38"/>
      <c r="NEF123" s="38"/>
      <c r="NEG123" s="38"/>
      <c r="NEH123" s="38"/>
      <c r="NEI123" s="38"/>
      <c r="NEJ123" s="38"/>
      <c r="NEK123" s="38"/>
      <c r="NEL123" s="38"/>
      <c r="NEM123" s="38"/>
      <c r="NEN123" s="38"/>
      <c r="NEO123" s="38"/>
      <c r="NEP123" s="38"/>
      <c r="NEQ123" s="38"/>
      <c r="NER123" s="38"/>
      <c r="NES123" s="38"/>
      <c r="NET123" s="38"/>
      <c r="NEU123" s="38"/>
      <c r="NEV123" s="38"/>
      <c r="NEW123" s="38"/>
      <c r="NEX123" s="38"/>
      <c r="NEY123" s="38"/>
      <c r="NEZ123" s="38"/>
      <c r="NFA123" s="38"/>
      <c r="NFB123" s="38"/>
      <c r="NFC123" s="38"/>
      <c r="NFD123" s="38"/>
      <c r="NFE123" s="38"/>
      <c r="NFF123" s="38"/>
      <c r="NFG123" s="38"/>
      <c r="NFH123" s="38"/>
      <c r="NFI123" s="38"/>
      <c r="NFJ123" s="38"/>
      <c r="NFK123" s="38"/>
      <c r="NFL123" s="38"/>
      <c r="NFM123" s="38"/>
      <c r="NFN123" s="38"/>
      <c r="NFO123" s="38"/>
      <c r="NFP123" s="38"/>
      <c r="NFQ123" s="38"/>
      <c r="NFR123" s="38"/>
      <c r="NFS123" s="38"/>
      <c r="NFT123" s="38"/>
      <c r="NFU123" s="38"/>
      <c r="NFV123" s="38"/>
      <c r="NFW123" s="38"/>
      <c r="NFX123" s="38"/>
      <c r="NFY123" s="38"/>
      <c r="NFZ123" s="38"/>
      <c r="NGA123" s="38"/>
      <c r="NGB123" s="38"/>
      <c r="NGC123" s="38"/>
      <c r="NGD123" s="38"/>
      <c r="NGE123" s="38"/>
      <c r="NGF123" s="38"/>
      <c r="NGG123" s="38"/>
      <c r="NGH123" s="38"/>
      <c r="NGI123" s="38"/>
      <c r="NGJ123" s="38"/>
      <c r="NGK123" s="38"/>
      <c r="NGL123" s="38"/>
      <c r="NGM123" s="38"/>
      <c r="NGN123" s="38"/>
      <c r="NGO123" s="38"/>
      <c r="NGP123" s="38"/>
      <c r="NGQ123" s="38"/>
      <c r="NGR123" s="38"/>
      <c r="NGS123" s="38"/>
      <c r="NGT123" s="38"/>
      <c r="NGU123" s="38"/>
      <c r="NGV123" s="38"/>
      <c r="NGW123" s="38"/>
      <c r="NGX123" s="38"/>
      <c r="NGY123" s="38"/>
      <c r="NGZ123" s="38"/>
      <c r="NHA123" s="38"/>
      <c r="NHB123" s="38"/>
      <c r="NHC123" s="38"/>
      <c r="NHD123" s="38"/>
      <c r="NHE123" s="38"/>
      <c r="NHF123" s="38"/>
      <c r="NHG123" s="38"/>
      <c r="NHH123" s="38"/>
      <c r="NHI123" s="38"/>
      <c r="NHJ123" s="38"/>
      <c r="NHK123" s="38"/>
      <c r="NHL123" s="38"/>
      <c r="NHM123" s="38"/>
      <c r="NHN123" s="38"/>
      <c r="NHO123" s="38"/>
      <c r="NHP123" s="38"/>
      <c r="NHQ123" s="38"/>
      <c r="NHR123" s="38"/>
      <c r="NHS123" s="38"/>
      <c r="NHT123" s="38"/>
      <c r="NHU123" s="38"/>
      <c r="NHV123" s="38"/>
      <c r="NHW123" s="38"/>
      <c r="NHX123" s="38"/>
      <c r="NHY123" s="38"/>
      <c r="NHZ123" s="38"/>
      <c r="NIA123" s="38"/>
      <c r="NIB123" s="38"/>
      <c r="NIC123" s="38"/>
      <c r="NID123" s="38"/>
      <c r="NIE123" s="38"/>
      <c r="NIF123" s="38"/>
      <c r="NIG123" s="38"/>
      <c r="NIH123" s="38"/>
      <c r="NII123" s="38"/>
      <c r="NIJ123" s="38"/>
      <c r="NIK123" s="38"/>
      <c r="NIL123" s="38"/>
      <c r="NIM123" s="38"/>
      <c r="NIN123" s="38"/>
      <c r="NIO123" s="38"/>
      <c r="NIP123" s="38"/>
      <c r="NIQ123" s="38"/>
      <c r="NIR123" s="38"/>
      <c r="NIS123" s="38"/>
      <c r="NIT123" s="38"/>
      <c r="NIU123" s="38"/>
      <c r="NIV123" s="38"/>
      <c r="NIW123" s="38"/>
      <c r="NIX123" s="38"/>
      <c r="NIY123" s="38"/>
      <c r="NIZ123" s="38"/>
      <c r="NJA123" s="38"/>
      <c r="NJB123" s="38"/>
      <c r="NJC123" s="38"/>
      <c r="NJD123" s="38"/>
      <c r="NJE123" s="38"/>
      <c r="NJF123" s="38"/>
      <c r="NJG123" s="38"/>
      <c r="NJH123" s="38"/>
      <c r="NJI123" s="38"/>
      <c r="NJJ123" s="38"/>
      <c r="NJK123" s="38"/>
      <c r="NJL123" s="38"/>
      <c r="NJM123" s="38"/>
      <c r="NJN123" s="38"/>
      <c r="NJO123" s="38"/>
      <c r="NJP123" s="38"/>
      <c r="NJQ123" s="38"/>
      <c r="NJR123" s="38"/>
      <c r="NJS123" s="38"/>
      <c r="NJT123" s="38"/>
      <c r="NJU123" s="38"/>
      <c r="NJV123" s="38"/>
      <c r="NJW123" s="38"/>
      <c r="NJX123" s="38"/>
      <c r="NJY123" s="38"/>
      <c r="NJZ123" s="38"/>
      <c r="NKA123" s="38"/>
      <c r="NKB123" s="38"/>
      <c r="NKC123" s="38"/>
      <c r="NKD123" s="38"/>
      <c r="NKE123" s="38"/>
      <c r="NKF123" s="38"/>
      <c r="NKG123" s="38"/>
      <c r="NKH123" s="38"/>
      <c r="NKI123" s="38"/>
      <c r="NKJ123" s="38"/>
      <c r="NKK123" s="38"/>
      <c r="NKL123" s="38"/>
      <c r="NKM123" s="38"/>
      <c r="NKN123" s="38"/>
      <c r="NKO123" s="38"/>
      <c r="NKP123" s="38"/>
      <c r="NKQ123" s="38"/>
      <c r="NKR123" s="38"/>
      <c r="NKS123" s="38"/>
      <c r="NKT123" s="38"/>
      <c r="NKU123" s="38"/>
      <c r="NKV123" s="38"/>
      <c r="NKW123" s="38"/>
      <c r="NKX123" s="38"/>
      <c r="NKY123" s="38"/>
      <c r="NKZ123" s="38"/>
      <c r="NLA123" s="38"/>
      <c r="NLB123" s="38"/>
      <c r="NLC123" s="38"/>
      <c r="NLD123" s="38"/>
      <c r="NLE123" s="38"/>
      <c r="NLF123" s="38"/>
      <c r="NLG123" s="38"/>
      <c r="NLH123" s="38"/>
      <c r="NLI123" s="38"/>
      <c r="NLJ123" s="38"/>
      <c r="NLK123" s="38"/>
      <c r="NLL123" s="38"/>
      <c r="NLM123" s="38"/>
      <c r="NLN123" s="38"/>
      <c r="NLO123" s="38"/>
      <c r="NLP123" s="38"/>
      <c r="NLQ123" s="38"/>
      <c r="NLR123" s="38"/>
      <c r="NLS123" s="38"/>
      <c r="NLT123" s="38"/>
      <c r="NLU123" s="38"/>
      <c r="NLV123" s="38"/>
      <c r="NLW123" s="38"/>
      <c r="NLX123" s="38"/>
      <c r="NLY123" s="38"/>
      <c r="NLZ123" s="38"/>
      <c r="NMA123" s="38"/>
      <c r="NMB123" s="38"/>
      <c r="NMC123" s="38"/>
      <c r="NMD123" s="38"/>
      <c r="NME123" s="38"/>
      <c r="NMF123" s="38"/>
      <c r="NMG123" s="38"/>
      <c r="NMH123" s="38"/>
      <c r="NMI123" s="38"/>
      <c r="NMJ123" s="38"/>
      <c r="NMK123" s="38"/>
      <c r="NML123" s="38"/>
      <c r="NMM123" s="38"/>
      <c r="NMN123" s="38"/>
      <c r="NMO123" s="38"/>
      <c r="NMP123" s="38"/>
      <c r="NMQ123" s="38"/>
      <c r="NMR123" s="38"/>
      <c r="NMS123" s="38"/>
      <c r="NMT123" s="38"/>
      <c r="NMU123" s="38"/>
      <c r="NMV123" s="38"/>
      <c r="NMW123" s="38"/>
      <c r="NMX123" s="38"/>
      <c r="NMY123" s="38"/>
      <c r="NMZ123" s="38"/>
      <c r="NNA123" s="38"/>
      <c r="NNB123" s="38"/>
      <c r="NNC123" s="38"/>
      <c r="NND123" s="38"/>
      <c r="NNE123" s="38"/>
      <c r="NNF123" s="38"/>
      <c r="NNG123" s="38"/>
      <c r="NNH123" s="38"/>
      <c r="NNI123" s="38"/>
      <c r="NNJ123" s="38"/>
      <c r="NNK123" s="38"/>
      <c r="NNL123" s="38"/>
      <c r="NNM123" s="38"/>
      <c r="NNN123" s="38"/>
      <c r="NNO123" s="38"/>
      <c r="NNP123" s="38"/>
      <c r="NNQ123" s="38"/>
      <c r="NNR123" s="38"/>
      <c r="NNS123" s="38"/>
      <c r="NNT123" s="38"/>
      <c r="NNU123" s="38"/>
      <c r="NNV123" s="38"/>
      <c r="NNW123" s="38"/>
      <c r="NNX123" s="38"/>
      <c r="NNY123" s="38"/>
      <c r="NNZ123" s="38"/>
      <c r="NOA123" s="38"/>
      <c r="NOB123" s="38"/>
      <c r="NOC123" s="38"/>
      <c r="NOD123" s="38"/>
      <c r="NOE123" s="38"/>
      <c r="NOF123" s="38"/>
      <c r="NOG123" s="38"/>
      <c r="NOH123" s="38"/>
      <c r="NOI123" s="38"/>
      <c r="NOJ123" s="38"/>
      <c r="NOK123" s="38"/>
      <c r="NOL123" s="38"/>
      <c r="NOM123" s="38"/>
      <c r="NON123" s="38"/>
      <c r="NOO123" s="38"/>
      <c r="NOP123" s="38"/>
      <c r="NOQ123" s="38"/>
      <c r="NOR123" s="38"/>
      <c r="NOS123" s="38"/>
      <c r="NOT123" s="38"/>
      <c r="NOU123" s="38"/>
      <c r="NOV123" s="38"/>
      <c r="NOW123" s="38"/>
      <c r="NOX123" s="38"/>
      <c r="NOY123" s="38"/>
      <c r="NOZ123" s="38"/>
      <c r="NPA123" s="38"/>
      <c r="NPB123" s="38"/>
      <c r="NPC123" s="38"/>
      <c r="NPD123" s="38"/>
      <c r="NPE123" s="38"/>
      <c r="NPF123" s="38"/>
      <c r="NPG123" s="38"/>
      <c r="NPH123" s="38"/>
      <c r="NPI123" s="38"/>
      <c r="NPJ123" s="38"/>
      <c r="NPK123" s="38"/>
      <c r="NPL123" s="38"/>
      <c r="NPM123" s="38"/>
      <c r="NPN123" s="38"/>
      <c r="NPO123" s="38"/>
      <c r="NPP123" s="38"/>
      <c r="NPQ123" s="38"/>
      <c r="NPR123" s="38"/>
      <c r="NPS123" s="38"/>
      <c r="NPT123" s="38"/>
      <c r="NPU123" s="38"/>
      <c r="NPV123" s="38"/>
      <c r="NPW123" s="38"/>
      <c r="NPX123" s="38"/>
      <c r="NPY123" s="38"/>
      <c r="NPZ123" s="38"/>
      <c r="NQA123" s="38"/>
      <c r="NQB123" s="38"/>
      <c r="NQC123" s="38"/>
      <c r="NQD123" s="38"/>
      <c r="NQE123" s="38"/>
      <c r="NQF123" s="38"/>
      <c r="NQG123" s="38"/>
      <c r="NQH123" s="38"/>
      <c r="NQI123" s="38"/>
      <c r="NQJ123" s="38"/>
      <c r="NQK123" s="38"/>
      <c r="NQL123" s="38"/>
      <c r="NQM123" s="38"/>
      <c r="NQN123" s="38"/>
      <c r="NQO123" s="38"/>
      <c r="NQP123" s="38"/>
      <c r="NQQ123" s="38"/>
      <c r="NQR123" s="38"/>
      <c r="NQS123" s="38"/>
      <c r="NQT123" s="38"/>
      <c r="NQU123" s="38"/>
      <c r="NQV123" s="38"/>
      <c r="NQW123" s="38"/>
      <c r="NQX123" s="38"/>
      <c r="NQY123" s="38"/>
      <c r="NQZ123" s="38"/>
      <c r="NRA123" s="38"/>
      <c r="NRB123" s="38"/>
      <c r="NRC123" s="38"/>
      <c r="NRD123" s="38"/>
      <c r="NRE123" s="38"/>
      <c r="NRF123" s="38"/>
      <c r="NRG123" s="38"/>
      <c r="NRH123" s="38"/>
      <c r="NRI123" s="38"/>
      <c r="NRJ123" s="38"/>
      <c r="NRK123" s="38"/>
      <c r="NRL123" s="38"/>
      <c r="NRM123" s="38"/>
      <c r="NRN123" s="38"/>
      <c r="NRO123" s="38"/>
      <c r="NRP123" s="38"/>
      <c r="NRQ123" s="38"/>
      <c r="NRR123" s="38"/>
      <c r="NRS123" s="38"/>
      <c r="NRT123" s="38"/>
      <c r="NRU123" s="38"/>
      <c r="NRV123" s="38"/>
      <c r="NRW123" s="38"/>
      <c r="NRX123" s="38"/>
      <c r="NRY123" s="38"/>
      <c r="NRZ123" s="38"/>
      <c r="NSA123" s="38"/>
      <c r="NSB123" s="38"/>
      <c r="NSC123" s="38"/>
      <c r="NSD123" s="38"/>
      <c r="NSE123" s="38"/>
      <c r="NSF123" s="38"/>
      <c r="NSG123" s="38"/>
      <c r="NSH123" s="38"/>
      <c r="NSI123" s="38"/>
      <c r="NSJ123" s="38"/>
      <c r="NSK123" s="38"/>
      <c r="NSL123" s="38"/>
      <c r="NSM123" s="38"/>
      <c r="NSN123" s="38"/>
      <c r="NSO123" s="38"/>
      <c r="NSP123" s="38"/>
      <c r="NSQ123" s="38"/>
      <c r="NSR123" s="38"/>
      <c r="NSS123" s="38"/>
      <c r="NST123" s="38"/>
      <c r="NSU123" s="38"/>
      <c r="NSV123" s="38"/>
      <c r="NSW123" s="38"/>
      <c r="NSX123" s="38"/>
      <c r="NSY123" s="38"/>
      <c r="NSZ123" s="38"/>
      <c r="NTA123" s="38"/>
      <c r="NTB123" s="38"/>
      <c r="NTC123" s="38"/>
      <c r="NTD123" s="38"/>
      <c r="NTE123" s="38"/>
      <c r="NTF123" s="38"/>
      <c r="NTG123" s="38"/>
      <c r="NTH123" s="38"/>
      <c r="NTI123" s="38"/>
      <c r="NTJ123" s="38"/>
      <c r="NTK123" s="38"/>
      <c r="NTL123" s="38"/>
      <c r="NTM123" s="38"/>
      <c r="NTN123" s="38"/>
      <c r="NTO123" s="38"/>
      <c r="NTP123" s="38"/>
      <c r="NTQ123" s="38"/>
      <c r="NTR123" s="38"/>
      <c r="NTS123" s="38"/>
      <c r="NTT123" s="38"/>
      <c r="NTU123" s="38"/>
      <c r="NTV123" s="38"/>
      <c r="NTW123" s="38"/>
      <c r="NTX123" s="38"/>
      <c r="NTY123" s="38"/>
      <c r="NTZ123" s="38"/>
      <c r="NUA123" s="38"/>
      <c r="NUB123" s="38"/>
      <c r="NUC123" s="38"/>
      <c r="NUD123" s="38"/>
      <c r="NUE123" s="38"/>
      <c r="NUF123" s="38"/>
      <c r="NUG123" s="38"/>
      <c r="NUH123" s="38"/>
      <c r="NUI123" s="38"/>
      <c r="NUJ123" s="38"/>
      <c r="NUK123" s="38"/>
      <c r="NUL123" s="38"/>
      <c r="NUM123" s="38"/>
      <c r="NUN123" s="38"/>
      <c r="NUO123" s="38"/>
      <c r="NUP123" s="38"/>
      <c r="NUQ123" s="38"/>
      <c r="NUR123" s="38"/>
      <c r="NUS123" s="38"/>
      <c r="NUT123" s="38"/>
      <c r="NUU123" s="38"/>
      <c r="NUV123" s="38"/>
      <c r="NUW123" s="38"/>
      <c r="NUX123" s="38"/>
      <c r="NUY123" s="38"/>
      <c r="NUZ123" s="38"/>
      <c r="NVA123" s="38"/>
      <c r="NVB123" s="38"/>
      <c r="NVC123" s="38"/>
      <c r="NVD123" s="38"/>
      <c r="NVE123" s="38"/>
      <c r="NVF123" s="38"/>
      <c r="NVG123" s="38"/>
      <c r="NVH123" s="38"/>
      <c r="NVI123" s="38"/>
      <c r="NVJ123" s="38"/>
      <c r="NVK123" s="38"/>
      <c r="NVL123" s="38"/>
      <c r="NVM123" s="38"/>
      <c r="NVN123" s="38"/>
      <c r="NVO123" s="38"/>
      <c r="NVP123" s="38"/>
      <c r="NVQ123" s="38"/>
      <c r="NVR123" s="38"/>
      <c r="NVS123" s="38"/>
      <c r="NVT123" s="38"/>
      <c r="NVU123" s="38"/>
      <c r="NVV123" s="38"/>
      <c r="NVW123" s="38"/>
      <c r="NVX123" s="38"/>
      <c r="NVY123" s="38"/>
      <c r="NVZ123" s="38"/>
      <c r="NWA123" s="38"/>
      <c r="NWB123" s="38"/>
      <c r="NWC123" s="38"/>
      <c r="NWD123" s="38"/>
      <c r="NWE123" s="38"/>
      <c r="NWF123" s="38"/>
      <c r="NWG123" s="38"/>
      <c r="NWH123" s="38"/>
      <c r="NWI123" s="38"/>
      <c r="NWJ123" s="38"/>
      <c r="NWK123" s="38"/>
      <c r="NWL123" s="38"/>
      <c r="NWM123" s="38"/>
      <c r="NWN123" s="38"/>
      <c r="NWO123" s="38"/>
      <c r="NWP123" s="38"/>
      <c r="NWQ123" s="38"/>
      <c r="NWR123" s="38"/>
      <c r="NWS123" s="38"/>
      <c r="NWT123" s="38"/>
      <c r="NWU123" s="38"/>
      <c r="NWV123" s="38"/>
      <c r="NWW123" s="38"/>
      <c r="NWX123" s="38"/>
      <c r="NWY123" s="38"/>
      <c r="NWZ123" s="38"/>
      <c r="NXA123" s="38"/>
      <c r="NXB123" s="38"/>
      <c r="NXC123" s="38"/>
      <c r="NXD123" s="38"/>
      <c r="NXE123" s="38"/>
      <c r="NXF123" s="38"/>
      <c r="NXG123" s="38"/>
      <c r="NXH123" s="38"/>
      <c r="NXI123" s="38"/>
      <c r="NXJ123" s="38"/>
      <c r="NXK123" s="38"/>
      <c r="NXL123" s="38"/>
      <c r="NXM123" s="38"/>
      <c r="NXN123" s="38"/>
      <c r="NXO123" s="38"/>
      <c r="NXP123" s="38"/>
      <c r="NXQ123" s="38"/>
      <c r="NXR123" s="38"/>
      <c r="NXS123" s="38"/>
      <c r="NXT123" s="38"/>
      <c r="NXU123" s="38"/>
      <c r="NXV123" s="38"/>
      <c r="NXW123" s="38"/>
      <c r="NXX123" s="38"/>
      <c r="NXY123" s="38"/>
      <c r="NXZ123" s="38"/>
      <c r="NYA123" s="38"/>
      <c r="NYB123" s="38"/>
      <c r="NYC123" s="38"/>
      <c r="NYD123" s="38"/>
      <c r="NYE123" s="38"/>
      <c r="NYF123" s="38"/>
      <c r="NYG123" s="38"/>
      <c r="NYH123" s="38"/>
      <c r="NYI123" s="38"/>
      <c r="NYJ123" s="38"/>
      <c r="NYK123" s="38"/>
      <c r="NYL123" s="38"/>
      <c r="NYM123" s="38"/>
      <c r="NYN123" s="38"/>
      <c r="NYO123" s="38"/>
      <c r="NYP123" s="38"/>
      <c r="NYQ123" s="38"/>
      <c r="NYR123" s="38"/>
      <c r="NYS123" s="38"/>
      <c r="NYT123" s="38"/>
      <c r="NYU123" s="38"/>
      <c r="NYV123" s="38"/>
      <c r="NYW123" s="38"/>
      <c r="NYX123" s="38"/>
      <c r="NYY123" s="38"/>
      <c r="NYZ123" s="38"/>
      <c r="NZA123" s="38"/>
      <c r="NZB123" s="38"/>
      <c r="NZC123" s="38"/>
      <c r="NZD123" s="38"/>
      <c r="NZE123" s="38"/>
      <c r="NZF123" s="38"/>
      <c r="NZG123" s="38"/>
      <c r="NZH123" s="38"/>
      <c r="NZI123" s="38"/>
      <c r="NZJ123" s="38"/>
      <c r="NZK123" s="38"/>
      <c r="NZL123" s="38"/>
      <c r="NZM123" s="38"/>
      <c r="NZN123" s="38"/>
      <c r="NZO123" s="38"/>
      <c r="NZP123" s="38"/>
      <c r="NZQ123" s="38"/>
      <c r="NZR123" s="38"/>
      <c r="NZS123" s="38"/>
      <c r="NZT123" s="38"/>
      <c r="NZU123" s="38"/>
      <c r="NZV123" s="38"/>
      <c r="NZW123" s="38"/>
      <c r="NZX123" s="38"/>
      <c r="NZY123" s="38"/>
      <c r="NZZ123" s="38"/>
      <c r="OAA123" s="38"/>
      <c r="OAB123" s="38"/>
      <c r="OAC123" s="38"/>
      <c r="OAD123" s="38"/>
      <c r="OAE123" s="38"/>
      <c r="OAF123" s="38"/>
      <c r="OAG123" s="38"/>
      <c r="OAH123" s="38"/>
      <c r="OAI123" s="38"/>
      <c r="OAJ123" s="38"/>
      <c r="OAK123" s="38"/>
      <c r="OAL123" s="38"/>
      <c r="OAM123" s="38"/>
      <c r="OAN123" s="38"/>
      <c r="OAO123" s="38"/>
      <c r="OAP123" s="38"/>
      <c r="OAQ123" s="38"/>
      <c r="OAR123" s="38"/>
      <c r="OAS123" s="38"/>
      <c r="OAT123" s="38"/>
      <c r="OAU123" s="38"/>
      <c r="OAV123" s="38"/>
      <c r="OAW123" s="38"/>
      <c r="OAX123" s="38"/>
      <c r="OAY123" s="38"/>
      <c r="OAZ123" s="38"/>
      <c r="OBA123" s="38"/>
      <c r="OBB123" s="38"/>
      <c r="OBC123" s="38"/>
      <c r="OBD123" s="38"/>
      <c r="OBE123" s="38"/>
      <c r="OBF123" s="38"/>
      <c r="OBG123" s="38"/>
      <c r="OBH123" s="38"/>
      <c r="OBI123" s="38"/>
      <c r="OBJ123" s="38"/>
      <c r="OBK123" s="38"/>
      <c r="OBL123" s="38"/>
      <c r="OBM123" s="38"/>
      <c r="OBN123" s="38"/>
      <c r="OBO123" s="38"/>
      <c r="OBP123" s="38"/>
      <c r="OBQ123" s="38"/>
      <c r="OBR123" s="38"/>
      <c r="OBS123" s="38"/>
      <c r="OBT123" s="38"/>
      <c r="OBU123" s="38"/>
      <c r="OBV123" s="38"/>
      <c r="OBW123" s="38"/>
      <c r="OBX123" s="38"/>
      <c r="OBY123" s="38"/>
      <c r="OBZ123" s="38"/>
      <c r="OCA123" s="38"/>
      <c r="OCB123" s="38"/>
      <c r="OCC123" s="38"/>
      <c r="OCD123" s="38"/>
      <c r="OCE123" s="38"/>
      <c r="OCF123" s="38"/>
      <c r="OCG123" s="38"/>
      <c r="OCH123" s="38"/>
      <c r="OCI123" s="38"/>
      <c r="OCJ123" s="38"/>
      <c r="OCK123" s="38"/>
      <c r="OCL123" s="38"/>
      <c r="OCM123" s="38"/>
      <c r="OCN123" s="38"/>
      <c r="OCO123" s="38"/>
      <c r="OCP123" s="38"/>
      <c r="OCQ123" s="38"/>
      <c r="OCR123" s="38"/>
      <c r="OCS123" s="38"/>
      <c r="OCT123" s="38"/>
      <c r="OCU123" s="38"/>
      <c r="OCV123" s="38"/>
      <c r="OCW123" s="38"/>
      <c r="OCX123" s="38"/>
      <c r="OCY123" s="38"/>
      <c r="OCZ123" s="38"/>
      <c r="ODA123" s="38"/>
      <c r="ODB123" s="38"/>
      <c r="ODC123" s="38"/>
      <c r="ODD123" s="38"/>
      <c r="ODE123" s="38"/>
      <c r="ODF123" s="38"/>
      <c r="ODG123" s="38"/>
      <c r="ODH123" s="38"/>
      <c r="ODI123" s="38"/>
      <c r="ODJ123" s="38"/>
      <c r="ODK123" s="38"/>
      <c r="ODL123" s="38"/>
      <c r="ODM123" s="38"/>
      <c r="ODN123" s="38"/>
      <c r="ODO123" s="38"/>
      <c r="ODP123" s="38"/>
      <c r="ODQ123" s="38"/>
      <c r="ODR123" s="38"/>
      <c r="ODS123" s="38"/>
      <c r="ODT123" s="38"/>
      <c r="ODU123" s="38"/>
      <c r="ODV123" s="38"/>
      <c r="ODW123" s="38"/>
      <c r="ODX123" s="38"/>
      <c r="ODY123" s="38"/>
      <c r="ODZ123" s="38"/>
      <c r="OEA123" s="38"/>
      <c r="OEB123" s="38"/>
      <c r="OEC123" s="38"/>
      <c r="OED123" s="38"/>
      <c r="OEE123" s="38"/>
      <c r="OEF123" s="38"/>
      <c r="OEG123" s="38"/>
      <c r="OEH123" s="38"/>
      <c r="OEI123" s="38"/>
      <c r="OEJ123" s="38"/>
      <c r="OEK123" s="38"/>
      <c r="OEL123" s="38"/>
      <c r="OEM123" s="38"/>
      <c r="OEN123" s="38"/>
      <c r="OEO123" s="38"/>
      <c r="OEP123" s="38"/>
      <c r="OEQ123" s="38"/>
      <c r="OER123" s="38"/>
      <c r="OES123" s="38"/>
      <c r="OET123" s="38"/>
      <c r="OEU123" s="38"/>
      <c r="OEV123" s="38"/>
      <c r="OEW123" s="38"/>
      <c r="OEX123" s="38"/>
      <c r="OEY123" s="38"/>
      <c r="OEZ123" s="38"/>
      <c r="OFA123" s="38"/>
      <c r="OFB123" s="38"/>
      <c r="OFC123" s="38"/>
      <c r="OFD123" s="38"/>
      <c r="OFE123" s="38"/>
      <c r="OFF123" s="38"/>
      <c r="OFG123" s="38"/>
      <c r="OFH123" s="38"/>
      <c r="OFI123" s="38"/>
      <c r="OFJ123" s="38"/>
      <c r="OFK123" s="38"/>
      <c r="OFL123" s="38"/>
      <c r="OFM123" s="38"/>
      <c r="OFN123" s="38"/>
      <c r="OFO123" s="38"/>
      <c r="OFP123" s="38"/>
      <c r="OFQ123" s="38"/>
      <c r="OFR123" s="38"/>
      <c r="OFS123" s="38"/>
      <c r="OFT123" s="38"/>
      <c r="OFU123" s="38"/>
      <c r="OFV123" s="38"/>
      <c r="OFW123" s="38"/>
      <c r="OFX123" s="38"/>
      <c r="OFY123" s="38"/>
      <c r="OFZ123" s="38"/>
      <c r="OGA123" s="38"/>
      <c r="OGB123" s="38"/>
      <c r="OGC123" s="38"/>
      <c r="OGD123" s="38"/>
      <c r="OGE123" s="38"/>
      <c r="OGF123" s="38"/>
      <c r="OGG123" s="38"/>
      <c r="OGH123" s="38"/>
      <c r="OGI123" s="38"/>
      <c r="OGJ123" s="38"/>
      <c r="OGK123" s="38"/>
      <c r="OGL123" s="38"/>
      <c r="OGM123" s="38"/>
      <c r="OGN123" s="38"/>
      <c r="OGO123" s="38"/>
      <c r="OGP123" s="38"/>
      <c r="OGQ123" s="38"/>
      <c r="OGR123" s="38"/>
      <c r="OGS123" s="38"/>
      <c r="OGT123" s="38"/>
      <c r="OGU123" s="38"/>
      <c r="OGV123" s="38"/>
      <c r="OGW123" s="38"/>
      <c r="OGX123" s="38"/>
      <c r="OGY123" s="38"/>
      <c r="OGZ123" s="38"/>
      <c r="OHA123" s="38"/>
      <c r="OHB123" s="38"/>
      <c r="OHC123" s="38"/>
      <c r="OHD123" s="38"/>
      <c r="OHE123" s="38"/>
      <c r="OHF123" s="38"/>
      <c r="OHG123" s="38"/>
      <c r="OHH123" s="38"/>
      <c r="OHI123" s="38"/>
      <c r="OHJ123" s="38"/>
      <c r="OHK123" s="38"/>
      <c r="OHL123" s="38"/>
      <c r="OHM123" s="38"/>
      <c r="OHN123" s="38"/>
      <c r="OHO123" s="38"/>
      <c r="OHP123" s="38"/>
      <c r="OHQ123" s="38"/>
      <c r="OHR123" s="38"/>
      <c r="OHS123" s="38"/>
      <c r="OHT123" s="38"/>
      <c r="OHU123" s="38"/>
      <c r="OHV123" s="38"/>
      <c r="OHW123" s="38"/>
      <c r="OHX123" s="38"/>
      <c r="OHY123" s="38"/>
      <c r="OHZ123" s="38"/>
      <c r="OIA123" s="38"/>
      <c r="OIB123" s="38"/>
      <c r="OIC123" s="38"/>
      <c r="OID123" s="38"/>
      <c r="OIE123" s="38"/>
      <c r="OIF123" s="38"/>
      <c r="OIG123" s="38"/>
      <c r="OIH123" s="38"/>
      <c r="OII123" s="38"/>
      <c r="OIJ123" s="38"/>
      <c r="OIK123" s="38"/>
      <c r="OIL123" s="38"/>
      <c r="OIM123" s="38"/>
      <c r="OIN123" s="38"/>
      <c r="OIO123" s="38"/>
      <c r="OIP123" s="38"/>
      <c r="OIQ123" s="38"/>
      <c r="OIR123" s="38"/>
      <c r="OIS123" s="38"/>
      <c r="OIT123" s="38"/>
      <c r="OIU123" s="38"/>
      <c r="OIV123" s="38"/>
      <c r="OIW123" s="38"/>
      <c r="OIX123" s="38"/>
      <c r="OIY123" s="38"/>
      <c r="OIZ123" s="38"/>
      <c r="OJA123" s="38"/>
      <c r="OJB123" s="38"/>
      <c r="OJC123" s="38"/>
      <c r="OJD123" s="38"/>
      <c r="OJE123" s="38"/>
      <c r="OJF123" s="38"/>
      <c r="OJG123" s="38"/>
      <c r="OJH123" s="38"/>
      <c r="OJI123" s="38"/>
      <c r="OJJ123" s="38"/>
      <c r="OJK123" s="38"/>
      <c r="OJL123" s="38"/>
      <c r="OJM123" s="38"/>
      <c r="OJN123" s="38"/>
      <c r="OJO123" s="38"/>
      <c r="OJP123" s="38"/>
      <c r="OJQ123" s="38"/>
      <c r="OJR123" s="38"/>
      <c r="OJS123" s="38"/>
      <c r="OJT123" s="38"/>
      <c r="OJU123" s="38"/>
      <c r="OJV123" s="38"/>
      <c r="OJW123" s="38"/>
      <c r="OJX123" s="38"/>
      <c r="OJY123" s="38"/>
      <c r="OJZ123" s="38"/>
      <c r="OKA123" s="38"/>
      <c r="OKB123" s="38"/>
      <c r="OKC123" s="38"/>
      <c r="OKD123" s="38"/>
      <c r="OKE123" s="38"/>
      <c r="OKF123" s="38"/>
      <c r="OKG123" s="38"/>
      <c r="OKH123" s="38"/>
      <c r="OKI123" s="38"/>
      <c r="OKJ123" s="38"/>
      <c r="OKK123" s="38"/>
      <c r="OKL123" s="38"/>
      <c r="OKM123" s="38"/>
      <c r="OKN123" s="38"/>
      <c r="OKO123" s="38"/>
      <c r="OKP123" s="38"/>
      <c r="OKQ123" s="38"/>
      <c r="OKR123" s="38"/>
      <c r="OKS123" s="38"/>
      <c r="OKT123" s="38"/>
      <c r="OKU123" s="38"/>
      <c r="OKV123" s="38"/>
      <c r="OKW123" s="38"/>
      <c r="OKX123" s="38"/>
      <c r="OKY123" s="38"/>
      <c r="OKZ123" s="38"/>
      <c r="OLA123" s="38"/>
      <c r="OLB123" s="38"/>
      <c r="OLC123" s="38"/>
      <c r="OLD123" s="38"/>
      <c r="OLE123" s="38"/>
      <c r="OLF123" s="38"/>
      <c r="OLG123" s="38"/>
      <c r="OLH123" s="38"/>
      <c r="OLI123" s="38"/>
      <c r="OLJ123" s="38"/>
      <c r="OLK123" s="38"/>
      <c r="OLL123" s="38"/>
      <c r="OLM123" s="38"/>
      <c r="OLN123" s="38"/>
      <c r="OLO123" s="38"/>
      <c r="OLP123" s="38"/>
      <c r="OLQ123" s="38"/>
      <c r="OLR123" s="38"/>
      <c r="OLS123" s="38"/>
      <c r="OLT123" s="38"/>
      <c r="OLU123" s="38"/>
      <c r="OLV123" s="38"/>
      <c r="OLW123" s="38"/>
      <c r="OLX123" s="38"/>
      <c r="OLY123" s="38"/>
      <c r="OLZ123" s="38"/>
      <c r="OMA123" s="38"/>
      <c r="OMB123" s="38"/>
      <c r="OMC123" s="38"/>
      <c r="OMD123" s="38"/>
      <c r="OME123" s="38"/>
      <c r="OMF123" s="38"/>
      <c r="OMG123" s="38"/>
      <c r="OMH123" s="38"/>
      <c r="OMI123" s="38"/>
      <c r="OMJ123" s="38"/>
      <c r="OMK123" s="38"/>
      <c r="OML123" s="38"/>
      <c r="OMM123" s="38"/>
      <c r="OMN123" s="38"/>
      <c r="OMO123" s="38"/>
      <c r="OMP123" s="38"/>
      <c r="OMQ123" s="38"/>
      <c r="OMR123" s="38"/>
      <c r="OMS123" s="38"/>
      <c r="OMT123" s="38"/>
      <c r="OMU123" s="38"/>
      <c r="OMV123" s="38"/>
      <c r="OMW123" s="38"/>
      <c r="OMX123" s="38"/>
      <c r="OMY123" s="38"/>
      <c r="OMZ123" s="38"/>
      <c r="ONA123" s="38"/>
      <c r="ONB123" s="38"/>
      <c r="ONC123" s="38"/>
      <c r="OND123" s="38"/>
      <c r="ONE123" s="38"/>
      <c r="ONF123" s="38"/>
      <c r="ONG123" s="38"/>
      <c r="ONH123" s="38"/>
      <c r="ONI123" s="38"/>
      <c r="ONJ123" s="38"/>
      <c r="ONK123" s="38"/>
      <c r="ONL123" s="38"/>
      <c r="ONM123" s="38"/>
      <c r="ONN123" s="38"/>
      <c r="ONO123" s="38"/>
      <c r="ONP123" s="38"/>
      <c r="ONQ123" s="38"/>
      <c r="ONR123" s="38"/>
      <c r="ONS123" s="38"/>
      <c r="ONT123" s="38"/>
      <c r="ONU123" s="38"/>
      <c r="ONV123" s="38"/>
      <c r="ONW123" s="38"/>
      <c r="ONX123" s="38"/>
      <c r="ONY123" s="38"/>
      <c r="ONZ123" s="38"/>
      <c r="OOA123" s="38"/>
      <c r="OOB123" s="38"/>
      <c r="OOC123" s="38"/>
      <c r="OOD123" s="38"/>
      <c r="OOE123" s="38"/>
      <c r="OOF123" s="38"/>
      <c r="OOG123" s="38"/>
      <c r="OOH123" s="38"/>
      <c r="OOI123" s="38"/>
      <c r="OOJ123" s="38"/>
      <c r="OOK123" s="38"/>
      <c r="OOL123" s="38"/>
      <c r="OOM123" s="38"/>
      <c r="OON123" s="38"/>
      <c r="OOO123" s="38"/>
      <c r="OOP123" s="38"/>
      <c r="OOQ123" s="38"/>
      <c r="OOR123" s="38"/>
      <c r="OOS123" s="38"/>
      <c r="OOT123" s="38"/>
      <c r="OOU123" s="38"/>
      <c r="OOV123" s="38"/>
      <c r="OOW123" s="38"/>
      <c r="OOX123" s="38"/>
      <c r="OOY123" s="38"/>
      <c r="OOZ123" s="38"/>
      <c r="OPA123" s="38"/>
      <c r="OPB123" s="38"/>
      <c r="OPC123" s="38"/>
      <c r="OPD123" s="38"/>
      <c r="OPE123" s="38"/>
      <c r="OPF123" s="38"/>
      <c r="OPG123" s="38"/>
      <c r="OPH123" s="38"/>
      <c r="OPI123" s="38"/>
      <c r="OPJ123" s="38"/>
      <c r="OPK123" s="38"/>
      <c r="OPL123" s="38"/>
      <c r="OPM123" s="38"/>
      <c r="OPN123" s="38"/>
      <c r="OPO123" s="38"/>
      <c r="OPP123" s="38"/>
      <c r="OPQ123" s="38"/>
      <c r="OPR123" s="38"/>
      <c r="OPS123" s="38"/>
      <c r="OPT123" s="38"/>
      <c r="OPU123" s="38"/>
      <c r="OPV123" s="38"/>
      <c r="OPW123" s="38"/>
      <c r="OPX123" s="38"/>
      <c r="OPY123" s="38"/>
      <c r="OPZ123" s="38"/>
      <c r="OQA123" s="38"/>
      <c r="OQB123" s="38"/>
      <c r="OQC123" s="38"/>
      <c r="OQD123" s="38"/>
      <c r="OQE123" s="38"/>
      <c r="OQF123" s="38"/>
      <c r="OQG123" s="38"/>
      <c r="OQH123" s="38"/>
      <c r="OQI123" s="38"/>
      <c r="OQJ123" s="38"/>
      <c r="OQK123" s="38"/>
      <c r="OQL123" s="38"/>
      <c r="OQM123" s="38"/>
      <c r="OQN123" s="38"/>
      <c r="OQO123" s="38"/>
      <c r="OQP123" s="38"/>
      <c r="OQQ123" s="38"/>
      <c r="OQR123" s="38"/>
      <c r="OQS123" s="38"/>
      <c r="OQT123" s="38"/>
      <c r="OQU123" s="38"/>
      <c r="OQV123" s="38"/>
      <c r="OQW123" s="38"/>
      <c r="OQX123" s="38"/>
      <c r="OQY123" s="38"/>
      <c r="OQZ123" s="38"/>
      <c r="ORA123" s="38"/>
      <c r="ORB123" s="38"/>
      <c r="ORC123" s="38"/>
      <c r="ORD123" s="38"/>
      <c r="ORE123" s="38"/>
      <c r="ORF123" s="38"/>
      <c r="ORG123" s="38"/>
      <c r="ORH123" s="38"/>
      <c r="ORI123" s="38"/>
      <c r="ORJ123" s="38"/>
      <c r="ORK123" s="38"/>
      <c r="ORL123" s="38"/>
      <c r="ORM123" s="38"/>
      <c r="ORN123" s="38"/>
      <c r="ORO123" s="38"/>
      <c r="ORP123" s="38"/>
      <c r="ORQ123" s="38"/>
      <c r="ORR123" s="38"/>
      <c r="ORS123" s="38"/>
      <c r="ORT123" s="38"/>
      <c r="ORU123" s="38"/>
      <c r="ORV123" s="38"/>
      <c r="ORW123" s="38"/>
      <c r="ORX123" s="38"/>
      <c r="ORY123" s="38"/>
      <c r="ORZ123" s="38"/>
      <c r="OSA123" s="38"/>
      <c r="OSB123" s="38"/>
      <c r="OSC123" s="38"/>
      <c r="OSD123" s="38"/>
      <c r="OSE123" s="38"/>
      <c r="OSF123" s="38"/>
      <c r="OSG123" s="38"/>
      <c r="OSH123" s="38"/>
      <c r="OSI123" s="38"/>
      <c r="OSJ123" s="38"/>
      <c r="OSK123" s="38"/>
      <c r="OSL123" s="38"/>
      <c r="OSM123" s="38"/>
      <c r="OSN123" s="38"/>
      <c r="OSO123" s="38"/>
      <c r="OSP123" s="38"/>
      <c r="OSQ123" s="38"/>
      <c r="OSR123" s="38"/>
      <c r="OSS123" s="38"/>
      <c r="OST123" s="38"/>
      <c r="OSU123" s="38"/>
      <c r="OSV123" s="38"/>
      <c r="OSW123" s="38"/>
      <c r="OSX123" s="38"/>
      <c r="OSY123" s="38"/>
      <c r="OSZ123" s="38"/>
      <c r="OTA123" s="38"/>
      <c r="OTB123" s="38"/>
      <c r="OTC123" s="38"/>
      <c r="OTD123" s="38"/>
      <c r="OTE123" s="38"/>
      <c r="OTF123" s="38"/>
      <c r="OTG123" s="38"/>
      <c r="OTH123" s="38"/>
      <c r="OTI123" s="38"/>
      <c r="OTJ123" s="38"/>
      <c r="OTK123" s="38"/>
      <c r="OTL123" s="38"/>
      <c r="OTM123" s="38"/>
      <c r="OTN123" s="38"/>
      <c r="OTO123" s="38"/>
      <c r="OTP123" s="38"/>
      <c r="OTQ123" s="38"/>
      <c r="OTR123" s="38"/>
      <c r="OTS123" s="38"/>
      <c r="OTT123" s="38"/>
      <c r="OTU123" s="38"/>
      <c r="OTV123" s="38"/>
      <c r="OTW123" s="38"/>
      <c r="OTX123" s="38"/>
      <c r="OTY123" s="38"/>
      <c r="OTZ123" s="38"/>
      <c r="OUA123" s="38"/>
      <c r="OUB123" s="38"/>
      <c r="OUC123" s="38"/>
      <c r="OUD123" s="38"/>
      <c r="OUE123" s="38"/>
      <c r="OUF123" s="38"/>
      <c r="OUG123" s="38"/>
      <c r="OUH123" s="38"/>
      <c r="OUI123" s="38"/>
      <c r="OUJ123" s="38"/>
      <c r="OUK123" s="38"/>
      <c r="OUL123" s="38"/>
      <c r="OUM123" s="38"/>
      <c r="OUN123" s="38"/>
      <c r="OUO123" s="38"/>
      <c r="OUP123" s="38"/>
      <c r="OUQ123" s="38"/>
      <c r="OUR123" s="38"/>
      <c r="OUS123" s="38"/>
      <c r="OUT123" s="38"/>
      <c r="OUU123" s="38"/>
      <c r="OUV123" s="38"/>
      <c r="OUW123" s="38"/>
      <c r="OUX123" s="38"/>
      <c r="OUY123" s="38"/>
      <c r="OUZ123" s="38"/>
      <c r="OVA123" s="38"/>
      <c r="OVB123" s="38"/>
      <c r="OVC123" s="38"/>
      <c r="OVD123" s="38"/>
      <c r="OVE123" s="38"/>
      <c r="OVF123" s="38"/>
      <c r="OVG123" s="38"/>
      <c r="OVH123" s="38"/>
      <c r="OVI123" s="38"/>
      <c r="OVJ123" s="38"/>
      <c r="OVK123" s="38"/>
      <c r="OVL123" s="38"/>
      <c r="OVM123" s="38"/>
      <c r="OVN123" s="38"/>
      <c r="OVO123" s="38"/>
      <c r="OVP123" s="38"/>
      <c r="OVQ123" s="38"/>
      <c r="OVR123" s="38"/>
      <c r="OVS123" s="38"/>
      <c r="OVT123" s="38"/>
      <c r="OVU123" s="38"/>
      <c r="OVV123" s="38"/>
      <c r="OVW123" s="38"/>
      <c r="OVX123" s="38"/>
      <c r="OVY123" s="38"/>
      <c r="OVZ123" s="38"/>
      <c r="OWA123" s="38"/>
      <c r="OWB123" s="38"/>
      <c r="OWC123" s="38"/>
      <c r="OWD123" s="38"/>
      <c r="OWE123" s="38"/>
      <c r="OWF123" s="38"/>
      <c r="OWG123" s="38"/>
      <c r="OWH123" s="38"/>
      <c r="OWI123" s="38"/>
      <c r="OWJ123" s="38"/>
      <c r="OWK123" s="38"/>
      <c r="OWL123" s="38"/>
      <c r="OWM123" s="38"/>
      <c r="OWN123" s="38"/>
      <c r="OWO123" s="38"/>
      <c r="OWP123" s="38"/>
      <c r="OWQ123" s="38"/>
      <c r="OWR123" s="38"/>
      <c r="OWS123" s="38"/>
      <c r="OWT123" s="38"/>
      <c r="OWU123" s="38"/>
      <c r="OWV123" s="38"/>
      <c r="OWW123" s="38"/>
      <c r="OWX123" s="38"/>
      <c r="OWY123" s="38"/>
      <c r="OWZ123" s="38"/>
      <c r="OXA123" s="38"/>
      <c r="OXB123" s="38"/>
      <c r="OXC123" s="38"/>
      <c r="OXD123" s="38"/>
      <c r="OXE123" s="38"/>
      <c r="OXF123" s="38"/>
      <c r="OXG123" s="38"/>
      <c r="OXH123" s="38"/>
      <c r="OXI123" s="38"/>
      <c r="OXJ123" s="38"/>
      <c r="OXK123" s="38"/>
      <c r="OXL123" s="38"/>
      <c r="OXM123" s="38"/>
      <c r="OXN123" s="38"/>
      <c r="OXO123" s="38"/>
      <c r="OXP123" s="38"/>
      <c r="OXQ123" s="38"/>
      <c r="OXR123" s="38"/>
      <c r="OXS123" s="38"/>
      <c r="OXT123" s="38"/>
      <c r="OXU123" s="38"/>
      <c r="OXV123" s="38"/>
      <c r="OXW123" s="38"/>
      <c r="OXX123" s="38"/>
      <c r="OXY123" s="38"/>
      <c r="OXZ123" s="38"/>
      <c r="OYA123" s="38"/>
      <c r="OYB123" s="38"/>
      <c r="OYC123" s="38"/>
      <c r="OYD123" s="38"/>
      <c r="OYE123" s="38"/>
      <c r="OYF123" s="38"/>
      <c r="OYG123" s="38"/>
      <c r="OYH123" s="38"/>
      <c r="OYI123" s="38"/>
      <c r="OYJ123" s="38"/>
      <c r="OYK123" s="38"/>
      <c r="OYL123" s="38"/>
      <c r="OYM123" s="38"/>
      <c r="OYN123" s="38"/>
      <c r="OYO123" s="38"/>
      <c r="OYP123" s="38"/>
      <c r="OYQ123" s="38"/>
      <c r="OYR123" s="38"/>
      <c r="OYS123" s="38"/>
      <c r="OYT123" s="38"/>
      <c r="OYU123" s="38"/>
      <c r="OYV123" s="38"/>
      <c r="OYW123" s="38"/>
      <c r="OYX123" s="38"/>
      <c r="OYY123" s="38"/>
      <c r="OYZ123" s="38"/>
      <c r="OZA123" s="38"/>
      <c r="OZB123" s="38"/>
      <c r="OZC123" s="38"/>
      <c r="OZD123" s="38"/>
      <c r="OZE123" s="38"/>
      <c r="OZF123" s="38"/>
      <c r="OZG123" s="38"/>
      <c r="OZH123" s="38"/>
      <c r="OZI123" s="38"/>
      <c r="OZJ123" s="38"/>
      <c r="OZK123" s="38"/>
      <c r="OZL123" s="38"/>
      <c r="OZM123" s="38"/>
      <c r="OZN123" s="38"/>
      <c r="OZO123" s="38"/>
      <c r="OZP123" s="38"/>
      <c r="OZQ123" s="38"/>
      <c r="OZR123" s="38"/>
      <c r="OZS123" s="38"/>
      <c r="OZT123" s="38"/>
      <c r="OZU123" s="38"/>
      <c r="OZV123" s="38"/>
      <c r="OZW123" s="38"/>
      <c r="OZX123" s="38"/>
      <c r="OZY123" s="38"/>
      <c r="OZZ123" s="38"/>
      <c r="PAA123" s="38"/>
      <c r="PAB123" s="38"/>
      <c r="PAC123" s="38"/>
      <c r="PAD123" s="38"/>
      <c r="PAE123" s="38"/>
      <c r="PAF123" s="38"/>
      <c r="PAG123" s="38"/>
      <c r="PAH123" s="38"/>
      <c r="PAI123" s="38"/>
      <c r="PAJ123" s="38"/>
      <c r="PAK123" s="38"/>
      <c r="PAL123" s="38"/>
      <c r="PAM123" s="38"/>
      <c r="PAN123" s="38"/>
      <c r="PAO123" s="38"/>
      <c r="PAP123" s="38"/>
      <c r="PAQ123" s="38"/>
      <c r="PAR123" s="38"/>
      <c r="PAS123" s="38"/>
      <c r="PAT123" s="38"/>
      <c r="PAU123" s="38"/>
      <c r="PAV123" s="38"/>
      <c r="PAW123" s="38"/>
      <c r="PAX123" s="38"/>
      <c r="PAY123" s="38"/>
      <c r="PAZ123" s="38"/>
      <c r="PBA123" s="38"/>
      <c r="PBB123" s="38"/>
      <c r="PBC123" s="38"/>
      <c r="PBD123" s="38"/>
      <c r="PBE123" s="38"/>
      <c r="PBF123" s="38"/>
      <c r="PBG123" s="38"/>
      <c r="PBH123" s="38"/>
      <c r="PBI123" s="38"/>
      <c r="PBJ123" s="38"/>
      <c r="PBK123" s="38"/>
      <c r="PBL123" s="38"/>
      <c r="PBM123" s="38"/>
      <c r="PBN123" s="38"/>
      <c r="PBO123" s="38"/>
      <c r="PBP123" s="38"/>
      <c r="PBQ123" s="38"/>
      <c r="PBR123" s="38"/>
      <c r="PBS123" s="38"/>
      <c r="PBT123" s="38"/>
      <c r="PBU123" s="38"/>
      <c r="PBV123" s="38"/>
      <c r="PBW123" s="38"/>
      <c r="PBX123" s="38"/>
      <c r="PBY123" s="38"/>
      <c r="PBZ123" s="38"/>
      <c r="PCA123" s="38"/>
      <c r="PCB123" s="38"/>
      <c r="PCC123" s="38"/>
      <c r="PCD123" s="38"/>
      <c r="PCE123" s="38"/>
      <c r="PCF123" s="38"/>
      <c r="PCG123" s="38"/>
      <c r="PCH123" s="38"/>
      <c r="PCI123" s="38"/>
      <c r="PCJ123" s="38"/>
      <c r="PCK123" s="38"/>
      <c r="PCL123" s="38"/>
      <c r="PCM123" s="38"/>
      <c r="PCN123" s="38"/>
      <c r="PCO123" s="38"/>
      <c r="PCP123" s="38"/>
      <c r="PCQ123" s="38"/>
      <c r="PCR123" s="38"/>
      <c r="PCS123" s="38"/>
      <c r="PCT123" s="38"/>
      <c r="PCU123" s="38"/>
      <c r="PCV123" s="38"/>
      <c r="PCW123" s="38"/>
      <c r="PCX123" s="38"/>
      <c r="PCY123" s="38"/>
      <c r="PCZ123" s="38"/>
      <c r="PDA123" s="38"/>
      <c r="PDB123" s="38"/>
      <c r="PDC123" s="38"/>
      <c r="PDD123" s="38"/>
      <c r="PDE123" s="38"/>
      <c r="PDF123" s="38"/>
      <c r="PDG123" s="38"/>
      <c r="PDH123" s="38"/>
      <c r="PDI123" s="38"/>
      <c r="PDJ123" s="38"/>
      <c r="PDK123" s="38"/>
      <c r="PDL123" s="38"/>
      <c r="PDM123" s="38"/>
      <c r="PDN123" s="38"/>
      <c r="PDO123" s="38"/>
      <c r="PDP123" s="38"/>
      <c r="PDQ123" s="38"/>
      <c r="PDR123" s="38"/>
      <c r="PDS123" s="38"/>
      <c r="PDT123" s="38"/>
      <c r="PDU123" s="38"/>
      <c r="PDV123" s="38"/>
      <c r="PDW123" s="38"/>
      <c r="PDX123" s="38"/>
      <c r="PDY123" s="38"/>
      <c r="PDZ123" s="38"/>
      <c r="PEA123" s="38"/>
      <c r="PEB123" s="38"/>
      <c r="PEC123" s="38"/>
      <c r="PED123" s="38"/>
      <c r="PEE123" s="38"/>
      <c r="PEF123" s="38"/>
      <c r="PEG123" s="38"/>
      <c r="PEH123" s="38"/>
      <c r="PEI123" s="38"/>
      <c r="PEJ123" s="38"/>
      <c r="PEK123" s="38"/>
      <c r="PEL123" s="38"/>
      <c r="PEM123" s="38"/>
      <c r="PEN123" s="38"/>
      <c r="PEO123" s="38"/>
      <c r="PEP123" s="38"/>
      <c r="PEQ123" s="38"/>
      <c r="PER123" s="38"/>
      <c r="PES123" s="38"/>
      <c r="PET123" s="38"/>
      <c r="PEU123" s="38"/>
      <c r="PEV123" s="38"/>
      <c r="PEW123" s="38"/>
      <c r="PEX123" s="38"/>
      <c r="PEY123" s="38"/>
      <c r="PEZ123" s="38"/>
      <c r="PFA123" s="38"/>
      <c r="PFB123" s="38"/>
      <c r="PFC123" s="38"/>
      <c r="PFD123" s="38"/>
      <c r="PFE123" s="38"/>
      <c r="PFF123" s="38"/>
      <c r="PFG123" s="38"/>
      <c r="PFH123" s="38"/>
      <c r="PFI123" s="38"/>
      <c r="PFJ123" s="38"/>
      <c r="PFK123" s="38"/>
      <c r="PFL123" s="38"/>
      <c r="PFM123" s="38"/>
      <c r="PFN123" s="38"/>
      <c r="PFO123" s="38"/>
      <c r="PFP123" s="38"/>
      <c r="PFQ123" s="38"/>
      <c r="PFR123" s="38"/>
      <c r="PFS123" s="38"/>
      <c r="PFT123" s="38"/>
      <c r="PFU123" s="38"/>
      <c r="PFV123" s="38"/>
      <c r="PFW123" s="38"/>
      <c r="PFX123" s="38"/>
      <c r="PFY123" s="38"/>
      <c r="PFZ123" s="38"/>
      <c r="PGA123" s="38"/>
      <c r="PGB123" s="38"/>
      <c r="PGC123" s="38"/>
      <c r="PGD123" s="38"/>
      <c r="PGE123" s="38"/>
      <c r="PGF123" s="38"/>
      <c r="PGG123" s="38"/>
      <c r="PGH123" s="38"/>
      <c r="PGI123" s="38"/>
      <c r="PGJ123" s="38"/>
      <c r="PGK123" s="38"/>
      <c r="PGL123" s="38"/>
      <c r="PGM123" s="38"/>
      <c r="PGN123" s="38"/>
      <c r="PGO123" s="38"/>
      <c r="PGP123" s="38"/>
      <c r="PGQ123" s="38"/>
      <c r="PGR123" s="38"/>
      <c r="PGS123" s="38"/>
      <c r="PGT123" s="38"/>
      <c r="PGU123" s="38"/>
      <c r="PGV123" s="38"/>
      <c r="PGW123" s="38"/>
      <c r="PGX123" s="38"/>
      <c r="PGY123" s="38"/>
      <c r="PGZ123" s="38"/>
      <c r="PHA123" s="38"/>
      <c r="PHB123" s="38"/>
      <c r="PHC123" s="38"/>
      <c r="PHD123" s="38"/>
      <c r="PHE123" s="38"/>
      <c r="PHF123" s="38"/>
      <c r="PHG123" s="38"/>
      <c r="PHH123" s="38"/>
      <c r="PHI123" s="38"/>
      <c r="PHJ123" s="38"/>
      <c r="PHK123" s="38"/>
      <c r="PHL123" s="38"/>
      <c r="PHM123" s="38"/>
      <c r="PHN123" s="38"/>
      <c r="PHO123" s="38"/>
      <c r="PHP123" s="38"/>
      <c r="PHQ123" s="38"/>
      <c r="PHR123" s="38"/>
      <c r="PHS123" s="38"/>
      <c r="PHT123" s="38"/>
      <c r="PHU123" s="38"/>
      <c r="PHV123" s="38"/>
      <c r="PHW123" s="38"/>
      <c r="PHX123" s="38"/>
      <c r="PHY123" s="38"/>
      <c r="PHZ123" s="38"/>
      <c r="PIA123" s="38"/>
      <c r="PIB123" s="38"/>
      <c r="PIC123" s="38"/>
      <c r="PID123" s="38"/>
      <c r="PIE123" s="38"/>
      <c r="PIF123" s="38"/>
      <c r="PIG123" s="38"/>
      <c r="PIH123" s="38"/>
      <c r="PII123" s="38"/>
      <c r="PIJ123" s="38"/>
      <c r="PIK123" s="38"/>
      <c r="PIL123" s="38"/>
      <c r="PIM123" s="38"/>
      <c r="PIN123" s="38"/>
      <c r="PIO123" s="38"/>
      <c r="PIP123" s="38"/>
      <c r="PIQ123" s="38"/>
      <c r="PIR123" s="38"/>
      <c r="PIS123" s="38"/>
      <c r="PIT123" s="38"/>
      <c r="PIU123" s="38"/>
      <c r="PIV123" s="38"/>
      <c r="PIW123" s="38"/>
      <c r="PIX123" s="38"/>
      <c r="PIY123" s="38"/>
      <c r="PIZ123" s="38"/>
      <c r="PJA123" s="38"/>
      <c r="PJB123" s="38"/>
      <c r="PJC123" s="38"/>
      <c r="PJD123" s="38"/>
      <c r="PJE123" s="38"/>
      <c r="PJF123" s="38"/>
      <c r="PJG123" s="38"/>
      <c r="PJH123" s="38"/>
      <c r="PJI123" s="38"/>
      <c r="PJJ123" s="38"/>
      <c r="PJK123" s="38"/>
      <c r="PJL123" s="38"/>
      <c r="PJM123" s="38"/>
      <c r="PJN123" s="38"/>
      <c r="PJO123" s="38"/>
      <c r="PJP123" s="38"/>
      <c r="PJQ123" s="38"/>
      <c r="PJR123" s="38"/>
      <c r="PJS123" s="38"/>
      <c r="PJT123" s="38"/>
      <c r="PJU123" s="38"/>
      <c r="PJV123" s="38"/>
      <c r="PJW123" s="38"/>
      <c r="PJX123" s="38"/>
      <c r="PJY123" s="38"/>
      <c r="PJZ123" s="38"/>
      <c r="PKA123" s="38"/>
      <c r="PKB123" s="38"/>
      <c r="PKC123" s="38"/>
      <c r="PKD123" s="38"/>
      <c r="PKE123" s="38"/>
      <c r="PKF123" s="38"/>
      <c r="PKG123" s="38"/>
      <c r="PKH123" s="38"/>
      <c r="PKI123" s="38"/>
      <c r="PKJ123" s="38"/>
      <c r="PKK123" s="38"/>
      <c r="PKL123" s="38"/>
      <c r="PKM123" s="38"/>
      <c r="PKN123" s="38"/>
      <c r="PKO123" s="38"/>
      <c r="PKP123" s="38"/>
      <c r="PKQ123" s="38"/>
      <c r="PKR123" s="38"/>
      <c r="PKS123" s="38"/>
      <c r="PKT123" s="38"/>
      <c r="PKU123" s="38"/>
      <c r="PKV123" s="38"/>
      <c r="PKW123" s="38"/>
      <c r="PKX123" s="38"/>
      <c r="PKY123" s="38"/>
      <c r="PKZ123" s="38"/>
      <c r="PLA123" s="38"/>
      <c r="PLB123" s="38"/>
      <c r="PLC123" s="38"/>
      <c r="PLD123" s="38"/>
      <c r="PLE123" s="38"/>
      <c r="PLF123" s="38"/>
      <c r="PLG123" s="38"/>
      <c r="PLH123" s="38"/>
      <c r="PLI123" s="38"/>
      <c r="PLJ123" s="38"/>
      <c r="PLK123" s="38"/>
      <c r="PLL123" s="38"/>
      <c r="PLM123" s="38"/>
      <c r="PLN123" s="38"/>
      <c r="PLO123" s="38"/>
      <c r="PLP123" s="38"/>
      <c r="PLQ123" s="38"/>
      <c r="PLR123" s="38"/>
      <c r="PLS123" s="38"/>
      <c r="PLT123" s="38"/>
      <c r="PLU123" s="38"/>
      <c r="PLV123" s="38"/>
      <c r="PLW123" s="38"/>
      <c r="PLX123" s="38"/>
      <c r="PLY123" s="38"/>
      <c r="PLZ123" s="38"/>
      <c r="PMA123" s="38"/>
      <c r="PMB123" s="38"/>
      <c r="PMC123" s="38"/>
      <c r="PMD123" s="38"/>
      <c r="PME123" s="38"/>
      <c r="PMF123" s="38"/>
      <c r="PMG123" s="38"/>
      <c r="PMH123" s="38"/>
      <c r="PMI123" s="38"/>
      <c r="PMJ123" s="38"/>
      <c r="PMK123" s="38"/>
      <c r="PML123" s="38"/>
      <c r="PMM123" s="38"/>
      <c r="PMN123" s="38"/>
      <c r="PMO123" s="38"/>
      <c r="PMP123" s="38"/>
      <c r="PMQ123" s="38"/>
      <c r="PMR123" s="38"/>
      <c r="PMS123" s="38"/>
      <c r="PMT123" s="38"/>
      <c r="PMU123" s="38"/>
      <c r="PMV123" s="38"/>
      <c r="PMW123" s="38"/>
      <c r="PMX123" s="38"/>
      <c r="PMY123" s="38"/>
      <c r="PMZ123" s="38"/>
      <c r="PNA123" s="38"/>
      <c r="PNB123" s="38"/>
      <c r="PNC123" s="38"/>
      <c r="PND123" s="38"/>
      <c r="PNE123" s="38"/>
      <c r="PNF123" s="38"/>
      <c r="PNG123" s="38"/>
      <c r="PNH123" s="38"/>
      <c r="PNI123" s="38"/>
      <c r="PNJ123" s="38"/>
      <c r="PNK123" s="38"/>
      <c r="PNL123" s="38"/>
      <c r="PNM123" s="38"/>
      <c r="PNN123" s="38"/>
      <c r="PNO123" s="38"/>
      <c r="PNP123" s="38"/>
      <c r="PNQ123" s="38"/>
      <c r="PNR123" s="38"/>
      <c r="PNS123" s="38"/>
      <c r="PNT123" s="38"/>
      <c r="PNU123" s="38"/>
      <c r="PNV123" s="38"/>
      <c r="PNW123" s="38"/>
      <c r="PNX123" s="38"/>
      <c r="PNY123" s="38"/>
      <c r="PNZ123" s="38"/>
      <c r="POA123" s="38"/>
      <c r="POB123" s="38"/>
      <c r="POC123" s="38"/>
      <c r="POD123" s="38"/>
      <c r="POE123" s="38"/>
      <c r="POF123" s="38"/>
      <c r="POG123" s="38"/>
      <c r="POH123" s="38"/>
      <c r="POI123" s="38"/>
      <c r="POJ123" s="38"/>
      <c r="POK123" s="38"/>
      <c r="POL123" s="38"/>
      <c r="POM123" s="38"/>
      <c r="PON123" s="38"/>
      <c r="POO123" s="38"/>
      <c r="POP123" s="38"/>
      <c r="POQ123" s="38"/>
      <c r="POR123" s="38"/>
      <c r="POS123" s="38"/>
      <c r="POT123" s="38"/>
      <c r="POU123" s="38"/>
      <c r="POV123" s="38"/>
      <c r="POW123" s="38"/>
      <c r="POX123" s="38"/>
      <c r="POY123" s="38"/>
      <c r="POZ123" s="38"/>
      <c r="PPA123" s="38"/>
      <c r="PPB123" s="38"/>
      <c r="PPC123" s="38"/>
      <c r="PPD123" s="38"/>
      <c r="PPE123" s="38"/>
      <c r="PPF123" s="38"/>
      <c r="PPG123" s="38"/>
      <c r="PPH123" s="38"/>
      <c r="PPI123" s="38"/>
      <c r="PPJ123" s="38"/>
      <c r="PPK123" s="38"/>
      <c r="PPL123" s="38"/>
      <c r="PPM123" s="38"/>
      <c r="PPN123" s="38"/>
      <c r="PPO123" s="38"/>
      <c r="PPP123" s="38"/>
      <c r="PPQ123" s="38"/>
      <c r="PPR123" s="38"/>
      <c r="PPS123" s="38"/>
      <c r="PPT123" s="38"/>
      <c r="PPU123" s="38"/>
      <c r="PPV123" s="38"/>
      <c r="PPW123" s="38"/>
      <c r="PPX123" s="38"/>
      <c r="PPY123" s="38"/>
      <c r="PPZ123" s="38"/>
      <c r="PQA123" s="38"/>
      <c r="PQB123" s="38"/>
      <c r="PQC123" s="38"/>
      <c r="PQD123" s="38"/>
      <c r="PQE123" s="38"/>
      <c r="PQF123" s="38"/>
      <c r="PQG123" s="38"/>
      <c r="PQH123" s="38"/>
      <c r="PQI123" s="38"/>
      <c r="PQJ123" s="38"/>
      <c r="PQK123" s="38"/>
      <c r="PQL123" s="38"/>
      <c r="PQM123" s="38"/>
      <c r="PQN123" s="38"/>
      <c r="PQO123" s="38"/>
      <c r="PQP123" s="38"/>
      <c r="PQQ123" s="38"/>
      <c r="PQR123" s="38"/>
      <c r="PQS123" s="38"/>
      <c r="PQT123" s="38"/>
      <c r="PQU123" s="38"/>
      <c r="PQV123" s="38"/>
      <c r="PQW123" s="38"/>
      <c r="PQX123" s="38"/>
      <c r="PQY123" s="38"/>
      <c r="PQZ123" s="38"/>
      <c r="PRA123" s="38"/>
      <c r="PRB123" s="38"/>
      <c r="PRC123" s="38"/>
      <c r="PRD123" s="38"/>
      <c r="PRE123" s="38"/>
      <c r="PRF123" s="38"/>
      <c r="PRG123" s="38"/>
      <c r="PRH123" s="38"/>
      <c r="PRI123" s="38"/>
      <c r="PRJ123" s="38"/>
      <c r="PRK123" s="38"/>
      <c r="PRL123" s="38"/>
      <c r="PRM123" s="38"/>
      <c r="PRN123" s="38"/>
    </row>
    <row r="124" spans="1:11298" ht="15.75" x14ac:dyDescent="0.25">
      <c r="A124" s="1"/>
      <c r="B124" s="78" t="s">
        <v>446</v>
      </c>
      <c r="C124" s="31" t="s">
        <v>289</v>
      </c>
      <c r="D124" s="32"/>
      <c r="E124" s="32"/>
      <c r="F124" s="33">
        <v>41278</v>
      </c>
      <c r="G124" s="32"/>
      <c r="H124" s="32"/>
      <c r="I124" s="34">
        <v>55000</v>
      </c>
      <c r="J124" s="32"/>
      <c r="K124" s="34">
        <v>1E-8</v>
      </c>
      <c r="L124" s="32"/>
      <c r="M124" s="34">
        <v>1E-8</v>
      </c>
      <c r="N124" s="34">
        <v>54999.999999980006</v>
      </c>
      <c r="O124" s="28">
        <v>11.81</v>
      </c>
      <c r="P124" s="34">
        <v>4657.0702794225235</v>
      </c>
      <c r="Q124" s="32"/>
      <c r="R124" s="35">
        <v>2130101157</v>
      </c>
      <c r="S124" s="35">
        <v>36803</v>
      </c>
      <c r="T124" s="32"/>
      <c r="U124" s="32"/>
      <c r="V124" s="32"/>
      <c r="W124" s="32"/>
      <c r="X124" s="32"/>
      <c r="Y124" s="32"/>
      <c r="Z124" s="39">
        <v>1831</v>
      </c>
      <c r="AA124" s="39">
        <v>1.0000000000000001E-5</v>
      </c>
      <c r="AB124" s="39">
        <v>1831.00001</v>
      </c>
      <c r="AD124" s="32" t="s">
        <v>489</v>
      </c>
      <c r="AE124" s="32"/>
      <c r="AF124" s="32"/>
      <c r="AG124" s="32"/>
      <c r="AH124" s="32"/>
      <c r="AI124" s="32"/>
      <c r="AJ124" s="36"/>
      <c r="AK124" s="36"/>
      <c r="AL124" s="36">
        <v>1</v>
      </c>
      <c r="AM124" s="32"/>
      <c r="AN124" s="32"/>
      <c r="AO124" s="34">
        <v>50600</v>
      </c>
      <c r="AP124" s="37">
        <v>0.92</v>
      </c>
      <c r="AQ124" s="26">
        <v>220</v>
      </c>
      <c r="AR124" s="34">
        <v>230</v>
      </c>
      <c r="AS124" s="32"/>
      <c r="AT124" s="26">
        <v>95</v>
      </c>
      <c r="AU124" s="37">
        <v>0.22</v>
      </c>
      <c r="AV124" s="37">
        <v>0.03</v>
      </c>
      <c r="AW124" s="37">
        <v>0.09</v>
      </c>
      <c r="AX124" s="37">
        <v>0.08</v>
      </c>
      <c r="AY124" s="37"/>
      <c r="AZ124" s="37"/>
      <c r="BA124" s="37"/>
      <c r="BB124" s="37">
        <v>0.09</v>
      </c>
      <c r="BC124" s="37">
        <v>0.31</v>
      </c>
      <c r="BD124" s="37">
        <v>0.18</v>
      </c>
      <c r="BE124" s="37"/>
      <c r="BF124" s="32"/>
      <c r="BG124" s="26">
        <v>60</v>
      </c>
      <c r="BH124" s="37"/>
      <c r="BI124" s="37"/>
      <c r="BJ124" s="37">
        <v>0.11</v>
      </c>
      <c r="BK124" s="37">
        <v>0.02</v>
      </c>
      <c r="BL124" s="37"/>
      <c r="BM124" s="37"/>
      <c r="BN124" s="37"/>
      <c r="BO124" s="37">
        <v>0.27</v>
      </c>
      <c r="BP124" s="37">
        <v>0.35</v>
      </c>
      <c r="BQ124" s="37">
        <v>0.25</v>
      </c>
      <c r="BR124" s="37"/>
      <c r="BS124" s="32"/>
      <c r="BT124" s="26">
        <v>1.0000000000000001E-5</v>
      </c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2"/>
      <c r="CG124" s="26">
        <v>5</v>
      </c>
      <c r="CH124" s="37"/>
      <c r="CI124" s="37"/>
      <c r="CJ124" s="37">
        <v>0.06</v>
      </c>
      <c r="CK124" s="37">
        <v>0.67</v>
      </c>
      <c r="CL124" s="37">
        <v>0.27</v>
      </c>
      <c r="CM124" s="32"/>
      <c r="CN124" s="26">
        <v>1.0000000000000001E-5</v>
      </c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2"/>
      <c r="DA124" s="26">
        <v>1.0000000000000001E-5</v>
      </c>
      <c r="DB124" s="37"/>
      <c r="DC124" s="37"/>
      <c r="DD124" s="37"/>
      <c r="DE124" s="37"/>
      <c r="DF124" s="37"/>
      <c r="DG124" s="37"/>
      <c r="DH124" s="32"/>
      <c r="DI124" s="26">
        <v>1.0000000000000001E-5</v>
      </c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2"/>
      <c r="DV124" s="26">
        <v>60</v>
      </c>
      <c r="DW124" s="37"/>
      <c r="DX124" s="37">
        <v>0.02</v>
      </c>
      <c r="DY124" s="37">
        <v>0.45</v>
      </c>
      <c r="DZ124" s="37">
        <v>0.53</v>
      </c>
      <c r="EA124" s="37"/>
      <c r="EB124" s="32"/>
      <c r="EC124" s="26">
        <v>1.0000000000000001E-5</v>
      </c>
      <c r="ED124" s="37"/>
      <c r="EE124" s="37"/>
      <c r="EF124" s="37"/>
      <c r="EG124" s="37"/>
      <c r="EH124" s="37"/>
      <c r="EI124" s="32"/>
      <c r="EJ124" s="26">
        <v>1.0000000000000001E-5</v>
      </c>
      <c r="EK124" s="37"/>
      <c r="EL124" s="37"/>
      <c r="EM124" s="37"/>
      <c r="EN124" s="37"/>
      <c r="EO124" s="37"/>
      <c r="EP124" s="37"/>
      <c r="EQ124" s="32"/>
      <c r="ER124" s="32"/>
      <c r="ES124" s="26">
        <v>1.0000000000000001E-5</v>
      </c>
      <c r="ET124" s="37"/>
      <c r="EU124" s="37"/>
      <c r="EV124" s="37"/>
      <c r="EW124" s="37"/>
      <c r="EX124" s="37"/>
      <c r="EY124" s="32"/>
      <c r="EZ124" s="32"/>
      <c r="FA124" s="34">
        <v>4399.9999999800057</v>
      </c>
      <c r="FB124" s="37">
        <v>0.08</v>
      </c>
      <c r="FC124" s="28">
        <v>11.81</v>
      </c>
      <c r="FD124" s="32"/>
      <c r="FE124" s="32"/>
      <c r="FF124" s="28"/>
      <c r="FG124" s="34"/>
      <c r="FH124" s="28"/>
      <c r="FI124" s="34"/>
      <c r="FJ124" s="28"/>
      <c r="FK124" s="34"/>
      <c r="FL124" s="28"/>
      <c r="FM124" s="34"/>
      <c r="FN124" s="28"/>
      <c r="FO124" s="34"/>
      <c r="FP124" s="28"/>
      <c r="FQ124" s="34"/>
      <c r="FR124" s="28"/>
      <c r="FS124" s="34"/>
      <c r="FT124" s="28"/>
      <c r="FU124" s="34"/>
      <c r="FV124" s="28"/>
      <c r="FW124" s="34"/>
      <c r="FX124" s="28"/>
      <c r="FY124" s="34"/>
      <c r="FZ124" s="28"/>
      <c r="GA124" s="34"/>
      <c r="GB124" s="28"/>
      <c r="GC124" s="34"/>
      <c r="GD124" s="28"/>
      <c r="GE124" s="34"/>
      <c r="GF124" s="28"/>
      <c r="GG124" s="34"/>
      <c r="GH124" s="28"/>
      <c r="GI124" s="34"/>
      <c r="GJ124" s="28"/>
      <c r="GK124" s="34"/>
      <c r="GL124" s="28"/>
      <c r="GM124" s="34"/>
      <c r="GN124" s="28"/>
      <c r="GO124" s="34"/>
      <c r="GP124" s="28"/>
      <c r="GQ124" s="34"/>
      <c r="GR124" s="28"/>
      <c r="GS124" s="34"/>
      <c r="GT124" s="28"/>
      <c r="GU124" s="34"/>
      <c r="GV124" s="28"/>
      <c r="GW124" s="34"/>
      <c r="GX124" s="28"/>
      <c r="GY124" s="34"/>
      <c r="GZ124" s="28"/>
      <c r="HA124" s="34"/>
      <c r="HB124" s="28"/>
      <c r="HC124" s="34"/>
      <c r="HD124" s="28"/>
      <c r="HE124" s="34"/>
      <c r="HF124" s="28"/>
      <c r="HG124" s="34"/>
      <c r="HH124" s="28"/>
      <c r="HI124" s="34"/>
      <c r="HJ124" s="28"/>
      <c r="HK124" s="34"/>
      <c r="HL124" s="28"/>
      <c r="HM124" s="34"/>
      <c r="HN124" s="32"/>
      <c r="HO124" s="32"/>
      <c r="HP124" s="28"/>
      <c r="HQ124" s="34"/>
      <c r="HR124" s="28"/>
      <c r="HS124" s="34"/>
      <c r="HT124" s="28"/>
      <c r="HU124" s="34"/>
      <c r="HV124" s="28"/>
      <c r="HW124" s="34"/>
      <c r="HX124" s="28"/>
      <c r="HY124" s="34"/>
      <c r="HZ124" s="28"/>
      <c r="IA124" s="34"/>
      <c r="IB124" s="28"/>
      <c r="IC124" s="34"/>
      <c r="ID124" s="28"/>
      <c r="IE124" s="34"/>
      <c r="IF124" s="28"/>
      <c r="IG124" s="34"/>
      <c r="IH124" s="28"/>
      <c r="II124" s="34"/>
      <c r="IJ124" s="28"/>
      <c r="IK124" s="34"/>
      <c r="IL124" s="28"/>
      <c r="IM124" s="34"/>
      <c r="IN124" s="28"/>
      <c r="IO124" s="34"/>
      <c r="IP124" s="28"/>
      <c r="IQ124" s="34"/>
      <c r="IR124" s="28"/>
      <c r="IS124" s="34"/>
      <c r="IT124" s="28"/>
      <c r="IU124" s="34"/>
      <c r="IV124" s="28"/>
      <c r="IW124" s="34"/>
      <c r="IX124" s="28"/>
      <c r="IY124" s="34"/>
      <c r="IZ124" s="28"/>
      <c r="JA124" s="34"/>
      <c r="JB124" s="28"/>
      <c r="JC124" s="34"/>
      <c r="JD124" s="28"/>
      <c r="JE124" s="34"/>
      <c r="JF124" s="28"/>
      <c r="JG124" s="34"/>
      <c r="JH124" s="28"/>
      <c r="JI124" s="34"/>
      <c r="JJ124" s="28"/>
      <c r="JK124" s="34"/>
      <c r="JL124" s="28"/>
      <c r="JM124" s="34"/>
      <c r="JN124" s="28"/>
      <c r="JO124" s="34"/>
      <c r="JP124" s="28"/>
      <c r="JQ124" s="34"/>
      <c r="JR124" s="28"/>
      <c r="JS124" s="34"/>
      <c r="JT124" s="28"/>
      <c r="JU124" s="34"/>
      <c r="JV124" s="28"/>
      <c r="JW124" s="34"/>
      <c r="JX124" s="32"/>
      <c r="JY124" s="32"/>
      <c r="JZ124" s="28"/>
      <c r="KA124" s="34"/>
      <c r="KB124" s="28"/>
      <c r="KC124" s="34"/>
      <c r="KD124" s="28"/>
      <c r="KE124" s="34"/>
      <c r="KF124" s="28"/>
      <c r="KG124" s="34"/>
      <c r="KH124" s="28"/>
      <c r="KI124" s="34"/>
      <c r="KJ124" s="28"/>
      <c r="KK124" s="34"/>
      <c r="KL124" s="28"/>
      <c r="KM124" s="34"/>
      <c r="KN124" s="28"/>
      <c r="KO124" s="34"/>
      <c r="KP124" s="28"/>
      <c r="KQ124" s="34"/>
      <c r="KR124" s="28"/>
      <c r="KS124" s="34"/>
      <c r="KT124" s="28"/>
      <c r="KU124" s="34"/>
      <c r="KV124" s="28"/>
      <c r="KW124" s="34"/>
      <c r="KX124" s="28"/>
      <c r="KY124" s="34"/>
      <c r="KZ124" s="28"/>
      <c r="LA124" s="34"/>
      <c r="LB124" s="28"/>
      <c r="LC124" s="34"/>
      <c r="LD124" s="28"/>
      <c r="LE124" s="34"/>
      <c r="LF124" s="28"/>
      <c r="LG124" s="34"/>
      <c r="LH124" s="28"/>
      <c r="LI124" s="34"/>
      <c r="LJ124" s="28"/>
      <c r="LK124" s="34"/>
      <c r="LL124" s="28"/>
      <c r="LM124" s="34"/>
      <c r="LN124" s="28"/>
      <c r="LO124" s="34"/>
      <c r="LP124" s="28"/>
      <c r="LQ124" s="34"/>
      <c r="LR124" s="28"/>
      <c r="LS124" s="34"/>
      <c r="LT124" s="28"/>
      <c r="LU124" s="34"/>
      <c r="LV124" s="28"/>
      <c r="LW124" s="34"/>
      <c r="LX124" s="28"/>
      <c r="LY124" s="34"/>
      <c r="LZ124" s="28"/>
      <c r="MA124" s="34"/>
      <c r="MB124" s="28"/>
      <c r="MC124" s="34"/>
      <c r="MD124" s="28"/>
      <c r="ME124" s="34"/>
      <c r="MF124" s="28"/>
      <c r="MG124" s="34"/>
      <c r="MH124" s="32"/>
      <c r="MI124" s="32"/>
      <c r="MJ124" s="28"/>
      <c r="MK124" s="34"/>
      <c r="ML124" s="28"/>
      <c r="MM124" s="34"/>
      <c r="MN124" s="28"/>
      <c r="MO124" s="34"/>
      <c r="MP124" s="28"/>
      <c r="MQ124" s="34"/>
      <c r="MR124" s="28"/>
      <c r="MS124" s="34"/>
      <c r="MT124" s="28"/>
      <c r="MU124" s="34"/>
      <c r="MV124" s="28"/>
      <c r="MW124" s="34"/>
      <c r="MX124" s="28"/>
      <c r="MY124" s="34"/>
      <c r="MZ124" s="28"/>
      <c r="NA124" s="34"/>
      <c r="NB124" s="28"/>
      <c r="NC124" s="34"/>
      <c r="ND124" s="28"/>
      <c r="NE124" s="34"/>
      <c r="NF124" s="28"/>
      <c r="NG124" s="34"/>
      <c r="NH124" s="28"/>
      <c r="NI124" s="34"/>
      <c r="NJ124" s="28"/>
      <c r="NK124" s="34"/>
      <c r="NL124" s="28"/>
      <c r="NM124" s="34"/>
      <c r="NN124" s="28"/>
      <c r="NO124" s="34"/>
      <c r="NP124" s="28"/>
      <c r="NQ124" s="34"/>
      <c r="NR124" s="28"/>
      <c r="NS124" s="34"/>
      <c r="NT124" s="28"/>
      <c r="NU124" s="34"/>
      <c r="NV124" s="28"/>
      <c r="NW124" s="34"/>
      <c r="NX124" s="28"/>
      <c r="NY124" s="34"/>
      <c r="NZ124" s="28"/>
      <c r="OA124" s="34"/>
      <c r="OB124" s="28"/>
      <c r="OC124" s="34"/>
      <c r="OD124" s="28"/>
      <c r="OE124" s="34"/>
      <c r="OF124" s="28"/>
      <c r="OG124" s="34"/>
      <c r="OH124" s="28"/>
      <c r="OI124" s="34"/>
      <c r="OJ124" s="28"/>
      <c r="OK124" s="34"/>
      <c r="OL124" s="28"/>
      <c r="OM124" s="34"/>
      <c r="ON124" s="28"/>
      <c r="OO124" s="34"/>
      <c r="OP124" s="28"/>
      <c r="OQ124" s="34"/>
      <c r="OR124" s="34"/>
      <c r="OS124" s="32"/>
      <c r="OT124" s="28">
        <v>0</v>
      </c>
      <c r="OU124" s="34"/>
      <c r="OV124" s="32"/>
      <c r="OW124" s="32"/>
      <c r="OX124" s="28"/>
      <c r="OY124" s="34"/>
      <c r="OZ124" s="28">
        <v>11.06</v>
      </c>
      <c r="PA124" s="34">
        <v>400</v>
      </c>
      <c r="PB124" s="28"/>
      <c r="PC124" s="34"/>
      <c r="PD124" s="28"/>
      <c r="PE124" s="34"/>
      <c r="PF124" s="28"/>
      <c r="PG124" s="34"/>
      <c r="PH124" s="32"/>
      <c r="PI124" s="32"/>
      <c r="PJ124" s="28"/>
      <c r="PK124" s="34"/>
      <c r="PL124" s="28">
        <v>0.73</v>
      </c>
      <c r="PM124" s="34">
        <v>0</v>
      </c>
      <c r="PN124" s="28"/>
      <c r="PO124" s="34"/>
      <c r="PP124" s="28"/>
      <c r="PQ124" s="34"/>
      <c r="PR124" s="28"/>
      <c r="PS124" s="34"/>
      <c r="PT124" s="32"/>
      <c r="PU124" s="28">
        <v>0</v>
      </c>
      <c r="PV124" s="34"/>
      <c r="PW124" s="28">
        <v>0.02</v>
      </c>
      <c r="PX124" s="34">
        <v>0</v>
      </c>
      <c r="PY124" s="28">
        <v>0</v>
      </c>
      <c r="PZ124" s="34"/>
      <c r="QA124" s="32"/>
      <c r="QB124" s="34">
        <v>540</v>
      </c>
      <c r="QC124" s="34">
        <v>230</v>
      </c>
      <c r="QD124" s="34"/>
      <c r="QE124" s="32"/>
      <c r="QF124" s="32"/>
      <c r="QG124" s="32"/>
      <c r="QH124" s="32"/>
      <c r="QI124" s="32"/>
      <c r="QJ124" s="38"/>
      <c r="QK124" s="38"/>
      <c r="QL124" s="38"/>
      <c r="QM124" s="38"/>
      <c r="QN124" s="38"/>
      <c r="QO124" s="38"/>
      <c r="QP124" s="38"/>
      <c r="QQ124" s="38"/>
      <c r="QR124" s="38"/>
      <c r="QS124" s="38"/>
      <c r="QT124" s="38"/>
      <c r="QU124" s="38"/>
      <c r="QV124" s="38"/>
      <c r="QW124" s="38"/>
      <c r="QX124" s="38"/>
      <c r="QY124" s="38"/>
      <c r="QZ124" s="38"/>
      <c r="RA124" s="38"/>
      <c r="RB124" s="38"/>
      <c r="RC124" s="38"/>
      <c r="RD124" s="38"/>
      <c r="RE124" s="38"/>
      <c r="RF124" s="38"/>
      <c r="RG124" s="38"/>
      <c r="RH124" s="38"/>
      <c r="RI124" s="38"/>
      <c r="RJ124" s="38"/>
      <c r="RK124" s="38"/>
      <c r="RL124" s="38"/>
      <c r="RM124" s="38"/>
      <c r="RN124" s="38"/>
      <c r="RO124" s="38"/>
      <c r="RP124" s="38"/>
      <c r="RQ124" s="38"/>
      <c r="RR124" s="38"/>
      <c r="RS124" s="38"/>
      <c r="RT124" s="38"/>
      <c r="RU124" s="38"/>
      <c r="RV124" s="38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SL124" s="38"/>
      <c r="SM124" s="38"/>
      <c r="SN124" s="38"/>
      <c r="SO124" s="38"/>
      <c r="SP124" s="38"/>
      <c r="SQ124" s="38"/>
      <c r="SR124" s="38"/>
      <c r="SS124" s="38"/>
      <c r="ST124" s="38"/>
      <c r="SU124" s="38"/>
      <c r="SV124" s="38"/>
      <c r="SW124" s="38"/>
      <c r="SX124" s="38"/>
      <c r="SY124" s="38"/>
      <c r="SZ124" s="38"/>
      <c r="TA124" s="38"/>
      <c r="TB124" s="38"/>
      <c r="TC124" s="38"/>
      <c r="TD124" s="38"/>
      <c r="TE124" s="38"/>
      <c r="TF124" s="38"/>
      <c r="TG124" s="38"/>
      <c r="TH124" s="38"/>
      <c r="TI124" s="38"/>
      <c r="TJ124" s="38"/>
      <c r="TK124" s="38"/>
      <c r="TL124" s="38"/>
      <c r="TM124" s="38"/>
      <c r="TN124" s="38"/>
      <c r="TO124" s="38"/>
      <c r="TP124" s="38"/>
      <c r="TQ124" s="38"/>
      <c r="TR124" s="38"/>
      <c r="TS124" s="38"/>
      <c r="TT124" s="38"/>
      <c r="TU124" s="38"/>
      <c r="TV124" s="38"/>
      <c r="TW124" s="38"/>
      <c r="TX124" s="38"/>
      <c r="TY124" s="38"/>
      <c r="TZ124" s="38"/>
      <c r="UA124" s="38"/>
      <c r="UB124" s="38"/>
      <c r="UC124" s="38"/>
      <c r="UD124" s="38"/>
      <c r="UE124" s="38"/>
      <c r="UF124" s="38"/>
      <c r="UG124" s="38"/>
      <c r="UH124" s="38"/>
      <c r="UI124" s="38"/>
      <c r="UJ124" s="38"/>
      <c r="UK124" s="38"/>
      <c r="UL124" s="38"/>
      <c r="UM124" s="38"/>
      <c r="UN124" s="38"/>
      <c r="UO124" s="38"/>
      <c r="UP124" s="38"/>
      <c r="UQ124" s="38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38"/>
      <c r="VP124" s="38"/>
      <c r="VQ124" s="38"/>
      <c r="VR124" s="38"/>
      <c r="VS124" s="38"/>
      <c r="VT124" s="38"/>
      <c r="VU124" s="38"/>
      <c r="VV124" s="38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38"/>
      <c r="WR124" s="38"/>
      <c r="WS124" s="38"/>
      <c r="WT124" s="38"/>
      <c r="WU124" s="38"/>
      <c r="WV124" s="38"/>
      <c r="WW124" s="38"/>
      <c r="WX124" s="38"/>
      <c r="WY124" s="38"/>
      <c r="WZ124" s="38"/>
      <c r="XA124" s="38"/>
      <c r="XB124" s="38"/>
      <c r="XC124" s="38"/>
      <c r="XD124" s="38"/>
      <c r="XE124" s="38"/>
      <c r="XF124" s="38"/>
      <c r="XG124" s="38"/>
      <c r="XH124" s="38"/>
      <c r="XI124" s="38"/>
      <c r="XJ124" s="38"/>
      <c r="XK124" s="38"/>
      <c r="XL124" s="38"/>
      <c r="XM124" s="38"/>
      <c r="XN124" s="38"/>
      <c r="XO124" s="38"/>
      <c r="XP124" s="38"/>
      <c r="XQ124" s="38"/>
      <c r="XR124" s="38"/>
      <c r="XS124" s="38"/>
      <c r="XT124" s="38"/>
      <c r="XU124" s="38"/>
      <c r="XV124" s="38"/>
      <c r="XW124" s="38"/>
      <c r="XX124" s="38"/>
      <c r="XY124" s="38"/>
      <c r="XZ124" s="38"/>
      <c r="YA124" s="38"/>
      <c r="YB124" s="38"/>
      <c r="YC124" s="38"/>
      <c r="YD124" s="38"/>
      <c r="YE124" s="38"/>
      <c r="YF124" s="38"/>
      <c r="YG124" s="38"/>
      <c r="YH124" s="38"/>
      <c r="YI124" s="38"/>
      <c r="YJ124" s="38"/>
      <c r="YK124" s="38"/>
      <c r="YL124" s="38"/>
      <c r="YM124" s="38"/>
      <c r="YN124" s="38"/>
      <c r="YO124" s="38"/>
      <c r="YP124" s="38"/>
      <c r="YQ124" s="38"/>
      <c r="YR124" s="38"/>
      <c r="YS124" s="38"/>
      <c r="YT124" s="38"/>
      <c r="YU124" s="38"/>
      <c r="YV124" s="38"/>
      <c r="YW124" s="38"/>
      <c r="YX124" s="38"/>
      <c r="YY124" s="38"/>
      <c r="YZ124" s="38"/>
      <c r="ZA124" s="38"/>
      <c r="ZB124" s="38"/>
      <c r="ZC124" s="38"/>
      <c r="ZD124" s="38"/>
      <c r="ZE124" s="38"/>
      <c r="ZF124" s="38"/>
      <c r="ZG124" s="38"/>
      <c r="ZH124" s="38"/>
      <c r="ZI124" s="38"/>
      <c r="ZJ124" s="38"/>
      <c r="ZK124" s="38"/>
      <c r="ZL124" s="38"/>
      <c r="ZM124" s="38"/>
      <c r="ZN124" s="38"/>
      <c r="ZO124" s="38"/>
      <c r="ZP124" s="38"/>
      <c r="ZQ124" s="38"/>
      <c r="ZR124" s="38"/>
      <c r="ZS124" s="38"/>
      <c r="ZT124" s="38"/>
      <c r="ZU124" s="38"/>
      <c r="ZV124" s="38"/>
      <c r="ZW124" s="38"/>
      <c r="ZX124" s="38"/>
      <c r="ZY124" s="38"/>
      <c r="ZZ124" s="38"/>
      <c r="AAA124" s="38"/>
      <c r="AAB124" s="38"/>
      <c r="AAC124" s="38"/>
      <c r="AAD124" s="38"/>
      <c r="AAE124" s="38"/>
      <c r="AAF124" s="38"/>
      <c r="AAG124" s="38"/>
      <c r="AAH124" s="38"/>
      <c r="AAI124" s="38"/>
      <c r="AAJ124" s="38"/>
      <c r="AAK124" s="38"/>
      <c r="AAL124" s="38"/>
      <c r="AAM124" s="38"/>
      <c r="AAN124" s="38"/>
      <c r="AAO124" s="38"/>
      <c r="AAP124" s="38"/>
      <c r="AAQ124" s="38"/>
      <c r="AAR124" s="38"/>
      <c r="AAS124" s="38"/>
      <c r="AAT124" s="38"/>
      <c r="AAU124" s="38"/>
      <c r="AAV124" s="38"/>
      <c r="AAW124" s="38"/>
      <c r="AAX124" s="38"/>
      <c r="AAY124" s="38"/>
      <c r="AAZ124" s="38"/>
      <c r="ABA124" s="38"/>
      <c r="ABB124" s="38"/>
      <c r="ABC124" s="38"/>
      <c r="ABD124" s="38"/>
      <c r="ABE124" s="38"/>
      <c r="ABF124" s="38"/>
      <c r="ABG124" s="38"/>
      <c r="ABH124" s="38"/>
      <c r="ABI124" s="38"/>
      <c r="ABJ124" s="38"/>
      <c r="ABK124" s="38"/>
      <c r="ABL124" s="38"/>
      <c r="ABM124" s="38"/>
      <c r="ABN124" s="38"/>
      <c r="ABO124" s="38"/>
      <c r="ABP124" s="38"/>
      <c r="ABQ124" s="38"/>
      <c r="ABR124" s="38"/>
      <c r="ABS124" s="38"/>
      <c r="ABT124" s="38"/>
      <c r="ABU124" s="38"/>
      <c r="ABV124" s="38"/>
      <c r="ABW124" s="38"/>
      <c r="ABX124" s="38"/>
      <c r="ABY124" s="38"/>
      <c r="ABZ124" s="38"/>
      <c r="ACA124" s="38"/>
      <c r="ACB124" s="38"/>
      <c r="ACC124" s="38"/>
      <c r="ACD124" s="38"/>
      <c r="ACE124" s="38"/>
      <c r="ACF124" s="38"/>
      <c r="ACG124" s="38"/>
      <c r="ACH124" s="38"/>
      <c r="ACI124" s="38"/>
      <c r="ACJ124" s="38"/>
      <c r="ACK124" s="38"/>
      <c r="ACL124" s="38"/>
      <c r="ACM124" s="38"/>
      <c r="ACN124" s="38"/>
      <c r="ACO124" s="38"/>
      <c r="ACP124" s="38"/>
      <c r="ACQ124" s="38"/>
      <c r="ACR124" s="38"/>
      <c r="ACS124" s="38"/>
      <c r="ACT124" s="38"/>
      <c r="ACU124" s="38"/>
      <c r="ACV124" s="38"/>
      <c r="ACW124" s="38"/>
      <c r="ACX124" s="38"/>
      <c r="ACY124" s="38"/>
      <c r="ACZ124" s="38"/>
      <c r="ADA124" s="38"/>
      <c r="ADB124" s="38"/>
      <c r="ADC124" s="38"/>
      <c r="ADD124" s="38"/>
      <c r="ADE124" s="38"/>
      <c r="ADF124" s="38"/>
      <c r="ADG124" s="38"/>
      <c r="ADH124" s="38"/>
      <c r="ADI124" s="38"/>
      <c r="ADJ124" s="38"/>
      <c r="ADK124" s="38"/>
      <c r="ADL124" s="38"/>
      <c r="ADM124" s="38"/>
      <c r="ADN124" s="38"/>
      <c r="ADO124" s="38"/>
      <c r="ADP124" s="38"/>
      <c r="ADQ124" s="38"/>
      <c r="ADR124" s="38"/>
      <c r="ADS124" s="38"/>
      <c r="ADT124" s="38"/>
      <c r="ADU124" s="38"/>
      <c r="ADV124" s="38"/>
      <c r="ADW124" s="38"/>
      <c r="ADX124" s="38"/>
      <c r="ADY124" s="38"/>
      <c r="ADZ124" s="38"/>
      <c r="AEA124" s="38"/>
      <c r="AEB124" s="38"/>
      <c r="AEC124" s="38"/>
      <c r="AED124" s="38"/>
      <c r="AEE124" s="38"/>
      <c r="AEF124" s="38"/>
      <c r="AEG124" s="38"/>
      <c r="AEH124" s="38"/>
      <c r="AEI124" s="38"/>
      <c r="AEJ124" s="38"/>
      <c r="AEK124" s="38"/>
      <c r="AEL124" s="38"/>
      <c r="AEM124" s="38"/>
      <c r="AEN124" s="38"/>
      <c r="AEO124" s="38"/>
      <c r="AEP124" s="38"/>
      <c r="AEQ124" s="38"/>
      <c r="AER124" s="38"/>
      <c r="AES124" s="38"/>
      <c r="AET124" s="38"/>
      <c r="AEU124" s="38"/>
      <c r="AEV124" s="38"/>
      <c r="AEW124" s="38"/>
      <c r="AEX124" s="38"/>
      <c r="AEY124" s="38"/>
      <c r="AEZ124" s="38"/>
      <c r="AFA124" s="38"/>
      <c r="AFB124" s="38"/>
      <c r="AFC124" s="38"/>
      <c r="AFD124" s="38"/>
      <c r="AFE124" s="38"/>
      <c r="AFF124" s="38"/>
      <c r="AFG124" s="38"/>
      <c r="AFH124" s="38"/>
      <c r="AFI124" s="38"/>
      <c r="AFJ124" s="38"/>
      <c r="AFK124" s="38"/>
      <c r="AFL124" s="38"/>
      <c r="AFM124" s="38"/>
      <c r="AFN124" s="38"/>
      <c r="AFO124" s="38"/>
      <c r="AFP124" s="38"/>
      <c r="AFQ124" s="38"/>
      <c r="AFR124" s="38"/>
      <c r="AFS124" s="38"/>
      <c r="AFT124" s="38"/>
      <c r="AFU124" s="38"/>
      <c r="AFV124" s="38"/>
      <c r="AFW124" s="38"/>
      <c r="AFX124" s="38"/>
      <c r="AFY124" s="38"/>
      <c r="AFZ124" s="38"/>
      <c r="AGA124" s="38"/>
      <c r="AGB124" s="38"/>
      <c r="AGC124" s="38"/>
      <c r="AGD124" s="38"/>
      <c r="AGE124" s="38"/>
      <c r="AGF124" s="38"/>
      <c r="AGG124" s="38"/>
      <c r="AGH124" s="38"/>
      <c r="AGI124" s="38"/>
      <c r="AGJ124" s="38"/>
      <c r="AGK124" s="38"/>
      <c r="AGL124" s="38"/>
      <c r="AGM124" s="38"/>
      <c r="AGN124" s="38"/>
      <c r="AGO124" s="38"/>
      <c r="AGP124" s="38"/>
      <c r="AGQ124" s="38"/>
      <c r="AGR124" s="38"/>
      <c r="AGS124" s="38"/>
      <c r="AGT124" s="38"/>
      <c r="AGU124" s="38"/>
      <c r="AGV124" s="38"/>
      <c r="AGW124" s="38"/>
      <c r="AGX124" s="38"/>
      <c r="AGY124" s="38"/>
      <c r="AGZ124" s="38"/>
      <c r="AHA124" s="38"/>
      <c r="AHB124" s="38"/>
      <c r="AHC124" s="38"/>
      <c r="AHD124" s="38"/>
      <c r="AHE124" s="38"/>
      <c r="AHF124" s="38"/>
      <c r="AHG124" s="38"/>
      <c r="AHH124" s="38"/>
      <c r="AHI124" s="38"/>
      <c r="AHJ124" s="38"/>
      <c r="AHK124" s="38"/>
      <c r="AHL124" s="38"/>
      <c r="AHM124" s="38"/>
      <c r="AHN124" s="38"/>
      <c r="AHO124" s="38"/>
      <c r="AHP124" s="38"/>
      <c r="AHQ124" s="38"/>
      <c r="AHR124" s="38"/>
      <c r="AHS124" s="38"/>
      <c r="AHT124" s="38"/>
      <c r="AHU124" s="38"/>
      <c r="AHV124" s="38"/>
      <c r="AHW124" s="38"/>
      <c r="AHX124" s="38"/>
      <c r="AHY124" s="38"/>
      <c r="AHZ124" s="38"/>
      <c r="AIA124" s="38"/>
      <c r="AIB124" s="38"/>
      <c r="AIC124" s="38"/>
      <c r="AID124" s="38"/>
      <c r="AIE124" s="38"/>
      <c r="AIF124" s="38"/>
      <c r="AIG124" s="38"/>
      <c r="AIH124" s="38"/>
      <c r="AII124" s="38"/>
      <c r="AIJ124" s="38"/>
      <c r="AIK124" s="38"/>
      <c r="AIL124" s="38"/>
      <c r="AIM124" s="38"/>
      <c r="AIN124" s="38"/>
      <c r="AIO124" s="38"/>
      <c r="AIP124" s="38"/>
      <c r="AIQ124" s="38"/>
      <c r="AIR124" s="38"/>
      <c r="AIS124" s="38"/>
      <c r="AIT124" s="38"/>
      <c r="AIU124" s="38"/>
      <c r="AIV124" s="38"/>
      <c r="AIW124" s="38"/>
      <c r="AIX124" s="38"/>
      <c r="AIY124" s="38"/>
      <c r="AIZ124" s="38"/>
      <c r="AJA124" s="38"/>
      <c r="AJB124" s="38"/>
      <c r="AJC124" s="38"/>
      <c r="AJD124" s="38"/>
      <c r="AJE124" s="38"/>
      <c r="AJF124" s="38"/>
      <c r="AJG124" s="38"/>
      <c r="AJH124" s="38"/>
      <c r="AJI124" s="38"/>
      <c r="AJJ124" s="38"/>
      <c r="AJK124" s="38"/>
      <c r="AJL124" s="38"/>
      <c r="AJM124" s="38"/>
      <c r="AJN124" s="38"/>
      <c r="AJO124" s="38"/>
      <c r="AJP124" s="38"/>
      <c r="AJQ124" s="38"/>
      <c r="AJR124" s="38"/>
      <c r="AJS124" s="38"/>
      <c r="AJT124" s="38"/>
      <c r="AJU124" s="38"/>
      <c r="AJV124" s="38"/>
      <c r="AJW124" s="38"/>
      <c r="AJX124" s="38"/>
      <c r="AJY124" s="38"/>
      <c r="AJZ124" s="38"/>
      <c r="AKA124" s="38"/>
      <c r="AKB124" s="38"/>
      <c r="AKC124" s="38"/>
      <c r="AKD124" s="38"/>
      <c r="AKE124" s="38"/>
      <c r="AKF124" s="38"/>
      <c r="AKG124" s="38"/>
      <c r="AKH124" s="38"/>
      <c r="AKI124" s="38"/>
      <c r="AKJ124" s="38"/>
      <c r="AKK124" s="38"/>
      <c r="AKL124" s="38"/>
      <c r="AKM124" s="38"/>
      <c r="AKN124" s="38"/>
      <c r="AKO124" s="38"/>
      <c r="AKP124" s="38"/>
      <c r="AKQ124" s="38"/>
      <c r="AKR124" s="38"/>
      <c r="AKS124" s="38"/>
      <c r="AKT124" s="38"/>
      <c r="AKU124" s="38"/>
      <c r="AKV124" s="38"/>
      <c r="AKW124" s="38"/>
      <c r="AKX124" s="38"/>
      <c r="AKY124" s="38"/>
      <c r="AKZ124" s="38"/>
      <c r="ALA124" s="38"/>
      <c r="ALB124" s="38"/>
      <c r="ALC124" s="38"/>
      <c r="ALD124" s="38"/>
      <c r="ALE124" s="38"/>
      <c r="ALF124" s="38"/>
      <c r="ALG124" s="38"/>
      <c r="ALH124" s="38"/>
      <c r="ALI124" s="38"/>
      <c r="ALJ124" s="38"/>
      <c r="ALK124" s="38"/>
      <c r="ALL124" s="38"/>
      <c r="ALM124" s="38"/>
      <c r="ALN124" s="38"/>
      <c r="ALO124" s="38"/>
      <c r="ALP124" s="38"/>
      <c r="ALQ124" s="38"/>
      <c r="ALR124" s="38"/>
      <c r="ALS124" s="38"/>
      <c r="ALT124" s="38"/>
      <c r="ALU124" s="38"/>
      <c r="ALV124" s="38"/>
      <c r="ALW124" s="38"/>
      <c r="ALX124" s="38"/>
      <c r="ALY124" s="38"/>
      <c r="ALZ124" s="38"/>
      <c r="AMA124" s="38"/>
      <c r="AMB124" s="38"/>
      <c r="AMC124" s="38"/>
      <c r="AMD124" s="38"/>
      <c r="AME124" s="38"/>
      <c r="AMF124" s="38"/>
      <c r="AMG124" s="38"/>
      <c r="AMH124" s="38"/>
      <c r="AMI124" s="38"/>
      <c r="AMJ124" s="38"/>
      <c r="AMK124" s="38"/>
      <c r="AML124" s="38"/>
      <c r="AMM124" s="38"/>
      <c r="AMN124" s="38"/>
      <c r="AMO124" s="38"/>
      <c r="AMP124" s="38"/>
      <c r="AMQ124" s="38"/>
      <c r="AMR124" s="38"/>
      <c r="AMS124" s="38"/>
      <c r="AMT124" s="38"/>
      <c r="AMU124" s="38"/>
      <c r="AMV124" s="38"/>
      <c r="AMW124" s="38"/>
      <c r="AMX124" s="38"/>
      <c r="AMY124" s="38"/>
      <c r="AMZ124" s="38"/>
      <c r="ANA124" s="38"/>
      <c r="ANB124" s="38"/>
      <c r="ANC124" s="38"/>
      <c r="AND124" s="38"/>
      <c r="ANE124" s="38"/>
      <c r="ANF124" s="38"/>
      <c r="ANG124" s="38"/>
      <c r="ANH124" s="38"/>
      <c r="ANI124" s="38"/>
      <c r="ANJ124" s="38"/>
      <c r="ANK124" s="38"/>
      <c r="ANL124" s="38"/>
      <c r="ANM124" s="38"/>
      <c r="ANN124" s="38"/>
      <c r="ANO124" s="38"/>
      <c r="ANP124" s="38"/>
      <c r="ANQ124" s="38"/>
      <c r="ANR124" s="38"/>
      <c r="ANS124" s="38"/>
      <c r="ANT124" s="38"/>
      <c r="ANU124" s="38"/>
      <c r="ANV124" s="38"/>
      <c r="ANW124" s="38"/>
      <c r="ANX124" s="38"/>
      <c r="ANY124" s="38"/>
      <c r="ANZ124" s="38"/>
      <c r="AOA124" s="38"/>
      <c r="AOB124" s="38"/>
      <c r="AOC124" s="38"/>
      <c r="AOD124" s="38"/>
      <c r="AOE124" s="38"/>
      <c r="AOF124" s="38"/>
      <c r="AOG124" s="38"/>
      <c r="AOH124" s="38"/>
      <c r="AOI124" s="38"/>
      <c r="AOJ124" s="38"/>
      <c r="AOK124" s="38"/>
      <c r="AOL124" s="38"/>
      <c r="AOM124" s="38"/>
      <c r="AON124" s="38"/>
      <c r="AOO124" s="38"/>
      <c r="AOP124" s="38"/>
      <c r="AOQ124" s="38"/>
      <c r="AOR124" s="38"/>
      <c r="AOS124" s="38"/>
      <c r="AOT124" s="38"/>
      <c r="AOU124" s="38"/>
      <c r="AOV124" s="38"/>
      <c r="AOW124" s="38"/>
      <c r="AOX124" s="38"/>
      <c r="AOY124" s="38"/>
      <c r="AOZ124" s="38"/>
      <c r="APA124" s="38"/>
      <c r="APB124" s="38"/>
      <c r="APC124" s="38"/>
      <c r="APD124" s="38"/>
      <c r="APE124" s="38"/>
      <c r="APF124" s="38"/>
      <c r="APG124" s="38"/>
      <c r="APH124" s="38"/>
      <c r="API124" s="38"/>
      <c r="APJ124" s="38"/>
      <c r="APK124" s="38"/>
      <c r="APL124" s="38"/>
      <c r="APM124" s="38"/>
      <c r="APN124" s="38"/>
      <c r="APO124" s="38"/>
      <c r="APP124" s="38"/>
      <c r="APQ124" s="38"/>
      <c r="APR124" s="38"/>
      <c r="APS124" s="38"/>
      <c r="APT124" s="38"/>
      <c r="APU124" s="38"/>
      <c r="APV124" s="38"/>
      <c r="APW124" s="38"/>
      <c r="APX124" s="38"/>
      <c r="APY124" s="38"/>
      <c r="APZ124" s="38"/>
      <c r="AQA124" s="38"/>
      <c r="AQB124" s="38"/>
      <c r="AQC124" s="38"/>
      <c r="AQD124" s="38"/>
      <c r="AQE124" s="38"/>
      <c r="AQF124" s="38"/>
      <c r="AQG124" s="38"/>
      <c r="AQH124" s="38"/>
      <c r="AQI124" s="38"/>
      <c r="AQJ124" s="38"/>
      <c r="AQK124" s="38"/>
      <c r="AQL124" s="38"/>
      <c r="AQM124" s="38"/>
      <c r="AQN124" s="38"/>
      <c r="AQO124" s="38"/>
      <c r="AQP124" s="38"/>
      <c r="AQQ124" s="38"/>
      <c r="AQR124" s="38"/>
      <c r="AQS124" s="38"/>
      <c r="AQT124" s="38"/>
      <c r="AQU124" s="38"/>
      <c r="AQV124" s="38"/>
      <c r="AQW124" s="38"/>
      <c r="AQX124" s="38"/>
      <c r="AQY124" s="38"/>
      <c r="AQZ124" s="38"/>
      <c r="ARA124" s="38"/>
      <c r="ARB124" s="38"/>
      <c r="ARC124" s="38"/>
      <c r="ARD124" s="38"/>
      <c r="ARE124" s="38"/>
      <c r="ARF124" s="38"/>
      <c r="ARG124" s="38"/>
      <c r="ARH124" s="38"/>
      <c r="ARI124" s="38"/>
      <c r="ARJ124" s="38"/>
      <c r="ARK124" s="38"/>
      <c r="ARL124" s="38"/>
      <c r="ARM124" s="38"/>
      <c r="ARN124" s="38"/>
      <c r="ARO124" s="38"/>
      <c r="ARP124" s="38"/>
      <c r="ARQ124" s="38"/>
      <c r="ARR124" s="38"/>
      <c r="ARS124" s="38"/>
      <c r="ART124" s="38"/>
      <c r="ARU124" s="38"/>
      <c r="ARV124" s="38"/>
      <c r="ARW124" s="38"/>
      <c r="ARX124" s="38"/>
      <c r="ARY124" s="38"/>
      <c r="ARZ124" s="38"/>
      <c r="ASA124" s="38"/>
      <c r="ASB124" s="38"/>
      <c r="ASC124" s="38"/>
      <c r="ASD124" s="38"/>
      <c r="ASE124" s="38"/>
      <c r="ASF124" s="38"/>
      <c r="ASG124" s="38"/>
      <c r="ASH124" s="38"/>
      <c r="ASI124" s="38"/>
      <c r="ASJ124" s="38"/>
      <c r="ASK124" s="38"/>
      <c r="ASL124" s="38"/>
      <c r="ASM124" s="38"/>
      <c r="ASN124" s="38"/>
      <c r="ASO124" s="38"/>
      <c r="ASP124" s="38"/>
      <c r="ASQ124" s="38"/>
      <c r="ASR124" s="38"/>
      <c r="ASS124" s="38"/>
      <c r="AST124" s="38"/>
      <c r="ASU124" s="38"/>
      <c r="ASV124" s="38"/>
      <c r="ASW124" s="38"/>
      <c r="ASX124" s="38"/>
      <c r="ASY124" s="38"/>
      <c r="ASZ124" s="38"/>
      <c r="ATA124" s="38"/>
      <c r="ATB124" s="38"/>
      <c r="ATC124" s="38"/>
      <c r="ATD124" s="38"/>
      <c r="ATE124" s="38"/>
      <c r="ATF124" s="38"/>
      <c r="ATG124" s="38"/>
      <c r="ATH124" s="38"/>
      <c r="ATI124" s="38"/>
      <c r="ATJ124" s="38"/>
      <c r="ATK124" s="38"/>
      <c r="ATL124" s="38"/>
      <c r="ATM124" s="38"/>
      <c r="ATN124" s="38"/>
      <c r="ATO124" s="38"/>
      <c r="ATP124" s="38"/>
      <c r="ATQ124" s="38"/>
      <c r="ATR124" s="38"/>
      <c r="ATS124" s="38"/>
      <c r="ATT124" s="38"/>
      <c r="ATU124" s="38"/>
      <c r="ATV124" s="38"/>
      <c r="ATW124" s="38"/>
      <c r="ATX124" s="38"/>
      <c r="ATY124" s="38"/>
      <c r="ATZ124" s="38"/>
      <c r="AUA124" s="38"/>
      <c r="AUB124" s="38"/>
      <c r="AUC124" s="38"/>
      <c r="AUD124" s="38"/>
      <c r="AUE124" s="38"/>
      <c r="AUF124" s="38"/>
      <c r="AUG124" s="38"/>
      <c r="AUH124" s="38"/>
      <c r="AUI124" s="38"/>
      <c r="AUJ124" s="38"/>
      <c r="AUK124" s="38"/>
      <c r="AUL124" s="38"/>
      <c r="AUM124" s="38"/>
      <c r="AUN124" s="38"/>
      <c r="AUO124" s="38"/>
      <c r="AUP124" s="38"/>
      <c r="AUQ124" s="38"/>
      <c r="AUR124" s="38"/>
      <c r="AUS124" s="38"/>
      <c r="AUT124" s="38"/>
      <c r="AUU124" s="38"/>
      <c r="AUV124" s="38"/>
      <c r="AUW124" s="38"/>
      <c r="AUX124" s="38"/>
      <c r="AUY124" s="38"/>
      <c r="AUZ124" s="38"/>
      <c r="AVA124" s="38"/>
      <c r="AVB124" s="38"/>
      <c r="AVC124" s="38"/>
      <c r="AVD124" s="38"/>
      <c r="AVE124" s="38"/>
      <c r="AVF124" s="38"/>
      <c r="AVG124" s="38"/>
      <c r="AVH124" s="38"/>
      <c r="AVI124" s="38"/>
      <c r="AVJ124" s="38"/>
      <c r="AVK124" s="38"/>
      <c r="AVL124" s="38"/>
      <c r="AVM124" s="38"/>
      <c r="AVN124" s="38"/>
      <c r="AVO124" s="38"/>
      <c r="AVP124" s="38"/>
      <c r="AVQ124" s="38"/>
      <c r="AVR124" s="38"/>
      <c r="AVS124" s="38"/>
      <c r="AVT124" s="38"/>
      <c r="AVU124" s="38"/>
      <c r="AVV124" s="38"/>
      <c r="AVW124" s="38"/>
      <c r="AVX124" s="38"/>
      <c r="AVY124" s="38"/>
      <c r="AVZ124" s="38"/>
      <c r="AWA124" s="38"/>
      <c r="AWB124" s="38"/>
      <c r="AWC124" s="38"/>
      <c r="AWD124" s="38"/>
      <c r="AWE124" s="38"/>
      <c r="AWF124" s="38"/>
      <c r="AWG124" s="38"/>
      <c r="AWH124" s="38"/>
      <c r="AWI124" s="38"/>
      <c r="AWJ124" s="38"/>
      <c r="AWK124" s="38"/>
      <c r="AWL124" s="38"/>
      <c r="AWM124" s="38"/>
      <c r="AWN124" s="38"/>
      <c r="AWO124" s="38"/>
      <c r="AWP124" s="38"/>
      <c r="AWQ124" s="38"/>
      <c r="AWR124" s="38"/>
      <c r="AWS124" s="38"/>
      <c r="AWT124" s="38"/>
      <c r="AWU124" s="38"/>
      <c r="AWV124" s="38"/>
      <c r="AWW124" s="38"/>
      <c r="AWX124" s="38"/>
      <c r="AWY124" s="38"/>
      <c r="AWZ124" s="38"/>
      <c r="AXA124" s="38"/>
      <c r="AXB124" s="38"/>
      <c r="AXC124" s="38"/>
      <c r="AXD124" s="38"/>
      <c r="AXE124" s="38"/>
      <c r="AXF124" s="38"/>
      <c r="AXG124" s="38"/>
      <c r="AXH124" s="38"/>
      <c r="AXI124" s="38"/>
      <c r="AXJ124" s="38"/>
      <c r="AXK124" s="38"/>
      <c r="AXL124" s="38"/>
      <c r="AXM124" s="38"/>
      <c r="AXN124" s="38"/>
      <c r="AXO124" s="38"/>
      <c r="AXP124" s="38"/>
      <c r="AXQ124" s="38"/>
      <c r="AXR124" s="38"/>
      <c r="AXS124" s="38"/>
      <c r="AXT124" s="38"/>
      <c r="AXU124" s="38"/>
      <c r="AXV124" s="38"/>
      <c r="AXW124" s="38"/>
      <c r="AXX124" s="38"/>
      <c r="AXY124" s="38"/>
      <c r="AXZ124" s="38"/>
      <c r="AYA124" s="38"/>
      <c r="AYB124" s="38"/>
      <c r="AYC124" s="38"/>
      <c r="AYD124" s="38"/>
      <c r="AYE124" s="38"/>
      <c r="AYF124" s="38"/>
      <c r="AYG124" s="38"/>
      <c r="AYH124" s="38"/>
      <c r="AYI124" s="38"/>
      <c r="AYJ124" s="38"/>
      <c r="AYK124" s="38"/>
      <c r="AYL124" s="38"/>
      <c r="AYM124" s="38"/>
      <c r="AYN124" s="38"/>
      <c r="AYO124" s="38"/>
      <c r="AYP124" s="38"/>
      <c r="AYQ124" s="38"/>
      <c r="AYR124" s="38"/>
      <c r="AYS124" s="38"/>
      <c r="AYT124" s="38"/>
      <c r="AYU124" s="38"/>
      <c r="AYV124" s="38"/>
      <c r="AYW124" s="38"/>
      <c r="AYX124" s="38"/>
      <c r="AYY124" s="38"/>
      <c r="AYZ124" s="38"/>
      <c r="AZA124" s="38"/>
      <c r="AZB124" s="38"/>
      <c r="AZC124" s="38"/>
      <c r="AZD124" s="38"/>
      <c r="AZE124" s="38"/>
      <c r="AZF124" s="38"/>
      <c r="AZG124" s="38"/>
      <c r="AZH124" s="38"/>
      <c r="AZI124" s="38"/>
      <c r="AZJ124" s="38"/>
      <c r="AZK124" s="38"/>
      <c r="AZL124" s="38"/>
      <c r="AZM124" s="38"/>
      <c r="AZN124" s="38"/>
      <c r="AZO124" s="38"/>
      <c r="AZP124" s="38"/>
      <c r="AZQ124" s="38"/>
      <c r="AZR124" s="38"/>
      <c r="AZS124" s="38"/>
      <c r="AZT124" s="38"/>
      <c r="AZU124" s="38"/>
      <c r="AZV124" s="38"/>
      <c r="AZW124" s="38"/>
      <c r="AZX124" s="38"/>
      <c r="AZY124" s="38"/>
      <c r="AZZ124" s="38"/>
      <c r="BAA124" s="38"/>
      <c r="BAB124" s="38"/>
      <c r="BAC124" s="38"/>
      <c r="BAD124" s="38"/>
      <c r="BAE124" s="38"/>
      <c r="BAF124" s="38"/>
      <c r="BAG124" s="38"/>
      <c r="BAH124" s="38"/>
      <c r="BAI124" s="38"/>
      <c r="BAJ124" s="38"/>
      <c r="BAK124" s="38"/>
      <c r="BAL124" s="38"/>
      <c r="BAM124" s="38"/>
      <c r="BAN124" s="38"/>
      <c r="BAO124" s="38"/>
      <c r="BAP124" s="38"/>
      <c r="BAQ124" s="38"/>
      <c r="BAR124" s="38"/>
      <c r="BAS124" s="38"/>
      <c r="BAT124" s="38"/>
      <c r="BAU124" s="38"/>
      <c r="BAV124" s="38"/>
      <c r="BAW124" s="38"/>
      <c r="BAX124" s="38"/>
      <c r="BAY124" s="38"/>
      <c r="BAZ124" s="38"/>
      <c r="BBA124" s="38"/>
      <c r="BBB124" s="38"/>
      <c r="BBC124" s="38"/>
      <c r="BBD124" s="38"/>
      <c r="BBE124" s="38"/>
      <c r="BBF124" s="38"/>
      <c r="BBG124" s="38"/>
      <c r="BBH124" s="38"/>
      <c r="BBI124" s="38"/>
      <c r="BBJ124" s="38"/>
      <c r="BBK124" s="38"/>
      <c r="BBL124" s="38"/>
      <c r="BBM124" s="38"/>
      <c r="BBN124" s="38"/>
      <c r="BBO124" s="38"/>
      <c r="BBP124" s="38"/>
      <c r="BBQ124" s="38"/>
      <c r="BBR124" s="38"/>
      <c r="BBS124" s="38"/>
      <c r="BBT124" s="38"/>
      <c r="BBU124" s="38"/>
      <c r="BBV124" s="38"/>
      <c r="BBW124" s="38"/>
      <c r="BBX124" s="38"/>
      <c r="BBY124" s="38"/>
      <c r="BBZ124" s="38"/>
      <c r="BCA124" s="38"/>
      <c r="BCB124" s="38"/>
      <c r="BCC124" s="38"/>
      <c r="BCD124" s="38"/>
      <c r="BCE124" s="38"/>
      <c r="BCF124" s="38"/>
      <c r="BCG124" s="38"/>
      <c r="BCH124" s="38"/>
      <c r="BCI124" s="38"/>
      <c r="BCJ124" s="38"/>
      <c r="BCK124" s="38"/>
      <c r="BCL124" s="38"/>
      <c r="BCM124" s="38"/>
      <c r="BCN124" s="38"/>
      <c r="BCO124" s="38"/>
      <c r="BCP124" s="38"/>
      <c r="BCQ124" s="38"/>
      <c r="BCR124" s="38"/>
      <c r="BCS124" s="38"/>
      <c r="BCT124" s="38"/>
      <c r="BCU124" s="38"/>
      <c r="BCV124" s="38"/>
      <c r="BCW124" s="38"/>
      <c r="BCX124" s="38"/>
      <c r="BCY124" s="38"/>
      <c r="BCZ124" s="38"/>
      <c r="BDA124" s="38"/>
      <c r="BDB124" s="38"/>
      <c r="BDC124" s="38"/>
      <c r="BDD124" s="38"/>
      <c r="BDE124" s="38"/>
      <c r="BDF124" s="38"/>
      <c r="BDG124" s="38"/>
      <c r="BDH124" s="38"/>
      <c r="BDI124" s="38"/>
      <c r="BDJ124" s="38"/>
      <c r="BDK124" s="38"/>
      <c r="BDL124" s="38"/>
      <c r="BDM124" s="38"/>
      <c r="BDN124" s="38"/>
      <c r="BDO124" s="38"/>
      <c r="BDP124" s="38"/>
      <c r="BDQ124" s="38"/>
      <c r="BDR124" s="38"/>
      <c r="BDS124" s="38"/>
      <c r="BDT124" s="38"/>
      <c r="BDU124" s="38"/>
      <c r="BDV124" s="38"/>
      <c r="BDW124" s="38"/>
      <c r="BDX124" s="38"/>
      <c r="BDY124" s="38"/>
      <c r="BDZ124" s="38"/>
      <c r="BEA124" s="38"/>
      <c r="BEB124" s="38"/>
      <c r="BEC124" s="38"/>
      <c r="BED124" s="38"/>
      <c r="BEE124" s="38"/>
      <c r="BEF124" s="38"/>
      <c r="BEG124" s="38"/>
      <c r="BEH124" s="38"/>
      <c r="BEI124" s="38"/>
      <c r="BEJ124" s="38"/>
      <c r="BEK124" s="38"/>
      <c r="BEL124" s="38"/>
      <c r="BEM124" s="38"/>
      <c r="BEN124" s="38"/>
      <c r="BEO124" s="38"/>
      <c r="BEP124" s="38"/>
      <c r="BEQ124" s="38"/>
      <c r="BER124" s="38"/>
      <c r="BES124" s="38"/>
      <c r="BET124" s="38"/>
      <c r="BEU124" s="38"/>
      <c r="BEV124" s="38"/>
      <c r="BEW124" s="38"/>
      <c r="BEX124" s="38"/>
      <c r="BEY124" s="38"/>
      <c r="BEZ124" s="38"/>
      <c r="BFA124" s="38"/>
      <c r="BFB124" s="38"/>
      <c r="BFC124" s="38"/>
      <c r="BFD124" s="38"/>
      <c r="BFE124" s="38"/>
      <c r="BFF124" s="38"/>
      <c r="BFG124" s="38"/>
      <c r="BFH124" s="38"/>
      <c r="BFI124" s="38"/>
      <c r="BFJ124" s="38"/>
      <c r="BFK124" s="38"/>
      <c r="BFL124" s="38"/>
      <c r="BFM124" s="38"/>
      <c r="BFN124" s="38"/>
      <c r="BFO124" s="38"/>
      <c r="BFP124" s="38"/>
      <c r="BFQ124" s="38"/>
      <c r="BFR124" s="38"/>
      <c r="BFS124" s="38"/>
      <c r="BFT124" s="38"/>
      <c r="BFU124" s="38"/>
      <c r="BFV124" s="38"/>
      <c r="BFW124" s="38"/>
      <c r="BFX124" s="38"/>
      <c r="BFY124" s="38"/>
      <c r="BFZ124" s="38"/>
      <c r="BGA124" s="38"/>
      <c r="BGB124" s="38"/>
      <c r="BGC124" s="38"/>
      <c r="BGD124" s="38"/>
      <c r="BGE124" s="38"/>
      <c r="BGF124" s="38"/>
      <c r="BGG124" s="38"/>
      <c r="BGH124" s="38"/>
      <c r="BGI124" s="38"/>
      <c r="BGJ124" s="38"/>
      <c r="BGK124" s="38"/>
      <c r="BGL124" s="38"/>
      <c r="BGM124" s="38"/>
      <c r="BGN124" s="38"/>
      <c r="BGO124" s="38"/>
      <c r="BGP124" s="38"/>
      <c r="BGQ124" s="38"/>
      <c r="BGR124" s="38"/>
      <c r="BGS124" s="38"/>
      <c r="BGT124" s="38"/>
      <c r="BGU124" s="38"/>
      <c r="BGV124" s="38"/>
      <c r="BGW124" s="38"/>
      <c r="BGX124" s="38"/>
      <c r="BGY124" s="38"/>
      <c r="BGZ124" s="38"/>
      <c r="BHA124" s="38"/>
      <c r="BHB124" s="38"/>
      <c r="BHC124" s="38"/>
      <c r="BHD124" s="38"/>
      <c r="BHE124" s="38"/>
      <c r="BHF124" s="38"/>
      <c r="BHG124" s="38"/>
      <c r="BHH124" s="38"/>
      <c r="BHI124" s="38"/>
      <c r="BHJ124" s="38"/>
      <c r="BHK124" s="38"/>
      <c r="BHL124" s="38"/>
      <c r="BHM124" s="38"/>
      <c r="BHN124" s="38"/>
      <c r="BHO124" s="38"/>
      <c r="BHP124" s="38"/>
      <c r="BHQ124" s="38"/>
      <c r="BHR124" s="38"/>
      <c r="BHS124" s="38"/>
      <c r="BHT124" s="38"/>
      <c r="BHU124" s="38"/>
      <c r="BHV124" s="38"/>
      <c r="BHW124" s="38"/>
      <c r="BHX124" s="38"/>
      <c r="BHY124" s="38"/>
      <c r="BHZ124" s="38"/>
      <c r="BIA124" s="38"/>
      <c r="BIB124" s="38"/>
      <c r="BIC124" s="38"/>
      <c r="BID124" s="38"/>
      <c r="BIE124" s="38"/>
      <c r="BIF124" s="38"/>
      <c r="BIG124" s="38"/>
      <c r="BIH124" s="38"/>
      <c r="BII124" s="38"/>
      <c r="BIJ124" s="38"/>
      <c r="BIK124" s="38"/>
      <c r="BIL124" s="38"/>
      <c r="BIM124" s="38"/>
      <c r="BIN124" s="38"/>
      <c r="BIO124" s="38"/>
      <c r="BIP124" s="38"/>
      <c r="BIQ124" s="38"/>
      <c r="BIR124" s="38"/>
      <c r="BIS124" s="38"/>
      <c r="BIT124" s="38"/>
      <c r="BIU124" s="38"/>
      <c r="BIV124" s="38"/>
      <c r="BIW124" s="38"/>
      <c r="BIX124" s="38"/>
      <c r="BIY124" s="38"/>
      <c r="BIZ124" s="38"/>
      <c r="BJA124" s="38"/>
      <c r="BJB124" s="38"/>
      <c r="BJC124" s="38"/>
      <c r="BJD124" s="38"/>
      <c r="BJE124" s="38"/>
      <c r="BJF124" s="38"/>
      <c r="BJG124" s="38"/>
      <c r="BJH124" s="38"/>
      <c r="BJI124" s="38"/>
      <c r="BJJ124" s="38"/>
      <c r="BJK124" s="38"/>
      <c r="BJL124" s="38"/>
      <c r="BJM124" s="38"/>
      <c r="BJN124" s="38"/>
      <c r="BJO124" s="38"/>
      <c r="BJP124" s="38"/>
      <c r="BJQ124" s="38"/>
      <c r="BJR124" s="38"/>
      <c r="BJS124" s="38"/>
      <c r="BJT124" s="38"/>
      <c r="BJU124" s="38"/>
      <c r="BJV124" s="38"/>
      <c r="BJW124" s="38"/>
      <c r="BJX124" s="38"/>
      <c r="BJY124" s="38"/>
      <c r="BJZ124" s="38"/>
      <c r="BKA124" s="38"/>
      <c r="BKB124" s="38"/>
      <c r="BKC124" s="38"/>
      <c r="BKD124" s="38"/>
      <c r="BKE124" s="38"/>
      <c r="BKF124" s="38"/>
      <c r="BKG124" s="38"/>
      <c r="BKH124" s="38"/>
      <c r="BKI124" s="38"/>
      <c r="BKJ124" s="38"/>
      <c r="BKK124" s="38"/>
      <c r="BKL124" s="38"/>
      <c r="BKM124" s="38"/>
      <c r="BKN124" s="38"/>
      <c r="BKO124" s="38"/>
      <c r="BKP124" s="38"/>
      <c r="BKQ124" s="38"/>
      <c r="BKR124" s="38"/>
      <c r="BKS124" s="38"/>
      <c r="BKT124" s="38"/>
      <c r="BKU124" s="38"/>
      <c r="BKV124" s="38"/>
      <c r="BKW124" s="38"/>
      <c r="BKX124" s="38"/>
      <c r="BKY124" s="38"/>
      <c r="BKZ124" s="38"/>
      <c r="BLA124" s="38"/>
      <c r="BLB124" s="38"/>
      <c r="BLC124" s="38"/>
      <c r="BLD124" s="38"/>
      <c r="BLE124" s="38"/>
      <c r="BLF124" s="38"/>
      <c r="BLG124" s="38"/>
      <c r="BLH124" s="38"/>
      <c r="BLI124" s="38"/>
      <c r="BLJ124" s="38"/>
      <c r="BLK124" s="38"/>
      <c r="BLL124" s="38"/>
      <c r="BLM124" s="38"/>
      <c r="BLN124" s="38"/>
      <c r="BLO124" s="38"/>
      <c r="BLP124" s="38"/>
      <c r="BLQ124" s="38"/>
      <c r="BLR124" s="38"/>
      <c r="BLS124" s="38"/>
      <c r="BLT124" s="38"/>
      <c r="BLU124" s="38"/>
      <c r="BLV124" s="38"/>
      <c r="BLW124" s="38"/>
      <c r="BLX124" s="38"/>
      <c r="BLY124" s="38"/>
      <c r="BLZ124" s="38"/>
      <c r="BMA124" s="38"/>
      <c r="BMB124" s="38"/>
      <c r="BMC124" s="38"/>
      <c r="BMD124" s="38"/>
      <c r="BME124" s="38"/>
      <c r="BMF124" s="38"/>
      <c r="BMG124" s="38"/>
      <c r="BMH124" s="38"/>
      <c r="BMI124" s="38"/>
      <c r="BMJ124" s="38"/>
      <c r="BMK124" s="38"/>
      <c r="BML124" s="38"/>
      <c r="BMM124" s="38"/>
      <c r="BMN124" s="38"/>
      <c r="BMO124" s="38"/>
      <c r="BMP124" s="38"/>
      <c r="BMQ124" s="38"/>
      <c r="BMR124" s="38"/>
      <c r="BMS124" s="38"/>
      <c r="BMT124" s="38"/>
      <c r="BMU124" s="38"/>
      <c r="BMV124" s="38"/>
      <c r="BMW124" s="38"/>
      <c r="BMX124" s="38"/>
      <c r="BMY124" s="38"/>
      <c r="BMZ124" s="38"/>
      <c r="BNA124" s="38"/>
      <c r="BNB124" s="38"/>
      <c r="BNC124" s="38"/>
      <c r="BND124" s="38"/>
      <c r="BNE124" s="38"/>
      <c r="BNF124" s="38"/>
      <c r="BNG124" s="38"/>
      <c r="BNH124" s="38"/>
      <c r="BNI124" s="38"/>
      <c r="BNJ124" s="38"/>
      <c r="BNK124" s="38"/>
      <c r="BNL124" s="38"/>
      <c r="BNM124" s="38"/>
      <c r="BNN124" s="38"/>
      <c r="BNO124" s="38"/>
      <c r="BNP124" s="38"/>
      <c r="BNQ124" s="38"/>
      <c r="BNR124" s="38"/>
      <c r="BNS124" s="38"/>
      <c r="BNT124" s="38"/>
      <c r="BNU124" s="38"/>
      <c r="BNV124" s="38"/>
      <c r="BNW124" s="38"/>
      <c r="BNX124" s="38"/>
      <c r="BNY124" s="38"/>
      <c r="BNZ124" s="38"/>
      <c r="BOA124" s="38"/>
      <c r="BOB124" s="38"/>
      <c r="BOC124" s="38"/>
      <c r="BOD124" s="38"/>
      <c r="BOE124" s="38"/>
      <c r="BOF124" s="38"/>
      <c r="BOG124" s="38"/>
      <c r="BOH124" s="38"/>
      <c r="BOI124" s="38"/>
      <c r="BOJ124" s="38"/>
      <c r="BOK124" s="38"/>
      <c r="BOL124" s="38"/>
      <c r="BOM124" s="38"/>
      <c r="BON124" s="38"/>
      <c r="BOO124" s="38"/>
      <c r="BOP124" s="38"/>
      <c r="BOQ124" s="38"/>
      <c r="BOR124" s="38"/>
      <c r="BOS124" s="38"/>
      <c r="BOT124" s="38"/>
      <c r="BOU124" s="38"/>
      <c r="BOV124" s="38"/>
      <c r="BOW124" s="38"/>
      <c r="BOX124" s="38"/>
      <c r="BOY124" s="38"/>
      <c r="BOZ124" s="38"/>
      <c r="BPA124" s="38"/>
      <c r="BPB124" s="38"/>
      <c r="BPC124" s="38"/>
      <c r="BPD124" s="38"/>
      <c r="BPE124" s="38"/>
      <c r="BPF124" s="38"/>
      <c r="BPG124" s="38"/>
      <c r="BPH124" s="38"/>
      <c r="BPI124" s="38"/>
      <c r="BPJ124" s="38"/>
      <c r="BPK124" s="38"/>
      <c r="BPL124" s="38"/>
      <c r="BPM124" s="38"/>
      <c r="BPN124" s="38"/>
      <c r="BPO124" s="38"/>
      <c r="BPP124" s="38"/>
      <c r="BPQ124" s="38"/>
      <c r="BPR124" s="38"/>
      <c r="BPS124" s="38"/>
      <c r="BPT124" s="38"/>
      <c r="BPU124" s="38"/>
      <c r="BPV124" s="38"/>
      <c r="BPW124" s="38"/>
      <c r="BPX124" s="38"/>
      <c r="BPY124" s="38"/>
      <c r="BPZ124" s="38"/>
      <c r="BQA124" s="38"/>
      <c r="BQB124" s="38"/>
      <c r="BQC124" s="38"/>
      <c r="BQD124" s="38"/>
      <c r="BQE124" s="38"/>
      <c r="BQF124" s="38"/>
      <c r="BQG124" s="38"/>
      <c r="BQH124" s="38"/>
      <c r="BQI124" s="38"/>
      <c r="BQJ124" s="38"/>
      <c r="BQK124" s="38"/>
      <c r="BQL124" s="38"/>
      <c r="BQM124" s="38"/>
      <c r="BQN124" s="38"/>
      <c r="BQO124" s="38"/>
      <c r="BQP124" s="38"/>
      <c r="BQQ124" s="38"/>
      <c r="BQR124" s="38"/>
      <c r="BQS124" s="38"/>
      <c r="BQT124" s="38"/>
      <c r="BQU124" s="38"/>
      <c r="BQV124" s="38"/>
      <c r="BQW124" s="38"/>
      <c r="BQX124" s="38"/>
      <c r="BQY124" s="38"/>
      <c r="BQZ124" s="38"/>
      <c r="BRA124" s="38"/>
      <c r="BRB124" s="38"/>
      <c r="BRC124" s="38"/>
      <c r="BRD124" s="38"/>
      <c r="BRE124" s="38"/>
      <c r="BRF124" s="38"/>
      <c r="BRG124" s="38"/>
      <c r="BRH124" s="38"/>
      <c r="BRI124" s="38"/>
      <c r="BRJ124" s="38"/>
      <c r="BRK124" s="38"/>
      <c r="BRL124" s="38"/>
      <c r="BRM124" s="38"/>
      <c r="BRN124" s="38"/>
      <c r="BRO124" s="38"/>
      <c r="BRP124" s="38"/>
      <c r="BRQ124" s="38"/>
      <c r="BRR124" s="38"/>
      <c r="BRS124" s="38"/>
      <c r="BRT124" s="38"/>
      <c r="BRU124" s="38"/>
      <c r="BRV124" s="38"/>
      <c r="BRW124" s="38"/>
      <c r="BRX124" s="38"/>
      <c r="BRY124" s="38"/>
      <c r="BRZ124" s="38"/>
      <c r="BSA124" s="38"/>
      <c r="BSB124" s="38"/>
      <c r="BSC124" s="38"/>
      <c r="BSD124" s="38"/>
      <c r="BSE124" s="38"/>
      <c r="BSF124" s="38"/>
      <c r="BSG124" s="38"/>
      <c r="BSH124" s="38"/>
      <c r="BSI124" s="38"/>
      <c r="BSJ124" s="38"/>
      <c r="BSK124" s="38"/>
      <c r="BSL124" s="38"/>
      <c r="BSM124" s="38"/>
      <c r="BSN124" s="38"/>
      <c r="BSO124" s="38"/>
      <c r="BSP124" s="38"/>
      <c r="BSQ124" s="38"/>
      <c r="BSR124" s="38"/>
      <c r="BSS124" s="38"/>
      <c r="BST124" s="38"/>
      <c r="BSU124" s="38"/>
      <c r="BSV124" s="38"/>
      <c r="BSW124" s="38"/>
      <c r="BSX124" s="38"/>
      <c r="BSY124" s="38"/>
      <c r="BSZ124" s="38"/>
      <c r="BTA124" s="38"/>
      <c r="BTB124" s="38"/>
      <c r="BTC124" s="38"/>
      <c r="BTD124" s="38"/>
      <c r="BTE124" s="38"/>
      <c r="BTF124" s="38"/>
      <c r="BTG124" s="38"/>
      <c r="BTH124" s="38"/>
      <c r="BTI124" s="38"/>
      <c r="BTJ124" s="38"/>
      <c r="BTK124" s="38"/>
      <c r="BTL124" s="38"/>
      <c r="BTM124" s="38"/>
      <c r="BTN124" s="38"/>
      <c r="BTO124" s="38"/>
      <c r="BTP124" s="38"/>
      <c r="BTQ124" s="38"/>
      <c r="BTR124" s="38"/>
      <c r="BTS124" s="38"/>
      <c r="BTT124" s="38"/>
      <c r="BTU124" s="38"/>
      <c r="BTV124" s="38"/>
      <c r="BTW124" s="38"/>
      <c r="BTX124" s="38"/>
      <c r="BTY124" s="38"/>
      <c r="BTZ124" s="38"/>
      <c r="BUA124" s="38"/>
      <c r="BUB124" s="38"/>
      <c r="BUC124" s="38"/>
      <c r="BUD124" s="38"/>
      <c r="BUE124" s="38"/>
      <c r="BUF124" s="38"/>
      <c r="BUG124" s="38"/>
      <c r="BUH124" s="38"/>
      <c r="BUI124" s="38"/>
      <c r="BUJ124" s="38"/>
      <c r="BUK124" s="38"/>
      <c r="BUL124" s="38"/>
      <c r="BUM124" s="38"/>
      <c r="BUN124" s="38"/>
      <c r="BUO124" s="38"/>
      <c r="BUP124" s="38"/>
      <c r="BUQ124" s="38"/>
      <c r="BUR124" s="38"/>
      <c r="BUS124" s="38"/>
      <c r="BUT124" s="38"/>
      <c r="BUU124" s="38"/>
      <c r="BUV124" s="38"/>
      <c r="BUW124" s="38"/>
      <c r="BUX124" s="38"/>
      <c r="BUY124" s="38"/>
      <c r="BUZ124" s="38"/>
      <c r="BVA124" s="38"/>
      <c r="BVB124" s="38"/>
      <c r="BVC124" s="38"/>
      <c r="BVD124" s="38"/>
      <c r="BVE124" s="38"/>
      <c r="BVF124" s="38"/>
      <c r="BVG124" s="38"/>
      <c r="BVH124" s="38"/>
      <c r="BVI124" s="38"/>
      <c r="BVJ124" s="38"/>
      <c r="BVK124" s="38"/>
      <c r="BVL124" s="38"/>
      <c r="BVM124" s="38"/>
      <c r="BVN124" s="38"/>
      <c r="BVO124" s="38"/>
      <c r="BVP124" s="38"/>
      <c r="BVQ124" s="38"/>
      <c r="BVR124" s="38"/>
      <c r="BVS124" s="38"/>
      <c r="BVT124" s="38"/>
      <c r="BVU124" s="38"/>
      <c r="BVV124" s="38"/>
      <c r="BVW124" s="38"/>
      <c r="BVX124" s="38"/>
      <c r="BVY124" s="38"/>
      <c r="BVZ124" s="38"/>
      <c r="BWA124" s="38"/>
      <c r="BWB124" s="38"/>
      <c r="BWC124" s="38"/>
      <c r="BWD124" s="38"/>
      <c r="BWE124" s="38"/>
      <c r="BWF124" s="38"/>
      <c r="BWG124" s="38"/>
      <c r="BWH124" s="38"/>
      <c r="BWI124" s="38"/>
      <c r="BWJ124" s="38"/>
      <c r="BWK124" s="38"/>
      <c r="BWL124" s="38"/>
      <c r="BWM124" s="38"/>
      <c r="BWN124" s="38"/>
      <c r="BWO124" s="38"/>
      <c r="BWP124" s="38"/>
      <c r="BWQ124" s="38"/>
      <c r="BWR124" s="38"/>
      <c r="BWS124" s="38"/>
      <c r="BWT124" s="38"/>
      <c r="BWU124" s="38"/>
      <c r="BWV124" s="38"/>
      <c r="BWW124" s="38"/>
      <c r="BWX124" s="38"/>
      <c r="BWY124" s="38"/>
      <c r="BWZ124" s="38"/>
      <c r="BXA124" s="38"/>
      <c r="BXB124" s="38"/>
      <c r="BXC124" s="38"/>
      <c r="BXD124" s="38"/>
      <c r="BXE124" s="38"/>
      <c r="BXF124" s="38"/>
      <c r="BXG124" s="38"/>
      <c r="BXH124" s="38"/>
      <c r="BXI124" s="38"/>
      <c r="BXJ124" s="38"/>
      <c r="BXK124" s="38"/>
      <c r="BXL124" s="38"/>
      <c r="BXM124" s="38"/>
      <c r="BXN124" s="38"/>
      <c r="BXO124" s="38"/>
      <c r="BXP124" s="38"/>
      <c r="BXQ124" s="38"/>
      <c r="BXR124" s="38"/>
      <c r="BXS124" s="38"/>
      <c r="BXT124" s="38"/>
      <c r="BXU124" s="38"/>
      <c r="BXV124" s="38"/>
      <c r="BXW124" s="38"/>
      <c r="BXX124" s="38"/>
      <c r="BXY124" s="38"/>
      <c r="BXZ124" s="38"/>
      <c r="BYA124" s="38"/>
      <c r="BYB124" s="38"/>
      <c r="BYC124" s="38"/>
      <c r="BYD124" s="38"/>
      <c r="BYE124" s="38"/>
      <c r="BYF124" s="38"/>
      <c r="BYG124" s="38"/>
      <c r="BYH124" s="38"/>
      <c r="BYI124" s="38"/>
      <c r="BYJ124" s="38"/>
      <c r="BYK124" s="38"/>
      <c r="BYL124" s="38"/>
      <c r="BYM124" s="38"/>
      <c r="BYN124" s="38"/>
      <c r="BYO124" s="38"/>
      <c r="BYP124" s="38"/>
      <c r="BYQ124" s="38"/>
      <c r="BYR124" s="38"/>
      <c r="BYS124" s="38"/>
      <c r="BYT124" s="38"/>
      <c r="BYU124" s="38"/>
      <c r="BYV124" s="38"/>
      <c r="BYW124" s="38"/>
      <c r="BYX124" s="38"/>
      <c r="BYY124" s="38"/>
      <c r="BYZ124" s="38"/>
      <c r="BZA124" s="38"/>
      <c r="BZB124" s="38"/>
      <c r="BZC124" s="38"/>
      <c r="BZD124" s="38"/>
      <c r="BZE124" s="38"/>
      <c r="BZF124" s="38"/>
      <c r="BZG124" s="38"/>
      <c r="BZH124" s="38"/>
      <c r="BZI124" s="38"/>
      <c r="BZJ124" s="38"/>
      <c r="BZK124" s="38"/>
      <c r="BZL124" s="38"/>
      <c r="BZM124" s="38"/>
      <c r="BZN124" s="38"/>
      <c r="BZO124" s="38"/>
      <c r="BZP124" s="38"/>
      <c r="BZQ124" s="38"/>
      <c r="BZR124" s="38"/>
      <c r="BZS124" s="38"/>
      <c r="BZT124" s="38"/>
      <c r="BZU124" s="38"/>
      <c r="BZV124" s="38"/>
      <c r="BZW124" s="38"/>
      <c r="BZX124" s="38"/>
      <c r="BZY124" s="38"/>
      <c r="BZZ124" s="38"/>
      <c r="CAA124" s="38"/>
      <c r="CAB124" s="38"/>
      <c r="CAC124" s="38"/>
      <c r="CAD124" s="38"/>
      <c r="CAE124" s="38"/>
      <c r="CAF124" s="38"/>
      <c r="CAG124" s="38"/>
      <c r="CAH124" s="38"/>
      <c r="CAI124" s="38"/>
      <c r="CAJ124" s="38"/>
      <c r="CAK124" s="38"/>
      <c r="CAL124" s="38"/>
      <c r="CAM124" s="38"/>
      <c r="CAN124" s="38"/>
      <c r="CAO124" s="38"/>
      <c r="CAP124" s="38"/>
      <c r="CAQ124" s="38"/>
      <c r="CAR124" s="38"/>
      <c r="CAS124" s="38"/>
      <c r="CAT124" s="38"/>
      <c r="CAU124" s="38"/>
      <c r="CAV124" s="38"/>
      <c r="CAW124" s="38"/>
      <c r="CAX124" s="38"/>
      <c r="CAY124" s="38"/>
      <c r="CAZ124" s="38"/>
      <c r="CBA124" s="38"/>
      <c r="CBB124" s="38"/>
      <c r="CBC124" s="38"/>
      <c r="CBD124" s="38"/>
      <c r="CBE124" s="38"/>
      <c r="CBF124" s="38"/>
      <c r="CBG124" s="38"/>
      <c r="CBH124" s="38"/>
      <c r="CBI124" s="38"/>
      <c r="CBJ124" s="38"/>
      <c r="CBK124" s="38"/>
      <c r="CBL124" s="38"/>
      <c r="CBM124" s="38"/>
      <c r="CBN124" s="38"/>
      <c r="CBO124" s="38"/>
      <c r="CBP124" s="38"/>
      <c r="CBQ124" s="38"/>
      <c r="CBR124" s="38"/>
      <c r="CBS124" s="38"/>
      <c r="CBT124" s="38"/>
      <c r="CBU124" s="38"/>
      <c r="CBV124" s="38"/>
      <c r="CBW124" s="38"/>
      <c r="CBX124" s="38"/>
      <c r="CBY124" s="38"/>
      <c r="CBZ124" s="38"/>
      <c r="CCA124" s="38"/>
      <c r="CCB124" s="38"/>
      <c r="CCC124" s="38"/>
      <c r="CCD124" s="38"/>
      <c r="CCE124" s="38"/>
      <c r="CCF124" s="38"/>
      <c r="CCG124" s="38"/>
      <c r="CCH124" s="38"/>
      <c r="CCI124" s="38"/>
      <c r="CCJ124" s="38"/>
      <c r="CCK124" s="38"/>
      <c r="CCL124" s="38"/>
      <c r="CCM124" s="38"/>
      <c r="CCN124" s="38"/>
      <c r="CCO124" s="38"/>
      <c r="CCP124" s="38"/>
      <c r="CCQ124" s="38"/>
      <c r="CCR124" s="38"/>
      <c r="CCS124" s="38"/>
      <c r="CCT124" s="38"/>
      <c r="CCU124" s="38"/>
      <c r="CCV124" s="38"/>
      <c r="CCW124" s="38"/>
      <c r="CCX124" s="38"/>
      <c r="CCY124" s="38"/>
      <c r="CCZ124" s="38"/>
      <c r="CDA124" s="38"/>
      <c r="CDB124" s="38"/>
      <c r="CDC124" s="38"/>
      <c r="CDD124" s="38"/>
      <c r="CDE124" s="38"/>
      <c r="CDF124" s="38"/>
      <c r="CDG124" s="38"/>
      <c r="CDH124" s="38"/>
      <c r="CDI124" s="38"/>
      <c r="CDJ124" s="38"/>
      <c r="CDK124" s="38"/>
      <c r="CDL124" s="38"/>
      <c r="CDM124" s="38"/>
      <c r="CDN124" s="38"/>
      <c r="CDO124" s="38"/>
      <c r="CDP124" s="38"/>
      <c r="CDQ124" s="38"/>
      <c r="CDR124" s="38"/>
      <c r="CDS124" s="38"/>
      <c r="CDT124" s="38"/>
      <c r="CDU124" s="38"/>
      <c r="CDV124" s="38"/>
      <c r="CDW124" s="38"/>
      <c r="CDX124" s="38"/>
      <c r="CDY124" s="38"/>
      <c r="CDZ124" s="38"/>
      <c r="CEA124" s="38"/>
      <c r="CEB124" s="38"/>
      <c r="CEC124" s="38"/>
      <c r="CED124" s="38"/>
      <c r="CEE124" s="38"/>
      <c r="CEF124" s="38"/>
      <c r="CEG124" s="38"/>
      <c r="CEH124" s="38"/>
      <c r="CEI124" s="38"/>
      <c r="CEJ124" s="38"/>
      <c r="CEK124" s="38"/>
      <c r="CEL124" s="38"/>
      <c r="CEM124" s="38"/>
      <c r="CEN124" s="38"/>
      <c r="CEO124" s="38"/>
      <c r="CEP124" s="38"/>
      <c r="CEQ124" s="38"/>
      <c r="CER124" s="38"/>
      <c r="CES124" s="38"/>
      <c r="CET124" s="38"/>
      <c r="CEU124" s="38"/>
      <c r="CEV124" s="38"/>
      <c r="CEW124" s="38"/>
      <c r="CEX124" s="38"/>
      <c r="CEY124" s="38"/>
      <c r="CEZ124" s="38"/>
      <c r="CFA124" s="38"/>
      <c r="CFB124" s="38"/>
      <c r="CFC124" s="38"/>
      <c r="CFD124" s="38"/>
      <c r="CFE124" s="38"/>
      <c r="CFF124" s="38"/>
      <c r="CFG124" s="38"/>
      <c r="CFH124" s="38"/>
      <c r="CFI124" s="38"/>
      <c r="CFJ124" s="38"/>
      <c r="CFK124" s="38"/>
      <c r="CFL124" s="38"/>
      <c r="CFM124" s="38"/>
      <c r="CFN124" s="38"/>
      <c r="CFO124" s="38"/>
      <c r="CFP124" s="38"/>
      <c r="CFQ124" s="38"/>
      <c r="CFR124" s="38"/>
      <c r="CFS124" s="38"/>
      <c r="CFT124" s="38"/>
      <c r="CFU124" s="38"/>
      <c r="CFV124" s="38"/>
      <c r="CFW124" s="38"/>
      <c r="CFX124" s="38"/>
      <c r="CFY124" s="38"/>
      <c r="CFZ124" s="38"/>
      <c r="CGA124" s="38"/>
      <c r="CGB124" s="38"/>
      <c r="CGC124" s="38"/>
      <c r="CGD124" s="38"/>
      <c r="CGE124" s="38"/>
      <c r="CGF124" s="38"/>
      <c r="CGG124" s="38"/>
      <c r="CGH124" s="38"/>
      <c r="CGI124" s="38"/>
      <c r="CGJ124" s="38"/>
      <c r="CGK124" s="38"/>
      <c r="CGL124" s="38"/>
      <c r="CGM124" s="38"/>
      <c r="CGN124" s="38"/>
      <c r="CGO124" s="38"/>
      <c r="CGP124" s="38"/>
      <c r="CGQ124" s="38"/>
      <c r="CGR124" s="38"/>
      <c r="CGS124" s="38"/>
      <c r="CGT124" s="38"/>
      <c r="CGU124" s="38"/>
      <c r="CGV124" s="38"/>
      <c r="CGW124" s="38"/>
      <c r="CGX124" s="38"/>
      <c r="CGY124" s="38"/>
      <c r="CGZ124" s="38"/>
      <c r="CHA124" s="38"/>
      <c r="CHB124" s="38"/>
      <c r="CHC124" s="38"/>
      <c r="CHD124" s="38"/>
      <c r="CHE124" s="38"/>
      <c r="CHF124" s="38"/>
      <c r="CHG124" s="38"/>
      <c r="CHH124" s="38"/>
      <c r="CHI124" s="38"/>
      <c r="CHJ124" s="38"/>
      <c r="CHK124" s="38"/>
      <c r="CHL124" s="38"/>
      <c r="CHM124" s="38"/>
      <c r="CHN124" s="38"/>
      <c r="CHO124" s="38"/>
      <c r="CHP124" s="38"/>
      <c r="CHQ124" s="38"/>
      <c r="CHR124" s="38"/>
      <c r="CHS124" s="38"/>
      <c r="CHT124" s="38"/>
      <c r="CHU124" s="38"/>
      <c r="CHV124" s="38"/>
      <c r="CHW124" s="38"/>
      <c r="CHX124" s="38"/>
      <c r="CHY124" s="38"/>
      <c r="CHZ124" s="38"/>
      <c r="CIA124" s="38"/>
      <c r="CIB124" s="38"/>
      <c r="CIC124" s="38"/>
      <c r="CID124" s="38"/>
      <c r="CIE124" s="38"/>
      <c r="CIF124" s="38"/>
      <c r="CIG124" s="38"/>
      <c r="CIH124" s="38"/>
      <c r="CII124" s="38"/>
      <c r="CIJ124" s="38"/>
      <c r="CIK124" s="38"/>
      <c r="CIL124" s="38"/>
      <c r="CIM124" s="38"/>
      <c r="CIN124" s="38"/>
      <c r="CIO124" s="38"/>
      <c r="CIP124" s="38"/>
      <c r="CIQ124" s="38"/>
      <c r="CIR124" s="38"/>
      <c r="CIS124" s="38"/>
      <c r="CIT124" s="38"/>
      <c r="CIU124" s="38"/>
      <c r="CIV124" s="38"/>
      <c r="CIW124" s="38"/>
      <c r="CIX124" s="38"/>
      <c r="CIY124" s="38"/>
      <c r="CIZ124" s="38"/>
      <c r="CJA124" s="38"/>
      <c r="CJB124" s="38"/>
      <c r="CJC124" s="38"/>
      <c r="CJD124" s="38"/>
      <c r="CJE124" s="38"/>
      <c r="CJF124" s="38"/>
      <c r="CJG124" s="38"/>
      <c r="CJH124" s="38"/>
      <c r="CJI124" s="38"/>
      <c r="CJJ124" s="38"/>
      <c r="CJK124" s="38"/>
      <c r="CJL124" s="38"/>
      <c r="CJM124" s="38"/>
      <c r="CJN124" s="38"/>
      <c r="CJO124" s="38"/>
      <c r="CJP124" s="38"/>
      <c r="CJQ124" s="38"/>
      <c r="CJR124" s="38"/>
      <c r="CJS124" s="38"/>
      <c r="CJT124" s="38"/>
      <c r="CJU124" s="38"/>
      <c r="CJV124" s="38"/>
      <c r="CJW124" s="38"/>
      <c r="CJX124" s="38"/>
      <c r="CJY124" s="38"/>
      <c r="CJZ124" s="38"/>
      <c r="CKA124" s="38"/>
      <c r="CKB124" s="38"/>
      <c r="CKC124" s="38"/>
      <c r="CKD124" s="38"/>
      <c r="CKE124" s="38"/>
      <c r="CKF124" s="38"/>
      <c r="CKG124" s="38"/>
      <c r="CKH124" s="38"/>
      <c r="CKI124" s="38"/>
      <c r="CKJ124" s="38"/>
      <c r="CKK124" s="38"/>
      <c r="CKL124" s="38"/>
      <c r="CKM124" s="38"/>
      <c r="CKN124" s="38"/>
      <c r="CKO124" s="38"/>
      <c r="CKP124" s="38"/>
      <c r="CKQ124" s="38"/>
      <c r="CKR124" s="38"/>
      <c r="CKS124" s="38"/>
      <c r="CKT124" s="38"/>
      <c r="CKU124" s="38"/>
      <c r="CKV124" s="38"/>
      <c r="CKW124" s="38"/>
      <c r="CKX124" s="38"/>
      <c r="CKY124" s="38"/>
      <c r="CKZ124" s="38"/>
      <c r="CLA124" s="38"/>
      <c r="CLB124" s="38"/>
      <c r="CLC124" s="38"/>
      <c r="CLD124" s="38"/>
      <c r="CLE124" s="38"/>
      <c r="CLF124" s="38"/>
      <c r="CLG124" s="38"/>
      <c r="CLH124" s="38"/>
      <c r="CLI124" s="38"/>
      <c r="CLJ124" s="38"/>
      <c r="CLK124" s="38"/>
      <c r="CLL124" s="38"/>
      <c r="CLM124" s="38"/>
      <c r="CLN124" s="38"/>
      <c r="CLO124" s="38"/>
      <c r="CLP124" s="38"/>
      <c r="CLQ124" s="38"/>
      <c r="CLR124" s="38"/>
      <c r="CLS124" s="38"/>
      <c r="CLT124" s="38"/>
      <c r="CLU124" s="38"/>
      <c r="CLV124" s="38"/>
      <c r="CLW124" s="38"/>
      <c r="CLX124" s="38"/>
      <c r="CLY124" s="38"/>
      <c r="CLZ124" s="38"/>
      <c r="CMA124" s="38"/>
      <c r="CMB124" s="38"/>
      <c r="CMC124" s="38"/>
      <c r="CMD124" s="38"/>
      <c r="CME124" s="38"/>
      <c r="CMF124" s="38"/>
      <c r="CMG124" s="38"/>
      <c r="CMH124" s="38"/>
      <c r="CMI124" s="38"/>
      <c r="CMJ124" s="38"/>
      <c r="CMK124" s="38"/>
      <c r="CML124" s="38"/>
      <c r="CMM124" s="38"/>
      <c r="CMN124" s="38"/>
      <c r="CMO124" s="38"/>
      <c r="CMP124" s="38"/>
      <c r="CMQ124" s="38"/>
      <c r="CMR124" s="38"/>
      <c r="CMS124" s="38"/>
      <c r="CMT124" s="38"/>
      <c r="CMU124" s="38"/>
      <c r="CMV124" s="38"/>
      <c r="CMW124" s="38"/>
      <c r="CMX124" s="38"/>
      <c r="CMY124" s="38"/>
      <c r="CMZ124" s="38"/>
      <c r="CNA124" s="38"/>
      <c r="CNB124" s="38"/>
      <c r="CNC124" s="38"/>
      <c r="CND124" s="38"/>
      <c r="CNE124" s="38"/>
      <c r="CNF124" s="38"/>
      <c r="CNG124" s="38"/>
      <c r="CNH124" s="38"/>
      <c r="CNI124" s="38"/>
      <c r="CNJ124" s="38"/>
      <c r="CNK124" s="38"/>
      <c r="CNL124" s="38"/>
      <c r="CNM124" s="38"/>
      <c r="CNN124" s="38"/>
      <c r="CNO124" s="38"/>
      <c r="CNP124" s="38"/>
      <c r="CNQ124" s="38"/>
      <c r="CNR124" s="38"/>
      <c r="CNS124" s="38"/>
      <c r="CNT124" s="38"/>
      <c r="CNU124" s="38"/>
      <c r="CNV124" s="38"/>
      <c r="CNW124" s="38"/>
      <c r="CNX124" s="38"/>
      <c r="CNY124" s="38"/>
      <c r="CNZ124" s="38"/>
      <c r="COA124" s="38"/>
      <c r="COB124" s="38"/>
      <c r="COC124" s="38"/>
      <c r="COD124" s="38"/>
      <c r="COE124" s="38"/>
      <c r="COF124" s="38"/>
      <c r="COG124" s="38"/>
      <c r="COH124" s="38"/>
      <c r="COI124" s="38"/>
      <c r="COJ124" s="38"/>
      <c r="COK124" s="38"/>
      <c r="COL124" s="38"/>
      <c r="COM124" s="38"/>
      <c r="CON124" s="38"/>
      <c r="COO124" s="38"/>
      <c r="COP124" s="38"/>
      <c r="COQ124" s="38"/>
      <c r="COR124" s="38"/>
      <c r="COS124" s="38"/>
      <c r="COT124" s="38"/>
      <c r="COU124" s="38"/>
      <c r="COV124" s="38"/>
      <c r="COW124" s="38"/>
      <c r="COX124" s="38"/>
      <c r="COY124" s="38"/>
      <c r="COZ124" s="38"/>
      <c r="CPA124" s="38"/>
      <c r="CPB124" s="38"/>
      <c r="CPC124" s="38"/>
      <c r="CPD124" s="38"/>
      <c r="CPE124" s="38"/>
      <c r="CPF124" s="38"/>
      <c r="CPG124" s="38"/>
      <c r="CPH124" s="38"/>
      <c r="CPI124" s="38"/>
      <c r="CPJ124" s="38"/>
      <c r="CPK124" s="38"/>
      <c r="CPL124" s="38"/>
      <c r="CPM124" s="38"/>
      <c r="CPN124" s="38"/>
      <c r="CPO124" s="38"/>
      <c r="CPP124" s="38"/>
      <c r="CPQ124" s="38"/>
      <c r="CPR124" s="38"/>
      <c r="CPS124" s="38"/>
      <c r="CPT124" s="38"/>
      <c r="CPU124" s="38"/>
      <c r="CPV124" s="38"/>
      <c r="CPW124" s="38"/>
      <c r="CPX124" s="38"/>
      <c r="CPY124" s="38"/>
      <c r="CPZ124" s="38"/>
      <c r="CQA124" s="38"/>
      <c r="CQB124" s="38"/>
      <c r="CQC124" s="38"/>
      <c r="CQD124" s="38"/>
      <c r="CQE124" s="38"/>
      <c r="CQF124" s="38"/>
      <c r="CQG124" s="38"/>
      <c r="CQH124" s="38"/>
      <c r="CQI124" s="38"/>
      <c r="CQJ124" s="38"/>
      <c r="CQK124" s="38"/>
      <c r="CQL124" s="38"/>
      <c r="CQM124" s="38"/>
      <c r="CQN124" s="38"/>
      <c r="CQO124" s="38"/>
      <c r="CQP124" s="38"/>
      <c r="CQQ124" s="38"/>
      <c r="CQR124" s="38"/>
      <c r="CQS124" s="38"/>
      <c r="CQT124" s="38"/>
      <c r="CQU124" s="38"/>
      <c r="CQV124" s="38"/>
      <c r="CQW124" s="38"/>
      <c r="CQX124" s="38"/>
      <c r="CQY124" s="38"/>
      <c r="CQZ124" s="38"/>
      <c r="CRA124" s="38"/>
      <c r="CRB124" s="38"/>
      <c r="CRC124" s="38"/>
      <c r="CRD124" s="38"/>
      <c r="CRE124" s="38"/>
      <c r="CRF124" s="38"/>
      <c r="CRG124" s="38"/>
      <c r="CRH124" s="38"/>
      <c r="CRI124" s="38"/>
      <c r="CRJ124" s="38"/>
      <c r="CRK124" s="38"/>
      <c r="CRL124" s="38"/>
      <c r="CRM124" s="38"/>
      <c r="CRN124" s="38"/>
      <c r="CRO124" s="38"/>
      <c r="CRP124" s="38"/>
      <c r="CRQ124" s="38"/>
      <c r="CRR124" s="38"/>
      <c r="CRS124" s="38"/>
      <c r="CRT124" s="38"/>
      <c r="CRU124" s="38"/>
      <c r="CRV124" s="38"/>
      <c r="CRW124" s="38"/>
      <c r="CRX124" s="38"/>
      <c r="CRY124" s="38"/>
      <c r="CRZ124" s="38"/>
      <c r="CSA124" s="38"/>
      <c r="CSB124" s="38"/>
      <c r="CSC124" s="38"/>
      <c r="CSD124" s="38"/>
      <c r="CSE124" s="38"/>
      <c r="CSF124" s="38"/>
      <c r="CSG124" s="38"/>
      <c r="CSH124" s="38"/>
      <c r="CSI124" s="38"/>
      <c r="CSJ124" s="38"/>
      <c r="CSK124" s="38"/>
      <c r="CSL124" s="38"/>
      <c r="CSM124" s="38"/>
      <c r="CSN124" s="38"/>
      <c r="CSO124" s="38"/>
      <c r="CSP124" s="38"/>
      <c r="CSQ124" s="38"/>
      <c r="CSR124" s="38"/>
      <c r="CSS124" s="38"/>
      <c r="CST124" s="38"/>
      <c r="CSU124" s="38"/>
      <c r="CSV124" s="38"/>
      <c r="CSW124" s="38"/>
      <c r="CSX124" s="38"/>
      <c r="CSY124" s="38"/>
      <c r="CSZ124" s="38"/>
      <c r="CTA124" s="38"/>
      <c r="CTB124" s="38"/>
      <c r="CTC124" s="38"/>
      <c r="CTD124" s="38"/>
      <c r="CTE124" s="38"/>
      <c r="CTF124" s="38"/>
      <c r="CTG124" s="38"/>
      <c r="CTH124" s="38"/>
      <c r="CTI124" s="38"/>
      <c r="CTJ124" s="38"/>
      <c r="CTK124" s="38"/>
      <c r="CTL124" s="38"/>
      <c r="CTM124" s="38"/>
      <c r="CTN124" s="38"/>
      <c r="CTO124" s="38"/>
      <c r="CTP124" s="38"/>
      <c r="CTQ124" s="38"/>
      <c r="CTR124" s="38"/>
      <c r="CTS124" s="38"/>
      <c r="CTT124" s="38"/>
      <c r="CTU124" s="38"/>
      <c r="CTV124" s="38"/>
      <c r="CTW124" s="38"/>
      <c r="CTX124" s="38"/>
      <c r="CTY124" s="38"/>
      <c r="CTZ124" s="38"/>
      <c r="CUA124" s="38"/>
      <c r="CUB124" s="38"/>
      <c r="CUC124" s="38"/>
      <c r="CUD124" s="38"/>
      <c r="CUE124" s="38"/>
      <c r="CUF124" s="38"/>
      <c r="CUG124" s="38"/>
      <c r="CUH124" s="38"/>
      <c r="CUI124" s="38"/>
      <c r="CUJ124" s="38"/>
      <c r="CUK124" s="38"/>
      <c r="CUL124" s="38"/>
      <c r="CUM124" s="38"/>
      <c r="CUN124" s="38"/>
      <c r="CUO124" s="38"/>
      <c r="CUP124" s="38"/>
      <c r="CUQ124" s="38"/>
      <c r="CUR124" s="38"/>
      <c r="CUS124" s="38"/>
      <c r="CUT124" s="38"/>
      <c r="CUU124" s="38"/>
      <c r="CUV124" s="38"/>
      <c r="CUW124" s="38"/>
      <c r="CUX124" s="38"/>
      <c r="CUY124" s="38"/>
      <c r="CUZ124" s="38"/>
      <c r="CVA124" s="38"/>
      <c r="CVB124" s="38"/>
      <c r="CVC124" s="38"/>
      <c r="CVD124" s="38"/>
      <c r="CVE124" s="38"/>
      <c r="CVF124" s="38"/>
      <c r="CVG124" s="38"/>
      <c r="CVH124" s="38"/>
      <c r="CVI124" s="38"/>
      <c r="CVJ124" s="38"/>
      <c r="CVK124" s="38"/>
      <c r="CVL124" s="38"/>
      <c r="CVM124" s="38"/>
      <c r="CVN124" s="38"/>
      <c r="CVO124" s="38"/>
      <c r="CVP124" s="38"/>
      <c r="CVQ124" s="38"/>
      <c r="CVR124" s="38"/>
      <c r="CVS124" s="38"/>
      <c r="CVT124" s="38"/>
      <c r="CVU124" s="38"/>
      <c r="CVV124" s="38"/>
      <c r="CVW124" s="38"/>
      <c r="CVX124" s="38"/>
      <c r="CVY124" s="38"/>
      <c r="CVZ124" s="38"/>
      <c r="CWA124" s="38"/>
      <c r="CWB124" s="38"/>
      <c r="CWC124" s="38"/>
      <c r="CWD124" s="38"/>
      <c r="CWE124" s="38"/>
      <c r="CWF124" s="38"/>
      <c r="CWG124" s="38"/>
      <c r="CWH124" s="38"/>
      <c r="CWI124" s="38"/>
      <c r="CWJ124" s="38"/>
      <c r="CWK124" s="38"/>
      <c r="CWL124" s="38"/>
      <c r="CWM124" s="38"/>
      <c r="CWN124" s="38"/>
      <c r="CWO124" s="38"/>
      <c r="CWP124" s="38"/>
      <c r="CWQ124" s="38"/>
      <c r="CWR124" s="38"/>
      <c r="CWS124" s="38"/>
      <c r="CWT124" s="38"/>
      <c r="CWU124" s="38"/>
      <c r="CWV124" s="38"/>
      <c r="CWW124" s="38"/>
      <c r="CWX124" s="38"/>
      <c r="CWY124" s="38"/>
      <c r="CWZ124" s="38"/>
      <c r="CXA124" s="38"/>
      <c r="CXB124" s="38"/>
      <c r="CXC124" s="38"/>
      <c r="CXD124" s="38"/>
      <c r="CXE124" s="38"/>
      <c r="CXF124" s="38"/>
      <c r="CXG124" s="38"/>
      <c r="CXH124" s="38"/>
      <c r="CXI124" s="38"/>
      <c r="CXJ124" s="38"/>
      <c r="CXK124" s="38"/>
      <c r="CXL124" s="38"/>
      <c r="CXM124" s="38"/>
      <c r="CXN124" s="38"/>
      <c r="CXO124" s="38"/>
      <c r="CXP124" s="38"/>
      <c r="CXQ124" s="38"/>
      <c r="CXR124" s="38"/>
      <c r="CXS124" s="38"/>
      <c r="CXT124" s="38"/>
      <c r="CXU124" s="38"/>
      <c r="CXV124" s="38"/>
      <c r="CXW124" s="38"/>
      <c r="CXX124" s="38"/>
      <c r="CXY124" s="38"/>
      <c r="CXZ124" s="38"/>
      <c r="CYA124" s="38"/>
      <c r="CYB124" s="38"/>
      <c r="CYC124" s="38"/>
      <c r="CYD124" s="38"/>
      <c r="CYE124" s="38"/>
      <c r="CYF124" s="38"/>
      <c r="CYG124" s="38"/>
      <c r="CYH124" s="38"/>
      <c r="CYI124" s="38"/>
      <c r="CYJ124" s="38"/>
      <c r="CYK124" s="38"/>
      <c r="CYL124" s="38"/>
      <c r="CYM124" s="38"/>
      <c r="CYN124" s="38"/>
      <c r="CYO124" s="38"/>
      <c r="CYP124" s="38"/>
      <c r="CYQ124" s="38"/>
      <c r="CYR124" s="38"/>
      <c r="CYS124" s="38"/>
      <c r="CYT124" s="38"/>
      <c r="CYU124" s="38"/>
      <c r="CYV124" s="38"/>
      <c r="CYW124" s="38"/>
      <c r="CYX124" s="38"/>
      <c r="CYY124" s="38"/>
      <c r="CYZ124" s="38"/>
      <c r="CZA124" s="38"/>
      <c r="CZB124" s="38"/>
      <c r="CZC124" s="38"/>
      <c r="CZD124" s="38"/>
      <c r="CZE124" s="38"/>
      <c r="CZF124" s="38"/>
      <c r="CZG124" s="38"/>
      <c r="CZH124" s="38"/>
      <c r="CZI124" s="38"/>
      <c r="CZJ124" s="38"/>
      <c r="CZK124" s="38"/>
      <c r="CZL124" s="38"/>
      <c r="CZM124" s="38"/>
      <c r="CZN124" s="38"/>
      <c r="CZO124" s="38"/>
      <c r="CZP124" s="38"/>
      <c r="CZQ124" s="38"/>
      <c r="CZR124" s="38"/>
      <c r="CZS124" s="38"/>
      <c r="CZT124" s="38"/>
      <c r="CZU124" s="38"/>
      <c r="CZV124" s="38"/>
      <c r="CZW124" s="38"/>
      <c r="CZX124" s="38"/>
      <c r="CZY124" s="38"/>
      <c r="CZZ124" s="38"/>
      <c r="DAA124" s="38"/>
      <c r="DAB124" s="38"/>
      <c r="DAC124" s="38"/>
      <c r="DAD124" s="38"/>
      <c r="DAE124" s="38"/>
      <c r="DAF124" s="38"/>
      <c r="DAG124" s="38"/>
      <c r="DAH124" s="38"/>
      <c r="DAI124" s="38"/>
      <c r="DAJ124" s="38"/>
      <c r="DAK124" s="38"/>
      <c r="DAL124" s="38"/>
      <c r="DAM124" s="38"/>
      <c r="DAN124" s="38"/>
      <c r="DAO124" s="38"/>
      <c r="DAP124" s="38"/>
      <c r="DAQ124" s="38"/>
      <c r="DAR124" s="38"/>
      <c r="DAS124" s="38"/>
      <c r="DAT124" s="38"/>
      <c r="DAU124" s="38"/>
      <c r="DAV124" s="38"/>
      <c r="DAW124" s="38"/>
      <c r="DAX124" s="38"/>
      <c r="DAY124" s="38"/>
      <c r="DAZ124" s="38"/>
      <c r="DBA124" s="38"/>
      <c r="DBB124" s="38"/>
      <c r="DBC124" s="38"/>
      <c r="DBD124" s="38"/>
      <c r="DBE124" s="38"/>
      <c r="DBF124" s="38"/>
      <c r="DBG124" s="38"/>
      <c r="DBH124" s="38"/>
      <c r="DBI124" s="38"/>
      <c r="DBJ124" s="38"/>
      <c r="DBK124" s="38"/>
      <c r="DBL124" s="38"/>
      <c r="DBM124" s="38"/>
      <c r="DBN124" s="38"/>
      <c r="DBO124" s="38"/>
      <c r="DBP124" s="38"/>
      <c r="DBQ124" s="38"/>
      <c r="DBR124" s="38"/>
      <c r="DBS124" s="38"/>
      <c r="DBT124" s="38"/>
      <c r="DBU124" s="38"/>
      <c r="DBV124" s="38"/>
      <c r="DBW124" s="38"/>
      <c r="DBX124" s="38"/>
      <c r="DBY124" s="38"/>
      <c r="DBZ124" s="38"/>
      <c r="DCA124" s="38"/>
      <c r="DCB124" s="38"/>
      <c r="DCC124" s="38"/>
      <c r="DCD124" s="38"/>
      <c r="DCE124" s="38"/>
      <c r="DCF124" s="38"/>
      <c r="DCG124" s="38"/>
      <c r="DCH124" s="38"/>
      <c r="DCI124" s="38"/>
      <c r="DCJ124" s="38"/>
      <c r="DCK124" s="38"/>
      <c r="DCL124" s="38"/>
      <c r="DCM124" s="38"/>
      <c r="DCN124" s="38"/>
      <c r="DCO124" s="38"/>
      <c r="DCP124" s="38"/>
      <c r="DCQ124" s="38"/>
      <c r="DCR124" s="38"/>
      <c r="DCS124" s="38"/>
      <c r="DCT124" s="38"/>
      <c r="DCU124" s="38"/>
      <c r="DCV124" s="38"/>
      <c r="DCW124" s="38"/>
      <c r="DCX124" s="38"/>
      <c r="DCY124" s="38"/>
      <c r="DCZ124" s="38"/>
      <c r="DDA124" s="38"/>
      <c r="DDB124" s="38"/>
      <c r="DDC124" s="38"/>
      <c r="DDD124" s="38"/>
      <c r="DDE124" s="38"/>
      <c r="DDF124" s="38"/>
      <c r="DDG124" s="38"/>
      <c r="DDH124" s="38"/>
      <c r="DDI124" s="38"/>
      <c r="DDJ124" s="38"/>
      <c r="DDK124" s="38"/>
      <c r="DDL124" s="38"/>
      <c r="DDM124" s="38"/>
      <c r="DDN124" s="38"/>
      <c r="DDO124" s="38"/>
      <c r="DDP124" s="38"/>
      <c r="DDQ124" s="38"/>
      <c r="DDR124" s="38"/>
      <c r="DDS124" s="38"/>
      <c r="DDT124" s="38"/>
      <c r="DDU124" s="38"/>
      <c r="DDV124" s="38"/>
      <c r="DDW124" s="38"/>
      <c r="DDX124" s="38"/>
      <c r="DDY124" s="38"/>
      <c r="DDZ124" s="38"/>
      <c r="DEA124" s="38"/>
      <c r="DEB124" s="38"/>
      <c r="DEC124" s="38"/>
      <c r="DED124" s="38"/>
      <c r="DEE124" s="38"/>
      <c r="DEF124" s="38"/>
      <c r="DEG124" s="38"/>
      <c r="DEH124" s="38"/>
      <c r="DEI124" s="38"/>
      <c r="DEJ124" s="38"/>
      <c r="DEK124" s="38"/>
      <c r="DEL124" s="38"/>
      <c r="DEM124" s="38"/>
      <c r="DEN124" s="38"/>
      <c r="DEO124" s="38"/>
      <c r="DEP124" s="38"/>
      <c r="DEQ124" s="38"/>
      <c r="DER124" s="38"/>
      <c r="DES124" s="38"/>
      <c r="DET124" s="38"/>
      <c r="DEU124" s="38"/>
      <c r="DEV124" s="38"/>
      <c r="DEW124" s="38"/>
      <c r="DEX124" s="38"/>
      <c r="DEY124" s="38"/>
      <c r="DEZ124" s="38"/>
      <c r="DFA124" s="38"/>
      <c r="DFB124" s="38"/>
      <c r="DFC124" s="38"/>
      <c r="DFD124" s="38"/>
      <c r="DFE124" s="38"/>
      <c r="DFF124" s="38"/>
      <c r="DFG124" s="38"/>
      <c r="DFH124" s="38"/>
      <c r="DFI124" s="38"/>
      <c r="DFJ124" s="38"/>
      <c r="DFK124" s="38"/>
      <c r="DFL124" s="38"/>
      <c r="DFM124" s="38"/>
      <c r="DFN124" s="38"/>
      <c r="DFO124" s="38"/>
      <c r="DFP124" s="38"/>
      <c r="DFQ124" s="38"/>
      <c r="DFR124" s="38"/>
      <c r="DFS124" s="38"/>
      <c r="DFT124" s="38"/>
      <c r="DFU124" s="38"/>
      <c r="DFV124" s="38"/>
      <c r="DFW124" s="38"/>
      <c r="DFX124" s="38"/>
      <c r="DFY124" s="38"/>
      <c r="DFZ124" s="38"/>
      <c r="DGA124" s="38"/>
      <c r="DGB124" s="38"/>
      <c r="DGC124" s="38"/>
      <c r="DGD124" s="38"/>
      <c r="DGE124" s="38"/>
      <c r="DGF124" s="38"/>
      <c r="DGG124" s="38"/>
      <c r="DGH124" s="38"/>
      <c r="DGI124" s="38"/>
      <c r="DGJ124" s="38"/>
      <c r="DGK124" s="38"/>
      <c r="DGL124" s="38"/>
      <c r="DGM124" s="38"/>
      <c r="DGN124" s="38"/>
      <c r="DGO124" s="38"/>
      <c r="DGP124" s="38"/>
      <c r="DGQ124" s="38"/>
      <c r="DGR124" s="38"/>
      <c r="DGS124" s="38"/>
      <c r="DGT124" s="38"/>
      <c r="DGU124" s="38"/>
      <c r="DGV124" s="38"/>
      <c r="DGW124" s="38"/>
      <c r="DGX124" s="38"/>
      <c r="DGY124" s="38"/>
      <c r="DGZ124" s="38"/>
      <c r="DHA124" s="38"/>
      <c r="DHB124" s="38"/>
      <c r="DHC124" s="38"/>
      <c r="DHD124" s="38"/>
      <c r="DHE124" s="38"/>
      <c r="DHF124" s="38"/>
      <c r="DHG124" s="38"/>
      <c r="DHH124" s="38"/>
      <c r="DHI124" s="38"/>
      <c r="DHJ124" s="38"/>
      <c r="DHK124" s="38"/>
      <c r="DHL124" s="38"/>
      <c r="DHM124" s="38"/>
      <c r="DHN124" s="38"/>
      <c r="DHO124" s="38"/>
      <c r="DHP124" s="38"/>
      <c r="DHQ124" s="38"/>
      <c r="DHR124" s="38"/>
      <c r="DHS124" s="38"/>
      <c r="DHT124" s="38"/>
      <c r="DHU124" s="38"/>
      <c r="DHV124" s="38"/>
      <c r="DHW124" s="38"/>
      <c r="DHX124" s="38"/>
      <c r="DHY124" s="38"/>
      <c r="DHZ124" s="38"/>
      <c r="DIA124" s="38"/>
      <c r="DIB124" s="38"/>
      <c r="DIC124" s="38"/>
      <c r="DID124" s="38"/>
      <c r="DIE124" s="38"/>
      <c r="DIF124" s="38"/>
      <c r="DIG124" s="38"/>
      <c r="DIH124" s="38"/>
      <c r="DII124" s="38"/>
      <c r="DIJ124" s="38"/>
      <c r="DIK124" s="38"/>
      <c r="DIL124" s="38"/>
      <c r="DIM124" s="38"/>
      <c r="DIN124" s="38"/>
      <c r="DIO124" s="38"/>
      <c r="DIP124" s="38"/>
      <c r="DIQ124" s="38"/>
      <c r="DIR124" s="38"/>
      <c r="DIS124" s="38"/>
      <c r="DIT124" s="38"/>
      <c r="DIU124" s="38"/>
      <c r="DIV124" s="38"/>
      <c r="DIW124" s="38"/>
      <c r="DIX124" s="38"/>
      <c r="DIY124" s="38"/>
      <c r="DIZ124" s="38"/>
      <c r="DJA124" s="38"/>
      <c r="DJB124" s="38"/>
      <c r="DJC124" s="38"/>
      <c r="DJD124" s="38"/>
      <c r="DJE124" s="38"/>
      <c r="DJF124" s="38"/>
      <c r="DJG124" s="38"/>
      <c r="DJH124" s="38"/>
      <c r="DJI124" s="38"/>
      <c r="DJJ124" s="38"/>
      <c r="DJK124" s="38"/>
      <c r="DJL124" s="38"/>
      <c r="DJM124" s="38"/>
      <c r="DJN124" s="38"/>
      <c r="DJO124" s="38"/>
      <c r="DJP124" s="38"/>
      <c r="DJQ124" s="38"/>
      <c r="DJR124" s="38"/>
      <c r="DJS124" s="38"/>
      <c r="DJT124" s="38"/>
      <c r="DJU124" s="38"/>
      <c r="DJV124" s="38"/>
      <c r="DJW124" s="38"/>
      <c r="DJX124" s="38"/>
      <c r="DJY124" s="38"/>
      <c r="DJZ124" s="38"/>
      <c r="DKA124" s="38"/>
      <c r="DKB124" s="38"/>
      <c r="DKC124" s="38"/>
      <c r="DKD124" s="38"/>
      <c r="DKE124" s="38"/>
      <c r="DKF124" s="38"/>
      <c r="DKG124" s="38"/>
      <c r="DKH124" s="38"/>
      <c r="DKI124" s="38"/>
      <c r="DKJ124" s="38"/>
      <c r="DKK124" s="38"/>
      <c r="DKL124" s="38"/>
      <c r="DKM124" s="38"/>
      <c r="DKN124" s="38"/>
      <c r="DKO124" s="38"/>
      <c r="DKP124" s="38"/>
      <c r="DKQ124" s="38"/>
      <c r="DKR124" s="38"/>
      <c r="DKS124" s="38"/>
      <c r="DKT124" s="38"/>
      <c r="DKU124" s="38"/>
      <c r="DKV124" s="38"/>
      <c r="DKW124" s="38"/>
      <c r="DKX124" s="38"/>
      <c r="DKY124" s="38"/>
      <c r="DKZ124" s="38"/>
      <c r="DLA124" s="38"/>
      <c r="DLB124" s="38"/>
      <c r="DLC124" s="38"/>
      <c r="DLD124" s="38"/>
      <c r="DLE124" s="38"/>
      <c r="DLF124" s="38"/>
      <c r="DLG124" s="38"/>
      <c r="DLH124" s="38"/>
      <c r="DLI124" s="38"/>
      <c r="DLJ124" s="38"/>
      <c r="DLK124" s="38"/>
      <c r="DLL124" s="38"/>
      <c r="DLM124" s="38"/>
      <c r="DLN124" s="38"/>
      <c r="DLO124" s="38"/>
      <c r="DLP124" s="38"/>
      <c r="DLQ124" s="38"/>
      <c r="DLR124" s="38"/>
      <c r="DLS124" s="38"/>
      <c r="DLT124" s="38"/>
      <c r="DLU124" s="38"/>
      <c r="DLV124" s="38"/>
      <c r="DLW124" s="38"/>
      <c r="DLX124" s="38"/>
      <c r="DLY124" s="38"/>
      <c r="DLZ124" s="38"/>
      <c r="DMA124" s="38"/>
      <c r="DMB124" s="38"/>
      <c r="DMC124" s="38"/>
      <c r="DMD124" s="38"/>
      <c r="DME124" s="38"/>
      <c r="DMF124" s="38"/>
      <c r="DMG124" s="38"/>
      <c r="DMH124" s="38"/>
      <c r="DMI124" s="38"/>
      <c r="DMJ124" s="38"/>
      <c r="DMK124" s="38"/>
      <c r="DML124" s="38"/>
      <c r="DMM124" s="38"/>
      <c r="DMN124" s="38"/>
      <c r="DMO124" s="38"/>
      <c r="DMP124" s="38"/>
      <c r="DMQ124" s="38"/>
      <c r="DMR124" s="38"/>
      <c r="DMS124" s="38"/>
      <c r="DMT124" s="38"/>
      <c r="DMU124" s="38"/>
      <c r="DMV124" s="38"/>
      <c r="DMW124" s="38"/>
      <c r="DMX124" s="38"/>
      <c r="DMY124" s="38"/>
      <c r="DMZ124" s="38"/>
      <c r="DNA124" s="38"/>
      <c r="DNB124" s="38"/>
      <c r="DNC124" s="38"/>
      <c r="DND124" s="38"/>
      <c r="DNE124" s="38"/>
      <c r="DNF124" s="38"/>
      <c r="DNG124" s="38"/>
      <c r="DNH124" s="38"/>
      <c r="DNI124" s="38"/>
      <c r="DNJ124" s="38"/>
      <c r="DNK124" s="38"/>
      <c r="DNL124" s="38"/>
      <c r="DNM124" s="38"/>
      <c r="DNN124" s="38"/>
      <c r="DNO124" s="38"/>
      <c r="DNP124" s="38"/>
      <c r="DNQ124" s="38"/>
      <c r="DNR124" s="38"/>
      <c r="DNS124" s="38"/>
      <c r="DNT124" s="38"/>
      <c r="DNU124" s="38"/>
      <c r="DNV124" s="38"/>
      <c r="DNW124" s="38"/>
      <c r="DNX124" s="38"/>
      <c r="DNY124" s="38"/>
      <c r="DNZ124" s="38"/>
      <c r="DOA124" s="38"/>
      <c r="DOB124" s="38"/>
      <c r="DOC124" s="38"/>
      <c r="DOD124" s="38"/>
      <c r="DOE124" s="38"/>
      <c r="DOF124" s="38"/>
      <c r="DOG124" s="38"/>
      <c r="DOH124" s="38"/>
      <c r="DOI124" s="38"/>
      <c r="DOJ124" s="38"/>
      <c r="DOK124" s="38"/>
      <c r="DOL124" s="38"/>
      <c r="DOM124" s="38"/>
      <c r="DON124" s="38"/>
      <c r="DOO124" s="38"/>
      <c r="DOP124" s="38"/>
      <c r="DOQ124" s="38"/>
      <c r="DOR124" s="38"/>
      <c r="DOS124" s="38"/>
      <c r="DOT124" s="38"/>
      <c r="DOU124" s="38"/>
      <c r="DOV124" s="38"/>
      <c r="DOW124" s="38"/>
      <c r="DOX124" s="38"/>
      <c r="DOY124" s="38"/>
      <c r="DOZ124" s="38"/>
      <c r="DPA124" s="38"/>
      <c r="DPB124" s="38"/>
      <c r="DPC124" s="38"/>
      <c r="DPD124" s="38"/>
      <c r="DPE124" s="38"/>
      <c r="DPF124" s="38"/>
      <c r="DPG124" s="38"/>
      <c r="DPH124" s="38"/>
      <c r="DPI124" s="38"/>
      <c r="DPJ124" s="38"/>
      <c r="DPK124" s="38"/>
      <c r="DPL124" s="38"/>
      <c r="DPM124" s="38"/>
      <c r="DPN124" s="38"/>
      <c r="DPO124" s="38"/>
      <c r="DPP124" s="38"/>
      <c r="DPQ124" s="38"/>
      <c r="DPR124" s="38"/>
      <c r="DPS124" s="38"/>
      <c r="DPT124" s="38"/>
      <c r="DPU124" s="38"/>
      <c r="DPV124" s="38"/>
      <c r="DPW124" s="38"/>
      <c r="DPX124" s="38"/>
      <c r="DPY124" s="38"/>
      <c r="DPZ124" s="38"/>
      <c r="DQA124" s="38"/>
      <c r="DQB124" s="38"/>
      <c r="DQC124" s="38"/>
      <c r="DQD124" s="38"/>
      <c r="DQE124" s="38"/>
      <c r="DQF124" s="38"/>
      <c r="DQG124" s="38"/>
      <c r="DQH124" s="38"/>
      <c r="DQI124" s="38"/>
      <c r="DQJ124" s="38"/>
      <c r="DQK124" s="38"/>
      <c r="DQL124" s="38"/>
      <c r="DQM124" s="38"/>
      <c r="DQN124" s="38"/>
      <c r="DQO124" s="38"/>
      <c r="DQP124" s="38"/>
      <c r="DQQ124" s="38"/>
      <c r="DQR124" s="38"/>
      <c r="DQS124" s="38"/>
      <c r="DQT124" s="38"/>
      <c r="DQU124" s="38"/>
      <c r="DQV124" s="38"/>
      <c r="DQW124" s="38"/>
      <c r="DQX124" s="38"/>
      <c r="DQY124" s="38"/>
      <c r="DQZ124" s="38"/>
      <c r="DRA124" s="38"/>
      <c r="DRB124" s="38"/>
      <c r="DRC124" s="38"/>
      <c r="DRD124" s="38"/>
      <c r="DRE124" s="38"/>
      <c r="DRF124" s="38"/>
      <c r="DRG124" s="38"/>
      <c r="DRH124" s="38"/>
      <c r="DRI124" s="38"/>
      <c r="DRJ124" s="38"/>
      <c r="DRK124" s="38"/>
      <c r="DRL124" s="38"/>
      <c r="DRM124" s="38"/>
      <c r="DRN124" s="38"/>
      <c r="DRO124" s="38"/>
      <c r="DRP124" s="38"/>
      <c r="DRQ124" s="38"/>
      <c r="DRR124" s="38"/>
      <c r="DRS124" s="38"/>
      <c r="DRT124" s="38"/>
      <c r="DRU124" s="38"/>
      <c r="DRV124" s="38"/>
      <c r="DRW124" s="38"/>
      <c r="DRX124" s="38"/>
      <c r="DRY124" s="38"/>
      <c r="DRZ124" s="38"/>
      <c r="DSA124" s="38"/>
      <c r="DSB124" s="38"/>
      <c r="DSC124" s="38"/>
      <c r="DSD124" s="38"/>
      <c r="DSE124" s="38"/>
      <c r="DSF124" s="38"/>
      <c r="DSG124" s="38"/>
      <c r="DSH124" s="38"/>
      <c r="DSI124" s="38"/>
      <c r="DSJ124" s="38"/>
      <c r="DSK124" s="38"/>
      <c r="DSL124" s="38"/>
      <c r="DSM124" s="38"/>
      <c r="DSN124" s="38"/>
      <c r="DSO124" s="38"/>
      <c r="DSP124" s="38"/>
      <c r="DSQ124" s="38"/>
      <c r="DSR124" s="38"/>
      <c r="DSS124" s="38"/>
      <c r="DST124" s="38"/>
      <c r="DSU124" s="38"/>
      <c r="DSV124" s="38"/>
      <c r="DSW124" s="38"/>
      <c r="DSX124" s="38"/>
      <c r="DSY124" s="38"/>
      <c r="DSZ124" s="38"/>
      <c r="DTA124" s="38"/>
      <c r="DTB124" s="38"/>
      <c r="DTC124" s="38"/>
      <c r="DTD124" s="38"/>
      <c r="DTE124" s="38"/>
      <c r="DTF124" s="38"/>
      <c r="DTG124" s="38"/>
      <c r="DTH124" s="38"/>
      <c r="DTI124" s="38"/>
      <c r="DTJ124" s="38"/>
      <c r="DTK124" s="38"/>
      <c r="DTL124" s="38"/>
      <c r="DTM124" s="38"/>
      <c r="DTN124" s="38"/>
      <c r="DTO124" s="38"/>
      <c r="DTP124" s="38"/>
      <c r="DTQ124" s="38"/>
      <c r="DTR124" s="38"/>
      <c r="DTS124" s="38"/>
      <c r="DTT124" s="38"/>
      <c r="DTU124" s="38"/>
      <c r="DTV124" s="38"/>
      <c r="DTW124" s="38"/>
      <c r="DTX124" s="38"/>
      <c r="DTY124" s="38"/>
      <c r="DTZ124" s="38"/>
      <c r="DUA124" s="38"/>
      <c r="DUB124" s="38"/>
      <c r="DUC124" s="38"/>
      <c r="DUD124" s="38"/>
      <c r="DUE124" s="38"/>
      <c r="DUF124" s="38"/>
      <c r="DUG124" s="38"/>
      <c r="DUH124" s="38"/>
      <c r="DUI124" s="38"/>
      <c r="DUJ124" s="38"/>
      <c r="DUK124" s="38"/>
      <c r="DUL124" s="38"/>
      <c r="DUM124" s="38"/>
      <c r="DUN124" s="38"/>
      <c r="DUO124" s="38"/>
      <c r="DUP124" s="38"/>
      <c r="DUQ124" s="38"/>
      <c r="DUR124" s="38"/>
      <c r="DUS124" s="38"/>
      <c r="DUT124" s="38"/>
      <c r="DUU124" s="38"/>
      <c r="DUV124" s="38"/>
      <c r="DUW124" s="38"/>
      <c r="DUX124" s="38"/>
      <c r="DUY124" s="38"/>
      <c r="DUZ124" s="38"/>
      <c r="DVA124" s="38"/>
      <c r="DVB124" s="38"/>
      <c r="DVC124" s="38"/>
      <c r="DVD124" s="38"/>
      <c r="DVE124" s="38"/>
      <c r="DVF124" s="38"/>
      <c r="DVG124" s="38"/>
      <c r="DVH124" s="38"/>
      <c r="DVI124" s="38"/>
      <c r="DVJ124" s="38"/>
      <c r="DVK124" s="38"/>
      <c r="DVL124" s="38"/>
      <c r="DVM124" s="38"/>
      <c r="DVN124" s="38"/>
      <c r="DVO124" s="38"/>
      <c r="DVP124" s="38"/>
      <c r="DVQ124" s="38"/>
      <c r="DVR124" s="38"/>
      <c r="DVS124" s="38"/>
      <c r="DVT124" s="38"/>
      <c r="DVU124" s="38"/>
      <c r="DVV124" s="38"/>
      <c r="DVW124" s="38"/>
      <c r="DVX124" s="38"/>
      <c r="DVY124" s="38"/>
      <c r="DVZ124" s="38"/>
      <c r="DWA124" s="38"/>
      <c r="DWB124" s="38"/>
      <c r="DWC124" s="38"/>
      <c r="DWD124" s="38"/>
      <c r="DWE124" s="38"/>
      <c r="DWF124" s="38"/>
      <c r="DWG124" s="38"/>
      <c r="DWH124" s="38"/>
      <c r="DWI124" s="38"/>
      <c r="DWJ124" s="38"/>
      <c r="DWK124" s="38"/>
      <c r="DWL124" s="38"/>
      <c r="DWM124" s="38"/>
      <c r="DWN124" s="38"/>
      <c r="DWO124" s="38"/>
      <c r="DWP124" s="38"/>
      <c r="DWQ124" s="38"/>
      <c r="DWR124" s="38"/>
      <c r="DWS124" s="38"/>
      <c r="DWT124" s="38"/>
      <c r="DWU124" s="38"/>
      <c r="DWV124" s="38"/>
      <c r="DWW124" s="38"/>
      <c r="DWX124" s="38"/>
      <c r="DWY124" s="38"/>
      <c r="DWZ124" s="38"/>
      <c r="DXA124" s="38"/>
      <c r="DXB124" s="38"/>
      <c r="DXC124" s="38"/>
      <c r="DXD124" s="38"/>
      <c r="DXE124" s="38"/>
      <c r="DXF124" s="38"/>
      <c r="DXG124" s="38"/>
      <c r="DXH124" s="38"/>
      <c r="DXI124" s="38"/>
      <c r="DXJ124" s="38"/>
      <c r="DXK124" s="38"/>
      <c r="DXL124" s="38"/>
      <c r="DXM124" s="38"/>
      <c r="DXN124" s="38"/>
      <c r="DXO124" s="38"/>
      <c r="DXP124" s="38"/>
      <c r="DXQ124" s="38"/>
      <c r="DXR124" s="38"/>
      <c r="DXS124" s="38"/>
      <c r="DXT124" s="38"/>
      <c r="DXU124" s="38"/>
      <c r="DXV124" s="38"/>
      <c r="DXW124" s="38"/>
      <c r="DXX124" s="38"/>
      <c r="DXY124" s="38"/>
      <c r="DXZ124" s="38"/>
      <c r="DYA124" s="38"/>
      <c r="DYB124" s="38"/>
      <c r="DYC124" s="38"/>
      <c r="DYD124" s="38"/>
      <c r="DYE124" s="38"/>
      <c r="DYF124" s="38"/>
      <c r="DYG124" s="38"/>
      <c r="DYH124" s="38"/>
      <c r="DYI124" s="38"/>
      <c r="DYJ124" s="38"/>
      <c r="DYK124" s="38"/>
      <c r="DYL124" s="38"/>
      <c r="DYM124" s="38"/>
      <c r="DYN124" s="38"/>
      <c r="DYO124" s="38"/>
      <c r="DYP124" s="38"/>
      <c r="DYQ124" s="38"/>
      <c r="DYR124" s="38"/>
      <c r="DYS124" s="38"/>
      <c r="DYT124" s="38"/>
      <c r="DYU124" s="38"/>
      <c r="DYV124" s="38"/>
      <c r="DYW124" s="38"/>
      <c r="DYX124" s="38"/>
      <c r="DYY124" s="38"/>
      <c r="DYZ124" s="38"/>
      <c r="DZA124" s="38"/>
      <c r="DZB124" s="38"/>
      <c r="DZC124" s="38"/>
      <c r="DZD124" s="38"/>
      <c r="DZE124" s="38"/>
      <c r="DZF124" s="38"/>
      <c r="DZG124" s="38"/>
      <c r="DZH124" s="38"/>
      <c r="DZI124" s="38"/>
      <c r="DZJ124" s="38"/>
      <c r="DZK124" s="38"/>
      <c r="DZL124" s="38"/>
      <c r="DZM124" s="38"/>
      <c r="DZN124" s="38"/>
      <c r="DZO124" s="38"/>
      <c r="DZP124" s="38"/>
      <c r="DZQ124" s="38"/>
      <c r="DZR124" s="38"/>
      <c r="DZS124" s="38"/>
      <c r="DZT124" s="38"/>
      <c r="DZU124" s="38"/>
      <c r="DZV124" s="38"/>
      <c r="DZW124" s="38"/>
      <c r="DZX124" s="38"/>
      <c r="DZY124" s="38"/>
      <c r="DZZ124" s="38"/>
      <c r="EAA124" s="38"/>
      <c r="EAB124" s="38"/>
      <c r="EAC124" s="38"/>
      <c r="EAD124" s="38"/>
      <c r="EAE124" s="38"/>
      <c r="EAF124" s="38"/>
      <c r="EAG124" s="38"/>
      <c r="EAH124" s="38"/>
      <c r="EAI124" s="38"/>
      <c r="EAJ124" s="38"/>
      <c r="EAK124" s="38"/>
      <c r="EAL124" s="38"/>
      <c r="EAM124" s="38"/>
      <c r="EAN124" s="38"/>
      <c r="EAO124" s="38"/>
      <c r="EAP124" s="38"/>
      <c r="EAQ124" s="38"/>
      <c r="EAR124" s="38"/>
      <c r="EAS124" s="38"/>
      <c r="EAT124" s="38"/>
      <c r="EAU124" s="38"/>
      <c r="EAV124" s="38"/>
      <c r="EAW124" s="38"/>
      <c r="EAX124" s="38"/>
      <c r="EAY124" s="38"/>
      <c r="EAZ124" s="38"/>
      <c r="EBA124" s="38"/>
      <c r="EBB124" s="38"/>
      <c r="EBC124" s="38"/>
      <c r="EBD124" s="38"/>
      <c r="EBE124" s="38"/>
      <c r="EBF124" s="38"/>
      <c r="EBG124" s="38"/>
      <c r="EBH124" s="38"/>
      <c r="EBI124" s="38"/>
      <c r="EBJ124" s="38"/>
      <c r="EBK124" s="38"/>
      <c r="EBL124" s="38"/>
      <c r="EBM124" s="38"/>
      <c r="EBN124" s="38"/>
      <c r="EBO124" s="38"/>
      <c r="EBP124" s="38"/>
      <c r="EBQ124" s="38"/>
      <c r="EBR124" s="38"/>
      <c r="EBS124" s="38"/>
      <c r="EBT124" s="38"/>
      <c r="EBU124" s="38"/>
      <c r="EBV124" s="38"/>
      <c r="EBW124" s="38"/>
      <c r="EBX124" s="38"/>
      <c r="EBY124" s="38"/>
      <c r="EBZ124" s="38"/>
      <c r="ECA124" s="38"/>
      <c r="ECB124" s="38"/>
      <c r="ECC124" s="38"/>
      <c r="ECD124" s="38"/>
      <c r="ECE124" s="38"/>
      <c r="ECF124" s="38"/>
      <c r="ECG124" s="38"/>
      <c r="ECH124" s="38"/>
      <c r="ECI124" s="38"/>
      <c r="ECJ124" s="38"/>
      <c r="ECK124" s="38"/>
      <c r="ECL124" s="38"/>
      <c r="ECM124" s="38"/>
      <c r="ECN124" s="38"/>
      <c r="ECO124" s="38"/>
      <c r="ECP124" s="38"/>
      <c r="ECQ124" s="38"/>
      <c r="ECR124" s="38"/>
      <c r="ECS124" s="38"/>
      <c r="ECT124" s="38"/>
      <c r="ECU124" s="38"/>
      <c r="ECV124" s="38"/>
      <c r="ECW124" s="38"/>
      <c r="ECX124" s="38"/>
      <c r="ECY124" s="38"/>
      <c r="ECZ124" s="38"/>
      <c r="EDA124" s="38"/>
      <c r="EDB124" s="38"/>
      <c r="EDC124" s="38"/>
      <c r="EDD124" s="38"/>
      <c r="EDE124" s="38"/>
      <c r="EDF124" s="38"/>
      <c r="EDG124" s="38"/>
      <c r="EDH124" s="38"/>
      <c r="EDI124" s="38"/>
      <c r="EDJ124" s="38"/>
      <c r="EDK124" s="38"/>
      <c r="EDL124" s="38"/>
      <c r="EDM124" s="38"/>
      <c r="EDN124" s="38"/>
      <c r="EDO124" s="38"/>
      <c r="EDP124" s="38"/>
      <c r="EDQ124" s="38"/>
      <c r="EDR124" s="38"/>
      <c r="EDS124" s="38"/>
      <c r="EDT124" s="38"/>
      <c r="EDU124" s="38"/>
      <c r="EDV124" s="38"/>
      <c r="EDW124" s="38"/>
      <c r="EDX124" s="38"/>
      <c r="EDY124" s="38"/>
      <c r="EDZ124" s="38"/>
      <c r="EEA124" s="38"/>
      <c r="EEB124" s="38"/>
      <c r="EEC124" s="38"/>
      <c r="EED124" s="38"/>
      <c r="EEE124" s="38"/>
      <c r="EEF124" s="38"/>
      <c r="EEG124" s="38"/>
      <c r="EEH124" s="38"/>
      <c r="EEI124" s="38"/>
      <c r="EEJ124" s="38"/>
      <c r="EEK124" s="38"/>
      <c r="EEL124" s="38"/>
      <c r="EEM124" s="38"/>
      <c r="EEN124" s="38"/>
      <c r="EEO124" s="38"/>
      <c r="EEP124" s="38"/>
      <c r="EEQ124" s="38"/>
      <c r="EER124" s="38"/>
      <c r="EES124" s="38"/>
      <c r="EET124" s="38"/>
      <c r="EEU124" s="38"/>
      <c r="EEV124" s="38"/>
      <c r="EEW124" s="38"/>
      <c r="EEX124" s="38"/>
      <c r="EEY124" s="38"/>
      <c r="EEZ124" s="38"/>
      <c r="EFA124" s="38"/>
      <c r="EFB124" s="38"/>
      <c r="EFC124" s="38"/>
      <c r="EFD124" s="38"/>
      <c r="EFE124" s="38"/>
      <c r="EFF124" s="38"/>
      <c r="EFG124" s="38"/>
      <c r="EFH124" s="38"/>
      <c r="EFI124" s="38"/>
      <c r="EFJ124" s="38"/>
      <c r="EFK124" s="38"/>
      <c r="EFL124" s="38"/>
      <c r="EFM124" s="38"/>
      <c r="EFN124" s="38"/>
      <c r="EFO124" s="38"/>
      <c r="EFP124" s="38"/>
      <c r="EFQ124" s="38"/>
      <c r="EFR124" s="38"/>
      <c r="EFS124" s="38"/>
      <c r="EFT124" s="38"/>
      <c r="EFU124" s="38"/>
      <c r="EFV124" s="38"/>
      <c r="EFW124" s="38"/>
      <c r="EFX124" s="38"/>
      <c r="EFY124" s="38"/>
      <c r="EFZ124" s="38"/>
      <c r="EGA124" s="38"/>
      <c r="EGB124" s="38"/>
      <c r="EGC124" s="38"/>
      <c r="EGD124" s="38"/>
      <c r="EGE124" s="38"/>
      <c r="EGF124" s="38"/>
      <c r="EGG124" s="38"/>
      <c r="EGH124" s="38"/>
      <c r="EGI124" s="38"/>
      <c r="EGJ124" s="38"/>
      <c r="EGK124" s="38"/>
      <c r="EGL124" s="38"/>
      <c r="EGM124" s="38"/>
      <c r="EGN124" s="38"/>
      <c r="EGO124" s="38"/>
      <c r="EGP124" s="38"/>
      <c r="EGQ124" s="38"/>
      <c r="EGR124" s="38"/>
      <c r="EGS124" s="38"/>
      <c r="EGT124" s="38"/>
      <c r="EGU124" s="38"/>
      <c r="EGV124" s="38"/>
      <c r="EGW124" s="38"/>
      <c r="EGX124" s="38"/>
      <c r="EGY124" s="38"/>
      <c r="EGZ124" s="38"/>
      <c r="EHA124" s="38"/>
      <c r="EHB124" s="38"/>
      <c r="EHC124" s="38"/>
      <c r="EHD124" s="38"/>
      <c r="EHE124" s="38"/>
      <c r="EHF124" s="38"/>
      <c r="EHG124" s="38"/>
      <c r="EHH124" s="38"/>
      <c r="EHI124" s="38"/>
      <c r="EHJ124" s="38"/>
      <c r="EHK124" s="38"/>
      <c r="EHL124" s="38"/>
      <c r="EHM124" s="38"/>
      <c r="EHN124" s="38"/>
      <c r="EHO124" s="38"/>
      <c r="EHP124" s="38"/>
      <c r="EHQ124" s="38"/>
      <c r="EHR124" s="38"/>
      <c r="EHS124" s="38"/>
      <c r="EHT124" s="38"/>
      <c r="EHU124" s="38"/>
      <c r="EHV124" s="38"/>
      <c r="EHW124" s="38"/>
      <c r="EHX124" s="38"/>
      <c r="EHY124" s="38"/>
      <c r="EHZ124" s="38"/>
      <c r="EIA124" s="38"/>
      <c r="EIB124" s="38"/>
      <c r="EIC124" s="38"/>
      <c r="EID124" s="38"/>
      <c r="EIE124" s="38"/>
      <c r="EIF124" s="38"/>
      <c r="EIG124" s="38"/>
      <c r="EIH124" s="38"/>
      <c r="EII124" s="38"/>
      <c r="EIJ124" s="38"/>
      <c r="EIK124" s="38"/>
      <c r="EIL124" s="38"/>
      <c r="EIM124" s="38"/>
      <c r="EIN124" s="38"/>
      <c r="EIO124" s="38"/>
      <c r="EIP124" s="38"/>
      <c r="EIQ124" s="38"/>
      <c r="EIR124" s="38"/>
      <c r="EIS124" s="38"/>
      <c r="EIT124" s="38"/>
      <c r="EIU124" s="38"/>
      <c r="EIV124" s="38"/>
      <c r="EIW124" s="38"/>
      <c r="EIX124" s="38"/>
      <c r="EIY124" s="38"/>
      <c r="EIZ124" s="38"/>
      <c r="EJA124" s="38"/>
      <c r="EJB124" s="38"/>
      <c r="EJC124" s="38"/>
      <c r="EJD124" s="38"/>
      <c r="EJE124" s="38"/>
      <c r="EJF124" s="38"/>
      <c r="EJG124" s="38"/>
      <c r="EJH124" s="38"/>
      <c r="EJI124" s="38"/>
      <c r="EJJ124" s="38"/>
      <c r="EJK124" s="38"/>
      <c r="EJL124" s="38"/>
      <c r="EJM124" s="38"/>
      <c r="EJN124" s="38"/>
      <c r="EJO124" s="38"/>
      <c r="EJP124" s="38"/>
      <c r="EJQ124" s="38"/>
      <c r="EJR124" s="38"/>
      <c r="EJS124" s="38"/>
      <c r="EJT124" s="38"/>
      <c r="EJU124" s="38"/>
      <c r="EJV124" s="38"/>
      <c r="EJW124" s="38"/>
      <c r="EJX124" s="38"/>
      <c r="EJY124" s="38"/>
      <c r="EJZ124" s="38"/>
      <c r="EKA124" s="38"/>
      <c r="EKB124" s="38"/>
      <c r="EKC124" s="38"/>
      <c r="EKD124" s="38"/>
      <c r="EKE124" s="38"/>
      <c r="EKF124" s="38"/>
      <c r="EKG124" s="38"/>
      <c r="EKH124" s="38"/>
      <c r="EKI124" s="38"/>
      <c r="EKJ124" s="38"/>
      <c r="EKK124" s="38"/>
      <c r="EKL124" s="38"/>
      <c r="EKM124" s="38"/>
      <c r="EKN124" s="38"/>
      <c r="EKO124" s="38"/>
      <c r="EKP124" s="38"/>
      <c r="EKQ124" s="38"/>
      <c r="EKR124" s="38"/>
      <c r="EKS124" s="38"/>
      <c r="EKT124" s="38"/>
      <c r="EKU124" s="38"/>
      <c r="EKV124" s="38"/>
      <c r="EKW124" s="38"/>
      <c r="EKX124" s="38"/>
      <c r="EKY124" s="38"/>
      <c r="EKZ124" s="38"/>
      <c r="ELA124" s="38"/>
      <c r="ELB124" s="38"/>
      <c r="ELC124" s="38"/>
      <c r="ELD124" s="38"/>
      <c r="ELE124" s="38"/>
      <c r="ELF124" s="38"/>
      <c r="ELG124" s="38"/>
      <c r="ELH124" s="38"/>
      <c r="ELI124" s="38"/>
      <c r="ELJ124" s="38"/>
      <c r="ELK124" s="38"/>
      <c r="ELL124" s="38"/>
      <c r="ELM124" s="38"/>
      <c r="ELN124" s="38"/>
      <c r="ELO124" s="38"/>
      <c r="ELP124" s="38"/>
      <c r="ELQ124" s="38"/>
      <c r="ELR124" s="38"/>
      <c r="ELS124" s="38"/>
      <c r="ELT124" s="38"/>
      <c r="ELU124" s="38"/>
      <c r="ELV124" s="38"/>
      <c r="ELW124" s="38"/>
      <c r="ELX124" s="38"/>
      <c r="ELY124" s="38"/>
      <c r="ELZ124" s="38"/>
      <c r="EMA124" s="38"/>
      <c r="EMB124" s="38"/>
      <c r="EMC124" s="38"/>
      <c r="EMD124" s="38"/>
      <c r="EME124" s="38"/>
      <c r="EMF124" s="38"/>
      <c r="EMG124" s="38"/>
      <c r="EMH124" s="38"/>
      <c r="EMI124" s="38"/>
      <c r="EMJ124" s="38"/>
      <c r="EMK124" s="38"/>
      <c r="EML124" s="38"/>
      <c r="EMM124" s="38"/>
      <c r="EMN124" s="38"/>
      <c r="EMO124" s="38"/>
      <c r="EMP124" s="38"/>
      <c r="EMQ124" s="38"/>
      <c r="EMR124" s="38"/>
      <c r="EMS124" s="38"/>
      <c r="EMT124" s="38"/>
      <c r="EMU124" s="38"/>
      <c r="EMV124" s="38"/>
      <c r="EMW124" s="38"/>
      <c r="EMX124" s="38"/>
      <c r="EMY124" s="38"/>
      <c r="EMZ124" s="38"/>
      <c r="ENA124" s="38"/>
      <c r="ENB124" s="38"/>
      <c r="ENC124" s="38"/>
      <c r="END124" s="38"/>
      <c r="ENE124" s="38"/>
      <c r="ENF124" s="38"/>
      <c r="ENG124" s="38"/>
      <c r="ENH124" s="38"/>
      <c r="ENI124" s="38"/>
      <c r="ENJ124" s="38"/>
      <c r="ENK124" s="38"/>
      <c r="ENL124" s="38"/>
      <c r="ENM124" s="38"/>
      <c r="ENN124" s="38"/>
      <c r="ENO124" s="38"/>
      <c r="ENP124" s="38"/>
      <c r="ENQ124" s="38"/>
      <c r="ENR124" s="38"/>
      <c r="ENS124" s="38"/>
      <c r="ENT124" s="38"/>
      <c r="ENU124" s="38"/>
      <c r="ENV124" s="38"/>
      <c r="ENW124" s="38"/>
      <c r="ENX124" s="38"/>
      <c r="ENY124" s="38"/>
      <c r="ENZ124" s="38"/>
      <c r="EOA124" s="38"/>
      <c r="EOB124" s="38"/>
      <c r="EOC124" s="38"/>
      <c r="EOD124" s="38"/>
      <c r="EOE124" s="38"/>
      <c r="EOF124" s="38"/>
      <c r="EOG124" s="38"/>
      <c r="EOH124" s="38"/>
      <c r="EOI124" s="38"/>
      <c r="EOJ124" s="38"/>
      <c r="EOK124" s="38"/>
      <c r="EOL124" s="38"/>
      <c r="EOM124" s="38"/>
      <c r="EON124" s="38"/>
      <c r="EOO124" s="38"/>
      <c r="EOP124" s="38"/>
      <c r="EOQ124" s="38"/>
      <c r="EOR124" s="38"/>
      <c r="EOS124" s="38"/>
      <c r="EOT124" s="38"/>
      <c r="EOU124" s="38"/>
      <c r="EOV124" s="38"/>
      <c r="EOW124" s="38"/>
      <c r="EOX124" s="38"/>
      <c r="EOY124" s="38"/>
      <c r="EOZ124" s="38"/>
      <c r="EPA124" s="38"/>
      <c r="EPB124" s="38"/>
      <c r="EPC124" s="38"/>
      <c r="EPD124" s="38"/>
      <c r="EPE124" s="38"/>
      <c r="EPF124" s="38"/>
      <c r="EPG124" s="38"/>
      <c r="EPH124" s="38"/>
      <c r="EPI124" s="38"/>
      <c r="EPJ124" s="38"/>
      <c r="EPK124" s="38"/>
      <c r="EPL124" s="38"/>
      <c r="EPM124" s="38"/>
      <c r="EPN124" s="38"/>
      <c r="EPO124" s="38"/>
      <c r="EPP124" s="38"/>
      <c r="EPQ124" s="38"/>
      <c r="EPR124" s="38"/>
      <c r="EPS124" s="38"/>
      <c r="EPT124" s="38"/>
      <c r="EPU124" s="38"/>
      <c r="EPV124" s="38"/>
      <c r="EPW124" s="38"/>
      <c r="EPX124" s="38"/>
      <c r="EPY124" s="38"/>
      <c r="EPZ124" s="38"/>
      <c r="EQA124" s="38"/>
      <c r="EQB124" s="38"/>
      <c r="EQC124" s="38"/>
      <c r="EQD124" s="38"/>
      <c r="EQE124" s="38"/>
      <c r="EQF124" s="38"/>
      <c r="EQG124" s="38"/>
      <c r="EQH124" s="38"/>
      <c r="EQI124" s="38"/>
      <c r="EQJ124" s="38"/>
      <c r="EQK124" s="38"/>
      <c r="EQL124" s="38"/>
      <c r="EQM124" s="38"/>
      <c r="EQN124" s="38"/>
      <c r="EQO124" s="38"/>
      <c r="EQP124" s="38"/>
      <c r="EQQ124" s="38"/>
      <c r="EQR124" s="38"/>
      <c r="EQS124" s="38"/>
      <c r="EQT124" s="38"/>
      <c r="EQU124" s="38"/>
      <c r="EQV124" s="38"/>
      <c r="EQW124" s="38"/>
      <c r="EQX124" s="38"/>
      <c r="EQY124" s="38"/>
      <c r="EQZ124" s="38"/>
      <c r="ERA124" s="38"/>
      <c r="ERB124" s="38"/>
      <c r="ERC124" s="38"/>
      <c r="ERD124" s="38"/>
      <c r="ERE124" s="38"/>
      <c r="ERF124" s="38"/>
      <c r="ERG124" s="38"/>
      <c r="ERH124" s="38"/>
      <c r="ERI124" s="38"/>
      <c r="ERJ124" s="38"/>
      <c r="ERK124" s="38"/>
      <c r="ERL124" s="38"/>
      <c r="ERM124" s="38"/>
      <c r="ERN124" s="38"/>
      <c r="ERO124" s="38"/>
      <c r="ERP124" s="38"/>
      <c r="ERQ124" s="38"/>
      <c r="ERR124" s="38"/>
      <c r="ERS124" s="38"/>
      <c r="ERT124" s="38"/>
      <c r="ERU124" s="38"/>
      <c r="ERV124" s="38"/>
      <c r="ERW124" s="38"/>
      <c r="ERX124" s="38"/>
      <c r="ERY124" s="38"/>
      <c r="ERZ124" s="38"/>
      <c r="ESA124" s="38"/>
      <c r="ESB124" s="38"/>
      <c r="ESC124" s="38"/>
      <c r="ESD124" s="38"/>
      <c r="ESE124" s="38"/>
      <c r="ESF124" s="38"/>
      <c r="ESG124" s="38"/>
      <c r="ESH124" s="38"/>
      <c r="ESI124" s="38"/>
      <c r="ESJ124" s="38"/>
      <c r="ESK124" s="38"/>
      <c r="ESL124" s="38"/>
      <c r="ESM124" s="38"/>
      <c r="ESN124" s="38"/>
      <c r="ESO124" s="38"/>
      <c r="ESP124" s="38"/>
      <c r="ESQ124" s="38"/>
      <c r="ESR124" s="38"/>
      <c r="ESS124" s="38"/>
      <c r="EST124" s="38"/>
      <c r="ESU124" s="38"/>
      <c r="ESV124" s="38"/>
      <c r="ESW124" s="38"/>
      <c r="ESX124" s="38"/>
      <c r="ESY124" s="38"/>
      <c r="ESZ124" s="38"/>
      <c r="ETA124" s="38"/>
      <c r="ETB124" s="38"/>
      <c r="ETC124" s="38"/>
      <c r="ETD124" s="38"/>
      <c r="ETE124" s="38"/>
      <c r="ETF124" s="38"/>
      <c r="ETG124" s="38"/>
      <c r="ETH124" s="38"/>
      <c r="ETI124" s="38"/>
      <c r="ETJ124" s="38"/>
      <c r="ETK124" s="38"/>
      <c r="ETL124" s="38"/>
      <c r="ETM124" s="38"/>
      <c r="ETN124" s="38"/>
      <c r="ETO124" s="38"/>
      <c r="ETP124" s="38"/>
      <c r="ETQ124" s="38"/>
      <c r="ETR124" s="38"/>
      <c r="ETS124" s="38"/>
      <c r="ETT124" s="38"/>
      <c r="ETU124" s="38"/>
      <c r="ETV124" s="38"/>
      <c r="ETW124" s="38"/>
      <c r="ETX124" s="38"/>
      <c r="ETY124" s="38"/>
      <c r="ETZ124" s="38"/>
      <c r="EUA124" s="38"/>
      <c r="EUB124" s="38"/>
      <c r="EUC124" s="38"/>
      <c r="EUD124" s="38"/>
      <c r="EUE124" s="38"/>
      <c r="EUF124" s="38"/>
      <c r="EUG124" s="38"/>
      <c r="EUH124" s="38"/>
      <c r="EUI124" s="38"/>
      <c r="EUJ124" s="38"/>
      <c r="EUK124" s="38"/>
      <c r="EUL124" s="38"/>
      <c r="EUM124" s="38"/>
      <c r="EUN124" s="38"/>
      <c r="EUO124" s="38"/>
      <c r="EUP124" s="38"/>
      <c r="EUQ124" s="38"/>
      <c r="EUR124" s="38"/>
      <c r="EUS124" s="38"/>
      <c r="EUT124" s="38"/>
      <c r="EUU124" s="38"/>
      <c r="EUV124" s="38"/>
      <c r="EUW124" s="38"/>
      <c r="EUX124" s="38"/>
      <c r="EUY124" s="38"/>
      <c r="EUZ124" s="38"/>
      <c r="EVA124" s="38"/>
      <c r="EVB124" s="38"/>
      <c r="EVC124" s="38"/>
      <c r="EVD124" s="38"/>
      <c r="EVE124" s="38"/>
      <c r="EVF124" s="38"/>
      <c r="EVG124" s="38"/>
      <c r="EVH124" s="38"/>
      <c r="EVI124" s="38"/>
      <c r="EVJ124" s="38"/>
      <c r="EVK124" s="38"/>
      <c r="EVL124" s="38"/>
      <c r="EVM124" s="38"/>
      <c r="EVN124" s="38"/>
      <c r="EVO124" s="38"/>
      <c r="EVP124" s="38"/>
      <c r="EVQ124" s="38"/>
      <c r="EVR124" s="38"/>
      <c r="EVS124" s="38"/>
      <c r="EVT124" s="38"/>
      <c r="EVU124" s="38"/>
      <c r="EVV124" s="38"/>
      <c r="EVW124" s="38"/>
      <c r="EVX124" s="38"/>
      <c r="EVY124" s="38"/>
      <c r="EVZ124" s="38"/>
      <c r="EWA124" s="38"/>
      <c r="EWB124" s="38"/>
      <c r="EWC124" s="38"/>
      <c r="EWD124" s="38"/>
      <c r="EWE124" s="38"/>
      <c r="EWF124" s="38"/>
      <c r="EWG124" s="38"/>
      <c r="EWH124" s="38"/>
      <c r="EWI124" s="38"/>
      <c r="EWJ124" s="38"/>
      <c r="EWK124" s="38"/>
      <c r="EWL124" s="38"/>
      <c r="EWM124" s="38"/>
      <c r="EWN124" s="38"/>
      <c r="EWO124" s="38"/>
      <c r="EWP124" s="38"/>
      <c r="EWQ124" s="38"/>
      <c r="EWR124" s="38"/>
      <c r="EWS124" s="38"/>
      <c r="EWT124" s="38"/>
      <c r="EWU124" s="38"/>
      <c r="EWV124" s="38"/>
      <c r="EWW124" s="38"/>
      <c r="EWX124" s="38"/>
      <c r="EWY124" s="38"/>
      <c r="EWZ124" s="38"/>
      <c r="EXA124" s="38"/>
      <c r="EXB124" s="38"/>
      <c r="EXC124" s="38"/>
      <c r="EXD124" s="38"/>
      <c r="EXE124" s="38"/>
      <c r="EXF124" s="38"/>
      <c r="EXG124" s="38"/>
      <c r="EXH124" s="38"/>
      <c r="EXI124" s="38"/>
      <c r="EXJ124" s="38"/>
      <c r="EXK124" s="38"/>
      <c r="EXL124" s="38"/>
      <c r="EXM124" s="38"/>
      <c r="EXN124" s="38"/>
      <c r="EXO124" s="38"/>
      <c r="EXP124" s="38"/>
      <c r="EXQ124" s="38"/>
      <c r="EXR124" s="38"/>
      <c r="EXS124" s="38"/>
      <c r="EXT124" s="38"/>
      <c r="EXU124" s="38"/>
      <c r="EXV124" s="38"/>
      <c r="EXW124" s="38"/>
      <c r="EXX124" s="38"/>
      <c r="EXY124" s="38"/>
      <c r="EXZ124" s="38"/>
      <c r="EYA124" s="38"/>
      <c r="EYB124" s="38"/>
      <c r="EYC124" s="38"/>
      <c r="EYD124" s="38"/>
      <c r="EYE124" s="38"/>
      <c r="EYF124" s="38"/>
      <c r="EYG124" s="38"/>
      <c r="EYH124" s="38"/>
      <c r="EYI124" s="38"/>
      <c r="EYJ124" s="38"/>
      <c r="EYK124" s="38"/>
      <c r="EYL124" s="38"/>
      <c r="EYM124" s="38"/>
      <c r="EYN124" s="38"/>
      <c r="EYO124" s="38"/>
      <c r="EYP124" s="38"/>
      <c r="EYQ124" s="38"/>
      <c r="EYR124" s="38"/>
      <c r="EYS124" s="38"/>
      <c r="EYT124" s="38"/>
      <c r="EYU124" s="38"/>
      <c r="EYV124" s="38"/>
      <c r="EYW124" s="38"/>
      <c r="EYX124" s="38"/>
      <c r="EYY124" s="38"/>
      <c r="EYZ124" s="38"/>
      <c r="EZA124" s="38"/>
      <c r="EZB124" s="38"/>
      <c r="EZC124" s="38"/>
      <c r="EZD124" s="38"/>
      <c r="EZE124" s="38"/>
      <c r="EZF124" s="38"/>
      <c r="EZG124" s="38"/>
      <c r="EZH124" s="38"/>
      <c r="EZI124" s="38"/>
      <c r="EZJ124" s="38"/>
      <c r="EZK124" s="38"/>
      <c r="EZL124" s="38"/>
      <c r="EZM124" s="38"/>
      <c r="EZN124" s="38"/>
      <c r="EZO124" s="38"/>
      <c r="EZP124" s="38"/>
      <c r="EZQ124" s="38"/>
      <c r="EZR124" s="38"/>
      <c r="EZS124" s="38"/>
      <c r="EZT124" s="38"/>
      <c r="EZU124" s="38"/>
      <c r="EZV124" s="38"/>
      <c r="EZW124" s="38"/>
      <c r="EZX124" s="38"/>
      <c r="EZY124" s="38"/>
      <c r="EZZ124" s="38"/>
      <c r="FAA124" s="38"/>
      <c r="FAB124" s="38"/>
      <c r="FAC124" s="38"/>
      <c r="FAD124" s="38"/>
      <c r="FAE124" s="38"/>
      <c r="FAF124" s="38"/>
      <c r="FAG124" s="38"/>
      <c r="FAH124" s="38"/>
      <c r="FAI124" s="38"/>
      <c r="FAJ124" s="38"/>
      <c r="FAK124" s="38"/>
      <c r="FAL124" s="38"/>
      <c r="FAM124" s="38"/>
      <c r="FAN124" s="38"/>
      <c r="FAO124" s="38"/>
      <c r="FAP124" s="38"/>
      <c r="FAQ124" s="38"/>
      <c r="FAR124" s="38"/>
      <c r="FAS124" s="38"/>
      <c r="FAT124" s="38"/>
      <c r="FAU124" s="38"/>
      <c r="FAV124" s="38"/>
      <c r="FAW124" s="38"/>
      <c r="FAX124" s="38"/>
      <c r="FAY124" s="38"/>
      <c r="FAZ124" s="38"/>
      <c r="FBA124" s="38"/>
      <c r="FBB124" s="38"/>
      <c r="FBC124" s="38"/>
      <c r="FBD124" s="38"/>
      <c r="FBE124" s="38"/>
      <c r="FBF124" s="38"/>
      <c r="FBG124" s="38"/>
      <c r="FBH124" s="38"/>
      <c r="FBI124" s="38"/>
      <c r="FBJ124" s="38"/>
      <c r="FBK124" s="38"/>
      <c r="FBL124" s="38"/>
      <c r="FBM124" s="38"/>
      <c r="FBN124" s="38"/>
      <c r="FBO124" s="38"/>
      <c r="FBP124" s="38"/>
      <c r="FBQ124" s="38"/>
      <c r="FBR124" s="38"/>
      <c r="FBS124" s="38"/>
      <c r="FBT124" s="38"/>
      <c r="FBU124" s="38"/>
      <c r="FBV124" s="38"/>
      <c r="FBW124" s="38"/>
      <c r="FBX124" s="38"/>
      <c r="FBY124" s="38"/>
      <c r="FBZ124" s="38"/>
      <c r="FCA124" s="38"/>
      <c r="FCB124" s="38"/>
      <c r="FCC124" s="38"/>
      <c r="FCD124" s="38"/>
      <c r="FCE124" s="38"/>
      <c r="FCF124" s="38"/>
      <c r="FCG124" s="38"/>
      <c r="FCH124" s="38"/>
      <c r="FCI124" s="38"/>
      <c r="FCJ124" s="38"/>
      <c r="FCK124" s="38"/>
      <c r="FCL124" s="38"/>
      <c r="FCM124" s="38"/>
      <c r="FCN124" s="38"/>
      <c r="FCO124" s="38"/>
      <c r="FCP124" s="38"/>
      <c r="FCQ124" s="38"/>
      <c r="FCR124" s="38"/>
      <c r="FCS124" s="38"/>
      <c r="FCT124" s="38"/>
      <c r="FCU124" s="38"/>
      <c r="FCV124" s="38"/>
      <c r="FCW124" s="38"/>
      <c r="FCX124" s="38"/>
      <c r="FCY124" s="38"/>
      <c r="FCZ124" s="38"/>
      <c r="FDA124" s="38"/>
      <c r="FDB124" s="38"/>
      <c r="FDC124" s="38"/>
      <c r="FDD124" s="38"/>
      <c r="FDE124" s="38"/>
      <c r="FDF124" s="38"/>
      <c r="FDG124" s="38"/>
      <c r="FDH124" s="38"/>
      <c r="FDI124" s="38"/>
      <c r="FDJ124" s="38"/>
      <c r="FDK124" s="38"/>
      <c r="FDL124" s="38"/>
      <c r="FDM124" s="38"/>
      <c r="FDN124" s="38"/>
      <c r="FDO124" s="38"/>
      <c r="FDP124" s="38"/>
      <c r="FDQ124" s="38"/>
      <c r="FDR124" s="38"/>
      <c r="FDS124" s="38"/>
      <c r="FDT124" s="38"/>
      <c r="FDU124" s="38"/>
      <c r="FDV124" s="38"/>
      <c r="FDW124" s="38"/>
      <c r="FDX124" s="38"/>
      <c r="FDY124" s="38"/>
      <c r="FDZ124" s="38"/>
      <c r="FEA124" s="38"/>
      <c r="FEB124" s="38"/>
      <c r="FEC124" s="38"/>
      <c r="FED124" s="38"/>
      <c r="FEE124" s="38"/>
      <c r="FEF124" s="38"/>
      <c r="FEG124" s="38"/>
      <c r="FEH124" s="38"/>
      <c r="FEI124" s="38"/>
      <c r="FEJ124" s="38"/>
      <c r="FEK124" s="38"/>
      <c r="FEL124" s="38"/>
      <c r="FEM124" s="38"/>
      <c r="FEN124" s="38"/>
      <c r="FEO124" s="38"/>
      <c r="FEP124" s="38"/>
      <c r="FEQ124" s="38"/>
      <c r="FER124" s="38"/>
      <c r="FES124" s="38"/>
      <c r="FET124" s="38"/>
      <c r="FEU124" s="38"/>
      <c r="FEV124" s="38"/>
      <c r="FEW124" s="38"/>
      <c r="FEX124" s="38"/>
      <c r="FEY124" s="38"/>
      <c r="FEZ124" s="38"/>
      <c r="FFA124" s="38"/>
      <c r="FFB124" s="38"/>
      <c r="FFC124" s="38"/>
      <c r="FFD124" s="38"/>
      <c r="FFE124" s="38"/>
      <c r="FFF124" s="38"/>
      <c r="FFG124" s="38"/>
      <c r="FFH124" s="38"/>
      <c r="FFI124" s="38"/>
      <c r="FFJ124" s="38"/>
      <c r="FFK124" s="38"/>
      <c r="FFL124" s="38"/>
      <c r="FFM124" s="38"/>
      <c r="FFN124" s="38"/>
      <c r="FFO124" s="38"/>
      <c r="FFP124" s="38"/>
      <c r="FFQ124" s="38"/>
      <c r="FFR124" s="38"/>
      <c r="FFS124" s="38"/>
      <c r="FFT124" s="38"/>
      <c r="FFU124" s="38"/>
      <c r="FFV124" s="38"/>
      <c r="FFW124" s="38"/>
      <c r="FFX124" s="38"/>
      <c r="FFY124" s="38"/>
      <c r="FFZ124" s="38"/>
      <c r="FGA124" s="38"/>
      <c r="FGB124" s="38"/>
      <c r="FGC124" s="38"/>
      <c r="FGD124" s="38"/>
      <c r="FGE124" s="38"/>
      <c r="FGF124" s="38"/>
      <c r="FGG124" s="38"/>
      <c r="FGH124" s="38"/>
      <c r="FGI124" s="38"/>
      <c r="FGJ124" s="38"/>
      <c r="FGK124" s="38"/>
      <c r="FGL124" s="38"/>
      <c r="FGM124" s="38"/>
      <c r="FGN124" s="38"/>
      <c r="FGO124" s="38"/>
      <c r="FGP124" s="38"/>
      <c r="FGQ124" s="38"/>
      <c r="FGR124" s="38"/>
      <c r="FGS124" s="38"/>
      <c r="FGT124" s="38"/>
      <c r="FGU124" s="38"/>
      <c r="FGV124" s="38"/>
      <c r="FGW124" s="38"/>
      <c r="FGX124" s="38"/>
      <c r="FGY124" s="38"/>
      <c r="FGZ124" s="38"/>
      <c r="FHA124" s="38"/>
      <c r="FHB124" s="38"/>
      <c r="FHC124" s="38"/>
      <c r="FHD124" s="38"/>
      <c r="FHE124" s="38"/>
      <c r="FHF124" s="38"/>
      <c r="FHG124" s="38"/>
      <c r="FHH124" s="38"/>
      <c r="FHI124" s="38"/>
      <c r="FHJ124" s="38"/>
      <c r="FHK124" s="38"/>
      <c r="FHL124" s="38"/>
      <c r="FHM124" s="38"/>
      <c r="FHN124" s="38"/>
      <c r="FHO124" s="38"/>
      <c r="FHP124" s="38"/>
      <c r="FHQ124" s="38"/>
      <c r="FHR124" s="38"/>
      <c r="FHS124" s="38"/>
      <c r="FHT124" s="38"/>
      <c r="FHU124" s="38"/>
      <c r="FHV124" s="38"/>
      <c r="FHW124" s="38"/>
      <c r="FHX124" s="38"/>
      <c r="FHY124" s="38"/>
      <c r="FHZ124" s="38"/>
      <c r="FIA124" s="38"/>
      <c r="FIB124" s="38"/>
      <c r="FIC124" s="38"/>
      <c r="FID124" s="38"/>
      <c r="FIE124" s="38"/>
      <c r="FIF124" s="38"/>
      <c r="FIG124" s="38"/>
      <c r="FIH124" s="38"/>
      <c r="FII124" s="38"/>
      <c r="FIJ124" s="38"/>
      <c r="FIK124" s="38"/>
      <c r="FIL124" s="38"/>
      <c r="FIM124" s="38"/>
      <c r="FIN124" s="38"/>
      <c r="FIO124" s="38"/>
      <c r="FIP124" s="38"/>
      <c r="FIQ124" s="38"/>
      <c r="FIR124" s="38"/>
      <c r="FIS124" s="38"/>
      <c r="FIT124" s="38"/>
      <c r="FIU124" s="38"/>
      <c r="FIV124" s="38"/>
      <c r="FIW124" s="38"/>
      <c r="FIX124" s="38"/>
      <c r="FIY124" s="38"/>
      <c r="FIZ124" s="38"/>
      <c r="FJA124" s="38"/>
      <c r="FJB124" s="38"/>
      <c r="FJC124" s="38"/>
      <c r="FJD124" s="38"/>
      <c r="FJE124" s="38"/>
      <c r="FJF124" s="38"/>
      <c r="FJG124" s="38"/>
      <c r="FJH124" s="38"/>
      <c r="FJI124" s="38"/>
      <c r="FJJ124" s="38"/>
      <c r="FJK124" s="38"/>
      <c r="FJL124" s="38"/>
      <c r="FJM124" s="38"/>
      <c r="FJN124" s="38"/>
      <c r="FJO124" s="38"/>
      <c r="FJP124" s="38"/>
      <c r="FJQ124" s="38"/>
      <c r="FJR124" s="38"/>
      <c r="FJS124" s="38"/>
      <c r="FJT124" s="38"/>
      <c r="FJU124" s="38"/>
      <c r="FJV124" s="38"/>
      <c r="FJW124" s="38"/>
      <c r="FJX124" s="38"/>
      <c r="FJY124" s="38"/>
      <c r="FJZ124" s="38"/>
      <c r="FKA124" s="38"/>
      <c r="FKB124" s="38"/>
      <c r="FKC124" s="38"/>
      <c r="FKD124" s="38"/>
      <c r="FKE124" s="38"/>
      <c r="FKF124" s="38"/>
      <c r="FKG124" s="38"/>
      <c r="FKH124" s="38"/>
      <c r="FKI124" s="38"/>
      <c r="FKJ124" s="38"/>
      <c r="FKK124" s="38"/>
      <c r="FKL124" s="38"/>
      <c r="FKM124" s="38"/>
      <c r="FKN124" s="38"/>
      <c r="FKO124" s="38"/>
      <c r="FKP124" s="38"/>
      <c r="FKQ124" s="38"/>
      <c r="FKR124" s="38"/>
      <c r="FKS124" s="38"/>
      <c r="FKT124" s="38"/>
      <c r="FKU124" s="38"/>
      <c r="FKV124" s="38"/>
      <c r="FKW124" s="38"/>
      <c r="FKX124" s="38"/>
      <c r="FKY124" s="38"/>
      <c r="FKZ124" s="38"/>
      <c r="FLA124" s="38"/>
      <c r="FLB124" s="38"/>
      <c r="FLC124" s="38"/>
      <c r="FLD124" s="38"/>
      <c r="FLE124" s="38"/>
      <c r="FLF124" s="38"/>
      <c r="FLG124" s="38"/>
      <c r="FLH124" s="38"/>
      <c r="FLI124" s="38"/>
      <c r="FLJ124" s="38"/>
      <c r="FLK124" s="38"/>
      <c r="FLL124" s="38"/>
      <c r="FLM124" s="38"/>
      <c r="FLN124" s="38"/>
      <c r="FLO124" s="38"/>
      <c r="FLP124" s="38"/>
      <c r="FLQ124" s="38"/>
      <c r="FLR124" s="38"/>
      <c r="FLS124" s="38"/>
      <c r="FLT124" s="38"/>
      <c r="FLU124" s="38"/>
      <c r="FLV124" s="38"/>
      <c r="FLW124" s="38"/>
      <c r="FLX124" s="38"/>
      <c r="FLY124" s="38"/>
      <c r="FLZ124" s="38"/>
      <c r="FMA124" s="38"/>
      <c r="FMB124" s="38"/>
      <c r="FMC124" s="38"/>
      <c r="FMD124" s="38"/>
      <c r="FME124" s="38"/>
      <c r="FMF124" s="38"/>
      <c r="FMG124" s="38"/>
      <c r="FMH124" s="38"/>
      <c r="FMI124" s="38"/>
      <c r="FMJ124" s="38"/>
      <c r="FMK124" s="38"/>
      <c r="FML124" s="38"/>
      <c r="FMM124" s="38"/>
      <c r="FMN124" s="38"/>
      <c r="FMO124" s="38"/>
      <c r="FMP124" s="38"/>
      <c r="FMQ124" s="38"/>
      <c r="FMR124" s="38"/>
      <c r="FMS124" s="38"/>
      <c r="FMT124" s="38"/>
      <c r="FMU124" s="38"/>
      <c r="FMV124" s="38"/>
      <c r="FMW124" s="38"/>
      <c r="FMX124" s="38"/>
      <c r="FMY124" s="38"/>
      <c r="FMZ124" s="38"/>
      <c r="FNA124" s="38"/>
      <c r="FNB124" s="38"/>
      <c r="FNC124" s="38"/>
      <c r="FND124" s="38"/>
      <c r="FNE124" s="38"/>
      <c r="FNF124" s="38"/>
      <c r="FNG124" s="38"/>
      <c r="FNH124" s="38"/>
      <c r="FNI124" s="38"/>
      <c r="FNJ124" s="38"/>
      <c r="FNK124" s="38"/>
      <c r="FNL124" s="38"/>
      <c r="FNM124" s="38"/>
      <c r="FNN124" s="38"/>
      <c r="FNO124" s="38"/>
      <c r="FNP124" s="38"/>
      <c r="FNQ124" s="38"/>
      <c r="FNR124" s="38"/>
      <c r="FNS124" s="38"/>
      <c r="FNT124" s="38"/>
      <c r="FNU124" s="38"/>
      <c r="FNV124" s="38"/>
      <c r="FNW124" s="38"/>
      <c r="FNX124" s="38"/>
      <c r="FNY124" s="38"/>
      <c r="FNZ124" s="38"/>
      <c r="FOA124" s="38"/>
      <c r="FOB124" s="38"/>
      <c r="FOC124" s="38"/>
      <c r="FOD124" s="38"/>
      <c r="FOE124" s="38"/>
      <c r="FOF124" s="38"/>
      <c r="FOG124" s="38"/>
      <c r="FOH124" s="38"/>
      <c r="FOI124" s="38"/>
      <c r="FOJ124" s="38"/>
      <c r="FOK124" s="38"/>
      <c r="FOL124" s="38"/>
      <c r="FOM124" s="38"/>
      <c r="FON124" s="38"/>
      <c r="FOO124" s="38"/>
      <c r="FOP124" s="38"/>
      <c r="FOQ124" s="38"/>
      <c r="FOR124" s="38"/>
      <c r="FOS124" s="38"/>
      <c r="FOT124" s="38"/>
      <c r="FOU124" s="38"/>
      <c r="FOV124" s="38"/>
      <c r="FOW124" s="38"/>
      <c r="FOX124" s="38"/>
      <c r="FOY124" s="38"/>
      <c r="FOZ124" s="38"/>
      <c r="FPA124" s="38"/>
      <c r="FPB124" s="38"/>
      <c r="FPC124" s="38"/>
      <c r="FPD124" s="38"/>
      <c r="FPE124" s="38"/>
      <c r="FPF124" s="38"/>
      <c r="FPG124" s="38"/>
      <c r="FPH124" s="38"/>
      <c r="FPI124" s="38"/>
      <c r="FPJ124" s="38"/>
      <c r="FPK124" s="38"/>
      <c r="FPL124" s="38"/>
      <c r="FPM124" s="38"/>
      <c r="FPN124" s="38"/>
      <c r="FPO124" s="38"/>
      <c r="FPP124" s="38"/>
      <c r="FPQ124" s="38"/>
      <c r="FPR124" s="38"/>
      <c r="FPS124" s="38"/>
      <c r="FPT124" s="38"/>
      <c r="FPU124" s="38"/>
      <c r="FPV124" s="38"/>
      <c r="FPW124" s="38"/>
      <c r="FPX124" s="38"/>
      <c r="FPY124" s="38"/>
      <c r="FPZ124" s="38"/>
      <c r="FQA124" s="38"/>
      <c r="FQB124" s="38"/>
      <c r="FQC124" s="38"/>
      <c r="FQD124" s="38"/>
      <c r="FQE124" s="38"/>
      <c r="FQF124" s="38"/>
      <c r="FQG124" s="38"/>
      <c r="FQH124" s="38"/>
      <c r="FQI124" s="38"/>
      <c r="FQJ124" s="38"/>
      <c r="FQK124" s="38"/>
      <c r="FQL124" s="38"/>
      <c r="FQM124" s="38"/>
      <c r="FQN124" s="38"/>
      <c r="FQO124" s="38"/>
      <c r="FQP124" s="38"/>
      <c r="FQQ124" s="38"/>
      <c r="FQR124" s="38"/>
      <c r="FQS124" s="38"/>
      <c r="FQT124" s="38"/>
      <c r="FQU124" s="38"/>
      <c r="FQV124" s="38"/>
      <c r="FQW124" s="38"/>
      <c r="FQX124" s="38"/>
      <c r="FQY124" s="38"/>
      <c r="FQZ124" s="38"/>
      <c r="FRA124" s="38"/>
      <c r="FRB124" s="38"/>
      <c r="FRC124" s="38"/>
      <c r="FRD124" s="38"/>
      <c r="FRE124" s="38"/>
      <c r="FRF124" s="38"/>
      <c r="FRG124" s="38"/>
      <c r="FRH124" s="38"/>
      <c r="FRI124" s="38"/>
      <c r="FRJ124" s="38"/>
      <c r="FRK124" s="38"/>
      <c r="FRL124" s="38"/>
      <c r="FRM124" s="38"/>
      <c r="FRN124" s="38"/>
      <c r="FRO124" s="38"/>
      <c r="FRP124" s="38"/>
      <c r="FRQ124" s="38"/>
      <c r="FRR124" s="38"/>
      <c r="FRS124" s="38"/>
      <c r="FRT124" s="38"/>
      <c r="FRU124" s="38"/>
      <c r="FRV124" s="38"/>
      <c r="FRW124" s="38"/>
      <c r="FRX124" s="38"/>
      <c r="FRY124" s="38"/>
      <c r="FRZ124" s="38"/>
      <c r="FSA124" s="38"/>
      <c r="FSB124" s="38"/>
      <c r="FSC124" s="38"/>
      <c r="FSD124" s="38"/>
      <c r="FSE124" s="38"/>
      <c r="FSF124" s="38"/>
      <c r="FSG124" s="38"/>
      <c r="FSH124" s="38"/>
      <c r="FSI124" s="38"/>
      <c r="FSJ124" s="38"/>
      <c r="FSK124" s="38"/>
      <c r="FSL124" s="38"/>
      <c r="FSM124" s="38"/>
      <c r="FSN124" s="38"/>
      <c r="FSO124" s="38"/>
      <c r="FSP124" s="38"/>
      <c r="FSQ124" s="38"/>
      <c r="FSR124" s="38"/>
      <c r="FSS124" s="38"/>
      <c r="FST124" s="38"/>
      <c r="FSU124" s="38"/>
      <c r="FSV124" s="38"/>
      <c r="FSW124" s="38"/>
      <c r="FSX124" s="38"/>
      <c r="FSY124" s="38"/>
      <c r="FSZ124" s="38"/>
      <c r="FTA124" s="38"/>
      <c r="FTB124" s="38"/>
      <c r="FTC124" s="38"/>
      <c r="FTD124" s="38"/>
      <c r="FTE124" s="38"/>
      <c r="FTF124" s="38"/>
      <c r="FTG124" s="38"/>
      <c r="FTH124" s="38"/>
      <c r="FTI124" s="38"/>
      <c r="FTJ124" s="38"/>
      <c r="FTK124" s="38"/>
      <c r="FTL124" s="38"/>
      <c r="FTM124" s="38"/>
      <c r="FTN124" s="38"/>
      <c r="FTO124" s="38"/>
      <c r="FTP124" s="38"/>
      <c r="FTQ124" s="38"/>
      <c r="FTR124" s="38"/>
      <c r="FTS124" s="38"/>
      <c r="FTT124" s="38"/>
      <c r="FTU124" s="38"/>
      <c r="FTV124" s="38"/>
      <c r="FTW124" s="38"/>
      <c r="FTX124" s="38"/>
      <c r="FTY124" s="38"/>
      <c r="FTZ124" s="38"/>
      <c r="FUA124" s="38"/>
      <c r="FUB124" s="38"/>
      <c r="FUC124" s="38"/>
      <c r="FUD124" s="38"/>
      <c r="FUE124" s="38"/>
      <c r="FUF124" s="38"/>
      <c r="FUG124" s="38"/>
      <c r="FUH124" s="38"/>
      <c r="FUI124" s="38"/>
      <c r="FUJ124" s="38"/>
      <c r="FUK124" s="38"/>
      <c r="FUL124" s="38"/>
      <c r="FUM124" s="38"/>
      <c r="FUN124" s="38"/>
      <c r="FUO124" s="38"/>
      <c r="FUP124" s="38"/>
      <c r="FUQ124" s="38"/>
      <c r="FUR124" s="38"/>
      <c r="FUS124" s="38"/>
      <c r="FUT124" s="38"/>
      <c r="FUU124" s="38"/>
      <c r="FUV124" s="38"/>
      <c r="FUW124" s="38"/>
      <c r="FUX124" s="38"/>
      <c r="FUY124" s="38"/>
      <c r="FUZ124" s="38"/>
      <c r="FVA124" s="38"/>
      <c r="FVB124" s="38"/>
      <c r="FVC124" s="38"/>
      <c r="FVD124" s="38"/>
      <c r="FVE124" s="38"/>
      <c r="FVF124" s="38"/>
      <c r="FVG124" s="38"/>
      <c r="FVH124" s="38"/>
      <c r="FVI124" s="38"/>
      <c r="FVJ124" s="38"/>
      <c r="FVK124" s="38"/>
      <c r="FVL124" s="38"/>
      <c r="FVM124" s="38"/>
      <c r="FVN124" s="38"/>
      <c r="FVO124" s="38"/>
      <c r="FVP124" s="38"/>
      <c r="FVQ124" s="38"/>
      <c r="FVR124" s="38"/>
      <c r="FVS124" s="38"/>
      <c r="FVT124" s="38"/>
      <c r="FVU124" s="38"/>
      <c r="FVV124" s="38"/>
      <c r="FVW124" s="38"/>
      <c r="FVX124" s="38"/>
      <c r="FVY124" s="38"/>
      <c r="FVZ124" s="38"/>
      <c r="FWA124" s="38"/>
      <c r="FWB124" s="38"/>
      <c r="FWC124" s="38"/>
      <c r="FWD124" s="38"/>
      <c r="FWE124" s="38"/>
      <c r="FWF124" s="38"/>
      <c r="FWG124" s="38"/>
      <c r="FWH124" s="38"/>
      <c r="FWI124" s="38"/>
      <c r="FWJ124" s="38"/>
      <c r="FWK124" s="38"/>
      <c r="FWL124" s="38"/>
      <c r="FWM124" s="38"/>
      <c r="FWN124" s="38"/>
      <c r="FWO124" s="38"/>
      <c r="FWP124" s="38"/>
      <c r="FWQ124" s="38"/>
      <c r="FWR124" s="38"/>
      <c r="FWS124" s="38"/>
      <c r="FWT124" s="38"/>
      <c r="FWU124" s="38"/>
      <c r="FWV124" s="38"/>
      <c r="FWW124" s="38"/>
      <c r="FWX124" s="38"/>
      <c r="FWY124" s="38"/>
      <c r="FWZ124" s="38"/>
      <c r="FXA124" s="38"/>
      <c r="FXB124" s="38"/>
      <c r="FXC124" s="38"/>
      <c r="FXD124" s="38"/>
      <c r="FXE124" s="38"/>
      <c r="FXF124" s="38"/>
      <c r="FXG124" s="38"/>
      <c r="FXH124" s="38"/>
      <c r="FXI124" s="38"/>
      <c r="FXJ124" s="38"/>
      <c r="FXK124" s="38"/>
      <c r="FXL124" s="38"/>
      <c r="FXM124" s="38"/>
      <c r="FXN124" s="38"/>
      <c r="FXO124" s="38"/>
      <c r="FXP124" s="38"/>
      <c r="FXQ124" s="38"/>
      <c r="FXR124" s="38"/>
      <c r="FXS124" s="38"/>
      <c r="FXT124" s="38"/>
      <c r="FXU124" s="38"/>
      <c r="FXV124" s="38"/>
      <c r="FXW124" s="38"/>
      <c r="FXX124" s="38"/>
      <c r="FXY124" s="38"/>
      <c r="FXZ124" s="38"/>
      <c r="FYA124" s="38"/>
      <c r="FYB124" s="38"/>
      <c r="FYC124" s="38"/>
      <c r="FYD124" s="38"/>
      <c r="FYE124" s="38"/>
      <c r="FYF124" s="38"/>
      <c r="FYG124" s="38"/>
      <c r="FYH124" s="38"/>
      <c r="FYI124" s="38"/>
      <c r="FYJ124" s="38"/>
      <c r="FYK124" s="38"/>
      <c r="FYL124" s="38"/>
      <c r="FYM124" s="38"/>
      <c r="FYN124" s="38"/>
      <c r="FYO124" s="38"/>
      <c r="FYP124" s="38"/>
      <c r="FYQ124" s="38"/>
      <c r="FYR124" s="38"/>
      <c r="FYS124" s="38"/>
      <c r="FYT124" s="38"/>
      <c r="FYU124" s="38"/>
      <c r="FYV124" s="38"/>
      <c r="FYW124" s="38"/>
      <c r="FYX124" s="38"/>
      <c r="FYY124" s="38"/>
      <c r="FYZ124" s="38"/>
      <c r="FZA124" s="38"/>
      <c r="FZB124" s="38"/>
      <c r="FZC124" s="38"/>
      <c r="FZD124" s="38"/>
      <c r="FZE124" s="38"/>
      <c r="FZF124" s="38"/>
      <c r="FZG124" s="38"/>
      <c r="FZH124" s="38"/>
      <c r="FZI124" s="38"/>
      <c r="FZJ124" s="38"/>
      <c r="FZK124" s="38"/>
      <c r="FZL124" s="38"/>
      <c r="FZM124" s="38"/>
      <c r="FZN124" s="38"/>
      <c r="FZO124" s="38"/>
      <c r="FZP124" s="38"/>
      <c r="FZQ124" s="38"/>
      <c r="FZR124" s="38"/>
      <c r="FZS124" s="38"/>
      <c r="FZT124" s="38"/>
      <c r="FZU124" s="38"/>
      <c r="FZV124" s="38"/>
      <c r="FZW124" s="38"/>
      <c r="FZX124" s="38"/>
      <c r="FZY124" s="38"/>
      <c r="FZZ124" s="38"/>
      <c r="GAA124" s="38"/>
      <c r="GAB124" s="38"/>
      <c r="GAC124" s="38"/>
      <c r="GAD124" s="38"/>
      <c r="GAE124" s="38"/>
      <c r="GAF124" s="38"/>
      <c r="GAG124" s="38"/>
      <c r="GAH124" s="38"/>
      <c r="GAI124" s="38"/>
      <c r="GAJ124" s="38"/>
      <c r="GAK124" s="38"/>
      <c r="GAL124" s="38"/>
      <c r="GAM124" s="38"/>
      <c r="GAN124" s="38"/>
      <c r="GAO124" s="38"/>
      <c r="GAP124" s="38"/>
      <c r="GAQ124" s="38"/>
      <c r="GAR124" s="38"/>
      <c r="GAS124" s="38"/>
      <c r="GAT124" s="38"/>
      <c r="GAU124" s="38"/>
      <c r="GAV124" s="38"/>
      <c r="GAW124" s="38"/>
      <c r="GAX124" s="38"/>
      <c r="GAY124" s="38"/>
      <c r="GAZ124" s="38"/>
      <c r="GBA124" s="38"/>
      <c r="GBB124" s="38"/>
      <c r="GBC124" s="38"/>
      <c r="GBD124" s="38"/>
      <c r="GBE124" s="38"/>
      <c r="GBF124" s="38"/>
      <c r="GBG124" s="38"/>
      <c r="GBH124" s="38"/>
      <c r="GBI124" s="38"/>
      <c r="GBJ124" s="38"/>
      <c r="GBK124" s="38"/>
      <c r="GBL124" s="38"/>
      <c r="GBM124" s="38"/>
      <c r="GBN124" s="38"/>
      <c r="GBO124" s="38"/>
      <c r="GBP124" s="38"/>
      <c r="GBQ124" s="38"/>
      <c r="GBR124" s="38"/>
      <c r="GBS124" s="38"/>
      <c r="GBT124" s="38"/>
      <c r="GBU124" s="38"/>
      <c r="GBV124" s="38"/>
      <c r="GBW124" s="38"/>
      <c r="GBX124" s="38"/>
      <c r="GBY124" s="38"/>
      <c r="GBZ124" s="38"/>
      <c r="GCA124" s="38"/>
      <c r="GCB124" s="38"/>
      <c r="GCC124" s="38"/>
      <c r="GCD124" s="38"/>
      <c r="GCE124" s="38"/>
      <c r="GCF124" s="38"/>
      <c r="GCG124" s="38"/>
      <c r="GCH124" s="38"/>
      <c r="GCI124" s="38"/>
      <c r="GCJ124" s="38"/>
      <c r="GCK124" s="38"/>
      <c r="GCL124" s="38"/>
      <c r="GCM124" s="38"/>
      <c r="GCN124" s="38"/>
      <c r="GCO124" s="38"/>
      <c r="GCP124" s="38"/>
      <c r="GCQ124" s="38"/>
      <c r="GCR124" s="38"/>
      <c r="GCS124" s="38"/>
      <c r="GCT124" s="38"/>
      <c r="GCU124" s="38"/>
      <c r="GCV124" s="38"/>
      <c r="GCW124" s="38"/>
      <c r="GCX124" s="38"/>
      <c r="GCY124" s="38"/>
      <c r="GCZ124" s="38"/>
      <c r="GDA124" s="38"/>
      <c r="GDB124" s="38"/>
      <c r="GDC124" s="38"/>
      <c r="GDD124" s="38"/>
      <c r="GDE124" s="38"/>
      <c r="GDF124" s="38"/>
      <c r="GDG124" s="38"/>
      <c r="GDH124" s="38"/>
      <c r="GDI124" s="38"/>
      <c r="GDJ124" s="38"/>
      <c r="GDK124" s="38"/>
      <c r="GDL124" s="38"/>
      <c r="GDM124" s="38"/>
      <c r="GDN124" s="38"/>
      <c r="GDO124" s="38"/>
      <c r="GDP124" s="38"/>
      <c r="GDQ124" s="38"/>
      <c r="GDR124" s="38"/>
      <c r="GDS124" s="38"/>
      <c r="GDT124" s="38"/>
      <c r="GDU124" s="38"/>
      <c r="GDV124" s="38"/>
      <c r="GDW124" s="38"/>
      <c r="GDX124" s="38"/>
      <c r="GDY124" s="38"/>
      <c r="GDZ124" s="38"/>
      <c r="GEA124" s="38"/>
      <c r="GEB124" s="38"/>
      <c r="GEC124" s="38"/>
      <c r="GED124" s="38"/>
      <c r="GEE124" s="38"/>
      <c r="GEF124" s="38"/>
      <c r="GEG124" s="38"/>
      <c r="GEH124" s="38"/>
      <c r="GEI124" s="38"/>
      <c r="GEJ124" s="38"/>
      <c r="GEK124" s="38"/>
      <c r="GEL124" s="38"/>
      <c r="GEM124" s="38"/>
      <c r="GEN124" s="38"/>
      <c r="GEO124" s="38"/>
      <c r="GEP124" s="38"/>
      <c r="GEQ124" s="38"/>
      <c r="GER124" s="38"/>
      <c r="GES124" s="38"/>
      <c r="GET124" s="38"/>
      <c r="GEU124" s="38"/>
      <c r="GEV124" s="38"/>
      <c r="GEW124" s="38"/>
      <c r="GEX124" s="38"/>
      <c r="GEY124" s="38"/>
      <c r="GEZ124" s="38"/>
      <c r="GFA124" s="38"/>
      <c r="GFB124" s="38"/>
      <c r="GFC124" s="38"/>
      <c r="GFD124" s="38"/>
      <c r="GFE124" s="38"/>
      <c r="GFF124" s="38"/>
      <c r="GFG124" s="38"/>
      <c r="GFH124" s="38"/>
      <c r="GFI124" s="38"/>
      <c r="GFJ124" s="38"/>
      <c r="GFK124" s="38"/>
      <c r="GFL124" s="38"/>
      <c r="GFM124" s="38"/>
      <c r="GFN124" s="38"/>
      <c r="GFO124" s="38"/>
      <c r="GFP124" s="38"/>
      <c r="GFQ124" s="38"/>
      <c r="GFR124" s="38"/>
      <c r="GFS124" s="38"/>
      <c r="GFT124" s="38"/>
      <c r="GFU124" s="38"/>
      <c r="GFV124" s="38"/>
      <c r="GFW124" s="38"/>
      <c r="GFX124" s="38"/>
      <c r="GFY124" s="38"/>
      <c r="GFZ124" s="38"/>
      <c r="GGA124" s="38"/>
      <c r="GGB124" s="38"/>
      <c r="GGC124" s="38"/>
      <c r="GGD124" s="38"/>
      <c r="GGE124" s="38"/>
      <c r="GGF124" s="38"/>
      <c r="GGG124" s="38"/>
      <c r="GGH124" s="38"/>
      <c r="GGI124" s="38"/>
      <c r="GGJ124" s="38"/>
      <c r="GGK124" s="38"/>
      <c r="GGL124" s="38"/>
      <c r="GGM124" s="38"/>
      <c r="GGN124" s="38"/>
      <c r="GGO124" s="38"/>
      <c r="GGP124" s="38"/>
      <c r="GGQ124" s="38"/>
      <c r="GGR124" s="38"/>
      <c r="GGS124" s="38"/>
      <c r="GGT124" s="38"/>
      <c r="GGU124" s="38"/>
      <c r="GGV124" s="38"/>
      <c r="GGW124" s="38"/>
      <c r="GGX124" s="38"/>
      <c r="GGY124" s="38"/>
      <c r="GGZ124" s="38"/>
      <c r="GHA124" s="38"/>
      <c r="GHB124" s="38"/>
      <c r="GHC124" s="38"/>
      <c r="GHD124" s="38"/>
      <c r="GHE124" s="38"/>
      <c r="GHF124" s="38"/>
      <c r="GHG124" s="38"/>
      <c r="GHH124" s="38"/>
      <c r="GHI124" s="38"/>
      <c r="GHJ124" s="38"/>
      <c r="GHK124" s="38"/>
      <c r="GHL124" s="38"/>
      <c r="GHM124" s="38"/>
      <c r="GHN124" s="38"/>
      <c r="GHO124" s="38"/>
      <c r="GHP124" s="38"/>
      <c r="GHQ124" s="38"/>
      <c r="GHR124" s="38"/>
      <c r="GHS124" s="38"/>
      <c r="GHT124" s="38"/>
      <c r="GHU124" s="38"/>
      <c r="GHV124" s="38"/>
      <c r="GHW124" s="38"/>
      <c r="GHX124" s="38"/>
      <c r="GHY124" s="38"/>
      <c r="GHZ124" s="38"/>
      <c r="GIA124" s="38"/>
      <c r="GIB124" s="38"/>
      <c r="GIC124" s="38"/>
      <c r="GID124" s="38"/>
      <c r="GIE124" s="38"/>
      <c r="GIF124" s="38"/>
      <c r="GIG124" s="38"/>
      <c r="GIH124" s="38"/>
      <c r="GII124" s="38"/>
      <c r="GIJ124" s="38"/>
      <c r="GIK124" s="38"/>
      <c r="GIL124" s="38"/>
      <c r="GIM124" s="38"/>
      <c r="GIN124" s="38"/>
      <c r="GIO124" s="38"/>
      <c r="GIP124" s="38"/>
      <c r="GIQ124" s="38"/>
      <c r="GIR124" s="38"/>
      <c r="GIS124" s="38"/>
      <c r="GIT124" s="38"/>
      <c r="GIU124" s="38"/>
      <c r="GIV124" s="38"/>
      <c r="GIW124" s="38"/>
      <c r="GIX124" s="38"/>
      <c r="GIY124" s="38"/>
      <c r="GIZ124" s="38"/>
      <c r="GJA124" s="38"/>
      <c r="GJB124" s="38"/>
      <c r="GJC124" s="38"/>
      <c r="GJD124" s="38"/>
      <c r="GJE124" s="38"/>
      <c r="GJF124" s="38"/>
      <c r="GJG124" s="38"/>
      <c r="GJH124" s="38"/>
      <c r="GJI124" s="38"/>
      <c r="GJJ124" s="38"/>
      <c r="GJK124" s="38"/>
      <c r="GJL124" s="38"/>
      <c r="GJM124" s="38"/>
      <c r="GJN124" s="38"/>
      <c r="GJO124" s="38"/>
      <c r="GJP124" s="38"/>
      <c r="GJQ124" s="38"/>
      <c r="GJR124" s="38"/>
      <c r="GJS124" s="38"/>
      <c r="GJT124" s="38"/>
      <c r="GJU124" s="38"/>
      <c r="GJV124" s="38"/>
      <c r="GJW124" s="38"/>
      <c r="GJX124" s="38"/>
      <c r="GJY124" s="38"/>
      <c r="GJZ124" s="38"/>
      <c r="GKA124" s="38"/>
      <c r="GKB124" s="38"/>
      <c r="GKC124" s="38"/>
      <c r="GKD124" s="38"/>
      <c r="GKE124" s="38"/>
      <c r="GKF124" s="38"/>
      <c r="GKG124" s="38"/>
      <c r="GKH124" s="38"/>
      <c r="GKI124" s="38"/>
      <c r="GKJ124" s="38"/>
      <c r="GKK124" s="38"/>
      <c r="GKL124" s="38"/>
      <c r="GKM124" s="38"/>
      <c r="GKN124" s="38"/>
      <c r="GKO124" s="38"/>
      <c r="GKP124" s="38"/>
      <c r="GKQ124" s="38"/>
      <c r="GKR124" s="38"/>
      <c r="GKS124" s="38"/>
      <c r="GKT124" s="38"/>
      <c r="GKU124" s="38"/>
      <c r="GKV124" s="38"/>
      <c r="GKW124" s="38"/>
      <c r="GKX124" s="38"/>
      <c r="GKY124" s="38"/>
      <c r="GKZ124" s="38"/>
      <c r="GLA124" s="38"/>
      <c r="GLB124" s="38"/>
      <c r="GLC124" s="38"/>
      <c r="GLD124" s="38"/>
      <c r="GLE124" s="38"/>
      <c r="GLF124" s="38"/>
      <c r="GLG124" s="38"/>
      <c r="GLH124" s="38"/>
      <c r="GLI124" s="38"/>
      <c r="GLJ124" s="38"/>
      <c r="GLK124" s="38"/>
      <c r="GLL124" s="38"/>
      <c r="GLM124" s="38"/>
      <c r="GLN124" s="38"/>
      <c r="GLO124" s="38"/>
      <c r="GLP124" s="38"/>
      <c r="GLQ124" s="38"/>
      <c r="GLR124" s="38"/>
      <c r="GLS124" s="38"/>
      <c r="GLT124" s="38"/>
      <c r="GLU124" s="38"/>
      <c r="GLV124" s="38"/>
      <c r="GLW124" s="38"/>
      <c r="GLX124" s="38"/>
      <c r="GLY124" s="38"/>
      <c r="GLZ124" s="38"/>
      <c r="GMA124" s="38"/>
      <c r="GMB124" s="38"/>
      <c r="GMC124" s="38"/>
      <c r="GMD124" s="38"/>
      <c r="GME124" s="38"/>
      <c r="GMF124" s="38"/>
      <c r="GMG124" s="38"/>
      <c r="GMH124" s="38"/>
      <c r="GMI124" s="38"/>
      <c r="GMJ124" s="38"/>
      <c r="GMK124" s="38"/>
      <c r="GML124" s="38"/>
      <c r="GMM124" s="38"/>
      <c r="GMN124" s="38"/>
      <c r="GMO124" s="38"/>
      <c r="GMP124" s="38"/>
      <c r="GMQ124" s="38"/>
      <c r="GMR124" s="38"/>
      <c r="GMS124" s="38"/>
      <c r="GMT124" s="38"/>
      <c r="GMU124" s="38"/>
      <c r="GMV124" s="38"/>
      <c r="GMW124" s="38"/>
      <c r="GMX124" s="38"/>
      <c r="GMY124" s="38"/>
      <c r="GMZ124" s="38"/>
      <c r="GNA124" s="38"/>
      <c r="GNB124" s="38"/>
      <c r="GNC124" s="38"/>
      <c r="GND124" s="38"/>
      <c r="GNE124" s="38"/>
      <c r="GNF124" s="38"/>
      <c r="GNG124" s="38"/>
      <c r="GNH124" s="38"/>
      <c r="GNI124" s="38"/>
      <c r="GNJ124" s="38"/>
      <c r="GNK124" s="38"/>
      <c r="GNL124" s="38"/>
      <c r="GNM124" s="38"/>
      <c r="GNN124" s="38"/>
      <c r="GNO124" s="38"/>
      <c r="GNP124" s="38"/>
      <c r="GNQ124" s="38"/>
      <c r="GNR124" s="38"/>
      <c r="GNS124" s="38"/>
      <c r="GNT124" s="38"/>
      <c r="GNU124" s="38"/>
      <c r="GNV124" s="38"/>
      <c r="GNW124" s="38"/>
      <c r="GNX124" s="38"/>
      <c r="GNY124" s="38"/>
      <c r="GNZ124" s="38"/>
      <c r="GOA124" s="38"/>
      <c r="GOB124" s="38"/>
      <c r="GOC124" s="38"/>
      <c r="GOD124" s="38"/>
      <c r="GOE124" s="38"/>
      <c r="GOF124" s="38"/>
      <c r="GOG124" s="38"/>
      <c r="GOH124" s="38"/>
      <c r="GOI124" s="38"/>
      <c r="GOJ124" s="38"/>
      <c r="GOK124" s="38"/>
      <c r="GOL124" s="38"/>
      <c r="GOM124" s="38"/>
      <c r="GON124" s="38"/>
      <c r="GOO124" s="38"/>
      <c r="GOP124" s="38"/>
      <c r="GOQ124" s="38"/>
      <c r="GOR124" s="38"/>
      <c r="GOS124" s="38"/>
      <c r="GOT124" s="38"/>
      <c r="GOU124" s="38"/>
      <c r="GOV124" s="38"/>
      <c r="GOW124" s="38"/>
      <c r="GOX124" s="38"/>
      <c r="GOY124" s="38"/>
      <c r="GOZ124" s="38"/>
      <c r="GPA124" s="38"/>
      <c r="GPB124" s="38"/>
      <c r="GPC124" s="38"/>
      <c r="GPD124" s="38"/>
      <c r="GPE124" s="38"/>
      <c r="GPF124" s="38"/>
      <c r="GPG124" s="38"/>
      <c r="GPH124" s="38"/>
      <c r="GPI124" s="38"/>
      <c r="GPJ124" s="38"/>
      <c r="GPK124" s="38"/>
      <c r="GPL124" s="38"/>
      <c r="GPM124" s="38"/>
      <c r="GPN124" s="38"/>
      <c r="GPO124" s="38"/>
      <c r="GPP124" s="38"/>
      <c r="GPQ124" s="38"/>
      <c r="GPR124" s="38"/>
      <c r="GPS124" s="38"/>
      <c r="GPT124" s="38"/>
      <c r="GPU124" s="38"/>
      <c r="GPV124" s="38"/>
      <c r="GPW124" s="38"/>
      <c r="GPX124" s="38"/>
      <c r="GPY124" s="38"/>
      <c r="GPZ124" s="38"/>
      <c r="GQA124" s="38"/>
      <c r="GQB124" s="38"/>
      <c r="GQC124" s="38"/>
      <c r="GQD124" s="38"/>
      <c r="GQE124" s="38"/>
      <c r="GQF124" s="38"/>
      <c r="GQG124" s="38"/>
      <c r="GQH124" s="38"/>
      <c r="GQI124" s="38"/>
      <c r="GQJ124" s="38"/>
      <c r="GQK124" s="38"/>
      <c r="GQL124" s="38"/>
      <c r="GQM124" s="38"/>
      <c r="GQN124" s="38"/>
      <c r="GQO124" s="38"/>
      <c r="GQP124" s="38"/>
      <c r="GQQ124" s="38"/>
      <c r="GQR124" s="38"/>
      <c r="GQS124" s="38"/>
      <c r="GQT124" s="38"/>
      <c r="GQU124" s="38"/>
      <c r="GQV124" s="38"/>
      <c r="GQW124" s="38"/>
      <c r="GQX124" s="38"/>
      <c r="GQY124" s="38"/>
      <c r="GQZ124" s="38"/>
      <c r="GRA124" s="38"/>
      <c r="GRB124" s="38"/>
      <c r="GRC124" s="38"/>
      <c r="GRD124" s="38"/>
      <c r="GRE124" s="38"/>
      <c r="GRF124" s="38"/>
      <c r="GRG124" s="38"/>
      <c r="GRH124" s="38"/>
      <c r="GRI124" s="38"/>
      <c r="GRJ124" s="38"/>
      <c r="GRK124" s="38"/>
      <c r="GRL124" s="38"/>
      <c r="GRM124" s="38"/>
      <c r="GRN124" s="38"/>
      <c r="GRO124" s="38"/>
      <c r="GRP124" s="38"/>
      <c r="GRQ124" s="38"/>
      <c r="GRR124" s="38"/>
      <c r="GRS124" s="38"/>
      <c r="GRT124" s="38"/>
      <c r="GRU124" s="38"/>
      <c r="GRV124" s="38"/>
      <c r="GRW124" s="38"/>
      <c r="GRX124" s="38"/>
      <c r="GRY124" s="38"/>
      <c r="GRZ124" s="38"/>
      <c r="GSA124" s="38"/>
      <c r="GSB124" s="38"/>
      <c r="GSC124" s="38"/>
      <c r="GSD124" s="38"/>
      <c r="GSE124" s="38"/>
      <c r="GSF124" s="38"/>
      <c r="GSG124" s="38"/>
      <c r="GSH124" s="38"/>
      <c r="GSI124" s="38"/>
      <c r="GSJ124" s="38"/>
      <c r="GSK124" s="38"/>
      <c r="GSL124" s="38"/>
      <c r="GSM124" s="38"/>
      <c r="GSN124" s="38"/>
      <c r="GSO124" s="38"/>
      <c r="GSP124" s="38"/>
      <c r="GSQ124" s="38"/>
      <c r="GSR124" s="38"/>
      <c r="GSS124" s="38"/>
      <c r="GST124" s="38"/>
      <c r="GSU124" s="38"/>
      <c r="GSV124" s="38"/>
      <c r="GSW124" s="38"/>
      <c r="GSX124" s="38"/>
      <c r="GSY124" s="38"/>
      <c r="GSZ124" s="38"/>
      <c r="GTA124" s="38"/>
      <c r="GTB124" s="38"/>
      <c r="GTC124" s="38"/>
      <c r="GTD124" s="38"/>
      <c r="GTE124" s="38"/>
      <c r="GTF124" s="38"/>
      <c r="GTG124" s="38"/>
      <c r="GTH124" s="38"/>
      <c r="GTI124" s="38"/>
      <c r="GTJ124" s="38"/>
      <c r="GTK124" s="38"/>
      <c r="GTL124" s="38"/>
      <c r="GTM124" s="38"/>
      <c r="GTN124" s="38"/>
      <c r="GTO124" s="38"/>
      <c r="GTP124" s="38"/>
      <c r="GTQ124" s="38"/>
      <c r="GTR124" s="38"/>
      <c r="GTS124" s="38"/>
      <c r="GTT124" s="38"/>
      <c r="GTU124" s="38"/>
      <c r="GTV124" s="38"/>
      <c r="GTW124" s="38"/>
      <c r="GTX124" s="38"/>
      <c r="GTY124" s="38"/>
      <c r="GTZ124" s="38"/>
      <c r="GUA124" s="38"/>
      <c r="GUB124" s="38"/>
      <c r="GUC124" s="38"/>
      <c r="GUD124" s="38"/>
      <c r="GUE124" s="38"/>
      <c r="GUF124" s="38"/>
      <c r="GUG124" s="38"/>
      <c r="GUH124" s="38"/>
      <c r="GUI124" s="38"/>
      <c r="GUJ124" s="38"/>
      <c r="GUK124" s="38"/>
      <c r="GUL124" s="38"/>
      <c r="GUM124" s="38"/>
      <c r="GUN124" s="38"/>
      <c r="GUO124" s="38"/>
      <c r="GUP124" s="38"/>
      <c r="GUQ124" s="38"/>
      <c r="GUR124" s="38"/>
      <c r="GUS124" s="38"/>
      <c r="GUT124" s="38"/>
      <c r="GUU124" s="38"/>
      <c r="GUV124" s="38"/>
      <c r="GUW124" s="38"/>
      <c r="GUX124" s="38"/>
      <c r="GUY124" s="38"/>
      <c r="GUZ124" s="38"/>
      <c r="GVA124" s="38"/>
      <c r="GVB124" s="38"/>
      <c r="GVC124" s="38"/>
      <c r="GVD124" s="38"/>
      <c r="GVE124" s="38"/>
      <c r="GVF124" s="38"/>
      <c r="GVG124" s="38"/>
      <c r="GVH124" s="38"/>
      <c r="GVI124" s="38"/>
      <c r="GVJ124" s="38"/>
      <c r="GVK124" s="38"/>
      <c r="GVL124" s="38"/>
      <c r="GVM124" s="38"/>
      <c r="GVN124" s="38"/>
      <c r="GVO124" s="38"/>
      <c r="GVP124" s="38"/>
      <c r="GVQ124" s="38"/>
      <c r="GVR124" s="38"/>
      <c r="GVS124" s="38"/>
      <c r="GVT124" s="38"/>
      <c r="GVU124" s="38"/>
      <c r="GVV124" s="38"/>
      <c r="GVW124" s="38"/>
      <c r="GVX124" s="38"/>
      <c r="GVY124" s="38"/>
      <c r="GVZ124" s="38"/>
      <c r="GWA124" s="38"/>
      <c r="GWB124" s="38"/>
      <c r="GWC124" s="38"/>
      <c r="GWD124" s="38"/>
      <c r="GWE124" s="38"/>
      <c r="GWF124" s="38"/>
      <c r="GWG124" s="38"/>
      <c r="GWH124" s="38"/>
      <c r="GWI124" s="38"/>
      <c r="GWJ124" s="38"/>
      <c r="GWK124" s="38"/>
      <c r="GWL124" s="38"/>
      <c r="GWM124" s="38"/>
      <c r="GWN124" s="38"/>
      <c r="GWO124" s="38"/>
      <c r="GWP124" s="38"/>
      <c r="GWQ124" s="38"/>
      <c r="GWR124" s="38"/>
      <c r="GWS124" s="38"/>
      <c r="GWT124" s="38"/>
      <c r="GWU124" s="38"/>
      <c r="GWV124" s="38"/>
      <c r="GWW124" s="38"/>
      <c r="GWX124" s="38"/>
      <c r="GWY124" s="38"/>
      <c r="GWZ124" s="38"/>
      <c r="GXA124" s="38"/>
      <c r="GXB124" s="38"/>
      <c r="GXC124" s="38"/>
      <c r="GXD124" s="38"/>
      <c r="GXE124" s="38"/>
      <c r="GXF124" s="38"/>
      <c r="GXG124" s="38"/>
      <c r="GXH124" s="38"/>
      <c r="GXI124" s="38"/>
      <c r="GXJ124" s="38"/>
      <c r="GXK124" s="38"/>
      <c r="GXL124" s="38"/>
      <c r="GXM124" s="38"/>
      <c r="GXN124" s="38"/>
      <c r="GXO124" s="38"/>
      <c r="GXP124" s="38"/>
      <c r="GXQ124" s="38"/>
      <c r="GXR124" s="38"/>
      <c r="GXS124" s="38"/>
      <c r="GXT124" s="38"/>
      <c r="GXU124" s="38"/>
      <c r="GXV124" s="38"/>
      <c r="GXW124" s="38"/>
      <c r="GXX124" s="38"/>
      <c r="GXY124" s="38"/>
      <c r="GXZ124" s="38"/>
      <c r="GYA124" s="38"/>
      <c r="GYB124" s="38"/>
      <c r="GYC124" s="38"/>
      <c r="GYD124" s="38"/>
      <c r="GYE124" s="38"/>
      <c r="GYF124" s="38"/>
      <c r="GYG124" s="38"/>
      <c r="GYH124" s="38"/>
      <c r="GYI124" s="38"/>
      <c r="GYJ124" s="38"/>
      <c r="GYK124" s="38"/>
      <c r="GYL124" s="38"/>
      <c r="GYM124" s="38"/>
      <c r="GYN124" s="38"/>
      <c r="GYO124" s="38"/>
      <c r="GYP124" s="38"/>
      <c r="GYQ124" s="38"/>
      <c r="GYR124" s="38"/>
      <c r="GYS124" s="38"/>
      <c r="GYT124" s="38"/>
      <c r="GYU124" s="38"/>
      <c r="GYV124" s="38"/>
      <c r="GYW124" s="38"/>
      <c r="GYX124" s="38"/>
      <c r="GYY124" s="38"/>
      <c r="GYZ124" s="38"/>
      <c r="GZA124" s="38"/>
      <c r="GZB124" s="38"/>
      <c r="GZC124" s="38"/>
      <c r="GZD124" s="38"/>
      <c r="GZE124" s="38"/>
      <c r="GZF124" s="38"/>
      <c r="GZG124" s="38"/>
      <c r="GZH124" s="38"/>
      <c r="GZI124" s="38"/>
      <c r="GZJ124" s="38"/>
      <c r="GZK124" s="38"/>
      <c r="GZL124" s="38"/>
      <c r="GZM124" s="38"/>
      <c r="GZN124" s="38"/>
      <c r="GZO124" s="38"/>
      <c r="GZP124" s="38"/>
      <c r="GZQ124" s="38"/>
      <c r="GZR124" s="38"/>
      <c r="GZS124" s="38"/>
      <c r="GZT124" s="38"/>
      <c r="GZU124" s="38"/>
      <c r="GZV124" s="38"/>
      <c r="GZW124" s="38"/>
      <c r="GZX124" s="38"/>
      <c r="GZY124" s="38"/>
      <c r="GZZ124" s="38"/>
      <c r="HAA124" s="38"/>
      <c r="HAB124" s="38"/>
      <c r="HAC124" s="38"/>
      <c r="HAD124" s="38"/>
      <c r="HAE124" s="38"/>
      <c r="HAF124" s="38"/>
      <c r="HAG124" s="38"/>
      <c r="HAH124" s="38"/>
      <c r="HAI124" s="38"/>
      <c r="HAJ124" s="38"/>
      <c r="HAK124" s="38"/>
      <c r="HAL124" s="38"/>
      <c r="HAM124" s="38"/>
      <c r="HAN124" s="38"/>
      <c r="HAO124" s="38"/>
      <c r="HAP124" s="38"/>
      <c r="HAQ124" s="38"/>
      <c r="HAR124" s="38"/>
      <c r="HAS124" s="38"/>
      <c r="HAT124" s="38"/>
      <c r="HAU124" s="38"/>
      <c r="HAV124" s="38"/>
      <c r="HAW124" s="38"/>
      <c r="HAX124" s="38"/>
      <c r="HAY124" s="38"/>
      <c r="HAZ124" s="38"/>
      <c r="HBA124" s="38"/>
      <c r="HBB124" s="38"/>
      <c r="HBC124" s="38"/>
      <c r="HBD124" s="38"/>
      <c r="HBE124" s="38"/>
      <c r="HBF124" s="38"/>
      <c r="HBG124" s="38"/>
      <c r="HBH124" s="38"/>
      <c r="HBI124" s="38"/>
      <c r="HBJ124" s="38"/>
      <c r="HBK124" s="38"/>
      <c r="HBL124" s="38"/>
      <c r="HBM124" s="38"/>
      <c r="HBN124" s="38"/>
      <c r="HBO124" s="38"/>
      <c r="HBP124" s="38"/>
      <c r="HBQ124" s="38"/>
      <c r="HBR124" s="38"/>
      <c r="HBS124" s="38"/>
      <c r="HBT124" s="38"/>
      <c r="HBU124" s="38"/>
      <c r="HBV124" s="38"/>
      <c r="HBW124" s="38"/>
      <c r="HBX124" s="38"/>
      <c r="HBY124" s="38"/>
      <c r="HBZ124" s="38"/>
      <c r="HCA124" s="38"/>
      <c r="HCB124" s="38"/>
      <c r="HCC124" s="38"/>
      <c r="HCD124" s="38"/>
      <c r="HCE124" s="38"/>
      <c r="HCF124" s="38"/>
      <c r="HCG124" s="38"/>
      <c r="HCH124" s="38"/>
      <c r="HCI124" s="38"/>
      <c r="HCJ124" s="38"/>
      <c r="HCK124" s="38"/>
      <c r="HCL124" s="38"/>
      <c r="HCM124" s="38"/>
      <c r="HCN124" s="38"/>
      <c r="HCO124" s="38"/>
      <c r="HCP124" s="38"/>
      <c r="HCQ124" s="38"/>
      <c r="HCR124" s="38"/>
      <c r="HCS124" s="38"/>
      <c r="HCT124" s="38"/>
      <c r="HCU124" s="38"/>
      <c r="HCV124" s="38"/>
      <c r="HCW124" s="38"/>
      <c r="HCX124" s="38"/>
      <c r="HCY124" s="38"/>
      <c r="HCZ124" s="38"/>
      <c r="HDA124" s="38"/>
      <c r="HDB124" s="38"/>
      <c r="HDC124" s="38"/>
      <c r="HDD124" s="38"/>
      <c r="HDE124" s="38"/>
      <c r="HDF124" s="38"/>
      <c r="HDG124" s="38"/>
      <c r="HDH124" s="38"/>
      <c r="HDI124" s="38"/>
      <c r="HDJ124" s="38"/>
      <c r="HDK124" s="38"/>
      <c r="HDL124" s="38"/>
      <c r="HDM124" s="38"/>
      <c r="HDN124" s="38"/>
      <c r="HDO124" s="38"/>
      <c r="HDP124" s="38"/>
      <c r="HDQ124" s="38"/>
      <c r="HDR124" s="38"/>
      <c r="HDS124" s="38"/>
      <c r="HDT124" s="38"/>
      <c r="HDU124" s="38"/>
      <c r="HDV124" s="38"/>
      <c r="HDW124" s="38"/>
      <c r="HDX124" s="38"/>
      <c r="HDY124" s="38"/>
      <c r="HDZ124" s="38"/>
      <c r="HEA124" s="38"/>
      <c r="HEB124" s="38"/>
      <c r="HEC124" s="38"/>
      <c r="HED124" s="38"/>
      <c r="HEE124" s="38"/>
      <c r="HEF124" s="38"/>
      <c r="HEG124" s="38"/>
      <c r="HEH124" s="38"/>
      <c r="HEI124" s="38"/>
      <c r="HEJ124" s="38"/>
      <c r="HEK124" s="38"/>
      <c r="HEL124" s="38"/>
      <c r="HEM124" s="38"/>
      <c r="HEN124" s="38"/>
      <c r="HEO124" s="38"/>
      <c r="HEP124" s="38"/>
      <c r="HEQ124" s="38"/>
      <c r="HER124" s="38"/>
      <c r="HES124" s="38"/>
      <c r="HET124" s="38"/>
      <c r="HEU124" s="38"/>
      <c r="HEV124" s="38"/>
      <c r="HEW124" s="38"/>
      <c r="HEX124" s="38"/>
      <c r="HEY124" s="38"/>
      <c r="HEZ124" s="38"/>
      <c r="HFA124" s="38"/>
      <c r="HFB124" s="38"/>
      <c r="HFC124" s="38"/>
      <c r="HFD124" s="38"/>
      <c r="HFE124" s="38"/>
      <c r="HFF124" s="38"/>
      <c r="HFG124" s="38"/>
      <c r="HFH124" s="38"/>
      <c r="HFI124" s="38"/>
      <c r="HFJ124" s="38"/>
      <c r="HFK124" s="38"/>
      <c r="HFL124" s="38"/>
      <c r="HFM124" s="38"/>
      <c r="HFN124" s="38"/>
      <c r="HFO124" s="38"/>
      <c r="HFP124" s="38"/>
      <c r="HFQ124" s="38"/>
      <c r="HFR124" s="38"/>
      <c r="HFS124" s="38"/>
      <c r="HFT124" s="38"/>
      <c r="HFU124" s="38"/>
      <c r="HFV124" s="38"/>
      <c r="HFW124" s="38"/>
      <c r="HFX124" s="38"/>
      <c r="HFY124" s="38"/>
      <c r="HFZ124" s="38"/>
      <c r="HGA124" s="38"/>
      <c r="HGB124" s="38"/>
      <c r="HGC124" s="38"/>
      <c r="HGD124" s="38"/>
      <c r="HGE124" s="38"/>
      <c r="HGF124" s="38"/>
      <c r="HGG124" s="38"/>
      <c r="HGH124" s="38"/>
      <c r="HGI124" s="38"/>
      <c r="HGJ124" s="38"/>
      <c r="HGK124" s="38"/>
      <c r="HGL124" s="38"/>
      <c r="HGM124" s="38"/>
      <c r="HGN124" s="38"/>
      <c r="HGO124" s="38"/>
      <c r="HGP124" s="38"/>
      <c r="HGQ124" s="38"/>
      <c r="HGR124" s="38"/>
      <c r="HGS124" s="38"/>
      <c r="HGT124" s="38"/>
      <c r="HGU124" s="38"/>
      <c r="HGV124" s="38"/>
      <c r="HGW124" s="38"/>
      <c r="HGX124" s="38"/>
      <c r="HGY124" s="38"/>
      <c r="HGZ124" s="38"/>
      <c r="HHA124" s="38"/>
      <c r="HHB124" s="38"/>
      <c r="HHC124" s="38"/>
      <c r="HHD124" s="38"/>
      <c r="HHE124" s="38"/>
      <c r="HHF124" s="38"/>
      <c r="HHG124" s="38"/>
      <c r="HHH124" s="38"/>
      <c r="HHI124" s="38"/>
      <c r="HHJ124" s="38"/>
      <c r="HHK124" s="38"/>
      <c r="HHL124" s="38"/>
      <c r="HHM124" s="38"/>
      <c r="HHN124" s="38"/>
      <c r="HHO124" s="38"/>
      <c r="HHP124" s="38"/>
      <c r="HHQ124" s="38"/>
      <c r="HHR124" s="38"/>
      <c r="HHS124" s="38"/>
      <c r="HHT124" s="38"/>
      <c r="HHU124" s="38"/>
      <c r="HHV124" s="38"/>
      <c r="HHW124" s="38"/>
      <c r="HHX124" s="38"/>
      <c r="HHY124" s="38"/>
      <c r="HHZ124" s="38"/>
      <c r="HIA124" s="38"/>
      <c r="HIB124" s="38"/>
      <c r="HIC124" s="38"/>
      <c r="HID124" s="38"/>
      <c r="HIE124" s="38"/>
      <c r="HIF124" s="38"/>
      <c r="HIG124" s="38"/>
      <c r="HIH124" s="38"/>
      <c r="HII124" s="38"/>
      <c r="HIJ124" s="38"/>
      <c r="HIK124" s="38"/>
      <c r="HIL124" s="38"/>
      <c r="HIM124" s="38"/>
      <c r="HIN124" s="38"/>
      <c r="HIO124" s="38"/>
      <c r="HIP124" s="38"/>
      <c r="HIQ124" s="38"/>
      <c r="HIR124" s="38"/>
      <c r="HIS124" s="38"/>
      <c r="HIT124" s="38"/>
      <c r="HIU124" s="38"/>
      <c r="HIV124" s="38"/>
      <c r="HIW124" s="38"/>
      <c r="HIX124" s="38"/>
      <c r="HIY124" s="38"/>
      <c r="HIZ124" s="38"/>
      <c r="HJA124" s="38"/>
      <c r="HJB124" s="38"/>
      <c r="HJC124" s="38"/>
      <c r="HJD124" s="38"/>
      <c r="HJE124" s="38"/>
      <c r="HJF124" s="38"/>
      <c r="HJG124" s="38"/>
      <c r="HJH124" s="38"/>
      <c r="HJI124" s="38"/>
      <c r="HJJ124" s="38"/>
      <c r="HJK124" s="38"/>
      <c r="HJL124" s="38"/>
      <c r="HJM124" s="38"/>
      <c r="HJN124" s="38"/>
      <c r="HJO124" s="38"/>
      <c r="HJP124" s="38"/>
      <c r="HJQ124" s="38"/>
      <c r="HJR124" s="38"/>
      <c r="HJS124" s="38"/>
      <c r="HJT124" s="38"/>
      <c r="HJU124" s="38"/>
      <c r="HJV124" s="38"/>
      <c r="HJW124" s="38"/>
      <c r="HJX124" s="38"/>
      <c r="HJY124" s="38"/>
      <c r="HJZ124" s="38"/>
      <c r="HKA124" s="38"/>
      <c r="HKB124" s="38"/>
      <c r="HKC124" s="38"/>
      <c r="HKD124" s="38"/>
      <c r="HKE124" s="38"/>
      <c r="HKF124" s="38"/>
      <c r="HKG124" s="38"/>
      <c r="HKH124" s="38"/>
      <c r="HKI124" s="38"/>
      <c r="HKJ124" s="38"/>
      <c r="HKK124" s="38"/>
      <c r="HKL124" s="38"/>
      <c r="HKM124" s="38"/>
      <c r="HKN124" s="38"/>
      <c r="HKO124" s="38"/>
      <c r="HKP124" s="38"/>
      <c r="HKQ124" s="38"/>
      <c r="HKR124" s="38"/>
      <c r="HKS124" s="38"/>
      <c r="HKT124" s="38"/>
      <c r="HKU124" s="38"/>
      <c r="HKV124" s="38"/>
      <c r="HKW124" s="38"/>
      <c r="HKX124" s="38"/>
      <c r="HKY124" s="38"/>
      <c r="HKZ124" s="38"/>
      <c r="HLA124" s="38"/>
      <c r="HLB124" s="38"/>
      <c r="HLC124" s="38"/>
      <c r="HLD124" s="38"/>
      <c r="HLE124" s="38"/>
      <c r="HLF124" s="38"/>
      <c r="HLG124" s="38"/>
      <c r="HLH124" s="38"/>
      <c r="HLI124" s="38"/>
      <c r="HLJ124" s="38"/>
      <c r="HLK124" s="38"/>
      <c r="HLL124" s="38"/>
      <c r="HLM124" s="38"/>
      <c r="HLN124" s="38"/>
      <c r="HLO124" s="38"/>
      <c r="HLP124" s="38"/>
      <c r="HLQ124" s="38"/>
      <c r="HLR124" s="38"/>
      <c r="HLS124" s="38"/>
      <c r="HLT124" s="38"/>
      <c r="HLU124" s="38"/>
      <c r="HLV124" s="38"/>
      <c r="HLW124" s="38"/>
      <c r="HLX124" s="38"/>
      <c r="HLY124" s="38"/>
      <c r="HLZ124" s="38"/>
      <c r="HMA124" s="38"/>
      <c r="HMB124" s="38"/>
      <c r="HMC124" s="38"/>
      <c r="HMD124" s="38"/>
      <c r="HME124" s="38"/>
      <c r="HMF124" s="38"/>
      <c r="HMG124" s="38"/>
      <c r="HMH124" s="38"/>
      <c r="HMI124" s="38"/>
      <c r="HMJ124" s="38"/>
      <c r="HMK124" s="38"/>
      <c r="HML124" s="38"/>
      <c r="HMM124" s="38"/>
      <c r="HMN124" s="38"/>
      <c r="HMO124" s="38"/>
      <c r="HMP124" s="38"/>
      <c r="HMQ124" s="38"/>
      <c r="HMR124" s="38"/>
      <c r="HMS124" s="38"/>
      <c r="HMT124" s="38"/>
      <c r="HMU124" s="38"/>
      <c r="HMV124" s="38"/>
      <c r="HMW124" s="38"/>
      <c r="HMX124" s="38"/>
      <c r="HMY124" s="38"/>
      <c r="HMZ124" s="38"/>
      <c r="HNA124" s="38"/>
      <c r="HNB124" s="38"/>
      <c r="HNC124" s="38"/>
      <c r="HND124" s="38"/>
      <c r="HNE124" s="38"/>
      <c r="HNF124" s="38"/>
      <c r="HNG124" s="38"/>
      <c r="HNH124" s="38"/>
      <c r="HNI124" s="38"/>
      <c r="HNJ124" s="38"/>
      <c r="HNK124" s="38"/>
      <c r="HNL124" s="38"/>
      <c r="HNM124" s="38"/>
      <c r="HNN124" s="38"/>
      <c r="HNO124" s="38"/>
      <c r="HNP124" s="38"/>
      <c r="HNQ124" s="38"/>
      <c r="HNR124" s="38"/>
      <c r="HNS124" s="38"/>
      <c r="HNT124" s="38"/>
      <c r="HNU124" s="38"/>
      <c r="HNV124" s="38"/>
      <c r="HNW124" s="38"/>
      <c r="HNX124" s="38"/>
      <c r="HNY124" s="38"/>
      <c r="HNZ124" s="38"/>
      <c r="HOA124" s="38"/>
      <c r="HOB124" s="38"/>
      <c r="HOC124" s="38"/>
      <c r="HOD124" s="38"/>
      <c r="HOE124" s="38"/>
      <c r="HOF124" s="38"/>
      <c r="HOG124" s="38"/>
      <c r="HOH124" s="38"/>
      <c r="HOI124" s="38"/>
      <c r="HOJ124" s="38"/>
      <c r="HOK124" s="38"/>
      <c r="HOL124" s="38"/>
      <c r="HOM124" s="38"/>
      <c r="HON124" s="38"/>
      <c r="HOO124" s="38"/>
      <c r="HOP124" s="38"/>
      <c r="HOQ124" s="38"/>
      <c r="HOR124" s="38"/>
      <c r="HOS124" s="38"/>
      <c r="HOT124" s="38"/>
      <c r="HOU124" s="38"/>
      <c r="HOV124" s="38"/>
      <c r="HOW124" s="38"/>
      <c r="HOX124" s="38"/>
      <c r="HOY124" s="38"/>
      <c r="HOZ124" s="38"/>
      <c r="HPA124" s="38"/>
      <c r="HPB124" s="38"/>
      <c r="HPC124" s="38"/>
      <c r="HPD124" s="38"/>
      <c r="HPE124" s="38"/>
      <c r="HPF124" s="38"/>
      <c r="HPG124" s="38"/>
      <c r="HPH124" s="38"/>
      <c r="HPI124" s="38"/>
      <c r="HPJ124" s="38"/>
      <c r="HPK124" s="38"/>
      <c r="HPL124" s="38"/>
      <c r="HPM124" s="38"/>
      <c r="HPN124" s="38"/>
      <c r="HPO124" s="38"/>
      <c r="HPP124" s="38"/>
      <c r="HPQ124" s="38"/>
      <c r="HPR124" s="38"/>
      <c r="HPS124" s="38"/>
      <c r="HPT124" s="38"/>
      <c r="HPU124" s="38"/>
      <c r="HPV124" s="38"/>
      <c r="HPW124" s="38"/>
      <c r="HPX124" s="38"/>
      <c r="HPY124" s="38"/>
      <c r="HPZ124" s="38"/>
      <c r="HQA124" s="38"/>
      <c r="HQB124" s="38"/>
      <c r="HQC124" s="38"/>
      <c r="HQD124" s="38"/>
      <c r="HQE124" s="38"/>
      <c r="HQF124" s="38"/>
      <c r="HQG124" s="38"/>
      <c r="HQH124" s="38"/>
      <c r="HQI124" s="38"/>
      <c r="HQJ124" s="38"/>
      <c r="HQK124" s="38"/>
      <c r="HQL124" s="38"/>
      <c r="HQM124" s="38"/>
      <c r="HQN124" s="38"/>
      <c r="HQO124" s="38"/>
      <c r="HQP124" s="38"/>
      <c r="HQQ124" s="38"/>
      <c r="HQR124" s="38"/>
      <c r="HQS124" s="38"/>
      <c r="HQT124" s="38"/>
      <c r="HQU124" s="38"/>
      <c r="HQV124" s="38"/>
      <c r="HQW124" s="38"/>
      <c r="HQX124" s="38"/>
      <c r="HQY124" s="38"/>
      <c r="HQZ124" s="38"/>
      <c r="HRA124" s="38"/>
      <c r="HRB124" s="38"/>
      <c r="HRC124" s="38"/>
      <c r="HRD124" s="38"/>
      <c r="HRE124" s="38"/>
      <c r="HRF124" s="38"/>
      <c r="HRG124" s="38"/>
      <c r="HRH124" s="38"/>
      <c r="HRI124" s="38"/>
      <c r="HRJ124" s="38"/>
      <c r="HRK124" s="38"/>
      <c r="HRL124" s="38"/>
      <c r="HRM124" s="38"/>
      <c r="HRN124" s="38"/>
      <c r="HRO124" s="38"/>
      <c r="HRP124" s="38"/>
      <c r="HRQ124" s="38"/>
      <c r="HRR124" s="38"/>
      <c r="HRS124" s="38"/>
      <c r="HRT124" s="38"/>
      <c r="HRU124" s="38"/>
      <c r="HRV124" s="38"/>
      <c r="HRW124" s="38"/>
      <c r="HRX124" s="38"/>
      <c r="HRY124" s="38"/>
      <c r="HRZ124" s="38"/>
      <c r="HSA124" s="38"/>
      <c r="HSB124" s="38"/>
      <c r="HSC124" s="38"/>
      <c r="HSD124" s="38"/>
      <c r="HSE124" s="38"/>
      <c r="HSF124" s="38"/>
      <c r="HSG124" s="38"/>
      <c r="HSH124" s="38"/>
      <c r="HSI124" s="38"/>
      <c r="HSJ124" s="38"/>
      <c r="HSK124" s="38"/>
      <c r="HSL124" s="38"/>
      <c r="HSM124" s="38"/>
      <c r="HSN124" s="38"/>
      <c r="HSO124" s="38"/>
      <c r="HSP124" s="38"/>
      <c r="HSQ124" s="38"/>
      <c r="HSR124" s="38"/>
      <c r="HSS124" s="38"/>
      <c r="HST124" s="38"/>
      <c r="HSU124" s="38"/>
      <c r="HSV124" s="38"/>
      <c r="HSW124" s="38"/>
      <c r="HSX124" s="38"/>
      <c r="HSY124" s="38"/>
      <c r="HSZ124" s="38"/>
      <c r="HTA124" s="38"/>
      <c r="HTB124" s="38"/>
      <c r="HTC124" s="38"/>
      <c r="HTD124" s="38"/>
      <c r="HTE124" s="38"/>
      <c r="HTF124" s="38"/>
      <c r="HTG124" s="38"/>
      <c r="HTH124" s="38"/>
      <c r="HTI124" s="38"/>
      <c r="HTJ124" s="38"/>
      <c r="HTK124" s="38"/>
      <c r="HTL124" s="38"/>
      <c r="HTM124" s="38"/>
      <c r="HTN124" s="38"/>
      <c r="HTO124" s="38"/>
      <c r="HTP124" s="38"/>
      <c r="HTQ124" s="38"/>
      <c r="HTR124" s="38"/>
      <c r="HTS124" s="38"/>
      <c r="HTT124" s="38"/>
      <c r="HTU124" s="38"/>
      <c r="HTV124" s="38"/>
      <c r="HTW124" s="38"/>
      <c r="HTX124" s="38"/>
      <c r="HTY124" s="38"/>
      <c r="HTZ124" s="38"/>
      <c r="HUA124" s="38"/>
      <c r="HUB124" s="38"/>
      <c r="HUC124" s="38"/>
      <c r="HUD124" s="38"/>
      <c r="HUE124" s="38"/>
      <c r="HUF124" s="38"/>
      <c r="HUG124" s="38"/>
      <c r="HUH124" s="38"/>
      <c r="HUI124" s="38"/>
      <c r="HUJ124" s="38"/>
      <c r="HUK124" s="38"/>
      <c r="HUL124" s="38"/>
      <c r="HUM124" s="38"/>
      <c r="HUN124" s="38"/>
      <c r="HUO124" s="38"/>
      <c r="HUP124" s="38"/>
      <c r="HUQ124" s="38"/>
      <c r="HUR124" s="38"/>
      <c r="HUS124" s="38"/>
      <c r="HUT124" s="38"/>
      <c r="HUU124" s="38"/>
      <c r="HUV124" s="38"/>
      <c r="HUW124" s="38"/>
      <c r="HUX124" s="38"/>
      <c r="HUY124" s="38"/>
      <c r="HUZ124" s="38"/>
      <c r="HVA124" s="38"/>
      <c r="HVB124" s="38"/>
      <c r="HVC124" s="38"/>
      <c r="HVD124" s="38"/>
      <c r="HVE124" s="38"/>
      <c r="HVF124" s="38"/>
      <c r="HVG124" s="38"/>
      <c r="HVH124" s="38"/>
      <c r="HVI124" s="38"/>
      <c r="HVJ124" s="38"/>
      <c r="HVK124" s="38"/>
      <c r="HVL124" s="38"/>
      <c r="HVM124" s="38"/>
      <c r="HVN124" s="38"/>
      <c r="HVO124" s="38"/>
      <c r="HVP124" s="38"/>
      <c r="HVQ124" s="38"/>
      <c r="HVR124" s="38"/>
      <c r="HVS124" s="38"/>
      <c r="HVT124" s="38"/>
      <c r="HVU124" s="38"/>
      <c r="HVV124" s="38"/>
      <c r="HVW124" s="38"/>
      <c r="HVX124" s="38"/>
      <c r="HVY124" s="38"/>
      <c r="HVZ124" s="38"/>
      <c r="HWA124" s="38"/>
      <c r="HWB124" s="38"/>
      <c r="HWC124" s="38"/>
      <c r="HWD124" s="38"/>
      <c r="HWE124" s="38"/>
      <c r="HWF124" s="38"/>
      <c r="HWG124" s="38"/>
      <c r="HWH124" s="38"/>
      <c r="HWI124" s="38"/>
      <c r="HWJ124" s="38"/>
      <c r="HWK124" s="38"/>
      <c r="HWL124" s="38"/>
      <c r="HWM124" s="38"/>
      <c r="HWN124" s="38"/>
      <c r="HWO124" s="38"/>
      <c r="HWP124" s="38"/>
      <c r="HWQ124" s="38"/>
      <c r="HWR124" s="38"/>
      <c r="HWS124" s="38"/>
      <c r="HWT124" s="38"/>
      <c r="HWU124" s="38"/>
      <c r="HWV124" s="38"/>
      <c r="HWW124" s="38"/>
      <c r="HWX124" s="38"/>
      <c r="HWY124" s="38"/>
      <c r="HWZ124" s="38"/>
      <c r="HXA124" s="38"/>
      <c r="HXB124" s="38"/>
      <c r="HXC124" s="38"/>
      <c r="HXD124" s="38"/>
      <c r="HXE124" s="38"/>
      <c r="HXF124" s="38"/>
      <c r="HXG124" s="38"/>
      <c r="HXH124" s="38"/>
      <c r="HXI124" s="38"/>
      <c r="HXJ124" s="38"/>
      <c r="HXK124" s="38"/>
      <c r="HXL124" s="38"/>
      <c r="HXM124" s="38"/>
      <c r="HXN124" s="38"/>
      <c r="HXO124" s="38"/>
      <c r="HXP124" s="38"/>
      <c r="HXQ124" s="38"/>
      <c r="HXR124" s="38"/>
      <c r="HXS124" s="38"/>
      <c r="HXT124" s="38"/>
      <c r="HXU124" s="38"/>
      <c r="HXV124" s="38"/>
      <c r="HXW124" s="38"/>
      <c r="HXX124" s="38"/>
      <c r="HXY124" s="38"/>
      <c r="HXZ124" s="38"/>
      <c r="HYA124" s="38"/>
      <c r="HYB124" s="38"/>
      <c r="HYC124" s="38"/>
      <c r="HYD124" s="38"/>
      <c r="HYE124" s="38"/>
      <c r="HYF124" s="38"/>
      <c r="HYG124" s="38"/>
      <c r="HYH124" s="38"/>
      <c r="HYI124" s="38"/>
      <c r="HYJ124" s="38"/>
      <c r="HYK124" s="38"/>
      <c r="HYL124" s="38"/>
      <c r="HYM124" s="38"/>
      <c r="HYN124" s="38"/>
      <c r="HYO124" s="38"/>
      <c r="HYP124" s="38"/>
      <c r="HYQ124" s="38"/>
      <c r="HYR124" s="38"/>
      <c r="HYS124" s="38"/>
      <c r="HYT124" s="38"/>
      <c r="HYU124" s="38"/>
      <c r="HYV124" s="38"/>
      <c r="HYW124" s="38"/>
      <c r="HYX124" s="38"/>
      <c r="HYY124" s="38"/>
      <c r="HYZ124" s="38"/>
      <c r="HZA124" s="38"/>
      <c r="HZB124" s="38"/>
      <c r="HZC124" s="38"/>
      <c r="HZD124" s="38"/>
      <c r="HZE124" s="38"/>
      <c r="HZF124" s="38"/>
      <c r="HZG124" s="38"/>
      <c r="HZH124" s="38"/>
      <c r="HZI124" s="38"/>
      <c r="HZJ124" s="38"/>
      <c r="HZK124" s="38"/>
      <c r="HZL124" s="38"/>
      <c r="HZM124" s="38"/>
      <c r="HZN124" s="38"/>
      <c r="HZO124" s="38"/>
      <c r="HZP124" s="38"/>
      <c r="HZQ124" s="38"/>
      <c r="HZR124" s="38"/>
      <c r="HZS124" s="38"/>
      <c r="HZT124" s="38"/>
      <c r="HZU124" s="38"/>
      <c r="HZV124" s="38"/>
      <c r="HZW124" s="38"/>
      <c r="HZX124" s="38"/>
      <c r="HZY124" s="38"/>
      <c r="HZZ124" s="38"/>
      <c r="IAA124" s="38"/>
      <c r="IAB124" s="38"/>
      <c r="IAC124" s="38"/>
      <c r="IAD124" s="38"/>
      <c r="IAE124" s="38"/>
      <c r="IAF124" s="38"/>
      <c r="IAG124" s="38"/>
      <c r="IAH124" s="38"/>
      <c r="IAI124" s="38"/>
      <c r="IAJ124" s="38"/>
      <c r="IAK124" s="38"/>
      <c r="IAL124" s="38"/>
      <c r="IAM124" s="38"/>
      <c r="IAN124" s="38"/>
      <c r="IAO124" s="38"/>
      <c r="IAP124" s="38"/>
      <c r="IAQ124" s="38"/>
      <c r="IAR124" s="38"/>
      <c r="IAS124" s="38"/>
      <c r="IAT124" s="38"/>
      <c r="IAU124" s="38"/>
      <c r="IAV124" s="38"/>
      <c r="IAW124" s="38"/>
      <c r="IAX124" s="38"/>
      <c r="IAY124" s="38"/>
      <c r="IAZ124" s="38"/>
      <c r="IBA124" s="38"/>
      <c r="IBB124" s="38"/>
      <c r="IBC124" s="38"/>
      <c r="IBD124" s="38"/>
      <c r="IBE124" s="38"/>
      <c r="IBF124" s="38"/>
      <c r="IBG124" s="38"/>
      <c r="IBH124" s="38"/>
      <c r="IBI124" s="38"/>
      <c r="IBJ124" s="38"/>
      <c r="IBK124" s="38"/>
      <c r="IBL124" s="38"/>
      <c r="IBM124" s="38"/>
      <c r="IBN124" s="38"/>
      <c r="IBO124" s="38"/>
      <c r="IBP124" s="38"/>
      <c r="IBQ124" s="38"/>
      <c r="IBR124" s="38"/>
      <c r="IBS124" s="38"/>
      <c r="IBT124" s="38"/>
      <c r="IBU124" s="38"/>
      <c r="IBV124" s="38"/>
      <c r="IBW124" s="38"/>
      <c r="IBX124" s="38"/>
      <c r="IBY124" s="38"/>
      <c r="IBZ124" s="38"/>
      <c r="ICA124" s="38"/>
      <c r="ICB124" s="38"/>
      <c r="ICC124" s="38"/>
      <c r="ICD124" s="38"/>
      <c r="ICE124" s="38"/>
      <c r="ICF124" s="38"/>
      <c r="ICG124" s="38"/>
      <c r="ICH124" s="38"/>
      <c r="ICI124" s="38"/>
      <c r="ICJ124" s="38"/>
      <c r="ICK124" s="38"/>
      <c r="ICL124" s="38"/>
      <c r="ICM124" s="38"/>
      <c r="ICN124" s="38"/>
      <c r="ICO124" s="38"/>
      <c r="ICP124" s="38"/>
      <c r="ICQ124" s="38"/>
      <c r="ICR124" s="38"/>
      <c r="ICS124" s="38"/>
      <c r="ICT124" s="38"/>
      <c r="ICU124" s="38"/>
      <c r="ICV124" s="38"/>
      <c r="ICW124" s="38"/>
      <c r="ICX124" s="38"/>
      <c r="ICY124" s="38"/>
      <c r="ICZ124" s="38"/>
      <c r="IDA124" s="38"/>
      <c r="IDB124" s="38"/>
      <c r="IDC124" s="38"/>
      <c r="IDD124" s="38"/>
      <c r="IDE124" s="38"/>
      <c r="IDF124" s="38"/>
      <c r="IDG124" s="38"/>
      <c r="IDH124" s="38"/>
      <c r="IDI124" s="38"/>
      <c r="IDJ124" s="38"/>
      <c r="IDK124" s="38"/>
      <c r="IDL124" s="38"/>
      <c r="IDM124" s="38"/>
      <c r="IDN124" s="38"/>
      <c r="IDO124" s="38"/>
      <c r="IDP124" s="38"/>
      <c r="IDQ124" s="38"/>
      <c r="IDR124" s="38"/>
      <c r="IDS124" s="38"/>
      <c r="IDT124" s="38"/>
      <c r="IDU124" s="38"/>
      <c r="IDV124" s="38"/>
      <c r="IDW124" s="38"/>
      <c r="IDX124" s="38"/>
      <c r="IDY124" s="38"/>
      <c r="IDZ124" s="38"/>
      <c r="IEA124" s="38"/>
      <c r="IEB124" s="38"/>
      <c r="IEC124" s="38"/>
      <c r="IED124" s="38"/>
      <c r="IEE124" s="38"/>
      <c r="IEF124" s="38"/>
      <c r="IEG124" s="38"/>
      <c r="IEH124" s="38"/>
      <c r="IEI124" s="38"/>
      <c r="IEJ124" s="38"/>
      <c r="IEK124" s="38"/>
      <c r="IEL124" s="38"/>
      <c r="IEM124" s="38"/>
      <c r="IEN124" s="38"/>
      <c r="IEO124" s="38"/>
      <c r="IEP124" s="38"/>
      <c r="IEQ124" s="38"/>
      <c r="IER124" s="38"/>
      <c r="IES124" s="38"/>
      <c r="IET124" s="38"/>
      <c r="IEU124" s="38"/>
      <c r="IEV124" s="38"/>
      <c r="IEW124" s="38"/>
      <c r="IEX124" s="38"/>
      <c r="IEY124" s="38"/>
      <c r="IEZ124" s="38"/>
      <c r="IFA124" s="38"/>
      <c r="IFB124" s="38"/>
      <c r="IFC124" s="38"/>
      <c r="IFD124" s="38"/>
      <c r="IFE124" s="38"/>
      <c r="IFF124" s="38"/>
      <c r="IFG124" s="38"/>
      <c r="IFH124" s="38"/>
      <c r="IFI124" s="38"/>
      <c r="IFJ124" s="38"/>
      <c r="IFK124" s="38"/>
      <c r="IFL124" s="38"/>
      <c r="IFM124" s="38"/>
      <c r="IFN124" s="38"/>
      <c r="IFO124" s="38"/>
      <c r="IFP124" s="38"/>
      <c r="IFQ124" s="38"/>
      <c r="IFR124" s="38"/>
      <c r="IFS124" s="38"/>
      <c r="IFT124" s="38"/>
      <c r="IFU124" s="38"/>
      <c r="IFV124" s="38"/>
      <c r="IFW124" s="38"/>
      <c r="IFX124" s="38"/>
      <c r="IFY124" s="38"/>
      <c r="IFZ124" s="38"/>
      <c r="IGA124" s="38"/>
      <c r="IGB124" s="38"/>
      <c r="IGC124" s="38"/>
      <c r="IGD124" s="38"/>
      <c r="IGE124" s="38"/>
      <c r="IGF124" s="38"/>
      <c r="IGG124" s="38"/>
      <c r="IGH124" s="38"/>
      <c r="IGI124" s="38"/>
      <c r="IGJ124" s="38"/>
      <c r="IGK124" s="38"/>
      <c r="IGL124" s="38"/>
      <c r="IGM124" s="38"/>
      <c r="IGN124" s="38"/>
      <c r="IGO124" s="38"/>
      <c r="IGP124" s="38"/>
      <c r="IGQ124" s="38"/>
      <c r="IGR124" s="38"/>
      <c r="IGS124" s="38"/>
      <c r="IGT124" s="38"/>
      <c r="IGU124" s="38"/>
      <c r="IGV124" s="38"/>
      <c r="IGW124" s="38"/>
      <c r="IGX124" s="38"/>
      <c r="IGY124" s="38"/>
      <c r="IGZ124" s="38"/>
      <c r="IHA124" s="38"/>
      <c r="IHB124" s="38"/>
      <c r="IHC124" s="38"/>
      <c r="IHD124" s="38"/>
      <c r="IHE124" s="38"/>
      <c r="IHF124" s="38"/>
      <c r="IHG124" s="38"/>
      <c r="IHH124" s="38"/>
      <c r="IHI124" s="38"/>
      <c r="IHJ124" s="38"/>
      <c r="IHK124" s="38"/>
      <c r="IHL124" s="38"/>
      <c r="IHM124" s="38"/>
      <c r="IHN124" s="38"/>
      <c r="IHO124" s="38"/>
      <c r="IHP124" s="38"/>
      <c r="IHQ124" s="38"/>
      <c r="IHR124" s="38"/>
      <c r="IHS124" s="38"/>
      <c r="IHT124" s="38"/>
      <c r="IHU124" s="38"/>
      <c r="IHV124" s="38"/>
      <c r="IHW124" s="38"/>
      <c r="IHX124" s="38"/>
      <c r="IHY124" s="38"/>
      <c r="IHZ124" s="38"/>
      <c r="IIA124" s="38"/>
      <c r="IIB124" s="38"/>
      <c r="IIC124" s="38"/>
      <c r="IID124" s="38"/>
      <c r="IIE124" s="38"/>
      <c r="IIF124" s="38"/>
      <c r="IIG124" s="38"/>
      <c r="IIH124" s="38"/>
      <c r="III124" s="38"/>
      <c r="IIJ124" s="38"/>
      <c r="IIK124" s="38"/>
      <c r="IIL124" s="38"/>
      <c r="IIM124" s="38"/>
      <c r="IIN124" s="38"/>
      <c r="IIO124" s="38"/>
      <c r="IIP124" s="38"/>
      <c r="IIQ124" s="38"/>
      <c r="IIR124" s="38"/>
      <c r="IIS124" s="38"/>
      <c r="IIT124" s="38"/>
      <c r="IIU124" s="38"/>
      <c r="IIV124" s="38"/>
      <c r="IIW124" s="38"/>
      <c r="IIX124" s="38"/>
      <c r="IIY124" s="38"/>
      <c r="IIZ124" s="38"/>
      <c r="IJA124" s="38"/>
      <c r="IJB124" s="38"/>
      <c r="IJC124" s="38"/>
      <c r="IJD124" s="38"/>
      <c r="IJE124" s="38"/>
      <c r="IJF124" s="38"/>
      <c r="IJG124" s="38"/>
      <c r="IJH124" s="38"/>
      <c r="IJI124" s="38"/>
      <c r="IJJ124" s="38"/>
      <c r="IJK124" s="38"/>
      <c r="IJL124" s="38"/>
      <c r="IJM124" s="38"/>
      <c r="IJN124" s="38"/>
      <c r="IJO124" s="38"/>
      <c r="IJP124" s="38"/>
      <c r="IJQ124" s="38"/>
      <c r="IJR124" s="38"/>
      <c r="IJS124" s="38"/>
      <c r="IJT124" s="38"/>
      <c r="IJU124" s="38"/>
      <c r="IJV124" s="38"/>
      <c r="IJW124" s="38"/>
      <c r="IJX124" s="38"/>
      <c r="IJY124" s="38"/>
      <c r="IJZ124" s="38"/>
      <c r="IKA124" s="38"/>
      <c r="IKB124" s="38"/>
      <c r="IKC124" s="38"/>
      <c r="IKD124" s="38"/>
      <c r="IKE124" s="38"/>
      <c r="IKF124" s="38"/>
      <c r="IKG124" s="38"/>
      <c r="IKH124" s="38"/>
      <c r="IKI124" s="38"/>
      <c r="IKJ124" s="38"/>
      <c r="IKK124" s="38"/>
      <c r="IKL124" s="38"/>
      <c r="IKM124" s="38"/>
      <c r="IKN124" s="38"/>
      <c r="IKO124" s="38"/>
      <c r="IKP124" s="38"/>
      <c r="IKQ124" s="38"/>
      <c r="IKR124" s="38"/>
      <c r="IKS124" s="38"/>
      <c r="IKT124" s="38"/>
      <c r="IKU124" s="38"/>
      <c r="IKV124" s="38"/>
      <c r="IKW124" s="38"/>
      <c r="IKX124" s="38"/>
      <c r="IKY124" s="38"/>
      <c r="IKZ124" s="38"/>
      <c r="ILA124" s="38"/>
      <c r="ILB124" s="38"/>
      <c r="ILC124" s="38"/>
      <c r="ILD124" s="38"/>
      <c r="ILE124" s="38"/>
      <c r="ILF124" s="38"/>
      <c r="ILG124" s="38"/>
      <c r="ILH124" s="38"/>
      <c r="ILI124" s="38"/>
      <c r="ILJ124" s="38"/>
      <c r="ILK124" s="38"/>
      <c r="ILL124" s="38"/>
      <c r="ILM124" s="38"/>
      <c r="ILN124" s="38"/>
      <c r="ILO124" s="38"/>
      <c r="ILP124" s="38"/>
      <c r="ILQ124" s="38"/>
      <c r="ILR124" s="38"/>
      <c r="ILS124" s="38"/>
      <c r="ILT124" s="38"/>
      <c r="ILU124" s="38"/>
      <c r="ILV124" s="38"/>
      <c r="ILW124" s="38"/>
      <c r="ILX124" s="38"/>
      <c r="ILY124" s="38"/>
      <c r="ILZ124" s="38"/>
      <c r="IMA124" s="38"/>
      <c r="IMB124" s="38"/>
      <c r="IMC124" s="38"/>
      <c r="IMD124" s="38"/>
      <c r="IME124" s="38"/>
      <c r="IMF124" s="38"/>
      <c r="IMG124" s="38"/>
      <c r="IMH124" s="38"/>
      <c r="IMI124" s="38"/>
      <c r="IMJ124" s="38"/>
      <c r="IMK124" s="38"/>
      <c r="IML124" s="38"/>
      <c r="IMM124" s="38"/>
      <c r="IMN124" s="38"/>
      <c r="IMO124" s="38"/>
      <c r="IMP124" s="38"/>
      <c r="IMQ124" s="38"/>
      <c r="IMR124" s="38"/>
      <c r="IMS124" s="38"/>
      <c r="IMT124" s="38"/>
      <c r="IMU124" s="38"/>
      <c r="IMV124" s="38"/>
      <c r="IMW124" s="38"/>
      <c r="IMX124" s="38"/>
      <c r="IMY124" s="38"/>
      <c r="IMZ124" s="38"/>
      <c r="INA124" s="38"/>
      <c r="INB124" s="38"/>
      <c r="INC124" s="38"/>
      <c r="IND124" s="38"/>
      <c r="INE124" s="38"/>
      <c r="INF124" s="38"/>
      <c r="ING124" s="38"/>
      <c r="INH124" s="38"/>
      <c r="INI124" s="38"/>
      <c r="INJ124" s="38"/>
      <c r="INK124" s="38"/>
      <c r="INL124" s="38"/>
      <c r="INM124" s="38"/>
      <c r="INN124" s="38"/>
      <c r="INO124" s="38"/>
      <c r="INP124" s="38"/>
      <c r="INQ124" s="38"/>
      <c r="INR124" s="38"/>
      <c r="INS124" s="38"/>
      <c r="INT124" s="38"/>
      <c r="INU124" s="38"/>
      <c r="INV124" s="38"/>
      <c r="INW124" s="38"/>
      <c r="INX124" s="38"/>
      <c r="INY124" s="38"/>
      <c r="INZ124" s="38"/>
      <c r="IOA124" s="38"/>
      <c r="IOB124" s="38"/>
      <c r="IOC124" s="38"/>
      <c r="IOD124" s="38"/>
      <c r="IOE124" s="38"/>
      <c r="IOF124" s="38"/>
      <c r="IOG124" s="38"/>
      <c r="IOH124" s="38"/>
      <c r="IOI124" s="38"/>
      <c r="IOJ124" s="38"/>
      <c r="IOK124" s="38"/>
      <c r="IOL124" s="38"/>
      <c r="IOM124" s="38"/>
      <c r="ION124" s="38"/>
      <c r="IOO124" s="38"/>
      <c r="IOP124" s="38"/>
      <c r="IOQ124" s="38"/>
      <c r="IOR124" s="38"/>
      <c r="IOS124" s="38"/>
      <c r="IOT124" s="38"/>
      <c r="IOU124" s="38"/>
      <c r="IOV124" s="38"/>
      <c r="IOW124" s="38"/>
      <c r="IOX124" s="38"/>
      <c r="IOY124" s="38"/>
      <c r="IOZ124" s="38"/>
      <c r="IPA124" s="38"/>
      <c r="IPB124" s="38"/>
      <c r="IPC124" s="38"/>
      <c r="IPD124" s="38"/>
      <c r="IPE124" s="38"/>
      <c r="IPF124" s="38"/>
      <c r="IPG124" s="38"/>
      <c r="IPH124" s="38"/>
      <c r="IPI124" s="38"/>
      <c r="IPJ124" s="38"/>
      <c r="IPK124" s="38"/>
      <c r="IPL124" s="38"/>
      <c r="IPM124" s="38"/>
      <c r="IPN124" s="38"/>
      <c r="IPO124" s="38"/>
      <c r="IPP124" s="38"/>
      <c r="IPQ124" s="38"/>
      <c r="IPR124" s="38"/>
      <c r="IPS124" s="38"/>
      <c r="IPT124" s="38"/>
      <c r="IPU124" s="38"/>
      <c r="IPV124" s="38"/>
      <c r="IPW124" s="38"/>
      <c r="IPX124" s="38"/>
      <c r="IPY124" s="38"/>
      <c r="IPZ124" s="38"/>
      <c r="IQA124" s="38"/>
      <c r="IQB124" s="38"/>
      <c r="IQC124" s="38"/>
      <c r="IQD124" s="38"/>
      <c r="IQE124" s="38"/>
      <c r="IQF124" s="38"/>
      <c r="IQG124" s="38"/>
      <c r="IQH124" s="38"/>
      <c r="IQI124" s="38"/>
      <c r="IQJ124" s="38"/>
      <c r="IQK124" s="38"/>
      <c r="IQL124" s="38"/>
      <c r="IQM124" s="38"/>
      <c r="IQN124" s="38"/>
      <c r="IQO124" s="38"/>
      <c r="IQP124" s="38"/>
      <c r="IQQ124" s="38"/>
      <c r="IQR124" s="38"/>
      <c r="IQS124" s="38"/>
      <c r="IQT124" s="38"/>
      <c r="IQU124" s="38"/>
      <c r="IQV124" s="38"/>
      <c r="IQW124" s="38"/>
      <c r="IQX124" s="38"/>
      <c r="IQY124" s="38"/>
      <c r="IQZ124" s="38"/>
      <c r="IRA124" s="38"/>
      <c r="IRB124" s="38"/>
      <c r="IRC124" s="38"/>
      <c r="IRD124" s="38"/>
      <c r="IRE124" s="38"/>
      <c r="IRF124" s="38"/>
      <c r="IRG124" s="38"/>
      <c r="IRH124" s="38"/>
      <c r="IRI124" s="38"/>
      <c r="IRJ124" s="38"/>
      <c r="IRK124" s="38"/>
      <c r="IRL124" s="38"/>
      <c r="IRM124" s="38"/>
      <c r="IRN124" s="38"/>
      <c r="IRO124" s="38"/>
      <c r="IRP124" s="38"/>
      <c r="IRQ124" s="38"/>
      <c r="IRR124" s="38"/>
      <c r="IRS124" s="38"/>
      <c r="IRT124" s="38"/>
      <c r="IRU124" s="38"/>
      <c r="IRV124" s="38"/>
      <c r="IRW124" s="38"/>
      <c r="IRX124" s="38"/>
      <c r="IRY124" s="38"/>
      <c r="IRZ124" s="38"/>
      <c r="ISA124" s="38"/>
      <c r="ISB124" s="38"/>
      <c r="ISC124" s="38"/>
      <c r="ISD124" s="38"/>
      <c r="ISE124" s="38"/>
      <c r="ISF124" s="38"/>
      <c r="ISG124" s="38"/>
      <c r="ISH124" s="38"/>
      <c r="ISI124" s="38"/>
      <c r="ISJ124" s="38"/>
      <c r="ISK124" s="38"/>
      <c r="ISL124" s="38"/>
      <c r="ISM124" s="38"/>
      <c r="ISN124" s="38"/>
      <c r="ISO124" s="38"/>
      <c r="ISP124" s="38"/>
      <c r="ISQ124" s="38"/>
      <c r="ISR124" s="38"/>
      <c r="ISS124" s="38"/>
      <c r="IST124" s="38"/>
      <c r="ISU124" s="38"/>
      <c r="ISV124" s="38"/>
      <c r="ISW124" s="38"/>
      <c r="ISX124" s="38"/>
      <c r="ISY124" s="38"/>
      <c r="ISZ124" s="38"/>
      <c r="ITA124" s="38"/>
      <c r="ITB124" s="38"/>
      <c r="ITC124" s="38"/>
      <c r="ITD124" s="38"/>
      <c r="ITE124" s="38"/>
      <c r="ITF124" s="38"/>
      <c r="ITG124" s="38"/>
      <c r="ITH124" s="38"/>
      <c r="ITI124" s="38"/>
      <c r="ITJ124" s="38"/>
      <c r="ITK124" s="38"/>
      <c r="ITL124" s="38"/>
      <c r="ITM124" s="38"/>
      <c r="ITN124" s="38"/>
      <c r="ITO124" s="38"/>
      <c r="ITP124" s="38"/>
      <c r="ITQ124" s="38"/>
      <c r="ITR124" s="38"/>
      <c r="ITS124" s="38"/>
      <c r="ITT124" s="38"/>
      <c r="ITU124" s="38"/>
      <c r="ITV124" s="38"/>
      <c r="ITW124" s="38"/>
      <c r="ITX124" s="38"/>
      <c r="ITY124" s="38"/>
      <c r="ITZ124" s="38"/>
      <c r="IUA124" s="38"/>
      <c r="IUB124" s="38"/>
      <c r="IUC124" s="38"/>
      <c r="IUD124" s="38"/>
      <c r="IUE124" s="38"/>
      <c r="IUF124" s="38"/>
      <c r="IUG124" s="38"/>
      <c r="IUH124" s="38"/>
      <c r="IUI124" s="38"/>
      <c r="IUJ124" s="38"/>
      <c r="IUK124" s="38"/>
      <c r="IUL124" s="38"/>
      <c r="IUM124" s="38"/>
      <c r="IUN124" s="38"/>
      <c r="IUO124" s="38"/>
      <c r="IUP124" s="38"/>
      <c r="IUQ124" s="38"/>
      <c r="IUR124" s="38"/>
      <c r="IUS124" s="38"/>
      <c r="IUT124" s="38"/>
      <c r="IUU124" s="38"/>
      <c r="IUV124" s="38"/>
      <c r="IUW124" s="38"/>
      <c r="IUX124" s="38"/>
      <c r="IUY124" s="38"/>
      <c r="IUZ124" s="38"/>
      <c r="IVA124" s="38"/>
      <c r="IVB124" s="38"/>
      <c r="IVC124" s="38"/>
      <c r="IVD124" s="38"/>
      <c r="IVE124" s="38"/>
      <c r="IVF124" s="38"/>
      <c r="IVG124" s="38"/>
      <c r="IVH124" s="38"/>
      <c r="IVI124" s="38"/>
      <c r="IVJ124" s="38"/>
      <c r="IVK124" s="38"/>
      <c r="IVL124" s="38"/>
      <c r="IVM124" s="38"/>
      <c r="IVN124" s="38"/>
      <c r="IVO124" s="38"/>
      <c r="IVP124" s="38"/>
      <c r="IVQ124" s="38"/>
      <c r="IVR124" s="38"/>
      <c r="IVS124" s="38"/>
      <c r="IVT124" s="38"/>
      <c r="IVU124" s="38"/>
      <c r="IVV124" s="38"/>
      <c r="IVW124" s="38"/>
      <c r="IVX124" s="38"/>
      <c r="IVY124" s="38"/>
      <c r="IVZ124" s="38"/>
      <c r="IWA124" s="38"/>
      <c r="IWB124" s="38"/>
      <c r="IWC124" s="38"/>
      <c r="IWD124" s="38"/>
      <c r="IWE124" s="38"/>
      <c r="IWF124" s="38"/>
      <c r="IWG124" s="38"/>
      <c r="IWH124" s="38"/>
      <c r="IWI124" s="38"/>
      <c r="IWJ124" s="38"/>
      <c r="IWK124" s="38"/>
      <c r="IWL124" s="38"/>
      <c r="IWM124" s="38"/>
      <c r="IWN124" s="38"/>
      <c r="IWO124" s="38"/>
      <c r="IWP124" s="38"/>
      <c r="IWQ124" s="38"/>
      <c r="IWR124" s="38"/>
      <c r="IWS124" s="38"/>
      <c r="IWT124" s="38"/>
      <c r="IWU124" s="38"/>
      <c r="IWV124" s="38"/>
      <c r="IWW124" s="38"/>
      <c r="IWX124" s="38"/>
      <c r="IWY124" s="38"/>
      <c r="IWZ124" s="38"/>
      <c r="IXA124" s="38"/>
      <c r="IXB124" s="38"/>
      <c r="IXC124" s="38"/>
      <c r="IXD124" s="38"/>
      <c r="IXE124" s="38"/>
      <c r="IXF124" s="38"/>
      <c r="IXG124" s="38"/>
      <c r="IXH124" s="38"/>
      <c r="IXI124" s="38"/>
      <c r="IXJ124" s="38"/>
      <c r="IXK124" s="38"/>
      <c r="IXL124" s="38"/>
      <c r="IXM124" s="38"/>
      <c r="IXN124" s="38"/>
      <c r="IXO124" s="38"/>
      <c r="IXP124" s="38"/>
      <c r="IXQ124" s="38"/>
      <c r="IXR124" s="38"/>
      <c r="IXS124" s="38"/>
      <c r="IXT124" s="38"/>
      <c r="IXU124" s="38"/>
      <c r="IXV124" s="38"/>
      <c r="IXW124" s="38"/>
      <c r="IXX124" s="38"/>
      <c r="IXY124" s="38"/>
      <c r="IXZ124" s="38"/>
      <c r="IYA124" s="38"/>
      <c r="IYB124" s="38"/>
      <c r="IYC124" s="38"/>
      <c r="IYD124" s="38"/>
      <c r="IYE124" s="38"/>
      <c r="IYF124" s="38"/>
      <c r="IYG124" s="38"/>
      <c r="IYH124" s="38"/>
      <c r="IYI124" s="38"/>
      <c r="IYJ124" s="38"/>
      <c r="IYK124" s="38"/>
      <c r="IYL124" s="38"/>
      <c r="IYM124" s="38"/>
      <c r="IYN124" s="38"/>
      <c r="IYO124" s="38"/>
      <c r="IYP124" s="38"/>
      <c r="IYQ124" s="38"/>
      <c r="IYR124" s="38"/>
      <c r="IYS124" s="38"/>
      <c r="IYT124" s="38"/>
      <c r="IYU124" s="38"/>
      <c r="IYV124" s="38"/>
      <c r="IYW124" s="38"/>
      <c r="IYX124" s="38"/>
      <c r="IYY124" s="38"/>
      <c r="IYZ124" s="38"/>
      <c r="IZA124" s="38"/>
      <c r="IZB124" s="38"/>
      <c r="IZC124" s="38"/>
      <c r="IZD124" s="38"/>
      <c r="IZE124" s="38"/>
      <c r="IZF124" s="38"/>
      <c r="IZG124" s="38"/>
      <c r="IZH124" s="38"/>
      <c r="IZI124" s="38"/>
      <c r="IZJ124" s="38"/>
      <c r="IZK124" s="38"/>
      <c r="IZL124" s="38"/>
      <c r="IZM124" s="38"/>
      <c r="IZN124" s="38"/>
      <c r="IZO124" s="38"/>
      <c r="IZP124" s="38"/>
      <c r="IZQ124" s="38"/>
      <c r="IZR124" s="38"/>
      <c r="IZS124" s="38"/>
      <c r="IZT124" s="38"/>
      <c r="IZU124" s="38"/>
      <c r="IZV124" s="38"/>
      <c r="IZW124" s="38"/>
      <c r="IZX124" s="38"/>
      <c r="IZY124" s="38"/>
      <c r="IZZ124" s="38"/>
      <c r="JAA124" s="38"/>
      <c r="JAB124" s="38"/>
      <c r="JAC124" s="38"/>
      <c r="JAD124" s="38"/>
      <c r="JAE124" s="38"/>
      <c r="JAF124" s="38"/>
      <c r="JAG124" s="38"/>
      <c r="JAH124" s="38"/>
      <c r="JAI124" s="38"/>
      <c r="JAJ124" s="38"/>
      <c r="JAK124" s="38"/>
      <c r="JAL124" s="38"/>
      <c r="JAM124" s="38"/>
      <c r="JAN124" s="38"/>
      <c r="JAO124" s="38"/>
      <c r="JAP124" s="38"/>
      <c r="JAQ124" s="38"/>
      <c r="JAR124" s="38"/>
      <c r="JAS124" s="38"/>
      <c r="JAT124" s="38"/>
      <c r="JAU124" s="38"/>
      <c r="JAV124" s="38"/>
      <c r="JAW124" s="38"/>
      <c r="JAX124" s="38"/>
      <c r="JAY124" s="38"/>
      <c r="JAZ124" s="38"/>
      <c r="JBA124" s="38"/>
      <c r="JBB124" s="38"/>
      <c r="JBC124" s="38"/>
      <c r="JBD124" s="38"/>
      <c r="JBE124" s="38"/>
      <c r="JBF124" s="38"/>
      <c r="JBG124" s="38"/>
      <c r="JBH124" s="38"/>
      <c r="JBI124" s="38"/>
      <c r="JBJ124" s="38"/>
      <c r="JBK124" s="38"/>
      <c r="JBL124" s="38"/>
      <c r="JBM124" s="38"/>
      <c r="JBN124" s="38"/>
      <c r="JBO124" s="38"/>
      <c r="JBP124" s="38"/>
      <c r="JBQ124" s="38"/>
      <c r="JBR124" s="38"/>
      <c r="JBS124" s="38"/>
      <c r="JBT124" s="38"/>
      <c r="JBU124" s="38"/>
      <c r="JBV124" s="38"/>
      <c r="JBW124" s="38"/>
      <c r="JBX124" s="38"/>
      <c r="JBY124" s="38"/>
      <c r="JBZ124" s="38"/>
      <c r="JCA124" s="38"/>
      <c r="JCB124" s="38"/>
      <c r="JCC124" s="38"/>
      <c r="JCD124" s="38"/>
      <c r="JCE124" s="38"/>
      <c r="JCF124" s="38"/>
      <c r="JCG124" s="38"/>
      <c r="JCH124" s="38"/>
      <c r="JCI124" s="38"/>
      <c r="JCJ124" s="38"/>
      <c r="JCK124" s="38"/>
      <c r="JCL124" s="38"/>
      <c r="JCM124" s="38"/>
      <c r="JCN124" s="38"/>
      <c r="JCO124" s="38"/>
      <c r="JCP124" s="38"/>
      <c r="JCQ124" s="38"/>
      <c r="JCR124" s="38"/>
      <c r="JCS124" s="38"/>
      <c r="JCT124" s="38"/>
      <c r="JCU124" s="38"/>
      <c r="JCV124" s="38"/>
      <c r="JCW124" s="38"/>
      <c r="JCX124" s="38"/>
      <c r="JCY124" s="38"/>
      <c r="JCZ124" s="38"/>
      <c r="JDA124" s="38"/>
      <c r="JDB124" s="38"/>
      <c r="JDC124" s="38"/>
      <c r="JDD124" s="38"/>
      <c r="JDE124" s="38"/>
      <c r="JDF124" s="38"/>
      <c r="JDG124" s="38"/>
      <c r="JDH124" s="38"/>
      <c r="JDI124" s="38"/>
      <c r="JDJ124" s="38"/>
      <c r="JDK124" s="38"/>
      <c r="JDL124" s="38"/>
      <c r="JDM124" s="38"/>
      <c r="JDN124" s="38"/>
      <c r="JDO124" s="38"/>
      <c r="JDP124" s="38"/>
      <c r="JDQ124" s="38"/>
      <c r="JDR124" s="38"/>
      <c r="JDS124" s="38"/>
      <c r="JDT124" s="38"/>
      <c r="JDU124" s="38"/>
      <c r="JDV124" s="38"/>
      <c r="JDW124" s="38"/>
      <c r="JDX124" s="38"/>
      <c r="JDY124" s="38"/>
      <c r="JDZ124" s="38"/>
      <c r="JEA124" s="38"/>
      <c r="JEB124" s="38"/>
      <c r="JEC124" s="38"/>
      <c r="JED124" s="38"/>
      <c r="JEE124" s="38"/>
      <c r="JEF124" s="38"/>
      <c r="JEG124" s="38"/>
      <c r="JEH124" s="38"/>
      <c r="JEI124" s="38"/>
      <c r="JEJ124" s="38"/>
      <c r="JEK124" s="38"/>
      <c r="JEL124" s="38"/>
      <c r="JEM124" s="38"/>
      <c r="JEN124" s="38"/>
      <c r="JEO124" s="38"/>
      <c r="JEP124" s="38"/>
      <c r="JEQ124" s="38"/>
      <c r="JER124" s="38"/>
      <c r="JES124" s="38"/>
      <c r="JET124" s="38"/>
      <c r="JEU124" s="38"/>
      <c r="JEV124" s="38"/>
      <c r="JEW124" s="38"/>
      <c r="JEX124" s="38"/>
      <c r="JEY124" s="38"/>
      <c r="JEZ124" s="38"/>
      <c r="JFA124" s="38"/>
      <c r="JFB124" s="38"/>
      <c r="JFC124" s="38"/>
      <c r="JFD124" s="38"/>
      <c r="JFE124" s="38"/>
      <c r="JFF124" s="38"/>
      <c r="JFG124" s="38"/>
      <c r="JFH124" s="38"/>
      <c r="JFI124" s="38"/>
      <c r="JFJ124" s="38"/>
      <c r="JFK124" s="38"/>
      <c r="JFL124" s="38"/>
      <c r="JFM124" s="38"/>
      <c r="JFN124" s="38"/>
      <c r="JFO124" s="38"/>
      <c r="JFP124" s="38"/>
      <c r="JFQ124" s="38"/>
      <c r="JFR124" s="38"/>
      <c r="JFS124" s="38"/>
      <c r="JFT124" s="38"/>
      <c r="JFU124" s="38"/>
      <c r="JFV124" s="38"/>
      <c r="JFW124" s="38"/>
      <c r="JFX124" s="38"/>
      <c r="JFY124" s="38"/>
      <c r="JFZ124" s="38"/>
      <c r="JGA124" s="38"/>
      <c r="JGB124" s="38"/>
      <c r="JGC124" s="38"/>
      <c r="JGD124" s="38"/>
      <c r="JGE124" s="38"/>
      <c r="JGF124" s="38"/>
      <c r="JGG124" s="38"/>
      <c r="JGH124" s="38"/>
      <c r="JGI124" s="38"/>
      <c r="JGJ124" s="38"/>
      <c r="JGK124" s="38"/>
      <c r="JGL124" s="38"/>
      <c r="JGM124" s="38"/>
      <c r="JGN124" s="38"/>
      <c r="JGO124" s="38"/>
      <c r="JGP124" s="38"/>
      <c r="JGQ124" s="38"/>
      <c r="JGR124" s="38"/>
      <c r="JGS124" s="38"/>
      <c r="JGT124" s="38"/>
      <c r="JGU124" s="38"/>
      <c r="JGV124" s="38"/>
      <c r="JGW124" s="38"/>
      <c r="JGX124" s="38"/>
      <c r="JGY124" s="38"/>
      <c r="JGZ124" s="38"/>
      <c r="JHA124" s="38"/>
      <c r="JHB124" s="38"/>
      <c r="JHC124" s="38"/>
      <c r="JHD124" s="38"/>
      <c r="JHE124" s="38"/>
      <c r="JHF124" s="38"/>
      <c r="JHG124" s="38"/>
      <c r="JHH124" s="38"/>
      <c r="JHI124" s="38"/>
      <c r="JHJ124" s="38"/>
      <c r="JHK124" s="38"/>
      <c r="JHL124" s="38"/>
      <c r="JHM124" s="38"/>
      <c r="JHN124" s="38"/>
      <c r="JHO124" s="38"/>
      <c r="JHP124" s="38"/>
      <c r="JHQ124" s="38"/>
      <c r="JHR124" s="38"/>
      <c r="JHS124" s="38"/>
      <c r="JHT124" s="38"/>
      <c r="JHU124" s="38"/>
      <c r="JHV124" s="38"/>
      <c r="JHW124" s="38"/>
      <c r="JHX124" s="38"/>
      <c r="JHY124" s="38"/>
      <c r="JHZ124" s="38"/>
      <c r="JIA124" s="38"/>
      <c r="JIB124" s="38"/>
      <c r="JIC124" s="38"/>
      <c r="JID124" s="38"/>
      <c r="JIE124" s="38"/>
      <c r="JIF124" s="38"/>
      <c r="JIG124" s="38"/>
      <c r="JIH124" s="38"/>
      <c r="JII124" s="38"/>
      <c r="JIJ124" s="38"/>
      <c r="JIK124" s="38"/>
      <c r="JIL124" s="38"/>
      <c r="JIM124" s="38"/>
      <c r="JIN124" s="38"/>
      <c r="JIO124" s="38"/>
      <c r="JIP124" s="38"/>
      <c r="JIQ124" s="38"/>
      <c r="JIR124" s="38"/>
      <c r="JIS124" s="38"/>
      <c r="JIT124" s="38"/>
      <c r="JIU124" s="38"/>
      <c r="JIV124" s="38"/>
      <c r="JIW124" s="38"/>
      <c r="JIX124" s="38"/>
      <c r="JIY124" s="38"/>
      <c r="JIZ124" s="38"/>
      <c r="JJA124" s="38"/>
      <c r="JJB124" s="38"/>
      <c r="JJC124" s="38"/>
      <c r="JJD124" s="38"/>
      <c r="JJE124" s="38"/>
      <c r="JJF124" s="38"/>
      <c r="JJG124" s="38"/>
      <c r="JJH124" s="38"/>
      <c r="JJI124" s="38"/>
      <c r="JJJ124" s="38"/>
      <c r="JJK124" s="38"/>
      <c r="JJL124" s="38"/>
      <c r="JJM124" s="38"/>
      <c r="JJN124" s="38"/>
      <c r="JJO124" s="38"/>
      <c r="JJP124" s="38"/>
      <c r="JJQ124" s="38"/>
      <c r="JJR124" s="38"/>
      <c r="JJS124" s="38"/>
      <c r="JJT124" s="38"/>
      <c r="JJU124" s="38"/>
      <c r="JJV124" s="38"/>
      <c r="JJW124" s="38"/>
      <c r="JJX124" s="38"/>
      <c r="JJY124" s="38"/>
      <c r="JJZ124" s="38"/>
      <c r="JKA124" s="38"/>
      <c r="JKB124" s="38"/>
      <c r="JKC124" s="38"/>
      <c r="JKD124" s="38"/>
      <c r="JKE124" s="38"/>
      <c r="JKF124" s="38"/>
      <c r="JKG124" s="38"/>
      <c r="JKH124" s="38"/>
      <c r="JKI124" s="38"/>
      <c r="JKJ124" s="38"/>
      <c r="JKK124" s="38"/>
      <c r="JKL124" s="38"/>
      <c r="JKM124" s="38"/>
      <c r="JKN124" s="38"/>
      <c r="JKO124" s="38"/>
      <c r="JKP124" s="38"/>
      <c r="JKQ124" s="38"/>
      <c r="JKR124" s="38"/>
      <c r="JKS124" s="38"/>
      <c r="JKT124" s="38"/>
      <c r="JKU124" s="38"/>
      <c r="JKV124" s="38"/>
      <c r="JKW124" s="38"/>
      <c r="JKX124" s="38"/>
      <c r="JKY124" s="38"/>
      <c r="JKZ124" s="38"/>
      <c r="JLA124" s="38"/>
      <c r="JLB124" s="38"/>
      <c r="JLC124" s="38"/>
      <c r="JLD124" s="38"/>
      <c r="JLE124" s="38"/>
      <c r="JLF124" s="38"/>
      <c r="JLG124" s="38"/>
      <c r="JLH124" s="38"/>
      <c r="JLI124" s="38"/>
      <c r="JLJ124" s="38"/>
      <c r="JLK124" s="38"/>
      <c r="JLL124" s="38"/>
      <c r="JLM124" s="38"/>
      <c r="JLN124" s="38"/>
      <c r="JLO124" s="38"/>
      <c r="JLP124" s="38"/>
      <c r="JLQ124" s="38"/>
      <c r="JLR124" s="38"/>
      <c r="JLS124" s="38"/>
      <c r="JLT124" s="38"/>
      <c r="JLU124" s="38"/>
      <c r="JLV124" s="38"/>
      <c r="JLW124" s="38"/>
      <c r="JLX124" s="38"/>
      <c r="JLY124" s="38"/>
      <c r="JLZ124" s="38"/>
      <c r="JMA124" s="38"/>
      <c r="JMB124" s="38"/>
      <c r="JMC124" s="38"/>
      <c r="JMD124" s="38"/>
      <c r="JME124" s="38"/>
      <c r="JMF124" s="38"/>
      <c r="JMG124" s="38"/>
      <c r="JMH124" s="38"/>
      <c r="JMI124" s="38"/>
      <c r="JMJ124" s="38"/>
      <c r="JMK124" s="38"/>
      <c r="JML124" s="38"/>
      <c r="JMM124" s="38"/>
      <c r="JMN124" s="38"/>
      <c r="JMO124" s="38"/>
      <c r="JMP124" s="38"/>
      <c r="JMQ124" s="38"/>
      <c r="JMR124" s="38"/>
      <c r="JMS124" s="38"/>
      <c r="JMT124" s="38"/>
      <c r="JMU124" s="38"/>
      <c r="JMV124" s="38"/>
      <c r="JMW124" s="38"/>
      <c r="JMX124" s="38"/>
      <c r="JMY124" s="38"/>
      <c r="JMZ124" s="38"/>
      <c r="JNA124" s="38"/>
      <c r="JNB124" s="38"/>
      <c r="JNC124" s="38"/>
      <c r="JND124" s="38"/>
      <c r="JNE124" s="38"/>
      <c r="JNF124" s="38"/>
      <c r="JNG124" s="38"/>
      <c r="JNH124" s="38"/>
      <c r="JNI124" s="38"/>
      <c r="JNJ124" s="38"/>
      <c r="JNK124" s="38"/>
      <c r="JNL124" s="38"/>
      <c r="JNM124" s="38"/>
      <c r="JNN124" s="38"/>
      <c r="JNO124" s="38"/>
      <c r="JNP124" s="38"/>
      <c r="JNQ124" s="38"/>
      <c r="JNR124" s="38"/>
      <c r="JNS124" s="38"/>
      <c r="JNT124" s="38"/>
      <c r="JNU124" s="38"/>
      <c r="JNV124" s="38"/>
      <c r="JNW124" s="38"/>
      <c r="JNX124" s="38"/>
      <c r="JNY124" s="38"/>
      <c r="JNZ124" s="38"/>
      <c r="JOA124" s="38"/>
      <c r="JOB124" s="38"/>
      <c r="JOC124" s="38"/>
      <c r="JOD124" s="38"/>
      <c r="JOE124" s="38"/>
      <c r="JOF124" s="38"/>
      <c r="JOG124" s="38"/>
      <c r="JOH124" s="38"/>
      <c r="JOI124" s="38"/>
      <c r="JOJ124" s="38"/>
      <c r="JOK124" s="38"/>
      <c r="JOL124" s="38"/>
      <c r="JOM124" s="38"/>
      <c r="JON124" s="38"/>
      <c r="JOO124" s="38"/>
      <c r="JOP124" s="38"/>
      <c r="JOQ124" s="38"/>
      <c r="JOR124" s="38"/>
      <c r="JOS124" s="38"/>
      <c r="JOT124" s="38"/>
      <c r="JOU124" s="38"/>
      <c r="JOV124" s="38"/>
      <c r="JOW124" s="38"/>
      <c r="JOX124" s="38"/>
      <c r="JOY124" s="38"/>
      <c r="JOZ124" s="38"/>
      <c r="JPA124" s="38"/>
      <c r="JPB124" s="38"/>
      <c r="JPC124" s="38"/>
      <c r="JPD124" s="38"/>
      <c r="JPE124" s="38"/>
      <c r="JPF124" s="38"/>
      <c r="JPG124" s="38"/>
      <c r="JPH124" s="38"/>
      <c r="JPI124" s="38"/>
      <c r="JPJ124" s="38"/>
      <c r="JPK124" s="38"/>
      <c r="JPL124" s="38"/>
      <c r="JPM124" s="38"/>
      <c r="JPN124" s="38"/>
      <c r="JPO124" s="38"/>
      <c r="JPP124" s="38"/>
      <c r="JPQ124" s="38"/>
      <c r="JPR124" s="38"/>
      <c r="JPS124" s="38"/>
      <c r="JPT124" s="38"/>
      <c r="JPU124" s="38"/>
      <c r="JPV124" s="38"/>
      <c r="JPW124" s="38"/>
      <c r="JPX124" s="38"/>
      <c r="JPY124" s="38"/>
      <c r="JPZ124" s="38"/>
      <c r="JQA124" s="38"/>
      <c r="JQB124" s="38"/>
      <c r="JQC124" s="38"/>
      <c r="JQD124" s="38"/>
      <c r="JQE124" s="38"/>
      <c r="JQF124" s="38"/>
      <c r="JQG124" s="38"/>
      <c r="JQH124" s="38"/>
      <c r="JQI124" s="38"/>
      <c r="JQJ124" s="38"/>
      <c r="JQK124" s="38"/>
      <c r="JQL124" s="38"/>
      <c r="JQM124" s="38"/>
      <c r="JQN124" s="38"/>
      <c r="JQO124" s="38"/>
      <c r="JQP124" s="38"/>
      <c r="JQQ124" s="38"/>
      <c r="JQR124" s="38"/>
      <c r="JQS124" s="38"/>
      <c r="JQT124" s="38"/>
      <c r="JQU124" s="38"/>
      <c r="JQV124" s="38"/>
      <c r="JQW124" s="38"/>
      <c r="JQX124" s="38"/>
      <c r="JQY124" s="38"/>
      <c r="JQZ124" s="38"/>
      <c r="JRA124" s="38"/>
      <c r="JRB124" s="38"/>
      <c r="JRC124" s="38"/>
      <c r="JRD124" s="38"/>
      <c r="JRE124" s="38"/>
      <c r="JRF124" s="38"/>
      <c r="JRG124" s="38"/>
      <c r="JRH124" s="38"/>
      <c r="JRI124" s="38"/>
      <c r="JRJ124" s="38"/>
      <c r="JRK124" s="38"/>
      <c r="JRL124" s="38"/>
      <c r="JRM124" s="38"/>
      <c r="JRN124" s="38"/>
      <c r="JRO124" s="38"/>
      <c r="JRP124" s="38"/>
      <c r="JRQ124" s="38"/>
      <c r="JRR124" s="38"/>
      <c r="JRS124" s="38"/>
      <c r="JRT124" s="38"/>
      <c r="JRU124" s="38"/>
      <c r="JRV124" s="38"/>
      <c r="JRW124" s="38"/>
      <c r="JRX124" s="38"/>
      <c r="JRY124" s="38"/>
      <c r="JRZ124" s="38"/>
      <c r="JSA124" s="38"/>
      <c r="JSB124" s="38"/>
      <c r="JSC124" s="38"/>
      <c r="JSD124" s="38"/>
      <c r="JSE124" s="38"/>
      <c r="JSF124" s="38"/>
      <c r="JSG124" s="38"/>
      <c r="JSH124" s="38"/>
      <c r="JSI124" s="38"/>
      <c r="JSJ124" s="38"/>
      <c r="JSK124" s="38"/>
      <c r="JSL124" s="38"/>
      <c r="JSM124" s="38"/>
      <c r="JSN124" s="38"/>
      <c r="JSO124" s="38"/>
      <c r="JSP124" s="38"/>
      <c r="JSQ124" s="38"/>
      <c r="JSR124" s="38"/>
      <c r="JSS124" s="38"/>
      <c r="JST124" s="38"/>
      <c r="JSU124" s="38"/>
      <c r="JSV124" s="38"/>
      <c r="JSW124" s="38"/>
      <c r="JSX124" s="38"/>
      <c r="JSY124" s="38"/>
      <c r="JSZ124" s="38"/>
      <c r="JTA124" s="38"/>
      <c r="JTB124" s="38"/>
      <c r="JTC124" s="38"/>
      <c r="JTD124" s="38"/>
      <c r="JTE124" s="38"/>
      <c r="JTF124" s="38"/>
      <c r="JTG124" s="38"/>
      <c r="JTH124" s="38"/>
      <c r="JTI124" s="38"/>
      <c r="JTJ124" s="38"/>
      <c r="JTK124" s="38"/>
      <c r="JTL124" s="38"/>
      <c r="JTM124" s="38"/>
      <c r="JTN124" s="38"/>
      <c r="JTO124" s="38"/>
      <c r="JTP124" s="38"/>
      <c r="JTQ124" s="38"/>
      <c r="JTR124" s="38"/>
      <c r="JTS124" s="38"/>
      <c r="JTT124" s="38"/>
      <c r="JTU124" s="38"/>
      <c r="JTV124" s="38"/>
      <c r="JTW124" s="38"/>
      <c r="JTX124" s="38"/>
      <c r="JTY124" s="38"/>
      <c r="JTZ124" s="38"/>
      <c r="JUA124" s="38"/>
      <c r="JUB124" s="38"/>
      <c r="JUC124" s="38"/>
      <c r="JUD124" s="38"/>
      <c r="JUE124" s="38"/>
      <c r="JUF124" s="38"/>
      <c r="JUG124" s="38"/>
      <c r="JUH124" s="38"/>
      <c r="JUI124" s="38"/>
      <c r="JUJ124" s="38"/>
      <c r="JUK124" s="38"/>
      <c r="JUL124" s="38"/>
      <c r="JUM124" s="38"/>
      <c r="JUN124" s="38"/>
      <c r="JUO124" s="38"/>
      <c r="JUP124" s="38"/>
      <c r="JUQ124" s="38"/>
      <c r="JUR124" s="38"/>
      <c r="JUS124" s="38"/>
      <c r="JUT124" s="38"/>
      <c r="JUU124" s="38"/>
      <c r="JUV124" s="38"/>
      <c r="JUW124" s="38"/>
      <c r="JUX124" s="38"/>
      <c r="JUY124" s="38"/>
      <c r="JUZ124" s="38"/>
      <c r="JVA124" s="38"/>
      <c r="JVB124" s="38"/>
      <c r="JVC124" s="38"/>
      <c r="JVD124" s="38"/>
      <c r="JVE124" s="38"/>
      <c r="JVF124" s="38"/>
      <c r="JVG124" s="38"/>
      <c r="JVH124" s="38"/>
      <c r="JVI124" s="38"/>
      <c r="JVJ124" s="38"/>
      <c r="JVK124" s="38"/>
      <c r="JVL124" s="38"/>
      <c r="JVM124" s="38"/>
      <c r="JVN124" s="38"/>
      <c r="JVO124" s="38"/>
      <c r="JVP124" s="38"/>
      <c r="JVQ124" s="38"/>
      <c r="JVR124" s="38"/>
      <c r="JVS124" s="38"/>
      <c r="JVT124" s="38"/>
      <c r="JVU124" s="38"/>
      <c r="JVV124" s="38"/>
      <c r="JVW124" s="38"/>
      <c r="JVX124" s="38"/>
      <c r="JVY124" s="38"/>
      <c r="JVZ124" s="38"/>
      <c r="JWA124" s="38"/>
      <c r="JWB124" s="38"/>
      <c r="JWC124" s="38"/>
      <c r="JWD124" s="38"/>
      <c r="JWE124" s="38"/>
      <c r="JWF124" s="38"/>
      <c r="JWG124" s="38"/>
      <c r="JWH124" s="38"/>
      <c r="JWI124" s="38"/>
      <c r="JWJ124" s="38"/>
      <c r="JWK124" s="38"/>
      <c r="JWL124" s="38"/>
      <c r="JWM124" s="38"/>
      <c r="JWN124" s="38"/>
      <c r="JWO124" s="38"/>
      <c r="JWP124" s="38"/>
      <c r="JWQ124" s="38"/>
      <c r="JWR124" s="38"/>
      <c r="JWS124" s="38"/>
      <c r="JWT124" s="38"/>
      <c r="JWU124" s="38"/>
      <c r="JWV124" s="38"/>
      <c r="JWW124" s="38"/>
      <c r="JWX124" s="38"/>
      <c r="JWY124" s="38"/>
      <c r="JWZ124" s="38"/>
      <c r="JXA124" s="38"/>
      <c r="JXB124" s="38"/>
      <c r="JXC124" s="38"/>
      <c r="JXD124" s="38"/>
      <c r="JXE124" s="38"/>
      <c r="JXF124" s="38"/>
      <c r="JXG124" s="38"/>
      <c r="JXH124" s="38"/>
      <c r="JXI124" s="38"/>
      <c r="JXJ124" s="38"/>
      <c r="JXK124" s="38"/>
      <c r="JXL124" s="38"/>
      <c r="JXM124" s="38"/>
      <c r="JXN124" s="38"/>
      <c r="JXO124" s="38"/>
      <c r="JXP124" s="38"/>
      <c r="JXQ124" s="38"/>
      <c r="JXR124" s="38"/>
      <c r="JXS124" s="38"/>
      <c r="JXT124" s="38"/>
      <c r="JXU124" s="38"/>
      <c r="JXV124" s="38"/>
      <c r="JXW124" s="38"/>
      <c r="JXX124" s="38"/>
      <c r="JXY124" s="38"/>
      <c r="JXZ124" s="38"/>
      <c r="JYA124" s="38"/>
      <c r="JYB124" s="38"/>
      <c r="JYC124" s="38"/>
      <c r="JYD124" s="38"/>
      <c r="JYE124" s="38"/>
      <c r="JYF124" s="38"/>
      <c r="JYG124" s="38"/>
      <c r="JYH124" s="38"/>
      <c r="JYI124" s="38"/>
      <c r="JYJ124" s="38"/>
      <c r="JYK124" s="38"/>
      <c r="JYL124" s="38"/>
      <c r="JYM124" s="38"/>
      <c r="JYN124" s="38"/>
      <c r="JYO124" s="38"/>
      <c r="JYP124" s="38"/>
      <c r="JYQ124" s="38"/>
      <c r="JYR124" s="38"/>
      <c r="JYS124" s="38"/>
      <c r="JYT124" s="38"/>
      <c r="JYU124" s="38"/>
      <c r="JYV124" s="38"/>
      <c r="JYW124" s="38"/>
      <c r="JYX124" s="38"/>
      <c r="JYY124" s="38"/>
      <c r="JYZ124" s="38"/>
      <c r="JZA124" s="38"/>
      <c r="JZB124" s="38"/>
      <c r="JZC124" s="38"/>
      <c r="JZD124" s="38"/>
      <c r="JZE124" s="38"/>
      <c r="JZF124" s="38"/>
      <c r="JZG124" s="38"/>
      <c r="JZH124" s="38"/>
      <c r="JZI124" s="38"/>
      <c r="JZJ124" s="38"/>
      <c r="JZK124" s="38"/>
      <c r="JZL124" s="38"/>
      <c r="JZM124" s="38"/>
      <c r="JZN124" s="38"/>
      <c r="JZO124" s="38"/>
      <c r="JZP124" s="38"/>
      <c r="JZQ124" s="38"/>
      <c r="JZR124" s="38"/>
      <c r="JZS124" s="38"/>
      <c r="JZT124" s="38"/>
      <c r="JZU124" s="38"/>
      <c r="JZV124" s="38"/>
      <c r="JZW124" s="38"/>
      <c r="JZX124" s="38"/>
      <c r="JZY124" s="38"/>
      <c r="JZZ124" s="38"/>
      <c r="KAA124" s="38"/>
      <c r="KAB124" s="38"/>
      <c r="KAC124" s="38"/>
      <c r="KAD124" s="38"/>
      <c r="KAE124" s="38"/>
      <c r="KAF124" s="38"/>
      <c r="KAG124" s="38"/>
      <c r="KAH124" s="38"/>
      <c r="KAI124" s="38"/>
      <c r="KAJ124" s="38"/>
      <c r="KAK124" s="38"/>
      <c r="KAL124" s="38"/>
      <c r="KAM124" s="38"/>
      <c r="KAN124" s="38"/>
      <c r="KAO124" s="38"/>
      <c r="KAP124" s="38"/>
      <c r="KAQ124" s="38"/>
      <c r="KAR124" s="38"/>
      <c r="KAS124" s="38"/>
      <c r="KAT124" s="38"/>
      <c r="KAU124" s="38"/>
      <c r="KAV124" s="38"/>
      <c r="KAW124" s="38"/>
      <c r="KAX124" s="38"/>
      <c r="KAY124" s="38"/>
      <c r="KAZ124" s="38"/>
      <c r="KBA124" s="38"/>
      <c r="KBB124" s="38"/>
      <c r="KBC124" s="38"/>
      <c r="KBD124" s="38"/>
      <c r="KBE124" s="38"/>
      <c r="KBF124" s="38"/>
      <c r="KBG124" s="38"/>
      <c r="KBH124" s="38"/>
      <c r="KBI124" s="38"/>
      <c r="KBJ124" s="38"/>
      <c r="KBK124" s="38"/>
      <c r="KBL124" s="38"/>
      <c r="KBM124" s="38"/>
      <c r="KBN124" s="38"/>
      <c r="KBO124" s="38"/>
      <c r="KBP124" s="38"/>
      <c r="KBQ124" s="38"/>
      <c r="KBR124" s="38"/>
      <c r="KBS124" s="38"/>
      <c r="KBT124" s="38"/>
      <c r="KBU124" s="38"/>
      <c r="KBV124" s="38"/>
      <c r="KBW124" s="38"/>
      <c r="KBX124" s="38"/>
      <c r="KBY124" s="38"/>
      <c r="KBZ124" s="38"/>
      <c r="KCA124" s="38"/>
      <c r="KCB124" s="38"/>
      <c r="KCC124" s="38"/>
      <c r="KCD124" s="38"/>
      <c r="KCE124" s="38"/>
      <c r="KCF124" s="38"/>
      <c r="KCG124" s="38"/>
      <c r="KCH124" s="38"/>
      <c r="KCI124" s="38"/>
      <c r="KCJ124" s="38"/>
      <c r="KCK124" s="38"/>
      <c r="KCL124" s="38"/>
      <c r="KCM124" s="38"/>
      <c r="KCN124" s="38"/>
      <c r="KCO124" s="38"/>
      <c r="KCP124" s="38"/>
      <c r="KCQ124" s="38"/>
      <c r="KCR124" s="38"/>
      <c r="KCS124" s="38"/>
      <c r="KCT124" s="38"/>
      <c r="KCU124" s="38"/>
      <c r="KCV124" s="38"/>
      <c r="KCW124" s="38"/>
      <c r="KCX124" s="38"/>
      <c r="KCY124" s="38"/>
      <c r="KCZ124" s="38"/>
      <c r="KDA124" s="38"/>
      <c r="KDB124" s="38"/>
      <c r="KDC124" s="38"/>
      <c r="KDD124" s="38"/>
      <c r="KDE124" s="38"/>
      <c r="KDF124" s="38"/>
      <c r="KDG124" s="38"/>
      <c r="KDH124" s="38"/>
      <c r="KDI124" s="38"/>
      <c r="KDJ124" s="38"/>
      <c r="KDK124" s="38"/>
      <c r="KDL124" s="38"/>
      <c r="KDM124" s="38"/>
      <c r="KDN124" s="38"/>
      <c r="KDO124" s="38"/>
      <c r="KDP124" s="38"/>
      <c r="KDQ124" s="38"/>
      <c r="KDR124" s="38"/>
      <c r="KDS124" s="38"/>
      <c r="KDT124" s="38"/>
      <c r="KDU124" s="38"/>
      <c r="KDV124" s="38"/>
      <c r="KDW124" s="38"/>
      <c r="KDX124" s="38"/>
      <c r="KDY124" s="38"/>
      <c r="KDZ124" s="38"/>
      <c r="KEA124" s="38"/>
      <c r="KEB124" s="38"/>
      <c r="KEC124" s="38"/>
      <c r="KED124" s="38"/>
      <c r="KEE124" s="38"/>
      <c r="KEF124" s="38"/>
      <c r="KEG124" s="38"/>
      <c r="KEH124" s="38"/>
      <c r="KEI124" s="38"/>
      <c r="KEJ124" s="38"/>
      <c r="KEK124" s="38"/>
      <c r="KEL124" s="38"/>
      <c r="KEM124" s="38"/>
      <c r="KEN124" s="38"/>
      <c r="KEO124" s="38"/>
      <c r="KEP124" s="38"/>
      <c r="KEQ124" s="38"/>
      <c r="KER124" s="38"/>
      <c r="KES124" s="38"/>
      <c r="KET124" s="38"/>
      <c r="KEU124" s="38"/>
      <c r="KEV124" s="38"/>
      <c r="KEW124" s="38"/>
      <c r="KEX124" s="38"/>
      <c r="KEY124" s="38"/>
      <c r="KEZ124" s="38"/>
      <c r="KFA124" s="38"/>
      <c r="KFB124" s="38"/>
      <c r="KFC124" s="38"/>
      <c r="KFD124" s="38"/>
      <c r="KFE124" s="38"/>
      <c r="KFF124" s="38"/>
      <c r="KFG124" s="38"/>
      <c r="KFH124" s="38"/>
      <c r="KFI124" s="38"/>
      <c r="KFJ124" s="38"/>
      <c r="KFK124" s="38"/>
      <c r="KFL124" s="38"/>
      <c r="KFM124" s="38"/>
      <c r="KFN124" s="38"/>
      <c r="KFO124" s="38"/>
      <c r="KFP124" s="38"/>
      <c r="KFQ124" s="38"/>
      <c r="KFR124" s="38"/>
      <c r="KFS124" s="38"/>
      <c r="KFT124" s="38"/>
      <c r="KFU124" s="38"/>
      <c r="KFV124" s="38"/>
      <c r="KFW124" s="38"/>
      <c r="KFX124" s="38"/>
      <c r="KFY124" s="38"/>
      <c r="KFZ124" s="38"/>
      <c r="KGA124" s="38"/>
      <c r="KGB124" s="38"/>
      <c r="KGC124" s="38"/>
      <c r="KGD124" s="38"/>
      <c r="KGE124" s="38"/>
      <c r="KGF124" s="38"/>
      <c r="KGG124" s="38"/>
      <c r="KGH124" s="38"/>
      <c r="KGI124" s="38"/>
      <c r="KGJ124" s="38"/>
      <c r="KGK124" s="38"/>
      <c r="KGL124" s="38"/>
      <c r="KGM124" s="38"/>
      <c r="KGN124" s="38"/>
      <c r="KGO124" s="38"/>
      <c r="KGP124" s="38"/>
      <c r="KGQ124" s="38"/>
      <c r="KGR124" s="38"/>
      <c r="KGS124" s="38"/>
      <c r="KGT124" s="38"/>
      <c r="KGU124" s="38"/>
      <c r="KGV124" s="38"/>
      <c r="KGW124" s="38"/>
      <c r="KGX124" s="38"/>
      <c r="KGY124" s="38"/>
      <c r="KGZ124" s="38"/>
      <c r="KHA124" s="38"/>
      <c r="KHB124" s="38"/>
      <c r="KHC124" s="38"/>
      <c r="KHD124" s="38"/>
      <c r="KHE124" s="38"/>
      <c r="KHF124" s="38"/>
      <c r="KHG124" s="38"/>
      <c r="KHH124" s="38"/>
      <c r="KHI124" s="38"/>
      <c r="KHJ124" s="38"/>
      <c r="KHK124" s="38"/>
      <c r="KHL124" s="38"/>
      <c r="KHM124" s="38"/>
      <c r="KHN124" s="38"/>
      <c r="KHO124" s="38"/>
      <c r="KHP124" s="38"/>
      <c r="KHQ124" s="38"/>
      <c r="KHR124" s="38"/>
      <c r="KHS124" s="38"/>
      <c r="KHT124" s="38"/>
      <c r="KHU124" s="38"/>
      <c r="KHV124" s="38"/>
      <c r="KHW124" s="38"/>
      <c r="KHX124" s="38"/>
      <c r="KHY124" s="38"/>
      <c r="KHZ124" s="38"/>
      <c r="KIA124" s="38"/>
      <c r="KIB124" s="38"/>
      <c r="KIC124" s="38"/>
      <c r="KID124" s="38"/>
      <c r="KIE124" s="38"/>
      <c r="KIF124" s="38"/>
      <c r="KIG124" s="38"/>
      <c r="KIH124" s="38"/>
      <c r="KII124" s="38"/>
      <c r="KIJ124" s="38"/>
      <c r="KIK124" s="38"/>
      <c r="KIL124" s="38"/>
      <c r="KIM124" s="38"/>
      <c r="KIN124" s="38"/>
      <c r="KIO124" s="38"/>
      <c r="KIP124" s="38"/>
      <c r="KIQ124" s="38"/>
      <c r="KIR124" s="38"/>
      <c r="KIS124" s="38"/>
      <c r="KIT124" s="38"/>
      <c r="KIU124" s="38"/>
      <c r="KIV124" s="38"/>
      <c r="KIW124" s="38"/>
      <c r="KIX124" s="38"/>
      <c r="KIY124" s="38"/>
      <c r="KIZ124" s="38"/>
      <c r="KJA124" s="38"/>
      <c r="KJB124" s="38"/>
      <c r="KJC124" s="38"/>
      <c r="KJD124" s="38"/>
      <c r="KJE124" s="38"/>
      <c r="KJF124" s="38"/>
      <c r="KJG124" s="38"/>
      <c r="KJH124" s="38"/>
      <c r="KJI124" s="38"/>
      <c r="KJJ124" s="38"/>
      <c r="KJK124" s="38"/>
      <c r="KJL124" s="38"/>
      <c r="KJM124" s="38"/>
      <c r="KJN124" s="38"/>
      <c r="KJO124" s="38"/>
      <c r="KJP124" s="38"/>
      <c r="KJQ124" s="38"/>
      <c r="KJR124" s="38"/>
      <c r="KJS124" s="38"/>
      <c r="KJT124" s="38"/>
      <c r="KJU124" s="38"/>
      <c r="KJV124" s="38"/>
      <c r="KJW124" s="38"/>
      <c r="KJX124" s="38"/>
      <c r="KJY124" s="38"/>
      <c r="KJZ124" s="38"/>
      <c r="KKA124" s="38"/>
      <c r="KKB124" s="38"/>
      <c r="KKC124" s="38"/>
      <c r="KKD124" s="38"/>
      <c r="KKE124" s="38"/>
      <c r="KKF124" s="38"/>
      <c r="KKG124" s="38"/>
      <c r="KKH124" s="38"/>
      <c r="KKI124" s="38"/>
      <c r="KKJ124" s="38"/>
      <c r="KKK124" s="38"/>
      <c r="KKL124" s="38"/>
      <c r="KKM124" s="38"/>
      <c r="KKN124" s="38"/>
      <c r="KKO124" s="38"/>
      <c r="KKP124" s="38"/>
      <c r="KKQ124" s="38"/>
      <c r="KKR124" s="38"/>
      <c r="KKS124" s="38"/>
      <c r="KKT124" s="38"/>
      <c r="KKU124" s="38"/>
      <c r="KKV124" s="38"/>
      <c r="KKW124" s="38"/>
      <c r="KKX124" s="38"/>
      <c r="KKY124" s="38"/>
      <c r="KKZ124" s="38"/>
      <c r="KLA124" s="38"/>
      <c r="KLB124" s="38"/>
      <c r="KLC124" s="38"/>
      <c r="KLD124" s="38"/>
      <c r="KLE124" s="38"/>
      <c r="KLF124" s="38"/>
      <c r="KLG124" s="38"/>
      <c r="KLH124" s="38"/>
      <c r="KLI124" s="38"/>
      <c r="KLJ124" s="38"/>
      <c r="KLK124" s="38"/>
      <c r="KLL124" s="38"/>
      <c r="KLM124" s="38"/>
      <c r="KLN124" s="38"/>
      <c r="KLO124" s="38"/>
      <c r="KLP124" s="38"/>
      <c r="KLQ124" s="38"/>
      <c r="KLR124" s="38"/>
      <c r="KLS124" s="38"/>
      <c r="KLT124" s="38"/>
      <c r="KLU124" s="38"/>
      <c r="KLV124" s="38"/>
      <c r="KLW124" s="38"/>
      <c r="KLX124" s="38"/>
      <c r="KLY124" s="38"/>
      <c r="KLZ124" s="38"/>
      <c r="KMA124" s="38"/>
      <c r="KMB124" s="38"/>
      <c r="KMC124" s="38"/>
      <c r="KMD124" s="38"/>
      <c r="KME124" s="38"/>
      <c r="KMF124" s="38"/>
      <c r="KMG124" s="38"/>
      <c r="KMH124" s="38"/>
      <c r="KMI124" s="38"/>
      <c r="KMJ124" s="38"/>
      <c r="KMK124" s="38"/>
      <c r="KML124" s="38"/>
      <c r="KMM124" s="38"/>
      <c r="KMN124" s="38"/>
      <c r="KMO124" s="38"/>
      <c r="KMP124" s="38"/>
      <c r="KMQ124" s="38"/>
      <c r="KMR124" s="38"/>
      <c r="KMS124" s="38"/>
      <c r="KMT124" s="38"/>
      <c r="KMU124" s="38"/>
      <c r="KMV124" s="38"/>
      <c r="KMW124" s="38"/>
      <c r="KMX124" s="38"/>
      <c r="KMY124" s="38"/>
      <c r="KMZ124" s="38"/>
      <c r="KNA124" s="38"/>
      <c r="KNB124" s="38"/>
      <c r="KNC124" s="38"/>
      <c r="KND124" s="38"/>
      <c r="KNE124" s="38"/>
      <c r="KNF124" s="38"/>
      <c r="KNG124" s="38"/>
      <c r="KNH124" s="38"/>
      <c r="KNI124" s="38"/>
      <c r="KNJ124" s="38"/>
      <c r="KNK124" s="38"/>
      <c r="KNL124" s="38"/>
      <c r="KNM124" s="38"/>
      <c r="KNN124" s="38"/>
      <c r="KNO124" s="38"/>
      <c r="KNP124" s="38"/>
      <c r="KNQ124" s="38"/>
      <c r="KNR124" s="38"/>
      <c r="KNS124" s="38"/>
      <c r="KNT124" s="38"/>
      <c r="KNU124" s="38"/>
      <c r="KNV124" s="38"/>
      <c r="KNW124" s="38"/>
      <c r="KNX124" s="38"/>
      <c r="KNY124" s="38"/>
      <c r="KNZ124" s="38"/>
      <c r="KOA124" s="38"/>
      <c r="KOB124" s="38"/>
      <c r="KOC124" s="38"/>
      <c r="KOD124" s="38"/>
      <c r="KOE124" s="38"/>
      <c r="KOF124" s="38"/>
      <c r="KOG124" s="38"/>
      <c r="KOH124" s="38"/>
      <c r="KOI124" s="38"/>
      <c r="KOJ124" s="38"/>
      <c r="KOK124" s="38"/>
      <c r="KOL124" s="38"/>
      <c r="KOM124" s="38"/>
      <c r="KON124" s="38"/>
      <c r="KOO124" s="38"/>
      <c r="KOP124" s="38"/>
      <c r="KOQ124" s="38"/>
      <c r="KOR124" s="38"/>
      <c r="KOS124" s="38"/>
      <c r="KOT124" s="38"/>
      <c r="KOU124" s="38"/>
      <c r="KOV124" s="38"/>
      <c r="KOW124" s="38"/>
      <c r="KOX124" s="38"/>
      <c r="KOY124" s="38"/>
      <c r="KOZ124" s="38"/>
      <c r="KPA124" s="38"/>
      <c r="KPB124" s="38"/>
      <c r="KPC124" s="38"/>
      <c r="KPD124" s="38"/>
      <c r="KPE124" s="38"/>
      <c r="KPF124" s="38"/>
      <c r="KPG124" s="38"/>
      <c r="KPH124" s="38"/>
      <c r="KPI124" s="38"/>
      <c r="KPJ124" s="38"/>
      <c r="KPK124" s="38"/>
      <c r="KPL124" s="38"/>
      <c r="KPM124" s="38"/>
      <c r="KPN124" s="38"/>
      <c r="KPO124" s="38"/>
      <c r="KPP124" s="38"/>
      <c r="KPQ124" s="38"/>
      <c r="KPR124" s="38"/>
      <c r="KPS124" s="38"/>
      <c r="KPT124" s="38"/>
      <c r="KPU124" s="38"/>
      <c r="KPV124" s="38"/>
      <c r="KPW124" s="38"/>
      <c r="KPX124" s="38"/>
      <c r="KPY124" s="38"/>
      <c r="KPZ124" s="38"/>
      <c r="KQA124" s="38"/>
      <c r="KQB124" s="38"/>
      <c r="KQC124" s="38"/>
      <c r="KQD124" s="38"/>
      <c r="KQE124" s="38"/>
      <c r="KQF124" s="38"/>
      <c r="KQG124" s="38"/>
      <c r="KQH124" s="38"/>
      <c r="KQI124" s="38"/>
      <c r="KQJ124" s="38"/>
      <c r="KQK124" s="38"/>
      <c r="KQL124" s="38"/>
      <c r="KQM124" s="38"/>
      <c r="KQN124" s="38"/>
      <c r="KQO124" s="38"/>
      <c r="KQP124" s="38"/>
      <c r="KQQ124" s="38"/>
      <c r="KQR124" s="38"/>
      <c r="KQS124" s="38"/>
      <c r="KQT124" s="38"/>
      <c r="KQU124" s="38"/>
      <c r="KQV124" s="38"/>
      <c r="KQW124" s="38"/>
      <c r="KQX124" s="38"/>
      <c r="KQY124" s="38"/>
      <c r="KQZ124" s="38"/>
      <c r="KRA124" s="38"/>
      <c r="KRB124" s="38"/>
      <c r="KRC124" s="38"/>
      <c r="KRD124" s="38"/>
      <c r="KRE124" s="38"/>
      <c r="KRF124" s="38"/>
      <c r="KRG124" s="38"/>
      <c r="KRH124" s="38"/>
      <c r="KRI124" s="38"/>
      <c r="KRJ124" s="38"/>
      <c r="KRK124" s="38"/>
      <c r="KRL124" s="38"/>
      <c r="KRM124" s="38"/>
      <c r="KRN124" s="38"/>
      <c r="KRO124" s="38"/>
      <c r="KRP124" s="38"/>
      <c r="KRQ124" s="38"/>
      <c r="KRR124" s="38"/>
      <c r="KRS124" s="38"/>
      <c r="KRT124" s="38"/>
      <c r="KRU124" s="38"/>
      <c r="KRV124" s="38"/>
      <c r="KRW124" s="38"/>
      <c r="KRX124" s="38"/>
      <c r="KRY124" s="38"/>
      <c r="KRZ124" s="38"/>
      <c r="KSA124" s="38"/>
      <c r="KSB124" s="38"/>
      <c r="KSC124" s="38"/>
      <c r="KSD124" s="38"/>
      <c r="KSE124" s="38"/>
      <c r="KSF124" s="38"/>
      <c r="KSG124" s="38"/>
      <c r="KSH124" s="38"/>
      <c r="KSI124" s="38"/>
      <c r="KSJ124" s="38"/>
      <c r="KSK124" s="38"/>
      <c r="KSL124" s="38"/>
      <c r="KSM124" s="38"/>
      <c r="KSN124" s="38"/>
      <c r="KSO124" s="38"/>
      <c r="KSP124" s="38"/>
      <c r="KSQ124" s="38"/>
      <c r="KSR124" s="38"/>
      <c r="KSS124" s="38"/>
      <c r="KST124" s="38"/>
      <c r="KSU124" s="38"/>
      <c r="KSV124" s="38"/>
      <c r="KSW124" s="38"/>
      <c r="KSX124" s="38"/>
      <c r="KSY124" s="38"/>
      <c r="KSZ124" s="38"/>
      <c r="KTA124" s="38"/>
      <c r="KTB124" s="38"/>
      <c r="KTC124" s="38"/>
      <c r="KTD124" s="38"/>
      <c r="KTE124" s="38"/>
      <c r="KTF124" s="38"/>
      <c r="KTG124" s="38"/>
      <c r="KTH124" s="38"/>
      <c r="KTI124" s="38"/>
      <c r="KTJ124" s="38"/>
      <c r="KTK124" s="38"/>
      <c r="KTL124" s="38"/>
      <c r="KTM124" s="38"/>
      <c r="KTN124" s="38"/>
      <c r="KTO124" s="38"/>
      <c r="KTP124" s="38"/>
      <c r="KTQ124" s="38"/>
      <c r="KTR124" s="38"/>
      <c r="KTS124" s="38"/>
      <c r="KTT124" s="38"/>
      <c r="KTU124" s="38"/>
      <c r="KTV124" s="38"/>
      <c r="KTW124" s="38"/>
      <c r="KTX124" s="38"/>
      <c r="KTY124" s="38"/>
      <c r="KTZ124" s="38"/>
      <c r="KUA124" s="38"/>
      <c r="KUB124" s="38"/>
      <c r="KUC124" s="38"/>
      <c r="KUD124" s="38"/>
      <c r="KUE124" s="38"/>
      <c r="KUF124" s="38"/>
      <c r="KUG124" s="38"/>
      <c r="KUH124" s="38"/>
      <c r="KUI124" s="38"/>
      <c r="KUJ124" s="38"/>
      <c r="KUK124" s="38"/>
      <c r="KUL124" s="38"/>
      <c r="KUM124" s="38"/>
      <c r="KUN124" s="38"/>
      <c r="KUO124" s="38"/>
      <c r="KUP124" s="38"/>
      <c r="KUQ124" s="38"/>
      <c r="KUR124" s="38"/>
      <c r="KUS124" s="38"/>
      <c r="KUT124" s="38"/>
      <c r="KUU124" s="38"/>
      <c r="KUV124" s="38"/>
      <c r="KUW124" s="38"/>
      <c r="KUX124" s="38"/>
      <c r="KUY124" s="38"/>
      <c r="KUZ124" s="38"/>
      <c r="KVA124" s="38"/>
      <c r="KVB124" s="38"/>
      <c r="KVC124" s="38"/>
      <c r="KVD124" s="38"/>
      <c r="KVE124" s="38"/>
      <c r="KVF124" s="38"/>
      <c r="KVG124" s="38"/>
      <c r="KVH124" s="38"/>
      <c r="KVI124" s="38"/>
      <c r="KVJ124" s="38"/>
      <c r="KVK124" s="38"/>
      <c r="KVL124" s="38"/>
      <c r="KVM124" s="38"/>
      <c r="KVN124" s="38"/>
      <c r="KVO124" s="38"/>
      <c r="KVP124" s="38"/>
      <c r="KVQ124" s="38"/>
      <c r="KVR124" s="38"/>
      <c r="KVS124" s="38"/>
      <c r="KVT124" s="38"/>
      <c r="KVU124" s="38"/>
      <c r="KVV124" s="38"/>
      <c r="KVW124" s="38"/>
      <c r="KVX124" s="38"/>
      <c r="KVY124" s="38"/>
      <c r="KVZ124" s="38"/>
      <c r="KWA124" s="38"/>
      <c r="KWB124" s="38"/>
      <c r="KWC124" s="38"/>
      <c r="KWD124" s="38"/>
      <c r="KWE124" s="38"/>
      <c r="KWF124" s="38"/>
      <c r="KWG124" s="38"/>
      <c r="KWH124" s="38"/>
      <c r="KWI124" s="38"/>
      <c r="KWJ124" s="38"/>
      <c r="KWK124" s="38"/>
      <c r="KWL124" s="38"/>
      <c r="KWM124" s="38"/>
      <c r="KWN124" s="38"/>
      <c r="KWO124" s="38"/>
      <c r="KWP124" s="38"/>
      <c r="KWQ124" s="38"/>
      <c r="KWR124" s="38"/>
      <c r="KWS124" s="38"/>
      <c r="KWT124" s="38"/>
      <c r="KWU124" s="38"/>
      <c r="KWV124" s="38"/>
      <c r="KWW124" s="38"/>
      <c r="KWX124" s="38"/>
      <c r="KWY124" s="38"/>
      <c r="KWZ124" s="38"/>
      <c r="KXA124" s="38"/>
      <c r="KXB124" s="38"/>
      <c r="KXC124" s="38"/>
      <c r="KXD124" s="38"/>
      <c r="KXE124" s="38"/>
      <c r="KXF124" s="38"/>
      <c r="KXG124" s="38"/>
      <c r="KXH124" s="38"/>
      <c r="KXI124" s="38"/>
      <c r="KXJ124" s="38"/>
      <c r="KXK124" s="38"/>
      <c r="KXL124" s="38"/>
      <c r="KXM124" s="38"/>
      <c r="KXN124" s="38"/>
      <c r="KXO124" s="38"/>
      <c r="KXP124" s="38"/>
      <c r="KXQ124" s="38"/>
      <c r="KXR124" s="38"/>
      <c r="KXS124" s="38"/>
      <c r="KXT124" s="38"/>
      <c r="KXU124" s="38"/>
      <c r="KXV124" s="38"/>
      <c r="KXW124" s="38"/>
      <c r="KXX124" s="38"/>
      <c r="KXY124" s="38"/>
      <c r="KXZ124" s="38"/>
      <c r="KYA124" s="38"/>
      <c r="KYB124" s="38"/>
      <c r="KYC124" s="38"/>
      <c r="KYD124" s="38"/>
      <c r="KYE124" s="38"/>
      <c r="KYF124" s="38"/>
      <c r="KYG124" s="38"/>
      <c r="KYH124" s="38"/>
      <c r="KYI124" s="38"/>
      <c r="KYJ124" s="38"/>
      <c r="KYK124" s="38"/>
      <c r="KYL124" s="38"/>
      <c r="KYM124" s="38"/>
      <c r="KYN124" s="38"/>
      <c r="KYO124" s="38"/>
      <c r="KYP124" s="38"/>
      <c r="KYQ124" s="38"/>
      <c r="KYR124" s="38"/>
      <c r="KYS124" s="38"/>
      <c r="KYT124" s="38"/>
      <c r="KYU124" s="38"/>
      <c r="KYV124" s="38"/>
      <c r="KYW124" s="38"/>
      <c r="KYX124" s="38"/>
      <c r="KYY124" s="38"/>
      <c r="KYZ124" s="38"/>
      <c r="KZA124" s="38"/>
      <c r="KZB124" s="38"/>
      <c r="KZC124" s="38"/>
      <c r="KZD124" s="38"/>
      <c r="KZE124" s="38"/>
      <c r="KZF124" s="38"/>
      <c r="KZG124" s="38"/>
      <c r="KZH124" s="38"/>
      <c r="KZI124" s="38"/>
      <c r="KZJ124" s="38"/>
      <c r="KZK124" s="38"/>
      <c r="KZL124" s="38"/>
      <c r="KZM124" s="38"/>
      <c r="KZN124" s="38"/>
      <c r="KZO124" s="38"/>
      <c r="KZP124" s="38"/>
      <c r="KZQ124" s="38"/>
      <c r="KZR124" s="38"/>
      <c r="KZS124" s="38"/>
      <c r="KZT124" s="38"/>
      <c r="KZU124" s="38"/>
      <c r="KZV124" s="38"/>
      <c r="KZW124" s="38"/>
      <c r="KZX124" s="38"/>
      <c r="KZY124" s="38"/>
      <c r="KZZ124" s="38"/>
      <c r="LAA124" s="38"/>
      <c r="LAB124" s="38"/>
      <c r="LAC124" s="38"/>
      <c r="LAD124" s="38"/>
      <c r="LAE124" s="38"/>
      <c r="LAF124" s="38"/>
      <c r="LAG124" s="38"/>
      <c r="LAH124" s="38"/>
      <c r="LAI124" s="38"/>
      <c r="LAJ124" s="38"/>
      <c r="LAK124" s="38"/>
      <c r="LAL124" s="38"/>
      <c r="LAM124" s="38"/>
      <c r="LAN124" s="38"/>
      <c r="LAO124" s="38"/>
      <c r="LAP124" s="38"/>
      <c r="LAQ124" s="38"/>
      <c r="LAR124" s="38"/>
      <c r="LAS124" s="38"/>
      <c r="LAT124" s="38"/>
      <c r="LAU124" s="38"/>
      <c r="LAV124" s="38"/>
      <c r="LAW124" s="38"/>
      <c r="LAX124" s="38"/>
      <c r="LAY124" s="38"/>
      <c r="LAZ124" s="38"/>
      <c r="LBA124" s="38"/>
      <c r="LBB124" s="38"/>
      <c r="LBC124" s="38"/>
      <c r="LBD124" s="38"/>
      <c r="LBE124" s="38"/>
      <c r="LBF124" s="38"/>
      <c r="LBG124" s="38"/>
      <c r="LBH124" s="38"/>
      <c r="LBI124" s="38"/>
      <c r="LBJ124" s="38"/>
      <c r="LBK124" s="38"/>
      <c r="LBL124" s="38"/>
      <c r="LBM124" s="38"/>
      <c r="LBN124" s="38"/>
      <c r="LBO124" s="38"/>
      <c r="LBP124" s="38"/>
      <c r="LBQ124" s="38"/>
      <c r="LBR124" s="38"/>
      <c r="LBS124" s="38"/>
      <c r="LBT124" s="38"/>
      <c r="LBU124" s="38"/>
      <c r="LBV124" s="38"/>
      <c r="LBW124" s="38"/>
      <c r="LBX124" s="38"/>
      <c r="LBY124" s="38"/>
      <c r="LBZ124" s="38"/>
      <c r="LCA124" s="38"/>
      <c r="LCB124" s="38"/>
      <c r="LCC124" s="38"/>
      <c r="LCD124" s="38"/>
      <c r="LCE124" s="38"/>
      <c r="LCF124" s="38"/>
      <c r="LCG124" s="38"/>
      <c r="LCH124" s="38"/>
      <c r="LCI124" s="38"/>
      <c r="LCJ124" s="38"/>
      <c r="LCK124" s="38"/>
      <c r="LCL124" s="38"/>
      <c r="LCM124" s="38"/>
      <c r="LCN124" s="38"/>
      <c r="LCO124" s="38"/>
      <c r="LCP124" s="38"/>
      <c r="LCQ124" s="38"/>
      <c r="LCR124" s="38"/>
      <c r="LCS124" s="38"/>
      <c r="LCT124" s="38"/>
      <c r="LCU124" s="38"/>
      <c r="LCV124" s="38"/>
      <c r="LCW124" s="38"/>
      <c r="LCX124" s="38"/>
      <c r="LCY124" s="38"/>
      <c r="LCZ124" s="38"/>
      <c r="LDA124" s="38"/>
      <c r="LDB124" s="38"/>
      <c r="LDC124" s="38"/>
      <c r="LDD124" s="38"/>
      <c r="LDE124" s="38"/>
      <c r="LDF124" s="38"/>
      <c r="LDG124" s="38"/>
      <c r="LDH124" s="38"/>
      <c r="LDI124" s="38"/>
      <c r="LDJ124" s="38"/>
      <c r="LDK124" s="38"/>
      <c r="LDL124" s="38"/>
      <c r="LDM124" s="38"/>
      <c r="LDN124" s="38"/>
      <c r="LDO124" s="38"/>
      <c r="LDP124" s="38"/>
      <c r="LDQ124" s="38"/>
      <c r="LDR124" s="38"/>
      <c r="LDS124" s="38"/>
      <c r="LDT124" s="38"/>
      <c r="LDU124" s="38"/>
      <c r="LDV124" s="38"/>
      <c r="LDW124" s="38"/>
      <c r="LDX124" s="38"/>
      <c r="LDY124" s="38"/>
      <c r="LDZ124" s="38"/>
      <c r="LEA124" s="38"/>
      <c r="LEB124" s="38"/>
      <c r="LEC124" s="38"/>
      <c r="LED124" s="38"/>
      <c r="LEE124" s="38"/>
      <c r="LEF124" s="38"/>
      <c r="LEG124" s="38"/>
      <c r="LEH124" s="38"/>
      <c r="LEI124" s="38"/>
      <c r="LEJ124" s="38"/>
      <c r="LEK124" s="38"/>
      <c r="LEL124" s="38"/>
      <c r="LEM124" s="38"/>
      <c r="LEN124" s="38"/>
      <c r="LEO124" s="38"/>
      <c r="LEP124" s="38"/>
      <c r="LEQ124" s="38"/>
      <c r="LER124" s="38"/>
      <c r="LES124" s="38"/>
      <c r="LET124" s="38"/>
      <c r="LEU124" s="38"/>
      <c r="LEV124" s="38"/>
      <c r="LEW124" s="38"/>
      <c r="LEX124" s="38"/>
      <c r="LEY124" s="38"/>
      <c r="LEZ124" s="38"/>
      <c r="LFA124" s="38"/>
      <c r="LFB124" s="38"/>
      <c r="LFC124" s="38"/>
      <c r="LFD124" s="38"/>
      <c r="LFE124" s="38"/>
      <c r="LFF124" s="38"/>
      <c r="LFG124" s="38"/>
      <c r="LFH124" s="38"/>
      <c r="LFI124" s="38"/>
      <c r="LFJ124" s="38"/>
      <c r="LFK124" s="38"/>
      <c r="LFL124" s="38"/>
      <c r="LFM124" s="38"/>
      <c r="LFN124" s="38"/>
      <c r="LFO124" s="38"/>
      <c r="LFP124" s="38"/>
      <c r="LFQ124" s="38"/>
      <c r="LFR124" s="38"/>
      <c r="LFS124" s="38"/>
      <c r="LFT124" s="38"/>
      <c r="LFU124" s="38"/>
      <c r="LFV124" s="38"/>
      <c r="LFW124" s="38"/>
      <c r="LFX124" s="38"/>
      <c r="LFY124" s="38"/>
      <c r="LFZ124" s="38"/>
      <c r="LGA124" s="38"/>
      <c r="LGB124" s="38"/>
      <c r="LGC124" s="38"/>
      <c r="LGD124" s="38"/>
      <c r="LGE124" s="38"/>
      <c r="LGF124" s="38"/>
      <c r="LGG124" s="38"/>
      <c r="LGH124" s="38"/>
      <c r="LGI124" s="38"/>
      <c r="LGJ124" s="38"/>
      <c r="LGK124" s="38"/>
      <c r="LGL124" s="38"/>
      <c r="LGM124" s="38"/>
      <c r="LGN124" s="38"/>
      <c r="LGO124" s="38"/>
      <c r="LGP124" s="38"/>
      <c r="LGQ124" s="38"/>
      <c r="LGR124" s="38"/>
      <c r="LGS124" s="38"/>
      <c r="LGT124" s="38"/>
      <c r="LGU124" s="38"/>
      <c r="LGV124" s="38"/>
      <c r="LGW124" s="38"/>
      <c r="LGX124" s="38"/>
      <c r="LGY124" s="38"/>
      <c r="LGZ124" s="38"/>
      <c r="LHA124" s="38"/>
      <c r="LHB124" s="38"/>
      <c r="LHC124" s="38"/>
      <c r="LHD124" s="38"/>
      <c r="LHE124" s="38"/>
      <c r="LHF124" s="38"/>
      <c r="LHG124" s="38"/>
      <c r="LHH124" s="38"/>
      <c r="LHI124" s="38"/>
      <c r="LHJ124" s="38"/>
      <c r="LHK124" s="38"/>
      <c r="LHL124" s="38"/>
      <c r="LHM124" s="38"/>
      <c r="LHN124" s="38"/>
      <c r="LHO124" s="38"/>
      <c r="LHP124" s="38"/>
      <c r="LHQ124" s="38"/>
      <c r="LHR124" s="38"/>
      <c r="LHS124" s="38"/>
      <c r="LHT124" s="38"/>
      <c r="LHU124" s="38"/>
      <c r="LHV124" s="38"/>
      <c r="LHW124" s="38"/>
      <c r="LHX124" s="38"/>
      <c r="LHY124" s="38"/>
      <c r="LHZ124" s="38"/>
      <c r="LIA124" s="38"/>
      <c r="LIB124" s="38"/>
      <c r="LIC124" s="38"/>
      <c r="LID124" s="38"/>
      <c r="LIE124" s="38"/>
      <c r="LIF124" s="38"/>
      <c r="LIG124" s="38"/>
      <c r="LIH124" s="38"/>
      <c r="LII124" s="38"/>
      <c r="LIJ124" s="38"/>
      <c r="LIK124" s="38"/>
      <c r="LIL124" s="38"/>
      <c r="LIM124" s="38"/>
      <c r="LIN124" s="38"/>
      <c r="LIO124" s="38"/>
      <c r="LIP124" s="38"/>
      <c r="LIQ124" s="38"/>
      <c r="LIR124" s="38"/>
      <c r="LIS124" s="38"/>
      <c r="LIT124" s="38"/>
      <c r="LIU124" s="38"/>
      <c r="LIV124" s="38"/>
      <c r="LIW124" s="38"/>
      <c r="LIX124" s="38"/>
      <c r="LIY124" s="38"/>
      <c r="LIZ124" s="38"/>
      <c r="LJA124" s="38"/>
      <c r="LJB124" s="38"/>
      <c r="LJC124" s="38"/>
      <c r="LJD124" s="38"/>
      <c r="LJE124" s="38"/>
      <c r="LJF124" s="38"/>
      <c r="LJG124" s="38"/>
      <c r="LJH124" s="38"/>
      <c r="LJI124" s="38"/>
      <c r="LJJ124" s="38"/>
      <c r="LJK124" s="38"/>
      <c r="LJL124" s="38"/>
      <c r="LJM124" s="38"/>
      <c r="LJN124" s="38"/>
      <c r="LJO124" s="38"/>
      <c r="LJP124" s="38"/>
      <c r="LJQ124" s="38"/>
      <c r="LJR124" s="38"/>
      <c r="LJS124" s="38"/>
      <c r="LJT124" s="38"/>
      <c r="LJU124" s="38"/>
      <c r="LJV124" s="38"/>
      <c r="LJW124" s="38"/>
      <c r="LJX124" s="38"/>
      <c r="LJY124" s="38"/>
      <c r="LJZ124" s="38"/>
      <c r="LKA124" s="38"/>
      <c r="LKB124" s="38"/>
      <c r="LKC124" s="38"/>
      <c r="LKD124" s="38"/>
      <c r="LKE124" s="38"/>
      <c r="LKF124" s="38"/>
      <c r="LKG124" s="38"/>
      <c r="LKH124" s="38"/>
      <c r="LKI124" s="38"/>
      <c r="LKJ124" s="38"/>
      <c r="LKK124" s="38"/>
      <c r="LKL124" s="38"/>
      <c r="LKM124" s="38"/>
      <c r="LKN124" s="38"/>
      <c r="LKO124" s="38"/>
      <c r="LKP124" s="38"/>
      <c r="LKQ124" s="38"/>
      <c r="LKR124" s="38"/>
      <c r="LKS124" s="38"/>
      <c r="LKT124" s="38"/>
      <c r="LKU124" s="38"/>
      <c r="LKV124" s="38"/>
      <c r="LKW124" s="38"/>
      <c r="LKX124" s="38"/>
      <c r="LKY124" s="38"/>
      <c r="LKZ124" s="38"/>
      <c r="LLA124" s="38"/>
      <c r="LLB124" s="38"/>
      <c r="LLC124" s="38"/>
      <c r="LLD124" s="38"/>
      <c r="LLE124" s="38"/>
      <c r="LLF124" s="38"/>
      <c r="LLG124" s="38"/>
      <c r="LLH124" s="38"/>
      <c r="LLI124" s="38"/>
      <c r="LLJ124" s="38"/>
      <c r="LLK124" s="38"/>
      <c r="LLL124" s="38"/>
      <c r="LLM124" s="38"/>
      <c r="LLN124" s="38"/>
      <c r="LLO124" s="38"/>
      <c r="LLP124" s="38"/>
      <c r="LLQ124" s="38"/>
      <c r="LLR124" s="38"/>
      <c r="LLS124" s="38"/>
      <c r="LLT124" s="38"/>
      <c r="LLU124" s="38"/>
      <c r="LLV124" s="38"/>
      <c r="LLW124" s="38"/>
      <c r="LLX124" s="38"/>
      <c r="LLY124" s="38"/>
      <c r="LLZ124" s="38"/>
      <c r="LMA124" s="38"/>
      <c r="LMB124" s="38"/>
      <c r="LMC124" s="38"/>
      <c r="LMD124" s="38"/>
      <c r="LME124" s="38"/>
      <c r="LMF124" s="38"/>
      <c r="LMG124" s="38"/>
      <c r="LMH124" s="38"/>
      <c r="LMI124" s="38"/>
      <c r="LMJ124" s="38"/>
      <c r="LMK124" s="38"/>
      <c r="LML124" s="38"/>
      <c r="LMM124" s="38"/>
      <c r="LMN124" s="38"/>
      <c r="LMO124" s="38"/>
      <c r="LMP124" s="38"/>
      <c r="LMQ124" s="38"/>
      <c r="LMR124" s="38"/>
      <c r="LMS124" s="38"/>
      <c r="LMT124" s="38"/>
      <c r="LMU124" s="38"/>
      <c r="LMV124" s="38"/>
      <c r="LMW124" s="38"/>
      <c r="LMX124" s="38"/>
      <c r="LMY124" s="38"/>
      <c r="LMZ124" s="38"/>
      <c r="LNA124" s="38"/>
      <c r="LNB124" s="38"/>
      <c r="LNC124" s="38"/>
      <c r="LND124" s="38"/>
      <c r="LNE124" s="38"/>
      <c r="LNF124" s="38"/>
      <c r="LNG124" s="38"/>
      <c r="LNH124" s="38"/>
      <c r="LNI124" s="38"/>
      <c r="LNJ124" s="38"/>
      <c r="LNK124" s="38"/>
      <c r="LNL124" s="38"/>
      <c r="LNM124" s="38"/>
      <c r="LNN124" s="38"/>
      <c r="LNO124" s="38"/>
      <c r="LNP124" s="38"/>
      <c r="LNQ124" s="38"/>
      <c r="LNR124" s="38"/>
      <c r="LNS124" s="38"/>
      <c r="LNT124" s="38"/>
      <c r="LNU124" s="38"/>
      <c r="LNV124" s="38"/>
      <c r="LNW124" s="38"/>
      <c r="LNX124" s="38"/>
      <c r="LNY124" s="38"/>
      <c r="LNZ124" s="38"/>
      <c r="LOA124" s="38"/>
      <c r="LOB124" s="38"/>
      <c r="LOC124" s="38"/>
      <c r="LOD124" s="38"/>
      <c r="LOE124" s="38"/>
      <c r="LOF124" s="38"/>
      <c r="LOG124" s="38"/>
      <c r="LOH124" s="38"/>
      <c r="LOI124" s="38"/>
      <c r="LOJ124" s="38"/>
      <c r="LOK124" s="38"/>
      <c r="LOL124" s="38"/>
      <c r="LOM124" s="38"/>
      <c r="LON124" s="38"/>
      <c r="LOO124" s="38"/>
      <c r="LOP124" s="38"/>
      <c r="LOQ124" s="38"/>
      <c r="LOR124" s="38"/>
      <c r="LOS124" s="38"/>
      <c r="LOT124" s="38"/>
      <c r="LOU124" s="38"/>
      <c r="LOV124" s="38"/>
      <c r="LOW124" s="38"/>
      <c r="LOX124" s="38"/>
      <c r="LOY124" s="38"/>
      <c r="LOZ124" s="38"/>
      <c r="LPA124" s="38"/>
      <c r="LPB124" s="38"/>
      <c r="LPC124" s="38"/>
      <c r="LPD124" s="38"/>
      <c r="LPE124" s="38"/>
      <c r="LPF124" s="38"/>
      <c r="LPG124" s="38"/>
      <c r="LPH124" s="38"/>
      <c r="LPI124" s="38"/>
      <c r="LPJ124" s="38"/>
      <c r="LPK124" s="38"/>
      <c r="LPL124" s="38"/>
      <c r="LPM124" s="38"/>
      <c r="LPN124" s="38"/>
      <c r="LPO124" s="38"/>
      <c r="LPP124" s="38"/>
      <c r="LPQ124" s="38"/>
      <c r="LPR124" s="38"/>
      <c r="LPS124" s="38"/>
      <c r="LPT124" s="38"/>
      <c r="LPU124" s="38"/>
      <c r="LPV124" s="38"/>
      <c r="LPW124" s="38"/>
      <c r="LPX124" s="38"/>
      <c r="LPY124" s="38"/>
      <c r="LPZ124" s="38"/>
      <c r="LQA124" s="38"/>
      <c r="LQB124" s="38"/>
      <c r="LQC124" s="38"/>
      <c r="LQD124" s="38"/>
      <c r="LQE124" s="38"/>
      <c r="LQF124" s="38"/>
      <c r="LQG124" s="38"/>
      <c r="LQH124" s="38"/>
      <c r="LQI124" s="38"/>
      <c r="LQJ124" s="38"/>
      <c r="LQK124" s="38"/>
      <c r="LQL124" s="38"/>
      <c r="LQM124" s="38"/>
      <c r="LQN124" s="38"/>
      <c r="LQO124" s="38"/>
      <c r="LQP124" s="38"/>
      <c r="LQQ124" s="38"/>
      <c r="LQR124" s="38"/>
      <c r="LQS124" s="38"/>
      <c r="LQT124" s="38"/>
      <c r="LQU124" s="38"/>
      <c r="LQV124" s="38"/>
      <c r="LQW124" s="38"/>
      <c r="LQX124" s="38"/>
      <c r="LQY124" s="38"/>
      <c r="LQZ124" s="38"/>
      <c r="LRA124" s="38"/>
      <c r="LRB124" s="38"/>
      <c r="LRC124" s="38"/>
      <c r="LRD124" s="38"/>
      <c r="LRE124" s="38"/>
      <c r="LRF124" s="38"/>
      <c r="LRG124" s="38"/>
      <c r="LRH124" s="38"/>
      <c r="LRI124" s="38"/>
      <c r="LRJ124" s="38"/>
      <c r="LRK124" s="38"/>
      <c r="LRL124" s="38"/>
      <c r="LRM124" s="38"/>
      <c r="LRN124" s="38"/>
      <c r="LRO124" s="38"/>
      <c r="LRP124" s="38"/>
      <c r="LRQ124" s="38"/>
      <c r="LRR124" s="38"/>
      <c r="LRS124" s="38"/>
      <c r="LRT124" s="38"/>
      <c r="LRU124" s="38"/>
      <c r="LRV124" s="38"/>
      <c r="LRW124" s="38"/>
      <c r="LRX124" s="38"/>
      <c r="LRY124" s="38"/>
      <c r="LRZ124" s="38"/>
      <c r="LSA124" s="38"/>
      <c r="LSB124" s="38"/>
      <c r="LSC124" s="38"/>
      <c r="LSD124" s="38"/>
      <c r="LSE124" s="38"/>
      <c r="LSF124" s="38"/>
      <c r="LSG124" s="38"/>
      <c r="LSH124" s="38"/>
      <c r="LSI124" s="38"/>
      <c r="LSJ124" s="38"/>
      <c r="LSK124" s="38"/>
      <c r="LSL124" s="38"/>
      <c r="LSM124" s="38"/>
      <c r="LSN124" s="38"/>
      <c r="LSO124" s="38"/>
      <c r="LSP124" s="38"/>
      <c r="LSQ124" s="38"/>
      <c r="LSR124" s="38"/>
      <c r="LSS124" s="38"/>
      <c r="LST124" s="38"/>
      <c r="LSU124" s="38"/>
      <c r="LSV124" s="38"/>
      <c r="LSW124" s="38"/>
      <c r="LSX124" s="38"/>
      <c r="LSY124" s="38"/>
      <c r="LSZ124" s="38"/>
      <c r="LTA124" s="38"/>
      <c r="LTB124" s="38"/>
      <c r="LTC124" s="38"/>
      <c r="LTD124" s="38"/>
      <c r="LTE124" s="38"/>
      <c r="LTF124" s="38"/>
      <c r="LTG124" s="38"/>
      <c r="LTH124" s="38"/>
      <c r="LTI124" s="38"/>
      <c r="LTJ124" s="38"/>
      <c r="LTK124" s="38"/>
      <c r="LTL124" s="38"/>
      <c r="LTM124" s="38"/>
      <c r="LTN124" s="38"/>
      <c r="LTO124" s="38"/>
      <c r="LTP124" s="38"/>
      <c r="LTQ124" s="38"/>
      <c r="LTR124" s="38"/>
      <c r="LTS124" s="38"/>
      <c r="LTT124" s="38"/>
      <c r="LTU124" s="38"/>
      <c r="LTV124" s="38"/>
      <c r="LTW124" s="38"/>
      <c r="LTX124" s="38"/>
      <c r="LTY124" s="38"/>
      <c r="LTZ124" s="38"/>
      <c r="LUA124" s="38"/>
      <c r="LUB124" s="38"/>
      <c r="LUC124" s="38"/>
      <c r="LUD124" s="38"/>
      <c r="LUE124" s="38"/>
      <c r="LUF124" s="38"/>
      <c r="LUG124" s="38"/>
      <c r="LUH124" s="38"/>
      <c r="LUI124" s="38"/>
      <c r="LUJ124" s="38"/>
      <c r="LUK124" s="38"/>
      <c r="LUL124" s="38"/>
      <c r="LUM124" s="38"/>
      <c r="LUN124" s="38"/>
      <c r="LUO124" s="38"/>
      <c r="LUP124" s="38"/>
      <c r="LUQ124" s="38"/>
      <c r="LUR124" s="38"/>
      <c r="LUS124" s="38"/>
      <c r="LUT124" s="38"/>
      <c r="LUU124" s="38"/>
      <c r="LUV124" s="38"/>
      <c r="LUW124" s="38"/>
      <c r="LUX124" s="38"/>
      <c r="LUY124" s="38"/>
      <c r="LUZ124" s="38"/>
      <c r="LVA124" s="38"/>
      <c r="LVB124" s="38"/>
      <c r="LVC124" s="38"/>
      <c r="LVD124" s="38"/>
      <c r="LVE124" s="38"/>
      <c r="LVF124" s="38"/>
      <c r="LVG124" s="38"/>
      <c r="LVH124" s="38"/>
      <c r="LVI124" s="38"/>
      <c r="LVJ124" s="38"/>
      <c r="LVK124" s="38"/>
      <c r="LVL124" s="38"/>
      <c r="LVM124" s="38"/>
      <c r="LVN124" s="38"/>
      <c r="LVO124" s="38"/>
      <c r="LVP124" s="38"/>
      <c r="LVQ124" s="38"/>
      <c r="LVR124" s="38"/>
      <c r="LVS124" s="38"/>
      <c r="LVT124" s="38"/>
      <c r="LVU124" s="38"/>
      <c r="LVV124" s="38"/>
      <c r="LVW124" s="38"/>
      <c r="LVX124" s="38"/>
      <c r="LVY124" s="38"/>
      <c r="LVZ124" s="38"/>
      <c r="LWA124" s="38"/>
      <c r="LWB124" s="38"/>
      <c r="LWC124" s="38"/>
      <c r="LWD124" s="38"/>
      <c r="LWE124" s="38"/>
      <c r="LWF124" s="38"/>
      <c r="LWG124" s="38"/>
      <c r="LWH124" s="38"/>
      <c r="LWI124" s="38"/>
      <c r="LWJ124" s="38"/>
      <c r="LWK124" s="38"/>
      <c r="LWL124" s="38"/>
      <c r="LWM124" s="38"/>
      <c r="LWN124" s="38"/>
      <c r="LWO124" s="38"/>
      <c r="LWP124" s="38"/>
      <c r="LWQ124" s="38"/>
      <c r="LWR124" s="38"/>
      <c r="LWS124" s="38"/>
      <c r="LWT124" s="38"/>
      <c r="LWU124" s="38"/>
      <c r="LWV124" s="38"/>
      <c r="LWW124" s="38"/>
      <c r="LWX124" s="38"/>
      <c r="LWY124" s="38"/>
      <c r="LWZ124" s="38"/>
      <c r="LXA124" s="38"/>
      <c r="LXB124" s="38"/>
      <c r="LXC124" s="38"/>
      <c r="LXD124" s="38"/>
      <c r="LXE124" s="38"/>
      <c r="LXF124" s="38"/>
      <c r="LXG124" s="38"/>
      <c r="LXH124" s="38"/>
      <c r="LXI124" s="38"/>
      <c r="LXJ124" s="38"/>
      <c r="LXK124" s="38"/>
      <c r="LXL124" s="38"/>
      <c r="LXM124" s="38"/>
      <c r="LXN124" s="38"/>
      <c r="LXO124" s="38"/>
      <c r="LXP124" s="38"/>
      <c r="LXQ124" s="38"/>
      <c r="LXR124" s="38"/>
      <c r="LXS124" s="38"/>
      <c r="LXT124" s="38"/>
      <c r="LXU124" s="38"/>
      <c r="LXV124" s="38"/>
      <c r="LXW124" s="38"/>
      <c r="LXX124" s="38"/>
      <c r="LXY124" s="38"/>
      <c r="LXZ124" s="38"/>
      <c r="LYA124" s="38"/>
      <c r="LYB124" s="38"/>
      <c r="LYC124" s="38"/>
      <c r="LYD124" s="38"/>
      <c r="LYE124" s="38"/>
      <c r="LYF124" s="38"/>
      <c r="LYG124" s="38"/>
      <c r="LYH124" s="38"/>
      <c r="LYI124" s="38"/>
      <c r="LYJ124" s="38"/>
      <c r="LYK124" s="38"/>
      <c r="LYL124" s="38"/>
      <c r="LYM124" s="38"/>
      <c r="LYN124" s="38"/>
      <c r="LYO124" s="38"/>
      <c r="LYP124" s="38"/>
      <c r="LYQ124" s="38"/>
      <c r="LYR124" s="38"/>
      <c r="LYS124" s="38"/>
      <c r="LYT124" s="38"/>
      <c r="LYU124" s="38"/>
      <c r="LYV124" s="38"/>
      <c r="LYW124" s="38"/>
      <c r="LYX124" s="38"/>
      <c r="LYY124" s="38"/>
      <c r="LYZ124" s="38"/>
      <c r="LZA124" s="38"/>
      <c r="LZB124" s="38"/>
      <c r="LZC124" s="38"/>
      <c r="LZD124" s="38"/>
      <c r="LZE124" s="38"/>
      <c r="LZF124" s="38"/>
      <c r="LZG124" s="38"/>
      <c r="LZH124" s="38"/>
      <c r="LZI124" s="38"/>
      <c r="LZJ124" s="38"/>
      <c r="LZK124" s="38"/>
      <c r="LZL124" s="38"/>
      <c r="LZM124" s="38"/>
      <c r="LZN124" s="38"/>
      <c r="LZO124" s="38"/>
      <c r="LZP124" s="38"/>
      <c r="LZQ124" s="38"/>
      <c r="LZR124" s="38"/>
      <c r="LZS124" s="38"/>
      <c r="LZT124" s="38"/>
      <c r="LZU124" s="38"/>
      <c r="LZV124" s="38"/>
      <c r="LZW124" s="38"/>
      <c r="LZX124" s="38"/>
      <c r="LZY124" s="38"/>
      <c r="LZZ124" s="38"/>
      <c r="MAA124" s="38"/>
      <c r="MAB124" s="38"/>
      <c r="MAC124" s="38"/>
      <c r="MAD124" s="38"/>
      <c r="MAE124" s="38"/>
      <c r="MAF124" s="38"/>
      <c r="MAG124" s="38"/>
      <c r="MAH124" s="38"/>
      <c r="MAI124" s="38"/>
      <c r="MAJ124" s="38"/>
      <c r="MAK124" s="38"/>
      <c r="MAL124" s="38"/>
      <c r="MAM124" s="38"/>
      <c r="MAN124" s="38"/>
      <c r="MAO124" s="38"/>
      <c r="MAP124" s="38"/>
      <c r="MAQ124" s="38"/>
      <c r="MAR124" s="38"/>
      <c r="MAS124" s="38"/>
      <c r="MAT124" s="38"/>
      <c r="MAU124" s="38"/>
      <c r="MAV124" s="38"/>
      <c r="MAW124" s="38"/>
      <c r="MAX124" s="38"/>
      <c r="MAY124" s="38"/>
      <c r="MAZ124" s="38"/>
      <c r="MBA124" s="38"/>
      <c r="MBB124" s="38"/>
      <c r="MBC124" s="38"/>
      <c r="MBD124" s="38"/>
      <c r="MBE124" s="38"/>
      <c r="MBF124" s="38"/>
      <c r="MBG124" s="38"/>
      <c r="MBH124" s="38"/>
      <c r="MBI124" s="38"/>
      <c r="MBJ124" s="38"/>
      <c r="MBK124" s="38"/>
      <c r="MBL124" s="38"/>
      <c r="MBM124" s="38"/>
      <c r="MBN124" s="38"/>
      <c r="MBO124" s="38"/>
      <c r="MBP124" s="38"/>
      <c r="MBQ124" s="38"/>
      <c r="MBR124" s="38"/>
      <c r="MBS124" s="38"/>
      <c r="MBT124" s="38"/>
      <c r="MBU124" s="38"/>
      <c r="MBV124" s="38"/>
      <c r="MBW124" s="38"/>
      <c r="MBX124" s="38"/>
      <c r="MBY124" s="38"/>
      <c r="MBZ124" s="38"/>
      <c r="MCA124" s="38"/>
      <c r="MCB124" s="38"/>
      <c r="MCC124" s="38"/>
      <c r="MCD124" s="38"/>
      <c r="MCE124" s="38"/>
      <c r="MCF124" s="38"/>
      <c r="MCG124" s="38"/>
      <c r="MCH124" s="38"/>
      <c r="MCI124" s="38"/>
      <c r="MCJ124" s="38"/>
      <c r="MCK124" s="38"/>
      <c r="MCL124" s="38"/>
      <c r="MCM124" s="38"/>
      <c r="MCN124" s="38"/>
      <c r="MCO124" s="38"/>
      <c r="MCP124" s="38"/>
      <c r="MCQ124" s="38"/>
      <c r="MCR124" s="38"/>
      <c r="MCS124" s="38"/>
      <c r="MCT124" s="38"/>
      <c r="MCU124" s="38"/>
      <c r="MCV124" s="38"/>
      <c r="MCW124" s="38"/>
      <c r="MCX124" s="38"/>
      <c r="MCY124" s="38"/>
      <c r="MCZ124" s="38"/>
      <c r="MDA124" s="38"/>
      <c r="MDB124" s="38"/>
      <c r="MDC124" s="38"/>
      <c r="MDD124" s="38"/>
      <c r="MDE124" s="38"/>
      <c r="MDF124" s="38"/>
      <c r="MDG124" s="38"/>
      <c r="MDH124" s="38"/>
      <c r="MDI124" s="38"/>
      <c r="MDJ124" s="38"/>
      <c r="MDK124" s="38"/>
      <c r="MDL124" s="38"/>
      <c r="MDM124" s="38"/>
      <c r="MDN124" s="38"/>
      <c r="MDO124" s="38"/>
      <c r="MDP124" s="38"/>
      <c r="MDQ124" s="38"/>
      <c r="MDR124" s="38"/>
      <c r="MDS124" s="38"/>
      <c r="MDT124" s="38"/>
      <c r="MDU124" s="38"/>
      <c r="MDV124" s="38"/>
      <c r="MDW124" s="38"/>
      <c r="MDX124" s="38"/>
      <c r="MDY124" s="38"/>
      <c r="MDZ124" s="38"/>
      <c r="MEA124" s="38"/>
      <c r="MEB124" s="38"/>
      <c r="MEC124" s="38"/>
      <c r="MED124" s="38"/>
      <c r="MEE124" s="38"/>
      <c r="MEF124" s="38"/>
      <c r="MEG124" s="38"/>
      <c r="MEH124" s="38"/>
      <c r="MEI124" s="38"/>
      <c r="MEJ124" s="38"/>
      <c r="MEK124" s="38"/>
      <c r="MEL124" s="38"/>
      <c r="MEM124" s="38"/>
      <c r="MEN124" s="38"/>
      <c r="MEO124" s="38"/>
      <c r="MEP124" s="38"/>
      <c r="MEQ124" s="38"/>
      <c r="MER124" s="38"/>
      <c r="MES124" s="38"/>
      <c r="MET124" s="38"/>
      <c r="MEU124" s="38"/>
      <c r="MEV124" s="38"/>
      <c r="MEW124" s="38"/>
      <c r="MEX124" s="38"/>
      <c r="MEY124" s="38"/>
      <c r="MEZ124" s="38"/>
      <c r="MFA124" s="38"/>
      <c r="MFB124" s="38"/>
      <c r="MFC124" s="38"/>
      <c r="MFD124" s="38"/>
      <c r="MFE124" s="38"/>
      <c r="MFF124" s="38"/>
      <c r="MFG124" s="38"/>
      <c r="MFH124" s="38"/>
      <c r="MFI124" s="38"/>
      <c r="MFJ124" s="38"/>
      <c r="MFK124" s="38"/>
      <c r="MFL124" s="38"/>
      <c r="MFM124" s="38"/>
      <c r="MFN124" s="38"/>
      <c r="MFO124" s="38"/>
      <c r="MFP124" s="38"/>
      <c r="MFQ124" s="38"/>
      <c r="MFR124" s="38"/>
      <c r="MFS124" s="38"/>
      <c r="MFT124" s="38"/>
      <c r="MFU124" s="38"/>
      <c r="MFV124" s="38"/>
      <c r="MFW124" s="38"/>
      <c r="MFX124" s="38"/>
      <c r="MFY124" s="38"/>
      <c r="MFZ124" s="38"/>
      <c r="MGA124" s="38"/>
      <c r="MGB124" s="38"/>
      <c r="MGC124" s="38"/>
      <c r="MGD124" s="38"/>
      <c r="MGE124" s="38"/>
      <c r="MGF124" s="38"/>
      <c r="MGG124" s="38"/>
      <c r="MGH124" s="38"/>
      <c r="MGI124" s="38"/>
      <c r="MGJ124" s="38"/>
      <c r="MGK124" s="38"/>
      <c r="MGL124" s="38"/>
      <c r="MGM124" s="38"/>
      <c r="MGN124" s="38"/>
      <c r="MGO124" s="38"/>
      <c r="MGP124" s="38"/>
      <c r="MGQ124" s="38"/>
      <c r="MGR124" s="38"/>
      <c r="MGS124" s="38"/>
      <c r="MGT124" s="38"/>
      <c r="MGU124" s="38"/>
      <c r="MGV124" s="38"/>
      <c r="MGW124" s="38"/>
      <c r="MGX124" s="38"/>
      <c r="MGY124" s="38"/>
      <c r="MGZ124" s="38"/>
      <c r="MHA124" s="38"/>
      <c r="MHB124" s="38"/>
      <c r="MHC124" s="38"/>
      <c r="MHD124" s="38"/>
      <c r="MHE124" s="38"/>
      <c r="MHF124" s="38"/>
      <c r="MHG124" s="38"/>
      <c r="MHH124" s="38"/>
      <c r="MHI124" s="38"/>
      <c r="MHJ124" s="38"/>
      <c r="MHK124" s="38"/>
      <c r="MHL124" s="38"/>
      <c r="MHM124" s="38"/>
      <c r="MHN124" s="38"/>
      <c r="MHO124" s="38"/>
      <c r="MHP124" s="38"/>
      <c r="MHQ124" s="38"/>
      <c r="MHR124" s="38"/>
      <c r="MHS124" s="38"/>
      <c r="MHT124" s="38"/>
      <c r="MHU124" s="38"/>
      <c r="MHV124" s="38"/>
      <c r="MHW124" s="38"/>
      <c r="MHX124" s="38"/>
      <c r="MHY124" s="38"/>
      <c r="MHZ124" s="38"/>
      <c r="MIA124" s="38"/>
      <c r="MIB124" s="38"/>
      <c r="MIC124" s="38"/>
      <c r="MID124" s="38"/>
      <c r="MIE124" s="38"/>
      <c r="MIF124" s="38"/>
      <c r="MIG124" s="38"/>
      <c r="MIH124" s="38"/>
      <c r="MII124" s="38"/>
      <c r="MIJ124" s="38"/>
      <c r="MIK124" s="38"/>
      <c r="MIL124" s="38"/>
      <c r="MIM124" s="38"/>
      <c r="MIN124" s="38"/>
      <c r="MIO124" s="38"/>
      <c r="MIP124" s="38"/>
      <c r="MIQ124" s="38"/>
      <c r="MIR124" s="38"/>
      <c r="MIS124" s="38"/>
      <c r="MIT124" s="38"/>
      <c r="MIU124" s="38"/>
      <c r="MIV124" s="38"/>
      <c r="MIW124" s="38"/>
      <c r="MIX124" s="38"/>
      <c r="MIY124" s="38"/>
      <c r="MIZ124" s="38"/>
      <c r="MJA124" s="38"/>
      <c r="MJB124" s="38"/>
      <c r="MJC124" s="38"/>
      <c r="MJD124" s="38"/>
      <c r="MJE124" s="38"/>
      <c r="MJF124" s="38"/>
      <c r="MJG124" s="38"/>
      <c r="MJH124" s="38"/>
      <c r="MJI124" s="38"/>
      <c r="MJJ124" s="38"/>
      <c r="MJK124" s="38"/>
      <c r="MJL124" s="38"/>
      <c r="MJM124" s="38"/>
      <c r="MJN124" s="38"/>
      <c r="MJO124" s="38"/>
      <c r="MJP124" s="38"/>
      <c r="MJQ124" s="38"/>
      <c r="MJR124" s="38"/>
      <c r="MJS124" s="38"/>
      <c r="MJT124" s="38"/>
      <c r="MJU124" s="38"/>
      <c r="MJV124" s="38"/>
      <c r="MJW124" s="38"/>
      <c r="MJX124" s="38"/>
      <c r="MJY124" s="38"/>
      <c r="MJZ124" s="38"/>
      <c r="MKA124" s="38"/>
      <c r="MKB124" s="38"/>
      <c r="MKC124" s="38"/>
      <c r="MKD124" s="38"/>
      <c r="MKE124" s="38"/>
      <c r="MKF124" s="38"/>
      <c r="MKG124" s="38"/>
      <c r="MKH124" s="38"/>
      <c r="MKI124" s="38"/>
      <c r="MKJ124" s="38"/>
      <c r="MKK124" s="38"/>
      <c r="MKL124" s="38"/>
      <c r="MKM124" s="38"/>
      <c r="MKN124" s="38"/>
      <c r="MKO124" s="38"/>
      <c r="MKP124" s="38"/>
      <c r="MKQ124" s="38"/>
      <c r="MKR124" s="38"/>
      <c r="MKS124" s="38"/>
      <c r="MKT124" s="38"/>
      <c r="MKU124" s="38"/>
      <c r="MKV124" s="38"/>
      <c r="MKW124" s="38"/>
      <c r="MKX124" s="38"/>
      <c r="MKY124" s="38"/>
      <c r="MKZ124" s="38"/>
      <c r="MLA124" s="38"/>
      <c r="MLB124" s="38"/>
      <c r="MLC124" s="38"/>
      <c r="MLD124" s="38"/>
      <c r="MLE124" s="38"/>
      <c r="MLF124" s="38"/>
      <c r="MLG124" s="38"/>
      <c r="MLH124" s="38"/>
      <c r="MLI124" s="38"/>
      <c r="MLJ124" s="38"/>
      <c r="MLK124" s="38"/>
      <c r="MLL124" s="38"/>
      <c r="MLM124" s="38"/>
      <c r="MLN124" s="38"/>
      <c r="MLO124" s="38"/>
      <c r="MLP124" s="38"/>
      <c r="MLQ124" s="38"/>
      <c r="MLR124" s="38"/>
      <c r="MLS124" s="38"/>
      <c r="MLT124" s="38"/>
      <c r="MLU124" s="38"/>
      <c r="MLV124" s="38"/>
      <c r="MLW124" s="38"/>
      <c r="MLX124" s="38"/>
      <c r="MLY124" s="38"/>
      <c r="MLZ124" s="38"/>
      <c r="MMA124" s="38"/>
      <c r="MMB124" s="38"/>
      <c r="MMC124" s="38"/>
      <c r="MMD124" s="38"/>
      <c r="MME124" s="38"/>
      <c r="MMF124" s="38"/>
      <c r="MMG124" s="38"/>
      <c r="MMH124" s="38"/>
      <c r="MMI124" s="38"/>
      <c r="MMJ124" s="38"/>
      <c r="MMK124" s="38"/>
      <c r="MML124" s="38"/>
      <c r="MMM124" s="38"/>
      <c r="MMN124" s="38"/>
      <c r="MMO124" s="38"/>
      <c r="MMP124" s="38"/>
      <c r="MMQ124" s="38"/>
      <c r="MMR124" s="38"/>
      <c r="MMS124" s="38"/>
      <c r="MMT124" s="38"/>
      <c r="MMU124" s="38"/>
      <c r="MMV124" s="38"/>
      <c r="MMW124" s="38"/>
      <c r="MMX124" s="38"/>
      <c r="MMY124" s="38"/>
      <c r="MMZ124" s="38"/>
      <c r="MNA124" s="38"/>
      <c r="MNB124" s="38"/>
      <c r="MNC124" s="38"/>
      <c r="MND124" s="38"/>
      <c r="MNE124" s="38"/>
      <c r="MNF124" s="38"/>
      <c r="MNG124" s="38"/>
      <c r="MNH124" s="38"/>
      <c r="MNI124" s="38"/>
      <c r="MNJ124" s="38"/>
      <c r="MNK124" s="38"/>
      <c r="MNL124" s="38"/>
      <c r="MNM124" s="38"/>
      <c r="MNN124" s="38"/>
      <c r="MNO124" s="38"/>
      <c r="MNP124" s="38"/>
      <c r="MNQ124" s="38"/>
      <c r="MNR124" s="38"/>
      <c r="MNS124" s="38"/>
      <c r="MNT124" s="38"/>
      <c r="MNU124" s="38"/>
      <c r="MNV124" s="38"/>
      <c r="MNW124" s="38"/>
      <c r="MNX124" s="38"/>
      <c r="MNY124" s="38"/>
      <c r="MNZ124" s="38"/>
      <c r="MOA124" s="38"/>
      <c r="MOB124" s="38"/>
      <c r="MOC124" s="38"/>
      <c r="MOD124" s="38"/>
      <c r="MOE124" s="38"/>
      <c r="MOF124" s="38"/>
      <c r="MOG124" s="38"/>
      <c r="MOH124" s="38"/>
      <c r="MOI124" s="38"/>
      <c r="MOJ124" s="38"/>
      <c r="MOK124" s="38"/>
      <c r="MOL124" s="38"/>
      <c r="MOM124" s="38"/>
      <c r="MON124" s="38"/>
      <c r="MOO124" s="38"/>
      <c r="MOP124" s="38"/>
      <c r="MOQ124" s="38"/>
      <c r="MOR124" s="38"/>
      <c r="MOS124" s="38"/>
      <c r="MOT124" s="38"/>
      <c r="MOU124" s="38"/>
      <c r="MOV124" s="38"/>
      <c r="MOW124" s="38"/>
      <c r="MOX124" s="38"/>
      <c r="MOY124" s="38"/>
      <c r="MOZ124" s="38"/>
      <c r="MPA124" s="38"/>
      <c r="MPB124" s="38"/>
      <c r="MPC124" s="38"/>
      <c r="MPD124" s="38"/>
      <c r="MPE124" s="38"/>
      <c r="MPF124" s="38"/>
      <c r="MPG124" s="38"/>
      <c r="MPH124" s="38"/>
      <c r="MPI124" s="38"/>
      <c r="MPJ124" s="38"/>
      <c r="MPK124" s="38"/>
      <c r="MPL124" s="38"/>
      <c r="MPM124" s="38"/>
      <c r="MPN124" s="38"/>
      <c r="MPO124" s="38"/>
      <c r="MPP124" s="38"/>
      <c r="MPQ124" s="38"/>
      <c r="MPR124" s="38"/>
      <c r="MPS124" s="38"/>
      <c r="MPT124" s="38"/>
      <c r="MPU124" s="38"/>
      <c r="MPV124" s="38"/>
      <c r="MPW124" s="38"/>
      <c r="MPX124" s="38"/>
      <c r="MPY124" s="38"/>
      <c r="MPZ124" s="38"/>
      <c r="MQA124" s="38"/>
      <c r="MQB124" s="38"/>
      <c r="MQC124" s="38"/>
      <c r="MQD124" s="38"/>
      <c r="MQE124" s="38"/>
      <c r="MQF124" s="38"/>
      <c r="MQG124" s="38"/>
      <c r="MQH124" s="38"/>
      <c r="MQI124" s="38"/>
      <c r="MQJ124" s="38"/>
      <c r="MQK124" s="38"/>
      <c r="MQL124" s="38"/>
      <c r="MQM124" s="38"/>
      <c r="MQN124" s="38"/>
      <c r="MQO124" s="38"/>
      <c r="MQP124" s="38"/>
      <c r="MQQ124" s="38"/>
      <c r="MQR124" s="38"/>
      <c r="MQS124" s="38"/>
      <c r="MQT124" s="38"/>
      <c r="MQU124" s="38"/>
      <c r="MQV124" s="38"/>
      <c r="MQW124" s="38"/>
      <c r="MQX124" s="38"/>
      <c r="MQY124" s="38"/>
      <c r="MQZ124" s="38"/>
      <c r="MRA124" s="38"/>
      <c r="MRB124" s="38"/>
      <c r="MRC124" s="38"/>
      <c r="MRD124" s="38"/>
      <c r="MRE124" s="38"/>
      <c r="MRF124" s="38"/>
      <c r="MRG124" s="38"/>
      <c r="MRH124" s="38"/>
      <c r="MRI124" s="38"/>
      <c r="MRJ124" s="38"/>
      <c r="MRK124" s="38"/>
      <c r="MRL124" s="38"/>
      <c r="MRM124" s="38"/>
      <c r="MRN124" s="38"/>
      <c r="MRO124" s="38"/>
      <c r="MRP124" s="38"/>
      <c r="MRQ124" s="38"/>
      <c r="MRR124" s="38"/>
      <c r="MRS124" s="38"/>
      <c r="MRT124" s="38"/>
      <c r="MRU124" s="38"/>
      <c r="MRV124" s="38"/>
      <c r="MRW124" s="38"/>
      <c r="MRX124" s="38"/>
      <c r="MRY124" s="38"/>
      <c r="MRZ124" s="38"/>
      <c r="MSA124" s="38"/>
      <c r="MSB124" s="38"/>
      <c r="MSC124" s="38"/>
      <c r="MSD124" s="38"/>
      <c r="MSE124" s="38"/>
      <c r="MSF124" s="38"/>
      <c r="MSG124" s="38"/>
      <c r="MSH124" s="38"/>
      <c r="MSI124" s="38"/>
      <c r="MSJ124" s="38"/>
      <c r="MSK124" s="38"/>
      <c r="MSL124" s="38"/>
      <c r="MSM124" s="38"/>
      <c r="MSN124" s="38"/>
      <c r="MSO124" s="38"/>
      <c r="MSP124" s="38"/>
      <c r="MSQ124" s="38"/>
      <c r="MSR124" s="38"/>
      <c r="MSS124" s="38"/>
      <c r="MST124" s="38"/>
      <c r="MSU124" s="38"/>
      <c r="MSV124" s="38"/>
      <c r="MSW124" s="38"/>
      <c r="MSX124" s="38"/>
      <c r="MSY124" s="38"/>
      <c r="MSZ124" s="38"/>
      <c r="MTA124" s="38"/>
      <c r="MTB124" s="38"/>
      <c r="MTC124" s="38"/>
      <c r="MTD124" s="38"/>
      <c r="MTE124" s="38"/>
      <c r="MTF124" s="38"/>
      <c r="MTG124" s="38"/>
      <c r="MTH124" s="38"/>
      <c r="MTI124" s="38"/>
      <c r="MTJ124" s="38"/>
      <c r="MTK124" s="38"/>
      <c r="MTL124" s="38"/>
      <c r="MTM124" s="38"/>
      <c r="MTN124" s="38"/>
      <c r="MTO124" s="38"/>
      <c r="MTP124" s="38"/>
      <c r="MTQ124" s="38"/>
      <c r="MTR124" s="38"/>
      <c r="MTS124" s="38"/>
      <c r="MTT124" s="38"/>
      <c r="MTU124" s="38"/>
      <c r="MTV124" s="38"/>
      <c r="MTW124" s="38"/>
      <c r="MTX124" s="38"/>
      <c r="MTY124" s="38"/>
      <c r="MTZ124" s="38"/>
      <c r="MUA124" s="38"/>
      <c r="MUB124" s="38"/>
      <c r="MUC124" s="38"/>
      <c r="MUD124" s="38"/>
      <c r="MUE124" s="38"/>
      <c r="MUF124" s="38"/>
      <c r="MUG124" s="38"/>
      <c r="MUH124" s="38"/>
      <c r="MUI124" s="38"/>
      <c r="MUJ124" s="38"/>
      <c r="MUK124" s="38"/>
      <c r="MUL124" s="38"/>
      <c r="MUM124" s="38"/>
      <c r="MUN124" s="38"/>
      <c r="MUO124" s="38"/>
      <c r="MUP124" s="38"/>
      <c r="MUQ124" s="38"/>
      <c r="MUR124" s="38"/>
      <c r="MUS124" s="38"/>
      <c r="MUT124" s="38"/>
      <c r="MUU124" s="38"/>
      <c r="MUV124" s="38"/>
      <c r="MUW124" s="38"/>
      <c r="MUX124" s="38"/>
      <c r="MUY124" s="38"/>
      <c r="MUZ124" s="38"/>
      <c r="MVA124" s="38"/>
      <c r="MVB124" s="38"/>
      <c r="MVC124" s="38"/>
      <c r="MVD124" s="38"/>
      <c r="MVE124" s="38"/>
      <c r="MVF124" s="38"/>
      <c r="MVG124" s="38"/>
      <c r="MVH124" s="38"/>
      <c r="MVI124" s="38"/>
      <c r="MVJ124" s="38"/>
      <c r="MVK124" s="38"/>
      <c r="MVL124" s="38"/>
      <c r="MVM124" s="38"/>
      <c r="MVN124" s="38"/>
      <c r="MVO124" s="38"/>
      <c r="MVP124" s="38"/>
      <c r="MVQ124" s="38"/>
      <c r="MVR124" s="38"/>
      <c r="MVS124" s="38"/>
      <c r="MVT124" s="38"/>
      <c r="MVU124" s="38"/>
      <c r="MVV124" s="38"/>
      <c r="MVW124" s="38"/>
      <c r="MVX124" s="38"/>
      <c r="MVY124" s="38"/>
      <c r="MVZ124" s="38"/>
      <c r="MWA124" s="38"/>
      <c r="MWB124" s="38"/>
      <c r="MWC124" s="38"/>
      <c r="MWD124" s="38"/>
      <c r="MWE124" s="38"/>
      <c r="MWF124" s="38"/>
      <c r="MWG124" s="38"/>
      <c r="MWH124" s="38"/>
      <c r="MWI124" s="38"/>
      <c r="MWJ124" s="38"/>
      <c r="MWK124" s="38"/>
      <c r="MWL124" s="38"/>
      <c r="MWM124" s="38"/>
      <c r="MWN124" s="38"/>
      <c r="MWO124" s="38"/>
      <c r="MWP124" s="38"/>
      <c r="MWQ124" s="38"/>
      <c r="MWR124" s="38"/>
      <c r="MWS124" s="38"/>
      <c r="MWT124" s="38"/>
      <c r="MWU124" s="38"/>
      <c r="MWV124" s="38"/>
      <c r="MWW124" s="38"/>
      <c r="MWX124" s="38"/>
      <c r="MWY124" s="38"/>
      <c r="MWZ124" s="38"/>
      <c r="MXA124" s="38"/>
      <c r="MXB124" s="38"/>
      <c r="MXC124" s="38"/>
      <c r="MXD124" s="38"/>
      <c r="MXE124" s="38"/>
      <c r="MXF124" s="38"/>
      <c r="MXG124" s="38"/>
      <c r="MXH124" s="38"/>
      <c r="MXI124" s="38"/>
      <c r="MXJ124" s="38"/>
      <c r="MXK124" s="38"/>
      <c r="MXL124" s="38"/>
      <c r="MXM124" s="38"/>
      <c r="MXN124" s="38"/>
      <c r="MXO124" s="38"/>
      <c r="MXP124" s="38"/>
      <c r="MXQ124" s="38"/>
      <c r="MXR124" s="38"/>
      <c r="MXS124" s="38"/>
      <c r="MXT124" s="38"/>
      <c r="MXU124" s="38"/>
      <c r="MXV124" s="38"/>
      <c r="MXW124" s="38"/>
      <c r="MXX124" s="38"/>
      <c r="MXY124" s="38"/>
      <c r="MXZ124" s="38"/>
      <c r="MYA124" s="38"/>
      <c r="MYB124" s="38"/>
      <c r="MYC124" s="38"/>
      <c r="MYD124" s="38"/>
      <c r="MYE124" s="38"/>
      <c r="MYF124" s="38"/>
      <c r="MYG124" s="38"/>
      <c r="MYH124" s="38"/>
      <c r="MYI124" s="38"/>
      <c r="MYJ124" s="38"/>
      <c r="MYK124" s="38"/>
      <c r="MYL124" s="38"/>
      <c r="MYM124" s="38"/>
      <c r="MYN124" s="38"/>
      <c r="MYO124" s="38"/>
      <c r="MYP124" s="38"/>
      <c r="MYQ124" s="38"/>
      <c r="MYR124" s="38"/>
      <c r="MYS124" s="38"/>
      <c r="MYT124" s="38"/>
      <c r="MYU124" s="38"/>
      <c r="MYV124" s="38"/>
      <c r="MYW124" s="38"/>
      <c r="MYX124" s="38"/>
      <c r="MYY124" s="38"/>
      <c r="MYZ124" s="38"/>
      <c r="MZA124" s="38"/>
      <c r="MZB124" s="38"/>
      <c r="MZC124" s="38"/>
      <c r="MZD124" s="38"/>
      <c r="MZE124" s="38"/>
      <c r="MZF124" s="38"/>
      <c r="MZG124" s="38"/>
      <c r="MZH124" s="38"/>
      <c r="MZI124" s="38"/>
      <c r="MZJ124" s="38"/>
      <c r="MZK124" s="38"/>
      <c r="MZL124" s="38"/>
      <c r="MZM124" s="38"/>
      <c r="MZN124" s="38"/>
      <c r="MZO124" s="38"/>
      <c r="MZP124" s="38"/>
      <c r="MZQ124" s="38"/>
      <c r="MZR124" s="38"/>
      <c r="MZS124" s="38"/>
      <c r="MZT124" s="38"/>
      <c r="MZU124" s="38"/>
      <c r="MZV124" s="38"/>
      <c r="MZW124" s="38"/>
      <c r="MZX124" s="38"/>
      <c r="MZY124" s="38"/>
      <c r="MZZ124" s="38"/>
      <c r="NAA124" s="38"/>
      <c r="NAB124" s="38"/>
      <c r="NAC124" s="38"/>
      <c r="NAD124" s="38"/>
      <c r="NAE124" s="38"/>
      <c r="NAF124" s="38"/>
      <c r="NAG124" s="38"/>
      <c r="NAH124" s="38"/>
      <c r="NAI124" s="38"/>
      <c r="NAJ124" s="38"/>
      <c r="NAK124" s="38"/>
      <c r="NAL124" s="38"/>
      <c r="NAM124" s="38"/>
      <c r="NAN124" s="38"/>
      <c r="NAO124" s="38"/>
      <c r="NAP124" s="38"/>
      <c r="NAQ124" s="38"/>
      <c r="NAR124" s="38"/>
      <c r="NAS124" s="38"/>
      <c r="NAT124" s="38"/>
      <c r="NAU124" s="38"/>
      <c r="NAV124" s="38"/>
      <c r="NAW124" s="38"/>
      <c r="NAX124" s="38"/>
      <c r="NAY124" s="38"/>
      <c r="NAZ124" s="38"/>
      <c r="NBA124" s="38"/>
      <c r="NBB124" s="38"/>
      <c r="NBC124" s="38"/>
      <c r="NBD124" s="38"/>
      <c r="NBE124" s="38"/>
      <c r="NBF124" s="38"/>
      <c r="NBG124" s="38"/>
      <c r="NBH124" s="38"/>
      <c r="NBI124" s="38"/>
      <c r="NBJ124" s="38"/>
      <c r="NBK124" s="38"/>
      <c r="NBL124" s="38"/>
      <c r="NBM124" s="38"/>
      <c r="NBN124" s="38"/>
      <c r="NBO124" s="38"/>
      <c r="NBP124" s="38"/>
      <c r="NBQ124" s="38"/>
      <c r="NBR124" s="38"/>
      <c r="NBS124" s="38"/>
      <c r="NBT124" s="38"/>
      <c r="NBU124" s="38"/>
      <c r="NBV124" s="38"/>
      <c r="NBW124" s="38"/>
      <c r="NBX124" s="38"/>
      <c r="NBY124" s="38"/>
      <c r="NBZ124" s="38"/>
      <c r="NCA124" s="38"/>
      <c r="NCB124" s="38"/>
      <c r="NCC124" s="38"/>
      <c r="NCD124" s="38"/>
      <c r="NCE124" s="38"/>
      <c r="NCF124" s="38"/>
      <c r="NCG124" s="38"/>
      <c r="NCH124" s="38"/>
      <c r="NCI124" s="38"/>
      <c r="NCJ124" s="38"/>
      <c r="NCK124" s="38"/>
      <c r="NCL124" s="38"/>
      <c r="NCM124" s="38"/>
      <c r="NCN124" s="38"/>
      <c r="NCO124" s="38"/>
      <c r="NCP124" s="38"/>
      <c r="NCQ124" s="38"/>
      <c r="NCR124" s="38"/>
      <c r="NCS124" s="38"/>
      <c r="NCT124" s="38"/>
      <c r="NCU124" s="38"/>
      <c r="NCV124" s="38"/>
      <c r="NCW124" s="38"/>
      <c r="NCX124" s="38"/>
      <c r="NCY124" s="38"/>
      <c r="NCZ124" s="38"/>
      <c r="NDA124" s="38"/>
      <c r="NDB124" s="38"/>
      <c r="NDC124" s="38"/>
      <c r="NDD124" s="38"/>
      <c r="NDE124" s="38"/>
      <c r="NDF124" s="38"/>
      <c r="NDG124" s="38"/>
      <c r="NDH124" s="38"/>
      <c r="NDI124" s="38"/>
      <c r="NDJ124" s="38"/>
      <c r="NDK124" s="38"/>
      <c r="NDL124" s="38"/>
      <c r="NDM124" s="38"/>
      <c r="NDN124" s="38"/>
      <c r="NDO124" s="38"/>
      <c r="NDP124" s="38"/>
      <c r="NDQ124" s="38"/>
      <c r="NDR124" s="38"/>
      <c r="NDS124" s="38"/>
      <c r="NDT124" s="38"/>
      <c r="NDU124" s="38"/>
      <c r="NDV124" s="38"/>
      <c r="NDW124" s="38"/>
      <c r="NDX124" s="38"/>
      <c r="NDY124" s="38"/>
      <c r="NDZ124" s="38"/>
      <c r="NEA124" s="38"/>
      <c r="NEB124" s="38"/>
      <c r="NEC124" s="38"/>
      <c r="NED124" s="38"/>
      <c r="NEE124" s="38"/>
      <c r="NEF124" s="38"/>
      <c r="NEG124" s="38"/>
      <c r="NEH124" s="38"/>
      <c r="NEI124" s="38"/>
      <c r="NEJ124" s="38"/>
      <c r="NEK124" s="38"/>
      <c r="NEL124" s="38"/>
      <c r="NEM124" s="38"/>
      <c r="NEN124" s="38"/>
      <c r="NEO124" s="38"/>
      <c r="NEP124" s="38"/>
      <c r="NEQ124" s="38"/>
      <c r="NER124" s="38"/>
      <c r="NES124" s="38"/>
      <c r="NET124" s="38"/>
      <c r="NEU124" s="38"/>
      <c r="NEV124" s="38"/>
      <c r="NEW124" s="38"/>
      <c r="NEX124" s="38"/>
      <c r="NEY124" s="38"/>
      <c r="NEZ124" s="38"/>
      <c r="NFA124" s="38"/>
      <c r="NFB124" s="38"/>
      <c r="NFC124" s="38"/>
      <c r="NFD124" s="38"/>
      <c r="NFE124" s="38"/>
      <c r="NFF124" s="38"/>
      <c r="NFG124" s="38"/>
      <c r="NFH124" s="38"/>
      <c r="NFI124" s="38"/>
      <c r="NFJ124" s="38"/>
      <c r="NFK124" s="38"/>
      <c r="NFL124" s="38"/>
      <c r="NFM124" s="38"/>
      <c r="NFN124" s="38"/>
      <c r="NFO124" s="38"/>
      <c r="NFP124" s="38"/>
      <c r="NFQ124" s="38"/>
      <c r="NFR124" s="38"/>
      <c r="NFS124" s="38"/>
      <c r="NFT124" s="38"/>
      <c r="NFU124" s="38"/>
      <c r="NFV124" s="38"/>
      <c r="NFW124" s="38"/>
      <c r="NFX124" s="38"/>
      <c r="NFY124" s="38"/>
      <c r="NFZ124" s="38"/>
      <c r="NGA124" s="38"/>
      <c r="NGB124" s="38"/>
      <c r="NGC124" s="38"/>
      <c r="NGD124" s="38"/>
      <c r="NGE124" s="38"/>
      <c r="NGF124" s="38"/>
      <c r="NGG124" s="38"/>
      <c r="NGH124" s="38"/>
      <c r="NGI124" s="38"/>
      <c r="NGJ124" s="38"/>
      <c r="NGK124" s="38"/>
      <c r="NGL124" s="38"/>
      <c r="NGM124" s="38"/>
      <c r="NGN124" s="38"/>
      <c r="NGO124" s="38"/>
      <c r="NGP124" s="38"/>
      <c r="NGQ124" s="38"/>
      <c r="NGR124" s="38"/>
      <c r="NGS124" s="38"/>
      <c r="NGT124" s="38"/>
      <c r="NGU124" s="38"/>
      <c r="NGV124" s="38"/>
      <c r="NGW124" s="38"/>
      <c r="NGX124" s="38"/>
      <c r="NGY124" s="38"/>
      <c r="NGZ124" s="38"/>
      <c r="NHA124" s="38"/>
      <c r="NHB124" s="38"/>
      <c r="NHC124" s="38"/>
      <c r="NHD124" s="38"/>
      <c r="NHE124" s="38"/>
      <c r="NHF124" s="38"/>
      <c r="NHG124" s="38"/>
      <c r="NHH124" s="38"/>
      <c r="NHI124" s="38"/>
      <c r="NHJ124" s="38"/>
      <c r="NHK124" s="38"/>
      <c r="NHL124" s="38"/>
      <c r="NHM124" s="38"/>
      <c r="NHN124" s="38"/>
      <c r="NHO124" s="38"/>
      <c r="NHP124" s="38"/>
      <c r="NHQ124" s="38"/>
      <c r="NHR124" s="38"/>
      <c r="NHS124" s="38"/>
      <c r="NHT124" s="38"/>
      <c r="NHU124" s="38"/>
      <c r="NHV124" s="38"/>
      <c r="NHW124" s="38"/>
      <c r="NHX124" s="38"/>
      <c r="NHY124" s="38"/>
      <c r="NHZ124" s="38"/>
      <c r="NIA124" s="38"/>
      <c r="NIB124" s="38"/>
      <c r="NIC124" s="38"/>
      <c r="NID124" s="38"/>
      <c r="NIE124" s="38"/>
      <c r="NIF124" s="38"/>
      <c r="NIG124" s="38"/>
      <c r="NIH124" s="38"/>
      <c r="NII124" s="38"/>
      <c r="NIJ124" s="38"/>
      <c r="NIK124" s="38"/>
      <c r="NIL124" s="38"/>
      <c r="NIM124" s="38"/>
      <c r="NIN124" s="38"/>
      <c r="NIO124" s="38"/>
      <c r="NIP124" s="38"/>
      <c r="NIQ124" s="38"/>
      <c r="NIR124" s="38"/>
      <c r="NIS124" s="38"/>
      <c r="NIT124" s="38"/>
      <c r="NIU124" s="38"/>
      <c r="NIV124" s="38"/>
      <c r="NIW124" s="38"/>
      <c r="NIX124" s="38"/>
      <c r="NIY124" s="38"/>
      <c r="NIZ124" s="38"/>
      <c r="NJA124" s="38"/>
      <c r="NJB124" s="38"/>
      <c r="NJC124" s="38"/>
      <c r="NJD124" s="38"/>
      <c r="NJE124" s="38"/>
      <c r="NJF124" s="38"/>
      <c r="NJG124" s="38"/>
      <c r="NJH124" s="38"/>
      <c r="NJI124" s="38"/>
      <c r="NJJ124" s="38"/>
      <c r="NJK124" s="38"/>
      <c r="NJL124" s="38"/>
      <c r="NJM124" s="38"/>
      <c r="NJN124" s="38"/>
      <c r="NJO124" s="38"/>
      <c r="NJP124" s="38"/>
      <c r="NJQ124" s="38"/>
      <c r="NJR124" s="38"/>
      <c r="NJS124" s="38"/>
      <c r="NJT124" s="38"/>
      <c r="NJU124" s="38"/>
      <c r="NJV124" s="38"/>
      <c r="NJW124" s="38"/>
      <c r="NJX124" s="38"/>
      <c r="NJY124" s="38"/>
      <c r="NJZ124" s="38"/>
      <c r="NKA124" s="38"/>
      <c r="NKB124" s="38"/>
      <c r="NKC124" s="38"/>
      <c r="NKD124" s="38"/>
      <c r="NKE124" s="38"/>
      <c r="NKF124" s="38"/>
      <c r="NKG124" s="38"/>
      <c r="NKH124" s="38"/>
      <c r="NKI124" s="38"/>
      <c r="NKJ124" s="38"/>
      <c r="NKK124" s="38"/>
      <c r="NKL124" s="38"/>
      <c r="NKM124" s="38"/>
      <c r="NKN124" s="38"/>
      <c r="NKO124" s="38"/>
      <c r="NKP124" s="38"/>
      <c r="NKQ124" s="38"/>
      <c r="NKR124" s="38"/>
      <c r="NKS124" s="38"/>
      <c r="NKT124" s="38"/>
      <c r="NKU124" s="38"/>
      <c r="NKV124" s="38"/>
      <c r="NKW124" s="38"/>
      <c r="NKX124" s="38"/>
      <c r="NKY124" s="38"/>
      <c r="NKZ124" s="38"/>
      <c r="NLA124" s="38"/>
      <c r="NLB124" s="38"/>
      <c r="NLC124" s="38"/>
      <c r="NLD124" s="38"/>
      <c r="NLE124" s="38"/>
      <c r="NLF124" s="38"/>
      <c r="NLG124" s="38"/>
      <c r="NLH124" s="38"/>
      <c r="NLI124" s="38"/>
      <c r="NLJ124" s="38"/>
      <c r="NLK124" s="38"/>
      <c r="NLL124" s="38"/>
      <c r="NLM124" s="38"/>
      <c r="NLN124" s="38"/>
      <c r="NLO124" s="38"/>
      <c r="NLP124" s="38"/>
      <c r="NLQ124" s="38"/>
      <c r="NLR124" s="38"/>
      <c r="NLS124" s="38"/>
      <c r="NLT124" s="38"/>
      <c r="NLU124" s="38"/>
      <c r="NLV124" s="38"/>
      <c r="NLW124" s="38"/>
      <c r="NLX124" s="38"/>
      <c r="NLY124" s="38"/>
      <c r="NLZ124" s="38"/>
      <c r="NMA124" s="38"/>
      <c r="NMB124" s="38"/>
      <c r="NMC124" s="38"/>
      <c r="NMD124" s="38"/>
      <c r="NME124" s="38"/>
      <c r="NMF124" s="38"/>
      <c r="NMG124" s="38"/>
      <c r="NMH124" s="38"/>
      <c r="NMI124" s="38"/>
      <c r="NMJ124" s="38"/>
      <c r="NMK124" s="38"/>
      <c r="NML124" s="38"/>
      <c r="NMM124" s="38"/>
      <c r="NMN124" s="38"/>
      <c r="NMO124" s="38"/>
      <c r="NMP124" s="38"/>
      <c r="NMQ124" s="38"/>
      <c r="NMR124" s="38"/>
      <c r="NMS124" s="38"/>
      <c r="NMT124" s="38"/>
      <c r="NMU124" s="38"/>
      <c r="NMV124" s="38"/>
      <c r="NMW124" s="38"/>
      <c r="NMX124" s="38"/>
      <c r="NMY124" s="38"/>
      <c r="NMZ124" s="38"/>
      <c r="NNA124" s="38"/>
      <c r="NNB124" s="38"/>
      <c r="NNC124" s="38"/>
      <c r="NND124" s="38"/>
      <c r="NNE124" s="38"/>
      <c r="NNF124" s="38"/>
      <c r="NNG124" s="38"/>
      <c r="NNH124" s="38"/>
      <c r="NNI124" s="38"/>
      <c r="NNJ124" s="38"/>
      <c r="NNK124" s="38"/>
      <c r="NNL124" s="38"/>
      <c r="NNM124" s="38"/>
      <c r="NNN124" s="38"/>
      <c r="NNO124" s="38"/>
      <c r="NNP124" s="38"/>
      <c r="NNQ124" s="38"/>
      <c r="NNR124" s="38"/>
      <c r="NNS124" s="38"/>
      <c r="NNT124" s="38"/>
      <c r="NNU124" s="38"/>
      <c r="NNV124" s="38"/>
      <c r="NNW124" s="38"/>
      <c r="NNX124" s="38"/>
      <c r="NNY124" s="38"/>
      <c r="NNZ124" s="38"/>
      <c r="NOA124" s="38"/>
      <c r="NOB124" s="38"/>
      <c r="NOC124" s="38"/>
      <c r="NOD124" s="38"/>
      <c r="NOE124" s="38"/>
      <c r="NOF124" s="38"/>
      <c r="NOG124" s="38"/>
      <c r="NOH124" s="38"/>
      <c r="NOI124" s="38"/>
      <c r="NOJ124" s="38"/>
      <c r="NOK124" s="38"/>
      <c r="NOL124" s="38"/>
      <c r="NOM124" s="38"/>
      <c r="NON124" s="38"/>
      <c r="NOO124" s="38"/>
      <c r="NOP124" s="38"/>
      <c r="NOQ124" s="38"/>
      <c r="NOR124" s="38"/>
      <c r="NOS124" s="38"/>
      <c r="NOT124" s="38"/>
      <c r="NOU124" s="38"/>
      <c r="NOV124" s="38"/>
      <c r="NOW124" s="38"/>
      <c r="NOX124" s="38"/>
      <c r="NOY124" s="38"/>
      <c r="NOZ124" s="38"/>
      <c r="NPA124" s="38"/>
      <c r="NPB124" s="38"/>
      <c r="NPC124" s="38"/>
      <c r="NPD124" s="38"/>
      <c r="NPE124" s="38"/>
      <c r="NPF124" s="38"/>
      <c r="NPG124" s="38"/>
      <c r="NPH124" s="38"/>
      <c r="NPI124" s="38"/>
      <c r="NPJ124" s="38"/>
      <c r="NPK124" s="38"/>
      <c r="NPL124" s="38"/>
      <c r="NPM124" s="38"/>
      <c r="NPN124" s="38"/>
      <c r="NPO124" s="38"/>
      <c r="NPP124" s="38"/>
      <c r="NPQ124" s="38"/>
      <c r="NPR124" s="38"/>
      <c r="NPS124" s="38"/>
      <c r="NPT124" s="38"/>
      <c r="NPU124" s="38"/>
      <c r="NPV124" s="38"/>
      <c r="NPW124" s="38"/>
      <c r="NPX124" s="38"/>
      <c r="NPY124" s="38"/>
      <c r="NPZ124" s="38"/>
      <c r="NQA124" s="38"/>
      <c r="NQB124" s="38"/>
      <c r="NQC124" s="38"/>
      <c r="NQD124" s="38"/>
      <c r="NQE124" s="38"/>
      <c r="NQF124" s="38"/>
      <c r="NQG124" s="38"/>
      <c r="NQH124" s="38"/>
      <c r="NQI124" s="38"/>
      <c r="NQJ124" s="38"/>
      <c r="NQK124" s="38"/>
      <c r="NQL124" s="38"/>
      <c r="NQM124" s="38"/>
      <c r="NQN124" s="38"/>
      <c r="NQO124" s="38"/>
      <c r="NQP124" s="38"/>
      <c r="NQQ124" s="38"/>
      <c r="NQR124" s="38"/>
      <c r="NQS124" s="38"/>
      <c r="NQT124" s="38"/>
      <c r="NQU124" s="38"/>
      <c r="NQV124" s="38"/>
      <c r="NQW124" s="38"/>
      <c r="NQX124" s="38"/>
      <c r="NQY124" s="38"/>
      <c r="NQZ124" s="38"/>
      <c r="NRA124" s="38"/>
      <c r="NRB124" s="38"/>
      <c r="NRC124" s="38"/>
      <c r="NRD124" s="38"/>
      <c r="NRE124" s="38"/>
      <c r="NRF124" s="38"/>
      <c r="NRG124" s="38"/>
      <c r="NRH124" s="38"/>
      <c r="NRI124" s="38"/>
      <c r="NRJ124" s="38"/>
      <c r="NRK124" s="38"/>
      <c r="NRL124" s="38"/>
      <c r="NRM124" s="38"/>
      <c r="NRN124" s="38"/>
      <c r="NRO124" s="38"/>
      <c r="NRP124" s="38"/>
      <c r="NRQ124" s="38"/>
      <c r="NRR124" s="38"/>
      <c r="NRS124" s="38"/>
      <c r="NRT124" s="38"/>
      <c r="NRU124" s="38"/>
      <c r="NRV124" s="38"/>
      <c r="NRW124" s="38"/>
      <c r="NRX124" s="38"/>
      <c r="NRY124" s="38"/>
      <c r="NRZ124" s="38"/>
      <c r="NSA124" s="38"/>
      <c r="NSB124" s="38"/>
      <c r="NSC124" s="38"/>
      <c r="NSD124" s="38"/>
      <c r="NSE124" s="38"/>
      <c r="NSF124" s="38"/>
      <c r="NSG124" s="38"/>
      <c r="NSH124" s="38"/>
      <c r="NSI124" s="38"/>
      <c r="NSJ124" s="38"/>
      <c r="NSK124" s="38"/>
      <c r="NSL124" s="38"/>
      <c r="NSM124" s="38"/>
      <c r="NSN124" s="38"/>
      <c r="NSO124" s="38"/>
      <c r="NSP124" s="38"/>
      <c r="NSQ124" s="38"/>
      <c r="NSR124" s="38"/>
      <c r="NSS124" s="38"/>
      <c r="NST124" s="38"/>
      <c r="NSU124" s="38"/>
      <c r="NSV124" s="38"/>
      <c r="NSW124" s="38"/>
      <c r="NSX124" s="38"/>
      <c r="NSY124" s="38"/>
      <c r="NSZ124" s="38"/>
      <c r="NTA124" s="38"/>
      <c r="NTB124" s="38"/>
      <c r="NTC124" s="38"/>
      <c r="NTD124" s="38"/>
      <c r="NTE124" s="38"/>
      <c r="NTF124" s="38"/>
      <c r="NTG124" s="38"/>
      <c r="NTH124" s="38"/>
      <c r="NTI124" s="38"/>
      <c r="NTJ124" s="38"/>
      <c r="NTK124" s="38"/>
      <c r="NTL124" s="38"/>
      <c r="NTM124" s="38"/>
      <c r="NTN124" s="38"/>
      <c r="NTO124" s="38"/>
      <c r="NTP124" s="38"/>
      <c r="NTQ124" s="38"/>
      <c r="NTR124" s="38"/>
      <c r="NTS124" s="38"/>
      <c r="NTT124" s="38"/>
      <c r="NTU124" s="38"/>
      <c r="NTV124" s="38"/>
      <c r="NTW124" s="38"/>
      <c r="NTX124" s="38"/>
      <c r="NTY124" s="38"/>
      <c r="NTZ124" s="38"/>
      <c r="NUA124" s="38"/>
      <c r="NUB124" s="38"/>
      <c r="NUC124" s="38"/>
      <c r="NUD124" s="38"/>
      <c r="NUE124" s="38"/>
      <c r="NUF124" s="38"/>
      <c r="NUG124" s="38"/>
      <c r="NUH124" s="38"/>
      <c r="NUI124" s="38"/>
      <c r="NUJ124" s="38"/>
      <c r="NUK124" s="38"/>
      <c r="NUL124" s="38"/>
      <c r="NUM124" s="38"/>
      <c r="NUN124" s="38"/>
      <c r="NUO124" s="38"/>
      <c r="NUP124" s="38"/>
      <c r="NUQ124" s="38"/>
      <c r="NUR124" s="38"/>
      <c r="NUS124" s="38"/>
      <c r="NUT124" s="38"/>
      <c r="NUU124" s="38"/>
      <c r="NUV124" s="38"/>
      <c r="NUW124" s="38"/>
      <c r="NUX124" s="38"/>
      <c r="NUY124" s="38"/>
      <c r="NUZ124" s="38"/>
      <c r="NVA124" s="38"/>
      <c r="NVB124" s="38"/>
      <c r="NVC124" s="38"/>
      <c r="NVD124" s="38"/>
      <c r="NVE124" s="38"/>
      <c r="NVF124" s="38"/>
      <c r="NVG124" s="38"/>
      <c r="NVH124" s="38"/>
      <c r="NVI124" s="38"/>
      <c r="NVJ124" s="38"/>
      <c r="NVK124" s="38"/>
      <c r="NVL124" s="38"/>
      <c r="NVM124" s="38"/>
      <c r="NVN124" s="38"/>
      <c r="NVO124" s="38"/>
      <c r="NVP124" s="38"/>
      <c r="NVQ124" s="38"/>
      <c r="NVR124" s="38"/>
      <c r="NVS124" s="38"/>
      <c r="NVT124" s="38"/>
      <c r="NVU124" s="38"/>
      <c r="NVV124" s="38"/>
      <c r="NVW124" s="38"/>
      <c r="NVX124" s="38"/>
      <c r="NVY124" s="38"/>
      <c r="NVZ124" s="38"/>
      <c r="NWA124" s="38"/>
      <c r="NWB124" s="38"/>
      <c r="NWC124" s="38"/>
      <c r="NWD124" s="38"/>
      <c r="NWE124" s="38"/>
      <c r="NWF124" s="38"/>
      <c r="NWG124" s="38"/>
      <c r="NWH124" s="38"/>
      <c r="NWI124" s="38"/>
      <c r="NWJ124" s="38"/>
      <c r="NWK124" s="38"/>
      <c r="NWL124" s="38"/>
      <c r="NWM124" s="38"/>
      <c r="NWN124" s="38"/>
      <c r="NWO124" s="38"/>
      <c r="NWP124" s="38"/>
      <c r="NWQ124" s="38"/>
      <c r="NWR124" s="38"/>
      <c r="NWS124" s="38"/>
      <c r="NWT124" s="38"/>
      <c r="NWU124" s="38"/>
      <c r="NWV124" s="38"/>
      <c r="NWW124" s="38"/>
      <c r="NWX124" s="38"/>
      <c r="NWY124" s="38"/>
      <c r="NWZ124" s="38"/>
      <c r="NXA124" s="38"/>
      <c r="NXB124" s="38"/>
      <c r="NXC124" s="38"/>
      <c r="NXD124" s="38"/>
      <c r="NXE124" s="38"/>
      <c r="NXF124" s="38"/>
      <c r="NXG124" s="38"/>
      <c r="NXH124" s="38"/>
      <c r="NXI124" s="38"/>
      <c r="NXJ124" s="38"/>
      <c r="NXK124" s="38"/>
      <c r="NXL124" s="38"/>
      <c r="NXM124" s="38"/>
      <c r="NXN124" s="38"/>
      <c r="NXO124" s="38"/>
      <c r="NXP124" s="38"/>
      <c r="NXQ124" s="38"/>
      <c r="NXR124" s="38"/>
      <c r="NXS124" s="38"/>
      <c r="NXT124" s="38"/>
      <c r="NXU124" s="38"/>
      <c r="NXV124" s="38"/>
      <c r="NXW124" s="38"/>
      <c r="NXX124" s="38"/>
      <c r="NXY124" s="38"/>
      <c r="NXZ124" s="38"/>
      <c r="NYA124" s="38"/>
      <c r="NYB124" s="38"/>
      <c r="NYC124" s="38"/>
      <c r="NYD124" s="38"/>
      <c r="NYE124" s="38"/>
      <c r="NYF124" s="38"/>
      <c r="NYG124" s="38"/>
      <c r="NYH124" s="38"/>
      <c r="NYI124" s="38"/>
      <c r="NYJ124" s="38"/>
      <c r="NYK124" s="38"/>
      <c r="NYL124" s="38"/>
      <c r="NYM124" s="38"/>
      <c r="NYN124" s="38"/>
      <c r="NYO124" s="38"/>
      <c r="NYP124" s="38"/>
      <c r="NYQ124" s="38"/>
      <c r="NYR124" s="38"/>
      <c r="NYS124" s="38"/>
      <c r="NYT124" s="38"/>
      <c r="NYU124" s="38"/>
      <c r="NYV124" s="38"/>
      <c r="NYW124" s="38"/>
      <c r="NYX124" s="38"/>
      <c r="NYY124" s="38"/>
      <c r="NYZ124" s="38"/>
      <c r="NZA124" s="38"/>
      <c r="NZB124" s="38"/>
      <c r="NZC124" s="38"/>
      <c r="NZD124" s="38"/>
      <c r="NZE124" s="38"/>
      <c r="NZF124" s="38"/>
      <c r="NZG124" s="38"/>
      <c r="NZH124" s="38"/>
      <c r="NZI124" s="38"/>
      <c r="NZJ124" s="38"/>
      <c r="NZK124" s="38"/>
      <c r="NZL124" s="38"/>
      <c r="NZM124" s="38"/>
      <c r="NZN124" s="38"/>
      <c r="NZO124" s="38"/>
      <c r="NZP124" s="38"/>
      <c r="NZQ124" s="38"/>
      <c r="NZR124" s="38"/>
      <c r="NZS124" s="38"/>
      <c r="NZT124" s="38"/>
      <c r="NZU124" s="38"/>
      <c r="NZV124" s="38"/>
      <c r="NZW124" s="38"/>
      <c r="NZX124" s="38"/>
      <c r="NZY124" s="38"/>
      <c r="NZZ124" s="38"/>
      <c r="OAA124" s="38"/>
      <c r="OAB124" s="38"/>
      <c r="OAC124" s="38"/>
      <c r="OAD124" s="38"/>
      <c r="OAE124" s="38"/>
      <c r="OAF124" s="38"/>
      <c r="OAG124" s="38"/>
      <c r="OAH124" s="38"/>
      <c r="OAI124" s="38"/>
      <c r="OAJ124" s="38"/>
      <c r="OAK124" s="38"/>
      <c r="OAL124" s="38"/>
      <c r="OAM124" s="38"/>
      <c r="OAN124" s="38"/>
      <c r="OAO124" s="38"/>
      <c r="OAP124" s="38"/>
      <c r="OAQ124" s="38"/>
      <c r="OAR124" s="38"/>
      <c r="OAS124" s="38"/>
      <c r="OAT124" s="38"/>
      <c r="OAU124" s="38"/>
      <c r="OAV124" s="38"/>
      <c r="OAW124" s="38"/>
      <c r="OAX124" s="38"/>
      <c r="OAY124" s="38"/>
      <c r="OAZ124" s="38"/>
      <c r="OBA124" s="38"/>
      <c r="OBB124" s="38"/>
      <c r="OBC124" s="38"/>
      <c r="OBD124" s="38"/>
      <c r="OBE124" s="38"/>
      <c r="OBF124" s="38"/>
      <c r="OBG124" s="38"/>
      <c r="OBH124" s="38"/>
      <c r="OBI124" s="38"/>
      <c r="OBJ124" s="38"/>
      <c r="OBK124" s="38"/>
      <c r="OBL124" s="38"/>
      <c r="OBM124" s="38"/>
      <c r="OBN124" s="38"/>
      <c r="OBO124" s="38"/>
      <c r="OBP124" s="38"/>
      <c r="OBQ124" s="38"/>
      <c r="OBR124" s="38"/>
      <c r="OBS124" s="38"/>
      <c r="OBT124" s="38"/>
      <c r="OBU124" s="38"/>
      <c r="OBV124" s="38"/>
      <c r="OBW124" s="38"/>
      <c r="OBX124" s="38"/>
      <c r="OBY124" s="38"/>
      <c r="OBZ124" s="38"/>
      <c r="OCA124" s="38"/>
      <c r="OCB124" s="38"/>
      <c r="OCC124" s="38"/>
      <c r="OCD124" s="38"/>
      <c r="OCE124" s="38"/>
      <c r="OCF124" s="38"/>
      <c r="OCG124" s="38"/>
      <c r="OCH124" s="38"/>
      <c r="OCI124" s="38"/>
      <c r="OCJ124" s="38"/>
      <c r="OCK124" s="38"/>
      <c r="OCL124" s="38"/>
      <c r="OCM124" s="38"/>
      <c r="OCN124" s="38"/>
      <c r="OCO124" s="38"/>
      <c r="OCP124" s="38"/>
      <c r="OCQ124" s="38"/>
      <c r="OCR124" s="38"/>
      <c r="OCS124" s="38"/>
      <c r="OCT124" s="38"/>
      <c r="OCU124" s="38"/>
      <c r="OCV124" s="38"/>
      <c r="OCW124" s="38"/>
      <c r="OCX124" s="38"/>
      <c r="OCY124" s="38"/>
      <c r="OCZ124" s="38"/>
      <c r="ODA124" s="38"/>
      <c r="ODB124" s="38"/>
      <c r="ODC124" s="38"/>
      <c r="ODD124" s="38"/>
      <c r="ODE124" s="38"/>
      <c r="ODF124" s="38"/>
      <c r="ODG124" s="38"/>
      <c r="ODH124" s="38"/>
      <c r="ODI124" s="38"/>
      <c r="ODJ124" s="38"/>
      <c r="ODK124" s="38"/>
      <c r="ODL124" s="38"/>
      <c r="ODM124" s="38"/>
      <c r="ODN124" s="38"/>
      <c r="ODO124" s="38"/>
      <c r="ODP124" s="38"/>
      <c r="ODQ124" s="38"/>
      <c r="ODR124" s="38"/>
      <c r="ODS124" s="38"/>
      <c r="ODT124" s="38"/>
      <c r="ODU124" s="38"/>
      <c r="ODV124" s="38"/>
      <c r="ODW124" s="38"/>
      <c r="ODX124" s="38"/>
      <c r="ODY124" s="38"/>
      <c r="ODZ124" s="38"/>
      <c r="OEA124" s="38"/>
      <c r="OEB124" s="38"/>
      <c r="OEC124" s="38"/>
      <c r="OED124" s="38"/>
      <c r="OEE124" s="38"/>
      <c r="OEF124" s="38"/>
      <c r="OEG124" s="38"/>
      <c r="OEH124" s="38"/>
      <c r="OEI124" s="38"/>
      <c r="OEJ124" s="38"/>
      <c r="OEK124" s="38"/>
      <c r="OEL124" s="38"/>
      <c r="OEM124" s="38"/>
      <c r="OEN124" s="38"/>
      <c r="OEO124" s="38"/>
      <c r="OEP124" s="38"/>
      <c r="OEQ124" s="38"/>
      <c r="OER124" s="38"/>
      <c r="OES124" s="38"/>
      <c r="OET124" s="38"/>
      <c r="OEU124" s="38"/>
      <c r="OEV124" s="38"/>
      <c r="OEW124" s="38"/>
      <c r="OEX124" s="38"/>
      <c r="OEY124" s="38"/>
      <c r="OEZ124" s="38"/>
      <c r="OFA124" s="38"/>
      <c r="OFB124" s="38"/>
      <c r="OFC124" s="38"/>
      <c r="OFD124" s="38"/>
      <c r="OFE124" s="38"/>
      <c r="OFF124" s="38"/>
      <c r="OFG124" s="38"/>
      <c r="OFH124" s="38"/>
      <c r="OFI124" s="38"/>
      <c r="OFJ124" s="38"/>
      <c r="OFK124" s="38"/>
      <c r="OFL124" s="38"/>
      <c r="OFM124" s="38"/>
      <c r="OFN124" s="38"/>
      <c r="OFO124" s="38"/>
      <c r="OFP124" s="38"/>
      <c r="OFQ124" s="38"/>
      <c r="OFR124" s="38"/>
      <c r="OFS124" s="38"/>
      <c r="OFT124" s="38"/>
      <c r="OFU124" s="38"/>
      <c r="OFV124" s="38"/>
      <c r="OFW124" s="38"/>
      <c r="OFX124" s="38"/>
      <c r="OFY124" s="38"/>
      <c r="OFZ124" s="38"/>
      <c r="OGA124" s="38"/>
      <c r="OGB124" s="38"/>
      <c r="OGC124" s="38"/>
      <c r="OGD124" s="38"/>
      <c r="OGE124" s="38"/>
      <c r="OGF124" s="38"/>
      <c r="OGG124" s="38"/>
      <c r="OGH124" s="38"/>
      <c r="OGI124" s="38"/>
      <c r="OGJ124" s="38"/>
      <c r="OGK124" s="38"/>
      <c r="OGL124" s="38"/>
      <c r="OGM124" s="38"/>
      <c r="OGN124" s="38"/>
      <c r="OGO124" s="38"/>
      <c r="OGP124" s="38"/>
      <c r="OGQ124" s="38"/>
      <c r="OGR124" s="38"/>
      <c r="OGS124" s="38"/>
      <c r="OGT124" s="38"/>
      <c r="OGU124" s="38"/>
      <c r="OGV124" s="38"/>
      <c r="OGW124" s="38"/>
      <c r="OGX124" s="38"/>
      <c r="OGY124" s="38"/>
      <c r="OGZ124" s="38"/>
      <c r="OHA124" s="38"/>
      <c r="OHB124" s="38"/>
      <c r="OHC124" s="38"/>
      <c r="OHD124" s="38"/>
      <c r="OHE124" s="38"/>
      <c r="OHF124" s="38"/>
      <c r="OHG124" s="38"/>
      <c r="OHH124" s="38"/>
      <c r="OHI124" s="38"/>
      <c r="OHJ124" s="38"/>
      <c r="OHK124" s="38"/>
      <c r="OHL124" s="38"/>
      <c r="OHM124" s="38"/>
      <c r="OHN124" s="38"/>
      <c r="OHO124" s="38"/>
      <c r="OHP124" s="38"/>
      <c r="OHQ124" s="38"/>
      <c r="OHR124" s="38"/>
      <c r="OHS124" s="38"/>
      <c r="OHT124" s="38"/>
      <c r="OHU124" s="38"/>
      <c r="OHV124" s="38"/>
      <c r="OHW124" s="38"/>
      <c r="OHX124" s="38"/>
      <c r="OHY124" s="38"/>
      <c r="OHZ124" s="38"/>
      <c r="OIA124" s="38"/>
      <c r="OIB124" s="38"/>
      <c r="OIC124" s="38"/>
      <c r="OID124" s="38"/>
      <c r="OIE124" s="38"/>
      <c r="OIF124" s="38"/>
      <c r="OIG124" s="38"/>
      <c r="OIH124" s="38"/>
      <c r="OII124" s="38"/>
      <c r="OIJ124" s="38"/>
      <c r="OIK124" s="38"/>
      <c r="OIL124" s="38"/>
      <c r="OIM124" s="38"/>
      <c r="OIN124" s="38"/>
      <c r="OIO124" s="38"/>
      <c r="OIP124" s="38"/>
      <c r="OIQ124" s="38"/>
      <c r="OIR124" s="38"/>
      <c r="OIS124" s="38"/>
      <c r="OIT124" s="38"/>
      <c r="OIU124" s="38"/>
      <c r="OIV124" s="38"/>
      <c r="OIW124" s="38"/>
      <c r="OIX124" s="38"/>
      <c r="OIY124" s="38"/>
      <c r="OIZ124" s="38"/>
      <c r="OJA124" s="38"/>
      <c r="OJB124" s="38"/>
      <c r="OJC124" s="38"/>
      <c r="OJD124" s="38"/>
      <c r="OJE124" s="38"/>
      <c r="OJF124" s="38"/>
      <c r="OJG124" s="38"/>
      <c r="OJH124" s="38"/>
      <c r="OJI124" s="38"/>
      <c r="OJJ124" s="38"/>
      <c r="OJK124" s="38"/>
      <c r="OJL124" s="38"/>
      <c r="OJM124" s="38"/>
      <c r="OJN124" s="38"/>
      <c r="OJO124" s="38"/>
      <c r="OJP124" s="38"/>
      <c r="OJQ124" s="38"/>
      <c r="OJR124" s="38"/>
      <c r="OJS124" s="38"/>
      <c r="OJT124" s="38"/>
      <c r="OJU124" s="38"/>
      <c r="OJV124" s="38"/>
      <c r="OJW124" s="38"/>
      <c r="OJX124" s="38"/>
      <c r="OJY124" s="38"/>
      <c r="OJZ124" s="38"/>
      <c r="OKA124" s="38"/>
      <c r="OKB124" s="38"/>
      <c r="OKC124" s="38"/>
      <c r="OKD124" s="38"/>
      <c r="OKE124" s="38"/>
      <c r="OKF124" s="38"/>
      <c r="OKG124" s="38"/>
      <c r="OKH124" s="38"/>
      <c r="OKI124" s="38"/>
      <c r="OKJ124" s="38"/>
      <c r="OKK124" s="38"/>
      <c r="OKL124" s="38"/>
      <c r="OKM124" s="38"/>
      <c r="OKN124" s="38"/>
      <c r="OKO124" s="38"/>
      <c r="OKP124" s="38"/>
      <c r="OKQ124" s="38"/>
      <c r="OKR124" s="38"/>
      <c r="OKS124" s="38"/>
      <c r="OKT124" s="38"/>
      <c r="OKU124" s="38"/>
      <c r="OKV124" s="38"/>
      <c r="OKW124" s="38"/>
      <c r="OKX124" s="38"/>
      <c r="OKY124" s="38"/>
      <c r="OKZ124" s="38"/>
      <c r="OLA124" s="38"/>
      <c r="OLB124" s="38"/>
      <c r="OLC124" s="38"/>
      <c r="OLD124" s="38"/>
      <c r="OLE124" s="38"/>
      <c r="OLF124" s="38"/>
      <c r="OLG124" s="38"/>
      <c r="OLH124" s="38"/>
      <c r="OLI124" s="38"/>
      <c r="OLJ124" s="38"/>
      <c r="OLK124" s="38"/>
      <c r="OLL124" s="38"/>
      <c r="OLM124" s="38"/>
      <c r="OLN124" s="38"/>
      <c r="OLO124" s="38"/>
      <c r="OLP124" s="38"/>
      <c r="OLQ124" s="38"/>
      <c r="OLR124" s="38"/>
      <c r="OLS124" s="38"/>
      <c r="OLT124" s="38"/>
      <c r="OLU124" s="38"/>
      <c r="OLV124" s="38"/>
      <c r="OLW124" s="38"/>
      <c r="OLX124" s="38"/>
      <c r="OLY124" s="38"/>
      <c r="OLZ124" s="38"/>
      <c r="OMA124" s="38"/>
      <c r="OMB124" s="38"/>
      <c r="OMC124" s="38"/>
      <c r="OMD124" s="38"/>
      <c r="OME124" s="38"/>
      <c r="OMF124" s="38"/>
      <c r="OMG124" s="38"/>
      <c r="OMH124" s="38"/>
      <c r="OMI124" s="38"/>
      <c r="OMJ124" s="38"/>
      <c r="OMK124" s="38"/>
      <c r="OML124" s="38"/>
      <c r="OMM124" s="38"/>
      <c r="OMN124" s="38"/>
      <c r="OMO124" s="38"/>
      <c r="OMP124" s="38"/>
      <c r="OMQ124" s="38"/>
      <c r="OMR124" s="38"/>
      <c r="OMS124" s="38"/>
      <c r="OMT124" s="38"/>
      <c r="OMU124" s="38"/>
      <c r="OMV124" s="38"/>
      <c r="OMW124" s="38"/>
      <c r="OMX124" s="38"/>
      <c r="OMY124" s="38"/>
      <c r="OMZ124" s="38"/>
      <c r="ONA124" s="38"/>
      <c r="ONB124" s="38"/>
      <c r="ONC124" s="38"/>
      <c r="OND124" s="38"/>
      <c r="ONE124" s="38"/>
      <c r="ONF124" s="38"/>
      <c r="ONG124" s="38"/>
      <c r="ONH124" s="38"/>
      <c r="ONI124" s="38"/>
      <c r="ONJ124" s="38"/>
      <c r="ONK124" s="38"/>
      <c r="ONL124" s="38"/>
      <c r="ONM124" s="38"/>
      <c r="ONN124" s="38"/>
      <c r="ONO124" s="38"/>
      <c r="ONP124" s="38"/>
      <c r="ONQ124" s="38"/>
      <c r="ONR124" s="38"/>
      <c r="ONS124" s="38"/>
      <c r="ONT124" s="38"/>
      <c r="ONU124" s="38"/>
      <c r="ONV124" s="38"/>
      <c r="ONW124" s="38"/>
      <c r="ONX124" s="38"/>
      <c r="ONY124" s="38"/>
      <c r="ONZ124" s="38"/>
      <c r="OOA124" s="38"/>
      <c r="OOB124" s="38"/>
      <c r="OOC124" s="38"/>
      <c r="OOD124" s="38"/>
      <c r="OOE124" s="38"/>
      <c r="OOF124" s="38"/>
      <c r="OOG124" s="38"/>
      <c r="OOH124" s="38"/>
      <c r="OOI124" s="38"/>
      <c r="OOJ124" s="38"/>
      <c r="OOK124" s="38"/>
      <c r="OOL124" s="38"/>
      <c r="OOM124" s="38"/>
      <c r="OON124" s="38"/>
      <c r="OOO124" s="38"/>
      <c r="OOP124" s="38"/>
      <c r="OOQ124" s="38"/>
      <c r="OOR124" s="38"/>
      <c r="OOS124" s="38"/>
      <c r="OOT124" s="38"/>
      <c r="OOU124" s="38"/>
      <c r="OOV124" s="38"/>
      <c r="OOW124" s="38"/>
      <c r="OOX124" s="38"/>
      <c r="OOY124" s="38"/>
      <c r="OOZ124" s="38"/>
      <c r="OPA124" s="38"/>
      <c r="OPB124" s="38"/>
      <c r="OPC124" s="38"/>
      <c r="OPD124" s="38"/>
      <c r="OPE124" s="38"/>
      <c r="OPF124" s="38"/>
      <c r="OPG124" s="38"/>
      <c r="OPH124" s="38"/>
      <c r="OPI124" s="38"/>
      <c r="OPJ124" s="38"/>
      <c r="OPK124" s="38"/>
      <c r="OPL124" s="38"/>
      <c r="OPM124" s="38"/>
      <c r="OPN124" s="38"/>
      <c r="OPO124" s="38"/>
      <c r="OPP124" s="38"/>
      <c r="OPQ124" s="38"/>
      <c r="OPR124" s="38"/>
      <c r="OPS124" s="38"/>
      <c r="OPT124" s="38"/>
      <c r="OPU124" s="38"/>
      <c r="OPV124" s="38"/>
      <c r="OPW124" s="38"/>
      <c r="OPX124" s="38"/>
      <c r="OPY124" s="38"/>
      <c r="OPZ124" s="38"/>
      <c r="OQA124" s="38"/>
      <c r="OQB124" s="38"/>
      <c r="OQC124" s="38"/>
      <c r="OQD124" s="38"/>
      <c r="OQE124" s="38"/>
      <c r="OQF124" s="38"/>
      <c r="OQG124" s="38"/>
      <c r="OQH124" s="38"/>
      <c r="OQI124" s="38"/>
      <c r="OQJ124" s="38"/>
      <c r="OQK124" s="38"/>
      <c r="OQL124" s="38"/>
      <c r="OQM124" s="38"/>
      <c r="OQN124" s="38"/>
      <c r="OQO124" s="38"/>
      <c r="OQP124" s="38"/>
      <c r="OQQ124" s="38"/>
      <c r="OQR124" s="38"/>
      <c r="OQS124" s="38"/>
      <c r="OQT124" s="38"/>
      <c r="OQU124" s="38"/>
      <c r="OQV124" s="38"/>
      <c r="OQW124" s="38"/>
      <c r="OQX124" s="38"/>
      <c r="OQY124" s="38"/>
      <c r="OQZ124" s="38"/>
      <c r="ORA124" s="38"/>
      <c r="ORB124" s="38"/>
      <c r="ORC124" s="38"/>
      <c r="ORD124" s="38"/>
      <c r="ORE124" s="38"/>
      <c r="ORF124" s="38"/>
      <c r="ORG124" s="38"/>
      <c r="ORH124" s="38"/>
      <c r="ORI124" s="38"/>
      <c r="ORJ124" s="38"/>
      <c r="ORK124" s="38"/>
      <c r="ORL124" s="38"/>
      <c r="ORM124" s="38"/>
      <c r="ORN124" s="38"/>
      <c r="ORO124" s="38"/>
      <c r="ORP124" s="38"/>
      <c r="ORQ124" s="38"/>
      <c r="ORR124" s="38"/>
      <c r="ORS124" s="38"/>
      <c r="ORT124" s="38"/>
      <c r="ORU124" s="38"/>
      <c r="ORV124" s="38"/>
      <c r="ORW124" s="38"/>
      <c r="ORX124" s="38"/>
      <c r="ORY124" s="38"/>
      <c r="ORZ124" s="38"/>
      <c r="OSA124" s="38"/>
      <c r="OSB124" s="38"/>
      <c r="OSC124" s="38"/>
      <c r="OSD124" s="38"/>
      <c r="OSE124" s="38"/>
      <c r="OSF124" s="38"/>
      <c r="OSG124" s="38"/>
      <c r="OSH124" s="38"/>
      <c r="OSI124" s="38"/>
      <c r="OSJ124" s="38"/>
      <c r="OSK124" s="38"/>
      <c r="OSL124" s="38"/>
      <c r="OSM124" s="38"/>
      <c r="OSN124" s="38"/>
      <c r="OSO124" s="38"/>
      <c r="OSP124" s="38"/>
      <c r="OSQ124" s="38"/>
      <c r="OSR124" s="38"/>
      <c r="OSS124" s="38"/>
      <c r="OST124" s="38"/>
      <c r="OSU124" s="38"/>
      <c r="OSV124" s="38"/>
      <c r="OSW124" s="38"/>
      <c r="OSX124" s="38"/>
      <c r="OSY124" s="38"/>
      <c r="OSZ124" s="38"/>
      <c r="OTA124" s="38"/>
      <c r="OTB124" s="38"/>
      <c r="OTC124" s="38"/>
      <c r="OTD124" s="38"/>
      <c r="OTE124" s="38"/>
      <c r="OTF124" s="38"/>
      <c r="OTG124" s="38"/>
      <c r="OTH124" s="38"/>
      <c r="OTI124" s="38"/>
      <c r="OTJ124" s="38"/>
      <c r="OTK124" s="38"/>
      <c r="OTL124" s="38"/>
      <c r="OTM124" s="38"/>
      <c r="OTN124" s="38"/>
      <c r="OTO124" s="38"/>
      <c r="OTP124" s="38"/>
      <c r="OTQ124" s="38"/>
      <c r="OTR124" s="38"/>
      <c r="OTS124" s="38"/>
      <c r="OTT124" s="38"/>
      <c r="OTU124" s="38"/>
      <c r="OTV124" s="38"/>
      <c r="OTW124" s="38"/>
      <c r="OTX124" s="38"/>
      <c r="OTY124" s="38"/>
      <c r="OTZ124" s="38"/>
      <c r="OUA124" s="38"/>
      <c r="OUB124" s="38"/>
      <c r="OUC124" s="38"/>
      <c r="OUD124" s="38"/>
      <c r="OUE124" s="38"/>
      <c r="OUF124" s="38"/>
      <c r="OUG124" s="38"/>
      <c r="OUH124" s="38"/>
      <c r="OUI124" s="38"/>
      <c r="OUJ124" s="38"/>
      <c r="OUK124" s="38"/>
      <c r="OUL124" s="38"/>
      <c r="OUM124" s="38"/>
      <c r="OUN124" s="38"/>
      <c r="OUO124" s="38"/>
      <c r="OUP124" s="38"/>
      <c r="OUQ124" s="38"/>
      <c r="OUR124" s="38"/>
      <c r="OUS124" s="38"/>
      <c r="OUT124" s="38"/>
      <c r="OUU124" s="38"/>
      <c r="OUV124" s="38"/>
      <c r="OUW124" s="38"/>
      <c r="OUX124" s="38"/>
      <c r="OUY124" s="38"/>
      <c r="OUZ124" s="38"/>
      <c r="OVA124" s="38"/>
      <c r="OVB124" s="38"/>
      <c r="OVC124" s="38"/>
      <c r="OVD124" s="38"/>
      <c r="OVE124" s="38"/>
      <c r="OVF124" s="38"/>
      <c r="OVG124" s="38"/>
      <c r="OVH124" s="38"/>
      <c r="OVI124" s="38"/>
      <c r="OVJ124" s="38"/>
      <c r="OVK124" s="38"/>
      <c r="OVL124" s="38"/>
      <c r="OVM124" s="38"/>
      <c r="OVN124" s="38"/>
      <c r="OVO124" s="38"/>
      <c r="OVP124" s="38"/>
      <c r="OVQ124" s="38"/>
      <c r="OVR124" s="38"/>
      <c r="OVS124" s="38"/>
      <c r="OVT124" s="38"/>
      <c r="OVU124" s="38"/>
      <c r="OVV124" s="38"/>
      <c r="OVW124" s="38"/>
      <c r="OVX124" s="38"/>
      <c r="OVY124" s="38"/>
      <c r="OVZ124" s="38"/>
      <c r="OWA124" s="38"/>
      <c r="OWB124" s="38"/>
      <c r="OWC124" s="38"/>
      <c r="OWD124" s="38"/>
      <c r="OWE124" s="38"/>
      <c r="OWF124" s="38"/>
      <c r="OWG124" s="38"/>
      <c r="OWH124" s="38"/>
      <c r="OWI124" s="38"/>
      <c r="OWJ124" s="38"/>
      <c r="OWK124" s="38"/>
      <c r="OWL124" s="38"/>
      <c r="OWM124" s="38"/>
      <c r="OWN124" s="38"/>
      <c r="OWO124" s="38"/>
      <c r="OWP124" s="38"/>
      <c r="OWQ124" s="38"/>
      <c r="OWR124" s="38"/>
      <c r="OWS124" s="38"/>
      <c r="OWT124" s="38"/>
      <c r="OWU124" s="38"/>
      <c r="OWV124" s="38"/>
      <c r="OWW124" s="38"/>
      <c r="OWX124" s="38"/>
      <c r="OWY124" s="38"/>
      <c r="OWZ124" s="38"/>
      <c r="OXA124" s="38"/>
      <c r="OXB124" s="38"/>
      <c r="OXC124" s="38"/>
      <c r="OXD124" s="38"/>
      <c r="OXE124" s="38"/>
      <c r="OXF124" s="38"/>
      <c r="OXG124" s="38"/>
      <c r="OXH124" s="38"/>
      <c r="OXI124" s="38"/>
      <c r="OXJ124" s="38"/>
      <c r="OXK124" s="38"/>
      <c r="OXL124" s="38"/>
      <c r="OXM124" s="38"/>
      <c r="OXN124" s="38"/>
      <c r="OXO124" s="38"/>
      <c r="OXP124" s="38"/>
      <c r="OXQ124" s="38"/>
      <c r="OXR124" s="38"/>
      <c r="OXS124" s="38"/>
      <c r="OXT124" s="38"/>
      <c r="OXU124" s="38"/>
      <c r="OXV124" s="38"/>
      <c r="OXW124" s="38"/>
      <c r="OXX124" s="38"/>
      <c r="OXY124" s="38"/>
      <c r="OXZ124" s="38"/>
      <c r="OYA124" s="38"/>
      <c r="OYB124" s="38"/>
      <c r="OYC124" s="38"/>
      <c r="OYD124" s="38"/>
      <c r="OYE124" s="38"/>
      <c r="OYF124" s="38"/>
      <c r="OYG124" s="38"/>
      <c r="OYH124" s="38"/>
      <c r="OYI124" s="38"/>
      <c r="OYJ124" s="38"/>
      <c r="OYK124" s="38"/>
      <c r="OYL124" s="38"/>
      <c r="OYM124" s="38"/>
      <c r="OYN124" s="38"/>
      <c r="OYO124" s="38"/>
      <c r="OYP124" s="38"/>
      <c r="OYQ124" s="38"/>
      <c r="OYR124" s="38"/>
      <c r="OYS124" s="38"/>
      <c r="OYT124" s="38"/>
      <c r="OYU124" s="38"/>
      <c r="OYV124" s="38"/>
      <c r="OYW124" s="38"/>
      <c r="OYX124" s="38"/>
      <c r="OYY124" s="38"/>
      <c r="OYZ124" s="38"/>
      <c r="OZA124" s="38"/>
      <c r="OZB124" s="38"/>
      <c r="OZC124" s="38"/>
      <c r="OZD124" s="38"/>
      <c r="OZE124" s="38"/>
      <c r="OZF124" s="38"/>
      <c r="OZG124" s="38"/>
      <c r="OZH124" s="38"/>
      <c r="OZI124" s="38"/>
      <c r="OZJ124" s="38"/>
      <c r="OZK124" s="38"/>
      <c r="OZL124" s="38"/>
      <c r="OZM124" s="38"/>
      <c r="OZN124" s="38"/>
      <c r="OZO124" s="38"/>
      <c r="OZP124" s="38"/>
      <c r="OZQ124" s="38"/>
      <c r="OZR124" s="38"/>
      <c r="OZS124" s="38"/>
      <c r="OZT124" s="38"/>
      <c r="OZU124" s="38"/>
      <c r="OZV124" s="38"/>
      <c r="OZW124" s="38"/>
      <c r="OZX124" s="38"/>
      <c r="OZY124" s="38"/>
      <c r="OZZ124" s="38"/>
      <c r="PAA124" s="38"/>
      <c r="PAB124" s="38"/>
      <c r="PAC124" s="38"/>
      <c r="PAD124" s="38"/>
      <c r="PAE124" s="38"/>
      <c r="PAF124" s="38"/>
      <c r="PAG124" s="38"/>
      <c r="PAH124" s="38"/>
      <c r="PAI124" s="38"/>
      <c r="PAJ124" s="38"/>
      <c r="PAK124" s="38"/>
      <c r="PAL124" s="38"/>
      <c r="PAM124" s="38"/>
      <c r="PAN124" s="38"/>
      <c r="PAO124" s="38"/>
      <c r="PAP124" s="38"/>
      <c r="PAQ124" s="38"/>
      <c r="PAR124" s="38"/>
      <c r="PAS124" s="38"/>
      <c r="PAT124" s="38"/>
      <c r="PAU124" s="38"/>
      <c r="PAV124" s="38"/>
      <c r="PAW124" s="38"/>
      <c r="PAX124" s="38"/>
      <c r="PAY124" s="38"/>
      <c r="PAZ124" s="38"/>
      <c r="PBA124" s="38"/>
      <c r="PBB124" s="38"/>
      <c r="PBC124" s="38"/>
      <c r="PBD124" s="38"/>
      <c r="PBE124" s="38"/>
      <c r="PBF124" s="38"/>
      <c r="PBG124" s="38"/>
      <c r="PBH124" s="38"/>
      <c r="PBI124" s="38"/>
      <c r="PBJ124" s="38"/>
      <c r="PBK124" s="38"/>
      <c r="PBL124" s="38"/>
      <c r="PBM124" s="38"/>
      <c r="PBN124" s="38"/>
      <c r="PBO124" s="38"/>
      <c r="PBP124" s="38"/>
      <c r="PBQ124" s="38"/>
      <c r="PBR124" s="38"/>
      <c r="PBS124" s="38"/>
      <c r="PBT124" s="38"/>
      <c r="PBU124" s="38"/>
      <c r="PBV124" s="38"/>
      <c r="PBW124" s="38"/>
      <c r="PBX124" s="38"/>
      <c r="PBY124" s="38"/>
      <c r="PBZ124" s="38"/>
      <c r="PCA124" s="38"/>
      <c r="PCB124" s="38"/>
      <c r="PCC124" s="38"/>
      <c r="PCD124" s="38"/>
      <c r="PCE124" s="38"/>
      <c r="PCF124" s="38"/>
      <c r="PCG124" s="38"/>
      <c r="PCH124" s="38"/>
      <c r="PCI124" s="38"/>
      <c r="PCJ124" s="38"/>
      <c r="PCK124" s="38"/>
      <c r="PCL124" s="38"/>
      <c r="PCM124" s="38"/>
      <c r="PCN124" s="38"/>
      <c r="PCO124" s="38"/>
      <c r="PCP124" s="38"/>
      <c r="PCQ124" s="38"/>
      <c r="PCR124" s="38"/>
      <c r="PCS124" s="38"/>
      <c r="PCT124" s="38"/>
      <c r="PCU124" s="38"/>
      <c r="PCV124" s="38"/>
      <c r="PCW124" s="38"/>
      <c r="PCX124" s="38"/>
      <c r="PCY124" s="38"/>
      <c r="PCZ124" s="38"/>
      <c r="PDA124" s="38"/>
      <c r="PDB124" s="38"/>
      <c r="PDC124" s="38"/>
      <c r="PDD124" s="38"/>
      <c r="PDE124" s="38"/>
      <c r="PDF124" s="38"/>
      <c r="PDG124" s="38"/>
      <c r="PDH124" s="38"/>
      <c r="PDI124" s="38"/>
      <c r="PDJ124" s="38"/>
      <c r="PDK124" s="38"/>
      <c r="PDL124" s="38"/>
      <c r="PDM124" s="38"/>
      <c r="PDN124" s="38"/>
      <c r="PDO124" s="38"/>
      <c r="PDP124" s="38"/>
      <c r="PDQ124" s="38"/>
      <c r="PDR124" s="38"/>
      <c r="PDS124" s="38"/>
      <c r="PDT124" s="38"/>
      <c r="PDU124" s="38"/>
      <c r="PDV124" s="38"/>
      <c r="PDW124" s="38"/>
      <c r="PDX124" s="38"/>
      <c r="PDY124" s="38"/>
      <c r="PDZ124" s="38"/>
      <c r="PEA124" s="38"/>
      <c r="PEB124" s="38"/>
      <c r="PEC124" s="38"/>
      <c r="PED124" s="38"/>
      <c r="PEE124" s="38"/>
      <c r="PEF124" s="38"/>
      <c r="PEG124" s="38"/>
      <c r="PEH124" s="38"/>
      <c r="PEI124" s="38"/>
      <c r="PEJ124" s="38"/>
      <c r="PEK124" s="38"/>
      <c r="PEL124" s="38"/>
      <c r="PEM124" s="38"/>
      <c r="PEN124" s="38"/>
      <c r="PEO124" s="38"/>
      <c r="PEP124" s="38"/>
      <c r="PEQ124" s="38"/>
      <c r="PER124" s="38"/>
      <c r="PES124" s="38"/>
      <c r="PET124" s="38"/>
      <c r="PEU124" s="38"/>
      <c r="PEV124" s="38"/>
      <c r="PEW124" s="38"/>
      <c r="PEX124" s="38"/>
      <c r="PEY124" s="38"/>
      <c r="PEZ124" s="38"/>
      <c r="PFA124" s="38"/>
      <c r="PFB124" s="38"/>
      <c r="PFC124" s="38"/>
      <c r="PFD124" s="38"/>
      <c r="PFE124" s="38"/>
      <c r="PFF124" s="38"/>
      <c r="PFG124" s="38"/>
      <c r="PFH124" s="38"/>
      <c r="PFI124" s="38"/>
      <c r="PFJ124" s="38"/>
      <c r="PFK124" s="38"/>
      <c r="PFL124" s="38"/>
      <c r="PFM124" s="38"/>
      <c r="PFN124" s="38"/>
      <c r="PFO124" s="38"/>
      <c r="PFP124" s="38"/>
      <c r="PFQ124" s="38"/>
      <c r="PFR124" s="38"/>
      <c r="PFS124" s="38"/>
      <c r="PFT124" s="38"/>
      <c r="PFU124" s="38"/>
      <c r="PFV124" s="38"/>
      <c r="PFW124" s="38"/>
      <c r="PFX124" s="38"/>
      <c r="PFY124" s="38"/>
      <c r="PFZ124" s="38"/>
      <c r="PGA124" s="38"/>
      <c r="PGB124" s="38"/>
      <c r="PGC124" s="38"/>
      <c r="PGD124" s="38"/>
      <c r="PGE124" s="38"/>
      <c r="PGF124" s="38"/>
      <c r="PGG124" s="38"/>
      <c r="PGH124" s="38"/>
      <c r="PGI124" s="38"/>
      <c r="PGJ124" s="38"/>
      <c r="PGK124" s="38"/>
      <c r="PGL124" s="38"/>
      <c r="PGM124" s="38"/>
      <c r="PGN124" s="38"/>
      <c r="PGO124" s="38"/>
      <c r="PGP124" s="38"/>
      <c r="PGQ124" s="38"/>
      <c r="PGR124" s="38"/>
      <c r="PGS124" s="38"/>
      <c r="PGT124" s="38"/>
      <c r="PGU124" s="38"/>
      <c r="PGV124" s="38"/>
      <c r="PGW124" s="38"/>
      <c r="PGX124" s="38"/>
      <c r="PGY124" s="38"/>
      <c r="PGZ124" s="38"/>
      <c r="PHA124" s="38"/>
      <c r="PHB124" s="38"/>
      <c r="PHC124" s="38"/>
      <c r="PHD124" s="38"/>
      <c r="PHE124" s="38"/>
      <c r="PHF124" s="38"/>
      <c r="PHG124" s="38"/>
      <c r="PHH124" s="38"/>
      <c r="PHI124" s="38"/>
      <c r="PHJ124" s="38"/>
      <c r="PHK124" s="38"/>
      <c r="PHL124" s="38"/>
      <c r="PHM124" s="38"/>
      <c r="PHN124" s="38"/>
      <c r="PHO124" s="38"/>
      <c r="PHP124" s="38"/>
      <c r="PHQ124" s="38"/>
      <c r="PHR124" s="38"/>
      <c r="PHS124" s="38"/>
      <c r="PHT124" s="38"/>
      <c r="PHU124" s="38"/>
      <c r="PHV124" s="38"/>
      <c r="PHW124" s="38"/>
      <c r="PHX124" s="38"/>
      <c r="PHY124" s="38"/>
      <c r="PHZ124" s="38"/>
      <c r="PIA124" s="38"/>
      <c r="PIB124" s="38"/>
      <c r="PIC124" s="38"/>
      <c r="PID124" s="38"/>
      <c r="PIE124" s="38"/>
      <c r="PIF124" s="38"/>
      <c r="PIG124" s="38"/>
      <c r="PIH124" s="38"/>
      <c r="PII124" s="38"/>
      <c r="PIJ124" s="38"/>
      <c r="PIK124" s="38"/>
      <c r="PIL124" s="38"/>
      <c r="PIM124" s="38"/>
      <c r="PIN124" s="38"/>
      <c r="PIO124" s="38"/>
      <c r="PIP124" s="38"/>
      <c r="PIQ124" s="38"/>
      <c r="PIR124" s="38"/>
      <c r="PIS124" s="38"/>
      <c r="PIT124" s="38"/>
      <c r="PIU124" s="38"/>
      <c r="PIV124" s="38"/>
      <c r="PIW124" s="38"/>
      <c r="PIX124" s="38"/>
      <c r="PIY124" s="38"/>
      <c r="PIZ124" s="38"/>
      <c r="PJA124" s="38"/>
      <c r="PJB124" s="38"/>
      <c r="PJC124" s="38"/>
      <c r="PJD124" s="38"/>
      <c r="PJE124" s="38"/>
      <c r="PJF124" s="38"/>
      <c r="PJG124" s="38"/>
      <c r="PJH124" s="38"/>
      <c r="PJI124" s="38"/>
      <c r="PJJ124" s="38"/>
      <c r="PJK124" s="38"/>
      <c r="PJL124" s="38"/>
      <c r="PJM124" s="38"/>
      <c r="PJN124" s="38"/>
      <c r="PJO124" s="38"/>
      <c r="PJP124" s="38"/>
      <c r="PJQ124" s="38"/>
      <c r="PJR124" s="38"/>
      <c r="PJS124" s="38"/>
      <c r="PJT124" s="38"/>
      <c r="PJU124" s="38"/>
      <c r="PJV124" s="38"/>
      <c r="PJW124" s="38"/>
      <c r="PJX124" s="38"/>
      <c r="PJY124" s="38"/>
      <c r="PJZ124" s="38"/>
      <c r="PKA124" s="38"/>
      <c r="PKB124" s="38"/>
      <c r="PKC124" s="38"/>
      <c r="PKD124" s="38"/>
      <c r="PKE124" s="38"/>
      <c r="PKF124" s="38"/>
      <c r="PKG124" s="38"/>
      <c r="PKH124" s="38"/>
      <c r="PKI124" s="38"/>
      <c r="PKJ124" s="38"/>
      <c r="PKK124" s="38"/>
      <c r="PKL124" s="38"/>
      <c r="PKM124" s="38"/>
      <c r="PKN124" s="38"/>
      <c r="PKO124" s="38"/>
      <c r="PKP124" s="38"/>
      <c r="PKQ124" s="38"/>
      <c r="PKR124" s="38"/>
      <c r="PKS124" s="38"/>
      <c r="PKT124" s="38"/>
      <c r="PKU124" s="38"/>
      <c r="PKV124" s="38"/>
      <c r="PKW124" s="38"/>
      <c r="PKX124" s="38"/>
      <c r="PKY124" s="38"/>
      <c r="PKZ124" s="38"/>
      <c r="PLA124" s="38"/>
      <c r="PLB124" s="38"/>
      <c r="PLC124" s="38"/>
      <c r="PLD124" s="38"/>
      <c r="PLE124" s="38"/>
      <c r="PLF124" s="38"/>
      <c r="PLG124" s="38"/>
      <c r="PLH124" s="38"/>
      <c r="PLI124" s="38"/>
      <c r="PLJ124" s="38"/>
      <c r="PLK124" s="38"/>
      <c r="PLL124" s="38"/>
      <c r="PLM124" s="38"/>
      <c r="PLN124" s="38"/>
      <c r="PLO124" s="38"/>
      <c r="PLP124" s="38"/>
      <c r="PLQ124" s="38"/>
      <c r="PLR124" s="38"/>
      <c r="PLS124" s="38"/>
      <c r="PLT124" s="38"/>
      <c r="PLU124" s="38"/>
      <c r="PLV124" s="38"/>
      <c r="PLW124" s="38"/>
      <c r="PLX124" s="38"/>
      <c r="PLY124" s="38"/>
      <c r="PLZ124" s="38"/>
      <c r="PMA124" s="38"/>
      <c r="PMB124" s="38"/>
      <c r="PMC124" s="38"/>
      <c r="PMD124" s="38"/>
      <c r="PME124" s="38"/>
      <c r="PMF124" s="38"/>
      <c r="PMG124" s="38"/>
      <c r="PMH124" s="38"/>
      <c r="PMI124" s="38"/>
      <c r="PMJ124" s="38"/>
      <c r="PMK124" s="38"/>
      <c r="PML124" s="38"/>
      <c r="PMM124" s="38"/>
      <c r="PMN124" s="38"/>
      <c r="PMO124" s="38"/>
      <c r="PMP124" s="38"/>
      <c r="PMQ124" s="38"/>
      <c r="PMR124" s="38"/>
      <c r="PMS124" s="38"/>
      <c r="PMT124" s="38"/>
      <c r="PMU124" s="38"/>
      <c r="PMV124" s="38"/>
      <c r="PMW124" s="38"/>
      <c r="PMX124" s="38"/>
      <c r="PMY124" s="38"/>
      <c r="PMZ124" s="38"/>
      <c r="PNA124" s="38"/>
      <c r="PNB124" s="38"/>
      <c r="PNC124" s="38"/>
      <c r="PND124" s="38"/>
      <c r="PNE124" s="38"/>
      <c r="PNF124" s="38"/>
      <c r="PNG124" s="38"/>
      <c r="PNH124" s="38"/>
      <c r="PNI124" s="38"/>
      <c r="PNJ124" s="38"/>
      <c r="PNK124" s="38"/>
      <c r="PNL124" s="38"/>
      <c r="PNM124" s="38"/>
      <c r="PNN124" s="38"/>
      <c r="PNO124" s="38"/>
      <c r="PNP124" s="38"/>
      <c r="PNQ124" s="38"/>
      <c r="PNR124" s="38"/>
      <c r="PNS124" s="38"/>
      <c r="PNT124" s="38"/>
      <c r="PNU124" s="38"/>
      <c r="PNV124" s="38"/>
      <c r="PNW124" s="38"/>
      <c r="PNX124" s="38"/>
      <c r="PNY124" s="38"/>
      <c r="PNZ124" s="38"/>
      <c r="POA124" s="38"/>
      <c r="POB124" s="38"/>
      <c r="POC124" s="38"/>
      <c r="POD124" s="38"/>
      <c r="POE124" s="38"/>
      <c r="POF124" s="38"/>
      <c r="POG124" s="38"/>
      <c r="POH124" s="38"/>
      <c r="POI124" s="38"/>
      <c r="POJ124" s="38"/>
      <c r="POK124" s="38"/>
      <c r="POL124" s="38"/>
      <c r="POM124" s="38"/>
      <c r="PON124" s="38"/>
      <c r="POO124" s="38"/>
      <c r="POP124" s="38"/>
      <c r="POQ124" s="38"/>
      <c r="POR124" s="38"/>
      <c r="POS124" s="38"/>
      <c r="POT124" s="38"/>
      <c r="POU124" s="38"/>
      <c r="POV124" s="38"/>
      <c r="POW124" s="38"/>
      <c r="POX124" s="38"/>
      <c r="POY124" s="38"/>
      <c r="POZ124" s="38"/>
      <c r="PPA124" s="38"/>
      <c r="PPB124" s="38"/>
      <c r="PPC124" s="38"/>
      <c r="PPD124" s="38"/>
      <c r="PPE124" s="38"/>
      <c r="PPF124" s="38"/>
      <c r="PPG124" s="38"/>
      <c r="PPH124" s="38"/>
      <c r="PPI124" s="38"/>
      <c r="PPJ124" s="38"/>
      <c r="PPK124" s="38"/>
      <c r="PPL124" s="38"/>
      <c r="PPM124" s="38"/>
      <c r="PPN124" s="38"/>
      <c r="PPO124" s="38"/>
      <c r="PPP124" s="38"/>
      <c r="PPQ124" s="38"/>
      <c r="PPR124" s="38"/>
      <c r="PPS124" s="38"/>
      <c r="PPT124" s="38"/>
      <c r="PPU124" s="38"/>
      <c r="PPV124" s="38"/>
      <c r="PPW124" s="38"/>
      <c r="PPX124" s="38"/>
      <c r="PPY124" s="38"/>
      <c r="PPZ124" s="38"/>
      <c r="PQA124" s="38"/>
      <c r="PQB124" s="38"/>
      <c r="PQC124" s="38"/>
      <c r="PQD124" s="38"/>
      <c r="PQE124" s="38"/>
      <c r="PQF124" s="38"/>
      <c r="PQG124" s="38"/>
      <c r="PQH124" s="38"/>
      <c r="PQI124" s="38"/>
      <c r="PQJ124" s="38"/>
      <c r="PQK124" s="38"/>
      <c r="PQL124" s="38"/>
      <c r="PQM124" s="38"/>
      <c r="PQN124" s="38"/>
      <c r="PQO124" s="38"/>
      <c r="PQP124" s="38"/>
      <c r="PQQ124" s="38"/>
      <c r="PQR124" s="38"/>
      <c r="PQS124" s="38"/>
      <c r="PQT124" s="38"/>
      <c r="PQU124" s="38"/>
      <c r="PQV124" s="38"/>
      <c r="PQW124" s="38"/>
      <c r="PQX124" s="38"/>
      <c r="PQY124" s="38"/>
      <c r="PQZ124" s="38"/>
      <c r="PRA124" s="38"/>
      <c r="PRB124" s="38"/>
      <c r="PRC124" s="38"/>
      <c r="PRD124" s="38"/>
      <c r="PRE124" s="38"/>
      <c r="PRF124" s="38"/>
      <c r="PRG124" s="38"/>
      <c r="PRH124" s="38"/>
      <c r="PRI124" s="38"/>
      <c r="PRJ124" s="38"/>
      <c r="PRK124" s="38"/>
      <c r="PRL124" s="38"/>
      <c r="PRM124" s="38"/>
      <c r="PRN124" s="38"/>
    </row>
    <row r="125" spans="1:11298" ht="15.75" x14ac:dyDescent="0.25">
      <c r="A125" s="1"/>
      <c r="B125" s="78" t="s">
        <v>447</v>
      </c>
      <c r="C125" s="31" t="s">
        <v>290</v>
      </c>
      <c r="D125" s="32"/>
      <c r="E125" s="32"/>
      <c r="F125" s="33">
        <v>41304</v>
      </c>
      <c r="G125" s="32"/>
      <c r="H125" s="32"/>
      <c r="I125" s="34">
        <v>66000</v>
      </c>
      <c r="J125" s="32"/>
      <c r="K125" s="34">
        <v>1E-8</v>
      </c>
      <c r="L125" s="32"/>
      <c r="M125" s="34">
        <v>1E-8</v>
      </c>
      <c r="N125" s="34">
        <v>65999.999999980006</v>
      </c>
      <c r="O125" s="28">
        <v>21.63</v>
      </c>
      <c r="P125" s="34">
        <v>3051.3176144234862</v>
      </c>
      <c r="Q125" s="32"/>
      <c r="R125" s="35">
        <v>2130201960</v>
      </c>
      <c r="S125" s="35">
        <v>141888</v>
      </c>
      <c r="T125" s="32"/>
      <c r="U125" s="32"/>
      <c r="V125" s="32"/>
      <c r="W125" s="32"/>
      <c r="X125" s="32"/>
      <c r="Y125" s="32"/>
      <c r="Z125" s="39">
        <v>12255</v>
      </c>
      <c r="AA125" s="39">
        <v>8383</v>
      </c>
      <c r="AB125" s="39">
        <v>20638</v>
      </c>
      <c r="AD125" s="32"/>
      <c r="AE125" s="32"/>
      <c r="AF125" s="32"/>
      <c r="AG125" s="32"/>
      <c r="AH125" s="32"/>
      <c r="AI125" s="32"/>
      <c r="AJ125" s="36"/>
      <c r="AK125" s="36">
        <v>1</v>
      </c>
      <c r="AL125" s="36"/>
      <c r="AM125" s="32"/>
      <c r="AN125" s="32"/>
      <c r="AO125" s="34">
        <v>0</v>
      </c>
      <c r="AP125" s="37">
        <v>0</v>
      </c>
      <c r="AQ125" s="26">
        <v>0</v>
      </c>
      <c r="AR125" s="34">
        <v>0</v>
      </c>
      <c r="AS125" s="32"/>
      <c r="AT125" s="26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2"/>
      <c r="BG125" s="26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2"/>
      <c r="BT125" s="26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2"/>
      <c r="CG125" s="26"/>
      <c r="CH125" s="37"/>
      <c r="CI125" s="37"/>
      <c r="CJ125" s="37"/>
      <c r="CK125" s="37"/>
      <c r="CL125" s="37"/>
      <c r="CM125" s="32"/>
      <c r="CN125" s="26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2"/>
      <c r="DA125" s="26"/>
      <c r="DB125" s="37"/>
      <c r="DC125" s="37"/>
      <c r="DD125" s="37"/>
      <c r="DE125" s="37"/>
      <c r="DF125" s="37"/>
      <c r="DG125" s="37"/>
      <c r="DH125" s="32"/>
      <c r="DI125" s="26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2"/>
      <c r="DV125" s="26"/>
      <c r="DW125" s="37"/>
      <c r="DX125" s="37"/>
      <c r="DY125" s="37"/>
      <c r="DZ125" s="37"/>
      <c r="EA125" s="37"/>
      <c r="EB125" s="32"/>
      <c r="EC125" s="26"/>
      <c r="ED125" s="37"/>
      <c r="EE125" s="37"/>
      <c r="EF125" s="37"/>
      <c r="EG125" s="37"/>
      <c r="EH125" s="37"/>
      <c r="EI125" s="32"/>
      <c r="EJ125" s="26"/>
      <c r="EK125" s="37"/>
      <c r="EL125" s="37"/>
      <c r="EM125" s="37"/>
      <c r="EN125" s="37"/>
      <c r="EO125" s="37"/>
      <c r="EP125" s="37"/>
      <c r="EQ125" s="32"/>
      <c r="ER125" s="32"/>
      <c r="ES125" s="26"/>
      <c r="ET125" s="37"/>
      <c r="EU125" s="37"/>
      <c r="EV125" s="37"/>
      <c r="EW125" s="37"/>
      <c r="EX125" s="37"/>
      <c r="EY125" s="32"/>
      <c r="EZ125" s="32"/>
      <c r="FA125" s="34">
        <v>65999.999999980006</v>
      </c>
      <c r="FB125" s="37">
        <v>1</v>
      </c>
      <c r="FC125" s="28">
        <v>21.63</v>
      </c>
      <c r="FD125" s="32"/>
      <c r="FE125" s="32"/>
      <c r="FF125" s="28"/>
      <c r="FG125" s="34"/>
      <c r="FH125" s="28">
        <v>20.059999999999999</v>
      </c>
      <c r="FI125" s="34">
        <v>2750</v>
      </c>
      <c r="FJ125" s="28"/>
      <c r="FK125" s="34"/>
      <c r="FL125" s="28"/>
      <c r="FM125" s="34"/>
      <c r="FN125" s="28"/>
      <c r="FO125" s="34"/>
      <c r="FP125" s="28"/>
      <c r="FQ125" s="34"/>
      <c r="FR125" s="28"/>
      <c r="FS125" s="34"/>
      <c r="FT125" s="28"/>
      <c r="FU125" s="34"/>
      <c r="FV125" s="28"/>
      <c r="FW125" s="34"/>
      <c r="FX125" s="28"/>
      <c r="FY125" s="34"/>
      <c r="FZ125" s="28"/>
      <c r="GA125" s="34"/>
      <c r="GB125" s="28"/>
      <c r="GC125" s="34"/>
      <c r="GD125" s="28"/>
      <c r="GE125" s="34"/>
      <c r="GF125" s="28"/>
      <c r="GG125" s="34"/>
      <c r="GH125" s="28"/>
      <c r="GI125" s="34"/>
      <c r="GJ125" s="28"/>
      <c r="GK125" s="34"/>
      <c r="GL125" s="28"/>
      <c r="GM125" s="34"/>
      <c r="GN125" s="28"/>
      <c r="GO125" s="34"/>
      <c r="GP125" s="28"/>
      <c r="GQ125" s="34"/>
      <c r="GR125" s="28"/>
      <c r="GS125" s="34"/>
      <c r="GT125" s="28"/>
      <c r="GU125" s="34"/>
      <c r="GV125" s="28"/>
      <c r="GW125" s="34"/>
      <c r="GX125" s="28"/>
      <c r="GY125" s="34"/>
      <c r="GZ125" s="28"/>
      <c r="HA125" s="34"/>
      <c r="HB125" s="28"/>
      <c r="HC125" s="34"/>
      <c r="HD125" s="28"/>
      <c r="HE125" s="34"/>
      <c r="HF125" s="28"/>
      <c r="HG125" s="34"/>
      <c r="HH125" s="28"/>
      <c r="HI125" s="34"/>
      <c r="HJ125" s="28"/>
      <c r="HK125" s="34"/>
      <c r="HL125" s="28"/>
      <c r="HM125" s="34"/>
      <c r="HN125" s="32"/>
      <c r="HO125" s="32"/>
      <c r="HP125" s="28"/>
      <c r="HQ125" s="34"/>
      <c r="HR125" s="28"/>
      <c r="HS125" s="34"/>
      <c r="HT125" s="28"/>
      <c r="HU125" s="34"/>
      <c r="HV125" s="28"/>
      <c r="HW125" s="34"/>
      <c r="HX125" s="28"/>
      <c r="HY125" s="34"/>
      <c r="HZ125" s="28"/>
      <c r="IA125" s="34"/>
      <c r="IB125" s="28"/>
      <c r="IC125" s="34"/>
      <c r="ID125" s="28"/>
      <c r="IE125" s="34"/>
      <c r="IF125" s="28"/>
      <c r="IG125" s="34"/>
      <c r="IH125" s="28"/>
      <c r="II125" s="34"/>
      <c r="IJ125" s="28"/>
      <c r="IK125" s="34"/>
      <c r="IL125" s="28"/>
      <c r="IM125" s="34"/>
      <c r="IN125" s="28"/>
      <c r="IO125" s="34"/>
      <c r="IP125" s="28"/>
      <c r="IQ125" s="34"/>
      <c r="IR125" s="28"/>
      <c r="IS125" s="34"/>
      <c r="IT125" s="28"/>
      <c r="IU125" s="34"/>
      <c r="IV125" s="28"/>
      <c r="IW125" s="34"/>
      <c r="IX125" s="28"/>
      <c r="IY125" s="34"/>
      <c r="IZ125" s="28"/>
      <c r="JA125" s="34"/>
      <c r="JB125" s="28"/>
      <c r="JC125" s="34"/>
      <c r="JD125" s="28"/>
      <c r="JE125" s="34"/>
      <c r="JF125" s="28"/>
      <c r="JG125" s="34"/>
      <c r="JH125" s="28"/>
      <c r="JI125" s="34"/>
      <c r="JJ125" s="28"/>
      <c r="JK125" s="34"/>
      <c r="JL125" s="28"/>
      <c r="JM125" s="34"/>
      <c r="JN125" s="28"/>
      <c r="JO125" s="34"/>
      <c r="JP125" s="28"/>
      <c r="JQ125" s="34"/>
      <c r="JR125" s="28"/>
      <c r="JS125" s="34"/>
      <c r="JT125" s="28"/>
      <c r="JU125" s="34"/>
      <c r="JV125" s="28"/>
      <c r="JW125" s="34"/>
      <c r="JX125" s="32"/>
      <c r="JY125" s="32"/>
      <c r="JZ125" s="28"/>
      <c r="KA125" s="34"/>
      <c r="KB125" s="28"/>
      <c r="KC125" s="34"/>
      <c r="KD125" s="28"/>
      <c r="KE125" s="34"/>
      <c r="KF125" s="28"/>
      <c r="KG125" s="34"/>
      <c r="KH125" s="28"/>
      <c r="KI125" s="34"/>
      <c r="KJ125" s="28"/>
      <c r="KK125" s="34"/>
      <c r="KL125" s="28"/>
      <c r="KM125" s="34"/>
      <c r="KN125" s="28"/>
      <c r="KO125" s="34"/>
      <c r="KP125" s="28"/>
      <c r="KQ125" s="34"/>
      <c r="KR125" s="28"/>
      <c r="KS125" s="34"/>
      <c r="KT125" s="28"/>
      <c r="KU125" s="34"/>
      <c r="KV125" s="28"/>
      <c r="KW125" s="34"/>
      <c r="KX125" s="28"/>
      <c r="KY125" s="34"/>
      <c r="KZ125" s="28"/>
      <c r="LA125" s="34"/>
      <c r="LB125" s="28"/>
      <c r="LC125" s="34"/>
      <c r="LD125" s="28"/>
      <c r="LE125" s="34"/>
      <c r="LF125" s="28"/>
      <c r="LG125" s="34"/>
      <c r="LH125" s="28"/>
      <c r="LI125" s="34"/>
      <c r="LJ125" s="28"/>
      <c r="LK125" s="34"/>
      <c r="LL125" s="28"/>
      <c r="LM125" s="34"/>
      <c r="LN125" s="28"/>
      <c r="LO125" s="34"/>
      <c r="LP125" s="28"/>
      <c r="LQ125" s="34"/>
      <c r="LR125" s="28"/>
      <c r="LS125" s="34"/>
      <c r="LT125" s="28"/>
      <c r="LU125" s="34"/>
      <c r="LV125" s="28"/>
      <c r="LW125" s="34"/>
      <c r="LX125" s="28"/>
      <c r="LY125" s="34"/>
      <c r="LZ125" s="28"/>
      <c r="MA125" s="34"/>
      <c r="MB125" s="28"/>
      <c r="MC125" s="34"/>
      <c r="MD125" s="28"/>
      <c r="ME125" s="34"/>
      <c r="MF125" s="28"/>
      <c r="MG125" s="34"/>
      <c r="MH125" s="32"/>
      <c r="MI125" s="32"/>
      <c r="MJ125" s="28"/>
      <c r="MK125" s="34"/>
      <c r="ML125" s="28"/>
      <c r="MM125" s="34"/>
      <c r="MN125" s="28"/>
      <c r="MO125" s="34"/>
      <c r="MP125" s="28"/>
      <c r="MQ125" s="34"/>
      <c r="MR125" s="28"/>
      <c r="MS125" s="34"/>
      <c r="MT125" s="28"/>
      <c r="MU125" s="34"/>
      <c r="MV125" s="28"/>
      <c r="MW125" s="34"/>
      <c r="MX125" s="28"/>
      <c r="MY125" s="34"/>
      <c r="MZ125" s="28"/>
      <c r="NA125" s="34"/>
      <c r="NB125" s="28"/>
      <c r="NC125" s="34"/>
      <c r="ND125" s="28"/>
      <c r="NE125" s="34"/>
      <c r="NF125" s="28"/>
      <c r="NG125" s="34"/>
      <c r="NH125" s="28"/>
      <c r="NI125" s="34"/>
      <c r="NJ125" s="28"/>
      <c r="NK125" s="34"/>
      <c r="NL125" s="28"/>
      <c r="NM125" s="34"/>
      <c r="NN125" s="28"/>
      <c r="NO125" s="34"/>
      <c r="NP125" s="28"/>
      <c r="NQ125" s="34"/>
      <c r="NR125" s="28"/>
      <c r="NS125" s="34"/>
      <c r="NT125" s="28"/>
      <c r="NU125" s="34"/>
      <c r="NV125" s="28"/>
      <c r="NW125" s="34"/>
      <c r="NX125" s="28"/>
      <c r="NY125" s="34"/>
      <c r="NZ125" s="28"/>
      <c r="OA125" s="34"/>
      <c r="OB125" s="28"/>
      <c r="OC125" s="34"/>
      <c r="OD125" s="28"/>
      <c r="OE125" s="34"/>
      <c r="OF125" s="28"/>
      <c r="OG125" s="34"/>
      <c r="OH125" s="28"/>
      <c r="OI125" s="34"/>
      <c r="OJ125" s="28"/>
      <c r="OK125" s="34"/>
      <c r="OL125" s="28"/>
      <c r="OM125" s="34"/>
      <c r="ON125" s="28"/>
      <c r="OO125" s="34"/>
      <c r="OP125" s="28"/>
      <c r="OQ125" s="34"/>
      <c r="OR125" s="34"/>
      <c r="OS125" s="32"/>
      <c r="OT125" s="28">
        <v>0.25</v>
      </c>
      <c r="OU125" s="34">
        <v>42532</v>
      </c>
      <c r="OV125" s="32"/>
      <c r="OW125" s="32"/>
      <c r="OX125" s="28"/>
      <c r="OY125" s="34"/>
      <c r="OZ125" s="28"/>
      <c r="PA125" s="34"/>
      <c r="PB125" s="28"/>
      <c r="PC125" s="34"/>
      <c r="PD125" s="28"/>
      <c r="PE125" s="34"/>
      <c r="PF125" s="28"/>
      <c r="PG125" s="34"/>
      <c r="PH125" s="32"/>
      <c r="PI125" s="32"/>
      <c r="PJ125" s="28"/>
      <c r="PK125" s="34"/>
      <c r="PL125" s="28"/>
      <c r="PM125" s="34"/>
      <c r="PN125" s="28"/>
      <c r="PO125" s="34"/>
      <c r="PP125" s="28"/>
      <c r="PQ125" s="34"/>
      <c r="PR125" s="28"/>
      <c r="PS125" s="34"/>
      <c r="PT125" s="32"/>
      <c r="PU125" s="28">
        <v>0</v>
      </c>
      <c r="PV125" s="34"/>
      <c r="PW125" s="28">
        <v>1.32</v>
      </c>
      <c r="PX125" s="34">
        <v>150</v>
      </c>
      <c r="PY125" s="28">
        <v>0</v>
      </c>
      <c r="PZ125" s="34"/>
      <c r="QA125" s="32"/>
      <c r="QB125" s="34">
        <v>0</v>
      </c>
      <c r="QC125" s="34">
        <v>0</v>
      </c>
      <c r="QD125" s="34"/>
      <c r="QE125" s="32"/>
      <c r="QF125" s="32"/>
      <c r="QG125" s="32"/>
      <c r="QH125" s="32"/>
      <c r="QI125" s="32"/>
      <c r="QJ125" s="38"/>
      <c r="QK125" s="38"/>
      <c r="QL125" s="38"/>
      <c r="QM125" s="38"/>
      <c r="QN125" s="38"/>
      <c r="QO125" s="38"/>
      <c r="QP125" s="38"/>
      <c r="QQ125" s="38"/>
      <c r="QR125" s="38"/>
      <c r="QS125" s="38"/>
      <c r="QT125" s="38"/>
      <c r="QU125" s="38"/>
      <c r="QV125" s="38"/>
      <c r="QW125" s="38"/>
      <c r="QX125" s="38"/>
      <c r="QY125" s="38"/>
      <c r="QZ125" s="38"/>
      <c r="RA125" s="38"/>
      <c r="RB125" s="38"/>
      <c r="RC125" s="38"/>
      <c r="RD125" s="38"/>
      <c r="RE125" s="38"/>
      <c r="RF125" s="38"/>
      <c r="RG125" s="38"/>
      <c r="RH125" s="38"/>
      <c r="RI125" s="38"/>
      <c r="RJ125" s="38"/>
      <c r="RK125" s="38"/>
      <c r="RL125" s="38"/>
      <c r="RM125" s="38"/>
      <c r="RN125" s="38"/>
      <c r="RO125" s="38"/>
      <c r="RP125" s="38"/>
      <c r="RQ125" s="38"/>
      <c r="RR125" s="38"/>
      <c r="RS125" s="38"/>
      <c r="RT125" s="38"/>
      <c r="RU125" s="38"/>
      <c r="RV125" s="38"/>
      <c r="RW125" s="38"/>
      <c r="RX125" s="38"/>
      <c r="RY125" s="38"/>
      <c r="RZ125" s="38"/>
      <c r="SA125" s="38"/>
      <c r="SB125" s="38"/>
      <c r="SC125" s="38"/>
      <c r="SD125" s="38"/>
      <c r="SE125" s="38"/>
      <c r="SF125" s="38"/>
      <c r="SG125" s="38"/>
      <c r="SH125" s="38"/>
      <c r="SI125" s="38"/>
      <c r="SJ125" s="38"/>
      <c r="SK125" s="38"/>
      <c r="SL125" s="38"/>
      <c r="SM125" s="38"/>
      <c r="SN125" s="38"/>
      <c r="SO125" s="38"/>
      <c r="SP125" s="38"/>
      <c r="SQ125" s="38"/>
      <c r="SR125" s="38"/>
      <c r="SS125" s="38"/>
      <c r="ST125" s="38"/>
      <c r="SU125" s="38"/>
      <c r="SV125" s="38"/>
      <c r="SW125" s="38"/>
      <c r="SX125" s="38"/>
      <c r="SY125" s="38"/>
      <c r="SZ125" s="38"/>
      <c r="TA125" s="38"/>
      <c r="TB125" s="38"/>
      <c r="TC125" s="38"/>
      <c r="TD125" s="38"/>
      <c r="TE125" s="38"/>
      <c r="TF125" s="38"/>
      <c r="TG125" s="38"/>
      <c r="TH125" s="38"/>
      <c r="TI125" s="38"/>
      <c r="TJ125" s="38"/>
      <c r="TK125" s="38"/>
      <c r="TL125" s="38"/>
      <c r="TM125" s="38"/>
      <c r="TN125" s="38"/>
      <c r="TO125" s="38"/>
      <c r="TP125" s="38"/>
      <c r="TQ125" s="38"/>
      <c r="TR125" s="38"/>
      <c r="TS125" s="38"/>
      <c r="TT125" s="38"/>
      <c r="TU125" s="38"/>
      <c r="TV125" s="38"/>
      <c r="TW125" s="38"/>
      <c r="TX125" s="38"/>
      <c r="TY125" s="38"/>
      <c r="TZ125" s="38"/>
      <c r="UA125" s="38"/>
      <c r="UB125" s="38"/>
      <c r="UC125" s="38"/>
      <c r="UD125" s="38"/>
      <c r="UE125" s="38"/>
      <c r="UF125" s="38"/>
      <c r="UG125" s="38"/>
      <c r="UH125" s="38"/>
      <c r="UI125" s="38"/>
      <c r="UJ125" s="38"/>
      <c r="UK125" s="38"/>
      <c r="UL125" s="38"/>
      <c r="UM125" s="38"/>
      <c r="UN125" s="38"/>
      <c r="UO125" s="38"/>
      <c r="UP125" s="38"/>
      <c r="UQ125" s="38"/>
      <c r="UR125" s="38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38"/>
      <c r="VP125" s="38"/>
      <c r="VQ125" s="38"/>
      <c r="VR125" s="38"/>
      <c r="VS125" s="38"/>
      <c r="VT125" s="38"/>
      <c r="VU125" s="38"/>
      <c r="VV125" s="38"/>
      <c r="VW125" s="38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38"/>
      <c r="WR125" s="38"/>
      <c r="WS125" s="38"/>
      <c r="WT125" s="38"/>
      <c r="WU125" s="38"/>
      <c r="WV125" s="38"/>
      <c r="WW125" s="38"/>
      <c r="WX125" s="38"/>
      <c r="WY125" s="38"/>
      <c r="WZ125" s="38"/>
      <c r="XA125" s="38"/>
      <c r="XB125" s="38"/>
      <c r="XC125" s="38"/>
      <c r="XD125" s="38"/>
      <c r="XE125" s="38"/>
      <c r="XF125" s="38"/>
      <c r="XG125" s="38"/>
      <c r="XH125" s="38"/>
      <c r="XI125" s="38"/>
      <c r="XJ125" s="38"/>
      <c r="XK125" s="38"/>
      <c r="XL125" s="38"/>
      <c r="XM125" s="38"/>
      <c r="XN125" s="38"/>
      <c r="XO125" s="38"/>
      <c r="XP125" s="38"/>
      <c r="XQ125" s="38"/>
      <c r="XR125" s="38"/>
      <c r="XS125" s="38"/>
      <c r="XT125" s="38"/>
      <c r="XU125" s="38"/>
      <c r="XV125" s="38"/>
      <c r="XW125" s="38"/>
      <c r="XX125" s="38"/>
      <c r="XY125" s="38"/>
      <c r="XZ125" s="38"/>
      <c r="YA125" s="38"/>
      <c r="YB125" s="38"/>
      <c r="YC125" s="38"/>
      <c r="YD125" s="38"/>
      <c r="YE125" s="38"/>
      <c r="YF125" s="38"/>
      <c r="YG125" s="38"/>
      <c r="YH125" s="38"/>
      <c r="YI125" s="38"/>
      <c r="YJ125" s="38"/>
      <c r="YK125" s="38"/>
      <c r="YL125" s="38"/>
      <c r="YM125" s="38"/>
      <c r="YN125" s="38"/>
      <c r="YO125" s="38"/>
      <c r="YP125" s="38"/>
      <c r="YQ125" s="38"/>
      <c r="YR125" s="38"/>
      <c r="YS125" s="38"/>
      <c r="YT125" s="38"/>
      <c r="YU125" s="38"/>
      <c r="YV125" s="38"/>
      <c r="YW125" s="38"/>
      <c r="YX125" s="38"/>
      <c r="YY125" s="38"/>
      <c r="YZ125" s="38"/>
      <c r="ZA125" s="38"/>
      <c r="ZB125" s="38"/>
      <c r="ZC125" s="38"/>
      <c r="ZD125" s="38"/>
      <c r="ZE125" s="38"/>
      <c r="ZF125" s="38"/>
      <c r="ZG125" s="38"/>
      <c r="ZH125" s="38"/>
      <c r="ZI125" s="38"/>
      <c r="ZJ125" s="38"/>
      <c r="ZK125" s="38"/>
      <c r="ZL125" s="38"/>
      <c r="ZM125" s="38"/>
      <c r="ZN125" s="38"/>
      <c r="ZO125" s="38"/>
      <c r="ZP125" s="38"/>
      <c r="ZQ125" s="38"/>
      <c r="ZR125" s="38"/>
      <c r="ZS125" s="38"/>
      <c r="ZT125" s="38"/>
      <c r="ZU125" s="38"/>
      <c r="ZV125" s="38"/>
      <c r="ZW125" s="38"/>
      <c r="ZX125" s="38"/>
      <c r="ZY125" s="38"/>
      <c r="ZZ125" s="38"/>
      <c r="AAA125" s="38"/>
      <c r="AAB125" s="38"/>
      <c r="AAC125" s="38"/>
      <c r="AAD125" s="38"/>
      <c r="AAE125" s="38"/>
      <c r="AAF125" s="38"/>
      <c r="AAG125" s="38"/>
      <c r="AAH125" s="38"/>
      <c r="AAI125" s="38"/>
      <c r="AAJ125" s="38"/>
      <c r="AAK125" s="38"/>
      <c r="AAL125" s="38"/>
      <c r="AAM125" s="38"/>
      <c r="AAN125" s="38"/>
      <c r="AAO125" s="38"/>
      <c r="AAP125" s="38"/>
      <c r="AAQ125" s="38"/>
      <c r="AAR125" s="38"/>
      <c r="AAS125" s="38"/>
      <c r="AAT125" s="38"/>
      <c r="AAU125" s="38"/>
      <c r="AAV125" s="38"/>
      <c r="AAW125" s="38"/>
      <c r="AAX125" s="38"/>
      <c r="AAY125" s="38"/>
      <c r="AAZ125" s="38"/>
      <c r="ABA125" s="38"/>
      <c r="ABB125" s="38"/>
      <c r="ABC125" s="38"/>
      <c r="ABD125" s="38"/>
      <c r="ABE125" s="38"/>
      <c r="ABF125" s="38"/>
      <c r="ABG125" s="38"/>
      <c r="ABH125" s="38"/>
      <c r="ABI125" s="38"/>
      <c r="ABJ125" s="38"/>
      <c r="ABK125" s="38"/>
      <c r="ABL125" s="38"/>
      <c r="ABM125" s="38"/>
      <c r="ABN125" s="38"/>
      <c r="ABO125" s="38"/>
      <c r="ABP125" s="38"/>
      <c r="ABQ125" s="38"/>
      <c r="ABR125" s="38"/>
      <c r="ABS125" s="38"/>
      <c r="ABT125" s="38"/>
      <c r="ABU125" s="38"/>
      <c r="ABV125" s="38"/>
      <c r="ABW125" s="38"/>
      <c r="ABX125" s="38"/>
      <c r="ABY125" s="38"/>
      <c r="ABZ125" s="38"/>
      <c r="ACA125" s="38"/>
      <c r="ACB125" s="38"/>
      <c r="ACC125" s="38"/>
      <c r="ACD125" s="38"/>
      <c r="ACE125" s="38"/>
      <c r="ACF125" s="38"/>
      <c r="ACG125" s="38"/>
      <c r="ACH125" s="38"/>
      <c r="ACI125" s="38"/>
      <c r="ACJ125" s="38"/>
      <c r="ACK125" s="38"/>
      <c r="ACL125" s="38"/>
      <c r="ACM125" s="38"/>
      <c r="ACN125" s="38"/>
      <c r="ACO125" s="38"/>
      <c r="ACP125" s="38"/>
      <c r="ACQ125" s="38"/>
      <c r="ACR125" s="38"/>
      <c r="ACS125" s="38"/>
      <c r="ACT125" s="38"/>
      <c r="ACU125" s="38"/>
      <c r="ACV125" s="38"/>
      <c r="ACW125" s="38"/>
      <c r="ACX125" s="38"/>
      <c r="ACY125" s="38"/>
      <c r="ACZ125" s="38"/>
      <c r="ADA125" s="38"/>
      <c r="ADB125" s="38"/>
      <c r="ADC125" s="38"/>
      <c r="ADD125" s="38"/>
      <c r="ADE125" s="38"/>
      <c r="ADF125" s="38"/>
      <c r="ADG125" s="38"/>
      <c r="ADH125" s="38"/>
      <c r="ADI125" s="38"/>
      <c r="ADJ125" s="38"/>
      <c r="ADK125" s="38"/>
      <c r="ADL125" s="38"/>
      <c r="ADM125" s="38"/>
      <c r="ADN125" s="38"/>
      <c r="ADO125" s="38"/>
      <c r="ADP125" s="38"/>
      <c r="ADQ125" s="38"/>
      <c r="ADR125" s="38"/>
      <c r="ADS125" s="38"/>
      <c r="ADT125" s="38"/>
      <c r="ADU125" s="38"/>
      <c r="ADV125" s="38"/>
      <c r="ADW125" s="38"/>
      <c r="ADX125" s="38"/>
      <c r="ADY125" s="38"/>
      <c r="ADZ125" s="38"/>
      <c r="AEA125" s="38"/>
      <c r="AEB125" s="38"/>
      <c r="AEC125" s="38"/>
      <c r="AED125" s="38"/>
      <c r="AEE125" s="38"/>
      <c r="AEF125" s="38"/>
      <c r="AEG125" s="38"/>
      <c r="AEH125" s="38"/>
      <c r="AEI125" s="38"/>
      <c r="AEJ125" s="38"/>
      <c r="AEK125" s="38"/>
      <c r="AEL125" s="38"/>
      <c r="AEM125" s="38"/>
      <c r="AEN125" s="38"/>
      <c r="AEO125" s="38"/>
      <c r="AEP125" s="38"/>
      <c r="AEQ125" s="38"/>
      <c r="AER125" s="38"/>
      <c r="AES125" s="38"/>
      <c r="AET125" s="38"/>
      <c r="AEU125" s="38"/>
      <c r="AEV125" s="38"/>
      <c r="AEW125" s="38"/>
      <c r="AEX125" s="38"/>
      <c r="AEY125" s="38"/>
      <c r="AEZ125" s="38"/>
      <c r="AFA125" s="38"/>
      <c r="AFB125" s="38"/>
      <c r="AFC125" s="38"/>
      <c r="AFD125" s="38"/>
      <c r="AFE125" s="38"/>
      <c r="AFF125" s="38"/>
      <c r="AFG125" s="38"/>
      <c r="AFH125" s="38"/>
      <c r="AFI125" s="38"/>
      <c r="AFJ125" s="38"/>
      <c r="AFK125" s="38"/>
      <c r="AFL125" s="38"/>
      <c r="AFM125" s="38"/>
      <c r="AFN125" s="38"/>
      <c r="AFO125" s="38"/>
      <c r="AFP125" s="38"/>
      <c r="AFQ125" s="38"/>
      <c r="AFR125" s="38"/>
      <c r="AFS125" s="38"/>
      <c r="AFT125" s="38"/>
      <c r="AFU125" s="38"/>
      <c r="AFV125" s="38"/>
      <c r="AFW125" s="38"/>
      <c r="AFX125" s="38"/>
      <c r="AFY125" s="38"/>
      <c r="AFZ125" s="38"/>
      <c r="AGA125" s="38"/>
      <c r="AGB125" s="38"/>
      <c r="AGC125" s="38"/>
      <c r="AGD125" s="38"/>
      <c r="AGE125" s="38"/>
      <c r="AGF125" s="38"/>
      <c r="AGG125" s="38"/>
      <c r="AGH125" s="38"/>
      <c r="AGI125" s="38"/>
      <c r="AGJ125" s="38"/>
      <c r="AGK125" s="38"/>
      <c r="AGL125" s="38"/>
      <c r="AGM125" s="38"/>
      <c r="AGN125" s="38"/>
      <c r="AGO125" s="38"/>
      <c r="AGP125" s="38"/>
      <c r="AGQ125" s="38"/>
      <c r="AGR125" s="38"/>
      <c r="AGS125" s="38"/>
      <c r="AGT125" s="38"/>
      <c r="AGU125" s="38"/>
      <c r="AGV125" s="38"/>
      <c r="AGW125" s="38"/>
      <c r="AGX125" s="38"/>
      <c r="AGY125" s="38"/>
      <c r="AGZ125" s="38"/>
      <c r="AHA125" s="38"/>
      <c r="AHB125" s="38"/>
      <c r="AHC125" s="38"/>
      <c r="AHD125" s="38"/>
      <c r="AHE125" s="38"/>
      <c r="AHF125" s="38"/>
      <c r="AHG125" s="38"/>
      <c r="AHH125" s="38"/>
      <c r="AHI125" s="38"/>
      <c r="AHJ125" s="38"/>
      <c r="AHK125" s="38"/>
      <c r="AHL125" s="38"/>
      <c r="AHM125" s="38"/>
      <c r="AHN125" s="38"/>
      <c r="AHO125" s="38"/>
      <c r="AHP125" s="38"/>
      <c r="AHQ125" s="38"/>
      <c r="AHR125" s="38"/>
      <c r="AHS125" s="38"/>
      <c r="AHT125" s="38"/>
      <c r="AHU125" s="38"/>
      <c r="AHV125" s="38"/>
      <c r="AHW125" s="38"/>
      <c r="AHX125" s="38"/>
      <c r="AHY125" s="38"/>
      <c r="AHZ125" s="38"/>
      <c r="AIA125" s="38"/>
      <c r="AIB125" s="38"/>
      <c r="AIC125" s="38"/>
      <c r="AID125" s="38"/>
      <c r="AIE125" s="38"/>
      <c r="AIF125" s="38"/>
      <c r="AIG125" s="38"/>
      <c r="AIH125" s="38"/>
      <c r="AII125" s="38"/>
      <c r="AIJ125" s="38"/>
      <c r="AIK125" s="38"/>
      <c r="AIL125" s="38"/>
      <c r="AIM125" s="38"/>
      <c r="AIN125" s="38"/>
      <c r="AIO125" s="38"/>
      <c r="AIP125" s="38"/>
      <c r="AIQ125" s="38"/>
      <c r="AIR125" s="38"/>
      <c r="AIS125" s="38"/>
      <c r="AIT125" s="38"/>
      <c r="AIU125" s="38"/>
      <c r="AIV125" s="38"/>
      <c r="AIW125" s="38"/>
      <c r="AIX125" s="38"/>
      <c r="AIY125" s="38"/>
      <c r="AIZ125" s="38"/>
      <c r="AJA125" s="38"/>
      <c r="AJB125" s="38"/>
      <c r="AJC125" s="38"/>
      <c r="AJD125" s="38"/>
      <c r="AJE125" s="38"/>
      <c r="AJF125" s="38"/>
      <c r="AJG125" s="38"/>
      <c r="AJH125" s="38"/>
      <c r="AJI125" s="38"/>
      <c r="AJJ125" s="38"/>
      <c r="AJK125" s="38"/>
      <c r="AJL125" s="38"/>
      <c r="AJM125" s="38"/>
      <c r="AJN125" s="38"/>
      <c r="AJO125" s="38"/>
      <c r="AJP125" s="38"/>
      <c r="AJQ125" s="38"/>
      <c r="AJR125" s="38"/>
      <c r="AJS125" s="38"/>
      <c r="AJT125" s="38"/>
      <c r="AJU125" s="38"/>
      <c r="AJV125" s="38"/>
      <c r="AJW125" s="38"/>
      <c r="AJX125" s="38"/>
      <c r="AJY125" s="38"/>
      <c r="AJZ125" s="38"/>
      <c r="AKA125" s="38"/>
      <c r="AKB125" s="38"/>
      <c r="AKC125" s="38"/>
      <c r="AKD125" s="38"/>
      <c r="AKE125" s="38"/>
      <c r="AKF125" s="38"/>
      <c r="AKG125" s="38"/>
      <c r="AKH125" s="38"/>
      <c r="AKI125" s="38"/>
      <c r="AKJ125" s="38"/>
      <c r="AKK125" s="38"/>
      <c r="AKL125" s="38"/>
      <c r="AKM125" s="38"/>
      <c r="AKN125" s="38"/>
      <c r="AKO125" s="38"/>
      <c r="AKP125" s="38"/>
      <c r="AKQ125" s="38"/>
      <c r="AKR125" s="38"/>
      <c r="AKS125" s="38"/>
      <c r="AKT125" s="38"/>
      <c r="AKU125" s="38"/>
      <c r="AKV125" s="38"/>
      <c r="AKW125" s="38"/>
      <c r="AKX125" s="38"/>
      <c r="AKY125" s="38"/>
      <c r="AKZ125" s="38"/>
      <c r="ALA125" s="38"/>
      <c r="ALB125" s="38"/>
      <c r="ALC125" s="38"/>
      <c r="ALD125" s="38"/>
      <c r="ALE125" s="38"/>
      <c r="ALF125" s="38"/>
      <c r="ALG125" s="38"/>
      <c r="ALH125" s="38"/>
      <c r="ALI125" s="38"/>
      <c r="ALJ125" s="38"/>
      <c r="ALK125" s="38"/>
      <c r="ALL125" s="38"/>
      <c r="ALM125" s="38"/>
      <c r="ALN125" s="38"/>
      <c r="ALO125" s="38"/>
      <c r="ALP125" s="38"/>
      <c r="ALQ125" s="38"/>
      <c r="ALR125" s="38"/>
      <c r="ALS125" s="38"/>
      <c r="ALT125" s="38"/>
      <c r="ALU125" s="38"/>
      <c r="ALV125" s="38"/>
      <c r="ALW125" s="38"/>
      <c r="ALX125" s="38"/>
      <c r="ALY125" s="38"/>
      <c r="ALZ125" s="38"/>
      <c r="AMA125" s="38"/>
      <c r="AMB125" s="38"/>
      <c r="AMC125" s="38"/>
      <c r="AMD125" s="38"/>
      <c r="AME125" s="38"/>
      <c r="AMF125" s="38"/>
      <c r="AMG125" s="38"/>
      <c r="AMH125" s="38"/>
      <c r="AMI125" s="38"/>
      <c r="AMJ125" s="38"/>
      <c r="AMK125" s="38"/>
      <c r="AML125" s="38"/>
      <c r="AMM125" s="38"/>
      <c r="AMN125" s="38"/>
      <c r="AMO125" s="38"/>
      <c r="AMP125" s="38"/>
      <c r="AMQ125" s="38"/>
      <c r="AMR125" s="38"/>
      <c r="AMS125" s="38"/>
      <c r="AMT125" s="38"/>
      <c r="AMU125" s="38"/>
      <c r="AMV125" s="38"/>
      <c r="AMW125" s="38"/>
      <c r="AMX125" s="38"/>
      <c r="AMY125" s="38"/>
      <c r="AMZ125" s="38"/>
      <c r="ANA125" s="38"/>
      <c r="ANB125" s="38"/>
      <c r="ANC125" s="38"/>
      <c r="AND125" s="38"/>
      <c r="ANE125" s="38"/>
      <c r="ANF125" s="38"/>
      <c r="ANG125" s="38"/>
      <c r="ANH125" s="38"/>
      <c r="ANI125" s="38"/>
      <c r="ANJ125" s="38"/>
      <c r="ANK125" s="38"/>
      <c r="ANL125" s="38"/>
      <c r="ANM125" s="38"/>
      <c r="ANN125" s="38"/>
      <c r="ANO125" s="38"/>
      <c r="ANP125" s="38"/>
      <c r="ANQ125" s="38"/>
      <c r="ANR125" s="38"/>
      <c r="ANS125" s="38"/>
      <c r="ANT125" s="38"/>
      <c r="ANU125" s="38"/>
      <c r="ANV125" s="38"/>
      <c r="ANW125" s="38"/>
      <c r="ANX125" s="38"/>
      <c r="ANY125" s="38"/>
      <c r="ANZ125" s="38"/>
      <c r="AOA125" s="38"/>
      <c r="AOB125" s="38"/>
      <c r="AOC125" s="38"/>
      <c r="AOD125" s="38"/>
      <c r="AOE125" s="38"/>
      <c r="AOF125" s="38"/>
      <c r="AOG125" s="38"/>
      <c r="AOH125" s="38"/>
      <c r="AOI125" s="38"/>
      <c r="AOJ125" s="38"/>
      <c r="AOK125" s="38"/>
      <c r="AOL125" s="38"/>
      <c r="AOM125" s="38"/>
      <c r="AON125" s="38"/>
      <c r="AOO125" s="38"/>
      <c r="AOP125" s="38"/>
      <c r="AOQ125" s="38"/>
      <c r="AOR125" s="38"/>
      <c r="AOS125" s="38"/>
      <c r="AOT125" s="38"/>
      <c r="AOU125" s="38"/>
      <c r="AOV125" s="38"/>
      <c r="AOW125" s="38"/>
      <c r="AOX125" s="38"/>
      <c r="AOY125" s="38"/>
      <c r="AOZ125" s="38"/>
      <c r="APA125" s="38"/>
      <c r="APB125" s="38"/>
      <c r="APC125" s="38"/>
      <c r="APD125" s="38"/>
      <c r="APE125" s="38"/>
      <c r="APF125" s="38"/>
      <c r="APG125" s="38"/>
      <c r="APH125" s="38"/>
      <c r="API125" s="38"/>
      <c r="APJ125" s="38"/>
      <c r="APK125" s="38"/>
      <c r="APL125" s="38"/>
      <c r="APM125" s="38"/>
      <c r="APN125" s="38"/>
      <c r="APO125" s="38"/>
      <c r="APP125" s="38"/>
      <c r="APQ125" s="38"/>
      <c r="APR125" s="38"/>
      <c r="APS125" s="38"/>
      <c r="APT125" s="38"/>
      <c r="APU125" s="38"/>
      <c r="APV125" s="38"/>
      <c r="APW125" s="38"/>
      <c r="APX125" s="38"/>
      <c r="APY125" s="38"/>
      <c r="APZ125" s="38"/>
      <c r="AQA125" s="38"/>
      <c r="AQB125" s="38"/>
      <c r="AQC125" s="38"/>
      <c r="AQD125" s="38"/>
      <c r="AQE125" s="38"/>
      <c r="AQF125" s="38"/>
      <c r="AQG125" s="38"/>
      <c r="AQH125" s="38"/>
      <c r="AQI125" s="38"/>
      <c r="AQJ125" s="38"/>
      <c r="AQK125" s="38"/>
      <c r="AQL125" s="38"/>
      <c r="AQM125" s="38"/>
      <c r="AQN125" s="38"/>
      <c r="AQO125" s="38"/>
      <c r="AQP125" s="38"/>
      <c r="AQQ125" s="38"/>
      <c r="AQR125" s="38"/>
      <c r="AQS125" s="38"/>
      <c r="AQT125" s="38"/>
      <c r="AQU125" s="38"/>
      <c r="AQV125" s="38"/>
      <c r="AQW125" s="38"/>
      <c r="AQX125" s="38"/>
      <c r="AQY125" s="38"/>
      <c r="AQZ125" s="38"/>
      <c r="ARA125" s="38"/>
      <c r="ARB125" s="38"/>
      <c r="ARC125" s="38"/>
      <c r="ARD125" s="38"/>
      <c r="ARE125" s="38"/>
      <c r="ARF125" s="38"/>
      <c r="ARG125" s="38"/>
      <c r="ARH125" s="38"/>
      <c r="ARI125" s="38"/>
      <c r="ARJ125" s="38"/>
      <c r="ARK125" s="38"/>
      <c r="ARL125" s="38"/>
      <c r="ARM125" s="38"/>
      <c r="ARN125" s="38"/>
      <c r="ARO125" s="38"/>
      <c r="ARP125" s="38"/>
      <c r="ARQ125" s="38"/>
      <c r="ARR125" s="38"/>
      <c r="ARS125" s="38"/>
      <c r="ART125" s="38"/>
      <c r="ARU125" s="38"/>
      <c r="ARV125" s="38"/>
      <c r="ARW125" s="38"/>
      <c r="ARX125" s="38"/>
      <c r="ARY125" s="38"/>
      <c r="ARZ125" s="38"/>
      <c r="ASA125" s="38"/>
      <c r="ASB125" s="38"/>
      <c r="ASC125" s="38"/>
      <c r="ASD125" s="38"/>
      <c r="ASE125" s="38"/>
      <c r="ASF125" s="38"/>
      <c r="ASG125" s="38"/>
      <c r="ASH125" s="38"/>
      <c r="ASI125" s="38"/>
      <c r="ASJ125" s="38"/>
      <c r="ASK125" s="38"/>
      <c r="ASL125" s="38"/>
      <c r="ASM125" s="38"/>
      <c r="ASN125" s="38"/>
      <c r="ASO125" s="38"/>
      <c r="ASP125" s="38"/>
      <c r="ASQ125" s="38"/>
      <c r="ASR125" s="38"/>
      <c r="ASS125" s="38"/>
      <c r="AST125" s="38"/>
      <c r="ASU125" s="38"/>
      <c r="ASV125" s="38"/>
      <c r="ASW125" s="38"/>
      <c r="ASX125" s="38"/>
      <c r="ASY125" s="38"/>
      <c r="ASZ125" s="38"/>
      <c r="ATA125" s="38"/>
      <c r="ATB125" s="38"/>
      <c r="ATC125" s="38"/>
      <c r="ATD125" s="38"/>
      <c r="ATE125" s="38"/>
      <c r="ATF125" s="38"/>
      <c r="ATG125" s="38"/>
      <c r="ATH125" s="38"/>
      <c r="ATI125" s="38"/>
      <c r="ATJ125" s="38"/>
      <c r="ATK125" s="38"/>
      <c r="ATL125" s="38"/>
      <c r="ATM125" s="38"/>
      <c r="ATN125" s="38"/>
      <c r="ATO125" s="38"/>
      <c r="ATP125" s="38"/>
      <c r="ATQ125" s="38"/>
      <c r="ATR125" s="38"/>
      <c r="ATS125" s="38"/>
      <c r="ATT125" s="38"/>
      <c r="ATU125" s="38"/>
      <c r="ATV125" s="38"/>
      <c r="ATW125" s="38"/>
      <c r="ATX125" s="38"/>
      <c r="ATY125" s="38"/>
      <c r="ATZ125" s="38"/>
      <c r="AUA125" s="38"/>
      <c r="AUB125" s="38"/>
      <c r="AUC125" s="38"/>
      <c r="AUD125" s="38"/>
      <c r="AUE125" s="38"/>
      <c r="AUF125" s="38"/>
      <c r="AUG125" s="38"/>
      <c r="AUH125" s="38"/>
      <c r="AUI125" s="38"/>
      <c r="AUJ125" s="38"/>
      <c r="AUK125" s="38"/>
      <c r="AUL125" s="38"/>
      <c r="AUM125" s="38"/>
      <c r="AUN125" s="38"/>
      <c r="AUO125" s="38"/>
      <c r="AUP125" s="38"/>
      <c r="AUQ125" s="38"/>
      <c r="AUR125" s="38"/>
      <c r="AUS125" s="38"/>
      <c r="AUT125" s="38"/>
      <c r="AUU125" s="38"/>
      <c r="AUV125" s="38"/>
      <c r="AUW125" s="38"/>
      <c r="AUX125" s="38"/>
      <c r="AUY125" s="38"/>
      <c r="AUZ125" s="38"/>
      <c r="AVA125" s="38"/>
      <c r="AVB125" s="38"/>
      <c r="AVC125" s="38"/>
      <c r="AVD125" s="38"/>
      <c r="AVE125" s="38"/>
      <c r="AVF125" s="38"/>
      <c r="AVG125" s="38"/>
      <c r="AVH125" s="38"/>
      <c r="AVI125" s="38"/>
      <c r="AVJ125" s="38"/>
      <c r="AVK125" s="38"/>
      <c r="AVL125" s="38"/>
      <c r="AVM125" s="38"/>
      <c r="AVN125" s="38"/>
      <c r="AVO125" s="38"/>
      <c r="AVP125" s="38"/>
      <c r="AVQ125" s="38"/>
      <c r="AVR125" s="38"/>
      <c r="AVS125" s="38"/>
      <c r="AVT125" s="38"/>
      <c r="AVU125" s="38"/>
      <c r="AVV125" s="38"/>
      <c r="AVW125" s="38"/>
      <c r="AVX125" s="38"/>
      <c r="AVY125" s="38"/>
      <c r="AVZ125" s="38"/>
      <c r="AWA125" s="38"/>
      <c r="AWB125" s="38"/>
      <c r="AWC125" s="38"/>
      <c r="AWD125" s="38"/>
      <c r="AWE125" s="38"/>
      <c r="AWF125" s="38"/>
      <c r="AWG125" s="38"/>
      <c r="AWH125" s="38"/>
      <c r="AWI125" s="38"/>
      <c r="AWJ125" s="38"/>
      <c r="AWK125" s="38"/>
      <c r="AWL125" s="38"/>
      <c r="AWM125" s="38"/>
      <c r="AWN125" s="38"/>
      <c r="AWO125" s="38"/>
      <c r="AWP125" s="38"/>
      <c r="AWQ125" s="38"/>
      <c r="AWR125" s="38"/>
      <c r="AWS125" s="38"/>
      <c r="AWT125" s="38"/>
      <c r="AWU125" s="38"/>
      <c r="AWV125" s="38"/>
      <c r="AWW125" s="38"/>
      <c r="AWX125" s="38"/>
      <c r="AWY125" s="38"/>
      <c r="AWZ125" s="38"/>
      <c r="AXA125" s="38"/>
      <c r="AXB125" s="38"/>
      <c r="AXC125" s="38"/>
      <c r="AXD125" s="38"/>
      <c r="AXE125" s="38"/>
      <c r="AXF125" s="38"/>
      <c r="AXG125" s="38"/>
      <c r="AXH125" s="38"/>
      <c r="AXI125" s="38"/>
      <c r="AXJ125" s="38"/>
      <c r="AXK125" s="38"/>
      <c r="AXL125" s="38"/>
      <c r="AXM125" s="38"/>
      <c r="AXN125" s="38"/>
      <c r="AXO125" s="38"/>
      <c r="AXP125" s="38"/>
      <c r="AXQ125" s="38"/>
      <c r="AXR125" s="38"/>
      <c r="AXS125" s="38"/>
      <c r="AXT125" s="38"/>
      <c r="AXU125" s="38"/>
      <c r="AXV125" s="38"/>
      <c r="AXW125" s="38"/>
      <c r="AXX125" s="38"/>
      <c r="AXY125" s="38"/>
      <c r="AXZ125" s="38"/>
      <c r="AYA125" s="38"/>
      <c r="AYB125" s="38"/>
      <c r="AYC125" s="38"/>
      <c r="AYD125" s="38"/>
      <c r="AYE125" s="38"/>
      <c r="AYF125" s="38"/>
      <c r="AYG125" s="38"/>
      <c r="AYH125" s="38"/>
      <c r="AYI125" s="38"/>
      <c r="AYJ125" s="38"/>
      <c r="AYK125" s="38"/>
      <c r="AYL125" s="38"/>
      <c r="AYM125" s="38"/>
      <c r="AYN125" s="38"/>
      <c r="AYO125" s="38"/>
      <c r="AYP125" s="38"/>
      <c r="AYQ125" s="38"/>
      <c r="AYR125" s="38"/>
      <c r="AYS125" s="38"/>
      <c r="AYT125" s="38"/>
      <c r="AYU125" s="38"/>
      <c r="AYV125" s="38"/>
      <c r="AYW125" s="38"/>
      <c r="AYX125" s="38"/>
      <c r="AYY125" s="38"/>
      <c r="AYZ125" s="38"/>
      <c r="AZA125" s="38"/>
      <c r="AZB125" s="38"/>
      <c r="AZC125" s="38"/>
      <c r="AZD125" s="38"/>
      <c r="AZE125" s="38"/>
      <c r="AZF125" s="38"/>
      <c r="AZG125" s="38"/>
      <c r="AZH125" s="38"/>
      <c r="AZI125" s="38"/>
      <c r="AZJ125" s="38"/>
      <c r="AZK125" s="38"/>
      <c r="AZL125" s="38"/>
      <c r="AZM125" s="38"/>
      <c r="AZN125" s="38"/>
      <c r="AZO125" s="38"/>
      <c r="AZP125" s="38"/>
      <c r="AZQ125" s="38"/>
      <c r="AZR125" s="38"/>
      <c r="AZS125" s="38"/>
      <c r="AZT125" s="38"/>
      <c r="AZU125" s="38"/>
      <c r="AZV125" s="38"/>
      <c r="AZW125" s="38"/>
      <c r="AZX125" s="38"/>
      <c r="AZY125" s="38"/>
      <c r="AZZ125" s="38"/>
      <c r="BAA125" s="38"/>
      <c r="BAB125" s="38"/>
      <c r="BAC125" s="38"/>
      <c r="BAD125" s="38"/>
      <c r="BAE125" s="38"/>
      <c r="BAF125" s="38"/>
      <c r="BAG125" s="38"/>
      <c r="BAH125" s="38"/>
      <c r="BAI125" s="38"/>
      <c r="BAJ125" s="38"/>
      <c r="BAK125" s="38"/>
      <c r="BAL125" s="38"/>
      <c r="BAM125" s="38"/>
      <c r="BAN125" s="38"/>
      <c r="BAO125" s="38"/>
      <c r="BAP125" s="38"/>
      <c r="BAQ125" s="38"/>
      <c r="BAR125" s="38"/>
      <c r="BAS125" s="38"/>
      <c r="BAT125" s="38"/>
      <c r="BAU125" s="38"/>
      <c r="BAV125" s="38"/>
      <c r="BAW125" s="38"/>
      <c r="BAX125" s="38"/>
      <c r="BAY125" s="38"/>
      <c r="BAZ125" s="38"/>
      <c r="BBA125" s="38"/>
      <c r="BBB125" s="38"/>
      <c r="BBC125" s="38"/>
      <c r="BBD125" s="38"/>
      <c r="BBE125" s="38"/>
      <c r="BBF125" s="38"/>
      <c r="BBG125" s="38"/>
      <c r="BBH125" s="38"/>
      <c r="BBI125" s="38"/>
      <c r="BBJ125" s="38"/>
      <c r="BBK125" s="38"/>
      <c r="BBL125" s="38"/>
      <c r="BBM125" s="38"/>
      <c r="BBN125" s="38"/>
      <c r="BBO125" s="38"/>
      <c r="BBP125" s="38"/>
      <c r="BBQ125" s="38"/>
      <c r="BBR125" s="38"/>
      <c r="BBS125" s="38"/>
      <c r="BBT125" s="38"/>
      <c r="BBU125" s="38"/>
      <c r="BBV125" s="38"/>
      <c r="BBW125" s="38"/>
      <c r="BBX125" s="38"/>
      <c r="BBY125" s="38"/>
      <c r="BBZ125" s="38"/>
      <c r="BCA125" s="38"/>
      <c r="BCB125" s="38"/>
      <c r="BCC125" s="38"/>
      <c r="BCD125" s="38"/>
      <c r="BCE125" s="38"/>
      <c r="BCF125" s="38"/>
      <c r="BCG125" s="38"/>
      <c r="BCH125" s="38"/>
      <c r="BCI125" s="38"/>
      <c r="BCJ125" s="38"/>
      <c r="BCK125" s="38"/>
      <c r="BCL125" s="38"/>
      <c r="BCM125" s="38"/>
      <c r="BCN125" s="38"/>
      <c r="BCO125" s="38"/>
      <c r="BCP125" s="38"/>
      <c r="BCQ125" s="38"/>
      <c r="BCR125" s="38"/>
      <c r="BCS125" s="38"/>
      <c r="BCT125" s="38"/>
      <c r="BCU125" s="38"/>
      <c r="BCV125" s="38"/>
      <c r="BCW125" s="38"/>
      <c r="BCX125" s="38"/>
      <c r="BCY125" s="38"/>
      <c r="BCZ125" s="38"/>
      <c r="BDA125" s="38"/>
      <c r="BDB125" s="38"/>
      <c r="BDC125" s="38"/>
      <c r="BDD125" s="38"/>
      <c r="BDE125" s="38"/>
      <c r="BDF125" s="38"/>
      <c r="BDG125" s="38"/>
      <c r="BDH125" s="38"/>
      <c r="BDI125" s="38"/>
      <c r="BDJ125" s="38"/>
      <c r="BDK125" s="38"/>
      <c r="BDL125" s="38"/>
      <c r="BDM125" s="38"/>
      <c r="BDN125" s="38"/>
      <c r="BDO125" s="38"/>
      <c r="BDP125" s="38"/>
      <c r="BDQ125" s="38"/>
      <c r="BDR125" s="38"/>
      <c r="BDS125" s="38"/>
      <c r="BDT125" s="38"/>
      <c r="BDU125" s="38"/>
      <c r="BDV125" s="38"/>
      <c r="BDW125" s="38"/>
      <c r="BDX125" s="38"/>
      <c r="BDY125" s="38"/>
      <c r="BDZ125" s="38"/>
      <c r="BEA125" s="38"/>
      <c r="BEB125" s="38"/>
      <c r="BEC125" s="38"/>
      <c r="BED125" s="38"/>
      <c r="BEE125" s="38"/>
      <c r="BEF125" s="38"/>
      <c r="BEG125" s="38"/>
      <c r="BEH125" s="38"/>
      <c r="BEI125" s="38"/>
      <c r="BEJ125" s="38"/>
      <c r="BEK125" s="38"/>
      <c r="BEL125" s="38"/>
      <c r="BEM125" s="38"/>
      <c r="BEN125" s="38"/>
      <c r="BEO125" s="38"/>
      <c r="BEP125" s="38"/>
      <c r="BEQ125" s="38"/>
      <c r="BER125" s="38"/>
      <c r="BES125" s="38"/>
      <c r="BET125" s="38"/>
      <c r="BEU125" s="38"/>
      <c r="BEV125" s="38"/>
      <c r="BEW125" s="38"/>
      <c r="BEX125" s="38"/>
      <c r="BEY125" s="38"/>
      <c r="BEZ125" s="38"/>
      <c r="BFA125" s="38"/>
      <c r="BFB125" s="38"/>
      <c r="BFC125" s="38"/>
      <c r="BFD125" s="38"/>
      <c r="BFE125" s="38"/>
      <c r="BFF125" s="38"/>
      <c r="BFG125" s="38"/>
      <c r="BFH125" s="38"/>
      <c r="BFI125" s="38"/>
      <c r="BFJ125" s="38"/>
      <c r="BFK125" s="38"/>
      <c r="BFL125" s="38"/>
      <c r="BFM125" s="38"/>
      <c r="BFN125" s="38"/>
      <c r="BFO125" s="38"/>
      <c r="BFP125" s="38"/>
      <c r="BFQ125" s="38"/>
      <c r="BFR125" s="38"/>
      <c r="BFS125" s="38"/>
      <c r="BFT125" s="38"/>
      <c r="BFU125" s="38"/>
      <c r="BFV125" s="38"/>
      <c r="BFW125" s="38"/>
      <c r="BFX125" s="38"/>
      <c r="BFY125" s="38"/>
      <c r="BFZ125" s="38"/>
      <c r="BGA125" s="38"/>
      <c r="BGB125" s="38"/>
      <c r="BGC125" s="38"/>
      <c r="BGD125" s="38"/>
      <c r="BGE125" s="38"/>
      <c r="BGF125" s="38"/>
      <c r="BGG125" s="38"/>
      <c r="BGH125" s="38"/>
      <c r="BGI125" s="38"/>
      <c r="BGJ125" s="38"/>
      <c r="BGK125" s="38"/>
      <c r="BGL125" s="38"/>
      <c r="BGM125" s="38"/>
      <c r="BGN125" s="38"/>
      <c r="BGO125" s="38"/>
      <c r="BGP125" s="38"/>
      <c r="BGQ125" s="38"/>
      <c r="BGR125" s="38"/>
      <c r="BGS125" s="38"/>
      <c r="BGT125" s="38"/>
      <c r="BGU125" s="38"/>
      <c r="BGV125" s="38"/>
      <c r="BGW125" s="38"/>
      <c r="BGX125" s="38"/>
      <c r="BGY125" s="38"/>
      <c r="BGZ125" s="38"/>
      <c r="BHA125" s="38"/>
      <c r="BHB125" s="38"/>
      <c r="BHC125" s="38"/>
      <c r="BHD125" s="38"/>
      <c r="BHE125" s="38"/>
      <c r="BHF125" s="38"/>
      <c r="BHG125" s="38"/>
      <c r="BHH125" s="38"/>
      <c r="BHI125" s="38"/>
      <c r="BHJ125" s="38"/>
      <c r="BHK125" s="38"/>
      <c r="BHL125" s="38"/>
      <c r="BHM125" s="38"/>
      <c r="BHN125" s="38"/>
      <c r="BHO125" s="38"/>
      <c r="BHP125" s="38"/>
      <c r="BHQ125" s="38"/>
      <c r="BHR125" s="38"/>
      <c r="BHS125" s="38"/>
      <c r="BHT125" s="38"/>
      <c r="BHU125" s="38"/>
      <c r="BHV125" s="38"/>
      <c r="BHW125" s="38"/>
      <c r="BHX125" s="38"/>
      <c r="BHY125" s="38"/>
      <c r="BHZ125" s="38"/>
      <c r="BIA125" s="38"/>
      <c r="BIB125" s="38"/>
      <c r="BIC125" s="38"/>
      <c r="BID125" s="38"/>
      <c r="BIE125" s="38"/>
      <c r="BIF125" s="38"/>
      <c r="BIG125" s="38"/>
      <c r="BIH125" s="38"/>
      <c r="BII125" s="38"/>
      <c r="BIJ125" s="38"/>
      <c r="BIK125" s="38"/>
      <c r="BIL125" s="38"/>
      <c r="BIM125" s="38"/>
      <c r="BIN125" s="38"/>
      <c r="BIO125" s="38"/>
      <c r="BIP125" s="38"/>
      <c r="BIQ125" s="38"/>
      <c r="BIR125" s="38"/>
      <c r="BIS125" s="38"/>
      <c r="BIT125" s="38"/>
      <c r="BIU125" s="38"/>
      <c r="BIV125" s="38"/>
      <c r="BIW125" s="38"/>
      <c r="BIX125" s="38"/>
      <c r="BIY125" s="38"/>
      <c r="BIZ125" s="38"/>
      <c r="BJA125" s="38"/>
      <c r="BJB125" s="38"/>
      <c r="BJC125" s="38"/>
      <c r="BJD125" s="38"/>
      <c r="BJE125" s="38"/>
      <c r="BJF125" s="38"/>
      <c r="BJG125" s="38"/>
      <c r="BJH125" s="38"/>
      <c r="BJI125" s="38"/>
      <c r="BJJ125" s="38"/>
      <c r="BJK125" s="38"/>
      <c r="BJL125" s="38"/>
      <c r="BJM125" s="38"/>
      <c r="BJN125" s="38"/>
      <c r="BJO125" s="38"/>
      <c r="BJP125" s="38"/>
      <c r="BJQ125" s="38"/>
      <c r="BJR125" s="38"/>
      <c r="BJS125" s="38"/>
      <c r="BJT125" s="38"/>
      <c r="BJU125" s="38"/>
      <c r="BJV125" s="38"/>
      <c r="BJW125" s="38"/>
      <c r="BJX125" s="38"/>
      <c r="BJY125" s="38"/>
      <c r="BJZ125" s="38"/>
      <c r="BKA125" s="38"/>
      <c r="BKB125" s="38"/>
      <c r="BKC125" s="38"/>
      <c r="BKD125" s="38"/>
      <c r="BKE125" s="38"/>
      <c r="BKF125" s="38"/>
      <c r="BKG125" s="38"/>
      <c r="BKH125" s="38"/>
      <c r="BKI125" s="38"/>
      <c r="BKJ125" s="38"/>
      <c r="BKK125" s="38"/>
      <c r="BKL125" s="38"/>
      <c r="BKM125" s="38"/>
      <c r="BKN125" s="38"/>
      <c r="BKO125" s="38"/>
      <c r="BKP125" s="38"/>
      <c r="BKQ125" s="38"/>
      <c r="BKR125" s="38"/>
      <c r="BKS125" s="38"/>
      <c r="BKT125" s="38"/>
      <c r="BKU125" s="38"/>
      <c r="BKV125" s="38"/>
      <c r="BKW125" s="38"/>
      <c r="BKX125" s="38"/>
      <c r="BKY125" s="38"/>
      <c r="BKZ125" s="38"/>
      <c r="BLA125" s="38"/>
      <c r="BLB125" s="38"/>
      <c r="BLC125" s="38"/>
      <c r="BLD125" s="38"/>
      <c r="BLE125" s="38"/>
      <c r="BLF125" s="38"/>
      <c r="BLG125" s="38"/>
      <c r="BLH125" s="38"/>
      <c r="BLI125" s="38"/>
      <c r="BLJ125" s="38"/>
      <c r="BLK125" s="38"/>
      <c r="BLL125" s="38"/>
      <c r="BLM125" s="38"/>
      <c r="BLN125" s="38"/>
      <c r="BLO125" s="38"/>
      <c r="BLP125" s="38"/>
      <c r="BLQ125" s="38"/>
      <c r="BLR125" s="38"/>
      <c r="BLS125" s="38"/>
      <c r="BLT125" s="38"/>
      <c r="BLU125" s="38"/>
      <c r="BLV125" s="38"/>
      <c r="BLW125" s="38"/>
      <c r="BLX125" s="38"/>
      <c r="BLY125" s="38"/>
      <c r="BLZ125" s="38"/>
      <c r="BMA125" s="38"/>
      <c r="BMB125" s="38"/>
      <c r="BMC125" s="38"/>
      <c r="BMD125" s="38"/>
      <c r="BME125" s="38"/>
      <c r="BMF125" s="38"/>
      <c r="BMG125" s="38"/>
      <c r="BMH125" s="38"/>
      <c r="BMI125" s="38"/>
      <c r="BMJ125" s="38"/>
      <c r="BMK125" s="38"/>
      <c r="BML125" s="38"/>
      <c r="BMM125" s="38"/>
      <c r="BMN125" s="38"/>
      <c r="BMO125" s="38"/>
      <c r="BMP125" s="38"/>
      <c r="BMQ125" s="38"/>
      <c r="BMR125" s="38"/>
      <c r="BMS125" s="38"/>
      <c r="BMT125" s="38"/>
      <c r="BMU125" s="38"/>
      <c r="BMV125" s="38"/>
      <c r="BMW125" s="38"/>
      <c r="BMX125" s="38"/>
      <c r="BMY125" s="38"/>
      <c r="BMZ125" s="38"/>
      <c r="BNA125" s="38"/>
      <c r="BNB125" s="38"/>
      <c r="BNC125" s="38"/>
      <c r="BND125" s="38"/>
      <c r="BNE125" s="38"/>
      <c r="BNF125" s="38"/>
      <c r="BNG125" s="38"/>
      <c r="BNH125" s="38"/>
      <c r="BNI125" s="38"/>
      <c r="BNJ125" s="38"/>
      <c r="BNK125" s="38"/>
      <c r="BNL125" s="38"/>
      <c r="BNM125" s="38"/>
      <c r="BNN125" s="38"/>
      <c r="BNO125" s="38"/>
      <c r="BNP125" s="38"/>
      <c r="BNQ125" s="38"/>
      <c r="BNR125" s="38"/>
      <c r="BNS125" s="38"/>
      <c r="BNT125" s="38"/>
      <c r="BNU125" s="38"/>
      <c r="BNV125" s="38"/>
      <c r="BNW125" s="38"/>
      <c r="BNX125" s="38"/>
      <c r="BNY125" s="38"/>
      <c r="BNZ125" s="38"/>
      <c r="BOA125" s="38"/>
      <c r="BOB125" s="38"/>
      <c r="BOC125" s="38"/>
      <c r="BOD125" s="38"/>
      <c r="BOE125" s="38"/>
      <c r="BOF125" s="38"/>
      <c r="BOG125" s="38"/>
      <c r="BOH125" s="38"/>
      <c r="BOI125" s="38"/>
      <c r="BOJ125" s="38"/>
      <c r="BOK125" s="38"/>
      <c r="BOL125" s="38"/>
      <c r="BOM125" s="38"/>
      <c r="BON125" s="38"/>
      <c r="BOO125" s="38"/>
      <c r="BOP125" s="38"/>
      <c r="BOQ125" s="38"/>
      <c r="BOR125" s="38"/>
      <c r="BOS125" s="38"/>
      <c r="BOT125" s="38"/>
      <c r="BOU125" s="38"/>
      <c r="BOV125" s="38"/>
      <c r="BOW125" s="38"/>
      <c r="BOX125" s="38"/>
      <c r="BOY125" s="38"/>
      <c r="BOZ125" s="38"/>
      <c r="BPA125" s="38"/>
      <c r="BPB125" s="38"/>
      <c r="BPC125" s="38"/>
      <c r="BPD125" s="38"/>
      <c r="BPE125" s="38"/>
      <c r="BPF125" s="38"/>
      <c r="BPG125" s="38"/>
      <c r="BPH125" s="38"/>
      <c r="BPI125" s="38"/>
      <c r="BPJ125" s="38"/>
      <c r="BPK125" s="38"/>
      <c r="BPL125" s="38"/>
      <c r="BPM125" s="38"/>
      <c r="BPN125" s="38"/>
      <c r="BPO125" s="38"/>
      <c r="BPP125" s="38"/>
      <c r="BPQ125" s="38"/>
      <c r="BPR125" s="38"/>
      <c r="BPS125" s="38"/>
      <c r="BPT125" s="38"/>
      <c r="BPU125" s="38"/>
      <c r="BPV125" s="38"/>
      <c r="BPW125" s="38"/>
      <c r="BPX125" s="38"/>
      <c r="BPY125" s="38"/>
      <c r="BPZ125" s="38"/>
      <c r="BQA125" s="38"/>
      <c r="BQB125" s="38"/>
      <c r="BQC125" s="38"/>
      <c r="BQD125" s="38"/>
      <c r="BQE125" s="38"/>
      <c r="BQF125" s="38"/>
      <c r="BQG125" s="38"/>
      <c r="BQH125" s="38"/>
      <c r="BQI125" s="38"/>
      <c r="BQJ125" s="38"/>
      <c r="BQK125" s="38"/>
      <c r="BQL125" s="38"/>
      <c r="BQM125" s="38"/>
      <c r="BQN125" s="38"/>
      <c r="BQO125" s="38"/>
      <c r="BQP125" s="38"/>
      <c r="BQQ125" s="38"/>
      <c r="BQR125" s="38"/>
      <c r="BQS125" s="38"/>
      <c r="BQT125" s="38"/>
      <c r="BQU125" s="38"/>
      <c r="BQV125" s="38"/>
      <c r="BQW125" s="38"/>
      <c r="BQX125" s="38"/>
      <c r="BQY125" s="38"/>
      <c r="BQZ125" s="38"/>
      <c r="BRA125" s="38"/>
      <c r="BRB125" s="38"/>
      <c r="BRC125" s="38"/>
      <c r="BRD125" s="38"/>
      <c r="BRE125" s="38"/>
      <c r="BRF125" s="38"/>
      <c r="BRG125" s="38"/>
      <c r="BRH125" s="38"/>
      <c r="BRI125" s="38"/>
      <c r="BRJ125" s="38"/>
      <c r="BRK125" s="38"/>
      <c r="BRL125" s="38"/>
      <c r="BRM125" s="38"/>
      <c r="BRN125" s="38"/>
      <c r="BRO125" s="38"/>
      <c r="BRP125" s="38"/>
      <c r="BRQ125" s="38"/>
      <c r="BRR125" s="38"/>
      <c r="BRS125" s="38"/>
      <c r="BRT125" s="38"/>
      <c r="BRU125" s="38"/>
      <c r="BRV125" s="38"/>
      <c r="BRW125" s="38"/>
      <c r="BRX125" s="38"/>
      <c r="BRY125" s="38"/>
      <c r="BRZ125" s="38"/>
      <c r="BSA125" s="38"/>
      <c r="BSB125" s="38"/>
      <c r="BSC125" s="38"/>
      <c r="BSD125" s="38"/>
      <c r="BSE125" s="38"/>
      <c r="BSF125" s="38"/>
      <c r="BSG125" s="38"/>
      <c r="BSH125" s="38"/>
      <c r="BSI125" s="38"/>
      <c r="BSJ125" s="38"/>
      <c r="BSK125" s="38"/>
      <c r="BSL125" s="38"/>
      <c r="BSM125" s="38"/>
      <c r="BSN125" s="38"/>
      <c r="BSO125" s="38"/>
      <c r="BSP125" s="38"/>
      <c r="BSQ125" s="38"/>
      <c r="BSR125" s="38"/>
      <c r="BSS125" s="38"/>
      <c r="BST125" s="38"/>
      <c r="BSU125" s="38"/>
      <c r="BSV125" s="38"/>
      <c r="BSW125" s="38"/>
      <c r="BSX125" s="38"/>
      <c r="BSY125" s="38"/>
      <c r="BSZ125" s="38"/>
      <c r="BTA125" s="38"/>
      <c r="BTB125" s="38"/>
      <c r="BTC125" s="38"/>
      <c r="BTD125" s="38"/>
      <c r="BTE125" s="38"/>
      <c r="BTF125" s="38"/>
      <c r="BTG125" s="38"/>
      <c r="BTH125" s="38"/>
      <c r="BTI125" s="38"/>
      <c r="BTJ125" s="38"/>
      <c r="BTK125" s="38"/>
      <c r="BTL125" s="38"/>
      <c r="BTM125" s="38"/>
      <c r="BTN125" s="38"/>
      <c r="BTO125" s="38"/>
      <c r="BTP125" s="38"/>
      <c r="BTQ125" s="38"/>
      <c r="BTR125" s="38"/>
      <c r="BTS125" s="38"/>
      <c r="BTT125" s="38"/>
      <c r="BTU125" s="38"/>
      <c r="BTV125" s="38"/>
      <c r="BTW125" s="38"/>
      <c r="BTX125" s="38"/>
      <c r="BTY125" s="38"/>
      <c r="BTZ125" s="38"/>
      <c r="BUA125" s="38"/>
      <c r="BUB125" s="38"/>
      <c r="BUC125" s="38"/>
      <c r="BUD125" s="38"/>
      <c r="BUE125" s="38"/>
      <c r="BUF125" s="38"/>
      <c r="BUG125" s="38"/>
      <c r="BUH125" s="38"/>
      <c r="BUI125" s="38"/>
      <c r="BUJ125" s="38"/>
      <c r="BUK125" s="38"/>
      <c r="BUL125" s="38"/>
      <c r="BUM125" s="38"/>
      <c r="BUN125" s="38"/>
      <c r="BUO125" s="38"/>
      <c r="BUP125" s="38"/>
      <c r="BUQ125" s="38"/>
      <c r="BUR125" s="38"/>
      <c r="BUS125" s="38"/>
      <c r="BUT125" s="38"/>
      <c r="BUU125" s="38"/>
      <c r="BUV125" s="38"/>
      <c r="BUW125" s="38"/>
      <c r="BUX125" s="38"/>
      <c r="BUY125" s="38"/>
      <c r="BUZ125" s="38"/>
      <c r="BVA125" s="38"/>
      <c r="BVB125" s="38"/>
      <c r="BVC125" s="38"/>
      <c r="BVD125" s="38"/>
      <c r="BVE125" s="38"/>
      <c r="BVF125" s="38"/>
      <c r="BVG125" s="38"/>
      <c r="BVH125" s="38"/>
      <c r="BVI125" s="38"/>
      <c r="BVJ125" s="38"/>
      <c r="BVK125" s="38"/>
      <c r="BVL125" s="38"/>
      <c r="BVM125" s="38"/>
      <c r="BVN125" s="38"/>
      <c r="BVO125" s="38"/>
      <c r="BVP125" s="38"/>
      <c r="BVQ125" s="38"/>
      <c r="BVR125" s="38"/>
      <c r="BVS125" s="38"/>
      <c r="BVT125" s="38"/>
      <c r="BVU125" s="38"/>
      <c r="BVV125" s="38"/>
      <c r="BVW125" s="38"/>
      <c r="BVX125" s="38"/>
      <c r="BVY125" s="38"/>
      <c r="BVZ125" s="38"/>
      <c r="BWA125" s="38"/>
      <c r="BWB125" s="38"/>
      <c r="BWC125" s="38"/>
      <c r="BWD125" s="38"/>
      <c r="BWE125" s="38"/>
      <c r="BWF125" s="38"/>
      <c r="BWG125" s="38"/>
      <c r="BWH125" s="38"/>
      <c r="BWI125" s="38"/>
      <c r="BWJ125" s="38"/>
      <c r="BWK125" s="38"/>
      <c r="BWL125" s="38"/>
      <c r="BWM125" s="38"/>
      <c r="BWN125" s="38"/>
      <c r="BWO125" s="38"/>
      <c r="BWP125" s="38"/>
      <c r="BWQ125" s="38"/>
      <c r="BWR125" s="38"/>
      <c r="BWS125" s="38"/>
      <c r="BWT125" s="38"/>
      <c r="BWU125" s="38"/>
      <c r="BWV125" s="38"/>
      <c r="BWW125" s="38"/>
      <c r="BWX125" s="38"/>
      <c r="BWY125" s="38"/>
      <c r="BWZ125" s="38"/>
      <c r="BXA125" s="38"/>
      <c r="BXB125" s="38"/>
      <c r="BXC125" s="38"/>
      <c r="BXD125" s="38"/>
      <c r="BXE125" s="38"/>
      <c r="BXF125" s="38"/>
      <c r="BXG125" s="38"/>
      <c r="BXH125" s="38"/>
      <c r="BXI125" s="38"/>
      <c r="BXJ125" s="38"/>
      <c r="BXK125" s="38"/>
      <c r="BXL125" s="38"/>
      <c r="BXM125" s="38"/>
      <c r="BXN125" s="38"/>
      <c r="BXO125" s="38"/>
      <c r="BXP125" s="38"/>
      <c r="BXQ125" s="38"/>
      <c r="BXR125" s="38"/>
      <c r="BXS125" s="38"/>
      <c r="BXT125" s="38"/>
      <c r="BXU125" s="38"/>
      <c r="BXV125" s="38"/>
      <c r="BXW125" s="38"/>
      <c r="BXX125" s="38"/>
      <c r="BXY125" s="38"/>
      <c r="BXZ125" s="38"/>
      <c r="BYA125" s="38"/>
      <c r="BYB125" s="38"/>
      <c r="BYC125" s="38"/>
      <c r="BYD125" s="38"/>
      <c r="BYE125" s="38"/>
      <c r="BYF125" s="38"/>
      <c r="BYG125" s="38"/>
      <c r="BYH125" s="38"/>
      <c r="BYI125" s="38"/>
      <c r="BYJ125" s="38"/>
      <c r="BYK125" s="38"/>
      <c r="BYL125" s="38"/>
      <c r="BYM125" s="38"/>
      <c r="BYN125" s="38"/>
      <c r="BYO125" s="38"/>
      <c r="BYP125" s="38"/>
      <c r="BYQ125" s="38"/>
      <c r="BYR125" s="38"/>
      <c r="BYS125" s="38"/>
      <c r="BYT125" s="38"/>
      <c r="BYU125" s="38"/>
      <c r="BYV125" s="38"/>
      <c r="BYW125" s="38"/>
      <c r="BYX125" s="38"/>
      <c r="BYY125" s="38"/>
      <c r="BYZ125" s="38"/>
      <c r="BZA125" s="38"/>
      <c r="BZB125" s="38"/>
      <c r="BZC125" s="38"/>
      <c r="BZD125" s="38"/>
      <c r="BZE125" s="38"/>
      <c r="BZF125" s="38"/>
      <c r="BZG125" s="38"/>
      <c r="BZH125" s="38"/>
      <c r="BZI125" s="38"/>
      <c r="BZJ125" s="38"/>
      <c r="BZK125" s="38"/>
      <c r="BZL125" s="38"/>
      <c r="BZM125" s="38"/>
      <c r="BZN125" s="38"/>
      <c r="BZO125" s="38"/>
      <c r="BZP125" s="38"/>
      <c r="BZQ125" s="38"/>
      <c r="BZR125" s="38"/>
      <c r="BZS125" s="38"/>
      <c r="BZT125" s="38"/>
      <c r="BZU125" s="38"/>
      <c r="BZV125" s="38"/>
      <c r="BZW125" s="38"/>
      <c r="BZX125" s="38"/>
      <c r="BZY125" s="38"/>
      <c r="BZZ125" s="38"/>
      <c r="CAA125" s="38"/>
      <c r="CAB125" s="38"/>
      <c r="CAC125" s="38"/>
      <c r="CAD125" s="38"/>
      <c r="CAE125" s="38"/>
      <c r="CAF125" s="38"/>
      <c r="CAG125" s="38"/>
      <c r="CAH125" s="38"/>
      <c r="CAI125" s="38"/>
      <c r="CAJ125" s="38"/>
      <c r="CAK125" s="38"/>
      <c r="CAL125" s="38"/>
      <c r="CAM125" s="38"/>
      <c r="CAN125" s="38"/>
      <c r="CAO125" s="38"/>
      <c r="CAP125" s="38"/>
      <c r="CAQ125" s="38"/>
      <c r="CAR125" s="38"/>
      <c r="CAS125" s="38"/>
      <c r="CAT125" s="38"/>
      <c r="CAU125" s="38"/>
      <c r="CAV125" s="38"/>
      <c r="CAW125" s="38"/>
      <c r="CAX125" s="38"/>
      <c r="CAY125" s="38"/>
      <c r="CAZ125" s="38"/>
      <c r="CBA125" s="38"/>
      <c r="CBB125" s="38"/>
      <c r="CBC125" s="38"/>
      <c r="CBD125" s="38"/>
      <c r="CBE125" s="38"/>
      <c r="CBF125" s="38"/>
      <c r="CBG125" s="38"/>
      <c r="CBH125" s="38"/>
      <c r="CBI125" s="38"/>
      <c r="CBJ125" s="38"/>
      <c r="CBK125" s="38"/>
      <c r="CBL125" s="38"/>
      <c r="CBM125" s="38"/>
      <c r="CBN125" s="38"/>
      <c r="CBO125" s="38"/>
      <c r="CBP125" s="38"/>
      <c r="CBQ125" s="38"/>
      <c r="CBR125" s="38"/>
      <c r="CBS125" s="38"/>
      <c r="CBT125" s="38"/>
      <c r="CBU125" s="38"/>
      <c r="CBV125" s="38"/>
      <c r="CBW125" s="38"/>
      <c r="CBX125" s="38"/>
      <c r="CBY125" s="38"/>
      <c r="CBZ125" s="38"/>
      <c r="CCA125" s="38"/>
      <c r="CCB125" s="38"/>
      <c r="CCC125" s="38"/>
      <c r="CCD125" s="38"/>
      <c r="CCE125" s="38"/>
      <c r="CCF125" s="38"/>
      <c r="CCG125" s="38"/>
      <c r="CCH125" s="38"/>
      <c r="CCI125" s="38"/>
      <c r="CCJ125" s="38"/>
      <c r="CCK125" s="38"/>
      <c r="CCL125" s="38"/>
      <c r="CCM125" s="38"/>
      <c r="CCN125" s="38"/>
      <c r="CCO125" s="38"/>
      <c r="CCP125" s="38"/>
      <c r="CCQ125" s="38"/>
      <c r="CCR125" s="38"/>
      <c r="CCS125" s="38"/>
      <c r="CCT125" s="38"/>
      <c r="CCU125" s="38"/>
      <c r="CCV125" s="38"/>
      <c r="CCW125" s="38"/>
      <c r="CCX125" s="38"/>
      <c r="CCY125" s="38"/>
      <c r="CCZ125" s="38"/>
      <c r="CDA125" s="38"/>
      <c r="CDB125" s="38"/>
      <c r="CDC125" s="38"/>
      <c r="CDD125" s="38"/>
      <c r="CDE125" s="38"/>
      <c r="CDF125" s="38"/>
      <c r="CDG125" s="38"/>
      <c r="CDH125" s="38"/>
      <c r="CDI125" s="38"/>
      <c r="CDJ125" s="38"/>
      <c r="CDK125" s="38"/>
      <c r="CDL125" s="38"/>
      <c r="CDM125" s="38"/>
      <c r="CDN125" s="38"/>
      <c r="CDO125" s="38"/>
      <c r="CDP125" s="38"/>
      <c r="CDQ125" s="38"/>
      <c r="CDR125" s="38"/>
      <c r="CDS125" s="38"/>
      <c r="CDT125" s="38"/>
      <c r="CDU125" s="38"/>
      <c r="CDV125" s="38"/>
      <c r="CDW125" s="38"/>
      <c r="CDX125" s="38"/>
      <c r="CDY125" s="38"/>
      <c r="CDZ125" s="38"/>
      <c r="CEA125" s="38"/>
      <c r="CEB125" s="38"/>
      <c r="CEC125" s="38"/>
      <c r="CED125" s="38"/>
      <c r="CEE125" s="38"/>
      <c r="CEF125" s="38"/>
      <c r="CEG125" s="38"/>
      <c r="CEH125" s="38"/>
      <c r="CEI125" s="38"/>
      <c r="CEJ125" s="38"/>
      <c r="CEK125" s="38"/>
      <c r="CEL125" s="38"/>
      <c r="CEM125" s="38"/>
      <c r="CEN125" s="38"/>
      <c r="CEO125" s="38"/>
      <c r="CEP125" s="38"/>
      <c r="CEQ125" s="38"/>
      <c r="CER125" s="38"/>
      <c r="CES125" s="38"/>
      <c r="CET125" s="38"/>
      <c r="CEU125" s="38"/>
      <c r="CEV125" s="38"/>
      <c r="CEW125" s="38"/>
      <c r="CEX125" s="38"/>
      <c r="CEY125" s="38"/>
      <c r="CEZ125" s="38"/>
      <c r="CFA125" s="38"/>
      <c r="CFB125" s="38"/>
      <c r="CFC125" s="38"/>
      <c r="CFD125" s="38"/>
      <c r="CFE125" s="38"/>
      <c r="CFF125" s="38"/>
      <c r="CFG125" s="38"/>
      <c r="CFH125" s="38"/>
      <c r="CFI125" s="38"/>
      <c r="CFJ125" s="38"/>
      <c r="CFK125" s="38"/>
      <c r="CFL125" s="38"/>
      <c r="CFM125" s="38"/>
      <c r="CFN125" s="38"/>
      <c r="CFO125" s="38"/>
      <c r="CFP125" s="38"/>
      <c r="CFQ125" s="38"/>
      <c r="CFR125" s="38"/>
      <c r="CFS125" s="38"/>
      <c r="CFT125" s="38"/>
      <c r="CFU125" s="38"/>
      <c r="CFV125" s="38"/>
      <c r="CFW125" s="38"/>
      <c r="CFX125" s="38"/>
      <c r="CFY125" s="38"/>
      <c r="CFZ125" s="38"/>
      <c r="CGA125" s="38"/>
      <c r="CGB125" s="38"/>
      <c r="CGC125" s="38"/>
      <c r="CGD125" s="38"/>
      <c r="CGE125" s="38"/>
      <c r="CGF125" s="38"/>
      <c r="CGG125" s="38"/>
      <c r="CGH125" s="38"/>
      <c r="CGI125" s="38"/>
      <c r="CGJ125" s="38"/>
      <c r="CGK125" s="38"/>
      <c r="CGL125" s="38"/>
      <c r="CGM125" s="38"/>
      <c r="CGN125" s="38"/>
      <c r="CGO125" s="38"/>
      <c r="CGP125" s="38"/>
      <c r="CGQ125" s="38"/>
      <c r="CGR125" s="38"/>
      <c r="CGS125" s="38"/>
      <c r="CGT125" s="38"/>
      <c r="CGU125" s="38"/>
      <c r="CGV125" s="38"/>
      <c r="CGW125" s="38"/>
      <c r="CGX125" s="38"/>
      <c r="CGY125" s="38"/>
      <c r="CGZ125" s="38"/>
      <c r="CHA125" s="38"/>
      <c r="CHB125" s="38"/>
      <c r="CHC125" s="38"/>
      <c r="CHD125" s="38"/>
      <c r="CHE125" s="38"/>
      <c r="CHF125" s="38"/>
      <c r="CHG125" s="38"/>
      <c r="CHH125" s="38"/>
      <c r="CHI125" s="38"/>
      <c r="CHJ125" s="38"/>
      <c r="CHK125" s="38"/>
      <c r="CHL125" s="38"/>
      <c r="CHM125" s="38"/>
      <c r="CHN125" s="38"/>
      <c r="CHO125" s="38"/>
      <c r="CHP125" s="38"/>
      <c r="CHQ125" s="38"/>
      <c r="CHR125" s="38"/>
      <c r="CHS125" s="38"/>
      <c r="CHT125" s="38"/>
      <c r="CHU125" s="38"/>
      <c r="CHV125" s="38"/>
      <c r="CHW125" s="38"/>
      <c r="CHX125" s="38"/>
      <c r="CHY125" s="38"/>
      <c r="CHZ125" s="38"/>
      <c r="CIA125" s="38"/>
      <c r="CIB125" s="38"/>
      <c r="CIC125" s="38"/>
      <c r="CID125" s="38"/>
      <c r="CIE125" s="38"/>
      <c r="CIF125" s="38"/>
      <c r="CIG125" s="38"/>
      <c r="CIH125" s="38"/>
      <c r="CII125" s="38"/>
      <c r="CIJ125" s="38"/>
      <c r="CIK125" s="38"/>
      <c r="CIL125" s="38"/>
      <c r="CIM125" s="38"/>
      <c r="CIN125" s="38"/>
      <c r="CIO125" s="38"/>
      <c r="CIP125" s="38"/>
      <c r="CIQ125" s="38"/>
      <c r="CIR125" s="38"/>
      <c r="CIS125" s="38"/>
      <c r="CIT125" s="38"/>
      <c r="CIU125" s="38"/>
      <c r="CIV125" s="38"/>
      <c r="CIW125" s="38"/>
      <c r="CIX125" s="38"/>
      <c r="CIY125" s="38"/>
      <c r="CIZ125" s="38"/>
      <c r="CJA125" s="38"/>
      <c r="CJB125" s="38"/>
      <c r="CJC125" s="38"/>
      <c r="CJD125" s="38"/>
      <c r="CJE125" s="38"/>
      <c r="CJF125" s="38"/>
      <c r="CJG125" s="38"/>
      <c r="CJH125" s="38"/>
      <c r="CJI125" s="38"/>
      <c r="CJJ125" s="38"/>
      <c r="CJK125" s="38"/>
      <c r="CJL125" s="38"/>
      <c r="CJM125" s="38"/>
      <c r="CJN125" s="38"/>
      <c r="CJO125" s="38"/>
      <c r="CJP125" s="38"/>
      <c r="CJQ125" s="38"/>
      <c r="CJR125" s="38"/>
      <c r="CJS125" s="38"/>
      <c r="CJT125" s="38"/>
      <c r="CJU125" s="38"/>
      <c r="CJV125" s="38"/>
      <c r="CJW125" s="38"/>
      <c r="CJX125" s="38"/>
      <c r="CJY125" s="38"/>
      <c r="CJZ125" s="38"/>
      <c r="CKA125" s="38"/>
      <c r="CKB125" s="38"/>
      <c r="CKC125" s="38"/>
      <c r="CKD125" s="38"/>
      <c r="CKE125" s="38"/>
      <c r="CKF125" s="38"/>
      <c r="CKG125" s="38"/>
      <c r="CKH125" s="38"/>
      <c r="CKI125" s="38"/>
      <c r="CKJ125" s="38"/>
      <c r="CKK125" s="38"/>
      <c r="CKL125" s="38"/>
      <c r="CKM125" s="38"/>
      <c r="CKN125" s="38"/>
      <c r="CKO125" s="38"/>
      <c r="CKP125" s="38"/>
      <c r="CKQ125" s="38"/>
      <c r="CKR125" s="38"/>
      <c r="CKS125" s="38"/>
      <c r="CKT125" s="38"/>
      <c r="CKU125" s="38"/>
      <c r="CKV125" s="38"/>
      <c r="CKW125" s="38"/>
      <c r="CKX125" s="38"/>
      <c r="CKY125" s="38"/>
      <c r="CKZ125" s="38"/>
      <c r="CLA125" s="38"/>
      <c r="CLB125" s="38"/>
      <c r="CLC125" s="38"/>
      <c r="CLD125" s="38"/>
      <c r="CLE125" s="38"/>
      <c r="CLF125" s="38"/>
      <c r="CLG125" s="38"/>
      <c r="CLH125" s="38"/>
      <c r="CLI125" s="38"/>
      <c r="CLJ125" s="38"/>
      <c r="CLK125" s="38"/>
      <c r="CLL125" s="38"/>
      <c r="CLM125" s="38"/>
      <c r="CLN125" s="38"/>
      <c r="CLO125" s="38"/>
      <c r="CLP125" s="38"/>
      <c r="CLQ125" s="38"/>
      <c r="CLR125" s="38"/>
      <c r="CLS125" s="38"/>
      <c r="CLT125" s="38"/>
      <c r="CLU125" s="38"/>
      <c r="CLV125" s="38"/>
      <c r="CLW125" s="38"/>
      <c r="CLX125" s="38"/>
      <c r="CLY125" s="38"/>
      <c r="CLZ125" s="38"/>
      <c r="CMA125" s="38"/>
      <c r="CMB125" s="38"/>
      <c r="CMC125" s="38"/>
      <c r="CMD125" s="38"/>
      <c r="CME125" s="38"/>
      <c r="CMF125" s="38"/>
      <c r="CMG125" s="38"/>
      <c r="CMH125" s="38"/>
      <c r="CMI125" s="38"/>
      <c r="CMJ125" s="38"/>
      <c r="CMK125" s="38"/>
      <c r="CML125" s="38"/>
      <c r="CMM125" s="38"/>
      <c r="CMN125" s="38"/>
      <c r="CMO125" s="38"/>
      <c r="CMP125" s="38"/>
      <c r="CMQ125" s="38"/>
      <c r="CMR125" s="38"/>
      <c r="CMS125" s="38"/>
      <c r="CMT125" s="38"/>
      <c r="CMU125" s="38"/>
      <c r="CMV125" s="38"/>
      <c r="CMW125" s="38"/>
      <c r="CMX125" s="38"/>
      <c r="CMY125" s="38"/>
      <c r="CMZ125" s="38"/>
      <c r="CNA125" s="38"/>
      <c r="CNB125" s="38"/>
      <c r="CNC125" s="38"/>
      <c r="CND125" s="38"/>
      <c r="CNE125" s="38"/>
      <c r="CNF125" s="38"/>
      <c r="CNG125" s="38"/>
      <c r="CNH125" s="38"/>
      <c r="CNI125" s="38"/>
      <c r="CNJ125" s="38"/>
      <c r="CNK125" s="38"/>
      <c r="CNL125" s="38"/>
      <c r="CNM125" s="38"/>
      <c r="CNN125" s="38"/>
      <c r="CNO125" s="38"/>
      <c r="CNP125" s="38"/>
      <c r="CNQ125" s="38"/>
      <c r="CNR125" s="38"/>
      <c r="CNS125" s="38"/>
      <c r="CNT125" s="38"/>
      <c r="CNU125" s="38"/>
      <c r="CNV125" s="38"/>
      <c r="CNW125" s="38"/>
      <c r="CNX125" s="38"/>
      <c r="CNY125" s="38"/>
      <c r="CNZ125" s="38"/>
      <c r="COA125" s="38"/>
      <c r="COB125" s="38"/>
      <c r="COC125" s="38"/>
      <c r="COD125" s="38"/>
      <c r="COE125" s="38"/>
      <c r="COF125" s="38"/>
      <c r="COG125" s="38"/>
      <c r="COH125" s="38"/>
      <c r="COI125" s="38"/>
      <c r="COJ125" s="38"/>
      <c r="COK125" s="38"/>
      <c r="COL125" s="38"/>
      <c r="COM125" s="38"/>
      <c r="CON125" s="38"/>
      <c r="COO125" s="38"/>
      <c r="COP125" s="38"/>
      <c r="COQ125" s="38"/>
      <c r="COR125" s="38"/>
      <c r="COS125" s="38"/>
      <c r="COT125" s="38"/>
      <c r="COU125" s="38"/>
      <c r="COV125" s="38"/>
      <c r="COW125" s="38"/>
      <c r="COX125" s="38"/>
      <c r="COY125" s="38"/>
      <c r="COZ125" s="38"/>
      <c r="CPA125" s="38"/>
      <c r="CPB125" s="38"/>
      <c r="CPC125" s="38"/>
      <c r="CPD125" s="38"/>
      <c r="CPE125" s="38"/>
      <c r="CPF125" s="38"/>
      <c r="CPG125" s="38"/>
      <c r="CPH125" s="38"/>
      <c r="CPI125" s="38"/>
      <c r="CPJ125" s="38"/>
      <c r="CPK125" s="38"/>
      <c r="CPL125" s="38"/>
      <c r="CPM125" s="38"/>
      <c r="CPN125" s="38"/>
      <c r="CPO125" s="38"/>
      <c r="CPP125" s="38"/>
      <c r="CPQ125" s="38"/>
      <c r="CPR125" s="38"/>
      <c r="CPS125" s="38"/>
      <c r="CPT125" s="38"/>
      <c r="CPU125" s="38"/>
      <c r="CPV125" s="38"/>
      <c r="CPW125" s="38"/>
      <c r="CPX125" s="38"/>
      <c r="CPY125" s="38"/>
      <c r="CPZ125" s="38"/>
      <c r="CQA125" s="38"/>
      <c r="CQB125" s="38"/>
      <c r="CQC125" s="38"/>
      <c r="CQD125" s="38"/>
      <c r="CQE125" s="38"/>
      <c r="CQF125" s="38"/>
      <c r="CQG125" s="38"/>
      <c r="CQH125" s="38"/>
      <c r="CQI125" s="38"/>
      <c r="CQJ125" s="38"/>
      <c r="CQK125" s="38"/>
      <c r="CQL125" s="38"/>
      <c r="CQM125" s="38"/>
      <c r="CQN125" s="38"/>
      <c r="CQO125" s="38"/>
      <c r="CQP125" s="38"/>
      <c r="CQQ125" s="38"/>
      <c r="CQR125" s="38"/>
      <c r="CQS125" s="38"/>
      <c r="CQT125" s="38"/>
      <c r="CQU125" s="38"/>
      <c r="CQV125" s="38"/>
      <c r="CQW125" s="38"/>
      <c r="CQX125" s="38"/>
      <c r="CQY125" s="38"/>
      <c r="CQZ125" s="38"/>
      <c r="CRA125" s="38"/>
      <c r="CRB125" s="38"/>
      <c r="CRC125" s="38"/>
      <c r="CRD125" s="38"/>
      <c r="CRE125" s="38"/>
      <c r="CRF125" s="38"/>
      <c r="CRG125" s="38"/>
      <c r="CRH125" s="38"/>
      <c r="CRI125" s="38"/>
      <c r="CRJ125" s="38"/>
      <c r="CRK125" s="38"/>
      <c r="CRL125" s="38"/>
      <c r="CRM125" s="38"/>
      <c r="CRN125" s="38"/>
      <c r="CRO125" s="38"/>
      <c r="CRP125" s="38"/>
      <c r="CRQ125" s="38"/>
      <c r="CRR125" s="38"/>
      <c r="CRS125" s="38"/>
      <c r="CRT125" s="38"/>
      <c r="CRU125" s="38"/>
      <c r="CRV125" s="38"/>
      <c r="CRW125" s="38"/>
      <c r="CRX125" s="38"/>
      <c r="CRY125" s="38"/>
      <c r="CRZ125" s="38"/>
      <c r="CSA125" s="38"/>
      <c r="CSB125" s="38"/>
      <c r="CSC125" s="38"/>
      <c r="CSD125" s="38"/>
      <c r="CSE125" s="38"/>
      <c r="CSF125" s="38"/>
      <c r="CSG125" s="38"/>
      <c r="CSH125" s="38"/>
      <c r="CSI125" s="38"/>
      <c r="CSJ125" s="38"/>
      <c r="CSK125" s="38"/>
      <c r="CSL125" s="38"/>
      <c r="CSM125" s="38"/>
      <c r="CSN125" s="38"/>
      <c r="CSO125" s="38"/>
      <c r="CSP125" s="38"/>
      <c r="CSQ125" s="38"/>
      <c r="CSR125" s="38"/>
      <c r="CSS125" s="38"/>
      <c r="CST125" s="38"/>
      <c r="CSU125" s="38"/>
      <c r="CSV125" s="38"/>
      <c r="CSW125" s="38"/>
      <c r="CSX125" s="38"/>
      <c r="CSY125" s="38"/>
      <c r="CSZ125" s="38"/>
      <c r="CTA125" s="38"/>
      <c r="CTB125" s="38"/>
      <c r="CTC125" s="38"/>
      <c r="CTD125" s="38"/>
      <c r="CTE125" s="38"/>
      <c r="CTF125" s="38"/>
      <c r="CTG125" s="38"/>
      <c r="CTH125" s="38"/>
      <c r="CTI125" s="38"/>
      <c r="CTJ125" s="38"/>
      <c r="CTK125" s="38"/>
      <c r="CTL125" s="38"/>
      <c r="CTM125" s="38"/>
      <c r="CTN125" s="38"/>
      <c r="CTO125" s="38"/>
      <c r="CTP125" s="38"/>
      <c r="CTQ125" s="38"/>
      <c r="CTR125" s="38"/>
      <c r="CTS125" s="38"/>
      <c r="CTT125" s="38"/>
      <c r="CTU125" s="38"/>
      <c r="CTV125" s="38"/>
      <c r="CTW125" s="38"/>
      <c r="CTX125" s="38"/>
      <c r="CTY125" s="38"/>
      <c r="CTZ125" s="38"/>
      <c r="CUA125" s="38"/>
      <c r="CUB125" s="38"/>
      <c r="CUC125" s="38"/>
      <c r="CUD125" s="38"/>
      <c r="CUE125" s="38"/>
      <c r="CUF125" s="38"/>
      <c r="CUG125" s="38"/>
      <c r="CUH125" s="38"/>
      <c r="CUI125" s="38"/>
      <c r="CUJ125" s="38"/>
      <c r="CUK125" s="38"/>
      <c r="CUL125" s="38"/>
      <c r="CUM125" s="38"/>
      <c r="CUN125" s="38"/>
      <c r="CUO125" s="38"/>
      <c r="CUP125" s="38"/>
      <c r="CUQ125" s="38"/>
      <c r="CUR125" s="38"/>
      <c r="CUS125" s="38"/>
      <c r="CUT125" s="38"/>
      <c r="CUU125" s="38"/>
      <c r="CUV125" s="38"/>
      <c r="CUW125" s="38"/>
      <c r="CUX125" s="38"/>
      <c r="CUY125" s="38"/>
      <c r="CUZ125" s="38"/>
      <c r="CVA125" s="38"/>
      <c r="CVB125" s="38"/>
      <c r="CVC125" s="38"/>
      <c r="CVD125" s="38"/>
      <c r="CVE125" s="38"/>
      <c r="CVF125" s="38"/>
      <c r="CVG125" s="38"/>
      <c r="CVH125" s="38"/>
      <c r="CVI125" s="38"/>
      <c r="CVJ125" s="38"/>
      <c r="CVK125" s="38"/>
      <c r="CVL125" s="38"/>
      <c r="CVM125" s="38"/>
      <c r="CVN125" s="38"/>
      <c r="CVO125" s="38"/>
      <c r="CVP125" s="38"/>
      <c r="CVQ125" s="38"/>
      <c r="CVR125" s="38"/>
      <c r="CVS125" s="38"/>
      <c r="CVT125" s="38"/>
      <c r="CVU125" s="38"/>
      <c r="CVV125" s="38"/>
      <c r="CVW125" s="38"/>
      <c r="CVX125" s="38"/>
      <c r="CVY125" s="38"/>
      <c r="CVZ125" s="38"/>
      <c r="CWA125" s="38"/>
      <c r="CWB125" s="38"/>
      <c r="CWC125" s="38"/>
      <c r="CWD125" s="38"/>
      <c r="CWE125" s="38"/>
      <c r="CWF125" s="38"/>
      <c r="CWG125" s="38"/>
      <c r="CWH125" s="38"/>
      <c r="CWI125" s="38"/>
      <c r="CWJ125" s="38"/>
      <c r="CWK125" s="38"/>
      <c r="CWL125" s="38"/>
      <c r="CWM125" s="38"/>
      <c r="CWN125" s="38"/>
      <c r="CWO125" s="38"/>
      <c r="CWP125" s="38"/>
      <c r="CWQ125" s="38"/>
      <c r="CWR125" s="38"/>
      <c r="CWS125" s="38"/>
      <c r="CWT125" s="38"/>
      <c r="CWU125" s="38"/>
      <c r="CWV125" s="38"/>
      <c r="CWW125" s="38"/>
      <c r="CWX125" s="38"/>
      <c r="CWY125" s="38"/>
      <c r="CWZ125" s="38"/>
      <c r="CXA125" s="38"/>
      <c r="CXB125" s="38"/>
      <c r="CXC125" s="38"/>
      <c r="CXD125" s="38"/>
      <c r="CXE125" s="38"/>
      <c r="CXF125" s="38"/>
      <c r="CXG125" s="38"/>
      <c r="CXH125" s="38"/>
      <c r="CXI125" s="38"/>
      <c r="CXJ125" s="38"/>
      <c r="CXK125" s="38"/>
      <c r="CXL125" s="38"/>
      <c r="CXM125" s="38"/>
      <c r="CXN125" s="38"/>
      <c r="CXO125" s="38"/>
      <c r="CXP125" s="38"/>
      <c r="CXQ125" s="38"/>
      <c r="CXR125" s="38"/>
      <c r="CXS125" s="38"/>
      <c r="CXT125" s="38"/>
      <c r="CXU125" s="38"/>
      <c r="CXV125" s="38"/>
      <c r="CXW125" s="38"/>
      <c r="CXX125" s="38"/>
      <c r="CXY125" s="38"/>
      <c r="CXZ125" s="38"/>
      <c r="CYA125" s="38"/>
      <c r="CYB125" s="38"/>
      <c r="CYC125" s="38"/>
      <c r="CYD125" s="38"/>
      <c r="CYE125" s="38"/>
      <c r="CYF125" s="38"/>
      <c r="CYG125" s="38"/>
      <c r="CYH125" s="38"/>
      <c r="CYI125" s="38"/>
      <c r="CYJ125" s="38"/>
      <c r="CYK125" s="38"/>
      <c r="CYL125" s="38"/>
      <c r="CYM125" s="38"/>
      <c r="CYN125" s="38"/>
      <c r="CYO125" s="38"/>
      <c r="CYP125" s="38"/>
      <c r="CYQ125" s="38"/>
      <c r="CYR125" s="38"/>
      <c r="CYS125" s="38"/>
      <c r="CYT125" s="38"/>
      <c r="CYU125" s="38"/>
      <c r="CYV125" s="38"/>
      <c r="CYW125" s="38"/>
      <c r="CYX125" s="38"/>
      <c r="CYY125" s="38"/>
      <c r="CYZ125" s="38"/>
      <c r="CZA125" s="38"/>
      <c r="CZB125" s="38"/>
      <c r="CZC125" s="38"/>
      <c r="CZD125" s="38"/>
      <c r="CZE125" s="38"/>
      <c r="CZF125" s="38"/>
      <c r="CZG125" s="38"/>
      <c r="CZH125" s="38"/>
      <c r="CZI125" s="38"/>
      <c r="CZJ125" s="38"/>
      <c r="CZK125" s="38"/>
      <c r="CZL125" s="38"/>
      <c r="CZM125" s="38"/>
      <c r="CZN125" s="38"/>
      <c r="CZO125" s="38"/>
      <c r="CZP125" s="38"/>
      <c r="CZQ125" s="38"/>
      <c r="CZR125" s="38"/>
      <c r="CZS125" s="38"/>
      <c r="CZT125" s="38"/>
      <c r="CZU125" s="38"/>
      <c r="CZV125" s="38"/>
      <c r="CZW125" s="38"/>
      <c r="CZX125" s="38"/>
      <c r="CZY125" s="38"/>
      <c r="CZZ125" s="38"/>
      <c r="DAA125" s="38"/>
      <c r="DAB125" s="38"/>
      <c r="DAC125" s="38"/>
      <c r="DAD125" s="38"/>
      <c r="DAE125" s="38"/>
      <c r="DAF125" s="38"/>
      <c r="DAG125" s="38"/>
      <c r="DAH125" s="38"/>
      <c r="DAI125" s="38"/>
      <c r="DAJ125" s="38"/>
      <c r="DAK125" s="38"/>
      <c r="DAL125" s="38"/>
      <c r="DAM125" s="38"/>
      <c r="DAN125" s="38"/>
      <c r="DAO125" s="38"/>
      <c r="DAP125" s="38"/>
      <c r="DAQ125" s="38"/>
      <c r="DAR125" s="38"/>
      <c r="DAS125" s="38"/>
      <c r="DAT125" s="38"/>
      <c r="DAU125" s="38"/>
      <c r="DAV125" s="38"/>
      <c r="DAW125" s="38"/>
      <c r="DAX125" s="38"/>
      <c r="DAY125" s="38"/>
      <c r="DAZ125" s="38"/>
      <c r="DBA125" s="38"/>
      <c r="DBB125" s="38"/>
      <c r="DBC125" s="38"/>
      <c r="DBD125" s="38"/>
      <c r="DBE125" s="38"/>
      <c r="DBF125" s="38"/>
      <c r="DBG125" s="38"/>
      <c r="DBH125" s="38"/>
      <c r="DBI125" s="38"/>
      <c r="DBJ125" s="38"/>
      <c r="DBK125" s="38"/>
      <c r="DBL125" s="38"/>
      <c r="DBM125" s="38"/>
      <c r="DBN125" s="38"/>
      <c r="DBO125" s="38"/>
      <c r="DBP125" s="38"/>
      <c r="DBQ125" s="38"/>
      <c r="DBR125" s="38"/>
      <c r="DBS125" s="38"/>
      <c r="DBT125" s="38"/>
      <c r="DBU125" s="38"/>
      <c r="DBV125" s="38"/>
      <c r="DBW125" s="38"/>
      <c r="DBX125" s="38"/>
      <c r="DBY125" s="38"/>
      <c r="DBZ125" s="38"/>
      <c r="DCA125" s="38"/>
      <c r="DCB125" s="38"/>
      <c r="DCC125" s="38"/>
      <c r="DCD125" s="38"/>
      <c r="DCE125" s="38"/>
      <c r="DCF125" s="38"/>
      <c r="DCG125" s="38"/>
      <c r="DCH125" s="38"/>
      <c r="DCI125" s="38"/>
      <c r="DCJ125" s="38"/>
      <c r="DCK125" s="38"/>
      <c r="DCL125" s="38"/>
      <c r="DCM125" s="38"/>
      <c r="DCN125" s="38"/>
      <c r="DCO125" s="38"/>
      <c r="DCP125" s="38"/>
      <c r="DCQ125" s="38"/>
      <c r="DCR125" s="38"/>
      <c r="DCS125" s="38"/>
      <c r="DCT125" s="38"/>
      <c r="DCU125" s="38"/>
      <c r="DCV125" s="38"/>
      <c r="DCW125" s="38"/>
      <c r="DCX125" s="38"/>
      <c r="DCY125" s="38"/>
      <c r="DCZ125" s="38"/>
      <c r="DDA125" s="38"/>
      <c r="DDB125" s="38"/>
      <c r="DDC125" s="38"/>
      <c r="DDD125" s="38"/>
      <c r="DDE125" s="38"/>
      <c r="DDF125" s="38"/>
      <c r="DDG125" s="38"/>
      <c r="DDH125" s="38"/>
      <c r="DDI125" s="38"/>
      <c r="DDJ125" s="38"/>
      <c r="DDK125" s="38"/>
      <c r="DDL125" s="38"/>
      <c r="DDM125" s="38"/>
      <c r="DDN125" s="38"/>
      <c r="DDO125" s="38"/>
      <c r="DDP125" s="38"/>
      <c r="DDQ125" s="38"/>
      <c r="DDR125" s="38"/>
      <c r="DDS125" s="38"/>
      <c r="DDT125" s="38"/>
      <c r="DDU125" s="38"/>
      <c r="DDV125" s="38"/>
      <c r="DDW125" s="38"/>
      <c r="DDX125" s="38"/>
      <c r="DDY125" s="38"/>
      <c r="DDZ125" s="38"/>
      <c r="DEA125" s="38"/>
      <c r="DEB125" s="38"/>
      <c r="DEC125" s="38"/>
      <c r="DED125" s="38"/>
      <c r="DEE125" s="38"/>
      <c r="DEF125" s="38"/>
      <c r="DEG125" s="38"/>
      <c r="DEH125" s="38"/>
      <c r="DEI125" s="38"/>
      <c r="DEJ125" s="38"/>
      <c r="DEK125" s="38"/>
      <c r="DEL125" s="38"/>
      <c r="DEM125" s="38"/>
      <c r="DEN125" s="38"/>
      <c r="DEO125" s="38"/>
      <c r="DEP125" s="38"/>
      <c r="DEQ125" s="38"/>
      <c r="DER125" s="38"/>
      <c r="DES125" s="38"/>
      <c r="DET125" s="38"/>
      <c r="DEU125" s="38"/>
      <c r="DEV125" s="38"/>
      <c r="DEW125" s="38"/>
      <c r="DEX125" s="38"/>
      <c r="DEY125" s="38"/>
      <c r="DEZ125" s="38"/>
      <c r="DFA125" s="38"/>
      <c r="DFB125" s="38"/>
      <c r="DFC125" s="38"/>
      <c r="DFD125" s="38"/>
      <c r="DFE125" s="38"/>
      <c r="DFF125" s="38"/>
      <c r="DFG125" s="38"/>
      <c r="DFH125" s="38"/>
      <c r="DFI125" s="38"/>
      <c r="DFJ125" s="38"/>
      <c r="DFK125" s="38"/>
      <c r="DFL125" s="38"/>
      <c r="DFM125" s="38"/>
      <c r="DFN125" s="38"/>
      <c r="DFO125" s="38"/>
      <c r="DFP125" s="38"/>
      <c r="DFQ125" s="38"/>
      <c r="DFR125" s="38"/>
      <c r="DFS125" s="38"/>
      <c r="DFT125" s="38"/>
      <c r="DFU125" s="38"/>
      <c r="DFV125" s="38"/>
      <c r="DFW125" s="38"/>
      <c r="DFX125" s="38"/>
      <c r="DFY125" s="38"/>
      <c r="DFZ125" s="38"/>
      <c r="DGA125" s="38"/>
      <c r="DGB125" s="38"/>
      <c r="DGC125" s="38"/>
      <c r="DGD125" s="38"/>
      <c r="DGE125" s="38"/>
      <c r="DGF125" s="38"/>
      <c r="DGG125" s="38"/>
      <c r="DGH125" s="38"/>
      <c r="DGI125" s="38"/>
      <c r="DGJ125" s="38"/>
      <c r="DGK125" s="38"/>
      <c r="DGL125" s="38"/>
      <c r="DGM125" s="38"/>
      <c r="DGN125" s="38"/>
      <c r="DGO125" s="38"/>
      <c r="DGP125" s="38"/>
      <c r="DGQ125" s="38"/>
      <c r="DGR125" s="38"/>
      <c r="DGS125" s="38"/>
      <c r="DGT125" s="38"/>
      <c r="DGU125" s="38"/>
      <c r="DGV125" s="38"/>
      <c r="DGW125" s="38"/>
      <c r="DGX125" s="38"/>
      <c r="DGY125" s="38"/>
      <c r="DGZ125" s="38"/>
      <c r="DHA125" s="38"/>
      <c r="DHB125" s="38"/>
      <c r="DHC125" s="38"/>
      <c r="DHD125" s="38"/>
      <c r="DHE125" s="38"/>
      <c r="DHF125" s="38"/>
      <c r="DHG125" s="38"/>
      <c r="DHH125" s="38"/>
      <c r="DHI125" s="38"/>
      <c r="DHJ125" s="38"/>
      <c r="DHK125" s="38"/>
      <c r="DHL125" s="38"/>
      <c r="DHM125" s="38"/>
      <c r="DHN125" s="38"/>
      <c r="DHO125" s="38"/>
      <c r="DHP125" s="38"/>
      <c r="DHQ125" s="38"/>
      <c r="DHR125" s="38"/>
      <c r="DHS125" s="38"/>
      <c r="DHT125" s="38"/>
      <c r="DHU125" s="38"/>
      <c r="DHV125" s="38"/>
      <c r="DHW125" s="38"/>
      <c r="DHX125" s="38"/>
      <c r="DHY125" s="38"/>
      <c r="DHZ125" s="38"/>
      <c r="DIA125" s="38"/>
      <c r="DIB125" s="38"/>
      <c r="DIC125" s="38"/>
      <c r="DID125" s="38"/>
      <c r="DIE125" s="38"/>
      <c r="DIF125" s="38"/>
      <c r="DIG125" s="38"/>
      <c r="DIH125" s="38"/>
      <c r="DII125" s="38"/>
      <c r="DIJ125" s="38"/>
      <c r="DIK125" s="38"/>
      <c r="DIL125" s="38"/>
      <c r="DIM125" s="38"/>
      <c r="DIN125" s="38"/>
      <c r="DIO125" s="38"/>
      <c r="DIP125" s="38"/>
      <c r="DIQ125" s="38"/>
      <c r="DIR125" s="38"/>
      <c r="DIS125" s="38"/>
      <c r="DIT125" s="38"/>
      <c r="DIU125" s="38"/>
      <c r="DIV125" s="38"/>
      <c r="DIW125" s="38"/>
      <c r="DIX125" s="38"/>
      <c r="DIY125" s="38"/>
      <c r="DIZ125" s="38"/>
      <c r="DJA125" s="38"/>
      <c r="DJB125" s="38"/>
      <c r="DJC125" s="38"/>
      <c r="DJD125" s="38"/>
      <c r="DJE125" s="38"/>
      <c r="DJF125" s="38"/>
      <c r="DJG125" s="38"/>
      <c r="DJH125" s="38"/>
      <c r="DJI125" s="38"/>
      <c r="DJJ125" s="38"/>
      <c r="DJK125" s="38"/>
      <c r="DJL125" s="38"/>
      <c r="DJM125" s="38"/>
      <c r="DJN125" s="38"/>
      <c r="DJO125" s="38"/>
      <c r="DJP125" s="38"/>
      <c r="DJQ125" s="38"/>
      <c r="DJR125" s="38"/>
      <c r="DJS125" s="38"/>
      <c r="DJT125" s="38"/>
      <c r="DJU125" s="38"/>
      <c r="DJV125" s="38"/>
      <c r="DJW125" s="38"/>
      <c r="DJX125" s="38"/>
      <c r="DJY125" s="38"/>
      <c r="DJZ125" s="38"/>
      <c r="DKA125" s="38"/>
      <c r="DKB125" s="38"/>
      <c r="DKC125" s="38"/>
      <c r="DKD125" s="38"/>
      <c r="DKE125" s="38"/>
      <c r="DKF125" s="38"/>
      <c r="DKG125" s="38"/>
      <c r="DKH125" s="38"/>
      <c r="DKI125" s="38"/>
      <c r="DKJ125" s="38"/>
      <c r="DKK125" s="38"/>
      <c r="DKL125" s="38"/>
      <c r="DKM125" s="38"/>
      <c r="DKN125" s="38"/>
      <c r="DKO125" s="38"/>
      <c r="DKP125" s="38"/>
      <c r="DKQ125" s="38"/>
      <c r="DKR125" s="38"/>
      <c r="DKS125" s="38"/>
      <c r="DKT125" s="38"/>
      <c r="DKU125" s="38"/>
      <c r="DKV125" s="38"/>
      <c r="DKW125" s="38"/>
      <c r="DKX125" s="38"/>
      <c r="DKY125" s="38"/>
      <c r="DKZ125" s="38"/>
      <c r="DLA125" s="38"/>
      <c r="DLB125" s="38"/>
      <c r="DLC125" s="38"/>
      <c r="DLD125" s="38"/>
      <c r="DLE125" s="38"/>
      <c r="DLF125" s="38"/>
      <c r="DLG125" s="38"/>
      <c r="DLH125" s="38"/>
      <c r="DLI125" s="38"/>
      <c r="DLJ125" s="38"/>
      <c r="DLK125" s="38"/>
      <c r="DLL125" s="38"/>
      <c r="DLM125" s="38"/>
      <c r="DLN125" s="38"/>
      <c r="DLO125" s="38"/>
      <c r="DLP125" s="38"/>
      <c r="DLQ125" s="38"/>
      <c r="DLR125" s="38"/>
      <c r="DLS125" s="38"/>
      <c r="DLT125" s="38"/>
      <c r="DLU125" s="38"/>
      <c r="DLV125" s="38"/>
      <c r="DLW125" s="38"/>
      <c r="DLX125" s="38"/>
      <c r="DLY125" s="38"/>
      <c r="DLZ125" s="38"/>
      <c r="DMA125" s="38"/>
      <c r="DMB125" s="38"/>
      <c r="DMC125" s="38"/>
      <c r="DMD125" s="38"/>
      <c r="DME125" s="38"/>
      <c r="DMF125" s="38"/>
      <c r="DMG125" s="38"/>
      <c r="DMH125" s="38"/>
      <c r="DMI125" s="38"/>
      <c r="DMJ125" s="38"/>
      <c r="DMK125" s="38"/>
      <c r="DML125" s="38"/>
      <c r="DMM125" s="38"/>
      <c r="DMN125" s="38"/>
      <c r="DMO125" s="38"/>
      <c r="DMP125" s="38"/>
      <c r="DMQ125" s="38"/>
      <c r="DMR125" s="38"/>
      <c r="DMS125" s="38"/>
      <c r="DMT125" s="38"/>
      <c r="DMU125" s="38"/>
      <c r="DMV125" s="38"/>
      <c r="DMW125" s="38"/>
      <c r="DMX125" s="38"/>
      <c r="DMY125" s="38"/>
      <c r="DMZ125" s="38"/>
      <c r="DNA125" s="38"/>
      <c r="DNB125" s="38"/>
      <c r="DNC125" s="38"/>
      <c r="DND125" s="38"/>
      <c r="DNE125" s="38"/>
      <c r="DNF125" s="38"/>
      <c r="DNG125" s="38"/>
      <c r="DNH125" s="38"/>
      <c r="DNI125" s="38"/>
      <c r="DNJ125" s="38"/>
      <c r="DNK125" s="38"/>
      <c r="DNL125" s="38"/>
      <c r="DNM125" s="38"/>
      <c r="DNN125" s="38"/>
      <c r="DNO125" s="38"/>
      <c r="DNP125" s="38"/>
      <c r="DNQ125" s="38"/>
      <c r="DNR125" s="38"/>
      <c r="DNS125" s="38"/>
      <c r="DNT125" s="38"/>
      <c r="DNU125" s="38"/>
      <c r="DNV125" s="38"/>
      <c r="DNW125" s="38"/>
      <c r="DNX125" s="38"/>
      <c r="DNY125" s="38"/>
      <c r="DNZ125" s="38"/>
      <c r="DOA125" s="38"/>
      <c r="DOB125" s="38"/>
      <c r="DOC125" s="38"/>
      <c r="DOD125" s="38"/>
      <c r="DOE125" s="38"/>
      <c r="DOF125" s="38"/>
      <c r="DOG125" s="38"/>
      <c r="DOH125" s="38"/>
      <c r="DOI125" s="38"/>
      <c r="DOJ125" s="38"/>
      <c r="DOK125" s="38"/>
      <c r="DOL125" s="38"/>
      <c r="DOM125" s="38"/>
      <c r="DON125" s="38"/>
      <c r="DOO125" s="38"/>
      <c r="DOP125" s="38"/>
      <c r="DOQ125" s="38"/>
      <c r="DOR125" s="38"/>
      <c r="DOS125" s="38"/>
      <c r="DOT125" s="38"/>
      <c r="DOU125" s="38"/>
      <c r="DOV125" s="38"/>
      <c r="DOW125" s="38"/>
      <c r="DOX125" s="38"/>
      <c r="DOY125" s="38"/>
      <c r="DOZ125" s="38"/>
      <c r="DPA125" s="38"/>
      <c r="DPB125" s="38"/>
      <c r="DPC125" s="38"/>
      <c r="DPD125" s="38"/>
      <c r="DPE125" s="38"/>
      <c r="DPF125" s="38"/>
      <c r="DPG125" s="38"/>
      <c r="DPH125" s="38"/>
      <c r="DPI125" s="38"/>
      <c r="DPJ125" s="38"/>
      <c r="DPK125" s="38"/>
      <c r="DPL125" s="38"/>
      <c r="DPM125" s="38"/>
      <c r="DPN125" s="38"/>
      <c r="DPO125" s="38"/>
      <c r="DPP125" s="38"/>
      <c r="DPQ125" s="38"/>
      <c r="DPR125" s="38"/>
      <c r="DPS125" s="38"/>
      <c r="DPT125" s="38"/>
      <c r="DPU125" s="38"/>
      <c r="DPV125" s="38"/>
      <c r="DPW125" s="38"/>
      <c r="DPX125" s="38"/>
      <c r="DPY125" s="38"/>
      <c r="DPZ125" s="38"/>
      <c r="DQA125" s="38"/>
      <c r="DQB125" s="38"/>
      <c r="DQC125" s="38"/>
      <c r="DQD125" s="38"/>
      <c r="DQE125" s="38"/>
      <c r="DQF125" s="38"/>
      <c r="DQG125" s="38"/>
      <c r="DQH125" s="38"/>
      <c r="DQI125" s="38"/>
      <c r="DQJ125" s="38"/>
      <c r="DQK125" s="38"/>
      <c r="DQL125" s="38"/>
      <c r="DQM125" s="38"/>
      <c r="DQN125" s="38"/>
      <c r="DQO125" s="38"/>
      <c r="DQP125" s="38"/>
      <c r="DQQ125" s="38"/>
      <c r="DQR125" s="38"/>
      <c r="DQS125" s="38"/>
      <c r="DQT125" s="38"/>
      <c r="DQU125" s="38"/>
      <c r="DQV125" s="38"/>
      <c r="DQW125" s="38"/>
      <c r="DQX125" s="38"/>
      <c r="DQY125" s="38"/>
      <c r="DQZ125" s="38"/>
      <c r="DRA125" s="38"/>
      <c r="DRB125" s="38"/>
      <c r="DRC125" s="38"/>
      <c r="DRD125" s="38"/>
      <c r="DRE125" s="38"/>
      <c r="DRF125" s="38"/>
      <c r="DRG125" s="38"/>
      <c r="DRH125" s="38"/>
      <c r="DRI125" s="38"/>
      <c r="DRJ125" s="38"/>
      <c r="DRK125" s="38"/>
      <c r="DRL125" s="38"/>
      <c r="DRM125" s="38"/>
      <c r="DRN125" s="38"/>
      <c r="DRO125" s="38"/>
      <c r="DRP125" s="38"/>
      <c r="DRQ125" s="38"/>
      <c r="DRR125" s="38"/>
      <c r="DRS125" s="38"/>
      <c r="DRT125" s="38"/>
      <c r="DRU125" s="38"/>
      <c r="DRV125" s="38"/>
      <c r="DRW125" s="38"/>
      <c r="DRX125" s="38"/>
      <c r="DRY125" s="38"/>
      <c r="DRZ125" s="38"/>
      <c r="DSA125" s="38"/>
      <c r="DSB125" s="38"/>
      <c r="DSC125" s="38"/>
      <c r="DSD125" s="38"/>
      <c r="DSE125" s="38"/>
      <c r="DSF125" s="38"/>
      <c r="DSG125" s="38"/>
      <c r="DSH125" s="38"/>
      <c r="DSI125" s="38"/>
      <c r="DSJ125" s="38"/>
      <c r="DSK125" s="38"/>
      <c r="DSL125" s="38"/>
      <c r="DSM125" s="38"/>
      <c r="DSN125" s="38"/>
      <c r="DSO125" s="38"/>
      <c r="DSP125" s="38"/>
      <c r="DSQ125" s="38"/>
      <c r="DSR125" s="38"/>
      <c r="DSS125" s="38"/>
      <c r="DST125" s="38"/>
      <c r="DSU125" s="38"/>
      <c r="DSV125" s="38"/>
      <c r="DSW125" s="38"/>
      <c r="DSX125" s="38"/>
      <c r="DSY125" s="38"/>
      <c r="DSZ125" s="38"/>
      <c r="DTA125" s="38"/>
      <c r="DTB125" s="38"/>
      <c r="DTC125" s="38"/>
      <c r="DTD125" s="38"/>
      <c r="DTE125" s="38"/>
      <c r="DTF125" s="38"/>
      <c r="DTG125" s="38"/>
      <c r="DTH125" s="38"/>
      <c r="DTI125" s="38"/>
      <c r="DTJ125" s="38"/>
      <c r="DTK125" s="38"/>
      <c r="DTL125" s="38"/>
      <c r="DTM125" s="38"/>
      <c r="DTN125" s="38"/>
      <c r="DTO125" s="38"/>
      <c r="DTP125" s="38"/>
      <c r="DTQ125" s="38"/>
      <c r="DTR125" s="38"/>
      <c r="DTS125" s="38"/>
      <c r="DTT125" s="38"/>
      <c r="DTU125" s="38"/>
      <c r="DTV125" s="38"/>
      <c r="DTW125" s="38"/>
      <c r="DTX125" s="38"/>
      <c r="DTY125" s="38"/>
      <c r="DTZ125" s="38"/>
      <c r="DUA125" s="38"/>
      <c r="DUB125" s="38"/>
      <c r="DUC125" s="38"/>
      <c r="DUD125" s="38"/>
      <c r="DUE125" s="38"/>
      <c r="DUF125" s="38"/>
      <c r="DUG125" s="38"/>
      <c r="DUH125" s="38"/>
      <c r="DUI125" s="38"/>
      <c r="DUJ125" s="38"/>
      <c r="DUK125" s="38"/>
      <c r="DUL125" s="38"/>
      <c r="DUM125" s="38"/>
      <c r="DUN125" s="38"/>
      <c r="DUO125" s="38"/>
      <c r="DUP125" s="38"/>
      <c r="DUQ125" s="38"/>
      <c r="DUR125" s="38"/>
      <c r="DUS125" s="38"/>
      <c r="DUT125" s="38"/>
      <c r="DUU125" s="38"/>
      <c r="DUV125" s="38"/>
      <c r="DUW125" s="38"/>
      <c r="DUX125" s="38"/>
      <c r="DUY125" s="38"/>
      <c r="DUZ125" s="38"/>
      <c r="DVA125" s="38"/>
      <c r="DVB125" s="38"/>
      <c r="DVC125" s="38"/>
      <c r="DVD125" s="38"/>
      <c r="DVE125" s="38"/>
      <c r="DVF125" s="38"/>
      <c r="DVG125" s="38"/>
      <c r="DVH125" s="38"/>
      <c r="DVI125" s="38"/>
      <c r="DVJ125" s="38"/>
      <c r="DVK125" s="38"/>
      <c r="DVL125" s="38"/>
      <c r="DVM125" s="38"/>
      <c r="DVN125" s="38"/>
      <c r="DVO125" s="38"/>
      <c r="DVP125" s="38"/>
      <c r="DVQ125" s="38"/>
      <c r="DVR125" s="38"/>
      <c r="DVS125" s="38"/>
      <c r="DVT125" s="38"/>
      <c r="DVU125" s="38"/>
      <c r="DVV125" s="38"/>
      <c r="DVW125" s="38"/>
      <c r="DVX125" s="38"/>
      <c r="DVY125" s="38"/>
      <c r="DVZ125" s="38"/>
      <c r="DWA125" s="38"/>
      <c r="DWB125" s="38"/>
      <c r="DWC125" s="38"/>
      <c r="DWD125" s="38"/>
      <c r="DWE125" s="38"/>
      <c r="DWF125" s="38"/>
      <c r="DWG125" s="38"/>
      <c r="DWH125" s="38"/>
      <c r="DWI125" s="38"/>
      <c r="DWJ125" s="38"/>
      <c r="DWK125" s="38"/>
      <c r="DWL125" s="38"/>
      <c r="DWM125" s="38"/>
      <c r="DWN125" s="38"/>
      <c r="DWO125" s="38"/>
      <c r="DWP125" s="38"/>
      <c r="DWQ125" s="38"/>
      <c r="DWR125" s="38"/>
      <c r="DWS125" s="38"/>
      <c r="DWT125" s="38"/>
      <c r="DWU125" s="38"/>
      <c r="DWV125" s="38"/>
      <c r="DWW125" s="38"/>
      <c r="DWX125" s="38"/>
      <c r="DWY125" s="38"/>
      <c r="DWZ125" s="38"/>
      <c r="DXA125" s="38"/>
      <c r="DXB125" s="38"/>
      <c r="DXC125" s="38"/>
      <c r="DXD125" s="38"/>
      <c r="DXE125" s="38"/>
      <c r="DXF125" s="38"/>
      <c r="DXG125" s="38"/>
      <c r="DXH125" s="38"/>
      <c r="DXI125" s="38"/>
      <c r="DXJ125" s="38"/>
      <c r="DXK125" s="38"/>
      <c r="DXL125" s="38"/>
      <c r="DXM125" s="38"/>
      <c r="DXN125" s="38"/>
      <c r="DXO125" s="38"/>
      <c r="DXP125" s="38"/>
      <c r="DXQ125" s="38"/>
      <c r="DXR125" s="38"/>
      <c r="DXS125" s="38"/>
      <c r="DXT125" s="38"/>
      <c r="DXU125" s="38"/>
      <c r="DXV125" s="38"/>
      <c r="DXW125" s="38"/>
      <c r="DXX125" s="38"/>
      <c r="DXY125" s="38"/>
      <c r="DXZ125" s="38"/>
      <c r="DYA125" s="38"/>
      <c r="DYB125" s="38"/>
      <c r="DYC125" s="38"/>
      <c r="DYD125" s="38"/>
      <c r="DYE125" s="38"/>
      <c r="DYF125" s="38"/>
      <c r="DYG125" s="38"/>
      <c r="DYH125" s="38"/>
      <c r="DYI125" s="38"/>
      <c r="DYJ125" s="38"/>
      <c r="DYK125" s="38"/>
      <c r="DYL125" s="38"/>
      <c r="DYM125" s="38"/>
      <c r="DYN125" s="38"/>
      <c r="DYO125" s="38"/>
      <c r="DYP125" s="38"/>
      <c r="DYQ125" s="38"/>
      <c r="DYR125" s="38"/>
      <c r="DYS125" s="38"/>
      <c r="DYT125" s="38"/>
      <c r="DYU125" s="38"/>
      <c r="DYV125" s="38"/>
      <c r="DYW125" s="38"/>
      <c r="DYX125" s="38"/>
      <c r="DYY125" s="38"/>
      <c r="DYZ125" s="38"/>
      <c r="DZA125" s="38"/>
      <c r="DZB125" s="38"/>
      <c r="DZC125" s="38"/>
      <c r="DZD125" s="38"/>
      <c r="DZE125" s="38"/>
      <c r="DZF125" s="38"/>
      <c r="DZG125" s="38"/>
      <c r="DZH125" s="38"/>
      <c r="DZI125" s="38"/>
      <c r="DZJ125" s="38"/>
      <c r="DZK125" s="38"/>
      <c r="DZL125" s="38"/>
      <c r="DZM125" s="38"/>
      <c r="DZN125" s="38"/>
      <c r="DZO125" s="38"/>
      <c r="DZP125" s="38"/>
      <c r="DZQ125" s="38"/>
      <c r="DZR125" s="38"/>
      <c r="DZS125" s="38"/>
      <c r="DZT125" s="38"/>
      <c r="DZU125" s="38"/>
      <c r="DZV125" s="38"/>
      <c r="DZW125" s="38"/>
      <c r="DZX125" s="38"/>
      <c r="DZY125" s="38"/>
      <c r="DZZ125" s="38"/>
      <c r="EAA125" s="38"/>
      <c r="EAB125" s="38"/>
      <c r="EAC125" s="38"/>
      <c r="EAD125" s="38"/>
      <c r="EAE125" s="38"/>
      <c r="EAF125" s="38"/>
      <c r="EAG125" s="38"/>
      <c r="EAH125" s="38"/>
      <c r="EAI125" s="38"/>
      <c r="EAJ125" s="38"/>
      <c r="EAK125" s="38"/>
      <c r="EAL125" s="38"/>
      <c r="EAM125" s="38"/>
      <c r="EAN125" s="38"/>
      <c r="EAO125" s="38"/>
      <c r="EAP125" s="38"/>
      <c r="EAQ125" s="38"/>
      <c r="EAR125" s="38"/>
      <c r="EAS125" s="38"/>
      <c r="EAT125" s="38"/>
      <c r="EAU125" s="38"/>
      <c r="EAV125" s="38"/>
      <c r="EAW125" s="38"/>
      <c r="EAX125" s="38"/>
      <c r="EAY125" s="38"/>
      <c r="EAZ125" s="38"/>
      <c r="EBA125" s="38"/>
      <c r="EBB125" s="38"/>
      <c r="EBC125" s="38"/>
      <c r="EBD125" s="38"/>
      <c r="EBE125" s="38"/>
      <c r="EBF125" s="38"/>
      <c r="EBG125" s="38"/>
      <c r="EBH125" s="38"/>
      <c r="EBI125" s="38"/>
      <c r="EBJ125" s="38"/>
      <c r="EBK125" s="38"/>
      <c r="EBL125" s="38"/>
      <c r="EBM125" s="38"/>
      <c r="EBN125" s="38"/>
      <c r="EBO125" s="38"/>
      <c r="EBP125" s="38"/>
      <c r="EBQ125" s="38"/>
      <c r="EBR125" s="38"/>
      <c r="EBS125" s="38"/>
      <c r="EBT125" s="38"/>
      <c r="EBU125" s="38"/>
      <c r="EBV125" s="38"/>
      <c r="EBW125" s="38"/>
      <c r="EBX125" s="38"/>
      <c r="EBY125" s="38"/>
      <c r="EBZ125" s="38"/>
      <c r="ECA125" s="38"/>
      <c r="ECB125" s="38"/>
      <c r="ECC125" s="38"/>
      <c r="ECD125" s="38"/>
      <c r="ECE125" s="38"/>
      <c r="ECF125" s="38"/>
      <c r="ECG125" s="38"/>
      <c r="ECH125" s="38"/>
      <c r="ECI125" s="38"/>
      <c r="ECJ125" s="38"/>
      <c r="ECK125" s="38"/>
      <c r="ECL125" s="38"/>
      <c r="ECM125" s="38"/>
      <c r="ECN125" s="38"/>
      <c r="ECO125" s="38"/>
      <c r="ECP125" s="38"/>
      <c r="ECQ125" s="38"/>
      <c r="ECR125" s="38"/>
      <c r="ECS125" s="38"/>
      <c r="ECT125" s="38"/>
      <c r="ECU125" s="38"/>
      <c r="ECV125" s="38"/>
      <c r="ECW125" s="38"/>
      <c r="ECX125" s="38"/>
      <c r="ECY125" s="38"/>
      <c r="ECZ125" s="38"/>
      <c r="EDA125" s="38"/>
      <c r="EDB125" s="38"/>
      <c r="EDC125" s="38"/>
      <c r="EDD125" s="38"/>
      <c r="EDE125" s="38"/>
      <c r="EDF125" s="38"/>
      <c r="EDG125" s="38"/>
      <c r="EDH125" s="38"/>
      <c r="EDI125" s="38"/>
      <c r="EDJ125" s="38"/>
      <c r="EDK125" s="38"/>
      <c r="EDL125" s="38"/>
      <c r="EDM125" s="38"/>
      <c r="EDN125" s="38"/>
      <c r="EDO125" s="38"/>
      <c r="EDP125" s="38"/>
      <c r="EDQ125" s="38"/>
      <c r="EDR125" s="38"/>
      <c r="EDS125" s="38"/>
      <c r="EDT125" s="38"/>
      <c r="EDU125" s="38"/>
      <c r="EDV125" s="38"/>
      <c r="EDW125" s="38"/>
      <c r="EDX125" s="38"/>
      <c r="EDY125" s="38"/>
      <c r="EDZ125" s="38"/>
      <c r="EEA125" s="38"/>
      <c r="EEB125" s="38"/>
      <c r="EEC125" s="38"/>
      <c r="EED125" s="38"/>
      <c r="EEE125" s="38"/>
      <c r="EEF125" s="38"/>
      <c r="EEG125" s="38"/>
      <c r="EEH125" s="38"/>
      <c r="EEI125" s="38"/>
      <c r="EEJ125" s="38"/>
      <c r="EEK125" s="38"/>
      <c r="EEL125" s="38"/>
      <c r="EEM125" s="38"/>
      <c r="EEN125" s="38"/>
      <c r="EEO125" s="38"/>
      <c r="EEP125" s="38"/>
      <c r="EEQ125" s="38"/>
      <c r="EER125" s="38"/>
      <c r="EES125" s="38"/>
      <c r="EET125" s="38"/>
      <c r="EEU125" s="38"/>
      <c r="EEV125" s="38"/>
      <c r="EEW125" s="38"/>
      <c r="EEX125" s="38"/>
      <c r="EEY125" s="38"/>
      <c r="EEZ125" s="38"/>
      <c r="EFA125" s="38"/>
      <c r="EFB125" s="38"/>
      <c r="EFC125" s="38"/>
      <c r="EFD125" s="38"/>
      <c r="EFE125" s="38"/>
      <c r="EFF125" s="38"/>
      <c r="EFG125" s="38"/>
      <c r="EFH125" s="38"/>
      <c r="EFI125" s="38"/>
      <c r="EFJ125" s="38"/>
      <c r="EFK125" s="38"/>
      <c r="EFL125" s="38"/>
      <c r="EFM125" s="38"/>
      <c r="EFN125" s="38"/>
      <c r="EFO125" s="38"/>
      <c r="EFP125" s="38"/>
      <c r="EFQ125" s="38"/>
      <c r="EFR125" s="38"/>
      <c r="EFS125" s="38"/>
      <c r="EFT125" s="38"/>
      <c r="EFU125" s="38"/>
      <c r="EFV125" s="38"/>
      <c r="EFW125" s="38"/>
      <c r="EFX125" s="38"/>
      <c r="EFY125" s="38"/>
      <c r="EFZ125" s="38"/>
      <c r="EGA125" s="38"/>
      <c r="EGB125" s="38"/>
      <c r="EGC125" s="38"/>
      <c r="EGD125" s="38"/>
      <c r="EGE125" s="38"/>
      <c r="EGF125" s="38"/>
      <c r="EGG125" s="38"/>
      <c r="EGH125" s="38"/>
      <c r="EGI125" s="38"/>
      <c r="EGJ125" s="38"/>
      <c r="EGK125" s="38"/>
      <c r="EGL125" s="38"/>
      <c r="EGM125" s="38"/>
      <c r="EGN125" s="38"/>
      <c r="EGO125" s="38"/>
      <c r="EGP125" s="38"/>
      <c r="EGQ125" s="38"/>
      <c r="EGR125" s="38"/>
      <c r="EGS125" s="38"/>
      <c r="EGT125" s="38"/>
      <c r="EGU125" s="38"/>
      <c r="EGV125" s="38"/>
      <c r="EGW125" s="38"/>
      <c r="EGX125" s="38"/>
      <c r="EGY125" s="38"/>
      <c r="EGZ125" s="38"/>
      <c r="EHA125" s="38"/>
      <c r="EHB125" s="38"/>
      <c r="EHC125" s="38"/>
      <c r="EHD125" s="38"/>
      <c r="EHE125" s="38"/>
      <c r="EHF125" s="38"/>
      <c r="EHG125" s="38"/>
      <c r="EHH125" s="38"/>
      <c r="EHI125" s="38"/>
      <c r="EHJ125" s="38"/>
      <c r="EHK125" s="38"/>
      <c r="EHL125" s="38"/>
      <c r="EHM125" s="38"/>
      <c r="EHN125" s="38"/>
      <c r="EHO125" s="38"/>
      <c r="EHP125" s="38"/>
      <c r="EHQ125" s="38"/>
      <c r="EHR125" s="38"/>
      <c r="EHS125" s="38"/>
      <c r="EHT125" s="38"/>
      <c r="EHU125" s="38"/>
      <c r="EHV125" s="38"/>
      <c r="EHW125" s="38"/>
      <c r="EHX125" s="38"/>
      <c r="EHY125" s="38"/>
      <c r="EHZ125" s="38"/>
      <c r="EIA125" s="38"/>
      <c r="EIB125" s="38"/>
      <c r="EIC125" s="38"/>
      <c r="EID125" s="38"/>
      <c r="EIE125" s="38"/>
      <c r="EIF125" s="38"/>
      <c r="EIG125" s="38"/>
      <c r="EIH125" s="38"/>
      <c r="EII125" s="38"/>
      <c r="EIJ125" s="38"/>
      <c r="EIK125" s="38"/>
      <c r="EIL125" s="38"/>
      <c r="EIM125" s="38"/>
      <c r="EIN125" s="38"/>
      <c r="EIO125" s="38"/>
      <c r="EIP125" s="38"/>
      <c r="EIQ125" s="38"/>
      <c r="EIR125" s="38"/>
      <c r="EIS125" s="38"/>
      <c r="EIT125" s="38"/>
      <c r="EIU125" s="38"/>
      <c r="EIV125" s="38"/>
      <c r="EIW125" s="38"/>
      <c r="EIX125" s="38"/>
      <c r="EIY125" s="38"/>
      <c r="EIZ125" s="38"/>
      <c r="EJA125" s="38"/>
      <c r="EJB125" s="38"/>
      <c r="EJC125" s="38"/>
      <c r="EJD125" s="38"/>
      <c r="EJE125" s="38"/>
      <c r="EJF125" s="38"/>
      <c r="EJG125" s="38"/>
      <c r="EJH125" s="38"/>
      <c r="EJI125" s="38"/>
      <c r="EJJ125" s="38"/>
      <c r="EJK125" s="38"/>
      <c r="EJL125" s="38"/>
      <c r="EJM125" s="38"/>
      <c r="EJN125" s="38"/>
      <c r="EJO125" s="38"/>
      <c r="EJP125" s="38"/>
      <c r="EJQ125" s="38"/>
      <c r="EJR125" s="38"/>
      <c r="EJS125" s="38"/>
      <c r="EJT125" s="38"/>
      <c r="EJU125" s="38"/>
      <c r="EJV125" s="38"/>
      <c r="EJW125" s="38"/>
      <c r="EJX125" s="38"/>
      <c r="EJY125" s="38"/>
      <c r="EJZ125" s="38"/>
      <c r="EKA125" s="38"/>
      <c r="EKB125" s="38"/>
      <c r="EKC125" s="38"/>
      <c r="EKD125" s="38"/>
      <c r="EKE125" s="38"/>
      <c r="EKF125" s="38"/>
      <c r="EKG125" s="38"/>
      <c r="EKH125" s="38"/>
      <c r="EKI125" s="38"/>
      <c r="EKJ125" s="38"/>
      <c r="EKK125" s="38"/>
      <c r="EKL125" s="38"/>
      <c r="EKM125" s="38"/>
      <c r="EKN125" s="38"/>
      <c r="EKO125" s="38"/>
      <c r="EKP125" s="38"/>
      <c r="EKQ125" s="38"/>
      <c r="EKR125" s="38"/>
      <c r="EKS125" s="38"/>
      <c r="EKT125" s="38"/>
      <c r="EKU125" s="38"/>
      <c r="EKV125" s="38"/>
      <c r="EKW125" s="38"/>
      <c r="EKX125" s="38"/>
      <c r="EKY125" s="38"/>
      <c r="EKZ125" s="38"/>
      <c r="ELA125" s="38"/>
      <c r="ELB125" s="38"/>
      <c r="ELC125" s="38"/>
      <c r="ELD125" s="38"/>
      <c r="ELE125" s="38"/>
      <c r="ELF125" s="38"/>
      <c r="ELG125" s="38"/>
      <c r="ELH125" s="38"/>
      <c r="ELI125" s="38"/>
      <c r="ELJ125" s="38"/>
      <c r="ELK125" s="38"/>
      <c r="ELL125" s="38"/>
      <c r="ELM125" s="38"/>
      <c r="ELN125" s="38"/>
      <c r="ELO125" s="38"/>
      <c r="ELP125" s="38"/>
      <c r="ELQ125" s="38"/>
      <c r="ELR125" s="38"/>
      <c r="ELS125" s="38"/>
      <c r="ELT125" s="38"/>
      <c r="ELU125" s="38"/>
      <c r="ELV125" s="38"/>
      <c r="ELW125" s="38"/>
      <c r="ELX125" s="38"/>
      <c r="ELY125" s="38"/>
      <c r="ELZ125" s="38"/>
      <c r="EMA125" s="38"/>
      <c r="EMB125" s="38"/>
      <c r="EMC125" s="38"/>
      <c r="EMD125" s="38"/>
      <c r="EME125" s="38"/>
      <c r="EMF125" s="38"/>
      <c r="EMG125" s="38"/>
      <c r="EMH125" s="38"/>
      <c r="EMI125" s="38"/>
      <c r="EMJ125" s="38"/>
      <c r="EMK125" s="38"/>
      <c r="EML125" s="38"/>
      <c r="EMM125" s="38"/>
      <c r="EMN125" s="38"/>
      <c r="EMO125" s="38"/>
      <c r="EMP125" s="38"/>
      <c r="EMQ125" s="38"/>
      <c r="EMR125" s="38"/>
      <c r="EMS125" s="38"/>
      <c r="EMT125" s="38"/>
      <c r="EMU125" s="38"/>
      <c r="EMV125" s="38"/>
      <c r="EMW125" s="38"/>
      <c r="EMX125" s="38"/>
      <c r="EMY125" s="38"/>
      <c r="EMZ125" s="38"/>
      <c r="ENA125" s="38"/>
      <c r="ENB125" s="38"/>
      <c r="ENC125" s="38"/>
      <c r="END125" s="38"/>
      <c r="ENE125" s="38"/>
      <c r="ENF125" s="38"/>
      <c r="ENG125" s="38"/>
      <c r="ENH125" s="38"/>
      <c r="ENI125" s="38"/>
      <c r="ENJ125" s="38"/>
      <c r="ENK125" s="38"/>
      <c r="ENL125" s="38"/>
      <c r="ENM125" s="38"/>
      <c r="ENN125" s="38"/>
      <c r="ENO125" s="38"/>
      <c r="ENP125" s="38"/>
      <c r="ENQ125" s="38"/>
      <c r="ENR125" s="38"/>
      <c r="ENS125" s="38"/>
      <c r="ENT125" s="38"/>
      <c r="ENU125" s="38"/>
      <c r="ENV125" s="38"/>
      <c r="ENW125" s="38"/>
      <c r="ENX125" s="38"/>
      <c r="ENY125" s="38"/>
      <c r="ENZ125" s="38"/>
      <c r="EOA125" s="38"/>
      <c r="EOB125" s="38"/>
      <c r="EOC125" s="38"/>
      <c r="EOD125" s="38"/>
      <c r="EOE125" s="38"/>
      <c r="EOF125" s="38"/>
      <c r="EOG125" s="38"/>
      <c r="EOH125" s="38"/>
      <c r="EOI125" s="38"/>
      <c r="EOJ125" s="38"/>
      <c r="EOK125" s="38"/>
      <c r="EOL125" s="38"/>
      <c r="EOM125" s="38"/>
      <c r="EON125" s="38"/>
      <c r="EOO125" s="38"/>
      <c r="EOP125" s="38"/>
      <c r="EOQ125" s="38"/>
      <c r="EOR125" s="38"/>
      <c r="EOS125" s="38"/>
      <c r="EOT125" s="38"/>
      <c r="EOU125" s="38"/>
      <c r="EOV125" s="38"/>
      <c r="EOW125" s="38"/>
      <c r="EOX125" s="38"/>
      <c r="EOY125" s="38"/>
      <c r="EOZ125" s="38"/>
      <c r="EPA125" s="38"/>
      <c r="EPB125" s="38"/>
      <c r="EPC125" s="38"/>
      <c r="EPD125" s="38"/>
      <c r="EPE125" s="38"/>
      <c r="EPF125" s="38"/>
      <c r="EPG125" s="38"/>
      <c r="EPH125" s="38"/>
      <c r="EPI125" s="38"/>
      <c r="EPJ125" s="38"/>
      <c r="EPK125" s="38"/>
      <c r="EPL125" s="38"/>
      <c r="EPM125" s="38"/>
      <c r="EPN125" s="38"/>
      <c r="EPO125" s="38"/>
      <c r="EPP125" s="38"/>
      <c r="EPQ125" s="38"/>
      <c r="EPR125" s="38"/>
      <c r="EPS125" s="38"/>
      <c r="EPT125" s="38"/>
      <c r="EPU125" s="38"/>
      <c r="EPV125" s="38"/>
      <c r="EPW125" s="38"/>
      <c r="EPX125" s="38"/>
      <c r="EPY125" s="38"/>
      <c r="EPZ125" s="38"/>
      <c r="EQA125" s="38"/>
      <c r="EQB125" s="38"/>
      <c r="EQC125" s="38"/>
      <c r="EQD125" s="38"/>
      <c r="EQE125" s="38"/>
      <c r="EQF125" s="38"/>
      <c r="EQG125" s="38"/>
      <c r="EQH125" s="38"/>
      <c r="EQI125" s="38"/>
      <c r="EQJ125" s="38"/>
      <c r="EQK125" s="38"/>
      <c r="EQL125" s="38"/>
      <c r="EQM125" s="38"/>
      <c r="EQN125" s="38"/>
      <c r="EQO125" s="38"/>
      <c r="EQP125" s="38"/>
      <c r="EQQ125" s="38"/>
      <c r="EQR125" s="38"/>
      <c r="EQS125" s="38"/>
      <c r="EQT125" s="38"/>
      <c r="EQU125" s="38"/>
      <c r="EQV125" s="38"/>
      <c r="EQW125" s="38"/>
      <c r="EQX125" s="38"/>
      <c r="EQY125" s="38"/>
      <c r="EQZ125" s="38"/>
      <c r="ERA125" s="38"/>
      <c r="ERB125" s="38"/>
      <c r="ERC125" s="38"/>
      <c r="ERD125" s="38"/>
      <c r="ERE125" s="38"/>
      <c r="ERF125" s="38"/>
      <c r="ERG125" s="38"/>
      <c r="ERH125" s="38"/>
      <c r="ERI125" s="38"/>
      <c r="ERJ125" s="38"/>
      <c r="ERK125" s="38"/>
      <c r="ERL125" s="38"/>
      <c r="ERM125" s="38"/>
      <c r="ERN125" s="38"/>
      <c r="ERO125" s="38"/>
      <c r="ERP125" s="38"/>
      <c r="ERQ125" s="38"/>
      <c r="ERR125" s="38"/>
      <c r="ERS125" s="38"/>
      <c r="ERT125" s="38"/>
      <c r="ERU125" s="38"/>
      <c r="ERV125" s="38"/>
      <c r="ERW125" s="38"/>
      <c r="ERX125" s="38"/>
      <c r="ERY125" s="38"/>
      <c r="ERZ125" s="38"/>
      <c r="ESA125" s="38"/>
      <c r="ESB125" s="38"/>
      <c r="ESC125" s="38"/>
      <c r="ESD125" s="38"/>
      <c r="ESE125" s="38"/>
      <c r="ESF125" s="38"/>
      <c r="ESG125" s="38"/>
      <c r="ESH125" s="38"/>
      <c r="ESI125" s="38"/>
      <c r="ESJ125" s="38"/>
      <c r="ESK125" s="38"/>
      <c r="ESL125" s="38"/>
      <c r="ESM125" s="38"/>
      <c r="ESN125" s="38"/>
      <c r="ESO125" s="38"/>
      <c r="ESP125" s="38"/>
      <c r="ESQ125" s="38"/>
      <c r="ESR125" s="38"/>
      <c r="ESS125" s="38"/>
      <c r="EST125" s="38"/>
      <c r="ESU125" s="38"/>
      <c r="ESV125" s="38"/>
      <c r="ESW125" s="38"/>
      <c r="ESX125" s="38"/>
      <c r="ESY125" s="38"/>
      <c r="ESZ125" s="38"/>
      <c r="ETA125" s="38"/>
      <c r="ETB125" s="38"/>
      <c r="ETC125" s="38"/>
      <c r="ETD125" s="38"/>
      <c r="ETE125" s="38"/>
      <c r="ETF125" s="38"/>
      <c r="ETG125" s="38"/>
      <c r="ETH125" s="38"/>
      <c r="ETI125" s="38"/>
      <c r="ETJ125" s="38"/>
      <c r="ETK125" s="38"/>
      <c r="ETL125" s="38"/>
      <c r="ETM125" s="38"/>
      <c r="ETN125" s="38"/>
      <c r="ETO125" s="38"/>
      <c r="ETP125" s="38"/>
      <c r="ETQ125" s="38"/>
      <c r="ETR125" s="38"/>
      <c r="ETS125" s="38"/>
      <c r="ETT125" s="38"/>
      <c r="ETU125" s="38"/>
      <c r="ETV125" s="38"/>
      <c r="ETW125" s="38"/>
      <c r="ETX125" s="38"/>
      <c r="ETY125" s="38"/>
      <c r="ETZ125" s="38"/>
      <c r="EUA125" s="38"/>
      <c r="EUB125" s="38"/>
      <c r="EUC125" s="38"/>
      <c r="EUD125" s="38"/>
      <c r="EUE125" s="38"/>
      <c r="EUF125" s="38"/>
      <c r="EUG125" s="38"/>
      <c r="EUH125" s="38"/>
      <c r="EUI125" s="38"/>
      <c r="EUJ125" s="38"/>
      <c r="EUK125" s="38"/>
      <c r="EUL125" s="38"/>
      <c r="EUM125" s="38"/>
      <c r="EUN125" s="38"/>
      <c r="EUO125" s="38"/>
      <c r="EUP125" s="38"/>
      <c r="EUQ125" s="38"/>
      <c r="EUR125" s="38"/>
      <c r="EUS125" s="38"/>
      <c r="EUT125" s="38"/>
      <c r="EUU125" s="38"/>
      <c r="EUV125" s="38"/>
      <c r="EUW125" s="38"/>
      <c r="EUX125" s="38"/>
      <c r="EUY125" s="38"/>
      <c r="EUZ125" s="38"/>
      <c r="EVA125" s="38"/>
      <c r="EVB125" s="38"/>
      <c r="EVC125" s="38"/>
      <c r="EVD125" s="38"/>
      <c r="EVE125" s="38"/>
      <c r="EVF125" s="38"/>
      <c r="EVG125" s="38"/>
      <c r="EVH125" s="38"/>
      <c r="EVI125" s="38"/>
      <c r="EVJ125" s="38"/>
      <c r="EVK125" s="38"/>
      <c r="EVL125" s="38"/>
      <c r="EVM125" s="38"/>
      <c r="EVN125" s="38"/>
      <c r="EVO125" s="38"/>
      <c r="EVP125" s="38"/>
      <c r="EVQ125" s="38"/>
      <c r="EVR125" s="38"/>
      <c r="EVS125" s="38"/>
      <c r="EVT125" s="38"/>
      <c r="EVU125" s="38"/>
      <c r="EVV125" s="38"/>
      <c r="EVW125" s="38"/>
      <c r="EVX125" s="38"/>
      <c r="EVY125" s="38"/>
      <c r="EVZ125" s="38"/>
      <c r="EWA125" s="38"/>
      <c r="EWB125" s="38"/>
      <c r="EWC125" s="38"/>
      <c r="EWD125" s="38"/>
      <c r="EWE125" s="38"/>
      <c r="EWF125" s="38"/>
      <c r="EWG125" s="38"/>
      <c r="EWH125" s="38"/>
      <c r="EWI125" s="38"/>
      <c r="EWJ125" s="38"/>
      <c r="EWK125" s="38"/>
      <c r="EWL125" s="38"/>
      <c r="EWM125" s="38"/>
      <c r="EWN125" s="38"/>
      <c r="EWO125" s="38"/>
      <c r="EWP125" s="38"/>
      <c r="EWQ125" s="38"/>
      <c r="EWR125" s="38"/>
      <c r="EWS125" s="38"/>
      <c r="EWT125" s="38"/>
      <c r="EWU125" s="38"/>
      <c r="EWV125" s="38"/>
      <c r="EWW125" s="38"/>
      <c r="EWX125" s="38"/>
      <c r="EWY125" s="38"/>
      <c r="EWZ125" s="38"/>
      <c r="EXA125" s="38"/>
      <c r="EXB125" s="38"/>
      <c r="EXC125" s="38"/>
      <c r="EXD125" s="38"/>
      <c r="EXE125" s="38"/>
      <c r="EXF125" s="38"/>
      <c r="EXG125" s="38"/>
      <c r="EXH125" s="38"/>
      <c r="EXI125" s="38"/>
      <c r="EXJ125" s="38"/>
      <c r="EXK125" s="38"/>
      <c r="EXL125" s="38"/>
      <c r="EXM125" s="38"/>
      <c r="EXN125" s="38"/>
      <c r="EXO125" s="38"/>
      <c r="EXP125" s="38"/>
      <c r="EXQ125" s="38"/>
      <c r="EXR125" s="38"/>
      <c r="EXS125" s="38"/>
      <c r="EXT125" s="38"/>
      <c r="EXU125" s="38"/>
      <c r="EXV125" s="38"/>
      <c r="EXW125" s="38"/>
      <c r="EXX125" s="38"/>
      <c r="EXY125" s="38"/>
      <c r="EXZ125" s="38"/>
      <c r="EYA125" s="38"/>
      <c r="EYB125" s="38"/>
      <c r="EYC125" s="38"/>
      <c r="EYD125" s="38"/>
      <c r="EYE125" s="38"/>
      <c r="EYF125" s="38"/>
      <c r="EYG125" s="38"/>
      <c r="EYH125" s="38"/>
      <c r="EYI125" s="38"/>
      <c r="EYJ125" s="38"/>
      <c r="EYK125" s="38"/>
      <c r="EYL125" s="38"/>
      <c r="EYM125" s="38"/>
      <c r="EYN125" s="38"/>
      <c r="EYO125" s="38"/>
      <c r="EYP125" s="38"/>
      <c r="EYQ125" s="38"/>
      <c r="EYR125" s="38"/>
      <c r="EYS125" s="38"/>
      <c r="EYT125" s="38"/>
      <c r="EYU125" s="38"/>
      <c r="EYV125" s="38"/>
      <c r="EYW125" s="38"/>
      <c r="EYX125" s="38"/>
      <c r="EYY125" s="38"/>
      <c r="EYZ125" s="38"/>
      <c r="EZA125" s="38"/>
      <c r="EZB125" s="38"/>
      <c r="EZC125" s="38"/>
      <c r="EZD125" s="38"/>
      <c r="EZE125" s="38"/>
      <c r="EZF125" s="38"/>
      <c r="EZG125" s="38"/>
      <c r="EZH125" s="38"/>
      <c r="EZI125" s="38"/>
      <c r="EZJ125" s="38"/>
      <c r="EZK125" s="38"/>
      <c r="EZL125" s="38"/>
      <c r="EZM125" s="38"/>
      <c r="EZN125" s="38"/>
      <c r="EZO125" s="38"/>
      <c r="EZP125" s="38"/>
      <c r="EZQ125" s="38"/>
      <c r="EZR125" s="38"/>
      <c r="EZS125" s="38"/>
      <c r="EZT125" s="38"/>
      <c r="EZU125" s="38"/>
      <c r="EZV125" s="38"/>
      <c r="EZW125" s="38"/>
      <c r="EZX125" s="38"/>
      <c r="EZY125" s="38"/>
      <c r="EZZ125" s="38"/>
      <c r="FAA125" s="38"/>
      <c r="FAB125" s="38"/>
      <c r="FAC125" s="38"/>
      <c r="FAD125" s="38"/>
      <c r="FAE125" s="38"/>
      <c r="FAF125" s="38"/>
      <c r="FAG125" s="38"/>
      <c r="FAH125" s="38"/>
      <c r="FAI125" s="38"/>
      <c r="FAJ125" s="38"/>
      <c r="FAK125" s="38"/>
      <c r="FAL125" s="38"/>
      <c r="FAM125" s="38"/>
      <c r="FAN125" s="38"/>
      <c r="FAO125" s="38"/>
      <c r="FAP125" s="38"/>
      <c r="FAQ125" s="38"/>
      <c r="FAR125" s="38"/>
      <c r="FAS125" s="38"/>
      <c r="FAT125" s="38"/>
      <c r="FAU125" s="38"/>
      <c r="FAV125" s="38"/>
      <c r="FAW125" s="38"/>
      <c r="FAX125" s="38"/>
      <c r="FAY125" s="38"/>
      <c r="FAZ125" s="38"/>
      <c r="FBA125" s="38"/>
      <c r="FBB125" s="38"/>
      <c r="FBC125" s="38"/>
      <c r="FBD125" s="38"/>
      <c r="FBE125" s="38"/>
      <c r="FBF125" s="38"/>
      <c r="FBG125" s="38"/>
      <c r="FBH125" s="38"/>
      <c r="FBI125" s="38"/>
      <c r="FBJ125" s="38"/>
      <c r="FBK125" s="38"/>
      <c r="FBL125" s="38"/>
      <c r="FBM125" s="38"/>
      <c r="FBN125" s="38"/>
      <c r="FBO125" s="38"/>
      <c r="FBP125" s="38"/>
      <c r="FBQ125" s="38"/>
      <c r="FBR125" s="38"/>
      <c r="FBS125" s="38"/>
      <c r="FBT125" s="38"/>
      <c r="FBU125" s="38"/>
      <c r="FBV125" s="38"/>
      <c r="FBW125" s="38"/>
      <c r="FBX125" s="38"/>
      <c r="FBY125" s="38"/>
      <c r="FBZ125" s="38"/>
      <c r="FCA125" s="38"/>
      <c r="FCB125" s="38"/>
      <c r="FCC125" s="38"/>
      <c r="FCD125" s="38"/>
      <c r="FCE125" s="38"/>
      <c r="FCF125" s="38"/>
      <c r="FCG125" s="38"/>
      <c r="FCH125" s="38"/>
      <c r="FCI125" s="38"/>
      <c r="FCJ125" s="38"/>
      <c r="FCK125" s="38"/>
      <c r="FCL125" s="38"/>
      <c r="FCM125" s="38"/>
      <c r="FCN125" s="38"/>
      <c r="FCO125" s="38"/>
      <c r="FCP125" s="38"/>
      <c r="FCQ125" s="38"/>
      <c r="FCR125" s="38"/>
      <c r="FCS125" s="38"/>
      <c r="FCT125" s="38"/>
      <c r="FCU125" s="38"/>
      <c r="FCV125" s="38"/>
      <c r="FCW125" s="38"/>
      <c r="FCX125" s="38"/>
      <c r="FCY125" s="38"/>
      <c r="FCZ125" s="38"/>
      <c r="FDA125" s="38"/>
      <c r="FDB125" s="38"/>
      <c r="FDC125" s="38"/>
      <c r="FDD125" s="38"/>
      <c r="FDE125" s="38"/>
      <c r="FDF125" s="38"/>
      <c r="FDG125" s="38"/>
      <c r="FDH125" s="38"/>
      <c r="FDI125" s="38"/>
      <c r="FDJ125" s="38"/>
      <c r="FDK125" s="38"/>
      <c r="FDL125" s="38"/>
      <c r="FDM125" s="38"/>
      <c r="FDN125" s="38"/>
      <c r="FDO125" s="38"/>
      <c r="FDP125" s="38"/>
      <c r="FDQ125" s="38"/>
      <c r="FDR125" s="38"/>
      <c r="FDS125" s="38"/>
      <c r="FDT125" s="38"/>
      <c r="FDU125" s="38"/>
      <c r="FDV125" s="38"/>
      <c r="FDW125" s="38"/>
      <c r="FDX125" s="38"/>
      <c r="FDY125" s="38"/>
      <c r="FDZ125" s="38"/>
      <c r="FEA125" s="38"/>
      <c r="FEB125" s="38"/>
      <c r="FEC125" s="38"/>
      <c r="FED125" s="38"/>
      <c r="FEE125" s="38"/>
      <c r="FEF125" s="38"/>
      <c r="FEG125" s="38"/>
      <c r="FEH125" s="38"/>
      <c r="FEI125" s="38"/>
      <c r="FEJ125" s="38"/>
      <c r="FEK125" s="38"/>
      <c r="FEL125" s="38"/>
      <c r="FEM125" s="38"/>
      <c r="FEN125" s="38"/>
      <c r="FEO125" s="38"/>
      <c r="FEP125" s="38"/>
      <c r="FEQ125" s="38"/>
      <c r="FER125" s="38"/>
      <c r="FES125" s="38"/>
      <c r="FET125" s="38"/>
      <c r="FEU125" s="38"/>
      <c r="FEV125" s="38"/>
      <c r="FEW125" s="38"/>
      <c r="FEX125" s="38"/>
      <c r="FEY125" s="38"/>
      <c r="FEZ125" s="38"/>
      <c r="FFA125" s="38"/>
      <c r="FFB125" s="38"/>
      <c r="FFC125" s="38"/>
      <c r="FFD125" s="38"/>
      <c r="FFE125" s="38"/>
      <c r="FFF125" s="38"/>
      <c r="FFG125" s="38"/>
      <c r="FFH125" s="38"/>
      <c r="FFI125" s="38"/>
      <c r="FFJ125" s="38"/>
      <c r="FFK125" s="38"/>
      <c r="FFL125" s="38"/>
      <c r="FFM125" s="38"/>
      <c r="FFN125" s="38"/>
      <c r="FFO125" s="38"/>
      <c r="FFP125" s="38"/>
      <c r="FFQ125" s="38"/>
      <c r="FFR125" s="38"/>
      <c r="FFS125" s="38"/>
      <c r="FFT125" s="38"/>
      <c r="FFU125" s="38"/>
      <c r="FFV125" s="38"/>
      <c r="FFW125" s="38"/>
      <c r="FFX125" s="38"/>
      <c r="FFY125" s="38"/>
      <c r="FFZ125" s="38"/>
      <c r="FGA125" s="38"/>
      <c r="FGB125" s="38"/>
      <c r="FGC125" s="38"/>
      <c r="FGD125" s="38"/>
      <c r="FGE125" s="38"/>
      <c r="FGF125" s="38"/>
      <c r="FGG125" s="38"/>
      <c r="FGH125" s="38"/>
      <c r="FGI125" s="38"/>
      <c r="FGJ125" s="38"/>
      <c r="FGK125" s="38"/>
      <c r="FGL125" s="38"/>
      <c r="FGM125" s="38"/>
      <c r="FGN125" s="38"/>
      <c r="FGO125" s="38"/>
      <c r="FGP125" s="38"/>
      <c r="FGQ125" s="38"/>
      <c r="FGR125" s="38"/>
      <c r="FGS125" s="38"/>
      <c r="FGT125" s="38"/>
      <c r="FGU125" s="38"/>
      <c r="FGV125" s="38"/>
      <c r="FGW125" s="38"/>
      <c r="FGX125" s="38"/>
      <c r="FGY125" s="38"/>
      <c r="FGZ125" s="38"/>
      <c r="FHA125" s="38"/>
      <c r="FHB125" s="38"/>
      <c r="FHC125" s="38"/>
      <c r="FHD125" s="38"/>
      <c r="FHE125" s="38"/>
      <c r="FHF125" s="38"/>
      <c r="FHG125" s="38"/>
      <c r="FHH125" s="38"/>
      <c r="FHI125" s="38"/>
      <c r="FHJ125" s="38"/>
      <c r="FHK125" s="38"/>
      <c r="FHL125" s="38"/>
      <c r="FHM125" s="38"/>
      <c r="FHN125" s="38"/>
      <c r="FHO125" s="38"/>
      <c r="FHP125" s="38"/>
      <c r="FHQ125" s="38"/>
      <c r="FHR125" s="38"/>
      <c r="FHS125" s="38"/>
      <c r="FHT125" s="38"/>
      <c r="FHU125" s="38"/>
      <c r="FHV125" s="38"/>
      <c r="FHW125" s="38"/>
      <c r="FHX125" s="38"/>
      <c r="FHY125" s="38"/>
      <c r="FHZ125" s="38"/>
      <c r="FIA125" s="38"/>
      <c r="FIB125" s="38"/>
      <c r="FIC125" s="38"/>
      <c r="FID125" s="38"/>
      <c r="FIE125" s="38"/>
      <c r="FIF125" s="38"/>
      <c r="FIG125" s="38"/>
      <c r="FIH125" s="38"/>
      <c r="FII125" s="38"/>
      <c r="FIJ125" s="38"/>
      <c r="FIK125" s="38"/>
      <c r="FIL125" s="38"/>
      <c r="FIM125" s="38"/>
      <c r="FIN125" s="38"/>
      <c r="FIO125" s="38"/>
      <c r="FIP125" s="38"/>
      <c r="FIQ125" s="38"/>
      <c r="FIR125" s="38"/>
      <c r="FIS125" s="38"/>
      <c r="FIT125" s="38"/>
      <c r="FIU125" s="38"/>
      <c r="FIV125" s="38"/>
      <c r="FIW125" s="38"/>
      <c r="FIX125" s="38"/>
      <c r="FIY125" s="38"/>
      <c r="FIZ125" s="38"/>
      <c r="FJA125" s="38"/>
      <c r="FJB125" s="38"/>
      <c r="FJC125" s="38"/>
      <c r="FJD125" s="38"/>
      <c r="FJE125" s="38"/>
      <c r="FJF125" s="38"/>
      <c r="FJG125" s="38"/>
      <c r="FJH125" s="38"/>
      <c r="FJI125" s="38"/>
      <c r="FJJ125" s="38"/>
      <c r="FJK125" s="38"/>
      <c r="FJL125" s="38"/>
      <c r="FJM125" s="38"/>
      <c r="FJN125" s="38"/>
      <c r="FJO125" s="38"/>
      <c r="FJP125" s="38"/>
      <c r="FJQ125" s="38"/>
      <c r="FJR125" s="38"/>
      <c r="FJS125" s="38"/>
      <c r="FJT125" s="38"/>
      <c r="FJU125" s="38"/>
      <c r="FJV125" s="38"/>
      <c r="FJW125" s="38"/>
      <c r="FJX125" s="38"/>
      <c r="FJY125" s="38"/>
      <c r="FJZ125" s="38"/>
      <c r="FKA125" s="38"/>
      <c r="FKB125" s="38"/>
      <c r="FKC125" s="38"/>
      <c r="FKD125" s="38"/>
      <c r="FKE125" s="38"/>
      <c r="FKF125" s="38"/>
      <c r="FKG125" s="38"/>
      <c r="FKH125" s="38"/>
      <c r="FKI125" s="38"/>
      <c r="FKJ125" s="38"/>
      <c r="FKK125" s="38"/>
      <c r="FKL125" s="38"/>
      <c r="FKM125" s="38"/>
      <c r="FKN125" s="38"/>
      <c r="FKO125" s="38"/>
      <c r="FKP125" s="38"/>
      <c r="FKQ125" s="38"/>
      <c r="FKR125" s="38"/>
      <c r="FKS125" s="38"/>
      <c r="FKT125" s="38"/>
      <c r="FKU125" s="38"/>
      <c r="FKV125" s="38"/>
      <c r="FKW125" s="38"/>
      <c r="FKX125" s="38"/>
      <c r="FKY125" s="38"/>
      <c r="FKZ125" s="38"/>
      <c r="FLA125" s="38"/>
      <c r="FLB125" s="38"/>
      <c r="FLC125" s="38"/>
      <c r="FLD125" s="38"/>
      <c r="FLE125" s="38"/>
      <c r="FLF125" s="38"/>
      <c r="FLG125" s="38"/>
      <c r="FLH125" s="38"/>
      <c r="FLI125" s="38"/>
      <c r="FLJ125" s="38"/>
      <c r="FLK125" s="38"/>
      <c r="FLL125" s="38"/>
      <c r="FLM125" s="38"/>
      <c r="FLN125" s="38"/>
      <c r="FLO125" s="38"/>
      <c r="FLP125" s="38"/>
      <c r="FLQ125" s="38"/>
      <c r="FLR125" s="38"/>
      <c r="FLS125" s="38"/>
      <c r="FLT125" s="38"/>
      <c r="FLU125" s="38"/>
      <c r="FLV125" s="38"/>
      <c r="FLW125" s="38"/>
      <c r="FLX125" s="38"/>
      <c r="FLY125" s="38"/>
      <c r="FLZ125" s="38"/>
      <c r="FMA125" s="38"/>
      <c r="FMB125" s="38"/>
      <c r="FMC125" s="38"/>
      <c r="FMD125" s="38"/>
      <c r="FME125" s="38"/>
      <c r="FMF125" s="38"/>
      <c r="FMG125" s="38"/>
      <c r="FMH125" s="38"/>
      <c r="FMI125" s="38"/>
      <c r="FMJ125" s="38"/>
      <c r="FMK125" s="38"/>
      <c r="FML125" s="38"/>
      <c r="FMM125" s="38"/>
      <c r="FMN125" s="38"/>
      <c r="FMO125" s="38"/>
      <c r="FMP125" s="38"/>
      <c r="FMQ125" s="38"/>
      <c r="FMR125" s="38"/>
      <c r="FMS125" s="38"/>
      <c r="FMT125" s="38"/>
      <c r="FMU125" s="38"/>
      <c r="FMV125" s="38"/>
      <c r="FMW125" s="38"/>
      <c r="FMX125" s="38"/>
      <c r="FMY125" s="38"/>
      <c r="FMZ125" s="38"/>
      <c r="FNA125" s="38"/>
      <c r="FNB125" s="38"/>
      <c r="FNC125" s="38"/>
      <c r="FND125" s="38"/>
      <c r="FNE125" s="38"/>
      <c r="FNF125" s="38"/>
      <c r="FNG125" s="38"/>
      <c r="FNH125" s="38"/>
      <c r="FNI125" s="38"/>
      <c r="FNJ125" s="38"/>
      <c r="FNK125" s="38"/>
      <c r="FNL125" s="38"/>
      <c r="FNM125" s="38"/>
      <c r="FNN125" s="38"/>
      <c r="FNO125" s="38"/>
      <c r="FNP125" s="38"/>
      <c r="FNQ125" s="38"/>
      <c r="FNR125" s="38"/>
      <c r="FNS125" s="38"/>
      <c r="FNT125" s="38"/>
      <c r="FNU125" s="38"/>
      <c r="FNV125" s="38"/>
      <c r="FNW125" s="38"/>
      <c r="FNX125" s="38"/>
      <c r="FNY125" s="38"/>
      <c r="FNZ125" s="38"/>
      <c r="FOA125" s="38"/>
      <c r="FOB125" s="38"/>
      <c r="FOC125" s="38"/>
      <c r="FOD125" s="38"/>
      <c r="FOE125" s="38"/>
      <c r="FOF125" s="38"/>
      <c r="FOG125" s="38"/>
      <c r="FOH125" s="38"/>
      <c r="FOI125" s="38"/>
      <c r="FOJ125" s="38"/>
      <c r="FOK125" s="38"/>
      <c r="FOL125" s="38"/>
      <c r="FOM125" s="38"/>
      <c r="FON125" s="38"/>
      <c r="FOO125" s="38"/>
      <c r="FOP125" s="38"/>
      <c r="FOQ125" s="38"/>
      <c r="FOR125" s="38"/>
      <c r="FOS125" s="38"/>
      <c r="FOT125" s="38"/>
      <c r="FOU125" s="38"/>
      <c r="FOV125" s="38"/>
      <c r="FOW125" s="38"/>
      <c r="FOX125" s="38"/>
      <c r="FOY125" s="38"/>
      <c r="FOZ125" s="38"/>
      <c r="FPA125" s="38"/>
      <c r="FPB125" s="38"/>
      <c r="FPC125" s="38"/>
      <c r="FPD125" s="38"/>
      <c r="FPE125" s="38"/>
      <c r="FPF125" s="38"/>
      <c r="FPG125" s="38"/>
      <c r="FPH125" s="38"/>
      <c r="FPI125" s="38"/>
      <c r="FPJ125" s="38"/>
      <c r="FPK125" s="38"/>
      <c r="FPL125" s="38"/>
      <c r="FPM125" s="38"/>
      <c r="FPN125" s="38"/>
      <c r="FPO125" s="38"/>
      <c r="FPP125" s="38"/>
      <c r="FPQ125" s="38"/>
      <c r="FPR125" s="38"/>
      <c r="FPS125" s="38"/>
      <c r="FPT125" s="38"/>
      <c r="FPU125" s="38"/>
      <c r="FPV125" s="38"/>
      <c r="FPW125" s="38"/>
      <c r="FPX125" s="38"/>
      <c r="FPY125" s="38"/>
      <c r="FPZ125" s="38"/>
      <c r="FQA125" s="38"/>
      <c r="FQB125" s="38"/>
      <c r="FQC125" s="38"/>
      <c r="FQD125" s="38"/>
      <c r="FQE125" s="38"/>
      <c r="FQF125" s="38"/>
      <c r="FQG125" s="38"/>
      <c r="FQH125" s="38"/>
      <c r="FQI125" s="38"/>
      <c r="FQJ125" s="38"/>
      <c r="FQK125" s="38"/>
      <c r="FQL125" s="38"/>
      <c r="FQM125" s="38"/>
      <c r="FQN125" s="38"/>
      <c r="FQO125" s="38"/>
      <c r="FQP125" s="38"/>
      <c r="FQQ125" s="38"/>
      <c r="FQR125" s="38"/>
      <c r="FQS125" s="38"/>
      <c r="FQT125" s="38"/>
      <c r="FQU125" s="38"/>
      <c r="FQV125" s="38"/>
      <c r="FQW125" s="38"/>
      <c r="FQX125" s="38"/>
      <c r="FQY125" s="38"/>
      <c r="FQZ125" s="38"/>
      <c r="FRA125" s="38"/>
      <c r="FRB125" s="38"/>
      <c r="FRC125" s="38"/>
      <c r="FRD125" s="38"/>
      <c r="FRE125" s="38"/>
      <c r="FRF125" s="38"/>
      <c r="FRG125" s="38"/>
      <c r="FRH125" s="38"/>
      <c r="FRI125" s="38"/>
      <c r="FRJ125" s="38"/>
      <c r="FRK125" s="38"/>
      <c r="FRL125" s="38"/>
      <c r="FRM125" s="38"/>
      <c r="FRN125" s="38"/>
      <c r="FRO125" s="38"/>
      <c r="FRP125" s="38"/>
      <c r="FRQ125" s="38"/>
      <c r="FRR125" s="38"/>
      <c r="FRS125" s="38"/>
      <c r="FRT125" s="38"/>
      <c r="FRU125" s="38"/>
      <c r="FRV125" s="38"/>
      <c r="FRW125" s="38"/>
      <c r="FRX125" s="38"/>
      <c r="FRY125" s="38"/>
      <c r="FRZ125" s="38"/>
      <c r="FSA125" s="38"/>
      <c r="FSB125" s="38"/>
      <c r="FSC125" s="38"/>
      <c r="FSD125" s="38"/>
      <c r="FSE125" s="38"/>
      <c r="FSF125" s="38"/>
      <c r="FSG125" s="38"/>
      <c r="FSH125" s="38"/>
      <c r="FSI125" s="38"/>
      <c r="FSJ125" s="38"/>
      <c r="FSK125" s="38"/>
      <c r="FSL125" s="38"/>
      <c r="FSM125" s="38"/>
      <c r="FSN125" s="38"/>
      <c r="FSO125" s="38"/>
      <c r="FSP125" s="38"/>
      <c r="FSQ125" s="38"/>
      <c r="FSR125" s="38"/>
      <c r="FSS125" s="38"/>
      <c r="FST125" s="38"/>
      <c r="FSU125" s="38"/>
      <c r="FSV125" s="38"/>
      <c r="FSW125" s="38"/>
      <c r="FSX125" s="38"/>
      <c r="FSY125" s="38"/>
      <c r="FSZ125" s="38"/>
      <c r="FTA125" s="38"/>
      <c r="FTB125" s="38"/>
      <c r="FTC125" s="38"/>
      <c r="FTD125" s="38"/>
      <c r="FTE125" s="38"/>
      <c r="FTF125" s="38"/>
      <c r="FTG125" s="38"/>
      <c r="FTH125" s="38"/>
      <c r="FTI125" s="38"/>
      <c r="FTJ125" s="38"/>
      <c r="FTK125" s="38"/>
      <c r="FTL125" s="38"/>
      <c r="FTM125" s="38"/>
      <c r="FTN125" s="38"/>
      <c r="FTO125" s="38"/>
      <c r="FTP125" s="38"/>
      <c r="FTQ125" s="38"/>
      <c r="FTR125" s="38"/>
      <c r="FTS125" s="38"/>
      <c r="FTT125" s="38"/>
      <c r="FTU125" s="38"/>
      <c r="FTV125" s="38"/>
      <c r="FTW125" s="38"/>
      <c r="FTX125" s="38"/>
      <c r="FTY125" s="38"/>
      <c r="FTZ125" s="38"/>
      <c r="FUA125" s="38"/>
      <c r="FUB125" s="38"/>
      <c r="FUC125" s="38"/>
      <c r="FUD125" s="38"/>
      <c r="FUE125" s="38"/>
      <c r="FUF125" s="38"/>
      <c r="FUG125" s="38"/>
      <c r="FUH125" s="38"/>
      <c r="FUI125" s="38"/>
      <c r="FUJ125" s="38"/>
      <c r="FUK125" s="38"/>
      <c r="FUL125" s="38"/>
      <c r="FUM125" s="38"/>
      <c r="FUN125" s="38"/>
      <c r="FUO125" s="38"/>
      <c r="FUP125" s="38"/>
      <c r="FUQ125" s="38"/>
      <c r="FUR125" s="38"/>
      <c r="FUS125" s="38"/>
      <c r="FUT125" s="38"/>
      <c r="FUU125" s="38"/>
      <c r="FUV125" s="38"/>
      <c r="FUW125" s="38"/>
      <c r="FUX125" s="38"/>
      <c r="FUY125" s="38"/>
      <c r="FUZ125" s="38"/>
      <c r="FVA125" s="38"/>
      <c r="FVB125" s="38"/>
      <c r="FVC125" s="38"/>
      <c r="FVD125" s="38"/>
      <c r="FVE125" s="38"/>
      <c r="FVF125" s="38"/>
      <c r="FVG125" s="38"/>
      <c r="FVH125" s="38"/>
      <c r="FVI125" s="38"/>
      <c r="FVJ125" s="38"/>
      <c r="FVK125" s="38"/>
      <c r="FVL125" s="38"/>
      <c r="FVM125" s="38"/>
      <c r="FVN125" s="38"/>
      <c r="FVO125" s="38"/>
      <c r="FVP125" s="38"/>
      <c r="FVQ125" s="38"/>
      <c r="FVR125" s="38"/>
      <c r="FVS125" s="38"/>
      <c r="FVT125" s="38"/>
      <c r="FVU125" s="38"/>
      <c r="FVV125" s="38"/>
      <c r="FVW125" s="38"/>
      <c r="FVX125" s="38"/>
      <c r="FVY125" s="38"/>
      <c r="FVZ125" s="38"/>
      <c r="FWA125" s="38"/>
      <c r="FWB125" s="38"/>
      <c r="FWC125" s="38"/>
      <c r="FWD125" s="38"/>
      <c r="FWE125" s="38"/>
      <c r="FWF125" s="38"/>
      <c r="FWG125" s="38"/>
      <c r="FWH125" s="38"/>
      <c r="FWI125" s="38"/>
      <c r="FWJ125" s="38"/>
      <c r="FWK125" s="38"/>
      <c r="FWL125" s="38"/>
      <c r="FWM125" s="38"/>
      <c r="FWN125" s="38"/>
      <c r="FWO125" s="38"/>
      <c r="FWP125" s="38"/>
      <c r="FWQ125" s="38"/>
      <c r="FWR125" s="38"/>
      <c r="FWS125" s="38"/>
      <c r="FWT125" s="38"/>
      <c r="FWU125" s="38"/>
      <c r="FWV125" s="38"/>
      <c r="FWW125" s="38"/>
      <c r="FWX125" s="38"/>
      <c r="FWY125" s="38"/>
      <c r="FWZ125" s="38"/>
      <c r="FXA125" s="38"/>
      <c r="FXB125" s="38"/>
      <c r="FXC125" s="38"/>
      <c r="FXD125" s="38"/>
      <c r="FXE125" s="38"/>
      <c r="FXF125" s="38"/>
      <c r="FXG125" s="38"/>
      <c r="FXH125" s="38"/>
      <c r="FXI125" s="38"/>
      <c r="FXJ125" s="38"/>
      <c r="FXK125" s="38"/>
      <c r="FXL125" s="38"/>
      <c r="FXM125" s="38"/>
      <c r="FXN125" s="38"/>
      <c r="FXO125" s="38"/>
      <c r="FXP125" s="38"/>
      <c r="FXQ125" s="38"/>
      <c r="FXR125" s="38"/>
      <c r="FXS125" s="38"/>
      <c r="FXT125" s="38"/>
      <c r="FXU125" s="38"/>
      <c r="FXV125" s="38"/>
      <c r="FXW125" s="38"/>
      <c r="FXX125" s="38"/>
      <c r="FXY125" s="38"/>
      <c r="FXZ125" s="38"/>
      <c r="FYA125" s="38"/>
      <c r="FYB125" s="38"/>
      <c r="FYC125" s="38"/>
      <c r="FYD125" s="38"/>
      <c r="FYE125" s="38"/>
      <c r="FYF125" s="38"/>
      <c r="FYG125" s="38"/>
      <c r="FYH125" s="38"/>
      <c r="FYI125" s="38"/>
      <c r="FYJ125" s="38"/>
      <c r="FYK125" s="38"/>
      <c r="FYL125" s="38"/>
      <c r="FYM125" s="38"/>
      <c r="FYN125" s="38"/>
      <c r="FYO125" s="38"/>
      <c r="FYP125" s="38"/>
      <c r="FYQ125" s="38"/>
      <c r="FYR125" s="38"/>
      <c r="FYS125" s="38"/>
      <c r="FYT125" s="38"/>
      <c r="FYU125" s="38"/>
      <c r="FYV125" s="38"/>
      <c r="FYW125" s="38"/>
      <c r="FYX125" s="38"/>
      <c r="FYY125" s="38"/>
      <c r="FYZ125" s="38"/>
      <c r="FZA125" s="38"/>
      <c r="FZB125" s="38"/>
      <c r="FZC125" s="38"/>
      <c r="FZD125" s="38"/>
      <c r="FZE125" s="38"/>
      <c r="FZF125" s="38"/>
      <c r="FZG125" s="38"/>
      <c r="FZH125" s="38"/>
      <c r="FZI125" s="38"/>
      <c r="FZJ125" s="38"/>
      <c r="FZK125" s="38"/>
      <c r="FZL125" s="38"/>
      <c r="FZM125" s="38"/>
      <c r="FZN125" s="38"/>
      <c r="FZO125" s="38"/>
      <c r="FZP125" s="38"/>
      <c r="FZQ125" s="38"/>
      <c r="FZR125" s="38"/>
      <c r="FZS125" s="38"/>
      <c r="FZT125" s="38"/>
      <c r="FZU125" s="38"/>
      <c r="FZV125" s="38"/>
      <c r="FZW125" s="38"/>
      <c r="FZX125" s="38"/>
      <c r="FZY125" s="38"/>
      <c r="FZZ125" s="38"/>
      <c r="GAA125" s="38"/>
      <c r="GAB125" s="38"/>
      <c r="GAC125" s="38"/>
      <c r="GAD125" s="38"/>
      <c r="GAE125" s="38"/>
      <c r="GAF125" s="38"/>
      <c r="GAG125" s="38"/>
      <c r="GAH125" s="38"/>
      <c r="GAI125" s="38"/>
      <c r="GAJ125" s="38"/>
      <c r="GAK125" s="38"/>
      <c r="GAL125" s="38"/>
      <c r="GAM125" s="38"/>
      <c r="GAN125" s="38"/>
      <c r="GAO125" s="38"/>
      <c r="GAP125" s="38"/>
      <c r="GAQ125" s="38"/>
      <c r="GAR125" s="38"/>
      <c r="GAS125" s="38"/>
      <c r="GAT125" s="38"/>
      <c r="GAU125" s="38"/>
      <c r="GAV125" s="38"/>
      <c r="GAW125" s="38"/>
      <c r="GAX125" s="38"/>
      <c r="GAY125" s="38"/>
      <c r="GAZ125" s="38"/>
      <c r="GBA125" s="38"/>
      <c r="GBB125" s="38"/>
      <c r="GBC125" s="38"/>
      <c r="GBD125" s="38"/>
      <c r="GBE125" s="38"/>
      <c r="GBF125" s="38"/>
      <c r="GBG125" s="38"/>
      <c r="GBH125" s="38"/>
      <c r="GBI125" s="38"/>
      <c r="GBJ125" s="38"/>
      <c r="GBK125" s="38"/>
      <c r="GBL125" s="38"/>
      <c r="GBM125" s="38"/>
      <c r="GBN125" s="38"/>
      <c r="GBO125" s="38"/>
      <c r="GBP125" s="38"/>
      <c r="GBQ125" s="38"/>
      <c r="GBR125" s="38"/>
      <c r="GBS125" s="38"/>
      <c r="GBT125" s="38"/>
      <c r="GBU125" s="38"/>
      <c r="GBV125" s="38"/>
      <c r="GBW125" s="38"/>
      <c r="GBX125" s="38"/>
      <c r="GBY125" s="38"/>
      <c r="GBZ125" s="38"/>
      <c r="GCA125" s="38"/>
      <c r="GCB125" s="38"/>
      <c r="GCC125" s="38"/>
      <c r="GCD125" s="38"/>
      <c r="GCE125" s="38"/>
      <c r="GCF125" s="38"/>
      <c r="GCG125" s="38"/>
      <c r="GCH125" s="38"/>
      <c r="GCI125" s="38"/>
      <c r="GCJ125" s="38"/>
      <c r="GCK125" s="38"/>
      <c r="GCL125" s="38"/>
      <c r="GCM125" s="38"/>
      <c r="GCN125" s="38"/>
      <c r="GCO125" s="38"/>
      <c r="GCP125" s="38"/>
      <c r="GCQ125" s="38"/>
      <c r="GCR125" s="38"/>
      <c r="GCS125" s="38"/>
      <c r="GCT125" s="38"/>
      <c r="GCU125" s="38"/>
      <c r="GCV125" s="38"/>
      <c r="GCW125" s="38"/>
      <c r="GCX125" s="38"/>
      <c r="GCY125" s="38"/>
      <c r="GCZ125" s="38"/>
      <c r="GDA125" s="38"/>
      <c r="GDB125" s="38"/>
      <c r="GDC125" s="38"/>
      <c r="GDD125" s="38"/>
      <c r="GDE125" s="38"/>
      <c r="GDF125" s="38"/>
      <c r="GDG125" s="38"/>
      <c r="GDH125" s="38"/>
      <c r="GDI125" s="38"/>
      <c r="GDJ125" s="38"/>
      <c r="GDK125" s="38"/>
      <c r="GDL125" s="38"/>
      <c r="GDM125" s="38"/>
      <c r="GDN125" s="38"/>
      <c r="GDO125" s="38"/>
      <c r="GDP125" s="38"/>
      <c r="GDQ125" s="38"/>
      <c r="GDR125" s="38"/>
      <c r="GDS125" s="38"/>
      <c r="GDT125" s="38"/>
      <c r="GDU125" s="38"/>
      <c r="GDV125" s="38"/>
      <c r="GDW125" s="38"/>
      <c r="GDX125" s="38"/>
      <c r="GDY125" s="38"/>
      <c r="GDZ125" s="38"/>
      <c r="GEA125" s="38"/>
      <c r="GEB125" s="38"/>
      <c r="GEC125" s="38"/>
      <c r="GED125" s="38"/>
      <c r="GEE125" s="38"/>
      <c r="GEF125" s="38"/>
      <c r="GEG125" s="38"/>
      <c r="GEH125" s="38"/>
      <c r="GEI125" s="38"/>
      <c r="GEJ125" s="38"/>
      <c r="GEK125" s="38"/>
      <c r="GEL125" s="38"/>
      <c r="GEM125" s="38"/>
      <c r="GEN125" s="38"/>
      <c r="GEO125" s="38"/>
      <c r="GEP125" s="38"/>
      <c r="GEQ125" s="38"/>
      <c r="GER125" s="38"/>
      <c r="GES125" s="38"/>
      <c r="GET125" s="38"/>
      <c r="GEU125" s="38"/>
      <c r="GEV125" s="38"/>
      <c r="GEW125" s="38"/>
      <c r="GEX125" s="38"/>
      <c r="GEY125" s="38"/>
      <c r="GEZ125" s="38"/>
      <c r="GFA125" s="38"/>
      <c r="GFB125" s="38"/>
      <c r="GFC125" s="38"/>
      <c r="GFD125" s="38"/>
      <c r="GFE125" s="38"/>
      <c r="GFF125" s="38"/>
      <c r="GFG125" s="38"/>
      <c r="GFH125" s="38"/>
      <c r="GFI125" s="38"/>
      <c r="GFJ125" s="38"/>
      <c r="GFK125" s="38"/>
      <c r="GFL125" s="38"/>
      <c r="GFM125" s="38"/>
      <c r="GFN125" s="38"/>
      <c r="GFO125" s="38"/>
      <c r="GFP125" s="38"/>
      <c r="GFQ125" s="38"/>
      <c r="GFR125" s="38"/>
      <c r="GFS125" s="38"/>
      <c r="GFT125" s="38"/>
      <c r="GFU125" s="38"/>
      <c r="GFV125" s="38"/>
      <c r="GFW125" s="38"/>
      <c r="GFX125" s="38"/>
      <c r="GFY125" s="38"/>
      <c r="GFZ125" s="38"/>
      <c r="GGA125" s="38"/>
      <c r="GGB125" s="38"/>
      <c r="GGC125" s="38"/>
      <c r="GGD125" s="38"/>
      <c r="GGE125" s="38"/>
      <c r="GGF125" s="38"/>
      <c r="GGG125" s="38"/>
      <c r="GGH125" s="38"/>
      <c r="GGI125" s="38"/>
      <c r="GGJ125" s="38"/>
      <c r="GGK125" s="38"/>
      <c r="GGL125" s="38"/>
      <c r="GGM125" s="38"/>
      <c r="GGN125" s="38"/>
      <c r="GGO125" s="38"/>
      <c r="GGP125" s="38"/>
      <c r="GGQ125" s="38"/>
      <c r="GGR125" s="38"/>
      <c r="GGS125" s="38"/>
      <c r="GGT125" s="38"/>
      <c r="GGU125" s="38"/>
      <c r="GGV125" s="38"/>
      <c r="GGW125" s="38"/>
      <c r="GGX125" s="38"/>
      <c r="GGY125" s="38"/>
      <c r="GGZ125" s="38"/>
      <c r="GHA125" s="38"/>
      <c r="GHB125" s="38"/>
      <c r="GHC125" s="38"/>
      <c r="GHD125" s="38"/>
      <c r="GHE125" s="38"/>
      <c r="GHF125" s="38"/>
      <c r="GHG125" s="38"/>
      <c r="GHH125" s="38"/>
      <c r="GHI125" s="38"/>
      <c r="GHJ125" s="38"/>
      <c r="GHK125" s="38"/>
      <c r="GHL125" s="38"/>
      <c r="GHM125" s="38"/>
      <c r="GHN125" s="38"/>
      <c r="GHO125" s="38"/>
      <c r="GHP125" s="38"/>
      <c r="GHQ125" s="38"/>
      <c r="GHR125" s="38"/>
      <c r="GHS125" s="38"/>
      <c r="GHT125" s="38"/>
      <c r="GHU125" s="38"/>
      <c r="GHV125" s="38"/>
      <c r="GHW125" s="38"/>
      <c r="GHX125" s="38"/>
      <c r="GHY125" s="38"/>
      <c r="GHZ125" s="38"/>
      <c r="GIA125" s="38"/>
      <c r="GIB125" s="38"/>
      <c r="GIC125" s="38"/>
      <c r="GID125" s="38"/>
      <c r="GIE125" s="38"/>
      <c r="GIF125" s="38"/>
      <c r="GIG125" s="38"/>
      <c r="GIH125" s="38"/>
      <c r="GII125" s="38"/>
      <c r="GIJ125" s="38"/>
      <c r="GIK125" s="38"/>
      <c r="GIL125" s="38"/>
      <c r="GIM125" s="38"/>
      <c r="GIN125" s="38"/>
      <c r="GIO125" s="38"/>
      <c r="GIP125" s="38"/>
      <c r="GIQ125" s="38"/>
      <c r="GIR125" s="38"/>
      <c r="GIS125" s="38"/>
      <c r="GIT125" s="38"/>
      <c r="GIU125" s="38"/>
      <c r="GIV125" s="38"/>
      <c r="GIW125" s="38"/>
      <c r="GIX125" s="38"/>
      <c r="GIY125" s="38"/>
      <c r="GIZ125" s="38"/>
      <c r="GJA125" s="38"/>
      <c r="GJB125" s="38"/>
      <c r="GJC125" s="38"/>
      <c r="GJD125" s="38"/>
      <c r="GJE125" s="38"/>
      <c r="GJF125" s="38"/>
      <c r="GJG125" s="38"/>
      <c r="GJH125" s="38"/>
      <c r="GJI125" s="38"/>
      <c r="GJJ125" s="38"/>
      <c r="GJK125" s="38"/>
      <c r="GJL125" s="38"/>
      <c r="GJM125" s="38"/>
      <c r="GJN125" s="38"/>
      <c r="GJO125" s="38"/>
      <c r="GJP125" s="38"/>
      <c r="GJQ125" s="38"/>
      <c r="GJR125" s="38"/>
      <c r="GJS125" s="38"/>
      <c r="GJT125" s="38"/>
      <c r="GJU125" s="38"/>
      <c r="GJV125" s="38"/>
      <c r="GJW125" s="38"/>
      <c r="GJX125" s="38"/>
      <c r="GJY125" s="38"/>
      <c r="GJZ125" s="38"/>
      <c r="GKA125" s="38"/>
      <c r="GKB125" s="38"/>
      <c r="GKC125" s="38"/>
      <c r="GKD125" s="38"/>
      <c r="GKE125" s="38"/>
      <c r="GKF125" s="38"/>
      <c r="GKG125" s="38"/>
      <c r="GKH125" s="38"/>
      <c r="GKI125" s="38"/>
      <c r="GKJ125" s="38"/>
      <c r="GKK125" s="38"/>
      <c r="GKL125" s="38"/>
      <c r="GKM125" s="38"/>
      <c r="GKN125" s="38"/>
      <c r="GKO125" s="38"/>
      <c r="GKP125" s="38"/>
      <c r="GKQ125" s="38"/>
      <c r="GKR125" s="38"/>
      <c r="GKS125" s="38"/>
      <c r="GKT125" s="38"/>
      <c r="GKU125" s="38"/>
      <c r="GKV125" s="38"/>
      <c r="GKW125" s="38"/>
      <c r="GKX125" s="38"/>
      <c r="GKY125" s="38"/>
      <c r="GKZ125" s="38"/>
      <c r="GLA125" s="38"/>
      <c r="GLB125" s="38"/>
      <c r="GLC125" s="38"/>
      <c r="GLD125" s="38"/>
      <c r="GLE125" s="38"/>
      <c r="GLF125" s="38"/>
      <c r="GLG125" s="38"/>
      <c r="GLH125" s="38"/>
      <c r="GLI125" s="38"/>
      <c r="GLJ125" s="38"/>
      <c r="GLK125" s="38"/>
      <c r="GLL125" s="38"/>
      <c r="GLM125" s="38"/>
      <c r="GLN125" s="38"/>
      <c r="GLO125" s="38"/>
      <c r="GLP125" s="38"/>
      <c r="GLQ125" s="38"/>
      <c r="GLR125" s="38"/>
      <c r="GLS125" s="38"/>
      <c r="GLT125" s="38"/>
      <c r="GLU125" s="38"/>
      <c r="GLV125" s="38"/>
      <c r="GLW125" s="38"/>
      <c r="GLX125" s="38"/>
      <c r="GLY125" s="38"/>
      <c r="GLZ125" s="38"/>
      <c r="GMA125" s="38"/>
      <c r="GMB125" s="38"/>
      <c r="GMC125" s="38"/>
      <c r="GMD125" s="38"/>
      <c r="GME125" s="38"/>
      <c r="GMF125" s="38"/>
      <c r="GMG125" s="38"/>
      <c r="GMH125" s="38"/>
      <c r="GMI125" s="38"/>
      <c r="GMJ125" s="38"/>
      <c r="GMK125" s="38"/>
      <c r="GML125" s="38"/>
      <c r="GMM125" s="38"/>
      <c r="GMN125" s="38"/>
      <c r="GMO125" s="38"/>
      <c r="GMP125" s="38"/>
      <c r="GMQ125" s="38"/>
      <c r="GMR125" s="38"/>
      <c r="GMS125" s="38"/>
      <c r="GMT125" s="38"/>
      <c r="GMU125" s="38"/>
      <c r="GMV125" s="38"/>
      <c r="GMW125" s="38"/>
      <c r="GMX125" s="38"/>
      <c r="GMY125" s="38"/>
      <c r="GMZ125" s="38"/>
      <c r="GNA125" s="38"/>
      <c r="GNB125" s="38"/>
      <c r="GNC125" s="38"/>
      <c r="GND125" s="38"/>
      <c r="GNE125" s="38"/>
      <c r="GNF125" s="38"/>
      <c r="GNG125" s="38"/>
      <c r="GNH125" s="38"/>
      <c r="GNI125" s="38"/>
      <c r="GNJ125" s="38"/>
      <c r="GNK125" s="38"/>
      <c r="GNL125" s="38"/>
      <c r="GNM125" s="38"/>
      <c r="GNN125" s="38"/>
      <c r="GNO125" s="38"/>
      <c r="GNP125" s="38"/>
      <c r="GNQ125" s="38"/>
      <c r="GNR125" s="38"/>
      <c r="GNS125" s="38"/>
      <c r="GNT125" s="38"/>
      <c r="GNU125" s="38"/>
      <c r="GNV125" s="38"/>
      <c r="GNW125" s="38"/>
      <c r="GNX125" s="38"/>
      <c r="GNY125" s="38"/>
      <c r="GNZ125" s="38"/>
      <c r="GOA125" s="38"/>
      <c r="GOB125" s="38"/>
      <c r="GOC125" s="38"/>
      <c r="GOD125" s="38"/>
      <c r="GOE125" s="38"/>
      <c r="GOF125" s="38"/>
      <c r="GOG125" s="38"/>
      <c r="GOH125" s="38"/>
      <c r="GOI125" s="38"/>
      <c r="GOJ125" s="38"/>
      <c r="GOK125" s="38"/>
      <c r="GOL125" s="38"/>
      <c r="GOM125" s="38"/>
      <c r="GON125" s="38"/>
      <c r="GOO125" s="38"/>
      <c r="GOP125" s="38"/>
      <c r="GOQ125" s="38"/>
      <c r="GOR125" s="38"/>
      <c r="GOS125" s="38"/>
      <c r="GOT125" s="38"/>
      <c r="GOU125" s="38"/>
      <c r="GOV125" s="38"/>
      <c r="GOW125" s="38"/>
      <c r="GOX125" s="38"/>
      <c r="GOY125" s="38"/>
      <c r="GOZ125" s="38"/>
      <c r="GPA125" s="38"/>
      <c r="GPB125" s="38"/>
      <c r="GPC125" s="38"/>
      <c r="GPD125" s="38"/>
      <c r="GPE125" s="38"/>
      <c r="GPF125" s="38"/>
      <c r="GPG125" s="38"/>
      <c r="GPH125" s="38"/>
      <c r="GPI125" s="38"/>
      <c r="GPJ125" s="38"/>
      <c r="GPK125" s="38"/>
      <c r="GPL125" s="38"/>
      <c r="GPM125" s="38"/>
      <c r="GPN125" s="38"/>
      <c r="GPO125" s="38"/>
      <c r="GPP125" s="38"/>
      <c r="GPQ125" s="38"/>
      <c r="GPR125" s="38"/>
      <c r="GPS125" s="38"/>
      <c r="GPT125" s="38"/>
      <c r="GPU125" s="38"/>
      <c r="GPV125" s="38"/>
      <c r="GPW125" s="38"/>
      <c r="GPX125" s="38"/>
      <c r="GPY125" s="38"/>
      <c r="GPZ125" s="38"/>
      <c r="GQA125" s="38"/>
      <c r="GQB125" s="38"/>
      <c r="GQC125" s="38"/>
      <c r="GQD125" s="38"/>
      <c r="GQE125" s="38"/>
      <c r="GQF125" s="38"/>
      <c r="GQG125" s="38"/>
      <c r="GQH125" s="38"/>
      <c r="GQI125" s="38"/>
      <c r="GQJ125" s="38"/>
      <c r="GQK125" s="38"/>
      <c r="GQL125" s="38"/>
      <c r="GQM125" s="38"/>
      <c r="GQN125" s="38"/>
      <c r="GQO125" s="38"/>
      <c r="GQP125" s="38"/>
      <c r="GQQ125" s="38"/>
      <c r="GQR125" s="38"/>
      <c r="GQS125" s="38"/>
      <c r="GQT125" s="38"/>
      <c r="GQU125" s="38"/>
      <c r="GQV125" s="38"/>
      <c r="GQW125" s="38"/>
      <c r="GQX125" s="38"/>
      <c r="GQY125" s="38"/>
      <c r="GQZ125" s="38"/>
      <c r="GRA125" s="38"/>
      <c r="GRB125" s="38"/>
      <c r="GRC125" s="38"/>
      <c r="GRD125" s="38"/>
      <c r="GRE125" s="38"/>
      <c r="GRF125" s="38"/>
      <c r="GRG125" s="38"/>
      <c r="GRH125" s="38"/>
      <c r="GRI125" s="38"/>
      <c r="GRJ125" s="38"/>
      <c r="GRK125" s="38"/>
      <c r="GRL125" s="38"/>
      <c r="GRM125" s="38"/>
      <c r="GRN125" s="38"/>
      <c r="GRO125" s="38"/>
      <c r="GRP125" s="38"/>
      <c r="GRQ125" s="38"/>
      <c r="GRR125" s="38"/>
      <c r="GRS125" s="38"/>
      <c r="GRT125" s="38"/>
      <c r="GRU125" s="38"/>
      <c r="GRV125" s="38"/>
      <c r="GRW125" s="38"/>
      <c r="GRX125" s="38"/>
      <c r="GRY125" s="38"/>
      <c r="GRZ125" s="38"/>
      <c r="GSA125" s="38"/>
      <c r="GSB125" s="38"/>
      <c r="GSC125" s="38"/>
      <c r="GSD125" s="38"/>
      <c r="GSE125" s="38"/>
      <c r="GSF125" s="38"/>
      <c r="GSG125" s="38"/>
      <c r="GSH125" s="38"/>
      <c r="GSI125" s="38"/>
      <c r="GSJ125" s="38"/>
      <c r="GSK125" s="38"/>
      <c r="GSL125" s="38"/>
      <c r="GSM125" s="38"/>
      <c r="GSN125" s="38"/>
      <c r="GSO125" s="38"/>
      <c r="GSP125" s="38"/>
      <c r="GSQ125" s="38"/>
      <c r="GSR125" s="38"/>
      <c r="GSS125" s="38"/>
      <c r="GST125" s="38"/>
      <c r="GSU125" s="38"/>
      <c r="GSV125" s="38"/>
      <c r="GSW125" s="38"/>
      <c r="GSX125" s="38"/>
      <c r="GSY125" s="38"/>
      <c r="GSZ125" s="38"/>
      <c r="GTA125" s="38"/>
      <c r="GTB125" s="38"/>
      <c r="GTC125" s="38"/>
      <c r="GTD125" s="38"/>
      <c r="GTE125" s="38"/>
      <c r="GTF125" s="38"/>
      <c r="GTG125" s="38"/>
      <c r="GTH125" s="38"/>
      <c r="GTI125" s="38"/>
      <c r="GTJ125" s="38"/>
      <c r="GTK125" s="38"/>
      <c r="GTL125" s="38"/>
      <c r="GTM125" s="38"/>
      <c r="GTN125" s="38"/>
      <c r="GTO125" s="38"/>
      <c r="GTP125" s="38"/>
      <c r="GTQ125" s="38"/>
      <c r="GTR125" s="38"/>
      <c r="GTS125" s="38"/>
      <c r="GTT125" s="38"/>
      <c r="GTU125" s="38"/>
      <c r="GTV125" s="38"/>
      <c r="GTW125" s="38"/>
      <c r="GTX125" s="38"/>
      <c r="GTY125" s="38"/>
      <c r="GTZ125" s="38"/>
      <c r="GUA125" s="38"/>
      <c r="GUB125" s="38"/>
      <c r="GUC125" s="38"/>
      <c r="GUD125" s="38"/>
      <c r="GUE125" s="38"/>
      <c r="GUF125" s="38"/>
      <c r="GUG125" s="38"/>
      <c r="GUH125" s="38"/>
      <c r="GUI125" s="38"/>
      <c r="GUJ125" s="38"/>
      <c r="GUK125" s="38"/>
      <c r="GUL125" s="38"/>
      <c r="GUM125" s="38"/>
      <c r="GUN125" s="38"/>
      <c r="GUO125" s="38"/>
      <c r="GUP125" s="38"/>
      <c r="GUQ125" s="38"/>
      <c r="GUR125" s="38"/>
      <c r="GUS125" s="38"/>
      <c r="GUT125" s="38"/>
      <c r="GUU125" s="38"/>
      <c r="GUV125" s="38"/>
      <c r="GUW125" s="38"/>
      <c r="GUX125" s="38"/>
      <c r="GUY125" s="38"/>
      <c r="GUZ125" s="38"/>
      <c r="GVA125" s="38"/>
      <c r="GVB125" s="38"/>
      <c r="GVC125" s="38"/>
      <c r="GVD125" s="38"/>
      <c r="GVE125" s="38"/>
      <c r="GVF125" s="38"/>
      <c r="GVG125" s="38"/>
      <c r="GVH125" s="38"/>
      <c r="GVI125" s="38"/>
      <c r="GVJ125" s="38"/>
      <c r="GVK125" s="38"/>
      <c r="GVL125" s="38"/>
      <c r="GVM125" s="38"/>
      <c r="GVN125" s="38"/>
      <c r="GVO125" s="38"/>
      <c r="GVP125" s="38"/>
      <c r="GVQ125" s="38"/>
      <c r="GVR125" s="38"/>
      <c r="GVS125" s="38"/>
      <c r="GVT125" s="38"/>
      <c r="GVU125" s="38"/>
      <c r="GVV125" s="38"/>
      <c r="GVW125" s="38"/>
      <c r="GVX125" s="38"/>
      <c r="GVY125" s="38"/>
      <c r="GVZ125" s="38"/>
      <c r="GWA125" s="38"/>
      <c r="GWB125" s="38"/>
      <c r="GWC125" s="38"/>
      <c r="GWD125" s="38"/>
      <c r="GWE125" s="38"/>
      <c r="GWF125" s="38"/>
      <c r="GWG125" s="38"/>
      <c r="GWH125" s="38"/>
      <c r="GWI125" s="38"/>
      <c r="GWJ125" s="38"/>
      <c r="GWK125" s="38"/>
      <c r="GWL125" s="38"/>
      <c r="GWM125" s="38"/>
      <c r="GWN125" s="38"/>
      <c r="GWO125" s="38"/>
      <c r="GWP125" s="38"/>
      <c r="GWQ125" s="38"/>
      <c r="GWR125" s="38"/>
      <c r="GWS125" s="38"/>
      <c r="GWT125" s="38"/>
      <c r="GWU125" s="38"/>
      <c r="GWV125" s="38"/>
      <c r="GWW125" s="38"/>
      <c r="GWX125" s="38"/>
      <c r="GWY125" s="38"/>
      <c r="GWZ125" s="38"/>
      <c r="GXA125" s="38"/>
      <c r="GXB125" s="38"/>
      <c r="GXC125" s="38"/>
      <c r="GXD125" s="38"/>
      <c r="GXE125" s="38"/>
      <c r="GXF125" s="38"/>
      <c r="GXG125" s="38"/>
      <c r="GXH125" s="38"/>
      <c r="GXI125" s="38"/>
      <c r="GXJ125" s="38"/>
      <c r="GXK125" s="38"/>
      <c r="GXL125" s="38"/>
      <c r="GXM125" s="38"/>
      <c r="GXN125" s="38"/>
      <c r="GXO125" s="38"/>
      <c r="GXP125" s="38"/>
      <c r="GXQ125" s="38"/>
      <c r="GXR125" s="38"/>
      <c r="GXS125" s="38"/>
      <c r="GXT125" s="38"/>
      <c r="GXU125" s="38"/>
      <c r="GXV125" s="38"/>
      <c r="GXW125" s="38"/>
      <c r="GXX125" s="38"/>
      <c r="GXY125" s="38"/>
      <c r="GXZ125" s="38"/>
      <c r="GYA125" s="38"/>
      <c r="GYB125" s="38"/>
      <c r="GYC125" s="38"/>
      <c r="GYD125" s="38"/>
      <c r="GYE125" s="38"/>
      <c r="GYF125" s="38"/>
      <c r="GYG125" s="38"/>
      <c r="GYH125" s="38"/>
      <c r="GYI125" s="38"/>
      <c r="GYJ125" s="38"/>
      <c r="GYK125" s="38"/>
      <c r="GYL125" s="38"/>
      <c r="GYM125" s="38"/>
      <c r="GYN125" s="38"/>
      <c r="GYO125" s="38"/>
      <c r="GYP125" s="38"/>
      <c r="GYQ125" s="38"/>
      <c r="GYR125" s="38"/>
      <c r="GYS125" s="38"/>
      <c r="GYT125" s="38"/>
      <c r="GYU125" s="38"/>
      <c r="GYV125" s="38"/>
      <c r="GYW125" s="38"/>
      <c r="GYX125" s="38"/>
      <c r="GYY125" s="38"/>
      <c r="GYZ125" s="38"/>
      <c r="GZA125" s="38"/>
      <c r="GZB125" s="38"/>
      <c r="GZC125" s="38"/>
      <c r="GZD125" s="38"/>
      <c r="GZE125" s="38"/>
      <c r="GZF125" s="38"/>
      <c r="GZG125" s="38"/>
      <c r="GZH125" s="38"/>
      <c r="GZI125" s="38"/>
      <c r="GZJ125" s="38"/>
      <c r="GZK125" s="38"/>
      <c r="GZL125" s="38"/>
      <c r="GZM125" s="38"/>
      <c r="GZN125" s="38"/>
      <c r="GZO125" s="38"/>
      <c r="GZP125" s="38"/>
      <c r="GZQ125" s="38"/>
      <c r="GZR125" s="38"/>
      <c r="GZS125" s="38"/>
      <c r="GZT125" s="38"/>
      <c r="GZU125" s="38"/>
      <c r="GZV125" s="38"/>
      <c r="GZW125" s="38"/>
      <c r="GZX125" s="38"/>
      <c r="GZY125" s="38"/>
      <c r="GZZ125" s="38"/>
      <c r="HAA125" s="38"/>
      <c r="HAB125" s="38"/>
      <c r="HAC125" s="38"/>
      <c r="HAD125" s="38"/>
      <c r="HAE125" s="38"/>
      <c r="HAF125" s="38"/>
      <c r="HAG125" s="38"/>
      <c r="HAH125" s="38"/>
      <c r="HAI125" s="38"/>
      <c r="HAJ125" s="38"/>
      <c r="HAK125" s="38"/>
      <c r="HAL125" s="38"/>
      <c r="HAM125" s="38"/>
      <c r="HAN125" s="38"/>
      <c r="HAO125" s="38"/>
      <c r="HAP125" s="38"/>
      <c r="HAQ125" s="38"/>
      <c r="HAR125" s="38"/>
      <c r="HAS125" s="38"/>
      <c r="HAT125" s="38"/>
      <c r="HAU125" s="38"/>
      <c r="HAV125" s="38"/>
      <c r="HAW125" s="38"/>
      <c r="HAX125" s="38"/>
      <c r="HAY125" s="38"/>
      <c r="HAZ125" s="38"/>
      <c r="HBA125" s="38"/>
      <c r="HBB125" s="38"/>
      <c r="HBC125" s="38"/>
      <c r="HBD125" s="38"/>
      <c r="HBE125" s="38"/>
      <c r="HBF125" s="38"/>
      <c r="HBG125" s="38"/>
      <c r="HBH125" s="38"/>
      <c r="HBI125" s="38"/>
      <c r="HBJ125" s="38"/>
      <c r="HBK125" s="38"/>
      <c r="HBL125" s="38"/>
      <c r="HBM125" s="38"/>
      <c r="HBN125" s="38"/>
      <c r="HBO125" s="38"/>
      <c r="HBP125" s="38"/>
      <c r="HBQ125" s="38"/>
      <c r="HBR125" s="38"/>
      <c r="HBS125" s="38"/>
      <c r="HBT125" s="38"/>
      <c r="HBU125" s="38"/>
      <c r="HBV125" s="38"/>
      <c r="HBW125" s="38"/>
      <c r="HBX125" s="38"/>
      <c r="HBY125" s="38"/>
      <c r="HBZ125" s="38"/>
      <c r="HCA125" s="38"/>
      <c r="HCB125" s="38"/>
      <c r="HCC125" s="38"/>
      <c r="HCD125" s="38"/>
      <c r="HCE125" s="38"/>
      <c r="HCF125" s="38"/>
      <c r="HCG125" s="38"/>
      <c r="HCH125" s="38"/>
      <c r="HCI125" s="38"/>
      <c r="HCJ125" s="38"/>
      <c r="HCK125" s="38"/>
      <c r="HCL125" s="38"/>
      <c r="HCM125" s="38"/>
      <c r="HCN125" s="38"/>
      <c r="HCO125" s="38"/>
      <c r="HCP125" s="38"/>
      <c r="HCQ125" s="38"/>
      <c r="HCR125" s="38"/>
      <c r="HCS125" s="38"/>
      <c r="HCT125" s="38"/>
      <c r="HCU125" s="38"/>
      <c r="HCV125" s="38"/>
      <c r="HCW125" s="38"/>
      <c r="HCX125" s="38"/>
      <c r="HCY125" s="38"/>
      <c r="HCZ125" s="38"/>
      <c r="HDA125" s="38"/>
      <c r="HDB125" s="38"/>
      <c r="HDC125" s="38"/>
      <c r="HDD125" s="38"/>
      <c r="HDE125" s="38"/>
      <c r="HDF125" s="38"/>
      <c r="HDG125" s="38"/>
      <c r="HDH125" s="38"/>
      <c r="HDI125" s="38"/>
      <c r="HDJ125" s="38"/>
      <c r="HDK125" s="38"/>
      <c r="HDL125" s="38"/>
      <c r="HDM125" s="38"/>
      <c r="HDN125" s="38"/>
      <c r="HDO125" s="38"/>
      <c r="HDP125" s="38"/>
      <c r="HDQ125" s="38"/>
      <c r="HDR125" s="38"/>
      <c r="HDS125" s="38"/>
      <c r="HDT125" s="38"/>
      <c r="HDU125" s="38"/>
      <c r="HDV125" s="38"/>
      <c r="HDW125" s="38"/>
      <c r="HDX125" s="38"/>
      <c r="HDY125" s="38"/>
      <c r="HDZ125" s="38"/>
      <c r="HEA125" s="38"/>
      <c r="HEB125" s="38"/>
      <c r="HEC125" s="38"/>
      <c r="HED125" s="38"/>
      <c r="HEE125" s="38"/>
      <c r="HEF125" s="38"/>
      <c r="HEG125" s="38"/>
      <c r="HEH125" s="38"/>
      <c r="HEI125" s="38"/>
      <c r="HEJ125" s="38"/>
      <c r="HEK125" s="38"/>
      <c r="HEL125" s="38"/>
      <c r="HEM125" s="38"/>
      <c r="HEN125" s="38"/>
      <c r="HEO125" s="38"/>
      <c r="HEP125" s="38"/>
      <c r="HEQ125" s="38"/>
      <c r="HER125" s="38"/>
      <c r="HES125" s="38"/>
      <c r="HET125" s="38"/>
      <c r="HEU125" s="38"/>
      <c r="HEV125" s="38"/>
      <c r="HEW125" s="38"/>
      <c r="HEX125" s="38"/>
      <c r="HEY125" s="38"/>
      <c r="HEZ125" s="38"/>
      <c r="HFA125" s="38"/>
      <c r="HFB125" s="38"/>
      <c r="HFC125" s="38"/>
      <c r="HFD125" s="38"/>
      <c r="HFE125" s="38"/>
      <c r="HFF125" s="38"/>
      <c r="HFG125" s="38"/>
      <c r="HFH125" s="38"/>
      <c r="HFI125" s="38"/>
      <c r="HFJ125" s="38"/>
      <c r="HFK125" s="38"/>
      <c r="HFL125" s="38"/>
      <c r="HFM125" s="38"/>
      <c r="HFN125" s="38"/>
      <c r="HFO125" s="38"/>
      <c r="HFP125" s="38"/>
      <c r="HFQ125" s="38"/>
      <c r="HFR125" s="38"/>
      <c r="HFS125" s="38"/>
      <c r="HFT125" s="38"/>
      <c r="HFU125" s="38"/>
      <c r="HFV125" s="38"/>
      <c r="HFW125" s="38"/>
      <c r="HFX125" s="38"/>
      <c r="HFY125" s="38"/>
      <c r="HFZ125" s="38"/>
      <c r="HGA125" s="38"/>
      <c r="HGB125" s="38"/>
      <c r="HGC125" s="38"/>
      <c r="HGD125" s="38"/>
      <c r="HGE125" s="38"/>
      <c r="HGF125" s="38"/>
      <c r="HGG125" s="38"/>
      <c r="HGH125" s="38"/>
      <c r="HGI125" s="38"/>
      <c r="HGJ125" s="38"/>
      <c r="HGK125" s="38"/>
      <c r="HGL125" s="38"/>
      <c r="HGM125" s="38"/>
      <c r="HGN125" s="38"/>
      <c r="HGO125" s="38"/>
      <c r="HGP125" s="38"/>
      <c r="HGQ125" s="38"/>
      <c r="HGR125" s="38"/>
      <c r="HGS125" s="38"/>
      <c r="HGT125" s="38"/>
      <c r="HGU125" s="38"/>
      <c r="HGV125" s="38"/>
      <c r="HGW125" s="38"/>
      <c r="HGX125" s="38"/>
      <c r="HGY125" s="38"/>
      <c r="HGZ125" s="38"/>
      <c r="HHA125" s="38"/>
      <c r="HHB125" s="38"/>
      <c r="HHC125" s="38"/>
      <c r="HHD125" s="38"/>
      <c r="HHE125" s="38"/>
      <c r="HHF125" s="38"/>
      <c r="HHG125" s="38"/>
      <c r="HHH125" s="38"/>
      <c r="HHI125" s="38"/>
      <c r="HHJ125" s="38"/>
      <c r="HHK125" s="38"/>
      <c r="HHL125" s="38"/>
      <c r="HHM125" s="38"/>
      <c r="HHN125" s="38"/>
      <c r="HHO125" s="38"/>
      <c r="HHP125" s="38"/>
      <c r="HHQ125" s="38"/>
      <c r="HHR125" s="38"/>
      <c r="HHS125" s="38"/>
      <c r="HHT125" s="38"/>
      <c r="HHU125" s="38"/>
      <c r="HHV125" s="38"/>
      <c r="HHW125" s="38"/>
      <c r="HHX125" s="38"/>
      <c r="HHY125" s="38"/>
      <c r="HHZ125" s="38"/>
      <c r="HIA125" s="38"/>
      <c r="HIB125" s="38"/>
      <c r="HIC125" s="38"/>
      <c r="HID125" s="38"/>
      <c r="HIE125" s="38"/>
      <c r="HIF125" s="38"/>
      <c r="HIG125" s="38"/>
      <c r="HIH125" s="38"/>
      <c r="HII125" s="38"/>
      <c r="HIJ125" s="38"/>
      <c r="HIK125" s="38"/>
      <c r="HIL125" s="38"/>
      <c r="HIM125" s="38"/>
      <c r="HIN125" s="38"/>
      <c r="HIO125" s="38"/>
      <c r="HIP125" s="38"/>
      <c r="HIQ125" s="38"/>
      <c r="HIR125" s="38"/>
      <c r="HIS125" s="38"/>
      <c r="HIT125" s="38"/>
      <c r="HIU125" s="38"/>
      <c r="HIV125" s="38"/>
      <c r="HIW125" s="38"/>
      <c r="HIX125" s="38"/>
      <c r="HIY125" s="38"/>
      <c r="HIZ125" s="38"/>
      <c r="HJA125" s="38"/>
      <c r="HJB125" s="38"/>
      <c r="HJC125" s="38"/>
      <c r="HJD125" s="38"/>
      <c r="HJE125" s="38"/>
      <c r="HJF125" s="38"/>
      <c r="HJG125" s="38"/>
      <c r="HJH125" s="38"/>
      <c r="HJI125" s="38"/>
      <c r="HJJ125" s="38"/>
      <c r="HJK125" s="38"/>
      <c r="HJL125" s="38"/>
      <c r="HJM125" s="38"/>
      <c r="HJN125" s="38"/>
      <c r="HJO125" s="38"/>
      <c r="HJP125" s="38"/>
      <c r="HJQ125" s="38"/>
      <c r="HJR125" s="38"/>
      <c r="HJS125" s="38"/>
      <c r="HJT125" s="38"/>
      <c r="HJU125" s="38"/>
      <c r="HJV125" s="38"/>
      <c r="HJW125" s="38"/>
      <c r="HJX125" s="38"/>
      <c r="HJY125" s="38"/>
      <c r="HJZ125" s="38"/>
      <c r="HKA125" s="38"/>
      <c r="HKB125" s="38"/>
      <c r="HKC125" s="38"/>
      <c r="HKD125" s="38"/>
      <c r="HKE125" s="38"/>
      <c r="HKF125" s="38"/>
      <c r="HKG125" s="38"/>
      <c r="HKH125" s="38"/>
      <c r="HKI125" s="38"/>
      <c r="HKJ125" s="38"/>
      <c r="HKK125" s="38"/>
      <c r="HKL125" s="38"/>
      <c r="HKM125" s="38"/>
      <c r="HKN125" s="38"/>
      <c r="HKO125" s="38"/>
      <c r="HKP125" s="38"/>
      <c r="HKQ125" s="38"/>
      <c r="HKR125" s="38"/>
      <c r="HKS125" s="38"/>
      <c r="HKT125" s="38"/>
      <c r="HKU125" s="38"/>
      <c r="HKV125" s="38"/>
      <c r="HKW125" s="38"/>
      <c r="HKX125" s="38"/>
      <c r="HKY125" s="38"/>
      <c r="HKZ125" s="38"/>
      <c r="HLA125" s="38"/>
      <c r="HLB125" s="38"/>
      <c r="HLC125" s="38"/>
      <c r="HLD125" s="38"/>
      <c r="HLE125" s="38"/>
      <c r="HLF125" s="38"/>
      <c r="HLG125" s="38"/>
      <c r="HLH125" s="38"/>
      <c r="HLI125" s="38"/>
      <c r="HLJ125" s="38"/>
      <c r="HLK125" s="38"/>
      <c r="HLL125" s="38"/>
      <c r="HLM125" s="38"/>
      <c r="HLN125" s="38"/>
      <c r="HLO125" s="38"/>
      <c r="HLP125" s="38"/>
      <c r="HLQ125" s="38"/>
      <c r="HLR125" s="38"/>
      <c r="HLS125" s="38"/>
      <c r="HLT125" s="38"/>
      <c r="HLU125" s="38"/>
      <c r="HLV125" s="38"/>
      <c r="HLW125" s="38"/>
      <c r="HLX125" s="38"/>
      <c r="HLY125" s="38"/>
      <c r="HLZ125" s="38"/>
      <c r="HMA125" s="38"/>
      <c r="HMB125" s="38"/>
      <c r="HMC125" s="38"/>
      <c r="HMD125" s="38"/>
      <c r="HME125" s="38"/>
      <c r="HMF125" s="38"/>
      <c r="HMG125" s="38"/>
      <c r="HMH125" s="38"/>
      <c r="HMI125" s="38"/>
      <c r="HMJ125" s="38"/>
      <c r="HMK125" s="38"/>
      <c r="HML125" s="38"/>
      <c r="HMM125" s="38"/>
      <c r="HMN125" s="38"/>
      <c r="HMO125" s="38"/>
      <c r="HMP125" s="38"/>
      <c r="HMQ125" s="38"/>
      <c r="HMR125" s="38"/>
      <c r="HMS125" s="38"/>
      <c r="HMT125" s="38"/>
      <c r="HMU125" s="38"/>
      <c r="HMV125" s="38"/>
      <c r="HMW125" s="38"/>
      <c r="HMX125" s="38"/>
      <c r="HMY125" s="38"/>
      <c r="HMZ125" s="38"/>
      <c r="HNA125" s="38"/>
      <c r="HNB125" s="38"/>
      <c r="HNC125" s="38"/>
      <c r="HND125" s="38"/>
      <c r="HNE125" s="38"/>
      <c r="HNF125" s="38"/>
      <c r="HNG125" s="38"/>
      <c r="HNH125" s="38"/>
      <c r="HNI125" s="38"/>
      <c r="HNJ125" s="38"/>
      <c r="HNK125" s="38"/>
      <c r="HNL125" s="38"/>
      <c r="HNM125" s="38"/>
      <c r="HNN125" s="38"/>
      <c r="HNO125" s="38"/>
      <c r="HNP125" s="38"/>
      <c r="HNQ125" s="38"/>
      <c r="HNR125" s="38"/>
      <c r="HNS125" s="38"/>
      <c r="HNT125" s="38"/>
      <c r="HNU125" s="38"/>
      <c r="HNV125" s="38"/>
      <c r="HNW125" s="38"/>
      <c r="HNX125" s="38"/>
      <c r="HNY125" s="38"/>
      <c r="HNZ125" s="38"/>
      <c r="HOA125" s="38"/>
      <c r="HOB125" s="38"/>
      <c r="HOC125" s="38"/>
      <c r="HOD125" s="38"/>
      <c r="HOE125" s="38"/>
      <c r="HOF125" s="38"/>
      <c r="HOG125" s="38"/>
      <c r="HOH125" s="38"/>
      <c r="HOI125" s="38"/>
      <c r="HOJ125" s="38"/>
      <c r="HOK125" s="38"/>
      <c r="HOL125" s="38"/>
      <c r="HOM125" s="38"/>
      <c r="HON125" s="38"/>
      <c r="HOO125" s="38"/>
      <c r="HOP125" s="38"/>
      <c r="HOQ125" s="38"/>
      <c r="HOR125" s="38"/>
      <c r="HOS125" s="38"/>
      <c r="HOT125" s="38"/>
      <c r="HOU125" s="38"/>
      <c r="HOV125" s="38"/>
      <c r="HOW125" s="38"/>
      <c r="HOX125" s="38"/>
      <c r="HOY125" s="38"/>
      <c r="HOZ125" s="38"/>
      <c r="HPA125" s="38"/>
      <c r="HPB125" s="38"/>
      <c r="HPC125" s="38"/>
      <c r="HPD125" s="38"/>
      <c r="HPE125" s="38"/>
      <c r="HPF125" s="38"/>
      <c r="HPG125" s="38"/>
      <c r="HPH125" s="38"/>
      <c r="HPI125" s="38"/>
      <c r="HPJ125" s="38"/>
      <c r="HPK125" s="38"/>
      <c r="HPL125" s="38"/>
      <c r="HPM125" s="38"/>
      <c r="HPN125" s="38"/>
      <c r="HPO125" s="38"/>
      <c r="HPP125" s="38"/>
      <c r="HPQ125" s="38"/>
      <c r="HPR125" s="38"/>
      <c r="HPS125" s="38"/>
      <c r="HPT125" s="38"/>
      <c r="HPU125" s="38"/>
      <c r="HPV125" s="38"/>
      <c r="HPW125" s="38"/>
      <c r="HPX125" s="38"/>
      <c r="HPY125" s="38"/>
      <c r="HPZ125" s="38"/>
      <c r="HQA125" s="38"/>
      <c r="HQB125" s="38"/>
      <c r="HQC125" s="38"/>
      <c r="HQD125" s="38"/>
      <c r="HQE125" s="38"/>
      <c r="HQF125" s="38"/>
      <c r="HQG125" s="38"/>
      <c r="HQH125" s="38"/>
      <c r="HQI125" s="38"/>
      <c r="HQJ125" s="38"/>
      <c r="HQK125" s="38"/>
      <c r="HQL125" s="38"/>
      <c r="HQM125" s="38"/>
      <c r="HQN125" s="38"/>
      <c r="HQO125" s="38"/>
      <c r="HQP125" s="38"/>
      <c r="HQQ125" s="38"/>
      <c r="HQR125" s="38"/>
      <c r="HQS125" s="38"/>
      <c r="HQT125" s="38"/>
      <c r="HQU125" s="38"/>
      <c r="HQV125" s="38"/>
      <c r="HQW125" s="38"/>
      <c r="HQX125" s="38"/>
      <c r="HQY125" s="38"/>
      <c r="HQZ125" s="38"/>
      <c r="HRA125" s="38"/>
      <c r="HRB125" s="38"/>
      <c r="HRC125" s="38"/>
      <c r="HRD125" s="38"/>
      <c r="HRE125" s="38"/>
      <c r="HRF125" s="38"/>
      <c r="HRG125" s="38"/>
      <c r="HRH125" s="38"/>
      <c r="HRI125" s="38"/>
      <c r="HRJ125" s="38"/>
      <c r="HRK125" s="38"/>
      <c r="HRL125" s="38"/>
      <c r="HRM125" s="38"/>
      <c r="HRN125" s="38"/>
      <c r="HRO125" s="38"/>
      <c r="HRP125" s="38"/>
      <c r="HRQ125" s="38"/>
      <c r="HRR125" s="38"/>
      <c r="HRS125" s="38"/>
      <c r="HRT125" s="38"/>
      <c r="HRU125" s="38"/>
      <c r="HRV125" s="38"/>
      <c r="HRW125" s="38"/>
      <c r="HRX125" s="38"/>
      <c r="HRY125" s="38"/>
      <c r="HRZ125" s="38"/>
      <c r="HSA125" s="38"/>
      <c r="HSB125" s="38"/>
      <c r="HSC125" s="38"/>
      <c r="HSD125" s="38"/>
      <c r="HSE125" s="38"/>
      <c r="HSF125" s="38"/>
      <c r="HSG125" s="38"/>
      <c r="HSH125" s="38"/>
      <c r="HSI125" s="38"/>
      <c r="HSJ125" s="38"/>
      <c r="HSK125" s="38"/>
      <c r="HSL125" s="38"/>
      <c r="HSM125" s="38"/>
      <c r="HSN125" s="38"/>
      <c r="HSO125" s="38"/>
      <c r="HSP125" s="38"/>
      <c r="HSQ125" s="38"/>
      <c r="HSR125" s="38"/>
      <c r="HSS125" s="38"/>
      <c r="HST125" s="38"/>
      <c r="HSU125" s="38"/>
      <c r="HSV125" s="38"/>
      <c r="HSW125" s="38"/>
      <c r="HSX125" s="38"/>
      <c r="HSY125" s="38"/>
      <c r="HSZ125" s="38"/>
      <c r="HTA125" s="38"/>
      <c r="HTB125" s="38"/>
      <c r="HTC125" s="38"/>
      <c r="HTD125" s="38"/>
      <c r="HTE125" s="38"/>
      <c r="HTF125" s="38"/>
      <c r="HTG125" s="38"/>
      <c r="HTH125" s="38"/>
      <c r="HTI125" s="38"/>
      <c r="HTJ125" s="38"/>
      <c r="HTK125" s="38"/>
      <c r="HTL125" s="38"/>
      <c r="HTM125" s="38"/>
      <c r="HTN125" s="38"/>
      <c r="HTO125" s="38"/>
      <c r="HTP125" s="38"/>
      <c r="HTQ125" s="38"/>
      <c r="HTR125" s="38"/>
      <c r="HTS125" s="38"/>
      <c r="HTT125" s="38"/>
      <c r="HTU125" s="38"/>
      <c r="HTV125" s="38"/>
      <c r="HTW125" s="38"/>
      <c r="HTX125" s="38"/>
      <c r="HTY125" s="38"/>
      <c r="HTZ125" s="38"/>
      <c r="HUA125" s="38"/>
      <c r="HUB125" s="38"/>
      <c r="HUC125" s="38"/>
      <c r="HUD125" s="38"/>
      <c r="HUE125" s="38"/>
      <c r="HUF125" s="38"/>
      <c r="HUG125" s="38"/>
      <c r="HUH125" s="38"/>
      <c r="HUI125" s="38"/>
      <c r="HUJ125" s="38"/>
      <c r="HUK125" s="38"/>
      <c r="HUL125" s="38"/>
      <c r="HUM125" s="38"/>
      <c r="HUN125" s="38"/>
      <c r="HUO125" s="38"/>
      <c r="HUP125" s="38"/>
      <c r="HUQ125" s="38"/>
      <c r="HUR125" s="38"/>
      <c r="HUS125" s="38"/>
      <c r="HUT125" s="38"/>
      <c r="HUU125" s="38"/>
      <c r="HUV125" s="38"/>
      <c r="HUW125" s="38"/>
      <c r="HUX125" s="38"/>
      <c r="HUY125" s="38"/>
      <c r="HUZ125" s="38"/>
      <c r="HVA125" s="38"/>
      <c r="HVB125" s="38"/>
      <c r="HVC125" s="38"/>
      <c r="HVD125" s="38"/>
      <c r="HVE125" s="38"/>
      <c r="HVF125" s="38"/>
      <c r="HVG125" s="38"/>
      <c r="HVH125" s="38"/>
      <c r="HVI125" s="38"/>
      <c r="HVJ125" s="38"/>
      <c r="HVK125" s="38"/>
      <c r="HVL125" s="38"/>
      <c r="HVM125" s="38"/>
      <c r="HVN125" s="38"/>
      <c r="HVO125" s="38"/>
      <c r="HVP125" s="38"/>
      <c r="HVQ125" s="38"/>
      <c r="HVR125" s="38"/>
      <c r="HVS125" s="38"/>
      <c r="HVT125" s="38"/>
      <c r="HVU125" s="38"/>
      <c r="HVV125" s="38"/>
      <c r="HVW125" s="38"/>
      <c r="HVX125" s="38"/>
      <c r="HVY125" s="38"/>
      <c r="HVZ125" s="38"/>
      <c r="HWA125" s="38"/>
      <c r="HWB125" s="38"/>
      <c r="HWC125" s="38"/>
      <c r="HWD125" s="38"/>
      <c r="HWE125" s="38"/>
      <c r="HWF125" s="38"/>
      <c r="HWG125" s="38"/>
      <c r="HWH125" s="38"/>
      <c r="HWI125" s="38"/>
      <c r="HWJ125" s="38"/>
      <c r="HWK125" s="38"/>
      <c r="HWL125" s="38"/>
      <c r="HWM125" s="38"/>
      <c r="HWN125" s="38"/>
      <c r="HWO125" s="38"/>
      <c r="HWP125" s="38"/>
      <c r="HWQ125" s="38"/>
      <c r="HWR125" s="38"/>
      <c r="HWS125" s="38"/>
      <c r="HWT125" s="38"/>
      <c r="HWU125" s="38"/>
      <c r="HWV125" s="38"/>
      <c r="HWW125" s="38"/>
      <c r="HWX125" s="38"/>
      <c r="HWY125" s="38"/>
      <c r="HWZ125" s="38"/>
      <c r="HXA125" s="38"/>
      <c r="HXB125" s="38"/>
      <c r="HXC125" s="38"/>
      <c r="HXD125" s="38"/>
      <c r="HXE125" s="38"/>
      <c r="HXF125" s="38"/>
      <c r="HXG125" s="38"/>
      <c r="HXH125" s="38"/>
      <c r="HXI125" s="38"/>
      <c r="HXJ125" s="38"/>
      <c r="HXK125" s="38"/>
      <c r="HXL125" s="38"/>
      <c r="HXM125" s="38"/>
      <c r="HXN125" s="38"/>
      <c r="HXO125" s="38"/>
      <c r="HXP125" s="38"/>
      <c r="HXQ125" s="38"/>
      <c r="HXR125" s="38"/>
      <c r="HXS125" s="38"/>
      <c r="HXT125" s="38"/>
      <c r="HXU125" s="38"/>
      <c r="HXV125" s="38"/>
      <c r="HXW125" s="38"/>
      <c r="HXX125" s="38"/>
      <c r="HXY125" s="38"/>
      <c r="HXZ125" s="38"/>
      <c r="HYA125" s="38"/>
      <c r="HYB125" s="38"/>
      <c r="HYC125" s="38"/>
      <c r="HYD125" s="38"/>
      <c r="HYE125" s="38"/>
      <c r="HYF125" s="38"/>
      <c r="HYG125" s="38"/>
      <c r="HYH125" s="38"/>
      <c r="HYI125" s="38"/>
      <c r="HYJ125" s="38"/>
      <c r="HYK125" s="38"/>
      <c r="HYL125" s="38"/>
      <c r="HYM125" s="38"/>
      <c r="HYN125" s="38"/>
      <c r="HYO125" s="38"/>
      <c r="HYP125" s="38"/>
      <c r="HYQ125" s="38"/>
      <c r="HYR125" s="38"/>
      <c r="HYS125" s="38"/>
      <c r="HYT125" s="38"/>
      <c r="HYU125" s="38"/>
      <c r="HYV125" s="38"/>
      <c r="HYW125" s="38"/>
      <c r="HYX125" s="38"/>
      <c r="HYY125" s="38"/>
      <c r="HYZ125" s="38"/>
      <c r="HZA125" s="38"/>
      <c r="HZB125" s="38"/>
      <c r="HZC125" s="38"/>
      <c r="HZD125" s="38"/>
      <c r="HZE125" s="38"/>
      <c r="HZF125" s="38"/>
      <c r="HZG125" s="38"/>
      <c r="HZH125" s="38"/>
      <c r="HZI125" s="38"/>
      <c r="HZJ125" s="38"/>
      <c r="HZK125" s="38"/>
      <c r="HZL125" s="38"/>
      <c r="HZM125" s="38"/>
      <c r="HZN125" s="38"/>
      <c r="HZO125" s="38"/>
      <c r="HZP125" s="38"/>
      <c r="HZQ125" s="38"/>
      <c r="HZR125" s="38"/>
      <c r="HZS125" s="38"/>
      <c r="HZT125" s="38"/>
      <c r="HZU125" s="38"/>
      <c r="HZV125" s="38"/>
      <c r="HZW125" s="38"/>
      <c r="HZX125" s="38"/>
      <c r="HZY125" s="38"/>
      <c r="HZZ125" s="38"/>
      <c r="IAA125" s="38"/>
      <c r="IAB125" s="38"/>
      <c r="IAC125" s="38"/>
      <c r="IAD125" s="38"/>
      <c r="IAE125" s="38"/>
      <c r="IAF125" s="38"/>
      <c r="IAG125" s="38"/>
      <c r="IAH125" s="38"/>
      <c r="IAI125" s="38"/>
      <c r="IAJ125" s="38"/>
      <c r="IAK125" s="38"/>
      <c r="IAL125" s="38"/>
      <c r="IAM125" s="38"/>
      <c r="IAN125" s="38"/>
      <c r="IAO125" s="38"/>
      <c r="IAP125" s="38"/>
      <c r="IAQ125" s="38"/>
      <c r="IAR125" s="38"/>
      <c r="IAS125" s="38"/>
      <c r="IAT125" s="38"/>
      <c r="IAU125" s="38"/>
      <c r="IAV125" s="38"/>
      <c r="IAW125" s="38"/>
      <c r="IAX125" s="38"/>
      <c r="IAY125" s="38"/>
      <c r="IAZ125" s="38"/>
      <c r="IBA125" s="38"/>
      <c r="IBB125" s="38"/>
      <c r="IBC125" s="38"/>
      <c r="IBD125" s="38"/>
      <c r="IBE125" s="38"/>
      <c r="IBF125" s="38"/>
      <c r="IBG125" s="38"/>
      <c r="IBH125" s="38"/>
      <c r="IBI125" s="38"/>
      <c r="IBJ125" s="38"/>
      <c r="IBK125" s="38"/>
      <c r="IBL125" s="38"/>
      <c r="IBM125" s="38"/>
      <c r="IBN125" s="38"/>
      <c r="IBO125" s="38"/>
      <c r="IBP125" s="38"/>
      <c r="IBQ125" s="38"/>
      <c r="IBR125" s="38"/>
      <c r="IBS125" s="38"/>
      <c r="IBT125" s="38"/>
      <c r="IBU125" s="38"/>
      <c r="IBV125" s="38"/>
      <c r="IBW125" s="38"/>
      <c r="IBX125" s="38"/>
      <c r="IBY125" s="38"/>
      <c r="IBZ125" s="38"/>
      <c r="ICA125" s="38"/>
      <c r="ICB125" s="38"/>
      <c r="ICC125" s="38"/>
      <c r="ICD125" s="38"/>
      <c r="ICE125" s="38"/>
      <c r="ICF125" s="38"/>
      <c r="ICG125" s="38"/>
      <c r="ICH125" s="38"/>
      <c r="ICI125" s="38"/>
      <c r="ICJ125" s="38"/>
      <c r="ICK125" s="38"/>
      <c r="ICL125" s="38"/>
      <c r="ICM125" s="38"/>
      <c r="ICN125" s="38"/>
      <c r="ICO125" s="38"/>
      <c r="ICP125" s="38"/>
      <c r="ICQ125" s="38"/>
      <c r="ICR125" s="38"/>
      <c r="ICS125" s="38"/>
      <c r="ICT125" s="38"/>
      <c r="ICU125" s="38"/>
      <c r="ICV125" s="38"/>
      <c r="ICW125" s="38"/>
      <c r="ICX125" s="38"/>
      <c r="ICY125" s="38"/>
      <c r="ICZ125" s="38"/>
      <c r="IDA125" s="38"/>
      <c r="IDB125" s="38"/>
      <c r="IDC125" s="38"/>
      <c r="IDD125" s="38"/>
      <c r="IDE125" s="38"/>
      <c r="IDF125" s="38"/>
      <c r="IDG125" s="38"/>
      <c r="IDH125" s="38"/>
      <c r="IDI125" s="38"/>
      <c r="IDJ125" s="38"/>
      <c r="IDK125" s="38"/>
      <c r="IDL125" s="38"/>
      <c r="IDM125" s="38"/>
      <c r="IDN125" s="38"/>
      <c r="IDO125" s="38"/>
      <c r="IDP125" s="38"/>
      <c r="IDQ125" s="38"/>
      <c r="IDR125" s="38"/>
      <c r="IDS125" s="38"/>
      <c r="IDT125" s="38"/>
      <c r="IDU125" s="38"/>
      <c r="IDV125" s="38"/>
      <c r="IDW125" s="38"/>
      <c r="IDX125" s="38"/>
      <c r="IDY125" s="38"/>
      <c r="IDZ125" s="38"/>
      <c r="IEA125" s="38"/>
      <c r="IEB125" s="38"/>
      <c r="IEC125" s="38"/>
      <c r="IED125" s="38"/>
      <c r="IEE125" s="38"/>
      <c r="IEF125" s="38"/>
      <c r="IEG125" s="38"/>
      <c r="IEH125" s="38"/>
      <c r="IEI125" s="38"/>
      <c r="IEJ125" s="38"/>
      <c r="IEK125" s="38"/>
      <c r="IEL125" s="38"/>
      <c r="IEM125" s="38"/>
      <c r="IEN125" s="38"/>
      <c r="IEO125" s="38"/>
      <c r="IEP125" s="38"/>
      <c r="IEQ125" s="38"/>
      <c r="IER125" s="38"/>
      <c r="IES125" s="38"/>
      <c r="IET125" s="38"/>
      <c r="IEU125" s="38"/>
      <c r="IEV125" s="38"/>
      <c r="IEW125" s="38"/>
      <c r="IEX125" s="38"/>
      <c r="IEY125" s="38"/>
      <c r="IEZ125" s="38"/>
      <c r="IFA125" s="38"/>
      <c r="IFB125" s="38"/>
      <c r="IFC125" s="38"/>
      <c r="IFD125" s="38"/>
      <c r="IFE125" s="38"/>
      <c r="IFF125" s="38"/>
      <c r="IFG125" s="38"/>
      <c r="IFH125" s="38"/>
      <c r="IFI125" s="38"/>
      <c r="IFJ125" s="38"/>
      <c r="IFK125" s="38"/>
      <c r="IFL125" s="38"/>
      <c r="IFM125" s="38"/>
      <c r="IFN125" s="38"/>
      <c r="IFO125" s="38"/>
      <c r="IFP125" s="38"/>
      <c r="IFQ125" s="38"/>
      <c r="IFR125" s="38"/>
      <c r="IFS125" s="38"/>
      <c r="IFT125" s="38"/>
      <c r="IFU125" s="38"/>
      <c r="IFV125" s="38"/>
      <c r="IFW125" s="38"/>
      <c r="IFX125" s="38"/>
      <c r="IFY125" s="38"/>
      <c r="IFZ125" s="38"/>
      <c r="IGA125" s="38"/>
      <c r="IGB125" s="38"/>
      <c r="IGC125" s="38"/>
      <c r="IGD125" s="38"/>
      <c r="IGE125" s="38"/>
      <c r="IGF125" s="38"/>
      <c r="IGG125" s="38"/>
      <c r="IGH125" s="38"/>
      <c r="IGI125" s="38"/>
      <c r="IGJ125" s="38"/>
      <c r="IGK125" s="38"/>
      <c r="IGL125" s="38"/>
      <c r="IGM125" s="38"/>
      <c r="IGN125" s="38"/>
      <c r="IGO125" s="38"/>
      <c r="IGP125" s="38"/>
      <c r="IGQ125" s="38"/>
      <c r="IGR125" s="38"/>
      <c r="IGS125" s="38"/>
      <c r="IGT125" s="38"/>
      <c r="IGU125" s="38"/>
      <c r="IGV125" s="38"/>
      <c r="IGW125" s="38"/>
      <c r="IGX125" s="38"/>
      <c r="IGY125" s="38"/>
      <c r="IGZ125" s="38"/>
      <c r="IHA125" s="38"/>
      <c r="IHB125" s="38"/>
      <c r="IHC125" s="38"/>
      <c r="IHD125" s="38"/>
      <c r="IHE125" s="38"/>
      <c r="IHF125" s="38"/>
      <c r="IHG125" s="38"/>
      <c r="IHH125" s="38"/>
      <c r="IHI125" s="38"/>
      <c r="IHJ125" s="38"/>
      <c r="IHK125" s="38"/>
      <c r="IHL125" s="38"/>
      <c r="IHM125" s="38"/>
      <c r="IHN125" s="38"/>
      <c r="IHO125" s="38"/>
      <c r="IHP125" s="38"/>
      <c r="IHQ125" s="38"/>
      <c r="IHR125" s="38"/>
      <c r="IHS125" s="38"/>
      <c r="IHT125" s="38"/>
      <c r="IHU125" s="38"/>
      <c r="IHV125" s="38"/>
      <c r="IHW125" s="38"/>
      <c r="IHX125" s="38"/>
      <c r="IHY125" s="38"/>
      <c r="IHZ125" s="38"/>
      <c r="IIA125" s="38"/>
      <c r="IIB125" s="38"/>
      <c r="IIC125" s="38"/>
      <c r="IID125" s="38"/>
      <c r="IIE125" s="38"/>
      <c r="IIF125" s="38"/>
      <c r="IIG125" s="38"/>
      <c r="IIH125" s="38"/>
      <c r="III125" s="38"/>
      <c r="IIJ125" s="38"/>
      <c r="IIK125" s="38"/>
      <c r="IIL125" s="38"/>
      <c r="IIM125" s="38"/>
      <c r="IIN125" s="38"/>
      <c r="IIO125" s="38"/>
      <c r="IIP125" s="38"/>
      <c r="IIQ125" s="38"/>
      <c r="IIR125" s="38"/>
      <c r="IIS125" s="38"/>
      <c r="IIT125" s="38"/>
      <c r="IIU125" s="38"/>
      <c r="IIV125" s="38"/>
      <c r="IIW125" s="38"/>
      <c r="IIX125" s="38"/>
      <c r="IIY125" s="38"/>
      <c r="IIZ125" s="38"/>
      <c r="IJA125" s="38"/>
      <c r="IJB125" s="38"/>
      <c r="IJC125" s="38"/>
      <c r="IJD125" s="38"/>
      <c r="IJE125" s="38"/>
      <c r="IJF125" s="38"/>
      <c r="IJG125" s="38"/>
      <c r="IJH125" s="38"/>
      <c r="IJI125" s="38"/>
      <c r="IJJ125" s="38"/>
      <c r="IJK125" s="38"/>
      <c r="IJL125" s="38"/>
      <c r="IJM125" s="38"/>
      <c r="IJN125" s="38"/>
      <c r="IJO125" s="38"/>
      <c r="IJP125" s="38"/>
      <c r="IJQ125" s="38"/>
      <c r="IJR125" s="38"/>
      <c r="IJS125" s="38"/>
      <c r="IJT125" s="38"/>
      <c r="IJU125" s="38"/>
      <c r="IJV125" s="38"/>
      <c r="IJW125" s="38"/>
      <c r="IJX125" s="38"/>
      <c r="IJY125" s="38"/>
      <c r="IJZ125" s="38"/>
      <c r="IKA125" s="38"/>
      <c r="IKB125" s="38"/>
      <c r="IKC125" s="38"/>
      <c r="IKD125" s="38"/>
      <c r="IKE125" s="38"/>
      <c r="IKF125" s="38"/>
      <c r="IKG125" s="38"/>
      <c r="IKH125" s="38"/>
      <c r="IKI125" s="38"/>
      <c r="IKJ125" s="38"/>
      <c r="IKK125" s="38"/>
      <c r="IKL125" s="38"/>
      <c r="IKM125" s="38"/>
      <c r="IKN125" s="38"/>
      <c r="IKO125" s="38"/>
      <c r="IKP125" s="38"/>
      <c r="IKQ125" s="38"/>
      <c r="IKR125" s="38"/>
      <c r="IKS125" s="38"/>
      <c r="IKT125" s="38"/>
      <c r="IKU125" s="38"/>
      <c r="IKV125" s="38"/>
      <c r="IKW125" s="38"/>
      <c r="IKX125" s="38"/>
      <c r="IKY125" s="38"/>
      <c r="IKZ125" s="38"/>
      <c r="ILA125" s="38"/>
      <c r="ILB125" s="38"/>
      <c r="ILC125" s="38"/>
      <c r="ILD125" s="38"/>
      <c r="ILE125" s="38"/>
      <c r="ILF125" s="38"/>
      <c r="ILG125" s="38"/>
      <c r="ILH125" s="38"/>
      <c r="ILI125" s="38"/>
      <c r="ILJ125" s="38"/>
      <c r="ILK125" s="38"/>
      <c r="ILL125" s="38"/>
      <c r="ILM125" s="38"/>
      <c r="ILN125" s="38"/>
      <c r="ILO125" s="38"/>
      <c r="ILP125" s="38"/>
      <c r="ILQ125" s="38"/>
      <c r="ILR125" s="38"/>
      <c r="ILS125" s="38"/>
      <c r="ILT125" s="38"/>
      <c r="ILU125" s="38"/>
      <c r="ILV125" s="38"/>
      <c r="ILW125" s="38"/>
      <c r="ILX125" s="38"/>
      <c r="ILY125" s="38"/>
      <c r="ILZ125" s="38"/>
      <c r="IMA125" s="38"/>
      <c r="IMB125" s="38"/>
      <c r="IMC125" s="38"/>
      <c r="IMD125" s="38"/>
      <c r="IME125" s="38"/>
      <c r="IMF125" s="38"/>
      <c r="IMG125" s="38"/>
      <c r="IMH125" s="38"/>
      <c r="IMI125" s="38"/>
      <c r="IMJ125" s="38"/>
      <c r="IMK125" s="38"/>
      <c r="IML125" s="38"/>
      <c r="IMM125" s="38"/>
      <c r="IMN125" s="38"/>
      <c r="IMO125" s="38"/>
      <c r="IMP125" s="38"/>
      <c r="IMQ125" s="38"/>
      <c r="IMR125" s="38"/>
      <c r="IMS125" s="38"/>
      <c r="IMT125" s="38"/>
      <c r="IMU125" s="38"/>
      <c r="IMV125" s="38"/>
      <c r="IMW125" s="38"/>
      <c r="IMX125" s="38"/>
      <c r="IMY125" s="38"/>
      <c r="IMZ125" s="38"/>
      <c r="INA125" s="38"/>
      <c r="INB125" s="38"/>
      <c r="INC125" s="38"/>
      <c r="IND125" s="38"/>
      <c r="INE125" s="38"/>
      <c r="INF125" s="38"/>
      <c r="ING125" s="38"/>
      <c r="INH125" s="38"/>
      <c r="INI125" s="38"/>
      <c r="INJ125" s="38"/>
      <c r="INK125" s="38"/>
      <c r="INL125" s="38"/>
      <c r="INM125" s="38"/>
      <c r="INN125" s="38"/>
      <c r="INO125" s="38"/>
      <c r="INP125" s="38"/>
      <c r="INQ125" s="38"/>
      <c r="INR125" s="38"/>
      <c r="INS125" s="38"/>
      <c r="INT125" s="38"/>
      <c r="INU125" s="38"/>
      <c r="INV125" s="38"/>
      <c r="INW125" s="38"/>
      <c r="INX125" s="38"/>
      <c r="INY125" s="38"/>
      <c r="INZ125" s="38"/>
      <c r="IOA125" s="38"/>
      <c r="IOB125" s="38"/>
      <c r="IOC125" s="38"/>
      <c r="IOD125" s="38"/>
      <c r="IOE125" s="38"/>
      <c r="IOF125" s="38"/>
      <c r="IOG125" s="38"/>
      <c r="IOH125" s="38"/>
      <c r="IOI125" s="38"/>
      <c r="IOJ125" s="38"/>
      <c r="IOK125" s="38"/>
      <c r="IOL125" s="38"/>
      <c r="IOM125" s="38"/>
      <c r="ION125" s="38"/>
      <c r="IOO125" s="38"/>
      <c r="IOP125" s="38"/>
      <c r="IOQ125" s="38"/>
      <c r="IOR125" s="38"/>
      <c r="IOS125" s="38"/>
      <c r="IOT125" s="38"/>
      <c r="IOU125" s="38"/>
      <c r="IOV125" s="38"/>
      <c r="IOW125" s="38"/>
      <c r="IOX125" s="38"/>
      <c r="IOY125" s="38"/>
      <c r="IOZ125" s="38"/>
      <c r="IPA125" s="38"/>
      <c r="IPB125" s="38"/>
      <c r="IPC125" s="38"/>
      <c r="IPD125" s="38"/>
      <c r="IPE125" s="38"/>
      <c r="IPF125" s="38"/>
      <c r="IPG125" s="38"/>
      <c r="IPH125" s="38"/>
      <c r="IPI125" s="38"/>
      <c r="IPJ125" s="38"/>
      <c r="IPK125" s="38"/>
      <c r="IPL125" s="38"/>
      <c r="IPM125" s="38"/>
      <c r="IPN125" s="38"/>
      <c r="IPO125" s="38"/>
      <c r="IPP125" s="38"/>
      <c r="IPQ125" s="38"/>
      <c r="IPR125" s="38"/>
      <c r="IPS125" s="38"/>
      <c r="IPT125" s="38"/>
      <c r="IPU125" s="38"/>
      <c r="IPV125" s="38"/>
      <c r="IPW125" s="38"/>
      <c r="IPX125" s="38"/>
      <c r="IPY125" s="38"/>
      <c r="IPZ125" s="38"/>
      <c r="IQA125" s="38"/>
      <c r="IQB125" s="38"/>
      <c r="IQC125" s="38"/>
      <c r="IQD125" s="38"/>
      <c r="IQE125" s="38"/>
      <c r="IQF125" s="38"/>
      <c r="IQG125" s="38"/>
      <c r="IQH125" s="38"/>
      <c r="IQI125" s="38"/>
      <c r="IQJ125" s="38"/>
      <c r="IQK125" s="38"/>
      <c r="IQL125" s="38"/>
      <c r="IQM125" s="38"/>
      <c r="IQN125" s="38"/>
      <c r="IQO125" s="38"/>
      <c r="IQP125" s="38"/>
      <c r="IQQ125" s="38"/>
      <c r="IQR125" s="38"/>
      <c r="IQS125" s="38"/>
      <c r="IQT125" s="38"/>
      <c r="IQU125" s="38"/>
      <c r="IQV125" s="38"/>
      <c r="IQW125" s="38"/>
      <c r="IQX125" s="38"/>
      <c r="IQY125" s="38"/>
      <c r="IQZ125" s="38"/>
      <c r="IRA125" s="38"/>
      <c r="IRB125" s="38"/>
      <c r="IRC125" s="38"/>
      <c r="IRD125" s="38"/>
      <c r="IRE125" s="38"/>
      <c r="IRF125" s="38"/>
      <c r="IRG125" s="38"/>
      <c r="IRH125" s="38"/>
      <c r="IRI125" s="38"/>
      <c r="IRJ125" s="38"/>
      <c r="IRK125" s="38"/>
      <c r="IRL125" s="38"/>
      <c r="IRM125" s="38"/>
      <c r="IRN125" s="38"/>
      <c r="IRO125" s="38"/>
      <c r="IRP125" s="38"/>
      <c r="IRQ125" s="38"/>
      <c r="IRR125" s="38"/>
      <c r="IRS125" s="38"/>
      <c r="IRT125" s="38"/>
      <c r="IRU125" s="38"/>
      <c r="IRV125" s="38"/>
      <c r="IRW125" s="38"/>
      <c r="IRX125" s="38"/>
      <c r="IRY125" s="38"/>
      <c r="IRZ125" s="38"/>
      <c r="ISA125" s="38"/>
      <c r="ISB125" s="38"/>
      <c r="ISC125" s="38"/>
      <c r="ISD125" s="38"/>
      <c r="ISE125" s="38"/>
      <c r="ISF125" s="38"/>
      <c r="ISG125" s="38"/>
      <c r="ISH125" s="38"/>
      <c r="ISI125" s="38"/>
      <c r="ISJ125" s="38"/>
      <c r="ISK125" s="38"/>
      <c r="ISL125" s="38"/>
      <c r="ISM125" s="38"/>
      <c r="ISN125" s="38"/>
      <c r="ISO125" s="38"/>
      <c r="ISP125" s="38"/>
      <c r="ISQ125" s="38"/>
      <c r="ISR125" s="38"/>
      <c r="ISS125" s="38"/>
      <c r="IST125" s="38"/>
      <c r="ISU125" s="38"/>
      <c r="ISV125" s="38"/>
      <c r="ISW125" s="38"/>
      <c r="ISX125" s="38"/>
      <c r="ISY125" s="38"/>
      <c r="ISZ125" s="38"/>
      <c r="ITA125" s="38"/>
      <c r="ITB125" s="38"/>
      <c r="ITC125" s="38"/>
      <c r="ITD125" s="38"/>
      <c r="ITE125" s="38"/>
      <c r="ITF125" s="38"/>
      <c r="ITG125" s="38"/>
      <c r="ITH125" s="38"/>
      <c r="ITI125" s="38"/>
      <c r="ITJ125" s="38"/>
      <c r="ITK125" s="38"/>
      <c r="ITL125" s="38"/>
      <c r="ITM125" s="38"/>
      <c r="ITN125" s="38"/>
      <c r="ITO125" s="38"/>
      <c r="ITP125" s="38"/>
      <c r="ITQ125" s="38"/>
      <c r="ITR125" s="38"/>
      <c r="ITS125" s="38"/>
      <c r="ITT125" s="38"/>
      <c r="ITU125" s="38"/>
      <c r="ITV125" s="38"/>
      <c r="ITW125" s="38"/>
      <c r="ITX125" s="38"/>
      <c r="ITY125" s="38"/>
      <c r="ITZ125" s="38"/>
      <c r="IUA125" s="38"/>
      <c r="IUB125" s="38"/>
      <c r="IUC125" s="38"/>
      <c r="IUD125" s="38"/>
      <c r="IUE125" s="38"/>
      <c r="IUF125" s="38"/>
      <c r="IUG125" s="38"/>
      <c r="IUH125" s="38"/>
      <c r="IUI125" s="38"/>
      <c r="IUJ125" s="38"/>
      <c r="IUK125" s="38"/>
      <c r="IUL125" s="38"/>
      <c r="IUM125" s="38"/>
      <c r="IUN125" s="38"/>
      <c r="IUO125" s="38"/>
      <c r="IUP125" s="38"/>
      <c r="IUQ125" s="38"/>
      <c r="IUR125" s="38"/>
      <c r="IUS125" s="38"/>
      <c r="IUT125" s="38"/>
      <c r="IUU125" s="38"/>
      <c r="IUV125" s="38"/>
      <c r="IUW125" s="38"/>
      <c r="IUX125" s="38"/>
      <c r="IUY125" s="38"/>
      <c r="IUZ125" s="38"/>
      <c r="IVA125" s="38"/>
      <c r="IVB125" s="38"/>
      <c r="IVC125" s="38"/>
      <c r="IVD125" s="38"/>
      <c r="IVE125" s="38"/>
      <c r="IVF125" s="38"/>
      <c r="IVG125" s="38"/>
      <c r="IVH125" s="38"/>
      <c r="IVI125" s="38"/>
      <c r="IVJ125" s="38"/>
      <c r="IVK125" s="38"/>
      <c r="IVL125" s="38"/>
      <c r="IVM125" s="38"/>
      <c r="IVN125" s="38"/>
      <c r="IVO125" s="38"/>
      <c r="IVP125" s="38"/>
      <c r="IVQ125" s="38"/>
      <c r="IVR125" s="38"/>
      <c r="IVS125" s="38"/>
      <c r="IVT125" s="38"/>
      <c r="IVU125" s="38"/>
      <c r="IVV125" s="38"/>
      <c r="IVW125" s="38"/>
      <c r="IVX125" s="38"/>
      <c r="IVY125" s="38"/>
      <c r="IVZ125" s="38"/>
      <c r="IWA125" s="38"/>
      <c r="IWB125" s="38"/>
      <c r="IWC125" s="38"/>
      <c r="IWD125" s="38"/>
      <c r="IWE125" s="38"/>
      <c r="IWF125" s="38"/>
      <c r="IWG125" s="38"/>
      <c r="IWH125" s="38"/>
      <c r="IWI125" s="38"/>
      <c r="IWJ125" s="38"/>
      <c r="IWK125" s="38"/>
      <c r="IWL125" s="38"/>
      <c r="IWM125" s="38"/>
      <c r="IWN125" s="38"/>
      <c r="IWO125" s="38"/>
      <c r="IWP125" s="38"/>
      <c r="IWQ125" s="38"/>
      <c r="IWR125" s="38"/>
      <c r="IWS125" s="38"/>
      <c r="IWT125" s="38"/>
      <c r="IWU125" s="38"/>
      <c r="IWV125" s="38"/>
      <c r="IWW125" s="38"/>
      <c r="IWX125" s="38"/>
      <c r="IWY125" s="38"/>
      <c r="IWZ125" s="38"/>
      <c r="IXA125" s="38"/>
      <c r="IXB125" s="38"/>
      <c r="IXC125" s="38"/>
      <c r="IXD125" s="38"/>
      <c r="IXE125" s="38"/>
      <c r="IXF125" s="38"/>
      <c r="IXG125" s="38"/>
      <c r="IXH125" s="38"/>
      <c r="IXI125" s="38"/>
      <c r="IXJ125" s="38"/>
      <c r="IXK125" s="38"/>
      <c r="IXL125" s="38"/>
      <c r="IXM125" s="38"/>
      <c r="IXN125" s="38"/>
      <c r="IXO125" s="38"/>
      <c r="IXP125" s="38"/>
      <c r="IXQ125" s="38"/>
      <c r="IXR125" s="38"/>
      <c r="IXS125" s="38"/>
      <c r="IXT125" s="38"/>
      <c r="IXU125" s="38"/>
      <c r="IXV125" s="38"/>
      <c r="IXW125" s="38"/>
      <c r="IXX125" s="38"/>
      <c r="IXY125" s="38"/>
      <c r="IXZ125" s="38"/>
      <c r="IYA125" s="38"/>
      <c r="IYB125" s="38"/>
      <c r="IYC125" s="38"/>
      <c r="IYD125" s="38"/>
      <c r="IYE125" s="38"/>
      <c r="IYF125" s="38"/>
      <c r="IYG125" s="38"/>
      <c r="IYH125" s="38"/>
      <c r="IYI125" s="38"/>
      <c r="IYJ125" s="38"/>
      <c r="IYK125" s="38"/>
      <c r="IYL125" s="38"/>
      <c r="IYM125" s="38"/>
      <c r="IYN125" s="38"/>
      <c r="IYO125" s="38"/>
      <c r="IYP125" s="38"/>
      <c r="IYQ125" s="38"/>
      <c r="IYR125" s="38"/>
      <c r="IYS125" s="38"/>
      <c r="IYT125" s="38"/>
      <c r="IYU125" s="38"/>
      <c r="IYV125" s="38"/>
      <c r="IYW125" s="38"/>
      <c r="IYX125" s="38"/>
      <c r="IYY125" s="38"/>
      <c r="IYZ125" s="38"/>
      <c r="IZA125" s="38"/>
      <c r="IZB125" s="38"/>
      <c r="IZC125" s="38"/>
      <c r="IZD125" s="38"/>
      <c r="IZE125" s="38"/>
      <c r="IZF125" s="38"/>
      <c r="IZG125" s="38"/>
      <c r="IZH125" s="38"/>
      <c r="IZI125" s="38"/>
      <c r="IZJ125" s="38"/>
      <c r="IZK125" s="38"/>
      <c r="IZL125" s="38"/>
      <c r="IZM125" s="38"/>
      <c r="IZN125" s="38"/>
      <c r="IZO125" s="38"/>
      <c r="IZP125" s="38"/>
      <c r="IZQ125" s="38"/>
      <c r="IZR125" s="38"/>
      <c r="IZS125" s="38"/>
      <c r="IZT125" s="38"/>
      <c r="IZU125" s="38"/>
      <c r="IZV125" s="38"/>
      <c r="IZW125" s="38"/>
      <c r="IZX125" s="38"/>
      <c r="IZY125" s="38"/>
      <c r="IZZ125" s="38"/>
      <c r="JAA125" s="38"/>
      <c r="JAB125" s="38"/>
      <c r="JAC125" s="38"/>
      <c r="JAD125" s="38"/>
      <c r="JAE125" s="38"/>
      <c r="JAF125" s="38"/>
      <c r="JAG125" s="38"/>
      <c r="JAH125" s="38"/>
      <c r="JAI125" s="38"/>
      <c r="JAJ125" s="38"/>
      <c r="JAK125" s="38"/>
      <c r="JAL125" s="38"/>
      <c r="JAM125" s="38"/>
      <c r="JAN125" s="38"/>
      <c r="JAO125" s="38"/>
      <c r="JAP125" s="38"/>
      <c r="JAQ125" s="38"/>
      <c r="JAR125" s="38"/>
      <c r="JAS125" s="38"/>
      <c r="JAT125" s="38"/>
      <c r="JAU125" s="38"/>
      <c r="JAV125" s="38"/>
      <c r="JAW125" s="38"/>
      <c r="JAX125" s="38"/>
      <c r="JAY125" s="38"/>
      <c r="JAZ125" s="38"/>
      <c r="JBA125" s="38"/>
      <c r="JBB125" s="38"/>
      <c r="JBC125" s="38"/>
      <c r="JBD125" s="38"/>
      <c r="JBE125" s="38"/>
      <c r="JBF125" s="38"/>
      <c r="JBG125" s="38"/>
      <c r="JBH125" s="38"/>
      <c r="JBI125" s="38"/>
      <c r="JBJ125" s="38"/>
      <c r="JBK125" s="38"/>
      <c r="JBL125" s="38"/>
      <c r="JBM125" s="38"/>
      <c r="JBN125" s="38"/>
      <c r="JBO125" s="38"/>
      <c r="JBP125" s="38"/>
      <c r="JBQ125" s="38"/>
      <c r="JBR125" s="38"/>
      <c r="JBS125" s="38"/>
      <c r="JBT125" s="38"/>
      <c r="JBU125" s="38"/>
      <c r="JBV125" s="38"/>
      <c r="JBW125" s="38"/>
      <c r="JBX125" s="38"/>
      <c r="JBY125" s="38"/>
      <c r="JBZ125" s="38"/>
      <c r="JCA125" s="38"/>
      <c r="JCB125" s="38"/>
      <c r="JCC125" s="38"/>
      <c r="JCD125" s="38"/>
      <c r="JCE125" s="38"/>
      <c r="JCF125" s="38"/>
      <c r="JCG125" s="38"/>
      <c r="JCH125" s="38"/>
      <c r="JCI125" s="38"/>
      <c r="JCJ125" s="38"/>
      <c r="JCK125" s="38"/>
      <c r="JCL125" s="38"/>
      <c r="JCM125" s="38"/>
      <c r="JCN125" s="38"/>
      <c r="JCO125" s="38"/>
      <c r="JCP125" s="38"/>
      <c r="JCQ125" s="38"/>
      <c r="JCR125" s="38"/>
      <c r="JCS125" s="38"/>
      <c r="JCT125" s="38"/>
      <c r="JCU125" s="38"/>
      <c r="JCV125" s="38"/>
      <c r="JCW125" s="38"/>
      <c r="JCX125" s="38"/>
      <c r="JCY125" s="38"/>
      <c r="JCZ125" s="38"/>
      <c r="JDA125" s="38"/>
      <c r="JDB125" s="38"/>
      <c r="JDC125" s="38"/>
      <c r="JDD125" s="38"/>
      <c r="JDE125" s="38"/>
      <c r="JDF125" s="38"/>
      <c r="JDG125" s="38"/>
      <c r="JDH125" s="38"/>
      <c r="JDI125" s="38"/>
      <c r="JDJ125" s="38"/>
      <c r="JDK125" s="38"/>
      <c r="JDL125" s="38"/>
      <c r="JDM125" s="38"/>
      <c r="JDN125" s="38"/>
      <c r="JDO125" s="38"/>
      <c r="JDP125" s="38"/>
      <c r="JDQ125" s="38"/>
      <c r="JDR125" s="38"/>
      <c r="JDS125" s="38"/>
      <c r="JDT125" s="38"/>
      <c r="JDU125" s="38"/>
      <c r="JDV125" s="38"/>
      <c r="JDW125" s="38"/>
      <c r="JDX125" s="38"/>
      <c r="JDY125" s="38"/>
      <c r="JDZ125" s="38"/>
      <c r="JEA125" s="38"/>
      <c r="JEB125" s="38"/>
      <c r="JEC125" s="38"/>
      <c r="JED125" s="38"/>
      <c r="JEE125" s="38"/>
      <c r="JEF125" s="38"/>
      <c r="JEG125" s="38"/>
      <c r="JEH125" s="38"/>
      <c r="JEI125" s="38"/>
      <c r="JEJ125" s="38"/>
      <c r="JEK125" s="38"/>
      <c r="JEL125" s="38"/>
      <c r="JEM125" s="38"/>
      <c r="JEN125" s="38"/>
      <c r="JEO125" s="38"/>
      <c r="JEP125" s="38"/>
      <c r="JEQ125" s="38"/>
      <c r="JER125" s="38"/>
      <c r="JES125" s="38"/>
      <c r="JET125" s="38"/>
      <c r="JEU125" s="38"/>
      <c r="JEV125" s="38"/>
      <c r="JEW125" s="38"/>
      <c r="JEX125" s="38"/>
      <c r="JEY125" s="38"/>
      <c r="JEZ125" s="38"/>
      <c r="JFA125" s="38"/>
      <c r="JFB125" s="38"/>
      <c r="JFC125" s="38"/>
      <c r="JFD125" s="38"/>
      <c r="JFE125" s="38"/>
      <c r="JFF125" s="38"/>
      <c r="JFG125" s="38"/>
      <c r="JFH125" s="38"/>
      <c r="JFI125" s="38"/>
      <c r="JFJ125" s="38"/>
      <c r="JFK125" s="38"/>
      <c r="JFL125" s="38"/>
      <c r="JFM125" s="38"/>
      <c r="JFN125" s="38"/>
      <c r="JFO125" s="38"/>
      <c r="JFP125" s="38"/>
      <c r="JFQ125" s="38"/>
      <c r="JFR125" s="38"/>
      <c r="JFS125" s="38"/>
      <c r="JFT125" s="38"/>
      <c r="JFU125" s="38"/>
      <c r="JFV125" s="38"/>
      <c r="JFW125" s="38"/>
      <c r="JFX125" s="38"/>
      <c r="JFY125" s="38"/>
      <c r="JFZ125" s="38"/>
      <c r="JGA125" s="38"/>
      <c r="JGB125" s="38"/>
      <c r="JGC125" s="38"/>
      <c r="JGD125" s="38"/>
      <c r="JGE125" s="38"/>
      <c r="JGF125" s="38"/>
      <c r="JGG125" s="38"/>
      <c r="JGH125" s="38"/>
      <c r="JGI125" s="38"/>
      <c r="JGJ125" s="38"/>
      <c r="JGK125" s="38"/>
      <c r="JGL125" s="38"/>
      <c r="JGM125" s="38"/>
      <c r="JGN125" s="38"/>
      <c r="JGO125" s="38"/>
      <c r="JGP125" s="38"/>
      <c r="JGQ125" s="38"/>
      <c r="JGR125" s="38"/>
      <c r="JGS125" s="38"/>
      <c r="JGT125" s="38"/>
      <c r="JGU125" s="38"/>
      <c r="JGV125" s="38"/>
      <c r="JGW125" s="38"/>
      <c r="JGX125" s="38"/>
      <c r="JGY125" s="38"/>
      <c r="JGZ125" s="38"/>
      <c r="JHA125" s="38"/>
      <c r="JHB125" s="38"/>
      <c r="JHC125" s="38"/>
      <c r="JHD125" s="38"/>
      <c r="JHE125" s="38"/>
      <c r="JHF125" s="38"/>
      <c r="JHG125" s="38"/>
      <c r="JHH125" s="38"/>
      <c r="JHI125" s="38"/>
      <c r="JHJ125" s="38"/>
      <c r="JHK125" s="38"/>
      <c r="JHL125" s="38"/>
      <c r="JHM125" s="38"/>
      <c r="JHN125" s="38"/>
      <c r="JHO125" s="38"/>
      <c r="JHP125" s="38"/>
      <c r="JHQ125" s="38"/>
      <c r="JHR125" s="38"/>
      <c r="JHS125" s="38"/>
      <c r="JHT125" s="38"/>
      <c r="JHU125" s="38"/>
      <c r="JHV125" s="38"/>
      <c r="JHW125" s="38"/>
      <c r="JHX125" s="38"/>
      <c r="JHY125" s="38"/>
      <c r="JHZ125" s="38"/>
      <c r="JIA125" s="38"/>
      <c r="JIB125" s="38"/>
      <c r="JIC125" s="38"/>
      <c r="JID125" s="38"/>
      <c r="JIE125" s="38"/>
      <c r="JIF125" s="38"/>
      <c r="JIG125" s="38"/>
      <c r="JIH125" s="38"/>
      <c r="JII125" s="38"/>
      <c r="JIJ125" s="38"/>
      <c r="JIK125" s="38"/>
      <c r="JIL125" s="38"/>
      <c r="JIM125" s="38"/>
      <c r="JIN125" s="38"/>
      <c r="JIO125" s="38"/>
      <c r="JIP125" s="38"/>
      <c r="JIQ125" s="38"/>
      <c r="JIR125" s="38"/>
      <c r="JIS125" s="38"/>
      <c r="JIT125" s="38"/>
      <c r="JIU125" s="38"/>
      <c r="JIV125" s="38"/>
      <c r="JIW125" s="38"/>
      <c r="JIX125" s="38"/>
      <c r="JIY125" s="38"/>
      <c r="JIZ125" s="38"/>
      <c r="JJA125" s="38"/>
      <c r="JJB125" s="38"/>
      <c r="JJC125" s="38"/>
      <c r="JJD125" s="38"/>
      <c r="JJE125" s="38"/>
      <c r="JJF125" s="38"/>
      <c r="JJG125" s="38"/>
      <c r="JJH125" s="38"/>
      <c r="JJI125" s="38"/>
      <c r="JJJ125" s="38"/>
      <c r="JJK125" s="38"/>
      <c r="JJL125" s="38"/>
      <c r="JJM125" s="38"/>
      <c r="JJN125" s="38"/>
      <c r="JJO125" s="38"/>
      <c r="JJP125" s="38"/>
      <c r="JJQ125" s="38"/>
      <c r="JJR125" s="38"/>
      <c r="JJS125" s="38"/>
      <c r="JJT125" s="38"/>
      <c r="JJU125" s="38"/>
      <c r="JJV125" s="38"/>
      <c r="JJW125" s="38"/>
      <c r="JJX125" s="38"/>
      <c r="JJY125" s="38"/>
      <c r="JJZ125" s="38"/>
      <c r="JKA125" s="38"/>
      <c r="JKB125" s="38"/>
      <c r="JKC125" s="38"/>
      <c r="JKD125" s="38"/>
      <c r="JKE125" s="38"/>
      <c r="JKF125" s="38"/>
      <c r="JKG125" s="38"/>
      <c r="JKH125" s="38"/>
      <c r="JKI125" s="38"/>
      <c r="JKJ125" s="38"/>
      <c r="JKK125" s="38"/>
      <c r="JKL125" s="38"/>
      <c r="JKM125" s="38"/>
      <c r="JKN125" s="38"/>
      <c r="JKO125" s="38"/>
      <c r="JKP125" s="38"/>
      <c r="JKQ125" s="38"/>
      <c r="JKR125" s="38"/>
      <c r="JKS125" s="38"/>
      <c r="JKT125" s="38"/>
      <c r="JKU125" s="38"/>
      <c r="JKV125" s="38"/>
      <c r="JKW125" s="38"/>
      <c r="JKX125" s="38"/>
      <c r="JKY125" s="38"/>
      <c r="JKZ125" s="38"/>
      <c r="JLA125" s="38"/>
      <c r="JLB125" s="38"/>
      <c r="JLC125" s="38"/>
      <c r="JLD125" s="38"/>
      <c r="JLE125" s="38"/>
      <c r="JLF125" s="38"/>
      <c r="JLG125" s="38"/>
      <c r="JLH125" s="38"/>
      <c r="JLI125" s="38"/>
      <c r="JLJ125" s="38"/>
      <c r="JLK125" s="38"/>
      <c r="JLL125" s="38"/>
      <c r="JLM125" s="38"/>
      <c r="JLN125" s="38"/>
      <c r="JLO125" s="38"/>
      <c r="JLP125" s="38"/>
      <c r="JLQ125" s="38"/>
      <c r="JLR125" s="38"/>
      <c r="JLS125" s="38"/>
      <c r="JLT125" s="38"/>
      <c r="JLU125" s="38"/>
      <c r="JLV125" s="38"/>
      <c r="JLW125" s="38"/>
      <c r="JLX125" s="38"/>
      <c r="JLY125" s="38"/>
      <c r="JLZ125" s="38"/>
      <c r="JMA125" s="38"/>
      <c r="JMB125" s="38"/>
      <c r="JMC125" s="38"/>
      <c r="JMD125" s="38"/>
      <c r="JME125" s="38"/>
      <c r="JMF125" s="38"/>
      <c r="JMG125" s="38"/>
      <c r="JMH125" s="38"/>
      <c r="JMI125" s="38"/>
      <c r="JMJ125" s="38"/>
      <c r="JMK125" s="38"/>
      <c r="JML125" s="38"/>
      <c r="JMM125" s="38"/>
      <c r="JMN125" s="38"/>
      <c r="JMO125" s="38"/>
      <c r="JMP125" s="38"/>
      <c r="JMQ125" s="38"/>
      <c r="JMR125" s="38"/>
      <c r="JMS125" s="38"/>
      <c r="JMT125" s="38"/>
      <c r="JMU125" s="38"/>
      <c r="JMV125" s="38"/>
      <c r="JMW125" s="38"/>
      <c r="JMX125" s="38"/>
      <c r="JMY125" s="38"/>
      <c r="JMZ125" s="38"/>
      <c r="JNA125" s="38"/>
      <c r="JNB125" s="38"/>
      <c r="JNC125" s="38"/>
      <c r="JND125" s="38"/>
      <c r="JNE125" s="38"/>
      <c r="JNF125" s="38"/>
      <c r="JNG125" s="38"/>
      <c r="JNH125" s="38"/>
      <c r="JNI125" s="38"/>
      <c r="JNJ125" s="38"/>
      <c r="JNK125" s="38"/>
      <c r="JNL125" s="38"/>
      <c r="JNM125" s="38"/>
      <c r="JNN125" s="38"/>
      <c r="JNO125" s="38"/>
      <c r="JNP125" s="38"/>
      <c r="JNQ125" s="38"/>
      <c r="JNR125" s="38"/>
      <c r="JNS125" s="38"/>
      <c r="JNT125" s="38"/>
      <c r="JNU125" s="38"/>
      <c r="JNV125" s="38"/>
      <c r="JNW125" s="38"/>
      <c r="JNX125" s="38"/>
      <c r="JNY125" s="38"/>
      <c r="JNZ125" s="38"/>
      <c r="JOA125" s="38"/>
      <c r="JOB125" s="38"/>
      <c r="JOC125" s="38"/>
      <c r="JOD125" s="38"/>
      <c r="JOE125" s="38"/>
      <c r="JOF125" s="38"/>
      <c r="JOG125" s="38"/>
      <c r="JOH125" s="38"/>
      <c r="JOI125" s="38"/>
      <c r="JOJ125" s="38"/>
      <c r="JOK125" s="38"/>
      <c r="JOL125" s="38"/>
      <c r="JOM125" s="38"/>
      <c r="JON125" s="38"/>
      <c r="JOO125" s="38"/>
      <c r="JOP125" s="38"/>
      <c r="JOQ125" s="38"/>
      <c r="JOR125" s="38"/>
      <c r="JOS125" s="38"/>
      <c r="JOT125" s="38"/>
      <c r="JOU125" s="38"/>
      <c r="JOV125" s="38"/>
      <c r="JOW125" s="38"/>
      <c r="JOX125" s="38"/>
      <c r="JOY125" s="38"/>
      <c r="JOZ125" s="38"/>
      <c r="JPA125" s="38"/>
      <c r="JPB125" s="38"/>
      <c r="JPC125" s="38"/>
      <c r="JPD125" s="38"/>
      <c r="JPE125" s="38"/>
      <c r="JPF125" s="38"/>
      <c r="JPG125" s="38"/>
      <c r="JPH125" s="38"/>
      <c r="JPI125" s="38"/>
      <c r="JPJ125" s="38"/>
      <c r="JPK125" s="38"/>
      <c r="JPL125" s="38"/>
      <c r="JPM125" s="38"/>
      <c r="JPN125" s="38"/>
      <c r="JPO125" s="38"/>
      <c r="JPP125" s="38"/>
      <c r="JPQ125" s="38"/>
      <c r="JPR125" s="38"/>
      <c r="JPS125" s="38"/>
      <c r="JPT125" s="38"/>
      <c r="JPU125" s="38"/>
      <c r="JPV125" s="38"/>
      <c r="JPW125" s="38"/>
      <c r="JPX125" s="38"/>
      <c r="JPY125" s="38"/>
      <c r="JPZ125" s="38"/>
      <c r="JQA125" s="38"/>
      <c r="JQB125" s="38"/>
      <c r="JQC125" s="38"/>
      <c r="JQD125" s="38"/>
      <c r="JQE125" s="38"/>
      <c r="JQF125" s="38"/>
      <c r="JQG125" s="38"/>
      <c r="JQH125" s="38"/>
      <c r="JQI125" s="38"/>
      <c r="JQJ125" s="38"/>
      <c r="JQK125" s="38"/>
      <c r="JQL125" s="38"/>
      <c r="JQM125" s="38"/>
      <c r="JQN125" s="38"/>
      <c r="JQO125" s="38"/>
      <c r="JQP125" s="38"/>
      <c r="JQQ125" s="38"/>
      <c r="JQR125" s="38"/>
      <c r="JQS125" s="38"/>
      <c r="JQT125" s="38"/>
      <c r="JQU125" s="38"/>
      <c r="JQV125" s="38"/>
      <c r="JQW125" s="38"/>
      <c r="JQX125" s="38"/>
      <c r="JQY125" s="38"/>
      <c r="JQZ125" s="38"/>
      <c r="JRA125" s="38"/>
      <c r="JRB125" s="38"/>
      <c r="JRC125" s="38"/>
      <c r="JRD125" s="38"/>
      <c r="JRE125" s="38"/>
      <c r="JRF125" s="38"/>
      <c r="JRG125" s="38"/>
      <c r="JRH125" s="38"/>
      <c r="JRI125" s="38"/>
      <c r="JRJ125" s="38"/>
      <c r="JRK125" s="38"/>
      <c r="JRL125" s="38"/>
      <c r="JRM125" s="38"/>
      <c r="JRN125" s="38"/>
      <c r="JRO125" s="38"/>
      <c r="JRP125" s="38"/>
      <c r="JRQ125" s="38"/>
      <c r="JRR125" s="38"/>
      <c r="JRS125" s="38"/>
      <c r="JRT125" s="38"/>
      <c r="JRU125" s="38"/>
      <c r="JRV125" s="38"/>
      <c r="JRW125" s="38"/>
      <c r="JRX125" s="38"/>
      <c r="JRY125" s="38"/>
      <c r="JRZ125" s="38"/>
      <c r="JSA125" s="38"/>
      <c r="JSB125" s="38"/>
      <c r="JSC125" s="38"/>
      <c r="JSD125" s="38"/>
      <c r="JSE125" s="38"/>
      <c r="JSF125" s="38"/>
      <c r="JSG125" s="38"/>
      <c r="JSH125" s="38"/>
      <c r="JSI125" s="38"/>
      <c r="JSJ125" s="38"/>
      <c r="JSK125" s="38"/>
      <c r="JSL125" s="38"/>
      <c r="JSM125" s="38"/>
      <c r="JSN125" s="38"/>
      <c r="JSO125" s="38"/>
      <c r="JSP125" s="38"/>
      <c r="JSQ125" s="38"/>
      <c r="JSR125" s="38"/>
      <c r="JSS125" s="38"/>
      <c r="JST125" s="38"/>
      <c r="JSU125" s="38"/>
      <c r="JSV125" s="38"/>
      <c r="JSW125" s="38"/>
      <c r="JSX125" s="38"/>
      <c r="JSY125" s="38"/>
      <c r="JSZ125" s="38"/>
      <c r="JTA125" s="38"/>
      <c r="JTB125" s="38"/>
      <c r="JTC125" s="38"/>
      <c r="JTD125" s="38"/>
      <c r="JTE125" s="38"/>
      <c r="JTF125" s="38"/>
      <c r="JTG125" s="38"/>
      <c r="JTH125" s="38"/>
      <c r="JTI125" s="38"/>
      <c r="JTJ125" s="38"/>
      <c r="JTK125" s="38"/>
      <c r="JTL125" s="38"/>
      <c r="JTM125" s="38"/>
      <c r="JTN125" s="38"/>
      <c r="JTO125" s="38"/>
      <c r="JTP125" s="38"/>
      <c r="JTQ125" s="38"/>
      <c r="JTR125" s="38"/>
      <c r="JTS125" s="38"/>
      <c r="JTT125" s="38"/>
      <c r="JTU125" s="38"/>
      <c r="JTV125" s="38"/>
      <c r="JTW125" s="38"/>
      <c r="JTX125" s="38"/>
      <c r="JTY125" s="38"/>
      <c r="JTZ125" s="38"/>
      <c r="JUA125" s="38"/>
      <c r="JUB125" s="38"/>
      <c r="JUC125" s="38"/>
      <c r="JUD125" s="38"/>
      <c r="JUE125" s="38"/>
      <c r="JUF125" s="38"/>
      <c r="JUG125" s="38"/>
      <c r="JUH125" s="38"/>
      <c r="JUI125" s="38"/>
      <c r="JUJ125" s="38"/>
      <c r="JUK125" s="38"/>
      <c r="JUL125" s="38"/>
      <c r="JUM125" s="38"/>
      <c r="JUN125" s="38"/>
      <c r="JUO125" s="38"/>
      <c r="JUP125" s="38"/>
      <c r="JUQ125" s="38"/>
      <c r="JUR125" s="38"/>
      <c r="JUS125" s="38"/>
      <c r="JUT125" s="38"/>
      <c r="JUU125" s="38"/>
      <c r="JUV125" s="38"/>
      <c r="JUW125" s="38"/>
      <c r="JUX125" s="38"/>
      <c r="JUY125" s="38"/>
      <c r="JUZ125" s="38"/>
      <c r="JVA125" s="38"/>
      <c r="JVB125" s="38"/>
      <c r="JVC125" s="38"/>
      <c r="JVD125" s="38"/>
      <c r="JVE125" s="38"/>
      <c r="JVF125" s="38"/>
      <c r="JVG125" s="38"/>
      <c r="JVH125" s="38"/>
      <c r="JVI125" s="38"/>
      <c r="JVJ125" s="38"/>
      <c r="JVK125" s="38"/>
      <c r="JVL125" s="38"/>
      <c r="JVM125" s="38"/>
      <c r="JVN125" s="38"/>
      <c r="JVO125" s="38"/>
      <c r="JVP125" s="38"/>
      <c r="JVQ125" s="38"/>
      <c r="JVR125" s="38"/>
      <c r="JVS125" s="38"/>
      <c r="JVT125" s="38"/>
      <c r="JVU125" s="38"/>
      <c r="JVV125" s="38"/>
      <c r="JVW125" s="38"/>
      <c r="JVX125" s="38"/>
      <c r="JVY125" s="38"/>
      <c r="JVZ125" s="38"/>
      <c r="JWA125" s="38"/>
      <c r="JWB125" s="38"/>
      <c r="JWC125" s="38"/>
      <c r="JWD125" s="38"/>
      <c r="JWE125" s="38"/>
      <c r="JWF125" s="38"/>
      <c r="JWG125" s="38"/>
      <c r="JWH125" s="38"/>
      <c r="JWI125" s="38"/>
      <c r="JWJ125" s="38"/>
      <c r="JWK125" s="38"/>
      <c r="JWL125" s="38"/>
      <c r="JWM125" s="38"/>
      <c r="JWN125" s="38"/>
      <c r="JWO125" s="38"/>
      <c r="JWP125" s="38"/>
      <c r="JWQ125" s="38"/>
      <c r="JWR125" s="38"/>
      <c r="JWS125" s="38"/>
      <c r="JWT125" s="38"/>
      <c r="JWU125" s="38"/>
      <c r="JWV125" s="38"/>
      <c r="JWW125" s="38"/>
      <c r="JWX125" s="38"/>
      <c r="JWY125" s="38"/>
      <c r="JWZ125" s="38"/>
      <c r="JXA125" s="38"/>
      <c r="JXB125" s="38"/>
      <c r="JXC125" s="38"/>
      <c r="JXD125" s="38"/>
      <c r="JXE125" s="38"/>
      <c r="JXF125" s="38"/>
      <c r="JXG125" s="38"/>
      <c r="JXH125" s="38"/>
      <c r="JXI125" s="38"/>
      <c r="JXJ125" s="38"/>
      <c r="JXK125" s="38"/>
      <c r="JXL125" s="38"/>
      <c r="JXM125" s="38"/>
      <c r="JXN125" s="38"/>
      <c r="JXO125" s="38"/>
      <c r="JXP125" s="38"/>
      <c r="JXQ125" s="38"/>
      <c r="JXR125" s="38"/>
      <c r="JXS125" s="38"/>
      <c r="JXT125" s="38"/>
      <c r="JXU125" s="38"/>
      <c r="JXV125" s="38"/>
      <c r="JXW125" s="38"/>
      <c r="JXX125" s="38"/>
      <c r="JXY125" s="38"/>
      <c r="JXZ125" s="38"/>
      <c r="JYA125" s="38"/>
      <c r="JYB125" s="38"/>
      <c r="JYC125" s="38"/>
      <c r="JYD125" s="38"/>
      <c r="JYE125" s="38"/>
      <c r="JYF125" s="38"/>
      <c r="JYG125" s="38"/>
      <c r="JYH125" s="38"/>
      <c r="JYI125" s="38"/>
      <c r="JYJ125" s="38"/>
      <c r="JYK125" s="38"/>
      <c r="JYL125" s="38"/>
      <c r="JYM125" s="38"/>
      <c r="JYN125" s="38"/>
      <c r="JYO125" s="38"/>
      <c r="JYP125" s="38"/>
      <c r="JYQ125" s="38"/>
      <c r="JYR125" s="38"/>
      <c r="JYS125" s="38"/>
      <c r="JYT125" s="38"/>
      <c r="JYU125" s="38"/>
      <c r="JYV125" s="38"/>
      <c r="JYW125" s="38"/>
      <c r="JYX125" s="38"/>
      <c r="JYY125" s="38"/>
      <c r="JYZ125" s="38"/>
      <c r="JZA125" s="38"/>
      <c r="JZB125" s="38"/>
      <c r="JZC125" s="38"/>
      <c r="JZD125" s="38"/>
      <c r="JZE125" s="38"/>
      <c r="JZF125" s="38"/>
      <c r="JZG125" s="38"/>
      <c r="JZH125" s="38"/>
      <c r="JZI125" s="38"/>
      <c r="JZJ125" s="38"/>
      <c r="JZK125" s="38"/>
      <c r="JZL125" s="38"/>
      <c r="JZM125" s="38"/>
      <c r="JZN125" s="38"/>
      <c r="JZO125" s="38"/>
      <c r="JZP125" s="38"/>
      <c r="JZQ125" s="38"/>
      <c r="JZR125" s="38"/>
      <c r="JZS125" s="38"/>
      <c r="JZT125" s="38"/>
      <c r="JZU125" s="38"/>
      <c r="JZV125" s="38"/>
      <c r="JZW125" s="38"/>
      <c r="JZX125" s="38"/>
      <c r="JZY125" s="38"/>
      <c r="JZZ125" s="38"/>
      <c r="KAA125" s="38"/>
      <c r="KAB125" s="38"/>
      <c r="KAC125" s="38"/>
      <c r="KAD125" s="38"/>
      <c r="KAE125" s="38"/>
      <c r="KAF125" s="38"/>
      <c r="KAG125" s="38"/>
      <c r="KAH125" s="38"/>
      <c r="KAI125" s="38"/>
      <c r="KAJ125" s="38"/>
      <c r="KAK125" s="38"/>
      <c r="KAL125" s="38"/>
      <c r="KAM125" s="38"/>
      <c r="KAN125" s="38"/>
      <c r="KAO125" s="38"/>
      <c r="KAP125" s="38"/>
      <c r="KAQ125" s="38"/>
      <c r="KAR125" s="38"/>
      <c r="KAS125" s="38"/>
      <c r="KAT125" s="38"/>
      <c r="KAU125" s="38"/>
      <c r="KAV125" s="38"/>
      <c r="KAW125" s="38"/>
      <c r="KAX125" s="38"/>
      <c r="KAY125" s="38"/>
      <c r="KAZ125" s="38"/>
      <c r="KBA125" s="38"/>
      <c r="KBB125" s="38"/>
      <c r="KBC125" s="38"/>
      <c r="KBD125" s="38"/>
      <c r="KBE125" s="38"/>
      <c r="KBF125" s="38"/>
      <c r="KBG125" s="38"/>
      <c r="KBH125" s="38"/>
      <c r="KBI125" s="38"/>
      <c r="KBJ125" s="38"/>
      <c r="KBK125" s="38"/>
      <c r="KBL125" s="38"/>
      <c r="KBM125" s="38"/>
      <c r="KBN125" s="38"/>
      <c r="KBO125" s="38"/>
      <c r="KBP125" s="38"/>
      <c r="KBQ125" s="38"/>
      <c r="KBR125" s="38"/>
      <c r="KBS125" s="38"/>
      <c r="KBT125" s="38"/>
      <c r="KBU125" s="38"/>
      <c r="KBV125" s="38"/>
      <c r="KBW125" s="38"/>
      <c r="KBX125" s="38"/>
      <c r="KBY125" s="38"/>
      <c r="KBZ125" s="38"/>
      <c r="KCA125" s="38"/>
      <c r="KCB125" s="38"/>
      <c r="KCC125" s="38"/>
      <c r="KCD125" s="38"/>
      <c r="KCE125" s="38"/>
      <c r="KCF125" s="38"/>
      <c r="KCG125" s="38"/>
      <c r="KCH125" s="38"/>
      <c r="KCI125" s="38"/>
      <c r="KCJ125" s="38"/>
      <c r="KCK125" s="38"/>
      <c r="KCL125" s="38"/>
      <c r="KCM125" s="38"/>
      <c r="KCN125" s="38"/>
      <c r="KCO125" s="38"/>
      <c r="KCP125" s="38"/>
      <c r="KCQ125" s="38"/>
      <c r="KCR125" s="38"/>
      <c r="KCS125" s="38"/>
      <c r="KCT125" s="38"/>
      <c r="KCU125" s="38"/>
      <c r="KCV125" s="38"/>
      <c r="KCW125" s="38"/>
      <c r="KCX125" s="38"/>
      <c r="KCY125" s="38"/>
      <c r="KCZ125" s="38"/>
      <c r="KDA125" s="38"/>
      <c r="KDB125" s="38"/>
      <c r="KDC125" s="38"/>
      <c r="KDD125" s="38"/>
      <c r="KDE125" s="38"/>
      <c r="KDF125" s="38"/>
      <c r="KDG125" s="38"/>
      <c r="KDH125" s="38"/>
      <c r="KDI125" s="38"/>
      <c r="KDJ125" s="38"/>
      <c r="KDK125" s="38"/>
      <c r="KDL125" s="38"/>
      <c r="KDM125" s="38"/>
      <c r="KDN125" s="38"/>
      <c r="KDO125" s="38"/>
      <c r="KDP125" s="38"/>
      <c r="KDQ125" s="38"/>
      <c r="KDR125" s="38"/>
      <c r="KDS125" s="38"/>
      <c r="KDT125" s="38"/>
      <c r="KDU125" s="38"/>
      <c r="KDV125" s="38"/>
      <c r="KDW125" s="38"/>
      <c r="KDX125" s="38"/>
      <c r="KDY125" s="38"/>
      <c r="KDZ125" s="38"/>
      <c r="KEA125" s="38"/>
      <c r="KEB125" s="38"/>
      <c r="KEC125" s="38"/>
      <c r="KED125" s="38"/>
      <c r="KEE125" s="38"/>
      <c r="KEF125" s="38"/>
      <c r="KEG125" s="38"/>
      <c r="KEH125" s="38"/>
      <c r="KEI125" s="38"/>
      <c r="KEJ125" s="38"/>
      <c r="KEK125" s="38"/>
      <c r="KEL125" s="38"/>
      <c r="KEM125" s="38"/>
      <c r="KEN125" s="38"/>
      <c r="KEO125" s="38"/>
      <c r="KEP125" s="38"/>
      <c r="KEQ125" s="38"/>
      <c r="KER125" s="38"/>
      <c r="KES125" s="38"/>
      <c r="KET125" s="38"/>
      <c r="KEU125" s="38"/>
      <c r="KEV125" s="38"/>
      <c r="KEW125" s="38"/>
      <c r="KEX125" s="38"/>
      <c r="KEY125" s="38"/>
      <c r="KEZ125" s="38"/>
      <c r="KFA125" s="38"/>
      <c r="KFB125" s="38"/>
      <c r="KFC125" s="38"/>
      <c r="KFD125" s="38"/>
      <c r="KFE125" s="38"/>
      <c r="KFF125" s="38"/>
      <c r="KFG125" s="38"/>
      <c r="KFH125" s="38"/>
      <c r="KFI125" s="38"/>
      <c r="KFJ125" s="38"/>
      <c r="KFK125" s="38"/>
      <c r="KFL125" s="38"/>
      <c r="KFM125" s="38"/>
      <c r="KFN125" s="38"/>
      <c r="KFO125" s="38"/>
      <c r="KFP125" s="38"/>
      <c r="KFQ125" s="38"/>
      <c r="KFR125" s="38"/>
      <c r="KFS125" s="38"/>
      <c r="KFT125" s="38"/>
      <c r="KFU125" s="38"/>
      <c r="KFV125" s="38"/>
      <c r="KFW125" s="38"/>
      <c r="KFX125" s="38"/>
      <c r="KFY125" s="38"/>
      <c r="KFZ125" s="38"/>
      <c r="KGA125" s="38"/>
      <c r="KGB125" s="38"/>
      <c r="KGC125" s="38"/>
      <c r="KGD125" s="38"/>
      <c r="KGE125" s="38"/>
      <c r="KGF125" s="38"/>
      <c r="KGG125" s="38"/>
      <c r="KGH125" s="38"/>
      <c r="KGI125" s="38"/>
      <c r="KGJ125" s="38"/>
      <c r="KGK125" s="38"/>
      <c r="KGL125" s="38"/>
      <c r="KGM125" s="38"/>
      <c r="KGN125" s="38"/>
      <c r="KGO125" s="38"/>
      <c r="KGP125" s="38"/>
      <c r="KGQ125" s="38"/>
      <c r="KGR125" s="38"/>
      <c r="KGS125" s="38"/>
      <c r="KGT125" s="38"/>
      <c r="KGU125" s="38"/>
      <c r="KGV125" s="38"/>
      <c r="KGW125" s="38"/>
      <c r="KGX125" s="38"/>
      <c r="KGY125" s="38"/>
      <c r="KGZ125" s="38"/>
      <c r="KHA125" s="38"/>
      <c r="KHB125" s="38"/>
      <c r="KHC125" s="38"/>
      <c r="KHD125" s="38"/>
      <c r="KHE125" s="38"/>
      <c r="KHF125" s="38"/>
      <c r="KHG125" s="38"/>
      <c r="KHH125" s="38"/>
      <c r="KHI125" s="38"/>
      <c r="KHJ125" s="38"/>
      <c r="KHK125" s="38"/>
      <c r="KHL125" s="38"/>
      <c r="KHM125" s="38"/>
      <c r="KHN125" s="38"/>
      <c r="KHO125" s="38"/>
      <c r="KHP125" s="38"/>
      <c r="KHQ125" s="38"/>
      <c r="KHR125" s="38"/>
      <c r="KHS125" s="38"/>
      <c r="KHT125" s="38"/>
      <c r="KHU125" s="38"/>
      <c r="KHV125" s="38"/>
      <c r="KHW125" s="38"/>
      <c r="KHX125" s="38"/>
      <c r="KHY125" s="38"/>
      <c r="KHZ125" s="38"/>
      <c r="KIA125" s="38"/>
      <c r="KIB125" s="38"/>
      <c r="KIC125" s="38"/>
      <c r="KID125" s="38"/>
      <c r="KIE125" s="38"/>
      <c r="KIF125" s="38"/>
      <c r="KIG125" s="38"/>
      <c r="KIH125" s="38"/>
      <c r="KII125" s="38"/>
      <c r="KIJ125" s="38"/>
      <c r="KIK125" s="38"/>
      <c r="KIL125" s="38"/>
      <c r="KIM125" s="38"/>
      <c r="KIN125" s="38"/>
      <c r="KIO125" s="38"/>
      <c r="KIP125" s="38"/>
      <c r="KIQ125" s="38"/>
      <c r="KIR125" s="38"/>
      <c r="KIS125" s="38"/>
      <c r="KIT125" s="38"/>
      <c r="KIU125" s="38"/>
      <c r="KIV125" s="38"/>
      <c r="KIW125" s="38"/>
      <c r="KIX125" s="38"/>
      <c r="KIY125" s="38"/>
      <c r="KIZ125" s="38"/>
      <c r="KJA125" s="38"/>
      <c r="KJB125" s="38"/>
      <c r="KJC125" s="38"/>
      <c r="KJD125" s="38"/>
      <c r="KJE125" s="38"/>
      <c r="KJF125" s="38"/>
      <c r="KJG125" s="38"/>
      <c r="KJH125" s="38"/>
      <c r="KJI125" s="38"/>
      <c r="KJJ125" s="38"/>
      <c r="KJK125" s="38"/>
      <c r="KJL125" s="38"/>
      <c r="KJM125" s="38"/>
      <c r="KJN125" s="38"/>
      <c r="KJO125" s="38"/>
      <c r="KJP125" s="38"/>
      <c r="KJQ125" s="38"/>
      <c r="KJR125" s="38"/>
      <c r="KJS125" s="38"/>
      <c r="KJT125" s="38"/>
      <c r="KJU125" s="38"/>
      <c r="KJV125" s="38"/>
      <c r="KJW125" s="38"/>
      <c r="KJX125" s="38"/>
      <c r="KJY125" s="38"/>
      <c r="KJZ125" s="38"/>
      <c r="KKA125" s="38"/>
      <c r="KKB125" s="38"/>
      <c r="KKC125" s="38"/>
      <c r="KKD125" s="38"/>
      <c r="KKE125" s="38"/>
      <c r="KKF125" s="38"/>
      <c r="KKG125" s="38"/>
      <c r="KKH125" s="38"/>
      <c r="KKI125" s="38"/>
      <c r="KKJ125" s="38"/>
      <c r="KKK125" s="38"/>
      <c r="KKL125" s="38"/>
      <c r="KKM125" s="38"/>
      <c r="KKN125" s="38"/>
      <c r="KKO125" s="38"/>
      <c r="KKP125" s="38"/>
      <c r="KKQ125" s="38"/>
      <c r="KKR125" s="38"/>
      <c r="KKS125" s="38"/>
      <c r="KKT125" s="38"/>
      <c r="KKU125" s="38"/>
      <c r="KKV125" s="38"/>
      <c r="KKW125" s="38"/>
      <c r="KKX125" s="38"/>
      <c r="KKY125" s="38"/>
      <c r="KKZ125" s="38"/>
      <c r="KLA125" s="38"/>
      <c r="KLB125" s="38"/>
      <c r="KLC125" s="38"/>
      <c r="KLD125" s="38"/>
      <c r="KLE125" s="38"/>
      <c r="KLF125" s="38"/>
      <c r="KLG125" s="38"/>
      <c r="KLH125" s="38"/>
      <c r="KLI125" s="38"/>
      <c r="KLJ125" s="38"/>
      <c r="KLK125" s="38"/>
      <c r="KLL125" s="38"/>
      <c r="KLM125" s="38"/>
      <c r="KLN125" s="38"/>
      <c r="KLO125" s="38"/>
      <c r="KLP125" s="38"/>
      <c r="KLQ125" s="38"/>
      <c r="KLR125" s="38"/>
      <c r="KLS125" s="38"/>
      <c r="KLT125" s="38"/>
      <c r="KLU125" s="38"/>
      <c r="KLV125" s="38"/>
      <c r="KLW125" s="38"/>
      <c r="KLX125" s="38"/>
      <c r="KLY125" s="38"/>
      <c r="KLZ125" s="38"/>
      <c r="KMA125" s="38"/>
      <c r="KMB125" s="38"/>
      <c r="KMC125" s="38"/>
      <c r="KMD125" s="38"/>
      <c r="KME125" s="38"/>
      <c r="KMF125" s="38"/>
      <c r="KMG125" s="38"/>
      <c r="KMH125" s="38"/>
      <c r="KMI125" s="38"/>
      <c r="KMJ125" s="38"/>
      <c r="KMK125" s="38"/>
      <c r="KML125" s="38"/>
      <c r="KMM125" s="38"/>
      <c r="KMN125" s="38"/>
      <c r="KMO125" s="38"/>
      <c r="KMP125" s="38"/>
      <c r="KMQ125" s="38"/>
      <c r="KMR125" s="38"/>
      <c r="KMS125" s="38"/>
      <c r="KMT125" s="38"/>
      <c r="KMU125" s="38"/>
      <c r="KMV125" s="38"/>
      <c r="KMW125" s="38"/>
      <c r="KMX125" s="38"/>
      <c r="KMY125" s="38"/>
      <c r="KMZ125" s="38"/>
      <c r="KNA125" s="38"/>
      <c r="KNB125" s="38"/>
      <c r="KNC125" s="38"/>
      <c r="KND125" s="38"/>
      <c r="KNE125" s="38"/>
      <c r="KNF125" s="38"/>
      <c r="KNG125" s="38"/>
      <c r="KNH125" s="38"/>
      <c r="KNI125" s="38"/>
      <c r="KNJ125" s="38"/>
      <c r="KNK125" s="38"/>
      <c r="KNL125" s="38"/>
      <c r="KNM125" s="38"/>
      <c r="KNN125" s="38"/>
      <c r="KNO125" s="38"/>
      <c r="KNP125" s="38"/>
      <c r="KNQ125" s="38"/>
      <c r="KNR125" s="38"/>
      <c r="KNS125" s="38"/>
      <c r="KNT125" s="38"/>
      <c r="KNU125" s="38"/>
      <c r="KNV125" s="38"/>
      <c r="KNW125" s="38"/>
      <c r="KNX125" s="38"/>
      <c r="KNY125" s="38"/>
      <c r="KNZ125" s="38"/>
      <c r="KOA125" s="38"/>
      <c r="KOB125" s="38"/>
      <c r="KOC125" s="38"/>
      <c r="KOD125" s="38"/>
      <c r="KOE125" s="38"/>
      <c r="KOF125" s="38"/>
      <c r="KOG125" s="38"/>
      <c r="KOH125" s="38"/>
      <c r="KOI125" s="38"/>
      <c r="KOJ125" s="38"/>
      <c r="KOK125" s="38"/>
      <c r="KOL125" s="38"/>
      <c r="KOM125" s="38"/>
      <c r="KON125" s="38"/>
      <c r="KOO125" s="38"/>
      <c r="KOP125" s="38"/>
      <c r="KOQ125" s="38"/>
      <c r="KOR125" s="38"/>
      <c r="KOS125" s="38"/>
      <c r="KOT125" s="38"/>
      <c r="KOU125" s="38"/>
      <c r="KOV125" s="38"/>
      <c r="KOW125" s="38"/>
      <c r="KOX125" s="38"/>
      <c r="KOY125" s="38"/>
      <c r="KOZ125" s="38"/>
      <c r="KPA125" s="38"/>
      <c r="KPB125" s="38"/>
      <c r="KPC125" s="38"/>
      <c r="KPD125" s="38"/>
      <c r="KPE125" s="38"/>
      <c r="KPF125" s="38"/>
      <c r="KPG125" s="38"/>
      <c r="KPH125" s="38"/>
      <c r="KPI125" s="38"/>
      <c r="KPJ125" s="38"/>
      <c r="KPK125" s="38"/>
      <c r="KPL125" s="38"/>
      <c r="KPM125" s="38"/>
      <c r="KPN125" s="38"/>
      <c r="KPO125" s="38"/>
      <c r="KPP125" s="38"/>
      <c r="KPQ125" s="38"/>
      <c r="KPR125" s="38"/>
      <c r="KPS125" s="38"/>
      <c r="KPT125" s="38"/>
      <c r="KPU125" s="38"/>
      <c r="KPV125" s="38"/>
      <c r="KPW125" s="38"/>
      <c r="KPX125" s="38"/>
      <c r="KPY125" s="38"/>
      <c r="KPZ125" s="38"/>
      <c r="KQA125" s="38"/>
      <c r="KQB125" s="38"/>
      <c r="KQC125" s="38"/>
      <c r="KQD125" s="38"/>
      <c r="KQE125" s="38"/>
      <c r="KQF125" s="38"/>
      <c r="KQG125" s="38"/>
      <c r="KQH125" s="38"/>
      <c r="KQI125" s="38"/>
      <c r="KQJ125" s="38"/>
      <c r="KQK125" s="38"/>
      <c r="KQL125" s="38"/>
      <c r="KQM125" s="38"/>
      <c r="KQN125" s="38"/>
      <c r="KQO125" s="38"/>
      <c r="KQP125" s="38"/>
      <c r="KQQ125" s="38"/>
      <c r="KQR125" s="38"/>
      <c r="KQS125" s="38"/>
      <c r="KQT125" s="38"/>
      <c r="KQU125" s="38"/>
      <c r="KQV125" s="38"/>
      <c r="KQW125" s="38"/>
      <c r="KQX125" s="38"/>
      <c r="KQY125" s="38"/>
      <c r="KQZ125" s="38"/>
      <c r="KRA125" s="38"/>
      <c r="KRB125" s="38"/>
      <c r="KRC125" s="38"/>
      <c r="KRD125" s="38"/>
      <c r="KRE125" s="38"/>
      <c r="KRF125" s="38"/>
      <c r="KRG125" s="38"/>
      <c r="KRH125" s="38"/>
      <c r="KRI125" s="38"/>
      <c r="KRJ125" s="38"/>
      <c r="KRK125" s="38"/>
      <c r="KRL125" s="38"/>
      <c r="KRM125" s="38"/>
      <c r="KRN125" s="38"/>
      <c r="KRO125" s="38"/>
      <c r="KRP125" s="38"/>
      <c r="KRQ125" s="38"/>
      <c r="KRR125" s="38"/>
      <c r="KRS125" s="38"/>
      <c r="KRT125" s="38"/>
      <c r="KRU125" s="38"/>
      <c r="KRV125" s="38"/>
      <c r="KRW125" s="38"/>
      <c r="KRX125" s="38"/>
      <c r="KRY125" s="38"/>
      <c r="KRZ125" s="38"/>
      <c r="KSA125" s="38"/>
      <c r="KSB125" s="38"/>
      <c r="KSC125" s="38"/>
      <c r="KSD125" s="38"/>
      <c r="KSE125" s="38"/>
      <c r="KSF125" s="38"/>
      <c r="KSG125" s="38"/>
      <c r="KSH125" s="38"/>
      <c r="KSI125" s="38"/>
      <c r="KSJ125" s="38"/>
      <c r="KSK125" s="38"/>
      <c r="KSL125" s="38"/>
      <c r="KSM125" s="38"/>
      <c r="KSN125" s="38"/>
      <c r="KSO125" s="38"/>
      <c r="KSP125" s="38"/>
      <c r="KSQ125" s="38"/>
      <c r="KSR125" s="38"/>
      <c r="KSS125" s="38"/>
      <c r="KST125" s="38"/>
      <c r="KSU125" s="38"/>
      <c r="KSV125" s="38"/>
      <c r="KSW125" s="38"/>
      <c r="KSX125" s="38"/>
      <c r="KSY125" s="38"/>
      <c r="KSZ125" s="38"/>
      <c r="KTA125" s="38"/>
      <c r="KTB125" s="38"/>
      <c r="KTC125" s="38"/>
      <c r="KTD125" s="38"/>
      <c r="KTE125" s="38"/>
      <c r="KTF125" s="38"/>
      <c r="KTG125" s="38"/>
      <c r="KTH125" s="38"/>
      <c r="KTI125" s="38"/>
      <c r="KTJ125" s="38"/>
      <c r="KTK125" s="38"/>
      <c r="KTL125" s="38"/>
      <c r="KTM125" s="38"/>
      <c r="KTN125" s="38"/>
      <c r="KTO125" s="38"/>
      <c r="KTP125" s="38"/>
      <c r="KTQ125" s="38"/>
      <c r="KTR125" s="38"/>
      <c r="KTS125" s="38"/>
      <c r="KTT125" s="38"/>
      <c r="KTU125" s="38"/>
      <c r="KTV125" s="38"/>
      <c r="KTW125" s="38"/>
      <c r="KTX125" s="38"/>
      <c r="KTY125" s="38"/>
      <c r="KTZ125" s="38"/>
      <c r="KUA125" s="38"/>
      <c r="KUB125" s="38"/>
      <c r="KUC125" s="38"/>
      <c r="KUD125" s="38"/>
      <c r="KUE125" s="38"/>
      <c r="KUF125" s="38"/>
      <c r="KUG125" s="38"/>
      <c r="KUH125" s="38"/>
      <c r="KUI125" s="38"/>
      <c r="KUJ125" s="38"/>
      <c r="KUK125" s="38"/>
      <c r="KUL125" s="38"/>
      <c r="KUM125" s="38"/>
      <c r="KUN125" s="38"/>
      <c r="KUO125" s="38"/>
      <c r="KUP125" s="38"/>
      <c r="KUQ125" s="38"/>
      <c r="KUR125" s="38"/>
      <c r="KUS125" s="38"/>
      <c r="KUT125" s="38"/>
      <c r="KUU125" s="38"/>
      <c r="KUV125" s="38"/>
      <c r="KUW125" s="38"/>
      <c r="KUX125" s="38"/>
      <c r="KUY125" s="38"/>
      <c r="KUZ125" s="38"/>
      <c r="KVA125" s="38"/>
      <c r="KVB125" s="38"/>
      <c r="KVC125" s="38"/>
      <c r="KVD125" s="38"/>
      <c r="KVE125" s="38"/>
      <c r="KVF125" s="38"/>
      <c r="KVG125" s="38"/>
      <c r="KVH125" s="38"/>
      <c r="KVI125" s="38"/>
      <c r="KVJ125" s="38"/>
      <c r="KVK125" s="38"/>
      <c r="KVL125" s="38"/>
      <c r="KVM125" s="38"/>
      <c r="KVN125" s="38"/>
      <c r="KVO125" s="38"/>
      <c r="KVP125" s="38"/>
      <c r="KVQ125" s="38"/>
      <c r="KVR125" s="38"/>
      <c r="KVS125" s="38"/>
      <c r="KVT125" s="38"/>
      <c r="KVU125" s="38"/>
      <c r="KVV125" s="38"/>
      <c r="KVW125" s="38"/>
      <c r="KVX125" s="38"/>
      <c r="KVY125" s="38"/>
      <c r="KVZ125" s="38"/>
      <c r="KWA125" s="38"/>
      <c r="KWB125" s="38"/>
      <c r="KWC125" s="38"/>
      <c r="KWD125" s="38"/>
      <c r="KWE125" s="38"/>
      <c r="KWF125" s="38"/>
      <c r="KWG125" s="38"/>
      <c r="KWH125" s="38"/>
      <c r="KWI125" s="38"/>
      <c r="KWJ125" s="38"/>
      <c r="KWK125" s="38"/>
      <c r="KWL125" s="38"/>
      <c r="KWM125" s="38"/>
      <c r="KWN125" s="38"/>
      <c r="KWO125" s="38"/>
      <c r="KWP125" s="38"/>
      <c r="KWQ125" s="38"/>
      <c r="KWR125" s="38"/>
      <c r="KWS125" s="38"/>
      <c r="KWT125" s="38"/>
      <c r="KWU125" s="38"/>
      <c r="KWV125" s="38"/>
      <c r="KWW125" s="38"/>
      <c r="KWX125" s="38"/>
      <c r="KWY125" s="38"/>
      <c r="KWZ125" s="38"/>
      <c r="KXA125" s="38"/>
      <c r="KXB125" s="38"/>
      <c r="KXC125" s="38"/>
      <c r="KXD125" s="38"/>
      <c r="KXE125" s="38"/>
      <c r="KXF125" s="38"/>
      <c r="KXG125" s="38"/>
      <c r="KXH125" s="38"/>
      <c r="KXI125" s="38"/>
      <c r="KXJ125" s="38"/>
      <c r="KXK125" s="38"/>
      <c r="KXL125" s="38"/>
      <c r="KXM125" s="38"/>
      <c r="KXN125" s="38"/>
      <c r="KXO125" s="38"/>
      <c r="KXP125" s="38"/>
      <c r="KXQ125" s="38"/>
      <c r="KXR125" s="38"/>
      <c r="KXS125" s="38"/>
      <c r="KXT125" s="38"/>
      <c r="KXU125" s="38"/>
      <c r="KXV125" s="38"/>
      <c r="KXW125" s="38"/>
      <c r="KXX125" s="38"/>
      <c r="KXY125" s="38"/>
      <c r="KXZ125" s="38"/>
      <c r="KYA125" s="38"/>
      <c r="KYB125" s="38"/>
      <c r="KYC125" s="38"/>
      <c r="KYD125" s="38"/>
      <c r="KYE125" s="38"/>
      <c r="KYF125" s="38"/>
      <c r="KYG125" s="38"/>
      <c r="KYH125" s="38"/>
      <c r="KYI125" s="38"/>
      <c r="KYJ125" s="38"/>
      <c r="KYK125" s="38"/>
      <c r="KYL125" s="38"/>
      <c r="KYM125" s="38"/>
      <c r="KYN125" s="38"/>
      <c r="KYO125" s="38"/>
      <c r="KYP125" s="38"/>
      <c r="KYQ125" s="38"/>
      <c r="KYR125" s="38"/>
      <c r="KYS125" s="38"/>
      <c r="KYT125" s="38"/>
      <c r="KYU125" s="38"/>
      <c r="KYV125" s="38"/>
      <c r="KYW125" s="38"/>
      <c r="KYX125" s="38"/>
      <c r="KYY125" s="38"/>
      <c r="KYZ125" s="38"/>
      <c r="KZA125" s="38"/>
      <c r="KZB125" s="38"/>
      <c r="KZC125" s="38"/>
      <c r="KZD125" s="38"/>
      <c r="KZE125" s="38"/>
      <c r="KZF125" s="38"/>
      <c r="KZG125" s="38"/>
      <c r="KZH125" s="38"/>
      <c r="KZI125" s="38"/>
      <c r="KZJ125" s="38"/>
      <c r="KZK125" s="38"/>
      <c r="KZL125" s="38"/>
      <c r="KZM125" s="38"/>
      <c r="KZN125" s="38"/>
      <c r="KZO125" s="38"/>
      <c r="KZP125" s="38"/>
      <c r="KZQ125" s="38"/>
      <c r="KZR125" s="38"/>
      <c r="KZS125" s="38"/>
      <c r="KZT125" s="38"/>
      <c r="KZU125" s="38"/>
      <c r="KZV125" s="38"/>
      <c r="KZW125" s="38"/>
      <c r="KZX125" s="38"/>
      <c r="KZY125" s="38"/>
      <c r="KZZ125" s="38"/>
      <c r="LAA125" s="38"/>
      <c r="LAB125" s="38"/>
      <c r="LAC125" s="38"/>
      <c r="LAD125" s="38"/>
      <c r="LAE125" s="38"/>
      <c r="LAF125" s="38"/>
      <c r="LAG125" s="38"/>
      <c r="LAH125" s="38"/>
      <c r="LAI125" s="38"/>
      <c r="LAJ125" s="38"/>
      <c r="LAK125" s="38"/>
      <c r="LAL125" s="38"/>
      <c r="LAM125" s="38"/>
      <c r="LAN125" s="38"/>
      <c r="LAO125" s="38"/>
      <c r="LAP125" s="38"/>
      <c r="LAQ125" s="38"/>
      <c r="LAR125" s="38"/>
      <c r="LAS125" s="38"/>
      <c r="LAT125" s="38"/>
      <c r="LAU125" s="38"/>
      <c r="LAV125" s="38"/>
      <c r="LAW125" s="38"/>
      <c r="LAX125" s="38"/>
      <c r="LAY125" s="38"/>
      <c r="LAZ125" s="38"/>
      <c r="LBA125" s="38"/>
      <c r="LBB125" s="38"/>
      <c r="LBC125" s="38"/>
      <c r="LBD125" s="38"/>
      <c r="LBE125" s="38"/>
      <c r="LBF125" s="38"/>
      <c r="LBG125" s="38"/>
      <c r="LBH125" s="38"/>
      <c r="LBI125" s="38"/>
      <c r="LBJ125" s="38"/>
      <c r="LBK125" s="38"/>
      <c r="LBL125" s="38"/>
      <c r="LBM125" s="38"/>
      <c r="LBN125" s="38"/>
      <c r="LBO125" s="38"/>
      <c r="LBP125" s="38"/>
      <c r="LBQ125" s="38"/>
      <c r="LBR125" s="38"/>
      <c r="LBS125" s="38"/>
      <c r="LBT125" s="38"/>
      <c r="LBU125" s="38"/>
      <c r="LBV125" s="38"/>
      <c r="LBW125" s="38"/>
      <c r="LBX125" s="38"/>
      <c r="LBY125" s="38"/>
      <c r="LBZ125" s="38"/>
      <c r="LCA125" s="38"/>
      <c r="LCB125" s="38"/>
      <c r="LCC125" s="38"/>
      <c r="LCD125" s="38"/>
      <c r="LCE125" s="38"/>
      <c r="LCF125" s="38"/>
      <c r="LCG125" s="38"/>
      <c r="LCH125" s="38"/>
      <c r="LCI125" s="38"/>
      <c r="LCJ125" s="38"/>
      <c r="LCK125" s="38"/>
      <c r="LCL125" s="38"/>
      <c r="LCM125" s="38"/>
      <c r="LCN125" s="38"/>
      <c r="LCO125" s="38"/>
      <c r="LCP125" s="38"/>
      <c r="LCQ125" s="38"/>
      <c r="LCR125" s="38"/>
      <c r="LCS125" s="38"/>
      <c r="LCT125" s="38"/>
      <c r="LCU125" s="38"/>
      <c r="LCV125" s="38"/>
      <c r="LCW125" s="38"/>
      <c r="LCX125" s="38"/>
      <c r="LCY125" s="38"/>
      <c r="LCZ125" s="38"/>
      <c r="LDA125" s="38"/>
      <c r="LDB125" s="38"/>
      <c r="LDC125" s="38"/>
      <c r="LDD125" s="38"/>
      <c r="LDE125" s="38"/>
      <c r="LDF125" s="38"/>
      <c r="LDG125" s="38"/>
      <c r="LDH125" s="38"/>
      <c r="LDI125" s="38"/>
      <c r="LDJ125" s="38"/>
      <c r="LDK125" s="38"/>
      <c r="LDL125" s="38"/>
      <c r="LDM125" s="38"/>
      <c r="LDN125" s="38"/>
      <c r="LDO125" s="38"/>
      <c r="LDP125" s="38"/>
      <c r="LDQ125" s="38"/>
      <c r="LDR125" s="38"/>
      <c r="LDS125" s="38"/>
      <c r="LDT125" s="38"/>
      <c r="LDU125" s="38"/>
      <c r="LDV125" s="38"/>
      <c r="LDW125" s="38"/>
      <c r="LDX125" s="38"/>
      <c r="LDY125" s="38"/>
      <c r="LDZ125" s="38"/>
      <c r="LEA125" s="38"/>
      <c r="LEB125" s="38"/>
      <c r="LEC125" s="38"/>
      <c r="LED125" s="38"/>
      <c r="LEE125" s="38"/>
      <c r="LEF125" s="38"/>
      <c r="LEG125" s="38"/>
      <c r="LEH125" s="38"/>
      <c r="LEI125" s="38"/>
      <c r="LEJ125" s="38"/>
      <c r="LEK125" s="38"/>
      <c r="LEL125" s="38"/>
      <c r="LEM125" s="38"/>
      <c r="LEN125" s="38"/>
      <c r="LEO125" s="38"/>
      <c r="LEP125" s="38"/>
      <c r="LEQ125" s="38"/>
      <c r="LER125" s="38"/>
      <c r="LES125" s="38"/>
      <c r="LET125" s="38"/>
      <c r="LEU125" s="38"/>
      <c r="LEV125" s="38"/>
      <c r="LEW125" s="38"/>
      <c r="LEX125" s="38"/>
      <c r="LEY125" s="38"/>
      <c r="LEZ125" s="38"/>
      <c r="LFA125" s="38"/>
      <c r="LFB125" s="38"/>
      <c r="LFC125" s="38"/>
      <c r="LFD125" s="38"/>
      <c r="LFE125" s="38"/>
      <c r="LFF125" s="38"/>
      <c r="LFG125" s="38"/>
      <c r="LFH125" s="38"/>
      <c r="LFI125" s="38"/>
      <c r="LFJ125" s="38"/>
      <c r="LFK125" s="38"/>
      <c r="LFL125" s="38"/>
      <c r="LFM125" s="38"/>
      <c r="LFN125" s="38"/>
      <c r="LFO125" s="38"/>
      <c r="LFP125" s="38"/>
      <c r="LFQ125" s="38"/>
      <c r="LFR125" s="38"/>
      <c r="LFS125" s="38"/>
      <c r="LFT125" s="38"/>
      <c r="LFU125" s="38"/>
      <c r="LFV125" s="38"/>
      <c r="LFW125" s="38"/>
      <c r="LFX125" s="38"/>
      <c r="LFY125" s="38"/>
      <c r="LFZ125" s="38"/>
      <c r="LGA125" s="38"/>
      <c r="LGB125" s="38"/>
      <c r="LGC125" s="38"/>
      <c r="LGD125" s="38"/>
      <c r="LGE125" s="38"/>
      <c r="LGF125" s="38"/>
      <c r="LGG125" s="38"/>
      <c r="LGH125" s="38"/>
      <c r="LGI125" s="38"/>
      <c r="LGJ125" s="38"/>
      <c r="LGK125" s="38"/>
      <c r="LGL125" s="38"/>
      <c r="LGM125" s="38"/>
      <c r="LGN125" s="38"/>
      <c r="LGO125" s="38"/>
      <c r="LGP125" s="38"/>
      <c r="LGQ125" s="38"/>
      <c r="LGR125" s="38"/>
      <c r="LGS125" s="38"/>
      <c r="LGT125" s="38"/>
      <c r="LGU125" s="38"/>
      <c r="LGV125" s="38"/>
      <c r="LGW125" s="38"/>
      <c r="LGX125" s="38"/>
      <c r="LGY125" s="38"/>
      <c r="LGZ125" s="38"/>
      <c r="LHA125" s="38"/>
      <c r="LHB125" s="38"/>
      <c r="LHC125" s="38"/>
      <c r="LHD125" s="38"/>
      <c r="LHE125" s="38"/>
      <c r="LHF125" s="38"/>
      <c r="LHG125" s="38"/>
      <c r="LHH125" s="38"/>
      <c r="LHI125" s="38"/>
      <c r="LHJ125" s="38"/>
      <c r="LHK125" s="38"/>
      <c r="LHL125" s="38"/>
      <c r="LHM125" s="38"/>
      <c r="LHN125" s="38"/>
      <c r="LHO125" s="38"/>
      <c r="LHP125" s="38"/>
      <c r="LHQ125" s="38"/>
      <c r="LHR125" s="38"/>
      <c r="LHS125" s="38"/>
      <c r="LHT125" s="38"/>
      <c r="LHU125" s="38"/>
      <c r="LHV125" s="38"/>
      <c r="LHW125" s="38"/>
      <c r="LHX125" s="38"/>
      <c r="LHY125" s="38"/>
      <c r="LHZ125" s="38"/>
      <c r="LIA125" s="38"/>
      <c r="LIB125" s="38"/>
      <c r="LIC125" s="38"/>
      <c r="LID125" s="38"/>
      <c r="LIE125" s="38"/>
      <c r="LIF125" s="38"/>
      <c r="LIG125" s="38"/>
      <c r="LIH125" s="38"/>
      <c r="LII125" s="38"/>
      <c r="LIJ125" s="38"/>
      <c r="LIK125" s="38"/>
      <c r="LIL125" s="38"/>
      <c r="LIM125" s="38"/>
      <c r="LIN125" s="38"/>
      <c r="LIO125" s="38"/>
      <c r="LIP125" s="38"/>
      <c r="LIQ125" s="38"/>
      <c r="LIR125" s="38"/>
      <c r="LIS125" s="38"/>
      <c r="LIT125" s="38"/>
      <c r="LIU125" s="38"/>
      <c r="LIV125" s="38"/>
      <c r="LIW125" s="38"/>
      <c r="LIX125" s="38"/>
      <c r="LIY125" s="38"/>
      <c r="LIZ125" s="38"/>
      <c r="LJA125" s="38"/>
      <c r="LJB125" s="38"/>
      <c r="LJC125" s="38"/>
      <c r="LJD125" s="38"/>
      <c r="LJE125" s="38"/>
      <c r="LJF125" s="38"/>
      <c r="LJG125" s="38"/>
      <c r="LJH125" s="38"/>
      <c r="LJI125" s="38"/>
      <c r="LJJ125" s="38"/>
      <c r="LJK125" s="38"/>
      <c r="LJL125" s="38"/>
      <c r="LJM125" s="38"/>
      <c r="LJN125" s="38"/>
      <c r="LJO125" s="38"/>
      <c r="LJP125" s="38"/>
      <c r="LJQ125" s="38"/>
      <c r="LJR125" s="38"/>
      <c r="LJS125" s="38"/>
      <c r="LJT125" s="38"/>
      <c r="LJU125" s="38"/>
      <c r="LJV125" s="38"/>
      <c r="LJW125" s="38"/>
      <c r="LJX125" s="38"/>
      <c r="LJY125" s="38"/>
      <c r="LJZ125" s="38"/>
      <c r="LKA125" s="38"/>
      <c r="LKB125" s="38"/>
      <c r="LKC125" s="38"/>
      <c r="LKD125" s="38"/>
      <c r="LKE125" s="38"/>
      <c r="LKF125" s="38"/>
      <c r="LKG125" s="38"/>
      <c r="LKH125" s="38"/>
      <c r="LKI125" s="38"/>
      <c r="LKJ125" s="38"/>
      <c r="LKK125" s="38"/>
      <c r="LKL125" s="38"/>
      <c r="LKM125" s="38"/>
      <c r="LKN125" s="38"/>
      <c r="LKO125" s="38"/>
      <c r="LKP125" s="38"/>
      <c r="LKQ125" s="38"/>
      <c r="LKR125" s="38"/>
      <c r="LKS125" s="38"/>
      <c r="LKT125" s="38"/>
      <c r="LKU125" s="38"/>
      <c r="LKV125" s="38"/>
      <c r="LKW125" s="38"/>
      <c r="LKX125" s="38"/>
      <c r="LKY125" s="38"/>
      <c r="LKZ125" s="38"/>
      <c r="LLA125" s="38"/>
      <c r="LLB125" s="38"/>
      <c r="LLC125" s="38"/>
      <c r="LLD125" s="38"/>
      <c r="LLE125" s="38"/>
      <c r="LLF125" s="38"/>
      <c r="LLG125" s="38"/>
      <c r="LLH125" s="38"/>
      <c r="LLI125" s="38"/>
      <c r="LLJ125" s="38"/>
      <c r="LLK125" s="38"/>
      <c r="LLL125" s="38"/>
      <c r="LLM125" s="38"/>
      <c r="LLN125" s="38"/>
      <c r="LLO125" s="38"/>
      <c r="LLP125" s="38"/>
      <c r="LLQ125" s="38"/>
      <c r="LLR125" s="38"/>
      <c r="LLS125" s="38"/>
      <c r="LLT125" s="38"/>
      <c r="LLU125" s="38"/>
      <c r="LLV125" s="38"/>
      <c r="LLW125" s="38"/>
      <c r="LLX125" s="38"/>
      <c r="LLY125" s="38"/>
      <c r="LLZ125" s="38"/>
      <c r="LMA125" s="38"/>
      <c r="LMB125" s="38"/>
      <c r="LMC125" s="38"/>
      <c r="LMD125" s="38"/>
      <c r="LME125" s="38"/>
      <c r="LMF125" s="38"/>
      <c r="LMG125" s="38"/>
      <c r="LMH125" s="38"/>
      <c r="LMI125" s="38"/>
      <c r="LMJ125" s="38"/>
      <c r="LMK125" s="38"/>
      <c r="LML125" s="38"/>
      <c r="LMM125" s="38"/>
      <c r="LMN125" s="38"/>
      <c r="LMO125" s="38"/>
      <c r="LMP125" s="38"/>
      <c r="LMQ125" s="38"/>
      <c r="LMR125" s="38"/>
      <c r="LMS125" s="38"/>
      <c r="LMT125" s="38"/>
      <c r="LMU125" s="38"/>
      <c r="LMV125" s="38"/>
      <c r="LMW125" s="38"/>
      <c r="LMX125" s="38"/>
      <c r="LMY125" s="38"/>
      <c r="LMZ125" s="38"/>
      <c r="LNA125" s="38"/>
      <c r="LNB125" s="38"/>
      <c r="LNC125" s="38"/>
      <c r="LND125" s="38"/>
      <c r="LNE125" s="38"/>
      <c r="LNF125" s="38"/>
      <c r="LNG125" s="38"/>
      <c r="LNH125" s="38"/>
      <c r="LNI125" s="38"/>
      <c r="LNJ125" s="38"/>
      <c r="LNK125" s="38"/>
      <c r="LNL125" s="38"/>
      <c r="LNM125" s="38"/>
      <c r="LNN125" s="38"/>
      <c r="LNO125" s="38"/>
      <c r="LNP125" s="38"/>
      <c r="LNQ125" s="38"/>
      <c r="LNR125" s="38"/>
      <c r="LNS125" s="38"/>
      <c r="LNT125" s="38"/>
      <c r="LNU125" s="38"/>
      <c r="LNV125" s="38"/>
      <c r="LNW125" s="38"/>
      <c r="LNX125" s="38"/>
      <c r="LNY125" s="38"/>
      <c r="LNZ125" s="38"/>
      <c r="LOA125" s="38"/>
      <c r="LOB125" s="38"/>
      <c r="LOC125" s="38"/>
      <c r="LOD125" s="38"/>
      <c r="LOE125" s="38"/>
      <c r="LOF125" s="38"/>
      <c r="LOG125" s="38"/>
      <c r="LOH125" s="38"/>
      <c r="LOI125" s="38"/>
      <c r="LOJ125" s="38"/>
      <c r="LOK125" s="38"/>
      <c r="LOL125" s="38"/>
      <c r="LOM125" s="38"/>
      <c r="LON125" s="38"/>
      <c r="LOO125" s="38"/>
      <c r="LOP125" s="38"/>
      <c r="LOQ125" s="38"/>
      <c r="LOR125" s="38"/>
      <c r="LOS125" s="38"/>
      <c r="LOT125" s="38"/>
      <c r="LOU125" s="38"/>
      <c r="LOV125" s="38"/>
      <c r="LOW125" s="38"/>
      <c r="LOX125" s="38"/>
      <c r="LOY125" s="38"/>
      <c r="LOZ125" s="38"/>
      <c r="LPA125" s="38"/>
      <c r="LPB125" s="38"/>
      <c r="LPC125" s="38"/>
      <c r="LPD125" s="38"/>
      <c r="LPE125" s="38"/>
      <c r="LPF125" s="38"/>
      <c r="LPG125" s="38"/>
      <c r="LPH125" s="38"/>
      <c r="LPI125" s="38"/>
      <c r="LPJ125" s="38"/>
      <c r="LPK125" s="38"/>
      <c r="LPL125" s="38"/>
      <c r="LPM125" s="38"/>
      <c r="LPN125" s="38"/>
      <c r="LPO125" s="38"/>
      <c r="LPP125" s="38"/>
      <c r="LPQ125" s="38"/>
      <c r="LPR125" s="38"/>
      <c r="LPS125" s="38"/>
      <c r="LPT125" s="38"/>
      <c r="LPU125" s="38"/>
      <c r="LPV125" s="38"/>
      <c r="LPW125" s="38"/>
      <c r="LPX125" s="38"/>
      <c r="LPY125" s="38"/>
      <c r="LPZ125" s="38"/>
      <c r="LQA125" s="38"/>
      <c r="LQB125" s="38"/>
      <c r="LQC125" s="38"/>
      <c r="LQD125" s="38"/>
      <c r="LQE125" s="38"/>
      <c r="LQF125" s="38"/>
      <c r="LQG125" s="38"/>
      <c r="LQH125" s="38"/>
      <c r="LQI125" s="38"/>
      <c r="LQJ125" s="38"/>
      <c r="LQK125" s="38"/>
      <c r="LQL125" s="38"/>
      <c r="LQM125" s="38"/>
      <c r="LQN125" s="38"/>
      <c r="LQO125" s="38"/>
      <c r="LQP125" s="38"/>
      <c r="LQQ125" s="38"/>
      <c r="LQR125" s="38"/>
      <c r="LQS125" s="38"/>
      <c r="LQT125" s="38"/>
      <c r="LQU125" s="38"/>
      <c r="LQV125" s="38"/>
      <c r="LQW125" s="38"/>
      <c r="LQX125" s="38"/>
      <c r="LQY125" s="38"/>
      <c r="LQZ125" s="38"/>
      <c r="LRA125" s="38"/>
      <c r="LRB125" s="38"/>
      <c r="LRC125" s="38"/>
      <c r="LRD125" s="38"/>
      <c r="LRE125" s="38"/>
      <c r="LRF125" s="38"/>
      <c r="LRG125" s="38"/>
      <c r="LRH125" s="38"/>
      <c r="LRI125" s="38"/>
      <c r="LRJ125" s="38"/>
      <c r="LRK125" s="38"/>
      <c r="LRL125" s="38"/>
      <c r="LRM125" s="38"/>
      <c r="LRN125" s="38"/>
      <c r="LRO125" s="38"/>
      <c r="LRP125" s="38"/>
      <c r="LRQ125" s="38"/>
      <c r="LRR125" s="38"/>
      <c r="LRS125" s="38"/>
      <c r="LRT125" s="38"/>
      <c r="LRU125" s="38"/>
      <c r="LRV125" s="38"/>
      <c r="LRW125" s="38"/>
      <c r="LRX125" s="38"/>
      <c r="LRY125" s="38"/>
      <c r="LRZ125" s="38"/>
      <c r="LSA125" s="38"/>
      <c r="LSB125" s="38"/>
      <c r="LSC125" s="38"/>
      <c r="LSD125" s="38"/>
      <c r="LSE125" s="38"/>
      <c r="LSF125" s="38"/>
      <c r="LSG125" s="38"/>
      <c r="LSH125" s="38"/>
      <c r="LSI125" s="38"/>
      <c r="LSJ125" s="38"/>
      <c r="LSK125" s="38"/>
      <c r="LSL125" s="38"/>
      <c r="LSM125" s="38"/>
      <c r="LSN125" s="38"/>
      <c r="LSO125" s="38"/>
      <c r="LSP125" s="38"/>
      <c r="LSQ125" s="38"/>
      <c r="LSR125" s="38"/>
      <c r="LSS125" s="38"/>
      <c r="LST125" s="38"/>
      <c r="LSU125" s="38"/>
      <c r="LSV125" s="38"/>
      <c r="LSW125" s="38"/>
      <c r="LSX125" s="38"/>
      <c r="LSY125" s="38"/>
      <c r="LSZ125" s="38"/>
      <c r="LTA125" s="38"/>
      <c r="LTB125" s="38"/>
      <c r="LTC125" s="38"/>
      <c r="LTD125" s="38"/>
      <c r="LTE125" s="38"/>
      <c r="LTF125" s="38"/>
      <c r="LTG125" s="38"/>
      <c r="LTH125" s="38"/>
      <c r="LTI125" s="38"/>
      <c r="LTJ125" s="38"/>
      <c r="LTK125" s="38"/>
      <c r="LTL125" s="38"/>
      <c r="LTM125" s="38"/>
      <c r="LTN125" s="38"/>
      <c r="LTO125" s="38"/>
      <c r="LTP125" s="38"/>
      <c r="LTQ125" s="38"/>
      <c r="LTR125" s="38"/>
      <c r="LTS125" s="38"/>
      <c r="LTT125" s="38"/>
      <c r="LTU125" s="38"/>
      <c r="LTV125" s="38"/>
      <c r="LTW125" s="38"/>
      <c r="LTX125" s="38"/>
      <c r="LTY125" s="38"/>
      <c r="LTZ125" s="38"/>
      <c r="LUA125" s="38"/>
      <c r="LUB125" s="38"/>
      <c r="LUC125" s="38"/>
      <c r="LUD125" s="38"/>
      <c r="LUE125" s="38"/>
      <c r="LUF125" s="38"/>
      <c r="LUG125" s="38"/>
      <c r="LUH125" s="38"/>
      <c r="LUI125" s="38"/>
      <c r="LUJ125" s="38"/>
      <c r="LUK125" s="38"/>
      <c r="LUL125" s="38"/>
      <c r="LUM125" s="38"/>
      <c r="LUN125" s="38"/>
      <c r="LUO125" s="38"/>
      <c r="LUP125" s="38"/>
      <c r="LUQ125" s="38"/>
      <c r="LUR125" s="38"/>
      <c r="LUS125" s="38"/>
      <c r="LUT125" s="38"/>
      <c r="LUU125" s="38"/>
      <c r="LUV125" s="38"/>
      <c r="LUW125" s="38"/>
      <c r="LUX125" s="38"/>
      <c r="LUY125" s="38"/>
      <c r="LUZ125" s="38"/>
      <c r="LVA125" s="38"/>
      <c r="LVB125" s="38"/>
      <c r="LVC125" s="38"/>
      <c r="LVD125" s="38"/>
      <c r="LVE125" s="38"/>
      <c r="LVF125" s="38"/>
      <c r="LVG125" s="38"/>
      <c r="LVH125" s="38"/>
      <c r="LVI125" s="38"/>
      <c r="LVJ125" s="38"/>
      <c r="LVK125" s="38"/>
      <c r="LVL125" s="38"/>
      <c r="LVM125" s="38"/>
      <c r="LVN125" s="38"/>
      <c r="LVO125" s="38"/>
      <c r="LVP125" s="38"/>
      <c r="LVQ125" s="38"/>
      <c r="LVR125" s="38"/>
      <c r="LVS125" s="38"/>
      <c r="LVT125" s="38"/>
      <c r="LVU125" s="38"/>
      <c r="LVV125" s="38"/>
      <c r="LVW125" s="38"/>
      <c r="LVX125" s="38"/>
      <c r="LVY125" s="38"/>
      <c r="LVZ125" s="38"/>
      <c r="LWA125" s="38"/>
      <c r="LWB125" s="38"/>
      <c r="LWC125" s="38"/>
      <c r="LWD125" s="38"/>
      <c r="LWE125" s="38"/>
      <c r="LWF125" s="38"/>
      <c r="LWG125" s="38"/>
      <c r="LWH125" s="38"/>
      <c r="LWI125" s="38"/>
      <c r="LWJ125" s="38"/>
      <c r="LWK125" s="38"/>
      <c r="LWL125" s="38"/>
      <c r="LWM125" s="38"/>
      <c r="LWN125" s="38"/>
      <c r="LWO125" s="38"/>
      <c r="LWP125" s="38"/>
      <c r="LWQ125" s="38"/>
      <c r="LWR125" s="38"/>
      <c r="LWS125" s="38"/>
      <c r="LWT125" s="38"/>
      <c r="LWU125" s="38"/>
      <c r="LWV125" s="38"/>
      <c r="LWW125" s="38"/>
      <c r="LWX125" s="38"/>
      <c r="LWY125" s="38"/>
      <c r="LWZ125" s="38"/>
      <c r="LXA125" s="38"/>
      <c r="LXB125" s="38"/>
      <c r="LXC125" s="38"/>
      <c r="LXD125" s="38"/>
      <c r="LXE125" s="38"/>
      <c r="LXF125" s="38"/>
      <c r="LXG125" s="38"/>
      <c r="LXH125" s="38"/>
      <c r="LXI125" s="38"/>
      <c r="LXJ125" s="38"/>
      <c r="LXK125" s="38"/>
      <c r="LXL125" s="38"/>
      <c r="LXM125" s="38"/>
      <c r="LXN125" s="38"/>
      <c r="LXO125" s="38"/>
      <c r="LXP125" s="38"/>
      <c r="LXQ125" s="38"/>
      <c r="LXR125" s="38"/>
      <c r="LXS125" s="38"/>
      <c r="LXT125" s="38"/>
      <c r="LXU125" s="38"/>
      <c r="LXV125" s="38"/>
      <c r="LXW125" s="38"/>
      <c r="LXX125" s="38"/>
      <c r="LXY125" s="38"/>
      <c r="LXZ125" s="38"/>
      <c r="LYA125" s="38"/>
      <c r="LYB125" s="38"/>
      <c r="LYC125" s="38"/>
      <c r="LYD125" s="38"/>
      <c r="LYE125" s="38"/>
      <c r="LYF125" s="38"/>
      <c r="LYG125" s="38"/>
      <c r="LYH125" s="38"/>
      <c r="LYI125" s="38"/>
      <c r="LYJ125" s="38"/>
      <c r="LYK125" s="38"/>
      <c r="LYL125" s="38"/>
      <c r="LYM125" s="38"/>
      <c r="LYN125" s="38"/>
      <c r="LYO125" s="38"/>
      <c r="LYP125" s="38"/>
      <c r="LYQ125" s="38"/>
      <c r="LYR125" s="38"/>
      <c r="LYS125" s="38"/>
      <c r="LYT125" s="38"/>
      <c r="LYU125" s="38"/>
      <c r="LYV125" s="38"/>
      <c r="LYW125" s="38"/>
      <c r="LYX125" s="38"/>
      <c r="LYY125" s="38"/>
      <c r="LYZ125" s="38"/>
      <c r="LZA125" s="38"/>
      <c r="LZB125" s="38"/>
      <c r="LZC125" s="38"/>
      <c r="LZD125" s="38"/>
      <c r="LZE125" s="38"/>
      <c r="LZF125" s="38"/>
      <c r="LZG125" s="38"/>
      <c r="LZH125" s="38"/>
      <c r="LZI125" s="38"/>
      <c r="LZJ125" s="38"/>
      <c r="LZK125" s="38"/>
      <c r="LZL125" s="38"/>
      <c r="LZM125" s="38"/>
      <c r="LZN125" s="38"/>
      <c r="LZO125" s="38"/>
      <c r="LZP125" s="38"/>
      <c r="LZQ125" s="38"/>
      <c r="LZR125" s="38"/>
      <c r="LZS125" s="38"/>
      <c r="LZT125" s="38"/>
      <c r="LZU125" s="38"/>
      <c r="LZV125" s="38"/>
      <c r="LZW125" s="38"/>
      <c r="LZX125" s="38"/>
      <c r="LZY125" s="38"/>
      <c r="LZZ125" s="38"/>
      <c r="MAA125" s="38"/>
      <c r="MAB125" s="38"/>
      <c r="MAC125" s="38"/>
      <c r="MAD125" s="38"/>
      <c r="MAE125" s="38"/>
      <c r="MAF125" s="38"/>
      <c r="MAG125" s="38"/>
      <c r="MAH125" s="38"/>
      <c r="MAI125" s="38"/>
      <c r="MAJ125" s="38"/>
      <c r="MAK125" s="38"/>
      <c r="MAL125" s="38"/>
      <c r="MAM125" s="38"/>
      <c r="MAN125" s="38"/>
      <c r="MAO125" s="38"/>
      <c r="MAP125" s="38"/>
      <c r="MAQ125" s="38"/>
      <c r="MAR125" s="38"/>
      <c r="MAS125" s="38"/>
      <c r="MAT125" s="38"/>
      <c r="MAU125" s="38"/>
      <c r="MAV125" s="38"/>
      <c r="MAW125" s="38"/>
      <c r="MAX125" s="38"/>
      <c r="MAY125" s="38"/>
      <c r="MAZ125" s="38"/>
      <c r="MBA125" s="38"/>
      <c r="MBB125" s="38"/>
      <c r="MBC125" s="38"/>
      <c r="MBD125" s="38"/>
      <c r="MBE125" s="38"/>
      <c r="MBF125" s="38"/>
      <c r="MBG125" s="38"/>
      <c r="MBH125" s="38"/>
      <c r="MBI125" s="38"/>
      <c r="MBJ125" s="38"/>
      <c r="MBK125" s="38"/>
      <c r="MBL125" s="38"/>
      <c r="MBM125" s="38"/>
      <c r="MBN125" s="38"/>
      <c r="MBO125" s="38"/>
      <c r="MBP125" s="38"/>
      <c r="MBQ125" s="38"/>
      <c r="MBR125" s="38"/>
      <c r="MBS125" s="38"/>
      <c r="MBT125" s="38"/>
      <c r="MBU125" s="38"/>
      <c r="MBV125" s="38"/>
      <c r="MBW125" s="38"/>
      <c r="MBX125" s="38"/>
      <c r="MBY125" s="38"/>
      <c r="MBZ125" s="38"/>
      <c r="MCA125" s="38"/>
      <c r="MCB125" s="38"/>
      <c r="MCC125" s="38"/>
      <c r="MCD125" s="38"/>
      <c r="MCE125" s="38"/>
      <c r="MCF125" s="38"/>
      <c r="MCG125" s="38"/>
      <c r="MCH125" s="38"/>
      <c r="MCI125" s="38"/>
      <c r="MCJ125" s="38"/>
      <c r="MCK125" s="38"/>
      <c r="MCL125" s="38"/>
      <c r="MCM125" s="38"/>
      <c r="MCN125" s="38"/>
      <c r="MCO125" s="38"/>
      <c r="MCP125" s="38"/>
      <c r="MCQ125" s="38"/>
      <c r="MCR125" s="38"/>
      <c r="MCS125" s="38"/>
      <c r="MCT125" s="38"/>
      <c r="MCU125" s="38"/>
      <c r="MCV125" s="38"/>
      <c r="MCW125" s="38"/>
      <c r="MCX125" s="38"/>
      <c r="MCY125" s="38"/>
      <c r="MCZ125" s="38"/>
      <c r="MDA125" s="38"/>
      <c r="MDB125" s="38"/>
      <c r="MDC125" s="38"/>
      <c r="MDD125" s="38"/>
      <c r="MDE125" s="38"/>
      <c r="MDF125" s="38"/>
      <c r="MDG125" s="38"/>
      <c r="MDH125" s="38"/>
      <c r="MDI125" s="38"/>
      <c r="MDJ125" s="38"/>
      <c r="MDK125" s="38"/>
      <c r="MDL125" s="38"/>
      <c r="MDM125" s="38"/>
      <c r="MDN125" s="38"/>
      <c r="MDO125" s="38"/>
      <c r="MDP125" s="38"/>
      <c r="MDQ125" s="38"/>
      <c r="MDR125" s="38"/>
      <c r="MDS125" s="38"/>
      <c r="MDT125" s="38"/>
      <c r="MDU125" s="38"/>
      <c r="MDV125" s="38"/>
      <c r="MDW125" s="38"/>
      <c r="MDX125" s="38"/>
      <c r="MDY125" s="38"/>
      <c r="MDZ125" s="38"/>
      <c r="MEA125" s="38"/>
      <c r="MEB125" s="38"/>
      <c r="MEC125" s="38"/>
      <c r="MED125" s="38"/>
      <c r="MEE125" s="38"/>
      <c r="MEF125" s="38"/>
      <c r="MEG125" s="38"/>
      <c r="MEH125" s="38"/>
      <c r="MEI125" s="38"/>
      <c r="MEJ125" s="38"/>
      <c r="MEK125" s="38"/>
      <c r="MEL125" s="38"/>
      <c r="MEM125" s="38"/>
      <c r="MEN125" s="38"/>
      <c r="MEO125" s="38"/>
      <c r="MEP125" s="38"/>
      <c r="MEQ125" s="38"/>
      <c r="MER125" s="38"/>
      <c r="MES125" s="38"/>
      <c r="MET125" s="38"/>
      <c r="MEU125" s="38"/>
      <c r="MEV125" s="38"/>
      <c r="MEW125" s="38"/>
      <c r="MEX125" s="38"/>
      <c r="MEY125" s="38"/>
      <c r="MEZ125" s="38"/>
      <c r="MFA125" s="38"/>
      <c r="MFB125" s="38"/>
      <c r="MFC125" s="38"/>
      <c r="MFD125" s="38"/>
      <c r="MFE125" s="38"/>
      <c r="MFF125" s="38"/>
      <c r="MFG125" s="38"/>
      <c r="MFH125" s="38"/>
      <c r="MFI125" s="38"/>
      <c r="MFJ125" s="38"/>
      <c r="MFK125" s="38"/>
      <c r="MFL125" s="38"/>
      <c r="MFM125" s="38"/>
      <c r="MFN125" s="38"/>
      <c r="MFO125" s="38"/>
      <c r="MFP125" s="38"/>
      <c r="MFQ125" s="38"/>
      <c r="MFR125" s="38"/>
      <c r="MFS125" s="38"/>
      <c r="MFT125" s="38"/>
      <c r="MFU125" s="38"/>
      <c r="MFV125" s="38"/>
      <c r="MFW125" s="38"/>
      <c r="MFX125" s="38"/>
      <c r="MFY125" s="38"/>
      <c r="MFZ125" s="38"/>
      <c r="MGA125" s="38"/>
      <c r="MGB125" s="38"/>
      <c r="MGC125" s="38"/>
      <c r="MGD125" s="38"/>
      <c r="MGE125" s="38"/>
      <c r="MGF125" s="38"/>
      <c r="MGG125" s="38"/>
      <c r="MGH125" s="38"/>
      <c r="MGI125" s="38"/>
      <c r="MGJ125" s="38"/>
      <c r="MGK125" s="38"/>
      <c r="MGL125" s="38"/>
      <c r="MGM125" s="38"/>
      <c r="MGN125" s="38"/>
      <c r="MGO125" s="38"/>
      <c r="MGP125" s="38"/>
      <c r="MGQ125" s="38"/>
      <c r="MGR125" s="38"/>
      <c r="MGS125" s="38"/>
      <c r="MGT125" s="38"/>
      <c r="MGU125" s="38"/>
      <c r="MGV125" s="38"/>
      <c r="MGW125" s="38"/>
      <c r="MGX125" s="38"/>
      <c r="MGY125" s="38"/>
      <c r="MGZ125" s="38"/>
      <c r="MHA125" s="38"/>
      <c r="MHB125" s="38"/>
      <c r="MHC125" s="38"/>
      <c r="MHD125" s="38"/>
      <c r="MHE125" s="38"/>
      <c r="MHF125" s="38"/>
      <c r="MHG125" s="38"/>
      <c r="MHH125" s="38"/>
      <c r="MHI125" s="38"/>
      <c r="MHJ125" s="38"/>
      <c r="MHK125" s="38"/>
      <c r="MHL125" s="38"/>
      <c r="MHM125" s="38"/>
      <c r="MHN125" s="38"/>
      <c r="MHO125" s="38"/>
      <c r="MHP125" s="38"/>
      <c r="MHQ125" s="38"/>
      <c r="MHR125" s="38"/>
      <c r="MHS125" s="38"/>
      <c r="MHT125" s="38"/>
      <c r="MHU125" s="38"/>
      <c r="MHV125" s="38"/>
      <c r="MHW125" s="38"/>
      <c r="MHX125" s="38"/>
      <c r="MHY125" s="38"/>
      <c r="MHZ125" s="38"/>
      <c r="MIA125" s="38"/>
      <c r="MIB125" s="38"/>
      <c r="MIC125" s="38"/>
      <c r="MID125" s="38"/>
      <c r="MIE125" s="38"/>
      <c r="MIF125" s="38"/>
      <c r="MIG125" s="38"/>
      <c r="MIH125" s="38"/>
      <c r="MII125" s="38"/>
      <c r="MIJ125" s="38"/>
      <c r="MIK125" s="38"/>
      <c r="MIL125" s="38"/>
      <c r="MIM125" s="38"/>
      <c r="MIN125" s="38"/>
      <c r="MIO125" s="38"/>
      <c r="MIP125" s="38"/>
      <c r="MIQ125" s="38"/>
      <c r="MIR125" s="38"/>
      <c r="MIS125" s="38"/>
      <c r="MIT125" s="38"/>
      <c r="MIU125" s="38"/>
      <c r="MIV125" s="38"/>
      <c r="MIW125" s="38"/>
      <c r="MIX125" s="38"/>
      <c r="MIY125" s="38"/>
      <c r="MIZ125" s="38"/>
      <c r="MJA125" s="38"/>
      <c r="MJB125" s="38"/>
      <c r="MJC125" s="38"/>
      <c r="MJD125" s="38"/>
      <c r="MJE125" s="38"/>
      <c r="MJF125" s="38"/>
      <c r="MJG125" s="38"/>
      <c r="MJH125" s="38"/>
      <c r="MJI125" s="38"/>
      <c r="MJJ125" s="38"/>
      <c r="MJK125" s="38"/>
      <c r="MJL125" s="38"/>
      <c r="MJM125" s="38"/>
      <c r="MJN125" s="38"/>
      <c r="MJO125" s="38"/>
      <c r="MJP125" s="38"/>
      <c r="MJQ125" s="38"/>
      <c r="MJR125" s="38"/>
      <c r="MJS125" s="38"/>
      <c r="MJT125" s="38"/>
      <c r="MJU125" s="38"/>
      <c r="MJV125" s="38"/>
      <c r="MJW125" s="38"/>
      <c r="MJX125" s="38"/>
      <c r="MJY125" s="38"/>
      <c r="MJZ125" s="38"/>
      <c r="MKA125" s="38"/>
      <c r="MKB125" s="38"/>
      <c r="MKC125" s="38"/>
      <c r="MKD125" s="38"/>
      <c r="MKE125" s="38"/>
      <c r="MKF125" s="38"/>
      <c r="MKG125" s="38"/>
      <c r="MKH125" s="38"/>
      <c r="MKI125" s="38"/>
      <c r="MKJ125" s="38"/>
      <c r="MKK125" s="38"/>
      <c r="MKL125" s="38"/>
      <c r="MKM125" s="38"/>
      <c r="MKN125" s="38"/>
      <c r="MKO125" s="38"/>
      <c r="MKP125" s="38"/>
      <c r="MKQ125" s="38"/>
      <c r="MKR125" s="38"/>
      <c r="MKS125" s="38"/>
      <c r="MKT125" s="38"/>
      <c r="MKU125" s="38"/>
      <c r="MKV125" s="38"/>
      <c r="MKW125" s="38"/>
      <c r="MKX125" s="38"/>
      <c r="MKY125" s="38"/>
      <c r="MKZ125" s="38"/>
      <c r="MLA125" s="38"/>
      <c r="MLB125" s="38"/>
      <c r="MLC125" s="38"/>
      <c r="MLD125" s="38"/>
      <c r="MLE125" s="38"/>
      <c r="MLF125" s="38"/>
      <c r="MLG125" s="38"/>
      <c r="MLH125" s="38"/>
      <c r="MLI125" s="38"/>
      <c r="MLJ125" s="38"/>
      <c r="MLK125" s="38"/>
      <c r="MLL125" s="38"/>
      <c r="MLM125" s="38"/>
      <c r="MLN125" s="38"/>
      <c r="MLO125" s="38"/>
      <c r="MLP125" s="38"/>
      <c r="MLQ125" s="38"/>
      <c r="MLR125" s="38"/>
      <c r="MLS125" s="38"/>
      <c r="MLT125" s="38"/>
      <c r="MLU125" s="38"/>
      <c r="MLV125" s="38"/>
      <c r="MLW125" s="38"/>
      <c r="MLX125" s="38"/>
      <c r="MLY125" s="38"/>
      <c r="MLZ125" s="38"/>
      <c r="MMA125" s="38"/>
      <c r="MMB125" s="38"/>
      <c r="MMC125" s="38"/>
      <c r="MMD125" s="38"/>
      <c r="MME125" s="38"/>
      <c r="MMF125" s="38"/>
      <c r="MMG125" s="38"/>
      <c r="MMH125" s="38"/>
      <c r="MMI125" s="38"/>
      <c r="MMJ125" s="38"/>
      <c r="MMK125" s="38"/>
      <c r="MML125" s="38"/>
      <c r="MMM125" s="38"/>
      <c r="MMN125" s="38"/>
      <c r="MMO125" s="38"/>
      <c r="MMP125" s="38"/>
      <c r="MMQ125" s="38"/>
      <c r="MMR125" s="38"/>
      <c r="MMS125" s="38"/>
      <c r="MMT125" s="38"/>
      <c r="MMU125" s="38"/>
      <c r="MMV125" s="38"/>
      <c r="MMW125" s="38"/>
      <c r="MMX125" s="38"/>
      <c r="MMY125" s="38"/>
      <c r="MMZ125" s="38"/>
      <c r="MNA125" s="38"/>
      <c r="MNB125" s="38"/>
      <c r="MNC125" s="38"/>
      <c r="MND125" s="38"/>
      <c r="MNE125" s="38"/>
      <c r="MNF125" s="38"/>
      <c r="MNG125" s="38"/>
      <c r="MNH125" s="38"/>
      <c r="MNI125" s="38"/>
      <c r="MNJ125" s="38"/>
      <c r="MNK125" s="38"/>
      <c r="MNL125" s="38"/>
      <c r="MNM125" s="38"/>
      <c r="MNN125" s="38"/>
      <c r="MNO125" s="38"/>
      <c r="MNP125" s="38"/>
      <c r="MNQ125" s="38"/>
      <c r="MNR125" s="38"/>
      <c r="MNS125" s="38"/>
      <c r="MNT125" s="38"/>
      <c r="MNU125" s="38"/>
      <c r="MNV125" s="38"/>
      <c r="MNW125" s="38"/>
      <c r="MNX125" s="38"/>
      <c r="MNY125" s="38"/>
      <c r="MNZ125" s="38"/>
      <c r="MOA125" s="38"/>
      <c r="MOB125" s="38"/>
      <c r="MOC125" s="38"/>
      <c r="MOD125" s="38"/>
      <c r="MOE125" s="38"/>
      <c r="MOF125" s="38"/>
      <c r="MOG125" s="38"/>
      <c r="MOH125" s="38"/>
      <c r="MOI125" s="38"/>
      <c r="MOJ125" s="38"/>
      <c r="MOK125" s="38"/>
      <c r="MOL125" s="38"/>
      <c r="MOM125" s="38"/>
      <c r="MON125" s="38"/>
      <c r="MOO125" s="38"/>
      <c r="MOP125" s="38"/>
      <c r="MOQ125" s="38"/>
      <c r="MOR125" s="38"/>
      <c r="MOS125" s="38"/>
      <c r="MOT125" s="38"/>
      <c r="MOU125" s="38"/>
      <c r="MOV125" s="38"/>
      <c r="MOW125" s="38"/>
      <c r="MOX125" s="38"/>
      <c r="MOY125" s="38"/>
      <c r="MOZ125" s="38"/>
      <c r="MPA125" s="38"/>
      <c r="MPB125" s="38"/>
      <c r="MPC125" s="38"/>
      <c r="MPD125" s="38"/>
      <c r="MPE125" s="38"/>
      <c r="MPF125" s="38"/>
      <c r="MPG125" s="38"/>
      <c r="MPH125" s="38"/>
      <c r="MPI125" s="38"/>
      <c r="MPJ125" s="38"/>
      <c r="MPK125" s="38"/>
      <c r="MPL125" s="38"/>
      <c r="MPM125" s="38"/>
      <c r="MPN125" s="38"/>
      <c r="MPO125" s="38"/>
      <c r="MPP125" s="38"/>
      <c r="MPQ125" s="38"/>
      <c r="MPR125" s="38"/>
      <c r="MPS125" s="38"/>
      <c r="MPT125" s="38"/>
      <c r="MPU125" s="38"/>
      <c r="MPV125" s="38"/>
      <c r="MPW125" s="38"/>
      <c r="MPX125" s="38"/>
      <c r="MPY125" s="38"/>
      <c r="MPZ125" s="38"/>
      <c r="MQA125" s="38"/>
      <c r="MQB125" s="38"/>
      <c r="MQC125" s="38"/>
      <c r="MQD125" s="38"/>
      <c r="MQE125" s="38"/>
      <c r="MQF125" s="38"/>
      <c r="MQG125" s="38"/>
      <c r="MQH125" s="38"/>
      <c r="MQI125" s="38"/>
      <c r="MQJ125" s="38"/>
      <c r="MQK125" s="38"/>
      <c r="MQL125" s="38"/>
      <c r="MQM125" s="38"/>
      <c r="MQN125" s="38"/>
      <c r="MQO125" s="38"/>
      <c r="MQP125" s="38"/>
      <c r="MQQ125" s="38"/>
      <c r="MQR125" s="38"/>
      <c r="MQS125" s="38"/>
      <c r="MQT125" s="38"/>
      <c r="MQU125" s="38"/>
      <c r="MQV125" s="38"/>
      <c r="MQW125" s="38"/>
      <c r="MQX125" s="38"/>
      <c r="MQY125" s="38"/>
      <c r="MQZ125" s="38"/>
      <c r="MRA125" s="38"/>
      <c r="MRB125" s="38"/>
      <c r="MRC125" s="38"/>
      <c r="MRD125" s="38"/>
      <c r="MRE125" s="38"/>
      <c r="MRF125" s="38"/>
      <c r="MRG125" s="38"/>
      <c r="MRH125" s="38"/>
      <c r="MRI125" s="38"/>
      <c r="MRJ125" s="38"/>
      <c r="MRK125" s="38"/>
      <c r="MRL125" s="38"/>
      <c r="MRM125" s="38"/>
      <c r="MRN125" s="38"/>
      <c r="MRO125" s="38"/>
      <c r="MRP125" s="38"/>
      <c r="MRQ125" s="38"/>
      <c r="MRR125" s="38"/>
      <c r="MRS125" s="38"/>
      <c r="MRT125" s="38"/>
      <c r="MRU125" s="38"/>
      <c r="MRV125" s="38"/>
      <c r="MRW125" s="38"/>
      <c r="MRX125" s="38"/>
      <c r="MRY125" s="38"/>
      <c r="MRZ125" s="38"/>
      <c r="MSA125" s="38"/>
      <c r="MSB125" s="38"/>
      <c r="MSC125" s="38"/>
      <c r="MSD125" s="38"/>
      <c r="MSE125" s="38"/>
      <c r="MSF125" s="38"/>
      <c r="MSG125" s="38"/>
      <c r="MSH125" s="38"/>
      <c r="MSI125" s="38"/>
      <c r="MSJ125" s="38"/>
      <c r="MSK125" s="38"/>
      <c r="MSL125" s="38"/>
      <c r="MSM125" s="38"/>
      <c r="MSN125" s="38"/>
      <c r="MSO125" s="38"/>
      <c r="MSP125" s="38"/>
      <c r="MSQ125" s="38"/>
      <c r="MSR125" s="38"/>
      <c r="MSS125" s="38"/>
      <c r="MST125" s="38"/>
      <c r="MSU125" s="38"/>
      <c r="MSV125" s="38"/>
      <c r="MSW125" s="38"/>
      <c r="MSX125" s="38"/>
      <c r="MSY125" s="38"/>
      <c r="MSZ125" s="38"/>
      <c r="MTA125" s="38"/>
      <c r="MTB125" s="38"/>
      <c r="MTC125" s="38"/>
      <c r="MTD125" s="38"/>
      <c r="MTE125" s="38"/>
      <c r="MTF125" s="38"/>
      <c r="MTG125" s="38"/>
      <c r="MTH125" s="38"/>
      <c r="MTI125" s="38"/>
      <c r="MTJ125" s="38"/>
      <c r="MTK125" s="38"/>
      <c r="MTL125" s="38"/>
      <c r="MTM125" s="38"/>
      <c r="MTN125" s="38"/>
      <c r="MTO125" s="38"/>
      <c r="MTP125" s="38"/>
      <c r="MTQ125" s="38"/>
      <c r="MTR125" s="38"/>
      <c r="MTS125" s="38"/>
      <c r="MTT125" s="38"/>
      <c r="MTU125" s="38"/>
      <c r="MTV125" s="38"/>
      <c r="MTW125" s="38"/>
      <c r="MTX125" s="38"/>
      <c r="MTY125" s="38"/>
      <c r="MTZ125" s="38"/>
      <c r="MUA125" s="38"/>
      <c r="MUB125" s="38"/>
      <c r="MUC125" s="38"/>
      <c r="MUD125" s="38"/>
      <c r="MUE125" s="38"/>
      <c r="MUF125" s="38"/>
      <c r="MUG125" s="38"/>
      <c r="MUH125" s="38"/>
      <c r="MUI125" s="38"/>
      <c r="MUJ125" s="38"/>
      <c r="MUK125" s="38"/>
      <c r="MUL125" s="38"/>
      <c r="MUM125" s="38"/>
      <c r="MUN125" s="38"/>
      <c r="MUO125" s="38"/>
      <c r="MUP125" s="38"/>
      <c r="MUQ125" s="38"/>
      <c r="MUR125" s="38"/>
      <c r="MUS125" s="38"/>
      <c r="MUT125" s="38"/>
      <c r="MUU125" s="38"/>
      <c r="MUV125" s="38"/>
      <c r="MUW125" s="38"/>
      <c r="MUX125" s="38"/>
      <c r="MUY125" s="38"/>
      <c r="MUZ125" s="38"/>
      <c r="MVA125" s="38"/>
      <c r="MVB125" s="38"/>
      <c r="MVC125" s="38"/>
      <c r="MVD125" s="38"/>
      <c r="MVE125" s="38"/>
      <c r="MVF125" s="38"/>
      <c r="MVG125" s="38"/>
      <c r="MVH125" s="38"/>
      <c r="MVI125" s="38"/>
      <c r="MVJ125" s="38"/>
      <c r="MVK125" s="38"/>
      <c r="MVL125" s="38"/>
      <c r="MVM125" s="38"/>
      <c r="MVN125" s="38"/>
      <c r="MVO125" s="38"/>
      <c r="MVP125" s="38"/>
      <c r="MVQ125" s="38"/>
      <c r="MVR125" s="38"/>
      <c r="MVS125" s="38"/>
      <c r="MVT125" s="38"/>
      <c r="MVU125" s="38"/>
      <c r="MVV125" s="38"/>
      <c r="MVW125" s="38"/>
      <c r="MVX125" s="38"/>
      <c r="MVY125" s="38"/>
      <c r="MVZ125" s="38"/>
      <c r="MWA125" s="38"/>
      <c r="MWB125" s="38"/>
      <c r="MWC125" s="38"/>
      <c r="MWD125" s="38"/>
      <c r="MWE125" s="38"/>
      <c r="MWF125" s="38"/>
      <c r="MWG125" s="38"/>
      <c r="MWH125" s="38"/>
      <c r="MWI125" s="38"/>
      <c r="MWJ125" s="38"/>
      <c r="MWK125" s="38"/>
      <c r="MWL125" s="38"/>
      <c r="MWM125" s="38"/>
      <c r="MWN125" s="38"/>
      <c r="MWO125" s="38"/>
      <c r="MWP125" s="38"/>
      <c r="MWQ125" s="38"/>
      <c r="MWR125" s="38"/>
      <c r="MWS125" s="38"/>
      <c r="MWT125" s="38"/>
      <c r="MWU125" s="38"/>
      <c r="MWV125" s="38"/>
      <c r="MWW125" s="38"/>
      <c r="MWX125" s="38"/>
      <c r="MWY125" s="38"/>
      <c r="MWZ125" s="38"/>
      <c r="MXA125" s="38"/>
      <c r="MXB125" s="38"/>
      <c r="MXC125" s="38"/>
      <c r="MXD125" s="38"/>
      <c r="MXE125" s="38"/>
      <c r="MXF125" s="38"/>
      <c r="MXG125" s="38"/>
      <c r="MXH125" s="38"/>
      <c r="MXI125" s="38"/>
      <c r="MXJ125" s="38"/>
      <c r="MXK125" s="38"/>
      <c r="MXL125" s="38"/>
      <c r="MXM125" s="38"/>
      <c r="MXN125" s="38"/>
      <c r="MXO125" s="38"/>
      <c r="MXP125" s="38"/>
      <c r="MXQ125" s="38"/>
      <c r="MXR125" s="38"/>
      <c r="MXS125" s="38"/>
      <c r="MXT125" s="38"/>
      <c r="MXU125" s="38"/>
      <c r="MXV125" s="38"/>
      <c r="MXW125" s="38"/>
      <c r="MXX125" s="38"/>
      <c r="MXY125" s="38"/>
      <c r="MXZ125" s="38"/>
      <c r="MYA125" s="38"/>
      <c r="MYB125" s="38"/>
      <c r="MYC125" s="38"/>
      <c r="MYD125" s="38"/>
      <c r="MYE125" s="38"/>
      <c r="MYF125" s="38"/>
      <c r="MYG125" s="38"/>
      <c r="MYH125" s="38"/>
      <c r="MYI125" s="38"/>
      <c r="MYJ125" s="38"/>
      <c r="MYK125" s="38"/>
      <c r="MYL125" s="38"/>
      <c r="MYM125" s="38"/>
      <c r="MYN125" s="38"/>
      <c r="MYO125" s="38"/>
      <c r="MYP125" s="38"/>
      <c r="MYQ125" s="38"/>
      <c r="MYR125" s="38"/>
      <c r="MYS125" s="38"/>
      <c r="MYT125" s="38"/>
      <c r="MYU125" s="38"/>
      <c r="MYV125" s="38"/>
      <c r="MYW125" s="38"/>
      <c r="MYX125" s="38"/>
      <c r="MYY125" s="38"/>
      <c r="MYZ125" s="38"/>
      <c r="MZA125" s="38"/>
      <c r="MZB125" s="38"/>
      <c r="MZC125" s="38"/>
      <c r="MZD125" s="38"/>
      <c r="MZE125" s="38"/>
      <c r="MZF125" s="38"/>
      <c r="MZG125" s="38"/>
      <c r="MZH125" s="38"/>
      <c r="MZI125" s="38"/>
      <c r="MZJ125" s="38"/>
      <c r="MZK125" s="38"/>
      <c r="MZL125" s="38"/>
      <c r="MZM125" s="38"/>
      <c r="MZN125" s="38"/>
      <c r="MZO125" s="38"/>
      <c r="MZP125" s="38"/>
      <c r="MZQ125" s="38"/>
      <c r="MZR125" s="38"/>
      <c r="MZS125" s="38"/>
      <c r="MZT125" s="38"/>
      <c r="MZU125" s="38"/>
      <c r="MZV125" s="38"/>
      <c r="MZW125" s="38"/>
      <c r="MZX125" s="38"/>
      <c r="MZY125" s="38"/>
      <c r="MZZ125" s="38"/>
      <c r="NAA125" s="38"/>
      <c r="NAB125" s="38"/>
      <c r="NAC125" s="38"/>
      <c r="NAD125" s="38"/>
      <c r="NAE125" s="38"/>
      <c r="NAF125" s="38"/>
      <c r="NAG125" s="38"/>
      <c r="NAH125" s="38"/>
      <c r="NAI125" s="38"/>
      <c r="NAJ125" s="38"/>
      <c r="NAK125" s="38"/>
      <c r="NAL125" s="38"/>
      <c r="NAM125" s="38"/>
      <c r="NAN125" s="38"/>
      <c r="NAO125" s="38"/>
      <c r="NAP125" s="38"/>
      <c r="NAQ125" s="38"/>
      <c r="NAR125" s="38"/>
      <c r="NAS125" s="38"/>
      <c r="NAT125" s="38"/>
      <c r="NAU125" s="38"/>
      <c r="NAV125" s="38"/>
      <c r="NAW125" s="38"/>
      <c r="NAX125" s="38"/>
      <c r="NAY125" s="38"/>
      <c r="NAZ125" s="38"/>
      <c r="NBA125" s="38"/>
      <c r="NBB125" s="38"/>
      <c r="NBC125" s="38"/>
      <c r="NBD125" s="38"/>
      <c r="NBE125" s="38"/>
      <c r="NBF125" s="38"/>
      <c r="NBG125" s="38"/>
      <c r="NBH125" s="38"/>
      <c r="NBI125" s="38"/>
      <c r="NBJ125" s="38"/>
      <c r="NBK125" s="38"/>
      <c r="NBL125" s="38"/>
      <c r="NBM125" s="38"/>
      <c r="NBN125" s="38"/>
      <c r="NBO125" s="38"/>
      <c r="NBP125" s="38"/>
      <c r="NBQ125" s="38"/>
      <c r="NBR125" s="38"/>
      <c r="NBS125" s="38"/>
      <c r="NBT125" s="38"/>
      <c r="NBU125" s="38"/>
      <c r="NBV125" s="38"/>
      <c r="NBW125" s="38"/>
      <c r="NBX125" s="38"/>
      <c r="NBY125" s="38"/>
      <c r="NBZ125" s="38"/>
      <c r="NCA125" s="38"/>
      <c r="NCB125" s="38"/>
      <c r="NCC125" s="38"/>
      <c r="NCD125" s="38"/>
      <c r="NCE125" s="38"/>
      <c r="NCF125" s="38"/>
      <c r="NCG125" s="38"/>
      <c r="NCH125" s="38"/>
      <c r="NCI125" s="38"/>
      <c r="NCJ125" s="38"/>
      <c r="NCK125" s="38"/>
      <c r="NCL125" s="38"/>
      <c r="NCM125" s="38"/>
      <c r="NCN125" s="38"/>
      <c r="NCO125" s="38"/>
      <c r="NCP125" s="38"/>
      <c r="NCQ125" s="38"/>
      <c r="NCR125" s="38"/>
      <c r="NCS125" s="38"/>
      <c r="NCT125" s="38"/>
      <c r="NCU125" s="38"/>
      <c r="NCV125" s="38"/>
      <c r="NCW125" s="38"/>
      <c r="NCX125" s="38"/>
      <c r="NCY125" s="38"/>
      <c r="NCZ125" s="38"/>
      <c r="NDA125" s="38"/>
      <c r="NDB125" s="38"/>
      <c r="NDC125" s="38"/>
      <c r="NDD125" s="38"/>
      <c r="NDE125" s="38"/>
      <c r="NDF125" s="38"/>
      <c r="NDG125" s="38"/>
      <c r="NDH125" s="38"/>
      <c r="NDI125" s="38"/>
      <c r="NDJ125" s="38"/>
      <c r="NDK125" s="38"/>
      <c r="NDL125" s="38"/>
      <c r="NDM125" s="38"/>
      <c r="NDN125" s="38"/>
      <c r="NDO125" s="38"/>
      <c r="NDP125" s="38"/>
      <c r="NDQ125" s="38"/>
      <c r="NDR125" s="38"/>
      <c r="NDS125" s="38"/>
      <c r="NDT125" s="38"/>
      <c r="NDU125" s="38"/>
      <c r="NDV125" s="38"/>
      <c r="NDW125" s="38"/>
      <c r="NDX125" s="38"/>
      <c r="NDY125" s="38"/>
      <c r="NDZ125" s="38"/>
      <c r="NEA125" s="38"/>
      <c r="NEB125" s="38"/>
      <c r="NEC125" s="38"/>
      <c r="NED125" s="38"/>
      <c r="NEE125" s="38"/>
      <c r="NEF125" s="38"/>
      <c r="NEG125" s="38"/>
      <c r="NEH125" s="38"/>
      <c r="NEI125" s="38"/>
      <c r="NEJ125" s="38"/>
      <c r="NEK125" s="38"/>
      <c r="NEL125" s="38"/>
      <c r="NEM125" s="38"/>
      <c r="NEN125" s="38"/>
      <c r="NEO125" s="38"/>
      <c r="NEP125" s="38"/>
      <c r="NEQ125" s="38"/>
      <c r="NER125" s="38"/>
      <c r="NES125" s="38"/>
      <c r="NET125" s="38"/>
      <c r="NEU125" s="38"/>
      <c r="NEV125" s="38"/>
      <c r="NEW125" s="38"/>
      <c r="NEX125" s="38"/>
      <c r="NEY125" s="38"/>
      <c r="NEZ125" s="38"/>
      <c r="NFA125" s="38"/>
      <c r="NFB125" s="38"/>
      <c r="NFC125" s="38"/>
      <c r="NFD125" s="38"/>
      <c r="NFE125" s="38"/>
      <c r="NFF125" s="38"/>
      <c r="NFG125" s="38"/>
      <c r="NFH125" s="38"/>
      <c r="NFI125" s="38"/>
      <c r="NFJ125" s="38"/>
      <c r="NFK125" s="38"/>
      <c r="NFL125" s="38"/>
      <c r="NFM125" s="38"/>
      <c r="NFN125" s="38"/>
      <c r="NFO125" s="38"/>
      <c r="NFP125" s="38"/>
      <c r="NFQ125" s="38"/>
      <c r="NFR125" s="38"/>
      <c r="NFS125" s="38"/>
      <c r="NFT125" s="38"/>
      <c r="NFU125" s="38"/>
      <c r="NFV125" s="38"/>
      <c r="NFW125" s="38"/>
      <c r="NFX125" s="38"/>
      <c r="NFY125" s="38"/>
      <c r="NFZ125" s="38"/>
      <c r="NGA125" s="38"/>
      <c r="NGB125" s="38"/>
      <c r="NGC125" s="38"/>
      <c r="NGD125" s="38"/>
      <c r="NGE125" s="38"/>
      <c r="NGF125" s="38"/>
      <c r="NGG125" s="38"/>
      <c r="NGH125" s="38"/>
      <c r="NGI125" s="38"/>
      <c r="NGJ125" s="38"/>
      <c r="NGK125" s="38"/>
      <c r="NGL125" s="38"/>
      <c r="NGM125" s="38"/>
      <c r="NGN125" s="38"/>
      <c r="NGO125" s="38"/>
      <c r="NGP125" s="38"/>
      <c r="NGQ125" s="38"/>
      <c r="NGR125" s="38"/>
      <c r="NGS125" s="38"/>
      <c r="NGT125" s="38"/>
      <c r="NGU125" s="38"/>
      <c r="NGV125" s="38"/>
      <c r="NGW125" s="38"/>
      <c r="NGX125" s="38"/>
      <c r="NGY125" s="38"/>
      <c r="NGZ125" s="38"/>
      <c r="NHA125" s="38"/>
      <c r="NHB125" s="38"/>
      <c r="NHC125" s="38"/>
      <c r="NHD125" s="38"/>
      <c r="NHE125" s="38"/>
      <c r="NHF125" s="38"/>
      <c r="NHG125" s="38"/>
      <c r="NHH125" s="38"/>
      <c r="NHI125" s="38"/>
      <c r="NHJ125" s="38"/>
      <c r="NHK125" s="38"/>
      <c r="NHL125" s="38"/>
      <c r="NHM125" s="38"/>
      <c r="NHN125" s="38"/>
      <c r="NHO125" s="38"/>
      <c r="NHP125" s="38"/>
      <c r="NHQ125" s="38"/>
      <c r="NHR125" s="38"/>
      <c r="NHS125" s="38"/>
      <c r="NHT125" s="38"/>
      <c r="NHU125" s="38"/>
      <c r="NHV125" s="38"/>
      <c r="NHW125" s="38"/>
      <c r="NHX125" s="38"/>
      <c r="NHY125" s="38"/>
      <c r="NHZ125" s="38"/>
      <c r="NIA125" s="38"/>
      <c r="NIB125" s="38"/>
      <c r="NIC125" s="38"/>
      <c r="NID125" s="38"/>
      <c r="NIE125" s="38"/>
      <c r="NIF125" s="38"/>
      <c r="NIG125" s="38"/>
      <c r="NIH125" s="38"/>
      <c r="NII125" s="38"/>
      <c r="NIJ125" s="38"/>
      <c r="NIK125" s="38"/>
      <c r="NIL125" s="38"/>
      <c r="NIM125" s="38"/>
      <c r="NIN125" s="38"/>
      <c r="NIO125" s="38"/>
      <c r="NIP125" s="38"/>
      <c r="NIQ125" s="38"/>
      <c r="NIR125" s="38"/>
      <c r="NIS125" s="38"/>
      <c r="NIT125" s="38"/>
      <c r="NIU125" s="38"/>
      <c r="NIV125" s="38"/>
      <c r="NIW125" s="38"/>
      <c r="NIX125" s="38"/>
      <c r="NIY125" s="38"/>
      <c r="NIZ125" s="38"/>
      <c r="NJA125" s="38"/>
      <c r="NJB125" s="38"/>
      <c r="NJC125" s="38"/>
      <c r="NJD125" s="38"/>
      <c r="NJE125" s="38"/>
      <c r="NJF125" s="38"/>
      <c r="NJG125" s="38"/>
      <c r="NJH125" s="38"/>
      <c r="NJI125" s="38"/>
      <c r="NJJ125" s="38"/>
      <c r="NJK125" s="38"/>
      <c r="NJL125" s="38"/>
      <c r="NJM125" s="38"/>
      <c r="NJN125" s="38"/>
      <c r="NJO125" s="38"/>
      <c r="NJP125" s="38"/>
      <c r="NJQ125" s="38"/>
      <c r="NJR125" s="38"/>
      <c r="NJS125" s="38"/>
      <c r="NJT125" s="38"/>
      <c r="NJU125" s="38"/>
      <c r="NJV125" s="38"/>
      <c r="NJW125" s="38"/>
      <c r="NJX125" s="38"/>
      <c r="NJY125" s="38"/>
      <c r="NJZ125" s="38"/>
      <c r="NKA125" s="38"/>
      <c r="NKB125" s="38"/>
      <c r="NKC125" s="38"/>
      <c r="NKD125" s="38"/>
      <c r="NKE125" s="38"/>
      <c r="NKF125" s="38"/>
      <c r="NKG125" s="38"/>
      <c r="NKH125" s="38"/>
      <c r="NKI125" s="38"/>
      <c r="NKJ125" s="38"/>
      <c r="NKK125" s="38"/>
      <c r="NKL125" s="38"/>
      <c r="NKM125" s="38"/>
      <c r="NKN125" s="38"/>
      <c r="NKO125" s="38"/>
      <c r="NKP125" s="38"/>
      <c r="NKQ125" s="38"/>
      <c r="NKR125" s="38"/>
      <c r="NKS125" s="38"/>
      <c r="NKT125" s="38"/>
      <c r="NKU125" s="38"/>
      <c r="NKV125" s="38"/>
      <c r="NKW125" s="38"/>
      <c r="NKX125" s="38"/>
      <c r="NKY125" s="38"/>
      <c r="NKZ125" s="38"/>
      <c r="NLA125" s="38"/>
      <c r="NLB125" s="38"/>
      <c r="NLC125" s="38"/>
      <c r="NLD125" s="38"/>
      <c r="NLE125" s="38"/>
      <c r="NLF125" s="38"/>
      <c r="NLG125" s="38"/>
      <c r="NLH125" s="38"/>
      <c r="NLI125" s="38"/>
      <c r="NLJ125" s="38"/>
      <c r="NLK125" s="38"/>
      <c r="NLL125" s="38"/>
      <c r="NLM125" s="38"/>
      <c r="NLN125" s="38"/>
      <c r="NLO125" s="38"/>
      <c r="NLP125" s="38"/>
      <c r="NLQ125" s="38"/>
      <c r="NLR125" s="38"/>
      <c r="NLS125" s="38"/>
      <c r="NLT125" s="38"/>
      <c r="NLU125" s="38"/>
      <c r="NLV125" s="38"/>
      <c r="NLW125" s="38"/>
      <c r="NLX125" s="38"/>
      <c r="NLY125" s="38"/>
      <c r="NLZ125" s="38"/>
      <c r="NMA125" s="38"/>
      <c r="NMB125" s="38"/>
      <c r="NMC125" s="38"/>
      <c r="NMD125" s="38"/>
      <c r="NME125" s="38"/>
      <c r="NMF125" s="38"/>
      <c r="NMG125" s="38"/>
      <c r="NMH125" s="38"/>
      <c r="NMI125" s="38"/>
      <c r="NMJ125" s="38"/>
      <c r="NMK125" s="38"/>
      <c r="NML125" s="38"/>
      <c r="NMM125" s="38"/>
      <c r="NMN125" s="38"/>
      <c r="NMO125" s="38"/>
      <c r="NMP125" s="38"/>
      <c r="NMQ125" s="38"/>
      <c r="NMR125" s="38"/>
      <c r="NMS125" s="38"/>
      <c r="NMT125" s="38"/>
      <c r="NMU125" s="38"/>
      <c r="NMV125" s="38"/>
      <c r="NMW125" s="38"/>
      <c r="NMX125" s="38"/>
      <c r="NMY125" s="38"/>
      <c r="NMZ125" s="38"/>
      <c r="NNA125" s="38"/>
      <c r="NNB125" s="38"/>
      <c r="NNC125" s="38"/>
      <c r="NND125" s="38"/>
      <c r="NNE125" s="38"/>
      <c r="NNF125" s="38"/>
      <c r="NNG125" s="38"/>
      <c r="NNH125" s="38"/>
      <c r="NNI125" s="38"/>
      <c r="NNJ125" s="38"/>
      <c r="NNK125" s="38"/>
      <c r="NNL125" s="38"/>
      <c r="NNM125" s="38"/>
      <c r="NNN125" s="38"/>
      <c r="NNO125" s="38"/>
      <c r="NNP125" s="38"/>
      <c r="NNQ125" s="38"/>
      <c r="NNR125" s="38"/>
      <c r="NNS125" s="38"/>
      <c r="NNT125" s="38"/>
      <c r="NNU125" s="38"/>
      <c r="NNV125" s="38"/>
      <c r="NNW125" s="38"/>
      <c r="NNX125" s="38"/>
      <c r="NNY125" s="38"/>
      <c r="NNZ125" s="38"/>
      <c r="NOA125" s="38"/>
      <c r="NOB125" s="38"/>
      <c r="NOC125" s="38"/>
      <c r="NOD125" s="38"/>
      <c r="NOE125" s="38"/>
      <c r="NOF125" s="38"/>
      <c r="NOG125" s="38"/>
      <c r="NOH125" s="38"/>
      <c r="NOI125" s="38"/>
      <c r="NOJ125" s="38"/>
      <c r="NOK125" s="38"/>
      <c r="NOL125" s="38"/>
      <c r="NOM125" s="38"/>
      <c r="NON125" s="38"/>
      <c r="NOO125" s="38"/>
      <c r="NOP125" s="38"/>
      <c r="NOQ125" s="38"/>
      <c r="NOR125" s="38"/>
      <c r="NOS125" s="38"/>
      <c r="NOT125" s="38"/>
      <c r="NOU125" s="38"/>
      <c r="NOV125" s="38"/>
      <c r="NOW125" s="38"/>
      <c r="NOX125" s="38"/>
      <c r="NOY125" s="38"/>
      <c r="NOZ125" s="38"/>
      <c r="NPA125" s="38"/>
      <c r="NPB125" s="38"/>
      <c r="NPC125" s="38"/>
      <c r="NPD125" s="38"/>
      <c r="NPE125" s="38"/>
      <c r="NPF125" s="38"/>
      <c r="NPG125" s="38"/>
      <c r="NPH125" s="38"/>
      <c r="NPI125" s="38"/>
      <c r="NPJ125" s="38"/>
      <c r="NPK125" s="38"/>
      <c r="NPL125" s="38"/>
      <c r="NPM125" s="38"/>
      <c r="NPN125" s="38"/>
      <c r="NPO125" s="38"/>
      <c r="NPP125" s="38"/>
      <c r="NPQ125" s="38"/>
      <c r="NPR125" s="38"/>
      <c r="NPS125" s="38"/>
      <c r="NPT125" s="38"/>
      <c r="NPU125" s="38"/>
      <c r="NPV125" s="38"/>
      <c r="NPW125" s="38"/>
      <c r="NPX125" s="38"/>
      <c r="NPY125" s="38"/>
      <c r="NPZ125" s="38"/>
      <c r="NQA125" s="38"/>
      <c r="NQB125" s="38"/>
      <c r="NQC125" s="38"/>
      <c r="NQD125" s="38"/>
      <c r="NQE125" s="38"/>
      <c r="NQF125" s="38"/>
      <c r="NQG125" s="38"/>
      <c r="NQH125" s="38"/>
      <c r="NQI125" s="38"/>
      <c r="NQJ125" s="38"/>
      <c r="NQK125" s="38"/>
      <c r="NQL125" s="38"/>
      <c r="NQM125" s="38"/>
      <c r="NQN125" s="38"/>
      <c r="NQO125" s="38"/>
      <c r="NQP125" s="38"/>
      <c r="NQQ125" s="38"/>
      <c r="NQR125" s="38"/>
      <c r="NQS125" s="38"/>
      <c r="NQT125" s="38"/>
      <c r="NQU125" s="38"/>
      <c r="NQV125" s="38"/>
      <c r="NQW125" s="38"/>
      <c r="NQX125" s="38"/>
      <c r="NQY125" s="38"/>
      <c r="NQZ125" s="38"/>
      <c r="NRA125" s="38"/>
      <c r="NRB125" s="38"/>
      <c r="NRC125" s="38"/>
      <c r="NRD125" s="38"/>
      <c r="NRE125" s="38"/>
      <c r="NRF125" s="38"/>
      <c r="NRG125" s="38"/>
      <c r="NRH125" s="38"/>
      <c r="NRI125" s="38"/>
      <c r="NRJ125" s="38"/>
      <c r="NRK125" s="38"/>
      <c r="NRL125" s="38"/>
      <c r="NRM125" s="38"/>
      <c r="NRN125" s="38"/>
      <c r="NRO125" s="38"/>
      <c r="NRP125" s="38"/>
      <c r="NRQ125" s="38"/>
      <c r="NRR125" s="38"/>
      <c r="NRS125" s="38"/>
      <c r="NRT125" s="38"/>
      <c r="NRU125" s="38"/>
      <c r="NRV125" s="38"/>
      <c r="NRW125" s="38"/>
      <c r="NRX125" s="38"/>
      <c r="NRY125" s="38"/>
      <c r="NRZ125" s="38"/>
      <c r="NSA125" s="38"/>
      <c r="NSB125" s="38"/>
      <c r="NSC125" s="38"/>
      <c r="NSD125" s="38"/>
      <c r="NSE125" s="38"/>
      <c r="NSF125" s="38"/>
      <c r="NSG125" s="38"/>
      <c r="NSH125" s="38"/>
      <c r="NSI125" s="38"/>
      <c r="NSJ125" s="38"/>
      <c r="NSK125" s="38"/>
      <c r="NSL125" s="38"/>
      <c r="NSM125" s="38"/>
      <c r="NSN125" s="38"/>
      <c r="NSO125" s="38"/>
      <c r="NSP125" s="38"/>
      <c r="NSQ125" s="38"/>
      <c r="NSR125" s="38"/>
      <c r="NSS125" s="38"/>
      <c r="NST125" s="38"/>
      <c r="NSU125" s="38"/>
      <c r="NSV125" s="38"/>
      <c r="NSW125" s="38"/>
      <c r="NSX125" s="38"/>
      <c r="NSY125" s="38"/>
      <c r="NSZ125" s="38"/>
      <c r="NTA125" s="38"/>
      <c r="NTB125" s="38"/>
      <c r="NTC125" s="38"/>
      <c r="NTD125" s="38"/>
      <c r="NTE125" s="38"/>
      <c r="NTF125" s="38"/>
      <c r="NTG125" s="38"/>
      <c r="NTH125" s="38"/>
      <c r="NTI125" s="38"/>
      <c r="NTJ125" s="38"/>
      <c r="NTK125" s="38"/>
      <c r="NTL125" s="38"/>
      <c r="NTM125" s="38"/>
      <c r="NTN125" s="38"/>
      <c r="NTO125" s="38"/>
      <c r="NTP125" s="38"/>
      <c r="NTQ125" s="38"/>
      <c r="NTR125" s="38"/>
      <c r="NTS125" s="38"/>
      <c r="NTT125" s="38"/>
      <c r="NTU125" s="38"/>
      <c r="NTV125" s="38"/>
      <c r="NTW125" s="38"/>
      <c r="NTX125" s="38"/>
      <c r="NTY125" s="38"/>
      <c r="NTZ125" s="38"/>
      <c r="NUA125" s="38"/>
      <c r="NUB125" s="38"/>
      <c r="NUC125" s="38"/>
      <c r="NUD125" s="38"/>
      <c r="NUE125" s="38"/>
      <c r="NUF125" s="38"/>
      <c r="NUG125" s="38"/>
      <c r="NUH125" s="38"/>
      <c r="NUI125" s="38"/>
      <c r="NUJ125" s="38"/>
      <c r="NUK125" s="38"/>
      <c r="NUL125" s="38"/>
      <c r="NUM125" s="38"/>
      <c r="NUN125" s="38"/>
      <c r="NUO125" s="38"/>
      <c r="NUP125" s="38"/>
      <c r="NUQ125" s="38"/>
      <c r="NUR125" s="38"/>
      <c r="NUS125" s="38"/>
      <c r="NUT125" s="38"/>
      <c r="NUU125" s="38"/>
      <c r="NUV125" s="38"/>
      <c r="NUW125" s="38"/>
      <c r="NUX125" s="38"/>
      <c r="NUY125" s="38"/>
      <c r="NUZ125" s="38"/>
      <c r="NVA125" s="38"/>
      <c r="NVB125" s="38"/>
      <c r="NVC125" s="38"/>
      <c r="NVD125" s="38"/>
      <c r="NVE125" s="38"/>
      <c r="NVF125" s="38"/>
      <c r="NVG125" s="38"/>
      <c r="NVH125" s="38"/>
      <c r="NVI125" s="38"/>
      <c r="NVJ125" s="38"/>
      <c r="NVK125" s="38"/>
      <c r="NVL125" s="38"/>
      <c r="NVM125" s="38"/>
      <c r="NVN125" s="38"/>
      <c r="NVO125" s="38"/>
      <c r="NVP125" s="38"/>
      <c r="NVQ125" s="38"/>
      <c r="NVR125" s="38"/>
      <c r="NVS125" s="38"/>
      <c r="NVT125" s="38"/>
      <c r="NVU125" s="38"/>
      <c r="NVV125" s="38"/>
      <c r="NVW125" s="38"/>
      <c r="NVX125" s="38"/>
      <c r="NVY125" s="38"/>
      <c r="NVZ125" s="38"/>
      <c r="NWA125" s="38"/>
      <c r="NWB125" s="38"/>
      <c r="NWC125" s="38"/>
      <c r="NWD125" s="38"/>
      <c r="NWE125" s="38"/>
      <c r="NWF125" s="38"/>
      <c r="NWG125" s="38"/>
      <c r="NWH125" s="38"/>
      <c r="NWI125" s="38"/>
      <c r="NWJ125" s="38"/>
      <c r="NWK125" s="38"/>
      <c r="NWL125" s="38"/>
      <c r="NWM125" s="38"/>
      <c r="NWN125" s="38"/>
      <c r="NWO125" s="38"/>
      <c r="NWP125" s="38"/>
      <c r="NWQ125" s="38"/>
      <c r="NWR125" s="38"/>
      <c r="NWS125" s="38"/>
      <c r="NWT125" s="38"/>
      <c r="NWU125" s="38"/>
      <c r="NWV125" s="38"/>
      <c r="NWW125" s="38"/>
      <c r="NWX125" s="38"/>
      <c r="NWY125" s="38"/>
      <c r="NWZ125" s="38"/>
      <c r="NXA125" s="38"/>
      <c r="NXB125" s="38"/>
      <c r="NXC125" s="38"/>
      <c r="NXD125" s="38"/>
      <c r="NXE125" s="38"/>
      <c r="NXF125" s="38"/>
      <c r="NXG125" s="38"/>
      <c r="NXH125" s="38"/>
      <c r="NXI125" s="38"/>
      <c r="NXJ125" s="38"/>
      <c r="NXK125" s="38"/>
      <c r="NXL125" s="38"/>
      <c r="NXM125" s="38"/>
      <c r="NXN125" s="38"/>
      <c r="NXO125" s="38"/>
      <c r="NXP125" s="38"/>
      <c r="NXQ125" s="38"/>
      <c r="NXR125" s="38"/>
      <c r="NXS125" s="38"/>
      <c r="NXT125" s="38"/>
      <c r="NXU125" s="38"/>
      <c r="NXV125" s="38"/>
      <c r="NXW125" s="38"/>
      <c r="NXX125" s="38"/>
      <c r="NXY125" s="38"/>
      <c r="NXZ125" s="38"/>
      <c r="NYA125" s="38"/>
      <c r="NYB125" s="38"/>
      <c r="NYC125" s="38"/>
      <c r="NYD125" s="38"/>
      <c r="NYE125" s="38"/>
      <c r="NYF125" s="38"/>
      <c r="NYG125" s="38"/>
      <c r="NYH125" s="38"/>
      <c r="NYI125" s="38"/>
      <c r="NYJ125" s="38"/>
      <c r="NYK125" s="38"/>
      <c r="NYL125" s="38"/>
      <c r="NYM125" s="38"/>
      <c r="NYN125" s="38"/>
      <c r="NYO125" s="38"/>
      <c r="NYP125" s="38"/>
      <c r="NYQ125" s="38"/>
      <c r="NYR125" s="38"/>
      <c r="NYS125" s="38"/>
      <c r="NYT125" s="38"/>
      <c r="NYU125" s="38"/>
      <c r="NYV125" s="38"/>
      <c r="NYW125" s="38"/>
      <c r="NYX125" s="38"/>
      <c r="NYY125" s="38"/>
      <c r="NYZ125" s="38"/>
      <c r="NZA125" s="38"/>
      <c r="NZB125" s="38"/>
      <c r="NZC125" s="38"/>
      <c r="NZD125" s="38"/>
      <c r="NZE125" s="38"/>
      <c r="NZF125" s="38"/>
      <c r="NZG125" s="38"/>
      <c r="NZH125" s="38"/>
      <c r="NZI125" s="38"/>
      <c r="NZJ125" s="38"/>
      <c r="NZK125" s="38"/>
      <c r="NZL125" s="38"/>
      <c r="NZM125" s="38"/>
      <c r="NZN125" s="38"/>
      <c r="NZO125" s="38"/>
      <c r="NZP125" s="38"/>
      <c r="NZQ125" s="38"/>
      <c r="NZR125" s="38"/>
      <c r="NZS125" s="38"/>
      <c r="NZT125" s="38"/>
      <c r="NZU125" s="38"/>
      <c r="NZV125" s="38"/>
      <c r="NZW125" s="38"/>
      <c r="NZX125" s="38"/>
      <c r="NZY125" s="38"/>
      <c r="NZZ125" s="38"/>
      <c r="OAA125" s="38"/>
      <c r="OAB125" s="38"/>
      <c r="OAC125" s="38"/>
      <c r="OAD125" s="38"/>
      <c r="OAE125" s="38"/>
      <c r="OAF125" s="38"/>
      <c r="OAG125" s="38"/>
      <c r="OAH125" s="38"/>
      <c r="OAI125" s="38"/>
      <c r="OAJ125" s="38"/>
      <c r="OAK125" s="38"/>
      <c r="OAL125" s="38"/>
      <c r="OAM125" s="38"/>
      <c r="OAN125" s="38"/>
      <c r="OAO125" s="38"/>
      <c r="OAP125" s="38"/>
      <c r="OAQ125" s="38"/>
      <c r="OAR125" s="38"/>
      <c r="OAS125" s="38"/>
      <c r="OAT125" s="38"/>
      <c r="OAU125" s="38"/>
      <c r="OAV125" s="38"/>
      <c r="OAW125" s="38"/>
      <c r="OAX125" s="38"/>
      <c r="OAY125" s="38"/>
      <c r="OAZ125" s="38"/>
      <c r="OBA125" s="38"/>
      <c r="OBB125" s="38"/>
      <c r="OBC125" s="38"/>
      <c r="OBD125" s="38"/>
      <c r="OBE125" s="38"/>
      <c r="OBF125" s="38"/>
      <c r="OBG125" s="38"/>
      <c r="OBH125" s="38"/>
      <c r="OBI125" s="38"/>
      <c r="OBJ125" s="38"/>
      <c r="OBK125" s="38"/>
      <c r="OBL125" s="38"/>
      <c r="OBM125" s="38"/>
      <c r="OBN125" s="38"/>
      <c r="OBO125" s="38"/>
      <c r="OBP125" s="38"/>
      <c r="OBQ125" s="38"/>
      <c r="OBR125" s="38"/>
      <c r="OBS125" s="38"/>
      <c r="OBT125" s="38"/>
      <c r="OBU125" s="38"/>
      <c r="OBV125" s="38"/>
      <c r="OBW125" s="38"/>
      <c r="OBX125" s="38"/>
      <c r="OBY125" s="38"/>
      <c r="OBZ125" s="38"/>
      <c r="OCA125" s="38"/>
      <c r="OCB125" s="38"/>
      <c r="OCC125" s="38"/>
      <c r="OCD125" s="38"/>
      <c r="OCE125" s="38"/>
      <c r="OCF125" s="38"/>
      <c r="OCG125" s="38"/>
      <c r="OCH125" s="38"/>
      <c r="OCI125" s="38"/>
      <c r="OCJ125" s="38"/>
      <c r="OCK125" s="38"/>
      <c r="OCL125" s="38"/>
      <c r="OCM125" s="38"/>
      <c r="OCN125" s="38"/>
      <c r="OCO125" s="38"/>
      <c r="OCP125" s="38"/>
      <c r="OCQ125" s="38"/>
      <c r="OCR125" s="38"/>
      <c r="OCS125" s="38"/>
      <c r="OCT125" s="38"/>
      <c r="OCU125" s="38"/>
      <c r="OCV125" s="38"/>
      <c r="OCW125" s="38"/>
      <c r="OCX125" s="38"/>
      <c r="OCY125" s="38"/>
      <c r="OCZ125" s="38"/>
      <c r="ODA125" s="38"/>
      <c r="ODB125" s="38"/>
      <c r="ODC125" s="38"/>
      <c r="ODD125" s="38"/>
      <c r="ODE125" s="38"/>
      <c r="ODF125" s="38"/>
      <c r="ODG125" s="38"/>
      <c r="ODH125" s="38"/>
      <c r="ODI125" s="38"/>
      <c r="ODJ125" s="38"/>
      <c r="ODK125" s="38"/>
      <c r="ODL125" s="38"/>
      <c r="ODM125" s="38"/>
      <c r="ODN125" s="38"/>
      <c r="ODO125" s="38"/>
      <c r="ODP125" s="38"/>
      <c r="ODQ125" s="38"/>
      <c r="ODR125" s="38"/>
      <c r="ODS125" s="38"/>
      <c r="ODT125" s="38"/>
      <c r="ODU125" s="38"/>
      <c r="ODV125" s="38"/>
      <c r="ODW125" s="38"/>
      <c r="ODX125" s="38"/>
      <c r="ODY125" s="38"/>
      <c r="ODZ125" s="38"/>
      <c r="OEA125" s="38"/>
      <c r="OEB125" s="38"/>
      <c r="OEC125" s="38"/>
      <c r="OED125" s="38"/>
      <c r="OEE125" s="38"/>
      <c r="OEF125" s="38"/>
      <c r="OEG125" s="38"/>
      <c r="OEH125" s="38"/>
      <c r="OEI125" s="38"/>
      <c r="OEJ125" s="38"/>
      <c r="OEK125" s="38"/>
      <c r="OEL125" s="38"/>
      <c r="OEM125" s="38"/>
      <c r="OEN125" s="38"/>
      <c r="OEO125" s="38"/>
      <c r="OEP125" s="38"/>
      <c r="OEQ125" s="38"/>
      <c r="OER125" s="38"/>
      <c r="OES125" s="38"/>
      <c r="OET125" s="38"/>
      <c r="OEU125" s="38"/>
      <c r="OEV125" s="38"/>
      <c r="OEW125" s="38"/>
      <c r="OEX125" s="38"/>
      <c r="OEY125" s="38"/>
      <c r="OEZ125" s="38"/>
      <c r="OFA125" s="38"/>
      <c r="OFB125" s="38"/>
      <c r="OFC125" s="38"/>
      <c r="OFD125" s="38"/>
      <c r="OFE125" s="38"/>
      <c r="OFF125" s="38"/>
      <c r="OFG125" s="38"/>
      <c r="OFH125" s="38"/>
      <c r="OFI125" s="38"/>
      <c r="OFJ125" s="38"/>
      <c r="OFK125" s="38"/>
      <c r="OFL125" s="38"/>
      <c r="OFM125" s="38"/>
      <c r="OFN125" s="38"/>
      <c r="OFO125" s="38"/>
      <c r="OFP125" s="38"/>
      <c r="OFQ125" s="38"/>
      <c r="OFR125" s="38"/>
      <c r="OFS125" s="38"/>
      <c r="OFT125" s="38"/>
      <c r="OFU125" s="38"/>
      <c r="OFV125" s="38"/>
      <c r="OFW125" s="38"/>
      <c r="OFX125" s="38"/>
      <c r="OFY125" s="38"/>
      <c r="OFZ125" s="38"/>
      <c r="OGA125" s="38"/>
      <c r="OGB125" s="38"/>
      <c r="OGC125" s="38"/>
      <c r="OGD125" s="38"/>
      <c r="OGE125" s="38"/>
      <c r="OGF125" s="38"/>
      <c r="OGG125" s="38"/>
      <c r="OGH125" s="38"/>
      <c r="OGI125" s="38"/>
      <c r="OGJ125" s="38"/>
      <c r="OGK125" s="38"/>
      <c r="OGL125" s="38"/>
      <c r="OGM125" s="38"/>
      <c r="OGN125" s="38"/>
      <c r="OGO125" s="38"/>
      <c r="OGP125" s="38"/>
      <c r="OGQ125" s="38"/>
      <c r="OGR125" s="38"/>
      <c r="OGS125" s="38"/>
      <c r="OGT125" s="38"/>
      <c r="OGU125" s="38"/>
      <c r="OGV125" s="38"/>
      <c r="OGW125" s="38"/>
      <c r="OGX125" s="38"/>
      <c r="OGY125" s="38"/>
      <c r="OGZ125" s="38"/>
      <c r="OHA125" s="38"/>
      <c r="OHB125" s="38"/>
      <c r="OHC125" s="38"/>
      <c r="OHD125" s="38"/>
      <c r="OHE125" s="38"/>
      <c r="OHF125" s="38"/>
      <c r="OHG125" s="38"/>
      <c r="OHH125" s="38"/>
      <c r="OHI125" s="38"/>
      <c r="OHJ125" s="38"/>
      <c r="OHK125" s="38"/>
      <c r="OHL125" s="38"/>
      <c r="OHM125" s="38"/>
      <c r="OHN125" s="38"/>
      <c r="OHO125" s="38"/>
      <c r="OHP125" s="38"/>
      <c r="OHQ125" s="38"/>
      <c r="OHR125" s="38"/>
      <c r="OHS125" s="38"/>
      <c r="OHT125" s="38"/>
      <c r="OHU125" s="38"/>
      <c r="OHV125" s="38"/>
      <c r="OHW125" s="38"/>
      <c r="OHX125" s="38"/>
      <c r="OHY125" s="38"/>
      <c r="OHZ125" s="38"/>
      <c r="OIA125" s="38"/>
      <c r="OIB125" s="38"/>
      <c r="OIC125" s="38"/>
      <c r="OID125" s="38"/>
      <c r="OIE125" s="38"/>
      <c r="OIF125" s="38"/>
      <c r="OIG125" s="38"/>
      <c r="OIH125" s="38"/>
      <c r="OII125" s="38"/>
      <c r="OIJ125" s="38"/>
      <c r="OIK125" s="38"/>
      <c r="OIL125" s="38"/>
      <c r="OIM125" s="38"/>
      <c r="OIN125" s="38"/>
      <c r="OIO125" s="38"/>
      <c r="OIP125" s="38"/>
      <c r="OIQ125" s="38"/>
      <c r="OIR125" s="38"/>
      <c r="OIS125" s="38"/>
      <c r="OIT125" s="38"/>
      <c r="OIU125" s="38"/>
      <c r="OIV125" s="38"/>
      <c r="OIW125" s="38"/>
      <c r="OIX125" s="38"/>
      <c r="OIY125" s="38"/>
      <c r="OIZ125" s="38"/>
      <c r="OJA125" s="38"/>
      <c r="OJB125" s="38"/>
      <c r="OJC125" s="38"/>
      <c r="OJD125" s="38"/>
      <c r="OJE125" s="38"/>
      <c r="OJF125" s="38"/>
      <c r="OJG125" s="38"/>
      <c r="OJH125" s="38"/>
      <c r="OJI125" s="38"/>
      <c r="OJJ125" s="38"/>
      <c r="OJK125" s="38"/>
      <c r="OJL125" s="38"/>
      <c r="OJM125" s="38"/>
      <c r="OJN125" s="38"/>
      <c r="OJO125" s="38"/>
      <c r="OJP125" s="38"/>
      <c r="OJQ125" s="38"/>
      <c r="OJR125" s="38"/>
      <c r="OJS125" s="38"/>
      <c r="OJT125" s="38"/>
      <c r="OJU125" s="38"/>
      <c r="OJV125" s="38"/>
      <c r="OJW125" s="38"/>
      <c r="OJX125" s="38"/>
      <c r="OJY125" s="38"/>
      <c r="OJZ125" s="38"/>
      <c r="OKA125" s="38"/>
      <c r="OKB125" s="38"/>
      <c r="OKC125" s="38"/>
      <c r="OKD125" s="38"/>
      <c r="OKE125" s="38"/>
      <c r="OKF125" s="38"/>
      <c r="OKG125" s="38"/>
      <c r="OKH125" s="38"/>
      <c r="OKI125" s="38"/>
      <c r="OKJ125" s="38"/>
      <c r="OKK125" s="38"/>
      <c r="OKL125" s="38"/>
      <c r="OKM125" s="38"/>
      <c r="OKN125" s="38"/>
      <c r="OKO125" s="38"/>
      <c r="OKP125" s="38"/>
      <c r="OKQ125" s="38"/>
      <c r="OKR125" s="38"/>
      <c r="OKS125" s="38"/>
      <c r="OKT125" s="38"/>
      <c r="OKU125" s="38"/>
      <c r="OKV125" s="38"/>
      <c r="OKW125" s="38"/>
      <c r="OKX125" s="38"/>
      <c r="OKY125" s="38"/>
      <c r="OKZ125" s="38"/>
      <c r="OLA125" s="38"/>
      <c r="OLB125" s="38"/>
      <c r="OLC125" s="38"/>
      <c r="OLD125" s="38"/>
      <c r="OLE125" s="38"/>
      <c r="OLF125" s="38"/>
      <c r="OLG125" s="38"/>
      <c r="OLH125" s="38"/>
      <c r="OLI125" s="38"/>
      <c r="OLJ125" s="38"/>
      <c r="OLK125" s="38"/>
      <c r="OLL125" s="38"/>
      <c r="OLM125" s="38"/>
      <c r="OLN125" s="38"/>
      <c r="OLO125" s="38"/>
      <c r="OLP125" s="38"/>
      <c r="OLQ125" s="38"/>
      <c r="OLR125" s="38"/>
      <c r="OLS125" s="38"/>
      <c r="OLT125" s="38"/>
      <c r="OLU125" s="38"/>
      <c r="OLV125" s="38"/>
      <c r="OLW125" s="38"/>
      <c r="OLX125" s="38"/>
      <c r="OLY125" s="38"/>
      <c r="OLZ125" s="38"/>
      <c r="OMA125" s="38"/>
      <c r="OMB125" s="38"/>
      <c r="OMC125" s="38"/>
      <c r="OMD125" s="38"/>
      <c r="OME125" s="38"/>
      <c r="OMF125" s="38"/>
      <c r="OMG125" s="38"/>
      <c r="OMH125" s="38"/>
      <c r="OMI125" s="38"/>
      <c r="OMJ125" s="38"/>
      <c r="OMK125" s="38"/>
      <c r="OML125" s="38"/>
      <c r="OMM125" s="38"/>
      <c r="OMN125" s="38"/>
      <c r="OMO125" s="38"/>
      <c r="OMP125" s="38"/>
      <c r="OMQ125" s="38"/>
      <c r="OMR125" s="38"/>
      <c r="OMS125" s="38"/>
      <c r="OMT125" s="38"/>
      <c r="OMU125" s="38"/>
      <c r="OMV125" s="38"/>
      <c r="OMW125" s="38"/>
      <c r="OMX125" s="38"/>
      <c r="OMY125" s="38"/>
      <c r="OMZ125" s="38"/>
      <c r="ONA125" s="38"/>
      <c r="ONB125" s="38"/>
      <c r="ONC125" s="38"/>
      <c r="OND125" s="38"/>
      <c r="ONE125" s="38"/>
      <c r="ONF125" s="38"/>
      <c r="ONG125" s="38"/>
      <c r="ONH125" s="38"/>
      <c r="ONI125" s="38"/>
      <c r="ONJ125" s="38"/>
      <c r="ONK125" s="38"/>
      <c r="ONL125" s="38"/>
      <c r="ONM125" s="38"/>
      <c r="ONN125" s="38"/>
      <c r="ONO125" s="38"/>
      <c r="ONP125" s="38"/>
      <c r="ONQ125" s="38"/>
      <c r="ONR125" s="38"/>
      <c r="ONS125" s="38"/>
      <c r="ONT125" s="38"/>
      <c r="ONU125" s="38"/>
      <c r="ONV125" s="38"/>
      <c r="ONW125" s="38"/>
      <c r="ONX125" s="38"/>
      <c r="ONY125" s="38"/>
      <c r="ONZ125" s="38"/>
      <c r="OOA125" s="38"/>
      <c r="OOB125" s="38"/>
      <c r="OOC125" s="38"/>
      <c r="OOD125" s="38"/>
      <c r="OOE125" s="38"/>
      <c r="OOF125" s="38"/>
      <c r="OOG125" s="38"/>
      <c r="OOH125" s="38"/>
      <c r="OOI125" s="38"/>
      <c r="OOJ125" s="38"/>
      <c r="OOK125" s="38"/>
      <c r="OOL125" s="38"/>
      <c r="OOM125" s="38"/>
      <c r="OON125" s="38"/>
      <c r="OOO125" s="38"/>
      <c r="OOP125" s="38"/>
      <c r="OOQ125" s="38"/>
      <c r="OOR125" s="38"/>
      <c r="OOS125" s="38"/>
      <c r="OOT125" s="38"/>
      <c r="OOU125" s="38"/>
      <c r="OOV125" s="38"/>
      <c r="OOW125" s="38"/>
      <c r="OOX125" s="38"/>
      <c r="OOY125" s="38"/>
      <c r="OOZ125" s="38"/>
      <c r="OPA125" s="38"/>
      <c r="OPB125" s="38"/>
      <c r="OPC125" s="38"/>
      <c r="OPD125" s="38"/>
      <c r="OPE125" s="38"/>
      <c r="OPF125" s="38"/>
      <c r="OPG125" s="38"/>
      <c r="OPH125" s="38"/>
      <c r="OPI125" s="38"/>
      <c r="OPJ125" s="38"/>
      <c r="OPK125" s="38"/>
      <c r="OPL125" s="38"/>
      <c r="OPM125" s="38"/>
      <c r="OPN125" s="38"/>
      <c r="OPO125" s="38"/>
      <c r="OPP125" s="38"/>
      <c r="OPQ125" s="38"/>
      <c r="OPR125" s="38"/>
      <c r="OPS125" s="38"/>
      <c r="OPT125" s="38"/>
      <c r="OPU125" s="38"/>
      <c r="OPV125" s="38"/>
      <c r="OPW125" s="38"/>
      <c r="OPX125" s="38"/>
      <c r="OPY125" s="38"/>
      <c r="OPZ125" s="38"/>
      <c r="OQA125" s="38"/>
      <c r="OQB125" s="38"/>
      <c r="OQC125" s="38"/>
      <c r="OQD125" s="38"/>
      <c r="OQE125" s="38"/>
      <c r="OQF125" s="38"/>
      <c r="OQG125" s="38"/>
      <c r="OQH125" s="38"/>
      <c r="OQI125" s="38"/>
      <c r="OQJ125" s="38"/>
      <c r="OQK125" s="38"/>
      <c r="OQL125" s="38"/>
      <c r="OQM125" s="38"/>
      <c r="OQN125" s="38"/>
      <c r="OQO125" s="38"/>
      <c r="OQP125" s="38"/>
      <c r="OQQ125" s="38"/>
      <c r="OQR125" s="38"/>
      <c r="OQS125" s="38"/>
      <c r="OQT125" s="38"/>
      <c r="OQU125" s="38"/>
      <c r="OQV125" s="38"/>
      <c r="OQW125" s="38"/>
      <c r="OQX125" s="38"/>
      <c r="OQY125" s="38"/>
      <c r="OQZ125" s="38"/>
      <c r="ORA125" s="38"/>
      <c r="ORB125" s="38"/>
      <c r="ORC125" s="38"/>
      <c r="ORD125" s="38"/>
      <c r="ORE125" s="38"/>
      <c r="ORF125" s="38"/>
      <c r="ORG125" s="38"/>
      <c r="ORH125" s="38"/>
      <c r="ORI125" s="38"/>
      <c r="ORJ125" s="38"/>
      <c r="ORK125" s="38"/>
      <c r="ORL125" s="38"/>
      <c r="ORM125" s="38"/>
      <c r="ORN125" s="38"/>
      <c r="ORO125" s="38"/>
      <c r="ORP125" s="38"/>
      <c r="ORQ125" s="38"/>
      <c r="ORR125" s="38"/>
      <c r="ORS125" s="38"/>
      <c r="ORT125" s="38"/>
      <c r="ORU125" s="38"/>
      <c r="ORV125" s="38"/>
      <c r="ORW125" s="38"/>
      <c r="ORX125" s="38"/>
      <c r="ORY125" s="38"/>
      <c r="ORZ125" s="38"/>
      <c r="OSA125" s="38"/>
      <c r="OSB125" s="38"/>
      <c r="OSC125" s="38"/>
      <c r="OSD125" s="38"/>
      <c r="OSE125" s="38"/>
      <c r="OSF125" s="38"/>
      <c r="OSG125" s="38"/>
      <c r="OSH125" s="38"/>
      <c r="OSI125" s="38"/>
      <c r="OSJ125" s="38"/>
      <c r="OSK125" s="38"/>
      <c r="OSL125" s="38"/>
      <c r="OSM125" s="38"/>
      <c r="OSN125" s="38"/>
      <c r="OSO125" s="38"/>
      <c r="OSP125" s="38"/>
      <c r="OSQ125" s="38"/>
      <c r="OSR125" s="38"/>
      <c r="OSS125" s="38"/>
      <c r="OST125" s="38"/>
      <c r="OSU125" s="38"/>
      <c r="OSV125" s="38"/>
      <c r="OSW125" s="38"/>
      <c r="OSX125" s="38"/>
      <c r="OSY125" s="38"/>
      <c r="OSZ125" s="38"/>
      <c r="OTA125" s="38"/>
      <c r="OTB125" s="38"/>
      <c r="OTC125" s="38"/>
      <c r="OTD125" s="38"/>
      <c r="OTE125" s="38"/>
      <c r="OTF125" s="38"/>
      <c r="OTG125" s="38"/>
      <c r="OTH125" s="38"/>
      <c r="OTI125" s="38"/>
      <c r="OTJ125" s="38"/>
      <c r="OTK125" s="38"/>
      <c r="OTL125" s="38"/>
      <c r="OTM125" s="38"/>
      <c r="OTN125" s="38"/>
      <c r="OTO125" s="38"/>
      <c r="OTP125" s="38"/>
      <c r="OTQ125" s="38"/>
      <c r="OTR125" s="38"/>
      <c r="OTS125" s="38"/>
      <c r="OTT125" s="38"/>
      <c r="OTU125" s="38"/>
      <c r="OTV125" s="38"/>
      <c r="OTW125" s="38"/>
      <c r="OTX125" s="38"/>
      <c r="OTY125" s="38"/>
      <c r="OTZ125" s="38"/>
      <c r="OUA125" s="38"/>
      <c r="OUB125" s="38"/>
      <c r="OUC125" s="38"/>
      <c r="OUD125" s="38"/>
      <c r="OUE125" s="38"/>
      <c r="OUF125" s="38"/>
      <c r="OUG125" s="38"/>
      <c r="OUH125" s="38"/>
      <c r="OUI125" s="38"/>
      <c r="OUJ125" s="38"/>
      <c r="OUK125" s="38"/>
      <c r="OUL125" s="38"/>
      <c r="OUM125" s="38"/>
      <c r="OUN125" s="38"/>
      <c r="OUO125" s="38"/>
      <c r="OUP125" s="38"/>
      <c r="OUQ125" s="38"/>
      <c r="OUR125" s="38"/>
      <c r="OUS125" s="38"/>
      <c r="OUT125" s="38"/>
      <c r="OUU125" s="38"/>
      <c r="OUV125" s="38"/>
      <c r="OUW125" s="38"/>
      <c r="OUX125" s="38"/>
      <c r="OUY125" s="38"/>
      <c r="OUZ125" s="38"/>
      <c r="OVA125" s="38"/>
      <c r="OVB125" s="38"/>
      <c r="OVC125" s="38"/>
      <c r="OVD125" s="38"/>
      <c r="OVE125" s="38"/>
      <c r="OVF125" s="38"/>
      <c r="OVG125" s="38"/>
      <c r="OVH125" s="38"/>
      <c r="OVI125" s="38"/>
      <c r="OVJ125" s="38"/>
      <c r="OVK125" s="38"/>
      <c r="OVL125" s="38"/>
      <c r="OVM125" s="38"/>
      <c r="OVN125" s="38"/>
      <c r="OVO125" s="38"/>
      <c r="OVP125" s="38"/>
      <c r="OVQ125" s="38"/>
      <c r="OVR125" s="38"/>
      <c r="OVS125" s="38"/>
      <c r="OVT125" s="38"/>
      <c r="OVU125" s="38"/>
      <c r="OVV125" s="38"/>
      <c r="OVW125" s="38"/>
      <c r="OVX125" s="38"/>
      <c r="OVY125" s="38"/>
      <c r="OVZ125" s="38"/>
      <c r="OWA125" s="38"/>
      <c r="OWB125" s="38"/>
      <c r="OWC125" s="38"/>
      <c r="OWD125" s="38"/>
      <c r="OWE125" s="38"/>
      <c r="OWF125" s="38"/>
      <c r="OWG125" s="38"/>
      <c r="OWH125" s="38"/>
      <c r="OWI125" s="38"/>
      <c r="OWJ125" s="38"/>
      <c r="OWK125" s="38"/>
      <c r="OWL125" s="38"/>
      <c r="OWM125" s="38"/>
      <c r="OWN125" s="38"/>
      <c r="OWO125" s="38"/>
      <c r="OWP125" s="38"/>
      <c r="OWQ125" s="38"/>
      <c r="OWR125" s="38"/>
      <c r="OWS125" s="38"/>
      <c r="OWT125" s="38"/>
      <c r="OWU125" s="38"/>
      <c r="OWV125" s="38"/>
      <c r="OWW125" s="38"/>
      <c r="OWX125" s="38"/>
      <c r="OWY125" s="38"/>
      <c r="OWZ125" s="38"/>
      <c r="OXA125" s="38"/>
      <c r="OXB125" s="38"/>
      <c r="OXC125" s="38"/>
      <c r="OXD125" s="38"/>
      <c r="OXE125" s="38"/>
      <c r="OXF125" s="38"/>
      <c r="OXG125" s="38"/>
      <c r="OXH125" s="38"/>
      <c r="OXI125" s="38"/>
      <c r="OXJ125" s="38"/>
      <c r="OXK125" s="38"/>
      <c r="OXL125" s="38"/>
      <c r="OXM125" s="38"/>
      <c r="OXN125" s="38"/>
      <c r="OXO125" s="38"/>
      <c r="OXP125" s="38"/>
      <c r="OXQ125" s="38"/>
      <c r="OXR125" s="38"/>
      <c r="OXS125" s="38"/>
      <c r="OXT125" s="38"/>
      <c r="OXU125" s="38"/>
      <c r="OXV125" s="38"/>
      <c r="OXW125" s="38"/>
      <c r="OXX125" s="38"/>
      <c r="OXY125" s="38"/>
      <c r="OXZ125" s="38"/>
      <c r="OYA125" s="38"/>
      <c r="OYB125" s="38"/>
      <c r="OYC125" s="38"/>
      <c r="OYD125" s="38"/>
      <c r="OYE125" s="38"/>
      <c r="OYF125" s="38"/>
      <c r="OYG125" s="38"/>
      <c r="OYH125" s="38"/>
      <c r="OYI125" s="38"/>
      <c r="OYJ125" s="38"/>
      <c r="OYK125" s="38"/>
      <c r="OYL125" s="38"/>
      <c r="OYM125" s="38"/>
      <c r="OYN125" s="38"/>
      <c r="OYO125" s="38"/>
      <c r="OYP125" s="38"/>
      <c r="OYQ125" s="38"/>
      <c r="OYR125" s="38"/>
      <c r="OYS125" s="38"/>
      <c r="OYT125" s="38"/>
      <c r="OYU125" s="38"/>
      <c r="OYV125" s="38"/>
      <c r="OYW125" s="38"/>
      <c r="OYX125" s="38"/>
      <c r="OYY125" s="38"/>
      <c r="OYZ125" s="38"/>
      <c r="OZA125" s="38"/>
      <c r="OZB125" s="38"/>
      <c r="OZC125" s="38"/>
      <c r="OZD125" s="38"/>
      <c r="OZE125" s="38"/>
      <c r="OZF125" s="38"/>
      <c r="OZG125" s="38"/>
      <c r="OZH125" s="38"/>
      <c r="OZI125" s="38"/>
      <c r="OZJ125" s="38"/>
      <c r="OZK125" s="38"/>
      <c r="OZL125" s="38"/>
      <c r="OZM125" s="38"/>
      <c r="OZN125" s="38"/>
      <c r="OZO125" s="38"/>
      <c r="OZP125" s="38"/>
      <c r="OZQ125" s="38"/>
      <c r="OZR125" s="38"/>
      <c r="OZS125" s="38"/>
      <c r="OZT125" s="38"/>
      <c r="OZU125" s="38"/>
      <c r="OZV125" s="38"/>
      <c r="OZW125" s="38"/>
      <c r="OZX125" s="38"/>
      <c r="OZY125" s="38"/>
      <c r="OZZ125" s="38"/>
      <c r="PAA125" s="38"/>
      <c r="PAB125" s="38"/>
      <c r="PAC125" s="38"/>
      <c r="PAD125" s="38"/>
      <c r="PAE125" s="38"/>
      <c r="PAF125" s="38"/>
      <c r="PAG125" s="38"/>
      <c r="PAH125" s="38"/>
      <c r="PAI125" s="38"/>
      <c r="PAJ125" s="38"/>
      <c r="PAK125" s="38"/>
      <c r="PAL125" s="38"/>
      <c r="PAM125" s="38"/>
      <c r="PAN125" s="38"/>
      <c r="PAO125" s="38"/>
      <c r="PAP125" s="38"/>
      <c r="PAQ125" s="38"/>
      <c r="PAR125" s="38"/>
      <c r="PAS125" s="38"/>
      <c r="PAT125" s="38"/>
      <c r="PAU125" s="38"/>
      <c r="PAV125" s="38"/>
      <c r="PAW125" s="38"/>
      <c r="PAX125" s="38"/>
      <c r="PAY125" s="38"/>
      <c r="PAZ125" s="38"/>
      <c r="PBA125" s="38"/>
      <c r="PBB125" s="38"/>
      <c r="PBC125" s="38"/>
      <c r="PBD125" s="38"/>
      <c r="PBE125" s="38"/>
      <c r="PBF125" s="38"/>
      <c r="PBG125" s="38"/>
      <c r="PBH125" s="38"/>
      <c r="PBI125" s="38"/>
      <c r="PBJ125" s="38"/>
      <c r="PBK125" s="38"/>
      <c r="PBL125" s="38"/>
      <c r="PBM125" s="38"/>
      <c r="PBN125" s="38"/>
      <c r="PBO125" s="38"/>
      <c r="PBP125" s="38"/>
      <c r="PBQ125" s="38"/>
      <c r="PBR125" s="38"/>
      <c r="PBS125" s="38"/>
      <c r="PBT125" s="38"/>
      <c r="PBU125" s="38"/>
      <c r="PBV125" s="38"/>
      <c r="PBW125" s="38"/>
      <c r="PBX125" s="38"/>
      <c r="PBY125" s="38"/>
      <c r="PBZ125" s="38"/>
      <c r="PCA125" s="38"/>
      <c r="PCB125" s="38"/>
      <c r="PCC125" s="38"/>
      <c r="PCD125" s="38"/>
      <c r="PCE125" s="38"/>
      <c r="PCF125" s="38"/>
      <c r="PCG125" s="38"/>
      <c r="PCH125" s="38"/>
      <c r="PCI125" s="38"/>
      <c r="PCJ125" s="38"/>
      <c r="PCK125" s="38"/>
      <c r="PCL125" s="38"/>
      <c r="PCM125" s="38"/>
      <c r="PCN125" s="38"/>
      <c r="PCO125" s="38"/>
      <c r="PCP125" s="38"/>
      <c r="PCQ125" s="38"/>
      <c r="PCR125" s="38"/>
      <c r="PCS125" s="38"/>
      <c r="PCT125" s="38"/>
      <c r="PCU125" s="38"/>
      <c r="PCV125" s="38"/>
      <c r="PCW125" s="38"/>
      <c r="PCX125" s="38"/>
      <c r="PCY125" s="38"/>
      <c r="PCZ125" s="38"/>
      <c r="PDA125" s="38"/>
      <c r="PDB125" s="38"/>
      <c r="PDC125" s="38"/>
      <c r="PDD125" s="38"/>
      <c r="PDE125" s="38"/>
      <c r="PDF125" s="38"/>
      <c r="PDG125" s="38"/>
      <c r="PDH125" s="38"/>
      <c r="PDI125" s="38"/>
      <c r="PDJ125" s="38"/>
      <c r="PDK125" s="38"/>
      <c r="PDL125" s="38"/>
      <c r="PDM125" s="38"/>
      <c r="PDN125" s="38"/>
      <c r="PDO125" s="38"/>
      <c r="PDP125" s="38"/>
      <c r="PDQ125" s="38"/>
      <c r="PDR125" s="38"/>
      <c r="PDS125" s="38"/>
      <c r="PDT125" s="38"/>
      <c r="PDU125" s="38"/>
      <c r="PDV125" s="38"/>
      <c r="PDW125" s="38"/>
      <c r="PDX125" s="38"/>
      <c r="PDY125" s="38"/>
      <c r="PDZ125" s="38"/>
      <c r="PEA125" s="38"/>
      <c r="PEB125" s="38"/>
      <c r="PEC125" s="38"/>
      <c r="PED125" s="38"/>
      <c r="PEE125" s="38"/>
      <c r="PEF125" s="38"/>
      <c r="PEG125" s="38"/>
      <c r="PEH125" s="38"/>
      <c r="PEI125" s="38"/>
      <c r="PEJ125" s="38"/>
      <c r="PEK125" s="38"/>
      <c r="PEL125" s="38"/>
      <c r="PEM125" s="38"/>
      <c r="PEN125" s="38"/>
      <c r="PEO125" s="38"/>
      <c r="PEP125" s="38"/>
      <c r="PEQ125" s="38"/>
      <c r="PER125" s="38"/>
      <c r="PES125" s="38"/>
      <c r="PET125" s="38"/>
      <c r="PEU125" s="38"/>
      <c r="PEV125" s="38"/>
      <c r="PEW125" s="38"/>
      <c r="PEX125" s="38"/>
      <c r="PEY125" s="38"/>
      <c r="PEZ125" s="38"/>
      <c r="PFA125" s="38"/>
      <c r="PFB125" s="38"/>
      <c r="PFC125" s="38"/>
      <c r="PFD125" s="38"/>
      <c r="PFE125" s="38"/>
      <c r="PFF125" s="38"/>
      <c r="PFG125" s="38"/>
      <c r="PFH125" s="38"/>
      <c r="PFI125" s="38"/>
      <c r="PFJ125" s="38"/>
      <c r="PFK125" s="38"/>
      <c r="PFL125" s="38"/>
      <c r="PFM125" s="38"/>
      <c r="PFN125" s="38"/>
      <c r="PFO125" s="38"/>
      <c r="PFP125" s="38"/>
      <c r="PFQ125" s="38"/>
      <c r="PFR125" s="38"/>
      <c r="PFS125" s="38"/>
      <c r="PFT125" s="38"/>
      <c r="PFU125" s="38"/>
      <c r="PFV125" s="38"/>
      <c r="PFW125" s="38"/>
      <c r="PFX125" s="38"/>
      <c r="PFY125" s="38"/>
      <c r="PFZ125" s="38"/>
      <c r="PGA125" s="38"/>
      <c r="PGB125" s="38"/>
      <c r="PGC125" s="38"/>
      <c r="PGD125" s="38"/>
      <c r="PGE125" s="38"/>
      <c r="PGF125" s="38"/>
      <c r="PGG125" s="38"/>
      <c r="PGH125" s="38"/>
      <c r="PGI125" s="38"/>
      <c r="PGJ125" s="38"/>
      <c r="PGK125" s="38"/>
      <c r="PGL125" s="38"/>
      <c r="PGM125" s="38"/>
      <c r="PGN125" s="38"/>
      <c r="PGO125" s="38"/>
      <c r="PGP125" s="38"/>
      <c r="PGQ125" s="38"/>
      <c r="PGR125" s="38"/>
      <c r="PGS125" s="38"/>
      <c r="PGT125" s="38"/>
      <c r="PGU125" s="38"/>
      <c r="PGV125" s="38"/>
      <c r="PGW125" s="38"/>
      <c r="PGX125" s="38"/>
      <c r="PGY125" s="38"/>
      <c r="PGZ125" s="38"/>
      <c r="PHA125" s="38"/>
      <c r="PHB125" s="38"/>
      <c r="PHC125" s="38"/>
      <c r="PHD125" s="38"/>
      <c r="PHE125" s="38"/>
      <c r="PHF125" s="38"/>
      <c r="PHG125" s="38"/>
      <c r="PHH125" s="38"/>
      <c r="PHI125" s="38"/>
      <c r="PHJ125" s="38"/>
      <c r="PHK125" s="38"/>
      <c r="PHL125" s="38"/>
      <c r="PHM125" s="38"/>
      <c r="PHN125" s="38"/>
      <c r="PHO125" s="38"/>
      <c r="PHP125" s="38"/>
      <c r="PHQ125" s="38"/>
      <c r="PHR125" s="38"/>
      <c r="PHS125" s="38"/>
      <c r="PHT125" s="38"/>
      <c r="PHU125" s="38"/>
      <c r="PHV125" s="38"/>
      <c r="PHW125" s="38"/>
      <c r="PHX125" s="38"/>
      <c r="PHY125" s="38"/>
      <c r="PHZ125" s="38"/>
      <c r="PIA125" s="38"/>
      <c r="PIB125" s="38"/>
      <c r="PIC125" s="38"/>
      <c r="PID125" s="38"/>
      <c r="PIE125" s="38"/>
      <c r="PIF125" s="38"/>
      <c r="PIG125" s="38"/>
      <c r="PIH125" s="38"/>
      <c r="PII125" s="38"/>
      <c r="PIJ125" s="38"/>
      <c r="PIK125" s="38"/>
      <c r="PIL125" s="38"/>
      <c r="PIM125" s="38"/>
      <c r="PIN125" s="38"/>
      <c r="PIO125" s="38"/>
      <c r="PIP125" s="38"/>
      <c r="PIQ125" s="38"/>
      <c r="PIR125" s="38"/>
      <c r="PIS125" s="38"/>
      <c r="PIT125" s="38"/>
      <c r="PIU125" s="38"/>
      <c r="PIV125" s="38"/>
      <c r="PIW125" s="38"/>
      <c r="PIX125" s="38"/>
      <c r="PIY125" s="38"/>
      <c r="PIZ125" s="38"/>
      <c r="PJA125" s="38"/>
      <c r="PJB125" s="38"/>
      <c r="PJC125" s="38"/>
      <c r="PJD125" s="38"/>
      <c r="PJE125" s="38"/>
      <c r="PJF125" s="38"/>
      <c r="PJG125" s="38"/>
      <c r="PJH125" s="38"/>
      <c r="PJI125" s="38"/>
      <c r="PJJ125" s="38"/>
      <c r="PJK125" s="38"/>
      <c r="PJL125" s="38"/>
      <c r="PJM125" s="38"/>
      <c r="PJN125" s="38"/>
      <c r="PJO125" s="38"/>
      <c r="PJP125" s="38"/>
      <c r="PJQ125" s="38"/>
      <c r="PJR125" s="38"/>
      <c r="PJS125" s="38"/>
      <c r="PJT125" s="38"/>
      <c r="PJU125" s="38"/>
      <c r="PJV125" s="38"/>
      <c r="PJW125" s="38"/>
      <c r="PJX125" s="38"/>
      <c r="PJY125" s="38"/>
      <c r="PJZ125" s="38"/>
      <c r="PKA125" s="38"/>
      <c r="PKB125" s="38"/>
      <c r="PKC125" s="38"/>
      <c r="PKD125" s="38"/>
      <c r="PKE125" s="38"/>
      <c r="PKF125" s="38"/>
      <c r="PKG125" s="38"/>
      <c r="PKH125" s="38"/>
      <c r="PKI125" s="38"/>
      <c r="PKJ125" s="38"/>
      <c r="PKK125" s="38"/>
      <c r="PKL125" s="38"/>
      <c r="PKM125" s="38"/>
      <c r="PKN125" s="38"/>
      <c r="PKO125" s="38"/>
      <c r="PKP125" s="38"/>
      <c r="PKQ125" s="38"/>
      <c r="PKR125" s="38"/>
      <c r="PKS125" s="38"/>
      <c r="PKT125" s="38"/>
      <c r="PKU125" s="38"/>
      <c r="PKV125" s="38"/>
      <c r="PKW125" s="38"/>
      <c r="PKX125" s="38"/>
      <c r="PKY125" s="38"/>
      <c r="PKZ125" s="38"/>
      <c r="PLA125" s="38"/>
      <c r="PLB125" s="38"/>
      <c r="PLC125" s="38"/>
      <c r="PLD125" s="38"/>
      <c r="PLE125" s="38"/>
      <c r="PLF125" s="38"/>
      <c r="PLG125" s="38"/>
      <c r="PLH125" s="38"/>
      <c r="PLI125" s="38"/>
      <c r="PLJ125" s="38"/>
      <c r="PLK125" s="38"/>
      <c r="PLL125" s="38"/>
      <c r="PLM125" s="38"/>
      <c r="PLN125" s="38"/>
      <c r="PLO125" s="38"/>
      <c r="PLP125" s="38"/>
      <c r="PLQ125" s="38"/>
      <c r="PLR125" s="38"/>
      <c r="PLS125" s="38"/>
      <c r="PLT125" s="38"/>
      <c r="PLU125" s="38"/>
      <c r="PLV125" s="38"/>
      <c r="PLW125" s="38"/>
      <c r="PLX125" s="38"/>
      <c r="PLY125" s="38"/>
      <c r="PLZ125" s="38"/>
      <c r="PMA125" s="38"/>
      <c r="PMB125" s="38"/>
      <c r="PMC125" s="38"/>
      <c r="PMD125" s="38"/>
      <c r="PME125" s="38"/>
      <c r="PMF125" s="38"/>
      <c r="PMG125" s="38"/>
      <c r="PMH125" s="38"/>
      <c r="PMI125" s="38"/>
      <c r="PMJ125" s="38"/>
      <c r="PMK125" s="38"/>
      <c r="PML125" s="38"/>
      <c r="PMM125" s="38"/>
      <c r="PMN125" s="38"/>
      <c r="PMO125" s="38"/>
      <c r="PMP125" s="38"/>
      <c r="PMQ125" s="38"/>
      <c r="PMR125" s="38"/>
      <c r="PMS125" s="38"/>
      <c r="PMT125" s="38"/>
      <c r="PMU125" s="38"/>
      <c r="PMV125" s="38"/>
      <c r="PMW125" s="38"/>
      <c r="PMX125" s="38"/>
      <c r="PMY125" s="38"/>
      <c r="PMZ125" s="38"/>
      <c r="PNA125" s="38"/>
      <c r="PNB125" s="38"/>
      <c r="PNC125" s="38"/>
      <c r="PND125" s="38"/>
      <c r="PNE125" s="38"/>
      <c r="PNF125" s="38"/>
      <c r="PNG125" s="38"/>
      <c r="PNH125" s="38"/>
      <c r="PNI125" s="38"/>
      <c r="PNJ125" s="38"/>
      <c r="PNK125" s="38"/>
      <c r="PNL125" s="38"/>
      <c r="PNM125" s="38"/>
      <c r="PNN125" s="38"/>
      <c r="PNO125" s="38"/>
      <c r="PNP125" s="38"/>
      <c r="PNQ125" s="38"/>
      <c r="PNR125" s="38"/>
      <c r="PNS125" s="38"/>
      <c r="PNT125" s="38"/>
      <c r="PNU125" s="38"/>
      <c r="PNV125" s="38"/>
      <c r="PNW125" s="38"/>
      <c r="PNX125" s="38"/>
      <c r="PNY125" s="38"/>
      <c r="PNZ125" s="38"/>
      <c r="POA125" s="38"/>
      <c r="POB125" s="38"/>
      <c r="POC125" s="38"/>
      <c r="POD125" s="38"/>
      <c r="POE125" s="38"/>
      <c r="POF125" s="38"/>
      <c r="POG125" s="38"/>
      <c r="POH125" s="38"/>
      <c r="POI125" s="38"/>
      <c r="POJ125" s="38"/>
      <c r="POK125" s="38"/>
      <c r="POL125" s="38"/>
      <c r="POM125" s="38"/>
      <c r="PON125" s="38"/>
      <c r="POO125" s="38"/>
      <c r="POP125" s="38"/>
      <c r="POQ125" s="38"/>
      <c r="POR125" s="38"/>
      <c r="POS125" s="38"/>
      <c r="POT125" s="38"/>
      <c r="POU125" s="38"/>
      <c r="POV125" s="38"/>
      <c r="POW125" s="38"/>
      <c r="POX125" s="38"/>
      <c r="POY125" s="38"/>
      <c r="POZ125" s="38"/>
      <c r="PPA125" s="38"/>
      <c r="PPB125" s="38"/>
      <c r="PPC125" s="38"/>
      <c r="PPD125" s="38"/>
      <c r="PPE125" s="38"/>
      <c r="PPF125" s="38"/>
      <c r="PPG125" s="38"/>
      <c r="PPH125" s="38"/>
      <c r="PPI125" s="38"/>
      <c r="PPJ125" s="38"/>
      <c r="PPK125" s="38"/>
      <c r="PPL125" s="38"/>
      <c r="PPM125" s="38"/>
      <c r="PPN125" s="38"/>
      <c r="PPO125" s="38"/>
      <c r="PPP125" s="38"/>
      <c r="PPQ125" s="38"/>
      <c r="PPR125" s="38"/>
      <c r="PPS125" s="38"/>
      <c r="PPT125" s="38"/>
      <c r="PPU125" s="38"/>
      <c r="PPV125" s="38"/>
      <c r="PPW125" s="38"/>
      <c r="PPX125" s="38"/>
      <c r="PPY125" s="38"/>
      <c r="PPZ125" s="38"/>
      <c r="PQA125" s="38"/>
      <c r="PQB125" s="38"/>
      <c r="PQC125" s="38"/>
      <c r="PQD125" s="38"/>
      <c r="PQE125" s="38"/>
      <c r="PQF125" s="38"/>
      <c r="PQG125" s="38"/>
      <c r="PQH125" s="38"/>
      <c r="PQI125" s="38"/>
      <c r="PQJ125" s="38"/>
      <c r="PQK125" s="38"/>
      <c r="PQL125" s="38"/>
      <c r="PQM125" s="38"/>
      <c r="PQN125" s="38"/>
      <c r="PQO125" s="38"/>
      <c r="PQP125" s="38"/>
      <c r="PQQ125" s="38"/>
      <c r="PQR125" s="38"/>
      <c r="PQS125" s="38"/>
      <c r="PQT125" s="38"/>
      <c r="PQU125" s="38"/>
      <c r="PQV125" s="38"/>
      <c r="PQW125" s="38"/>
      <c r="PQX125" s="38"/>
      <c r="PQY125" s="38"/>
      <c r="PQZ125" s="38"/>
      <c r="PRA125" s="38"/>
      <c r="PRB125" s="38"/>
      <c r="PRC125" s="38"/>
      <c r="PRD125" s="38"/>
      <c r="PRE125" s="38"/>
      <c r="PRF125" s="38"/>
      <c r="PRG125" s="38"/>
      <c r="PRH125" s="38"/>
      <c r="PRI125" s="38"/>
      <c r="PRJ125" s="38"/>
      <c r="PRK125" s="38"/>
      <c r="PRL125" s="38"/>
      <c r="PRM125" s="38"/>
      <c r="PRN125" s="38"/>
    </row>
    <row r="126" spans="1:11298" ht="15.75" x14ac:dyDescent="0.25">
      <c r="A126" s="1"/>
      <c r="B126" s="78" t="s">
        <v>448</v>
      </c>
      <c r="C126" s="31" t="s">
        <v>291</v>
      </c>
      <c r="D126" s="32"/>
      <c r="E126" s="32"/>
      <c r="F126" s="33">
        <v>41317</v>
      </c>
      <c r="G126" s="32"/>
      <c r="H126" s="32"/>
      <c r="I126" s="34">
        <v>120000</v>
      </c>
      <c r="J126" s="32"/>
      <c r="K126" s="34">
        <v>1E-8</v>
      </c>
      <c r="L126" s="32"/>
      <c r="M126" s="34">
        <v>1E-8</v>
      </c>
      <c r="N126" s="34">
        <v>119999.99999998001</v>
      </c>
      <c r="O126" s="28">
        <v>40.909999999999997</v>
      </c>
      <c r="P126" s="34">
        <v>2933.268149596187</v>
      </c>
      <c r="Q126" s="32"/>
      <c r="R126" s="35">
        <v>2130203041</v>
      </c>
      <c r="S126" s="35">
        <v>176383</v>
      </c>
      <c r="T126" s="32"/>
      <c r="U126" s="32"/>
      <c r="V126" s="32"/>
      <c r="W126" s="32"/>
      <c r="X126" s="32"/>
      <c r="Y126" s="32"/>
      <c r="Z126" s="39">
        <v>1854</v>
      </c>
      <c r="AA126" s="39">
        <v>1.0000000000000001E-5</v>
      </c>
      <c r="AB126" s="39">
        <v>1854.00001</v>
      </c>
      <c r="AD126" s="32" t="s">
        <v>489</v>
      </c>
      <c r="AE126" s="32"/>
      <c r="AF126" s="32"/>
      <c r="AG126" s="32"/>
      <c r="AH126" s="32"/>
      <c r="AI126" s="32"/>
      <c r="AJ126" s="36">
        <v>0.15</v>
      </c>
      <c r="AK126" s="36">
        <v>0.85</v>
      </c>
      <c r="AL126" s="36"/>
      <c r="AM126" s="32"/>
      <c r="AN126" s="32"/>
      <c r="AO126" s="34">
        <v>115000</v>
      </c>
      <c r="AP126" s="37">
        <v>0.95830000000000004</v>
      </c>
      <c r="AQ126" s="26">
        <v>500</v>
      </c>
      <c r="AR126" s="34">
        <v>230</v>
      </c>
      <c r="AS126" s="32"/>
      <c r="AT126" s="26">
        <v>185</v>
      </c>
      <c r="AU126" s="37">
        <v>0.14000000000000001</v>
      </c>
      <c r="AV126" s="37">
        <v>0.01</v>
      </c>
      <c r="AW126" s="37">
        <v>0.1</v>
      </c>
      <c r="AX126" s="37">
        <v>0.06</v>
      </c>
      <c r="AY126" s="37"/>
      <c r="AZ126" s="37"/>
      <c r="BA126" s="37"/>
      <c r="BB126" s="37">
        <v>0.09</v>
      </c>
      <c r="BC126" s="37">
        <v>0.36</v>
      </c>
      <c r="BD126" s="37">
        <v>0.24</v>
      </c>
      <c r="BE126" s="37"/>
      <c r="BF126" s="32"/>
      <c r="BG126" s="26">
        <v>95</v>
      </c>
      <c r="BH126" s="37"/>
      <c r="BI126" s="37"/>
      <c r="BJ126" s="37">
        <v>0.1</v>
      </c>
      <c r="BK126" s="37">
        <v>0.02</v>
      </c>
      <c r="BL126" s="37"/>
      <c r="BM126" s="37"/>
      <c r="BN126" s="37"/>
      <c r="BO126" s="37">
        <v>0.24</v>
      </c>
      <c r="BP126" s="37">
        <v>0.38</v>
      </c>
      <c r="BQ126" s="37">
        <v>0.26</v>
      </c>
      <c r="BR126" s="37"/>
      <c r="BS126" s="32"/>
      <c r="BT126" s="26">
        <v>1.0000000000000001E-5</v>
      </c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2"/>
      <c r="CG126" s="26">
        <v>1.0000000000000001E-5</v>
      </c>
      <c r="CH126" s="37"/>
      <c r="CI126" s="37"/>
      <c r="CJ126" s="37"/>
      <c r="CK126" s="37"/>
      <c r="CL126" s="37"/>
      <c r="CM126" s="32"/>
      <c r="CN126" s="26">
        <v>1.0000000000000001E-5</v>
      </c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2"/>
      <c r="DA126" s="26">
        <v>1.0000000000000001E-5</v>
      </c>
      <c r="DB126" s="37"/>
      <c r="DC126" s="37"/>
      <c r="DD126" s="37"/>
      <c r="DE126" s="37"/>
      <c r="DF126" s="37"/>
      <c r="DG126" s="37"/>
      <c r="DH126" s="32"/>
      <c r="DI126" s="26">
        <v>1.0000000000000001E-5</v>
      </c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2"/>
      <c r="DV126" s="26">
        <v>180</v>
      </c>
      <c r="DW126" s="37"/>
      <c r="DX126" s="37">
        <v>0.02</v>
      </c>
      <c r="DY126" s="37">
        <v>0.47</v>
      </c>
      <c r="DZ126" s="37">
        <v>0.51</v>
      </c>
      <c r="EA126" s="37"/>
      <c r="EB126" s="32"/>
      <c r="EC126" s="26">
        <v>40</v>
      </c>
      <c r="ED126" s="37"/>
      <c r="EE126" s="37">
        <v>0.05</v>
      </c>
      <c r="EF126" s="37">
        <v>0.47</v>
      </c>
      <c r="EG126" s="37">
        <v>0.48</v>
      </c>
      <c r="EH126" s="37"/>
      <c r="EI126" s="32"/>
      <c r="EJ126" s="26">
        <v>1.0000000000000001E-5</v>
      </c>
      <c r="EK126" s="37"/>
      <c r="EL126" s="37"/>
      <c r="EM126" s="37"/>
      <c r="EN126" s="37"/>
      <c r="EO126" s="37"/>
      <c r="EP126" s="37"/>
      <c r="EQ126" s="32"/>
      <c r="ER126" s="32"/>
      <c r="ES126" s="26">
        <v>1.0000000000000001E-5</v>
      </c>
      <c r="ET126" s="37"/>
      <c r="EU126" s="37"/>
      <c r="EV126" s="37"/>
      <c r="EW126" s="37"/>
      <c r="EX126" s="37"/>
      <c r="EY126" s="32"/>
      <c r="EZ126" s="32"/>
      <c r="FA126" s="34">
        <v>4999.9999999800057</v>
      </c>
      <c r="FB126" s="37">
        <v>4.1700000000000001E-2</v>
      </c>
      <c r="FC126" s="28">
        <v>40.909999999999997</v>
      </c>
      <c r="FD126" s="32"/>
      <c r="FE126" s="32"/>
      <c r="FF126" s="28"/>
      <c r="FG126" s="34"/>
      <c r="FH126" s="28"/>
      <c r="FI126" s="34"/>
      <c r="FJ126" s="28"/>
      <c r="FK126" s="34"/>
      <c r="FL126" s="28"/>
      <c r="FM126" s="34"/>
      <c r="FN126" s="28"/>
      <c r="FO126" s="34"/>
      <c r="FP126" s="28"/>
      <c r="FQ126" s="34"/>
      <c r="FR126" s="28"/>
      <c r="FS126" s="34"/>
      <c r="FT126" s="28"/>
      <c r="FU126" s="34"/>
      <c r="FV126" s="28"/>
      <c r="FW126" s="34"/>
      <c r="FX126" s="28"/>
      <c r="FY126" s="34"/>
      <c r="FZ126" s="28"/>
      <c r="GA126" s="34"/>
      <c r="GB126" s="28"/>
      <c r="GC126" s="34"/>
      <c r="GD126" s="28"/>
      <c r="GE126" s="34"/>
      <c r="GF126" s="28"/>
      <c r="GG126" s="34"/>
      <c r="GH126" s="28"/>
      <c r="GI126" s="34"/>
      <c r="GJ126" s="28"/>
      <c r="GK126" s="34"/>
      <c r="GL126" s="28"/>
      <c r="GM126" s="34"/>
      <c r="GN126" s="28"/>
      <c r="GO126" s="34"/>
      <c r="GP126" s="28"/>
      <c r="GQ126" s="34"/>
      <c r="GR126" s="28"/>
      <c r="GS126" s="34"/>
      <c r="GT126" s="28"/>
      <c r="GU126" s="34"/>
      <c r="GV126" s="28"/>
      <c r="GW126" s="34"/>
      <c r="GX126" s="28"/>
      <c r="GY126" s="34"/>
      <c r="GZ126" s="28"/>
      <c r="HA126" s="34"/>
      <c r="HB126" s="28"/>
      <c r="HC126" s="34"/>
      <c r="HD126" s="28"/>
      <c r="HE126" s="34"/>
      <c r="HF126" s="28"/>
      <c r="HG126" s="34"/>
      <c r="HH126" s="28"/>
      <c r="HI126" s="34"/>
      <c r="HJ126" s="28"/>
      <c r="HK126" s="34"/>
      <c r="HL126" s="28"/>
      <c r="HM126" s="34"/>
      <c r="HN126" s="32"/>
      <c r="HO126" s="32"/>
      <c r="HP126" s="28"/>
      <c r="HQ126" s="34"/>
      <c r="HR126" s="28"/>
      <c r="HS126" s="34"/>
      <c r="HT126" s="28"/>
      <c r="HU126" s="34"/>
      <c r="HV126" s="28"/>
      <c r="HW126" s="34"/>
      <c r="HX126" s="28"/>
      <c r="HY126" s="34"/>
      <c r="HZ126" s="28"/>
      <c r="IA126" s="34"/>
      <c r="IB126" s="28"/>
      <c r="IC126" s="34"/>
      <c r="ID126" s="28"/>
      <c r="IE126" s="34"/>
      <c r="IF126" s="28"/>
      <c r="IG126" s="34"/>
      <c r="IH126" s="28"/>
      <c r="II126" s="34"/>
      <c r="IJ126" s="28"/>
      <c r="IK126" s="34"/>
      <c r="IL126" s="28"/>
      <c r="IM126" s="34"/>
      <c r="IN126" s="28"/>
      <c r="IO126" s="34"/>
      <c r="IP126" s="28"/>
      <c r="IQ126" s="34"/>
      <c r="IR126" s="28"/>
      <c r="IS126" s="34"/>
      <c r="IT126" s="28"/>
      <c r="IU126" s="34"/>
      <c r="IV126" s="28"/>
      <c r="IW126" s="34"/>
      <c r="IX126" s="28"/>
      <c r="IY126" s="34"/>
      <c r="IZ126" s="28"/>
      <c r="JA126" s="34"/>
      <c r="JB126" s="28"/>
      <c r="JC126" s="34"/>
      <c r="JD126" s="28"/>
      <c r="JE126" s="34"/>
      <c r="JF126" s="28"/>
      <c r="JG126" s="34"/>
      <c r="JH126" s="28"/>
      <c r="JI126" s="34"/>
      <c r="JJ126" s="28"/>
      <c r="JK126" s="34"/>
      <c r="JL126" s="28"/>
      <c r="JM126" s="34"/>
      <c r="JN126" s="28"/>
      <c r="JO126" s="34"/>
      <c r="JP126" s="28"/>
      <c r="JQ126" s="34"/>
      <c r="JR126" s="28"/>
      <c r="JS126" s="34"/>
      <c r="JT126" s="28"/>
      <c r="JU126" s="34"/>
      <c r="JV126" s="28"/>
      <c r="JW126" s="34"/>
      <c r="JX126" s="32"/>
      <c r="JY126" s="32"/>
      <c r="JZ126" s="28"/>
      <c r="KA126" s="34"/>
      <c r="KB126" s="28"/>
      <c r="KC126" s="34"/>
      <c r="KD126" s="28"/>
      <c r="KE126" s="34"/>
      <c r="KF126" s="28"/>
      <c r="KG126" s="34"/>
      <c r="KH126" s="28"/>
      <c r="KI126" s="34"/>
      <c r="KJ126" s="28"/>
      <c r="KK126" s="34"/>
      <c r="KL126" s="28"/>
      <c r="KM126" s="34"/>
      <c r="KN126" s="28"/>
      <c r="KO126" s="34"/>
      <c r="KP126" s="28"/>
      <c r="KQ126" s="34"/>
      <c r="KR126" s="28"/>
      <c r="KS126" s="34"/>
      <c r="KT126" s="28"/>
      <c r="KU126" s="34"/>
      <c r="KV126" s="28"/>
      <c r="KW126" s="34"/>
      <c r="KX126" s="28"/>
      <c r="KY126" s="34"/>
      <c r="KZ126" s="28"/>
      <c r="LA126" s="34"/>
      <c r="LB126" s="28"/>
      <c r="LC126" s="34"/>
      <c r="LD126" s="28"/>
      <c r="LE126" s="34"/>
      <c r="LF126" s="28"/>
      <c r="LG126" s="34"/>
      <c r="LH126" s="28"/>
      <c r="LI126" s="34"/>
      <c r="LJ126" s="28"/>
      <c r="LK126" s="34"/>
      <c r="LL126" s="28"/>
      <c r="LM126" s="34"/>
      <c r="LN126" s="28"/>
      <c r="LO126" s="34"/>
      <c r="LP126" s="28"/>
      <c r="LQ126" s="34"/>
      <c r="LR126" s="28"/>
      <c r="LS126" s="34"/>
      <c r="LT126" s="28"/>
      <c r="LU126" s="34"/>
      <c r="LV126" s="28"/>
      <c r="LW126" s="34"/>
      <c r="LX126" s="28"/>
      <c r="LY126" s="34"/>
      <c r="LZ126" s="28"/>
      <c r="MA126" s="34"/>
      <c r="MB126" s="28"/>
      <c r="MC126" s="34"/>
      <c r="MD126" s="28"/>
      <c r="ME126" s="34"/>
      <c r="MF126" s="28"/>
      <c r="MG126" s="34"/>
      <c r="MH126" s="32"/>
      <c r="MI126" s="32"/>
      <c r="MJ126" s="28"/>
      <c r="MK126" s="34"/>
      <c r="ML126" s="28"/>
      <c r="MM126" s="34"/>
      <c r="MN126" s="28"/>
      <c r="MO126" s="34"/>
      <c r="MP126" s="28"/>
      <c r="MQ126" s="34"/>
      <c r="MR126" s="28"/>
      <c r="MS126" s="34"/>
      <c r="MT126" s="28"/>
      <c r="MU126" s="34"/>
      <c r="MV126" s="28"/>
      <c r="MW126" s="34"/>
      <c r="MX126" s="28"/>
      <c r="MY126" s="34"/>
      <c r="MZ126" s="28"/>
      <c r="NA126" s="34"/>
      <c r="NB126" s="28"/>
      <c r="NC126" s="34"/>
      <c r="ND126" s="28"/>
      <c r="NE126" s="34"/>
      <c r="NF126" s="28"/>
      <c r="NG126" s="34"/>
      <c r="NH126" s="28"/>
      <c r="NI126" s="34"/>
      <c r="NJ126" s="28"/>
      <c r="NK126" s="34"/>
      <c r="NL126" s="28"/>
      <c r="NM126" s="34"/>
      <c r="NN126" s="28"/>
      <c r="NO126" s="34"/>
      <c r="NP126" s="28"/>
      <c r="NQ126" s="34"/>
      <c r="NR126" s="28"/>
      <c r="NS126" s="34"/>
      <c r="NT126" s="28"/>
      <c r="NU126" s="34"/>
      <c r="NV126" s="28"/>
      <c r="NW126" s="34"/>
      <c r="NX126" s="28"/>
      <c r="NY126" s="34"/>
      <c r="NZ126" s="28"/>
      <c r="OA126" s="34"/>
      <c r="OB126" s="28"/>
      <c r="OC126" s="34"/>
      <c r="OD126" s="28"/>
      <c r="OE126" s="34"/>
      <c r="OF126" s="28"/>
      <c r="OG126" s="34"/>
      <c r="OH126" s="28"/>
      <c r="OI126" s="34"/>
      <c r="OJ126" s="28"/>
      <c r="OK126" s="34"/>
      <c r="OL126" s="28"/>
      <c r="OM126" s="34"/>
      <c r="ON126" s="28"/>
      <c r="OO126" s="34"/>
      <c r="OP126" s="28"/>
      <c r="OQ126" s="34"/>
      <c r="OR126" s="34"/>
      <c r="OS126" s="32"/>
      <c r="OT126" s="28">
        <v>0</v>
      </c>
      <c r="OU126" s="34"/>
      <c r="OV126" s="32"/>
      <c r="OW126" s="32"/>
      <c r="OX126" s="28"/>
      <c r="OY126" s="34"/>
      <c r="OZ126" s="28"/>
      <c r="PA126" s="34"/>
      <c r="PB126" s="28">
        <v>38.74</v>
      </c>
      <c r="PC126" s="34">
        <v>125</v>
      </c>
      <c r="PD126" s="28"/>
      <c r="PE126" s="34"/>
      <c r="PF126" s="28"/>
      <c r="PG126" s="34"/>
      <c r="PH126" s="32"/>
      <c r="PI126" s="32"/>
      <c r="PJ126" s="28"/>
      <c r="PK126" s="34"/>
      <c r="PL126" s="28"/>
      <c r="PM126" s="34"/>
      <c r="PN126" s="28"/>
      <c r="PO126" s="34"/>
      <c r="PP126" s="28"/>
      <c r="PQ126" s="34"/>
      <c r="PR126" s="28"/>
      <c r="PS126" s="34"/>
      <c r="PT126" s="32"/>
      <c r="PU126" s="28">
        <v>1.86</v>
      </c>
      <c r="PV126" s="34">
        <v>125</v>
      </c>
      <c r="PW126" s="28">
        <v>0.31</v>
      </c>
      <c r="PX126" s="34">
        <v>125</v>
      </c>
      <c r="PY126" s="28">
        <v>0</v>
      </c>
      <c r="PZ126" s="34"/>
      <c r="QA126" s="32"/>
      <c r="QB126" s="34">
        <v>558</v>
      </c>
      <c r="QC126" s="34">
        <v>255</v>
      </c>
      <c r="QD126" s="34"/>
      <c r="QE126" s="32"/>
      <c r="QF126" s="32"/>
      <c r="QG126" s="32"/>
      <c r="QH126" s="32"/>
      <c r="QI126" s="32"/>
      <c r="QJ126" s="38"/>
      <c r="QK126" s="38"/>
      <c r="QL126" s="38"/>
      <c r="QM126" s="38"/>
      <c r="QN126" s="38"/>
      <c r="QO126" s="38"/>
      <c r="QP126" s="38"/>
      <c r="QQ126" s="38"/>
      <c r="QR126" s="38"/>
      <c r="QS126" s="38"/>
      <c r="QT126" s="38"/>
      <c r="QU126" s="38"/>
      <c r="QV126" s="38"/>
      <c r="QW126" s="38"/>
      <c r="QX126" s="38"/>
      <c r="QY126" s="38"/>
      <c r="QZ126" s="38"/>
      <c r="RA126" s="38"/>
      <c r="RB126" s="38"/>
      <c r="RC126" s="38"/>
      <c r="RD126" s="38"/>
      <c r="RE126" s="38"/>
      <c r="RF126" s="38"/>
      <c r="RG126" s="38"/>
      <c r="RH126" s="38"/>
      <c r="RI126" s="38"/>
      <c r="RJ126" s="38"/>
      <c r="RK126" s="38"/>
      <c r="RL126" s="38"/>
      <c r="RM126" s="38"/>
      <c r="RN126" s="38"/>
      <c r="RO126" s="38"/>
      <c r="RP126" s="38"/>
      <c r="RQ126" s="38"/>
      <c r="RR126" s="38"/>
      <c r="RS126" s="38"/>
      <c r="RT126" s="38"/>
      <c r="RU126" s="38"/>
      <c r="RV126" s="38"/>
      <c r="RW126" s="38"/>
      <c r="RX126" s="38"/>
      <c r="RY126" s="38"/>
      <c r="RZ126" s="38"/>
      <c r="SA126" s="38"/>
      <c r="SB126" s="38"/>
      <c r="SC126" s="38"/>
      <c r="SD126" s="38"/>
      <c r="SE126" s="38"/>
      <c r="SF126" s="38"/>
      <c r="SG126" s="38"/>
      <c r="SH126" s="38"/>
      <c r="SI126" s="38"/>
      <c r="SJ126" s="38"/>
      <c r="SK126" s="38"/>
      <c r="SL126" s="38"/>
      <c r="SM126" s="38"/>
      <c r="SN126" s="38"/>
      <c r="SO126" s="38"/>
      <c r="SP126" s="38"/>
      <c r="SQ126" s="38"/>
      <c r="SR126" s="38"/>
      <c r="SS126" s="38"/>
      <c r="ST126" s="38"/>
      <c r="SU126" s="38"/>
      <c r="SV126" s="38"/>
      <c r="SW126" s="38"/>
      <c r="SX126" s="38"/>
      <c r="SY126" s="38"/>
      <c r="SZ126" s="38"/>
      <c r="TA126" s="38"/>
      <c r="TB126" s="38"/>
      <c r="TC126" s="38"/>
      <c r="TD126" s="38"/>
      <c r="TE126" s="38"/>
      <c r="TF126" s="38"/>
      <c r="TG126" s="38"/>
      <c r="TH126" s="38"/>
      <c r="TI126" s="38"/>
      <c r="TJ126" s="38"/>
      <c r="TK126" s="38"/>
      <c r="TL126" s="38"/>
      <c r="TM126" s="38"/>
      <c r="TN126" s="38"/>
      <c r="TO126" s="38"/>
      <c r="TP126" s="38"/>
      <c r="TQ126" s="38"/>
      <c r="TR126" s="38"/>
      <c r="TS126" s="38"/>
      <c r="TT126" s="38"/>
      <c r="TU126" s="38"/>
      <c r="TV126" s="38"/>
      <c r="TW126" s="38"/>
      <c r="TX126" s="38"/>
      <c r="TY126" s="38"/>
      <c r="TZ126" s="38"/>
      <c r="UA126" s="38"/>
      <c r="UB126" s="38"/>
      <c r="UC126" s="38"/>
      <c r="UD126" s="38"/>
      <c r="UE126" s="38"/>
      <c r="UF126" s="38"/>
      <c r="UG126" s="38"/>
      <c r="UH126" s="38"/>
      <c r="UI126" s="38"/>
      <c r="UJ126" s="38"/>
      <c r="UK126" s="38"/>
      <c r="UL126" s="38"/>
      <c r="UM126" s="38"/>
      <c r="UN126" s="38"/>
      <c r="UO126" s="38"/>
      <c r="UP126" s="38"/>
      <c r="UQ126" s="38"/>
      <c r="UR126" s="38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38"/>
      <c r="VP126" s="38"/>
      <c r="VQ126" s="38"/>
      <c r="VR126" s="38"/>
      <c r="VS126" s="38"/>
      <c r="VT126" s="38"/>
      <c r="VU126" s="38"/>
      <c r="VV126" s="38"/>
      <c r="VW126" s="38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38"/>
      <c r="WR126" s="38"/>
      <c r="WS126" s="38"/>
      <c r="WT126" s="38"/>
      <c r="WU126" s="38"/>
      <c r="WV126" s="38"/>
      <c r="WW126" s="38"/>
      <c r="WX126" s="38"/>
      <c r="WY126" s="38"/>
      <c r="WZ126" s="38"/>
      <c r="XA126" s="38"/>
      <c r="XB126" s="38"/>
      <c r="XC126" s="38"/>
      <c r="XD126" s="38"/>
      <c r="XE126" s="38"/>
      <c r="XF126" s="38"/>
      <c r="XG126" s="38"/>
      <c r="XH126" s="38"/>
      <c r="XI126" s="38"/>
      <c r="XJ126" s="38"/>
      <c r="XK126" s="38"/>
      <c r="XL126" s="38"/>
      <c r="XM126" s="38"/>
      <c r="XN126" s="38"/>
      <c r="XO126" s="38"/>
      <c r="XP126" s="38"/>
      <c r="XQ126" s="38"/>
      <c r="XR126" s="38"/>
      <c r="XS126" s="38"/>
      <c r="XT126" s="38"/>
      <c r="XU126" s="38"/>
      <c r="XV126" s="38"/>
      <c r="XW126" s="38"/>
      <c r="XX126" s="38"/>
      <c r="XY126" s="38"/>
      <c r="XZ126" s="38"/>
      <c r="YA126" s="38"/>
      <c r="YB126" s="38"/>
      <c r="YC126" s="38"/>
      <c r="YD126" s="38"/>
      <c r="YE126" s="38"/>
      <c r="YF126" s="38"/>
      <c r="YG126" s="38"/>
      <c r="YH126" s="38"/>
      <c r="YI126" s="38"/>
      <c r="YJ126" s="38"/>
      <c r="YK126" s="38"/>
      <c r="YL126" s="38"/>
      <c r="YM126" s="38"/>
      <c r="YN126" s="38"/>
      <c r="YO126" s="38"/>
      <c r="YP126" s="38"/>
      <c r="YQ126" s="38"/>
      <c r="YR126" s="38"/>
      <c r="YS126" s="38"/>
      <c r="YT126" s="38"/>
      <c r="YU126" s="38"/>
      <c r="YV126" s="38"/>
      <c r="YW126" s="38"/>
      <c r="YX126" s="38"/>
      <c r="YY126" s="38"/>
      <c r="YZ126" s="38"/>
      <c r="ZA126" s="38"/>
      <c r="ZB126" s="38"/>
      <c r="ZC126" s="38"/>
      <c r="ZD126" s="38"/>
      <c r="ZE126" s="38"/>
      <c r="ZF126" s="38"/>
      <c r="ZG126" s="38"/>
      <c r="ZH126" s="38"/>
      <c r="ZI126" s="38"/>
      <c r="ZJ126" s="38"/>
      <c r="ZK126" s="38"/>
      <c r="ZL126" s="38"/>
      <c r="ZM126" s="38"/>
      <c r="ZN126" s="38"/>
      <c r="ZO126" s="38"/>
      <c r="ZP126" s="38"/>
      <c r="ZQ126" s="38"/>
      <c r="ZR126" s="38"/>
      <c r="ZS126" s="38"/>
      <c r="ZT126" s="38"/>
      <c r="ZU126" s="38"/>
      <c r="ZV126" s="38"/>
      <c r="ZW126" s="38"/>
      <c r="ZX126" s="38"/>
      <c r="ZY126" s="38"/>
      <c r="ZZ126" s="38"/>
      <c r="AAA126" s="38"/>
      <c r="AAB126" s="38"/>
      <c r="AAC126" s="38"/>
      <c r="AAD126" s="38"/>
      <c r="AAE126" s="38"/>
      <c r="AAF126" s="38"/>
      <c r="AAG126" s="38"/>
      <c r="AAH126" s="38"/>
      <c r="AAI126" s="38"/>
      <c r="AAJ126" s="38"/>
      <c r="AAK126" s="38"/>
      <c r="AAL126" s="38"/>
      <c r="AAM126" s="38"/>
      <c r="AAN126" s="38"/>
      <c r="AAO126" s="38"/>
      <c r="AAP126" s="38"/>
      <c r="AAQ126" s="38"/>
      <c r="AAR126" s="38"/>
      <c r="AAS126" s="38"/>
      <c r="AAT126" s="38"/>
      <c r="AAU126" s="38"/>
      <c r="AAV126" s="38"/>
      <c r="AAW126" s="38"/>
      <c r="AAX126" s="38"/>
      <c r="AAY126" s="38"/>
      <c r="AAZ126" s="38"/>
      <c r="ABA126" s="38"/>
      <c r="ABB126" s="38"/>
      <c r="ABC126" s="38"/>
      <c r="ABD126" s="38"/>
      <c r="ABE126" s="38"/>
      <c r="ABF126" s="38"/>
      <c r="ABG126" s="38"/>
      <c r="ABH126" s="38"/>
      <c r="ABI126" s="38"/>
      <c r="ABJ126" s="38"/>
      <c r="ABK126" s="38"/>
      <c r="ABL126" s="38"/>
      <c r="ABM126" s="38"/>
      <c r="ABN126" s="38"/>
      <c r="ABO126" s="38"/>
      <c r="ABP126" s="38"/>
      <c r="ABQ126" s="38"/>
      <c r="ABR126" s="38"/>
      <c r="ABS126" s="38"/>
      <c r="ABT126" s="38"/>
      <c r="ABU126" s="38"/>
      <c r="ABV126" s="38"/>
      <c r="ABW126" s="38"/>
      <c r="ABX126" s="38"/>
      <c r="ABY126" s="38"/>
      <c r="ABZ126" s="38"/>
      <c r="ACA126" s="38"/>
      <c r="ACB126" s="38"/>
      <c r="ACC126" s="38"/>
      <c r="ACD126" s="38"/>
      <c r="ACE126" s="38"/>
      <c r="ACF126" s="38"/>
      <c r="ACG126" s="38"/>
      <c r="ACH126" s="38"/>
      <c r="ACI126" s="38"/>
      <c r="ACJ126" s="38"/>
      <c r="ACK126" s="38"/>
      <c r="ACL126" s="38"/>
      <c r="ACM126" s="38"/>
      <c r="ACN126" s="38"/>
      <c r="ACO126" s="38"/>
      <c r="ACP126" s="38"/>
      <c r="ACQ126" s="38"/>
      <c r="ACR126" s="38"/>
      <c r="ACS126" s="38"/>
      <c r="ACT126" s="38"/>
      <c r="ACU126" s="38"/>
      <c r="ACV126" s="38"/>
      <c r="ACW126" s="38"/>
      <c r="ACX126" s="38"/>
      <c r="ACY126" s="38"/>
      <c r="ACZ126" s="38"/>
      <c r="ADA126" s="38"/>
      <c r="ADB126" s="38"/>
      <c r="ADC126" s="38"/>
      <c r="ADD126" s="38"/>
      <c r="ADE126" s="38"/>
      <c r="ADF126" s="38"/>
      <c r="ADG126" s="38"/>
      <c r="ADH126" s="38"/>
      <c r="ADI126" s="38"/>
      <c r="ADJ126" s="38"/>
      <c r="ADK126" s="38"/>
      <c r="ADL126" s="38"/>
      <c r="ADM126" s="38"/>
      <c r="ADN126" s="38"/>
      <c r="ADO126" s="38"/>
      <c r="ADP126" s="38"/>
      <c r="ADQ126" s="38"/>
      <c r="ADR126" s="38"/>
      <c r="ADS126" s="38"/>
      <c r="ADT126" s="38"/>
      <c r="ADU126" s="38"/>
      <c r="ADV126" s="38"/>
      <c r="ADW126" s="38"/>
      <c r="ADX126" s="38"/>
      <c r="ADY126" s="38"/>
      <c r="ADZ126" s="38"/>
      <c r="AEA126" s="38"/>
      <c r="AEB126" s="38"/>
      <c r="AEC126" s="38"/>
      <c r="AED126" s="38"/>
      <c r="AEE126" s="38"/>
      <c r="AEF126" s="38"/>
      <c r="AEG126" s="38"/>
      <c r="AEH126" s="38"/>
      <c r="AEI126" s="38"/>
      <c r="AEJ126" s="38"/>
      <c r="AEK126" s="38"/>
      <c r="AEL126" s="38"/>
      <c r="AEM126" s="38"/>
      <c r="AEN126" s="38"/>
      <c r="AEO126" s="38"/>
      <c r="AEP126" s="38"/>
      <c r="AEQ126" s="38"/>
      <c r="AER126" s="38"/>
      <c r="AES126" s="38"/>
      <c r="AET126" s="38"/>
      <c r="AEU126" s="38"/>
      <c r="AEV126" s="38"/>
      <c r="AEW126" s="38"/>
      <c r="AEX126" s="38"/>
      <c r="AEY126" s="38"/>
      <c r="AEZ126" s="38"/>
      <c r="AFA126" s="38"/>
      <c r="AFB126" s="38"/>
      <c r="AFC126" s="38"/>
      <c r="AFD126" s="38"/>
      <c r="AFE126" s="38"/>
      <c r="AFF126" s="38"/>
      <c r="AFG126" s="38"/>
      <c r="AFH126" s="38"/>
      <c r="AFI126" s="38"/>
      <c r="AFJ126" s="38"/>
      <c r="AFK126" s="38"/>
      <c r="AFL126" s="38"/>
      <c r="AFM126" s="38"/>
      <c r="AFN126" s="38"/>
      <c r="AFO126" s="38"/>
      <c r="AFP126" s="38"/>
      <c r="AFQ126" s="38"/>
      <c r="AFR126" s="38"/>
      <c r="AFS126" s="38"/>
      <c r="AFT126" s="38"/>
      <c r="AFU126" s="38"/>
      <c r="AFV126" s="38"/>
      <c r="AFW126" s="38"/>
      <c r="AFX126" s="38"/>
      <c r="AFY126" s="38"/>
      <c r="AFZ126" s="38"/>
      <c r="AGA126" s="38"/>
      <c r="AGB126" s="38"/>
      <c r="AGC126" s="38"/>
      <c r="AGD126" s="38"/>
      <c r="AGE126" s="38"/>
      <c r="AGF126" s="38"/>
      <c r="AGG126" s="38"/>
      <c r="AGH126" s="38"/>
      <c r="AGI126" s="38"/>
      <c r="AGJ126" s="38"/>
      <c r="AGK126" s="38"/>
      <c r="AGL126" s="38"/>
      <c r="AGM126" s="38"/>
      <c r="AGN126" s="38"/>
      <c r="AGO126" s="38"/>
      <c r="AGP126" s="38"/>
      <c r="AGQ126" s="38"/>
      <c r="AGR126" s="38"/>
      <c r="AGS126" s="38"/>
      <c r="AGT126" s="38"/>
      <c r="AGU126" s="38"/>
      <c r="AGV126" s="38"/>
      <c r="AGW126" s="38"/>
      <c r="AGX126" s="38"/>
      <c r="AGY126" s="38"/>
      <c r="AGZ126" s="38"/>
      <c r="AHA126" s="38"/>
      <c r="AHB126" s="38"/>
      <c r="AHC126" s="38"/>
      <c r="AHD126" s="38"/>
      <c r="AHE126" s="38"/>
      <c r="AHF126" s="38"/>
      <c r="AHG126" s="38"/>
      <c r="AHH126" s="38"/>
      <c r="AHI126" s="38"/>
      <c r="AHJ126" s="38"/>
      <c r="AHK126" s="38"/>
      <c r="AHL126" s="38"/>
      <c r="AHM126" s="38"/>
      <c r="AHN126" s="38"/>
      <c r="AHO126" s="38"/>
      <c r="AHP126" s="38"/>
      <c r="AHQ126" s="38"/>
      <c r="AHR126" s="38"/>
      <c r="AHS126" s="38"/>
      <c r="AHT126" s="38"/>
      <c r="AHU126" s="38"/>
      <c r="AHV126" s="38"/>
      <c r="AHW126" s="38"/>
      <c r="AHX126" s="38"/>
      <c r="AHY126" s="38"/>
      <c r="AHZ126" s="38"/>
      <c r="AIA126" s="38"/>
      <c r="AIB126" s="38"/>
      <c r="AIC126" s="38"/>
      <c r="AID126" s="38"/>
      <c r="AIE126" s="38"/>
      <c r="AIF126" s="38"/>
      <c r="AIG126" s="38"/>
      <c r="AIH126" s="38"/>
      <c r="AII126" s="38"/>
      <c r="AIJ126" s="38"/>
      <c r="AIK126" s="38"/>
      <c r="AIL126" s="38"/>
      <c r="AIM126" s="38"/>
      <c r="AIN126" s="38"/>
      <c r="AIO126" s="38"/>
      <c r="AIP126" s="38"/>
      <c r="AIQ126" s="38"/>
      <c r="AIR126" s="38"/>
      <c r="AIS126" s="38"/>
      <c r="AIT126" s="38"/>
      <c r="AIU126" s="38"/>
      <c r="AIV126" s="38"/>
      <c r="AIW126" s="38"/>
      <c r="AIX126" s="38"/>
      <c r="AIY126" s="38"/>
      <c r="AIZ126" s="38"/>
      <c r="AJA126" s="38"/>
      <c r="AJB126" s="38"/>
      <c r="AJC126" s="38"/>
      <c r="AJD126" s="38"/>
      <c r="AJE126" s="38"/>
      <c r="AJF126" s="38"/>
      <c r="AJG126" s="38"/>
      <c r="AJH126" s="38"/>
      <c r="AJI126" s="38"/>
      <c r="AJJ126" s="38"/>
      <c r="AJK126" s="38"/>
      <c r="AJL126" s="38"/>
      <c r="AJM126" s="38"/>
      <c r="AJN126" s="38"/>
      <c r="AJO126" s="38"/>
      <c r="AJP126" s="38"/>
      <c r="AJQ126" s="38"/>
      <c r="AJR126" s="38"/>
      <c r="AJS126" s="38"/>
      <c r="AJT126" s="38"/>
      <c r="AJU126" s="38"/>
      <c r="AJV126" s="38"/>
      <c r="AJW126" s="38"/>
      <c r="AJX126" s="38"/>
      <c r="AJY126" s="38"/>
      <c r="AJZ126" s="38"/>
      <c r="AKA126" s="38"/>
      <c r="AKB126" s="38"/>
      <c r="AKC126" s="38"/>
      <c r="AKD126" s="38"/>
      <c r="AKE126" s="38"/>
      <c r="AKF126" s="38"/>
      <c r="AKG126" s="38"/>
      <c r="AKH126" s="38"/>
      <c r="AKI126" s="38"/>
      <c r="AKJ126" s="38"/>
      <c r="AKK126" s="38"/>
      <c r="AKL126" s="38"/>
      <c r="AKM126" s="38"/>
      <c r="AKN126" s="38"/>
      <c r="AKO126" s="38"/>
      <c r="AKP126" s="38"/>
      <c r="AKQ126" s="38"/>
      <c r="AKR126" s="38"/>
      <c r="AKS126" s="38"/>
      <c r="AKT126" s="38"/>
      <c r="AKU126" s="38"/>
      <c r="AKV126" s="38"/>
      <c r="AKW126" s="38"/>
      <c r="AKX126" s="38"/>
      <c r="AKY126" s="38"/>
      <c r="AKZ126" s="38"/>
      <c r="ALA126" s="38"/>
      <c r="ALB126" s="38"/>
      <c r="ALC126" s="38"/>
      <c r="ALD126" s="38"/>
      <c r="ALE126" s="38"/>
      <c r="ALF126" s="38"/>
      <c r="ALG126" s="38"/>
      <c r="ALH126" s="38"/>
      <c r="ALI126" s="38"/>
      <c r="ALJ126" s="38"/>
      <c r="ALK126" s="38"/>
      <c r="ALL126" s="38"/>
      <c r="ALM126" s="38"/>
      <c r="ALN126" s="38"/>
      <c r="ALO126" s="38"/>
      <c r="ALP126" s="38"/>
      <c r="ALQ126" s="38"/>
      <c r="ALR126" s="38"/>
      <c r="ALS126" s="38"/>
      <c r="ALT126" s="38"/>
      <c r="ALU126" s="38"/>
      <c r="ALV126" s="38"/>
      <c r="ALW126" s="38"/>
      <c r="ALX126" s="38"/>
      <c r="ALY126" s="38"/>
      <c r="ALZ126" s="38"/>
      <c r="AMA126" s="38"/>
      <c r="AMB126" s="38"/>
      <c r="AMC126" s="38"/>
      <c r="AMD126" s="38"/>
      <c r="AME126" s="38"/>
      <c r="AMF126" s="38"/>
      <c r="AMG126" s="38"/>
      <c r="AMH126" s="38"/>
      <c r="AMI126" s="38"/>
      <c r="AMJ126" s="38"/>
      <c r="AMK126" s="38"/>
      <c r="AML126" s="38"/>
      <c r="AMM126" s="38"/>
      <c r="AMN126" s="38"/>
      <c r="AMO126" s="38"/>
      <c r="AMP126" s="38"/>
      <c r="AMQ126" s="38"/>
      <c r="AMR126" s="38"/>
      <c r="AMS126" s="38"/>
      <c r="AMT126" s="38"/>
      <c r="AMU126" s="38"/>
      <c r="AMV126" s="38"/>
      <c r="AMW126" s="38"/>
      <c r="AMX126" s="38"/>
      <c r="AMY126" s="38"/>
      <c r="AMZ126" s="38"/>
      <c r="ANA126" s="38"/>
      <c r="ANB126" s="38"/>
      <c r="ANC126" s="38"/>
      <c r="AND126" s="38"/>
      <c r="ANE126" s="38"/>
      <c r="ANF126" s="38"/>
      <c r="ANG126" s="38"/>
      <c r="ANH126" s="38"/>
      <c r="ANI126" s="38"/>
      <c r="ANJ126" s="38"/>
      <c r="ANK126" s="38"/>
      <c r="ANL126" s="38"/>
      <c r="ANM126" s="38"/>
      <c r="ANN126" s="38"/>
      <c r="ANO126" s="38"/>
      <c r="ANP126" s="38"/>
      <c r="ANQ126" s="38"/>
      <c r="ANR126" s="38"/>
      <c r="ANS126" s="38"/>
      <c r="ANT126" s="38"/>
      <c r="ANU126" s="38"/>
      <c r="ANV126" s="38"/>
      <c r="ANW126" s="38"/>
      <c r="ANX126" s="38"/>
      <c r="ANY126" s="38"/>
      <c r="ANZ126" s="38"/>
      <c r="AOA126" s="38"/>
      <c r="AOB126" s="38"/>
      <c r="AOC126" s="38"/>
      <c r="AOD126" s="38"/>
      <c r="AOE126" s="38"/>
      <c r="AOF126" s="38"/>
      <c r="AOG126" s="38"/>
      <c r="AOH126" s="38"/>
      <c r="AOI126" s="38"/>
      <c r="AOJ126" s="38"/>
      <c r="AOK126" s="38"/>
      <c r="AOL126" s="38"/>
      <c r="AOM126" s="38"/>
      <c r="AON126" s="38"/>
      <c r="AOO126" s="38"/>
      <c r="AOP126" s="38"/>
      <c r="AOQ126" s="38"/>
      <c r="AOR126" s="38"/>
      <c r="AOS126" s="38"/>
      <c r="AOT126" s="38"/>
      <c r="AOU126" s="38"/>
      <c r="AOV126" s="38"/>
      <c r="AOW126" s="38"/>
      <c r="AOX126" s="38"/>
      <c r="AOY126" s="38"/>
      <c r="AOZ126" s="38"/>
      <c r="APA126" s="38"/>
      <c r="APB126" s="38"/>
      <c r="APC126" s="38"/>
      <c r="APD126" s="38"/>
      <c r="APE126" s="38"/>
      <c r="APF126" s="38"/>
      <c r="APG126" s="38"/>
      <c r="APH126" s="38"/>
      <c r="API126" s="38"/>
      <c r="APJ126" s="38"/>
      <c r="APK126" s="38"/>
      <c r="APL126" s="38"/>
      <c r="APM126" s="38"/>
      <c r="APN126" s="38"/>
      <c r="APO126" s="38"/>
      <c r="APP126" s="38"/>
      <c r="APQ126" s="38"/>
      <c r="APR126" s="38"/>
      <c r="APS126" s="38"/>
      <c r="APT126" s="38"/>
      <c r="APU126" s="38"/>
      <c r="APV126" s="38"/>
      <c r="APW126" s="38"/>
      <c r="APX126" s="38"/>
      <c r="APY126" s="38"/>
      <c r="APZ126" s="38"/>
      <c r="AQA126" s="38"/>
      <c r="AQB126" s="38"/>
      <c r="AQC126" s="38"/>
      <c r="AQD126" s="38"/>
      <c r="AQE126" s="38"/>
      <c r="AQF126" s="38"/>
      <c r="AQG126" s="38"/>
      <c r="AQH126" s="38"/>
      <c r="AQI126" s="38"/>
      <c r="AQJ126" s="38"/>
      <c r="AQK126" s="38"/>
      <c r="AQL126" s="38"/>
      <c r="AQM126" s="38"/>
      <c r="AQN126" s="38"/>
      <c r="AQO126" s="38"/>
      <c r="AQP126" s="38"/>
      <c r="AQQ126" s="38"/>
      <c r="AQR126" s="38"/>
      <c r="AQS126" s="38"/>
      <c r="AQT126" s="38"/>
      <c r="AQU126" s="38"/>
      <c r="AQV126" s="38"/>
      <c r="AQW126" s="38"/>
      <c r="AQX126" s="38"/>
      <c r="AQY126" s="38"/>
      <c r="AQZ126" s="38"/>
      <c r="ARA126" s="38"/>
      <c r="ARB126" s="38"/>
      <c r="ARC126" s="38"/>
      <c r="ARD126" s="38"/>
      <c r="ARE126" s="38"/>
      <c r="ARF126" s="38"/>
      <c r="ARG126" s="38"/>
      <c r="ARH126" s="38"/>
      <c r="ARI126" s="38"/>
      <c r="ARJ126" s="38"/>
      <c r="ARK126" s="38"/>
      <c r="ARL126" s="38"/>
      <c r="ARM126" s="38"/>
      <c r="ARN126" s="38"/>
      <c r="ARO126" s="38"/>
      <c r="ARP126" s="38"/>
      <c r="ARQ126" s="38"/>
      <c r="ARR126" s="38"/>
      <c r="ARS126" s="38"/>
      <c r="ART126" s="38"/>
      <c r="ARU126" s="38"/>
      <c r="ARV126" s="38"/>
      <c r="ARW126" s="38"/>
      <c r="ARX126" s="38"/>
      <c r="ARY126" s="38"/>
      <c r="ARZ126" s="38"/>
      <c r="ASA126" s="38"/>
      <c r="ASB126" s="38"/>
      <c r="ASC126" s="38"/>
      <c r="ASD126" s="38"/>
      <c r="ASE126" s="38"/>
      <c r="ASF126" s="38"/>
      <c r="ASG126" s="38"/>
      <c r="ASH126" s="38"/>
      <c r="ASI126" s="38"/>
      <c r="ASJ126" s="38"/>
      <c r="ASK126" s="38"/>
      <c r="ASL126" s="38"/>
      <c r="ASM126" s="38"/>
      <c r="ASN126" s="38"/>
      <c r="ASO126" s="38"/>
      <c r="ASP126" s="38"/>
      <c r="ASQ126" s="38"/>
      <c r="ASR126" s="38"/>
      <c r="ASS126" s="38"/>
      <c r="AST126" s="38"/>
      <c r="ASU126" s="38"/>
      <c r="ASV126" s="38"/>
      <c r="ASW126" s="38"/>
      <c r="ASX126" s="38"/>
      <c r="ASY126" s="38"/>
      <c r="ASZ126" s="38"/>
      <c r="ATA126" s="38"/>
      <c r="ATB126" s="38"/>
      <c r="ATC126" s="38"/>
      <c r="ATD126" s="38"/>
      <c r="ATE126" s="38"/>
      <c r="ATF126" s="38"/>
      <c r="ATG126" s="38"/>
      <c r="ATH126" s="38"/>
      <c r="ATI126" s="38"/>
      <c r="ATJ126" s="38"/>
      <c r="ATK126" s="38"/>
      <c r="ATL126" s="38"/>
      <c r="ATM126" s="38"/>
      <c r="ATN126" s="38"/>
      <c r="ATO126" s="38"/>
      <c r="ATP126" s="38"/>
      <c r="ATQ126" s="38"/>
      <c r="ATR126" s="38"/>
      <c r="ATS126" s="38"/>
      <c r="ATT126" s="38"/>
      <c r="ATU126" s="38"/>
      <c r="ATV126" s="38"/>
      <c r="ATW126" s="38"/>
      <c r="ATX126" s="38"/>
      <c r="ATY126" s="38"/>
      <c r="ATZ126" s="38"/>
      <c r="AUA126" s="38"/>
      <c r="AUB126" s="38"/>
      <c r="AUC126" s="38"/>
      <c r="AUD126" s="38"/>
      <c r="AUE126" s="38"/>
      <c r="AUF126" s="38"/>
      <c r="AUG126" s="38"/>
      <c r="AUH126" s="38"/>
      <c r="AUI126" s="38"/>
      <c r="AUJ126" s="38"/>
      <c r="AUK126" s="38"/>
      <c r="AUL126" s="38"/>
      <c r="AUM126" s="38"/>
      <c r="AUN126" s="38"/>
      <c r="AUO126" s="38"/>
      <c r="AUP126" s="38"/>
      <c r="AUQ126" s="38"/>
      <c r="AUR126" s="38"/>
      <c r="AUS126" s="38"/>
      <c r="AUT126" s="38"/>
      <c r="AUU126" s="38"/>
      <c r="AUV126" s="38"/>
      <c r="AUW126" s="38"/>
      <c r="AUX126" s="38"/>
      <c r="AUY126" s="38"/>
      <c r="AUZ126" s="38"/>
      <c r="AVA126" s="38"/>
      <c r="AVB126" s="38"/>
      <c r="AVC126" s="38"/>
      <c r="AVD126" s="38"/>
      <c r="AVE126" s="38"/>
      <c r="AVF126" s="38"/>
      <c r="AVG126" s="38"/>
      <c r="AVH126" s="38"/>
      <c r="AVI126" s="38"/>
      <c r="AVJ126" s="38"/>
      <c r="AVK126" s="38"/>
      <c r="AVL126" s="38"/>
      <c r="AVM126" s="38"/>
      <c r="AVN126" s="38"/>
      <c r="AVO126" s="38"/>
      <c r="AVP126" s="38"/>
      <c r="AVQ126" s="38"/>
      <c r="AVR126" s="38"/>
      <c r="AVS126" s="38"/>
      <c r="AVT126" s="38"/>
      <c r="AVU126" s="38"/>
      <c r="AVV126" s="38"/>
      <c r="AVW126" s="38"/>
      <c r="AVX126" s="38"/>
      <c r="AVY126" s="38"/>
      <c r="AVZ126" s="38"/>
      <c r="AWA126" s="38"/>
      <c r="AWB126" s="38"/>
      <c r="AWC126" s="38"/>
      <c r="AWD126" s="38"/>
      <c r="AWE126" s="38"/>
      <c r="AWF126" s="38"/>
      <c r="AWG126" s="38"/>
      <c r="AWH126" s="38"/>
      <c r="AWI126" s="38"/>
      <c r="AWJ126" s="38"/>
      <c r="AWK126" s="38"/>
      <c r="AWL126" s="38"/>
      <c r="AWM126" s="38"/>
      <c r="AWN126" s="38"/>
      <c r="AWO126" s="38"/>
      <c r="AWP126" s="38"/>
      <c r="AWQ126" s="38"/>
      <c r="AWR126" s="38"/>
      <c r="AWS126" s="38"/>
      <c r="AWT126" s="38"/>
      <c r="AWU126" s="38"/>
      <c r="AWV126" s="38"/>
      <c r="AWW126" s="38"/>
      <c r="AWX126" s="38"/>
      <c r="AWY126" s="38"/>
      <c r="AWZ126" s="38"/>
      <c r="AXA126" s="38"/>
      <c r="AXB126" s="38"/>
      <c r="AXC126" s="38"/>
      <c r="AXD126" s="38"/>
      <c r="AXE126" s="38"/>
      <c r="AXF126" s="38"/>
      <c r="AXG126" s="38"/>
      <c r="AXH126" s="38"/>
      <c r="AXI126" s="38"/>
      <c r="AXJ126" s="38"/>
      <c r="AXK126" s="38"/>
      <c r="AXL126" s="38"/>
      <c r="AXM126" s="38"/>
      <c r="AXN126" s="38"/>
      <c r="AXO126" s="38"/>
      <c r="AXP126" s="38"/>
      <c r="AXQ126" s="38"/>
      <c r="AXR126" s="38"/>
      <c r="AXS126" s="38"/>
      <c r="AXT126" s="38"/>
      <c r="AXU126" s="38"/>
      <c r="AXV126" s="38"/>
      <c r="AXW126" s="38"/>
      <c r="AXX126" s="38"/>
      <c r="AXY126" s="38"/>
      <c r="AXZ126" s="38"/>
      <c r="AYA126" s="38"/>
      <c r="AYB126" s="38"/>
      <c r="AYC126" s="38"/>
      <c r="AYD126" s="38"/>
      <c r="AYE126" s="38"/>
      <c r="AYF126" s="38"/>
      <c r="AYG126" s="38"/>
      <c r="AYH126" s="38"/>
      <c r="AYI126" s="38"/>
      <c r="AYJ126" s="38"/>
      <c r="AYK126" s="38"/>
      <c r="AYL126" s="38"/>
      <c r="AYM126" s="38"/>
      <c r="AYN126" s="38"/>
      <c r="AYO126" s="38"/>
      <c r="AYP126" s="38"/>
      <c r="AYQ126" s="38"/>
      <c r="AYR126" s="38"/>
      <c r="AYS126" s="38"/>
      <c r="AYT126" s="38"/>
      <c r="AYU126" s="38"/>
      <c r="AYV126" s="38"/>
      <c r="AYW126" s="38"/>
      <c r="AYX126" s="38"/>
      <c r="AYY126" s="38"/>
      <c r="AYZ126" s="38"/>
      <c r="AZA126" s="38"/>
      <c r="AZB126" s="38"/>
      <c r="AZC126" s="38"/>
      <c r="AZD126" s="38"/>
      <c r="AZE126" s="38"/>
      <c r="AZF126" s="38"/>
      <c r="AZG126" s="38"/>
      <c r="AZH126" s="38"/>
      <c r="AZI126" s="38"/>
      <c r="AZJ126" s="38"/>
      <c r="AZK126" s="38"/>
      <c r="AZL126" s="38"/>
      <c r="AZM126" s="38"/>
      <c r="AZN126" s="38"/>
      <c r="AZO126" s="38"/>
      <c r="AZP126" s="38"/>
      <c r="AZQ126" s="38"/>
      <c r="AZR126" s="38"/>
      <c r="AZS126" s="38"/>
      <c r="AZT126" s="38"/>
      <c r="AZU126" s="38"/>
      <c r="AZV126" s="38"/>
      <c r="AZW126" s="38"/>
      <c r="AZX126" s="38"/>
      <c r="AZY126" s="38"/>
      <c r="AZZ126" s="38"/>
      <c r="BAA126" s="38"/>
      <c r="BAB126" s="38"/>
      <c r="BAC126" s="38"/>
      <c r="BAD126" s="38"/>
      <c r="BAE126" s="38"/>
      <c r="BAF126" s="38"/>
      <c r="BAG126" s="38"/>
      <c r="BAH126" s="38"/>
      <c r="BAI126" s="38"/>
      <c r="BAJ126" s="38"/>
      <c r="BAK126" s="38"/>
      <c r="BAL126" s="38"/>
      <c r="BAM126" s="38"/>
      <c r="BAN126" s="38"/>
      <c r="BAO126" s="38"/>
      <c r="BAP126" s="38"/>
      <c r="BAQ126" s="38"/>
      <c r="BAR126" s="38"/>
      <c r="BAS126" s="38"/>
      <c r="BAT126" s="38"/>
      <c r="BAU126" s="38"/>
      <c r="BAV126" s="38"/>
      <c r="BAW126" s="38"/>
      <c r="BAX126" s="38"/>
      <c r="BAY126" s="38"/>
      <c r="BAZ126" s="38"/>
      <c r="BBA126" s="38"/>
      <c r="BBB126" s="38"/>
      <c r="BBC126" s="38"/>
      <c r="BBD126" s="38"/>
      <c r="BBE126" s="38"/>
      <c r="BBF126" s="38"/>
      <c r="BBG126" s="38"/>
      <c r="BBH126" s="38"/>
      <c r="BBI126" s="38"/>
      <c r="BBJ126" s="38"/>
      <c r="BBK126" s="38"/>
      <c r="BBL126" s="38"/>
      <c r="BBM126" s="38"/>
      <c r="BBN126" s="38"/>
      <c r="BBO126" s="38"/>
      <c r="BBP126" s="38"/>
      <c r="BBQ126" s="38"/>
      <c r="BBR126" s="38"/>
      <c r="BBS126" s="38"/>
      <c r="BBT126" s="38"/>
      <c r="BBU126" s="38"/>
      <c r="BBV126" s="38"/>
      <c r="BBW126" s="38"/>
      <c r="BBX126" s="38"/>
      <c r="BBY126" s="38"/>
      <c r="BBZ126" s="38"/>
      <c r="BCA126" s="38"/>
      <c r="BCB126" s="38"/>
      <c r="BCC126" s="38"/>
      <c r="BCD126" s="38"/>
      <c r="BCE126" s="38"/>
      <c r="BCF126" s="38"/>
      <c r="BCG126" s="38"/>
      <c r="BCH126" s="38"/>
      <c r="BCI126" s="38"/>
      <c r="BCJ126" s="38"/>
      <c r="BCK126" s="38"/>
      <c r="BCL126" s="38"/>
      <c r="BCM126" s="38"/>
      <c r="BCN126" s="38"/>
      <c r="BCO126" s="38"/>
      <c r="BCP126" s="38"/>
      <c r="BCQ126" s="38"/>
      <c r="BCR126" s="38"/>
      <c r="BCS126" s="38"/>
      <c r="BCT126" s="38"/>
      <c r="BCU126" s="38"/>
      <c r="BCV126" s="38"/>
      <c r="BCW126" s="38"/>
      <c r="BCX126" s="38"/>
      <c r="BCY126" s="38"/>
      <c r="BCZ126" s="38"/>
      <c r="BDA126" s="38"/>
      <c r="BDB126" s="38"/>
      <c r="BDC126" s="38"/>
      <c r="BDD126" s="38"/>
      <c r="BDE126" s="38"/>
      <c r="BDF126" s="38"/>
      <c r="BDG126" s="38"/>
      <c r="BDH126" s="38"/>
      <c r="BDI126" s="38"/>
      <c r="BDJ126" s="38"/>
      <c r="BDK126" s="38"/>
      <c r="BDL126" s="38"/>
      <c r="BDM126" s="38"/>
      <c r="BDN126" s="38"/>
      <c r="BDO126" s="38"/>
      <c r="BDP126" s="38"/>
      <c r="BDQ126" s="38"/>
      <c r="BDR126" s="38"/>
      <c r="BDS126" s="38"/>
      <c r="BDT126" s="38"/>
      <c r="BDU126" s="38"/>
      <c r="BDV126" s="38"/>
      <c r="BDW126" s="38"/>
      <c r="BDX126" s="38"/>
      <c r="BDY126" s="38"/>
      <c r="BDZ126" s="38"/>
      <c r="BEA126" s="38"/>
      <c r="BEB126" s="38"/>
      <c r="BEC126" s="38"/>
      <c r="BED126" s="38"/>
      <c r="BEE126" s="38"/>
      <c r="BEF126" s="38"/>
      <c r="BEG126" s="38"/>
      <c r="BEH126" s="38"/>
      <c r="BEI126" s="38"/>
      <c r="BEJ126" s="38"/>
      <c r="BEK126" s="38"/>
      <c r="BEL126" s="38"/>
      <c r="BEM126" s="38"/>
      <c r="BEN126" s="38"/>
      <c r="BEO126" s="38"/>
      <c r="BEP126" s="38"/>
      <c r="BEQ126" s="38"/>
      <c r="BER126" s="38"/>
      <c r="BES126" s="38"/>
      <c r="BET126" s="38"/>
      <c r="BEU126" s="38"/>
      <c r="BEV126" s="38"/>
      <c r="BEW126" s="38"/>
      <c r="BEX126" s="38"/>
      <c r="BEY126" s="38"/>
      <c r="BEZ126" s="38"/>
      <c r="BFA126" s="38"/>
      <c r="BFB126" s="38"/>
      <c r="BFC126" s="38"/>
      <c r="BFD126" s="38"/>
      <c r="BFE126" s="38"/>
      <c r="BFF126" s="38"/>
      <c r="BFG126" s="38"/>
      <c r="BFH126" s="38"/>
      <c r="BFI126" s="38"/>
      <c r="BFJ126" s="38"/>
      <c r="BFK126" s="38"/>
      <c r="BFL126" s="38"/>
      <c r="BFM126" s="38"/>
      <c r="BFN126" s="38"/>
      <c r="BFO126" s="38"/>
      <c r="BFP126" s="38"/>
      <c r="BFQ126" s="38"/>
      <c r="BFR126" s="38"/>
      <c r="BFS126" s="38"/>
      <c r="BFT126" s="38"/>
      <c r="BFU126" s="38"/>
      <c r="BFV126" s="38"/>
      <c r="BFW126" s="38"/>
      <c r="BFX126" s="38"/>
      <c r="BFY126" s="38"/>
      <c r="BFZ126" s="38"/>
      <c r="BGA126" s="38"/>
      <c r="BGB126" s="38"/>
      <c r="BGC126" s="38"/>
      <c r="BGD126" s="38"/>
      <c r="BGE126" s="38"/>
      <c r="BGF126" s="38"/>
      <c r="BGG126" s="38"/>
      <c r="BGH126" s="38"/>
      <c r="BGI126" s="38"/>
      <c r="BGJ126" s="38"/>
      <c r="BGK126" s="38"/>
      <c r="BGL126" s="38"/>
      <c r="BGM126" s="38"/>
      <c r="BGN126" s="38"/>
      <c r="BGO126" s="38"/>
      <c r="BGP126" s="38"/>
      <c r="BGQ126" s="38"/>
      <c r="BGR126" s="38"/>
      <c r="BGS126" s="38"/>
      <c r="BGT126" s="38"/>
      <c r="BGU126" s="38"/>
      <c r="BGV126" s="38"/>
      <c r="BGW126" s="38"/>
      <c r="BGX126" s="38"/>
      <c r="BGY126" s="38"/>
      <c r="BGZ126" s="38"/>
      <c r="BHA126" s="38"/>
      <c r="BHB126" s="38"/>
      <c r="BHC126" s="38"/>
      <c r="BHD126" s="38"/>
      <c r="BHE126" s="38"/>
      <c r="BHF126" s="38"/>
      <c r="BHG126" s="38"/>
      <c r="BHH126" s="38"/>
      <c r="BHI126" s="38"/>
      <c r="BHJ126" s="38"/>
      <c r="BHK126" s="38"/>
      <c r="BHL126" s="38"/>
      <c r="BHM126" s="38"/>
      <c r="BHN126" s="38"/>
      <c r="BHO126" s="38"/>
      <c r="BHP126" s="38"/>
      <c r="BHQ126" s="38"/>
      <c r="BHR126" s="38"/>
      <c r="BHS126" s="38"/>
      <c r="BHT126" s="38"/>
      <c r="BHU126" s="38"/>
      <c r="BHV126" s="38"/>
      <c r="BHW126" s="38"/>
      <c r="BHX126" s="38"/>
      <c r="BHY126" s="38"/>
      <c r="BHZ126" s="38"/>
      <c r="BIA126" s="38"/>
      <c r="BIB126" s="38"/>
      <c r="BIC126" s="38"/>
      <c r="BID126" s="38"/>
      <c r="BIE126" s="38"/>
      <c r="BIF126" s="38"/>
      <c r="BIG126" s="38"/>
      <c r="BIH126" s="38"/>
      <c r="BII126" s="38"/>
      <c r="BIJ126" s="38"/>
      <c r="BIK126" s="38"/>
      <c r="BIL126" s="38"/>
      <c r="BIM126" s="38"/>
      <c r="BIN126" s="38"/>
      <c r="BIO126" s="38"/>
      <c r="BIP126" s="38"/>
      <c r="BIQ126" s="38"/>
      <c r="BIR126" s="38"/>
      <c r="BIS126" s="38"/>
      <c r="BIT126" s="38"/>
      <c r="BIU126" s="38"/>
      <c r="BIV126" s="38"/>
      <c r="BIW126" s="38"/>
      <c r="BIX126" s="38"/>
      <c r="BIY126" s="38"/>
      <c r="BIZ126" s="38"/>
      <c r="BJA126" s="38"/>
      <c r="BJB126" s="38"/>
      <c r="BJC126" s="38"/>
      <c r="BJD126" s="38"/>
      <c r="BJE126" s="38"/>
      <c r="BJF126" s="38"/>
      <c r="BJG126" s="38"/>
      <c r="BJH126" s="38"/>
      <c r="BJI126" s="38"/>
      <c r="BJJ126" s="38"/>
      <c r="BJK126" s="38"/>
      <c r="BJL126" s="38"/>
      <c r="BJM126" s="38"/>
      <c r="BJN126" s="38"/>
      <c r="BJO126" s="38"/>
      <c r="BJP126" s="38"/>
      <c r="BJQ126" s="38"/>
      <c r="BJR126" s="38"/>
      <c r="BJS126" s="38"/>
      <c r="BJT126" s="38"/>
      <c r="BJU126" s="38"/>
      <c r="BJV126" s="38"/>
      <c r="BJW126" s="38"/>
      <c r="BJX126" s="38"/>
      <c r="BJY126" s="38"/>
      <c r="BJZ126" s="38"/>
      <c r="BKA126" s="38"/>
      <c r="BKB126" s="38"/>
      <c r="BKC126" s="38"/>
      <c r="BKD126" s="38"/>
      <c r="BKE126" s="38"/>
      <c r="BKF126" s="38"/>
      <c r="BKG126" s="38"/>
      <c r="BKH126" s="38"/>
      <c r="BKI126" s="38"/>
      <c r="BKJ126" s="38"/>
      <c r="BKK126" s="38"/>
      <c r="BKL126" s="38"/>
      <c r="BKM126" s="38"/>
      <c r="BKN126" s="38"/>
      <c r="BKO126" s="38"/>
      <c r="BKP126" s="38"/>
      <c r="BKQ126" s="38"/>
      <c r="BKR126" s="38"/>
      <c r="BKS126" s="38"/>
      <c r="BKT126" s="38"/>
      <c r="BKU126" s="38"/>
      <c r="BKV126" s="38"/>
      <c r="BKW126" s="38"/>
      <c r="BKX126" s="38"/>
      <c r="BKY126" s="38"/>
      <c r="BKZ126" s="38"/>
      <c r="BLA126" s="38"/>
      <c r="BLB126" s="38"/>
      <c r="BLC126" s="38"/>
      <c r="BLD126" s="38"/>
      <c r="BLE126" s="38"/>
      <c r="BLF126" s="38"/>
      <c r="BLG126" s="38"/>
      <c r="BLH126" s="38"/>
      <c r="BLI126" s="38"/>
      <c r="BLJ126" s="38"/>
      <c r="BLK126" s="38"/>
      <c r="BLL126" s="38"/>
      <c r="BLM126" s="38"/>
      <c r="BLN126" s="38"/>
      <c r="BLO126" s="38"/>
      <c r="BLP126" s="38"/>
      <c r="BLQ126" s="38"/>
      <c r="BLR126" s="38"/>
      <c r="BLS126" s="38"/>
      <c r="BLT126" s="38"/>
      <c r="BLU126" s="38"/>
      <c r="BLV126" s="38"/>
      <c r="BLW126" s="38"/>
      <c r="BLX126" s="38"/>
      <c r="BLY126" s="38"/>
      <c r="BLZ126" s="38"/>
      <c r="BMA126" s="38"/>
      <c r="BMB126" s="38"/>
      <c r="BMC126" s="38"/>
      <c r="BMD126" s="38"/>
      <c r="BME126" s="38"/>
      <c r="BMF126" s="38"/>
      <c r="BMG126" s="38"/>
      <c r="BMH126" s="38"/>
      <c r="BMI126" s="38"/>
      <c r="BMJ126" s="38"/>
      <c r="BMK126" s="38"/>
      <c r="BML126" s="38"/>
      <c r="BMM126" s="38"/>
      <c r="BMN126" s="38"/>
      <c r="BMO126" s="38"/>
      <c r="BMP126" s="38"/>
      <c r="BMQ126" s="38"/>
      <c r="BMR126" s="38"/>
      <c r="BMS126" s="38"/>
      <c r="BMT126" s="38"/>
      <c r="BMU126" s="38"/>
      <c r="BMV126" s="38"/>
      <c r="BMW126" s="38"/>
      <c r="BMX126" s="38"/>
      <c r="BMY126" s="38"/>
      <c r="BMZ126" s="38"/>
      <c r="BNA126" s="38"/>
      <c r="BNB126" s="38"/>
      <c r="BNC126" s="38"/>
      <c r="BND126" s="38"/>
      <c r="BNE126" s="38"/>
      <c r="BNF126" s="38"/>
      <c r="BNG126" s="38"/>
      <c r="BNH126" s="38"/>
      <c r="BNI126" s="38"/>
      <c r="BNJ126" s="38"/>
      <c r="BNK126" s="38"/>
      <c r="BNL126" s="38"/>
      <c r="BNM126" s="38"/>
      <c r="BNN126" s="38"/>
      <c r="BNO126" s="38"/>
      <c r="BNP126" s="38"/>
      <c r="BNQ126" s="38"/>
      <c r="BNR126" s="38"/>
      <c r="BNS126" s="38"/>
      <c r="BNT126" s="38"/>
      <c r="BNU126" s="38"/>
      <c r="BNV126" s="38"/>
      <c r="BNW126" s="38"/>
      <c r="BNX126" s="38"/>
      <c r="BNY126" s="38"/>
      <c r="BNZ126" s="38"/>
      <c r="BOA126" s="38"/>
      <c r="BOB126" s="38"/>
      <c r="BOC126" s="38"/>
      <c r="BOD126" s="38"/>
      <c r="BOE126" s="38"/>
      <c r="BOF126" s="38"/>
      <c r="BOG126" s="38"/>
      <c r="BOH126" s="38"/>
      <c r="BOI126" s="38"/>
      <c r="BOJ126" s="38"/>
      <c r="BOK126" s="38"/>
      <c r="BOL126" s="38"/>
      <c r="BOM126" s="38"/>
      <c r="BON126" s="38"/>
      <c r="BOO126" s="38"/>
      <c r="BOP126" s="38"/>
      <c r="BOQ126" s="38"/>
      <c r="BOR126" s="38"/>
      <c r="BOS126" s="38"/>
      <c r="BOT126" s="38"/>
      <c r="BOU126" s="38"/>
      <c r="BOV126" s="38"/>
      <c r="BOW126" s="38"/>
      <c r="BOX126" s="38"/>
      <c r="BOY126" s="38"/>
      <c r="BOZ126" s="38"/>
      <c r="BPA126" s="38"/>
      <c r="BPB126" s="38"/>
      <c r="BPC126" s="38"/>
      <c r="BPD126" s="38"/>
      <c r="BPE126" s="38"/>
      <c r="BPF126" s="38"/>
      <c r="BPG126" s="38"/>
      <c r="BPH126" s="38"/>
      <c r="BPI126" s="38"/>
      <c r="BPJ126" s="38"/>
      <c r="BPK126" s="38"/>
      <c r="BPL126" s="38"/>
      <c r="BPM126" s="38"/>
      <c r="BPN126" s="38"/>
      <c r="BPO126" s="38"/>
      <c r="BPP126" s="38"/>
      <c r="BPQ126" s="38"/>
      <c r="BPR126" s="38"/>
      <c r="BPS126" s="38"/>
      <c r="BPT126" s="38"/>
      <c r="BPU126" s="38"/>
      <c r="BPV126" s="38"/>
      <c r="BPW126" s="38"/>
      <c r="BPX126" s="38"/>
      <c r="BPY126" s="38"/>
      <c r="BPZ126" s="38"/>
      <c r="BQA126" s="38"/>
      <c r="BQB126" s="38"/>
      <c r="BQC126" s="38"/>
      <c r="BQD126" s="38"/>
      <c r="BQE126" s="38"/>
      <c r="BQF126" s="38"/>
      <c r="BQG126" s="38"/>
      <c r="BQH126" s="38"/>
      <c r="BQI126" s="38"/>
      <c r="BQJ126" s="38"/>
      <c r="BQK126" s="38"/>
      <c r="BQL126" s="38"/>
      <c r="BQM126" s="38"/>
      <c r="BQN126" s="38"/>
      <c r="BQO126" s="38"/>
      <c r="BQP126" s="38"/>
      <c r="BQQ126" s="38"/>
      <c r="BQR126" s="38"/>
      <c r="BQS126" s="38"/>
      <c r="BQT126" s="38"/>
      <c r="BQU126" s="38"/>
      <c r="BQV126" s="38"/>
      <c r="BQW126" s="38"/>
      <c r="BQX126" s="38"/>
      <c r="BQY126" s="38"/>
      <c r="BQZ126" s="38"/>
      <c r="BRA126" s="38"/>
      <c r="BRB126" s="38"/>
      <c r="BRC126" s="38"/>
      <c r="BRD126" s="38"/>
      <c r="BRE126" s="38"/>
      <c r="BRF126" s="38"/>
      <c r="BRG126" s="38"/>
      <c r="BRH126" s="38"/>
      <c r="BRI126" s="38"/>
      <c r="BRJ126" s="38"/>
      <c r="BRK126" s="38"/>
      <c r="BRL126" s="38"/>
      <c r="BRM126" s="38"/>
      <c r="BRN126" s="38"/>
      <c r="BRO126" s="38"/>
      <c r="BRP126" s="38"/>
      <c r="BRQ126" s="38"/>
      <c r="BRR126" s="38"/>
      <c r="BRS126" s="38"/>
      <c r="BRT126" s="38"/>
      <c r="BRU126" s="38"/>
      <c r="BRV126" s="38"/>
      <c r="BRW126" s="38"/>
      <c r="BRX126" s="38"/>
      <c r="BRY126" s="38"/>
      <c r="BRZ126" s="38"/>
      <c r="BSA126" s="38"/>
      <c r="BSB126" s="38"/>
      <c r="BSC126" s="38"/>
      <c r="BSD126" s="38"/>
      <c r="BSE126" s="38"/>
      <c r="BSF126" s="38"/>
      <c r="BSG126" s="38"/>
      <c r="BSH126" s="38"/>
      <c r="BSI126" s="38"/>
      <c r="BSJ126" s="38"/>
      <c r="BSK126" s="38"/>
      <c r="BSL126" s="38"/>
      <c r="BSM126" s="38"/>
      <c r="BSN126" s="38"/>
      <c r="BSO126" s="38"/>
      <c r="BSP126" s="38"/>
      <c r="BSQ126" s="38"/>
      <c r="BSR126" s="38"/>
      <c r="BSS126" s="38"/>
      <c r="BST126" s="38"/>
      <c r="BSU126" s="38"/>
      <c r="BSV126" s="38"/>
      <c r="BSW126" s="38"/>
      <c r="BSX126" s="38"/>
      <c r="BSY126" s="38"/>
      <c r="BSZ126" s="38"/>
      <c r="BTA126" s="38"/>
      <c r="BTB126" s="38"/>
      <c r="BTC126" s="38"/>
      <c r="BTD126" s="38"/>
      <c r="BTE126" s="38"/>
      <c r="BTF126" s="38"/>
      <c r="BTG126" s="38"/>
      <c r="BTH126" s="38"/>
      <c r="BTI126" s="38"/>
      <c r="BTJ126" s="38"/>
      <c r="BTK126" s="38"/>
      <c r="BTL126" s="38"/>
      <c r="BTM126" s="38"/>
      <c r="BTN126" s="38"/>
      <c r="BTO126" s="38"/>
      <c r="BTP126" s="38"/>
      <c r="BTQ126" s="38"/>
      <c r="BTR126" s="38"/>
      <c r="BTS126" s="38"/>
      <c r="BTT126" s="38"/>
      <c r="BTU126" s="38"/>
      <c r="BTV126" s="38"/>
      <c r="BTW126" s="38"/>
      <c r="BTX126" s="38"/>
      <c r="BTY126" s="38"/>
      <c r="BTZ126" s="38"/>
      <c r="BUA126" s="38"/>
      <c r="BUB126" s="38"/>
      <c r="BUC126" s="38"/>
      <c r="BUD126" s="38"/>
      <c r="BUE126" s="38"/>
      <c r="BUF126" s="38"/>
      <c r="BUG126" s="38"/>
      <c r="BUH126" s="38"/>
      <c r="BUI126" s="38"/>
      <c r="BUJ126" s="38"/>
      <c r="BUK126" s="38"/>
      <c r="BUL126" s="38"/>
      <c r="BUM126" s="38"/>
      <c r="BUN126" s="38"/>
      <c r="BUO126" s="38"/>
      <c r="BUP126" s="38"/>
      <c r="BUQ126" s="38"/>
      <c r="BUR126" s="38"/>
      <c r="BUS126" s="38"/>
      <c r="BUT126" s="38"/>
      <c r="BUU126" s="38"/>
      <c r="BUV126" s="38"/>
      <c r="BUW126" s="38"/>
      <c r="BUX126" s="38"/>
      <c r="BUY126" s="38"/>
      <c r="BUZ126" s="38"/>
      <c r="BVA126" s="38"/>
      <c r="BVB126" s="38"/>
      <c r="BVC126" s="38"/>
      <c r="BVD126" s="38"/>
      <c r="BVE126" s="38"/>
      <c r="BVF126" s="38"/>
      <c r="BVG126" s="38"/>
      <c r="BVH126" s="38"/>
      <c r="BVI126" s="38"/>
      <c r="BVJ126" s="38"/>
      <c r="BVK126" s="38"/>
      <c r="BVL126" s="38"/>
      <c r="BVM126" s="38"/>
      <c r="BVN126" s="38"/>
      <c r="BVO126" s="38"/>
      <c r="BVP126" s="38"/>
      <c r="BVQ126" s="38"/>
      <c r="BVR126" s="38"/>
      <c r="BVS126" s="38"/>
      <c r="BVT126" s="38"/>
      <c r="BVU126" s="38"/>
      <c r="BVV126" s="38"/>
      <c r="BVW126" s="38"/>
      <c r="BVX126" s="38"/>
      <c r="BVY126" s="38"/>
      <c r="BVZ126" s="38"/>
      <c r="BWA126" s="38"/>
      <c r="BWB126" s="38"/>
      <c r="BWC126" s="38"/>
      <c r="BWD126" s="38"/>
      <c r="BWE126" s="38"/>
      <c r="BWF126" s="38"/>
      <c r="BWG126" s="38"/>
      <c r="BWH126" s="38"/>
      <c r="BWI126" s="38"/>
      <c r="BWJ126" s="38"/>
      <c r="BWK126" s="38"/>
      <c r="BWL126" s="38"/>
      <c r="BWM126" s="38"/>
      <c r="BWN126" s="38"/>
      <c r="BWO126" s="38"/>
      <c r="BWP126" s="38"/>
      <c r="BWQ126" s="38"/>
      <c r="BWR126" s="38"/>
      <c r="BWS126" s="38"/>
      <c r="BWT126" s="38"/>
      <c r="BWU126" s="38"/>
      <c r="BWV126" s="38"/>
      <c r="BWW126" s="38"/>
      <c r="BWX126" s="38"/>
      <c r="BWY126" s="38"/>
      <c r="BWZ126" s="38"/>
      <c r="BXA126" s="38"/>
      <c r="BXB126" s="38"/>
      <c r="BXC126" s="38"/>
      <c r="BXD126" s="38"/>
      <c r="BXE126" s="38"/>
      <c r="BXF126" s="38"/>
      <c r="BXG126" s="38"/>
      <c r="BXH126" s="38"/>
      <c r="BXI126" s="38"/>
      <c r="BXJ126" s="38"/>
      <c r="BXK126" s="38"/>
      <c r="BXL126" s="38"/>
      <c r="BXM126" s="38"/>
      <c r="BXN126" s="38"/>
      <c r="BXO126" s="38"/>
      <c r="BXP126" s="38"/>
      <c r="BXQ126" s="38"/>
      <c r="BXR126" s="38"/>
      <c r="BXS126" s="38"/>
      <c r="BXT126" s="38"/>
      <c r="BXU126" s="38"/>
      <c r="BXV126" s="38"/>
      <c r="BXW126" s="38"/>
      <c r="BXX126" s="38"/>
      <c r="BXY126" s="38"/>
      <c r="BXZ126" s="38"/>
      <c r="BYA126" s="38"/>
      <c r="BYB126" s="38"/>
      <c r="BYC126" s="38"/>
      <c r="BYD126" s="38"/>
      <c r="BYE126" s="38"/>
      <c r="BYF126" s="38"/>
      <c r="BYG126" s="38"/>
      <c r="BYH126" s="38"/>
      <c r="BYI126" s="38"/>
      <c r="BYJ126" s="38"/>
      <c r="BYK126" s="38"/>
      <c r="BYL126" s="38"/>
      <c r="BYM126" s="38"/>
      <c r="BYN126" s="38"/>
      <c r="BYO126" s="38"/>
      <c r="BYP126" s="38"/>
      <c r="BYQ126" s="38"/>
      <c r="BYR126" s="38"/>
      <c r="BYS126" s="38"/>
      <c r="BYT126" s="38"/>
      <c r="BYU126" s="38"/>
      <c r="BYV126" s="38"/>
      <c r="BYW126" s="38"/>
      <c r="BYX126" s="38"/>
      <c r="BYY126" s="38"/>
      <c r="BYZ126" s="38"/>
      <c r="BZA126" s="38"/>
      <c r="BZB126" s="38"/>
      <c r="BZC126" s="38"/>
      <c r="BZD126" s="38"/>
      <c r="BZE126" s="38"/>
      <c r="BZF126" s="38"/>
      <c r="BZG126" s="38"/>
      <c r="BZH126" s="38"/>
      <c r="BZI126" s="38"/>
      <c r="BZJ126" s="38"/>
      <c r="BZK126" s="38"/>
      <c r="BZL126" s="38"/>
      <c r="BZM126" s="38"/>
      <c r="BZN126" s="38"/>
      <c r="BZO126" s="38"/>
      <c r="BZP126" s="38"/>
      <c r="BZQ126" s="38"/>
      <c r="BZR126" s="38"/>
      <c r="BZS126" s="38"/>
      <c r="BZT126" s="38"/>
      <c r="BZU126" s="38"/>
      <c r="BZV126" s="38"/>
      <c r="BZW126" s="38"/>
      <c r="BZX126" s="38"/>
      <c r="BZY126" s="38"/>
      <c r="BZZ126" s="38"/>
      <c r="CAA126" s="38"/>
      <c r="CAB126" s="38"/>
      <c r="CAC126" s="38"/>
      <c r="CAD126" s="38"/>
      <c r="CAE126" s="38"/>
      <c r="CAF126" s="38"/>
      <c r="CAG126" s="38"/>
      <c r="CAH126" s="38"/>
      <c r="CAI126" s="38"/>
      <c r="CAJ126" s="38"/>
      <c r="CAK126" s="38"/>
      <c r="CAL126" s="38"/>
      <c r="CAM126" s="38"/>
      <c r="CAN126" s="38"/>
      <c r="CAO126" s="38"/>
      <c r="CAP126" s="38"/>
      <c r="CAQ126" s="38"/>
      <c r="CAR126" s="38"/>
      <c r="CAS126" s="38"/>
      <c r="CAT126" s="38"/>
      <c r="CAU126" s="38"/>
      <c r="CAV126" s="38"/>
      <c r="CAW126" s="38"/>
      <c r="CAX126" s="38"/>
      <c r="CAY126" s="38"/>
      <c r="CAZ126" s="38"/>
      <c r="CBA126" s="38"/>
      <c r="CBB126" s="38"/>
      <c r="CBC126" s="38"/>
      <c r="CBD126" s="38"/>
      <c r="CBE126" s="38"/>
      <c r="CBF126" s="38"/>
      <c r="CBG126" s="38"/>
      <c r="CBH126" s="38"/>
      <c r="CBI126" s="38"/>
      <c r="CBJ126" s="38"/>
      <c r="CBK126" s="38"/>
      <c r="CBL126" s="38"/>
      <c r="CBM126" s="38"/>
      <c r="CBN126" s="38"/>
      <c r="CBO126" s="38"/>
      <c r="CBP126" s="38"/>
      <c r="CBQ126" s="38"/>
      <c r="CBR126" s="38"/>
      <c r="CBS126" s="38"/>
      <c r="CBT126" s="38"/>
      <c r="CBU126" s="38"/>
      <c r="CBV126" s="38"/>
      <c r="CBW126" s="38"/>
      <c r="CBX126" s="38"/>
      <c r="CBY126" s="38"/>
      <c r="CBZ126" s="38"/>
      <c r="CCA126" s="38"/>
      <c r="CCB126" s="38"/>
      <c r="CCC126" s="38"/>
      <c r="CCD126" s="38"/>
      <c r="CCE126" s="38"/>
      <c r="CCF126" s="38"/>
      <c r="CCG126" s="38"/>
      <c r="CCH126" s="38"/>
      <c r="CCI126" s="38"/>
      <c r="CCJ126" s="38"/>
      <c r="CCK126" s="38"/>
      <c r="CCL126" s="38"/>
      <c r="CCM126" s="38"/>
      <c r="CCN126" s="38"/>
      <c r="CCO126" s="38"/>
      <c r="CCP126" s="38"/>
      <c r="CCQ126" s="38"/>
      <c r="CCR126" s="38"/>
      <c r="CCS126" s="38"/>
      <c r="CCT126" s="38"/>
      <c r="CCU126" s="38"/>
      <c r="CCV126" s="38"/>
      <c r="CCW126" s="38"/>
      <c r="CCX126" s="38"/>
      <c r="CCY126" s="38"/>
      <c r="CCZ126" s="38"/>
      <c r="CDA126" s="38"/>
      <c r="CDB126" s="38"/>
      <c r="CDC126" s="38"/>
      <c r="CDD126" s="38"/>
      <c r="CDE126" s="38"/>
      <c r="CDF126" s="38"/>
      <c r="CDG126" s="38"/>
      <c r="CDH126" s="38"/>
      <c r="CDI126" s="38"/>
      <c r="CDJ126" s="38"/>
      <c r="CDK126" s="38"/>
      <c r="CDL126" s="38"/>
      <c r="CDM126" s="38"/>
      <c r="CDN126" s="38"/>
      <c r="CDO126" s="38"/>
      <c r="CDP126" s="38"/>
      <c r="CDQ126" s="38"/>
      <c r="CDR126" s="38"/>
      <c r="CDS126" s="38"/>
      <c r="CDT126" s="38"/>
      <c r="CDU126" s="38"/>
      <c r="CDV126" s="38"/>
      <c r="CDW126" s="38"/>
      <c r="CDX126" s="38"/>
      <c r="CDY126" s="38"/>
      <c r="CDZ126" s="38"/>
      <c r="CEA126" s="38"/>
      <c r="CEB126" s="38"/>
      <c r="CEC126" s="38"/>
      <c r="CED126" s="38"/>
      <c r="CEE126" s="38"/>
      <c r="CEF126" s="38"/>
      <c r="CEG126" s="38"/>
      <c r="CEH126" s="38"/>
      <c r="CEI126" s="38"/>
      <c r="CEJ126" s="38"/>
      <c r="CEK126" s="38"/>
      <c r="CEL126" s="38"/>
      <c r="CEM126" s="38"/>
      <c r="CEN126" s="38"/>
      <c r="CEO126" s="38"/>
      <c r="CEP126" s="38"/>
      <c r="CEQ126" s="38"/>
      <c r="CER126" s="38"/>
      <c r="CES126" s="38"/>
      <c r="CET126" s="38"/>
      <c r="CEU126" s="38"/>
      <c r="CEV126" s="38"/>
      <c r="CEW126" s="38"/>
      <c r="CEX126" s="38"/>
      <c r="CEY126" s="38"/>
      <c r="CEZ126" s="38"/>
      <c r="CFA126" s="38"/>
      <c r="CFB126" s="38"/>
      <c r="CFC126" s="38"/>
      <c r="CFD126" s="38"/>
      <c r="CFE126" s="38"/>
      <c r="CFF126" s="38"/>
      <c r="CFG126" s="38"/>
      <c r="CFH126" s="38"/>
      <c r="CFI126" s="38"/>
      <c r="CFJ126" s="38"/>
      <c r="CFK126" s="38"/>
      <c r="CFL126" s="38"/>
      <c r="CFM126" s="38"/>
      <c r="CFN126" s="38"/>
      <c r="CFO126" s="38"/>
      <c r="CFP126" s="38"/>
      <c r="CFQ126" s="38"/>
      <c r="CFR126" s="38"/>
      <c r="CFS126" s="38"/>
      <c r="CFT126" s="38"/>
      <c r="CFU126" s="38"/>
      <c r="CFV126" s="38"/>
      <c r="CFW126" s="38"/>
      <c r="CFX126" s="38"/>
      <c r="CFY126" s="38"/>
      <c r="CFZ126" s="38"/>
      <c r="CGA126" s="38"/>
      <c r="CGB126" s="38"/>
      <c r="CGC126" s="38"/>
      <c r="CGD126" s="38"/>
      <c r="CGE126" s="38"/>
      <c r="CGF126" s="38"/>
      <c r="CGG126" s="38"/>
      <c r="CGH126" s="38"/>
      <c r="CGI126" s="38"/>
      <c r="CGJ126" s="38"/>
      <c r="CGK126" s="38"/>
      <c r="CGL126" s="38"/>
      <c r="CGM126" s="38"/>
      <c r="CGN126" s="38"/>
      <c r="CGO126" s="38"/>
      <c r="CGP126" s="38"/>
      <c r="CGQ126" s="38"/>
      <c r="CGR126" s="38"/>
      <c r="CGS126" s="38"/>
      <c r="CGT126" s="38"/>
      <c r="CGU126" s="38"/>
      <c r="CGV126" s="38"/>
      <c r="CGW126" s="38"/>
      <c r="CGX126" s="38"/>
      <c r="CGY126" s="38"/>
      <c r="CGZ126" s="38"/>
      <c r="CHA126" s="38"/>
      <c r="CHB126" s="38"/>
      <c r="CHC126" s="38"/>
      <c r="CHD126" s="38"/>
      <c r="CHE126" s="38"/>
      <c r="CHF126" s="38"/>
      <c r="CHG126" s="38"/>
      <c r="CHH126" s="38"/>
      <c r="CHI126" s="38"/>
      <c r="CHJ126" s="38"/>
      <c r="CHK126" s="38"/>
      <c r="CHL126" s="38"/>
      <c r="CHM126" s="38"/>
      <c r="CHN126" s="38"/>
      <c r="CHO126" s="38"/>
      <c r="CHP126" s="38"/>
      <c r="CHQ126" s="38"/>
      <c r="CHR126" s="38"/>
      <c r="CHS126" s="38"/>
      <c r="CHT126" s="38"/>
      <c r="CHU126" s="38"/>
      <c r="CHV126" s="38"/>
      <c r="CHW126" s="38"/>
      <c r="CHX126" s="38"/>
      <c r="CHY126" s="38"/>
      <c r="CHZ126" s="38"/>
      <c r="CIA126" s="38"/>
      <c r="CIB126" s="38"/>
      <c r="CIC126" s="38"/>
      <c r="CID126" s="38"/>
      <c r="CIE126" s="38"/>
      <c r="CIF126" s="38"/>
      <c r="CIG126" s="38"/>
      <c r="CIH126" s="38"/>
      <c r="CII126" s="38"/>
      <c r="CIJ126" s="38"/>
      <c r="CIK126" s="38"/>
      <c r="CIL126" s="38"/>
      <c r="CIM126" s="38"/>
      <c r="CIN126" s="38"/>
      <c r="CIO126" s="38"/>
      <c r="CIP126" s="38"/>
      <c r="CIQ126" s="38"/>
      <c r="CIR126" s="38"/>
      <c r="CIS126" s="38"/>
      <c r="CIT126" s="38"/>
      <c r="CIU126" s="38"/>
      <c r="CIV126" s="38"/>
      <c r="CIW126" s="38"/>
      <c r="CIX126" s="38"/>
      <c r="CIY126" s="38"/>
      <c r="CIZ126" s="38"/>
      <c r="CJA126" s="38"/>
      <c r="CJB126" s="38"/>
      <c r="CJC126" s="38"/>
      <c r="CJD126" s="38"/>
      <c r="CJE126" s="38"/>
      <c r="CJF126" s="38"/>
      <c r="CJG126" s="38"/>
      <c r="CJH126" s="38"/>
      <c r="CJI126" s="38"/>
      <c r="CJJ126" s="38"/>
      <c r="CJK126" s="38"/>
      <c r="CJL126" s="38"/>
      <c r="CJM126" s="38"/>
      <c r="CJN126" s="38"/>
      <c r="CJO126" s="38"/>
      <c r="CJP126" s="38"/>
      <c r="CJQ126" s="38"/>
      <c r="CJR126" s="38"/>
      <c r="CJS126" s="38"/>
      <c r="CJT126" s="38"/>
      <c r="CJU126" s="38"/>
      <c r="CJV126" s="38"/>
      <c r="CJW126" s="38"/>
      <c r="CJX126" s="38"/>
      <c r="CJY126" s="38"/>
      <c r="CJZ126" s="38"/>
      <c r="CKA126" s="38"/>
      <c r="CKB126" s="38"/>
      <c r="CKC126" s="38"/>
      <c r="CKD126" s="38"/>
      <c r="CKE126" s="38"/>
      <c r="CKF126" s="38"/>
      <c r="CKG126" s="38"/>
      <c r="CKH126" s="38"/>
      <c r="CKI126" s="38"/>
      <c r="CKJ126" s="38"/>
      <c r="CKK126" s="38"/>
      <c r="CKL126" s="38"/>
      <c r="CKM126" s="38"/>
      <c r="CKN126" s="38"/>
      <c r="CKO126" s="38"/>
      <c r="CKP126" s="38"/>
      <c r="CKQ126" s="38"/>
      <c r="CKR126" s="38"/>
      <c r="CKS126" s="38"/>
      <c r="CKT126" s="38"/>
      <c r="CKU126" s="38"/>
      <c r="CKV126" s="38"/>
      <c r="CKW126" s="38"/>
      <c r="CKX126" s="38"/>
      <c r="CKY126" s="38"/>
      <c r="CKZ126" s="38"/>
      <c r="CLA126" s="38"/>
      <c r="CLB126" s="38"/>
      <c r="CLC126" s="38"/>
      <c r="CLD126" s="38"/>
      <c r="CLE126" s="38"/>
      <c r="CLF126" s="38"/>
      <c r="CLG126" s="38"/>
      <c r="CLH126" s="38"/>
      <c r="CLI126" s="38"/>
      <c r="CLJ126" s="38"/>
      <c r="CLK126" s="38"/>
      <c r="CLL126" s="38"/>
      <c r="CLM126" s="38"/>
      <c r="CLN126" s="38"/>
      <c r="CLO126" s="38"/>
      <c r="CLP126" s="38"/>
      <c r="CLQ126" s="38"/>
      <c r="CLR126" s="38"/>
      <c r="CLS126" s="38"/>
      <c r="CLT126" s="38"/>
      <c r="CLU126" s="38"/>
      <c r="CLV126" s="38"/>
      <c r="CLW126" s="38"/>
      <c r="CLX126" s="38"/>
      <c r="CLY126" s="38"/>
      <c r="CLZ126" s="38"/>
      <c r="CMA126" s="38"/>
      <c r="CMB126" s="38"/>
      <c r="CMC126" s="38"/>
      <c r="CMD126" s="38"/>
      <c r="CME126" s="38"/>
      <c r="CMF126" s="38"/>
      <c r="CMG126" s="38"/>
      <c r="CMH126" s="38"/>
      <c r="CMI126" s="38"/>
      <c r="CMJ126" s="38"/>
      <c r="CMK126" s="38"/>
      <c r="CML126" s="38"/>
      <c r="CMM126" s="38"/>
      <c r="CMN126" s="38"/>
      <c r="CMO126" s="38"/>
      <c r="CMP126" s="38"/>
      <c r="CMQ126" s="38"/>
      <c r="CMR126" s="38"/>
      <c r="CMS126" s="38"/>
      <c r="CMT126" s="38"/>
      <c r="CMU126" s="38"/>
      <c r="CMV126" s="38"/>
      <c r="CMW126" s="38"/>
      <c r="CMX126" s="38"/>
      <c r="CMY126" s="38"/>
      <c r="CMZ126" s="38"/>
      <c r="CNA126" s="38"/>
      <c r="CNB126" s="38"/>
      <c r="CNC126" s="38"/>
      <c r="CND126" s="38"/>
      <c r="CNE126" s="38"/>
      <c r="CNF126" s="38"/>
      <c r="CNG126" s="38"/>
      <c r="CNH126" s="38"/>
      <c r="CNI126" s="38"/>
      <c r="CNJ126" s="38"/>
      <c r="CNK126" s="38"/>
      <c r="CNL126" s="38"/>
      <c r="CNM126" s="38"/>
      <c r="CNN126" s="38"/>
      <c r="CNO126" s="38"/>
      <c r="CNP126" s="38"/>
      <c r="CNQ126" s="38"/>
      <c r="CNR126" s="38"/>
      <c r="CNS126" s="38"/>
      <c r="CNT126" s="38"/>
      <c r="CNU126" s="38"/>
      <c r="CNV126" s="38"/>
      <c r="CNW126" s="38"/>
      <c r="CNX126" s="38"/>
      <c r="CNY126" s="38"/>
      <c r="CNZ126" s="38"/>
      <c r="COA126" s="38"/>
      <c r="COB126" s="38"/>
      <c r="COC126" s="38"/>
      <c r="COD126" s="38"/>
      <c r="COE126" s="38"/>
      <c r="COF126" s="38"/>
      <c r="COG126" s="38"/>
      <c r="COH126" s="38"/>
      <c r="COI126" s="38"/>
      <c r="COJ126" s="38"/>
      <c r="COK126" s="38"/>
      <c r="COL126" s="38"/>
      <c r="COM126" s="38"/>
      <c r="CON126" s="38"/>
      <c r="COO126" s="38"/>
      <c r="COP126" s="38"/>
      <c r="COQ126" s="38"/>
      <c r="COR126" s="38"/>
      <c r="COS126" s="38"/>
      <c r="COT126" s="38"/>
      <c r="COU126" s="38"/>
      <c r="COV126" s="38"/>
      <c r="COW126" s="38"/>
      <c r="COX126" s="38"/>
      <c r="COY126" s="38"/>
      <c r="COZ126" s="38"/>
      <c r="CPA126" s="38"/>
      <c r="CPB126" s="38"/>
      <c r="CPC126" s="38"/>
      <c r="CPD126" s="38"/>
      <c r="CPE126" s="38"/>
      <c r="CPF126" s="38"/>
      <c r="CPG126" s="38"/>
      <c r="CPH126" s="38"/>
      <c r="CPI126" s="38"/>
      <c r="CPJ126" s="38"/>
      <c r="CPK126" s="38"/>
      <c r="CPL126" s="38"/>
      <c r="CPM126" s="38"/>
      <c r="CPN126" s="38"/>
      <c r="CPO126" s="38"/>
      <c r="CPP126" s="38"/>
      <c r="CPQ126" s="38"/>
      <c r="CPR126" s="38"/>
      <c r="CPS126" s="38"/>
      <c r="CPT126" s="38"/>
      <c r="CPU126" s="38"/>
      <c r="CPV126" s="38"/>
      <c r="CPW126" s="38"/>
      <c r="CPX126" s="38"/>
      <c r="CPY126" s="38"/>
      <c r="CPZ126" s="38"/>
      <c r="CQA126" s="38"/>
      <c r="CQB126" s="38"/>
      <c r="CQC126" s="38"/>
      <c r="CQD126" s="38"/>
      <c r="CQE126" s="38"/>
      <c r="CQF126" s="38"/>
      <c r="CQG126" s="38"/>
      <c r="CQH126" s="38"/>
      <c r="CQI126" s="38"/>
      <c r="CQJ126" s="38"/>
      <c r="CQK126" s="38"/>
      <c r="CQL126" s="38"/>
      <c r="CQM126" s="38"/>
      <c r="CQN126" s="38"/>
      <c r="CQO126" s="38"/>
      <c r="CQP126" s="38"/>
      <c r="CQQ126" s="38"/>
      <c r="CQR126" s="38"/>
      <c r="CQS126" s="38"/>
      <c r="CQT126" s="38"/>
      <c r="CQU126" s="38"/>
      <c r="CQV126" s="38"/>
      <c r="CQW126" s="38"/>
      <c r="CQX126" s="38"/>
      <c r="CQY126" s="38"/>
      <c r="CQZ126" s="38"/>
      <c r="CRA126" s="38"/>
      <c r="CRB126" s="38"/>
      <c r="CRC126" s="38"/>
      <c r="CRD126" s="38"/>
      <c r="CRE126" s="38"/>
      <c r="CRF126" s="38"/>
      <c r="CRG126" s="38"/>
      <c r="CRH126" s="38"/>
      <c r="CRI126" s="38"/>
      <c r="CRJ126" s="38"/>
      <c r="CRK126" s="38"/>
      <c r="CRL126" s="38"/>
      <c r="CRM126" s="38"/>
      <c r="CRN126" s="38"/>
      <c r="CRO126" s="38"/>
      <c r="CRP126" s="38"/>
      <c r="CRQ126" s="38"/>
      <c r="CRR126" s="38"/>
      <c r="CRS126" s="38"/>
      <c r="CRT126" s="38"/>
      <c r="CRU126" s="38"/>
      <c r="CRV126" s="38"/>
      <c r="CRW126" s="38"/>
      <c r="CRX126" s="38"/>
      <c r="CRY126" s="38"/>
      <c r="CRZ126" s="38"/>
      <c r="CSA126" s="38"/>
      <c r="CSB126" s="38"/>
      <c r="CSC126" s="38"/>
      <c r="CSD126" s="38"/>
      <c r="CSE126" s="38"/>
      <c r="CSF126" s="38"/>
      <c r="CSG126" s="38"/>
      <c r="CSH126" s="38"/>
      <c r="CSI126" s="38"/>
      <c r="CSJ126" s="38"/>
      <c r="CSK126" s="38"/>
      <c r="CSL126" s="38"/>
      <c r="CSM126" s="38"/>
      <c r="CSN126" s="38"/>
      <c r="CSO126" s="38"/>
      <c r="CSP126" s="38"/>
      <c r="CSQ126" s="38"/>
      <c r="CSR126" s="38"/>
      <c r="CSS126" s="38"/>
      <c r="CST126" s="38"/>
      <c r="CSU126" s="38"/>
      <c r="CSV126" s="38"/>
      <c r="CSW126" s="38"/>
      <c r="CSX126" s="38"/>
      <c r="CSY126" s="38"/>
      <c r="CSZ126" s="38"/>
      <c r="CTA126" s="38"/>
      <c r="CTB126" s="38"/>
      <c r="CTC126" s="38"/>
      <c r="CTD126" s="38"/>
      <c r="CTE126" s="38"/>
      <c r="CTF126" s="38"/>
      <c r="CTG126" s="38"/>
      <c r="CTH126" s="38"/>
      <c r="CTI126" s="38"/>
      <c r="CTJ126" s="38"/>
      <c r="CTK126" s="38"/>
      <c r="CTL126" s="38"/>
      <c r="CTM126" s="38"/>
      <c r="CTN126" s="38"/>
      <c r="CTO126" s="38"/>
      <c r="CTP126" s="38"/>
      <c r="CTQ126" s="38"/>
      <c r="CTR126" s="38"/>
      <c r="CTS126" s="38"/>
      <c r="CTT126" s="38"/>
      <c r="CTU126" s="38"/>
      <c r="CTV126" s="38"/>
      <c r="CTW126" s="38"/>
      <c r="CTX126" s="38"/>
      <c r="CTY126" s="38"/>
      <c r="CTZ126" s="38"/>
      <c r="CUA126" s="38"/>
      <c r="CUB126" s="38"/>
      <c r="CUC126" s="38"/>
      <c r="CUD126" s="38"/>
      <c r="CUE126" s="38"/>
      <c r="CUF126" s="38"/>
      <c r="CUG126" s="38"/>
      <c r="CUH126" s="38"/>
      <c r="CUI126" s="38"/>
      <c r="CUJ126" s="38"/>
      <c r="CUK126" s="38"/>
      <c r="CUL126" s="38"/>
      <c r="CUM126" s="38"/>
      <c r="CUN126" s="38"/>
      <c r="CUO126" s="38"/>
      <c r="CUP126" s="38"/>
      <c r="CUQ126" s="38"/>
      <c r="CUR126" s="38"/>
      <c r="CUS126" s="38"/>
      <c r="CUT126" s="38"/>
      <c r="CUU126" s="38"/>
      <c r="CUV126" s="38"/>
      <c r="CUW126" s="38"/>
      <c r="CUX126" s="38"/>
      <c r="CUY126" s="38"/>
      <c r="CUZ126" s="38"/>
      <c r="CVA126" s="38"/>
      <c r="CVB126" s="38"/>
      <c r="CVC126" s="38"/>
      <c r="CVD126" s="38"/>
      <c r="CVE126" s="38"/>
      <c r="CVF126" s="38"/>
      <c r="CVG126" s="38"/>
      <c r="CVH126" s="38"/>
      <c r="CVI126" s="38"/>
      <c r="CVJ126" s="38"/>
      <c r="CVK126" s="38"/>
      <c r="CVL126" s="38"/>
      <c r="CVM126" s="38"/>
      <c r="CVN126" s="38"/>
      <c r="CVO126" s="38"/>
      <c r="CVP126" s="38"/>
      <c r="CVQ126" s="38"/>
      <c r="CVR126" s="38"/>
      <c r="CVS126" s="38"/>
      <c r="CVT126" s="38"/>
      <c r="CVU126" s="38"/>
      <c r="CVV126" s="38"/>
      <c r="CVW126" s="38"/>
      <c r="CVX126" s="38"/>
      <c r="CVY126" s="38"/>
      <c r="CVZ126" s="38"/>
      <c r="CWA126" s="38"/>
      <c r="CWB126" s="38"/>
      <c r="CWC126" s="38"/>
      <c r="CWD126" s="38"/>
      <c r="CWE126" s="38"/>
      <c r="CWF126" s="38"/>
      <c r="CWG126" s="38"/>
      <c r="CWH126" s="38"/>
      <c r="CWI126" s="38"/>
      <c r="CWJ126" s="38"/>
      <c r="CWK126" s="38"/>
      <c r="CWL126" s="38"/>
      <c r="CWM126" s="38"/>
      <c r="CWN126" s="38"/>
      <c r="CWO126" s="38"/>
      <c r="CWP126" s="38"/>
      <c r="CWQ126" s="38"/>
      <c r="CWR126" s="38"/>
      <c r="CWS126" s="38"/>
      <c r="CWT126" s="38"/>
      <c r="CWU126" s="38"/>
      <c r="CWV126" s="38"/>
      <c r="CWW126" s="38"/>
      <c r="CWX126" s="38"/>
      <c r="CWY126" s="38"/>
      <c r="CWZ126" s="38"/>
      <c r="CXA126" s="38"/>
      <c r="CXB126" s="38"/>
      <c r="CXC126" s="38"/>
      <c r="CXD126" s="38"/>
      <c r="CXE126" s="38"/>
      <c r="CXF126" s="38"/>
      <c r="CXG126" s="38"/>
      <c r="CXH126" s="38"/>
      <c r="CXI126" s="38"/>
      <c r="CXJ126" s="38"/>
      <c r="CXK126" s="38"/>
      <c r="CXL126" s="38"/>
      <c r="CXM126" s="38"/>
      <c r="CXN126" s="38"/>
      <c r="CXO126" s="38"/>
      <c r="CXP126" s="38"/>
      <c r="CXQ126" s="38"/>
      <c r="CXR126" s="38"/>
      <c r="CXS126" s="38"/>
      <c r="CXT126" s="38"/>
      <c r="CXU126" s="38"/>
      <c r="CXV126" s="38"/>
      <c r="CXW126" s="38"/>
      <c r="CXX126" s="38"/>
      <c r="CXY126" s="38"/>
      <c r="CXZ126" s="38"/>
      <c r="CYA126" s="38"/>
      <c r="CYB126" s="38"/>
      <c r="CYC126" s="38"/>
      <c r="CYD126" s="38"/>
      <c r="CYE126" s="38"/>
      <c r="CYF126" s="38"/>
      <c r="CYG126" s="38"/>
      <c r="CYH126" s="38"/>
      <c r="CYI126" s="38"/>
      <c r="CYJ126" s="38"/>
      <c r="CYK126" s="38"/>
      <c r="CYL126" s="38"/>
      <c r="CYM126" s="38"/>
      <c r="CYN126" s="38"/>
      <c r="CYO126" s="38"/>
      <c r="CYP126" s="38"/>
      <c r="CYQ126" s="38"/>
      <c r="CYR126" s="38"/>
      <c r="CYS126" s="38"/>
      <c r="CYT126" s="38"/>
      <c r="CYU126" s="38"/>
      <c r="CYV126" s="38"/>
      <c r="CYW126" s="38"/>
      <c r="CYX126" s="38"/>
      <c r="CYY126" s="38"/>
      <c r="CYZ126" s="38"/>
      <c r="CZA126" s="38"/>
      <c r="CZB126" s="38"/>
      <c r="CZC126" s="38"/>
      <c r="CZD126" s="38"/>
      <c r="CZE126" s="38"/>
      <c r="CZF126" s="38"/>
      <c r="CZG126" s="38"/>
      <c r="CZH126" s="38"/>
      <c r="CZI126" s="38"/>
      <c r="CZJ126" s="38"/>
      <c r="CZK126" s="38"/>
      <c r="CZL126" s="38"/>
      <c r="CZM126" s="38"/>
      <c r="CZN126" s="38"/>
      <c r="CZO126" s="38"/>
      <c r="CZP126" s="38"/>
      <c r="CZQ126" s="38"/>
      <c r="CZR126" s="38"/>
      <c r="CZS126" s="38"/>
      <c r="CZT126" s="38"/>
      <c r="CZU126" s="38"/>
      <c r="CZV126" s="38"/>
      <c r="CZW126" s="38"/>
      <c r="CZX126" s="38"/>
      <c r="CZY126" s="38"/>
      <c r="CZZ126" s="38"/>
      <c r="DAA126" s="38"/>
      <c r="DAB126" s="38"/>
      <c r="DAC126" s="38"/>
      <c r="DAD126" s="38"/>
      <c r="DAE126" s="38"/>
      <c r="DAF126" s="38"/>
      <c r="DAG126" s="38"/>
      <c r="DAH126" s="38"/>
      <c r="DAI126" s="38"/>
      <c r="DAJ126" s="38"/>
      <c r="DAK126" s="38"/>
      <c r="DAL126" s="38"/>
      <c r="DAM126" s="38"/>
      <c r="DAN126" s="38"/>
      <c r="DAO126" s="38"/>
      <c r="DAP126" s="38"/>
      <c r="DAQ126" s="38"/>
      <c r="DAR126" s="38"/>
      <c r="DAS126" s="38"/>
      <c r="DAT126" s="38"/>
      <c r="DAU126" s="38"/>
      <c r="DAV126" s="38"/>
      <c r="DAW126" s="38"/>
      <c r="DAX126" s="38"/>
      <c r="DAY126" s="38"/>
      <c r="DAZ126" s="38"/>
      <c r="DBA126" s="38"/>
      <c r="DBB126" s="38"/>
      <c r="DBC126" s="38"/>
      <c r="DBD126" s="38"/>
      <c r="DBE126" s="38"/>
      <c r="DBF126" s="38"/>
      <c r="DBG126" s="38"/>
      <c r="DBH126" s="38"/>
      <c r="DBI126" s="38"/>
      <c r="DBJ126" s="38"/>
      <c r="DBK126" s="38"/>
      <c r="DBL126" s="38"/>
      <c r="DBM126" s="38"/>
      <c r="DBN126" s="38"/>
      <c r="DBO126" s="38"/>
      <c r="DBP126" s="38"/>
      <c r="DBQ126" s="38"/>
      <c r="DBR126" s="38"/>
      <c r="DBS126" s="38"/>
      <c r="DBT126" s="38"/>
      <c r="DBU126" s="38"/>
      <c r="DBV126" s="38"/>
      <c r="DBW126" s="38"/>
      <c r="DBX126" s="38"/>
      <c r="DBY126" s="38"/>
      <c r="DBZ126" s="38"/>
      <c r="DCA126" s="38"/>
      <c r="DCB126" s="38"/>
      <c r="DCC126" s="38"/>
      <c r="DCD126" s="38"/>
      <c r="DCE126" s="38"/>
      <c r="DCF126" s="38"/>
      <c r="DCG126" s="38"/>
      <c r="DCH126" s="38"/>
      <c r="DCI126" s="38"/>
      <c r="DCJ126" s="38"/>
      <c r="DCK126" s="38"/>
      <c r="DCL126" s="38"/>
      <c r="DCM126" s="38"/>
      <c r="DCN126" s="38"/>
      <c r="DCO126" s="38"/>
      <c r="DCP126" s="38"/>
      <c r="DCQ126" s="38"/>
      <c r="DCR126" s="38"/>
      <c r="DCS126" s="38"/>
      <c r="DCT126" s="38"/>
      <c r="DCU126" s="38"/>
      <c r="DCV126" s="38"/>
      <c r="DCW126" s="38"/>
      <c r="DCX126" s="38"/>
      <c r="DCY126" s="38"/>
      <c r="DCZ126" s="38"/>
      <c r="DDA126" s="38"/>
      <c r="DDB126" s="38"/>
      <c r="DDC126" s="38"/>
      <c r="DDD126" s="38"/>
      <c r="DDE126" s="38"/>
      <c r="DDF126" s="38"/>
      <c r="DDG126" s="38"/>
      <c r="DDH126" s="38"/>
      <c r="DDI126" s="38"/>
      <c r="DDJ126" s="38"/>
      <c r="DDK126" s="38"/>
      <c r="DDL126" s="38"/>
      <c r="DDM126" s="38"/>
      <c r="DDN126" s="38"/>
      <c r="DDO126" s="38"/>
      <c r="DDP126" s="38"/>
      <c r="DDQ126" s="38"/>
      <c r="DDR126" s="38"/>
      <c r="DDS126" s="38"/>
      <c r="DDT126" s="38"/>
      <c r="DDU126" s="38"/>
      <c r="DDV126" s="38"/>
      <c r="DDW126" s="38"/>
      <c r="DDX126" s="38"/>
      <c r="DDY126" s="38"/>
      <c r="DDZ126" s="38"/>
      <c r="DEA126" s="38"/>
      <c r="DEB126" s="38"/>
      <c r="DEC126" s="38"/>
      <c r="DED126" s="38"/>
      <c r="DEE126" s="38"/>
      <c r="DEF126" s="38"/>
      <c r="DEG126" s="38"/>
      <c r="DEH126" s="38"/>
      <c r="DEI126" s="38"/>
      <c r="DEJ126" s="38"/>
      <c r="DEK126" s="38"/>
      <c r="DEL126" s="38"/>
      <c r="DEM126" s="38"/>
      <c r="DEN126" s="38"/>
      <c r="DEO126" s="38"/>
      <c r="DEP126" s="38"/>
      <c r="DEQ126" s="38"/>
      <c r="DER126" s="38"/>
      <c r="DES126" s="38"/>
      <c r="DET126" s="38"/>
      <c r="DEU126" s="38"/>
      <c r="DEV126" s="38"/>
      <c r="DEW126" s="38"/>
      <c r="DEX126" s="38"/>
      <c r="DEY126" s="38"/>
      <c r="DEZ126" s="38"/>
      <c r="DFA126" s="38"/>
      <c r="DFB126" s="38"/>
      <c r="DFC126" s="38"/>
      <c r="DFD126" s="38"/>
      <c r="DFE126" s="38"/>
      <c r="DFF126" s="38"/>
      <c r="DFG126" s="38"/>
      <c r="DFH126" s="38"/>
      <c r="DFI126" s="38"/>
      <c r="DFJ126" s="38"/>
      <c r="DFK126" s="38"/>
      <c r="DFL126" s="38"/>
      <c r="DFM126" s="38"/>
      <c r="DFN126" s="38"/>
      <c r="DFO126" s="38"/>
      <c r="DFP126" s="38"/>
      <c r="DFQ126" s="38"/>
      <c r="DFR126" s="38"/>
      <c r="DFS126" s="38"/>
      <c r="DFT126" s="38"/>
      <c r="DFU126" s="38"/>
      <c r="DFV126" s="38"/>
      <c r="DFW126" s="38"/>
      <c r="DFX126" s="38"/>
      <c r="DFY126" s="38"/>
      <c r="DFZ126" s="38"/>
      <c r="DGA126" s="38"/>
      <c r="DGB126" s="38"/>
      <c r="DGC126" s="38"/>
      <c r="DGD126" s="38"/>
      <c r="DGE126" s="38"/>
      <c r="DGF126" s="38"/>
      <c r="DGG126" s="38"/>
      <c r="DGH126" s="38"/>
      <c r="DGI126" s="38"/>
      <c r="DGJ126" s="38"/>
      <c r="DGK126" s="38"/>
      <c r="DGL126" s="38"/>
      <c r="DGM126" s="38"/>
      <c r="DGN126" s="38"/>
      <c r="DGO126" s="38"/>
      <c r="DGP126" s="38"/>
      <c r="DGQ126" s="38"/>
      <c r="DGR126" s="38"/>
      <c r="DGS126" s="38"/>
      <c r="DGT126" s="38"/>
      <c r="DGU126" s="38"/>
      <c r="DGV126" s="38"/>
      <c r="DGW126" s="38"/>
      <c r="DGX126" s="38"/>
      <c r="DGY126" s="38"/>
      <c r="DGZ126" s="38"/>
      <c r="DHA126" s="38"/>
      <c r="DHB126" s="38"/>
      <c r="DHC126" s="38"/>
      <c r="DHD126" s="38"/>
      <c r="DHE126" s="38"/>
      <c r="DHF126" s="38"/>
      <c r="DHG126" s="38"/>
      <c r="DHH126" s="38"/>
      <c r="DHI126" s="38"/>
      <c r="DHJ126" s="38"/>
      <c r="DHK126" s="38"/>
      <c r="DHL126" s="38"/>
      <c r="DHM126" s="38"/>
      <c r="DHN126" s="38"/>
      <c r="DHO126" s="38"/>
      <c r="DHP126" s="38"/>
      <c r="DHQ126" s="38"/>
      <c r="DHR126" s="38"/>
      <c r="DHS126" s="38"/>
      <c r="DHT126" s="38"/>
      <c r="DHU126" s="38"/>
      <c r="DHV126" s="38"/>
      <c r="DHW126" s="38"/>
      <c r="DHX126" s="38"/>
      <c r="DHY126" s="38"/>
      <c r="DHZ126" s="38"/>
      <c r="DIA126" s="38"/>
      <c r="DIB126" s="38"/>
      <c r="DIC126" s="38"/>
      <c r="DID126" s="38"/>
      <c r="DIE126" s="38"/>
      <c r="DIF126" s="38"/>
      <c r="DIG126" s="38"/>
      <c r="DIH126" s="38"/>
      <c r="DII126" s="38"/>
      <c r="DIJ126" s="38"/>
      <c r="DIK126" s="38"/>
      <c r="DIL126" s="38"/>
      <c r="DIM126" s="38"/>
      <c r="DIN126" s="38"/>
      <c r="DIO126" s="38"/>
      <c r="DIP126" s="38"/>
      <c r="DIQ126" s="38"/>
      <c r="DIR126" s="38"/>
      <c r="DIS126" s="38"/>
      <c r="DIT126" s="38"/>
      <c r="DIU126" s="38"/>
      <c r="DIV126" s="38"/>
      <c r="DIW126" s="38"/>
      <c r="DIX126" s="38"/>
      <c r="DIY126" s="38"/>
      <c r="DIZ126" s="38"/>
      <c r="DJA126" s="38"/>
      <c r="DJB126" s="38"/>
      <c r="DJC126" s="38"/>
      <c r="DJD126" s="38"/>
      <c r="DJE126" s="38"/>
      <c r="DJF126" s="38"/>
      <c r="DJG126" s="38"/>
      <c r="DJH126" s="38"/>
      <c r="DJI126" s="38"/>
      <c r="DJJ126" s="38"/>
      <c r="DJK126" s="38"/>
      <c r="DJL126" s="38"/>
      <c r="DJM126" s="38"/>
      <c r="DJN126" s="38"/>
      <c r="DJO126" s="38"/>
      <c r="DJP126" s="38"/>
      <c r="DJQ126" s="38"/>
      <c r="DJR126" s="38"/>
      <c r="DJS126" s="38"/>
      <c r="DJT126" s="38"/>
      <c r="DJU126" s="38"/>
      <c r="DJV126" s="38"/>
      <c r="DJW126" s="38"/>
      <c r="DJX126" s="38"/>
      <c r="DJY126" s="38"/>
      <c r="DJZ126" s="38"/>
      <c r="DKA126" s="38"/>
      <c r="DKB126" s="38"/>
      <c r="DKC126" s="38"/>
      <c r="DKD126" s="38"/>
      <c r="DKE126" s="38"/>
      <c r="DKF126" s="38"/>
      <c r="DKG126" s="38"/>
      <c r="DKH126" s="38"/>
      <c r="DKI126" s="38"/>
      <c r="DKJ126" s="38"/>
      <c r="DKK126" s="38"/>
      <c r="DKL126" s="38"/>
      <c r="DKM126" s="38"/>
      <c r="DKN126" s="38"/>
      <c r="DKO126" s="38"/>
      <c r="DKP126" s="38"/>
      <c r="DKQ126" s="38"/>
      <c r="DKR126" s="38"/>
      <c r="DKS126" s="38"/>
      <c r="DKT126" s="38"/>
      <c r="DKU126" s="38"/>
      <c r="DKV126" s="38"/>
      <c r="DKW126" s="38"/>
      <c r="DKX126" s="38"/>
      <c r="DKY126" s="38"/>
      <c r="DKZ126" s="38"/>
      <c r="DLA126" s="38"/>
      <c r="DLB126" s="38"/>
      <c r="DLC126" s="38"/>
      <c r="DLD126" s="38"/>
      <c r="DLE126" s="38"/>
      <c r="DLF126" s="38"/>
      <c r="DLG126" s="38"/>
      <c r="DLH126" s="38"/>
      <c r="DLI126" s="38"/>
      <c r="DLJ126" s="38"/>
      <c r="DLK126" s="38"/>
      <c r="DLL126" s="38"/>
      <c r="DLM126" s="38"/>
      <c r="DLN126" s="38"/>
      <c r="DLO126" s="38"/>
      <c r="DLP126" s="38"/>
      <c r="DLQ126" s="38"/>
      <c r="DLR126" s="38"/>
      <c r="DLS126" s="38"/>
      <c r="DLT126" s="38"/>
      <c r="DLU126" s="38"/>
      <c r="DLV126" s="38"/>
      <c r="DLW126" s="38"/>
      <c r="DLX126" s="38"/>
      <c r="DLY126" s="38"/>
      <c r="DLZ126" s="38"/>
      <c r="DMA126" s="38"/>
      <c r="DMB126" s="38"/>
      <c r="DMC126" s="38"/>
      <c r="DMD126" s="38"/>
      <c r="DME126" s="38"/>
      <c r="DMF126" s="38"/>
      <c r="DMG126" s="38"/>
      <c r="DMH126" s="38"/>
      <c r="DMI126" s="38"/>
      <c r="DMJ126" s="38"/>
      <c r="DMK126" s="38"/>
      <c r="DML126" s="38"/>
      <c r="DMM126" s="38"/>
      <c r="DMN126" s="38"/>
      <c r="DMO126" s="38"/>
      <c r="DMP126" s="38"/>
      <c r="DMQ126" s="38"/>
      <c r="DMR126" s="38"/>
      <c r="DMS126" s="38"/>
      <c r="DMT126" s="38"/>
      <c r="DMU126" s="38"/>
      <c r="DMV126" s="38"/>
      <c r="DMW126" s="38"/>
      <c r="DMX126" s="38"/>
      <c r="DMY126" s="38"/>
      <c r="DMZ126" s="38"/>
      <c r="DNA126" s="38"/>
      <c r="DNB126" s="38"/>
      <c r="DNC126" s="38"/>
      <c r="DND126" s="38"/>
      <c r="DNE126" s="38"/>
      <c r="DNF126" s="38"/>
      <c r="DNG126" s="38"/>
      <c r="DNH126" s="38"/>
      <c r="DNI126" s="38"/>
      <c r="DNJ126" s="38"/>
      <c r="DNK126" s="38"/>
      <c r="DNL126" s="38"/>
      <c r="DNM126" s="38"/>
      <c r="DNN126" s="38"/>
      <c r="DNO126" s="38"/>
      <c r="DNP126" s="38"/>
      <c r="DNQ126" s="38"/>
      <c r="DNR126" s="38"/>
      <c r="DNS126" s="38"/>
      <c r="DNT126" s="38"/>
      <c r="DNU126" s="38"/>
      <c r="DNV126" s="38"/>
      <c r="DNW126" s="38"/>
      <c r="DNX126" s="38"/>
      <c r="DNY126" s="38"/>
      <c r="DNZ126" s="38"/>
      <c r="DOA126" s="38"/>
      <c r="DOB126" s="38"/>
      <c r="DOC126" s="38"/>
      <c r="DOD126" s="38"/>
      <c r="DOE126" s="38"/>
      <c r="DOF126" s="38"/>
      <c r="DOG126" s="38"/>
      <c r="DOH126" s="38"/>
      <c r="DOI126" s="38"/>
      <c r="DOJ126" s="38"/>
      <c r="DOK126" s="38"/>
      <c r="DOL126" s="38"/>
      <c r="DOM126" s="38"/>
      <c r="DON126" s="38"/>
      <c r="DOO126" s="38"/>
      <c r="DOP126" s="38"/>
      <c r="DOQ126" s="38"/>
      <c r="DOR126" s="38"/>
      <c r="DOS126" s="38"/>
      <c r="DOT126" s="38"/>
      <c r="DOU126" s="38"/>
      <c r="DOV126" s="38"/>
      <c r="DOW126" s="38"/>
      <c r="DOX126" s="38"/>
      <c r="DOY126" s="38"/>
      <c r="DOZ126" s="38"/>
      <c r="DPA126" s="38"/>
      <c r="DPB126" s="38"/>
      <c r="DPC126" s="38"/>
      <c r="DPD126" s="38"/>
      <c r="DPE126" s="38"/>
      <c r="DPF126" s="38"/>
      <c r="DPG126" s="38"/>
      <c r="DPH126" s="38"/>
      <c r="DPI126" s="38"/>
      <c r="DPJ126" s="38"/>
      <c r="DPK126" s="38"/>
      <c r="DPL126" s="38"/>
      <c r="DPM126" s="38"/>
      <c r="DPN126" s="38"/>
      <c r="DPO126" s="38"/>
      <c r="DPP126" s="38"/>
      <c r="DPQ126" s="38"/>
      <c r="DPR126" s="38"/>
      <c r="DPS126" s="38"/>
      <c r="DPT126" s="38"/>
      <c r="DPU126" s="38"/>
      <c r="DPV126" s="38"/>
      <c r="DPW126" s="38"/>
      <c r="DPX126" s="38"/>
      <c r="DPY126" s="38"/>
      <c r="DPZ126" s="38"/>
      <c r="DQA126" s="38"/>
      <c r="DQB126" s="38"/>
      <c r="DQC126" s="38"/>
      <c r="DQD126" s="38"/>
      <c r="DQE126" s="38"/>
      <c r="DQF126" s="38"/>
      <c r="DQG126" s="38"/>
      <c r="DQH126" s="38"/>
      <c r="DQI126" s="38"/>
      <c r="DQJ126" s="38"/>
      <c r="DQK126" s="38"/>
      <c r="DQL126" s="38"/>
      <c r="DQM126" s="38"/>
      <c r="DQN126" s="38"/>
      <c r="DQO126" s="38"/>
      <c r="DQP126" s="38"/>
      <c r="DQQ126" s="38"/>
      <c r="DQR126" s="38"/>
      <c r="DQS126" s="38"/>
      <c r="DQT126" s="38"/>
      <c r="DQU126" s="38"/>
      <c r="DQV126" s="38"/>
      <c r="DQW126" s="38"/>
      <c r="DQX126" s="38"/>
      <c r="DQY126" s="38"/>
      <c r="DQZ126" s="38"/>
      <c r="DRA126" s="38"/>
      <c r="DRB126" s="38"/>
      <c r="DRC126" s="38"/>
      <c r="DRD126" s="38"/>
      <c r="DRE126" s="38"/>
      <c r="DRF126" s="38"/>
      <c r="DRG126" s="38"/>
      <c r="DRH126" s="38"/>
      <c r="DRI126" s="38"/>
      <c r="DRJ126" s="38"/>
      <c r="DRK126" s="38"/>
      <c r="DRL126" s="38"/>
      <c r="DRM126" s="38"/>
      <c r="DRN126" s="38"/>
      <c r="DRO126" s="38"/>
      <c r="DRP126" s="38"/>
      <c r="DRQ126" s="38"/>
      <c r="DRR126" s="38"/>
      <c r="DRS126" s="38"/>
      <c r="DRT126" s="38"/>
      <c r="DRU126" s="38"/>
      <c r="DRV126" s="38"/>
      <c r="DRW126" s="38"/>
      <c r="DRX126" s="38"/>
      <c r="DRY126" s="38"/>
      <c r="DRZ126" s="38"/>
      <c r="DSA126" s="38"/>
      <c r="DSB126" s="38"/>
      <c r="DSC126" s="38"/>
      <c r="DSD126" s="38"/>
      <c r="DSE126" s="38"/>
      <c r="DSF126" s="38"/>
      <c r="DSG126" s="38"/>
      <c r="DSH126" s="38"/>
      <c r="DSI126" s="38"/>
      <c r="DSJ126" s="38"/>
      <c r="DSK126" s="38"/>
      <c r="DSL126" s="38"/>
      <c r="DSM126" s="38"/>
      <c r="DSN126" s="38"/>
      <c r="DSO126" s="38"/>
      <c r="DSP126" s="38"/>
      <c r="DSQ126" s="38"/>
      <c r="DSR126" s="38"/>
      <c r="DSS126" s="38"/>
      <c r="DST126" s="38"/>
      <c r="DSU126" s="38"/>
      <c r="DSV126" s="38"/>
      <c r="DSW126" s="38"/>
      <c r="DSX126" s="38"/>
      <c r="DSY126" s="38"/>
      <c r="DSZ126" s="38"/>
      <c r="DTA126" s="38"/>
      <c r="DTB126" s="38"/>
      <c r="DTC126" s="38"/>
      <c r="DTD126" s="38"/>
      <c r="DTE126" s="38"/>
      <c r="DTF126" s="38"/>
      <c r="DTG126" s="38"/>
      <c r="DTH126" s="38"/>
      <c r="DTI126" s="38"/>
      <c r="DTJ126" s="38"/>
      <c r="DTK126" s="38"/>
      <c r="DTL126" s="38"/>
      <c r="DTM126" s="38"/>
      <c r="DTN126" s="38"/>
      <c r="DTO126" s="38"/>
      <c r="DTP126" s="38"/>
      <c r="DTQ126" s="38"/>
      <c r="DTR126" s="38"/>
      <c r="DTS126" s="38"/>
      <c r="DTT126" s="38"/>
      <c r="DTU126" s="38"/>
      <c r="DTV126" s="38"/>
      <c r="DTW126" s="38"/>
      <c r="DTX126" s="38"/>
      <c r="DTY126" s="38"/>
      <c r="DTZ126" s="38"/>
      <c r="DUA126" s="38"/>
      <c r="DUB126" s="38"/>
      <c r="DUC126" s="38"/>
      <c r="DUD126" s="38"/>
      <c r="DUE126" s="38"/>
      <c r="DUF126" s="38"/>
      <c r="DUG126" s="38"/>
      <c r="DUH126" s="38"/>
      <c r="DUI126" s="38"/>
      <c r="DUJ126" s="38"/>
      <c r="DUK126" s="38"/>
      <c r="DUL126" s="38"/>
      <c r="DUM126" s="38"/>
      <c r="DUN126" s="38"/>
      <c r="DUO126" s="38"/>
      <c r="DUP126" s="38"/>
      <c r="DUQ126" s="38"/>
      <c r="DUR126" s="38"/>
      <c r="DUS126" s="38"/>
      <c r="DUT126" s="38"/>
      <c r="DUU126" s="38"/>
      <c r="DUV126" s="38"/>
      <c r="DUW126" s="38"/>
      <c r="DUX126" s="38"/>
      <c r="DUY126" s="38"/>
      <c r="DUZ126" s="38"/>
      <c r="DVA126" s="38"/>
      <c r="DVB126" s="38"/>
      <c r="DVC126" s="38"/>
      <c r="DVD126" s="38"/>
      <c r="DVE126" s="38"/>
      <c r="DVF126" s="38"/>
      <c r="DVG126" s="38"/>
      <c r="DVH126" s="38"/>
      <c r="DVI126" s="38"/>
      <c r="DVJ126" s="38"/>
      <c r="DVK126" s="38"/>
      <c r="DVL126" s="38"/>
      <c r="DVM126" s="38"/>
      <c r="DVN126" s="38"/>
      <c r="DVO126" s="38"/>
      <c r="DVP126" s="38"/>
      <c r="DVQ126" s="38"/>
      <c r="DVR126" s="38"/>
      <c r="DVS126" s="38"/>
      <c r="DVT126" s="38"/>
      <c r="DVU126" s="38"/>
      <c r="DVV126" s="38"/>
      <c r="DVW126" s="38"/>
      <c r="DVX126" s="38"/>
      <c r="DVY126" s="38"/>
      <c r="DVZ126" s="38"/>
      <c r="DWA126" s="38"/>
      <c r="DWB126" s="38"/>
      <c r="DWC126" s="38"/>
      <c r="DWD126" s="38"/>
      <c r="DWE126" s="38"/>
      <c r="DWF126" s="38"/>
      <c r="DWG126" s="38"/>
      <c r="DWH126" s="38"/>
      <c r="DWI126" s="38"/>
      <c r="DWJ126" s="38"/>
      <c r="DWK126" s="38"/>
      <c r="DWL126" s="38"/>
      <c r="DWM126" s="38"/>
      <c r="DWN126" s="38"/>
      <c r="DWO126" s="38"/>
      <c r="DWP126" s="38"/>
      <c r="DWQ126" s="38"/>
      <c r="DWR126" s="38"/>
      <c r="DWS126" s="38"/>
      <c r="DWT126" s="38"/>
      <c r="DWU126" s="38"/>
      <c r="DWV126" s="38"/>
      <c r="DWW126" s="38"/>
      <c r="DWX126" s="38"/>
      <c r="DWY126" s="38"/>
      <c r="DWZ126" s="38"/>
      <c r="DXA126" s="38"/>
      <c r="DXB126" s="38"/>
      <c r="DXC126" s="38"/>
      <c r="DXD126" s="38"/>
      <c r="DXE126" s="38"/>
      <c r="DXF126" s="38"/>
      <c r="DXG126" s="38"/>
      <c r="DXH126" s="38"/>
      <c r="DXI126" s="38"/>
      <c r="DXJ126" s="38"/>
      <c r="DXK126" s="38"/>
      <c r="DXL126" s="38"/>
      <c r="DXM126" s="38"/>
      <c r="DXN126" s="38"/>
      <c r="DXO126" s="38"/>
      <c r="DXP126" s="38"/>
      <c r="DXQ126" s="38"/>
      <c r="DXR126" s="38"/>
      <c r="DXS126" s="38"/>
      <c r="DXT126" s="38"/>
      <c r="DXU126" s="38"/>
      <c r="DXV126" s="38"/>
      <c r="DXW126" s="38"/>
      <c r="DXX126" s="38"/>
      <c r="DXY126" s="38"/>
      <c r="DXZ126" s="38"/>
      <c r="DYA126" s="38"/>
      <c r="DYB126" s="38"/>
      <c r="DYC126" s="38"/>
      <c r="DYD126" s="38"/>
      <c r="DYE126" s="38"/>
      <c r="DYF126" s="38"/>
      <c r="DYG126" s="38"/>
      <c r="DYH126" s="38"/>
      <c r="DYI126" s="38"/>
      <c r="DYJ126" s="38"/>
      <c r="DYK126" s="38"/>
      <c r="DYL126" s="38"/>
      <c r="DYM126" s="38"/>
      <c r="DYN126" s="38"/>
      <c r="DYO126" s="38"/>
      <c r="DYP126" s="38"/>
      <c r="DYQ126" s="38"/>
      <c r="DYR126" s="38"/>
      <c r="DYS126" s="38"/>
      <c r="DYT126" s="38"/>
      <c r="DYU126" s="38"/>
      <c r="DYV126" s="38"/>
      <c r="DYW126" s="38"/>
      <c r="DYX126" s="38"/>
      <c r="DYY126" s="38"/>
      <c r="DYZ126" s="38"/>
      <c r="DZA126" s="38"/>
      <c r="DZB126" s="38"/>
      <c r="DZC126" s="38"/>
      <c r="DZD126" s="38"/>
      <c r="DZE126" s="38"/>
      <c r="DZF126" s="38"/>
      <c r="DZG126" s="38"/>
      <c r="DZH126" s="38"/>
      <c r="DZI126" s="38"/>
      <c r="DZJ126" s="38"/>
      <c r="DZK126" s="38"/>
      <c r="DZL126" s="38"/>
      <c r="DZM126" s="38"/>
      <c r="DZN126" s="38"/>
      <c r="DZO126" s="38"/>
      <c r="DZP126" s="38"/>
      <c r="DZQ126" s="38"/>
      <c r="DZR126" s="38"/>
      <c r="DZS126" s="38"/>
      <c r="DZT126" s="38"/>
      <c r="DZU126" s="38"/>
      <c r="DZV126" s="38"/>
      <c r="DZW126" s="38"/>
      <c r="DZX126" s="38"/>
      <c r="DZY126" s="38"/>
      <c r="DZZ126" s="38"/>
      <c r="EAA126" s="38"/>
      <c r="EAB126" s="38"/>
      <c r="EAC126" s="38"/>
      <c r="EAD126" s="38"/>
      <c r="EAE126" s="38"/>
      <c r="EAF126" s="38"/>
      <c r="EAG126" s="38"/>
      <c r="EAH126" s="38"/>
      <c r="EAI126" s="38"/>
      <c r="EAJ126" s="38"/>
      <c r="EAK126" s="38"/>
      <c r="EAL126" s="38"/>
      <c r="EAM126" s="38"/>
      <c r="EAN126" s="38"/>
      <c r="EAO126" s="38"/>
      <c r="EAP126" s="38"/>
      <c r="EAQ126" s="38"/>
      <c r="EAR126" s="38"/>
      <c r="EAS126" s="38"/>
      <c r="EAT126" s="38"/>
      <c r="EAU126" s="38"/>
      <c r="EAV126" s="38"/>
      <c r="EAW126" s="38"/>
      <c r="EAX126" s="38"/>
      <c r="EAY126" s="38"/>
      <c r="EAZ126" s="38"/>
      <c r="EBA126" s="38"/>
      <c r="EBB126" s="38"/>
      <c r="EBC126" s="38"/>
      <c r="EBD126" s="38"/>
      <c r="EBE126" s="38"/>
      <c r="EBF126" s="38"/>
      <c r="EBG126" s="38"/>
      <c r="EBH126" s="38"/>
      <c r="EBI126" s="38"/>
      <c r="EBJ126" s="38"/>
      <c r="EBK126" s="38"/>
      <c r="EBL126" s="38"/>
      <c r="EBM126" s="38"/>
      <c r="EBN126" s="38"/>
      <c r="EBO126" s="38"/>
      <c r="EBP126" s="38"/>
      <c r="EBQ126" s="38"/>
      <c r="EBR126" s="38"/>
      <c r="EBS126" s="38"/>
      <c r="EBT126" s="38"/>
      <c r="EBU126" s="38"/>
      <c r="EBV126" s="38"/>
      <c r="EBW126" s="38"/>
      <c r="EBX126" s="38"/>
      <c r="EBY126" s="38"/>
      <c r="EBZ126" s="38"/>
      <c r="ECA126" s="38"/>
      <c r="ECB126" s="38"/>
      <c r="ECC126" s="38"/>
      <c r="ECD126" s="38"/>
      <c r="ECE126" s="38"/>
      <c r="ECF126" s="38"/>
      <c r="ECG126" s="38"/>
      <c r="ECH126" s="38"/>
      <c r="ECI126" s="38"/>
      <c r="ECJ126" s="38"/>
      <c r="ECK126" s="38"/>
      <c r="ECL126" s="38"/>
      <c r="ECM126" s="38"/>
      <c r="ECN126" s="38"/>
      <c r="ECO126" s="38"/>
      <c r="ECP126" s="38"/>
      <c r="ECQ126" s="38"/>
      <c r="ECR126" s="38"/>
      <c r="ECS126" s="38"/>
      <c r="ECT126" s="38"/>
      <c r="ECU126" s="38"/>
      <c r="ECV126" s="38"/>
      <c r="ECW126" s="38"/>
      <c r="ECX126" s="38"/>
      <c r="ECY126" s="38"/>
      <c r="ECZ126" s="38"/>
      <c r="EDA126" s="38"/>
      <c r="EDB126" s="38"/>
      <c r="EDC126" s="38"/>
      <c r="EDD126" s="38"/>
      <c r="EDE126" s="38"/>
      <c r="EDF126" s="38"/>
      <c r="EDG126" s="38"/>
      <c r="EDH126" s="38"/>
      <c r="EDI126" s="38"/>
      <c r="EDJ126" s="38"/>
      <c r="EDK126" s="38"/>
      <c r="EDL126" s="38"/>
      <c r="EDM126" s="38"/>
      <c r="EDN126" s="38"/>
      <c r="EDO126" s="38"/>
      <c r="EDP126" s="38"/>
      <c r="EDQ126" s="38"/>
      <c r="EDR126" s="38"/>
      <c r="EDS126" s="38"/>
      <c r="EDT126" s="38"/>
      <c r="EDU126" s="38"/>
      <c r="EDV126" s="38"/>
      <c r="EDW126" s="38"/>
      <c r="EDX126" s="38"/>
      <c r="EDY126" s="38"/>
      <c r="EDZ126" s="38"/>
      <c r="EEA126" s="38"/>
      <c r="EEB126" s="38"/>
      <c r="EEC126" s="38"/>
      <c r="EED126" s="38"/>
      <c r="EEE126" s="38"/>
      <c r="EEF126" s="38"/>
      <c r="EEG126" s="38"/>
      <c r="EEH126" s="38"/>
      <c r="EEI126" s="38"/>
      <c r="EEJ126" s="38"/>
      <c r="EEK126" s="38"/>
      <c r="EEL126" s="38"/>
      <c r="EEM126" s="38"/>
      <c r="EEN126" s="38"/>
      <c r="EEO126" s="38"/>
      <c r="EEP126" s="38"/>
      <c r="EEQ126" s="38"/>
      <c r="EER126" s="38"/>
      <c r="EES126" s="38"/>
      <c r="EET126" s="38"/>
      <c r="EEU126" s="38"/>
      <c r="EEV126" s="38"/>
      <c r="EEW126" s="38"/>
      <c r="EEX126" s="38"/>
      <c r="EEY126" s="38"/>
      <c r="EEZ126" s="38"/>
      <c r="EFA126" s="38"/>
      <c r="EFB126" s="38"/>
      <c r="EFC126" s="38"/>
      <c r="EFD126" s="38"/>
      <c r="EFE126" s="38"/>
      <c r="EFF126" s="38"/>
      <c r="EFG126" s="38"/>
      <c r="EFH126" s="38"/>
      <c r="EFI126" s="38"/>
      <c r="EFJ126" s="38"/>
      <c r="EFK126" s="38"/>
      <c r="EFL126" s="38"/>
      <c r="EFM126" s="38"/>
      <c r="EFN126" s="38"/>
      <c r="EFO126" s="38"/>
      <c r="EFP126" s="38"/>
      <c r="EFQ126" s="38"/>
      <c r="EFR126" s="38"/>
      <c r="EFS126" s="38"/>
      <c r="EFT126" s="38"/>
      <c r="EFU126" s="38"/>
      <c r="EFV126" s="38"/>
      <c r="EFW126" s="38"/>
      <c r="EFX126" s="38"/>
      <c r="EFY126" s="38"/>
      <c r="EFZ126" s="38"/>
      <c r="EGA126" s="38"/>
      <c r="EGB126" s="38"/>
      <c r="EGC126" s="38"/>
      <c r="EGD126" s="38"/>
      <c r="EGE126" s="38"/>
      <c r="EGF126" s="38"/>
      <c r="EGG126" s="38"/>
      <c r="EGH126" s="38"/>
      <c r="EGI126" s="38"/>
      <c r="EGJ126" s="38"/>
      <c r="EGK126" s="38"/>
      <c r="EGL126" s="38"/>
      <c r="EGM126" s="38"/>
      <c r="EGN126" s="38"/>
      <c r="EGO126" s="38"/>
      <c r="EGP126" s="38"/>
      <c r="EGQ126" s="38"/>
      <c r="EGR126" s="38"/>
      <c r="EGS126" s="38"/>
      <c r="EGT126" s="38"/>
      <c r="EGU126" s="38"/>
      <c r="EGV126" s="38"/>
      <c r="EGW126" s="38"/>
      <c r="EGX126" s="38"/>
      <c r="EGY126" s="38"/>
      <c r="EGZ126" s="38"/>
      <c r="EHA126" s="38"/>
      <c r="EHB126" s="38"/>
      <c r="EHC126" s="38"/>
      <c r="EHD126" s="38"/>
      <c r="EHE126" s="38"/>
      <c r="EHF126" s="38"/>
      <c r="EHG126" s="38"/>
      <c r="EHH126" s="38"/>
      <c r="EHI126" s="38"/>
      <c r="EHJ126" s="38"/>
      <c r="EHK126" s="38"/>
      <c r="EHL126" s="38"/>
      <c r="EHM126" s="38"/>
      <c r="EHN126" s="38"/>
      <c r="EHO126" s="38"/>
      <c r="EHP126" s="38"/>
      <c r="EHQ126" s="38"/>
      <c r="EHR126" s="38"/>
      <c r="EHS126" s="38"/>
      <c r="EHT126" s="38"/>
      <c r="EHU126" s="38"/>
      <c r="EHV126" s="38"/>
      <c r="EHW126" s="38"/>
      <c r="EHX126" s="38"/>
      <c r="EHY126" s="38"/>
      <c r="EHZ126" s="38"/>
      <c r="EIA126" s="38"/>
      <c r="EIB126" s="38"/>
      <c r="EIC126" s="38"/>
      <c r="EID126" s="38"/>
      <c r="EIE126" s="38"/>
      <c r="EIF126" s="38"/>
      <c r="EIG126" s="38"/>
      <c r="EIH126" s="38"/>
      <c r="EII126" s="38"/>
      <c r="EIJ126" s="38"/>
      <c r="EIK126" s="38"/>
      <c r="EIL126" s="38"/>
      <c r="EIM126" s="38"/>
      <c r="EIN126" s="38"/>
      <c r="EIO126" s="38"/>
      <c r="EIP126" s="38"/>
      <c r="EIQ126" s="38"/>
      <c r="EIR126" s="38"/>
      <c r="EIS126" s="38"/>
      <c r="EIT126" s="38"/>
      <c r="EIU126" s="38"/>
      <c r="EIV126" s="38"/>
      <c r="EIW126" s="38"/>
      <c r="EIX126" s="38"/>
      <c r="EIY126" s="38"/>
      <c r="EIZ126" s="38"/>
      <c r="EJA126" s="38"/>
      <c r="EJB126" s="38"/>
      <c r="EJC126" s="38"/>
      <c r="EJD126" s="38"/>
      <c r="EJE126" s="38"/>
      <c r="EJF126" s="38"/>
      <c r="EJG126" s="38"/>
      <c r="EJH126" s="38"/>
      <c r="EJI126" s="38"/>
      <c r="EJJ126" s="38"/>
      <c r="EJK126" s="38"/>
      <c r="EJL126" s="38"/>
      <c r="EJM126" s="38"/>
      <c r="EJN126" s="38"/>
      <c r="EJO126" s="38"/>
      <c r="EJP126" s="38"/>
      <c r="EJQ126" s="38"/>
      <c r="EJR126" s="38"/>
      <c r="EJS126" s="38"/>
      <c r="EJT126" s="38"/>
      <c r="EJU126" s="38"/>
      <c r="EJV126" s="38"/>
      <c r="EJW126" s="38"/>
      <c r="EJX126" s="38"/>
      <c r="EJY126" s="38"/>
      <c r="EJZ126" s="38"/>
      <c r="EKA126" s="38"/>
      <c r="EKB126" s="38"/>
      <c r="EKC126" s="38"/>
      <c r="EKD126" s="38"/>
      <c r="EKE126" s="38"/>
      <c r="EKF126" s="38"/>
      <c r="EKG126" s="38"/>
      <c r="EKH126" s="38"/>
      <c r="EKI126" s="38"/>
      <c r="EKJ126" s="38"/>
      <c r="EKK126" s="38"/>
      <c r="EKL126" s="38"/>
      <c r="EKM126" s="38"/>
      <c r="EKN126" s="38"/>
      <c r="EKO126" s="38"/>
      <c r="EKP126" s="38"/>
      <c r="EKQ126" s="38"/>
      <c r="EKR126" s="38"/>
      <c r="EKS126" s="38"/>
      <c r="EKT126" s="38"/>
      <c r="EKU126" s="38"/>
      <c r="EKV126" s="38"/>
      <c r="EKW126" s="38"/>
      <c r="EKX126" s="38"/>
      <c r="EKY126" s="38"/>
      <c r="EKZ126" s="38"/>
      <c r="ELA126" s="38"/>
      <c r="ELB126" s="38"/>
      <c r="ELC126" s="38"/>
      <c r="ELD126" s="38"/>
      <c r="ELE126" s="38"/>
      <c r="ELF126" s="38"/>
      <c r="ELG126" s="38"/>
      <c r="ELH126" s="38"/>
      <c r="ELI126" s="38"/>
      <c r="ELJ126" s="38"/>
      <c r="ELK126" s="38"/>
      <c r="ELL126" s="38"/>
      <c r="ELM126" s="38"/>
      <c r="ELN126" s="38"/>
      <c r="ELO126" s="38"/>
      <c r="ELP126" s="38"/>
      <c r="ELQ126" s="38"/>
      <c r="ELR126" s="38"/>
      <c r="ELS126" s="38"/>
      <c r="ELT126" s="38"/>
      <c r="ELU126" s="38"/>
      <c r="ELV126" s="38"/>
      <c r="ELW126" s="38"/>
      <c r="ELX126" s="38"/>
      <c r="ELY126" s="38"/>
      <c r="ELZ126" s="38"/>
      <c r="EMA126" s="38"/>
      <c r="EMB126" s="38"/>
      <c r="EMC126" s="38"/>
      <c r="EMD126" s="38"/>
      <c r="EME126" s="38"/>
      <c r="EMF126" s="38"/>
      <c r="EMG126" s="38"/>
      <c r="EMH126" s="38"/>
      <c r="EMI126" s="38"/>
      <c r="EMJ126" s="38"/>
      <c r="EMK126" s="38"/>
      <c r="EML126" s="38"/>
      <c r="EMM126" s="38"/>
      <c r="EMN126" s="38"/>
      <c r="EMO126" s="38"/>
      <c r="EMP126" s="38"/>
      <c r="EMQ126" s="38"/>
      <c r="EMR126" s="38"/>
      <c r="EMS126" s="38"/>
      <c r="EMT126" s="38"/>
      <c r="EMU126" s="38"/>
      <c r="EMV126" s="38"/>
      <c r="EMW126" s="38"/>
      <c r="EMX126" s="38"/>
      <c r="EMY126" s="38"/>
      <c r="EMZ126" s="38"/>
      <c r="ENA126" s="38"/>
      <c r="ENB126" s="38"/>
      <c r="ENC126" s="38"/>
      <c r="END126" s="38"/>
      <c r="ENE126" s="38"/>
      <c r="ENF126" s="38"/>
      <c r="ENG126" s="38"/>
      <c r="ENH126" s="38"/>
      <c r="ENI126" s="38"/>
      <c r="ENJ126" s="38"/>
      <c r="ENK126" s="38"/>
      <c r="ENL126" s="38"/>
      <c r="ENM126" s="38"/>
      <c r="ENN126" s="38"/>
      <c r="ENO126" s="38"/>
      <c r="ENP126" s="38"/>
      <c r="ENQ126" s="38"/>
      <c r="ENR126" s="38"/>
      <c r="ENS126" s="38"/>
      <c r="ENT126" s="38"/>
      <c r="ENU126" s="38"/>
      <c r="ENV126" s="38"/>
      <c r="ENW126" s="38"/>
      <c r="ENX126" s="38"/>
      <c r="ENY126" s="38"/>
      <c r="ENZ126" s="38"/>
      <c r="EOA126" s="38"/>
      <c r="EOB126" s="38"/>
      <c r="EOC126" s="38"/>
      <c r="EOD126" s="38"/>
      <c r="EOE126" s="38"/>
      <c r="EOF126" s="38"/>
      <c r="EOG126" s="38"/>
      <c r="EOH126" s="38"/>
      <c r="EOI126" s="38"/>
      <c r="EOJ126" s="38"/>
      <c r="EOK126" s="38"/>
      <c r="EOL126" s="38"/>
      <c r="EOM126" s="38"/>
      <c r="EON126" s="38"/>
      <c r="EOO126" s="38"/>
      <c r="EOP126" s="38"/>
      <c r="EOQ126" s="38"/>
      <c r="EOR126" s="38"/>
      <c r="EOS126" s="38"/>
      <c r="EOT126" s="38"/>
      <c r="EOU126" s="38"/>
      <c r="EOV126" s="38"/>
      <c r="EOW126" s="38"/>
      <c r="EOX126" s="38"/>
      <c r="EOY126" s="38"/>
      <c r="EOZ126" s="38"/>
      <c r="EPA126" s="38"/>
      <c r="EPB126" s="38"/>
      <c r="EPC126" s="38"/>
      <c r="EPD126" s="38"/>
      <c r="EPE126" s="38"/>
      <c r="EPF126" s="38"/>
      <c r="EPG126" s="38"/>
      <c r="EPH126" s="38"/>
      <c r="EPI126" s="38"/>
      <c r="EPJ126" s="38"/>
      <c r="EPK126" s="38"/>
      <c r="EPL126" s="38"/>
      <c r="EPM126" s="38"/>
      <c r="EPN126" s="38"/>
      <c r="EPO126" s="38"/>
      <c r="EPP126" s="38"/>
      <c r="EPQ126" s="38"/>
      <c r="EPR126" s="38"/>
      <c r="EPS126" s="38"/>
      <c r="EPT126" s="38"/>
      <c r="EPU126" s="38"/>
      <c r="EPV126" s="38"/>
      <c r="EPW126" s="38"/>
      <c r="EPX126" s="38"/>
      <c r="EPY126" s="38"/>
      <c r="EPZ126" s="38"/>
      <c r="EQA126" s="38"/>
      <c r="EQB126" s="38"/>
      <c r="EQC126" s="38"/>
      <c r="EQD126" s="38"/>
      <c r="EQE126" s="38"/>
      <c r="EQF126" s="38"/>
      <c r="EQG126" s="38"/>
      <c r="EQH126" s="38"/>
      <c r="EQI126" s="38"/>
      <c r="EQJ126" s="38"/>
      <c r="EQK126" s="38"/>
      <c r="EQL126" s="38"/>
      <c r="EQM126" s="38"/>
      <c r="EQN126" s="38"/>
      <c r="EQO126" s="38"/>
      <c r="EQP126" s="38"/>
      <c r="EQQ126" s="38"/>
      <c r="EQR126" s="38"/>
      <c r="EQS126" s="38"/>
      <c r="EQT126" s="38"/>
      <c r="EQU126" s="38"/>
      <c r="EQV126" s="38"/>
      <c r="EQW126" s="38"/>
      <c r="EQX126" s="38"/>
      <c r="EQY126" s="38"/>
      <c r="EQZ126" s="38"/>
      <c r="ERA126" s="38"/>
      <c r="ERB126" s="38"/>
      <c r="ERC126" s="38"/>
      <c r="ERD126" s="38"/>
      <c r="ERE126" s="38"/>
      <c r="ERF126" s="38"/>
      <c r="ERG126" s="38"/>
      <c r="ERH126" s="38"/>
      <c r="ERI126" s="38"/>
      <c r="ERJ126" s="38"/>
      <c r="ERK126" s="38"/>
      <c r="ERL126" s="38"/>
      <c r="ERM126" s="38"/>
      <c r="ERN126" s="38"/>
      <c r="ERO126" s="38"/>
      <c r="ERP126" s="38"/>
      <c r="ERQ126" s="38"/>
      <c r="ERR126" s="38"/>
      <c r="ERS126" s="38"/>
      <c r="ERT126" s="38"/>
      <c r="ERU126" s="38"/>
      <c r="ERV126" s="38"/>
      <c r="ERW126" s="38"/>
      <c r="ERX126" s="38"/>
      <c r="ERY126" s="38"/>
      <c r="ERZ126" s="38"/>
      <c r="ESA126" s="38"/>
      <c r="ESB126" s="38"/>
      <c r="ESC126" s="38"/>
      <c r="ESD126" s="38"/>
      <c r="ESE126" s="38"/>
      <c r="ESF126" s="38"/>
      <c r="ESG126" s="38"/>
      <c r="ESH126" s="38"/>
      <c r="ESI126" s="38"/>
      <c r="ESJ126" s="38"/>
      <c r="ESK126" s="38"/>
      <c r="ESL126" s="38"/>
      <c r="ESM126" s="38"/>
      <c r="ESN126" s="38"/>
      <c r="ESO126" s="38"/>
      <c r="ESP126" s="38"/>
      <c r="ESQ126" s="38"/>
      <c r="ESR126" s="38"/>
      <c r="ESS126" s="38"/>
      <c r="EST126" s="38"/>
      <c r="ESU126" s="38"/>
      <c r="ESV126" s="38"/>
      <c r="ESW126" s="38"/>
      <c r="ESX126" s="38"/>
      <c r="ESY126" s="38"/>
      <c r="ESZ126" s="38"/>
      <c r="ETA126" s="38"/>
      <c r="ETB126" s="38"/>
      <c r="ETC126" s="38"/>
      <c r="ETD126" s="38"/>
      <c r="ETE126" s="38"/>
      <c r="ETF126" s="38"/>
      <c r="ETG126" s="38"/>
      <c r="ETH126" s="38"/>
      <c r="ETI126" s="38"/>
      <c r="ETJ126" s="38"/>
      <c r="ETK126" s="38"/>
      <c r="ETL126" s="38"/>
      <c r="ETM126" s="38"/>
      <c r="ETN126" s="38"/>
      <c r="ETO126" s="38"/>
      <c r="ETP126" s="38"/>
      <c r="ETQ126" s="38"/>
      <c r="ETR126" s="38"/>
      <c r="ETS126" s="38"/>
      <c r="ETT126" s="38"/>
      <c r="ETU126" s="38"/>
      <c r="ETV126" s="38"/>
      <c r="ETW126" s="38"/>
      <c r="ETX126" s="38"/>
      <c r="ETY126" s="38"/>
      <c r="ETZ126" s="38"/>
      <c r="EUA126" s="38"/>
      <c r="EUB126" s="38"/>
      <c r="EUC126" s="38"/>
      <c r="EUD126" s="38"/>
      <c r="EUE126" s="38"/>
      <c r="EUF126" s="38"/>
      <c r="EUG126" s="38"/>
      <c r="EUH126" s="38"/>
      <c r="EUI126" s="38"/>
      <c r="EUJ126" s="38"/>
      <c r="EUK126" s="38"/>
      <c r="EUL126" s="38"/>
      <c r="EUM126" s="38"/>
      <c r="EUN126" s="38"/>
      <c r="EUO126" s="38"/>
      <c r="EUP126" s="38"/>
      <c r="EUQ126" s="38"/>
      <c r="EUR126" s="38"/>
      <c r="EUS126" s="38"/>
      <c r="EUT126" s="38"/>
      <c r="EUU126" s="38"/>
      <c r="EUV126" s="38"/>
      <c r="EUW126" s="38"/>
      <c r="EUX126" s="38"/>
      <c r="EUY126" s="38"/>
      <c r="EUZ126" s="38"/>
      <c r="EVA126" s="38"/>
      <c r="EVB126" s="38"/>
      <c r="EVC126" s="38"/>
      <c r="EVD126" s="38"/>
      <c r="EVE126" s="38"/>
      <c r="EVF126" s="38"/>
      <c r="EVG126" s="38"/>
      <c r="EVH126" s="38"/>
      <c r="EVI126" s="38"/>
      <c r="EVJ126" s="38"/>
      <c r="EVK126" s="38"/>
      <c r="EVL126" s="38"/>
      <c r="EVM126" s="38"/>
      <c r="EVN126" s="38"/>
      <c r="EVO126" s="38"/>
      <c r="EVP126" s="38"/>
      <c r="EVQ126" s="38"/>
      <c r="EVR126" s="38"/>
      <c r="EVS126" s="38"/>
      <c r="EVT126" s="38"/>
      <c r="EVU126" s="38"/>
      <c r="EVV126" s="38"/>
      <c r="EVW126" s="38"/>
      <c r="EVX126" s="38"/>
      <c r="EVY126" s="38"/>
      <c r="EVZ126" s="38"/>
      <c r="EWA126" s="38"/>
      <c r="EWB126" s="38"/>
      <c r="EWC126" s="38"/>
      <c r="EWD126" s="38"/>
      <c r="EWE126" s="38"/>
      <c r="EWF126" s="38"/>
      <c r="EWG126" s="38"/>
      <c r="EWH126" s="38"/>
      <c r="EWI126" s="38"/>
      <c r="EWJ126" s="38"/>
      <c r="EWK126" s="38"/>
      <c r="EWL126" s="38"/>
      <c r="EWM126" s="38"/>
      <c r="EWN126" s="38"/>
      <c r="EWO126" s="38"/>
      <c r="EWP126" s="38"/>
      <c r="EWQ126" s="38"/>
      <c r="EWR126" s="38"/>
      <c r="EWS126" s="38"/>
      <c r="EWT126" s="38"/>
      <c r="EWU126" s="38"/>
      <c r="EWV126" s="38"/>
      <c r="EWW126" s="38"/>
      <c r="EWX126" s="38"/>
      <c r="EWY126" s="38"/>
      <c r="EWZ126" s="38"/>
      <c r="EXA126" s="38"/>
      <c r="EXB126" s="38"/>
      <c r="EXC126" s="38"/>
      <c r="EXD126" s="38"/>
      <c r="EXE126" s="38"/>
      <c r="EXF126" s="38"/>
      <c r="EXG126" s="38"/>
      <c r="EXH126" s="38"/>
      <c r="EXI126" s="38"/>
      <c r="EXJ126" s="38"/>
      <c r="EXK126" s="38"/>
      <c r="EXL126" s="38"/>
      <c r="EXM126" s="38"/>
      <c r="EXN126" s="38"/>
      <c r="EXO126" s="38"/>
      <c r="EXP126" s="38"/>
      <c r="EXQ126" s="38"/>
      <c r="EXR126" s="38"/>
      <c r="EXS126" s="38"/>
      <c r="EXT126" s="38"/>
      <c r="EXU126" s="38"/>
      <c r="EXV126" s="38"/>
      <c r="EXW126" s="38"/>
      <c r="EXX126" s="38"/>
      <c r="EXY126" s="38"/>
      <c r="EXZ126" s="38"/>
      <c r="EYA126" s="38"/>
      <c r="EYB126" s="38"/>
      <c r="EYC126" s="38"/>
      <c r="EYD126" s="38"/>
      <c r="EYE126" s="38"/>
      <c r="EYF126" s="38"/>
      <c r="EYG126" s="38"/>
      <c r="EYH126" s="38"/>
      <c r="EYI126" s="38"/>
      <c r="EYJ126" s="38"/>
      <c r="EYK126" s="38"/>
      <c r="EYL126" s="38"/>
      <c r="EYM126" s="38"/>
      <c r="EYN126" s="38"/>
      <c r="EYO126" s="38"/>
      <c r="EYP126" s="38"/>
      <c r="EYQ126" s="38"/>
      <c r="EYR126" s="38"/>
      <c r="EYS126" s="38"/>
      <c r="EYT126" s="38"/>
      <c r="EYU126" s="38"/>
      <c r="EYV126" s="38"/>
      <c r="EYW126" s="38"/>
      <c r="EYX126" s="38"/>
      <c r="EYY126" s="38"/>
      <c r="EYZ126" s="38"/>
      <c r="EZA126" s="38"/>
      <c r="EZB126" s="38"/>
      <c r="EZC126" s="38"/>
      <c r="EZD126" s="38"/>
      <c r="EZE126" s="38"/>
      <c r="EZF126" s="38"/>
      <c r="EZG126" s="38"/>
      <c r="EZH126" s="38"/>
      <c r="EZI126" s="38"/>
      <c r="EZJ126" s="38"/>
      <c r="EZK126" s="38"/>
      <c r="EZL126" s="38"/>
      <c r="EZM126" s="38"/>
      <c r="EZN126" s="38"/>
      <c r="EZO126" s="38"/>
      <c r="EZP126" s="38"/>
      <c r="EZQ126" s="38"/>
      <c r="EZR126" s="38"/>
      <c r="EZS126" s="38"/>
      <c r="EZT126" s="38"/>
      <c r="EZU126" s="38"/>
      <c r="EZV126" s="38"/>
      <c r="EZW126" s="38"/>
      <c r="EZX126" s="38"/>
      <c r="EZY126" s="38"/>
      <c r="EZZ126" s="38"/>
      <c r="FAA126" s="38"/>
      <c r="FAB126" s="38"/>
      <c r="FAC126" s="38"/>
      <c r="FAD126" s="38"/>
      <c r="FAE126" s="38"/>
      <c r="FAF126" s="38"/>
      <c r="FAG126" s="38"/>
      <c r="FAH126" s="38"/>
      <c r="FAI126" s="38"/>
      <c r="FAJ126" s="38"/>
      <c r="FAK126" s="38"/>
      <c r="FAL126" s="38"/>
      <c r="FAM126" s="38"/>
      <c r="FAN126" s="38"/>
      <c r="FAO126" s="38"/>
      <c r="FAP126" s="38"/>
      <c r="FAQ126" s="38"/>
      <c r="FAR126" s="38"/>
      <c r="FAS126" s="38"/>
      <c r="FAT126" s="38"/>
      <c r="FAU126" s="38"/>
      <c r="FAV126" s="38"/>
      <c r="FAW126" s="38"/>
      <c r="FAX126" s="38"/>
      <c r="FAY126" s="38"/>
      <c r="FAZ126" s="38"/>
      <c r="FBA126" s="38"/>
      <c r="FBB126" s="38"/>
      <c r="FBC126" s="38"/>
      <c r="FBD126" s="38"/>
      <c r="FBE126" s="38"/>
      <c r="FBF126" s="38"/>
      <c r="FBG126" s="38"/>
      <c r="FBH126" s="38"/>
      <c r="FBI126" s="38"/>
      <c r="FBJ126" s="38"/>
      <c r="FBK126" s="38"/>
      <c r="FBL126" s="38"/>
      <c r="FBM126" s="38"/>
      <c r="FBN126" s="38"/>
      <c r="FBO126" s="38"/>
      <c r="FBP126" s="38"/>
      <c r="FBQ126" s="38"/>
      <c r="FBR126" s="38"/>
      <c r="FBS126" s="38"/>
      <c r="FBT126" s="38"/>
      <c r="FBU126" s="38"/>
      <c r="FBV126" s="38"/>
      <c r="FBW126" s="38"/>
      <c r="FBX126" s="38"/>
      <c r="FBY126" s="38"/>
      <c r="FBZ126" s="38"/>
      <c r="FCA126" s="38"/>
      <c r="FCB126" s="38"/>
      <c r="FCC126" s="38"/>
      <c r="FCD126" s="38"/>
      <c r="FCE126" s="38"/>
      <c r="FCF126" s="38"/>
      <c r="FCG126" s="38"/>
      <c r="FCH126" s="38"/>
      <c r="FCI126" s="38"/>
      <c r="FCJ126" s="38"/>
      <c r="FCK126" s="38"/>
      <c r="FCL126" s="38"/>
      <c r="FCM126" s="38"/>
      <c r="FCN126" s="38"/>
      <c r="FCO126" s="38"/>
      <c r="FCP126" s="38"/>
      <c r="FCQ126" s="38"/>
      <c r="FCR126" s="38"/>
      <c r="FCS126" s="38"/>
      <c r="FCT126" s="38"/>
      <c r="FCU126" s="38"/>
      <c r="FCV126" s="38"/>
      <c r="FCW126" s="38"/>
      <c r="FCX126" s="38"/>
      <c r="FCY126" s="38"/>
      <c r="FCZ126" s="38"/>
      <c r="FDA126" s="38"/>
      <c r="FDB126" s="38"/>
      <c r="FDC126" s="38"/>
      <c r="FDD126" s="38"/>
      <c r="FDE126" s="38"/>
      <c r="FDF126" s="38"/>
      <c r="FDG126" s="38"/>
      <c r="FDH126" s="38"/>
      <c r="FDI126" s="38"/>
      <c r="FDJ126" s="38"/>
      <c r="FDK126" s="38"/>
      <c r="FDL126" s="38"/>
      <c r="FDM126" s="38"/>
      <c r="FDN126" s="38"/>
      <c r="FDO126" s="38"/>
      <c r="FDP126" s="38"/>
      <c r="FDQ126" s="38"/>
      <c r="FDR126" s="38"/>
      <c r="FDS126" s="38"/>
      <c r="FDT126" s="38"/>
      <c r="FDU126" s="38"/>
      <c r="FDV126" s="38"/>
      <c r="FDW126" s="38"/>
      <c r="FDX126" s="38"/>
      <c r="FDY126" s="38"/>
      <c r="FDZ126" s="38"/>
      <c r="FEA126" s="38"/>
      <c r="FEB126" s="38"/>
      <c r="FEC126" s="38"/>
      <c r="FED126" s="38"/>
      <c r="FEE126" s="38"/>
      <c r="FEF126" s="38"/>
      <c r="FEG126" s="38"/>
      <c r="FEH126" s="38"/>
      <c r="FEI126" s="38"/>
      <c r="FEJ126" s="38"/>
      <c r="FEK126" s="38"/>
      <c r="FEL126" s="38"/>
      <c r="FEM126" s="38"/>
      <c r="FEN126" s="38"/>
      <c r="FEO126" s="38"/>
      <c r="FEP126" s="38"/>
      <c r="FEQ126" s="38"/>
      <c r="FER126" s="38"/>
      <c r="FES126" s="38"/>
      <c r="FET126" s="38"/>
      <c r="FEU126" s="38"/>
      <c r="FEV126" s="38"/>
      <c r="FEW126" s="38"/>
      <c r="FEX126" s="38"/>
      <c r="FEY126" s="38"/>
      <c r="FEZ126" s="38"/>
      <c r="FFA126" s="38"/>
      <c r="FFB126" s="38"/>
      <c r="FFC126" s="38"/>
      <c r="FFD126" s="38"/>
      <c r="FFE126" s="38"/>
      <c r="FFF126" s="38"/>
      <c r="FFG126" s="38"/>
      <c r="FFH126" s="38"/>
      <c r="FFI126" s="38"/>
      <c r="FFJ126" s="38"/>
      <c r="FFK126" s="38"/>
      <c r="FFL126" s="38"/>
      <c r="FFM126" s="38"/>
      <c r="FFN126" s="38"/>
      <c r="FFO126" s="38"/>
      <c r="FFP126" s="38"/>
      <c r="FFQ126" s="38"/>
      <c r="FFR126" s="38"/>
      <c r="FFS126" s="38"/>
      <c r="FFT126" s="38"/>
      <c r="FFU126" s="38"/>
      <c r="FFV126" s="38"/>
      <c r="FFW126" s="38"/>
      <c r="FFX126" s="38"/>
      <c r="FFY126" s="38"/>
      <c r="FFZ126" s="38"/>
      <c r="FGA126" s="38"/>
      <c r="FGB126" s="38"/>
      <c r="FGC126" s="38"/>
      <c r="FGD126" s="38"/>
      <c r="FGE126" s="38"/>
      <c r="FGF126" s="38"/>
      <c r="FGG126" s="38"/>
      <c r="FGH126" s="38"/>
      <c r="FGI126" s="38"/>
      <c r="FGJ126" s="38"/>
      <c r="FGK126" s="38"/>
      <c r="FGL126" s="38"/>
      <c r="FGM126" s="38"/>
      <c r="FGN126" s="38"/>
      <c r="FGO126" s="38"/>
      <c r="FGP126" s="38"/>
      <c r="FGQ126" s="38"/>
      <c r="FGR126" s="38"/>
      <c r="FGS126" s="38"/>
      <c r="FGT126" s="38"/>
      <c r="FGU126" s="38"/>
      <c r="FGV126" s="38"/>
      <c r="FGW126" s="38"/>
      <c r="FGX126" s="38"/>
      <c r="FGY126" s="38"/>
      <c r="FGZ126" s="38"/>
      <c r="FHA126" s="38"/>
      <c r="FHB126" s="38"/>
      <c r="FHC126" s="38"/>
      <c r="FHD126" s="38"/>
      <c r="FHE126" s="38"/>
      <c r="FHF126" s="38"/>
      <c r="FHG126" s="38"/>
      <c r="FHH126" s="38"/>
      <c r="FHI126" s="38"/>
      <c r="FHJ126" s="38"/>
      <c r="FHK126" s="38"/>
      <c r="FHL126" s="38"/>
      <c r="FHM126" s="38"/>
      <c r="FHN126" s="38"/>
      <c r="FHO126" s="38"/>
      <c r="FHP126" s="38"/>
      <c r="FHQ126" s="38"/>
      <c r="FHR126" s="38"/>
      <c r="FHS126" s="38"/>
      <c r="FHT126" s="38"/>
      <c r="FHU126" s="38"/>
      <c r="FHV126" s="38"/>
      <c r="FHW126" s="38"/>
      <c r="FHX126" s="38"/>
      <c r="FHY126" s="38"/>
      <c r="FHZ126" s="38"/>
      <c r="FIA126" s="38"/>
      <c r="FIB126" s="38"/>
      <c r="FIC126" s="38"/>
      <c r="FID126" s="38"/>
      <c r="FIE126" s="38"/>
      <c r="FIF126" s="38"/>
      <c r="FIG126" s="38"/>
      <c r="FIH126" s="38"/>
      <c r="FII126" s="38"/>
      <c r="FIJ126" s="38"/>
      <c r="FIK126" s="38"/>
      <c r="FIL126" s="38"/>
      <c r="FIM126" s="38"/>
      <c r="FIN126" s="38"/>
      <c r="FIO126" s="38"/>
      <c r="FIP126" s="38"/>
      <c r="FIQ126" s="38"/>
      <c r="FIR126" s="38"/>
      <c r="FIS126" s="38"/>
      <c r="FIT126" s="38"/>
      <c r="FIU126" s="38"/>
      <c r="FIV126" s="38"/>
      <c r="FIW126" s="38"/>
      <c r="FIX126" s="38"/>
      <c r="FIY126" s="38"/>
      <c r="FIZ126" s="38"/>
      <c r="FJA126" s="38"/>
      <c r="FJB126" s="38"/>
      <c r="FJC126" s="38"/>
      <c r="FJD126" s="38"/>
      <c r="FJE126" s="38"/>
      <c r="FJF126" s="38"/>
      <c r="FJG126" s="38"/>
      <c r="FJH126" s="38"/>
      <c r="FJI126" s="38"/>
      <c r="FJJ126" s="38"/>
      <c r="FJK126" s="38"/>
      <c r="FJL126" s="38"/>
      <c r="FJM126" s="38"/>
      <c r="FJN126" s="38"/>
      <c r="FJO126" s="38"/>
      <c r="FJP126" s="38"/>
      <c r="FJQ126" s="38"/>
      <c r="FJR126" s="38"/>
      <c r="FJS126" s="38"/>
      <c r="FJT126" s="38"/>
      <c r="FJU126" s="38"/>
      <c r="FJV126" s="38"/>
      <c r="FJW126" s="38"/>
      <c r="FJX126" s="38"/>
      <c r="FJY126" s="38"/>
      <c r="FJZ126" s="38"/>
      <c r="FKA126" s="38"/>
      <c r="FKB126" s="38"/>
      <c r="FKC126" s="38"/>
      <c r="FKD126" s="38"/>
      <c r="FKE126" s="38"/>
      <c r="FKF126" s="38"/>
      <c r="FKG126" s="38"/>
      <c r="FKH126" s="38"/>
      <c r="FKI126" s="38"/>
      <c r="FKJ126" s="38"/>
      <c r="FKK126" s="38"/>
      <c r="FKL126" s="38"/>
      <c r="FKM126" s="38"/>
      <c r="FKN126" s="38"/>
      <c r="FKO126" s="38"/>
      <c r="FKP126" s="38"/>
      <c r="FKQ126" s="38"/>
      <c r="FKR126" s="38"/>
      <c r="FKS126" s="38"/>
      <c r="FKT126" s="38"/>
      <c r="FKU126" s="38"/>
      <c r="FKV126" s="38"/>
      <c r="FKW126" s="38"/>
      <c r="FKX126" s="38"/>
      <c r="FKY126" s="38"/>
      <c r="FKZ126" s="38"/>
      <c r="FLA126" s="38"/>
      <c r="FLB126" s="38"/>
      <c r="FLC126" s="38"/>
      <c r="FLD126" s="38"/>
      <c r="FLE126" s="38"/>
      <c r="FLF126" s="38"/>
      <c r="FLG126" s="38"/>
      <c r="FLH126" s="38"/>
      <c r="FLI126" s="38"/>
      <c r="FLJ126" s="38"/>
      <c r="FLK126" s="38"/>
      <c r="FLL126" s="38"/>
      <c r="FLM126" s="38"/>
      <c r="FLN126" s="38"/>
      <c r="FLO126" s="38"/>
      <c r="FLP126" s="38"/>
      <c r="FLQ126" s="38"/>
      <c r="FLR126" s="38"/>
      <c r="FLS126" s="38"/>
      <c r="FLT126" s="38"/>
      <c r="FLU126" s="38"/>
      <c r="FLV126" s="38"/>
      <c r="FLW126" s="38"/>
      <c r="FLX126" s="38"/>
      <c r="FLY126" s="38"/>
      <c r="FLZ126" s="38"/>
      <c r="FMA126" s="38"/>
      <c r="FMB126" s="38"/>
      <c r="FMC126" s="38"/>
      <c r="FMD126" s="38"/>
      <c r="FME126" s="38"/>
      <c r="FMF126" s="38"/>
      <c r="FMG126" s="38"/>
      <c r="FMH126" s="38"/>
      <c r="FMI126" s="38"/>
      <c r="FMJ126" s="38"/>
      <c r="FMK126" s="38"/>
      <c r="FML126" s="38"/>
      <c r="FMM126" s="38"/>
      <c r="FMN126" s="38"/>
      <c r="FMO126" s="38"/>
      <c r="FMP126" s="38"/>
      <c r="FMQ126" s="38"/>
      <c r="FMR126" s="38"/>
      <c r="FMS126" s="38"/>
      <c r="FMT126" s="38"/>
      <c r="FMU126" s="38"/>
      <c r="FMV126" s="38"/>
      <c r="FMW126" s="38"/>
      <c r="FMX126" s="38"/>
      <c r="FMY126" s="38"/>
      <c r="FMZ126" s="38"/>
      <c r="FNA126" s="38"/>
      <c r="FNB126" s="38"/>
      <c r="FNC126" s="38"/>
      <c r="FND126" s="38"/>
      <c r="FNE126" s="38"/>
      <c r="FNF126" s="38"/>
      <c r="FNG126" s="38"/>
      <c r="FNH126" s="38"/>
      <c r="FNI126" s="38"/>
      <c r="FNJ126" s="38"/>
      <c r="FNK126" s="38"/>
      <c r="FNL126" s="38"/>
      <c r="FNM126" s="38"/>
      <c r="FNN126" s="38"/>
      <c r="FNO126" s="38"/>
      <c r="FNP126" s="38"/>
      <c r="FNQ126" s="38"/>
      <c r="FNR126" s="38"/>
      <c r="FNS126" s="38"/>
      <c r="FNT126" s="38"/>
      <c r="FNU126" s="38"/>
      <c r="FNV126" s="38"/>
      <c r="FNW126" s="38"/>
      <c r="FNX126" s="38"/>
      <c r="FNY126" s="38"/>
      <c r="FNZ126" s="38"/>
      <c r="FOA126" s="38"/>
      <c r="FOB126" s="38"/>
      <c r="FOC126" s="38"/>
      <c r="FOD126" s="38"/>
      <c r="FOE126" s="38"/>
      <c r="FOF126" s="38"/>
      <c r="FOG126" s="38"/>
      <c r="FOH126" s="38"/>
      <c r="FOI126" s="38"/>
      <c r="FOJ126" s="38"/>
      <c r="FOK126" s="38"/>
      <c r="FOL126" s="38"/>
      <c r="FOM126" s="38"/>
      <c r="FON126" s="38"/>
      <c r="FOO126" s="38"/>
      <c r="FOP126" s="38"/>
      <c r="FOQ126" s="38"/>
      <c r="FOR126" s="38"/>
      <c r="FOS126" s="38"/>
      <c r="FOT126" s="38"/>
      <c r="FOU126" s="38"/>
      <c r="FOV126" s="38"/>
      <c r="FOW126" s="38"/>
      <c r="FOX126" s="38"/>
      <c r="FOY126" s="38"/>
      <c r="FOZ126" s="38"/>
      <c r="FPA126" s="38"/>
      <c r="FPB126" s="38"/>
      <c r="FPC126" s="38"/>
      <c r="FPD126" s="38"/>
      <c r="FPE126" s="38"/>
      <c r="FPF126" s="38"/>
      <c r="FPG126" s="38"/>
      <c r="FPH126" s="38"/>
      <c r="FPI126" s="38"/>
      <c r="FPJ126" s="38"/>
      <c r="FPK126" s="38"/>
      <c r="FPL126" s="38"/>
      <c r="FPM126" s="38"/>
      <c r="FPN126" s="38"/>
      <c r="FPO126" s="38"/>
      <c r="FPP126" s="38"/>
      <c r="FPQ126" s="38"/>
      <c r="FPR126" s="38"/>
      <c r="FPS126" s="38"/>
      <c r="FPT126" s="38"/>
      <c r="FPU126" s="38"/>
      <c r="FPV126" s="38"/>
      <c r="FPW126" s="38"/>
      <c r="FPX126" s="38"/>
      <c r="FPY126" s="38"/>
      <c r="FPZ126" s="38"/>
      <c r="FQA126" s="38"/>
      <c r="FQB126" s="38"/>
      <c r="FQC126" s="38"/>
      <c r="FQD126" s="38"/>
      <c r="FQE126" s="38"/>
      <c r="FQF126" s="38"/>
      <c r="FQG126" s="38"/>
      <c r="FQH126" s="38"/>
      <c r="FQI126" s="38"/>
      <c r="FQJ126" s="38"/>
      <c r="FQK126" s="38"/>
      <c r="FQL126" s="38"/>
      <c r="FQM126" s="38"/>
      <c r="FQN126" s="38"/>
      <c r="FQO126" s="38"/>
      <c r="FQP126" s="38"/>
      <c r="FQQ126" s="38"/>
      <c r="FQR126" s="38"/>
      <c r="FQS126" s="38"/>
      <c r="FQT126" s="38"/>
      <c r="FQU126" s="38"/>
      <c r="FQV126" s="38"/>
      <c r="FQW126" s="38"/>
      <c r="FQX126" s="38"/>
      <c r="FQY126" s="38"/>
      <c r="FQZ126" s="38"/>
      <c r="FRA126" s="38"/>
      <c r="FRB126" s="38"/>
      <c r="FRC126" s="38"/>
      <c r="FRD126" s="38"/>
      <c r="FRE126" s="38"/>
      <c r="FRF126" s="38"/>
      <c r="FRG126" s="38"/>
      <c r="FRH126" s="38"/>
      <c r="FRI126" s="38"/>
      <c r="FRJ126" s="38"/>
      <c r="FRK126" s="38"/>
      <c r="FRL126" s="38"/>
      <c r="FRM126" s="38"/>
      <c r="FRN126" s="38"/>
      <c r="FRO126" s="38"/>
      <c r="FRP126" s="38"/>
      <c r="FRQ126" s="38"/>
      <c r="FRR126" s="38"/>
      <c r="FRS126" s="38"/>
      <c r="FRT126" s="38"/>
      <c r="FRU126" s="38"/>
      <c r="FRV126" s="38"/>
      <c r="FRW126" s="38"/>
      <c r="FRX126" s="38"/>
      <c r="FRY126" s="38"/>
      <c r="FRZ126" s="38"/>
      <c r="FSA126" s="38"/>
      <c r="FSB126" s="38"/>
      <c r="FSC126" s="38"/>
      <c r="FSD126" s="38"/>
      <c r="FSE126" s="38"/>
      <c r="FSF126" s="38"/>
      <c r="FSG126" s="38"/>
      <c r="FSH126" s="38"/>
      <c r="FSI126" s="38"/>
      <c r="FSJ126" s="38"/>
      <c r="FSK126" s="38"/>
      <c r="FSL126" s="38"/>
      <c r="FSM126" s="38"/>
      <c r="FSN126" s="38"/>
      <c r="FSO126" s="38"/>
      <c r="FSP126" s="38"/>
      <c r="FSQ126" s="38"/>
      <c r="FSR126" s="38"/>
      <c r="FSS126" s="38"/>
      <c r="FST126" s="38"/>
      <c r="FSU126" s="38"/>
      <c r="FSV126" s="38"/>
      <c r="FSW126" s="38"/>
      <c r="FSX126" s="38"/>
      <c r="FSY126" s="38"/>
      <c r="FSZ126" s="38"/>
      <c r="FTA126" s="38"/>
      <c r="FTB126" s="38"/>
      <c r="FTC126" s="38"/>
      <c r="FTD126" s="38"/>
      <c r="FTE126" s="38"/>
      <c r="FTF126" s="38"/>
      <c r="FTG126" s="38"/>
      <c r="FTH126" s="38"/>
      <c r="FTI126" s="38"/>
      <c r="FTJ126" s="38"/>
      <c r="FTK126" s="38"/>
      <c r="FTL126" s="38"/>
      <c r="FTM126" s="38"/>
      <c r="FTN126" s="38"/>
      <c r="FTO126" s="38"/>
      <c r="FTP126" s="38"/>
      <c r="FTQ126" s="38"/>
      <c r="FTR126" s="38"/>
      <c r="FTS126" s="38"/>
      <c r="FTT126" s="38"/>
      <c r="FTU126" s="38"/>
      <c r="FTV126" s="38"/>
      <c r="FTW126" s="38"/>
      <c r="FTX126" s="38"/>
      <c r="FTY126" s="38"/>
      <c r="FTZ126" s="38"/>
      <c r="FUA126" s="38"/>
      <c r="FUB126" s="38"/>
      <c r="FUC126" s="38"/>
      <c r="FUD126" s="38"/>
      <c r="FUE126" s="38"/>
      <c r="FUF126" s="38"/>
      <c r="FUG126" s="38"/>
      <c r="FUH126" s="38"/>
      <c r="FUI126" s="38"/>
      <c r="FUJ126" s="38"/>
      <c r="FUK126" s="38"/>
      <c r="FUL126" s="38"/>
      <c r="FUM126" s="38"/>
      <c r="FUN126" s="38"/>
      <c r="FUO126" s="38"/>
      <c r="FUP126" s="38"/>
      <c r="FUQ126" s="38"/>
      <c r="FUR126" s="38"/>
      <c r="FUS126" s="38"/>
      <c r="FUT126" s="38"/>
      <c r="FUU126" s="38"/>
      <c r="FUV126" s="38"/>
      <c r="FUW126" s="38"/>
      <c r="FUX126" s="38"/>
      <c r="FUY126" s="38"/>
      <c r="FUZ126" s="38"/>
      <c r="FVA126" s="38"/>
      <c r="FVB126" s="38"/>
      <c r="FVC126" s="38"/>
      <c r="FVD126" s="38"/>
      <c r="FVE126" s="38"/>
      <c r="FVF126" s="38"/>
      <c r="FVG126" s="38"/>
      <c r="FVH126" s="38"/>
      <c r="FVI126" s="38"/>
      <c r="FVJ126" s="38"/>
      <c r="FVK126" s="38"/>
      <c r="FVL126" s="38"/>
      <c r="FVM126" s="38"/>
      <c r="FVN126" s="38"/>
      <c r="FVO126" s="38"/>
      <c r="FVP126" s="38"/>
      <c r="FVQ126" s="38"/>
      <c r="FVR126" s="38"/>
      <c r="FVS126" s="38"/>
      <c r="FVT126" s="38"/>
      <c r="FVU126" s="38"/>
      <c r="FVV126" s="38"/>
      <c r="FVW126" s="38"/>
      <c r="FVX126" s="38"/>
      <c r="FVY126" s="38"/>
      <c r="FVZ126" s="38"/>
      <c r="FWA126" s="38"/>
      <c r="FWB126" s="38"/>
      <c r="FWC126" s="38"/>
      <c r="FWD126" s="38"/>
      <c r="FWE126" s="38"/>
      <c r="FWF126" s="38"/>
      <c r="FWG126" s="38"/>
      <c r="FWH126" s="38"/>
      <c r="FWI126" s="38"/>
      <c r="FWJ126" s="38"/>
      <c r="FWK126" s="38"/>
      <c r="FWL126" s="38"/>
      <c r="FWM126" s="38"/>
      <c r="FWN126" s="38"/>
      <c r="FWO126" s="38"/>
      <c r="FWP126" s="38"/>
      <c r="FWQ126" s="38"/>
      <c r="FWR126" s="38"/>
      <c r="FWS126" s="38"/>
      <c r="FWT126" s="38"/>
      <c r="FWU126" s="38"/>
      <c r="FWV126" s="38"/>
      <c r="FWW126" s="38"/>
      <c r="FWX126" s="38"/>
      <c r="FWY126" s="38"/>
      <c r="FWZ126" s="38"/>
      <c r="FXA126" s="38"/>
      <c r="FXB126" s="38"/>
      <c r="FXC126" s="38"/>
      <c r="FXD126" s="38"/>
      <c r="FXE126" s="38"/>
      <c r="FXF126" s="38"/>
      <c r="FXG126" s="38"/>
      <c r="FXH126" s="38"/>
      <c r="FXI126" s="38"/>
      <c r="FXJ126" s="38"/>
      <c r="FXK126" s="38"/>
      <c r="FXL126" s="38"/>
      <c r="FXM126" s="38"/>
      <c r="FXN126" s="38"/>
      <c r="FXO126" s="38"/>
      <c r="FXP126" s="38"/>
      <c r="FXQ126" s="38"/>
      <c r="FXR126" s="38"/>
      <c r="FXS126" s="38"/>
      <c r="FXT126" s="38"/>
      <c r="FXU126" s="38"/>
      <c r="FXV126" s="38"/>
      <c r="FXW126" s="38"/>
      <c r="FXX126" s="38"/>
      <c r="FXY126" s="38"/>
      <c r="FXZ126" s="38"/>
      <c r="FYA126" s="38"/>
      <c r="FYB126" s="38"/>
      <c r="FYC126" s="38"/>
      <c r="FYD126" s="38"/>
      <c r="FYE126" s="38"/>
      <c r="FYF126" s="38"/>
      <c r="FYG126" s="38"/>
      <c r="FYH126" s="38"/>
      <c r="FYI126" s="38"/>
      <c r="FYJ126" s="38"/>
      <c r="FYK126" s="38"/>
      <c r="FYL126" s="38"/>
      <c r="FYM126" s="38"/>
      <c r="FYN126" s="38"/>
      <c r="FYO126" s="38"/>
      <c r="FYP126" s="38"/>
      <c r="FYQ126" s="38"/>
      <c r="FYR126" s="38"/>
      <c r="FYS126" s="38"/>
      <c r="FYT126" s="38"/>
      <c r="FYU126" s="38"/>
      <c r="FYV126" s="38"/>
      <c r="FYW126" s="38"/>
      <c r="FYX126" s="38"/>
      <c r="FYY126" s="38"/>
      <c r="FYZ126" s="38"/>
      <c r="FZA126" s="38"/>
      <c r="FZB126" s="38"/>
      <c r="FZC126" s="38"/>
      <c r="FZD126" s="38"/>
      <c r="FZE126" s="38"/>
      <c r="FZF126" s="38"/>
      <c r="FZG126" s="38"/>
      <c r="FZH126" s="38"/>
      <c r="FZI126" s="38"/>
      <c r="FZJ126" s="38"/>
      <c r="FZK126" s="38"/>
      <c r="FZL126" s="38"/>
      <c r="FZM126" s="38"/>
      <c r="FZN126" s="38"/>
      <c r="FZO126" s="38"/>
      <c r="FZP126" s="38"/>
      <c r="FZQ126" s="38"/>
      <c r="FZR126" s="38"/>
      <c r="FZS126" s="38"/>
      <c r="FZT126" s="38"/>
      <c r="FZU126" s="38"/>
      <c r="FZV126" s="38"/>
      <c r="FZW126" s="38"/>
      <c r="FZX126" s="38"/>
      <c r="FZY126" s="38"/>
      <c r="FZZ126" s="38"/>
      <c r="GAA126" s="38"/>
      <c r="GAB126" s="38"/>
      <c r="GAC126" s="38"/>
      <c r="GAD126" s="38"/>
      <c r="GAE126" s="38"/>
      <c r="GAF126" s="38"/>
      <c r="GAG126" s="38"/>
      <c r="GAH126" s="38"/>
      <c r="GAI126" s="38"/>
      <c r="GAJ126" s="38"/>
      <c r="GAK126" s="38"/>
      <c r="GAL126" s="38"/>
      <c r="GAM126" s="38"/>
      <c r="GAN126" s="38"/>
      <c r="GAO126" s="38"/>
      <c r="GAP126" s="38"/>
      <c r="GAQ126" s="38"/>
      <c r="GAR126" s="38"/>
      <c r="GAS126" s="38"/>
      <c r="GAT126" s="38"/>
      <c r="GAU126" s="38"/>
      <c r="GAV126" s="38"/>
      <c r="GAW126" s="38"/>
      <c r="GAX126" s="38"/>
      <c r="GAY126" s="38"/>
      <c r="GAZ126" s="38"/>
      <c r="GBA126" s="38"/>
      <c r="GBB126" s="38"/>
      <c r="GBC126" s="38"/>
      <c r="GBD126" s="38"/>
      <c r="GBE126" s="38"/>
      <c r="GBF126" s="38"/>
      <c r="GBG126" s="38"/>
      <c r="GBH126" s="38"/>
      <c r="GBI126" s="38"/>
      <c r="GBJ126" s="38"/>
      <c r="GBK126" s="38"/>
      <c r="GBL126" s="38"/>
      <c r="GBM126" s="38"/>
      <c r="GBN126" s="38"/>
      <c r="GBO126" s="38"/>
      <c r="GBP126" s="38"/>
      <c r="GBQ126" s="38"/>
      <c r="GBR126" s="38"/>
      <c r="GBS126" s="38"/>
      <c r="GBT126" s="38"/>
      <c r="GBU126" s="38"/>
      <c r="GBV126" s="38"/>
      <c r="GBW126" s="38"/>
      <c r="GBX126" s="38"/>
      <c r="GBY126" s="38"/>
      <c r="GBZ126" s="38"/>
      <c r="GCA126" s="38"/>
      <c r="GCB126" s="38"/>
      <c r="GCC126" s="38"/>
      <c r="GCD126" s="38"/>
      <c r="GCE126" s="38"/>
      <c r="GCF126" s="38"/>
      <c r="GCG126" s="38"/>
      <c r="GCH126" s="38"/>
      <c r="GCI126" s="38"/>
      <c r="GCJ126" s="38"/>
      <c r="GCK126" s="38"/>
      <c r="GCL126" s="38"/>
      <c r="GCM126" s="38"/>
      <c r="GCN126" s="38"/>
      <c r="GCO126" s="38"/>
      <c r="GCP126" s="38"/>
      <c r="GCQ126" s="38"/>
      <c r="GCR126" s="38"/>
      <c r="GCS126" s="38"/>
      <c r="GCT126" s="38"/>
      <c r="GCU126" s="38"/>
      <c r="GCV126" s="38"/>
      <c r="GCW126" s="38"/>
      <c r="GCX126" s="38"/>
      <c r="GCY126" s="38"/>
      <c r="GCZ126" s="38"/>
      <c r="GDA126" s="38"/>
      <c r="GDB126" s="38"/>
      <c r="GDC126" s="38"/>
      <c r="GDD126" s="38"/>
      <c r="GDE126" s="38"/>
      <c r="GDF126" s="38"/>
      <c r="GDG126" s="38"/>
      <c r="GDH126" s="38"/>
      <c r="GDI126" s="38"/>
      <c r="GDJ126" s="38"/>
      <c r="GDK126" s="38"/>
      <c r="GDL126" s="38"/>
      <c r="GDM126" s="38"/>
      <c r="GDN126" s="38"/>
      <c r="GDO126" s="38"/>
      <c r="GDP126" s="38"/>
      <c r="GDQ126" s="38"/>
      <c r="GDR126" s="38"/>
      <c r="GDS126" s="38"/>
      <c r="GDT126" s="38"/>
      <c r="GDU126" s="38"/>
      <c r="GDV126" s="38"/>
      <c r="GDW126" s="38"/>
      <c r="GDX126" s="38"/>
      <c r="GDY126" s="38"/>
      <c r="GDZ126" s="38"/>
      <c r="GEA126" s="38"/>
      <c r="GEB126" s="38"/>
      <c r="GEC126" s="38"/>
      <c r="GED126" s="38"/>
      <c r="GEE126" s="38"/>
      <c r="GEF126" s="38"/>
      <c r="GEG126" s="38"/>
      <c r="GEH126" s="38"/>
      <c r="GEI126" s="38"/>
      <c r="GEJ126" s="38"/>
      <c r="GEK126" s="38"/>
      <c r="GEL126" s="38"/>
      <c r="GEM126" s="38"/>
      <c r="GEN126" s="38"/>
      <c r="GEO126" s="38"/>
      <c r="GEP126" s="38"/>
      <c r="GEQ126" s="38"/>
      <c r="GER126" s="38"/>
      <c r="GES126" s="38"/>
      <c r="GET126" s="38"/>
      <c r="GEU126" s="38"/>
      <c r="GEV126" s="38"/>
      <c r="GEW126" s="38"/>
      <c r="GEX126" s="38"/>
      <c r="GEY126" s="38"/>
      <c r="GEZ126" s="38"/>
      <c r="GFA126" s="38"/>
      <c r="GFB126" s="38"/>
      <c r="GFC126" s="38"/>
      <c r="GFD126" s="38"/>
      <c r="GFE126" s="38"/>
      <c r="GFF126" s="38"/>
      <c r="GFG126" s="38"/>
      <c r="GFH126" s="38"/>
      <c r="GFI126" s="38"/>
      <c r="GFJ126" s="38"/>
      <c r="GFK126" s="38"/>
      <c r="GFL126" s="38"/>
      <c r="GFM126" s="38"/>
      <c r="GFN126" s="38"/>
      <c r="GFO126" s="38"/>
      <c r="GFP126" s="38"/>
      <c r="GFQ126" s="38"/>
      <c r="GFR126" s="38"/>
      <c r="GFS126" s="38"/>
      <c r="GFT126" s="38"/>
      <c r="GFU126" s="38"/>
      <c r="GFV126" s="38"/>
      <c r="GFW126" s="38"/>
      <c r="GFX126" s="38"/>
      <c r="GFY126" s="38"/>
      <c r="GFZ126" s="38"/>
      <c r="GGA126" s="38"/>
      <c r="GGB126" s="38"/>
      <c r="GGC126" s="38"/>
      <c r="GGD126" s="38"/>
      <c r="GGE126" s="38"/>
      <c r="GGF126" s="38"/>
      <c r="GGG126" s="38"/>
      <c r="GGH126" s="38"/>
      <c r="GGI126" s="38"/>
      <c r="GGJ126" s="38"/>
      <c r="GGK126" s="38"/>
      <c r="GGL126" s="38"/>
      <c r="GGM126" s="38"/>
      <c r="GGN126" s="38"/>
      <c r="GGO126" s="38"/>
      <c r="GGP126" s="38"/>
      <c r="GGQ126" s="38"/>
      <c r="GGR126" s="38"/>
      <c r="GGS126" s="38"/>
      <c r="GGT126" s="38"/>
      <c r="GGU126" s="38"/>
      <c r="GGV126" s="38"/>
      <c r="GGW126" s="38"/>
      <c r="GGX126" s="38"/>
      <c r="GGY126" s="38"/>
      <c r="GGZ126" s="38"/>
      <c r="GHA126" s="38"/>
      <c r="GHB126" s="38"/>
      <c r="GHC126" s="38"/>
      <c r="GHD126" s="38"/>
      <c r="GHE126" s="38"/>
      <c r="GHF126" s="38"/>
      <c r="GHG126" s="38"/>
      <c r="GHH126" s="38"/>
      <c r="GHI126" s="38"/>
      <c r="GHJ126" s="38"/>
      <c r="GHK126" s="38"/>
      <c r="GHL126" s="38"/>
      <c r="GHM126" s="38"/>
      <c r="GHN126" s="38"/>
      <c r="GHO126" s="38"/>
      <c r="GHP126" s="38"/>
      <c r="GHQ126" s="38"/>
      <c r="GHR126" s="38"/>
      <c r="GHS126" s="38"/>
      <c r="GHT126" s="38"/>
      <c r="GHU126" s="38"/>
      <c r="GHV126" s="38"/>
      <c r="GHW126" s="38"/>
      <c r="GHX126" s="38"/>
      <c r="GHY126" s="38"/>
      <c r="GHZ126" s="38"/>
      <c r="GIA126" s="38"/>
      <c r="GIB126" s="38"/>
      <c r="GIC126" s="38"/>
      <c r="GID126" s="38"/>
      <c r="GIE126" s="38"/>
      <c r="GIF126" s="38"/>
      <c r="GIG126" s="38"/>
      <c r="GIH126" s="38"/>
      <c r="GII126" s="38"/>
      <c r="GIJ126" s="38"/>
      <c r="GIK126" s="38"/>
      <c r="GIL126" s="38"/>
      <c r="GIM126" s="38"/>
      <c r="GIN126" s="38"/>
      <c r="GIO126" s="38"/>
      <c r="GIP126" s="38"/>
      <c r="GIQ126" s="38"/>
      <c r="GIR126" s="38"/>
      <c r="GIS126" s="38"/>
      <c r="GIT126" s="38"/>
      <c r="GIU126" s="38"/>
      <c r="GIV126" s="38"/>
      <c r="GIW126" s="38"/>
      <c r="GIX126" s="38"/>
      <c r="GIY126" s="38"/>
      <c r="GIZ126" s="38"/>
      <c r="GJA126" s="38"/>
      <c r="GJB126" s="38"/>
      <c r="GJC126" s="38"/>
      <c r="GJD126" s="38"/>
      <c r="GJE126" s="38"/>
      <c r="GJF126" s="38"/>
      <c r="GJG126" s="38"/>
      <c r="GJH126" s="38"/>
      <c r="GJI126" s="38"/>
      <c r="GJJ126" s="38"/>
      <c r="GJK126" s="38"/>
      <c r="GJL126" s="38"/>
      <c r="GJM126" s="38"/>
      <c r="GJN126" s="38"/>
      <c r="GJO126" s="38"/>
      <c r="GJP126" s="38"/>
      <c r="GJQ126" s="38"/>
      <c r="GJR126" s="38"/>
      <c r="GJS126" s="38"/>
      <c r="GJT126" s="38"/>
      <c r="GJU126" s="38"/>
      <c r="GJV126" s="38"/>
      <c r="GJW126" s="38"/>
      <c r="GJX126" s="38"/>
      <c r="GJY126" s="38"/>
      <c r="GJZ126" s="38"/>
      <c r="GKA126" s="38"/>
      <c r="GKB126" s="38"/>
      <c r="GKC126" s="38"/>
      <c r="GKD126" s="38"/>
      <c r="GKE126" s="38"/>
      <c r="GKF126" s="38"/>
      <c r="GKG126" s="38"/>
      <c r="GKH126" s="38"/>
      <c r="GKI126" s="38"/>
      <c r="GKJ126" s="38"/>
      <c r="GKK126" s="38"/>
      <c r="GKL126" s="38"/>
      <c r="GKM126" s="38"/>
      <c r="GKN126" s="38"/>
      <c r="GKO126" s="38"/>
      <c r="GKP126" s="38"/>
      <c r="GKQ126" s="38"/>
      <c r="GKR126" s="38"/>
      <c r="GKS126" s="38"/>
      <c r="GKT126" s="38"/>
      <c r="GKU126" s="38"/>
      <c r="GKV126" s="38"/>
      <c r="GKW126" s="38"/>
      <c r="GKX126" s="38"/>
      <c r="GKY126" s="38"/>
      <c r="GKZ126" s="38"/>
      <c r="GLA126" s="38"/>
      <c r="GLB126" s="38"/>
      <c r="GLC126" s="38"/>
      <c r="GLD126" s="38"/>
      <c r="GLE126" s="38"/>
      <c r="GLF126" s="38"/>
      <c r="GLG126" s="38"/>
      <c r="GLH126" s="38"/>
      <c r="GLI126" s="38"/>
      <c r="GLJ126" s="38"/>
      <c r="GLK126" s="38"/>
      <c r="GLL126" s="38"/>
      <c r="GLM126" s="38"/>
      <c r="GLN126" s="38"/>
      <c r="GLO126" s="38"/>
      <c r="GLP126" s="38"/>
      <c r="GLQ126" s="38"/>
      <c r="GLR126" s="38"/>
      <c r="GLS126" s="38"/>
      <c r="GLT126" s="38"/>
      <c r="GLU126" s="38"/>
      <c r="GLV126" s="38"/>
      <c r="GLW126" s="38"/>
      <c r="GLX126" s="38"/>
      <c r="GLY126" s="38"/>
      <c r="GLZ126" s="38"/>
      <c r="GMA126" s="38"/>
      <c r="GMB126" s="38"/>
      <c r="GMC126" s="38"/>
      <c r="GMD126" s="38"/>
      <c r="GME126" s="38"/>
      <c r="GMF126" s="38"/>
      <c r="GMG126" s="38"/>
      <c r="GMH126" s="38"/>
      <c r="GMI126" s="38"/>
      <c r="GMJ126" s="38"/>
      <c r="GMK126" s="38"/>
      <c r="GML126" s="38"/>
      <c r="GMM126" s="38"/>
      <c r="GMN126" s="38"/>
      <c r="GMO126" s="38"/>
      <c r="GMP126" s="38"/>
      <c r="GMQ126" s="38"/>
      <c r="GMR126" s="38"/>
      <c r="GMS126" s="38"/>
      <c r="GMT126" s="38"/>
      <c r="GMU126" s="38"/>
      <c r="GMV126" s="38"/>
      <c r="GMW126" s="38"/>
      <c r="GMX126" s="38"/>
      <c r="GMY126" s="38"/>
      <c r="GMZ126" s="38"/>
      <c r="GNA126" s="38"/>
      <c r="GNB126" s="38"/>
      <c r="GNC126" s="38"/>
      <c r="GND126" s="38"/>
      <c r="GNE126" s="38"/>
      <c r="GNF126" s="38"/>
      <c r="GNG126" s="38"/>
      <c r="GNH126" s="38"/>
      <c r="GNI126" s="38"/>
      <c r="GNJ126" s="38"/>
      <c r="GNK126" s="38"/>
      <c r="GNL126" s="38"/>
      <c r="GNM126" s="38"/>
      <c r="GNN126" s="38"/>
      <c r="GNO126" s="38"/>
      <c r="GNP126" s="38"/>
      <c r="GNQ126" s="38"/>
      <c r="GNR126" s="38"/>
      <c r="GNS126" s="38"/>
      <c r="GNT126" s="38"/>
      <c r="GNU126" s="38"/>
      <c r="GNV126" s="38"/>
      <c r="GNW126" s="38"/>
      <c r="GNX126" s="38"/>
      <c r="GNY126" s="38"/>
      <c r="GNZ126" s="38"/>
      <c r="GOA126" s="38"/>
      <c r="GOB126" s="38"/>
      <c r="GOC126" s="38"/>
      <c r="GOD126" s="38"/>
      <c r="GOE126" s="38"/>
      <c r="GOF126" s="38"/>
      <c r="GOG126" s="38"/>
      <c r="GOH126" s="38"/>
      <c r="GOI126" s="38"/>
      <c r="GOJ126" s="38"/>
      <c r="GOK126" s="38"/>
      <c r="GOL126" s="38"/>
      <c r="GOM126" s="38"/>
      <c r="GON126" s="38"/>
      <c r="GOO126" s="38"/>
      <c r="GOP126" s="38"/>
      <c r="GOQ126" s="38"/>
      <c r="GOR126" s="38"/>
      <c r="GOS126" s="38"/>
      <c r="GOT126" s="38"/>
      <c r="GOU126" s="38"/>
      <c r="GOV126" s="38"/>
      <c r="GOW126" s="38"/>
      <c r="GOX126" s="38"/>
      <c r="GOY126" s="38"/>
      <c r="GOZ126" s="38"/>
      <c r="GPA126" s="38"/>
      <c r="GPB126" s="38"/>
      <c r="GPC126" s="38"/>
      <c r="GPD126" s="38"/>
      <c r="GPE126" s="38"/>
      <c r="GPF126" s="38"/>
      <c r="GPG126" s="38"/>
      <c r="GPH126" s="38"/>
      <c r="GPI126" s="38"/>
      <c r="GPJ126" s="38"/>
      <c r="GPK126" s="38"/>
      <c r="GPL126" s="38"/>
      <c r="GPM126" s="38"/>
      <c r="GPN126" s="38"/>
      <c r="GPO126" s="38"/>
      <c r="GPP126" s="38"/>
      <c r="GPQ126" s="38"/>
      <c r="GPR126" s="38"/>
      <c r="GPS126" s="38"/>
      <c r="GPT126" s="38"/>
      <c r="GPU126" s="38"/>
      <c r="GPV126" s="38"/>
      <c r="GPW126" s="38"/>
      <c r="GPX126" s="38"/>
      <c r="GPY126" s="38"/>
      <c r="GPZ126" s="38"/>
      <c r="GQA126" s="38"/>
      <c r="GQB126" s="38"/>
      <c r="GQC126" s="38"/>
      <c r="GQD126" s="38"/>
      <c r="GQE126" s="38"/>
      <c r="GQF126" s="38"/>
      <c r="GQG126" s="38"/>
      <c r="GQH126" s="38"/>
      <c r="GQI126" s="38"/>
      <c r="GQJ126" s="38"/>
      <c r="GQK126" s="38"/>
      <c r="GQL126" s="38"/>
      <c r="GQM126" s="38"/>
      <c r="GQN126" s="38"/>
      <c r="GQO126" s="38"/>
      <c r="GQP126" s="38"/>
      <c r="GQQ126" s="38"/>
      <c r="GQR126" s="38"/>
      <c r="GQS126" s="38"/>
      <c r="GQT126" s="38"/>
      <c r="GQU126" s="38"/>
      <c r="GQV126" s="38"/>
      <c r="GQW126" s="38"/>
      <c r="GQX126" s="38"/>
      <c r="GQY126" s="38"/>
      <c r="GQZ126" s="38"/>
      <c r="GRA126" s="38"/>
      <c r="GRB126" s="38"/>
      <c r="GRC126" s="38"/>
      <c r="GRD126" s="38"/>
      <c r="GRE126" s="38"/>
      <c r="GRF126" s="38"/>
      <c r="GRG126" s="38"/>
      <c r="GRH126" s="38"/>
      <c r="GRI126" s="38"/>
      <c r="GRJ126" s="38"/>
      <c r="GRK126" s="38"/>
      <c r="GRL126" s="38"/>
      <c r="GRM126" s="38"/>
      <c r="GRN126" s="38"/>
      <c r="GRO126" s="38"/>
      <c r="GRP126" s="38"/>
      <c r="GRQ126" s="38"/>
      <c r="GRR126" s="38"/>
      <c r="GRS126" s="38"/>
      <c r="GRT126" s="38"/>
      <c r="GRU126" s="38"/>
      <c r="GRV126" s="38"/>
      <c r="GRW126" s="38"/>
      <c r="GRX126" s="38"/>
      <c r="GRY126" s="38"/>
      <c r="GRZ126" s="38"/>
      <c r="GSA126" s="38"/>
      <c r="GSB126" s="38"/>
      <c r="GSC126" s="38"/>
      <c r="GSD126" s="38"/>
      <c r="GSE126" s="38"/>
      <c r="GSF126" s="38"/>
      <c r="GSG126" s="38"/>
      <c r="GSH126" s="38"/>
      <c r="GSI126" s="38"/>
      <c r="GSJ126" s="38"/>
      <c r="GSK126" s="38"/>
      <c r="GSL126" s="38"/>
      <c r="GSM126" s="38"/>
      <c r="GSN126" s="38"/>
      <c r="GSO126" s="38"/>
      <c r="GSP126" s="38"/>
      <c r="GSQ126" s="38"/>
      <c r="GSR126" s="38"/>
      <c r="GSS126" s="38"/>
      <c r="GST126" s="38"/>
      <c r="GSU126" s="38"/>
      <c r="GSV126" s="38"/>
      <c r="GSW126" s="38"/>
      <c r="GSX126" s="38"/>
      <c r="GSY126" s="38"/>
      <c r="GSZ126" s="38"/>
      <c r="GTA126" s="38"/>
      <c r="GTB126" s="38"/>
      <c r="GTC126" s="38"/>
      <c r="GTD126" s="38"/>
      <c r="GTE126" s="38"/>
      <c r="GTF126" s="38"/>
      <c r="GTG126" s="38"/>
      <c r="GTH126" s="38"/>
      <c r="GTI126" s="38"/>
      <c r="GTJ126" s="38"/>
      <c r="GTK126" s="38"/>
      <c r="GTL126" s="38"/>
      <c r="GTM126" s="38"/>
      <c r="GTN126" s="38"/>
      <c r="GTO126" s="38"/>
      <c r="GTP126" s="38"/>
      <c r="GTQ126" s="38"/>
      <c r="GTR126" s="38"/>
      <c r="GTS126" s="38"/>
      <c r="GTT126" s="38"/>
      <c r="GTU126" s="38"/>
      <c r="GTV126" s="38"/>
      <c r="GTW126" s="38"/>
      <c r="GTX126" s="38"/>
      <c r="GTY126" s="38"/>
      <c r="GTZ126" s="38"/>
      <c r="GUA126" s="38"/>
      <c r="GUB126" s="38"/>
      <c r="GUC126" s="38"/>
      <c r="GUD126" s="38"/>
      <c r="GUE126" s="38"/>
      <c r="GUF126" s="38"/>
      <c r="GUG126" s="38"/>
      <c r="GUH126" s="38"/>
      <c r="GUI126" s="38"/>
      <c r="GUJ126" s="38"/>
      <c r="GUK126" s="38"/>
      <c r="GUL126" s="38"/>
      <c r="GUM126" s="38"/>
      <c r="GUN126" s="38"/>
      <c r="GUO126" s="38"/>
      <c r="GUP126" s="38"/>
      <c r="GUQ126" s="38"/>
      <c r="GUR126" s="38"/>
      <c r="GUS126" s="38"/>
      <c r="GUT126" s="38"/>
      <c r="GUU126" s="38"/>
      <c r="GUV126" s="38"/>
      <c r="GUW126" s="38"/>
      <c r="GUX126" s="38"/>
      <c r="GUY126" s="38"/>
      <c r="GUZ126" s="38"/>
      <c r="GVA126" s="38"/>
      <c r="GVB126" s="38"/>
      <c r="GVC126" s="38"/>
      <c r="GVD126" s="38"/>
      <c r="GVE126" s="38"/>
      <c r="GVF126" s="38"/>
      <c r="GVG126" s="38"/>
      <c r="GVH126" s="38"/>
      <c r="GVI126" s="38"/>
      <c r="GVJ126" s="38"/>
      <c r="GVK126" s="38"/>
      <c r="GVL126" s="38"/>
      <c r="GVM126" s="38"/>
      <c r="GVN126" s="38"/>
      <c r="GVO126" s="38"/>
      <c r="GVP126" s="38"/>
      <c r="GVQ126" s="38"/>
      <c r="GVR126" s="38"/>
      <c r="GVS126" s="38"/>
      <c r="GVT126" s="38"/>
      <c r="GVU126" s="38"/>
      <c r="GVV126" s="38"/>
      <c r="GVW126" s="38"/>
      <c r="GVX126" s="38"/>
      <c r="GVY126" s="38"/>
      <c r="GVZ126" s="38"/>
      <c r="GWA126" s="38"/>
      <c r="GWB126" s="38"/>
      <c r="GWC126" s="38"/>
      <c r="GWD126" s="38"/>
      <c r="GWE126" s="38"/>
      <c r="GWF126" s="38"/>
      <c r="GWG126" s="38"/>
      <c r="GWH126" s="38"/>
      <c r="GWI126" s="38"/>
      <c r="GWJ126" s="38"/>
      <c r="GWK126" s="38"/>
      <c r="GWL126" s="38"/>
      <c r="GWM126" s="38"/>
      <c r="GWN126" s="38"/>
      <c r="GWO126" s="38"/>
      <c r="GWP126" s="38"/>
      <c r="GWQ126" s="38"/>
      <c r="GWR126" s="38"/>
      <c r="GWS126" s="38"/>
      <c r="GWT126" s="38"/>
      <c r="GWU126" s="38"/>
      <c r="GWV126" s="38"/>
      <c r="GWW126" s="38"/>
      <c r="GWX126" s="38"/>
      <c r="GWY126" s="38"/>
      <c r="GWZ126" s="38"/>
      <c r="GXA126" s="38"/>
      <c r="GXB126" s="38"/>
      <c r="GXC126" s="38"/>
      <c r="GXD126" s="38"/>
      <c r="GXE126" s="38"/>
      <c r="GXF126" s="38"/>
      <c r="GXG126" s="38"/>
      <c r="GXH126" s="38"/>
      <c r="GXI126" s="38"/>
      <c r="GXJ126" s="38"/>
      <c r="GXK126" s="38"/>
      <c r="GXL126" s="38"/>
      <c r="GXM126" s="38"/>
      <c r="GXN126" s="38"/>
      <c r="GXO126" s="38"/>
      <c r="GXP126" s="38"/>
      <c r="GXQ126" s="38"/>
      <c r="GXR126" s="38"/>
      <c r="GXS126" s="38"/>
      <c r="GXT126" s="38"/>
      <c r="GXU126" s="38"/>
      <c r="GXV126" s="38"/>
      <c r="GXW126" s="38"/>
      <c r="GXX126" s="38"/>
      <c r="GXY126" s="38"/>
      <c r="GXZ126" s="38"/>
      <c r="GYA126" s="38"/>
      <c r="GYB126" s="38"/>
      <c r="GYC126" s="38"/>
      <c r="GYD126" s="38"/>
      <c r="GYE126" s="38"/>
      <c r="GYF126" s="38"/>
      <c r="GYG126" s="38"/>
      <c r="GYH126" s="38"/>
      <c r="GYI126" s="38"/>
      <c r="GYJ126" s="38"/>
      <c r="GYK126" s="38"/>
      <c r="GYL126" s="38"/>
      <c r="GYM126" s="38"/>
      <c r="GYN126" s="38"/>
      <c r="GYO126" s="38"/>
      <c r="GYP126" s="38"/>
      <c r="GYQ126" s="38"/>
      <c r="GYR126" s="38"/>
      <c r="GYS126" s="38"/>
      <c r="GYT126" s="38"/>
      <c r="GYU126" s="38"/>
      <c r="GYV126" s="38"/>
      <c r="GYW126" s="38"/>
      <c r="GYX126" s="38"/>
      <c r="GYY126" s="38"/>
      <c r="GYZ126" s="38"/>
      <c r="GZA126" s="38"/>
      <c r="GZB126" s="38"/>
      <c r="GZC126" s="38"/>
      <c r="GZD126" s="38"/>
      <c r="GZE126" s="38"/>
      <c r="GZF126" s="38"/>
      <c r="GZG126" s="38"/>
      <c r="GZH126" s="38"/>
      <c r="GZI126" s="38"/>
      <c r="GZJ126" s="38"/>
      <c r="GZK126" s="38"/>
      <c r="GZL126" s="38"/>
      <c r="GZM126" s="38"/>
      <c r="GZN126" s="38"/>
      <c r="GZO126" s="38"/>
      <c r="GZP126" s="38"/>
      <c r="GZQ126" s="38"/>
      <c r="GZR126" s="38"/>
      <c r="GZS126" s="38"/>
      <c r="GZT126" s="38"/>
      <c r="GZU126" s="38"/>
      <c r="GZV126" s="38"/>
      <c r="GZW126" s="38"/>
      <c r="GZX126" s="38"/>
      <c r="GZY126" s="38"/>
      <c r="GZZ126" s="38"/>
      <c r="HAA126" s="38"/>
      <c r="HAB126" s="38"/>
      <c r="HAC126" s="38"/>
      <c r="HAD126" s="38"/>
      <c r="HAE126" s="38"/>
      <c r="HAF126" s="38"/>
      <c r="HAG126" s="38"/>
      <c r="HAH126" s="38"/>
      <c r="HAI126" s="38"/>
      <c r="HAJ126" s="38"/>
      <c r="HAK126" s="38"/>
      <c r="HAL126" s="38"/>
      <c r="HAM126" s="38"/>
      <c r="HAN126" s="38"/>
      <c r="HAO126" s="38"/>
      <c r="HAP126" s="38"/>
      <c r="HAQ126" s="38"/>
      <c r="HAR126" s="38"/>
      <c r="HAS126" s="38"/>
      <c r="HAT126" s="38"/>
      <c r="HAU126" s="38"/>
      <c r="HAV126" s="38"/>
      <c r="HAW126" s="38"/>
      <c r="HAX126" s="38"/>
      <c r="HAY126" s="38"/>
      <c r="HAZ126" s="38"/>
      <c r="HBA126" s="38"/>
      <c r="HBB126" s="38"/>
      <c r="HBC126" s="38"/>
      <c r="HBD126" s="38"/>
      <c r="HBE126" s="38"/>
      <c r="HBF126" s="38"/>
      <c r="HBG126" s="38"/>
      <c r="HBH126" s="38"/>
      <c r="HBI126" s="38"/>
      <c r="HBJ126" s="38"/>
      <c r="HBK126" s="38"/>
      <c r="HBL126" s="38"/>
      <c r="HBM126" s="38"/>
      <c r="HBN126" s="38"/>
      <c r="HBO126" s="38"/>
      <c r="HBP126" s="38"/>
      <c r="HBQ126" s="38"/>
      <c r="HBR126" s="38"/>
      <c r="HBS126" s="38"/>
      <c r="HBT126" s="38"/>
      <c r="HBU126" s="38"/>
      <c r="HBV126" s="38"/>
      <c r="HBW126" s="38"/>
      <c r="HBX126" s="38"/>
      <c r="HBY126" s="38"/>
      <c r="HBZ126" s="38"/>
      <c r="HCA126" s="38"/>
      <c r="HCB126" s="38"/>
      <c r="HCC126" s="38"/>
      <c r="HCD126" s="38"/>
      <c r="HCE126" s="38"/>
      <c r="HCF126" s="38"/>
      <c r="HCG126" s="38"/>
      <c r="HCH126" s="38"/>
      <c r="HCI126" s="38"/>
      <c r="HCJ126" s="38"/>
      <c r="HCK126" s="38"/>
      <c r="HCL126" s="38"/>
      <c r="HCM126" s="38"/>
      <c r="HCN126" s="38"/>
      <c r="HCO126" s="38"/>
      <c r="HCP126" s="38"/>
      <c r="HCQ126" s="38"/>
      <c r="HCR126" s="38"/>
      <c r="HCS126" s="38"/>
      <c r="HCT126" s="38"/>
      <c r="HCU126" s="38"/>
      <c r="HCV126" s="38"/>
      <c r="HCW126" s="38"/>
      <c r="HCX126" s="38"/>
      <c r="HCY126" s="38"/>
      <c r="HCZ126" s="38"/>
      <c r="HDA126" s="38"/>
      <c r="HDB126" s="38"/>
      <c r="HDC126" s="38"/>
      <c r="HDD126" s="38"/>
      <c r="HDE126" s="38"/>
      <c r="HDF126" s="38"/>
      <c r="HDG126" s="38"/>
      <c r="HDH126" s="38"/>
      <c r="HDI126" s="38"/>
      <c r="HDJ126" s="38"/>
      <c r="HDK126" s="38"/>
      <c r="HDL126" s="38"/>
      <c r="HDM126" s="38"/>
      <c r="HDN126" s="38"/>
      <c r="HDO126" s="38"/>
      <c r="HDP126" s="38"/>
      <c r="HDQ126" s="38"/>
      <c r="HDR126" s="38"/>
      <c r="HDS126" s="38"/>
      <c r="HDT126" s="38"/>
      <c r="HDU126" s="38"/>
      <c r="HDV126" s="38"/>
      <c r="HDW126" s="38"/>
      <c r="HDX126" s="38"/>
      <c r="HDY126" s="38"/>
      <c r="HDZ126" s="38"/>
      <c r="HEA126" s="38"/>
      <c r="HEB126" s="38"/>
      <c r="HEC126" s="38"/>
      <c r="HED126" s="38"/>
      <c r="HEE126" s="38"/>
      <c r="HEF126" s="38"/>
      <c r="HEG126" s="38"/>
      <c r="HEH126" s="38"/>
      <c r="HEI126" s="38"/>
      <c r="HEJ126" s="38"/>
      <c r="HEK126" s="38"/>
      <c r="HEL126" s="38"/>
      <c r="HEM126" s="38"/>
      <c r="HEN126" s="38"/>
      <c r="HEO126" s="38"/>
      <c r="HEP126" s="38"/>
      <c r="HEQ126" s="38"/>
      <c r="HER126" s="38"/>
      <c r="HES126" s="38"/>
      <c r="HET126" s="38"/>
      <c r="HEU126" s="38"/>
      <c r="HEV126" s="38"/>
      <c r="HEW126" s="38"/>
      <c r="HEX126" s="38"/>
      <c r="HEY126" s="38"/>
      <c r="HEZ126" s="38"/>
      <c r="HFA126" s="38"/>
      <c r="HFB126" s="38"/>
      <c r="HFC126" s="38"/>
      <c r="HFD126" s="38"/>
      <c r="HFE126" s="38"/>
      <c r="HFF126" s="38"/>
      <c r="HFG126" s="38"/>
      <c r="HFH126" s="38"/>
      <c r="HFI126" s="38"/>
      <c r="HFJ126" s="38"/>
      <c r="HFK126" s="38"/>
      <c r="HFL126" s="38"/>
      <c r="HFM126" s="38"/>
      <c r="HFN126" s="38"/>
      <c r="HFO126" s="38"/>
      <c r="HFP126" s="38"/>
      <c r="HFQ126" s="38"/>
      <c r="HFR126" s="38"/>
      <c r="HFS126" s="38"/>
      <c r="HFT126" s="38"/>
      <c r="HFU126" s="38"/>
      <c r="HFV126" s="38"/>
      <c r="HFW126" s="38"/>
      <c r="HFX126" s="38"/>
      <c r="HFY126" s="38"/>
      <c r="HFZ126" s="38"/>
      <c r="HGA126" s="38"/>
      <c r="HGB126" s="38"/>
      <c r="HGC126" s="38"/>
      <c r="HGD126" s="38"/>
      <c r="HGE126" s="38"/>
      <c r="HGF126" s="38"/>
      <c r="HGG126" s="38"/>
      <c r="HGH126" s="38"/>
      <c r="HGI126" s="38"/>
      <c r="HGJ126" s="38"/>
      <c r="HGK126" s="38"/>
      <c r="HGL126" s="38"/>
      <c r="HGM126" s="38"/>
      <c r="HGN126" s="38"/>
      <c r="HGO126" s="38"/>
      <c r="HGP126" s="38"/>
      <c r="HGQ126" s="38"/>
      <c r="HGR126" s="38"/>
      <c r="HGS126" s="38"/>
      <c r="HGT126" s="38"/>
      <c r="HGU126" s="38"/>
      <c r="HGV126" s="38"/>
      <c r="HGW126" s="38"/>
      <c r="HGX126" s="38"/>
      <c r="HGY126" s="38"/>
      <c r="HGZ126" s="38"/>
      <c r="HHA126" s="38"/>
      <c r="HHB126" s="38"/>
      <c r="HHC126" s="38"/>
      <c r="HHD126" s="38"/>
      <c r="HHE126" s="38"/>
      <c r="HHF126" s="38"/>
      <c r="HHG126" s="38"/>
      <c r="HHH126" s="38"/>
      <c r="HHI126" s="38"/>
      <c r="HHJ126" s="38"/>
      <c r="HHK126" s="38"/>
      <c r="HHL126" s="38"/>
      <c r="HHM126" s="38"/>
      <c r="HHN126" s="38"/>
      <c r="HHO126" s="38"/>
      <c r="HHP126" s="38"/>
      <c r="HHQ126" s="38"/>
      <c r="HHR126" s="38"/>
      <c r="HHS126" s="38"/>
      <c r="HHT126" s="38"/>
      <c r="HHU126" s="38"/>
      <c r="HHV126" s="38"/>
      <c r="HHW126" s="38"/>
      <c r="HHX126" s="38"/>
      <c r="HHY126" s="38"/>
      <c r="HHZ126" s="38"/>
      <c r="HIA126" s="38"/>
      <c r="HIB126" s="38"/>
      <c r="HIC126" s="38"/>
      <c r="HID126" s="38"/>
      <c r="HIE126" s="38"/>
      <c r="HIF126" s="38"/>
      <c r="HIG126" s="38"/>
      <c r="HIH126" s="38"/>
      <c r="HII126" s="38"/>
      <c r="HIJ126" s="38"/>
      <c r="HIK126" s="38"/>
      <c r="HIL126" s="38"/>
      <c r="HIM126" s="38"/>
      <c r="HIN126" s="38"/>
      <c r="HIO126" s="38"/>
      <c r="HIP126" s="38"/>
      <c r="HIQ126" s="38"/>
      <c r="HIR126" s="38"/>
      <c r="HIS126" s="38"/>
      <c r="HIT126" s="38"/>
      <c r="HIU126" s="38"/>
      <c r="HIV126" s="38"/>
      <c r="HIW126" s="38"/>
      <c r="HIX126" s="38"/>
      <c r="HIY126" s="38"/>
      <c r="HIZ126" s="38"/>
      <c r="HJA126" s="38"/>
      <c r="HJB126" s="38"/>
      <c r="HJC126" s="38"/>
      <c r="HJD126" s="38"/>
      <c r="HJE126" s="38"/>
      <c r="HJF126" s="38"/>
      <c r="HJG126" s="38"/>
      <c r="HJH126" s="38"/>
      <c r="HJI126" s="38"/>
      <c r="HJJ126" s="38"/>
      <c r="HJK126" s="38"/>
      <c r="HJL126" s="38"/>
      <c r="HJM126" s="38"/>
      <c r="HJN126" s="38"/>
      <c r="HJO126" s="38"/>
      <c r="HJP126" s="38"/>
      <c r="HJQ126" s="38"/>
      <c r="HJR126" s="38"/>
      <c r="HJS126" s="38"/>
      <c r="HJT126" s="38"/>
      <c r="HJU126" s="38"/>
      <c r="HJV126" s="38"/>
      <c r="HJW126" s="38"/>
      <c r="HJX126" s="38"/>
      <c r="HJY126" s="38"/>
      <c r="HJZ126" s="38"/>
      <c r="HKA126" s="38"/>
      <c r="HKB126" s="38"/>
      <c r="HKC126" s="38"/>
      <c r="HKD126" s="38"/>
      <c r="HKE126" s="38"/>
      <c r="HKF126" s="38"/>
      <c r="HKG126" s="38"/>
      <c r="HKH126" s="38"/>
      <c r="HKI126" s="38"/>
      <c r="HKJ126" s="38"/>
      <c r="HKK126" s="38"/>
      <c r="HKL126" s="38"/>
      <c r="HKM126" s="38"/>
      <c r="HKN126" s="38"/>
      <c r="HKO126" s="38"/>
      <c r="HKP126" s="38"/>
      <c r="HKQ126" s="38"/>
      <c r="HKR126" s="38"/>
      <c r="HKS126" s="38"/>
      <c r="HKT126" s="38"/>
      <c r="HKU126" s="38"/>
      <c r="HKV126" s="38"/>
      <c r="HKW126" s="38"/>
      <c r="HKX126" s="38"/>
      <c r="HKY126" s="38"/>
      <c r="HKZ126" s="38"/>
      <c r="HLA126" s="38"/>
      <c r="HLB126" s="38"/>
      <c r="HLC126" s="38"/>
      <c r="HLD126" s="38"/>
      <c r="HLE126" s="38"/>
      <c r="HLF126" s="38"/>
      <c r="HLG126" s="38"/>
      <c r="HLH126" s="38"/>
      <c r="HLI126" s="38"/>
      <c r="HLJ126" s="38"/>
      <c r="HLK126" s="38"/>
      <c r="HLL126" s="38"/>
      <c r="HLM126" s="38"/>
      <c r="HLN126" s="38"/>
      <c r="HLO126" s="38"/>
      <c r="HLP126" s="38"/>
      <c r="HLQ126" s="38"/>
      <c r="HLR126" s="38"/>
      <c r="HLS126" s="38"/>
      <c r="HLT126" s="38"/>
      <c r="HLU126" s="38"/>
      <c r="HLV126" s="38"/>
      <c r="HLW126" s="38"/>
      <c r="HLX126" s="38"/>
      <c r="HLY126" s="38"/>
      <c r="HLZ126" s="38"/>
      <c r="HMA126" s="38"/>
      <c r="HMB126" s="38"/>
      <c r="HMC126" s="38"/>
      <c r="HMD126" s="38"/>
      <c r="HME126" s="38"/>
      <c r="HMF126" s="38"/>
      <c r="HMG126" s="38"/>
      <c r="HMH126" s="38"/>
      <c r="HMI126" s="38"/>
      <c r="HMJ126" s="38"/>
      <c r="HMK126" s="38"/>
      <c r="HML126" s="38"/>
      <c r="HMM126" s="38"/>
      <c r="HMN126" s="38"/>
      <c r="HMO126" s="38"/>
      <c r="HMP126" s="38"/>
      <c r="HMQ126" s="38"/>
      <c r="HMR126" s="38"/>
      <c r="HMS126" s="38"/>
      <c r="HMT126" s="38"/>
      <c r="HMU126" s="38"/>
      <c r="HMV126" s="38"/>
      <c r="HMW126" s="38"/>
      <c r="HMX126" s="38"/>
      <c r="HMY126" s="38"/>
      <c r="HMZ126" s="38"/>
      <c r="HNA126" s="38"/>
      <c r="HNB126" s="38"/>
      <c r="HNC126" s="38"/>
      <c r="HND126" s="38"/>
      <c r="HNE126" s="38"/>
      <c r="HNF126" s="38"/>
      <c r="HNG126" s="38"/>
      <c r="HNH126" s="38"/>
      <c r="HNI126" s="38"/>
      <c r="HNJ126" s="38"/>
      <c r="HNK126" s="38"/>
      <c r="HNL126" s="38"/>
      <c r="HNM126" s="38"/>
      <c r="HNN126" s="38"/>
      <c r="HNO126" s="38"/>
      <c r="HNP126" s="38"/>
      <c r="HNQ126" s="38"/>
      <c r="HNR126" s="38"/>
      <c r="HNS126" s="38"/>
      <c r="HNT126" s="38"/>
      <c r="HNU126" s="38"/>
      <c r="HNV126" s="38"/>
      <c r="HNW126" s="38"/>
      <c r="HNX126" s="38"/>
      <c r="HNY126" s="38"/>
      <c r="HNZ126" s="38"/>
      <c r="HOA126" s="38"/>
      <c r="HOB126" s="38"/>
      <c r="HOC126" s="38"/>
      <c r="HOD126" s="38"/>
      <c r="HOE126" s="38"/>
      <c r="HOF126" s="38"/>
      <c r="HOG126" s="38"/>
      <c r="HOH126" s="38"/>
      <c r="HOI126" s="38"/>
      <c r="HOJ126" s="38"/>
      <c r="HOK126" s="38"/>
      <c r="HOL126" s="38"/>
      <c r="HOM126" s="38"/>
      <c r="HON126" s="38"/>
      <c r="HOO126" s="38"/>
      <c r="HOP126" s="38"/>
      <c r="HOQ126" s="38"/>
      <c r="HOR126" s="38"/>
      <c r="HOS126" s="38"/>
      <c r="HOT126" s="38"/>
      <c r="HOU126" s="38"/>
      <c r="HOV126" s="38"/>
      <c r="HOW126" s="38"/>
      <c r="HOX126" s="38"/>
      <c r="HOY126" s="38"/>
      <c r="HOZ126" s="38"/>
      <c r="HPA126" s="38"/>
      <c r="HPB126" s="38"/>
      <c r="HPC126" s="38"/>
      <c r="HPD126" s="38"/>
      <c r="HPE126" s="38"/>
      <c r="HPF126" s="38"/>
      <c r="HPG126" s="38"/>
      <c r="HPH126" s="38"/>
      <c r="HPI126" s="38"/>
      <c r="HPJ126" s="38"/>
      <c r="HPK126" s="38"/>
      <c r="HPL126" s="38"/>
      <c r="HPM126" s="38"/>
      <c r="HPN126" s="38"/>
      <c r="HPO126" s="38"/>
      <c r="HPP126" s="38"/>
      <c r="HPQ126" s="38"/>
      <c r="HPR126" s="38"/>
      <c r="HPS126" s="38"/>
      <c r="HPT126" s="38"/>
      <c r="HPU126" s="38"/>
      <c r="HPV126" s="38"/>
      <c r="HPW126" s="38"/>
      <c r="HPX126" s="38"/>
      <c r="HPY126" s="38"/>
      <c r="HPZ126" s="38"/>
      <c r="HQA126" s="38"/>
      <c r="HQB126" s="38"/>
      <c r="HQC126" s="38"/>
      <c r="HQD126" s="38"/>
      <c r="HQE126" s="38"/>
      <c r="HQF126" s="38"/>
      <c r="HQG126" s="38"/>
      <c r="HQH126" s="38"/>
      <c r="HQI126" s="38"/>
      <c r="HQJ126" s="38"/>
      <c r="HQK126" s="38"/>
      <c r="HQL126" s="38"/>
      <c r="HQM126" s="38"/>
      <c r="HQN126" s="38"/>
      <c r="HQO126" s="38"/>
      <c r="HQP126" s="38"/>
      <c r="HQQ126" s="38"/>
      <c r="HQR126" s="38"/>
      <c r="HQS126" s="38"/>
      <c r="HQT126" s="38"/>
      <c r="HQU126" s="38"/>
      <c r="HQV126" s="38"/>
      <c r="HQW126" s="38"/>
      <c r="HQX126" s="38"/>
      <c r="HQY126" s="38"/>
      <c r="HQZ126" s="38"/>
      <c r="HRA126" s="38"/>
      <c r="HRB126" s="38"/>
      <c r="HRC126" s="38"/>
      <c r="HRD126" s="38"/>
      <c r="HRE126" s="38"/>
      <c r="HRF126" s="38"/>
      <c r="HRG126" s="38"/>
      <c r="HRH126" s="38"/>
      <c r="HRI126" s="38"/>
      <c r="HRJ126" s="38"/>
      <c r="HRK126" s="38"/>
      <c r="HRL126" s="38"/>
      <c r="HRM126" s="38"/>
      <c r="HRN126" s="38"/>
      <c r="HRO126" s="38"/>
      <c r="HRP126" s="38"/>
      <c r="HRQ126" s="38"/>
      <c r="HRR126" s="38"/>
      <c r="HRS126" s="38"/>
      <c r="HRT126" s="38"/>
      <c r="HRU126" s="38"/>
      <c r="HRV126" s="38"/>
      <c r="HRW126" s="38"/>
      <c r="HRX126" s="38"/>
      <c r="HRY126" s="38"/>
      <c r="HRZ126" s="38"/>
      <c r="HSA126" s="38"/>
      <c r="HSB126" s="38"/>
      <c r="HSC126" s="38"/>
      <c r="HSD126" s="38"/>
      <c r="HSE126" s="38"/>
      <c r="HSF126" s="38"/>
      <c r="HSG126" s="38"/>
      <c r="HSH126" s="38"/>
      <c r="HSI126" s="38"/>
      <c r="HSJ126" s="38"/>
      <c r="HSK126" s="38"/>
      <c r="HSL126" s="38"/>
      <c r="HSM126" s="38"/>
      <c r="HSN126" s="38"/>
      <c r="HSO126" s="38"/>
      <c r="HSP126" s="38"/>
      <c r="HSQ126" s="38"/>
      <c r="HSR126" s="38"/>
      <c r="HSS126" s="38"/>
      <c r="HST126" s="38"/>
      <c r="HSU126" s="38"/>
      <c r="HSV126" s="38"/>
      <c r="HSW126" s="38"/>
      <c r="HSX126" s="38"/>
      <c r="HSY126" s="38"/>
      <c r="HSZ126" s="38"/>
      <c r="HTA126" s="38"/>
      <c r="HTB126" s="38"/>
      <c r="HTC126" s="38"/>
      <c r="HTD126" s="38"/>
      <c r="HTE126" s="38"/>
      <c r="HTF126" s="38"/>
      <c r="HTG126" s="38"/>
      <c r="HTH126" s="38"/>
      <c r="HTI126" s="38"/>
      <c r="HTJ126" s="38"/>
      <c r="HTK126" s="38"/>
      <c r="HTL126" s="38"/>
      <c r="HTM126" s="38"/>
      <c r="HTN126" s="38"/>
      <c r="HTO126" s="38"/>
      <c r="HTP126" s="38"/>
      <c r="HTQ126" s="38"/>
      <c r="HTR126" s="38"/>
      <c r="HTS126" s="38"/>
      <c r="HTT126" s="38"/>
      <c r="HTU126" s="38"/>
      <c r="HTV126" s="38"/>
      <c r="HTW126" s="38"/>
      <c r="HTX126" s="38"/>
      <c r="HTY126" s="38"/>
      <c r="HTZ126" s="38"/>
      <c r="HUA126" s="38"/>
      <c r="HUB126" s="38"/>
      <c r="HUC126" s="38"/>
      <c r="HUD126" s="38"/>
      <c r="HUE126" s="38"/>
      <c r="HUF126" s="38"/>
      <c r="HUG126" s="38"/>
      <c r="HUH126" s="38"/>
      <c r="HUI126" s="38"/>
      <c r="HUJ126" s="38"/>
      <c r="HUK126" s="38"/>
      <c r="HUL126" s="38"/>
      <c r="HUM126" s="38"/>
      <c r="HUN126" s="38"/>
      <c r="HUO126" s="38"/>
      <c r="HUP126" s="38"/>
      <c r="HUQ126" s="38"/>
      <c r="HUR126" s="38"/>
      <c r="HUS126" s="38"/>
      <c r="HUT126" s="38"/>
      <c r="HUU126" s="38"/>
      <c r="HUV126" s="38"/>
      <c r="HUW126" s="38"/>
      <c r="HUX126" s="38"/>
      <c r="HUY126" s="38"/>
      <c r="HUZ126" s="38"/>
      <c r="HVA126" s="38"/>
      <c r="HVB126" s="38"/>
      <c r="HVC126" s="38"/>
      <c r="HVD126" s="38"/>
      <c r="HVE126" s="38"/>
      <c r="HVF126" s="38"/>
      <c r="HVG126" s="38"/>
      <c r="HVH126" s="38"/>
      <c r="HVI126" s="38"/>
      <c r="HVJ126" s="38"/>
      <c r="HVK126" s="38"/>
      <c r="HVL126" s="38"/>
      <c r="HVM126" s="38"/>
      <c r="HVN126" s="38"/>
      <c r="HVO126" s="38"/>
      <c r="HVP126" s="38"/>
      <c r="HVQ126" s="38"/>
      <c r="HVR126" s="38"/>
      <c r="HVS126" s="38"/>
      <c r="HVT126" s="38"/>
      <c r="HVU126" s="38"/>
      <c r="HVV126" s="38"/>
      <c r="HVW126" s="38"/>
      <c r="HVX126" s="38"/>
      <c r="HVY126" s="38"/>
      <c r="HVZ126" s="38"/>
      <c r="HWA126" s="38"/>
      <c r="HWB126" s="38"/>
      <c r="HWC126" s="38"/>
      <c r="HWD126" s="38"/>
      <c r="HWE126" s="38"/>
      <c r="HWF126" s="38"/>
      <c r="HWG126" s="38"/>
      <c r="HWH126" s="38"/>
      <c r="HWI126" s="38"/>
      <c r="HWJ126" s="38"/>
      <c r="HWK126" s="38"/>
      <c r="HWL126" s="38"/>
      <c r="HWM126" s="38"/>
      <c r="HWN126" s="38"/>
      <c r="HWO126" s="38"/>
      <c r="HWP126" s="38"/>
      <c r="HWQ126" s="38"/>
      <c r="HWR126" s="38"/>
      <c r="HWS126" s="38"/>
      <c r="HWT126" s="38"/>
      <c r="HWU126" s="38"/>
      <c r="HWV126" s="38"/>
      <c r="HWW126" s="38"/>
      <c r="HWX126" s="38"/>
      <c r="HWY126" s="38"/>
      <c r="HWZ126" s="38"/>
      <c r="HXA126" s="38"/>
      <c r="HXB126" s="38"/>
      <c r="HXC126" s="38"/>
      <c r="HXD126" s="38"/>
      <c r="HXE126" s="38"/>
      <c r="HXF126" s="38"/>
      <c r="HXG126" s="38"/>
      <c r="HXH126" s="38"/>
      <c r="HXI126" s="38"/>
      <c r="HXJ126" s="38"/>
      <c r="HXK126" s="38"/>
      <c r="HXL126" s="38"/>
      <c r="HXM126" s="38"/>
      <c r="HXN126" s="38"/>
      <c r="HXO126" s="38"/>
      <c r="HXP126" s="38"/>
      <c r="HXQ126" s="38"/>
      <c r="HXR126" s="38"/>
      <c r="HXS126" s="38"/>
      <c r="HXT126" s="38"/>
      <c r="HXU126" s="38"/>
      <c r="HXV126" s="38"/>
      <c r="HXW126" s="38"/>
      <c r="HXX126" s="38"/>
      <c r="HXY126" s="38"/>
      <c r="HXZ126" s="38"/>
      <c r="HYA126" s="38"/>
      <c r="HYB126" s="38"/>
      <c r="HYC126" s="38"/>
      <c r="HYD126" s="38"/>
      <c r="HYE126" s="38"/>
      <c r="HYF126" s="38"/>
      <c r="HYG126" s="38"/>
      <c r="HYH126" s="38"/>
      <c r="HYI126" s="38"/>
      <c r="HYJ126" s="38"/>
      <c r="HYK126" s="38"/>
      <c r="HYL126" s="38"/>
      <c r="HYM126" s="38"/>
      <c r="HYN126" s="38"/>
      <c r="HYO126" s="38"/>
      <c r="HYP126" s="38"/>
      <c r="HYQ126" s="38"/>
      <c r="HYR126" s="38"/>
      <c r="HYS126" s="38"/>
      <c r="HYT126" s="38"/>
      <c r="HYU126" s="38"/>
      <c r="HYV126" s="38"/>
      <c r="HYW126" s="38"/>
      <c r="HYX126" s="38"/>
      <c r="HYY126" s="38"/>
      <c r="HYZ126" s="38"/>
      <c r="HZA126" s="38"/>
      <c r="HZB126" s="38"/>
      <c r="HZC126" s="38"/>
      <c r="HZD126" s="38"/>
      <c r="HZE126" s="38"/>
      <c r="HZF126" s="38"/>
      <c r="HZG126" s="38"/>
      <c r="HZH126" s="38"/>
      <c r="HZI126" s="38"/>
      <c r="HZJ126" s="38"/>
      <c r="HZK126" s="38"/>
      <c r="HZL126" s="38"/>
      <c r="HZM126" s="38"/>
      <c r="HZN126" s="38"/>
      <c r="HZO126" s="38"/>
      <c r="HZP126" s="38"/>
      <c r="HZQ126" s="38"/>
      <c r="HZR126" s="38"/>
      <c r="HZS126" s="38"/>
      <c r="HZT126" s="38"/>
      <c r="HZU126" s="38"/>
      <c r="HZV126" s="38"/>
      <c r="HZW126" s="38"/>
      <c r="HZX126" s="38"/>
      <c r="HZY126" s="38"/>
      <c r="HZZ126" s="38"/>
      <c r="IAA126" s="38"/>
      <c r="IAB126" s="38"/>
      <c r="IAC126" s="38"/>
      <c r="IAD126" s="38"/>
      <c r="IAE126" s="38"/>
      <c r="IAF126" s="38"/>
      <c r="IAG126" s="38"/>
      <c r="IAH126" s="38"/>
      <c r="IAI126" s="38"/>
      <c r="IAJ126" s="38"/>
      <c r="IAK126" s="38"/>
      <c r="IAL126" s="38"/>
      <c r="IAM126" s="38"/>
      <c r="IAN126" s="38"/>
      <c r="IAO126" s="38"/>
      <c r="IAP126" s="38"/>
      <c r="IAQ126" s="38"/>
      <c r="IAR126" s="38"/>
      <c r="IAS126" s="38"/>
      <c r="IAT126" s="38"/>
      <c r="IAU126" s="38"/>
      <c r="IAV126" s="38"/>
      <c r="IAW126" s="38"/>
      <c r="IAX126" s="38"/>
      <c r="IAY126" s="38"/>
      <c r="IAZ126" s="38"/>
      <c r="IBA126" s="38"/>
      <c r="IBB126" s="38"/>
      <c r="IBC126" s="38"/>
      <c r="IBD126" s="38"/>
      <c r="IBE126" s="38"/>
      <c r="IBF126" s="38"/>
      <c r="IBG126" s="38"/>
      <c r="IBH126" s="38"/>
      <c r="IBI126" s="38"/>
      <c r="IBJ126" s="38"/>
      <c r="IBK126" s="38"/>
      <c r="IBL126" s="38"/>
      <c r="IBM126" s="38"/>
      <c r="IBN126" s="38"/>
      <c r="IBO126" s="38"/>
      <c r="IBP126" s="38"/>
      <c r="IBQ126" s="38"/>
      <c r="IBR126" s="38"/>
      <c r="IBS126" s="38"/>
      <c r="IBT126" s="38"/>
      <c r="IBU126" s="38"/>
      <c r="IBV126" s="38"/>
      <c r="IBW126" s="38"/>
      <c r="IBX126" s="38"/>
      <c r="IBY126" s="38"/>
      <c r="IBZ126" s="38"/>
      <c r="ICA126" s="38"/>
      <c r="ICB126" s="38"/>
      <c r="ICC126" s="38"/>
      <c r="ICD126" s="38"/>
      <c r="ICE126" s="38"/>
      <c r="ICF126" s="38"/>
      <c r="ICG126" s="38"/>
      <c r="ICH126" s="38"/>
      <c r="ICI126" s="38"/>
      <c r="ICJ126" s="38"/>
      <c r="ICK126" s="38"/>
      <c r="ICL126" s="38"/>
      <c r="ICM126" s="38"/>
      <c r="ICN126" s="38"/>
      <c r="ICO126" s="38"/>
      <c r="ICP126" s="38"/>
      <c r="ICQ126" s="38"/>
      <c r="ICR126" s="38"/>
      <c r="ICS126" s="38"/>
      <c r="ICT126" s="38"/>
      <c r="ICU126" s="38"/>
      <c r="ICV126" s="38"/>
      <c r="ICW126" s="38"/>
      <c r="ICX126" s="38"/>
      <c r="ICY126" s="38"/>
      <c r="ICZ126" s="38"/>
      <c r="IDA126" s="38"/>
      <c r="IDB126" s="38"/>
      <c r="IDC126" s="38"/>
      <c r="IDD126" s="38"/>
      <c r="IDE126" s="38"/>
      <c r="IDF126" s="38"/>
      <c r="IDG126" s="38"/>
      <c r="IDH126" s="38"/>
      <c r="IDI126" s="38"/>
      <c r="IDJ126" s="38"/>
      <c r="IDK126" s="38"/>
      <c r="IDL126" s="38"/>
      <c r="IDM126" s="38"/>
      <c r="IDN126" s="38"/>
      <c r="IDO126" s="38"/>
      <c r="IDP126" s="38"/>
      <c r="IDQ126" s="38"/>
      <c r="IDR126" s="38"/>
      <c r="IDS126" s="38"/>
      <c r="IDT126" s="38"/>
      <c r="IDU126" s="38"/>
      <c r="IDV126" s="38"/>
      <c r="IDW126" s="38"/>
      <c r="IDX126" s="38"/>
      <c r="IDY126" s="38"/>
      <c r="IDZ126" s="38"/>
      <c r="IEA126" s="38"/>
      <c r="IEB126" s="38"/>
      <c r="IEC126" s="38"/>
      <c r="IED126" s="38"/>
      <c r="IEE126" s="38"/>
      <c r="IEF126" s="38"/>
      <c r="IEG126" s="38"/>
      <c r="IEH126" s="38"/>
      <c r="IEI126" s="38"/>
      <c r="IEJ126" s="38"/>
      <c r="IEK126" s="38"/>
      <c r="IEL126" s="38"/>
      <c r="IEM126" s="38"/>
      <c r="IEN126" s="38"/>
      <c r="IEO126" s="38"/>
      <c r="IEP126" s="38"/>
      <c r="IEQ126" s="38"/>
      <c r="IER126" s="38"/>
      <c r="IES126" s="38"/>
      <c r="IET126" s="38"/>
      <c r="IEU126" s="38"/>
      <c r="IEV126" s="38"/>
      <c r="IEW126" s="38"/>
      <c r="IEX126" s="38"/>
      <c r="IEY126" s="38"/>
      <c r="IEZ126" s="38"/>
      <c r="IFA126" s="38"/>
      <c r="IFB126" s="38"/>
      <c r="IFC126" s="38"/>
      <c r="IFD126" s="38"/>
      <c r="IFE126" s="38"/>
      <c r="IFF126" s="38"/>
      <c r="IFG126" s="38"/>
      <c r="IFH126" s="38"/>
      <c r="IFI126" s="38"/>
      <c r="IFJ126" s="38"/>
      <c r="IFK126" s="38"/>
      <c r="IFL126" s="38"/>
      <c r="IFM126" s="38"/>
      <c r="IFN126" s="38"/>
      <c r="IFO126" s="38"/>
      <c r="IFP126" s="38"/>
      <c r="IFQ126" s="38"/>
      <c r="IFR126" s="38"/>
      <c r="IFS126" s="38"/>
      <c r="IFT126" s="38"/>
      <c r="IFU126" s="38"/>
      <c r="IFV126" s="38"/>
      <c r="IFW126" s="38"/>
      <c r="IFX126" s="38"/>
      <c r="IFY126" s="38"/>
      <c r="IFZ126" s="38"/>
      <c r="IGA126" s="38"/>
      <c r="IGB126" s="38"/>
      <c r="IGC126" s="38"/>
      <c r="IGD126" s="38"/>
      <c r="IGE126" s="38"/>
      <c r="IGF126" s="38"/>
      <c r="IGG126" s="38"/>
      <c r="IGH126" s="38"/>
      <c r="IGI126" s="38"/>
      <c r="IGJ126" s="38"/>
      <c r="IGK126" s="38"/>
      <c r="IGL126" s="38"/>
      <c r="IGM126" s="38"/>
      <c r="IGN126" s="38"/>
      <c r="IGO126" s="38"/>
      <c r="IGP126" s="38"/>
      <c r="IGQ126" s="38"/>
      <c r="IGR126" s="38"/>
      <c r="IGS126" s="38"/>
      <c r="IGT126" s="38"/>
      <c r="IGU126" s="38"/>
      <c r="IGV126" s="38"/>
      <c r="IGW126" s="38"/>
      <c r="IGX126" s="38"/>
      <c r="IGY126" s="38"/>
      <c r="IGZ126" s="38"/>
      <c r="IHA126" s="38"/>
      <c r="IHB126" s="38"/>
      <c r="IHC126" s="38"/>
      <c r="IHD126" s="38"/>
      <c r="IHE126" s="38"/>
      <c r="IHF126" s="38"/>
      <c r="IHG126" s="38"/>
      <c r="IHH126" s="38"/>
      <c r="IHI126" s="38"/>
      <c r="IHJ126" s="38"/>
      <c r="IHK126" s="38"/>
      <c r="IHL126" s="38"/>
      <c r="IHM126" s="38"/>
      <c r="IHN126" s="38"/>
      <c r="IHO126" s="38"/>
      <c r="IHP126" s="38"/>
      <c r="IHQ126" s="38"/>
      <c r="IHR126" s="38"/>
      <c r="IHS126" s="38"/>
      <c r="IHT126" s="38"/>
      <c r="IHU126" s="38"/>
      <c r="IHV126" s="38"/>
      <c r="IHW126" s="38"/>
      <c r="IHX126" s="38"/>
      <c r="IHY126" s="38"/>
      <c r="IHZ126" s="38"/>
      <c r="IIA126" s="38"/>
      <c r="IIB126" s="38"/>
      <c r="IIC126" s="38"/>
      <c r="IID126" s="38"/>
      <c r="IIE126" s="38"/>
      <c r="IIF126" s="38"/>
      <c r="IIG126" s="38"/>
      <c r="IIH126" s="38"/>
      <c r="III126" s="38"/>
      <c r="IIJ126" s="38"/>
      <c r="IIK126" s="38"/>
      <c r="IIL126" s="38"/>
      <c r="IIM126" s="38"/>
      <c r="IIN126" s="38"/>
      <c r="IIO126" s="38"/>
      <c r="IIP126" s="38"/>
      <c r="IIQ126" s="38"/>
      <c r="IIR126" s="38"/>
      <c r="IIS126" s="38"/>
      <c r="IIT126" s="38"/>
      <c r="IIU126" s="38"/>
      <c r="IIV126" s="38"/>
      <c r="IIW126" s="38"/>
      <c r="IIX126" s="38"/>
      <c r="IIY126" s="38"/>
      <c r="IIZ126" s="38"/>
      <c r="IJA126" s="38"/>
      <c r="IJB126" s="38"/>
      <c r="IJC126" s="38"/>
      <c r="IJD126" s="38"/>
      <c r="IJE126" s="38"/>
      <c r="IJF126" s="38"/>
      <c r="IJG126" s="38"/>
      <c r="IJH126" s="38"/>
      <c r="IJI126" s="38"/>
      <c r="IJJ126" s="38"/>
      <c r="IJK126" s="38"/>
      <c r="IJL126" s="38"/>
      <c r="IJM126" s="38"/>
      <c r="IJN126" s="38"/>
      <c r="IJO126" s="38"/>
      <c r="IJP126" s="38"/>
      <c r="IJQ126" s="38"/>
      <c r="IJR126" s="38"/>
      <c r="IJS126" s="38"/>
      <c r="IJT126" s="38"/>
      <c r="IJU126" s="38"/>
      <c r="IJV126" s="38"/>
      <c r="IJW126" s="38"/>
      <c r="IJX126" s="38"/>
      <c r="IJY126" s="38"/>
      <c r="IJZ126" s="38"/>
      <c r="IKA126" s="38"/>
      <c r="IKB126" s="38"/>
      <c r="IKC126" s="38"/>
      <c r="IKD126" s="38"/>
      <c r="IKE126" s="38"/>
      <c r="IKF126" s="38"/>
      <c r="IKG126" s="38"/>
      <c r="IKH126" s="38"/>
      <c r="IKI126" s="38"/>
      <c r="IKJ126" s="38"/>
      <c r="IKK126" s="38"/>
      <c r="IKL126" s="38"/>
      <c r="IKM126" s="38"/>
      <c r="IKN126" s="38"/>
      <c r="IKO126" s="38"/>
      <c r="IKP126" s="38"/>
      <c r="IKQ126" s="38"/>
      <c r="IKR126" s="38"/>
      <c r="IKS126" s="38"/>
      <c r="IKT126" s="38"/>
      <c r="IKU126" s="38"/>
      <c r="IKV126" s="38"/>
      <c r="IKW126" s="38"/>
      <c r="IKX126" s="38"/>
      <c r="IKY126" s="38"/>
      <c r="IKZ126" s="38"/>
      <c r="ILA126" s="38"/>
      <c r="ILB126" s="38"/>
      <c r="ILC126" s="38"/>
      <c r="ILD126" s="38"/>
      <c r="ILE126" s="38"/>
      <c r="ILF126" s="38"/>
      <c r="ILG126" s="38"/>
      <c r="ILH126" s="38"/>
      <c r="ILI126" s="38"/>
      <c r="ILJ126" s="38"/>
      <c r="ILK126" s="38"/>
      <c r="ILL126" s="38"/>
      <c r="ILM126" s="38"/>
      <c r="ILN126" s="38"/>
      <c r="ILO126" s="38"/>
      <c r="ILP126" s="38"/>
      <c r="ILQ126" s="38"/>
      <c r="ILR126" s="38"/>
      <c r="ILS126" s="38"/>
      <c r="ILT126" s="38"/>
      <c r="ILU126" s="38"/>
      <c r="ILV126" s="38"/>
      <c r="ILW126" s="38"/>
      <c r="ILX126" s="38"/>
      <c r="ILY126" s="38"/>
      <c r="ILZ126" s="38"/>
      <c r="IMA126" s="38"/>
      <c r="IMB126" s="38"/>
      <c r="IMC126" s="38"/>
      <c r="IMD126" s="38"/>
      <c r="IME126" s="38"/>
      <c r="IMF126" s="38"/>
      <c r="IMG126" s="38"/>
      <c r="IMH126" s="38"/>
      <c r="IMI126" s="38"/>
      <c r="IMJ126" s="38"/>
      <c r="IMK126" s="38"/>
      <c r="IML126" s="38"/>
      <c r="IMM126" s="38"/>
      <c r="IMN126" s="38"/>
      <c r="IMO126" s="38"/>
      <c r="IMP126" s="38"/>
      <c r="IMQ126" s="38"/>
      <c r="IMR126" s="38"/>
      <c r="IMS126" s="38"/>
      <c r="IMT126" s="38"/>
      <c r="IMU126" s="38"/>
      <c r="IMV126" s="38"/>
      <c r="IMW126" s="38"/>
      <c r="IMX126" s="38"/>
      <c r="IMY126" s="38"/>
      <c r="IMZ126" s="38"/>
      <c r="INA126" s="38"/>
      <c r="INB126" s="38"/>
      <c r="INC126" s="38"/>
      <c r="IND126" s="38"/>
      <c r="INE126" s="38"/>
      <c r="INF126" s="38"/>
      <c r="ING126" s="38"/>
      <c r="INH126" s="38"/>
      <c r="INI126" s="38"/>
      <c r="INJ126" s="38"/>
      <c r="INK126" s="38"/>
      <c r="INL126" s="38"/>
      <c r="INM126" s="38"/>
      <c r="INN126" s="38"/>
      <c r="INO126" s="38"/>
      <c r="INP126" s="38"/>
      <c r="INQ126" s="38"/>
      <c r="INR126" s="38"/>
      <c r="INS126" s="38"/>
      <c r="INT126" s="38"/>
      <c r="INU126" s="38"/>
      <c r="INV126" s="38"/>
      <c r="INW126" s="38"/>
      <c r="INX126" s="38"/>
      <c r="INY126" s="38"/>
      <c r="INZ126" s="38"/>
      <c r="IOA126" s="38"/>
      <c r="IOB126" s="38"/>
      <c r="IOC126" s="38"/>
      <c r="IOD126" s="38"/>
      <c r="IOE126" s="38"/>
      <c r="IOF126" s="38"/>
      <c r="IOG126" s="38"/>
      <c r="IOH126" s="38"/>
      <c r="IOI126" s="38"/>
      <c r="IOJ126" s="38"/>
      <c r="IOK126" s="38"/>
      <c r="IOL126" s="38"/>
      <c r="IOM126" s="38"/>
      <c r="ION126" s="38"/>
      <c r="IOO126" s="38"/>
      <c r="IOP126" s="38"/>
      <c r="IOQ126" s="38"/>
      <c r="IOR126" s="38"/>
      <c r="IOS126" s="38"/>
      <c r="IOT126" s="38"/>
      <c r="IOU126" s="38"/>
      <c r="IOV126" s="38"/>
      <c r="IOW126" s="38"/>
      <c r="IOX126" s="38"/>
      <c r="IOY126" s="38"/>
      <c r="IOZ126" s="38"/>
      <c r="IPA126" s="38"/>
      <c r="IPB126" s="38"/>
      <c r="IPC126" s="38"/>
      <c r="IPD126" s="38"/>
      <c r="IPE126" s="38"/>
      <c r="IPF126" s="38"/>
      <c r="IPG126" s="38"/>
      <c r="IPH126" s="38"/>
      <c r="IPI126" s="38"/>
      <c r="IPJ126" s="38"/>
      <c r="IPK126" s="38"/>
      <c r="IPL126" s="38"/>
      <c r="IPM126" s="38"/>
      <c r="IPN126" s="38"/>
      <c r="IPO126" s="38"/>
      <c r="IPP126" s="38"/>
      <c r="IPQ126" s="38"/>
      <c r="IPR126" s="38"/>
      <c r="IPS126" s="38"/>
      <c r="IPT126" s="38"/>
      <c r="IPU126" s="38"/>
      <c r="IPV126" s="38"/>
      <c r="IPW126" s="38"/>
      <c r="IPX126" s="38"/>
      <c r="IPY126" s="38"/>
      <c r="IPZ126" s="38"/>
      <c r="IQA126" s="38"/>
      <c r="IQB126" s="38"/>
      <c r="IQC126" s="38"/>
      <c r="IQD126" s="38"/>
      <c r="IQE126" s="38"/>
      <c r="IQF126" s="38"/>
      <c r="IQG126" s="38"/>
      <c r="IQH126" s="38"/>
      <c r="IQI126" s="38"/>
      <c r="IQJ126" s="38"/>
      <c r="IQK126" s="38"/>
      <c r="IQL126" s="38"/>
      <c r="IQM126" s="38"/>
      <c r="IQN126" s="38"/>
      <c r="IQO126" s="38"/>
      <c r="IQP126" s="38"/>
      <c r="IQQ126" s="38"/>
      <c r="IQR126" s="38"/>
      <c r="IQS126" s="38"/>
      <c r="IQT126" s="38"/>
      <c r="IQU126" s="38"/>
      <c r="IQV126" s="38"/>
      <c r="IQW126" s="38"/>
      <c r="IQX126" s="38"/>
      <c r="IQY126" s="38"/>
      <c r="IQZ126" s="38"/>
      <c r="IRA126" s="38"/>
      <c r="IRB126" s="38"/>
      <c r="IRC126" s="38"/>
      <c r="IRD126" s="38"/>
      <c r="IRE126" s="38"/>
      <c r="IRF126" s="38"/>
      <c r="IRG126" s="38"/>
      <c r="IRH126" s="38"/>
      <c r="IRI126" s="38"/>
      <c r="IRJ126" s="38"/>
      <c r="IRK126" s="38"/>
      <c r="IRL126" s="38"/>
      <c r="IRM126" s="38"/>
      <c r="IRN126" s="38"/>
      <c r="IRO126" s="38"/>
      <c r="IRP126" s="38"/>
      <c r="IRQ126" s="38"/>
      <c r="IRR126" s="38"/>
      <c r="IRS126" s="38"/>
      <c r="IRT126" s="38"/>
      <c r="IRU126" s="38"/>
      <c r="IRV126" s="38"/>
      <c r="IRW126" s="38"/>
      <c r="IRX126" s="38"/>
      <c r="IRY126" s="38"/>
      <c r="IRZ126" s="38"/>
      <c r="ISA126" s="38"/>
      <c r="ISB126" s="38"/>
      <c r="ISC126" s="38"/>
      <c r="ISD126" s="38"/>
      <c r="ISE126" s="38"/>
      <c r="ISF126" s="38"/>
      <c r="ISG126" s="38"/>
      <c r="ISH126" s="38"/>
      <c r="ISI126" s="38"/>
      <c r="ISJ126" s="38"/>
      <c r="ISK126" s="38"/>
      <c r="ISL126" s="38"/>
      <c r="ISM126" s="38"/>
      <c r="ISN126" s="38"/>
      <c r="ISO126" s="38"/>
      <c r="ISP126" s="38"/>
      <c r="ISQ126" s="38"/>
      <c r="ISR126" s="38"/>
      <c r="ISS126" s="38"/>
      <c r="IST126" s="38"/>
      <c r="ISU126" s="38"/>
      <c r="ISV126" s="38"/>
      <c r="ISW126" s="38"/>
      <c r="ISX126" s="38"/>
      <c r="ISY126" s="38"/>
      <c r="ISZ126" s="38"/>
      <c r="ITA126" s="38"/>
      <c r="ITB126" s="38"/>
      <c r="ITC126" s="38"/>
      <c r="ITD126" s="38"/>
      <c r="ITE126" s="38"/>
      <c r="ITF126" s="38"/>
      <c r="ITG126" s="38"/>
      <c r="ITH126" s="38"/>
      <c r="ITI126" s="38"/>
      <c r="ITJ126" s="38"/>
      <c r="ITK126" s="38"/>
      <c r="ITL126" s="38"/>
      <c r="ITM126" s="38"/>
      <c r="ITN126" s="38"/>
      <c r="ITO126" s="38"/>
      <c r="ITP126" s="38"/>
      <c r="ITQ126" s="38"/>
      <c r="ITR126" s="38"/>
      <c r="ITS126" s="38"/>
      <c r="ITT126" s="38"/>
      <c r="ITU126" s="38"/>
      <c r="ITV126" s="38"/>
      <c r="ITW126" s="38"/>
      <c r="ITX126" s="38"/>
      <c r="ITY126" s="38"/>
      <c r="ITZ126" s="38"/>
      <c r="IUA126" s="38"/>
      <c r="IUB126" s="38"/>
      <c r="IUC126" s="38"/>
      <c r="IUD126" s="38"/>
      <c r="IUE126" s="38"/>
      <c r="IUF126" s="38"/>
      <c r="IUG126" s="38"/>
      <c r="IUH126" s="38"/>
      <c r="IUI126" s="38"/>
      <c r="IUJ126" s="38"/>
      <c r="IUK126" s="38"/>
      <c r="IUL126" s="38"/>
      <c r="IUM126" s="38"/>
      <c r="IUN126" s="38"/>
      <c r="IUO126" s="38"/>
      <c r="IUP126" s="38"/>
      <c r="IUQ126" s="38"/>
      <c r="IUR126" s="38"/>
      <c r="IUS126" s="38"/>
      <c r="IUT126" s="38"/>
      <c r="IUU126" s="38"/>
      <c r="IUV126" s="38"/>
      <c r="IUW126" s="38"/>
      <c r="IUX126" s="38"/>
      <c r="IUY126" s="38"/>
      <c r="IUZ126" s="38"/>
      <c r="IVA126" s="38"/>
      <c r="IVB126" s="38"/>
      <c r="IVC126" s="38"/>
      <c r="IVD126" s="38"/>
      <c r="IVE126" s="38"/>
      <c r="IVF126" s="38"/>
      <c r="IVG126" s="38"/>
      <c r="IVH126" s="38"/>
      <c r="IVI126" s="38"/>
      <c r="IVJ126" s="38"/>
      <c r="IVK126" s="38"/>
      <c r="IVL126" s="38"/>
      <c r="IVM126" s="38"/>
      <c r="IVN126" s="38"/>
      <c r="IVO126" s="38"/>
      <c r="IVP126" s="38"/>
      <c r="IVQ126" s="38"/>
      <c r="IVR126" s="38"/>
      <c r="IVS126" s="38"/>
      <c r="IVT126" s="38"/>
      <c r="IVU126" s="38"/>
      <c r="IVV126" s="38"/>
      <c r="IVW126" s="38"/>
      <c r="IVX126" s="38"/>
      <c r="IVY126" s="38"/>
      <c r="IVZ126" s="38"/>
      <c r="IWA126" s="38"/>
      <c r="IWB126" s="38"/>
      <c r="IWC126" s="38"/>
      <c r="IWD126" s="38"/>
      <c r="IWE126" s="38"/>
      <c r="IWF126" s="38"/>
      <c r="IWG126" s="38"/>
      <c r="IWH126" s="38"/>
      <c r="IWI126" s="38"/>
      <c r="IWJ126" s="38"/>
      <c r="IWK126" s="38"/>
      <c r="IWL126" s="38"/>
      <c r="IWM126" s="38"/>
      <c r="IWN126" s="38"/>
      <c r="IWO126" s="38"/>
      <c r="IWP126" s="38"/>
      <c r="IWQ126" s="38"/>
      <c r="IWR126" s="38"/>
      <c r="IWS126" s="38"/>
      <c r="IWT126" s="38"/>
      <c r="IWU126" s="38"/>
      <c r="IWV126" s="38"/>
      <c r="IWW126" s="38"/>
      <c r="IWX126" s="38"/>
      <c r="IWY126" s="38"/>
      <c r="IWZ126" s="38"/>
      <c r="IXA126" s="38"/>
      <c r="IXB126" s="38"/>
      <c r="IXC126" s="38"/>
      <c r="IXD126" s="38"/>
      <c r="IXE126" s="38"/>
      <c r="IXF126" s="38"/>
      <c r="IXG126" s="38"/>
      <c r="IXH126" s="38"/>
      <c r="IXI126" s="38"/>
      <c r="IXJ126" s="38"/>
      <c r="IXK126" s="38"/>
      <c r="IXL126" s="38"/>
      <c r="IXM126" s="38"/>
      <c r="IXN126" s="38"/>
      <c r="IXO126" s="38"/>
      <c r="IXP126" s="38"/>
      <c r="IXQ126" s="38"/>
      <c r="IXR126" s="38"/>
      <c r="IXS126" s="38"/>
      <c r="IXT126" s="38"/>
      <c r="IXU126" s="38"/>
      <c r="IXV126" s="38"/>
      <c r="IXW126" s="38"/>
      <c r="IXX126" s="38"/>
      <c r="IXY126" s="38"/>
      <c r="IXZ126" s="38"/>
      <c r="IYA126" s="38"/>
      <c r="IYB126" s="38"/>
      <c r="IYC126" s="38"/>
      <c r="IYD126" s="38"/>
      <c r="IYE126" s="38"/>
      <c r="IYF126" s="38"/>
      <c r="IYG126" s="38"/>
      <c r="IYH126" s="38"/>
      <c r="IYI126" s="38"/>
      <c r="IYJ126" s="38"/>
      <c r="IYK126" s="38"/>
      <c r="IYL126" s="38"/>
      <c r="IYM126" s="38"/>
      <c r="IYN126" s="38"/>
      <c r="IYO126" s="38"/>
      <c r="IYP126" s="38"/>
      <c r="IYQ126" s="38"/>
      <c r="IYR126" s="38"/>
      <c r="IYS126" s="38"/>
      <c r="IYT126" s="38"/>
      <c r="IYU126" s="38"/>
      <c r="IYV126" s="38"/>
      <c r="IYW126" s="38"/>
      <c r="IYX126" s="38"/>
      <c r="IYY126" s="38"/>
      <c r="IYZ126" s="38"/>
      <c r="IZA126" s="38"/>
      <c r="IZB126" s="38"/>
      <c r="IZC126" s="38"/>
      <c r="IZD126" s="38"/>
      <c r="IZE126" s="38"/>
      <c r="IZF126" s="38"/>
      <c r="IZG126" s="38"/>
      <c r="IZH126" s="38"/>
      <c r="IZI126" s="38"/>
      <c r="IZJ126" s="38"/>
      <c r="IZK126" s="38"/>
      <c r="IZL126" s="38"/>
      <c r="IZM126" s="38"/>
      <c r="IZN126" s="38"/>
      <c r="IZO126" s="38"/>
      <c r="IZP126" s="38"/>
      <c r="IZQ126" s="38"/>
      <c r="IZR126" s="38"/>
      <c r="IZS126" s="38"/>
      <c r="IZT126" s="38"/>
      <c r="IZU126" s="38"/>
      <c r="IZV126" s="38"/>
      <c r="IZW126" s="38"/>
      <c r="IZX126" s="38"/>
      <c r="IZY126" s="38"/>
      <c r="IZZ126" s="38"/>
      <c r="JAA126" s="38"/>
      <c r="JAB126" s="38"/>
      <c r="JAC126" s="38"/>
      <c r="JAD126" s="38"/>
      <c r="JAE126" s="38"/>
      <c r="JAF126" s="38"/>
      <c r="JAG126" s="38"/>
      <c r="JAH126" s="38"/>
      <c r="JAI126" s="38"/>
      <c r="JAJ126" s="38"/>
      <c r="JAK126" s="38"/>
      <c r="JAL126" s="38"/>
      <c r="JAM126" s="38"/>
      <c r="JAN126" s="38"/>
      <c r="JAO126" s="38"/>
      <c r="JAP126" s="38"/>
      <c r="JAQ126" s="38"/>
      <c r="JAR126" s="38"/>
      <c r="JAS126" s="38"/>
      <c r="JAT126" s="38"/>
      <c r="JAU126" s="38"/>
      <c r="JAV126" s="38"/>
      <c r="JAW126" s="38"/>
      <c r="JAX126" s="38"/>
      <c r="JAY126" s="38"/>
      <c r="JAZ126" s="38"/>
      <c r="JBA126" s="38"/>
      <c r="JBB126" s="38"/>
      <c r="JBC126" s="38"/>
      <c r="JBD126" s="38"/>
      <c r="JBE126" s="38"/>
      <c r="JBF126" s="38"/>
      <c r="JBG126" s="38"/>
      <c r="JBH126" s="38"/>
      <c r="JBI126" s="38"/>
      <c r="JBJ126" s="38"/>
      <c r="JBK126" s="38"/>
      <c r="JBL126" s="38"/>
      <c r="JBM126" s="38"/>
      <c r="JBN126" s="38"/>
      <c r="JBO126" s="38"/>
      <c r="JBP126" s="38"/>
      <c r="JBQ126" s="38"/>
      <c r="JBR126" s="38"/>
      <c r="JBS126" s="38"/>
      <c r="JBT126" s="38"/>
      <c r="JBU126" s="38"/>
      <c r="JBV126" s="38"/>
      <c r="JBW126" s="38"/>
      <c r="JBX126" s="38"/>
      <c r="JBY126" s="38"/>
      <c r="JBZ126" s="38"/>
      <c r="JCA126" s="38"/>
      <c r="JCB126" s="38"/>
      <c r="JCC126" s="38"/>
      <c r="JCD126" s="38"/>
      <c r="JCE126" s="38"/>
      <c r="JCF126" s="38"/>
      <c r="JCG126" s="38"/>
      <c r="JCH126" s="38"/>
      <c r="JCI126" s="38"/>
      <c r="JCJ126" s="38"/>
      <c r="JCK126" s="38"/>
      <c r="JCL126" s="38"/>
      <c r="JCM126" s="38"/>
      <c r="JCN126" s="38"/>
      <c r="JCO126" s="38"/>
      <c r="JCP126" s="38"/>
      <c r="JCQ126" s="38"/>
      <c r="JCR126" s="38"/>
      <c r="JCS126" s="38"/>
      <c r="JCT126" s="38"/>
      <c r="JCU126" s="38"/>
      <c r="JCV126" s="38"/>
      <c r="JCW126" s="38"/>
      <c r="JCX126" s="38"/>
      <c r="JCY126" s="38"/>
      <c r="JCZ126" s="38"/>
      <c r="JDA126" s="38"/>
      <c r="JDB126" s="38"/>
      <c r="JDC126" s="38"/>
      <c r="JDD126" s="38"/>
      <c r="JDE126" s="38"/>
      <c r="JDF126" s="38"/>
      <c r="JDG126" s="38"/>
      <c r="JDH126" s="38"/>
      <c r="JDI126" s="38"/>
      <c r="JDJ126" s="38"/>
      <c r="JDK126" s="38"/>
      <c r="JDL126" s="38"/>
      <c r="JDM126" s="38"/>
      <c r="JDN126" s="38"/>
      <c r="JDO126" s="38"/>
      <c r="JDP126" s="38"/>
      <c r="JDQ126" s="38"/>
      <c r="JDR126" s="38"/>
      <c r="JDS126" s="38"/>
      <c r="JDT126" s="38"/>
      <c r="JDU126" s="38"/>
      <c r="JDV126" s="38"/>
      <c r="JDW126" s="38"/>
      <c r="JDX126" s="38"/>
      <c r="JDY126" s="38"/>
      <c r="JDZ126" s="38"/>
      <c r="JEA126" s="38"/>
      <c r="JEB126" s="38"/>
      <c r="JEC126" s="38"/>
      <c r="JED126" s="38"/>
      <c r="JEE126" s="38"/>
      <c r="JEF126" s="38"/>
      <c r="JEG126" s="38"/>
      <c r="JEH126" s="38"/>
      <c r="JEI126" s="38"/>
      <c r="JEJ126" s="38"/>
      <c r="JEK126" s="38"/>
      <c r="JEL126" s="38"/>
      <c r="JEM126" s="38"/>
      <c r="JEN126" s="38"/>
      <c r="JEO126" s="38"/>
      <c r="JEP126" s="38"/>
      <c r="JEQ126" s="38"/>
      <c r="JER126" s="38"/>
      <c r="JES126" s="38"/>
      <c r="JET126" s="38"/>
      <c r="JEU126" s="38"/>
      <c r="JEV126" s="38"/>
      <c r="JEW126" s="38"/>
      <c r="JEX126" s="38"/>
      <c r="JEY126" s="38"/>
      <c r="JEZ126" s="38"/>
      <c r="JFA126" s="38"/>
      <c r="JFB126" s="38"/>
      <c r="JFC126" s="38"/>
      <c r="JFD126" s="38"/>
      <c r="JFE126" s="38"/>
      <c r="JFF126" s="38"/>
      <c r="JFG126" s="38"/>
      <c r="JFH126" s="38"/>
      <c r="JFI126" s="38"/>
      <c r="JFJ126" s="38"/>
      <c r="JFK126" s="38"/>
      <c r="JFL126" s="38"/>
      <c r="JFM126" s="38"/>
      <c r="JFN126" s="38"/>
      <c r="JFO126" s="38"/>
      <c r="JFP126" s="38"/>
      <c r="JFQ126" s="38"/>
      <c r="JFR126" s="38"/>
      <c r="JFS126" s="38"/>
      <c r="JFT126" s="38"/>
      <c r="JFU126" s="38"/>
      <c r="JFV126" s="38"/>
      <c r="JFW126" s="38"/>
      <c r="JFX126" s="38"/>
      <c r="JFY126" s="38"/>
      <c r="JFZ126" s="38"/>
      <c r="JGA126" s="38"/>
      <c r="JGB126" s="38"/>
      <c r="JGC126" s="38"/>
      <c r="JGD126" s="38"/>
      <c r="JGE126" s="38"/>
      <c r="JGF126" s="38"/>
      <c r="JGG126" s="38"/>
      <c r="JGH126" s="38"/>
      <c r="JGI126" s="38"/>
      <c r="JGJ126" s="38"/>
      <c r="JGK126" s="38"/>
      <c r="JGL126" s="38"/>
      <c r="JGM126" s="38"/>
      <c r="JGN126" s="38"/>
      <c r="JGO126" s="38"/>
      <c r="JGP126" s="38"/>
      <c r="JGQ126" s="38"/>
      <c r="JGR126" s="38"/>
      <c r="JGS126" s="38"/>
      <c r="JGT126" s="38"/>
      <c r="JGU126" s="38"/>
      <c r="JGV126" s="38"/>
      <c r="JGW126" s="38"/>
      <c r="JGX126" s="38"/>
      <c r="JGY126" s="38"/>
      <c r="JGZ126" s="38"/>
      <c r="JHA126" s="38"/>
      <c r="JHB126" s="38"/>
      <c r="JHC126" s="38"/>
      <c r="JHD126" s="38"/>
      <c r="JHE126" s="38"/>
      <c r="JHF126" s="38"/>
      <c r="JHG126" s="38"/>
      <c r="JHH126" s="38"/>
      <c r="JHI126" s="38"/>
      <c r="JHJ126" s="38"/>
      <c r="JHK126" s="38"/>
      <c r="JHL126" s="38"/>
      <c r="JHM126" s="38"/>
      <c r="JHN126" s="38"/>
      <c r="JHO126" s="38"/>
      <c r="JHP126" s="38"/>
      <c r="JHQ126" s="38"/>
      <c r="JHR126" s="38"/>
      <c r="JHS126" s="38"/>
      <c r="JHT126" s="38"/>
      <c r="JHU126" s="38"/>
      <c r="JHV126" s="38"/>
      <c r="JHW126" s="38"/>
      <c r="JHX126" s="38"/>
      <c r="JHY126" s="38"/>
      <c r="JHZ126" s="38"/>
      <c r="JIA126" s="38"/>
      <c r="JIB126" s="38"/>
      <c r="JIC126" s="38"/>
      <c r="JID126" s="38"/>
      <c r="JIE126" s="38"/>
      <c r="JIF126" s="38"/>
      <c r="JIG126" s="38"/>
      <c r="JIH126" s="38"/>
      <c r="JII126" s="38"/>
      <c r="JIJ126" s="38"/>
      <c r="JIK126" s="38"/>
      <c r="JIL126" s="38"/>
      <c r="JIM126" s="38"/>
      <c r="JIN126" s="38"/>
      <c r="JIO126" s="38"/>
      <c r="JIP126" s="38"/>
      <c r="JIQ126" s="38"/>
      <c r="JIR126" s="38"/>
      <c r="JIS126" s="38"/>
      <c r="JIT126" s="38"/>
      <c r="JIU126" s="38"/>
      <c r="JIV126" s="38"/>
      <c r="JIW126" s="38"/>
      <c r="JIX126" s="38"/>
      <c r="JIY126" s="38"/>
      <c r="JIZ126" s="38"/>
      <c r="JJA126" s="38"/>
      <c r="JJB126" s="38"/>
      <c r="JJC126" s="38"/>
      <c r="JJD126" s="38"/>
      <c r="JJE126" s="38"/>
      <c r="JJF126" s="38"/>
      <c r="JJG126" s="38"/>
      <c r="JJH126" s="38"/>
      <c r="JJI126" s="38"/>
      <c r="JJJ126" s="38"/>
      <c r="JJK126" s="38"/>
      <c r="JJL126" s="38"/>
      <c r="JJM126" s="38"/>
      <c r="JJN126" s="38"/>
      <c r="JJO126" s="38"/>
      <c r="JJP126" s="38"/>
      <c r="JJQ126" s="38"/>
      <c r="JJR126" s="38"/>
      <c r="JJS126" s="38"/>
      <c r="JJT126" s="38"/>
      <c r="JJU126" s="38"/>
      <c r="JJV126" s="38"/>
      <c r="JJW126" s="38"/>
      <c r="JJX126" s="38"/>
      <c r="JJY126" s="38"/>
      <c r="JJZ126" s="38"/>
      <c r="JKA126" s="38"/>
      <c r="JKB126" s="38"/>
      <c r="JKC126" s="38"/>
      <c r="JKD126" s="38"/>
      <c r="JKE126" s="38"/>
      <c r="JKF126" s="38"/>
      <c r="JKG126" s="38"/>
      <c r="JKH126" s="38"/>
      <c r="JKI126" s="38"/>
      <c r="JKJ126" s="38"/>
      <c r="JKK126" s="38"/>
      <c r="JKL126" s="38"/>
      <c r="JKM126" s="38"/>
      <c r="JKN126" s="38"/>
      <c r="JKO126" s="38"/>
      <c r="JKP126" s="38"/>
      <c r="JKQ126" s="38"/>
      <c r="JKR126" s="38"/>
      <c r="JKS126" s="38"/>
      <c r="JKT126" s="38"/>
      <c r="JKU126" s="38"/>
      <c r="JKV126" s="38"/>
      <c r="JKW126" s="38"/>
      <c r="JKX126" s="38"/>
      <c r="JKY126" s="38"/>
      <c r="JKZ126" s="38"/>
      <c r="JLA126" s="38"/>
      <c r="JLB126" s="38"/>
      <c r="JLC126" s="38"/>
      <c r="JLD126" s="38"/>
      <c r="JLE126" s="38"/>
      <c r="JLF126" s="38"/>
      <c r="JLG126" s="38"/>
      <c r="JLH126" s="38"/>
      <c r="JLI126" s="38"/>
      <c r="JLJ126" s="38"/>
      <c r="JLK126" s="38"/>
      <c r="JLL126" s="38"/>
      <c r="JLM126" s="38"/>
      <c r="JLN126" s="38"/>
      <c r="JLO126" s="38"/>
      <c r="JLP126" s="38"/>
      <c r="JLQ126" s="38"/>
      <c r="JLR126" s="38"/>
      <c r="JLS126" s="38"/>
      <c r="JLT126" s="38"/>
      <c r="JLU126" s="38"/>
      <c r="JLV126" s="38"/>
      <c r="JLW126" s="38"/>
      <c r="JLX126" s="38"/>
      <c r="JLY126" s="38"/>
      <c r="JLZ126" s="38"/>
      <c r="JMA126" s="38"/>
      <c r="JMB126" s="38"/>
      <c r="JMC126" s="38"/>
      <c r="JMD126" s="38"/>
      <c r="JME126" s="38"/>
      <c r="JMF126" s="38"/>
      <c r="JMG126" s="38"/>
      <c r="JMH126" s="38"/>
      <c r="JMI126" s="38"/>
      <c r="JMJ126" s="38"/>
      <c r="JMK126" s="38"/>
      <c r="JML126" s="38"/>
      <c r="JMM126" s="38"/>
      <c r="JMN126" s="38"/>
      <c r="JMO126" s="38"/>
      <c r="JMP126" s="38"/>
      <c r="JMQ126" s="38"/>
      <c r="JMR126" s="38"/>
      <c r="JMS126" s="38"/>
      <c r="JMT126" s="38"/>
      <c r="JMU126" s="38"/>
      <c r="JMV126" s="38"/>
      <c r="JMW126" s="38"/>
      <c r="JMX126" s="38"/>
      <c r="JMY126" s="38"/>
      <c r="JMZ126" s="38"/>
      <c r="JNA126" s="38"/>
      <c r="JNB126" s="38"/>
      <c r="JNC126" s="38"/>
      <c r="JND126" s="38"/>
      <c r="JNE126" s="38"/>
      <c r="JNF126" s="38"/>
      <c r="JNG126" s="38"/>
      <c r="JNH126" s="38"/>
      <c r="JNI126" s="38"/>
      <c r="JNJ126" s="38"/>
      <c r="JNK126" s="38"/>
      <c r="JNL126" s="38"/>
      <c r="JNM126" s="38"/>
      <c r="JNN126" s="38"/>
      <c r="JNO126" s="38"/>
      <c r="JNP126" s="38"/>
      <c r="JNQ126" s="38"/>
      <c r="JNR126" s="38"/>
      <c r="JNS126" s="38"/>
      <c r="JNT126" s="38"/>
      <c r="JNU126" s="38"/>
      <c r="JNV126" s="38"/>
      <c r="JNW126" s="38"/>
      <c r="JNX126" s="38"/>
      <c r="JNY126" s="38"/>
      <c r="JNZ126" s="38"/>
      <c r="JOA126" s="38"/>
      <c r="JOB126" s="38"/>
      <c r="JOC126" s="38"/>
      <c r="JOD126" s="38"/>
      <c r="JOE126" s="38"/>
      <c r="JOF126" s="38"/>
      <c r="JOG126" s="38"/>
      <c r="JOH126" s="38"/>
      <c r="JOI126" s="38"/>
      <c r="JOJ126" s="38"/>
      <c r="JOK126" s="38"/>
      <c r="JOL126" s="38"/>
      <c r="JOM126" s="38"/>
      <c r="JON126" s="38"/>
      <c r="JOO126" s="38"/>
      <c r="JOP126" s="38"/>
      <c r="JOQ126" s="38"/>
      <c r="JOR126" s="38"/>
      <c r="JOS126" s="38"/>
      <c r="JOT126" s="38"/>
      <c r="JOU126" s="38"/>
      <c r="JOV126" s="38"/>
      <c r="JOW126" s="38"/>
      <c r="JOX126" s="38"/>
      <c r="JOY126" s="38"/>
      <c r="JOZ126" s="38"/>
      <c r="JPA126" s="38"/>
      <c r="JPB126" s="38"/>
      <c r="JPC126" s="38"/>
      <c r="JPD126" s="38"/>
      <c r="JPE126" s="38"/>
      <c r="JPF126" s="38"/>
      <c r="JPG126" s="38"/>
      <c r="JPH126" s="38"/>
      <c r="JPI126" s="38"/>
      <c r="JPJ126" s="38"/>
      <c r="JPK126" s="38"/>
      <c r="JPL126" s="38"/>
      <c r="JPM126" s="38"/>
      <c r="JPN126" s="38"/>
      <c r="JPO126" s="38"/>
      <c r="JPP126" s="38"/>
      <c r="JPQ126" s="38"/>
      <c r="JPR126" s="38"/>
      <c r="JPS126" s="38"/>
      <c r="JPT126" s="38"/>
      <c r="JPU126" s="38"/>
      <c r="JPV126" s="38"/>
      <c r="JPW126" s="38"/>
      <c r="JPX126" s="38"/>
      <c r="JPY126" s="38"/>
      <c r="JPZ126" s="38"/>
      <c r="JQA126" s="38"/>
      <c r="JQB126" s="38"/>
      <c r="JQC126" s="38"/>
      <c r="JQD126" s="38"/>
      <c r="JQE126" s="38"/>
      <c r="JQF126" s="38"/>
      <c r="JQG126" s="38"/>
      <c r="JQH126" s="38"/>
      <c r="JQI126" s="38"/>
      <c r="JQJ126" s="38"/>
      <c r="JQK126" s="38"/>
      <c r="JQL126" s="38"/>
      <c r="JQM126" s="38"/>
      <c r="JQN126" s="38"/>
      <c r="JQO126" s="38"/>
      <c r="JQP126" s="38"/>
      <c r="JQQ126" s="38"/>
      <c r="JQR126" s="38"/>
      <c r="JQS126" s="38"/>
      <c r="JQT126" s="38"/>
      <c r="JQU126" s="38"/>
      <c r="JQV126" s="38"/>
      <c r="JQW126" s="38"/>
      <c r="JQX126" s="38"/>
      <c r="JQY126" s="38"/>
      <c r="JQZ126" s="38"/>
      <c r="JRA126" s="38"/>
      <c r="JRB126" s="38"/>
      <c r="JRC126" s="38"/>
      <c r="JRD126" s="38"/>
      <c r="JRE126" s="38"/>
      <c r="JRF126" s="38"/>
      <c r="JRG126" s="38"/>
      <c r="JRH126" s="38"/>
      <c r="JRI126" s="38"/>
      <c r="JRJ126" s="38"/>
      <c r="JRK126" s="38"/>
      <c r="JRL126" s="38"/>
      <c r="JRM126" s="38"/>
      <c r="JRN126" s="38"/>
      <c r="JRO126" s="38"/>
      <c r="JRP126" s="38"/>
      <c r="JRQ126" s="38"/>
      <c r="JRR126" s="38"/>
      <c r="JRS126" s="38"/>
      <c r="JRT126" s="38"/>
      <c r="JRU126" s="38"/>
      <c r="JRV126" s="38"/>
      <c r="JRW126" s="38"/>
      <c r="JRX126" s="38"/>
      <c r="JRY126" s="38"/>
      <c r="JRZ126" s="38"/>
      <c r="JSA126" s="38"/>
      <c r="JSB126" s="38"/>
      <c r="JSC126" s="38"/>
      <c r="JSD126" s="38"/>
      <c r="JSE126" s="38"/>
      <c r="JSF126" s="38"/>
      <c r="JSG126" s="38"/>
      <c r="JSH126" s="38"/>
      <c r="JSI126" s="38"/>
      <c r="JSJ126" s="38"/>
      <c r="JSK126" s="38"/>
      <c r="JSL126" s="38"/>
      <c r="JSM126" s="38"/>
      <c r="JSN126" s="38"/>
      <c r="JSO126" s="38"/>
      <c r="JSP126" s="38"/>
      <c r="JSQ126" s="38"/>
      <c r="JSR126" s="38"/>
      <c r="JSS126" s="38"/>
      <c r="JST126" s="38"/>
      <c r="JSU126" s="38"/>
      <c r="JSV126" s="38"/>
      <c r="JSW126" s="38"/>
      <c r="JSX126" s="38"/>
      <c r="JSY126" s="38"/>
      <c r="JSZ126" s="38"/>
      <c r="JTA126" s="38"/>
      <c r="JTB126" s="38"/>
      <c r="JTC126" s="38"/>
      <c r="JTD126" s="38"/>
      <c r="JTE126" s="38"/>
      <c r="JTF126" s="38"/>
      <c r="JTG126" s="38"/>
      <c r="JTH126" s="38"/>
      <c r="JTI126" s="38"/>
      <c r="JTJ126" s="38"/>
      <c r="JTK126" s="38"/>
      <c r="JTL126" s="38"/>
      <c r="JTM126" s="38"/>
      <c r="JTN126" s="38"/>
      <c r="JTO126" s="38"/>
      <c r="JTP126" s="38"/>
      <c r="JTQ126" s="38"/>
      <c r="JTR126" s="38"/>
      <c r="JTS126" s="38"/>
      <c r="JTT126" s="38"/>
      <c r="JTU126" s="38"/>
      <c r="JTV126" s="38"/>
      <c r="JTW126" s="38"/>
      <c r="JTX126" s="38"/>
      <c r="JTY126" s="38"/>
      <c r="JTZ126" s="38"/>
      <c r="JUA126" s="38"/>
      <c r="JUB126" s="38"/>
      <c r="JUC126" s="38"/>
      <c r="JUD126" s="38"/>
      <c r="JUE126" s="38"/>
      <c r="JUF126" s="38"/>
      <c r="JUG126" s="38"/>
      <c r="JUH126" s="38"/>
      <c r="JUI126" s="38"/>
      <c r="JUJ126" s="38"/>
      <c r="JUK126" s="38"/>
      <c r="JUL126" s="38"/>
      <c r="JUM126" s="38"/>
      <c r="JUN126" s="38"/>
      <c r="JUO126" s="38"/>
      <c r="JUP126" s="38"/>
      <c r="JUQ126" s="38"/>
      <c r="JUR126" s="38"/>
      <c r="JUS126" s="38"/>
      <c r="JUT126" s="38"/>
      <c r="JUU126" s="38"/>
      <c r="JUV126" s="38"/>
      <c r="JUW126" s="38"/>
      <c r="JUX126" s="38"/>
      <c r="JUY126" s="38"/>
      <c r="JUZ126" s="38"/>
      <c r="JVA126" s="38"/>
      <c r="JVB126" s="38"/>
      <c r="JVC126" s="38"/>
      <c r="JVD126" s="38"/>
      <c r="JVE126" s="38"/>
      <c r="JVF126" s="38"/>
      <c r="JVG126" s="38"/>
      <c r="JVH126" s="38"/>
      <c r="JVI126" s="38"/>
      <c r="JVJ126" s="38"/>
      <c r="JVK126" s="38"/>
      <c r="JVL126" s="38"/>
      <c r="JVM126" s="38"/>
      <c r="JVN126" s="38"/>
      <c r="JVO126" s="38"/>
      <c r="JVP126" s="38"/>
      <c r="JVQ126" s="38"/>
      <c r="JVR126" s="38"/>
      <c r="JVS126" s="38"/>
      <c r="JVT126" s="38"/>
      <c r="JVU126" s="38"/>
      <c r="JVV126" s="38"/>
      <c r="JVW126" s="38"/>
      <c r="JVX126" s="38"/>
      <c r="JVY126" s="38"/>
      <c r="JVZ126" s="38"/>
      <c r="JWA126" s="38"/>
      <c r="JWB126" s="38"/>
      <c r="JWC126" s="38"/>
      <c r="JWD126" s="38"/>
      <c r="JWE126" s="38"/>
      <c r="JWF126" s="38"/>
      <c r="JWG126" s="38"/>
      <c r="JWH126" s="38"/>
      <c r="JWI126" s="38"/>
      <c r="JWJ126" s="38"/>
      <c r="JWK126" s="38"/>
      <c r="JWL126" s="38"/>
      <c r="JWM126" s="38"/>
      <c r="JWN126" s="38"/>
      <c r="JWO126" s="38"/>
      <c r="JWP126" s="38"/>
      <c r="JWQ126" s="38"/>
      <c r="JWR126" s="38"/>
      <c r="JWS126" s="38"/>
      <c r="JWT126" s="38"/>
      <c r="JWU126" s="38"/>
      <c r="JWV126" s="38"/>
      <c r="JWW126" s="38"/>
      <c r="JWX126" s="38"/>
      <c r="JWY126" s="38"/>
      <c r="JWZ126" s="38"/>
      <c r="JXA126" s="38"/>
      <c r="JXB126" s="38"/>
      <c r="JXC126" s="38"/>
      <c r="JXD126" s="38"/>
      <c r="JXE126" s="38"/>
      <c r="JXF126" s="38"/>
      <c r="JXG126" s="38"/>
      <c r="JXH126" s="38"/>
      <c r="JXI126" s="38"/>
      <c r="JXJ126" s="38"/>
      <c r="JXK126" s="38"/>
      <c r="JXL126" s="38"/>
      <c r="JXM126" s="38"/>
      <c r="JXN126" s="38"/>
      <c r="JXO126" s="38"/>
      <c r="JXP126" s="38"/>
      <c r="JXQ126" s="38"/>
      <c r="JXR126" s="38"/>
      <c r="JXS126" s="38"/>
      <c r="JXT126" s="38"/>
      <c r="JXU126" s="38"/>
      <c r="JXV126" s="38"/>
      <c r="JXW126" s="38"/>
      <c r="JXX126" s="38"/>
      <c r="JXY126" s="38"/>
      <c r="JXZ126" s="38"/>
      <c r="JYA126" s="38"/>
      <c r="JYB126" s="38"/>
      <c r="JYC126" s="38"/>
      <c r="JYD126" s="38"/>
      <c r="JYE126" s="38"/>
      <c r="JYF126" s="38"/>
      <c r="JYG126" s="38"/>
      <c r="JYH126" s="38"/>
      <c r="JYI126" s="38"/>
      <c r="JYJ126" s="38"/>
      <c r="JYK126" s="38"/>
      <c r="JYL126" s="38"/>
      <c r="JYM126" s="38"/>
      <c r="JYN126" s="38"/>
      <c r="JYO126" s="38"/>
      <c r="JYP126" s="38"/>
      <c r="JYQ126" s="38"/>
      <c r="JYR126" s="38"/>
      <c r="JYS126" s="38"/>
      <c r="JYT126" s="38"/>
      <c r="JYU126" s="38"/>
      <c r="JYV126" s="38"/>
      <c r="JYW126" s="38"/>
      <c r="JYX126" s="38"/>
      <c r="JYY126" s="38"/>
      <c r="JYZ126" s="38"/>
      <c r="JZA126" s="38"/>
      <c r="JZB126" s="38"/>
      <c r="JZC126" s="38"/>
      <c r="JZD126" s="38"/>
      <c r="JZE126" s="38"/>
      <c r="JZF126" s="38"/>
      <c r="JZG126" s="38"/>
      <c r="JZH126" s="38"/>
      <c r="JZI126" s="38"/>
      <c r="JZJ126" s="38"/>
      <c r="JZK126" s="38"/>
      <c r="JZL126" s="38"/>
      <c r="JZM126" s="38"/>
      <c r="JZN126" s="38"/>
      <c r="JZO126" s="38"/>
      <c r="JZP126" s="38"/>
      <c r="JZQ126" s="38"/>
      <c r="JZR126" s="38"/>
      <c r="JZS126" s="38"/>
      <c r="JZT126" s="38"/>
      <c r="JZU126" s="38"/>
      <c r="JZV126" s="38"/>
      <c r="JZW126" s="38"/>
      <c r="JZX126" s="38"/>
      <c r="JZY126" s="38"/>
      <c r="JZZ126" s="38"/>
      <c r="KAA126" s="38"/>
      <c r="KAB126" s="38"/>
      <c r="KAC126" s="38"/>
      <c r="KAD126" s="38"/>
      <c r="KAE126" s="38"/>
      <c r="KAF126" s="38"/>
      <c r="KAG126" s="38"/>
      <c r="KAH126" s="38"/>
      <c r="KAI126" s="38"/>
      <c r="KAJ126" s="38"/>
      <c r="KAK126" s="38"/>
      <c r="KAL126" s="38"/>
      <c r="KAM126" s="38"/>
      <c r="KAN126" s="38"/>
      <c r="KAO126" s="38"/>
      <c r="KAP126" s="38"/>
      <c r="KAQ126" s="38"/>
      <c r="KAR126" s="38"/>
      <c r="KAS126" s="38"/>
      <c r="KAT126" s="38"/>
      <c r="KAU126" s="38"/>
      <c r="KAV126" s="38"/>
      <c r="KAW126" s="38"/>
      <c r="KAX126" s="38"/>
      <c r="KAY126" s="38"/>
      <c r="KAZ126" s="38"/>
      <c r="KBA126" s="38"/>
      <c r="KBB126" s="38"/>
      <c r="KBC126" s="38"/>
      <c r="KBD126" s="38"/>
      <c r="KBE126" s="38"/>
      <c r="KBF126" s="38"/>
      <c r="KBG126" s="38"/>
      <c r="KBH126" s="38"/>
      <c r="KBI126" s="38"/>
      <c r="KBJ126" s="38"/>
      <c r="KBK126" s="38"/>
      <c r="KBL126" s="38"/>
      <c r="KBM126" s="38"/>
      <c r="KBN126" s="38"/>
      <c r="KBO126" s="38"/>
      <c r="KBP126" s="38"/>
      <c r="KBQ126" s="38"/>
      <c r="KBR126" s="38"/>
      <c r="KBS126" s="38"/>
      <c r="KBT126" s="38"/>
      <c r="KBU126" s="38"/>
      <c r="KBV126" s="38"/>
      <c r="KBW126" s="38"/>
      <c r="KBX126" s="38"/>
      <c r="KBY126" s="38"/>
      <c r="KBZ126" s="38"/>
      <c r="KCA126" s="38"/>
      <c r="KCB126" s="38"/>
      <c r="KCC126" s="38"/>
      <c r="KCD126" s="38"/>
      <c r="KCE126" s="38"/>
      <c r="KCF126" s="38"/>
      <c r="KCG126" s="38"/>
      <c r="KCH126" s="38"/>
      <c r="KCI126" s="38"/>
      <c r="KCJ126" s="38"/>
      <c r="KCK126" s="38"/>
      <c r="KCL126" s="38"/>
      <c r="KCM126" s="38"/>
      <c r="KCN126" s="38"/>
      <c r="KCO126" s="38"/>
      <c r="KCP126" s="38"/>
      <c r="KCQ126" s="38"/>
      <c r="KCR126" s="38"/>
      <c r="KCS126" s="38"/>
      <c r="KCT126" s="38"/>
      <c r="KCU126" s="38"/>
      <c r="KCV126" s="38"/>
      <c r="KCW126" s="38"/>
      <c r="KCX126" s="38"/>
      <c r="KCY126" s="38"/>
      <c r="KCZ126" s="38"/>
      <c r="KDA126" s="38"/>
      <c r="KDB126" s="38"/>
      <c r="KDC126" s="38"/>
      <c r="KDD126" s="38"/>
      <c r="KDE126" s="38"/>
      <c r="KDF126" s="38"/>
      <c r="KDG126" s="38"/>
      <c r="KDH126" s="38"/>
      <c r="KDI126" s="38"/>
      <c r="KDJ126" s="38"/>
      <c r="KDK126" s="38"/>
      <c r="KDL126" s="38"/>
      <c r="KDM126" s="38"/>
      <c r="KDN126" s="38"/>
      <c r="KDO126" s="38"/>
      <c r="KDP126" s="38"/>
      <c r="KDQ126" s="38"/>
      <c r="KDR126" s="38"/>
      <c r="KDS126" s="38"/>
      <c r="KDT126" s="38"/>
      <c r="KDU126" s="38"/>
      <c r="KDV126" s="38"/>
      <c r="KDW126" s="38"/>
      <c r="KDX126" s="38"/>
      <c r="KDY126" s="38"/>
      <c r="KDZ126" s="38"/>
      <c r="KEA126" s="38"/>
      <c r="KEB126" s="38"/>
      <c r="KEC126" s="38"/>
      <c r="KED126" s="38"/>
      <c r="KEE126" s="38"/>
      <c r="KEF126" s="38"/>
      <c r="KEG126" s="38"/>
      <c r="KEH126" s="38"/>
      <c r="KEI126" s="38"/>
      <c r="KEJ126" s="38"/>
      <c r="KEK126" s="38"/>
      <c r="KEL126" s="38"/>
      <c r="KEM126" s="38"/>
      <c r="KEN126" s="38"/>
      <c r="KEO126" s="38"/>
      <c r="KEP126" s="38"/>
      <c r="KEQ126" s="38"/>
      <c r="KER126" s="38"/>
      <c r="KES126" s="38"/>
      <c r="KET126" s="38"/>
      <c r="KEU126" s="38"/>
      <c r="KEV126" s="38"/>
      <c r="KEW126" s="38"/>
      <c r="KEX126" s="38"/>
      <c r="KEY126" s="38"/>
      <c r="KEZ126" s="38"/>
      <c r="KFA126" s="38"/>
      <c r="KFB126" s="38"/>
      <c r="KFC126" s="38"/>
      <c r="KFD126" s="38"/>
      <c r="KFE126" s="38"/>
      <c r="KFF126" s="38"/>
      <c r="KFG126" s="38"/>
      <c r="KFH126" s="38"/>
      <c r="KFI126" s="38"/>
      <c r="KFJ126" s="38"/>
      <c r="KFK126" s="38"/>
      <c r="KFL126" s="38"/>
      <c r="KFM126" s="38"/>
      <c r="KFN126" s="38"/>
      <c r="KFO126" s="38"/>
      <c r="KFP126" s="38"/>
      <c r="KFQ126" s="38"/>
      <c r="KFR126" s="38"/>
      <c r="KFS126" s="38"/>
      <c r="KFT126" s="38"/>
      <c r="KFU126" s="38"/>
      <c r="KFV126" s="38"/>
      <c r="KFW126" s="38"/>
      <c r="KFX126" s="38"/>
      <c r="KFY126" s="38"/>
      <c r="KFZ126" s="38"/>
      <c r="KGA126" s="38"/>
      <c r="KGB126" s="38"/>
      <c r="KGC126" s="38"/>
      <c r="KGD126" s="38"/>
      <c r="KGE126" s="38"/>
      <c r="KGF126" s="38"/>
      <c r="KGG126" s="38"/>
      <c r="KGH126" s="38"/>
      <c r="KGI126" s="38"/>
      <c r="KGJ126" s="38"/>
      <c r="KGK126" s="38"/>
      <c r="KGL126" s="38"/>
      <c r="KGM126" s="38"/>
      <c r="KGN126" s="38"/>
      <c r="KGO126" s="38"/>
      <c r="KGP126" s="38"/>
      <c r="KGQ126" s="38"/>
      <c r="KGR126" s="38"/>
      <c r="KGS126" s="38"/>
      <c r="KGT126" s="38"/>
      <c r="KGU126" s="38"/>
      <c r="KGV126" s="38"/>
      <c r="KGW126" s="38"/>
      <c r="KGX126" s="38"/>
      <c r="KGY126" s="38"/>
      <c r="KGZ126" s="38"/>
      <c r="KHA126" s="38"/>
      <c r="KHB126" s="38"/>
      <c r="KHC126" s="38"/>
      <c r="KHD126" s="38"/>
      <c r="KHE126" s="38"/>
      <c r="KHF126" s="38"/>
      <c r="KHG126" s="38"/>
      <c r="KHH126" s="38"/>
      <c r="KHI126" s="38"/>
      <c r="KHJ126" s="38"/>
      <c r="KHK126" s="38"/>
      <c r="KHL126" s="38"/>
      <c r="KHM126" s="38"/>
      <c r="KHN126" s="38"/>
      <c r="KHO126" s="38"/>
      <c r="KHP126" s="38"/>
      <c r="KHQ126" s="38"/>
      <c r="KHR126" s="38"/>
      <c r="KHS126" s="38"/>
      <c r="KHT126" s="38"/>
      <c r="KHU126" s="38"/>
      <c r="KHV126" s="38"/>
      <c r="KHW126" s="38"/>
      <c r="KHX126" s="38"/>
      <c r="KHY126" s="38"/>
      <c r="KHZ126" s="38"/>
      <c r="KIA126" s="38"/>
      <c r="KIB126" s="38"/>
      <c r="KIC126" s="38"/>
      <c r="KID126" s="38"/>
      <c r="KIE126" s="38"/>
      <c r="KIF126" s="38"/>
      <c r="KIG126" s="38"/>
      <c r="KIH126" s="38"/>
      <c r="KII126" s="38"/>
      <c r="KIJ126" s="38"/>
      <c r="KIK126" s="38"/>
      <c r="KIL126" s="38"/>
      <c r="KIM126" s="38"/>
      <c r="KIN126" s="38"/>
      <c r="KIO126" s="38"/>
      <c r="KIP126" s="38"/>
      <c r="KIQ126" s="38"/>
      <c r="KIR126" s="38"/>
      <c r="KIS126" s="38"/>
      <c r="KIT126" s="38"/>
      <c r="KIU126" s="38"/>
      <c r="KIV126" s="38"/>
      <c r="KIW126" s="38"/>
      <c r="KIX126" s="38"/>
      <c r="KIY126" s="38"/>
      <c r="KIZ126" s="38"/>
      <c r="KJA126" s="38"/>
      <c r="KJB126" s="38"/>
      <c r="KJC126" s="38"/>
      <c r="KJD126" s="38"/>
      <c r="KJE126" s="38"/>
      <c r="KJF126" s="38"/>
      <c r="KJG126" s="38"/>
      <c r="KJH126" s="38"/>
      <c r="KJI126" s="38"/>
      <c r="KJJ126" s="38"/>
      <c r="KJK126" s="38"/>
      <c r="KJL126" s="38"/>
      <c r="KJM126" s="38"/>
      <c r="KJN126" s="38"/>
      <c r="KJO126" s="38"/>
      <c r="KJP126" s="38"/>
      <c r="KJQ126" s="38"/>
      <c r="KJR126" s="38"/>
      <c r="KJS126" s="38"/>
      <c r="KJT126" s="38"/>
      <c r="KJU126" s="38"/>
      <c r="KJV126" s="38"/>
      <c r="KJW126" s="38"/>
      <c r="KJX126" s="38"/>
      <c r="KJY126" s="38"/>
      <c r="KJZ126" s="38"/>
      <c r="KKA126" s="38"/>
      <c r="KKB126" s="38"/>
      <c r="KKC126" s="38"/>
      <c r="KKD126" s="38"/>
      <c r="KKE126" s="38"/>
      <c r="KKF126" s="38"/>
      <c r="KKG126" s="38"/>
      <c r="KKH126" s="38"/>
      <c r="KKI126" s="38"/>
      <c r="KKJ126" s="38"/>
      <c r="KKK126" s="38"/>
      <c r="KKL126" s="38"/>
      <c r="KKM126" s="38"/>
      <c r="KKN126" s="38"/>
      <c r="KKO126" s="38"/>
      <c r="KKP126" s="38"/>
      <c r="KKQ126" s="38"/>
      <c r="KKR126" s="38"/>
      <c r="KKS126" s="38"/>
      <c r="KKT126" s="38"/>
      <c r="KKU126" s="38"/>
      <c r="KKV126" s="38"/>
      <c r="KKW126" s="38"/>
      <c r="KKX126" s="38"/>
      <c r="KKY126" s="38"/>
      <c r="KKZ126" s="38"/>
      <c r="KLA126" s="38"/>
      <c r="KLB126" s="38"/>
      <c r="KLC126" s="38"/>
      <c r="KLD126" s="38"/>
      <c r="KLE126" s="38"/>
      <c r="KLF126" s="38"/>
      <c r="KLG126" s="38"/>
      <c r="KLH126" s="38"/>
      <c r="KLI126" s="38"/>
      <c r="KLJ126" s="38"/>
      <c r="KLK126" s="38"/>
      <c r="KLL126" s="38"/>
      <c r="KLM126" s="38"/>
      <c r="KLN126" s="38"/>
      <c r="KLO126" s="38"/>
      <c r="KLP126" s="38"/>
      <c r="KLQ126" s="38"/>
      <c r="KLR126" s="38"/>
      <c r="KLS126" s="38"/>
      <c r="KLT126" s="38"/>
      <c r="KLU126" s="38"/>
      <c r="KLV126" s="38"/>
      <c r="KLW126" s="38"/>
      <c r="KLX126" s="38"/>
      <c r="KLY126" s="38"/>
      <c r="KLZ126" s="38"/>
      <c r="KMA126" s="38"/>
      <c r="KMB126" s="38"/>
      <c r="KMC126" s="38"/>
      <c r="KMD126" s="38"/>
      <c r="KME126" s="38"/>
      <c r="KMF126" s="38"/>
      <c r="KMG126" s="38"/>
      <c r="KMH126" s="38"/>
      <c r="KMI126" s="38"/>
      <c r="KMJ126" s="38"/>
      <c r="KMK126" s="38"/>
      <c r="KML126" s="38"/>
      <c r="KMM126" s="38"/>
      <c r="KMN126" s="38"/>
      <c r="KMO126" s="38"/>
      <c r="KMP126" s="38"/>
      <c r="KMQ126" s="38"/>
      <c r="KMR126" s="38"/>
      <c r="KMS126" s="38"/>
      <c r="KMT126" s="38"/>
      <c r="KMU126" s="38"/>
      <c r="KMV126" s="38"/>
      <c r="KMW126" s="38"/>
      <c r="KMX126" s="38"/>
      <c r="KMY126" s="38"/>
      <c r="KMZ126" s="38"/>
      <c r="KNA126" s="38"/>
      <c r="KNB126" s="38"/>
      <c r="KNC126" s="38"/>
      <c r="KND126" s="38"/>
      <c r="KNE126" s="38"/>
      <c r="KNF126" s="38"/>
      <c r="KNG126" s="38"/>
      <c r="KNH126" s="38"/>
      <c r="KNI126" s="38"/>
      <c r="KNJ126" s="38"/>
      <c r="KNK126" s="38"/>
      <c r="KNL126" s="38"/>
      <c r="KNM126" s="38"/>
      <c r="KNN126" s="38"/>
      <c r="KNO126" s="38"/>
      <c r="KNP126" s="38"/>
      <c r="KNQ126" s="38"/>
      <c r="KNR126" s="38"/>
      <c r="KNS126" s="38"/>
      <c r="KNT126" s="38"/>
      <c r="KNU126" s="38"/>
      <c r="KNV126" s="38"/>
      <c r="KNW126" s="38"/>
      <c r="KNX126" s="38"/>
      <c r="KNY126" s="38"/>
      <c r="KNZ126" s="38"/>
      <c r="KOA126" s="38"/>
      <c r="KOB126" s="38"/>
      <c r="KOC126" s="38"/>
      <c r="KOD126" s="38"/>
      <c r="KOE126" s="38"/>
      <c r="KOF126" s="38"/>
      <c r="KOG126" s="38"/>
      <c r="KOH126" s="38"/>
      <c r="KOI126" s="38"/>
      <c r="KOJ126" s="38"/>
      <c r="KOK126" s="38"/>
      <c r="KOL126" s="38"/>
      <c r="KOM126" s="38"/>
      <c r="KON126" s="38"/>
      <c r="KOO126" s="38"/>
      <c r="KOP126" s="38"/>
      <c r="KOQ126" s="38"/>
      <c r="KOR126" s="38"/>
      <c r="KOS126" s="38"/>
      <c r="KOT126" s="38"/>
      <c r="KOU126" s="38"/>
      <c r="KOV126" s="38"/>
      <c r="KOW126" s="38"/>
      <c r="KOX126" s="38"/>
      <c r="KOY126" s="38"/>
      <c r="KOZ126" s="38"/>
      <c r="KPA126" s="38"/>
      <c r="KPB126" s="38"/>
      <c r="KPC126" s="38"/>
      <c r="KPD126" s="38"/>
      <c r="KPE126" s="38"/>
      <c r="KPF126" s="38"/>
      <c r="KPG126" s="38"/>
      <c r="KPH126" s="38"/>
      <c r="KPI126" s="38"/>
      <c r="KPJ126" s="38"/>
      <c r="KPK126" s="38"/>
      <c r="KPL126" s="38"/>
      <c r="KPM126" s="38"/>
      <c r="KPN126" s="38"/>
      <c r="KPO126" s="38"/>
      <c r="KPP126" s="38"/>
      <c r="KPQ126" s="38"/>
      <c r="KPR126" s="38"/>
      <c r="KPS126" s="38"/>
      <c r="KPT126" s="38"/>
      <c r="KPU126" s="38"/>
      <c r="KPV126" s="38"/>
      <c r="KPW126" s="38"/>
      <c r="KPX126" s="38"/>
      <c r="KPY126" s="38"/>
      <c r="KPZ126" s="38"/>
      <c r="KQA126" s="38"/>
      <c r="KQB126" s="38"/>
      <c r="KQC126" s="38"/>
      <c r="KQD126" s="38"/>
      <c r="KQE126" s="38"/>
      <c r="KQF126" s="38"/>
      <c r="KQG126" s="38"/>
      <c r="KQH126" s="38"/>
      <c r="KQI126" s="38"/>
      <c r="KQJ126" s="38"/>
      <c r="KQK126" s="38"/>
      <c r="KQL126" s="38"/>
      <c r="KQM126" s="38"/>
      <c r="KQN126" s="38"/>
      <c r="KQO126" s="38"/>
      <c r="KQP126" s="38"/>
      <c r="KQQ126" s="38"/>
      <c r="KQR126" s="38"/>
      <c r="KQS126" s="38"/>
      <c r="KQT126" s="38"/>
      <c r="KQU126" s="38"/>
      <c r="KQV126" s="38"/>
      <c r="KQW126" s="38"/>
      <c r="KQX126" s="38"/>
      <c r="KQY126" s="38"/>
      <c r="KQZ126" s="38"/>
      <c r="KRA126" s="38"/>
      <c r="KRB126" s="38"/>
      <c r="KRC126" s="38"/>
      <c r="KRD126" s="38"/>
      <c r="KRE126" s="38"/>
      <c r="KRF126" s="38"/>
      <c r="KRG126" s="38"/>
      <c r="KRH126" s="38"/>
      <c r="KRI126" s="38"/>
      <c r="KRJ126" s="38"/>
      <c r="KRK126" s="38"/>
      <c r="KRL126" s="38"/>
      <c r="KRM126" s="38"/>
      <c r="KRN126" s="38"/>
      <c r="KRO126" s="38"/>
      <c r="KRP126" s="38"/>
      <c r="KRQ126" s="38"/>
      <c r="KRR126" s="38"/>
      <c r="KRS126" s="38"/>
      <c r="KRT126" s="38"/>
      <c r="KRU126" s="38"/>
      <c r="KRV126" s="38"/>
      <c r="KRW126" s="38"/>
      <c r="KRX126" s="38"/>
      <c r="KRY126" s="38"/>
      <c r="KRZ126" s="38"/>
      <c r="KSA126" s="38"/>
      <c r="KSB126" s="38"/>
      <c r="KSC126" s="38"/>
      <c r="KSD126" s="38"/>
      <c r="KSE126" s="38"/>
      <c r="KSF126" s="38"/>
      <c r="KSG126" s="38"/>
      <c r="KSH126" s="38"/>
      <c r="KSI126" s="38"/>
      <c r="KSJ126" s="38"/>
      <c r="KSK126" s="38"/>
      <c r="KSL126" s="38"/>
      <c r="KSM126" s="38"/>
      <c r="KSN126" s="38"/>
      <c r="KSO126" s="38"/>
      <c r="KSP126" s="38"/>
      <c r="KSQ126" s="38"/>
      <c r="KSR126" s="38"/>
      <c r="KSS126" s="38"/>
      <c r="KST126" s="38"/>
      <c r="KSU126" s="38"/>
      <c r="KSV126" s="38"/>
      <c r="KSW126" s="38"/>
      <c r="KSX126" s="38"/>
      <c r="KSY126" s="38"/>
      <c r="KSZ126" s="38"/>
      <c r="KTA126" s="38"/>
      <c r="KTB126" s="38"/>
      <c r="KTC126" s="38"/>
      <c r="KTD126" s="38"/>
      <c r="KTE126" s="38"/>
      <c r="KTF126" s="38"/>
      <c r="KTG126" s="38"/>
      <c r="KTH126" s="38"/>
      <c r="KTI126" s="38"/>
      <c r="KTJ126" s="38"/>
      <c r="KTK126" s="38"/>
      <c r="KTL126" s="38"/>
      <c r="KTM126" s="38"/>
      <c r="KTN126" s="38"/>
      <c r="KTO126" s="38"/>
      <c r="KTP126" s="38"/>
      <c r="KTQ126" s="38"/>
      <c r="KTR126" s="38"/>
      <c r="KTS126" s="38"/>
      <c r="KTT126" s="38"/>
      <c r="KTU126" s="38"/>
      <c r="KTV126" s="38"/>
      <c r="KTW126" s="38"/>
      <c r="KTX126" s="38"/>
      <c r="KTY126" s="38"/>
      <c r="KTZ126" s="38"/>
      <c r="KUA126" s="38"/>
      <c r="KUB126" s="38"/>
      <c r="KUC126" s="38"/>
      <c r="KUD126" s="38"/>
      <c r="KUE126" s="38"/>
      <c r="KUF126" s="38"/>
      <c r="KUG126" s="38"/>
      <c r="KUH126" s="38"/>
      <c r="KUI126" s="38"/>
      <c r="KUJ126" s="38"/>
      <c r="KUK126" s="38"/>
      <c r="KUL126" s="38"/>
      <c r="KUM126" s="38"/>
      <c r="KUN126" s="38"/>
      <c r="KUO126" s="38"/>
      <c r="KUP126" s="38"/>
      <c r="KUQ126" s="38"/>
      <c r="KUR126" s="38"/>
      <c r="KUS126" s="38"/>
      <c r="KUT126" s="38"/>
      <c r="KUU126" s="38"/>
      <c r="KUV126" s="38"/>
      <c r="KUW126" s="38"/>
      <c r="KUX126" s="38"/>
      <c r="KUY126" s="38"/>
      <c r="KUZ126" s="38"/>
      <c r="KVA126" s="38"/>
      <c r="KVB126" s="38"/>
      <c r="KVC126" s="38"/>
      <c r="KVD126" s="38"/>
      <c r="KVE126" s="38"/>
      <c r="KVF126" s="38"/>
      <c r="KVG126" s="38"/>
      <c r="KVH126" s="38"/>
      <c r="KVI126" s="38"/>
      <c r="KVJ126" s="38"/>
      <c r="KVK126" s="38"/>
      <c r="KVL126" s="38"/>
      <c r="KVM126" s="38"/>
      <c r="KVN126" s="38"/>
      <c r="KVO126" s="38"/>
      <c r="KVP126" s="38"/>
      <c r="KVQ126" s="38"/>
      <c r="KVR126" s="38"/>
      <c r="KVS126" s="38"/>
      <c r="KVT126" s="38"/>
      <c r="KVU126" s="38"/>
      <c r="KVV126" s="38"/>
      <c r="KVW126" s="38"/>
      <c r="KVX126" s="38"/>
      <c r="KVY126" s="38"/>
      <c r="KVZ126" s="38"/>
      <c r="KWA126" s="38"/>
      <c r="KWB126" s="38"/>
      <c r="KWC126" s="38"/>
      <c r="KWD126" s="38"/>
      <c r="KWE126" s="38"/>
      <c r="KWF126" s="38"/>
      <c r="KWG126" s="38"/>
      <c r="KWH126" s="38"/>
      <c r="KWI126" s="38"/>
      <c r="KWJ126" s="38"/>
      <c r="KWK126" s="38"/>
      <c r="KWL126" s="38"/>
      <c r="KWM126" s="38"/>
      <c r="KWN126" s="38"/>
      <c r="KWO126" s="38"/>
      <c r="KWP126" s="38"/>
      <c r="KWQ126" s="38"/>
      <c r="KWR126" s="38"/>
      <c r="KWS126" s="38"/>
      <c r="KWT126" s="38"/>
      <c r="KWU126" s="38"/>
      <c r="KWV126" s="38"/>
      <c r="KWW126" s="38"/>
      <c r="KWX126" s="38"/>
      <c r="KWY126" s="38"/>
      <c r="KWZ126" s="38"/>
      <c r="KXA126" s="38"/>
      <c r="KXB126" s="38"/>
      <c r="KXC126" s="38"/>
      <c r="KXD126" s="38"/>
      <c r="KXE126" s="38"/>
      <c r="KXF126" s="38"/>
      <c r="KXG126" s="38"/>
      <c r="KXH126" s="38"/>
      <c r="KXI126" s="38"/>
      <c r="KXJ126" s="38"/>
      <c r="KXK126" s="38"/>
      <c r="KXL126" s="38"/>
      <c r="KXM126" s="38"/>
      <c r="KXN126" s="38"/>
      <c r="KXO126" s="38"/>
      <c r="KXP126" s="38"/>
      <c r="KXQ126" s="38"/>
      <c r="KXR126" s="38"/>
      <c r="KXS126" s="38"/>
      <c r="KXT126" s="38"/>
      <c r="KXU126" s="38"/>
      <c r="KXV126" s="38"/>
      <c r="KXW126" s="38"/>
      <c r="KXX126" s="38"/>
      <c r="KXY126" s="38"/>
      <c r="KXZ126" s="38"/>
      <c r="KYA126" s="38"/>
      <c r="KYB126" s="38"/>
      <c r="KYC126" s="38"/>
      <c r="KYD126" s="38"/>
      <c r="KYE126" s="38"/>
      <c r="KYF126" s="38"/>
      <c r="KYG126" s="38"/>
      <c r="KYH126" s="38"/>
      <c r="KYI126" s="38"/>
      <c r="KYJ126" s="38"/>
      <c r="KYK126" s="38"/>
      <c r="KYL126" s="38"/>
      <c r="KYM126" s="38"/>
      <c r="KYN126" s="38"/>
      <c r="KYO126" s="38"/>
      <c r="KYP126" s="38"/>
      <c r="KYQ126" s="38"/>
      <c r="KYR126" s="38"/>
      <c r="KYS126" s="38"/>
      <c r="KYT126" s="38"/>
      <c r="KYU126" s="38"/>
      <c r="KYV126" s="38"/>
      <c r="KYW126" s="38"/>
      <c r="KYX126" s="38"/>
      <c r="KYY126" s="38"/>
      <c r="KYZ126" s="38"/>
      <c r="KZA126" s="38"/>
      <c r="KZB126" s="38"/>
      <c r="KZC126" s="38"/>
      <c r="KZD126" s="38"/>
      <c r="KZE126" s="38"/>
      <c r="KZF126" s="38"/>
      <c r="KZG126" s="38"/>
      <c r="KZH126" s="38"/>
      <c r="KZI126" s="38"/>
      <c r="KZJ126" s="38"/>
      <c r="KZK126" s="38"/>
      <c r="KZL126" s="38"/>
      <c r="KZM126" s="38"/>
      <c r="KZN126" s="38"/>
      <c r="KZO126" s="38"/>
      <c r="KZP126" s="38"/>
      <c r="KZQ126" s="38"/>
      <c r="KZR126" s="38"/>
      <c r="KZS126" s="38"/>
      <c r="KZT126" s="38"/>
      <c r="KZU126" s="38"/>
      <c r="KZV126" s="38"/>
      <c r="KZW126" s="38"/>
      <c r="KZX126" s="38"/>
      <c r="KZY126" s="38"/>
      <c r="KZZ126" s="38"/>
      <c r="LAA126" s="38"/>
      <c r="LAB126" s="38"/>
      <c r="LAC126" s="38"/>
      <c r="LAD126" s="38"/>
      <c r="LAE126" s="38"/>
      <c r="LAF126" s="38"/>
      <c r="LAG126" s="38"/>
      <c r="LAH126" s="38"/>
      <c r="LAI126" s="38"/>
      <c r="LAJ126" s="38"/>
      <c r="LAK126" s="38"/>
      <c r="LAL126" s="38"/>
      <c r="LAM126" s="38"/>
      <c r="LAN126" s="38"/>
      <c r="LAO126" s="38"/>
      <c r="LAP126" s="38"/>
      <c r="LAQ126" s="38"/>
      <c r="LAR126" s="38"/>
      <c r="LAS126" s="38"/>
      <c r="LAT126" s="38"/>
      <c r="LAU126" s="38"/>
      <c r="LAV126" s="38"/>
      <c r="LAW126" s="38"/>
      <c r="LAX126" s="38"/>
      <c r="LAY126" s="38"/>
      <c r="LAZ126" s="38"/>
      <c r="LBA126" s="38"/>
      <c r="LBB126" s="38"/>
      <c r="LBC126" s="38"/>
      <c r="LBD126" s="38"/>
      <c r="LBE126" s="38"/>
      <c r="LBF126" s="38"/>
      <c r="LBG126" s="38"/>
      <c r="LBH126" s="38"/>
      <c r="LBI126" s="38"/>
      <c r="LBJ126" s="38"/>
      <c r="LBK126" s="38"/>
      <c r="LBL126" s="38"/>
      <c r="LBM126" s="38"/>
      <c r="LBN126" s="38"/>
      <c r="LBO126" s="38"/>
      <c r="LBP126" s="38"/>
      <c r="LBQ126" s="38"/>
      <c r="LBR126" s="38"/>
      <c r="LBS126" s="38"/>
      <c r="LBT126" s="38"/>
      <c r="LBU126" s="38"/>
      <c r="LBV126" s="38"/>
      <c r="LBW126" s="38"/>
      <c r="LBX126" s="38"/>
      <c r="LBY126" s="38"/>
      <c r="LBZ126" s="38"/>
      <c r="LCA126" s="38"/>
      <c r="LCB126" s="38"/>
      <c r="LCC126" s="38"/>
      <c r="LCD126" s="38"/>
      <c r="LCE126" s="38"/>
      <c r="LCF126" s="38"/>
      <c r="LCG126" s="38"/>
      <c r="LCH126" s="38"/>
      <c r="LCI126" s="38"/>
      <c r="LCJ126" s="38"/>
      <c r="LCK126" s="38"/>
      <c r="LCL126" s="38"/>
      <c r="LCM126" s="38"/>
      <c r="LCN126" s="38"/>
      <c r="LCO126" s="38"/>
      <c r="LCP126" s="38"/>
      <c r="LCQ126" s="38"/>
      <c r="LCR126" s="38"/>
      <c r="LCS126" s="38"/>
      <c r="LCT126" s="38"/>
      <c r="LCU126" s="38"/>
      <c r="LCV126" s="38"/>
      <c r="LCW126" s="38"/>
      <c r="LCX126" s="38"/>
      <c r="LCY126" s="38"/>
      <c r="LCZ126" s="38"/>
      <c r="LDA126" s="38"/>
      <c r="LDB126" s="38"/>
      <c r="LDC126" s="38"/>
      <c r="LDD126" s="38"/>
      <c r="LDE126" s="38"/>
      <c r="LDF126" s="38"/>
      <c r="LDG126" s="38"/>
      <c r="LDH126" s="38"/>
      <c r="LDI126" s="38"/>
      <c r="LDJ126" s="38"/>
      <c r="LDK126" s="38"/>
      <c r="LDL126" s="38"/>
      <c r="LDM126" s="38"/>
      <c r="LDN126" s="38"/>
      <c r="LDO126" s="38"/>
      <c r="LDP126" s="38"/>
      <c r="LDQ126" s="38"/>
      <c r="LDR126" s="38"/>
      <c r="LDS126" s="38"/>
      <c r="LDT126" s="38"/>
      <c r="LDU126" s="38"/>
      <c r="LDV126" s="38"/>
      <c r="LDW126" s="38"/>
      <c r="LDX126" s="38"/>
      <c r="LDY126" s="38"/>
      <c r="LDZ126" s="38"/>
      <c r="LEA126" s="38"/>
      <c r="LEB126" s="38"/>
      <c r="LEC126" s="38"/>
      <c r="LED126" s="38"/>
      <c r="LEE126" s="38"/>
      <c r="LEF126" s="38"/>
      <c r="LEG126" s="38"/>
      <c r="LEH126" s="38"/>
      <c r="LEI126" s="38"/>
      <c r="LEJ126" s="38"/>
      <c r="LEK126" s="38"/>
      <c r="LEL126" s="38"/>
      <c r="LEM126" s="38"/>
      <c r="LEN126" s="38"/>
      <c r="LEO126" s="38"/>
      <c r="LEP126" s="38"/>
      <c r="LEQ126" s="38"/>
      <c r="LER126" s="38"/>
      <c r="LES126" s="38"/>
      <c r="LET126" s="38"/>
      <c r="LEU126" s="38"/>
      <c r="LEV126" s="38"/>
      <c r="LEW126" s="38"/>
      <c r="LEX126" s="38"/>
      <c r="LEY126" s="38"/>
      <c r="LEZ126" s="38"/>
      <c r="LFA126" s="38"/>
      <c r="LFB126" s="38"/>
      <c r="LFC126" s="38"/>
      <c r="LFD126" s="38"/>
      <c r="LFE126" s="38"/>
      <c r="LFF126" s="38"/>
      <c r="LFG126" s="38"/>
      <c r="LFH126" s="38"/>
      <c r="LFI126" s="38"/>
      <c r="LFJ126" s="38"/>
      <c r="LFK126" s="38"/>
      <c r="LFL126" s="38"/>
      <c r="LFM126" s="38"/>
      <c r="LFN126" s="38"/>
      <c r="LFO126" s="38"/>
      <c r="LFP126" s="38"/>
      <c r="LFQ126" s="38"/>
      <c r="LFR126" s="38"/>
      <c r="LFS126" s="38"/>
      <c r="LFT126" s="38"/>
      <c r="LFU126" s="38"/>
      <c r="LFV126" s="38"/>
      <c r="LFW126" s="38"/>
      <c r="LFX126" s="38"/>
      <c r="LFY126" s="38"/>
      <c r="LFZ126" s="38"/>
      <c r="LGA126" s="38"/>
      <c r="LGB126" s="38"/>
      <c r="LGC126" s="38"/>
      <c r="LGD126" s="38"/>
      <c r="LGE126" s="38"/>
      <c r="LGF126" s="38"/>
      <c r="LGG126" s="38"/>
      <c r="LGH126" s="38"/>
      <c r="LGI126" s="38"/>
      <c r="LGJ126" s="38"/>
      <c r="LGK126" s="38"/>
      <c r="LGL126" s="38"/>
      <c r="LGM126" s="38"/>
      <c r="LGN126" s="38"/>
      <c r="LGO126" s="38"/>
      <c r="LGP126" s="38"/>
      <c r="LGQ126" s="38"/>
      <c r="LGR126" s="38"/>
      <c r="LGS126" s="38"/>
      <c r="LGT126" s="38"/>
      <c r="LGU126" s="38"/>
      <c r="LGV126" s="38"/>
      <c r="LGW126" s="38"/>
      <c r="LGX126" s="38"/>
      <c r="LGY126" s="38"/>
      <c r="LGZ126" s="38"/>
      <c r="LHA126" s="38"/>
      <c r="LHB126" s="38"/>
      <c r="LHC126" s="38"/>
      <c r="LHD126" s="38"/>
      <c r="LHE126" s="38"/>
      <c r="LHF126" s="38"/>
      <c r="LHG126" s="38"/>
      <c r="LHH126" s="38"/>
      <c r="LHI126" s="38"/>
      <c r="LHJ126" s="38"/>
      <c r="LHK126" s="38"/>
      <c r="LHL126" s="38"/>
      <c r="LHM126" s="38"/>
      <c r="LHN126" s="38"/>
      <c r="LHO126" s="38"/>
      <c r="LHP126" s="38"/>
      <c r="LHQ126" s="38"/>
      <c r="LHR126" s="38"/>
      <c r="LHS126" s="38"/>
      <c r="LHT126" s="38"/>
      <c r="LHU126" s="38"/>
      <c r="LHV126" s="38"/>
      <c r="LHW126" s="38"/>
      <c r="LHX126" s="38"/>
      <c r="LHY126" s="38"/>
      <c r="LHZ126" s="38"/>
      <c r="LIA126" s="38"/>
      <c r="LIB126" s="38"/>
      <c r="LIC126" s="38"/>
      <c r="LID126" s="38"/>
      <c r="LIE126" s="38"/>
      <c r="LIF126" s="38"/>
      <c r="LIG126" s="38"/>
      <c r="LIH126" s="38"/>
      <c r="LII126" s="38"/>
      <c r="LIJ126" s="38"/>
      <c r="LIK126" s="38"/>
      <c r="LIL126" s="38"/>
      <c r="LIM126" s="38"/>
      <c r="LIN126" s="38"/>
      <c r="LIO126" s="38"/>
      <c r="LIP126" s="38"/>
      <c r="LIQ126" s="38"/>
      <c r="LIR126" s="38"/>
      <c r="LIS126" s="38"/>
      <c r="LIT126" s="38"/>
      <c r="LIU126" s="38"/>
      <c r="LIV126" s="38"/>
      <c r="LIW126" s="38"/>
      <c r="LIX126" s="38"/>
      <c r="LIY126" s="38"/>
      <c r="LIZ126" s="38"/>
      <c r="LJA126" s="38"/>
      <c r="LJB126" s="38"/>
      <c r="LJC126" s="38"/>
      <c r="LJD126" s="38"/>
      <c r="LJE126" s="38"/>
      <c r="LJF126" s="38"/>
      <c r="LJG126" s="38"/>
      <c r="LJH126" s="38"/>
      <c r="LJI126" s="38"/>
      <c r="LJJ126" s="38"/>
      <c r="LJK126" s="38"/>
      <c r="LJL126" s="38"/>
      <c r="LJM126" s="38"/>
      <c r="LJN126" s="38"/>
      <c r="LJO126" s="38"/>
      <c r="LJP126" s="38"/>
      <c r="LJQ126" s="38"/>
      <c r="LJR126" s="38"/>
      <c r="LJS126" s="38"/>
      <c r="LJT126" s="38"/>
      <c r="LJU126" s="38"/>
      <c r="LJV126" s="38"/>
      <c r="LJW126" s="38"/>
      <c r="LJX126" s="38"/>
      <c r="LJY126" s="38"/>
      <c r="LJZ126" s="38"/>
      <c r="LKA126" s="38"/>
      <c r="LKB126" s="38"/>
      <c r="LKC126" s="38"/>
      <c r="LKD126" s="38"/>
      <c r="LKE126" s="38"/>
      <c r="LKF126" s="38"/>
      <c r="LKG126" s="38"/>
      <c r="LKH126" s="38"/>
      <c r="LKI126" s="38"/>
      <c r="LKJ126" s="38"/>
      <c r="LKK126" s="38"/>
      <c r="LKL126" s="38"/>
      <c r="LKM126" s="38"/>
      <c r="LKN126" s="38"/>
      <c r="LKO126" s="38"/>
      <c r="LKP126" s="38"/>
      <c r="LKQ126" s="38"/>
      <c r="LKR126" s="38"/>
      <c r="LKS126" s="38"/>
      <c r="LKT126" s="38"/>
      <c r="LKU126" s="38"/>
      <c r="LKV126" s="38"/>
      <c r="LKW126" s="38"/>
      <c r="LKX126" s="38"/>
      <c r="LKY126" s="38"/>
      <c r="LKZ126" s="38"/>
      <c r="LLA126" s="38"/>
      <c r="LLB126" s="38"/>
      <c r="LLC126" s="38"/>
      <c r="LLD126" s="38"/>
      <c r="LLE126" s="38"/>
      <c r="LLF126" s="38"/>
      <c r="LLG126" s="38"/>
      <c r="LLH126" s="38"/>
      <c r="LLI126" s="38"/>
      <c r="LLJ126" s="38"/>
      <c r="LLK126" s="38"/>
      <c r="LLL126" s="38"/>
      <c r="LLM126" s="38"/>
      <c r="LLN126" s="38"/>
      <c r="LLO126" s="38"/>
      <c r="LLP126" s="38"/>
      <c r="LLQ126" s="38"/>
      <c r="LLR126" s="38"/>
      <c r="LLS126" s="38"/>
      <c r="LLT126" s="38"/>
      <c r="LLU126" s="38"/>
      <c r="LLV126" s="38"/>
      <c r="LLW126" s="38"/>
      <c r="LLX126" s="38"/>
      <c r="LLY126" s="38"/>
      <c r="LLZ126" s="38"/>
      <c r="LMA126" s="38"/>
      <c r="LMB126" s="38"/>
      <c r="LMC126" s="38"/>
      <c r="LMD126" s="38"/>
      <c r="LME126" s="38"/>
      <c r="LMF126" s="38"/>
      <c r="LMG126" s="38"/>
      <c r="LMH126" s="38"/>
      <c r="LMI126" s="38"/>
      <c r="LMJ126" s="38"/>
      <c r="LMK126" s="38"/>
      <c r="LML126" s="38"/>
      <c r="LMM126" s="38"/>
      <c r="LMN126" s="38"/>
      <c r="LMO126" s="38"/>
      <c r="LMP126" s="38"/>
      <c r="LMQ126" s="38"/>
      <c r="LMR126" s="38"/>
      <c r="LMS126" s="38"/>
      <c r="LMT126" s="38"/>
      <c r="LMU126" s="38"/>
      <c r="LMV126" s="38"/>
      <c r="LMW126" s="38"/>
      <c r="LMX126" s="38"/>
      <c r="LMY126" s="38"/>
      <c r="LMZ126" s="38"/>
      <c r="LNA126" s="38"/>
      <c r="LNB126" s="38"/>
      <c r="LNC126" s="38"/>
      <c r="LND126" s="38"/>
      <c r="LNE126" s="38"/>
      <c r="LNF126" s="38"/>
      <c r="LNG126" s="38"/>
      <c r="LNH126" s="38"/>
      <c r="LNI126" s="38"/>
      <c r="LNJ126" s="38"/>
      <c r="LNK126" s="38"/>
      <c r="LNL126" s="38"/>
      <c r="LNM126" s="38"/>
      <c r="LNN126" s="38"/>
      <c r="LNO126" s="38"/>
      <c r="LNP126" s="38"/>
      <c r="LNQ126" s="38"/>
      <c r="LNR126" s="38"/>
      <c r="LNS126" s="38"/>
      <c r="LNT126" s="38"/>
      <c r="LNU126" s="38"/>
      <c r="LNV126" s="38"/>
      <c r="LNW126" s="38"/>
      <c r="LNX126" s="38"/>
      <c r="LNY126" s="38"/>
      <c r="LNZ126" s="38"/>
      <c r="LOA126" s="38"/>
      <c r="LOB126" s="38"/>
      <c r="LOC126" s="38"/>
      <c r="LOD126" s="38"/>
      <c r="LOE126" s="38"/>
      <c r="LOF126" s="38"/>
      <c r="LOG126" s="38"/>
      <c r="LOH126" s="38"/>
      <c r="LOI126" s="38"/>
      <c r="LOJ126" s="38"/>
      <c r="LOK126" s="38"/>
      <c r="LOL126" s="38"/>
      <c r="LOM126" s="38"/>
      <c r="LON126" s="38"/>
      <c r="LOO126" s="38"/>
      <c r="LOP126" s="38"/>
      <c r="LOQ126" s="38"/>
      <c r="LOR126" s="38"/>
      <c r="LOS126" s="38"/>
      <c r="LOT126" s="38"/>
      <c r="LOU126" s="38"/>
      <c r="LOV126" s="38"/>
      <c r="LOW126" s="38"/>
      <c r="LOX126" s="38"/>
      <c r="LOY126" s="38"/>
      <c r="LOZ126" s="38"/>
      <c r="LPA126" s="38"/>
      <c r="LPB126" s="38"/>
      <c r="LPC126" s="38"/>
      <c r="LPD126" s="38"/>
      <c r="LPE126" s="38"/>
      <c r="LPF126" s="38"/>
      <c r="LPG126" s="38"/>
      <c r="LPH126" s="38"/>
      <c r="LPI126" s="38"/>
      <c r="LPJ126" s="38"/>
      <c r="LPK126" s="38"/>
      <c r="LPL126" s="38"/>
      <c r="LPM126" s="38"/>
      <c r="LPN126" s="38"/>
      <c r="LPO126" s="38"/>
      <c r="LPP126" s="38"/>
      <c r="LPQ126" s="38"/>
      <c r="LPR126" s="38"/>
      <c r="LPS126" s="38"/>
      <c r="LPT126" s="38"/>
      <c r="LPU126" s="38"/>
      <c r="LPV126" s="38"/>
      <c r="LPW126" s="38"/>
      <c r="LPX126" s="38"/>
      <c r="LPY126" s="38"/>
      <c r="LPZ126" s="38"/>
      <c r="LQA126" s="38"/>
      <c r="LQB126" s="38"/>
      <c r="LQC126" s="38"/>
      <c r="LQD126" s="38"/>
      <c r="LQE126" s="38"/>
      <c r="LQF126" s="38"/>
      <c r="LQG126" s="38"/>
      <c r="LQH126" s="38"/>
      <c r="LQI126" s="38"/>
      <c r="LQJ126" s="38"/>
      <c r="LQK126" s="38"/>
      <c r="LQL126" s="38"/>
      <c r="LQM126" s="38"/>
      <c r="LQN126" s="38"/>
      <c r="LQO126" s="38"/>
      <c r="LQP126" s="38"/>
      <c r="LQQ126" s="38"/>
      <c r="LQR126" s="38"/>
      <c r="LQS126" s="38"/>
      <c r="LQT126" s="38"/>
      <c r="LQU126" s="38"/>
      <c r="LQV126" s="38"/>
      <c r="LQW126" s="38"/>
      <c r="LQX126" s="38"/>
      <c r="LQY126" s="38"/>
      <c r="LQZ126" s="38"/>
      <c r="LRA126" s="38"/>
      <c r="LRB126" s="38"/>
      <c r="LRC126" s="38"/>
      <c r="LRD126" s="38"/>
      <c r="LRE126" s="38"/>
      <c r="LRF126" s="38"/>
      <c r="LRG126" s="38"/>
      <c r="LRH126" s="38"/>
      <c r="LRI126" s="38"/>
      <c r="LRJ126" s="38"/>
      <c r="LRK126" s="38"/>
      <c r="LRL126" s="38"/>
      <c r="LRM126" s="38"/>
      <c r="LRN126" s="38"/>
      <c r="LRO126" s="38"/>
      <c r="LRP126" s="38"/>
      <c r="LRQ126" s="38"/>
      <c r="LRR126" s="38"/>
      <c r="LRS126" s="38"/>
      <c r="LRT126" s="38"/>
      <c r="LRU126" s="38"/>
      <c r="LRV126" s="38"/>
      <c r="LRW126" s="38"/>
      <c r="LRX126" s="38"/>
      <c r="LRY126" s="38"/>
      <c r="LRZ126" s="38"/>
      <c r="LSA126" s="38"/>
      <c r="LSB126" s="38"/>
      <c r="LSC126" s="38"/>
      <c r="LSD126" s="38"/>
      <c r="LSE126" s="38"/>
      <c r="LSF126" s="38"/>
      <c r="LSG126" s="38"/>
      <c r="LSH126" s="38"/>
      <c r="LSI126" s="38"/>
      <c r="LSJ126" s="38"/>
      <c r="LSK126" s="38"/>
      <c r="LSL126" s="38"/>
      <c r="LSM126" s="38"/>
      <c r="LSN126" s="38"/>
      <c r="LSO126" s="38"/>
      <c r="LSP126" s="38"/>
      <c r="LSQ126" s="38"/>
      <c r="LSR126" s="38"/>
      <c r="LSS126" s="38"/>
      <c r="LST126" s="38"/>
      <c r="LSU126" s="38"/>
      <c r="LSV126" s="38"/>
      <c r="LSW126" s="38"/>
      <c r="LSX126" s="38"/>
      <c r="LSY126" s="38"/>
      <c r="LSZ126" s="38"/>
      <c r="LTA126" s="38"/>
      <c r="LTB126" s="38"/>
      <c r="LTC126" s="38"/>
      <c r="LTD126" s="38"/>
      <c r="LTE126" s="38"/>
      <c r="LTF126" s="38"/>
      <c r="LTG126" s="38"/>
      <c r="LTH126" s="38"/>
      <c r="LTI126" s="38"/>
      <c r="LTJ126" s="38"/>
      <c r="LTK126" s="38"/>
      <c r="LTL126" s="38"/>
      <c r="LTM126" s="38"/>
      <c r="LTN126" s="38"/>
      <c r="LTO126" s="38"/>
      <c r="LTP126" s="38"/>
      <c r="LTQ126" s="38"/>
      <c r="LTR126" s="38"/>
      <c r="LTS126" s="38"/>
      <c r="LTT126" s="38"/>
      <c r="LTU126" s="38"/>
      <c r="LTV126" s="38"/>
      <c r="LTW126" s="38"/>
      <c r="LTX126" s="38"/>
      <c r="LTY126" s="38"/>
      <c r="LTZ126" s="38"/>
      <c r="LUA126" s="38"/>
      <c r="LUB126" s="38"/>
      <c r="LUC126" s="38"/>
      <c r="LUD126" s="38"/>
      <c r="LUE126" s="38"/>
      <c r="LUF126" s="38"/>
      <c r="LUG126" s="38"/>
      <c r="LUH126" s="38"/>
      <c r="LUI126" s="38"/>
      <c r="LUJ126" s="38"/>
      <c r="LUK126" s="38"/>
      <c r="LUL126" s="38"/>
      <c r="LUM126" s="38"/>
      <c r="LUN126" s="38"/>
      <c r="LUO126" s="38"/>
      <c r="LUP126" s="38"/>
      <c r="LUQ126" s="38"/>
      <c r="LUR126" s="38"/>
      <c r="LUS126" s="38"/>
      <c r="LUT126" s="38"/>
      <c r="LUU126" s="38"/>
      <c r="LUV126" s="38"/>
      <c r="LUW126" s="38"/>
      <c r="LUX126" s="38"/>
      <c r="LUY126" s="38"/>
      <c r="LUZ126" s="38"/>
      <c r="LVA126" s="38"/>
      <c r="LVB126" s="38"/>
      <c r="LVC126" s="38"/>
      <c r="LVD126" s="38"/>
      <c r="LVE126" s="38"/>
      <c r="LVF126" s="38"/>
      <c r="LVG126" s="38"/>
      <c r="LVH126" s="38"/>
      <c r="LVI126" s="38"/>
      <c r="LVJ126" s="38"/>
      <c r="LVK126" s="38"/>
      <c r="LVL126" s="38"/>
      <c r="LVM126" s="38"/>
      <c r="LVN126" s="38"/>
      <c r="LVO126" s="38"/>
      <c r="LVP126" s="38"/>
      <c r="LVQ126" s="38"/>
      <c r="LVR126" s="38"/>
      <c r="LVS126" s="38"/>
      <c r="LVT126" s="38"/>
      <c r="LVU126" s="38"/>
      <c r="LVV126" s="38"/>
      <c r="LVW126" s="38"/>
      <c r="LVX126" s="38"/>
      <c r="LVY126" s="38"/>
      <c r="LVZ126" s="38"/>
      <c r="LWA126" s="38"/>
      <c r="LWB126" s="38"/>
      <c r="LWC126" s="38"/>
      <c r="LWD126" s="38"/>
      <c r="LWE126" s="38"/>
      <c r="LWF126" s="38"/>
      <c r="LWG126" s="38"/>
      <c r="LWH126" s="38"/>
      <c r="LWI126" s="38"/>
      <c r="LWJ126" s="38"/>
      <c r="LWK126" s="38"/>
      <c r="LWL126" s="38"/>
      <c r="LWM126" s="38"/>
      <c r="LWN126" s="38"/>
      <c r="LWO126" s="38"/>
      <c r="LWP126" s="38"/>
      <c r="LWQ126" s="38"/>
      <c r="LWR126" s="38"/>
      <c r="LWS126" s="38"/>
      <c r="LWT126" s="38"/>
      <c r="LWU126" s="38"/>
      <c r="LWV126" s="38"/>
      <c r="LWW126" s="38"/>
      <c r="LWX126" s="38"/>
      <c r="LWY126" s="38"/>
      <c r="LWZ126" s="38"/>
      <c r="LXA126" s="38"/>
      <c r="LXB126" s="38"/>
      <c r="LXC126" s="38"/>
      <c r="LXD126" s="38"/>
      <c r="LXE126" s="38"/>
      <c r="LXF126" s="38"/>
      <c r="LXG126" s="38"/>
      <c r="LXH126" s="38"/>
      <c r="LXI126" s="38"/>
      <c r="LXJ126" s="38"/>
      <c r="LXK126" s="38"/>
      <c r="LXL126" s="38"/>
      <c r="LXM126" s="38"/>
      <c r="LXN126" s="38"/>
      <c r="LXO126" s="38"/>
      <c r="LXP126" s="38"/>
      <c r="LXQ126" s="38"/>
      <c r="LXR126" s="38"/>
      <c r="LXS126" s="38"/>
      <c r="LXT126" s="38"/>
      <c r="LXU126" s="38"/>
      <c r="LXV126" s="38"/>
      <c r="LXW126" s="38"/>
      <c r="LXX126" s="38"/>
      <c r="LXY126" s="38"/>
      <c r="LXZ126" s="38"/>
      <c r="LYA126" s="38"/>
      <c r="LYB126" s="38"/>
      <c r="LYC126" s="38"/>
      <c r="LYD126" s="38"/>
      <c r="LYE126" s="38"/>
      <c r="LYF126" s="38"/>
      <c r="LYG126" s="38"/>
      <c r="LYH126" s="38"/>
      <c r="LYI126" s="38"/>
      <c r="LYJ126" s="38"/>
      <c r="LYK126" s="38"/>
      <c r="LYL126" s="38"/>
      <c r="LYM126" s="38"/>
      <c r="LYN126" s="38"/>
      <c r="LYO126" s="38"/>
      <c r="LYP126" s="38"/>
      <c r="LYQ126" s="38"/>
      <c r="LYR126" s="38"/>
      <c r="LYS126" s="38"/>
      <c r="LYT126" s="38"/>
      <c r="LYU126" s="38"/>
      <c r="LYV126" s="38"/>
      <c r="LYW126" s="38"/>
      <c r="LYX126" s="38"/>
      <c r="LYY126" s="38"/>
      <c r="LYZ126" s="38"/>
      <c r="LZA126" s="38"/>
      <c r="LZB126" s="38"/>
      <c r="LZC126" s="38"/>
      <c r="LZD126" s="38"/>
      <c r="LZE126" s="38"/>
      <c r="LZF126" s="38"/>
      <c r="LZG126" s="38"/>
      <c r="LZH126" s="38"/>
      <c r="LZI126" s="38"/>
      <c r="LZJ126" s="38"/>
      <c r="LZK126" s="38"/>
      <c r="LZL126" s="38"/>
      <c r="LZM126" s="38"/>
      <c r="LZN126" s="38"/>
      <c r="LZO126" s="38"/>
      <c r="LZP126" s="38"/>
      <c r="LZQ126" s="38"/>
      <c r="LZR126" s="38"/>
      <c r="LZS126" s="38"/>
      <c r="LZT126" s="38"/>
      <c r="LZU126" s="38"/>
      <c r="LZV126" s="38"/>
      <c r="LZW126" s="38"/>
      <c r="LZX126" s="38"/>
      <c r="LZY126" s="38"/>
      <c r="LZZ126" s="38"/>
      <c r="MAA126" s="38"/>
      <c r="MAB126" s="38"/>
      <c r="MAC126" s="38"/>
      <c r="MAD126" s="38"/>
      <c r="MAE126" s="38"/>
      <c r="MAF126" s="38"/>
      <c r="MAG126" s="38"/>
      <c r="MAH126" s="38"/>
      <c r="MAI126" s="38"/>
      <c r="MAJ126" s="38"/>
      <c r="MAK126" s="38"/>
      <c r="MAL126" s="38"/>
      <c r="MAM126" s="38"/>
      <c r="MAN126" s="38"/>
      <c r="MAO126" s="38"/>
      <c r="MAP126" s="38"/>
      <c r="MAQ126" s="38"/>
      <c r="MAR126" s="38"/>
      <c r="MAS126" s="38"/>
      <c r="MAT126" s="38"/>
      <c r="MAU126" s="38"/>
      <c r="MAV126" s="38"/>
      <c r="MAW126" s="38"/>
      <c r="MAX126" s="38"/>
      <c r="MAY126" s="38"/>
      <c r="MAZ126" s="38"/>
      <c r="MBA126" s="38"/>
      <c r="MBB126" s="38"/>
      <c r="MBC126" s="38"/>
      <c r="MBD126" s="38"/>
      <c r="MBE126" s="38"/>
      <c r="MBF126" s="38"/>
      <c r="MBG126" s="38"/>
      <c r="MBH126" s="38"/>
      <c r="MBI126" s="38"/>
      <c r="MBJ126" s="38"/>
      <c r="MBK126" s="38"/>
      <c r="MBL126" s="38"/>
      <c r="MBM126" s="38"/>
      <c r="MBN126" s="38"/>
      <c r="MBO126" s="38"/>
      <c r="MBP126" s="38"/>
      <c r="MBQ126" s="38"/>
      <c r="MBR126" s="38"/>
      <c r="MBS126" s="38"/>
      <c r="MBT126" s="38"/>
      <c r="MBU126" s="38"/>
      <c r="MBV126" s="38"/>
      <c r="MBW126" s="38"/>
      <c r="MBX126" s="38"/>
      <c r="MBY126" s="38"/>
      <c r="MBZ126" s="38"/>
      <c r="MCA126" s="38"/>
      <c r="MCB126" s="38"/>
      <c r="MCC126" s="38"/>
      <c r="MCD126" s="38"/>
      <c r="MCE126" s="38"/>
      <c r="MCF126" s="38"/>
      <c r="MCG126" s="38"/>
      <c r="MCH126" s="38"/>
      <c r="MCI126" s="38"/>
      <c r="MCJ126" s="38"/>
      <c r="MCK126" s="38"/>
      <c r="MCL126" s="38"/>
      <c r="MCM126" s="38"/>
      <c r="MCN126" s="38"/>
      <c r="MCO126" s="38"/>
      <c r="MCP126" s="38"/>
      <c r="MCQ126" s="38"/>
      <c r="MCR126" s="38"/>
      <c r="MCS126" s="38"/>
      <c r="MCT126" s="38"/>
      <c r="MCU126" s="38"/>
      <c r="MCV126" s="38"/>
      <c r="MCW126" s="38"/>
      <c r="MCX126" s="38"/>
      <c r="MCY126" s="38"/>
      <c r="MCZ126" s="38"/>
      <c r="MDA126" s="38"/>
      <c r="MDB126" s="38"/>
      <c r="MDC126" s="38"/>
      <c r="MDD126" s="38"/>
      <c r="MDE126" s="38"/>
      <c r="MDF126" s="38"/>
      <c r="MDG126" s="38"/>
      <c r="MDH126" s="38"/>
      <c r="MDI126" s="38"/>
      <c r="MDJ126" s="38"/>
      <c r="MDK126" s="38"/>
      <c r="MDL126" s="38"/>
      <c r="MDM126" s="38"/>
      <c r="MDN126" s="38"/>
      <c r="MDO126" s="38"/>
      <c r="MDP126" s="38"/>
      <c r="MDQ126" s="38"/>
      <c r="MDR126" s="38"/>
      <c r="MDS126" s="38"/>
      <c r="MDT126" s="38"/>
      <c r="MDU126" s="38"/>
      <c r="MDV126" s="38"/>
      <c r="MDW126" s="38"/>
      <c r="MDX126" s="38"/>
      <c r="MDY126" s="38"/>
      <c r="MDZ126" s="38"/>
      <c r="MEA126" s="38"/>
      <c r="MEB126" s="38"/>
      <c r="MEC126" s="38"/>
      <c r="MED126" s="38"/>
      <c r="MEE126" s="38"/>
      <c r="MEF126" s="38"/>
      <c r="MEG126" s="38"/>
      <c r="MEH126" s="38"/>
      <c r="MEI126" s="38"/>
      <c r="MEJ126" s="38"/>
      <c r="MEK126" s="38"/>
      <c r="MEL126" s="38"/>
      <c r="MEM126" s="38"/>
      <c r="MEN126" s="38"/>
      <c r="MEO126" s="38"/>
      <c r="MEP126" s="38"/>
      <c r="MEQ126" s="38"/>
      <c r="MER126" s="38"/>
      <c r="MES126" s="38"/>
      <c r="MET126" s="38"/>
      <c r="MEU126" s="38"/>
      <c r="MEV126" s="38"/>
      <c r="MEW126" s="38"/>
      <c r="MEX126" s="38"/>
      <c r="MEY126" s="38"/>
      <c r="MEZ126" s="38"/>
      <c r="MFA126" s="38"/>
      <c r="MFB126" s="38"/>
      <c r="MFC126" s="38"/>
      <c r="MFD126" s="38"/>
      <c r="MFE126" s="38"/>
      <c r="MFF126" s="38"/>
      <c r="MFG126" s="38"/>
      <c r="MFH126" s="38"/>
      <c r="MFI126" s="38"/>
      <c r="MFJ126" s="38"/>
      <c r="MFK126" s="38"/>
      <c r="MFL126" s="38"/>
      <c r="MFM126" s="38"/>
      <c r="MFN126" s="38"/>
      <c r="MFO126" s="38"/>
      <c r="MFP126" s="38"/>
      <c r="MFQ126" s="38"/>
      <c r="MFR126" s="38"/>
      <c r="MFS126" s="38"/>
      <c r="MFT126" s="38"/>
      <c r="MFU126" s="38"/>
      <c r="MFV126" s="38"/>
      <c r="MFW126" s="38"/>
      <c r="MFX126" s="38"/>
      <c r="MFY126" s="38"/>
      <c r="MFZ126" s="38"/>
      <c r="MGA126" s="38"/>
      <c r="MGB126" s="38"/>
      <c r="MGC126" s="38"/>
      <c r="MGD126" s="38"/>
      <c r="MGE126" s="38"/>
      <c r="MGF126" s="38"/>
      <c r="MGG126" s="38"/>
      <c r="MGH126" s="38"/>
      <c r="MGI126" s="38"/>
      <c r="MGJ126" s="38"/>
      <c r="MGK126" s="38"/>
      <c r="MGL126" s="38"/>
      <c r="MGM126" s="38"/>
      <c r="MGN126" s="38"/>
      <c r="MGO126" s="38"/>
      <c r="MGP126" s="38"/>
      <c r="MGQ126" s="38"/>
      <c r="MGR126" s="38"/>
      <c r="MGS126" s="38"/>
      <c r="MGT126" s="38"/>
      <c r="MGU126" s="38"/>
      <c r="MGV126" s="38"/>
      <c r="MGW126" s="38"/>
      <c r="MGX126" s="38"/>
      <c r="MGY126" s="38"/>
      <c r="MGZ126" s="38"/>
      <c r="MHA126" s="38"/>
      <c r="MHB126" s="38"/>
      <c r="MHC126" s="38"/>
      <c r="MHD126" s="38"/>
      <c r="MHE126" s="38"/>
      <c r="MHF126" s="38"/>
      <c r="MHG126" s="38"/>
      <c r="MHH126" s="38"/>
      <c r="MHI126" s="38"/>
      <c r="MHJ126" s="38"/>
      <c r="MHK126" s="38"/>
      <c r="MHL126" s="38"/>
      <c r="MHM126" s="38"/>
      <c r="MHN126" s="38"/>
      <c r="MHO126" s="38"/>
      <c r="MHP126" s="38"/>
      <c r="MHQ126" s="38"/>
      <c r="MHR126" s="38"/>
      <c r="MHS126" s="38"/>
      <c r="MHT126" s="38"/>
      <c r="MHU126" s="38"/>
      <c r="MHV126" s="38"/>
      <c r="MHW126" s="38"/>
      <c r="MHX126" s="38"/>
      <c r="MHY126" s="38"/>
      <c r="MHZ126" s="38"/>
      <c r="MIA126" s="38"/>
      <c r="MIB126" s="38"/>
      <c r="MIC126" s="38"/>
      <c r="MID126" s="38"/>
      <c r="MIE126" s="38"/>
      <c r="MIF126" s="38"/>
      <c r="MIG126" s="38"/>
      <c r="MIH126" s="38"/>
      <c r="MII126" s="38"/>
      <c r="MIJ126" s="38"/>
      <c r="MIK126" s="38"/>
      <c r="MIL126" s="38"/>
      <c r="MIM126" s="38"/>
      <c r="MIN126" s="38"/>
      <c r="MIO126" s="38"/>
      <c r="MIP126" s="38"/>
      <c r="MIQ126" s="38"/>
      <c r="MIR126" s="38"/>
      <c r="MIS126" s="38"/>
      <c r="MIT126" s="38"/>
      <c r="MIU126" s="38"/>
      <c r="MIV126" s="38"/>
      <c r="MIW126" s="38"/>
      <c r="MIX126" s="38"/>
      <c r="MIY126" s="38"/>
      <c r="MIZ126" s="38"/>
      <c r="MJA126" s="38"/>
      <c r="MJB126" s="38"/>
      <c r="MJC126" s="38"/>
      <c r="MJD126" s="38"/>
      <c r="MJE126" s="38"/>
      <c r="MJF126" s="38"/>
      <c r="MJG126" s="38"/>
      <c r="MJH126" s="38"/>
      <c r="MJI126" s="38"/>
      <c r="MJJ126" s="38"/>
      <c r="MJK126" s="38"/>
      <c r="MJL126" s="38"/>
      <c r="MJM126" s="38"/>
      <c r="MJN126" s="38"/>
      <c r="MJO126" s="38"/>
      <c r="MJP126" s="38"/>
      <c r="MJQ126" s="38"/>
      <c r="MJR126" s="38"/>
      <c r="MJS126" s="38"/>
      <c r="MJT126" s="38"/>
      <c r="MJU126" s="38"/>
      <c r="MJV126" s="38"/>
      <c r="MJW126" s="38"/>
      <c r="MJX126" s="38"/>
      <c r="MJY126" s="38"/>
      <c r="MJZ126" s="38"/>
      <c r="MKA126" s="38"/>
      <c r="MKB126" s="38"/>
      <c r="MKC126" s="38"/>
      <c r="MKD126" s="38"/>
      <c r="MKE126" s="38"/>
      <c r="MKF126" s="38"/>
      <c r="MKG126" s="38"/>
      <c r="MKH126" s="38"/>
      <c r="MKI126" s="38"/>
      <c r="MKJ126" s="38"/>
      <c r="MKK126" s="38"/>
      <c r="MKL126" s="38"/>
      <c r="MKM126" s="38"/>
      <c r="MKN126" s="38"/>
      <c r="MKO126" s="38"/>
      <c r="MKP126" s="38"/>
      <c r="MKQ126" s="38"/>
      <c r="MKR126" s="38"/>
      <c r="MKS126" s="38"/>
      <c r="MKT126" s="38"/>
      <c r="MKU126" s="38"/>
      <c r="MKV126" s="38"/>
      <c r="MKW126" s="38"/>
      <c r="MKX126" s="38"/>
      <c r="MKY126" s="38"/>
      <c r="MKZ126" s="38"/>
      <c r="MLA126" s="38"/>
      <c r="MLB126" s="38"/>
      <c r="MLC126" s="38"/>
      <c r="MLD126" s="38"/>
      <c r="MLE126" s="38"/>
      <c r="MLF126" s="38"/>
      <c r="MLG126" s="38"/>
      <c r="MLH126" s="38"/>
      <c r="MLI126" s="38"/>
      <c r="MLJ126" s="38"/>
      <c r="MLK126" s="38"/>
      <c r="MLL126" s="38"/>
      <c r="MLM126" s="38"/>
      <c r="MLN126" s="38"/>
      <c r="MLO126" s="38"/>
      <c r="MLP126" s="38"/>
      <c r="MLQ126" s="38"/>
      <c r="MLR126" s="38"/>
      <c r="MLS126" s="38"/>
      <c r="MLT126" s="38"/>
      <c r="MLU126" s="38"/>
      <c r="MLV126" s="38"/>
      <c r="MLW126" s="38"/>
      <c r="MLX126" s="38"/>
      <c r="MLY126" s="38"/>
      <c r="MLZ126" s="38"/>
      <c r="MMA126" s="38"/>
      <c r="MMB126" s="38"/>
      <c r="MMC126" s="38"/>
      <c r="MMD126" s="38"/>
      <c r="MME126" s="38"/>
      <c r="MMF126" s="38"/>
      <c r="MMG126" s="38"/>
      <c r="MMH126" s="38"/>
      <c r="MMI126" s="38"/>
      <c r="MMJ126" s="38"/>
      <c r="MMK126" s="38"/>
      <c r="MML126" s="38"/>
      <c r="MMM126" s="38"/>
      <c r="MMN126" s="38"/>
      <c r="MMO126" s="38"/>
      <c r="MMP126" s="38"/>
      <c r="MMQ126" s="38"/>
      <c r="MMR126" s="38"/>
      <c r="MMS126" s="38"/>
      <c r="MMT126" s="38"/>
      <c r="MMU126" s="38"/>
      <c r="MMV126" s="38"/>
      <c r="MMW126" s="38"/>
      <c r="MMX126" s="38"/>
      <c r="MMY126" s="38"/>
      <c r="MMZ126" s="38"/>
      <c r="MNA126" s="38"/>
      <c r="MNB126" s="38"/>
      <c r="MNC126" s="38"/>
      <c r="MND126" s="38"/>
      <c r="MNE126" s="38"/>
      <c r="MNF126" s="38"/>
      <c r="MNG126" s="38"/>
      <c r="MNH126" s="38"/>
      <c r="MNI126" s="38"/>
      <c r="MNJ126" s="38"/>
      <c r="MNK126" s="38"/>
      <c r="MNL126" s="38"/>
      <c r="MNM126" s="38"/>
      <c r="MNN126" s="38"/>
      <c r="MNO126" s="38"/>
      <c r="MNP126" s="38"/>
      <c r="MNQ126" s="38"/>
      <c r="MNR126" s="38"/>
      <c r="MNS126" s="38"/>
      <c r="MNT126" s="38"/>
      <c r="MNU126" s="38"/>
      <c r="MNV126" s="38"/>
      <c r="MNW126" s="38"/>
      <c r="MNX126" s="38"/>
      <c r="MNY126" s="38"/>
      <c r="MNZ126" s="38"/>
      <c r="MOA126" s="38"/>
      <c r="MOB126" s="38"/>
      <c r="MOC126" s="38"/>
      <c r="MOD126" s="38"/>
      <c r="MOE126" s="38"/>
      <c r="MOF126" s="38"/>
      <c r="MOG126" s="38"/>
      <c r="MOH126" s="38"/>
      <c r="MOI126" s="38"/>
      <c r="MOJ126" s="38"/>
      <c r="MOK126" s="38"/>
      <c r="MOL126" s="38"/>
      <c r="MOM126" s="38"/>
      <c r="MON126" s="38"/>
      <c r="MOO126" s="38"/>
      <c r="MOP126" s="38"/>
      <c r="MOQ126" s="38"/>
      <c r="MOR126" s="38"/>
      <c r="MOS126" s="38"/>
      <c r="MOT126" s="38"/>
      <c r="MOU126" s="38"/>
      <c r="MOV126" s="38"/>
      <c r="MOW126" s="38"/>
      <c r="MOX126" s="38"/>
      <c r="MOY126" s="38"/>
      <c r="MOZ126" s="38"/>
      <c r="MPA126" s="38"/>
      <c r="MPB126" s="38"/>
      <c r="MPC126" s="38"/>
      <c r="MPD126" s="38"/>
      <c r="MPE126" s="38"/>
      <c r="MPF126" s="38"/>
      <c r="MPG126" s="38"/>
      <c r="MPH126" s="38"/>
      <c r="MPI126" s="38"/>
      <c r="MPJ126" s="38"/>
      <c r="MPK126" s="38"/>
      <c r="MPL126" s="38"/>
      <c r="MPM126" s="38"/>
      <c r="MPN126" s="38"/>
      <c r="MPO126" s="38"/>
      <c r="MPP126" s="38"/>
      <c r="MPQ126" s="38"/>
      <c r="MPR126" s="38"/>
      <c r="MPS126" s="38"/>
      <c r="MPT126" s="38"/>
      <c r="MPU126" s="38"/>
      <c r="MPV126" s="38"/>
      <c r="MPW126" s="38"/>
      <c r="MPX126" s="38"/>
      <c r="MPY126" s="38"/>
      <c r="MPZ126" s="38"/>
      <c r="MQA126" s="38"/>
      <c r="MQB126" s="38"/>
      <c r="MQC126" s="38"/>
      <c r="MQD126" s="38"/>
      <c r="MQE126" s="38"/>
      <c r="MQF126" s="38"/>
      <c r="MQG126" s="38"/>
      <c r="MQH126" s="38"/>
      <c r="MQI126" s="38"/>
      <c r="MQJ126" s="38"/>
      <c r="MQK126" s="38"/>
      <c r="MQL126" s="38"/>
      <c r="MQM126" s="38"/>
      <c r="MQN126" s="38"/>
      <c r="MQO126" s="38"/>
      <c r="MQP126" s="38"/>
      <c r="MQQ126" s="38"/>
      <c r="MQR126" s="38"/>
      <c r="MQS126" s="38"/>
      <c r="MQT126" s="38"/>
      <c r="MQU126" s="38"/>
      <c r="MQV126" s="38"/>
      <c r="MQW126" s="38"/>
      <c r="MQX126" s="38"/>
      <c r="MQY126" s="38"/>
      <c r="MQZ126" s="38"/>
      <c r="MRA126" s="38"/>
      <c r="MRB126" s="38"/>
      <c r="MRC126" s="38"/>
      <c r="MRD126" s="38"/>
      <c r="MRE126" s="38"/>
      <c r="MRF126" s="38"/>
      <c r="MRG126" s="38"/>
      <c r="MRH126" s="38"/>
      <c r="MRI126" s="38"/>
      <c r="MRJ126" s="38"/>
      <c r="MRK126" s="38"/>
      <c r="MRL126" s="38"/>
      <c r="MRM126" s="38"/>
      <c r="MRN126" s="38"/>
      <c r="MRO126" s="38"/>
      <c r="MRP126" s="38"/>
      <c r="MRQ126" s="38"/>
      <c r="MRR126" s="38"/>
      <c r="MRS126" s="38"/>
      <c r="MRT126" s="38"/>
      <c r="MRU126" s="38"/>
      <c r="MRV126" s="38"/>
      <c r="MRW126" s="38"/>
      <c r="MRX126" s="38"/>
      <c r="MRY126" s="38"/>
      <c r="MRZ126" s="38"/>
      <c r="MSA126" s="38"/>
      <c r="MSB126" s="38"/>
      <c r="MSC126" s="38"/>
      <c r="MSD126" s="38"/>
      <c r="MSE126" s="38"/>
      <c r="MSF126" s="38"/>
      <c r="MSG126" s="38"/>
      <c r="MSH126" s="38"/>
      <c r="MSI126" s="38"/>
      <c r="MSJ126" s="38"/>
      <c r="MSK126" s="38"/>
      <c r="MSL126" s="38"/>
      <c r="MSM126" s="38"/>
      <c r="MSN126" s="38"/>
      <c r="MSO126" s="38"/>
      <c r="MSP126" s="38"/>
      <c r="MSQ126" s="38"/>
      <c r="MSR126" s="38"/>
      <c r="MSS126" s="38"/>
      <c r="MST126" s="38"/>
      <c r="MSU126" s="38"/>
      <c r="MSV126" s="38"/>
      <c r="MSW126" s="38"/>
      <c r="MSX126" s="38"/>
      <c r="MSY126" s="38"/>
      <c r="MSZ126" s="38"/>
      <c r="MTA126" s="38"/>
      <c r="MTB126" s="38"/>
      <c r="MTC126" s="38"/>
      <c r="MTD126" s="38"/>
      <c r="MTE126" s="38"/>
      <c r="MTF126" s="38"/>
      <c r="MTG126" s="38"/>
      <c r="MTH126" s="38"/>
      <c r="MTI126" s="38"/>
      <c r="MTJ126" s="38"/>
      <c r="MTK126" s="38"/>
      <c r="MTL126" s="38"/>
      <c r="MTM126" s="38"/>
      <c r="MTN126" s="38"/>
      <c r="MTO126" s="38"/>
      <c r="MTP126" s="38"/>
      <c r="MTQ126" s="38"/>
      <c r="MTR126" s="38"/>
      <c r="MTS126" s="38"/>
      <c r="MTT126" s="38"/>
      <c r="MTU126" s="38"/>
      <c r="MTV126" s="38"/>
      <c r="MTW126" s="38"/>
      <c r="MTX126" s="38"/>
      <c r="MTY126" s="38"/>
      <c r="MTZ126" s="38"/>
      <c r="MUA126" s="38"/>
      <c r="MUB126" s="38"/>
      <c r="MUC126" s="38"/>
      <c r="MUD126" s="38"/>
      <c r="MUE126" s="38"/>
      <c r="MUF126" s="38"/>
      <c r="MUG126" s="38"/>
      <c r="MUH126" s="38"/>
      <c r="MUI126" s="38"/>
      <c r="MUJ126" s="38"/>
      <c r="MUK126" s="38"/>
      <c r="MUL126" s="38"/>
      <c r="MUM126" s="38"/>
      <c r="MUN126" s="38"/>
      <c r="MUO126" s="38"/>
      <c r="MUP126" s="38"/>
      <c r="MUQ126" s="38"/>
      <c r="MUR126" s="38"/>
      <c r="MUS126" s="38"/>
      <c r="MUT126" s="38"/>
      <c r="MUU126" s="38"/>
      <c r="MUV126" s="38"/>
      <c r="MUW126" s="38"/>
      <c r="MUX126" s="38"/>
      <c r="MUY126" s="38"/>
      <c r="MUZ126" s="38"/>
      <c r="MVA126" s="38"/>
      <c r="MVB126" s="38"/>
      <c r="MVC126" s="38"/>
      <c r="MVD126" s="38"/>
      <c r="MVE126" s="38"/>
      <c r="MVF126" s="38"/>
      <c r="MVG126" s="38"/>
      <c r="MVH126" s="38"/>
      <c r="MVI126" s="38"/>
      <c r="MVJ126" s="38"/>
      <c r="MVK126" s="38"/>
      <c r="MVL126" s="38"/>
      <c r="MVM126" s="38"/>
      <c r="MVN126" s="38"/>
      <c r="MVO126" s="38"/>
      <c r="MVP126" s="38"/>
      <c r="MVQ126" s="38"/>
      <c r="MVR126" s="38"/>
      <c r="MVS126" s="38"/>
      <c r="MVT126" s="38"/>
      <c r="MVU126" s="38"/>
      <c r="MVV126" s="38"/>
      <c r="MVW126" s="38"/>
      <c r="MVX126" s="38"/>
      <c r="MVY126" s="38"/>
      <c r="MVZ126" s="38"/>
      <c r="MWA126" s="38"/>
      <c r="MWB126" s="38"/>
      <c r="MWC126" s="38"/>
      <c r="MWD126" s="38"/>
      <c r="MWE126" s="38"/>
      <c r="MWF126" s="38"/>
      <c r="MWG126" s="38"/>
      <c r="MWH126" s="38"/>
      <c r="MWI126" s="38"/>
      <c r="MWJ126" s="38"/>
      <c r="MWK126" s="38"/>
      <c r="MWL126" s="38"/>
      <c r="MWM126" s="38"/>
      <c r="MWN126" s="38"/>
      <c r="MWO126" s="38"/>
      <c r="MWP126" s="38"/>
      <c r="MWQ126" s="38"/>
      <c r="MWR126" s="38"/>
      <c r="MWS126" s="38"/>
      <c r="MWT126" s="38"/>
      <c r="MWU126" s="38"/>
      <c r="MWV126" s="38"/>
      <c r="MWW126" s="38"/>
      <c r="MWX126" s="38"/>
      <c r="MWY126" s="38"/>
      <c r="MWZ126" s="38"/>
      <c r="MXA126" s="38"/>
      <c r="MXB126" s="38"/>
      <c r="MXC126" s="38"/>
      <c r="MXD126" s="38"/>
      <c r="MXE126" s="38"/>
      <c r="MXF126" s="38"/>
      <c r="MXG126" s="38"/>
      <c r="MXH126" s="38"/>
      <c r="MXI126" s="38"/>
      <c r="MXJ126" s="38"/>
      <c r="MXK126" s="38"/>
      <c r="MXL126" s="38"/>
      <c r="MXM126" s="38"/>
      <c r="MXN126" s="38"/>
      <c r="MXO126" s="38"/>
      <c r="MXP126" s="38"/>
      <c r="MXQ126" s="38"/>
      <c r="MXR126" s="38"/>
      <c r="MXS126" s="38"/>
      <c r="MXT126" s="38"/>
      <c r="MXU126" s="38"/>
      <c r="MXV126" s="38"/>
      <c r="MXW126" s="38"/>
      <c r="MXX126" s="38"/>
      <c r="MXY126" s="38"/>
      <c r="MXZ126" s="38"/>
      <c r="MYA126" s="38"/>
      <c r="MYB126" s="38"/>
      <c r="MYC126" s="38"/>
      <c r="MYD126" s="38"/>
      <c r="MYE126" s="38"/>
      <c r="MYF126" s="38"/>
      <c r="MYG126" s="38"/>
      <c r="MYH126" s="38"/>
      <c r="MYI126" s="38"/>
      <c r="MYJ126" s="38"/>
      <c r="MYK126" s="38"/>
      <c r="MYL126" s="38"/>
      <c r="MYM126" s="38"/>
      <c r="MYN126" s="38"/>
      <c r="MYO126" s="38"/>
      <c r="MYP126" s="38"/>
      <c r="MYQ126" s="38"/>
      <c r="MYR126" s="38"/>
      <c r="MYS126" s="38"/>
      <c r="MYT126" s="38"/>
      <c r="MYU126" s="38"/>
      <c r="MYV126" s="38"/>
      <c r="MYW126" s="38"/>
      <c r="MYX126" s="38"/>
      <c r="MYY126" s="38"/>
      <c r="MYZ126" s="38"/>
      <c r="MZA126" s="38"/>
      <c r="MZB126" s="38"/>
      <c r="MZC126" s="38"/>
      <c r="MZD126" s="38"/>
      <c r="MZE126" s="38"/>
      <c r="MZF126" s="38"/>
      <c r="MZG126" s="38"/>
      <c r="MZH126" s="38"/>
      <c r="MZI126" s="38"/>
      <c r="MZJ126" s="38"/>
      <c r="MZK126" s="38"/>
      <c r="MZL126" s="38"/>
      <c r="MZM126" s="38"/>
      <c r="MZN126" s="38"/>
      <c r="MZO126" s="38"/>
      <c r="MZP126" s="38"/>
      <c r="MZQ126" s="38"/>
      <c r="MZR126" s="38"/>
      <c r="MZS126" s="38"/>
      <c r="MZT126" s="38"/>
      <c r="MZU126" s="38"/>
      <c r="MZV126" s="38"/>
      <c r="MZW126" s="38"/>
      <c r="MZX126" s="38"/>
      <c r="MZY126" s="38"/>
      <c r="MZZ126" s="38"/>
      <c r="NAA126" s="38"/>
      <c r="NAB126" s="38"/>
      <c r="NAC126" s="38"/>
      <c r="NAD126" s="38"/>
      <c r="NAE126" s="38"/>
      <c r="NAF126" s="38"/>
      <c r="NAG126" s="38"/>
      <c r="NAH126" s="38"/>
      <c r="NAI126" s="38"/>
      <c r="NAJ126" s="38"/>
      <c r="NAK126" s="38"/>
      <c r="NAL126" s="38"/>
      <c r="NAM126" s="38"/>
      <c r="NAN126" s="38"/>
      <c r="NAO126" s="38"/>
      <c r="NAP126" s="38"/>
      <c r="NAQ126" s="38"/>
      <c r="NAR126" s="38"/>
      <c r="NAS126" s="38"/>
      <c r="NAT126" s="38"/>
      <c r="NAU126" s="38"/>
      <c r="NAV126" s="38"/>
      <c r="NAW126" s="38"/>
      <c r="NAX126" s="38"/>
      <c r="NAY126" s="38"/>
      <c r="NAZ126" s="38"/>
      <c r="NBA126" s="38"/>
      <c r="NBB126" s="38"/>
      <c r="NBC126" s="38"/>
      <c r="NBD126" s="38"/>
      <c r="NBE126" s="38"/>
      <c r="NBF126" s="38"/>
      <c r="NBG126" s="38"/>
      <c r="NBH126" s="38"/>
      <c r="NBI126" s="38"/>
      <c r="NBJ126" s="38"/>
      <c r="NBK126" s="38"/>
      <c r="NBL126" s="38"/>
      <c r="NBM126" s="38"/>
      <c r="NBN126" s="38"/>
      <c r="NBO126" s="38"/>
      <c r="NBP126" s="38"/>
      <c r="NBQ126" s="38"/>
      <c r="NBR126" s="38"/>
      <c r="NBS126" s="38"/>
      <c r="NBT126" s="38"/>
      <c r="NBU126" s="38"/>
      <c r="NBV126" s="38"/>
      <c r="NBW126" s="38"/>
      <c r="NBX126" s="38"/>
      <c r="NBY126" s="38"/>
      <c r="NBZ126" s="38"/>
      <c r="NCA126" s="38"/>
      <c r="NCB126" s="38"/>
      <c r="NCC126" s="38"/>
      <c r="NCD126" s="38"/>
      <c r="NCE126" s="38"/>
      <c r="NCF126" s="38"/>
      <c r="NCG126" s="38"/>
      <c r="NCH126" s="38"/>
      <c r="NCI126" s="38"/>
      <c r="NCJ126" s="38"/>
      <c r="NCK126" s="38"/>
      <c r="NCL126" s="38"/>
      <c r="NCM126" s="38"/>
      <c r="NCN126" s="38"/>
      <c r="NCO126" s="38"/>
      <c r="NCP126" s="38"/>
      <c r="NCQ126" s="38"/>
      <c r="NCR126" s="38"/>
      <c r="NCS126" s="38"/>
      <c r="NCT126" s="38"/>
      <c r="NCU126" s="38"/>
      <c r="NCV126" s="38"/>
      <c r="NCW126" s="38"/>
      <c r="NCX126" s="38"/>
      <c r="NCY126" s="38"/>
      <c r="NCZ126" s="38"/>
      <c r="NDA126" s="38"/>
      <c r="NDB126" s="38"/>
      <c r="NDC126" s="38"/>
      <c r="NDD126" s="38"/>
      <c r="NDE126" s="38"/>
      <c r="NDF126" s="38"/>
      <c r="NDG126" s="38"/>
      <c r="NDH126" s="38"/>
      <c r="NDI126" s="38"/>
      <c r="NDJ126" s="38"/>
      <c r="NDK126" s="38"/>
      <c r="NDL126" s="38"/>
      <c r="NDM126" s="38"/>
      <c r="NDN126" s="38"/>
      <c r="NDO126" s="38"/>
      <c r="NDP126" s="38"/>
      <c r="NDQ126" s="38"/>
      <c r="NDR126" s="38"/>
      <c r="NDS126" s="38"/>
      <c r="NDT126" s="38"/>
      <c r="NDU126" s="38"/>
      <c r="NDV126" s="38"/>
      <c r="NDW126" s="38"/>
      <c r="NDX126" s="38"/>
      <c r="NDY126" s="38"/>
      <c r="NDZ126" s="38"/>
      <c r="NEA126" s="38"/>
      <c r="NEB126" s="38"/>
      <c r="NEC126" s="38"/>
      <c r="NED126" s="38"/>
      <c r="NEE126" s="38"/>
      <c r="NEF126" s="38"/>
      <c r="NEG126" s="38"/>
      <c r="NEH126" s="38"/>
      <c r="NEI126" s="38"/>
      <c r="NEJ126" s="38"/>
      <c r="NEK126" s="38"/>
      <c r="NEL126" s="38"/>
      <c r="NEM126" s="38"/>
      <c r="NEN126" s="38"/>
      <c r="NEO126" s="38"/>
      <c r="NEP126" s="38"/>
      <c r="NEQ126" s="38"/>
      <c r="NER126" s="38"/>
      <c r="NES126" s="38"/>
      <c r="NET126" s="38"/>
      <c r="NEU126" s="38"/>
      <c r="NEV126" s="38"/>
      <c r="NEW126" s="38"/>
      <c r="NEX126" s="38"/>
      <c r="NEY126" s="38"/>
      <c r="NEZ126" s="38"/>
      <c r="NFA126" s="38"/>
      <c r="NFB126" s="38"/>
      <c r="NFC126" s="38"/>
      <c r="NFD126" s="38"/>
      <c r="NFE126" s="38"/>
      <c r="NFF126" s="38"/>
      <c r="NFG126" s="38"/>
      <c r="NFH126" s="38"/>
      <c r="NFI126" s="38"/>
      <c r="NFJ126" s="38"/>
      <c r="NFK126" s="38"/>
      <c r="NFL126" s="38"/>
      <c r="NFM126" s="38"/>
      <c r="NFN126" s="38"/>
      <c r="NFO126" s="38"/>
      <c r="NFP126" s="38"/>
      <c r="NFQ126" s="38"/>
      <c r="NFR126" s="38"/>
      <c r="NFS126" s="38"/>
      <c r="NFT126" s="38"/>
      <c r="NFU126" s="38"/>
      <c r="NFV126" s="38"/>
      <c r="NFW126" s="38"/>
      <c r="NFX126" s="38"/>
      <c r="NFY126" s="38"/>
      <c r="NFZ126" s="38"/>
      <c r="NGA126" s="38"/>
      <c r="NGB126" s="38"/>
      <c r="NGC126" s="38"/>
      <c r="NGD126" s="38"/>
      <c r="NGE126" s="38"/>
      <c r="NGF126" s="38"/>
      <c r="NGG126" s="38"/>
      <c r="NGH126" s="38"/>
      <c r="NGI126" s="38"/>
      <c r="NGJ126" s="38"/>
      <c r="NGK126" s="38"/>
      <c r="NGL126" s="38"/>
      <c r="NGM126" s="38"/>
      <c r="NGN126" s="38"/>
      <c r="NGO126" s="38"/>
      <c r="NGP126" s="38"/>
      <c r="NGQ126" s="38"/>
      <c r="NGR126" s="38"/>
      <c r="NGS126" s="38"/>
      <c r="NGT126" s="38"/>
      <c r="NGU126" s="38"/>
      <c r="NGV126" s="38"/>
      <c r="NGW126" s="38"/>
      <c r="NGX126" s="38"/>
      <c r="NGY126" s="38"/>
      <c r="NGZ126" s="38"/>
      <c r="NHA126" s="38"/>
      <c r="NHB126" s="38"/>
      <c r="NHC126" s="38"/>
      <c r="NHD126" s="38"/>
      <c r="NHE126" s="38"/>
      <c r="NHF126" s="38"/>
      <c r="NHG126" s="38"/>
      <c r="NHH126" s="38"/>
      <c r="NHI126" s="38"/>
      <c r="NHJ126" s="38"/>
      <c r="NHK126" s="38"/>
      <c r="NHL126" s="38"/>
      <c r="NHM126" s="38"/>
      <c r="NHN126" s="38"/>
      <c r="NHO126" s="38"/>
      <c r="NHP126" s="38"/>
      <c r="NHQ126" s="38"/>
      <c r="NHR126" s="38"/>
      <c r="NHS126" s="38"/>
      <c r="NHT126" s="38"/>
      <c r="NHU126" s="38"/>
      <c r="NHV126" s="38"/>
      <c r="NHW126" s="38"/>
      <c r="NHX126" s="38"/>
      <c r="NHY126" s="38"/>
      <c r="NHZ126" s="38"/>
      <c r="NIA126" s="38"/>
      <c r="NIB126" s="38"/>
      <c r="NIC126" s="38"/>
      <c r="NID126" s="38"/>
      <c r="NIE126" s="38"/>
      <c r="NIF126" s="38"/>
      <c r="NIG126" s="38"/>
      <c r="NIH126" s="38"/>
      <c r="NII126" s="38"/>
      <c r="NIJ126" s="38"/>
      <c r="NIK126" s="38"/>
      <c r="NIL126" s="38"/>
      <c r="NIM126" s="38"/>
      <c r="NIN126" s="38"/>
      <c r="NIO126" s="38"/>
      <c r="NIP126" s="38"/>
      <c r="NIQ126" s="38"/>
      <c r="NIR126" s="38"/>
      <c r="NIS126" s="38"/>
      <c r="NIT126" s="38"/>
      <c r="NIU126" s="38"/>
      <c r="NIV126" s="38"/>
      <c r="NIW126" s="38"/>
      <c r="NIX126" s="38"/>
      <c r="NIY126" s="38"/>
      <c r="NIZ126" s="38"/>
      <c r="NJA126" s="38"/>
      <c r="NJB126" s="38"/>
      <c r="NJC126" s="38"/>
      <c r="NJD126" s="38"/>
      <c r="NJE126" s="38"/>
      <c r="NJF126" s="38"/>
      <c r="NJG126" s="38"/>
      <c r="NJH126" s="38"/>
      <c r="NJI126" s="38"/>
      <c r="NJJ126" s="38"/>
      <c r="NJK126" s="38"/>
      <c r="NJL126" s="38"/>
      <c r="NJM126" s="38"/>
      <c r="NJN126" s="38"/>
      <c r="NJO126" s="38"/>
      <c r="NJP126" s="38"/>
      <c r="NJQ126" s="38"/>
      <c r="NJR126" s="38"/>
      <c r="NJS126" s="38"/>
      <c r="NJT126" s="38"/>
      <c r="NJU126" s="38"/>
      <c r="NJV126" s="38"/>
      <c r="NJW126" s="38"/>
      <c r="NJX126" s="38"/>
      <c r="NJY126" s="38"/>
      <c r="NJZ126" s="38"/>
      <c r="NKA126" s="38"/>
      <c r="NKB126" s="38"/>
      <c r="NKC126" s="38"/>
      <c r="NKD126" s="38"/>
      <c r="NKE126" s="38"/>
      <c r="NKF126" s="38"/>
      <c r="NKG126" s="38"/>
      <c r="NKH126" s="38"/>
      <c r="NKI126" s="38"/>
      <c r="NKJ126" s="38"/>
      <c r="NKK126" s="38"/>
      <c r="NKL126" s="38"/>
      <c r="NKM126" s="38"/>
      <c r="NKN126" s="38"/>
      <c r="NKO126" s="38"/>
      <c r="NKP126" s="38"/>
      <c r="NKQ126" s="38"/>
      <c r="NKR126" s="38"/>
      <c r="NKS126" s="38"/>
      <c r="NKT126" s="38"/>
      <c r="NKU126" s="38"/>
      <c r="NKV126" s="38"/>
      <c r="NKW126" s="38"/>
      <c r="NKX126" s="38"/>
      <c r="NKY126" s="38"/>
      <c r="NKZ126" s="38"/>
      <c r="NLA126" s="38"/>
      <c r="NLB126" s="38"/>
      <c r="NLC126" s="38"/>
      <c r="NLD126" s="38"/>
      <c r="NLE126" s="38"/>
      <c r="NLF126" s="38"/>
      <c r="NLG126" s="38"/>
      <c r="NLH126" s="38"/>
      <c r="NLI126" s="38"/>
      <c r="NLJ126" s="38"/>
      <c r="NLK126" s="38"/>
      <c r="NLL126" s="38"/>
      <c r="NLM126" s="38"/>
      <c r="NLN126" s="38"/>
      <c r="NLO126" s="38"/>
      <c r="NLP126" s="38"/>
      <c r="NLQ126" s="38"/>
      <c r="NLR126" s="38"/>
      <c r="NLS126" s="38"/>
      <c r="NLT126" s="38"/>
      <c r="NLU126" s="38"/>
      <c r="NLV126" s="38"/>
      <c r="NLW126" s="38"/>
      <c r="NLX126" s="38"/>
      <c r="NLY126" s="38"/>
      <c r="NLZ126" s="38"/>
      <c r="NMA126" s="38"/>
      <c r="NMB126" s="38"/>
      <c r="NMC126" s="38"/>
      <c r="NMD126" s="38"/>
      <c r="NME126" s="38"/>
      <c r="NMF126" s="38"/>
      <c r="NMG126" s="38"/>
      <c r="NMH126" s="38"/>
      <c r="NMI126" s="38"/>
      <c r="NMJ126" s="38"/>
      <c r="NMK126" s="38"/>
      <c r="NML126" s="38"/>
      <c r="NMM126" s="38"/>
      <c r="NMN126" s="38"/>
      <c r="NMO126" s="38"/>
      <c r="NMP126" s="38"/>
      <c r="NMQ126" s="38"/>
      <c r="NMR126" s="38"/>
      <c r="NMS126" s="38"/>
      <c r="NMT126" s="38"/>
      <c r="NMU126" s="38"/>
      <c r="NMV126" s="38"/>
      <c r="NMW126" s="38"/>
      <c r="NMX126" s="38"/>
      <c r="NMY126" s="38"/>
      <c r="NMZ126" s="38"/>
      <c r="NNA126" s="38"/>
      <c r="NNB126" s="38"/>
      <c r="NNC126" s="38"/>
      <c r="NND126" s="38"/>
      <c r="NNE126" s="38"/>
      <c r="NNF126" s="38"/>
      <c r="NNG126" s="38"/>
      <c r="NNH126" s="38"/>
      <c r="NNI126" s="38"/>
      <c r="NNJ126" s="38"/>
      <c r="NNK126" s="38"/>
      <c r="NNL126" s="38"/>
      <c r="NNM126" s="38"/>
      <c r="NNN126" s="38"/>
      <c r="NNO126" s="38"/>
      <c r="NNP126" s="38"/>
      <c r="NNQ126" s="38"/>
      <c r="NNR126" s="38"/>
      <c r="NNS126" s="38"/>
      <c r="NNT126" s="38"/>
      <c r="NNU126" s="38"/>
      <c r="NNV126" s="38"/>
      <c r="NNW126" s="38"/>
      <c r="NNX126" s="38"/>
      <c r="NNY126" s="38"/>
      <c r="NNZ126" s="38"/>
      <c r="NOA126" s="38"/>
      <c r="NOB126" s="38"/>
      <c r="NOC126" s="38"/>
      <c r="NOD126" s="38"/>
      <c r="NOE126" s="38"/>
      <c r="NOF126" s="38"/>
      <c r="NOG126" s="38"/>
      <c r="NOH126" s="38"/>
      <c r="NOI126" s="38"/>
      <c r="NOJ126" s="38"/>
      <c r="NOK126" s="38"/>
      <c r="NOL126" s="38"/>
      <c r="NOM126" s="38"/>
      <c r="NON126" s="38"/>
      <c r="NOO126" s="38"/>
      <c r="NOP126" s="38"/>
      <c r="NOQ126" s="38"/>
      <c r="NOR126" s="38"/>
      <c r="NOS126" s="38"/>
      <c r="NOT126" s="38"/>
      <c r="NOU126" s="38"/>
      <c r="NOV126" s="38"/>
      <c r="NOW126" s="38"/>
      <c r="NOX126" s="38"/>
      <c r="NOY126" s="38"/>
      <c r="NOZ126" s="38"/>
      <c r="NPA126" s="38"/>
      <c r="NPB126" s="38"/>
      <c r="NPC126" s="38"/>
      <c r="NPD126" s="38"/>
      <c r="NPE126" s="38"/>
      <c r="NPF126" s="38"/>
      <c r="NPG126" s="38"/>
      <c r="NPH126" s="38"/>
      <c r="NPI126" s="38"/>
      <c r="NPJ126" s="38"/>
      <c r="NPK126" s="38"/>
      <c r="NPL126" s="38"/>
      <c r="NPM126" s="38"/>
      <c r="NPN126" s="38"/>
      <c r="NPO126" s="38"/>
      <c r="NPP126" s="38"/>
      <c r="NPQ126" s="38"/>
      <c r="NPR126" s="38"/>
      <c r="NPS126" s="38"/>
      <c r="NPT126" s="38"/>
      <c r="NPU126" s="38"/>
      <c r="NPV126" s="38"/>
      <c r="NPW126" s="38"/>
      <c r="NPX126" s="38"/>
      <c r="NPY126" s="38"/>
      <c r="NPZ126" s="38"/>
      <c r="NQA126" s="38"/>
      <c r="NQB126" s="38"/>
      <c r="NQC126" s="38"/>
      <c r="NQD126" s="38"/>
      <c r="NQE126" s="38"/>
      <c r="NQF126" s="38"/>
      <c r="NQG126" s="38"/>
      <c r="NQH126" s="38"/>
      <c r="NQI126" s="38"/>
      <c r="NQJ126" s="38"/>
      <c r="NQK126" s="38"/>
      <c r="NQL126" s="38"/>
      <c r="NQM126" s="38"/>
      <c r="NQN126" s="38"/>
      <c r="NQO126" s="38"/>
      <c r="NQP126" s="38"/>
      <c r="NQQ126" s="38"/>
      <c r="NQR126" s="38"/>
      <c r="NQS126" s="38"/>
      <c r="NQT126" s="38"/>
      <c r="NQU126" s="38"/>
      <c r="NQV126" s="38"/>
      <c r="NQW126" s="38"/>
      <c r="NQX126" s="38"/>
      <c r="NQY126" s="38"/>
      <c r="NQZ126" s="38"/>
      <c r="NRA126" s="38"/>
      <c r="NRB126" s="38"/>
      <c r="NRC126" s="38"/>
      <c r="NRD126" s="38"/>
      <c r="NRE126" s="38"/>
      <c r="NRF126" s="38"/>
      <c r="NRG126" s="38"/>
      <c r="NRH126" s="38"/>
      <c r="NRI126" s="38"/>
      <c r="NRJ126" s="38"/>
      <c r="NRK126" s="38"/>
      <c r="NRL126" s="38"/>
      <c r="NRM126" s="38"/>
      <c r="NRN126" s="38"/>
      <c r="NRO126" s="38"/>
      <c r="NRP126" s="38"/>
      <c r="NRQ126" s="38"/>
      <c r="NRR126" s="38"/>
      <c r="NRS126" s="38"/>
      <c r="NRT126" s="38"/>
      <c r="NRU126" s="38"/>
      <c r="NRV126" s="38"/>
      <c r="NRW126" s="38"/>
      <c r="NRX126" s="38"/>
      <c r="NRY126" s="38"/>
      <c r="NRZ126" s="38"/>
      <c r="NSA126" s="38"/>
      <c r="NSB126" s="38"/>
      <c r="NSC126" s="38"/>
      <c r="NSD126" s="38"/>
      <c r="NSE126" s="38"/>
      <c r="NSF126" s="38"/>
      <c r="NSG126" s="38"/>
      <c r="NSH126" s="38"/>
      <c r="NSI126" s="38"/>
      <c r="NSJ126" s="38"/>
      <c r="NSK126" s="38"/>
      <c r="NSL126" s="38"/>
      <c r="NSM126" s="38"/>
      <c r="NSN126" s="38"/>
      <c r="NSO126" s="38"/>
      <c r="NSP126" s="38"/>
      <c r="NSQ126" s="38"/>
      <c r="NSR126" s="38"/>
      <c r="NSS126" s="38"/>
      <c r="NST126" s="38"/>
      <c r="NSU126" s="38"/>
      <c r="NSV126" s="38"/>
      <c r="NSW126" s="38"/>
      <c r="NSX126" s="38"/>
      <c r="NSY126" s="38"/>
      <c r="NSZ126" s="38"/>
      <c r="NTA126" s="38"/>
      <c r="NTB126" s="38"/>
      <c r="NTC126" s="38"/>
      <c r="NTD126" s="38"/>
      <c r="NTE126" s="38"/>
      <c r="NTF126" s="38"/>
      <c r="NTG126" s="38"/>
      <c r="NTH126" s="38"/>
      <c r="NTI126" s="38"/>
      <c r="NTJ126" s="38"/>
      <c r="NTK126" s="38"/>
      <c r="NTL126" s="38"/>
      <c r="NTM126" s="38"/>
      <c r="NTN126" s="38"/>
      <c r="NTO126" s="38"/>
      <c r="NTP126" s="38"/>
      <c r="NTQ126" s="38"/>
      <c r="NTR126" s="38"/>
      <c r="NTS126" s="38"/>
      <c r="NTT126" s="38"/>
      <c r="NTU126" s="38"/>
      <c r="NTV126" s="38"/>
      <c r="NTW126" s="38"/>
      <c r="NTX126" s="38"/>
      <c r="NTY126" s="38"/>
      <c r="NTZ126" s="38"/>
      <c r="NUA126" s="38"/>
      <c r="NUB126" s="38"/>
      <c r="NUC126" s="38"/>
      <c r="NUD126" s="38"/>
      <c r="NUE126" s="38"/>
      <c r="NUF126" s="38"/>
      <c r="NUG126" s="38"/>
      <c r="NUH126" s="38"/>
      <c r="NUI126" s="38"/>
      <c r="NUJ126" s="38"/>
      <c r="NUK126" s="38"/>
      <c r="NUL126" s="38"/>
      <c r="NUM126" s="38"/>
      <c r="NUN126" s="38"/>
      <c r="NUO126" s="38"/>
      <c r="NUP126" s="38"/>
      <c r="NUQ126" s="38"/>
      <c r="NUR126" s="38"/>
      <c r="NUS126" s="38"/>
      <c r="NUT126" s="38"/>
      <c r="NUU126" s="38"/>
      <c r="NUV126" s="38"/>
      <c r="NUW126" s="38"/>
      <c r="NUX126" s="38"/>
      <c r="NUY126" s="38"/>
      <c r="NUZ126" s="38"/>
      <c r="NVA126" s="38"/>
      <c r="NVB126" s="38"/>
      <c r="NVC126" s="38"/>
      <c r="NVD126" s="38"/>
      <c r="NVE126" s="38"/>
      <c r="NVF126" s="38"/>
      <c r="NVG126" s="38"/>
      <c r="NVH126" s="38"/>
      <c r="NVI126" s="38"/>
      <c r="NVJ126" s="38"/>
      <c r="NVK126" s="38"/>
      <c r="NVL126" s="38"/>
      <c r="NVM126" s="38"/>
      <c r="NVN126" s="38"/>
      <c r="NVO126" s="38"/>
      <c r="NVP126" s="38"/>
      <c r="NVQ126" s="38"/>
      <c r="NVR126" s="38"/>
      <c r="NVS126" s="38"/>
      <c r="NVT126" s="38"/>
      <c r="NVU126" s="38"/>
      <c r="NVV126" s="38"/>
      <c r="NVW126" s="38"/>
      <c r="NVX126" s="38"/>
      <c r="NVY126" s="38"/>
      <c r="NVZ126" s="38"/>
      <c r="NWA126" s="38"/>
      <c r="NWB126" s="38"/>
      <c r="NWC126" s="38"/>
      <c r="NWD126" s="38"/>
      <c r="NWE126" s="38"/>
      <c r="NWF126" s="38"/>
      <c r="NWG126" s="38"/>
      <c r="NWH126" s="38"/>
      <c r="NWI126" s="38"/>
      <c r="NWJ126" s="38"/>
      <c r="NWK126" s="38"/>
      <c r="NWL126" s="38"/>
      <c r="NWM126" s="38"/>
      <c r="NWN126" s="38"/>
      <c r="NWO126" s="38"/>
      <c r="NWP126" s="38"/>
      <c r="NWQ126" s="38"/>
      <c r="NWR126" s="38"/>
      <c r="NWS126" s="38"/>
      <c r="NWT126" s="38"/>
      <c r="NWU126" s="38"/>
      <c r="NWV126" s="38"/>
      <c r="NWW126" s="38"/>
      <c r="NWX126" s="38"/>
      <c r="NWY126" s="38"/>
      <c r="NWZ126" s="38"/>
      <c r="NXA126" s="38"/>
      <c r="NXB126" s="38"/>
      <c r="NXC126" s="38"/>
      <c r="NXD126" s="38"/>
      <c r="NXE126" s="38"/>
      <c r="NXF126" s="38"/>
      <c r="NXG126" s="38"/>
      <c r="NXH126" s="38"/>
      <c r="NXI126" s="38"/>
      <c r="NXJ126" s="38"/>
      <c r="NXK126" s="38"/>
      <c r="NXL126" s="38"/>
      <c r="NXM126" s="38"/>
      <c r="NXN126" s="38"/>
      <c r="NXO126" s="38"/>
      <c r="NXP126" s="38"/>
      <c r="NXQ126" s="38"/>
      <c r="NXR126" s="38"/>
      <c r="NXS126" s="38"/>
      <c r="NXT126" s="38"/>
      <c r="NXU126" s="38"/>
      <c r="NXV126" s="38"/>
      <c r="NXW126" s="38"/>
      <c r="NXX126" s="38"/>
      <c r="NXY126" s="38"/>
      <c r="NXZ126" s="38"/>
      <c r="NYA126" s="38"/>
      <c r="NYB126" s="38"/>
      <c r="NYC126" s="38"/>
      <c r="NYD126" s="38"/>
      <c r="NYE126" s="38"/>
      <c r="NYF126" s="38"/>
      <c r="NYG126" s="38"/>
      <c r="NYH126" s="38"/>
      <c r="NYI126" s="38"/>
      <c r="NYJ126" s="38"/>
      <c r="NYK126" s="38"/>
      <c r="NYL126" s="38"/>
      <c r="NYM126" s="38"/>
      <c r="NYN126" s="38"/>
      <c r="NYO126" s="38"/>
      <c r="NYP126" s="38"/>
      <c r="NYQ126" s="38"/>
      <c r="NYR126" s="38"/>
      <c r="NYS126" s="38"/>
      <c r="NYT126" s="38"/>
      <c r="NYU126" s="38"/>
      <c r="NYV126" s="38"/>
      <c r="NYW126" s="38"/>
      <c r="NYX126" s="38"/>
      <c r="NYY126" s="38"/>
      <c r="NYZ126" s="38"/>
      <c r="NZA126" s="38"/>
      <c r="NZB126" s="38"/>
      <c r="NZC126" s="38"/>
      <c r="NZD126" s="38"/>
      <c r="NZE126" s="38"/>
      <c r="NZF126" s="38"/>
      <c r="NZG126" s="38"/>
      <c r="NZH126" s="38"/>
      <c r="NZI126" s="38"/>
      <c r="NZJ126" s="38"/>
      <c r="NZK126" s="38"/>
      <c r="NZL126" s="38"/>
      <c r="NZM126" s="38"/>
      <c r="NZN126" s="38"/>
      <c r="NZO126" s="38"/>
      <c r="NZP126" s="38"/>
      <c r="NZQ126" s="38"/>
      <c r="NZR126" s="38"/>
      <c r="NZS126" s="38"/>
      <c r="NZT126" s="38"/>
      <c r="NZU126" s="38"/>
      <c r="NZV126" s="38"/>
      <c r="NZW126" s="38"/>
      <c r="NZX126" s="38"/>
      <c r="NZY126" s="38"/>
      <c r="NZZ126" s="38"/>
      <c r="OAA126" s="38"/>
      <c r="OAB126" s="38"/>
      <c r="OAC126" s="38"/>
      <c r="OAD126" s="38"/>
      <c r="OAE126" s="38"/>
      <c r="OAF126" s="38"/>
      <c r="OAG126" s="38"/>
      <c r="OAH126" s="38"/>
      <c r="OAI126" s="38"/>
      <c r="OAJ126" s="38"/>
      <c r="OAK126" s="38"/>
      <c r="OAL126" s="38"/>
      <c r="OAM126" s="38"/>
      <c r="OAN126" s="38"/>
      <c r="OAO126" s="38"/>
      <c r="OAP126" s="38"/>
      <c r="OAQ126" s="38"/>
      <c r="OAR126" s="38"/>
      <c r="OAS126" s="38"/>
      <c r="OAT126" s="38"/>
      <c r="OAU126" s="38"/>
      <c r="OAV126" s="38"/>
      <c r="OAW126" s="38"/>
      <c r="OAX126" s="38"/>
      <c r="OAY126" s="38"/>
      <c r="OAZ126" s="38"/>
      <c r="OBA126" s="38"/>
      <c r="OBB126" s="38"/>
      <c r="OBC126" s="38"/>
      <c r="OBD126" s="38"/>
      <c r="OBE126" s="38"/>
      <c r="OBF126" s="38"/>
      <c r="OBG126" s="38"/>
      <c r="OBH126" s="38"/>
      <c r="OBI126" s="38"/>
      <c r="OBJ126" s="38"/>
      <c r="OBK126" s="38"/>
      <c r="OBL126" s="38"/>
      <c r="OBM126" s="38"/>
      <c r="OBN126" s="38"/>
      <c r="OBO126" s="38"/>
      <c r="OBP126" s="38"/>
      <c r="OBQ126" s="38"/>
      <c r="OBR126" s="38"/>
      <c r="OBS126" s="38"/>
      <c r="OBT126" s="38"/>
      <c r="OBU126" s="38"/>
      <c r="OBV126" s="38"/>
      <c r="OBW126" s="38"/>
      <c r="OBX126" s="38"/>
      <c r="OBY126" s="38"/>
      <c r="OBZ126" s="38"/>
      <c r="OCA126" s="38"/>
      <c r="OCB126" s="38"/>
      <c r="OCC126" s="38"/>
      <c r="OCD126" s="38"/>
      <c r="OCE126" s="38"/>
      <c r="OCF126" s="38"/>
      <c r="OCG126" s="38"/>
      <c r="OCH126" s="38"/>
      <c r="OCI126" s="38"/>
      <c r="OCJ126" s="38"/>
      <c r="OCK126" s="38"/>
      <c r="OCL126" s="38"/>
      <c r="OCM126" s="38"/>
      <c r="OCN126" s="38"/>
      <c r="OCO126" s="38"/>
      <c r="OCP126" s="38"/>
      <c r="OCQ126" s="38"/>
      <c r="OCR126" s="38"/>
      <c r="OCS126" s="38"/>
      <c r="OCT126" s="38"/>
      <c r="OCU126" s="38"/>
      <c r="OCV126" s="38"/>
      <c r="OCW126" s="38"/>
      <c r="OCX126" s="38"/>
      <c r="OCY126" s="38"/>
      <c r="OCZ126" s="38"/>
      <c r="ODA126" s="38"/>
      <c r="ODB126" s="38"/>
      <c r="ODC126" s="38"/>
      <c r="ODD126" s="38"/>
      <c r="ODE126" s="38"/>
      <c r="ODF126" s="38"/>
      <c r="ODG126" s="38"/>
      <c r="ODH126" s="38"/>
      <c r="ODI126" s="38"/>
      <c r="ODJ126" s="38"/>
      <c r="ODK126" s="38"/>
      <c r="ODL126" s="38"/>
      <c r="ODM126" s="38"/>
      <c r="ODN126" s="38"/>
      <c r="ODO126" s="38"/>
      <c r="ODP126" s="38"/>
      <c r="ODQ126" s="38"/>
      <c r="ODR126" s="38"/>
      <c r="ODS126" s="38"/>
      <c r="ODT126" s="38"/>
      <c r="ODU126" s="38"/>
      <c r="ODV126" s="38"/>
      <c r="ODW126" s="38"/>
      <c r="ODX126" s="38"/>
      <c r="ODY126" s="38"/>
      <c r="ODZ126" s="38"/>
      <c r="OEA126" s="38"/>
      <c r="OEB126" s="38"/>
      <c r="OEC126" s="38"/>
      <c r="OED126" s="38"/>
      <c r="OEE126" s="38"/>
      <c r="OEF126" s="38"/>
      <c r="OEG126" s="38"/>
      <c r="OEH126" s="38"/>
      <c r="OEI126" s="38"/>
      <c r="OEJ126" s="38"/>
      <c r="OEK126" s="38"/>
      <c r="OEL126" s="38"/>
      <c r="OEM126" s="38"/>
      <c r="OEN126" s="38"/>
      <c r="OEO126" s="38"/>
      <c r="OEP126" s="38"/>
      <c r="OEQ126" s="38"/>
      <c r="OER126" s="38"/>
      <c r="OES126" s="38"/>
      <c r="OET126" s="38"/>
      <c r="OEU126" s="38"/>
      <c r="OEV126" s="38"/>
      <c r="OEW126" s="38"/>
      <c r="OEX126" s="38"/>
      <c r="OEY126" s="38"/>
      <c r="OEZ126" s="38"/>
      <c r="OFA126" s="38"/>
      <c r="OFB126" s="38"/>
      <c r="OFC126" s="38"/>
      <c r="OFD126" s="38"/>
      <c r="OFE126" s="38"/>
      <c r="OFF126" s="38"/>
      <c r="OFG126" s="38"/>
      <c r="OFH126" s="38"/>
      <c r="OFI126" s="38"/>
      <c r="OFJ126" s="38"/>
      <c r="OFK126" s="38"/>
      <c r="OFL126" s="38"/>
      <c r="OFM126" s="38"/>
      <c r="OFN126" s="38"/>
      <c r="OFO126" s="38"/>
      <c r="OFP126" s="38"/>
      <c r="OFQ126" s="38"/>
      <c r="OFR126" s="38"/>
      <c r="OFS126" s="38"/>
      <c r="OFT126" s="38"/>
      <c r="OFU126" s="38"/>
      <c r="OFV126" s="38"/>
      <c r="OFW126" s="38"/>
      <c r="OFX126" s="38"/>
      <c r="OFY126" s="38"/>
      <c r="OFZ126" s="38"/>
      <c r="OGA126" s="38"/>
      <c r="OGB126" s="38"/>
      <c r="OGC126" s="38"/>
      <c r="OGD126" s="38"/>
      <c r="OGE126" s="38"/>
      <c r="OGF126" s="38"/>
      <c r="OGG126" s="38"/>
      <c r="OGH126" s="38"/>
      <c r="OGI126" s="38"/>
      <c r="OGJ126" s="38"/>
      <c r="OGK126" s="38"/>
      <c r="OGL126" s="38"/>
      <c r="OGM126" s="38"/>
      <c r="OGN126" s="38"/>
      <c r="OGO126" s="38"/>
      <c r="OGP126" s="38"/>
      <c r="OGQ126" s="38"/>
      <c r="OGR126" s="38"/>
      <c r="OGS126" s="38"/>
      <c r="OGT126" s="38"/>
      <c r="OGU126" s="38"/>
      <c r="OGV126" s="38"/>
      <c r="OGW126" s="38"/>
      <c r="OGX126" s="38"/>
      <c r="OGY126" s="38"/>
      <c r="OGZ126" s="38"/>
      <c r="OHA126" s="38"/>
      <c r="OHB126" s="38"/>
      <c r="OHC126" s="38"/>
      <c r="OHD126" s="38"/>
      <c r="OHE126" s="38"/>
      <c r="OHF126" s="38"/>
      <c r="OHG126" s="38"/>
      <c r="OHH126" s="38"/>
      <c r="OHI126" s="38"/>
      <c r="OHJ126" s="38"/>
      <c r="OHK126" s="38"/>
      <c r="OHL126" s="38"/>
      <c r="OHM126" s="38"/>
      <c r="OHN126" s="38"/>
      <c r="OHO126" s="38"/>
      <c r="OHP126" s="38"/>
      <c r="OHQ126" s="38"/>
      <c r="OHR126" s="38"/>
      <c r="OHS126" s="38"/>
      <c r="OHT126" s="38"/>
      <c r="OHU126" s="38"/>
      <c r="OHV126" s="38"/>
      <c r="OHW126" s="38"/>
      <c r="OHX126" s="38"/>
      <c r="OHY126" s="38"/>
      <c r="OHZ126" s="38"/>
      <c r="OIA126" s="38"/>
      <c r="OIB126" s="38"/>
      <c r="OIC126" s="38"/>
      <c r="OID126" s="38"/>
      <c r="OIE126" s="38"/>
      <c r="OIF126" s="38"/>
      <c r="OIG126" s="38"/>
      <c r="OIH126" s="38"/>
      <c r="OII126" s="38"/>
      <c r="OIJ126" s="38"/>
      <c r="OIK126" s="38"/>
      <c r="OIL126" s="38"/>
      <c r="OIM126" s="38"/>
      <c r="OIN126" s="38"/>
      <c r="OIO126" s="38"/>
      <c r="OIP126" s="38"/>
      <c r="OIQ126" s="38"/>
      <c r="OIR126" s="38"/>
      <c r="OIS126" s="38"/>
      <c r="OIT126" s="38"/>
      <c r="OIU126" s="38"/>
      <c r="OIV126" s="38"/>
      <c r="OIW126" s="38"/>
      <c r="OIX126" s="38"/>
      <c r="OIY126" s="38"/>
      <c r="OIZ126" s="38"/>
      <c r="OJA126" s="38"/>
      <c r="OJB126" s="38"/>
      <c r="OJC126" s="38"/>
      <c r="OJD126" s="38"/>
      <c r="OJE126" s="38"/>
      <c r="OJF126" s="38"/>
      <c r="OJG126" s="38"/>
      <c r="OJH126" s="38"/>
      <c r="OJI126" s="38"/>
      <c r="OJJ126" s="38"/>
      <c r="OJK126" s="38"/>
      <c r="OJL126" s="38"/>
      <c r="OJM126" s="38"/>
      <c r="OJN126" s="38"/>
      <c r="OJO126" s="38"/>
      <c r="OJP126" s="38"/>
      <c r="OJQ126" s="38"/>
      <c r="OJR126" s="38"/>
      <c r="OJS126" s="38"/>
      <c r="OJT126" s="38"/>
      <c r="OJU126" s="38"/>
      <c r="OJV126" s="38"/>
      <c r="OJW126" s="38"/>
      <c r="OJX126" s="38"/>
      <c r="OJY126" s="38"/>
      <c r="OJZ126" s="38"/>
      <c r="OKA126" s="38"/>
      <c r="OKB126" s="38"/>
      <c r="OKC126" s="38"/>
      <c r="OKD126" s="38"/>
      <c r="OKE126" s="38"/>
      <c r="OKF126" s="38"/>
      <c r="OKG126" s="38"/>
      <c r="OKH126" s="38"/>
      <c r="OKI126" s="38"/>
      <c r="OKJ126" s="38"/>
      <c r="OKK126" s="38"/>
      <c r="OKL126" s="38"/>
      <c r="OKM126" s="38"/>
      <c r="OKN126" s="38"/>
      <c r="OKO126" s="38"/>
      <c r="OKP126" s="38"/>
      <c r="OKQ126" s="38"/>
      <c r="OKR126" s="38"/>
      <c r="OKS126" s="38"/>
      <c r="OKT126" s="38"/>
      <c r="OKU126" s="38"/>
      <c r="OKV126" s="38"/>
      <c r="OKW126" s="38"/>
      <c r="OKX126" s="38"/>
      <c r="OKY126" s="38"/>
      <c r="OKZ126" s="38"/>
      <c r="OLA126" s="38"/>
      <c r="OLB126" s="38"/>
      <c r="OLC126" s="38"/>
      <c r="OLD126" s="38"/>
      <c r="OLE126" s="38"/>
      <c r="OLF126" s="38"/>
      <c r="OLG126" s="38"/>
      <c r="OLH126" s="38"/>
      <c r="OLI126" s="38"/>
      <c r="OLJ126" s="38"/>
      <c r="OLK126" s="38"/>
      <c r="OLL126" s="38"/>
      <c r="OLM126" s="38"/>
      <c r="OLN126" s="38"/>
      <c r="OLO126" s="38"/>
      <c r="OLP126" s="38"/>
      <c r="OLQ126" s="38"/>
      <c r="OLR126" s="38"/>
      <c r="OLS126" s="38"/>
      <c r="OLT126" s="38"/>
      <c r="OLU126" s="38"/>
      <c r="OLV126" s="38"/>
      <c r="OLW126" s="38"/>
      <c r="OLX126" s="38"/>
      <c r="OLY126" s="38"/>
      <c r="OLZ126" s="38"/>
      <c r="OMA126" s="38"/>
      <c r="OMB126" s="38"/>
      <c r="OMC126" s="38"/>
      <c r="OMD126" s="38"/>
      <c r="OME126" s="38"/>
      <c r="OMF126" s="38"/>
      <c r="OMG126" s="38"/>
      <c r="OMH126" s="38"/>
      <c r="OMI126" s="38"/>
      <c r="OMJ126" s="38"/>
      <c r="OMK126" s="38"/>
      <c r="OML126" s="38"/>
      <c r="OMM126" s="38"/>
      <c r="OMN126" s="38"/>
      <c r="OMO126" s="38"/>
      <c r="OMP126" s="38"/>
      <c r="OMQ126" s="38"/>
      <c r="OMR126" s="38"/>
      <c r="OMS126" s="38"/>
      <c r="OMT126" s="38"/>
      <c r="OMU126" s="38"/>
      <c r="OMV126" s="38"/>
      <c r="OMW126" s="38"/>
      <c r="OMX126" s="38"/>
      <c r="OMY126" s="38"/>
      <c r="OMZ126" s="38"/>
      <c r="ONA126" s="38"/>
      <c r="ONB126" s="38"/>
      <c r="ONC126" s="38"/>
      <c r="OND126" s="38"/>
      <c r="ONE126" s="38"/>
      <c r="ONF126" s="38"/>
      <c r="ONG126" s="38"/>
      <c r="ONH126" s="38"/>
      <c r="ONI126" s="38"/>
      <c r="ONJ126" s="38"/>
      <c r="ONK126" s="38"/>
      <c r="ONL126" s="38"/>
      <c r="ONM126" s="38"/>
      <c r="ONN126" s="38"/>
      <c r="ONO126" s="38"/>
      <c r="ONP126" s="38"/>
      <c r="ONQ126" s="38"/>
      <c r="ONR126" s="38"/>
      <c r="ONS126" s="38"/>
      <c r="ONT126" s="38"/>
      <c r="ONU126" s="38"/>
      <c r="ONV126" s="38"/>
      <c r="ONW126" s="38"/>
      <c r="ONX126" s="38"/>
      <c r="ONY126" s="38"/>
      <c r="ONZ126" s="38"/>
      <c r="OOA126" s="38"/>
      <c r="OOB126" s="38"/>
      <c r="OOC126" s="38"/>
      <c r="OOD126" s="38"/>
      <c r="OOE126" s="38"/>
      <c r="OOF126" s="38"/>
      <c r="OOG126" s="38"/>
      <c r="OOH126" s="38"/>
      <c r="OOI126" s="38"/>
      <c r="OOJ126" s="38"/>
      <c r="OOK126" s="38"/>
      <c r="OOL126" s="38"/>
      <c r="OOM126" s="38"/>
      <c r="OON126" s="38"/>
      <c r="OOO126" s="38"/>
      <c r="OOP126" s="38"/>
      <c r="OOQ126" s="38"/>
      <c r="OOR126" s="38"/>
      <c r="OOS126" s="38"/>
      <c r="OOT126" s="38"/>
      <c r="OOU126" s="38"/>
      <c r="OOV126" s="38"/>
      <c r="OOW126" s="38"/>
      <c r="OOX126" s="38"/>
      <c r="OOY126" s="38"/>
      <c r="OOZ126" s="38"/>
      <c r="OPA126" s="38"/>
      <c r="OPB126" s="38"/>
      <c r="OPC126" s="38"/>
      <c r="OPD126" s="38"/>
      <c r="OPE126" s="38"/>
      <c r="OPF126" s="38"/>
      <c r="OPG126" s="38"/>
      <c r="OPH126" s="38"/>
      <c r="OPI126" s="38"/>
      <c r="OPJ126" s="38"/>
      <c r="OPK126" s="38"/>
      <c r="OPL126" s="38"/>
      <c r="OPM126" s="38"/>
      <c r="OPN126" s="38"/>
      <c r="OPO126" s="38"/>
      <c r="OPP126" s="38"/>
      <c r="OPQ126" s="38"/>
      <c r="OPR126" s="38"/>
      <c r="OPS126" s="38"/>
      <c r="OPT126" s="38"/>
      <c r="OPU126" s="38"/>
      <c r="OPV126" s="38"/>
      <c r="OPW126" s="38"/>
      <c r="OPX126" s="38"/>
      <c r="OPY126" s="38"/>
      <c r="OPZ126" s="38"/>
      <c r="OQA126" s="38"/>
      <c r="OQB126" s="38"/>
      <c r="OQC126" s="38"/>
      <c r="OQD126" s="38"/>
      <c r="OQE126" s="38"/>
      <c r="OQF126" s="38"/>
      <c r="OQG126" s="38"/>
      <c r="OQH126" s="38"/>
      <c r="OQI126" s="38"/>
      <c r="OQJ126" s="38"/>
      <c r="OQK126" s="38"/>
      <c r="OQL126" s="38"/>
      <c r="OQM126" s="38"/>
      <c r="OQN126" s="38"/>
      <c r="OQO126" s="38"/>
      <c r="OQP126" s="38"/>
      <c r="OQQ126" s="38"/>
      <c r="OQR126" s="38"/>
      <c r="OQS126" s="38"/>
      <c r="OQT126" s="38"/>
      <c r="OQU126" s="38"/>
      <c r="OQV126" s="38"/>
      <c r="OQW126" s="38"/>
      <c r="OQX126" s="38"/>
      <c r="OQY126" s="38"/>
      <c r="OQZ126" s="38"/>
      <c r="ORA126" s="38"/>
      <c r="ORB126" s="38"/>
      <c r="ORC126" s="38"/>
      <c r="ORD126" s="38"/>
      <c r="ORE126" s="38"/>
      <c r="ORF126" s="38"/>
      <c r="ORG126" s="38"/>
      <c r="ORH126" s="38"/>
      <c r="ORI126" s="38"/>
      <c r="ORJ126" s="38"/>
      <c r="ORK126" s="38"/>
      <c r="ORL126" s="38"/>
      <c r="ORM126" s="38"/>
      <c r="ORN126" s="38"/>
      <c r="ORO126" s="38"/>
      <c r="ORP126" s="38"/>
      <c r="ORQ126" s="38"/>
      <c r="ORR126" s="38"/>
      <c r="ORS126" s="38"/>
      <c r="ORT126" s="38"/>
      <c r="ORU126" s="38"/>
      <c r="ORV126" s="38"/>
      <c r="ORW126" s="38"/>
      <c r="ORX126" s="38"/>
      <c r="ORY126" s="38"/>
      <c r="ORZ126" s="38"/>
      <c r="OSA126" s="38"/>
      <c r="OSB126" s="38"/>
      <c r="OSC126" s="38"/>
      <c r="OSD126" s="38"/>
      <c r="OSE126" s="38"/>
      <c r="OSF126" s="38"/>
      <c r="OSG126" s="38"/>
      <c r="OSH126" s="38"/>
      <c r="OSI126" s="38"/>
      <c r="OSJ126" s="38"/>
      <c r="OSK126" s="38"/>
      <c r="OSL126" s="38"/>
      <c r="OSM126" s="38"/>
      <c r="OSN126" s="38"/>
      <c r="OSO126" s="38"/>
      <c r="OSP126" s="38"/>
      <c r="OSQ126" s="38"/>
      <c r="OSR126" s="38"/>
      <c r="OSS126" s="38"/>
      <c r="OST126" s="38"/>
      <c r="OSU126" s="38"/>
      <c r="OSV126" s="38"/>
      <c r="OSW126" s="38"/>
      <c r="OSX126" s="38"/>
      <c r="OSY126" s="38"/>
      <c r="OSZ126" s="38"/>
      <c r="OTA126" s="38"/>
      <c r="OTB126" s="38"/>
      <c r="OTC126" s="38"/>
      <c r="OTD126" s="38"/>
      <c r="OTE126" s="38"/>
      <c r="OTF126" s="38"/>
      <c r="OTG126" s="38"/>
      <c r="OTH126" s="38"/>
      <c r="OTI126" s="38"/>
      <c r="OTJ126" s="38"/>
      <c r="OTK126" s="38"/>
      <c r="OTL126" s="38"/>
      <c r="OTM126" s="38"/>
      <c r="OTN126" s="38"/>
      <c r="OTO126" s="38"/>
      <c r="OTP126" s="38"/>
      <c r="OTQ126" s="38"/>
      <c r="OTR126" s="38"/>
      <c r="OTS126" s="38"/>
      <c r="OTT126" s="38"/>
      <c r="OTU126" s="38"/>
      <c r="OTV126" s="38"/>
      <c r="OTW126" s="38"/>
      <c r="OTX126" s="38"/>
      <c r="OTY126" s="38"/>
      <c r="OTZ126" s="38"/>
      <c r="OUA126" s="38"/>
      <c r="OUB126" s="38"/>
      <c r="OUC126" s="38"/>
      <c r="OUD126" s="38"/>
      <c r="OUE126" s="38"/>
      <c r="OUF126" s="38"/>
      <c r="OUG126" s="38"/>
      <c r="OUH126" s="38"/>
      <c r="OUI126" s="38"/>
      <c r="OUJ126" s="38"/>
      <c r="OUK126" s="38"/>
      <c r="OUL126" s="38"/>
      <c r="OUM126" s="38"/>
      <c r="OUN126" s="38"/>
      <c r="OUO126" s="38"/>
      <c r="OUP126" s="38"/>
      <c r="OUQ126" s="38"/>
      <c r="OUR126" s="38"/>
      <c r="OUS126" s="38"/>
      <c r="OUT126" s="38"/>
      <c r="OUU126" s="38"/>
      <c r="OUV126" s="38"/>
      <c r="OUW126" s="38"/>
      <c r="OUX126" s="38"/>
      <c r="OUY126" s="38"/>
      <c r="OUZ126" s="38"/>
      <c r="OVA126" s="38"/>
      <c r="OVB126" s="38"/>
      <c r="OVC126" s="38"/>
      <c r="OVD126" s="38"/>
      <c r="OVE126" s="38"/>
      <c r="OVF126" s="38"/>
      <c r="OVG126" s="38"/>
      <c r="OVH126" s="38"/>
      <c r="OVI126" s="38"/>
      <c r="OVJ126" s="38"/>
      <c r="OVK126" s="38"/>
      <c r="OVL126" s="38"/>
      <c r="OVM126" s="38"/>
      <c r="OVN126" s="38"/>
      <c r="OVO126" s="38"/>
      <c r="OVP126" s="38"/>
      <c r="OVQ126" s="38"/>
      <c r="OVR126" s="38"/>
      <c r="OVS126" s="38"/>
      <c r="OVT126" s="38"/>
      <c r="OVU126" s="38"/>
      <c r="OVV126" s="38"/>
      <c r="OVW126" s="38"/>
      <c r="OVX126" s="38"/>
      <c r="OVY126" s="38"/>
      <c r="OVZ126" s="38"/>
      <c r="OWA126" s="38"/>
      <c r="OWB126" s="38"/>
      <c r="OWC126" s="38"/>
      <c r="OWD126" s="38"/>
      <c r="OWE126" s="38"/>
      <c r="OWF126" s="38"/>
      <c r="OWG126" s="38"/>
      <c r="OWH126" s="38"/>
      <c r="OWI126" s="38"/>
      <c r="OWJ126" s="38"/>
      <c r="OWK126" s="38"/>
      <c r="OWL126" s="38"/>
      <c r="OWM126" s="38"/>
      <c r="OWN126" s="38"/>
      <c r="OWO126" s="38"/>
      <c r="OWP126" s="38"/>
      <c r="OWQ126" s="38"/>
      <c r="OWR126" s="38"/>
      <c r="OWS126" s="38"/>
      <c r="OWT126" s="38"/>
      <c r="OWU126" s="38"/>
      <c r="OWV126" s="38"/>
      <c r="OWW126" s="38"/>
      <c r="OWX126" s="38"/>
      <c r="OWY126" s="38"/>
      <c r="OWZ126" s="38"/>
      <c r="OXA126" s="38"/>
      <c r="OXB126" s="38"/>
      <c r="OXC126" s="38"/>
      <c r="OXD126" s="38"/>
      <c r="OXE126" s="38"/>
      <c r="OXF126" s="38"/>
      <c r="OXG126" s="38"/>
      <c r="OXH126" s="38"/>
      <c r="OXI126" s="38"/>
      <c r="OXJ126" s="38"/>
      <c r="OXK126" s="38"/>
      <c r="OXL126" s="38"/>
      <c r="OXM126" s="38"/>
      <c r="OXN126" s="38"/>
      <c r="OXO126" s="38"/>
      <c r="OXP126" s="38"/>
      <c r="OXQ126" s="38"/>
      <c r="OXR126" s="38"/>
      <c r="OXS126" s="38"/>
      <c r="OXT126" s="38"/>
      <c r="OXU126" s="38"/>
      <c r="OXV126" s="38"/>
      <c r="OXW126" s="38"/>
      <c r="OXX126" s="38"/>
      <c r="OXY126" s="38"/>
      <c r="OXZ126" s="38"/>
      <c r="OYA126" s="38"/>
      <c r="OYB126" s="38"/>
      <c r="OYC126" s="38"/>
      <c r="OYD126" s="38"/>
      <c r="OYE126" s="38"/>
      <c r="OYF126" s="38"/>
      <c r="OYG126" s="38"/>
      <c r="OYH126" s="38"/>
      <c r="OYI126" s="38"/>
      <c r="OYJ126" s="38"/>
      <c r="OYK126" s="38"/>
      <c r="OYL126" s="38"/>
      <c r="OYM126" s="38"/>
      <c r="OYN126" s="38"/>
      <c r="OYO126" s="38"/>
      <c r="OYP126" s="38"/>
      <c r="OYQ126" s="38"/>
      <c r="OYR126" s="38"/>
      <c r="OYS126" s="38"/>
      <c r="OYT126" s="38"/>
      <c r="OYU126" s="38"/>
      <c r="OYV126" s="38"/>
      <c r="OYW126" s="38"/>
      <c r="OYX126" s="38"/>
      <c r="OYY126" s="38"/>
      <c r="OYZ126" s="38"/>
      <c r="OZA126" s="38"/>
      <c r="OZB126" s="38"/>
      <c r="OZC126" s="38"/>
      <c r="OZD126" s="38"/>
      <c r="OZE126" s="38"/>
      <c r="OZF126" s="38"/>
      <c r="OZG126" s="38"/>
      <c r="OZH126" s="38"/>
      <c r="OZI126" s="38"/>
      <c r="OZJ126" s="38"/>
      <c r="OZK126" s="38"/>
      <c r="OZL126" s="38"/>
      <c r="OZM126" s="38"/>
      <c r="OZN126" s="38"/>
      <c r="OZO126" s="38"/>
      <c r="OZP126" s="38"/>
      <c r="OZQ126" s="38"/>
      <c r="OZR126" s="38"/>
      <c r="OZS126" s="38"/>
      <c r="OZT126" s="38"/>
      <c r="OZU126" s="38"/>
      <c r="OZV126" s="38"/>
      <c r="OZW126" s="38"/>
      <c r="OZX126" s="38"/>
      <c r="OZY126" s="38"/>
      <c r="OZZ126" s="38"/>
      <c r="PAA126" s="38"/>
      <c r="PAB126" s="38"/>
      <c r="PAC126" s="38"/>
      <c r="PAD126" s="38"/>
      <c r="PAE126" s="38"/>
      <c r="PAF126" s="38"/>
      <c r="PAG126" s="38"/>
      <c r="PAH126" s="38"/>
      <c r="PAI126" s="38"/>
      <c r="PAJ126" s="38"/>
      <c r="PAK126" s="38"/>
      <c r="PAL126" s="38"/>
      <c r="PAM126" s="38"/>
      <c r="PAN126" s="38"/>
      <c r="PAO126" s="38"/>
      <c r="PAP126" s="38"/>
      <c r="PAQ126" s="38"/>
      <c r="PAR126" s="38"/>
      <c r="PAS126" s="38"/>
      <c r="PAT126" s="38"/>
      <c r="PAU126" s="38"/>
      <c r="PAV126" s="38"/>
      <c r="PAW126" s="38"/>
      <c r="PAX126" s="38"/>
      <c r="PAY126" s="38"/>
      <c r="PAZ126" s="38"/>
      <c r="PBA126" s="38"/>
      <c r="PBB126" s="38"/>
      <c r="PBC126" s="38"/>
      <c r="PBD126" s="38"/>
      <c r="PBE126" s="38"/>
      <c r="PBF126" s="38"/>
      <c r="PBG126" s="38"/>
      <c r="PBH126" s="38"/>
      <c r="PBI126" s="38"/>
      <c r="PBJ126" s="38"/>
      <c r="PBK126" s="38"/>
      <c r="PBL126" s="38"/>
      <c r="PBM126" s="38"/>
      <c r="PBN126" s="38"/>
      <c r="PBO126" s="38"/>
      <c r="PBP126" s="38"/>
      <c r="PBQ126" s="38"/>
      <c r="PBR126" s="38"/>
      <c r="PBS126" s="38"/>
      <c r="PBT126" s="38"/>
      <c r="PBU126" s="38"/>
      <c r="PBV126" s="38"/>
      <c r="PBW126" s="38"/>
      <c r="PBX126" s="38"/>
      <c r="PBY126" s="38"/>
      <c r="PBZ126" s="38"/>
      <c r="PCA126" s="38"/>
      <c r="PCB126" s="38"/>
      <c r="PCC126" s="38"/>
      <c r="PCD126" s="38"/>
      <c r="PCE126" s="38"/>
      <c r="PCF126" s="38"/>
      <c r="PCG126" s="38"/>
      <c r="PCH126" s="38"/>
      <c r="PCI126" s="38"/>
      <c r="PCJ126" s="38"/>
      <c r="PCK126" s="38"/>
      <c r="PCL126" s="38"/>
      <c r="PCM126" s="38"/>
      <c r="PCN126" s="38"/>
      <c r="PCO126" s="38"/>
      <c r="PCP126" s="38"/>
      <c r="PCQ126" s="38"/>
      <c r="PCR126" s="38"/>
      <c r="PCS126" s="38"/>
      <c r="PCT126" s="38"/>
      <c r="PCU126" s="38"/>
      <c r="PCV126" s="38"/>
      <c r="PCW126" s="38"/>
      <c r="PCX126" s="38"/>
      <c r="PCY126" s="38"/>
      <c r="PCZ126" s="38"/>
      <c r="PDA126" s="38"/>
      <c r="PDB126" s="38"/>
      <c r="PDC126" s="38"/>
      <c r="PDD126" s="38"/>
      <c r="PDE126" s="38"/>
      <c r="PDF126" s="38"/>
      <c r="PDG126" s="38"/>
      <c r="PDH126" s="38"/>
      <c r="PDI126" s="38"/>
      <c r="PDJ126" s="38"/>
      <c r="PDK126" s="38"/>
      <c r="PDL126" s="38"/>
      <c r="PDM126" s="38"/>
      <c r="PDN126" s="38"/>
      <c r="PDO126" s="38"/>
      <c r="PDP126" s="38"/>
      <c r="PDQ126" s="38"/>
      <c r="PDR126" s="38"/>
      <c r="PDS126" s="38"/>
      <c r="PDT126" s="38"/>
      <c r="PDU126" s="38"/>
      <c r="PDV126" s="38"/>
      <c r="PDW126" s="38"/>
      <c r="PDX126" s="38"/>
      <c r="PDY126" s="38"/>
      <c r="PDZ126" s="38"/>
      <c r="PEA126" s="38"/>
      <c r="PEB126" s="38"/>
      <c r="PEC126" s="38"/>
      <c r="PED126" s="38"/>
      <c r="PEE126" s="38"/>
      <c r="PEF126" s="38"/>
      <c r="PEG126" s="38"/>
      <c r="PEH126" s="38"/>
      <c r="PEI126" s="38"/>
      <c r="PEJ126" s="38"/>
      <c r="PEK126" s="38"/>
      <c r="PEL126" s="38"/>
      <c r="PEM126" s="38"/>
      <c r="PEN126" s="38"/>
      <c r="PEO126" s="38"/>
      <c r="PEP126" s="38"/>
      <c r="PEQ126" s="38"/>
      <c r="PER126" s="38"/>
      <c r="PES126" s="38"/>
      <c r="PET126" s="38"/>
      <c r="PEU126" s="38"/>
      <c r="PEV126" s="38"/>
      <c r="PEW126" s="38"/>
      <c r="PEX126" s="38"/>
      <c r="PEY126" s="38"/>
      <c r="PEZ126" s="38"/>
      <c r="PFA126" s="38"/>
      <c r="PFB126" s="38"/>
      <c r="PFC126" s="38"/>
      <c r="PFD126" s="38"/>
      <c r="PFE126" s="38"/>
      <c r="PFF126" s="38"/>
      <c r="PFG126" s="38"/>
      <c r="PFH126" s="38"/>
      <c r="PFI126" s="38"/>
      <c r="PFJ126" s="38"/>
      <c r="PFK126" s="38"/>
      <c r="PFL126" s="38"/>
      <c r="PFM126" s="38"/>
      <c r="PFN126" s="38"/>
      <c r="PFO126" s="38"/>
      <c r="PFP126" s="38"/>
      <c r="PFQ126" s="38"/>
      <c r="PFR126" s="38"/>
      <c r="PFS126" s="38"/>
      <c r="PFT126" s="38"/>
      <c r="PFU126" s="38"/>
      <c r="PFV126" s="38"/>
      <c r="PFW126" s="38"/>
      <c r="PFX126" s="38"/>
      <c r="PFY126" s="38"/>
      <c r="PFZ126" s="38"/>
      <c r="PGA126" s="38"/>
      <c r="PGB126" s="38"/>
      <c r="PGC126" s="38"/>
      <c r="PGD126" s="38"/>
      <c r="PGE126" s="38"/>
      <c r="PGF126" s="38"/>
      <c r="PGG126" s="38"/>
      <c r="PGH126" s="38"/>
      <c r="PGI126" s="38"/>
      <c r="PGJ126" s="38"/>
      <c r="PGK126" s="38"/>
      <c r="PGL126" s="38"/>
      <c r="PGM126" s="38"/>
      <c r="PGN126" s="38"/>
      <c r="PGO126" s="38"/>
      <c r="PGP126" s="38"/>
      <c r="PGQ126" s="38"/>
      <c r="PGR126" s="38"/>
      <c r="PGS126" s="38"/>
      <c r="PGT126" s="38"/>
      <c r="PGU126" s="38"/>
      <c r="PGV126" s="38"/>
      <c r="PGW126" s="38"/>
      <c r="PGX126" s="38"/>
      <c r="PGY126" s="38"/>
      <c r="PGZ126" s="38"/>
      <c r="PHA126" s="38"/>
      <c r="PHB126" s="38"/>
      <c r="PHC126" s="38"/>
      <c r="PHD126" s="38"/>
      <c r="PHE126" s="38"/>
      <c r="PHF126" s="38"/>
      <c r="PHG126" s="38"/>
      <c r="PHH126" s="38"/>
      <c r="PHI126" s="38"/>
      <c r="PHJ126" s="38"/>
      <c r="PHK126" s="38"/>
      <c r="PHL126" s="38"/>
      <c r="PHM126" s="38"/>
      <c r="PHN126" s="38"/>
      <c r="PHO126" s="38"/>
      <c r="PHP126" s="38"/>
      <c r="PHQ126" s="38"/>
      <c r="PHR126" s="38"/>
      <c r="PHS126" s="38"/>
      <c r="PHT126" s="38"/>
      <c r="PHU126" s="38"/>
      <c r="PHV126" s="38"/>
      <c r="PHW126" s="38"/>
      <c r="PHX126" s="38"/>
      <c r="PHY126" s="38"/>
      <c r="PHZ126" s="38"/>
      <c r="PIA126" s="38"/>
      <c r="PIB126" s="38"/>
      <c r="PIC126" s="38"/>
      <c r="PID126" s="38"/>
      <c r="PIE126" s="38"/>
      <c r="PIF126" s="38"/>
      <c r="PIG126" s="38"/>
      <c r="PIH126" s="38"/>
      <c r="PII126" s="38"/>
      <c r="PIJ126" s="38"/>
      <c r="PIK126" s="38"/>
      <c r="PIL126" s="38"/>
      <c r="PIM126" s="38"/>
      <c r="PIN126" s="38"/>
      <c r="PIO126" s="38"/>
      <c r="PIP126" s="38"/>
      <c r="PIQ126" s="38"/>
      <c r="PIR126" s="38"/>
      <c r="PIS126" s="38"/>
      <c r="PIT126" s="38"/>
      <c r="PIU126" s="38"/>
      <c r="PIV126" s="38"/>
      <c r="PIW126" s="38"/>
      <c r="PIX126" s="38"/>
      <c r="PIY126" s="38"/>
      <c r="PIZ126" s="38"/>
      <c r="PJA126" s="38"/>
      <c r="PJB126" s="38"/>
      <c r="PJC126" s="38"/>
      <c r="PJD126" s="38"/>
      <c r="PJE126" s="38"/>
      <c r="PJF126" s="38"/>
      <c r="PJG126" s="38"/>
      <c r="PJH126" s="38"/>
      <c r="PJI126" s="38"/>
      <c r="PJJ126" s="38"/>
      <c r="PJK126" s="38"/>
      <c r="PJL126" s="38"/>
      <c r="PJM126" s="38"/>
      <c r="PJN126" s="38"/>
      <c r="PJO126" s="38"/>
      <c r="PJP126" s="38"/>
      <c r="PJQ126" s="38"/>
      <c r="PJR126" s="38"/>
      <c r="PJS126" s="38"/>
      <c r="PJT126" s="38"/>
      <c r="PJU126" s="38"/>
      <c r="PJV126" s="38"/>
      <c r="PJW126" s="38"/>
      <c r="PJX126" s="38"/>
      <c r="PJY126" s="38"/>
      <c r="PJZ126" s="38"/>
      <c r="PKA126" s="38"/>
      <c r="PKB126" s="38"/>
      <c r="PKC126" s="38"/>
      <c r="PKD126" s="38"/>
      <c r="PKE126" s="38"/>
      <c r="PKF126" s="38"/>
      <c r="PKG126" s="38"/>
      <c r="PKH126" s="38"/>
      <c r="PKI126" s="38"/>
      <c r="PKJ126" s="38"/>
      <c r="PKK126" s="38"/>
      <c r="PKL126" s="38"/>
      <c r="PKM126" s="38"/>
      <c r="PKN126" s="38"/>
      <c r="PKO126" s="38"/>
      <c r="PKP126" s="38"/>
      <c r="PKQ126" s="38"/>
      <c r="PKR126" s="38"/>
      <c r="PKS126" s="38"/>
      <c r="PKT126" s="38"/>
      <c r="PKU126" s="38"/>
      <c r="PKV126" s="38"/>
      <c r="PKW126" s="38"/>
      <c r="PKX126" s="38"/>
      <c r="PKY126" s="38"/>
      <c r="PKZ126" s="38"/>
      <c r="PLA126" s="38"/>
      <c r="PLB126" s="38"/>
      <c r="PLC126" s="38"/>
      <c r="PLD126" s="38"/>
      <c r="PLE126" s="38"/>
      <c r="PLF126" s="38"/>
      <c r="PLG126" s="38"/>
      <c r="PLH126" s="38"/>
      <c r="PLI126" s="38"/>
      <c r="PLJ126" s="38"/>
      <c r="PLK126" s="38"/>
      <c r="PLL126" s="38"/>
      <c r="PLM126" s="38"/>
      <c r="PLN126" s="38"/>
      <c r="PLO126" s="38"/>
      <c r="PLP126" s="38"/>
      <c r="PLQ126" s="38"/>
      <c r="PLR126" s="38"/>
      <c r="PLS126" s="38"/>
      <c r="PLT126" s="38"/>
      <c r="PLU126" s="38"/>
      <c r="PLV126" s="38"/>
      <c r="PLW126" s="38"/>
      <c r="PLX126" s="38"/>
      <c r="PLY126" s="38"/>
      <c r="PLZ126" s="38"/>
      <c r="PMA126" s="38"/>
      <c r="PMB126" s="38"/>
      <c r="PMC126" s="38"/>
      <c r="PMD126" s="38"/>
      <c r="PME126" s="38"/>
      <c r="PMF126" s="38"/>
      <c r="PMG126" s="38"/>
      <c r="PMH126" s="38"/>
      <c r="PMI126" s="38"/>
      <c r="PMJ126" s="38"/>
      <c r="PMK126" s="38"/>
      <c r="PML126" s="38"/>
      <c r="PMM126" s="38"/>
      <c r="PMN126" s="38"/>
      <c r="PMO126" s="38"/>
      <c r="PMP126" s="38"/>
      <c r="PMQ126" s="38"/>
      <c r="PMR126" s="38"/>
      <c r="PMS126" s="38"/>
      <c r="PMT126" s="38"/>
      <c r="PMU126" s="38"/>
      <c r="PMV126" s="38"/>
      <c r="PMW126" s="38"/>
      <c r="PMX126" s="38"/>
      <c r="PMY126" s="38"/>
      <c r="PMZ126" s="38"/>
      <c r="PNA126" s="38"/>
      <c r="PNB126" s="38"/>
      <c r="PNC126" s="38"/>
      <c r="PND126" s="38"/>
      <c r="PNE126" s="38"/>
      <c r="PNF126" s="38"/>
      <c r="PNG126" s="38"/>
      <c r="PNH126" s="38"/>
      <c r="PNI126" s="38"/>
      <c r="PNJ126" s="38"/>
      <c r="PNK126" s="38"/>
      <c r="PNL126" s="38"/>
      <c r="PNM126" s="38"/>
      <c r="PNN126" s="38"/>
      <c r="PNO126" s="38"/>
      <c r="PNP126" s="38"/>
      <c r="PNQ126" s="38"/>
      <c r="PNR126" s="38"/>
      <c r="PNS126" s="38"/>
      <c r="PNT126" s="38"/>
      <c r="PNU126" s="38"/>
      <c r="PNV126" s="38"/>
      <c r="PNW126" s="38"/>
      <c r="PNX126" s="38"/>
      <c r="PNY126" s="38"/>
      <c r="PNZ126" s="38"/>
      <c r="POA126" s="38"/>
      <c r="POB126" s="38"/>
      <c r="POC126" s="38"/>
      <c r="POD126" s="38"/>
      <c r="POE126" s="38"/>
      <c r="POF126" s="38"/>
      <c r="POG126" s="38"/>
      <c r="POH126" s="38"/>
      <c r="POI126" s="38"/>
      <c r="POJ126" s="38"/>
      <c r="POK126" s="38"/>
      <c r="POL126" s="38"/>
      <c r="POM126" s="38"/>
      <c r="PON126" s="38"/>
      <c r="POO126" s="38"/>
      <c r="POP126" s="38"/>
      <c r="POQ126" s="38"/>
      <c r="POR126" s="38"/>
      <c r="POS126" s="38"/>
      <c r="POT126" s="38"/>
      <c r="POU126" s="38"/>
      <c r="POV126" s="38"/>
      <c r="POW126" s="38"/>
      <c r="POX126" s="38"/>
      <c r="POY126" s="38"/>
      <c r="POZ126" s="38"/>
      <c r="PPA126" s="38"/>
      <c r="PPB126" s="38"/>
      <c r="PPC126" s="38"/>
      <c r="PPD126" s="38"/>
      <c r="PPE126" s="38"/>
      <c r="PPF126" s="38"/>
      <c r="PPG126" s="38"/>
      <c r="PPH126" s="38"/>
      <c r="PPI126" s="38"/>
      <c r="PPJ126" s="38"/>
      <c r="PPK126" s="38"/>
      <c r="PPL126" s="38"/>
      <c r="PPM126" s="38"/>
      <c r="PPN126" s="38"/>
      <c r="PPO126" s="38"/>
      <c r="PPP126" s="38"/>
      <c r="PPQ126" s="38"/>
      <c r="PPR126" s="38"/>
      <c r="PPS126" s="38"/>
      <c r="PPT126" s="38"/>
      <c r="PPU126" s="38"/>
      <c r="PPV126" s="38"/>
      <c r="PPW126" s="38"/>
      <c r="PPX126" s="38"/>
      <c r="PPY126" s="38"/>
      <c r="PPZ126" s="38"/>
      <c r="PQA126" s="38"/>
      <c r="PQB126" s="38"/>
      <c r="PQC126" s="38"/>
      <c r="PQD126" s="38"/>
      <c r="PQE126" s="38"/>
      <c r="PQF126" s="38"/>
      <c r="PQG126" s="38"/>
      <c r="PQH126" s="38"/>
      <c r="PQI126" s="38"/>
      <c r="PQJ126" s="38"/>
      <c r="PQK126" s="38"/>
      <c r="PQL126" s="38"/>
      <c r="PQM126" s="38"/>
      <c r="PQN126" s="38"/>
      <c r="PQO126" s="38"/>
      <c r="PQP126" s="38"/>
      <c r="PQQ126" s="38"/>
      <c r="PQR126" s="38"/>
      <c r="PQS126" s="38"/>
      <c r="PQT126" s="38"/>
      <c r="PQU126" s="38"/>
      <c r="PQV126" s="38"/>
      <c r="PQW126" s="38"/>
      <c r="PQX126" s="38"/>
      <c r="PQY126" s="38"/>
      <c r="PQZ126" s="38"/>
      <c r="PRA126" s="38"/>
      <c r="PRB126" s="38"/>
      <c r="PRC126" s="38"/>
      <c r="PRD126" s="38"/>
      <c r="PRE126" s="38"/>
      <c r="PRF126" s="38"/>
      <c r="PRG126" s="38"/>
      <c r="PRH126" s="38"/>
      <c r="PRI126" s="38"/>
      <c r="PRJ126" s="38"/>
      <c r="PRK126" s="38"/>
      <c r="PRL126" s="38"/>
      <c r="PRM126" s="38"/>
      <c r="PRN126" s="38"/>
    </row>
    <row r="127" spans="1:11298" ht="15.75" x14ac:dyDescent="0.25">
      <c r="A127" s="1"/>
      <c r="B127" s="78" t="s">
        <v>449</v>
      </c>
      <c r="C127" s="31" t="s">
        <v>292</v>
      </c>
      <c r="D127" s="32"/>
      <c r="E127" s="32"/>
      <c r="F127" s="33">
        <v>41428</v>
      </c>
      <c r="G127" s="32"/>
      <c r="H127" s="32"/>
      <c r="I127" s="34">
        <v>150000</v>
      </c>
      <c r="J127" s="32"/>
      <c r="K127" s="34">
        <v>1E-8</v>
      </c>
      <c r="L127" s="32"/>
      <c r="M127" s="34">
        <v>1E-8</v>
      </c>
      <c r="N127" s="34">
        <v>149999.99999997998</v>
      </c>
      <c r="O127" s="28">
        <v>120</v>
      </c>
      <c r="P127" s="34">
        <v>1249.9999999998331</v>
      </c>
      <c r="Q127" s="32"/>
      <c r="R127" s="35">
        <v>2130600173</v>
      </c>
      <c r="S127" s="35">
        <v>27694</v>
      </c>
      <c r="T127" s="32"/>
      <c r="U127" s="32"/>
      <c r="V127" s="32"/>
      <c r="W127" s="32"/>
      <c r="X127" s="32"/>
      <c r="Y127" s="32"/>
      <c r="Z127" s="39">
        <v>12429</v>
      </c>
      <c r="AA127" s="39">
        <v>1.0000000000000001E-5</v>
      </c>
      <c r="AB127" s="39">
        <v>12429.00001</v>
      </c>
      <c r="AD127" s="32" t="s">
        <v>489</v>
      </c>
      <c r="AE127" s="32"/>
      <c r="AF127" s="32"/>
      <c r="AG127" s="32"/>
      <c r="AH127" s="32"/>
      <c r="AI127" s="32"/>
      <c r="AJ127" s="36"/>
      <c r="AK127" s="36"/>
      <c r="AL127" s="36">
        <v>1</v>
      </c>
      <c r="AM127" s="32"/>
      <c r="AN127" s="32"/>
      <c r="AO127" s="34">
        <v>19200</v>
      </c>
      <c r="AP127" s="37">
        <v>0.128</v>
      </c>
      <c r="AQ127" s="26">
        <v>120</v>
      </c>
      <c r="AR127" s="34">
        <v>160</v>
      </c>
      <c r="AS127" s="32"/>
      <c r="AT127" s="26">
        <v>10</v>
      </c>
      <c r="AU127" s="37">
        <v>0.06</v>
      </c>
      <c r="AV127" s="37"/>
      <c r="AW127" s="37">
        <v>0.08</v>
      </c>
      <c r="AX127" s="37">
        <v>0.03</v>
      </c>
      <c r="AY127" s="37"/>
      <c r="AZ127" s="37"/>
      <c r="BA127" s="37"/>
      <c r="BB127" s="37">
        <v>0.08</v>
      </c>
      <c r="BC127" s="37">
        <v>0.46</v>
      </c>
      <c r="BD127" s="37">
        <v>0.28999999999999998</v>
      </c>
      <c r="BE127" s="37"/>
      <c r="BF127" s="32"/>
      <c r="BG127" s="26">
        <v>5</v>
      </c>
      <c r="BH127" s="37"/>
      <c r="BI127" s="37"/>
      <c r="BJ127" s="37"/>
      <c r="BK127" s="37"/>
      <c r="BL127" s="37"/>
      <c r="BM127" s="37"/>
      <c r="BN127" s="37"/>
      <c r="BO127" s="37">
        <v>0.22</v>
      </c>
      <c r="BP127" s="37">
        <v>0.46</v>
      </c>
      <c r="BQ127" s="37">
        <v>0.32</v>
      </c>
      <c r="BR127" s="37"/>
      <c r="BS127" s="32"/>
      <c r="BT127" s="26">
        <v>1.0000000000000001E-5</v>
      </c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2"/>
      <c r="CG127" s="26">
        <v>1.0000000000000001E-5</v>
      </c>
      <c r="CH127" s="37"/>
      <c r="CI127" s="37"/>
      <c r="CJ127" s="37"/>
      <c r="CK127" s="37"/>
      <c r="CL127" s="37"/>
      <c r="CM127" s="32"/>
      <c r="CN127" s="26">
        <v>1.0000000000000001E-5</v>
      </c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2"/>
      <c r="DA127" s="26">
        <v>1.0000000000000001E-5</v>
      </c>
      <c r="DB127" s="37"/>
      <c r="DC127" s="37"/>
      <c r="DD127" s="37"/>
      <c r="DE127" s="37"/>
      <c r="DF127" s="37"/>
      <c r="DG127" s="37"/>
      <c r="DH127" s="32"/>
      <c r="DI127" s="26">
        <v>1.0000000000000001E-5</v>
      </c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2"/>
      <c r="DV127" s="26">
        <v>100</v>
      </c>
      <c r="DW127" s="37"/>
      <c r="DX127" s="37"/>
      <c r="DY127" s="37">
        <v>0.43</v>
      </c>
      <c r="DZ127" s="37">
        <v>0.56999999999999995</v>
      </c>
      <c r="EA127" s="37"/>
      <c r="EB127" s="32"/>
      <c r="EC127" s="26">
        <v>5</v>
      </c>
      <c r="ED127" s="37"/>
      <c r="EE127" s="37"/>
      <c r="EF127" s="37">
        <v>0.4</v>
      </c>
      <c r="EG127" s="37">
        <v>0.6</v>
      </c>
      <c r="EH127" s="37"/>
      <c r="EI127" s="32"/>
      <c r="EJ127" s="26">
        <v>1.0000000000000001E-5</v>
      </c>
      <c r="EK127" s="37"/>
      <c r="EL127" s="37"/>
      <c r="EM127" s="37"/>
      <c r="EN127" s="37"/>
      <c r="EO127" s="37"/>
      <c r="EP127" s="37"/>
      <c r="EQ127" s="32"/>
      <c r="ER127" s="32"/>
      <c r="ES127" s="26">
        <v>1.0000000000000001E-5</v>
      </c>
      <c r="ET127" s="37"/>
      <c r="EU127" s="37"/>
      <c r="EV127" s="37"/>
      <c r="EW127" s="37"/>
      <c r="EX127" s="37"/>
      <c r="EY127" s="32"/>
      <c r="EZ127" s="32"/>
      <c r="FA127" s="34">
        <v>130799.99999997998</v>
      </c>
      <c r="FB127" s="37">
        <v>0.872</v>
      </c>
      <c r="FC127" s="28">
        <v>120</v>
      </c>
      <c r="FD127" s="32"/>
      <c r="FE127" s="32"/>
      <c r="FF127" s="28"/>
      <c r="FG127" s="34"/>
      <c r="FH127" s="28">
        <v>106</v>
      </c>
      <c r="FI127" s="34">
        <v>1200</v>
      </c>
      <c r="FJ127" s="28"/>
      <c r="FK127" s="34"/>
      <c r="FL127" s="28"/>
      <c r="FM127" s="34"/>
      <c r="FN127" s="28"/>
      <c r="FO127" s="34"/>
      <c r="FP127" s="28"/>
      <c r="FQ127" s="34"/>
      <c r="FR127" s="28"/>
      <c r="FS127" s="34"/>
      <c r="FT127" s="28"/>
      <c r="FU127" s="34"/>
      <c r="FV127" s="28"/>
      <c r="FW127" s="34"/>
      <c r="FX127" s="28"/>
      <c r="FY127" s="34"/>
      <c r="FZ127" s="28"/>
      <c r="GA127" s="34"/>
      <c r="GB127" s="28"/>
      <c r="GC127" s="34"/>
      <c r="GD127" s="28"/>
      <c r="GE127" s="34"/>
      <c r="GF127" s="28"/>
      <c r="GG127" s="34"/>
      <c r="GH127" s="28"/>
      <c r="GI127" s="34"/>
      <c r="GJ127" s="28"/>
      <c r="GK127" s="34"/>
      <c r="GL127" s="28"/>
      <c r="GM127" s="34"/>
      <c r="GN127" s="28"/>
      <c r="GO127" s="34"/>
      <c r="GP127" s="28"/>
      <c r="GQ127" s="34"/>
      <c r="GR127" s="28"/>
      <c r="GS127" s="34"/>
      <c r="GT127" s="28"/>
      <c r="GU127" s="34"/>
      <c r="GV127" s="28"/>
      <c r="GW127" s="34"/>
      <c r="GX127" s="28"/>
      <c r="GY127" s="34"/>
      <c r="GZ127" s="28"/>
      <c r="HA127" s="34"/>
      <c r="HB127" s="28"/>
      <c r="HC127" s="34"/>
      <c r="HD127" s="28"/>
      <c r="HE127" s="34"/>
      <c r="HF127" s="28"/>
      <c r="HG127" s="34"/>
      <c r="HH127" s="28"/>
      <c r="HI127" s="34"/>
      <c r="HJ127" s="28"/>
      <c r="HK127" s="34"/>
      <c r="HL127" s="28"/>
      <c r="HM127" s="34"/>
      <c r="HN127" s="32"/>
      <c r="HO127" s="32"/>
      <c r="HP127" s="28"/>
      <c r="HQ127" s="34"/>
      <c r="HR127" s="28"/>
      <c r="HS127" s="34"/>
      <c r="HT127" s="28"/>
      <c r="HU127" s="34"/>
      <c r="HV127" s="28"/>
      <c r="HW127" s="34"/>
      <c r="HX127" s="28"/>
      <c r="HY127" s="34"/>
      <c r="HZ127" s="28"/>
      <c r="IA127" s="34"/>
      <c r="IB127" s="28"/>
      <c r="IC127" s="34"/>
      <c r="ID127" s="28"/>
      <c r="IE127" s="34"/>
      <c r="IF127" s="28"/>
      <c r="IG127" s="34"/>
      <c r="IH127" s="28"/>
      <c r="II127" s="34"/>
      <c r="IJ127" s="28"/>
      <c r="IK127" s="34"/>
      <c r="IL127" s="28"/>
      <c r="IM127" s="34"/>
      <c r="IN127" s="28"/>
      <c r="IO127" s="34"/>
      <c r="IP127" s="28"/>
      <c r="IQ127" s="34"/>
      <c r="IR127" s="28"/>
      <c r="IS127" s="34"/>
      <c r="IT127" s="28"/>
      <c r="IU127" s="34"/>
      <c r="IV127" s="28"/>
      <c r="IW127" s="34"/>
      <c r="IX127" s="28"/>
      <c r="IY127" s="34"/>
      <c r="IZ127" s="28"/>
      <c r="JA127" s="34"/>
      <c r="JB127" s="28"/>
      <c r="JC127" s="34"/>
      <c r="JD127" s="28"/>
      <c r="JE127" s="34"/>
      <c r="JF127" s="28"/>
      <c r="JG127" s="34"/>
      <c r="JH127" s="28"/>
      <c r="JI127" s="34"/>
      <c r="JJ127" s="28"/>
      <c r="JK127" s="34"/>
      <c r="JL127" s="28"/>
      <c r="JM127" s="34"/>
      <c r="JN127" s="28"/>
      <c r="JO127" s="34"/>
      <c r="JP127" s="28"/>
      <c r="JQ127" s="34"/>
      <c r="JR127" s="28"/>
      <c r="JS127" s="34"/>
      <c r="JT127" s="28"/>
      <c r="JU127" s="34"/>
      <c r="JV127" s="28"/>
      <c r="JW127" s="34"/>
      <c r="JX127" s="32"/>
      <c r="JY127" s="32"/>
      <c r="JZ127" s="28"/>
      <c r="KA127" s="34"/>
      <c r="KB127" s="28"/>
      <c r="KC127" s="34"/>
      <c r="KD127" s="28"/>
      <c r="KE127" s="34"/>
      <c r="KF127" s="28"/>
      <c r="KG127" s="34"/>
      <c r="KH127" s="28"/>
      <c r="KI127" s="34"/>
      <c r="KJ127" s="28"/>
      <c r="KK127" s="34"/>
      <c r="KL127" s="28"/>
      <c r="KM127" s="34"/>
      <c r="KN127" s="28"/>
      <c r="KO127" s="34"/>
      <c r="KP127" s="28"/>
      <c r="KQ127" s="34"/>
      <c r="KR127" s="28"/>
      <c r="KS127" s="34"/>
      <c r="KT127" s="28"/>
      <c r="KU127" s="34"/>
      <c r="KV127" s="28"/>
      <c r="KW127" s="34"/>
      <c r="KX127" s="28"/>
      <c r="KY127" s="34"/>
      <c r="KZ127" s="28"/>
      <c r="LA127" s="34"/>
      <c r="LB127" s="28"/>
      <c r="LC127" s="34"/>
      <c r="LD127" s="28"/>
      <c r="LE127" s="34"/>
      <c r="LF127" s="28"/>
      <c r="LG127" s="34"/>
      <c r="LH127" s="28"/>
      <c r="LI127" s="34"/>
      <c r="LJ127" s="28"/>
      <c r="LK127" s="34"/>
      <c r="LL127" s="28"/>
      <c r="LM127" s="34"/>
      <c r="LN127" s="28"/>
      <c r="LO127" s="34"/>
      <c r="LP127" s="28"/>
      <c r="LQ127" s="34"/>
      <c r="LR127" s="28"/>
      <c r="LS127" s="34"/>
      <c r="LT127" s="28"/>
      <c r="LU127" s="34"/>
      <c r="LV127" s="28"/>
      <c r="LW127" s="34"/>
      <c r="LX127" s="28"/>
      <c r="LY127" s="34"/>
      <c r="LZ127" s="28"/>
      <c r="MA127" s="34"/>
      <c r="MB127" s="28"/>
      <c r="MC127" s="34"/>
      <c r="MD127" s="28"/>
      <c r="ME127" s="34"/>
      <c r="MF127" s="28"/>
      <c r="MG127" s="34"/>
      <c r="MH127" s="32"/>
      <c r="MI127" s="32"/>
      <c r="MJ127" s="28"/>
      <c r="MK127" s="34"/>
      <c r="ML127" s="28"/>
      <c r="MM127" s="34"/>
      <c r="MN127" s="28"/>
      <c r="MO127" s="34"/>
      <c r="MP127" s="28"/>
      <c r="MQ127" s="34"/>
      <c r="MR127" s="28"/>
      <c r="MS127" s="34"/>
      <c r="MT127" s="28"/>
      <c r="MU127" s="34"/>
      <c r="MV127" s="28"/>
      <c r="MW127" s="34"/>
      <c r="MX127" s="28"/>
      <c r="MY127" s="34"/>
      <c r="MZ127" s="28"/>
      <c r="NA127" s="34"/>
      <c r="NB127" s="28"/>
      <c r="NC127" s="34"/>
      <c r="ND127" s="28"/>
      <c r="NE127" s="34"/>
      <c r="NF127" s="28"/>
      <c r="NG127" s="34"/>
      <c r="NH127" s="28"/>
      <c r="NI127" s="34"/>
      <c r="NJ127" s="28"/>
      <c r="NK127" s="34"/>
      <c r="NL127" s="28"/>
      <c r="NM127" s="34"/>
      <c r="NN127" s="28"/>
      <c r="NO127" s="34"/>
      <c r="NP127" s="28"/>
      <c r="NQ127" s="34"/>
      <c r="NR127" s="28"/>
      <c r="NS127" s="34"/>
      <c r="NT127" s="28"/>
      <c r="NU127" s="34"/>
      <c r="NV127" s="28"/>
      <c r="NW127" s="34"/>
      <c r="NX127" s="28"/>
      <c r="NY127" s="34"/>
      <c r="NZ127" s="28"/>
      <c r="OA127" s="34"/>
      <c r="OB127" s="28"/>
      <c r="OC127" s="34"/>
      <c r="OD127" s="28"/>
      <c r="OE127" s="34"/>
      <c r="OF127" s="28"/>
      <c r="OG127" s="34"/>
      <c r="OH127" s="28"/>
      <c r="OI127" s="34"/>
      <c r="OJ127" s="28"/>
      <c r="OK127" s="34"/>
      <c r="OL127" s="28"/>
      <c r="OM127" s="34"/>
      <c r="ON127" s="28"/>
      <c r="OO127" s="34"/>
      <c r="OP127" s="28"/>
      <c r="OQ127" s="34"/>
      <c r="OR127" s="34"/>
      <c r="OS127" s="32"/>
      <c r="OT127" s="28">
        <v>0</v>
      </c>
      <c r="OU127" s="34"/>
      <c r="OV127" s="32"/>
      <c r="OW127" s="32"/>
      <c r="OX127" s="28"/>
      <c r="OY127" s="34"/>
      <c r="OZ127" s="28">
        <v>10</v>
      </c>
      <c r="PA127" s="34">
        <v>360</v>
      </c>
      <c r="PB127" s="28"/>
      <c r="PC127" s="34"/>
      <c r="PD127" s="28"/>
      <c r="PE127" s="34"/>
      <c r="PF127" s="28"/>
      <c r="PG127" s="34"/>
      <c r="PH127" s="32"/>
      <c r="PI127" s="32"/>
      <c r="PJ127" s="28"/>
      <c r="PK127" s="34"/>
      <c r="PL127" s="28"/>
      <c r="PM127" s="34"/>
      <c r="PN127" s="28"/>
      <c r="PO127" s="34"/>
      <c r="PP127" s="28"/>
      <c r="PQ127" s="34"/>
      <c r="PR127" s="28"/>
      <c r="PS127" s="34"/>
      <c r="PT127" s="32"/>
      <c r="PU127" s="28">
        <v>4</v>
      </c>
      <c r="PV127" s="34">
        <v>0</v>
      </c>
      <c r="PW127" s="28">
        <v>0</v>
      </c>
      <c r="PX127" s="34"/>
      <c r="PY127" s="28">
        <v>0</v>
      </c>
      <c r="PZ127" s="34"/>
      <c r="QA127" s="32"/>
      <c r="QB127" s="34">
        <v>507</v>
      </c>
      <c r="QC127" s="34">
        <v>245</v>
      </c>
      <c r="QD127" s="34"/>
      <c r="QE127" s="32"/>
      <c r="QF127" s="32"/>
      <c r="QG127" s="32"/>
      <c r="QH127" s="32"/>
      <c r="QI127" s="32"/>
      <c r="QJ127" s="38"/>
      <c r="QK127" s="38"/>
      <c r="QL127" s="38"/>
      <c r="QM127" s="38"/>
      <c r="QN127" s="38"/>
      <c r="QO127" s="38"/>
      <c r="QP127" s="38"/>
      <c r="QQ127" s="38"/>
      <c r="QR127" s="38"/>
      <c r="QS127" s="38"/>
      <c r="QT127" s="38"/>
      <c r="QU127" s="38"/>
      <c r="QV127" s="38"/>
      <c r="QW127" s="38"/>
      <c r="QX127" s="38"/>
      <c r="QY127" s="38"/>
      <c r="QZ127" s="38"/>
      <c r="RA127" s="38"/>
      <c r="RB127" s="38"/>
      <c r="RC127" s="38"/>
      <c r="RD127" s="38"/>
      <c r="RE127" s="38"/>
      <c r="RF127" s="38"/>
      <c r="RG127" s="38"/>
      <c r="RH127" s="38"/>
      <c r="RI127" s="38"/>
      <c r="RJ127" s="38"/>
      <c r="RK127" s="38"/>
      <c r="RL127" s="38"/>
      <c r="RM127" s="38"/>
      <c r="RN127" s="38"/>
      <c r="RO127" s="38"/>
      <c r="RP127" s="38"/>
      <c r="RQ127" s="38"/>
      <c r="RR127" s="38"/>
      <c r="RS127" s="38"/>
      <c r="RT127" s="38"/>
      <c r="RU127" s="38"/>
      <c r="RV127" s="38"/>
      <c r="RW127" s="38"/>
      <c r="RX127" s="38"/>
      <c r="RY127" s="38"/>
      <c r="RZ127" s="38"/>
      <c r="SA127" s="38"/>
      <c r="SB127" s="38"/>
      <c r="SC127" s="38"/>
      <c r="SD127" s="38"/>
      <c r="SE127" s="38"/>
      <c r="SF127" s="38"/>
      <c r="SG127" s="38"/>
      <c r="SH127" s="38"/>
      <c r="SI127" s="38"/>
      <c r="SJ127" s="38"/>
      <c r="SK127" s="38"/>
      <c r="SL127" s="38"/>
      <c r="SM127" s="38"/>
      <c r="SN127" s="38"/>
      <c r="SO127" s="38"/>
      <c r="SP127" s="38"/>
      <c r="SQ127" s="38"/>
      <c r="SR127" s="38"/>
      <c r="SS127" s="38"/>
      <c r="ST127" s="38"/>
      <c r="SU127" s="38"/>
      <c r="SV127" s="38"/>
      <c r="SW127" s="38"/>
      <c r="SX127" s="38"/>
      <c r="SY127" s="38"/>
      <c r="SZ127" s="38"/>
      <c r="TA127" s="38"/>
      <c r="TB127" s="38"/>
      <c r="TC127" s="38"/>
      <c r="TD127" s="38"/>
      <c r="TE127" s="38"/>
      <c r="TF127" s="38"/>
      <c r="TG127" s="38"/>
      <c r="TH127" s="38"/>
      <c r="TI127" s="38"/>
      <c r="TJ127" s="38"/>
      <c r="TK127" s="38"/>
      <c r="TL127" s="38"/>
      <c r="TM127" s="38"/>
      <c r="TN127" s="38"/>
      <c r="TO127" s="38"/>
      <c r="TP127" s="38"/>
      <c r="TQ127" s="38"/>
      <c r="TR127" s="38"/>
      <c r="TS127" s="38"/>
      <c r="TT127" s="38"/>
      <c r="TU127" s="38"/>
      <c r="TV127" s="38"/>
      <c r="TW127" s="38"/>
      <c r="TX127" s="38"/>
      <c r="TY127" s="38"/>
      <c r="TZ127" s="38"/>
      <c r="UA127" s="38"/>
      <c r="UB127" s="38"/>
      <c r="UC127" s="38"/>
      <c r="UD127" s="38"/>
      <c r="UE127" s="38"/>
      <c r="UF127" s="38"/>
      <c r="UG127" s="38"/>
      <c r="UH127" s="38"/>
      <c r="UI127" s="38"/>
      <c r="UJ127" s="38"/>
      <c r="UK127" s="38"/>
      <c r="UL127" s="38"/>
      <c r="UM127" s="38"/>
      <c r="UN127" s="38"/>
      <c r="UO127" s="38"/>
      <c r="UP127" s="38"/>
      <c r="UQ127" s="38"/>
      <c r="UR127" s="38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38"/>
      <c r="VP127" s="38"/>
      <c r="VQ127" s="38"/>
      <c r="VR127" s="38"/>
      <c r="VS127" s="38"/>
      <c r="VT127" s="38"/>
      <c r="VU127" s="38"/>
      <c r="VV127" s="38"/>
      <c r="VW127" s="38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38"/>
      <c r="WR127" s="38"/>
      <c r="WS127" s="38"/>
      <c r="WT127" s="38"/>
      <c r="WU127" s="38"/>
      <c r="WV127" s="38"/>
      <c r="WW127" s="38"/>
      <c r="WX127" s="38"/>
      <c r="WY127" s="38"/>
      <c r="WZ127" s="38"/>
      <c r="XA127" s="38"/>
      <c r="XB127" s="38"/>
      <c r="XC127" s="38"/>
      <c r="XD127" s="38"/>
      <c r="XE127" s="38"/>
      <c r="XF127" s="38"/>
      <c r="XG127" s="38"/>
      <c r="XH127" s="38"/>
      <c r="XI127" s="38"/>
      <c r="XJ127" s="38"/>
      <c r="XK127" s="38"/>
      <c r="XL127" s="38"/>
      <c r="XM127" s="38"/>
      <c r="XN127" s="38"/>
      <c r="XO127" s="38"/>
      <c r="XP127" s="38"/>
      <c r="XQ127" s="38"/>
      <c r="XR127" s="38"/>
      <c r="XS127" s="38"/>
      <c r="XT127" s="38"/>
      <c r="XU127" s="38"/>
      <c r="XV127" s="38"/>
      <c r="XW127" s="38"/>
      <c r="XX127" s="38"/>
      <c r="XY127" s="38"/>
      <c r="XZ127" s="38"/>
      <c r="YA127" s="38"/>
      <c r="YB127" s="38"/>
      <c r="YC127" s="38"/>
      <c r="YD127" s="38"/>
      <c r="YE127" s="38"/>
      <c r="YF127" s="38"/>
      <c r="YG127" s="38"/>
      <c r="YH127" s="38"/>
      <c r="YI127" s="38"/>
      <c r="YJ127" s="38"/>
      <c r="YK127" s="38"/>
      <c r="YL127" s="38"/>
      <c r="YM127" s="38"/>
      <c r="YN127" s="38"/>
      <c r="YO127" s="38"/>
      <c r="YP127" s="38"/>
      <c r="YQ127" s="38"/>
      <c r="YR127" s="38"/>
      <c r="YS127" s="38"/>
      <c r="YT127" s="38"/>
      <c r="YU127" s="38"/>
      <c r="YV127" s="38"/>
      <c r="YW127" s="38"/>
      <c r="YX127" s="38"/>
      <c r="YY127" s="38"/>
      <c r="YZ127" s="38"/>
      <c r="ZA127" s="38"/>
      <c r="ZB127" s="38"/>
      <c r="ZC127" s="38"/>
      <c r="ZD127" s="38"/>
      <c r="ZE127" s="38"/>
      <c r="ZF127" s="38"/>
      <c r="ZG127" s="38"/>
      <c r="ZH127" s="38"/>
      <c r="ZI127" s="38"/>
      <c r="ZJ127" s="38"/>
      <c r="ZK127" s="38"/>
      <c r="ZL127" s="38"/>
      <c r="ZM127" s="38"/>
      <c r="ZN127" s="38"/>
      <c r="ZO127" s="38"/>
      <c r="ZP127" s="38"/>
      <c r="ZQ127" s="38"/>
      <c r="ZR127" s="38"/>
      <c r="ZS127" s="38"/>
      <c r="ZT127" s="38"/>
      <c r="ZU127" s="38"/>
      <c r="ZV127" s="38"/>
      <c r="ZW127" s="38"/>
      <c r="ZX127" s="38"/>
      <c r="ZY127" s="38"/>
      <c r="ZZ127" s="38"/>
      <c r="AAA127" s="38"/>
      <c r="AAB127" s="38"/>
      <c r="AAC127" s="38"/>
      <c r="AAD127" s="38"/>
      <c r="AAE127" s="38"/>
      <c r="AAF127" s="38"/>
      <c r="AAG127" s="38"/>
      <c r="AAH127" s="38"/>
      <c r="AAI127" s="38"/>
      <c r="AAJ127" s="38"/>
      <c r="AAK127" s="38"/>
      <c r="AAL127" s="38"/>
      <c r="AAM127" s="38"/>
      <c r="AAN127" s="38"/>
      <c r="AAO127" s="38"/>
      <c r="AAP127" s="38"/>
      <c r="AAQ127" s="38"/>
      <c r="AAR127" s="38"/>
      <c r="AAS127" s="38"/>
      <c r="AAT127" s="38"/>
      <c r="AAU127" s="38"/>
      <c r="AAV127" s="38"/>
      <c r="AAW127" s="38"/>
      <c r="AAX127" s="38"/>
      <c r="AAY127" s="38"/>
      <c r="AAZ127" s="38"/>
      <c r="ABA127" s="38"/>
      <c r="ABB127" s="38"/>
      <c r="ABC127" s="38"/>
      <c r="ABD127" s="38"/>
      <c r="ABE127" s="38"/>
      <c r="ABF127" s="38"/>
      <c r="ABG127" s="38"/>
      <c r="ABH127" s="38"/>
      <c r="ABI127" s="38"/>
      <c r="ABJ127" s="38"/>
      <c r="ABK127" s="38"/>
      <c r="ABL127" s="38"/>
      <c r="ABM127" s="38"/>
      <c r="ABN127" s="38"/>
      <c r="ABO127" s="38"/>
      <c r="ABP127" s="38"/>
      <c r="ABQ127" s="38"/>
      <c r="ABR127" s="38"/>
      <c r="ABS127" s="38"/>
      <c r="ABT127" s="38"/>
      <c r="ABU127" s="38"/>
      <c r="ABV127" s="38"/>
      <c r="ABW127" s="38"/>
      <c r="ABX127" s="38"/>
      <c r="ABY127" s="38"/>
      <c r="ABZ127" s="38"/>
      <c r="ACA127" s="38"/>
      <c r="ACB127" s="38"/>
      <c r="ACC127" s="38"/>
      <c r="ACD127" s="38"/>
      <c r="ACE127" s="38"/>
      <c r="ACF127" s="38"/>
      <c r="ACG127" s="38"/>
      <c r="ACH127" s="38"/>
      <c r="ACI127" s="38"/>
      <c r="ACJ127" s="38"/>
      <c r="ACK127" s="38"/>
      <c r="ACL127" s="38"/>
      <c r="ACM127" s="38"/>
      <c r="ACN127" s="38"/>
      <c r="ACO127" s="38"/>
      <c r="ACP127" s="38"/>
      <c r="ACQ127" s="38"/>
      <c r="ACR127" s="38"/>
      <c r="ACS127" s="38"/>
      <c r="ACT127" s="38"/>
      <c r="ACU127" s="38"/>
      <c r="ACV127" s="38"/>
      <c r="ACW127" s="38"/>
      <c r="ACX127" s="38"/>
      <c r="ACY127" s="38"/>
      <c r="ACZ127" s="38"/>
      <c r="ADA127" s="38"/>
      <c r="ADB127" s="38"/>
      <c r="ADC127" s="38"/>
      <c r="ADD127" s="38"/>
      <c r="ADE127" s="38"/>
      <c r="ADF127" s="38"/>
      <c r="ADG127" s="38"/>
      <c r="ADH127" s="38"/>
      <c r="ADI127" s="38"/>
      <c r="ADJ127" s="38"/>
      <c r="ADK127" s="38"/>
      <c r="ADL127" s="38"/>
      <c r="ADM127" s="38"/>
      <c r="ADN127" s="38"/>
      <c r="ADO127" s="38"/>
      <c r="ADP127" s="38"/>
      <c r="ADQ127" s="38"/>
      <c r="ADR127" s="38"/>
      <c r="ADS127" s="38"/>
      <c r="ADT127" s="38"/>
      <c r="ADU127" s="38"/>
      <c r="ADV127" s="38"/>
      <c r="ADW127" s="38"/>
      <c r="ADX127" s="38"/>
      <c r="ADY127" s="38"/>
      <c r="ADZ127" s="38"/>
      <c r="AEA127" s="38"/>
      <c r="AEB127" s="38"/>
      <c r="AEC127" s="38"/>
      <c r="AED127" s="38"/>
      <c r="AEE127" s="38"/>
      <c r="AEF127" s="38"/>
      <c r="AEG127" s="38"/>
      <c r="AEH127" s="38"/>
      <c r="AEI127" s="38"/>
      <c r="AEJ127" s="38"/>
      <c r="AEK127" s="38"/>
      <c r="AEL127" s="38"/>
      <c r="AEM127" s="38"/>
      <c r="AEN127" s="38"/>
      <c r="AEO127" s="38"/>
      <c r="AEP127" s="38"/>
      <c r="AEQ127" s="38"/>
      <c r="AER127" s="38"/>
      <c r="AES127" s="38"/>
      <c r="AET127" s="38"/>
      <c r="AEU127" s="38"/>
      <c r="AEV127" s="38"/>
      <c r="AEW127" s="38"/>
      <c r="AEX127" s="38"/>
      <c r="AEY127" s="38"/>
      <c r="AEZ127" s="38"/>
      <c r="AFA127" s="38"/>
      <c r="AFB127" s="38"/>
      <c r="AFC127" s="38"/>
      <c r="AFD127" s="38"/>
      <c r="AFE127" s="38"/>
      <c r="AFF127" s="38"/>
      <c r="AFG127" s="38"/>
      <c r="AFH127" s="38"/>
      <c r="AFI127" s="38"/>
      <c r="AFJ127" s="38"/>
      <c r="AFK127" s="38"/>
      <c r="AFL127" s="38"/>
      <c r="AFM127" s="38"/>
      <c r="AFN127" s="38"/>
      <c r="AFO127" s="38"/>
      <c r="AFP127" s="38"/>
      <c r="AFQ127" s="38"/>
      <c r="AFR127" s="38"/>
      <c r="AFS127" s="38"/>
      <c r="AFT127" s="38"/>
      <c r="AFU127" s="38"/>
      <c r="AFV127" s="38"/>
      <c r="AFW127" s="38"/>
      <c r="AFX127" s="38"/>
      <c r="AFY127" s="38"/>
      <c r="AFZ127" s="38"/>
      <c r="AGA127" s="38"/>
      <c r="AGB127" s="38"/>
      <c r="AGC127" s="38"/>
      <c r="AGD127" s="38"/>
      <c r="AGE127" s="38"/>
      <c r="AGF127" s="38"/>
      <c r="AGG127" s="38"/>
      <c r="AGH127" s="38"/>
      <c r="AGI127" s="38"/>
      <c r="AGJ127" s="38"/>
      <c r="AGK127" s="38"/>
      <c r="AGL127" s="38"/>
      <c r="AGM127" s="38"/>
      <c r="AGN127" s="38"/>
      <c r="AGO127" s="38"/>
      <c r="AGP127" s="38"/>
      <c r="AGQ127" s="38"/>
      <c r="AGR127" s="38"/>
      <c r="AGS127" s="38"/>
      <c r="AGT127" s="38"/>
      <c r="AGU127" s="38"/>
      <c r="AGV127" s="38"/>
      <c r="AGW127" s="38"/>
      <c r="AGX127" s="38"/>
      <c r="AGY127" s="38"/>
      <c r="AGZ127" s="38"/>
      <c r="AHA127" s="38"/>
      <c r="AHB127" s="38"/>
      <c r="AHC127" s="38"/>
      <c r="AHD127" s="38"/>
      <c r="AHE127" s="38"/>
      <c r="AHF127" s="38"/>
      <c r="AHG127" s="38"/>
      <c r="AHH127" s="38"/>
      <c r="AHI127" s="38"/>
      <c r="AHJ127" s="38"/>
      <c r="AHK127" s="38"/>
      <c r="AHL127" s="38"/>
      <c r="AHM127" s="38"/>
      <c r="AHN127" s="38"/>
      <c r="AHO127" s="38"/>
      <c r="AHP127" s="38"/>
      <c r="AHQ127" s="38"/>
      <c r="AHR127" s="38"/>
      <c r="AHS127" s="38"/>
      <c r="AHT127" s="38"/>
      <c r="AHU127" s="38"/>
      <c r="AHV127" s="38"/>
      <c r="AHW127" s="38"/>
      <c r="AHX127" s="38"/>
      <c r="AHY127" s="38"/>
      <c r="AHZ127" s="38"/>
      <c r="AIA127" s="38"/>
      <c r="AIB127" s="38"/>
      <c r="AIC127" s="38"/>
      <c r="AID127" s="38"/>
      <c r="AIE127" s="38"/>
      <c r="AIF127" s="38"/>
      <c r="AIG127" s="38"/>
      <c r="AIH127" s="38"/>
      <c r="AII127" s="38"/>
      <c r="AIJ127" s="38"/>
      <c r="AIK127" s="38"/>
      <c r="AIL127" s="38"/>
      <c r="AIM127" s="38"/>
      <c r="AIN127" s="38"/>
      <c r="AIO127" s="38"/>
      <c r="AIP127" s="38"/>
      <c r="AIQ127" s="38"/>
      <c r="AIR127" s="38"/>
      <c r="AIS127" s="38"/>
      <c r="AIT127" s="38"/>
      <c r="AIU127" s="38"/>
      <c r="AIV127" s="38"/>
      <c r="AIW127" s="38"/>
      <c r="AIX127" s="38"/>
      <c r="AIY127" s="38"/>
      <c r="AIZ127" s="38"/>
      <c r="AJA127" s="38"/>
      <c r="AJB127" s="38"/>
      <c r="AJC127" s="38"/>
      <c r="AJD127" s="38"/>
      <c r="AJE127" s="38"/>
      <c r="AJF127" s="38"/>
      <c r="AJG127" s="38"/>
      <c r="AJH127" s="38"/>
      <c r="AJI127" s="38"/>
      <c r="AJJ127" s="38"/>
      <c r="AJK127" s="38"/>
      <c r="AJL127" s="38"/>
      <c r="AJM127" s="38"/>
      <c r="AJN127" s="38"/>
      <c r="AJO127" s="38"/>
      <c r="AJP127" s="38"/>
      <c r="AJQ127" s="38"/>
      <c r="AJR127" s="38"/>
      <c r="AJS127" s="38"/>
      <c r="AJT127" s="38"/>
      <c r="AJU127" s="38"/>
      <c r="AJV127" s="38"/>
      <c r="AJW127" s="38"/>
      <c r="AJX127" s="38"/>
      <c r="AJY127" s="38"/>
      <c r="AJZ127" s="38"/>
      <c r="AKA127" s="38"/>
      <c r="AKB127" s="38"/>
      <c r="AKC127" s="38"/>
      <c r="AKD127" s="38"/>
      <c r="AKE127" s="38"/>
      <c r="AKF127" s="38"/>
      <c r="AKG127" s="38"/>
      <c r="AKH127" s="38"/>
      <c r="AKI127" s="38"/>
      <c r="AKJ127" s="38"/>
      <c r="AKK127" s="38"/>
      <c r="AKL127" s="38"/>
      <c r="AKM127" s="38"/>
      <c r="AKN127" s="38"/>
      <c r="AKO127" s="38"/>
      <c r="AKP127" s="38"/>
      <c r="AKQ127" s="38"/>
      <c r="AKR127" s="38"/>
      <c r="AKS127" s="38"/>
      <c r="AKT127" s="38"/>
      <c r="AKU127" s="38"/>
      <c r="AKV127" s="38"/>
      <c r="AKW127" s="38"/>
      <c r="AKX127" s="38"/>
      <c r="AKY127" s="38"/>
      <c r="AKZ127" s="38"/>
      <c r="ALA127" s="38"/>
      <c r="ALB127" s="38"/>
      <c r="ALC127" s="38"/>
      <c r="ALD127" s="38"/>
      <c r="ALE127" s="38"/>
      <c r="ALF127" s="38"/>
      <c r="ALG127" s="38"/>
      <c r="ALH127" s="38"/>
      <c r="ALI127" s="38"/>
      <c r="ALJ127" s="38"/>
      <c r="ALK127" s="38"/>
      <c r="ALL127" s="38"/>
      <c r="ALM127" s="38"/>
      <c r="ALN127" s="38"/>
      <c r="ALO127" s="38"/>
      <c r="ALP127" s="38"/>
      <c r="ALQ127" s="38"/>
      <c r="ALR127" s="38"/>
      <c r="ALS127" s="38"/>
      <c r="ALT127" s="38"/>
      <c r="ALU127" s="38"/>
      <c r="ALV127" s="38"/>
      <c r="ALW127" s="38"/>
      <c r="ALX127" s="38"/>
      <c r="ALY127" s="38"/>
      <c r="ALZ127" s="38"/>
      <c r="AMA127" s="38"/>
      <c r="AMB127" s="38"/>
      <c r="AMC127" s="38"/>
      <c r="AMD127" s="38"/>
      <c r="AME127" s="38"/>
      <c r="AMF127" s="38"/>
      <c r="AMG127" s="38"/>
      <c r="AMH127" s="38"/>
      <c r="AMI127" s="38"/>
      <c r="AMJ127" s="38"/>
      <c r="AMK127" s="38"/>
      <c r="AML127" s="38"/>
      <c r="AMM127" s="38"/>
      <c r="AMN127" s="38"/>
      <c r="AMO127" s="38"/>
      <c r="AMP127" s="38"/>
      <c r="AMQ127" s="38"/>
      <c r="AMR127" s="38"/>
      <c r="AMS127" s="38"/>
      <c r="AMT127" s="38"/>
      <c r="AMU127" s="38"/>
      <c r="AMV127" s="38"/>
      <c r="AMW127" s="38"/>
      <c r="AMX127" s="38"/>
      <c r="AMY127" s="38"/>
      <c r="AMZ127" s="38"/>
      <c r="ANA127" s="38"/>
      <c r="ANB127" s="38"/>
      <c r="ANC127" s="38"/>
      <c r="AND127" s="38"/>
      <c r="ANE127" s="38"/>
      <c r="ANF127" s="38"/>
      <c r="ANG127" s="38"/>
      <c r="ANH127" s="38"/>
      <c r="ANI127" s="38"/>
      <c r="ANJ127" s="38"/>
      <c r="ANK127" s="38"/>
      <c r="ANL127" s="38"/>
      <c r="ANM127" s="38"/>
      <c r="ANN127" s="38"/>
      <c r="ANO127" s="38"/>
      <c r="ANP127" s="38"/>
      <c r="ANQ127" s="38"/>
      <c r="ANR127" s="38"/>
      <c r="ANS127" s="38"/>
      <c r="ANT127" s="38"/>
      <c r="ANU127" s="38"/>
      <c r="ANV127" s="38"/>
      <c r="ANW127" s="38"/>
      <c r="ANX127" s="38"/>
      <c r="ANY127" s="38"/>
      <c r="ANZ127" s="38"/>
      <c r="AOA127" s="38"/>
      <c r="AOB127" s="38"/>
      <c r="AOC127" s="38"/>
      <c r="AOD127" s="38"/>
      <c r="AOE127" s="38"/>
      <c r="AOF127" s="38"/>
      <c r="AOG127" s="38"/>
      <c r="AOH127" s="38"/>
      <c r="AOI127" s="38"/>
      <c r="AOJ127" s="38"/>
      <c r="AOK127" s="38"/>
      <c r="AOL127" s="38"/>
      <c r="AOM127" s="38"/>
      <c r="AON127" s="38"/>
      <c r="AOO127" s="38"/>
      <c r="AOP127" s="38"/>
      <c r="AOQ127" s="38"/>
      <c r="AOR127" s="38"/>
      <c r="AOS127" s="38"/>
      <c r="AOT127" s="38"/>
      <c r="AOU127" s="38"/>
      <c r="AOV127" s="38"/>
      <c r="AOW127" s="38"/>
      <c r="AOX127" s="38"/>
      <c r="AOY127" s="38"/>
      <c r="AOZ127" s="38"/>
      <c r="APA127" s="38"/>
      <c r="APB127" s="38"/>
      <c r="APC127" s="38"/>
      <c r="APD127" s="38"/>
      <c r="APE127" s="38"/>
      <c r="APF127" s="38"/>
      <c r="APG127" s="38"/>
      <c r="APH127" s="38"/>
      <c r="API127" s="38"/>
      <c r="APJ127" s="38"/>
      <c r="APK127" s="38"/>
      <c r="APL127" s="38"/>
      <c r="APM127" s="38"/>
      <c r="APN127" s="38"/>
      <c r="APO127" s="38"/>
      <c r="APP127" s="38"/>
      <c r="APQ127" s="38"/>
      <c r="APR127" s="38"/>
      <c r="APS127" s="38"/>
      <c r="APT127" s="38"/>
      <c r="APU127" s="38"/>
      <c r="APV127" s="38"/>
      <c r="APW127" s="38"/>
      <c r="APX127" s="38"/>
      <c r="APY127" s="38"/>
      <c r="APZ127" s="38"/>
      <c r="AQA127" s="38"/>
      <c r="AQB127" s="38"/>
      <c r="AQC127" s="38"/>
      <c r="AQD127" s="38"/>
      <c r="AQE127" s="38"/>
      <c r="AQF127" s="38"/>
      <c r="AQG127" s="38"/>
      <c r="AQH127" s="38"/>
      <c r="AQI127" s="38"/>
      <c r="AQJ127" s="38"/>
      <c r="AQK127" s="38"/>
      <c r="AQL127" s="38"/>
      <c r="AQM127" s="38"/>
      <c r="AQN127" s="38"/>
      <c r="AQO127" s="38"/>
      <c r="AQP127" s="38"/>
      <c r="AQQ127" s="38"/>
      <c r="AQR127" s="38"/>
      <c r="AQS127" s="38"/>
      <c r="AQT127" s="38"/>
      <c r="AQU127" s="38"/>
      <c r="AQV127" s="38"/>
      <c r="AQW127" s="38"/>
      <c r="AQX127" s="38"/>
      <c r="AQY127" s="38"/>
      <c r="AQZ127" s="38"/>
      <c r="ARA127" s="38"/>
      <c r="ARB127" s="38"/>
      <c r="ARC127" s="38"/>
      <c r="ARD127" s="38"/>
      <c r="ARE127" s="38"/>
      <c r="ARF127" s="38"/>
      <c r="ARG127" s="38"/>
      <c r="ARH127" s="38"/>
      <c r="ARI127" s="38"/>
      <c r="ARJ127" s="38"/>
      <c r="ARK127" s="38"/>
      <c r="ARL127" s="38"/>
      <c r="ARM127" s="38"/>
      <c r="ARN127" s="38"/>
      <c r="ARO127" s="38"/>
      <c r="ARP127" s="38"/>
      <c r="ARQ127" s="38"/>
      <c r="ARR127" s="38"/>
      <c r="ARS127" s="38"/>
      <c r="ART127" s="38"/>
      <c r="ARU127" s="38"/>
      <c r="ARV127" s="38"/>
      <c r="ARW127" s="38"/>
      <c r="ARX127" s="38"/>
      <c r="ARY127" s="38"/>
      <c r="ARZ127" s="38"/>
      <c r="ASA127" s="38"/>
      <c r="ASB127" s="38"/>
      <c r="ASC127" s="38"/>
      <c r="ASD127" s="38"/>
      <c r="ASE127" s="38"/>
      <c r="ASF127" s="38"/>
      <c r="ASG127" s="38"/>
      <c r="ASH127" s="38"/>
      <c r="ASI127" s="38"/>
      <c r="ASJ127" s="38"/>
      <c r="ASK127" s="38"/>
      <c r="ASL127" s="38"/>
      <c r="ASM127" s="38"/>
      <c r="ASN127" s="38"/>
      <c r="ASO127" s="38"/>
      <c r="ASP127" s="38"/>
      <c r="ASQ127" s="38"/>
      <c r="ASR127" s="38"/>
      <c r="ASS127" s="38"/>
      <c r="AST127" s="38"/>
      <c r="ASU127" s="38"/>
      <c r="ASV127" s="38"/>
      <c r="ASW127" s="38"/>
      <c r="ASX127" s="38"/>
      <c r="ASY127" s="38"/>
      <c r="ASZ127" s="38"/>
      <c r="ATA127" s="38"/>
      <c r="ATB127" s="38"/>
      <c r="ATC127" s="38"/>
      <c r="ATD127" s="38"/>
      <c r="ATE127" s="38"/>
      <c r="ATF127" s="38"/>
      <c r="ATG127" s="38"/>
      <c r="ATH127" s="38"/>
      <c r="ATI127" s="38"/>
      <c r="ATJ127" s="38"/>
      <c r="ATK127" s="38"/>
      <c r="ATL127" s="38"/>
      <c r="ATM127" s="38"/>
      <c r="ATN127" s="38"/>
      <c r="ATO127" s="38"/>
      <c r="ATP127" s="38"/>
      <c r="ATQ127" s="38"/>
      <c r="ATR127" s="38"/>
      <c r="ATS127" s="38"/>
      <c r="ATT127" s="38"/>
      <c r="ATU127" s="38"/>
      <c r="ATV127" s="38"/>
      <c r="ATW127" s="38"/>
      <c r="ATX127" s="38"/>
      <c r="ATY127" s="38"/>
      <c r="ATZ127" s="38"/>
      <c r="AUA127" s="38"/>
      <c r="AUB127" s="38"/>
      <c r="AUC127" s="38"/>
      <c r="AUD127" s="38"/>
      <c r="AUE127" s="38"/>
      <c r="AUF127" s="38"/>
      <c r="AUG127" s="38"/>
      <c r="AUH127" s="38"/>
      <c r="AUI127" s="38"/>
      <c r="AUJ127" s="38"/>
      <c r="AUK127" s="38"/>
      <c r="AUL127" s="38"/>
      <c r="AUM127" s="38"/>
      <c r="AUN127" s="38"/>
      <c r="AUO127" s="38"/>
      <c r="AUP127" s="38"/>
      <c r="AUQ127" s="38"/>
      <c r="AUR127" s="38"/>
      <c r="AUS127" s="38"/>
      <c r="AUT127" s="38"/>
      <c r="AUU127" s="38"/>
      <c r="AUV127" s="38"/>
      <c r="AUW127" s="38"/>
      <c r="AUX127" s="38"/>
      <c r="AUY127" s="38"/>
      <c r="AUZ127" s="38"/>
      <c r="AVA127" s="38"/>
      <c r="AVB127" s="38"/>
      <c r="AVC127" s="38"/>
      <c r="AVD127" s="38"/>
      <c r="AVE127" s="38"/>
      <c r="AVF127" s="38"/>
      <c r="AVG127" s="38"/>
      <c r="AVH127" s="38"/>
      <c r="AVI127" s="38"/>
      <c r="AVJ127" s="38"/>
      <c r="AVK127" s="38"/>
      <c r="AVL127" s="38"/>
      <c r="AVM127" s="38"/>
      <c r="AVN127" s="38"/>
      <c r="AVO127" s="38"/>
      <c r="AVP127" s="38"/>
      <c r="AVQ127" s="38"/>
      <c r="AVR127" s="38"/>
      <c r="AVS127" s="38"/>
      <c r="AVT127" s="38"/>
      <c r="AVU127" s="38"/>
      <c r="AVV127" s="38"/>
      <c r="AVW127" s="38"/>
      <c r="AVX127" s="38"/>
      <c r="AVY127" s="38"/>
      <c r="AVZ127" s="38"/>
      <c r="AWA127" s="38"/>
      <c r="AWB127" s="38"/>
      <c r="AWC127" s="38"/>
      <c r="AWD127" s="38"/>
      <c r="AWE127" s="38"/>
      <c r="AWF127" s="38"/>
      <c r="AWG127" s="38"/>
      <c r="AWH127" s="38"/>
      <c r="AWI127" s="38"/>
      <c r="AWJ127" s="38"/>
      <c r="AWK127" s="38"/>
      <c r="AWL127" s="38"/>
      <c r="AWM127" s="38"/>
      <c r="AWN127" s="38"/>
      <c r="AWO127" s="38"/>
      <c r="AWP127" s="38"/>
      <c r="AWQ127" s="38"/>
      <c r="AWR127" s="38"/>
      <c r="AWS127" s="38"/>
      <c r="AWT127" s="38"/>
      <c r="AWU127" s="38"/>
      <c r="AWV127" s="38"/>
      <c r="AWW127" s="38"/>
      <c r="AWX127" s="38"/>
      <c r="AWY127" s="38"/>
      <c r="AWZ127" s="38"/>
      <c r="AXA127" s="38"/>
      <c r="AXB127" s="38"/>
      <c r="AXC127" s="38"/>
      <c r="AXD127" s="38"/>
      <c r="AXE127" s="38"/>
      <c r="AXF127" s="38"/>
      <c r="AXG127" s="38"/>
      <c r="AXH127" s="38"/>
      <c r="AXI127" s="38"/>
      <c r="AXJ127" s="38"/>
      <c r="AXK127" s="38"/>
      <c r="AXL127" s="38"/>
      <c r="AXM127" s="38"/>
      <c r="AXN127" s="38"/>
      <c r="AXO127" s="38"/>
      <c r="AXP127" s="38"/>
      <c r="AXQ127" s="38"/>
      <c r="AXR127" s="38"/>
      <c r="AXS127" s="38"/>
      <c r="AXT127" s="38"/>
      <c r="AXU127" s="38"/>
      <c r="AXV127" s="38"/>
      <c r="AXW127" s="38"/>
      <c r="AXX127" s="38"/>
      <c r="AXY127" s="38"/>
      <c r="AXZ127" s="38"/>
      <c r="AYA127" s="38"/>
      <c r="AYB127" s="38"/>
      <c r="AYC127" s="38"/>
      <c r="AYD127" s="38"/>
      <c r="AYE127" s="38"/>
      <c r="AYF127" s="38"/>
      <c r="AYG127" s="38"/>
      <c r="AYH127" s="38"/>
      <c r="AYI127" s="38"/>
      <c r="AYJ127" s="38"/>
      <c r="AYK127" s="38"/>
      <c r="AYL127" s="38"/>
      <c r="AYM127" s="38"/>
      <c r="AYN127" s="38"/>
      <c r="AYO127" s="38"/>
      <c r="AYP127" s="38"/>
      <c r="AYQ127" s="38"/>
      <c r="AYR127" s="38"/>
      <c r="AYS127" s="38"/>
      <c r="AYT127" s="38"/>
      <c r="AYU127" s="38"/>
      <c r="AYV127" s="38"/>
      <c r="AYW127" s="38"/>
      <c r="AYX127" s="38"/>
      <c r="AYY127" s="38"/>
      <c r="AYZ127" s="38"/>
      <c r="AZA127" s="38"/>
      <c r="AZB127" s="38"/>
      <c r="AZC127" s="38"/>
      <c r="AZD127" s="38"/>
      <c r="AZE127" s="38"/>
      <c r="AZF127" s="38"/>
      <c r="AZG127" s="38"/>
      <c r="AZH127" s="38"/>
      <c r="AZI127" s="38"/>
      <c r="AZJ127" s="38"/>
      <c r="AZK127" s="38"/>
      <c r="AZL127" s="38"/>
      <c r="AZM127" s="38"/>
      <c r="AZN127" s="38"/>
      <c r="AZO127" s="38"/>
      <c r="AZP127" s="38"/>
      <c r="AZQ127" s="38"/>
      <c r="AZR127" s="38"/>
      <c r="AZS127" s="38"/>
      <c r="AZT127" s="38"/>
      <c r="AZU127" s="38"/>
      <c r="AZV127" s="38"/>
      <c r="AZW127" s="38"/>
      <c r="AZX127" s="38"/>
      <c r="AZY127" s="38"/>
      <c r="AZZ127" s="38"/>
      <c r="BAA127" s="38"/>
      <c r="BAB127" s="38"/>
      <c r="BAC127" s="38"/>
      <c r="BAD127" s="38"/>
      <c r="BAE127" s="38"/>
      <c r="BAF127" s="38"/>
      <c r="BAG127" s="38"/>
      <c r="BAH127" s="38"/>
      <c r="BAI127" s="38"/>
      <c r="BAJ127" s="38"/>
      <c r="BAK127" s="38"/>
      <c r="BAL127" s="38"/>
      <c r="BAM127" s="38"/>
      <c r="BAN127" s="38"/>
      <c r="BAO127" s="38"/>
      <c r="BAP127" s="38"/>
      <c r="BAQ127" s="38"/>
      <c r="BAR127" s="38"/>
      <c r="BAS127" s="38"/>
      <c r="BAT127" s="38"/>
      <c r="BAU127" s="38"/>
      <c r="BAV127" s="38"/>
      <c r="BAW127" s="38"/>
      <c r="BAX127" s="38"/>
      <c r="BAY127" s="38"/>
      <c r="BAZ127" s="38"/>
      <c r="BBA127" s="38"/>
      <c r="BBB127" s="38"/>
      <c r="BBC127" s="38"/>
      <c r="BBD127" s="38"/>
      <c r="BBE127" s="38"/>
      <c r="BBF127" s="38"/>
      <c r="BBG127" s="38"/>
      <c r="BBH127" s="38"/>
      <c r="BBI127" s="38"/>
      <c r="BBJ127" s="38"/>
      <c r="BBK127" s="38"/>
      <c r="BBL127" s="38"/>
      <c r="BBM127" s="38"/>
      <c r="BBN127" s="38"/>
      <c r="BBO127" s="38"/>
      <c r="BBP127" s="38"/>
      <c r="BBQ127" s="38"/>
      <c r="BBR127" s="38"/>
      <c r="BBS127" s="38"/>
      <c r="BBT127" s="38"/>
      <c r="BBU127" s="38"/>
      <c r="BBV127" s="38"/>
      <c r="BBW127" s="38"/>
      <c r="BBX127" s="38"/>
      <c r="BBY127" s="38"/>
      <c r="BBZ127" s="38"/>
      <c r="BCA127" s="38"/>
      <c r="BCB127" s="38"/>
      <c r="BCC127" s="38"/>
      <c r="BCD127" s="38"/>
      <c r="BCE127" s="38"/>
      <c r="BCF127" s="38"/>
      <c r="BCG127" s="38"/>
      <c r="BCH127" s="38"/>
      <c r="BCI127" s="38"/>
      <c r="BCJ127" s="38"/>
      <c r="BCK127" s="38"/>
      <c r="BCL127" s="38"/>
      <c r="BCM127" s="38"/>
      <c r="BCN127" s="38"/>
      <c r="BCO127" s="38"/>
      <c r="BCP127" s="38"/>
      <c r="BCQ127" s="38"/>
      <c r="BCR127" s="38"/>
      <c r="BCS127" s="38"/>
      <c r="BCT127" s="38"/>
      <c r="BCU127" s="38"/>
      <c r="BCV127" s="38"/>
      <c r="BCW127" s="38"/>
      <c r="BCX127" s="38"/>
      <c r="BCY127" s="38"/>
      <c r="BCZ127" s="38"/>
      <c r="BDA127" s="38"/>
      <c r="BDB127" s="38"/>
      <c r="BDC127" s="38"/>
      <c r="BDD127" s="38"/>
      <c r="BDE127" s="38"/>
      <c r="BDF127" s="38"/>
      <c r="BDG127" s="38"/>
      <c r="BDH127" s="38"/>
      <c r="BDI127" s="38"/>
      <c r="BDJ127" s="38"/>
      <c r="BDK127" s="38"/>
      <c r="BDL127" s="38"/>
      <c r="BDM127" s="38"/>
      <c r="BDN127" s="38"/>
      <c r="BDO127" s="38"/>
      <c r="BDP127" s="38"/>
      <c r="BDQ127" s="38"/>
      <c r="BDR127" s="38"/>
      <c r="BDS127" s="38"/>
      <c r="BDT127" s="38"/>
      <c r="BDU127" s="38"/>
      <c r="BDV127" s="38"/>
      <c r="BDW127" s="38"/>
      <c r="BDX127" s="38"/>
      <c r="BDY127" s="38"/>
      <c r="BDZ127" s="38"/>
      <c r="BEA127" s="38"/>
      <c r="BEB127" s="38"/>
      <c r="BEC127" s="38"/>
      <c r="BED127" s="38"/>
      <c r="BEE127" s="38"/>
      <c r="BEF127" s="38"/>
      <c r="BEG127" s="38"/>
      <c r="BEH127" s="38"/>
      <c r="BEI127" s="38"/>
      <c r="BEJ127" s="38"/>
      <c r="BEK127" s="38"/>
      <c r="BEL127" s="38"/>
      <c r="BEM127" s="38"/>
      <c r="BEN127" s="38"/>
      <c r="BEO127" s="38"/>
      <c r="BEP127" s="38"/>
      <c r="BEQ127" s="38"/>
      <c r="BER127" s="38"/>
      <c r="BES127" s="38"/>
      <c r="BET127" s="38"/>
      <c r="BEU127" s="38"/>
      <c r="BEV127" s="38"/>
      <c r="BEW127" s="38"/>
      <c r="BEX127" s="38"/>
      <c r="BEY127" s="38"/>
      <c r="BEZ127" s="38"/>
      <c r="BFA127" s="38"/>
      <c r="BFB127" s="38"/>
      <c r="BFC127" s="38"/>
      <c r="BFD127" s="38"/>
      <c r="BFE127" s="38"/>
      <c r="BFF127" s="38"/>
      <c r="BFG127" s="38"/>
      <c r="BFH127" s="38"/>
      <c r="BFI127" s="38"/>
      <c r="BFJ127" s="38"/>
      <c r="BFK127" s="38"/>
      <c r="BFL127" s="38"/>
      <c r="BFM127" s="38"/>
      <c r="BFN127" s="38"/>
      <c r="BFO127" s="38"/>
      <c r="BFP127" s="38"/>
      <c r="BFQ127" s="38"/>
      <c r="BFR127" s="38"/>
      <c r="BFS127" s="38"/>
      <c r="BFT127" s="38"/>
      <c r="BFU127" s="38"/>
      <c r="BFV127" s="38"/>
      <c r="BFW127" s="38"/>
      <c r="BFX127" s="38"/>
      <c r="BFY127" s="38"/>
      <c r="BFZ127" s="38"/>
      <c r="BGA127" s="38"/>
      <c r="BGB127" s="38"/>
      <c r="BGC127" s="38"/>
      <c r="BGD127" s="38"/>
      <c r="BGE127" s="38"/>
      <c r="BGF127" s="38"/>
      <c r="BGG127" s="38"/>
      <c r="BGH127" s="38"/>
      <c r="BGI127" s="38"/>
      <c r="BGJ127" s="38"/>
      <c r="BGK127" s="38"/>
      <c r="BGL127" s="38"/>
      <c r="BGM127" s="38"/>
      <c r="BGN127" s="38"/>
      <c r="BGO127" s="38"/>
      <c r="BGP127" s="38"/>
      <c r="BGQ127" s="38"/>
      <c r="BGR127" s="38"/>
      <c r="BGS127" s="38"/>
      <c r="BGT127" s="38"/>
      <c r="BGU127" s="38"/>
      <c r="BGV127" s="38"/>
      <c r="BGW127" s="38"/>
      <c r="BGX127" s="38"/>
      <c r="BGY127" s="38"/>
      <c r="BGZ127" s="38"/>
      <c r="BHA127" s="38"/>
      <c r="BHB127" s="38"/>
      <c r="BHC127" s="38"/>
      <c r="BHD127" s="38"/>
      <c r="BHE127" s="38"/>
      <c r="BHF127" s="38"/>
      <c r="BHG127" s="38"/>
      <c r="BHH127" s="38"/>
      <c r="BHI127" s="38"/>
      <c r="BHJ127" s="38"/>
      <c r="BHK127" s="38"/>
      <c r="BHL127" s="38"/>
      <c r="BHM127" s="38"/>
      <c r="BHN127" s="38"/>
      <c r="BHO127" s="38"/>
      <c r="BHP127" s="38"/>
      <c r="BHQ127" s="38"/>
      <c r="BHR127" s="38"/>
      <c r="BHS127" s="38"/>
      <c r="BHT127" s="38"/>
      <c r="BHU127" s="38"/>
      <c r="BHV127" s="38"/>
      <c r="BHW127" s="38"/>
      <c r="BHX127" s="38"/>
      <c r="BHY127" s="38"/>
      <c r="BHZ127" s="38"/>
      <c r="BIA127" s="38"/>
      <c r="BIB127" s="38"/>
      <c r="BIC127" s="38"/>
      <c r="BID127" s="38"/>
      <c r="BIE127" s="38"/>
      <c r="BIF127" s="38"/>
      <c r="BIG127" s="38"/>
      <c r="BIH127" s="38"/>
      <c r="BII127" s="38"/>
      <c r="BIJ127" s="38"/>
      <c r="BIK127" s="38"/>
      <c r="BIL127" s="38"/>
      <c r="BIM127" s="38"/>
      <c r="BIN127" s="38"/>
      <c r="BIO127" s="38"/>
      <c r="BIP127" s="38"/>
      <c r="BIQ127" s="38"/>
      <c r="BIR127" s="38"/>
      <c r="BIS127" s="38"/>
      <c r="BIT127" s="38"/>
      <c r="BIU127" s="38"/>
      <c r="BIV127" s="38"/>
      <c r="BIW127" s="38"/>
      <c r="BIX127" s="38"/>
      <c r="BIY127" s="38"/>
      <c r="BIZ127" s="38"/>
      <c r="BJA127" s="38"/>
      <c r="BJB127" s="38"/>
      <c r="BJC127" s="38"/>
      <c r="BJD127" s="38"/>
      <c r="BJE127" s="38"/>
      <c r="BJF127" s="38"/>
      <c r="BJG127" s="38"/>
      <c r="BJH127" s="38"/>
      <c r="BJI127" s="38"/>
      <c r="BJJ127" s="38"/>
      <c r="BJK127" s="38"/>
      <c r="BJL127" s="38"/>
      <c r="BJM127" s="38"/>
      <c r="BJN127" s="38"/>
      <c r="BJO127" s="38"/>
      <c r="BJP127" s="38"/>
      <c r="BJQ127" s="38"/>
      <c r="BJR127" s="38"/>
      <c r="BJS127" s="38"/>
      <c r="BJT127" s="38"/>
      <c r="BJU127" s="38"/>
      <c r="BJV127" s="38"/>
      <c r="BJW127" s="38"/>
      <c r="BJX127" s="38"/>
      <c r="BJY127" s="38"/>
      <c r="BJZ127" s="38"/>
      <c r="BKA127" s="38"/>
      <c r="BKB127" s="38"/>
      <c r="BKC127" s="38"/>
      <c r="BKD127" s="38"/>
      <c r="BKE127" s="38"/>
      <c r="BKF127" s="38"/>
      <c r="BKG127" s="38"/>
      <c r="BKH127" s="38"/>
      <c r="BKI127" s="38"/>
      <c r="BKJ127" s="38"/>
      <c r="BKK127" s="38"/>
      <c r="BKL127" s="38"/>
      <c r="BKM127" s="38"/>
      <c r="BKN127" s="38"/>
      <c r="BKO127" s="38"/>
      <c r="BKP127" s="38"/>
      <c r="BKQ127" s="38"/>
      <c r="BKR127" s="38"/>
      <c r="BKS127" s="38"/>
      <c r="BKT127" s="38"/>
      <c r="BKU127" s="38"/>
      <c r="BKV127" s="38"/>
      <c r="BKW127" s="38"/>
      <c r="BKX127" s="38"/>
      <c r="BKY127" s="38"/>
      <c r="BKZ127" s="38"/>
      <c r="BLA127" s="38"/>
      <c r="BLB127" s="38"/>
      <c r="BLC127" s="38"/>
      <c r="BLD127" s="38"/>
      <c r="BLE127" s="38"/>
      <c r="BLF127" s="38"/>
      <c r="BLG127" s="38"/>
      <c r="BLH127" s="38"/>
      <c r="BLI127" s="38"/>
      <c r="BLJ127" s="38"/>
      <c r="BLK127" s="38"/>
      <c r="BLL127" s="38"/>
      <c r="BLM127" s="38"/>
      <c r="BLN127" s="38"/>
      <c r="BLO127" s="38"/>
      <c r="BLP127" s="38"/>
      <c r="BLQ127" s="38"/>
      <c r="BLR127" s="38"/>
      <c r="BLS127" s="38"/>
      <c r="BLT127" s="38"/>
      <c r="BLU127" s="38"/>
      <c r="BLV127" s="38"/>
      <c r="BLW127" s="38"/>
      <c r="BLX127" s="38"/>
      <c r="BLY127" s="38"/>
      <c r="BLZ127" s="38"/>
      <c r="BMA127" s="38"/>
      <c r="BMB127" s="38"/>
      <c r="BMC127" s="38"/>
      <c r="BMD127" s="38"/>
      <c r="BME127" s="38"/>
      <c r="BMF127" s="38"/>
      <c r="BMG127" s="38"/>
      <c r="BMH127" s="38"/>
      <c r="BMI127" s="38"/>
      <c r="BMJ127" s="38"/>
      <c r="BMK127" s="38"/>
      <c r="BML127" s="38"/>
      <c r="BMM127" s="38"/>
      <c r="BMN127" s="38"/>
      <c r="BMO127" s="38"/>
      <c r="BMP127" s="38"/>
      <c r="BMQ127" s="38"/>
      <c r="BMR127" s="38"/>
      <c r="BMS127" s="38"/>
      <c r="BMT127" s="38"/>
      <c r="BMU127" s="38"/>
      <c r="BMV127" s="38"/>
      <c r="BMW127" s="38"/>
      <c r="BMX127" s="38"/>
      <c r="BMY127" s="38"/>
      <c r="BMZ127" s="38"/>
      <c r="BNA127" s="38"/>
      <c r="BNB127" s="38"/>
      <c r="BNC127" s="38"/>
      <c r="BND127" s="38"/>
      <c r="BNE127" s="38"/>
      <c r="BNF127" s="38"/>
      <c r="BNG127" s="38"/>
      <c r="BNH127" s="38"/>
      <c r="BNI127" s="38"/>
      <c r="BNJ127" s="38"/>
      <c r="BNK127" s="38"/>
      <c r="BNL127" s="38"/>
      <c r="BNM127" s="38"/>
      <c r="BNN127" s="38"/>
      <c r="BNO127" s="38"/>
      <c r="BNP127" s="38"/>
      <c r="BNQ127" s="38"/>
      <c r="BNR127" s="38"/>
      <c r="BNS127" s="38"/>
      <c r="BNT127" s="38"/>
      <c r="BNU127" s="38"/>
      <c r="BNV127" s="38"/>
      <c r="BNW127" s="38"/>
      <c r="BNX127" s="38"/>
      <c r="BNY127" s="38"/>
      <c r="BNZ127" s="38"/>
      <c r="BOA127" s="38"/>
      <c r="BOB127" s="38"/>
      <c r="BOC127" s="38"/>
      <c r="BOD127" s="38"/>
      <c r="BOE127" s="38"/>
      <c r="BOF127" s="38"/>
      <c r="BOG127" s="38"/>
      <c r="BOH127" s="38"/>
      <c r="BOI127" s="38"/>
      <c r="BOJ127" s="38"/>
      <c r="BOK127" s="38"/>
      <c r="BOL127" s="38"/>
      <c r="BOM127" s="38"/>
      <c r="BON127" s="38"/>
      <c r="BOO127" s="38"/>
      <c r="BOP127" s="38"/>
      <c r="BOQ127" s="38"/>
      <c r="BOR127" s="38"/>
      <c r="BOS127" s="38"/>
      <c r="BOT127" s="38"/>
      <c r="BOU127" s="38"/>
      <c r="BOV127" s="38"/>
      <c r="BOW127" s="38"/>
      <c r="BOX127" s="38"/>
      <c r="BOY127" s="38"/>
      <c r="BOZ127" s="38"/>
      <c r="BPA127" s="38"/>
      <c r="BPB127" s="38"/>
      <c r="BPC127" s="38"/>
      <c r="BPD127" s="38"/>
      <c r="BPE127" s="38"/>
      <c r="BPF127" s="38"/>
      <c r="BPG127" s="38"/>
      <c r="BPH127" s="38"/>
      <c r="BPI127" s="38"/>
      <c r="BPJ127" s="38"/>
      <c r="BPK127" s="38"/>
      <c r="BPL127" s="38"/>
      <c r="BPM127" s="38"/>
      <c r="BPN127" s="38"/>
      <c r="BPO127" s="38"/>
      <c r="BPP127" s="38"/>
      <c r="BPQ127" s="38"/>
      <c r="BPR127" s="38"/>
      <c r="BPS127" s="38"/>
      <c r="BPT127" s="38"/>
      <c r="BPU127" s="38"/>
      <c r="BPV127" s="38"/>
      <c r="BPW127" s="38"/>
      <c r="BPX127" s="38"/>
      <c r="BPY127" s="38"/>
      <c r="BPZ127" s="38"/>
      <c r="BQA127" s="38"/>
      <c r="BQB127" s="38"/>
      <c r="BQC127" s="38"/>
      <c r="BQD127" s="38"/>
      <c r="BQE127" s="38"/>
      <c r="BQF127" s="38"/>
      <c r="BQG127" s="38"/>
      <c r="BQH127" s="38"/>
      <c r="BQI127" s="38"/>
      <c r="BQJ127" s="38"/>
      <c r="BQK127" s="38"/>
      <c r="BQL127" s="38"/>
      <c r="BQM127" s="38"/>
      <c r="BQN127" s="38"/>
      <c r="BQO127" s="38"/>
      <c r="BQP127" s="38"/>
      <c r="BQQ127" s="38"/>
      <c r="BQR127" s="38"/>
      <c r="BQS127" s="38"/>
      <c r="BQT127" s="38"/>
      <c r="BQU127" s="38"/>
      <c r="BQV127" s="38"/>
      <c r="BQW127" s="38"/>
      <c r="BQX127" s="38"/>
      <c r="BQY127" s="38"/>
      <c r="BQZ127" s="38"/>
      <c r="BRA127" s="38"/>
      <c r="BRB127" s="38"/>
      <c r="BRC127" s="38"/>
      <c r="BRD127" s="38"/>
      <c r="BRE127" s="38"/>
      <c r="BRF127" s="38"/>
      <c r="BRG127" s="38"/>
      <c r="BRH127" s="38"/>
      <c r="BRI127" s="38"/>
      <c r="BRJ127" s="38"/>
      <c r="BRK127" s="38"/>
      <c r="BRL127" s="38"/>
      <c r="BRM127" s="38"/>
      <c r="BRN127" s="38"/>
      <c r="BRO127" s="38"/>
      <c r="BRP127" s="38"/>
      <c r="BRQ127" s="38"/>
      <c r="BRR127" s="38"/>
      <c r="BRS127" s="38"/>
      <c r="BRT127" s="38"/>
      <c r="BRU127" s="38"/>
      <c r="BRV127" s="38"/>
      <c r="BRW127" s="38"/>
      <c r="BRX127" s="38"/>
      <c r="BRY127" s="38"/>
      <c r="BRZ127" s="38"/>
      <c r="BSA127" s="38"/>
      <c r="BSB127" s="38"/>
      <c r="BSC127" s="38"/>
      <c r="BSD127" s="38"/>
      <c r="BSE127" s="38"/>
      <c r="BSF127" s="38"/>
      <c r="BSG127" s="38"/>
      <c r="BSH127" s="38"/>
      <c r="BSI127" s="38"/>
      <c r="BSJ127" s="38"/>
      <c r="BSK127" s="38"/>
      <c r="BSL127" s="38"/>
      <c r="BSM127" s="38"/>
      <c r="BSN127" s="38"/>
      <c r="BSO127" s="38"/>
      <c r="BSP127" s="38"/>
      <c r="BSQ127" s="38"/>
      <c r="BSR127" s="38"/>
      <c r="BSS127" s="38"/>
      <c r="BST127" s="38"/>
      <c r="BSU127" s="38"/>
      <c r="BSV127" s="38"/>
      <c r="BSW127" s="38"/>
      <c r="BSX127" s="38"/>
      <c r="BSY127" s="38"/>
      <c r="BSZ127" s="38"/>
      <c r="BTA127" s="38"/>
      <c r="BTB127" s="38"/>
      <c r="BTC127" s="38"/>
      <c r="BTD127" s="38"/>
      <c r="BTE127" s="38"/>
      <c r="BTF127" s="38"/>
      <c r="BTG127" s="38"/>
      <c r="BTH127" s="38"/>
      <c r="BTI127" s="38"/>
      <c r="BTJ127" s="38"/>
      <c r="BTK127" s="38"/>
      <c r="BTL127" s="38"/>
      <c r="BTM127" s="38"/>
      <c r="BTN127" s="38"/>
      <c r="BTO127" s="38"/>
      <c r="BTP127" s="38"/>
      <c r="BTQ127" s="38"/>
      <c r="BTR127" s="38"/>
      <c r="BTS127" s="38"/>
      <c r="BTT127" s="38"/>
      <c r="BTU127" s="38"/>
      <c r="BTV127" s="38"/>
      <c r="BTW127" s="38"/>
      <c r="BTX127" s="38"/>
      <c r="BTY127" s="38"/>
      <c r="BTZ127" s="38"/>
      <c r="BUA127" s="38"/>
      <c r="BUB127" s="38"/>
      <c r="BUC127" s="38"/>
      <c r="BUD127" s="38"/>
      <c r="BUE127" s="38"/>
      <c r="BUF127" s="38"/>
      <c r="BUG127" s="38"/>
      <c r="BUH127" s="38"/>
      <c r="BUI127" s="38"/>
      <c r="BUJ127" s="38"/>
      <c r="BUK127" s="38"/>
      <c r="BUL127" s="38"/>
      <c r="BUM127" s="38"/>
      <c r="BUN127" s="38"/>
      <c r="BUO127" s="38"/>
      <c r="BUP127" s="38"/>
      <c r="BUQ127" s="38"/>
      <c r="BUR127" s="38"/>
      <c r="BUS127" s="38"/>
      <c r="BUT127" s="38"/>
      <c r="BUU127" s="38"/>
      <c r="BUV127" s="38"/>
      <c r="BUW127" s="38"/>
      <c r="BUX127" s="38"/>
      <c r="BUY127" s="38"/>
      <c r="BUZ127" s="38"/>
      <c r="BVA127" s="38"/>
      <c r="BVB127" s="38"/>
      <c r="BVC127" s="38"/>
      <c r="BVD127" s="38"/>
      <c r="BVE127" s="38"/>
      <c r="BVF127" s="38"/>
      <c r="BVG127" s="38"/>
      <c r="BVH127" s="38"/>
      <c r="BVI127" s="38"/>
      <c r="BVJ127" s="38"/>
      <c r="BVK127" s="38"/>
      <c r="BVL127" s="38"/>
      <c r="BVM127" s="38"/>
      <c r="BVN127" s="38"/>
      <c r="BVO127" s="38"/>
      <c r="BVP127" s="38"/>
      <c r="BVQ127" s="38"/>
      <c r="BVR127" s="38"/>
      <c r="BVS127" s="38"/>
      <c r="BVT127" s="38"/>
      <c r="BVU127" s="38"/>
      <c r="BVV127" s="38"/>
      <c r="BVW127" s="38"/>
      <c r="BVX127" s="38"/>
      <c r="BVY127" s="38"/>
      <c r="BVZ127" s="38"/>
      <c r="BWA127" s="38"/>
      <c r="BWB127" s="38"/>
      <c r="BWC127" s="38"/>
      <c r="BWD127" s="38"/>
      <c r="BWE127" s="38"/>
      <c r="BWF127" s="38"/>
      <c r="BWG127" s="38"/>
      <c r="BWH127" s="38"/>
      <c r="BWI127" s="38"/>
      <c r="BWJ127" s="38"/>
      <c r="BWK127" s="38"/>
      <c r="BWL127" s="38"/>
      <c r="BWM127" s="38"/>
      <c r="BWN127" s="38"/>
      <c r="BWO127" s="38"/>
      <c r="BWP127" s="38"/>
      <c r="BWQ127" s="38"/>
      <c r="BWR127" s="38"/>
      <c r="BWS127" s="38"/>
      <c r="BWT127" s="38"/>
      <c r="BWU127" s="38"/>
      <c r="BWV127" s="38"/>
      <c r="BWW127" s="38"/>
      <c r="BWX127" s="38"/>
      <c r="BWY127" s="38"/>
      <c r="BWZ127" s="38"/>
      <c r="BXA127" s="38"/>
      <c r="BXB127" s="38"/>
      <c r="BXC127" s="38"/>
      <c r="BXD127" s="38"/>
      <c r="BXE127" s="38"/>
      <c r="BXF127" s="38"/>
      <c r="BXG127" s="38"/>
      <c r="BXH127" s="38"/>
      <c r="BXI127" s="38"/>
      <c r="BXJ127" s="38"/>
      <c r="BXK127" s="38"/>
      <c r="BXL127" s="38"/>
      <c r="BXM127" s="38"/>
      <c r="BXN127" s="38"/>
      <c r="BXO127" s="38"/>
      <c r="BXP127" s="38"/>
      <c r="BXQ127" s="38"/>
      <c r="BXR127" s="38"/>
      <c r="BXS127" s="38"/>
      <c r="BXT127" s="38"/>
      <c r="BXU127" s="38"/>
      <c r="BXV127" s="38"/>
      <c r="BXW127" s="38"/>
      <c r="BXX127" s="38"/>
      <c r="BXY127" s="38"/>
      <c r="BXZ127" s="38"/>
      <c r="BYA127" s="38"/>
      <c r="BYB127" s="38"/>
      <c r="BYC127" s="38"/>
      <c r="BYD127" s="38"/>
      <c r="BYE127" s="38"/>
      <c r="BYF127" s="38"/>
      <c r="BYG127" s="38"/>
      <c r="BYH127" s="38"/>
      <c r="BYI127" s="38"/>
      <c r="BYJ127" s="38"/>
      <c r="BYK127" s="38"/>
      <c r="BYL127" s="38"/>
      <c r="BYM127" s="38"/>
      <c r="BYN127" s="38"/>
      <c r="BYO127" s="38"/>
      <c r="BYP127" s="38"/>
      <c r="BYQ127" s="38"/>
      <c r="BYR127" s="38"/>
      <c r="BYS127" s="38"/>
      <c r="BYT127" s="38"/>
      <c r="BYU127" s="38"/>
      <c r="BYV127" s="38"/>
      <c r="BYW127" s="38"/>
      <c r="BYX127" s="38"/>
      <c r="BYY127" s="38"/>
      <c r="BYZ127" s="38"/>
      <c r="BZA127" s="38"/>
      <c r="BZB127" s="38"/>
      <c r="BZC127" s="38"/>
      <c r="BZD127" s="38"/>
      <c r="BZE127" s="38"/>
      <c r="BZF127" s="38"/>
      <c r="BZG127" s="38"/>
      <c r="BZH127" s="38"/>
      <c r="BZI127" s="38"/>
      <c r="BZJ127" s="38"/>
      <c r="BZK127" s="38"/>
      <c r="BZL127" s="38"/>
      <c r="BZM127" s="38"/>
      <c r="BZN127" s="38"/>
      <c r="BZO127" s="38"/>
      <c r="BZP127" s="38"/>
      <c r="BZQ127" s="38"/>
      <c r="BZR127" s="38"/>
      <c r="BZS127" s="38"/>
      <c r="BZT127" s="38"/>
      <c r="BZU127" s="38"/>
      <c r="BZV127" s="38"/>
      <c r="BZW127" s="38"/>
      <c r="BZX127" s="38"/>
      <c r="BZY127" s="38"/>
      <c r="BZZ127" s="38"/>
      <c r="CAA127" s="38"/>
      <c r="CAB127" s="38"/>
      <c r="CAC127" s="38"/>
      <c r="CAD127" s="38"/>
      <c r="CAE127" s="38"/>
      <c r="CAF127" s="38"/>
      <c r="CAG127" s="38"/>
      <c r="CAH127" s="38"/>
      <c r="CAI127" s="38"/>
      <c r="CAJ127" s="38"/>
      <c r="CAK127" s="38"/>
      <c r="CAL127" s="38"/>
      <c r="CAM127" s="38"/>
      <c r="CAN127" s="38"/>
      <c r="CAO127" s="38"/>
      <c r="CAP127" s="38"/>
      <c r="CAQ127" s="38"/>
      <c r="CAR127" s="38"/>
      <c r="CAS127" s="38"/>
      <c r="CAT127" s="38"/>
      <c r="CAU127" s="38"/>
      <c r="CAV127" s="38"/>
      <c r="CAW127" s="38"/>
      <c r="CAX127" s="38"/>
      <c r="CAY127" s="38"/>
      <c r="CAZ127" s="38"/>
      <c r="CBA127" s="38"/>
      <c r="CBB127" s="38"/>
      <c r="CBC127" s="38"/>
      <c r="CBD127" s="38"/>
      <c r="CBE127" s="38"/>
      <c r="CBF127" s="38"/>
      <c r="CBG127" s="38"/>
      <c r="CBH127" s="38"/>
      <c r="CBI127" s="38"/>
      <c r="CBJ127" s="38"/>
      <c r="CBK127" s="38"/>
      <c r="CBL127" s="38"/>
      <c r="CBM127" s="38"/>
      <c r="CBN127" s="38"/>
      <c r="CBO127" s="38"/>
      <c r="CBP127" s="38"/>
      <c r="CBQ127" s="38"/>
      <c r="CBR127" s="38"/>
      <c r="CBS127" s="38"/>
      <c r="CBT127" s="38"/>
      <c r="CBU127" s="38"/>
      <c r="CBV127" s="38"/>
      <c r="CBW127" s="38"/>
      <c r="CBX127" s="38"/>
      <c r="CBY127" s="38"/>
      <c r="CBZ127" s="38"/>
      <c r="CCA127" s="38"/>
      <c r="CCB127" s="38"/>
      <c r="CCC127" s="38"/>
      <c r="CCD127" s="38"/>
      <c r="CCE127" s="38"/>
      <c r="CCF127" s="38"/>
      <c r="CCG127" s="38"/>
      <c r="CCH127" s="38"/>
      <c r="CCI127" s="38"/>
      <c r="CCJ127" s="38"/>
      <c r="CCK127" s="38"/>
      <c r="CCL127" s="38"/>
      <c r="CCM127" s="38"/>
      <c r="CCN127" s="38"/>
      <c r="CCO127" s="38"/>
      <c r="CCP127" s="38"/>
      <c r="CCQ127" s="38"/>
      <c r="CCR127" s="38"/>
      <c r="CCS127" s="38"/>
      <c r="CCT127" s="38"/>
      <c r="CCU127" s="38"/>
      <c r="CCV127" s="38"/>
      <c r="CCW127" s="38"/>
      <c r="CCX127" s="38"/>
      <c r="CCY127" s="38"/>
      <c r="CCZ127" s="38"/>
      <c r="CDA127" s="38"/>
      <c r="CDB127" s="38"/>
      <c r="CDC127" s="38"/>
      <c r="CDD127" s="38"/>
      <c r="CDE127" s="38"/>
      <c r="CDF127" s="38"/>
      <c r="CDG127" s="38"/>
      <c r="CDH127" s="38"/>
      <c r="CDI127" s="38"/>
      <c r="CDJ127" s="38"/>
      <c r="CDK127" s="38"/>
      <c r="CDL127" s="38"/>
      <c r="CDM127" s="38"/>
      <c r="CDN127" s="38"/>
      <c r="CDO127" s="38"/>
      <c r="CDP127" s="38"/>
      <c r="CDQ127" s="38"/>
      <c r="CDR127" s="38"/>
      <c r="CDS127" s="38"/>
      <c r="CDT127" s="38"/>
      <c r="CDU127" s="38"/>
      <c r="CDV127" s="38"/>
      <c r="CDW127" s="38"/>
      <c r="CDX127" s="38"/>
      <c r="CDY127" s="38"/>
      <c r="CDZ127" s="38"/>
      <c r="CEA127" s="38"/>
      <c r="CEB127" s="38"/>
      <c r="CEC127" s="38"/>
      <c r="CED127" s="38"/>
      <c r="CEE127" s="38"/>
      <c r="CEF127" s="38"/>
      <c r="CEG127" s="38"/>
      <c r="CEH127" s="38"/>
      <c r="CEI127" s="38"/>
      <c r="CEJ127" s="38"/>
      <c r="CEK127" s="38"/>
      <c r="CEL127" s="38"/>
      <c r="CEM127" s="38"/>
      <c r="CEN127" s="38"/>
      <c r="CEO127" s="38"/>
      <c r="CEP127" s="38"/>
      <c r="CEQ127" s="38"/>
      <c r="CER127" s="38"/>
      <c r="CES127" s="38"/>
      <c r="CET127" s="38"/>
      <c r="CEU127" s="38"/>
      <c r="CEV127" s="38"/>
      <c r="CEW127" s="38"/>
      <c r="CEX127" s="38"/>
      <c r="CEY127" s="38"/>
      <c r="CEZ127" s="38"/>
      <c r="CFA127" s="38"/>
      <c r="CFB127" s="38"/>
      <c r="CFC127" s="38"/>
      <c r="CFD127" s="38"/>
      <c r="CFE127" s="38"/>
      <c r="CFF127" s="38"/>
      <c r="CFG127" s="38"/>
      <c r="CFH127" s="38"/>
      <c r="CFI127" s="38"/>
      <c r="CFJ127" s="38"/>
      <c r="CFK127" s="38"/>
      <c r="CFL127" s="38"/>
      <c r="CFM127" s="38"/>
      <c r="CFN127" s="38"/>
      <c r="CFO127" s="38"/>
      <c r="CFP127" s="38"/>
      <c r="CFQ127" s="38"/>
      <c r="CFR127" s="38"/>
      <c r="CFS127" s="38"/>
      <c r="CFT127" s="38"/>
      <c r="CFU127" s="38"/>
      <c r="CFV127" s="38"/>
      <c r="CFW127" s="38"/>
      <c r="CFX127" s="38"/>
      <c r="CFY127" s="38"/>
      <c r="CFZ127" s="38"/>
      <c r="CGA127" s="38"/>
      <c r="CGB127" s="38"/>
      <c r="CGC127" s="38"/>
      <c r="CGD127" s="38"/>
      <c r="CGE127" s="38"/>
      <c r="CGF127" s="38"/>
      <c r="CGG127" s="38"/>
      <c r="CGH127" s="38"/>
      <c r="CGI127" s="38"/>
      <c r="CGJ127" s="38"/>
      <c r="CGK127" s="38"/>
      <c r="CGL127" s="38"/>
      <c r="CGM127" s="38"/>
      <c r="CGN127" s="38"/>
      <c r="CGO127" s="38"/>
      <c r="CGP127" s="38"/>
      <c r="CGQ127" s="38"/>
      <c r="CGR127" s="38"/>
      <c r="CGS127" s="38"/>
      <c r="CGT127" s="38"/>
      <c r="CGU127" s="38"/>
      <c r="CGV127" s="38"/>
      <c r="CGW127" s="38"/>
      <c r="CGX127" s="38"/>
      <c r="CGY127" s="38"/>
      <c r="CGZ127" s="38"/>
      <c r="CHA127" s="38"/>
      <c r="CHB127" s="38"/>
      <c r="CHC127" s="38"/>
      <c r="CHD127" s="38"/>
      <c r="CHE127" s="38"/>
      <c r="CHF127" s="38"/>
      <c r="CHG127" s="38"/>
      <c r="CHH127" s="38"/>
      <c r="CHI127" s="38"/>
      <c r="CHJ127" s="38"/>
      <c r="CHK127" s="38"/>
      <c r="CHL127" s="38"/>
      <c r="CHM127" s="38"/>
      <c r="CHN127" s="38"/>
      <c r="CHO127" s="38"/>
      <c r="CHP127" s="38"/>
      <c r="CHQ127" s="38"/>
      <c r="CHR127" s="38"/>
      <c r="CHS127" s="38"/>
      <c r="CHT127" s="38"/>
      <c r="CHU127" s="38"/>
      <c r="CHV127" s="38"/>
      <c r="CHW127" s="38"/>
      <c r="CHX127" s="38"/>
      <c r="CHY127" s="38"/>
      <c r="CHZ127" s="38"/>
      <c r="CIA127" s="38"/>
      <c r="CIB127" s="38"/>
      <c r="CIC127" s="38"/>
      <c r="CID127" s="38"/>
      <c r="CIE127" s="38"/>
      <c r="CIF127" s="38"/>
      <c r="CIG127" s="38"/>
      <c r="CIH127" s="38"/>
      <c r="CII127" s="38"/>
      <c r="CIJ127" s="38"/>
      <c r="CIK127" s="38"/>
      <c r="CIL127" s="38"/>
      <c r="CIM127" s="38"/>
      <c r="CIN127" s="38"/>
      <c r="CIO127" s="38"/>
      <c r="CIP127" s="38"/>
      <c r="CIQ127" s="38"/>
      <c r="CIR127" s="38"/>
      <c r="CIS127" s="38"/>
      <c r="CIT127" s="38"/>
      <c r="CIU127" s="38"/>
      <c r="CIV127" s="38"/>
      <c r="CIW127" s="38"/>
      <c r="CIX127" s="38"/>
      <c r="CIY127" s="38"/>
      <c r="CIZ127" s="38"/>
      <c r="CJA127" s="38"/>
      <c r="CJB127" s="38"/>
      <c r="CJC127" s="38"/>
      <c r="CJD127" s="38"/>
      <c r="CJE127" s="38"/>
      <c r="CJF127" s="38"/>
      <c r="CJG127" s="38"/>
      <c r="CJH127" s="38"/>
      <c r="CJI127" s="38"/>
      <c r="CJJ127" s="38"/>
      <c r="CJK127" s="38"/>
      <c r="CJL127" s="38"/>
      <c r="CJM127" s="38"/>
      <c r="CJN127" s="38"/>
      <c r="CJO127" s="38"/>
      <c r="CJP127" s="38"/>
      <c r="CJQ127" s="38"/>
      <c r="CJR127" s="38"/>
      <c r="CJS127" s="38"/>
      <c r="CJT127" s="38"/>
      <c r="CJU127" s="38"/>
      <c r="CJV127" s="38"/>
      <c r="CJW127" s="38"/>
      <c r="CJX127" s="38"/>
      <c r="CJY127" s="38"/>
      <c r="CJZ127" s="38"/>
      <c r="CKA127" s="38"/>
      <c r="CKB127" s="38"/>
      <c r="CKC127" s="38"/>
      <c r="CKD127" s="38"/>
      <c r="CKE127" s="38"/>
      <c r="CKF127" s="38"/>
      <c r="CKG127" s="38"/>
      <c r="CKH127" s="38"/>
      <c r="CKI127" s="38"/>
      <c r="CKJ127" s="38"/>
      <c r="CKK127" s="38"/>
      <c r="CKL127" s="38"/>
      <c r="CKM127" s="38"/>
      <c r="CKN127" s="38"/>
      <c r="CKO127" s="38"/>
      <c r="CKP127" s="38"/>
      <c r="CKQ127" s="38"/>
      <c r="CKR127" s="38"/>
      <c r="CKS127" s="38"/>
      <c r="CKT127" s="38"/>
      <c r="CKU127" s="38"/>
      <c r="CKV127" s="38"/>
      <c r="CKW127" s="38"/>
      <c r="CKX127" s="38"/>
      <c r="CKY127" s="38"/>
      <c r="CKZ127" s="38"/>
      <c r="CLA127" s="38"/>
      <c r="CLB127" s="38"/>
      <c r="CLC127" s="38"/>
      <c r="CLD127" s="38"/>
      <c r="CLE127" s="38"/>
      <c r="CLF127" s="38"/>
      <c r="CLG127" s="38"/>
      <c r="CLH127" s="38"/>
      <c r="CLI127" s="38"/>
      <c r="CLJ127" s="38"/>
      <c r="CLK127" s="38"/>
      <c r="CLL127" s="38"/>
      <c r="CLM127" s="38"/>
      <c r="CLN127" s="38"/>
      <c r="CLO127" s="38"/>
      <c r="CLP127" s="38"/>
      <c r="CLQ127" s="38"/>
      <c r="CLR127" s="38"/>
      <c r="CLS127" s="38"/>
      <c r="CLT127" s="38"/>
      <c r="CLU127" s="38"/>
      <c r="CLV127" s="38"/>
      <c r="CLW127" s="38"/>
      <c r="CLX127" s="38"/>
      <c r="CLY127" s="38"/>
      <c r="CLZ127" s="38"/>
      <c r="CMA127" s="38"/>
      <c r="CMB127" s="38"/>
      <c r="CMC127" s="38"/>
      <c r="CMD127" s="38"/>
      <c r="CME127" s="38"/>
      <c r="CMF127" s="38"/>
      <c r="CMG127" s="38"/>
      <c r="CMH127" s="38"/>
      <c r="CMI127" s="38"/>
      <c r="CMJ127" s="38"/>
      <c r="CMK127" s="38"/>
      <c r="CML127" s="38"/>
      <c r="CMM127" s="38"/>
      <c r="CMN127" s="38"/>
      <c r="CMO127" s="38"/>
      <c r="CMP127" s="38"/>
      <c r="CMQ127" s="38"/>
      <c r="CMR127" s="38"/>
      <c r="CMS127" s="38"/>
      <c r="CMT127" s="38"/>
      <c r="CMU127" s="38"/>
      <c r="CMV127" s="38"/>
      <c r="CMW127" s="38"/>
      <c r="CMX127" s="38"/>
      <c r="CMY127" s="38"/>
      <c r="CMZ127" s="38"/>
      <c r="CNA127" s="38"/>
      <c r="CNB127" s="38"/>
      <c r="CNC127" s="38"/>
      <c r="CND127" s="38"/>
      <c r="CNE127" s="38"/>
      <c r="CNF127" s="38"/>
      <c r="CNG127" s="38"/>
      <c r="CNH127" s="38"/>
      <c r="CNI127" s="38"/>
      <c r="CNJ127" s="38"/>
      <c r="CNK127" s="38"/>
      <c r="CNL127" s="38"/>
      <c r="CNM127" s="38"/>
      <c r="CNN127" s="38"/>
      <c r="CNO127" s="38"/>
      <c r="CNP127" s="38"/>
      <c r="CNQ127" s="38"/>
      <c r="CNR127" s="38"/>
      <c r="CNS127" s="38"/>
      <c r="CNT127" s="38"/>
      <c r="CNU127" s="38"/>
      <c r="CNV127" s="38"/>
      <c r="CNW127" s="38"/>
      <c r="CNX127" s="38"/>
      <c r="CNY127" s="38"/>
      <c r="CNZ127" s="38"/>
      <c r="COA127" s="38"/>
      <c r="COB127" s="38"/>
      <c r="COC127" s="38"/>
      <c r="COD127" s="38"/>
      <c r="COE127" s="38"/>
      <c r="COF127" s="38"/>
      <c r="COG127" s="38"/>
      <c r="COH127" s="38"/>
      <c r="COI127" s="38"/>
      <c r="COJ127" s="38"/>
      <c r="COK127" s="38"/>
      <c r="COL127" s="38"/>
      <c r="COM127" s="38"/>
      <c r="CON127" s="38"/>
      <c r="COO127" s="38"/>
      <c r="COP127" s="38"/>
      <c r="COQ127" s="38"/>
      <c r="COR127" s="38"/>
      <c r="COS127" s="38"/>
      <c r="COT127" s="38"/>
      <c r="COU127" s="38"/>
      <c r="COV127" s="38"/>
      <c r="COW127" s="38"/>
      <c r="COX127" s="38"/>
      <c r="COY127" s="38"/>
      <c r="COZ127" s="38"/>
      <c r="CPA127" s="38"/>
      <c r="CPB127" s="38"/>
      <c r="CPC127" s="38"/>
      <c r="CPD127" s="38"/>
      <c r="CPE127" s="38"/>
      <c r="CPF127" s="38"/>
      <c r="CPG127" s="38"/>
      <c r="CPH127" s="38"/>
      <c r="CPI127" s="38"/>
      <c r="CPJ127" s="38"/>
      <c r="CPK127" s="38"/>
      <c r="CPL127" s="38"/>
      <c r="CPM127" s="38"/>
      <c r="CPN127" s="38"/>
      <c r="CPO127" s="38"/>
      <c r="CPP127" s="38"/>
      <c r="CPQ127" s="38"/>
      <c r="CPR127" s="38"/>
      <c r="CPS127" s="38"/>
      <c r="CPT127" s="38"/>
      <c r="CPU127" s="38"/>
      <c r="CPV127" s="38"/>
      <c r="CPW127" s="38"/>
      <c r="CPX127" s="38"/>
      <c r="CPY127" s="38"/>
      <c r="CPZ127" s="38"/>
      <c r="CQA127" s="38"/>
      <c r="CQB127" s="38"/>
      <c r="CQC127" s="38"/>
      <c r="CQD127" s="38"/>
      <c r="CQE127" s="38"/>
      <c r="CQF127" s="38"/>
      <c r="CQG127" s="38"/>
      <c r="CQH127" s="38"/>
      <c r="CQI127" s="38"/>
      <c r="CQJ127" s="38"/>
      <c r="CQK127" s="38"/>
      <c r="CQL127" s="38"/>
      <c r="CQM127" s="38"/>
      <c r="CQN127" s="38"/>
      <c r="CQO127" s="38"/>
      <c r="CQP127" s="38"/>
      <c r="CQQ127" s="38"/>
      <c r="CQR127" s="38"/>
      <c r="CQS127" s="38"/>
      <c r="CQT127" s="38"/>
      <c r="CQU127" s="38"/>
      <c r="CQV127" s="38"/>
      <c r="CQW127" s="38"/>
      <c r="CQX127" s="38"/>
      <c r="CQY127" s="38"/>
      <c r="CQZ127" s="38"/>
      <c r="CRA127" s="38"/>
      <c r="CRB127" s="38"/>
      <c r="CRC127" s="38"/>
      <c r="CRD127" s="38"/>
      <c r="CRE127" s="38"/>
      <c r="CRF127" s="38"/>
      <c r="CRG127" s="38"/>
      <c r="CRH127" s="38"/>
      <c r="CRI127" s="38"/>
      <c r="CRJ127" s="38"/>
      <c r="CRK127" s="38"/>
      <c r="CRL127" s="38"/>
      <c r="CRM127" s="38"/>
      <c r="CRN127" s="38"/>
      <c r="CRO127" s="38"/>
      <c r="CRP127" s="38"/>
      <c r="CRQ127" s="38"/>
      <c r="CRR127" s="38"/>
      <c r="CRS127" s="38"/>
      <c r="CRT127" s="38"/>
      <c r="CRU127" s="38"/>
      <c r="CRV127" s="38"/>
      <c r="CRW127" s="38"/>
      <c r="CRX127" s="38"/>
      <c r="CRY127" s="38"/>
      <c r="CRZ127" s="38"/>
      <c r="CSA127" s="38"/>
      <c r="CSB127" s="38"/>
      <c r="CSC127" s="38"/>
      <c r="CSD127" s="38"/>
      <c r="CSE127" s="38"/>
      <c r="CSF127" s="38"/>
      <c r="CSG127" s="38"/>
      <c r="CSH127" s="38"/>
      <c r="CSI127" s="38"/>
      <c r="CSJ127" s="38"/>
      <c r="CSK127" s="38"/>
      <c r="CSL127" s="38"/>
      <c r="CSM127" s="38"/>
      <c r="CSN127" s="38"/>
      <c r="CSO127" s="38"/>
      <c r="CSP127" s="38"/>
      <c r="CSQ127" s="38"/>
      <c r="CSR127" s="38"/>
      <c r="CSS127" s="38"/>
      <c r="CST127" s="38"/>
      <c r="CSU127" s="38"/>
      <c r="CSV127" s="38"/>
      <c r="CSW127" s="38"/>
      <c r="CSX127" s="38"/>
      <c r="CSY127" s="38"/>
      <c r="CSZ127" s="38"/>
      <c r="CTA127" s="38"/>
      <c r="CTB127" s="38"/>
      <c r="CTC127" s="38"/>
      <c r="CTD127" s="38"/>
      <c r="CTE127" s="38"/>
      <c r="CTF127" s="38"/>
      <c r="CTG127" s="38"/>
      <c r="CTH127" s="38"/>
      <c r="CTI127" s="38"/>
      <c r="CTJ127" s="38"/>
      <c r="CTK127" s="38"/>
      <c r="CTL127" s="38"/>
      <c r="CTM127" s="38"/>
      <c r="CTN127" s="38"/>
      <c r="CTO127" s="38"/>
      <c r="CTP127" s="38"/>
      <c r="CTQ127" s="38"/>
      <c r="CTR127" s="38"/>
      <c r="CTS127" s="38"/>
      <c r="CTT127" s="38"/>
      <c r="CTU127" s="38"/>
      <c r="CTV127" s="38"/>
      <c r="CTW127" s="38"/>
      <c r="CTX127" s="38"/>
      <c r="CTY127" s="38"/>
      <c r="CTZ127" s="38"/>
      <c r="CUA127" s="38"/>
      <c r="CUB127" s="38"/>
      <c r="CUC127" s="38"/>
      <c r="CUD127" s="38"/>
      <c r="CUE127" s="38"/>
      <c r="CUF127" s="38"/>
      <c r="CUG127" s="38"/>
      <c r="CUH127" s="38"/>
      <c r="CUI127" s="38"/>
      <c r="CUJ127" s="38"/>
      <c r="CUK127" s="38"/>
      <c r="CUL127" s="38"/>
      <c r="CUM127" s="38"/>
      <c r="CUN127" s="38"/>
      <c r="CUO127" s="38"/>
      <c r="CUP127" s="38"/>
      <c r="CUQ127" s="38"/>
      <c r="CUR127" s="38"/>
      <c r="CUS127" s="38"/>
      <c r="CUT127" s="38"/>
      <c r="CUU127" s="38"/>
      <c r="CUV127" s="38"/>
      <c r="CUW127" s="38"/>
      <c r="CUX127" s="38"/>
      <c r="CUY127" s="38"/>
      <c r="CUZ127" s="38"/>
      <c r="CVA127" s="38"/>
      <c r="CVB127" s="38"/>
      <c r="CVC127" s="38"/>
      <c r="CVD127" s="38"/>
      <c r="CVE127" s="38"/>
      <c r="CVF127" s="38"/>
      <c r="CVG127" s="38"/>
      <c r="CVH127" s="38"/>
      <c r="CVI127" s="38"/>
      <c r="CVJ127" s="38"/>
      <c r="CVK127" s="38"/>
      <c r="CVL127" s="38"/>
      <c r="CVM127" s="38"/>
      <c r="CVN127" s="38"/>
      <c r="CVO127" s="38"/>
      <c r="CVP127" s="38"/>
      <c r="CVQ127" s="38"/>
      <c r="CVR127" s="38"/>
      <c r="CVS127" s="38"/>
      <c r="CVT127" s="38"/>
      <c r="CVU127" s="38"/>
      <c r="CVV127" s="38"/>
      <c r="CVW127" s="38"/>
      <c r="CVX127" s="38"/>
      <c r="CVY127" s="38"/>
      <c r="CVZ127" s="38"/>
      <c r="CWA127" s="38"/>
      <c r="CWB127" s="38"/>
      <c r="CWC127" s="38"/>
      <c r="CWD127" s="38"/>
      <c r="CWE127" s="38"/>
      <c r="CWF127" s="38"/>
      <c r="CWG127" s="38"/>
      <c r="CWH127" s="38"/>
      <c r="CWI127" s="38"/>
      <c r="CWJ127" s="38"/>
      <c r="CWK127" s="38"/>
      <c r="CWL127" s="38"/>
      <c r="CWM127" s="38"/>
      <c r="CWN127" s="38"/>
      <c r="CWO127" s="38"/>
      <c r="CWP127" s="38"/>
      <c r="CWQ127" s="38"/>
      <c r="CWR127" s="38"/>
      <c r="CWS127" s="38"/>
      <c r="CWT127" s="38"/>
      <c r="CWU127" s="38"/>
      <c r="CWV127" s="38"/>
      <c r="CWW127" s="38"/>
      <c r="CWX127" s="38"/>
      <c r="CWY127" s="38"/>
      <c r="CWZ127" s="38"/>
      <c r="CXA127" s="38"/>
      <c r="CXB127" s="38"/>
      <c r="CXC127" s="38"/>
      <c r="CXD127" s="38"/>
      <c r="CXE127" s="38"/>
      <c r="CXF127" s="38"/>
      <c r="CXG127" s="38"/>
      <c r="CXH127" s="38"/>
      <c r="CXI127" s="38"/>
      <c r="CXJ127" s="38"/>
      <c r="CXK127" s="38"/>
      <c r="CXL127" s="38"/>
      <c r="CXM127" s="38"/>
      <c r="CXN127" s="38"/>
      <c r="CXO127" s="38"/>
      <c r="CXP127" s="38"/>
      <c r="CXQ127" s="38"/>
      <c r="CXR127" s="38"/>
      <c r="CXS127" s="38"/>
      <c r="CXT127" s="38"/>
      <c r="CXU127" s="38"/>
      <c r="CXV127" s="38"/>
      <c r="CXW127" s="38"/>
      <c r="CXX127" s="38"/>
      <c r="CXY127" s="38"/>
      <c r="CXZ127" s="38"/>
      <c r="CYA127" s="38"/>
      <c r="CYB127" s="38"/>
      <c r="CYC127" s="38"/>
      <c r="CYD127" s="38"/>
      <c r="CYE127" s="38"/>
      <c r="CYF127" s="38"/>
      <c r="CYG127" s="38"/>
      <c r="CYH127" s="38"/>
      <c r="CYI127" s="38"/>
      <c r="CYJ127" s="38"/>
      <c r="CYK127" s="38"/>
      <c r="CYL127" s="38"/>
      <c r="CYM127" s="38"/>
      <c r="CYN127" s="38"/>
      <c r="CYO127" s="38"/>
      <c r="CYP127" s="38"/>
      <c r="CYQ127" s="38"/>
      <c r="CYR127" s="38"/>
      <c r="CYS127" s="38"/>
      <c r="CYT127" s="38"/>
      <c r="CYU127" s="38"/>
      <c r="CYV127" s="38"/>
      <c r="CYW127" s="38"/>
      <c r="CYX127" s="38"/>
      <c r="CYY127" s="38"/>
      <c r="CYZ127" s="38"/>
      <c r="CZA127" s="38"/>
      <c r="CZB127" s="38"/>
      <c r="CZC127" s="38"/>
      <c r="CZD127" s="38"/>
      <c r="CZE127" s="38"/>
      <c r="CZF127" s="38"/>
      <c r="CZG127" s="38"/>
      <c r="CZH127" s="38"/>
      <c r="CZI127" s="38"/>
      <c r="CZJ127" s="38"/>
      <c r="CZK127" s="38"/>
      <c r="CZL127" s="38"/>
      <c r="CZM127" s="38"/>
      <c r="CZN127" s="38"/>
      <c r="CZO127" s="38"/>
      <c r="CZP127" s="38"/>
      <c r="CZQ127" s="38"/>
      <c r="CZR127" s="38"/>
      <c r="CZS127" s="38"/>
      <c r="CZT127" s="38"/>
      <c r="CZU127" s="38"/>
      <c r="CZV127" s="38"/>
      <c r="CZW127" s="38"/>
      <c r="CZX127" s="38"/>
      <c r="CZY127" s="38"/>
      <c r="CZZ127" s="38"/>
      <c r="DAA127" s="38"/>
      <c r="DAB127" s="38"/>
      <c r="DAC127" s="38"/>
      <c r="DAD127" s="38"/>
      <c r="DAE127" s="38"/>
      <c r="DAF127" s="38"/>
      <c r="DAG127" s="38"/>
      <c r="DAH127" s="38"/>
      <c r="DAI127" s="38"/>
      <c r="DAJ127" s="38"/>
      <c r="DAK127" s="38"/>
      <c r="DAL127" s="38"/>
      <c r="DAM127" s="38"/>
      <c r="DAN127" s="38"/>
      <c r="DAO127" s="38"/>
      <c r="DAP127" s="38"/>
      <c r="DAQ127" s="38"/>
      <c r="DAR127" s="38"/>
      <c r="DAS127" s="38"/>
      <c r="DAT127" s="38"/>
      <c r="DAU127" s="38"/>
      <c r="DAV127" s="38"/>
      <c r="DAW127" s="38"/>
      <c r="DAX127" s="38"/>
      <c r="DAY127" s="38"/>
      <c r="DAZ127" s="38"/>
      <c r="DBA127" s="38"/>
      <c r="DBB127" s="38"/>
      <c r="DBC127" s="38"/>
      <c r="DBD127" s="38"/>
      <c r="DBE127" s="38"/>
      <c r="DBF127" s="38"/>
      <c r="DBG127" s="38"/>
      <c r="DBH127" s="38"/>
      <c r="DBI127" s="38"/>
      <c r="DBJ127" s="38"/>
      <c r="DBK127" s="38"/>
      <c r="DBL127" s="38"/>
      <c r="DBM127" s="38"/>
      <c r="DBN127" s="38"/>
      <c r="DBO127" s="38"/>
      <c r="DBP127" s="38"/>
      <c r="DBQ127" s="38"/>
      <c r="DBR127" s="38"/>
      <c r="DBS127" s="38"/>
      <c r="DBT127" s="38"/>
      <c r="DBU127" s="38"/>
      <c r="DBV127" s="38"/>
      <c r="DBW127" s="38"/>
      <c r="DBX127" s="38"/>
      <c r="DBY127" s="38"/>
      <c r="DBZ127" s="38"/>
      <c r="DCA127" s="38"/>
      <c r="DCB127" s="38"/>
      <c r="DCC127" s="38"/>
      <c r="DCD127" s="38"/>
      <c r="DCE127" s="38"/>
      <c r="DCF127" s="38"/>
      <c r="DCG127" s="38"/>
      <c r="DCH127" s="38"/>
      <c r="DCI127" s="38"/>
      <c r="DCJ127" s="38"/>
      <c r="DCK127" s="38"/>
      <c r="DCL127" s="38"/>
      <c r="DCM127" s="38"/>
      <c r="DCN127" s="38"/>
      <c r="DCO127" s="38"/>
      <c r="DCP127" s="38"/>
      <c r="DCQ127" s="38"/>
      <c r="DCR127" s="38"/>
      <c r="DCS127" s="38"/>
      <c r="DCT127" s="38"/>
      <c r="DCU127" s="38"/>
      <c r="DCV127" s="38"/>
      <c r="DCW127" s="38"/>
      <c r="DCX127" s="38"/>
      <c r="DCY127" s="38"/>
      <c r="DCZ127" s="38"/>
      <c r="DDA127" s="38"/>
      <c r="DDB127" s="38"/>
      <c r="DDC127" s="38"/>
      <c r="DDD127" s="38"/>
      <c r="DDE127" s="38"/>
      <c r="DDF127" s="38"/>
      <c r="DDG127" s="38"/>
      <c r="DDH127" s="38"/>
      <c r="DDI127" s="38"/>
      <c r="DDJ127" s="38"/>
      <c r="DDK127" s="38"/>
      <c r="DDL127" s="38"/>
      <c r="DDM127" s="38"/>
      <c r="DDN127" s="38"/>
      <c r="DDO127" s="38"/>
      <c r="DDP127" s="38"/>
      <c r="DDQ127" s="38"/>
      <c r="DDR127" s="38"/>
      <c r="DDS127" s="38"/>
      <c r="DDT127" s="38"/>
      <c r="DDU127" s="38"/>
      <c r="DDV127" s="38"/>
      <c r="DDW127" s="38"/>
      <c r="DDX127" s="38"/>
      <c r="DDY127" s="38"/>
      <c r="DDZ127" s="38"/>
      <c r="DEA127" s="38"/>
      <c r="DEB127" s="38"/>
      <c r="DEC127" s="38"/>
      <c r="DED127" s="38"/>
      <c r="DEE127" s="38"/>
      <c r="DEF127" s="38"/>
      <c r="DEG127" s="38"/>
      <c r="DEH127" s="38"/>
      <c r="DEI127" s="38"/>
      <c r="DEJ127" s="38"/>
      <c r="DEK127" s="38"/>
      <c r="DEL127" s="38"/>
      <c r="DEM127" s="38"/>
      <c r="DEN127" s="38"/>
      <c r="DEO127" s="38"/>
      <c r="DEP127" s="38"/>
      <c r="DEQ127" s="38"/>
      <c r="DER127" s="38"/>
      <c r="DES127" s="38"/>
      <c r="DET127" s="38"/>
      <c r="DEU127" s="38"/>
      <c r="DEV127" s="38"/>
      <c r="DEW127" s="38"/>
      <c r="DEX127" s="38"/>
      <c r="DEY127" s="38"/>
      <c r="DEZ127" s="38"/>
      <c r="DFA127" s="38"/>
      <c r="DFB127" s="38"/>
      <c r="DFC127" s="38"/>
      <c r="DFD127" s="38"/>
      <c r="DFE127" s="38"/>
      <c r="DFF127" s="38"/>
      <c r="DFG127" s="38"/>
      <c r="DFH127" s="38"/>
      <c r="DFI127" s="38"/>
      <c r="DFJ127" s="38"/>
      <c r="DFK127" s="38"/>
      <c r="DFL127" s="38"/>
      <c r="DFM127" s="38"/>
      <c r="DFN127" s="38"/>
      <c r="DFO127" s="38"/>
      <c r="DFP127" s="38"/>
      <c r="DFQ127" s="38"/>
      <c r="DFR127" s="38"/>
      <c r="DFS127" s="38"/>
      <c r="DFT127" s="38"/>
      <c r="DFU127" s="38"/>
      <c r="DFV127" s="38"/>
      <c r="DFW127" s="38"/>
      <c r="DFX127" s="38"/>
      <c r="DFY127" s="38"/>
      <c r="DFZ127" s="38"/>
      <c r="DGA127" s="38"/>
      <c r="DGB127" s="38"/>
      <c r="DGC127" s="38"/>
      <c r="DGD127" s="38"/>
      <c r="DGE127" s="38"/>
      <c r="DGF127" s="38"/>
      <c r="DGG127" s="38"/>
      <c r="DGH127" s="38"/>
      <c r="DGI127" s="38"/>
      <c r="DGJ127" s="38"/>
      <c r="DGK127" s="38"/>
      <c r="DGL127" s="38"/>
      <c r="DGM127" s="38"/>
      <c r="DGN127" s="38"/>
      <c r="DGO127" s="38"/>
      <c r="DGP127" s="38"/>
      <c r="DGQ127" s="38"/>
      <c r="DGR127" s="38"/>
      <c r="DGS127" s="38"/>
      <c r="DGT127" s="38"/>
      <c r="DGU127" s="38"/>
      <c r="DGV127" s="38"/>
      <c r="DGW127" s="38"/>
      <c r="DGX127" s="38"/>
      <c r="DGY127" s="38"/>
      <c r="DGZ127" s="38"/>
      <c r="DHA127" s="38"/>
      <c r="DHB127" s="38"/>
      <c r="DHC127" s="38"/>
      <c r="DHD127" s="38"/>
      <c r="DHE127" s="38"/>
      <c r="DHF127" s="38"/>
      <c r="DHG127" s="38"/>
      <c r="DHH127" s="38"/>
      <c r="DHI127" s="38"/>
      <c r="DHJ127" s="38"/>
      <c r="DHK127" s="38"/>
      <c r="DHL127" s="38"/>
      <c r="DHM127" s="38"/>
      <c r="DHN127" s="38"/>
      <c r="DHO127" s="38"/>
      <c r="DHP127" s="38"/>
      <c r="DHQ127" s="38"/>
      <c r="DHR127" s="38"/>
      <c r="DHS127" s="38"/>
      <c r="DHT127" s="38"/>
      <c r="DHU127" s="38"/>
      <c r="DHV127" s="38"/>
      <c r="DHW127" s="38"/>
      <c r="DHX127" s="38"/>
      <c r="DHY127" s="38"/>
      <c r="DHZ127" s="38"/>
      <c r="DIA127" s="38"/>
      <c r="DIB127" s="38"/>
      <c r="DIC127" s="38"/>
      <c r="DID127" s="38"/>
      <c r="DIE127" s="38"/>
      <c r="DIF127" s="38"/>
      <c r="DIG127" s="38"/>
      <c r="DIH127" s="38"/>
      <c r="DII127" s="38"/>
      <c r="DIJ127" s="38"/>
      <c r="DIK127" s="38"/>
      <c r="DIL127" s="38"/>
      <c r="DIM127" s="38"/>
      <c r="DIN127" s="38"/>
      <c r="DIO127" s="38"/>
      <c r="DIP127" s="38"/>
      <c r="DIQ127" s="38"/>
      <c r="DIR127" s="38"/>
      <c r="DIS127" s="38"/>
      <c r="DIT127" s="38"/>
      <c r="DIU127" s="38"/>
      <c r="DIV127" s="38"/>
      <c r="DIW127" s="38"/>
      <c r="DIX127" s="38"/>
      <c r="DIY127" s="38"/>
      <c r="DIZ127" s="38"/>
      <c r="DJA127" s="38"/>
      <c r="DJB127" s="38"/>
      <c r="DJC127" s="38"/>
      <c r="DJD127" s="38"/>
      <c r="DJE127" s="38"/>
      <c r="DJF127" s="38"/>
      <c r="DJG127" s="38"/>
      <c r="DJH127" s="38"/>
      <c r="DJI127" s="38"/>
      <c r="DJJ127" s="38"/>
      <c r="DJK127" s="38"/>
      <c r="DJL127" s="38"/>
      <c r="DJM127" s="38"/>
      <c r="DJN127" s="38"/>
      <c r="DJO127" s="38"/>
      <c r="DJP127" s="38"/>
      <c r="DJQ127" s="38"/>
      <c r="DJR127" s="38"/>
      <c r="DJS127" s="38"/>
      <c r="DJT127" s="38"/>
      <c r="DJU127" s="38"/>
      <c r="DJV127" s="38"/>
      <c r="DJW127" s="38"/>
      <c r="DJX127" s="38"/>
      <c r="DJY127" s="38"/>
      <c r="DJZ127" s="38"/>
      <c r="DKA127" s="38"/>
      <c r="DKB127" s="38"/>
      <c r="DKC127" s="38"/>
      <c r="DKD127" s="38"/>
      <c r="DKE127" s="38"/>
      <c r="DKF127" s="38"/>
      <c r="DKG127" s="38"/>
      <c r="DKH127" s="38"/>
      <c r="DKI127" s="38"/>
      <c r="DKJ127" s="38"/>
      <c r="DKK127" s="38"/>
      <c r="DKL127" s="38"/>
      <c r="DKM127" s="38"/>
      <c r="DKN127" s="38"/>
      <c r="DKO127" s="38"/>
      <c r="DKP127" s="38"/>
      <c r="DKQ127" s="38"/>
      <c r="DKR127" s="38"/>
      <c r="DKS127" s="38"/>
      <c r="DKT127" s="38"/>
      <c r="DKU127" s="38"/>
      <c r="DKV127" s="38"/>
      <c r="DKW127" s="38"/>
      <c r="DKX127" s="38"/>
      <c r="DKY127" s="38"/>
      <c r="DKZ127" s="38"/>
      <c r="DLA127" s="38"/>
      <c r="DLB127" s="38"/>
      <c r="DLC127" s="38"/>
      <c r="DLD127" s="38"/>
      <c r="DLE127" s="38"/>
      <c r="DLF127" s="38"/>
      <c r="DLG127" s="38"/>
      <c r="DLH127" s="38"/>
      <c r="DLI127" s="38"/>
      <c r="DLJ127" s="38"/>
      <c r="DLK127" s="38"/>
      <c r="DLL127" s="38"/>
      <c r="DLM127" s="38"/>
      <c r="DLN127" s="38"/>
      <c r="DLO127" s="38"/>
      <c r="DLP127" s="38"/>
      <c r="DLQ127" s="38"/>
      <c r="DLR127" s="38"/>
      <c r="DLS127" s="38"/>
      <c r="DLT127" s="38"/>
      <c r="DLU127" s="38"/>
      <c r="DLV127" s="38"/>
      <c r="DLW127" s="38"/>
      <c r="DLX127" s="38"/>
      <c r="DLY127" s="38"/>
      <c r="DLZ127" s="38"/>
      <c r="DMA127" s="38"/>
      <c r="DMB127" s="38"/>
      <c r="DMC127" s="38"/>
      <c r="DMD127" s="38"/>
      <c r="DME127" s="38"/>
      <c r="DMF127" s="38"/>
      <c r="DMG127" s="38"/>
      <c r="DMH127" s="38"/>
      <c r="DMI127" s="38"/>
      <c r="DMJ127" s="38"/>
      <c r="DMK127" s="38"/>
      <c r="DML127" s="38"/>
      <c r="DMM127" s="38"/>
      <c r="DMN127" s="38"/>
      <c r="DMO127" s="38"/>
      <c r="DMP127" s="38"/>
      <c r="DMQ127" s="38"/>
      <c r="DMR127" s="38"/>
      <c r="DMS127" s="38"/>
      <c r="DMT127" s="38"/>
      <c r="DMU127" s="38"/>
      <c r="DMV127" s="38"/>
      <c r="DMW127" s="38"/>
      <c r="DMX127" s="38"/>
      <c r="DMY127" s="38"/>
      <c r="DMZ127" s="38"/>
      <c r="DNA127" s="38"/>
      <c r="DNB127" s="38"/>
      <c r="DNC127" s="38"/>
      <c r="DND127" s="38"/>
      <c r="DNE127" s="38"/>
      <c r="DNF127" s="38"/>
      <c r="DNG127" s="38"/>
      <c r="DNH127" s="38"/>
      <c r="DNI127" s="38"/>
      <c r="DNJ127" s="38"/>
      <c r="DNK127" s="38"/>
      <c r="DNL127" s="38"/>
      <c r="DNM127" s="38"/>
      <c r="DNN127" s="38"/>
      <c r="DNO127" s="38"/>
      <c r="DNP127" s="38"/>
      <c r="DNQ127" s="38"/>
      <c r="DNR127" s="38"/>
      <c r="DNS127" s="38"/>
      <c r="DNT127" s="38"/>
      <c r="DNU127" s="38"/>
      <c r="DNV127" s="38"/>
      <c r="DNW127" s="38"/>
      <c r="DNX127" s="38"/>
      <c r="DNY127" s="38"/>
      <c r="DNZ127" s="38"/>
      <c r="DOA127" s="38"/>
      <c r="DOB127" s="38"/>
      <c r="DOC127" s="38"/>
      <c r="DOD127" s="38"/>
      <c r="DOE127" s="38"/>
      <c r="DOF127" s="38"/>
      <c r="DOG127" s="38"/>
      <c r="DOH127" s="38"/>
      <c r="DOI127" s="38"/>
      <c r="DOJ127" s="38"/>
      <c r="DOK127" s="38"/>
      <c r="DOL127" s="38"/>
      <c r="DOM127" s="38"/>
      <c r="DON127" s="38"/>
      <c r="DOO127" s="38"/>
      <c r="DOP127" s="38"/>
      <c r="DOQ127" s="38"/>
      <c r="DOR127" s="38"/>
      <c r="DOS127" s="38"/>
      <c r="DOT127" s="38"/>
      <c r="DOU127" s="38"/>
      <c r="DOV127" s="38"/>
      <c r="DOW127" s="38"/>
      <c r="DOX127" s="38"/>
      <c r="DOY127" s="38"/>
      <c r="DOZ127" s="38"/>
      <c r="DPA127" s="38"/>
      <c r="DPB127" s="38"/>
      <c r="DPC127" s="38"/>
      <c r="DPD127" s="38"/>
      <c r="DPE127" s="38"/>
      <c r="DPF127" s="38"/>
      <c r="DPG127" s="38"/>
      <c r="DPH127" s="38"/>
      <c r="DPI127" s="38"/>
      <c r="DPJ127" s="38"/>
      <c r="DPK127" s="38"/>
      <c r="DPL127" s="38"/>
      <c r="DPM127" s="38"/>
      <c r="DPN127" s="38"/>
      <c r="DPO127" s="38"/>
      <c r="DPP127" s="38"/>
      <c r="DPQ127" s="38"/>
      <c r="DPR127" s="38"/>
      <c r="DPS127" s="38"/>
      <c r="DPT127" s="38"/>
      <c r="DPU127" s="38"/>
      <c r="DPV127" s="38"/>
      <c r="DPW127" s="38"/>
      <c r="DPX127" s="38"/>
      <c r="DPY127" s="38"/>
      <c r="DPZ127" s="38"/>
      <c r="DQA127" s="38"/>
      <c r="DQB127" s="38"/>
      <c r="DQC127" s="38"/>
      <c r="DQD127" s="38"/>
      <c r="DQE127" s="38"/>
      <c r="DQF127" s="38"/>
      <c r="DQG127" s="38"/>
      <c r="DQH127" s="38"/>
      <c r="DQI127" s="38"/>
      <c r="DQJ127" s="38"/>
      <c r="DQK127" s="38"/>
      <c r="DQL127" s="38"/>
      <c r="DQM127" s="38"/>
      <c r="DQN127" s="38"/>
      <c r="DQO127" s="38"/>
      <c r="DQP127" s="38"/>
      <c r="DQQ127" s="38"/>
      <c r="DQR127" s="38"/>
      <c r="DQS127" s="38"/>
      <c r="DQT127" s="38"/>
      <c r="DQU127" s="38"/>
      <c r="DQV127" s="38"/>
      <c r="DQW127" s="38"/>
      <c r="DQX127" s="38"/>
      <c r="DQY127" s="38"/>
      <c r="DQZ127" s="38"/>
      <c r="DRA127" s="38"/>
      <c r="DRB127" s="38"/>
      <c r="DRC127" s="38"/>
      <c r="DRD127" s="38"/>
      <c r="DRE127" s="38"/>
      <c r="DRF127" s="38"/>
      <c r="DRG127" s="38"/>
      <c r="DRH127" s="38"/>
      <c r="DRI127" s="38"/>
      <c r="DRJ127" s="38"/>
      <c r="DRK127" s="38"/>
      <c r="DRL127" s="38"/>
      <c r="DRM127" s="38"/>
      <c r="DRN127" s="38"/>
      <c r="DRO127" s="38"/>
      <c r="DRP127" s="38"/>
      <c r="DRQ127" s="38"/>
      <c r="DRR127" s="38"/>
      <c r="DRS127" s="38"/>
      <c r="DRT127" s="38"/>
      <c r="DRU127" s="38"/>
      <c r="DRV127" s="38"/>
      <c r="DRW127" s="38"/>
      <c r="DRX127" s="38"/>
      <c r="DRY127" s="38"/>
      <c r="DRZ127" s="38"/>
      <c r="DSA127" s="38"/>
      <c r="DSB127" s="38"/>
      <c r="DSC127" s="38"/>
      <c r="DSD127" s="38"/>
      <c r="DSE127" s="38"/>
      <c r="DSF127" s="38"/>
      <c r="DSG127" s="38"/>
      <c r="DSH127" s="38"/>
      <c r="DSI127" s="38"/>
      <c r="DSJ127" s="38"/>
      <c r="DSK127" s="38"/>
      <c r="DSL127" s="38"/>
      <c r="DSM127" s="38"/>
      <c r="DSN127" s="38"/>
      <c r="DSO127" s="38"/>
      <c r="DSP127" s="38"/>
      <c r="DSQ127" s="38"/>
      <c r="DSR127" s="38"/>
      <c r="DSS127" s="38"/>
      <c r="DST127" s="38"/>
      <c r="DSU127" s="38"/>
      <c r="DSV127" s="38"/>
      <c r="DSW127" s="38"/>
      <c r="DSX127" s="38"/>
      <c r="DSY127" s="38"/>
      <c r="DSZ127" s="38"/>
      <c r="DTA127" s="38"/>
      <c r="DTB127" s="38"/>
      <c r="DTC127" s="38"/>
      <c r="DTD127" s="38"/>
      <c r="DTE127" s="38"/>
      <c r="DTF127" s="38"/>
      <c r="DTG127" s="38"/>
      <c r="DTH127" s="38"/>
      <c r="DTI127" s="38"/>
      <c r="DTJ127" s="38"/>
      <c r="DTK127" s="38"/>
      <c r="DTL127" s="38"/>
      <c r="DTM127" s="38"/>
      <c r="DTN127" s="38"/>
      <c r="DTO127" s="38"/>
      <c r="DTP127" s="38"/>
      <c r="DTQ127" s="38"/>
      <c r="DTR127" s="38"/>
      <c r="DTS127" s="38"/>
      <c r="DTT127" s="38"/>
      <c r="DTU127" s="38"/>
      <c r="DTV127" s="38"/>
      <c r="DTW127" s="38"/>
      <c r="DTX127" s="38"/>
      <c r="DTY127" s="38"/>
      <c r="DTZ127" s="38"/>
      <c r="DUA127" s="38"/>
      <c r="DUB127" s="38"/>
      <c r="DUC127" s="38"/>
      <c r="DUD127" s="38"/>
      <c r="DUE127" s="38"/>
      <c r="DUF127" s="38"/>
      <c r="DUG127" s="38"/>
      <c r="DUH127" s="38"/>
      <c r="DUI127" s="38"/>
      <c r="DUJ127" s="38"/>
      <c r="DUK127" s="38"/>
      <c r="DUL127" s="38"/>
      <c r="DUM127" s="38"/>
      <c r="DUN127" s="38"/>
      <c r="DUO127" s="38"/>
      <c r="DUP127" s="38"/>
      <c r="DUQ127" s="38"/>
      <c r="DUR127" s="38"/>
      <c r="DUS127" s="38"/>
      <c r="DUT127" s="38"/>
      <c r="DUU127" s="38"/>
      <c r="DUV127" s="38"/>
      <c r="DUW127" s="38"/>
      <c r="DUX127" s="38"/>
      <c r="DUY127" s="38"/>
      <c r="DUZ127" s="38"/>
      <c r="DVA127" s="38"/>
      <c r="DVB127" s="38"/>
      <c r="DVC127" s="38"/>
      <c r="DVD127" s="38"/>
      <c r="DVE127" s="38"/>
      <c r="DVF127" s="38"/>
      <c r="DVG127" s="38"/>
      <c r="DVH127" s="38"/>
      <c r="DVI127" s="38"/>
      <c r="DVJ127" s="38"/>
      <c r="DVK127" s="38"/>
      <c r="DVL127" s="38"/>
      <c r="DVM127" s="38"/>
      <c r="DVN127" s="38"/>
      <c r="DVO127" s="38"/>
      <c r="DVP127" s="38"/>
      <c r="DVQ127" s="38"/>
      <c r="DVR127" s="38"/>
      <c r="DVS127" s="38"/>
      <c r="DVT127" s="38"/>
      <c r="DVU127" s="38"/>
      <c r="DVV127" s="38"/>
      <c r="DVW127" s="38"/>
      <c r="DVX127" s="38"/>
      <c r="DVY127" s="38"/>
      <c r="DVZ127" s="38"/>
      <c r="DWA127" s="38"/>
      <c r="DWB127" s="38"/>
      <c r="DWC127" s="38"/>
      <c r="DWD127" s="38"/>
      <c r="DWE127" s="38"/>
      <c r="DWF127" s="38"/>
      <c r="DWG127" s="38"/>
      <c r="DWH127" s="38"/>
      <c r="DWI127" s="38"/>
      <c r="DWJ127" s="38"/>
      <c r="DWK127" s="38"/>
      <c r="DWL127" s="38"/>
      <c r="DWM127" s="38"/>
      <c r="DWN127" s="38"/>
      <c r="DWO127" s="38"/>
      <c r="DWP127" s="38"/>
      <c r="DWQ127" s="38"/>
      <c r="DWR127" s="38"/>
      <c r="DWS127" s="38"/>
      <c r="DWT127" s="38"/>
      <c r="DWU127" s="38"/>
      <c r="DWV127" s="38"/>
      <c r="DWW127" s="38"/>
      <c r="DWX127" s="38"/>
      <c r="DWY127" s="38"/>
      <c r="DWZ127" s="38"/>
      <c r="DXA127" s="38"/>
      <c r="DXB127" s="38"/>
      <c r="DXC127" s="38"/>
      <c r="DXD127" s="38"/>
      <c r="DXE127" s="38"/>
      <c r="DXF127" s="38"/>
      <c r="DXG127" s="38"/>
      <c r="DXH127" s="38"/>
      <c r="DXI127" s="38"/>
      <c r="DXJ127" s="38"/>
      <c r="DXK127" s="38"/>
      <c r="DXL127" s="38"/>
      <c r="DXM127" s="38"/>
      <c r="DXN127" s="38"/>
      <c r="DXO127" s="38"/>
      <c r="DXP127" s="38"/>
      <c r="DXQ127" s="38"/>
      <c r="DXR127" s="38"/>
      <c r="DXS127" s="38"/>
      <c r="DXT127" s="38"/>
      <c r="DXU127" s="38"/>
      <c r="DXV127" s="38"/>
      <c r="DXW127" s="38"/>
      <c r="DXX127" s="38"/>
      <c r="DXY127" s="38"/>
      <c r="DXZ127" s="38"/>
      <c r="DYA127" s="38"/>
      <c r="DYB127" s="38"/>
      <c r="DYC127" s="38"/>
      <c r="DYD127" s="38"/>
      <c r="DYE127" s="38"/>
      <c r="DYF127" s="38"/>
      <c r="DYG127" s="38"/>
      <c r="DYH127" s="38"/>
      <c r="DYI127" s="38"/>
      <c r="DYJ127" s="38"/>
      <c r="DYK127" s="38"/>
      <c r="DYL127" s="38"/>
      <c r="DYM127" s="38"/>
      <c r="DYN127" s="38"/>
      <c r="DYO127" s="38"/>
      <c r="DYP127" s="38"/>
      <c r="DYQ127" s="38"/>
      <c r="DYR127" s="38"/>
      <c r="DYS127" s="38"/>
      <c r="DYT127" s="38"/>
      <c r="DYU127" s="38"/>
      <c r="DYV127" s="38"/>
      <c r="DYW127" s="38"/>
      <c r="DYX127" s="38"/>
      <c r="DYY127" s="38"/>
      <c r="DYZ127" s="38"/>
      <c r="DZA127" s="38"/>
      <c r="DZB127" s="38"/>
      <c r="DZC127" s="38"/>
      <c r="DZD127" s="38"/>
      <c r="DZE127" s="38"/>
      <c r="DZF127" s="38"/>
      <c r="DZG127" s="38"/>
      <c r="DZH127" s="38"/>
      <c r="DZI127" s="38"/>
      <c r="DZJ127" s="38"/>
      <c r="DZK127" s="38"/>
      <c r="DZL127" s="38"/>
      <c r="DZM127" s="38"/>
      <c r="DZN127" s="38"/>
      <c r="DZO127" s="38"/>
      <c r="DZP127" s="38"/>
      <c r="DZQ127" s="38"/>
      <c r="DZR127" s="38"/>
      <c r="DZS127" s="38"/>
      <c r="DZT127" s="38"/>
      <c r="DZU127" s="38"/>
      <c r="DZV127" s="38"/>
      <c r="DZW127" s="38"/>
      <c r="DZX127" s="38"/>
      <c r="DZY127" s="38"/>
      <c r="DZZ127" s="38"/>
      <c r="EAA127" s="38"/>
      <c r="EAB127" s="38"/>
      <c r="EAC127" s="38"/>
      <c r="EAD127" s="38"/>
      <c r="EAE127" s="38"/>
      <c r="EAF127" s="38"/>
      <c r="EAG127" s="38"/>
      <c r="EAH127" s="38"/>
      <c r="EAI127" s="38"/>
      <c r="EAJ127" s="38"/>
      <c r="EAK127" s="38"/>
      <c r="EAL127" s="38"/>
      <c r="EAM127" s="38"/>
      <c r="EAN127" s="38"/>
      <c r="EAO127" s="38"/>
      <c r="EAP127" s="38"/>
      <c r="EAQ127" s="38"/>
      <c r="EAR127" s="38"/>
      <c r="EAS127" s="38"/>
      <c r="EAT127" s="38"/>
      <c r="EAU127" s="38"/>
      <c r="EAV127" s="38"/>
      <c r="EAW127" s="38"/>
      <c r="EAX127" s="38"/>
      <c r="EAY127" s="38"/>
      <c r="EAZ127" s="38"/>
      <c r="EBA127" s="38"/>
      <c r="EBB127" s="38"/>
      <c r="EBC127" s="38"/>
      <c r="EBD127" s="38"/>
      <c r="EBE127" s="38"/>
      <c r="EBF127" s="38"/>
      <c r="EBG127" s="38"/>
      <c r="EBH127" s="38"/>
      <c r="EBI127" s="38"/>
      <c r="EBJ127" s="38"/>
      <c r="EBK127" s="38"/>
      <c r="EBL127" s="38"/>
      <c r="EBM127" s="38"/>
      <c r="EBN127" s="38"/>
      <c r="EBO127" s="38"/>
      <c r="EBP127" s="38"/>
      <c r="EBQ127" s="38"/>
      <c r="EBR127" s="38"/>
      <c r="EBS127" s="38"/>
      <c r="EBT127" s="38"/>
      <c r="EBU127" s="38"/>
      <c r="EBV127" s="38"/>
      <c r="EBW127" s="38"/>
      <c r="EBX127" s="38"/>
      <c r="EBY127" s="38"/>
      <c r="EBZ127" s="38"/>
      <c r="ECA127" s="38"/>
      <c r="ECB127" s="38"/>
      <c r="ECC127" s="38"/>
      <c r="ECD127" s="38"/>
      <c r="ECE127" s="38"/>
      <c r="ECF127" s="38"/>
      <c r="ECG127" s="38"/>
      <c r="ECH127" s="38"/>
      <c r="ECI127" s="38"/>
      <c r="ECJ127" s="38"/>
      <c r="ECK127" s="38"/>
      <c r="ECL127" s="38"/>
      <c r="ECM127" s="38"/>
      <c r="ECN127" s="38"/>
      <c r="ECO127" s="38"/>
      <c r="ECP127" s="38"/>
      <c r="ECQ127" s="38"/>
      <c r="ECR127" s="38"/>
      <c r="ECS127" s="38"/>
      <c r="ECT127" s="38"/>
      <c r="ECU127" s="38"/>
      <c r="ECV127" s="38"/>
      <c r="ECW127" s="38"/>
      <c r="ECX127" s="38"/>
      <c r="ECY127" s="38"/>
      <c r="ECZ127" s="38"/>
      <c r="EDA127" s="38"/>
      <c r="EDB127" s="38"/>
      <c r="EDC127" s="38"/>
      <c r="EDD127" s="38"/>
      <c r="EDE127" s="38"/>
      <c r="EDF127" s="38"/>
      <c r="EDG127" s="38"/>
      <c r="EDH127" s="38"/>
      <c r="EDI127" s="38"/>
      <c r="EDJ127" s="38"/>
      <c r="EDK127" s="38"/>
      <c r="EDL127" s="38"/>
      <c r="EDM127" s="38"/>
      <c r="EDN127" s="38"/>
      <c r="EDO127" s="38"/>
      <c r="EDP127" s="38"/>
      <c r="EDQ127" s="38"/>
      <c r="EDR127" s="38"/>
      <c r="EDS127" s="38"/>
      <c r="EDT127" s="38"/>
      <c r="EDU127" s="38"/>
      <c r="EDV127" s="38"/>
      <c r="EDW127" s="38"/>
      <c r="EDX127" s="38"/>
      <c r="EDY127" s="38"/>
      <c r="EDZ127" s="38"/>
      <c r="EEA127" s="38"/>
      <c r="EEB127" s="38"/>
      <c r="EEC127" s="38"/>
      <c r="EED127" s="38"/>
      <c r="EEE127" s="38"/>
      <c r="EEF127" s="38"/>
      <c r="EEG127" s="38"/>
      <c r="EEH127" s="38"/>
      <c r="EEI127" s="38"/>
      <c r="EEJ127" s="38"/>
      <c r="EEK127" s="38"/>
      <c r="EEL127" s="38"/>
      <c r="EEM127" s="38"/>
      <c r="EEN127" s="38"/>
      <c r="EEO127" s="38"/>
      <c r="EEP127" s="38"/>
      <c r="EEQ127" s="38"/>
      <c r="EER127" s="38"/>
      <c r="EES127" s="38"/>
      <c r="EET127" s="38"/>
      <c r="EEU127" s="38"/>
      <c r="EEV127" s="38"/>
      <c r="EEW127" s="38"/>
      <c r="EEX127" s="38"/>
      <c r="EEY127" s="38"/>
      <c r="EEZ127" s="38"/>
      <c r="EFA127" s="38"/>
      <c r="EFB127" s="38"/>
      <c r="EFC127" s="38"/>
      <c r="EFD127" s="38"/>
      <c r="EFE127" s="38"/>
      <c r="EFF127" s="38"/>
      <c r="EFG127" s="38"/>
      <c r="EFH127" s="38"/>
      <c r="EFI127" s="38"/>
      <c r="EFJ127" s="38"/>
      <c r="EFK127" s="38"/>
      <c r="EFL127" s="38"/>
      <c r="EFM127" s="38"/>
      <c r="EFN127" s="38"/>
      <c r="EFO127" s="38"/>
      <c r="EFP127" s="38"/>
      <c r="EFQ127" s="38"/>
      <c r="EFR127" s="38"/>
      <c r="EFS127" s="38"/>
      <c r="EFT127" s="38"/>
      <c r="EFU127" s="38"/>
      <c r="EFV127" s="38"/>
      <c r="EFW127" s="38"/>
      <c r="EFX127" s="38"/>
      <c r="EFY127" s="38"/>
      <c r="EFZ127" s="38"/>
      <c r="EGA127" s="38"/>
      <c r="EGB127" s="38"/>
      <c r="EGC127" s="38"/>
      <c r="EGD127" s="38"/>
      <c r="EGE127" s="38"/>
      <c r="EGF127" s="38"/>
      <c r="EGG127" s="38"/>
      <c r="EGH127" s="38"/>
      <c r="EGI127" s="38"/>
      <c r="EGJ127" s="38"/>
      <c r="EGK127" s="38"/>
      <c r="EGL127" s="38"/>
      <c r="EGM127" s="38"/>
      <c r="EGN127" s="38"/>
      <c r="EGO127" s="38"/>
      <c r="EGP127" s="38"/>
      <c r="EGQ127" s="38"/>
      <c r="EGR127" s="38"/>
      <c r="EGS127" s="38"/>
      <c r="EGT127" s="38"/>
      <c r="EGU127" s="38"/>
      <c r="EGV127" s="38"/>
      <c r="EGW127" s="38"/>
      <c r="EGX127" s="38"/>
      <c r="EGY127" s="38"/>
      <c r="EGZ127" s="38"/>
      <c r="EHA127" s="38"/>
      <c r="EHB127" s="38"/>
      <c r="EHC127" s="38"/>
      <c r="EHD127" s="38"/>
      <c r="EHE127" s="38"/>
      <c r="EHF127" s="38"/>
      <c r="EHG127" s="38"/>
      <c r="EHH127" s="38"/>
      <c r="EHI127" s="38"/>
      <c r="EHJ127" s="38"/>
      <c r="EHK127" s="38"/>
      <c r="EHL127" s="38"/>
      <c r="EHM127" s="38"/>
      <c r="EHN127" s="38"/>
      <c r="EHO127" s="38"/>
      <c r="EHP127" s="38"/>
      <c r="EHQ127" s="38"/>
      <c r="EHR127" s="38"/>
      <c r="EHS127" s="38"/>
      <c r="EHT127" s="38"/>
      <c r="EHU127" s="38"/>
      <c r="EHV127" s="38"/>
      <c r="EHW127" s="38"/>
      <c r="EHX127" s="38"/>
      <c r="EHY127" s="38"/>
      <c r="EHZ127" s="38"/>
      <c r="EIA127" s="38"/>
      <c r="EIB127" s="38"/>
      <c r="EIC127" s="38"/>
      <c r="EID127" s="38"/>
      <c r="EIE127" s="38"/>
      <c r="EIF127" s="38"/>
      <c r="EIG127" s="38"/>
      <c r="EIH127" s="38"/>
      <c r="EII127" s="38"/>
      <c r="EIJ127" s="38"/>
      <c r="EIK127" s="38"/>
      <c r="EIL127" s="38"/>
      <c r="EIM127" s="38"/>
      <c r="EIN127" s="38"/>
      <c r="EIO127" s="38"/>
      <c r="EIP127" s="38"/>
      <c r="EIQ127" s="38"/>
      <c r="EIR127" s="38"/>
      <c r="EIS127" s="38"/>
      <c r="EIT127" s="38"/>
      <c r="EIU127" s="38"/>
      <c r="EIV127" s="38"/>
      <c r="EIW127" s="38"/>
      <c r="EIX127" s="38"/>
      <c r="EIY127" s="38"/>
      <c r="EIZ127" s="38"/>
      <c r="EJA127" s="38"/>
      <c r="EJB127" s="38"/>
      <c r="EJC127" s="38"/>
      <c r="EJD127" s="38"/>
      <c r="EJE127" s="38"/>
      <c r="EJF127" s="38"/>
      <c r="EJG127" s="38"/>
      <c r="EJH127" s="38"/>
      <c r="EJI127" s="38"/>
      <c r="EJJ127" s="38"/>
      <c r="EJK127" s="38"/>
      <c r="EJL127" s="38"/>
      <c r="EJM127" s="38"/>
      <c r="EJN127" s="38"/>
      <c r="EJO127" s="38"/>
      <c r="EJP127" s="38"/>
      <c r="EJQ127" s="38"/>
      <c r="EJR127" s="38"/>
      <c r="EJS127" s="38"/>
      <c r="EJT127" s="38"/>
      <c r="EJU127" s="38"/>
      <c r="EJV127" s="38"/>
      <c r="EJW127" s="38"/>
      <c r="EJX127" s="38"/>
      <c r="EJY127" s="38"/>
      <c r="EJZ127" s="38"/>
      <c r="EKA127" s="38"/>
      <c r="EKB127" s="38"/>
      <c r="EKC127" s="38"/>
      <c r="EKD127" s="38"/>
      <c r="EKE127" s="38"/>
      <c r="EKF127" s="38"/>
      <c r="EKG127" s="38"/>
      <c r="EKH127" s="38"/>
      <c r="EKI127" s="38"/>
      <c r="EKJ127" s="38"/>
      <c r="EKK127" s="38"/>
      <c r="EKL127" s="38"/>
      <c r="EKM127" s="38"/>
      <c r="EKN127" s="38"/>
      <c r="EKO127" s="38"/>
      <c r="EKP127" s="38"/>
      <c r="EKQ127" s="38"/>
      <c r="EKR127" s="38"/>
      <c r="EKS127" s="38"/>
      <c r="EKT127" s="38"/>
      <c r="EKU127" s="38"/>
      <c r="EKV127" s="38"/>
      <c r="EKW127" s="38"/>
      <c r="EKX127" s="38"/>
      <c r="EKY127" s="38"/>
      <c r="EKZ127" s="38"/>
      <c r="ELA127" s="38"/>
      <c r="ELB127" s="38"/>
      <c r="ELC127" s="38"/>
      <c r="ELD127" s="38"/>
      <c r="ELE127" s="38"/>
      <c r="ELF127" s="38"/>
      <c r="ELG127" s="38"/>
      <c r="ELH127" s="38"/>
      <c r="ELI127" s="38"/>
      <c r="ELJ127" s="38"/>
      <c r="ELK127" s="38"/>
      <c r="ELL127" s="38"/>
      <c r="ELM127" s="38"/>
      <c r="ELN127" s="38"/>
      <c r="ELO127" s="38"/>
      <c r="ELP127" s="38"/>
      <c r="ELQ127" s="38"/>
      <c r="ELR127" s="38"/>
      <c r="ELS127" s="38"/>
      <c r="ELT127" s="38"/>
      <c r="ELU127" s="38"/>
      <c r="ELV127" s="38"/>
      <c r="ELW127" s="38"/>
      <c r="ELX127" s="38"/>
      <c r="ELY127" s="38"/>
      <c r="ELZ127" s="38"/>
      <c r="EMA127" s="38"/>
      <c r="EMB127" s="38"/>
      <c r="EMC127" s="38"/>
      <c r="EMD127" s="38"/>
      <c r="EME127" s="38"/>
      <c r="EMF127" s="38"/>
      <c r="EMG127" s="38"/>
      <c r="EMH127" s="38"/>
      <c r="EMI127" s="38"/>
      <c r="EMJ127" s="38"/>
      <c r="EMK127" s="38"/>
      <c r="EML127" s="38"/>
      <c r="EMM127" s="38"/>
      <c r="EMN127" s="38"/>
      <c r="EMO127" s="38"/>
      <c r="EMP127" s="38"/>
      <c r="EMQ127" s="38"/>
      <c r="EMR127" s="38"/>
      <c r="EMS127" s="38"/>
      <c r="EMT127" s="38"/>
      <c r="EMU127" s="38"/>
      <c r="EMV127" s="38"/>
      <c r="EMW127" s="38"/>
      <c r="EMX127" s="38"/>
      <c r="EMY127" s="38"/>
      <c r="EMZ127" s="38"/>
      <c r="ENA127" s="38"/>
      <c r="ENB127" s="38"/>
      <c r="ENC127" s="38"/>
      <c r="END127" s="38"/>
      <c r="ENE127" s="38"/>
      <c r="ENF127" s="38"/>
      <c r="ENG127" s="38"/>
      <c r="ENH127" s="38"/>
      <c r="ENI127" s="38"/>
      <c r="ENJ127" s="38"/>
      <c r="ENK127" s="38"/>
      <c r="ENL127" s="38"/>
      <c r="ENM127" s="38"/>
      <c r="ENN127" s="38"/>
      <c r="ENO127" s="38"/>
      <c r="ENP127" s="38"/>
      <c r="ENQ127" s="38"/>
      <c r="ENR127" s="38"/>
      <c r="ENS127" s="38"/>
      <c r="ENT127" s="38"/>
      <c r="ENU127" s="38"/>
      <c r="ENV127" s="38"/>
      <c r="ENW127" s="38"/>
      <c r="ENX127" s="38"/>
      <c r="ENY127" s="38"/>
      <c r="ENZ127" s="38"/>
      <c r="EOA127" s="38"/>
      <c r="EOB127" s="38"/>
      <c r="EOC127" s="38"/>
      <c r="EOD127" s="38"/>
      <c r="EOE127" s="38"/>
      <c r="EOF127" s="38"/>
      <c r="EOG127" s="38"/>
      <c r="EOH127" s="38"/>
      <c r="EOI127" s="38"/>
      <c r="EOJ127" s="38"/>
      <c r="EOK127" s="38"/>
      <c r="EOL127" s="38"/>
      <c r="EOM127" s="38"/>
      <c r="EON127" s="38"/>
      <c r="EOO127" s="38"/>
      <c r="EOP127" s="38"/>
      <c r="EOQ127" s="38"/>
      <c r="EOR127" s="38"/>
      <c r="EOS127" s="38"/>
      <c r="EOT127" s="38"/>
      <c r="EOU127" s="38"/>
      <c r="EOV127" s="38"/>
      <c r="EOW127" s="38"/>
      <c r="EOX127" s="38"/>
      <c r="EOY127" s="38"/>
      <c r="EOZ127" s="38"/>
      <c r="EPA127" s="38"/>
      <c r="EPB127" s="38"/>
      <c r="EPC127" s="38"/>
      <c r="EPD127" s="38"/>
      <c r="EPE127" s="38"/>
      <c r="EPF127" s="38"/>
      <c r="EPG127" s="38"/>
      <c r="EPH127" s="38"/>
      <c r="EPI127" s="38"/>
      <c r="EPJ127" s="38"/>
      <c r="EPK127" s="38"/>
      <c r="EPL127" s="38"/>
      <c r="EPM127" s="38"/>
      <c r="EPN127" s="38"/>
      <c r="EPO127" s="38"/>
      <c r="EPP127" s="38"/>
      <c r="EPQ127" s="38"/>
      <c r="EPR127" s="38"/>
      <c r="EPS127" s="38"/>
      <c r="EPT127" s="38"/>
      <c r="EPU127" s="38"/>
      <c r="EPV127" s="38"/>
      <c r="EPW127" s="38"/>
      <c r="EPX127" s="38"/>
      <c r="EPY127" s="38"/>
      <c r="EPZ127" s="38"/>
      <c r="EQA127" s="38"/>
      <c r="EQB127" s="38"/>
      <c r="EQC127" s="38"/>
      <c r="EQD127" s="38"/>
      <c r="EQE127" s="38"/>
      <c r="EQF127" s="38"/>
      <c r="EQG127" s="38"/>
      <c r="EQH127" s="38"/>
      <c r="EQI127" s="38"/>
      <c r="EQJ127" s="38"/>
      <c r="EQK127" s="38"/>
      <c r="EQL127" s="38"/>
      <c r="EQM127" s="38"/>
      <c r="EQN127" s="38"/>
      <c r="EQO127" s="38"/>
      <c r="EQP127" s="38"/>
      <c r="EQQ127" s="38"/>
      <c r="EQR127" s="38"/>
      <c r="EQS127" s="38"/>
      <c r="EQT127" s="38"/>
      <c r="EQU127" s="38"/>
      <c r="EQV127" s="38"/>
      <c r="EQW127" s="38"/>
      <c r="EQX127" s="38"/>
      <c r="EQY127" s="38"/>
      <c r="EQZ127" s="38"/>
      <c r="ERA127" s="38"/>
      <c r="ERB127" s="38"/>
      <c r="ERC127" s="38"/>
      <c r="ERD127" s="38"/>
      <c r="ERE127" s="38"/>
      <c r="ERF127" s="38"/>
      <c r="ERG127" s="38"/>
      <c r="ERH127" s="38"/>
      <c r="ERI127" s="38"/>
      <c r="ERJ127" s="38"/>
      <c r="ERK127" s="38"/>
      <c r="ERL127" s="38"/>
      <c r="ERM127" s="38"/>
      <c r="ERN127" s="38"/>
      <c r="ERO127" s="38"/>
      <c r="ERP127" s="38"/>
      <c r="ERQ127" s="38"/>
      <c r="ERR127" s="38"/>
      <c r="ERS127" s="38"/>
      <c r="ERT127" s="38"/>
      <c r="ERU127" s="38"/>
      <c r="ERV127" s="38"/>
      <c r="ERW127" s="38"/>
      <c r="ERX127" s="38"/>
      <c r="ERY127" s="38"/>
      <c r="ERZ127" s="38"/>
      <c r="ESA127" s="38"/>
      <c r="ESB127" s="38"/>
      <c r="ESC127" s="38"/>
      <c r="ESD127" s="38"/>
      <c r="ESE127" s="38"/>
      <c r="ESF127" s="38"/>
      <c r="ESG127" s="38"/>
      <c r="ESH127" s="38"/>
      <c r="ESI127" s="38"/>
      <c r="ESJ127" s="38"/>
      <c r="ESK127" s="38"/>
      <c r="ESL127" s="38"/>
      <c r="ESM127" s="38"/>
      <c r="ESN127" s="38"/>
      <c r="ESO127" s="38"/>
      <c r="ESP127" s="38"/>
      <c r="ESQ127" s="38"/>
      <c r="ESR127" s="38"/>
      <c r="ESS127" s="38"/>
      <c r="EST127" s="38"/>
      <c r="ESU127" s="38"/>
      <c r="ESV127" s="38"/>
      <c r="ESW127" s="38"/>
      <c r="ESX127" s="38"/>
      <c r="ESY127" s="38"/>
      <c r="ESZ127" s="38"/>
      <c r="ETA127" s="38"/>
      <c r="ETB127" s="38"/>
      <c r="ETC127" s="38"/>
      <c r="ETD127" s="38"/>
      <c r="ETE127" s="38"/>
      <c r="ETF127" s="38"/>
      <c r="ETG127" s="38"/>
      <c r="ETH127" s="38"/>
      <c r="ETI127" s="38"/>
      <c r="ETJ127" s="38"/>
      <c r="ETK127" s="38"/>
      <c r="ETL127" s="38"/>
      <c r="ETM127" s="38"/>
      <c r="ETN127" s="38"/>
      <c r="ETO127" s="38"/>
      <c r="ETP127" s="38"/>
      <c r="ETQ127" s="38"/>
      <c r="ETR127" s="38"/>
      <c r="ETS127" s="38"/>
      <c r="ETT127" s="38"/>
      <c r="ETU127" s="38"/>
      <c r="ETV127" s="38"/>
      <c r="ETW127" s="38"/>
      <c r="ETX127" s="38"/>
      <c r="ETY127" s="38"/>
      <c r="ETZ127" s="38"/>
      <c r="EUA127" s="38"/>
      <c r="EUB127" s="38"/>
      <c r="EUC127" s="38"/>
      <c r="EUD127" s="38"/>
      <c r="EUE127" s="38"/>
      <c r="EUF127" s="38"/>
      <c r="EUG127" s="38"/>
      <c r="EUH127" s="38"/>
      <c r="EUI127" s="38"/>
      <c r="EUJ127" s="38"/>
      <c r="EUK127" s="38"/>
      <c r="EUL127" s="38"/>
      <c r="EUM127" s="38"/>
      <c r="EUN127" s="38"/>
      <c r="EUO127" s="38"/>
      <c r="EUP127" s="38"/>
      <c r="EUQ127" s="38"/>
      <c r="EUR127" s="38"/>
      <c r="EUS127" s="38"/>
      <c r="EUT127" s="38"/>
      <c r="EUU127" s="38"/>
      <c r="EUV127" s="38"/>
      <c r="EUW127" s="38"/>
      <c r="EUX127" s="38"/>
      <c r="EUY127" s="38"/>
      <c r="EUZ127" s="38"/>
      <c r="EVA127" s="38"/>
      <c r="EVB127" s="38"/>
      <c r="EVC127" s="38"/>
      <c r="EVD127" s="38"/>
      <c r="EVE127" s="38"/>
      <c r="EVF127" s="38"/>
      <c r="EVG127" s="38"/>
      <c r="EVH127" s="38"/>
      <c r="EVI127" s="38"/>
      <c r="EVJ127" s="38"/>
      <c r="EVK127" s="38"/>
      <c r="EVL127" s="38"/>
      <c r="EVM127" s="38"/>
      <c r="EVN127" s="38"/>
      <c r="EVO127" s="38"/>
      <c r="EVP127" s="38"/>
      <c r="EVQ127" s="38"/>
      <c r="EVR127" s="38"/>
      <c r="EVS127" s="38"/>
      <c r="EVT127" s="38"/>
      <c r="EVU127" s="38"/>
      <c r="EVV127" s="38"/>
      <c r="EVW127" s="38"/>
      <c r="EVX127" s="38"/>
      <c r="EVY127" s="38"/>
      <c r="EVZ127" s="38"/>
      <c r="EWA127" s="38"/>
      <c r="EWB127" s="38"/>
      <c r="EWC127" s="38"/>
      <c r="EWD127" s="38"/>
      <c r="EWE127" s="38"/>
      <c r="EWF127" s="38"/>
      <c r="EWG127" s="38"/>
      <c r="EWH127" s="38"/>
      <c r="EWI127" s="38"/>
      <c r="EWJ127" s="38"/>
      <c r="EWK127" s="38"/>
      <c r="EWL127" s="38"/>
      <c r="EWM127" s="38"/>
      <c r="EWN127" s="38"/>
      <c r="EWO127" s="38"/>
      <c r="EWP127" s="38"/>
      <c r="EWQ127" s="38"/>
      <c r="EWR127" s="38"/>
      <c r="EWS127" s="38"/>
      <c r="EWT127" s="38"/>
      <c r="EWU127" s="38"/>
      <c r="EWV127" s="38"/>
      <c r="EWW127" s="38"/>
      <c r="EWX127" s="38"/>
      <c r="EWY127" s="38"/>
      <c r="EWZ127" s="38"/>
      <c r="EXA127" s="38"/>
      <c r="EXB127" s="38"/>
      <c r="EXC127" s="38"/>
      <c r="EXD127" s="38"/>
      <c r="EXE127" s="38"/>
      <c r="EXF127" s="38"/>
      <c r="EXG127" s="38"/>
      <c r="EXH127" s="38"/>
      <c r="EXI127" s="38"/>
      <c r="EXJ127" s="38"/>
      <c r="EXK127" s="38"/>
      <c r="EXL127" s="38"/>
      <c r="EXM127" s="38"/>
      <c r="EXN127" s="38"/>
      <c r="EXO127" s="38"/>
      <c r="EXP127" s="38"/>
      <c r="EXQ127" s="38"/>
      <c r="EXR127" s="38"/>
      <c r="EXS127" s="38"/>
      <c r="EXT127" s="38"/>
      <c r="EXU127" s="38"/>
      <c r="EXV127" s="38"/>
      <c r="EXW127" s="38"/>
      <c r="EXX127" s="38"/>
      <c r="EXY127" s="38"/>
      <c r="EXZ127" s="38"/>
      <c r="EYA127" s="38"/>
      <c r="EYB127" s="38"/>
      <c r="EYC127" s="38"/>
      <c r="EYD127" s="38"/>
      <c r="EYE127" s="38"/>
      <c r="EYF127" s="38"/>
      <c r="EYG127" s="38"/>
      <c r="EYH127" s="38"/>
      <c r="EYI127" s="38"/>
      <c r="EYJ127" s="38"/>
      <c r="EYK127" s="38"/>
      <c r="EYL127" s="38"/>
      <c r="EYM127" s="38"/>
      <c r="EYN127" s="38"/>
      <c r="EYO127" s="38"/>
      <c r="EYP127" s="38"/>
      <c r="EYQ127" s="38"/>
      <c r="EYR127" s="38"/>
      <c r="EYS127" s="38"/>
      <c r="EYT127" s="38"/>
      <c r="EYU127" s="38"/>
      <c r="EYV127" s="38"/>
      <c r="EYW127" s="38"/>
      <c r="EYX127" s="38"/>
      <c r="EYY127" s="38"/>
      <c r="EYZ127" s="38"/>
      <c r="EZA127" s="38"/>
      <c r="EZB127" s="38"/>
      <c r="EZC127" s="38"/>
      <c r="EZD127" s="38"/>
      <c r="EZE127" s="38"/>
      <c r="EZF127" s="38"/>
      <c r="EZG127" s="38"/>
      <c r="EZH127" s="38"/>
      <c r="EZI127" s="38"/>
      <c r="EZJ127" s="38"/>
      <c r="EZK127" s="38"/>
      <c r="EZL127" s="38"/>
      <c r="EZM127" s="38"/>
      <c r="EZN127" s="38"/>
      <c r="EZO127" s="38"/>
      <c r="EZP127" s="38"/>
      <c r="EZQ127" s="38"/>
      <c r="EZR127" s="38"/>
      <c r="EZS127" s="38"/>
      <c r="EZT127" s="38"/>
      <c r="EZU127" s="38"/>
      <c r="EZV127" s="38"/>
      <c r="EZW127" s="38"/>
      <c r="EZX127" s="38"/>
      <c r="EZY127" s="38"/>
      <c r="EZZ127" s="38"/>
      <c r="FAA127" s="38"/>
      <c r="FAB127" s="38"/>
      <c r="FAC127" s="38"/>
      <c r="FAD127" s="38"/>
      <c r="FAE127" s="38"/>
      <c r="FAF127" s="38"/>
      <c r="FAG127" s="38"/>
      <c r="FAH127" s="38"/>
      <c r="FAI127" s="38"/>
      <c r="FAJ127" s="38"/>
      <c r="FAK127" s="38"/>
      <c r="FAL127" s="38"/>
      <c r="FAM127" s="38"/>
      <c r="FAN127" s="38"/>
      <c r="FAO127" s="38"/>
      <c r="FAP127" s="38"/>
      <c r="FAQ127" s="38"/>
      <c r="FAR127" s="38"/>
      <c r="FAS127" s="38"/>
      <c r="FAT127" s="38"/>
      <c r="FAU127" s="38"/>
      <c r="FAV127" s="38"/>
      <c r="FAW127" s="38"/>
      <c r="FAX127" s="38"/>
      <c r="FAY127" s="38"/>
      <c r="FAZ127" s="38"/>
      <c r="FBA127" s="38"/>
      <c r="FBB127" s="38"/>
      <c r="FBC127" s="38"/>
      <c r="FBD127" s="38"/>
      <c r="FBE127" s="38"/>
      <c r="FBF127" s="38"/>
      <c r="FBG127" s="38"/>
      <c r="FBH127" s="38"/>
      <c r="FBI127" s="38"/>
      <c r="FBJ127" s="38"/>
      <c r="FBK127" s="38"/>
      <c r="FBL127" s="38"/>
      <c r="FBM127" s="38"/>
      <c r="FBN127" s="38"/>
      <c r="FBO127" s="38"/>
      <c r="FBP127" s="38"/>
      <c r="FBQ127" s="38"/>
      <c r="FBR127" s="38"/>
      <c r="FBS127" s="38"/>
      <c r="FBT127" s="38"/>
      <c r="FBU127" s="38"/>
      <c r="FBV127" s="38"/>
      <c r="FBW127" s="38"/>
      <c r="FBX127" s="38"/>
      <c r="FBY127" s="38"/>
      <c r="FBZ127" s="38"/>
      <c r="FCA127" s="38"/>
      <c r="FCB127" s="38"/>
      <c r="FCC127" s="38"/>
      <c r="FCD127" s="38"/>
      <c r="FCE127" s="38"/>
      <c r="FCF127" s="38"/>
      <c r="FCG127" s="38"/>
      <c r="FCH127" s="38"/>
      <c r="FCI127" s="38"/>
      <c r="FCJ127" s="38"/>
      <c r="FCK127" s="38"/>
      <c r="FCL127" s="38"/>
      <c r="FCM127" s="38"/>
      <c r="FCN127" s="38"/>
      <c r="FCO127" s="38"/>
      <c r="FCP127" s="38"/>
      <c r="FCQ127" s="38"/>
      <c r="FCR127" s="38"/>
      <c r="FCS127" s="38"/>
      <c r="FCT127" s="38"/>
      <c r="FCU127" s="38"/>
      <c r="FCV127" s="38"/>
      <c r="FCW127" s="38"/>
      <c r="FCX127" s="38"/>
      <c r="FCY127" s="38"/>
      <c r="FCZ127" s="38"/>
      <c r="FDA127" s="38"/>
      <c r="FDB127" s="38"/>
      <c r="FDC127" s="38"/>
      <c r="FDD127" s="38"/>
      <c r="FDE127" s="38"/>
      <c r="FDF127" s="38"/>
      <c r="FDG127" s="38"/>
      <c r="FDH127" s="38"/>
      <c r="FDI127" s="38"/>
      <c r="FDJ127" s="38"/>
      <c r="FDK127" s="38"/>
      <c r="FDL127" s="38"/>
      <c r="FDM127" s="38"/>
      <c r="FDN127" s="38"/>
      <c r="FDO127" s="38"/>
      <c r="FDP127" s="38"/>
      <c r="FDQ127" s="38"/>
      <c r="FDR127" s="38"/>
      <c r="FDS127" s="38"/>
      <c r="FDT127" s="38"/>
      <c r="FDU127" s="38"/>
      <c r="FDV127" s="38"/>
      <c r="FDW127" s="38"/>
      <c r="FDX127" s="38"/>
      <c r="FDY127" s="38"/>
      <c r="FDZ127" s="38"/>
      <c r="FEA127" s="38"/>
      <c r="FEB127" s="38"/>
      <c r="FEC127" s="38"/>
      <c r="FED127" s="38"/>
      <c r="FEE127" s="38"/>
      <c r="FEF127" s="38"/>
      <c r="FEG127" s="38"/>
      <c r="FEH127" s="38"/>
      <c r="FEI127" s="38"/>
      <c r="FEJ127" s="38"/>
      <c r="FEK127" s="38"/>
      <c r="FEL127" s="38"/>
      <c r="FEM127" s="38"/>
      <c r="FEN127" s="38"/>
      <c r="FEO127" s="38"/>
      <c r="FEP127" s="38"/>
      <c r="FEQ127" s="38"/>
      <c r="FER127" s="38"/>
      <c r="FES127" s="38"/>
      <c r="FET127" s="38"/>
      <c r="FEU127" s="38"/>
      <c r="FEV127" s="38"/>
      <c r="FEW127" s="38"/>
      <c r="FEX127" s="38"/>
      <c r="FEY127" s="38"/>
      <c r="FEZ127" s="38"/>
      <c r="FFA127" s="38"/>
      <c r="FFB127" s="38"/>
      <c r="FFC127" s="38"/>
      <c r="FFD127" s="38"/>
      <c r="FFE127" s="38"/>
      <c r="FFF127" s="38"/>
      <c r="FFG127" s="38"/>
      <c r="FFH127" s="38"/>
      <c r="FFI127" s="38"/>
      <c r="FFJ127" s="38"/>
      <c r="FFK127" s="38"/>
      <c r="FFL127" s="38"/>
      <c r="FFM127" s="38"/>
      <c r="FFN127" s="38"/>
      <c r="FFO127" s="38"/>
      <c r="FFP127" s="38"/>
      <c r="FFQ127" s="38"/>
      <c r="FFR127" s="38"/>
      <c r="FFS127" s="38"/>
      <c r="FFT127" s="38"/>
      <c r="FFU127" s="38"/>
      <c r="FFV127" s="38"/>
      <c r="FFW127" s="38"/>
      <c r="FFX127" s="38"/>
      <c r="FFY127" s="38"/>
      <c r="FFZ127" s="38"/>
      <c r="FGA127" s="38"/>
      <c r="FGB127" s="38"/>
      <c r="FGC127" s="38"/>
      <c r="FGD127" s="38"/>
      <c r="FGE127" s="38"/>
      <c r="FGF127" s="38"/>
      <c r="FGG127" s="38"/>
      <c r="FGH127" s="38"/>
      <c r="FGI127" s="38"/>
      <c r="FGJ127" s="38"/>
      <c r="FGK127" s="38"/>
      <c r="FGL127" s="38"/>
      <c r="FGM127" s="38"/>
      <c r="FGN127" s="38"/>
      <c r="FGO127" s="38"/>
      <c r="FGP127" s="38"/>
      <c r="FGQ127" s="38"/>
      <c r="FGR127" s="38"/>
      <c r="FGS127" s="38"/>
      <c r="FGT127" s="38"/>
      <c r="FGU127" s="38"/>
      <c r="FGV127" s="38"/>
      <c r="FGW127" s="38"/>
      <c r="FGX127" s="38"/>
      <c r="FGY127" s="38"/>
      <c r="FGZ127" s="38"/>
      <c r="FHA127" s="38"/>
      <c r="FHB127" s="38"/>
      <c r="FHC127" s="38"/>
      <c r="FHD127" s="38"/>
      <c r="FHE127" s="38"/>
      <c r="FHF127" s="38"/>
      <c r="FHG127" s="38"/>
      <c r="FHH127" s="38"/>
      <c r="FHI127" s="38"/>
      <c r="FHJ127" s="38"/>
      <c r="FHK127" s="38"/>
      <c r="FHL127" s="38"/>
      <c r="FHM127" s="38"/>
      <c r="FHN127" s="38"/>
      <c r="FHO127" s="38"/>
      <c r="FHP127" s="38"/>
      <c r="FHQ127" s="38"/>
      <c r="FHR127" s="38"/>
      <c r="FHS127" s="38"/>
      <c r="FHT127" s="38"/>
      <c r="FHU127" s="38"/>
      <c r="FHV127" s="38"/>
      <c r="FHW127" s="38"/>
      <c r="FHX127" s="38"/>
      <c r="FHY127" s="38"/>
      <c r="FHZ127" s="38"/>
      <c r="FIA127" s="38"/>
      <c r="FIB127" s="38"/>
      <c r="FIC127" s="38"/>
      <c r="FID127" s="38"/>
      <c r="FIE127" s="38"/>
      <c r="FIF127" s="38"/>
      <c r="FIG127" s="38"/>
      <c r="FIH127" s="38"/>
      <c r="FII127" s="38"/>
      <c r="FIJ127" s="38"/>
      <c r="FIK127" s="38"/>
      <c r="FIL127" s="38"/>
      <c r="FIM127" s="38"/>
      <c r="FIN127" s="38"/>
      <c r="FIO127" s="38"/>
      <c r="FIP127" s="38"/>
      <c r="FIQ127" s="38"/>
      <c r="FIR127" s="38"/>
      <c r="FIS127" s="38"/>
      <c r="FIT127" s="38"/>
      <c r="FIU127" s="38"/>
      <c r="FIV127" s="38"/>
      <c r="FIW127" s="38"/>
      <c r="FIX127" s="38"/>
      <c r="FIY127" s="38"/>
      <c r="FIZ127" s="38"/>
      <c r="FJA127" s="38"/>
      <c r="FJB127" s="38"/>
      <c r="FJC127" s="38"/>
      <c r="FJD127" s="38"/>
      <c r="FJE127" s="38"/>
      <c r="FJF127" s="38"/>
      <c r="FJG127" s="38"/>
      <c r="FJH127" s="38"/>
      <c r="FJI127" s="38"/>
      <c r="FJJ127" s="38"/>
      <c r="FJK127" s="38"/>
      <c r="FJL127" s="38"/>
      <c r="FJM127" s="38"/>
      <c r="FJN127" s="38"/>
      <c r="FJO127" s="38"/>
      <c r="FJP127" s="38"/>
      <c r="FJQ127" s="38"/>
      <c r="FJR127" s="38"/>
      <c r="FJS127" s="38"/>
      <c r="FJT127" s="38"/>
      <c r="FJU127" s="38"/>
      <c r="FJV127" s="38"/>
      <c r="FJW127" s="38"/>
      <c r="FJX127" s="38"/>
      <c r="FJY127" s="38"/>
      <c r="FJZ127" s="38"/>
      <c r="FKA127" s="38"/>
      <c r="FKB127" s="38"/>
      <c r="FKC127" s="38"/>
      <c r="FKD127" s="38"/>
      <c r="FKE127" s="38"/>
      <c r="FKF127" s="38"/>
      <c r="FKG127" s="38"/>
      <c r="FKH127" s="38"/>
      <c r="FKI127" s="38"/>
      <c r="FKJ127" s="38"/>
      <c r="FKK127" s="38"/>
      <c r="FKL127" s="38"/>
      <c r="FKM127" s="38"/>
      <c r="FKN127" s="38"/>
      <c r="FKO127" s="38"/>
      <c r="FKP127" s="38"/>
      <c r="FKQ127" s="38"/>
      <c r="FKR127" s="38"/>
      <c r="FKS127" s="38"/>
      <c r="FKT127" s="38"/>
      <c r="FKU127" s="38"/>
      <c r="FKV127" s="38"/>
      <c r="FKW127" s="38"/>
      <c r="FKX127" s="38"/>
      <c r="FKY127" s="38"/>
      <c r="FKZ127" s="38"/>
      <c r="FLA127" s="38"/>
      <c r="FLB127" s="38"/>
      <c r="FLC127" s="38"/>
      <c r="FLD127" s="38"/>
      <c r="FLE127" s="38"/>
      <c r="FLF127" s="38"/>
      <c r="FLG127" s="38"/>
      <c r="FLH127" s="38"/>
      <c r="FLI127" s="38"/>
      <c r="FLJ127" s="38"/>
      <c r="FLK127" s="38"/>
      <c r="FLL127" s="38"/>
      <c r="FLM127" s="38"/>
      <c r="FLN127" s="38"/>
      <c r="FLO127" s="38"/>
      <c r="FLP127" s="38"/>
      <c r="FLQ127" s="38"/>
      <c r="FLR127" s="38"/>
      <c r="FLS127" s="38"/>
      <c r="FLT127" s="38"/>
      <c r="FLU127" s="38"/>
      <c r="FLV127" s="38"/>
      <c r="FLW127" s="38"/>
      <c r="FLX127" s="38"/>
      <c r="FLY127" s="38"/>
      <c r="FLZ127" s="38"/>
      <c r="FMA127" s="38"/>
      <c r="FMB127" s="38"/>
      <c r="FMC127" s="38"/>
      <c r="FMD127" s="38"/>
      <c r="FME127" s="38"/>
      <c r="FMF127" s="38"/>
      <c r="FMG127" s="38"/>
      <c r="FMH127" s="38"/>
      <c r="FMI127" s="38"/>
      <c r="FMJ127" s="38"/>
      <c r="FMK127" s="38"/>
      <c r="FML127" s="38"/>
      <c r="FMM127" s="38"/>
      <c r="FMN127" s="38"/>
      <c r="FMO127" s="38"/>
      <c r="FMP127" s="38"/>
      <c r="FMQ127" s="38"/>
      <c r="FMR127" s="38"/>
      <c r="FMS127" s="38"/>
      <c r="FMT127" s="38"/>
      <c r="FMU127" s="38"/>
      <c r="FMV127" s="38"/>
      <c r="FMW127" s="38"/>
      <c r="FMX127" s="38"/>
      <c r="FMY127" s="38"/>
      <c r="FMZ127" s="38"/>
      <c r="FNA127" s="38"/>
      <c r="FNB127" s="38"/>
      <c r="FNC127" s="38"/>
      <c r="FND127" s="38"/>
      <c r="FNE127" s="38"/>
      <c r="FNF127" s="38"/>
      <c r="FNG127" s="38"/>
      <c r="FNH127" s="38"/>
      <c r="FNI127" s="38"/>
      <c r="FNJ127" s="38"/>
      <c r="FNK127" s="38"/>
      <c r="FNL127" s="38"/>
      <c r="FNM127" s="38"/>
      <c r="FNN127" s="38"/>
      <c r="FNO127" s="38"/>
      <c r="FNP127" s="38"/>
      <c r="FNQ127" s="38"/>
      <c r="FNR127" s="38"/>
      <c r="FNS127" s="38"/>
      <c r="FNT127" s="38"/>
      <c r="FNU127" s="38"/>
      <c r="FNV127" s="38"/>
      <c r="FNW127" s="38"/>
      <c r="FNX127" s="38"/>
      <c r="FNY127" s="38"/>
      <c r="FNZ127" s="38"/>
      <c r="FOA127" s="38"/>
      <c r="FOB127" s="38"/>
      <c r="FOC127" s="38"/>
      <c r="FOD127" s="38"/>
      <c r="FOE127" s="38"/>
      <c r="FOF127" s="38"/>
      <c r="FOG127" s="38"/>
      <c r="FOH127" s="38"/>
      <c r="FOI127" s="38"/>
      <c r="FOJ127" s="38"/>
      <c r="FOK127" s="38"/>
      <c r="FOL127" s="38"/>
      <c r="FOM127" s="38"/>
      <c r="FON127" s="38"/>
      <c r="FOO127" s="38"/>
      <c r="FOP127" s="38"/>
      <c r="FOQ127" s="38"/>
      <c r="FOR127" s="38"/>
      <c r="FOS127" s="38"/>
      <c r="FOT127" s="38"/>
      <c r="FOU127" s="38"/>
      <c r="FOV127" s="38"/>
      <c r="FOW127" s="38"/>
      <c r="FOX127" s="38"/>
      <c r="FOY127" s="38"/>
      <c r="FOZ127" s="38"/>
      <c r="FPA127" s="38"/>
      <c r="FPB127" s="38"/>
      <c r="FPC127" s="38"/>
      <c r="FPD127" s="38"/>
      <c r="FPE127" s="38"/>
      <c r="FPF127" s="38"/>
      <c r="FPG127" s="38"/>
      <c r="FPH127" s="38"/>
      <c r="FPI127" s="38"/>
      <c r="FPJ127" s="38"/>
      <c r="FPK127" s="38"/>
      <c r="FPL127" s="38"/>
      <c r="FPM127" s="38"/>
      <c r="FPN127" s="38"/>
      <c r="FPO127" s="38"/>
      <c r="FPP127" s="38"/>
      <c r="FPQ127" s="38"/>
      <c r="FPR127" s="38"/>
      <c r="FPS127" s="38"/>
      <c r="FPT127" s="38"/>
      <c r="FPU127" s="38"/>
      <c r="FPV127" s="38"/>
      <c r="FPW127" s="38"/>
      <c r="FPX127" s="38"/>
      <c r="FPY127" s="38"/>
      <c r="FPZ127" s="38"/>
      <c r="FQA127" s="38"/>
      <c r="FQB127" s="38"/>
      <c r="FQC127" s="38"/>
      <c r="FQD127" s="38"/>
      <c r="FQE127" s="38"/>
      <c r="FQF127" s="38"/>
      <c r="FQG127" s="38"/>
      <c r="FQH127" s="38"/>
      <c r="FQI127" s="38"/>
      <c r="FQJ127" s="38"/>
      <c r="FQK127" s="38"/>
      <c r="FQL127" s="38"/>
      <c r="FQM127" s="38"/>
      <c r="FQN127" s="38"/>
      <c r="FQO127" s="38"/>
      <c r="FQP127" s="38"/>
      <c r="FQQ127" s="38"/>
      <c r="FQR127" s="38"/>
      <c r="FQS127" s="38"/>
      <c r="FQT127" s="38"/>
      <c r="FQU127" s="38"/>
      <c r="FQV127" s="38"/>
      <c r="FQW127" s="38"/>
      <c r="FQX127" s="38"/>
      <c r="FQY127" s="38"/>
      <c r="FQZ127" s="38"/>
      <c r="FRA127" s="38"/>
      <c r="FRB127" s="38"/>
      <c r="FRC127" s="38"/>
      <c r="FRD127" s="38"/>
      <c r="FRE127" s="38"/>
      <c r="FRF127" s="38"/>
      <c r="FRG127" s="38"/>
      <c r="FRH127" s="38"/>
      <c r="FRI127" s="38"/>
      <c r="FRJ127" s="38"/>
      <c r="FRK127" s="38"/>
      <c r="FRL127" s="38"/>
      <c r="FRM127" s="38"/>
      <c r="FRN127" s="38"/>
      <c r="FRO127" s="38"/>
      <c r="FRP127" s="38"/>
      <c r="FRQ127" s="38"/>
      <c r="FRR127" s="38"/>
      <c r="FRS127" s="38"/>
      <c r="FRT127" s="38"/>
      <c r="FRU127" s="38"/>
      <c r="FRV127" s="38"/>
      <c r="FRW127" s="38"/>
      <c r="FRX127" s="38"/>
      <c r="FRY127" s="38"/>
      <c r="FRZ127" s="38"/>
      <c r="FSA127" s="38"/>
      <c r="FSB127" s="38"/>
      <c r="FSC127" s="38"/>
      <c r="FSD127" s="38"/>
      <c r="FSE127" s="38"/>
      <c r="FSF127" s="38"/>
      <c r="FSG127" s="38"/>
      <c r="FSH127" s="38"/>
      <c r="FSI127" s="38"/>
      <c r="FSJ127" s="38"/>
      <c r="FSK127" s="38"/>
      <c r="FSL127" s="38"/>
      <c r="FSM127" s="38"/>
      <c r="FSN127" s="38"/>
      <c r="FSO127" s="38"/>
      <c r="FSP127" s="38"/>
      <c r="FSQ127" s="38"/>
      <c r="FSR127" s="38"/>
      <c r="FSS127" s="38"/>
      <c r="FST127" s="38"/>
      <c r="FSU127" s="38"/>
      <c r="FSV127" s="38"/>
      <c r="FSW127" s="38"/>
      <c r="FSX127" s="38"/>
      <c r="FSY127" s="38"/>
      <c r="FSZ127" s="38"/>
      <c r="FTA127" s="38"/>
      <c r="FTB127" s="38"/>
      <c r="FTC127" s="38"/>
      <c r="FTD127" s="38"/>
      <c r="FTE127" s="38"/>
      <c r="FTF127" s="38"/>
      <c r="FTG127" s="38"/>
      <c r="FTH127" s="38"/>
      <c r="FTI127" s="38"/>
      <c r="FTJ127" s="38"/>
      <c r="FTK127" s="38"/>
      <c r="FTL127" s="38"/>
      <c r="FTM127" s="38"/>
      <c r="FTN127" s="38"/>
      <c r="FTO127" s="38"/>
      <c r="FTP127" s="38"/>
      <c r="FTQ127" s="38"/>
      <c r="FTR127" s="38"/>
      <c r="FTS127" s="38"/>
      <c r="FTT127" s="38"/>
      <c r="FTU127" s="38"/>
      <c r="FTV127" s="38"/>
      <c r="FTW127" s="38"/>
      <c r="FTX127" s="38"/>
      <c r="FTY127" s="38"/>
      <c r="FTZ127" s="38"/>
      <c r="FUA127" s="38"/>
      <c r="FUB127" s="38"/>
      <c r="FUC127" s="38"/>
      <c r="FUD127" s="38"/>
      <c r="FUE127" s="38"/>
      <c r="FUF127" s="38"/>
      <c r="FUG127" s="38"/>
      <c r="FUH127" s="38"/>
      <c r="FUI127" s="38"/>
      <c r="FUJ127" s="38"/>
      <c r="FUK127" s="38"/>
      <c r="FUL127" s="38"/>
      <c r="FUM127" s="38"/>
      <c r="FUN127" s="38"/>
      <c r="FUO127" s="38"/>
      <c r="FUP127" s="38"/>
      <c r="FUQ127" s="38"/>
      <c r="FUR127" s="38"/>
      <c r="FUS127" s="38"/>
      <c r="FUT127" s="38"/>
      <c r="FUU127" s="38"/>
      <c r="FUV127" s="38"/>
      <c r="FUW127" s="38"/>
      <c r="FUX127" s="38"/>
      <c r="FUY127" s="38"/>
      <c r="FUZ127" s="38"/>
      <c r="FVA127" s="38"/>
      <c r="FVB127" s="38"/>
      <c r="FVC127" s="38"/>
      <c r="FVD127" s="38"/>
      <c r="FVE127" s="38"/>
      <c r="FVF127" s="38"/>
      <c r="FVG127" s="38"/>
      <c r="FVH127" s="38"/>
      <c r="FVI127" s="38"/>
      <c r="FVJ127" s="38"/>
      <c r="FVK127" s="38"/>
      <c r="FVL127" s="38"/>
      <c r="FVM127" s="38"/>
      <c r="FVN127" s="38"/>
      <c r="FVO127" s="38"/>
      <c r="FVP127" s="38"/>
      <c r="FVQ127" s="38"/>
      <c r="FVR127" s="38"/>
      <c r="FVS127" s="38"/>
      <c r="FVT127" s="38"/>
      <c r="FVU127" s="38"/>
      <c r="FVV127" s="38"/>
      <c r="FVW127" s="38"/>
      <c r="FVX127" s="38"/>
      <c r="FVY127" s="38"/>
      <c r="FVZ127" s="38"/>
      <c r="FWA127" s="38"/>
      <c r="FWB127" s="38"/>
      <c r="FWC127" s="38"/>
      <c r="FWD127" s="38"/>
      <c r="FWE127" s="38"/>
      <c r="FWF127" s="38"/>
      <c r="FWG127" s="38"/>
      <c r="FWH127" s="38"/>
      <c r="FWI127" s="38"/>
      <c r="FWJ127" s="38"/>
      <c r="FWK127" s="38"/>
      <c r="FWL127" s="38"/>
      <c r="FWM127" s="38"/>
      <c r="FWN127" s="38"/>
      <c r="FWO127" s="38"/>
      <c r="FWP127" s="38"/>
      <c r="FWQ127" s="38"/>
      <c r="FWR127" s="38"/>
      <c r="FWS127" s="38"/>
      <c r="FWT127" s="38"/>
      <c r="FWU127" s="38"/>
      <c r="FWV127" s="38"/>
      <c r="FWW127" s="38"/>
      <c r="FWX127" s="38"/>
      <c r="FWY127" s="38"/>
      <c r="FWZ127" s="38"/>
      <c r="FXA127" s="38"/>
      <c r="FXB127" s="38"/>
      <c r="FXC127" s="38"/>
      <c r="FXD127" s="38"/>
      <c r="FXE127" s="38"/>
      <c r="FXF127" s="38"/>
      <c r="FXG127" s="38"/>
      <c r="FXH127" s="38"/>
      <c r="FXI127" s="38"/>
      <c r="FXJ127" s="38"/>
      <c r="FXK127" s="38"/>
      <c r="FXL127" s="38"/>
      <c r="FXM127" s="38"/>
      <c r="FXN127" s="38"/>
      <c r="FXO127" s="38"/>
      <c r="FXP127" s="38"/>
      <c r="FXQ127" s="38"/>
      <c r="FXR127" s="38"/>
      <c r="FXS127" s="38"/>
      <c r="FXT127" s="38"/>
      <c r="FXU127" s="38"/>
      <c r="FXV127" s="38"/>
      <c r="FXW127" s="38"/>
      <c r="FXX127" s="38"/>
      <c r="FXY127" s="38"/>
      <c r="FXZ127" s="38"/>
      <c r="FYA127" s="38"/>
      <c r="FYB127" s="38"/>
      <c r="FYC127" s="38"/>
      <c r="FYD127" s="38"/>
      <c r="FYE127" s="38"/>
      <c r="FYF127" s="38"/>
      <c r="FYG127" s="38"/>
      <c r="FYH127" s="38"/>
      <c r="FYI127" s="38"/>
      <c r="FYJ127" s="38"/>
      <c r="FYK127" s="38"/>
      <c r="FYL127" s="38"/>
      <c r="FYM127" s="38"/>
      <c r="FYN127" s="38"/>
      <c r="FYO127" s="38"/>
      <c r="FYP127" s="38"/>
      <c r="FYQ127" s="38"/>
      <c r="FYR127" s="38"/>
      <c r="FYS127" s="38"/>
      <c r="FYT127" s="38"/>
      <c r="FYU127" s="38"/>
      <c r="FYV127" s="38"/>
      <c r="FYW127" s="38"/>
      <c r="FYX127" s="38"/>
      <c r="FYY127" s="38"/>
      <c r="FYZ127" s="38"/>
      <c r="FZA127" s="38"/>
      <c r="FZB127" s="38"/>
      <c r="FZC127" s="38"/>
      <c r="FZD127" s="38"/>
      <c r="FZE127" s="38"/>
      <c r="FZF127" s="38"/>
      <c r="FZG127" s="38"/>
      <c r="FZH127" s="38"/>
      <c r="FZI127" s="38"/>
      <c r="FZJ127" s="38"/>
      <c r="FZK127" s="38"/>
      <c r="FZL127" s="38"/>
      <c r="FZM127" s="38"/>
      <c r="FZN127" s="38"/>
      <c r="FZO127" s="38"/>
      <c r="FZP127" s="38"/>
      <c r="FZQ127" s="38"/>
      <c r="FZR127" s="38"/>
      <c r="FZS127" s="38"/>
      <c r="FZT127" s="38"/>
      <c r="FZU127" s="38"/>
      <c r="FZV127" s="38"/>
      <c r="FZW127" s="38"/>
      <c r="FZX127" s="38"/>
      <c r="FZY127" s="38"/>
      <c r="FZZ127" s="38"/>
      <c r="GAA127" s="38"/>
      <c r="GAB127" s="38"/>
      <c r="GAC127" s="38"/>
      <c r="GAD127" s="38"/>
      <c r="GAE127" s="38"/>
      <c r="GAF127" s="38"/>
      <c r="GAG127" s="38"/>
      <c r="GAH127" s="38"/>
      <c r="GAI127" s="38"/>
      <c r="GAJ127" s="38"/>
      <c r="GAK127" s="38"/>
      <c r="GAL127" s="38"/>
      <c r="GAM127" s="38"/>
      <c r="GAN127" s="38"/>
      <c r="GAO127" s="38"/>
      <c r="GAP127" s="38"/>
      <c r="GAQ127" s="38"/>
      <c r="GAR127" s="38"/>
      <c r="GAS127" s="38"/>
      <c r="GAT127" s="38"/>
      <c r="GAU127" s="38"/>
      <c r="GAV127" s="38"/>
      <c r="GAW127" s="38"/>
      <c r="GAX127" s="38"/>
      <c r="GAY127" s="38"/>
      <c r="GAZ127" s="38"/>
      <c r="GBA127" s="38"/>
      <c r="GBB127" s="38"/>
      <c r="GBC127" s="38"/>
      <c r="GBD127" s="38"/>
      <c r="GBE127" s="38"/>
      <c r="GBF127" s="38"/>
      <c r="GBG127" s="38"/>
      <c r="GBH127" s="38"/>
      <c r="GBI127" s="38"/>
      <c r="GBJ127" s="38"/>
      <c r="GBK127" s="38"/>
      <c r="GBL127" s="38"/>
      <c r="GBM127" s="38"/>
      <c r="GBN127" s="38"/>
      <c r="GBO127" s="38"/>
      <c r="GBP127" s="38"/>
      <c r="GBQ127" s="38"/>
      <c r="GBR127" s="38"/>
      <c r="GBS127" s="38"/>
      <c r="GBT127" s="38"/>
      <c r="GBU127" s="38"/>
      <c r="GBV127" s="38"/>
      <c r="GBW127" s="38"/>
      <c r="GBX127" s="38"/>
      <c r="GBY127" s="38"/>
      <c r="GBZ127" s="38"/>
      <c r="GCA127" s="38"/>
      <c r="GCB127" s="38"/>
      <c r="GCC127" s="38"/>
      <c r="GCD127" s="38"/>
      <c r="GCE127" s="38"/>
      <c r="GCF127" s="38"/>
      <c r="GCG127" s="38"/>
      <c r="GCH127" s="38"/>
      <c r="GCI127" s="38"/>
      <c r="GCJ127" s="38"/>
      <c r="GCK127" s="38"/>
      <c r="GCL127" s="38"/>
      <c r="GCM127" s="38"/>
      <c r="GCN127" s="38"/>
      <c r="GCO127" s="38"/>
      <c r="GCP127" s="38"/>
      <c r="GCQ127" s="38"/>
      <c r="GCR127" s="38"/>
      <c r="GCS127" s="38"/>
      <c r="GCT127" s="38"/>
      <c r="GCU127" s="38"/>
      <c r="GCV127" s="38"/>
      <c r="GCW127" s="38"/>
      <c r="GCX127" s="38"/>
      <c r="GCY127" s="38"/>
      <c r="GCZ127" s="38"/>
      <c r="GDA127" s="38"/>
      <c r="GDB127" s="38"/>
      <c r="GDC127" s="38"/>
      <c r="GDD127" s="38"/>
      <c r="GDE127" s="38"/>
      <c r="GDF127" s="38"/>
      <c r="GDG127" s="38"/>
      <c r="GDH127" s="38"/>
      <c r="GDI127" s="38"/>
      <c r="GDJ127" s="38"/>
      <c r="GDK127" s="38"/>
      <c r="GDL127" s="38"/>
      <c r="GDM127" s="38"/>
      <c r="GDN127" s="38"/>
      <c r="GDO127" s="38"/>
      <c r="GDP127" s="38"/>
      <c r="GDQ127" s="38"/>
      <c r="GDR127" s="38"/>
      <c r="GDS127" s="38"/>
      <c r="GDT127" s="38"/>
      <c r="GDU127" s="38"/>
      <c r="GDV127" s="38"/>
      <c r="GDW127" s="38"/>
      <c r="GDX127" s="38"/>
      <c r="GDY127" s="38"/>
      <c r="GDZ127" s="38"/>
      <c r="GEA127" s="38"/>
      <c r="GEB127" s="38"/>
      <c r="GEC127" s="38"/>
      <c r="GED127" s="38"/>
      <c r="GEE127" s="38"/>
      <c r="GEF127" s="38"/>
      <c r="GEG127" s="38"/>
      <c r="GEH127" s="38"/>
      <c r="GEI127" s="38"/>
      <c r="GEJ127" s="38"/>
      <c r="GEK127" s="38"/>
      <c r="GEL127" s="38"/>
      <c r="GEM127" s="38"/>
      <c r="GEN127" s="38"/>
      <c r="GEO127" s="38"/>
      <c r="GEP127" s="38"/>
      <c r="GEQ127" s="38"/>
      <c r="GER127" s="38"/>
      <c r="GES127" s="38"/>
      <c r="GET127" s="38"/>
      <c r="GEU127" s="38"/>
      <c r="GEV127" s="38"/>
      <c r="GEW127" s="38"/>
      <c r="GEX127" s="38"/>
      <c r="GEY127" s="38"/>
      <c r="GEZ127" s="38"/>
      <c r="GFA127" s="38"/>
      <c r="GFB127" s="38"/>
      <c r="GFC127" s="38"/>
      <c r="GFD127" s="38"/>
      <c r="GFE127" s="38"/>
      <c r="GFF127" s="38"/>
      <c r="GFG127" s="38"/>
      <c r="GFH127" s="38"/>
      <c r="GFI127" s="38"/>
      <c r="GFJ127" s="38"/>
      <c r="GFK127" s="38"/>
      <c r="GFL127" s="38"/>
      <c r="GFM127" s="38"/>
      <c r="GFN127" s="38"/>
      <c r="GFO127" s="38"/>
      <c r="GFP127" s="38"/>
      <c r="GFQ127" s="38"/>
      <c r="GFR127" s="38"/>
      <c r="GFS127" s="38"/>
      <c r="GFT127" s="38"/>
      <c r="GFU127" s="38"/>
      <c r="GFV127" s="38"/>
      <c r="GFW127" s="38"/>
      <c r="GFX127" s="38"/>
      <c r="GFY127" s="38"/>
      <c r="GFZ127" s="38"/>
      <c r="GGA127" s="38"/>
      <c r="GGB127" s="38"/>
      <c r="GGC127" s="38"/>
      <c r="GGD127" s="38"/>
      <c r="GGE127" s="38"/>
      <c r="GGF127" s="38"/>
      <c r="GGG127" s="38"/>
      <c r="GGH127" s="38"/>
      <c r="GGI127" s="38"/>
      <c r="GGJ127" s="38"/>
      <c r="GGK127" s="38"/>
      <c r="GGL127" s="38"/>
      <c r="GGM127" s="38"/>
      <c r="GGN127" s="38"/>
      <c r="GGO127" s="38"/>
      <c r="GGP127" s="38"/>
      <c r="GGQ127" s="38"/>
      <c r="GGR127" s="38"/>
      <c r="GGS127" s="38"/>
      <c r="GGT127" s="38"/>
      <c r="GGU127" s="38"/>
      <c r="GGV127" s="38"/>
      <c r="GGW127" s="38"/>
      <c r="GGX127" s="38"/>
      <c r="GGY127" s="38"/>
      <c r="GGZ127" s="38"/>
      <c r="GHA127" s="38"/>
      <c r="GHB127" s="38"/>
      <c r="GHC127" s="38"/>
      <c r="GHD127" s="38"/>
      <c r="GHE127" s="38"/>
      <c r="GHF127" s="38"/>
      <c r="GHG127" s="38"/>
      <c r="GHH127" s="38"/>
      <c r="GHI127" s="38"/>
      <c r="GHJ127" s="38"/>
      <c r="GHK127" s="38"/>
      <c r="GHL127" s="38"/>
      <c r="GHM127" s="38"/>
      <c r="GHN127" s="38"/>
      <c r="GHO127" s="38"/>
      <c r="GHP127" s="38"/>
      <c r="GHQ127" s="38"/>
      <c r="GHR127" s="38"/>
      <c r="GHS127" s="38"/>
      <c r="GHT127" s="38"/>
      <c r="GHU127" s="38"/>
      <c r="GHV127" s="38"/>
      <c r="GHW127" s="38"/>
      <c r="GHX127" s="38"/>
      <c r="GHY127" s="38"/>
      <c r="GHZ127" s="38"/>
      <c r="GIA127" s="38"/>
      <c r="GIB127" s="38"/>
      <c r="GIC127" s="38"/>
      <c r="GID127" s="38"/>
      <c r="GIE127" s="38"/>
      <c r="GIF127" s="38"/>
      <c r="GIG127" s="38"/>
      <c r="GIH127" s="38"/>
      <c r="GII127" s="38"/>
      <c r="GIJ127" s="38"/>
      <c r="GIK127" s="38"/>
      <c r="GIL127" s="38"/>
      <c r="GIM127" s="38"/>
      <c r="GIN127" s="38"/>
      <c r="GIO127" s="38"/>
      <c r="GIP127" s="38"/>
      <c r="GIQ127" s="38"/>
      <c r="GIR127" s="38"/>
      <c r="GIS127" s="38"/>
      <c r="GIT127" s="38"/>
      <c r="GIU127" s="38"/>
      <c r="GIV127" s="38"/>
      <c r="GIW127" s="38"/>
      <c r="GIX127" s="38"/>
      <c r="GIY127" s="38"/>
      <c r="GIZ127" s="38"/>
      <c r="GJA127" s="38"/>
      <c r="GJB127" s="38"/>
      <c r="GJC127" s="38"/>
      <c r="GJD127" s="38"/>
      <c r="GJE127" s="38"/>
      <c r="GJF127" s="38"/>
      <c r="GJG127" s="38"/>
      <c r="GJH127" s="38"/>
      <c r="GJI127" s="38"/>
      <c r="GJJ127" s="38"/>
      <c r="GJK127" s="38"/>
      <c r="GJL127" s="38"/>
      <c r="GJM127" s="38"/>
      <c r="GJN127" s="38"/>
      <c r="GJO127" s="38"/>
      <c r="GJP127" s="38"/>
      <c r="GJQ127" s="38"/>
      <c r="GJR127" s="38"/>
      <c r="GJS127" s="38"/>
      <c r="GJT127" s="38"/>
      <c r="GJU127" s="38"/>
      <c r="GJV127" s="38"/>
      <c r="GJW127" s="38"/>
      <c r="GJX127" s="38"/>
      <c r="GJY127" s="38"/>
      <c r="GJZ127" s="38"/>
      <c r="GKA127" s="38"/>
      <c r="GKB127" s="38"/>
      <c r="GKC127" s="38"/>
      <c r="GKD127" s="38"/>
      <c r="GKE127" s="38"/>
      <c r="GKF127" s="38"/>
      <c r="GKG127" s="38"/>
      <c r="GKH127" s="38"/>
      <c r="GKI127" s="38"/>
      <c r="GKJ127" s="38"/>
      <c r="GKK127" s="38"/>
      <c r="GKL127" s="38"/>
      <c r="GKM127" s="38"/>
      <c r="GKN127" s="38"/>
      <c r="GKO127" s="38"/>
      <c r="GKP127" s="38"/>
      <c r="GKQ127" s="38"/>
      <c r="GKR127" s="38"/>
      <c r="GKS127" s="38"/>
      <c r="GKT127" s="38"/>
      <c r="GKU127" s="38"/>
      <c r="GKV127" s="38"/>
      <c r="GKW127" s="38"/>
      <c r="GKX127" s="38"/>
      <c r="GKY127" s="38"/>
      <c r="GKZ127" s="38"/>
      <c r="GLA127" s="38"/>
      <c r="GLB127" s="38"/>
      <c r="GLC127" s="38"/>
      <c r="GLD127" s="38"/>
      <c r="GLE127" s="38"/>
      <c r="GLF127" s="38"/>
      <c r="GLG127" s="38"/>
      <c r="GLH127" s="38"/>
      <c r="GLI127" s="38"/>
      <c r="GLJ127" s="38"/>
      <c r="GLK127" s="38"/>
      <c r="GLL127" s="38"/>
      <c r="GLM127" s="38"/>
      <c r="GLN127" s="38"/>
      <c r="GLO127" s="38"/>
      <c r="GLP127" s="38"/>
      <c r="GLQ127" s="38"/>
      <c r="GLR127" s="38"/>
      <c r="GLS127" s="38"/>
      <c r="GLT127" s="38"/>
      <c r="GLU127" s="38"/>
      <c r="GLV127" s="38"/>
      <c r="GLW127" s="38"/>
      <c r="GLX127" s="38"/>
      <c r="GLY127" s="38"/>
      <c r="GLZ127" s="38"/>
      <c r="GMA127" s="38"/>
      <c r="GMB127" s="38"/>
      <c r="GMC127" s="38"/>
      <c r="GMD127" s="38"/>
      <c r="GME127" s="38"/>
      <c r="GMF127" s="38"/>
      <c r="GMG127" s="38"/>
      <c r="GMH127" s="38"/>
      <c r="GMI127" s="38"/>
      <c r="GMJ127" s="38"/>
      <c r="GMK127" s="38"/>
      <c r="GML127" s="38"/>
      <c r="GMM127" s="38"/>
      <c r="GMN127" s="38"/>
      <c r="GMO127" s="38"/>
      <c r="GMP127" s="38"/>
      <c r="GMQ127" s="38"/>
      <c r="GMR127" s="38"/>
      <c r="GMS127" s="38"/>
      <c r="GMT127" s="38"/>
      <c r="GMU127" s="38"/>
      <c r="GMV127" s="38"/>
      <c r="GMW127" s="38"/>
      <c r="GMX127" s="38"/>
      <c r="GMY127" s="38"/>
      <c r="GMZ127" s="38"/>
      <c r="GNA127" s="38"/>
      <c r="GNB127" s="38"/>
      <c r="GNC127" s="38"/>
      <c r="GND127" s="38"/>
      <c r="GNE127" s="38"/>
      <c r="GNF127" s="38"/>
      <c r="GNG127" s="38"/>
      <c r="GNH127" s="38"/>
      <c r="GNI127" s="38"/>
      <c r="GNJ127" s="38"/>
      <c r="GNK127" s="38"/>
      <c r="GNL127" s="38"/>
      <c r="GNM127" s="38"/>
      <c r="GNN127" s="38"/>
      <c r="GNO127" s="38"/>
      <c r="GNP127" s="38"/>
      <c r="GNQ127" s="38"/>
      <c r="GNR127" s="38"/>
      <c r="GNS127" s="38"/>
      <c r="GNT127" s="38"/>
      <c r="GNU127" s="38"/>
      <c r="GNV127" s="38"/>
      <c r="GNW127" s="38"/>
      <c r="GNX127" s="38"/>
      <c r="GNY127" s="38"/>
      <c r="GNZ127" s="38"/>
      <c r="GOA127" s="38"/>
      <c r="GOB127" s="38"/>
      <c r="GOC127" s="38"/>
      <c r="GOD127" s="38"/>
      <c r="GOE127" s="38"/>
      <c r="GOF127" s="38"/>
      <c r="GOG127" s="38"/>
      <c r="GOH127" s="38"/>
      <c r="GOI127" s="38"/>
      <c r="GOJ127" s="38"/>
      <c r="GOK127" s="38"/>
      <c r="GOL127" s="38"/>
      <c r="GOM127" s="38"/>
      <c r="GON127" s="38"/>
      <c r="GOO127" s="38"/>
      <c r="GOP127" s="38"/>
      <c r="GOQ127" s="38"/>
      <c r="GOR127" s="38"/>
      <c r="GOS127" s="38"/>
      <c r="GOT127" s="38"/>
      <c r="GOU127" s="38"/>
      <c r="GOV127" s="38"/>
      <c r="GOW127" s="38"/>
      <c r="GOX127" s="38"/>
      <c r="GOY127" s="38"/>
      <c r="GOZ127" s="38"/>
      <c r="GPA127" s="38"/>
      <c r="GPB127" s="38"/>
      <c r="GPC127" s="38"/>
      <c r="GPD127" s="38"/>
      <c r="GPE127" s="38"/>
      <c r="GPF127" s="38"/>
      <c r="GPG127" s="38"/>
      <c r="GPH127" s="38"/>
      <c r="GPI127" s="38"/>
      <c r="GPJ127" s="38"/>
      <c r="GPK127" s="38"/>
      <c r="GPL127" s="38"/>
      <c r="GPM127" s="38"/>
      <c r="GPN127" s="38"/>
      <c r="GPO127" s="38"/>
      <c r="GPP127" s="38"/>
      <c r="GPQ127" s="38"/>
      <c r="GPR127" s="38"/>
      <c r="GPS127" s="38"/>
      <c r="GPT127" s="38"/>
      <c r="GPU127" s="38"/>
      <c r="GPV127" s="38"/>
      <c r="GPW127" s="38"/>
      <c r="GPX127" s="38"/>
      <c r="GPY127" s="38"/>
      <c r="GPZ127" s="38"/>
      <c r="GQA127" s="38"/>
      <c r="GQB127" s="38"/>
      <c r="GQC127" s="38"/>
      <c r="GQD127" s="38"/>
      <c r="GQE127" s="38"/>
      <c r="GQF127" s="38"/>
      <c r="GQG127" s="38"/>
      <c r="GQH127" s="38"/>
      <c r="GQI127" s="38"/>
      <c r="GQJ127" s="38"/>
      <c r="GQK127" s="38"/>
      <c r="GQL127" s="38"/>
      <c r="GQM127" s="38"/>
      <c r="GQN127" s="38"/>
      <c r="GQO127" s="38"/>
      <c r="GQP127" s="38"/>
      <c r="GQQ127" s="38"/>
      <c r="GQR127" s="38"/>
      <c r="GQS127" s="38"/>
      <c r="GQT127" s="38"/>
      <c r="GQU127" s="38"/>
      <c r="GQV127" s="38"/>
      <c r="GQW127" s="38"/>
      <c r="GQX127" s="38"/>
      <c r="GQY127" s="38"/>
      <c r="GQZ127" s="38"/>
      <c r="GRA127" s="38"/>
      <c r="GRB127" s="38"/>
      <c r="GRC127" s="38"/>
      <c r="GRD127" s="38"/>
      <c r="GRE127" s="38"/>
      <c r="GRF127" s="38"/>
      <c r="GRG127" s="38"/>
      <c r="GRH127" s="38"/>
      <c r="GRI127" s="38"/>
      <c r="GRJ127" s="38"/>
      <c r="GRK127" s="38"/>
      <c r="GRL127" s="38"/>
      <c r="GRM127" s="38"/>
      <c r="GRN127" s="38"/>
      <c r="GRO127" s="38"/>
      <c r="GRP127" s="38"/>
      <c r="GRQ127" s="38"/>
      <c r="GRR127" s="38"/>
      <c r="GRS127" s="38"/>
      <c r="GRT127" s="38"/>
      <c r="GRU127" s="38"/>
      <c r="GRV127" s="38"/>
      <c r="GRW127" s="38"/>
      <c r="GRX127" s="38"/>
      <c r="GRY127" s="38"/>
      <c r="GRZ127" s="38"/>
      <c r="GSA127" s="38"/>
      <c r="GSB127" s="38"/>
      <c r="GSC127" s="38"/>
      <c r="GSD127" s="38"/>
      <c r="GSE127" s="38"/>
      <c r="GSF127" s="38"/>
      <c r="GSG127" s="38"/>
      <c r="GSH127" s="38"/>
      <c r="GSI127" s="38"/>
      <c r="GSJ127" s="38"/>
      <c r="GSK127" s="38"/>
      <c r="GSL127" s="38"/>
      <c r="GSM127" s="38"/>
      <c r="GSN127" s="38"/>
      <c r="GSO127" s="38"/>
      <c r="GSP127" s="38"/>
      <c r="GSQ127" s="38"/>
      <c r="GSR127" s="38"/>
      <c r="GSS127" s="38"/>
      <c r="GST127" s="38"/>
      <c r="GSU127" s="38"/>
      <c r="GSV127" s="38"/>
      <c r="GSW127" s="38"/>
      <c r="GSX127" s="38"/>
      <c r="GSY127" s="38"/>
      <c r="GSZ127" s="38"/>
      <c r="GTA127" s="38"/>
      <c r="GTB127" s="38"/>
      <c r="GTC127" s="38"/>
      <c r="GTD127" s="38"/>
      <c r="GTE127" s="38"/>
      <c r="GTF127" s="38"/>
      <c r="GTG127" s="38"/>
      <c r="GTH127" s="38"/>
      <c r="GTI127" s="38"/>
      <c r="GTJ127" s="38"/>
      <c r="GTK127" s="38"/>
      <c r="GTL127" s="38"/>
      <c r="GTM127" s="38"/>
      <c r="GTN127" s="38"/>
      <c r="GTO127" s="38"/>
      <c r="GTP127" s="38"/>
      <c r="GTQ127" s="38"/>
      <c r="GTR127" s="38"/>
      <c r="GTS127" s="38"/>
      <c r="GTT127" s="38"/>
      <c r="GTU127" s="38"/>
      <c r="GTV127" s="38"/>
      <c r="GTW127" s="38"/>
      <c r="GTX127" s="38"/>
      <c r="GTY127" s="38"/>
      <c r="GTZ127" s="38"/>
      <c r="GUA127" s="38"/>
      <c r="GUB127" s="38"/>
      <c r="GUC127" s="38"/>
      <c r="GUD127" s="38"/>
      <c r="GUE127" s="38"/>
      <c r="GUF127" s="38"/>
      <c r="GUG127" s="38"/>
      <c r="GUH127" s="38"/>
      <c r="GUI127" s="38"/>
      <c r="GUJ127" s="38"/>
      <c r="GUK127" s="38"/>
      <c r="GUL127" s="38"/>
      <c r="GUM127" s="38"/>
      <c r="GUN127" s="38"/>
      <c r="GUO127" s="38"/>
      <c r="GUP127" s="38"/>
      <c r="GUQ127" s="38"/>
      <c r="GUR127" s="38"/>
      <c r="GUS127" s="38"/>
      <c r="GUT127" s="38"/>
      <c r="GUU127" s="38"/>
      <c r="GUV127" s="38"/>
      <c r="GUW127" s="38"/>
      <c r="GUX127" s="38"/>
      <c r="GUY127" s="38"/>
      <c r="GUZ127" s="38"/>
      <c r="GVA127" s="38"/>
      <c r="GVB127" s="38"/>
      <c r="GVC127" s="38"/>
      <c r="GVD127" s="38"/>
      <c r="GVE127" s="38"/>
      <c r="GVF127" s="38"/>
      <c r="GVG127" s="38"/>
      <c r="GVH127" s="38"/>
      <c r="GVI127" s="38"/>
      <c r="GVJ127" s="38"/>
      <c r="GVK127" s="38"/>
      <c r="GVL127" s="38"/>
      <c r="GVM127" s="38"/>
      <c r="GVN127" s="38"/>
      <c r="GVO127" s="38"/>
      <c r="GVP127" s="38"/>
      <c r="GVQ127" s="38"/>
      <c r="GVR127" s="38"/>
      <c r="GVS127" s="38"/>
      <c r="GVT127" s="38"/>
      <c r="GVU127" s="38"/>
      <c r="GVV127" s="38"/>
      <c r="GVW127" s="38"/>
      <c r="GVX127" s="38"/>
      <c r="GVY127" s="38"/>
      <c r="GVZ127" s="38"/>
      <c r="GWA127" s="38"/>
      <c r="GWB127" s="38"/>
      <c r="GWC127" s="38"/>
      <c r="GWD127" s="38"/>
      <c r="GWE127" s="38"/>
      <c r="GWF127" s="38"/>
      <c r="GWG127" s="38"/>
      <c r="GWH127" s="38"/>
      <c r="GWI127" s="38"/>
      <c r="GWJ127" s="38"/>
      <c r="GWK127" s="38"/>
      <c r="GWL127" s="38"/>
      <c r="GWM127" s="38"/>
      <c r="GWN127" s="38"/>
      <c r="GWO127" s="38"/>
      <c r="GWP127" s="38"/>
      <c r="GWQ127" s="38"/>
      <c r="GWR127" s="38"/>
      <c r="GWS127" s="38"/>
      <c r="GWT127" s="38"/>
      <c r="GWU127" s="38"/>
      <c r="GWV127" s="38"/>
      <c r="GWW127" s="38"/>
      <c r="GWX127" s="38"/>
      <c r="GWY127" s="38"/>
      <c r="GWZ127" s="38"/>
      <c r="GXA127" s="38"/>
      <c r="GXB127" s="38"/>
      <c r="GXC127" s="38"/>
      <c r="GXD127" s="38"/>
      <c r="GXE127" s="38"/>
      <c r="GXF127" s="38"/>
      <c r="GXG127" s="38"/>
      <c r="GXH127" s="38"/>
      <c r="GXI127" s="38"/>
      <c r="GXJ127" s="38"/>
      <c r="GXK127" s="38"/>
      <c r="GXL127" s="38"/>
      <c r="GXM127" s="38"/>
      <c r="GXN127" s="38"/>
      <c r="GXO127" s="38"/>
      <c r="GXP127" s="38"/>
      <c r="GXQ127" s="38"/>
      <c r="GXR127" s="38"/>
      <c r="GXS127" s="38"/>
      <c r="GXT127" s="38"/>
      <c r="GXU127" s="38"/>
      <c r="GXV127" s="38"/>
      <c r="GXW127" s="38"/>
      <c r="GXX127" s="38"/>
      <c r="GXY127" s="38"/>
      <c r="GXZ127" s="38"/>
      <c r="GYA127" s="38"/>
      <c r="GYB127" s="38"/>
      <c r="GYC127" s="38"/>
      <c r="GYD127" s="38"/>
      <c r="GYE127" s="38"/>
      <c r="GYF127" s="38"/>
      <c r="GYG127" s="38"/>
      <c r="GYH127" s="38"/>
      <c r="GYI127" s="38"/>
      <c r="GYJ127" s="38"/>
      <c r="GYK127" s="38"/>
      <c r="GYL127" s="38"/>
      <c r="GYM127" s="38"/>
      <c r="GYN127" s="38"/>
      <c r="GYO127" s="38"/>
      <c r="GYP127" s="38"/>
      <c r="GYQ127" s="38"/>
      <c r="GYR127" s="38"/>
      <c r="GYS127" s="38"/>
      <c r="GYT127" s="38"/>
      <c r="GYU127" s="38"/>
      <c r="GYV127" s="38"/>
      <c r="GYW127" s="38"/>
      <c r="GYX127" s="38"/>
      <c r="GYY127" s="38"/>
      <c r="GYZ127" s="38"/>
      <c r="GZA127" s="38"/>
      <c r="GZB127" s="38"/>
      <c r="GZC127" s="38"/>
      <c r="GZD127" s="38"/>
      <c r="GZE127" s="38"/>
      <c r="GZF127" s="38"/>
      <c r="GZG127" s="38"/>
      <c r="GZH127" s="38"/>
      <c r="GZI127" s="38"/>
      <c r="GZJ127" s="38"/>
      <c r="GZK127" s="38"/>
      <c r="GZL127" s="38"/>
      <c r="GZM127" s="38"/>
      <c r="GZN127" s="38"/>
      <c r="GZO127" s="38"/>
      <c r="GZP127" s="38"/>
      <c r="GZQ127" s="38"/>
      <c r="GZR127" s="38"/>
      <c r="GZS127" s="38"/>
      <c r="GZT127" s="38"/>
      <c r="GZU127" s="38"/>
      <c r="GZV127" s="38"/>
      <c r="GZW127" s="38"/>
      <c r="GZX127" s="38"/>
      <c r="GZY127" s="38"/>
      <c r="GZZ127" s="38"/>
      <c r="HAA127" s="38"/>
      <c r="HAB127" s="38"/>
      <c r="HAC127" s="38"/>
      <c r="HAD127" s="38"/>
      <c r="HAE127" s="38"/>
      <c r="HAF127" s="38"/>
      <c r="HAG127" s="38"/>
      <c r="HAH127" s="38"/>
      <c r="HAI127" s="38"/>
      <c r="HAJ127" s="38"/>
      <c r="HAK127" s="38"/>
      <c r="HAL127" s="38"/>
      <c r="HAM127" s="38"/>
      <c r="HAN127" s="38"/>
      <c r="HAO127" s="38"/>
      <c r="HAP127" s="38"/>
      <c r="HAQ127" s="38"/>
      <c r="HAR127" s="38"/>
      <c r="HAS127" s="38"/>
      <c r="HAT127" s="38"/>
      <c r="HAU127" s="38"/>
      <c r="HAV127" s="38"/>
      <c r="HAW127" s="38"/>
      <c r="HAX127" s="38"/>
      <c r="HAY127" s="38"/>
      <c r="HAZ127" s="38"/>
      <c r="HBA127" s="38"/>
      <c r="HBB127" s="38"/>
      <c r="HBC127" s="38"/>
      <c r="HBD127" s="38"/>
      <c r="HBE127" s="38"/>
      <c r="HBF127" s="38"/>
      <c r="HBG127" s="38"/>
      <c r="HBH127" s="38"/>
      <c r="HBI127" s="38"/>
      <c r="HBJ127" s="38"/>
      <c r="HBK127" s="38"/>
      <c r="HBL127" s="38"/>
      <c r="HBM127" s="38"/>
      <c r="HBN127" s="38"/>
      <c r="HBO127" s="38"/>
      <c r="HBP127" s="38"/>
      <c r="HBQ127" s="38"/>
      <c r="HBR127" s="38"/>
      <c r="HBS127" s="38"/>
      <c r="HBT127" s="38"/>
      <c r="HBU127" s="38"/>
      <c r="HBV127" s="38"/>
      <c r="HBW127" s="38"/>
      <c r="HBX127" s="38"/>
      <c r="HBY127" s="38"/>
      <c r="HBZ127" s="38"/>
      <c r="HCA127" s="38"/>
      <c r="HCB127" s="38"/>
      <c r="HCC127" s="38"/>
      <c r="HCD127" s="38"/>
      <c r="HCE127" s="38"/>
      <c r="HCF127" s="38"/>
      <c r="HCG127" s="38"/>
      <c r="HCH127" s="38"/>
      <c r="HCI127" s="38"/>
      <c r="HCJ127" s="38"/>
      <c r="HCK127" s="38"/>
      <c r="HCL127" s="38"/>
      <c r="HCM127" s="38"/>
      <c r="HCN127" s="38"/>
      <c r="HCO127" s="38"/>
      <c r="HCP127" s="38"/>
      <c r="HCQ127" s="38"/>
      <c r="HCR127" s="38"/>
      <c r="HCS127" s="38"/>
      <c r="HCT127" s="38"/>
      <c r="HCU127" s="38"/>
      <c r="HCV127" s="38"/>
      <c r="HCW127" s="38"/>
      <c r="HCX127" s="38"/>
      <c r="HCY127" s="38"/>
      <c r="HCZ127" s="38"/>
      <c r="HDA127" s="38"/>
      <c r="HDB127" s="38"/>
      <c r="HDC127" s="38"/>
      <c r="HDD127" s="38"/>
      <c r="HDE127" s="38"/>
      <c r="HDF127" s="38"/>
      <c r="HDG127" s="38"/>
      <c r="HDH127" s="38"/>
      <c r="HDI127" s="38"/>
      <c r="HDJ127" s="38"/>
      <c r="HDK127" s="38"/>
      <c r="HDL127" s="38"/>
      <c r="HDM127" s="38"/>
      <c r="HDN127" s="38"/>
      <c r="HDO127" s="38"/>
      <c r="HDP127" s="38"/>
      <c r="HDQ127" s="38"/>
      <c r="HDR127" s="38"/>
      <c r="HDS127" s="38"/>
      <c r="HDT127" s="38"/>
      <c r="HDU127" s="38"/>
      <c r="HDV127" s="38"/>
      <c r="HDW127" s="38"/>
      <c r="HDX127" s="38"/>
      <c r="HDY127" s="38"/>
      <c r="HDZ127" s="38"/>
      <c r="HEA127" s="38"/>
      <c r="HEB127" s="38"/>
      <c r="HEC127" s="38"/>
      <c r="HED127" s="38"/>
      <c r="HEE127" s="38"/>
      <c r="HEF127" s="38"/>
      <c r="HEG127" s="38"/>
      <c r="HEH127" s="38"/>
      <c r="HEI127" s="38"/>
      <c r="HEJ127" s="38"/>
      <c r="HEK127" s="38"/>
      <c r="HEL127" s="38"/>
      <c r="HEM127" s="38"/>
      <c r="HEN127" s="38"/>
      <c r="HEO127" s="38"/>
      <c r="HEP127" s="38"/>
      <c r="HEQ127" s="38"/>
      <c r="HER127" s="38"/>
      <c r="HES127" s="38"/>
      <c r="HET127" s="38"/>
      <c r="HEU127" s="38"/>
      <c r="HEV127" s="38"/>
      <c r="HEW127" s="38"/>
      <c r="HEX127" s="38"/>
      <c r="HEY127" s="38"/>
      <c r="HEZ127" s="38"/>
      <c r="HFA127" s="38"/>
      <c r="HFB127" s="38"/>
      <c r="HFC127" s="38"/>
      <c r="HFD127" s="38"/>
      <c r="HFE127" s="38"/>
      <c r="HFF127" s="38"/>
      <c r="HFG127" s="38"/>
      <c r="HFH127" s="38"/>
      <c r="HFI127" s="38"/>
      <c r="HFJ127" s="38"/>
      <c r="HFK127" s="38"/>
      <c r="HFL127" s="38"/>
      <c r="HFM127" s="38"/>
      <c r="HFN127" s="38"/>
      <c r="HFO127" s="38"/>
      <c r="HFP127" s="38"/>
      <c r="HFQ127" s="38"/>
      <c r="HFR127" s="38"/>
      <c r="HFS127" s="38"/>
      <c r="HFT127" s="38"/>
      <c r="HFU127" s="38"/>
      <c r="HFV127" s="38"/>
      <c r="HFW127" s="38"/>
      <c r="HFX127" s="38"/>
      <c r="HFY127" s="38"/>
      <c r="HFZ127" s="38"/>
      <c r="HGA127" s="38"/>
      <c r="HGB127" s="38"/>
      <c r="HGC127" s="38"/>
      <c r="HGD127" s="38"/>
      <c r="HGE127" s="38"/>
      <c r="HGF127" s="38"/>
      <c r="HGG127" s="38"/>
      <c r="HGH127" s="38"/>
      <c r="HGI127" s="38"/>
      <c r="HGJ127" s="38"/>
      <c r="HGK127" s="38"/>
      <c r="HGL127" s="38"/>
      <c r="HGM127" s="38"/>
      <c r="HGN127" s="38"/>
      <c r="HGO127" s="38"/>
      <c r="HGP127" s="38"/>
      <c r="HGQ127" s="38"/>
      <c r="HGR127" s="38"/>
      <c r="HGS127" s="38"/>
      <c r="HGT127" s="38"/>
      <c r="HGU127" s="38"/>
      <c r="HGV127" s="38"/>
      <c r="HGW127" s="38"/>
      <c r="HGX127" s="38"/>
      <c r="HGY127" s="38"/>
      <c r="HGZ127" s="38"/>
      <c r="HHA127" s="38"/>
      <c r="HHB127" s="38"/>
      <c r="HHC127" s="38"/>
      <c r="HHD127" s="38"/>
      <c r="HHE127" s="38"/>
      <c r="HHF127" s="38"/>
      <c r="HHG127" s="38"/>
      <c r="HHH127" s="38"/>
      <c r="HHI127" s="38"/>
      <c r="HHJ127" s="38"/>
      <c r="HHK127" s="38"/>
      <c r="HHL127" s="38"/>
      <c r="HHM127" s="38"/>
      <c r="HHN127" s="38"/>
      <c r="HHO127" s="38"/>
      <c r="HHP127" s="38"/>
      <c r="HHQ127" s="38"/>
      <c r="HHR127" s="38"/>
      <c r="HHS127" s="38"/>
      <c r="HHT127" s="38"/>
      <c r="HHU127" s="38"/>
      <c r="HHV127" s="38"/>
      <c r="HHW127" s="38"/>
      <c r="HHX127" s="38"/>
      <c r="HHY127" s="38"/>
      <c r="HHZ127" s="38"/>
      <c r="HIA127" s="38"/>
      <c r="HIB127" s="38"/>
      <c r="HIC127" s="38"/>
      <c r="HID127" s="38"/>
      <c r="HIE127" s="38"/>
      <c r="HIF127" s="38"/>
      <c r="HIG127" s="38"/>
      <c r="HIH127" s="38"/>
      <c r="HII127" s="38"/>
      <c r="HIJ127" s="38"/>
      <c r="HIK127" s="38"/>
      <c r="HIL127" s="38"/>
      <c r="HIM127" s="38"/>
      <c r="HIN127" s="38"/>
      <c r="HIO127" s="38"/>
      <c r="HIP127" s="38"/>
      <c r="HIQ127" s="38"/>
      <c r="HIR127" s="38"/>
      <c r="HIS127" s="38"/>
      <c r="HIT127" s="38"/>
      <c r="HIU127" s="38"/>
      <c r="HIV127" s="38"/>
      <c r="HIW127" s="38"/>
      <c r="HIX127" s="38"/>
      <c r="HIY127" s="38"/>
      <c r="HIZ127" s="38"/>
      <c r="HJA127" s="38"/>
      <c r="HJB127" s="38"/>
      <c r="HJC127" s="38"/>
      <c r="HJD127" s="38"/>
      <c r="HJE127" s="38"/>
      <c r="HJF127" s="38"/>
      <c r="HJG127" s="38"/>
      <c r="HJH127" s="38"/>
      <c r="HJI127" s="38"/>
      <c r="HJJ127" s="38"/>
      <c r="HJK127" s="38"/>
      <c r="HJL127" s="38"/>
      <c r="HJM127" s="38"/>
      <c r="HJN127" s="38"/>
      <c r="HJO127" s="38"/>
      <c r="HJP127" s="38"/>
      <c r="HJQ127" s="38"/>
      <c r="HJR127" s="38"/>
      <c r="HJS127" s="38"/>
      <c r="HJT127" s="38"/>
      <c r="HJU127" s="38"/>
      <c r="HJV127" s="38"/>
      <c r="HJW127" s="38"/>
      <c r="HJX127" s="38"/>
      <c r="HJY127" s="38"/>
      <c r="HJZ127" s="38"/>
      <c r="HKA127" s="38"/>
      <c r="HKB127" s="38"/>
      <c r="HKC127" s="38"/>
      <c r="HKD127" s="38"/>
      <c r="HKE127" s="38"/>
      <c r="HKF127" s="38"/>
      <c r="HKG127" s="38"/>
      <c r="HKH127" s="38"/>
      <c r="HKI127" s="38"/>
      <c r="HKJ127" s="38"/>
      <c r="HKK127" s="38"/>
      <c r="HKL127" s="38"/>
      <c r="HKM127" s="38"/>
      <c r="HKN127" s="38"/>
      <c r="HKO127" s="38"/>
      <c r="HKP127" s="38"/>
      <c r="HKQ127" s="38"/>
      <c r="HKR127" s="38"/>
      <c r="HKS127" s="38"/>
      <c r="HKT127" s="38"/>
      <c r="HKU127" s="38"/>
      <c r="HKV127" s="38"/>
      <c r="HKW127" s="38"/>
      <c r="HKX127" s="38"/>
      <c r="HKY127" s="38"/>
      <c r="HKZ127" s="38"/>
      <c r="HLA127" s="38"/>
      <c r="HLB127" s="38"/>
      <c r="HLC127" s="38"/>
      <c r="HLD127" s="38"/>
      <c r="HLE127" s="38"/>
      <c r="HLF127" s="38"/>
      <c r="HLG127" s="38"/>
      <c r="HLH127" s="38"/>
      <c r="HLI127" s="38"/>
      <c r="HLJ127" s="38"/>
      <c r="HLK127" s="38"/>
      <c r="HLL127" s="38"/>
      <c r="HLM127" s="38"/>
      <c r="HLN127" s="38"/>
      <c r="HLO127" s="38"/>
      <c r="HLP127" s="38"/>
      <c r="HLQ127" s="38"/>
      <c r="HLR127" s="38"/>
      <c r="HLS127" s="38"/>
      <c r="HLT127" s="38"/>
      <c r="HLU127" s="38"/>
      <c r="HLV127" s="38"/>
      <c r="HLW127" s="38"/>
      <c r="HLX127" s="38"/>
      <c r="HLY127" s="38"/>
      <c r="HLZ127" s="38"/>
      <c r="HMA127" s="38"/>
      <c r="HMB127" s="38"/>
      <c r="HMC127" s="38"/>
      <c r="HMD127" s="38"/>
      <c r="HME127" s="38"/>
      <c r="HMF127" s="38"/>
      <c r="HMG127" s="38"/>
      <c r="HMH127" s="38"/>
      <c r="HMI127" s="38"/>
      <c r="HMJ127" s="38"/>
      <c r="HMK127" s="38"/>
      <c r="HML127" s="38"/>
      <c r="HMM127" s="38"/>
      <c r="HMN127" s="38"/>
      <c r="HMO127" s="38"/>
      <c r="HMP127" s="38"/>
      <c r="HMQ127" s="38"/>
      <c r="HMR127" s="38"/>
      <c r="HMS127" s="38"/>
      <c r="HMT127" s="38"/>
      <c r="HMU127" s="38"/>
      <c r="HMV127" s="38"/>
      <c r="HMW127" s="38"/>
      <c r="HMX127" s="38"/>
      <c r="HMY127" s="38"/>
      <c r="HMZ127" s="38"/>
      <c r="HNA127" s="38"/>
      <c r="HNB127" s="38"/>
      <c r="HNC127" s="38"/>
      <c r="HND127" s="38"/>
      <c r="HNE127" s="38"/>
      <c r="HNF127" s="38"/>
      <c r="HNG127" s="38"/>
      <c r="HNH127" s="38"/>
      <c r="HNI127" s="38"/>
      <c r="HNJ127" s="38"/>
      <c r="HNK127" s="38"/>
      <c r="HNL127" s="38"/>
      <c r="HNM127" s="38"/>
      <c r="HNN127" s="38"/>
      <c r="HNO127" s="38"/>
      <c r="HNP127" s="38"/>
      <c r="HNQ127" s="38"/>
      <c r="HNR127" s="38"/>
      <c r="HNS127" s="38"/>
      <c r="HNT127" s="38"/>
      <c r="HNU127" s="38"/>
      <c r="HNV127" s="38"/>
      <c r="HNW127" s="38"/>
      <c r="HNX127" s="38"/>
      <c r="HNY127" s="38"/>
      <c r="HNZ127" s="38"/>
      <c r="HOA127" s="38"/>
      <c r="HOB127" s="38"/>
      <c r="HOC127" s="38"/>
      <c r="HOD127" s="38"/>
      <c r="HOE127" s="38"/>
      <c r="HOF127" s="38"/>
      <c r="HOG127" s="38"/>
      <c r="HOH127" s="38"/>
      <c r="HOI127" s="38"/>
      <c r="HOJ127" s="38"/>
      <c r="HOK127" s="38"/>
      <c r="HOL127" s="38"/>
      <c r="HOM127" s="38"/>
      <c r="HON127" s="38"/>
      <c r="HOO127" s="38"/>
      <c r="HOP127" s="38"/>
      <c r="HOQ127" s="38"/>
      <c r="HOR127" s="38"/>
      <c r="HOS127" s="38"/>
      <c r="HOT127" s="38"/>
      <c r="HOU127" s="38"/>
      <c r="HOV127" s="38"/>
      <c r="HOW127" s="38"/>
      <c r="HOX127" s="38"/>
      <c r="HOY127" s="38"/>
      <c r="HOZ127" s="38"/>
      <c r="HPA127" s="38"/>
      <c r="HPB127" s="38"/>
      <c r="HPC127" s="38"/>
      <c r="HPD127" s="38"/>
      <c r="HPE127" s="38"/>
      <c r="HPF127" s="38"/>
      <c r="HPG127" s="38"/>
      <c r="HPH127" s="38"/>
      <c r="HPI127" s="38"/>
      <c r="HPJ127" s="38"/>
      <c r="HPK127" s="38"/>
      <c r="HPL127" s="38"/>
      <c r="HPM127" s="38"/>
      <c r="HPN127" s="38"/>
      <c r="HPO127" s="38"/>
      <c r="HPP127" s="38"/>
      <c r="HPQ127" s="38"/>
      <c r="HPR127" s="38"/>
      <c r="HPS127" s="38"/>
      <c r="HPT127" s="38"/>
      <c r="HPU127" s="38"/>
      <c r="HPV127" s="38"/>
      <c r="HPW127" s="38"/>
      <c r="HPX127" s="38"/>
      <c r="HPY127" s="38"/>
      <c r="HPZ127" s="38"/>
      <c r="HQA127" s="38"/>
      <c r="HQB127" s="38"/>
      <c r="HQC127" s="38"/>
      <c r="HQD127" s="38"/>
      <c r="HQE127" s="38"/>
      <c r="HQF127" s="38"/>
      <c r="HQG127" s="38"/>
      <c r="HQH127" s="38"/>
      <c r="HQI127" s="38"/>
      <c r="HQJ127" s="38"/>
      <c r="HQK127" s="38"/>
      <c r="HQL127" s="38"/>
      <c r="HQM127" s="38"/>
      <c r="HQN127" s="38"/>
      <c r="HQO127" s="38"/>
      <c r="HQP127" s="38"/>
      <c r="HQQ127" s="38"/>
      <c r="HQR127" s="38"/>
      <c r="HQS127" s="38"/>
      <c r="HQT127" s="38"/>
      <c r="HQU127" s="38"/>
      <c r="HQV127" s="38"/>
      <c r="HQW127" s="38"/>
      <c r="HQX127" s="38"/>
      <c r="HQY127" s="38"/>
      <c r="HQZ127" s="38"/>
      <c r="HRA127" s="38"/>
      <c r="HRB127" s="38"/>
      <c r="HRC127" s="38"/>
      <c r="HRD127" s="38"/>
      <c r="HRE127" s="38"/>
      <c r="HRF127" s="38"/>
      <c r="HRG127" s="38"/>
      <c r="HRH127" s="38"/>
      <c r="HRI127" s="38"/>
      <c r="HRJ127" s="38"/>
      <c r="HRK127" s="38"/>
      <c r="HRL127" s="38"/>
      <c r="HRM127" s="38"/>
      <c r="HRN127" s="38"/>
      <c r="HRO127" s="38"/>
      <c r="HRP127" s="38"/>
      <c r="HRQ127" s="38"/>
      <c r="HRR127" s="38"/>
      <c r="HRS127" s="38"/>
      <c r="HRT127" s="38"/>
      <c r="HRU127" s="38"/>
      <c r="HRV127" s="38"/>
      <c r="HRW127" s="38"/>
      <c r="HRX127" s="38"/>
      <c r="HRY127" s="38"/>
      <c r="HRZ127" s="38"/>
      <c r="HSA127" s="38"/>
      <c r="HSB127" s="38"/>
      <c r="HSC127" s="38"/>
      <c r="HSD127" s="38"/>
      <c r="HSE127" s="38"/>
      <c r="HSF127" s="38"/>
      <c r="HSG127" s="38"/>
      <c r="HSH127" s="38"/>
      <c r="HSI127" s="38"/>
      <c r="HSJ127" s="38"/>
      <c r="HSK127" s="38"/>
      <c r="HSL127" s="38"/>
      <c r="HSM127" s="38"/>
      <c r="HSN127" s="38"/>
      <c r="HSO127" s="38"/>
      <c r="HSP127" s="38"/>
      <c r="HSQ127" s="38"/>
      <c r="HSR127" s="38"/>
      <c r="HSS127" s="38"/>
      <c r="HST127" s="38"/>
      <c r="HSU127" s="38"/>
      <c r="HSV127" s="38"/>
      <c r="HSW127" s="38"/>
      <c r="HSX127" s="38"/>
      <c r="HSY127" s="38"/>
      <c r="HSZ127" s="38"/>
      <c r="HTA127" s="38"/>
      <c r="HTB127" s="38"/>
      <c r="HTC127" s="38"/>
      <c r="HTD127" s="38"/>
      <c r="HTE127" s="38"/>
      <c r="HTF127" s="38"/>
      <c r="HTG127" s="38"/>
      <c r="HTH127" s="38"/>
      <c r="HTI127" s="38"/>
      <c r="HTJ127" s="38"/>
      <c r="HTK127" s="38"/>
      <c r="HTL127" s="38"/>
      <c r="HTM127" s="38"/>
      <c r="HTN127" s="38"/>
      <c r="HTO127" s="38"/>
      <c r="HTP127" s="38"/>
      <c r="HTQ127" s="38"/>
      <c r="HTR127" s="38"/>
      <c r="HTS127" s="38"/>
      <c r="HTT127" s="38"/>
      <c r="HTU127" s="38"/>
      <c r="HTV127" s="38"/>
      <c r="HTW127" s="38"/>
      <c r="HTX127" s="38"/>
      <c r="HTY127" s="38"/>
      <c r="HTZ127" s="38"/>
      <c r="HUA127" s="38"/>
      <c r="HUB127" s="38"/>
      <c r="HUC127" s="38"/>
      <c r="HUD127" s="38"/>
      <c r="HUE127" s="38"/>
      <c r="HUF127" s="38"/>
      <c r="HUG127" s="38"/>
      <c r="HUH127" s="38"/>
      <c r="HUI127" s="38"/>
      <c r="HUJ127" s="38"/>
      <c r="HUK127" s="38"/>
      <c r="HUL127" s="38"/>
      <c r="HUM127" s="38"/>
      <c r="HUN127" s="38"/>
      <c r="HUO127" s="38"/>
      <c r="HUP127" s="38"/>
      <c r="HUQ127" s="38"/>
      <c r="HUR127" s="38"/>
      <c r="HUS127" s="38"/>
      <c r="HUT127" s="38"/>
      <c r="HUU127" s="38"/>
      <c r="HUV127" s="38"/>
      <c r="HUW127" s="38"/>
      <c r="HUX127" s="38"/>
      <c r="HUY127" s="38"/>
      <c r="HUZ127" s="38"/>
      <c r="HVA127" s="38"/>
      <c r="HVB127" s="38"/>
      <c r="HVC127" s="38"/>
      <c r="HVD127" s="38"/>
      <c r="HVE127" s="38"/>
      <c r="HVF127" s="38"/>
      <c r="HVG127" s="38"/>
      <c r="HVH127" s="38"/>
      <c r="HVI127" s="38"/>
      <c r="HVJ127" s="38"/>
      <c r="HVK127" s="38"/>
      <c r="HVL127" s="38"/>
      <c r="HVM127" s="38"/>
      <c r="HVN127" s="38"/>
      <c r="HVO127" s="38"/>
      <c r="HVP127" s="38"/>
      <c r="HVQ127" s="38"/>
      <c r="HVR127" s="38"/>
      <c r="HVS127" s="38"/>
      <c r="HVT127" s="38"/>
      <c r="HVU127" s="38"/>
      <c r="HVV127" s="38"/>
      <c r="HVW127" s="38"/>
      <c r="HVX127" s="38"/>
      <c r="HVY127" s="38"/>
      <c r="HVZ127" s="38"/>
      <c r="HWA127" s="38"/>
      <c r="HWB127" s="38"/>
      <c r="HWC127" s="38"/>
      <c r="HWD127" s="38"/>
      <c r="HWE127" s="38"/>
      <c r="HWF127" s="38"/>
      <c r="HWG127" s="38"/>
      <c r="HWH127" s="38"/>
      <c r="HWI127" s="38"/>
      <c r="HWJ127" s="38"/>
      <c r="HWK127" s="38"/>
      <c r="HWL127" s="38"/>
      <c r="HWM127" s="38"/>
      <c r="HWN127" s="38"/>
      <c r="HWO127" s="38"/>
      <c r="HWP127" s="38"/>
      <c r="HWQ127" s="38"/>
      <c r="HWR127" s="38"/>
      <c r="HWS127" s="38"/>
      <c r="HWT127" s="38"/>
      <c r="HWU127" s="38"/>
      <c r="HWV127" s="38"/>
      <c r="HWW127" s="38"/>
      <c r="HWX127" s="38"/>
      <c r="HWY127" s="38"/>
      <c r="HWZ127" s="38"/>
      <c r="HXA127" s="38"/>
      <c r="HXB127" s="38"/>
      <c r="HXC127" s="38"/>
      <c r="HXD127" s="38"/>
      <c r="HXE127" s="38"/>
      <c r="HXF127" s="38"/>
      <c r="HXG127" s="38"/>
      <c r="HXH127" s="38"/>
      <c r="HXI127" s="38"/>
      <c r="HXJ127" s="38"/>
      <c r="HXK127" s="38"/>
      <c r="HXL127" s="38"/>
      <c r="HXM127" s="38"/>
      <c r="HXN127" s="38"/>
      <c r="HXO127" s="38"/>
      <c r="HXP127" s="38"/>
      <c r="HXQ127" s="38"/>
      <c r="HXR127" s="38"/>
      <c r="HXS127" s="38"/>
      <c r="HXT127" s="38"/>
      <c r="HXU127" s="38"/>
      <c r="HXV127" s="38"/>
      <c r="HXW127" s="38"/>
      <c r="HXX127" s="38"/>
      <c r="HXY127" s="38"/>
      <c r="HXZ127" s="38"/>
      <c r="HYA127" s="38"/>
      <c r="HYB127" s="38"/>
      <c r="HYC127" s="38"/>
      <c r="HYD127" s="38"/>
      <c r="HYE127" s="38"/>
      <c r="HYF127" s="38"/>
      <c r="HYG127" s="38"/>
      <c r="HYH127" s="38"/>
      <c r="HYI127" s="38"/>
      <c r="HYJ127" s="38"/>
      <c r="HYK127" s="38"/>
      <c r="HYL127" s="38"/>
      <c r="HYM127" s="38"/>
      <c r="HYN127" s="38"/>
      <c r="HYO127" s="38"/>
      <c r="HYP127" s="38"/>
      <c r="HYQ127" s="38"/>
      <c r="HYR127" s="38"/>
      <c r="HYS127" s="38"/>
      <c r="HYT127" s="38"/>
      <c r="HYU127" s="38"/>
      <c r="HYV127" s="38"/>
      <c r="HYW127" s="38"/>
      <c r="HYX127" s="38"/>
      <c r="HYY127" s="38"/>
      <c r="HYZ127" s="38"/>
      <c r="HZA127" s="38"/>
      <c r="HZB127" s="38"/>
      <c r="HZC127" s="38"/>
      <c r="HZD127" s="38"/>
      <c r="HZE127" s="38"/>
      <c r="HZF127" s="38"/>
      <c r="HZG127" s="38"/>
      <c r="HZH127" s="38"/>
      <c r="HZI127" s="38"/>
      <c r="HZJ127" s="38"/>
      <c r="HZK127" s="38"/>
      <c r="HZL127" s="38"/>
      <c r="HZM127" s="38"/>
      <c r="HZN127" s="38"/>
      <c r="HZO127" s="38"/>
      <c r="HZP127" s="38"/>
      <c r="HZQ127" s="38"/>
      <c r="HZR127" s="38"/>
      <c r="HZS127" s="38"/>
      <c r="HZT127" s="38"/>
      <c r="HZU127" s="38"/>
      <c r="HZV127" s="38"/>
      <c r="HZW127" s="38"/>
      <c r="HZX127" s="38"/>
      <c r="HZY127" s="38"/>
      <c r="HZZ127" s="38"/>
      <c r="IAA127" s="38"/>
      <c r="IAB127" s="38"/>
      <c r="IAC127" s="38"/>
      <c r="IAD127" s="38"/>
      <c r="IAE127" s="38"/>
      <c r="IAF127" s="38"/>
      <c r="IAG127" s="38"/>
      <c r="IAH127" s="38"/>
      <c r="IAI127" s="38"/>
      <c r="IAJ127" s="38"/>
      <c r="IAK127" s="38"/>
      <c r="IAL127" s="38"/>
      <c r="IAM127" s="38"/>
      <c r="IAN127" s="38"/>
      <c r="IAO127" s="38"/>
      <c r="IAP127" s="38"/>
      <c r="IAQ127" s="38"/>
      <c r="IAR127" s="38"/>
      <c r="IAS127" s="38"/>
      <c r="IAT127" s="38"/>
      <c r="IAU127" s="38"/>
      <c r="IAV127" s="38"/>
      <c r="IAW127" s="38"/>
      <c r="IAX127" s="38"/>
      <c r="IAY127" s="38"/>
      <c r="IAZ127" s="38"/>
      <c r="IBA127" s="38"/>
      <c r="IBB127" s="38"/>
      <c r="IBC127" s="38"/>
      <c r="IBD127" s="38"/>
      <c r="IBE127" s="38"/>
      <c r="IBF127" s="38"/>
      <c r="IBG127" s="38"/>
      <c r="IBH127" s="38"/>
      <c r="IBI127" s="38"/>
      <c r="IBJ127" s="38"/>
      <c r="IBK127" s="38"/>
      <c r="IBL127" s="38"/>
      <c r="IBM127" s="38"/>
      <c r="IBN127" s="38"/>
      <c r="IBO127" s="38"/>
      <c r="IBP127" s="38"/>
      <c r="IBQ127" s="38"/>
      <c r="IBR127" s="38"/>
      <c r="IBS127" s="38"/>
      <c r="IBT127" s="38"/>
      <c r="IBU127" s="38"/>
      <c r="IBV127" s="38"/>
      <c r="IBW127" s="38"/>
      <c r="IBX127" s="38"/>
      <c r="IBY127" s="38"/>
      <c r="IBZ127" s="38"/>
      <c r="ICA127" s="38"/>
      <c r="ICB127" s="38"/>
      <c r="ICC127" s="38"/>
      <c r="ICD127" s="38"/>
      <c r="ICE127" s="38"/>
      <c r="ICF127" s="38"/>
      <c r="ICG127" s="38"/>
      <c r="ICH127" s="38"/>
      <c r="ICI127" s="38"/>
      <c r="ICJ127" s="38"/>
      <c r="ICK127" s="38"/>
      <c r="ICL127" s="38"/>
      <c r="ICM127" s="38"/>
      <c r="ICN127" s="38"/>
      <c r="ICO127" s="38"/>
      <c r="ICP127" s="38"/>
      <c r="ICQ127" s="38"/>
      <c r="ICR127" s="38"/>
      <c r="ICS127" s="38"/>
      <c r="ICT127" s="38"/>
      <c r="ICU127" s="38"/>
      <c r="ICV127" s="38"/>
      <c r="ICW127" s="38"/>
      <c r="ICX127" s="38"/>
      <c r="ICY127" s="38"/>
      <c r="ICZ127" s="38"/>
      <c r="IDA127" s="38"/>
      <c r="IDB127" s="38"/>
      <c r="IDC127" s="38"/>
      <c r="IDD127" s="38"/>
      <c r="IDE127" s="38"/>
      <c r="IDF127" s="38"/>
      <c r="IDG127" s="38"/>
      <c r="IDH127" s="38"/>
      <c r="IDI127" s="38"/>
      <c r="IDJ127" s="38"/>
      <c r="IDK127" s="38"/>
      <c r="IDL127" s="38"/>
      <c r="IDM127" s="38"/>
      <c r="IDN127" s="38"/>
      <c r="IDO127" s="38"/>
      <c r="IDP127" s="38"/>
      <c r="IDQ127" s="38"/>
      <c r="IDR127" s="38"/>
      <c r="IDS127" s="38"/>
      <c r="IDT127" s="38"/>
      <c r="IDU127" s="38"/>
      <c r="IDV127" s="38"/>
      <c r="IDW127" s="38"/>
      <c r="IDX127" s="38"/>
      <c r="IDY127" s="38"/>
      <c r="IDZ127" s="38"/>
      <c r="IEA127" s="38"/>
      <c r="IEB127" s="38"/>
      <c r="IEC127" s="38"/>
      <c r="IED127" s="38"/>
      <c r="IEE127" s="38"/>
      <c r="IEF127" s="38"/>
      <c r="IEG127" s="38"/>
      <c r="IEH127" s="38"/>
      <c r="IEI127" s="38"/>
      <c r="IEJ127" s="38"/>
      <c r="IEK127" s="38"/>
      <c r="IEL127" s="38"/>
      <c r="IEM127" s="38"/>
      <c r="IEN127" s="38"/>
      <c r="IEO127" s="38"/>
      <c r="IEP127" s="38"/>
      <c r="IEQ127" s="38"/>
      <c r="IER127" s="38"/>
      <c r="IES127" s="38"/>
      <c r="IET127" s="38"/>
      <c r="IEU127" s="38"/>
      <c r="IEV127" s="38"/>
      <c r="IEW127" s="38"/>
      <c r="IEX127" s="38"/>
      <c r="IEY127" s="38"/>
      <c r="IEZ127" s="38"/>
      <c r="IFA127" s="38"/>
      <c r="IFB127" s="38"/>
      <c r="IFC127" s="38"/>
      <c r="IFD127" s="38"/>
      <c r="IFE127" s="38"/>
      <c r="IFF127" s="38"/>
      <c r="IFG127" s="38"/>
      <c r="IFH127" s="38"/>
      <c r="IFI127" s="38"/>
      <c r="IFJ127" s="38"/>
      <c r="IFK127" s="38"/>
      <c r="IFL127" s="38"/>
      <c r="IFM127" s="38"/>
      <c r="IFN127" s="38"/>
      <c r="IFO127" s="38"/>
      <c r="IFP127" s="38"/>
      <c r="IFQ127" s="38"/>
      <c r="IFR127" s="38"/>
      <c r="IFS127" s="38"/>
      <c r="IFT127" s="38"/>
      <c r="IFU127" s="38"/>
      <c r="IFV127" s="38"/>
      <c r="IFW127" s="38"/>
      <c r="IFX127" s="38"/>
      <c r="IFY127" s="38"/>
      <c r="IFZ127" s="38"/>
      <c r="IGA127" s="38"/>
      <c r="IGB127" s="38"/>
      <c r="IGC127" s="38"/>
      <c r="IGD127" s="38"/>
      <c r="IGE127" s="38"/>
      <c r="IGF127" s="38"/>
      <c r="IGG127" s="38"/>
      <c r="IGH127" s="38"/>
      <c r="IGI127" s="38"/>
      <c r="IGJ127" s="38"/>
      <c r="IGK127" s="38"/>
      <c r="IGL127" s="38"/>
      <c r="IGM127" s="38"/>
      <c r="IGN127" s="38"/>
      <c r="IGO127" s="38"/>
      <c r="IGP127" s="38"/>
      <c r="IGQ127" s="38"/>
      <c r="IGR127" s="38"/>
      <c r="IGS127" s="38"/>
      <c r="IGT127" s="38"/>
      <c r="IGU127" s="38"/>
      <c r="IGV127" s="38"/>
      <c r="IGW127" s="38"/>
      <c r="IGX127" s="38"/>
      <c r="IGY127" s="38"/>
      <c r="IGZ127" s="38"/>
      <c r="IHA127" s="38"/>
      <c r="IHB127" s="38"/>
      <c r="IHC127" s="38"/>
      <c r="IHD127" s="38"/>
      <c r="IHE127" s="38"/>
      <c r="IHF127" s="38"/>
      <c r="IHG127" s="38"/>
      <c r="IHH127" s="38"/>
      <c r="IHI127" s="38"/>
      <c r="IHJ127" s="38"/>
      <c r="IHK127" s="38"/>
      <c r="IHL127" s="38"/>
      <c r="IHM127" s="38"/>
      <c r="IHN127" s="38"/>
      <c r="IHO127" s="38"/>
      <c r="IHP127" s="38"/>
      <c r="IHQ127" s="38"/>
      <c r="IHR127" s="38"/>
      <c r="IHS127" s="38"/>
      <c r="IHT127" s="38"/>
      <c r="IHU127" s="38"/>
      <c r="IHV127" s="38"/>
      <c r="IHW127" s="38"/>
      <c r="IHX127" s="38"/>
      <c r="IHY127" s="38"/>
      <c r="IHZ127" s="38"/>
      <c r="IIA127" s="38"/>
      <c r="IIB127" s="38"/>
      <c r="IIC127" s="38"/>
      <c r="IID127" s="38"/>
      <c r="IIE127" s="38"/>
      <c r="IIF127" s="38"/>
      <c r="IIG127" s="38"/>
      <c r="IIH127" s="38"/>
      <c r="III127" s="38"/>
      <c r="IIJ127" s="38"/>
      <c r="IIK127" s="38"/>
      <c r="IIL127" s="38"/>
      <c r="IIM127" s="38"/>
      <c r="IIN127" s="38"/>
      <c r="IIO127" s="38"/>
      <c r="IIP127" s="38"/>
      <c r="IIQ127" s="38"/>
      <c r="IIR127" s="38"/>
      <c r="IIS127" s="38"/>
      <c r="IIT127" s="38"/>
      <c r="IIU127" s="38"/>
      <c r="IIV127" s="38"/>
      <c r="IIW127" s="38"/>
      <c r="IIX127" s="38"/>
      <c r="IIY127" s="38"/>
      <c r="IIZ127" s="38"/>
      <c r="IJA127" s="38"/>
      <c r="IJB127" s="38"/>
      <c r="IJC127" s="38"/>
      <c r="IJD127" s="38"/>
      <c r="IJE127" s="38"/>
      <c r="IJF127" s="38"/>
      <c r="IJG127" s="38"/>
      <c r="IJH127" s="38"/>
      <c r="IJI127" s="38"/>
      <c r="IJJ127" s="38"/>
      <c r="IJK127" s="38"/>
      <c r="IJL127" s="38"/>
      <c r="IJM127" s="38"/>
      <c r="IJN127" s="38"/>
      <c r="IJO127" s="38"/>
      <c r="IJP127" s="38"/>
      <c r="IJQ127" s="38"/>
      <c r="IJR127" s="38"/>
      <c r="IJS127" s="38"/>
      <c r="IJT127" s="38"/>
      <c r="IJU127" s="38"/>
      <c r="IJV127" s="38"/>
      <c r="IJW127" s="38"/>
      <c r="IJX127" s="38"/>
      <c r="IJY127" s="38"/>
      <c r="IJZ127" s="38"/>
      <c r="IKA127" s="38"/>
      <c r="IKB127" s="38"/>
      <c r="IKC127" s="38"/>
      <c r="IKD127" s="38"/>
      <c r="IKE127" s="38"/>
      <c r="IKF127" s="38"/>
      <c r="IKG127" s="38"/>
      <c r="IKH127" s="38"/>
      <c r="IKI127" s="38"/>
      <c r="IKJ127" s="38"/>
      <c r="IKK127" s="38"/>
      <c r="IKL127" s="38"/>
      <c r="IKM127" s="38"/>
      <c r="IKN127" s="38"/>
      <c r="IKO127" s="38"/>
      <c r="IKP127" s="38"/>
      <c r="IKQ127" s="38"/>
      <c r="IKR127" s="38"/>
      <c r="IKS127" s="38"/>
      <c r="IKT127" s="38"/>
      <c r="IKU127" s="38"/>
      <c r="IKV127" s="38"/>
      <c r="IKW127" s="38"/>
      <c r="IKX127" s="38"/>
      <c r="IKY127" s="38"/>
      <c r="IKZ127" s="38"/>
      <c r="ILA127" s="38"/>
      <c r="ILB127" s="38"/>
      <c r="ILC127" s="38"/>
      <c r="ILD127" s="38"/>
      <c r="ILE127" s="38"/>
      <c r="ILF127" s="38"/>
      <c r="ILG127" s="38"/>
      <c r="ILH127" s="38"/>
      <c r="ILI127" s="38"/>
      <c r="ILJ127" s="38"/>
      <c r="ILK127" s="38"/>
      <c r="ILL127" s="38"/>
      <c r="ILM127" s="38"/>
      <c r="ILN127" s="38"/>
      <c r="ILO127" s="38"/>
      <c r="ILP127" s="38"/>
      <c r="ILQ127" s="38"/>
      <c r="ILR127" s="38"/>
      <c r="ILS127" s="38"/>
      <c r="ILT127" s="38"/>
      <c r="ILU127" s="38"/>
      <c r="ILV127" s="38"/>
      <c r="ILW127" s="38"/>
      <c r="ILX127" s="38"/>
      <c r="ILY127" s="38"/>
      <c r="ILZ127" s="38"/>
      <c r="IMA127" s="38"/>
      <c r="IMB127" s="38"/>
      <c r="IMC127" s="38"/>
      <c r="IMD127" s="38"/>
      <c r="IME127" s="38"/>
      <c r="IMF127" s="38"/>
      <c r="IMG127" s="38"/>
      <c r="IMH127" s="38"/>
      <c r="IMI127" s="38"/>
      <c r="IMJ127" s="38"/>
      <c r="IMK127" s="38"/>
      <c r="IML127" s="38"/>
      <c r="IMM127" s="38"/>
      <c r="IMN127" s="38"/>
      <c r="IMO127" s="38"/>
      <c r="IMP127" s="38"/>
      <c r="IMQ127" s="38"/>
      <c r="IMR127" s="38"/>
      <c r="IMS127" s="38"/>
      <c r="IMT127" s="38"/>
      <c r="IMU127" s="38"/>
      <c r="IMV127" s="38"/>
      <c r="IMW127" s="38"/>
      <c r="IMX127" s="38"/>
      <c r="IMY127" s="38"/>
      <c r="IMZ127" s="38"/>
      <c r="INA127" s="38"/>
      <c r="INB127" s="38"/>
      <c r="INC127" s="38"/>
      <c r="IND127" s="38"/>
      <c r="INE127" s="38"/>
      <c r="INF127" s="38"/>
      <c r="ING127" s="38"/>
      <c r="INH127" s="38"/>
      <c r="INI127" s="38"/>
      <c r="INJ127" s="38"/>
      <c r="INK127" s="38"/>
      <c r="INL127" s="38"/>
      <c r="INM127" s="38"/>
      <c r="INN127" s="38"/>
      <c r="INO127" s="38"/>
      <c r="INP127" s="38"/>
      <c r="INQ127" s="38"/>
      <c r="INR127" s="38"/>
      <c r="INS127" s="38"/>
      <c r="INT127" s="38"/>
      <c r="INU127" s="38"/>
      <c r="INV127" s="38"/>
      <c r="INW127" s="38"/>
      <c r="INX127" s="38"/>
      <c r="INY127" s="38"/>
      <c r="INZ127" s="38"/>
      <c r="IOA127" s="38"/>
      <c r="IOB127" s="38"/>
      <c r="IOC127" s="38"/>
      <c r="IOD127" s="38"/>
      <c r="IOE127" s="38"/>
      <c r="IOF127" s="38"/>
      <c r="IOG127" s="38"/>
      <c r="IOH127" s="38"/>
      <c r="IOI127" s="38"/>
      <c r="IOJ127" s="38"/>
      <c r="IOK127" s="38"/>
      <c r="IOL127" s="38"/>
      <c r="IOM127" s="38"/>
      <c r="ION127" s="38"/>
      <c r="IOO127" s="38"/>
      <c r="IOP127" s="38"/>
      <c r="IOQ127" s="38"/>
      <c r="IOR127" s="38"/>
      <c r="IOS127" s="38"/>
      <c r="IOT127" s="38"/>
      <c r="IOU127" s="38"/>
      <c r="IOV127" s="38"/>
      <c r="IOW127" s="38"/>
      <c r="IOX127" s="38"/>
      <c r="IOY127" s="38"/>
      <c r="IOZ127" s="38"/>
      <c r="IPA127" s="38"/>
      <c r="IPB127" s="38"/>
      <c r="IPC127" s="38"/>
      <c r="IPD127" s="38"/>
      <c r="IPE127" s="38"/>
      <c r="IPF127" s="38"/>
      <c r="IPG127" s="38"/>
      <c r="IPH127" s="38"/>
      <c r="IPI127" s="38"/>
      <c r="IPJ127" s="38"/>
      <c r="IPK127" s="38"/>
      <c r="IPL127" s="38"/>
      <c r="IPM127" s="38"/>
      <c r="IPN127" s="38"/>
      <c r="IPO127" s="38"/>
      <c r="IPP127" s="38"/>
      <c r="IPQ127" s="38"/>
      <c r="IPR127" s="38"/>
      <c r="IPS127" s="38"/>
      <c r="IPT127" s="38"/>
      <c r="IPU127" s="38"/>
      <c r="IPV127" s="38"/>
      <c r="IPW127" s="38"/>
      <c r="IPX127" s="38"/>
      <c r="IPY127" s="38"/>
      <c r="IPZ127" s="38"/>
      <c r="IQA127" s="38"/>
      <c r="IQB127" s="38"/>
      <c r="IQC127" s="38"/>
      <c r="IQD127" s="38"/>
      <c r="IQE127" s="38"/>
      <c r="IQF127" s="38"/>
      <c r="IQG127" s="38"/>
      <c r="IQH127" s="38"/>
      <c r="IQI127" s="38"/>
      <c r="IQJ127" s="38"/>
      <c r="IQK127" s="38"/>
      <c r="IQL127" s="38"/>
      <c r="IQM127" s="38"/>
      <c r="IQN127" s="38"/>
      <c r="IQO127" s="38"/>
      <c r="IQP127" s="38"/>
      <c r="IQQ127" s="38"/>
      <c r="IQR127" s="38"/>
      <c r="IQS127" s="38"/>
      <c r="IQT127" s="38"/>
      <c r="IQU127" s="38"/>
      <c r="IQV127" s="38"/>
      <c r="IQW127" s="38"/>
      <c r="IQX127" s="38"/>
      <c r="IQY127" s="38"/>
      <c r="IQZ127" s="38"/>
      <c r="IRA127" s="38"/>
      <c r="IRB127" s="38"/>
      <c r="IRC127" s="38"/>
      <c r="IRD127" s="38"/>
      <c r="IRE127" s="38"/>
      <c r="IRF127" s="38"/>
      <c r="IRG127" s="38"/>
      <c r="IRH127" s="38"/>
      <c r="IRI127" s="38"/>
      <c r="IRJ127" s="38"/>
      <c r="IRK127" s="38"/>
      <c r="IRL127" s="38"/>
      <c r="IRM127" s="38"/>
      <c r="IRN127" s="38"/>
      <c r="IRO127" s="38"/>
      <c r="IRP127" s="38"/>
      <c r="IRQ127" s="38"/>
      <c r="IRR127" s="38"/>
      <c r="IRS127" s="38"/>
      <c r="IRT127" s="38"/>
      <c r="IRU127" s="38"/>
      <c r="IRV127" s="38"/>
      <c r="IRW127" s="38"/>
      <c r="IRX127" s="38"/>
      <c r="IRY127" s="38"/>
      <c r="IRZ127" s="38"/>
      <c r="ISA127" s="38"/>
      <c r="ISB127" s="38"/>
      <c r="ISC127" s="38"/>
      <c r="ISD127" s="38"/>
      <c r="ISE127" s="38"/>
      <c r="ISF127" s="38"/>
      <c r="ISG127" s="38"/>
      <c r="ISH127" s="38"/>
      <c r="ISI127" s="38"/>
      <c r="ISJ127" s="38"/>
      <c r="ISK127" s="38"/>
      <c r="ISL127" s="38"/>
      <c r="ISM127" s="38"/>
      <c r="ISN127" s="38"/>
      <c r="ISO127" s="38"/>
      <c r="ISP127" s="38"/>
      <c r="ISQ127" s="38"/>
      <c r="ISR127" s="38"/>
      <c r="ISS127" s="38"/>
      <c r="IST127" s="38"/>
      <c r="ISU127" s="38"/>
      <c r="ISV127" s="38"/>
      <c r="ISW127" s="38"/>
      <c r="ISX127" s="38"/>
      <c r="ISY127" s="38"/>
      <c r="ISZ127" s="38"/>
      <c r="ITA127" s="38"/>
      <c r="ITB127" s="38"/>
      <c r="ITC127" s="38"/>
      <c r="ITD127" s="38"/>
      <c r="ITE127" s="38"/>
      <c r="ITF127" s="38"/>
      <c r="ITG127" s="38"/>
      <c r="ITH127" s="38"/>
      <c r="ITI127" s="38"/>
      <c r="ITJ127" s="38"/>
      <c r="ITK127" s="38"/>
      <c r="ITL127" s="38"/>
      <c r="ITM127" s="38"/>
      <c r="ITN127" s="38"/>
      <c r="ITO127" s="38"/>
      <c r="ITP127" s="38"/>
      <c r="ITQ127" s="38"/>
      <c r="ITR127" s="38"/>
      <c r="ITS127" s="38"/>
      <c r="ITT127" s="38"/>
      <c r="ITU127" s="38"/>
      <c r="ITV127" s="38"/>
      <c r="ITW127" s="38"/>
      <c r="ITX127" s="38"/>
      <c r="ITY127" s="38"/>
      <c r="ITZ127" s="38"/>
      <c r="IUA127" s="38"/>
      <c r="IUB127" s="38"/>
      <c r="IUC127" s="38"/>
      <c r="IUD127" s="38"/>
      <c r="IUE127" s="38"/>
      <c r="IUF127" s="38"/>
      <c r="IUG127" s="38"/>
      <c r="IUH127" s="38"/>
      <c r="IUI127" s="38"/>
      <c r="IUJ127" s="38"/>
      <c r="IUK127" s="38"/>
      <c r="IUL127" s="38"/>
      <c r="IUM127" s="38"/>
      <c r="IUN127" s="38"/>
      <c r="IUO127" s="38"/>
      <c r="IUP127" s="38"/>
      <c r="IUQ127" s="38"/>
      <c r="IUR127" s="38"/>
      <c r="IUS127" s="38"/>
      <c r="IUT127" s="38"/>
      <c r="IUU127" s="38"/>
      <c r="IUV127" s="38"/>
      <c r="IUW127" s="38"/>
      <c r="IUX127" s="38"/>
      <c r="IUY127" s="38"/>
      <c r="IUZ127" s="38"/>
      <c r="IVA127" s="38"/>
      <c r="IVB127" s="38"/>
      <c r="IVC127" s="38"/>
      <c r="IVD127" s="38"/>
      <c r="IVE127" s="38"/>
      <c r="IVF127" s="38"/>
      <c r="IVG127" s="38"/>
      <c r="IVH127" s="38"/>
      <c r="IVI127" s="38"/>
      <c r="IVJ127" s="38"/>
      <c r="IVK127" s="38"/>
      <c r="IVL127" s="38"/>
      <c r="IVM127" s="38"/>
      <c r="IVN127" s="38"/>
      <c r="IVO127" s="38"/>
      <c r="IVP127" s="38"/>
      <c r="IVQ127" s="38"/>
      <c r="IVR127" s="38"/>
      <c r="IVS127" s="38"/>
      <c r="IVT127" s="38"/>
      <c r="IVU127" s="38"/>
      <c r="IVV127" s="38"/>
      <c r="IVW127" s="38"/>
      <c r="IVX127" s="38"/>
      <c r="IVY127" s="38"/>
      <c r="IVZ127" s="38"/>
      <c r="IWA127" s="38"/>
      <c r="IWB127" s="38"/>
      <c r="IWC127" s="38"/>
      <c r="IWD127" s="38"/>
      <c r="IWE127" s="38"/>
      <c r="IWF127" s="38"/>
      <c r="IWG127" s="38"/>
      <c r="IWH127" s="38"/>
      <c r="IWI127" s="38"/>
      <c r="IWJ127" s="38"/>
      <c r="IWK127" s="38"/>
      <c r="IWL127" s="38"/>
      <c r="IWM127" s="38"/>
      <c r="IWN127" s="38"/>
      <c r="IWO127" s="38"/>
      <c r="IWP127" s="38"/>
      <c r="IWQ127" s="38"/>
      <c r="IWR127" s="38"/>
      <c r="IWS127" s="38"/>
      <c r="IWT127" s="38"/>
      <c r="IWU127" s="38"/>
      <c r="IWV127" s="38"/>
      <c r="IWW127" s="38"/>
      <c r="IWX127" s="38"/>
      <c r="IWY127" s="38"/>
      <c r="IWZ127" s="38"/>
      <c r="IXA127" s="38"/>
      <c r="IXB127" s="38"/>
      <c r="IXC127" s="38"/>
      <c r="IXD127" s="38"/>
      <c r="IXE127" s="38"/>
      <c r="IXF127" s="38"/>
      <c r="IXG127" s="38"/>
      <c r="IXH127" s="38"/>
      <c r="IXI127" s="38"/>
      <c r="IXJ127" s="38"/>
      <c r="IXK127" s="38"/>
      <c r="IXL127" s="38"/>
      <c r="IXM127" s="38"/>
      <c r="IXN127" s="38"/>
      <c r="IXO127" s="38"/>
      <c r="IXP127" s="38"/>
      <c r="IXQ127" s="38"/>
      <c r="IXR127" s="38"/>
      <c r="IXS127" s="38"/>
      <c r="IXT127" s="38"/>
      <c r="IXU127" s="38"/>
      <c r="IXV127" s="38"/>
      <c r="IXW127" s="38"/>
      <c r="IXX127" s="38"/>
      <c r="IXY127" s="38"/>
      <c r="IXZ127" s="38"/>
      <c r="IYA127" s="38"/>
      <c r="IYB127" s="38"/>
      <c r="IYC127" s="38"/>
      <c r="IYD127" s="38"/>
      <c r="IYE127" s="38"/>
      <c r="IYF127" s="38"/>
      <c r="IYG127" s="38"/>
      <c r="IYH127" s="38"/>
      <c r="IYI127" s="38"/>
      <c r="IYJ127" s="38"/>
      <c r="IYK127" s="38"/>
      <c r="IYL127" s="38"/>
      <c r="IYM127" s="38"/>
      <c r="IYN127" s="38"/>
      <c r="IYO127" s="38"/>
      <c r="IYP127" s="38"/>
      <c r="IYQ127" s="38"/>
      <c r="IYR127" s="38"/>
      <c r="IYS127" s="38"/>
      <c r="IYT127" s="38"/>
      <c r="IYU127" s="38"/>
      <c r="IYV127" s="38"/>
      <c r="IYW127" s="38"/>
      <c r="IYX127" s="38"/>
      <c r="IYY127" s="38"/>
      <c r="IYZ127" s="38"/>
      <c r="IZA127" s="38"/>
      <c r="IZB127" s="38"/>
      <c r="IZC127" s="38"/>
      <c r="IZD127" s="38"/>
      <c r="IZE127" s="38"/>
      <c r="IZF127" s="38"/>
      <c r="IZG127" s="38"/>
      <c r="IZH127" s="38"/>
      <c r="IZI127" s="38"/>
      <c r="IZJ127" s="38"/>
      <c r="IZK127" s="38"/>
      <c r="IZL127" s="38"/>
      <c r="IZM127" s="38"/>
      <c r="IZN127" s="38"/>
      <c r="IZO127" s="38"/>
      <c r="IZP127" s="38"/>
      <c r="IZQ127" s="38"/>
      <c r="IZR127" s="38"/>
      <c r="IZS127" s="38"/>
      <c r="IZT127" s="38"/>
      <c r="IZU127" s="38"/>
      <c r="IZV127" s="38"/>
      <c r="IZW127" s="38"/>
      <c r="IZX127" s="38"/>
      <c r="IZY127" s="38"/>
      <c r="IZZ127" s="38"/>
      <c r="JAA127" s="38"/>
      <c r="JAB127" s="38"/>
      <c r="JAC127" s="38"/>
      <c r="JAD127" s="38"/>
      <c r="JAE127" s="38"/>
      <c r="JAF127" s="38"/>
      <c r="JAG127" s="38"/>
      <c r="JAH127" s="38"/>
      <c r="JAI127" s="38"/>
      <c r="JAJ127" s="38"/>
      <c r="JAK127" s="38"/>
      <c r="JAL127" s="38"/>
      <c r="JAM127" s="38"/>
      <c r="JAN127" s="38"/>
      <c r="JAO127" s="38"/>
      <c r="JAP127" s="38"/>
      <c r="JAQ127" s="38"/>
      <c r="JAR127" s="38"/>
      <c r="JAS127" s="38"/>
      <c r="JAT127" s="38"/>
      <c r="JAU127" s="38"/>
      <c r="JAV127" s="38"/>
      <c r="JAW127" s="38"/>
      <c r="JAX127" s="38"/>
      <c r="JAY127" s="38"/>
      <c r="JAZ127" s="38"/>
      <c r="JBA127" s="38"/>
      <c r="JBB127" s="38"/>
      <c r="JBC127" s="38"/>
      <c r="JBD127" s="38"/>
      <c r="JBE127" s="38"/>
      <c r="JBF127" s="38"/>
      <c r="JBG127" s="38"/>
      <c r="JBH127" s="38"/>
      <c r="JBI127" s="38"/>
      <c r="JBJ127" s="38"/>
      <c r="JBK127" s="38"/>
      <c r="JBL127" s="38"/>
      <c r="JBM127" s="38"/>
      <c r="JBN127" s="38"/>
      <c r="JBO127" s="38"/>
      <c r="JBP127" s="38"/>
      <c r="JBQ127" s="38"/>
      <c r="JBR127" s="38"/>
      <c r="JBS127" s="38"/>
      <c r="JBT127" s="38"/>
      <c r="JBU127" s="38"/>
      <c r="JBV127" s="38"/>
      <c r="JBW127" s="38"/>
      <c r="JBX127" s="38"/>
      <c r="JBY127" s="38"/>
      <c r="JBZ127" s="38"/>
      <c r="JCA127" s="38"/>
      <c r="JCB127" s="38"/>
      <c r="JCC127" s="38"/>
      <c r="JCD127" s="38"/>
      <c r="JCE127" s="38"/>
      <c r="JCF127" s="38"/>
      <c r="JCG127" s="38"/>
      <c r="JCH127" s="38"/>
      <c r="JCI127" s="38"/>
      <c r="JCJ127" s="38"/>
      <c r="JCK127" s="38"/>
      <c r="JCL127" s="38"/>
      <c r="JCM127" s="38"/>
      <c r="JCN127" s="38"/>
      <c r="JCO127" s="38"/>
      <c r="JCP127" s="38"/>
      <c r="JCQ127" s="38"/>
      <c r="JCR127" s="38"/>
      <c r="JCS127" s="38"/>
      <c r="JCT127" s="38"/>
      <c r="JCU127" s="38"/>
      <c r="JCV127" s="38"/>
      <c r="JCW127" s="38"/>
      <c r="JCX127" s="38"/>
      <c r="JCY127" s="38"/>
      <c r="JCZ127" s="38"/>
      <c r="JDA127" s="38"/>
      <c r="JDB127" s="38"/>
      <c r="JDC127" s="38"/>
      <c r="JDD127" s="38"/>
      <c r="JDE127" s="38"/>
      <c r="JDF127" s="38"/>
      <c r="JDG127" s="38"/>
      <c r="JDH127" s="38"/>
      <c r="JDI127" s="38"/>
      <c r="JDJ127" s="38"/>
      <c r="JDK127" s="38"/>
      <c r="JDL127" s="38"/>
      <c r="JDM127" s="38"/>
      <c r="JDN127" s="38"/>
      <c r="JDO127" s="38"/>
      <c r="JDP127" s="38"/>
      <c r="JDQ127" s="38"/>
      <c r="JDR127" s="38"/>
      <c r="JDS127" s="38"/>
      <c r="JDT127" s="38"/>
      <c r="JDU127" s="38"/>
      <c r="JDV127" s="38"/>
      <c r="JDW127" s="38"/>
      <c r="JDX127" s="38"/>
      <c r="JDY127" s="38"/>
      <c r="JDZ127" s="38"/>
      <c r="JEA127" s="38"/>
      <c r="JEB127" s="38"/>
      <c r="JEC127" s="38"/>
      <c r="JED127" s="38"/>
      <c r="JEE127" s="38"/>
      <c r="JEF127" s="38"/>
      <c r="JEG127" s="38"/>
      <c r="JEH127" s="38"/>
      <c r="JEI127" s="38"/>
      <c r="JEJ127" s="38"/>
      <c r="JEK127" s="38"/>
      <c r="JEL127" s="38"/>
      <c r="JEM127" s="38"/>
      <c r="JEN127" s="38"/>
      <c r="JEO127" s="38"/>
      <c r="JEP127" s="38"/>
      <c r="JEQ127" s="38"/>
      <c r="JER127" s="38"/>
      <c r="JES127" s="38"/>
      <c r="JET127" s="38"/>
      <c r="JEU127" s="38"/>
      <c r="JEV127" s="38"/>
      <c r="JEW127" s="38"/>
      <c r="JEX127" s="38"/>
      <c r="JEY127" s="38"/>
      <c r="JEZ127" s="38"/>
      <c r="JFA127" s="38"/>
      <c r="JFB127" s="38"/>
      <c r="JFC127" s="38"/>
      <c r="JFD127" s="38"/>
      <c r="JFE127" s="38"/>
      <c r="JFF127" s="38"/>
      <c r="JFG127" s="38"/>
      <c r="JFH127" s="38"/>
      <c r="JFI127" s="38"/>
      <c r="JFJ127" s="38"/>
      <c r="JFK127" s="38"/>
      <c r="JFL127" s="38"/>
      <c r="JFM127" s="38"/>
      <c r="JFN127" s="38"/>
      <c r="JFO127" s="38"/>
      <c r="JFP127" s="38"/>
      <c r="JFQ127" s="38"/>
      <c r="JFR127" s="38"/>
      <c r="JFS127" s="38"/>
      <c r="JFT127" s="38"/>
      <c r="JFU127" s="38"/>
      <c r="JFV127" s="38"/>
      <c r="JFW127" s="38"/>
      <c r="JFX127" s="38"/>
      <c r="JFY127" s="38"/>
      <c r="JFZ127" s="38"/>
      <c r="JGA127" s="38"/>
      <c r="JGB127" s="38"/>
      <c r="JGC127" s="38"/>
      <c r="JGD127" s="38"/>
      <c r="JGE127" s="38"/>
      <c r="JGF127" s="38"/>
      <c r="JGG127" s="38"/>
      <c r="JGH127" s="38"/>
      <c r="JGI127" s="38"/>
      <c r="JGJ127" s="38"/>
      <c r="JGK127" s="38"/>
      <c r="JGL127" s="38"/>
      <c r="JGM127" s="38"/>
      <c r="JGN127" s="38"/>
      <c r="JGO127" s="38"/>
      <c r="JGP127" s="38"/>
      <c r="JGQ127" s="38"/>
      <c r="JGR127" s="38"/>
      <c r="JGS127" s="38"/>
      <c r="JGT127" s="38"/>
      <c r="JGU127" s="38"/>
      <c r="JGV127" s="38"/>
      <c r="JGW127" s="38"/>
      <c r="JGX127" s="38"/>
      <c r="JGY127" s="38"/>
      <c r="JGZ127" s="38"/>
      <c r="JHA127" s="38"/>
      <c r="JHB127" s="38"/>
      <c r="JHC127" s="38"/>
      <c r="JHD127" s="38"/>
      <c r="JHE127" s="38"/>
      <c r="JHF127" s="38"/>
      <c r="JHG127" s="38"/>
      <c r="JHH127" s="38"/>
      <c r="JHI127" s="38"/>
      <c r="JHJ127" s="38"/>
      <c r="JHK127" s="38"/>
      <c r="JHL127" s="38"/>
      <c r="JHM127" s="38"/>
      <c r="JHN127" s="38"/>
      <c r="JHO127" s="38"/>
      <c r="JHP127" s="38"/>
      <c r="JHQ127" s="38"/>
      <c r="JHR127" s="38"/>
      <c r="JHS127" s="38"/>
      <c r="JHT127" s="38"/>
      <c r="JHU127" s="38"/>
      <c r="JHV127" s="38"/>
      <c r="JHW127" s="38"/>
      <c r="JHX127" s="38"/>
      <c r="JHY127" s="38"/>
      <c r="JHZ127" s="38"/>
      <c r="JIA127" s="38"/>
      <c r="JIB127" s="38"/>
      <c r="JIC127" s="38"/>
      <c r="JID127" s="38"/>
      <c r="JIE127" s="38"/>
      <c r="JIF127" s="38"/>
      <c r="JIG127" s="38"/>
      <c r="JIH127" s="38"/>
      <c r="JII127" s="38"/>
      <c r="JIJ127" s="38"/>
      <c r="JIK127" s="38"/>
      <c r="JIL127" s="38"/>
      <c r="JIM127" s="38"/>
      <c r="JIN127" s="38"/>
      <c r="JIO127" s="38"/>
      <c r="JIP127" s="38"/>
      <c r="JIQ127" s="38"/>
      <c r="JIR127" s="38"/>
      <c r="JIS127" s="38"/>
      <c r="JIT127" s="38"/>
      <c r="JIU127" s="38"/>
      <c r="JIV127" s="38"/>
      <c r="JIW127" s="38"/>
      <c r="JIX127" s="38"/>
      <c r="JIY127" s="38"/>
      <c r="JIZ127" s="38"/>
      <c r="JJA127" s="38"/>
      <c r="JJB127" s="38"/>
      <c r="JJC127" s="38"/>
      <c r="JJD127" s="38"/>
      <c r="JJE127" s="38"/>
      <c r="JJF127" s="38"/>
      <c r="JJG127" s="38"/>
      <c r="JJH127" s="38"/>
      <c r="JJI127" s="38"/>
      <c r="JJJ127" s="38"/>
      <c r="JJK127" s="38"/>
      <c r="JJL127" s="38"/>
      <c r="JJM127" s="38"/>
      <c r="JJN127" s="38"/>
      <c r="JJO127" s="38"/>
      <c r="JJP127" s="38"/>
      <c r="JJQ127" s="38"/>
      <c r="JJR127" s="38"/>
      <c r="JJS127" s="38"/>
      <c r="JJT127" s="38"/>
      <c r="JJU127" s="38"/>
      <c r="JJV127" s="38"/>
      <c r="JJW127" s="38"/>
      <c r="JJX127" s="38"/>
      <c r="JJY127" s="38"/>
      <c r="JJZ127" s="38"/>
      <c r="JKA127" s="38"/>
      <c r="JKB127" s="38"/>
      <c r="JKC127" s="38"/>
      <c r="JKD127" s="38"/>
      <c r="JKE127" s="38"/>
      <c r="JKF127" s="38"/>
      <c r="JKG127" s="38"/>
      <c r="JKH127" s="38"/>
      <c r="JKI127" s="38"/>
      <c r="JKJ127" s="38"/>
      <c r="JKK127" s="38"/>
      <c r="JKL127" s="38"/>
      <c r="JKM127" s="38"/>
      <c r="JKN127" s="38"/>
      <c r="JKO127" s="38"/>
      <c r="JKP127" s="38"/>
      <c r="JKQ127" s="38"/>
      <c r="JKR127" s="38"/>
      <c r="JKS127" s="38"/>
      <c r="JKT127" s="38"/>
      <c r="JKU127" s="38"/>
      <c r="JKV127" s="38"/>
      <c r="JKW127" s="38"/>
      <c r="JKX127" s="38"/>
      <c r="JKY127" s="38"/>
      <c r="JKZ127" s="38"/>
      <c r="JLA127" s="38"/>
      <c r="JLB127" s="38"/>
      <c r="JLC127" s="38"/>
      <c r="JLD127" s="38"/>
      <c r="JLE127" s="38"/>
      <c r="JLF127" s="38"/>
      <c r="JLG127" s="38"/>
      <c r="JLH127" s="38"/>
      <c r="JLI127" s="38"/>
      <c r="JLJ127" s="38"/>
      <c r="JLK127" s="38"/>
      <c r="JLL127" s="38"/>
      <c r="JLM127" s="38"/>
      <c r="JLN127" s="38"/>
      <c r="JLO127" s="38"/>
      <c r="JLP127" s="38"/>
      <c r="JLQ127" s="38"/>
      <c r="JLR127" s="38"/>
      <c r="JLS127" s="38"/>
      <c r="JLT127" s="38"/>
      <c r="JLU127" s="38"/>
      <c r="JLV127" s="38"/>
      <c r="JLW127" s="38"/>
      <c r="JLX127" s="38"/>
      <c r="JLY127" s="38"/>
      <c r="JLZ127" s="38"/>
      <c r="JMA127" s="38"/>
      <c r="JMB127" s="38"/>
      <c r="JMC127" s="38"/>
      <c r="JMD127" s="38"/>
      <c r="JME127" s="38"/>
      <c r="JMF127" s="38"/>
      <c r="JMG127" s="38"/>
      <c r="JMH127" s="38"/>
      <c r="JMI127" s="38"/>
      <c r="JMJ127" s="38"/>
      <c r="JMK127" s="38"/>
      <c r="JML127" s="38"/>
      <c r="JMM127" s="38"/>
      <c r="JMN127" s="38"/>
      <c r="JMO127" s="38"/>
      <c r="JMP127" s="38"/>
      <c r="JMQ127" s="38"/>
      <c r="JMR127" s="38"/>
      <c r="JMS127" s="38"/>
      <c r="JMT127" s="38"/>
      <c r="JMU127" s="38"/>
      <c r="JMV127" s="38"/>
      <c r="JMW127" s="38"/>
      <c r="JMX127" s="38"/>
      <c r="JMY127" s="38"/>
      <c r="JMZ127" s="38"/>
      <c r="JNA127" s="38"/>
      <c r="JNB127" s="38"/>
      <c r="JNC127" s="38"/>
      <c r="JND127" s="38"/>
      <c r="JNE127" s="38"/>
      <c r="JNF127" s="38"/>
      <c r="JNG127" s="38"/>
      <c r="JNH127" s="38"/>
      <c r="JNI127" s="38"/>
      <c r="JNJ127" s="38"/>
      <c r="JNK127" s="38"/>
      <c r="JNL127" s="38"/>
      <c r="JNM127" s="38"/>
      <c r="JNN127" s="38"/>
      <c r="JNO127" s="38"/>
      <c r="JNP127" s="38"/>
      <c r="JNQ127" s="38"/>
      <c r="JNR127" s="38"/>
      <c r="JNS127" s="38"/>
      <c r="JNT127" s="38"/>
      <c r="JNU127" s="38"/>
      <c r="JNV127" s="38"/>
      <c r="JNW127" s="38"/>
      <c r="JNX127" s="38"/>
      <c r="JNY127" s="38"/>
      <c r="JNZ127" s="38"/>
      <c r="JOA127" s="38"/>
      <c r="JOB127" s="38"/>
      <c r="JOC127" s="38"/>
      <c r="JOD127" s="38"/>
      <c r="JOE127" s="38"/>
      <c r="JOF127" s="38"/>
      <c r="JOG127" s="38"/>
      <c r="JOH127" s="38"/>
      <c r="JOI127" s="38"/>
      <c r="JOJ127" s="38"/>
      <c r="JOK127" s="38"/>
      <c r="JOL127" s="38"/>
      <c r="JOM127" s="38"/>
      <c r="JON127" s="38"/>
      <c r="JOO127" s="38"/>
      <c r="JOP127" s="38"/>
      <c r="JOQ127" s="38"/>
      <c r="JOR127" s="38"/>
      <c r="JOS127" s="38"/>
      <c r="JOT127" s="38"/>
      <c r="JOU127" s="38"/>
      <c r="JOV127" s="38"/>
      <c r="JOW127" s="38"/>
      <c r="JOX127" s="38"/>
      <c r="JOY127" s="38"/>
      <c r="JOZ127" s="38"/>
      <c r="JPA127" s="38"/>
      <c r="JPB127" s="38"/>
      <c r="JPC127" s="38"/>
      <c r="JPD127" s="38"/>
      <c r="JPE127" s="38"/>
      <c r="JPF127" s="38"/>
      <c r="JPG127" s="38"/>
      <c r="JPH127" s="38"/>
      <c r="JPI127" s="38"/>
      <c r="JPJ127" s="38"/>
      <c r="JPK127" s="38"/>
      <c r="JPL127" s="38"/>
      <c r="JPM127" s="38"/>
      <c r="JPN127" s="38"/>
      <c r="JPO127" s="38"/>
      <c r="JPP127" s="38"/>
      <c r="JPQ127" s="38"/>
      <c r="JPR127" s="38"/>
      <c r="JPS127" s="38"/>
      <c r="JPT127" s="38"/>
      <c r="JPU127" s="38"/>
      <c r="JPV127" s="38"/>
      <c r="JPW127" s="38"/>
      <c r="JPX127" s="38"/>
      <c r="JPY127" s="38"/>
      <c r="JPZ127" s="38"/>
      <c r="JQA127" s="38"/>
      <c r="JQB127" s="38"/>
      <c r="JQC127" s="38"/>
      <c r="JQD127" s="38"/>
      <c r="JQE127" s="38"/>
      <c r="JQF127" s="38"/>
      <c r="JQG127" s="38"/>
      <c r="JQH127" s="38"/>
      <c r="JQI127" s="38"/>
      <c r="JQJ127" s="38"/>
      <c r="JQK127" s="38"/>
      <c r="JQL127" s="38"/>
      <c r="JQM127" s="38"/>
      <c r="JQN127" s="38"/>
      <c r="JQO127" s="38"/>
      <c r="JQP127" s="38"/>
      <c r="JQQ127" s="38"/>
      <c r="JQR127" s="38"/>
      <c r="JQS127" s="38"/>
      <c r="JQT127" s="38"/>
      <c r="JQU127" s="38"/>
      <c r="JQV127" s="38"/>
      <c r="JQW127" s="38"/>
      <c r="JQX127" s="38"/>
      <c r="JQY127" s="38"/>
      <c r="JQZ127" s="38"/>
      <c r="JRA127" s="38"/>
      <c r="JRB127" s="38"/>
      <c r="JRC127" s="38"/>
      <c r="JRD127" s="38"/>
      <c r="JRE127" s="38"/>
      <c r="JRF127" s="38"/>
      <c r="JRG127" s="38"/>
      <c r="JRH127" s="38"/>
      <c r="JRI127" s="38"/>
      <c r="JRJ127" s="38"/>
      <c r="JRK127" s="38"/>
      <c r="JRL127" s="38"/>
      <c r="JRM127" s="38"/>
      <c r="JRN127" s="38"/>
      <c r="JRO127" s="38"/>
      <c r="JRP127" s="38"/>
      <c r="JRQ127" s="38"/>
      <c r="JRR127" s="38"/>
      <c r="JRS127" s="38"/>
      <c r="JRT127" s="38"/>
      <c r="JRU127" s="38"/>
      <c r="JRV127" s="38"/>
      <c r="JRW127" s="38"/>
      <c r="JRX127" s="38"/>
      <c r="JRY127" s="38"/>
      <c r="JRZ127" s="38"/>
      <c r="JSA127" s="38"/>
      <c r="JSB127" s="38"/>
      <c r="JSC127" s="38"/>
      <c r="JSD127" s="38"/>
      <c r="JSE127" s="38"/>
      <c r="JSF127" s="38"/>
      <c r="JSG127" s="38"/>
      <c r="JSH127" s="38"/>
      <c r="JSI127" s="38"/>
      <c r="JSJ127" s="38"/>
      <c r="JSK127" s="38"/>
      <c r="JSL127" s="38"/>
      <c r="JSM127" s="38"/>
      <c r="JSN127" s="38"/>
      <c r="JSO127" s="38"/>
      <c r="JSP127" s="38"/>
      <c r="JSQ127" s="38"/>
      <c r="JSR127" s="38"/>
      <c r="JSS127" s="38"/>
      <c r="JST127" s="38"/>
      <c r="JSU127" s="38"/>
      <c r="JSV127" s="38"/>
      <c r="JSW127" s="38"/>
      <c r="JSX127" s="38"/>
      <c r="JSY127" s="38"/>
      <c r="JSZ127" s="38"/>
      <c r="JTA127" s="38"/>
      <c r="JTB127" s="38"/>
      <c r="JTC127" s="38"/>
      <c r="JTD127" s="38"/>
      <c r="JTE127" s="38"/>
      <c r="JTF127" s="38"/>
      <c r="JTG127" s="38"/>
      <c r="JTH127" s="38"/>
      <c r="JTI127" s="38"/>
      <c r="JTJ127" s="38"/>
      <c r="JTK127" s="38"/>
      <c r="JTL127" s="38"/>
      <c r="JTM127" s="38"/>
      <c r="JTN127" s="38"/>
      <c r="JTO127" s="38"/>
      <c r="JTP127" s="38"/>
      <c r="JTQ127" s="38"/>
      <c r="JTR127" s="38"/>
      <c r="JTS127" s="38"/>
      <c r="JTT127" s="38"/>
      <c r="JTU127" s="38"/>
      <c r="JTV127" s="38"/>
      <c r="JTW127" s="38"/>
      <c r="JTX127" s="38"/>
      <c r="JTY127" s="38"/>
      <c r="JTZ127" s="38"/>
      <c r="JUA127" s="38"/>
      <c r="JUB127" s="38"/>
      <c r="JUC127" s="38"/>
      <c r="JUD127" s="38"/>
      <c r="JUE127" s="38"/>
      <c r="JUF127" s="38"/>
      <c r="JUG127" s="38"/>
      <c r="JUH127" s="38"/>
      <c r="JUI127" s="38"/>
      <c r="JUJ127" s="38"/>
      <c r="JUK127" s="38"/>
      <c r="JUL127" s="38"/>
      <c r="JUM127" s="38"/>
      <c r="JUN127" s="38"/>
      <c r="JUO127" s="38"/>
      <c r="JUP127" s="38"/>
      <c r="JUQ127" s="38"/>
      <c r="JUR127" s="38"/>
      <c r="JUS127" s="38"/>
      <c r="JUT127" s="38"/>
      <c r="JUU127" s="38"/>
      <c r="JUV127" s="38"/>
      <c r="JUW127" s="38"/>
      <c r="JUX127" s="38"/>
      <c r="JUY127" s="38"/>
      <c r="JUZ127" s="38"/>
      <c r="JVA127" s="38"/>
      <c r="JVB127" s="38"/>
      <c r="JVC127" s="38"/>
      <c r="JVD127" s="38"/>
      <c r="JVE127" s="38"/>
      <c r="JVF127" s="38"/>
      <c r="JVG127" s="38"/>
      <c r="JVH127" s="38"/>
      <c r="JVI127" s="38"/>
      <c r="JVJ127" s="38"/>
      <c r="JVK127" s="38"/>
      <c r="JVL127" s="38"/>
      <c r="JVM127" s="38"/>
      <c r="JVN127" s="38"/>
      <c r="JVO127" s="38"/>
      <c r="JVP127" s="38"/>
      <c r="JVQ127" s="38"/>
      <c r="JVR127" s="38"/>
      <c r="JVS127" s="38"/>
      <c r="JVT127" s="38"/>
      <c r="JVU127" s="38"/>
      <c r="JVV127" s="38"/>
      <c r="JVW127" s="38"/>
      <c r="JVX127" s="38"/>
      <c r="JVY127" s="38"/>
      <c r="JVZ127" s="38"/>
      <c r="JWA127" s="38"/>
      <c r="JWB127" s="38"/>
      <c r="JWC127" s="38"/>
      <c r="JWD127" s="38"/>
      <c r="JWE127" s="38"/>
      <c r="JWF127" s="38"/>
      <c r="JWG127" s="38"/>
      <c r="JWH127" s="38"/>
      <c r="JWI127" s="38"/>
      <c r="JWJ127" s="38"/>
      <c r="JWK127" s="38"/>
      <c r="JWL127" s="38"/>
      <c r="JWM127" s="38"/>
      <c r="JWN127" s="38"/>
      <c r="JWO127" s="38"/>
      <c r="JWP127" s="38"/>
      <c r="JWQ127" s="38"/>
      <c r="JWR127" s="38"/>
      <c r="JWS127" s="38"/>
      <c r="JWT127" s="38"/>
      <c r="JWU127" s="38"/>
      <c r="JWV127" s="38"/>
      <c r="JWW127" s="38"/>
      <c r="JWX127" s="38"/>
      <c r="JWY127" s="38"/>
      <c r="JWZ127" s="38"/>
      <c r="JXA127" s="38"/>
      <c r="JXB127" s="38"/>
      <c r="JXC127" s="38"/>
      <c r="JXD127" s="38"/>
      <c r="JXE127" s="38"/>
      <c r="JXF127" s="38"/>
      <c r="JXG127" s="38"/>
      <c r="JXH127" s="38"/>
      <c r="JXI127" s="38"/>
      <c r="JXJ127" s="38"/>
      <c r="JXK127" s="38"/>
      <c r="JXL127" s="38"/>
      <c r="JXM127" s="38"/>
      <c r="JXN127" s="38"/>
      <c r="JXO127" s="38"/>
      <c r="JXP127" s="38"/>
      <c r="JXQ127" s="38"/>
      <c r="JXR127" s="38"/>
      <c r="JXS127" s="38"/>
      <c r="JXT127" s="38"/>
      <c r="JXU127" s="38"/>
      <c r="JXV127" s="38"/>
      <c r="JXW127" s="38"/>
      <c r="JXX127" s="38"/>
      <c r="JXY127" s="38"/>
      <c r="JXZ127" s="38"/>
      <c r="JYA127" s="38"/>
      <c r="JYB127" s="38"/>
      <c r="JYC127" s="38"/>
      <c r="JYD127" s="38"/>
      <c r="JYE127" s="38"/>
      <c r="JYF127" s="38"/>
      <c r="JYG127" s="38"/>
      <c r="JYH127" s="38"/>
      <c r="JYI127" s="38"/>
      <c r="JYJ127" s="38"/>
      <c r="JYK127" s="38"/>
      <c r="JYL127" s="38"/>
      <c r="JYM127" s="38"/>
      <c r="JYN127" s="38"/>
      <c r="JYO127" s="38"/>
      <c r="JYP127" s="38"/>
      <c r="JYQ127" s="38"/>
      <c r="JYR127" s="38"/>
      <c r="JYS127" s="38"/>
      <c r="JYT127" s="38"/>
      <c r="JYU127" s="38"/>
      <c r="JYV127" s="38"/>
      <c r="JYW127" s="38"/>
      <c r="JYX127" s="38"/>
      <c r="JYY127" s="38"/>
      <c r="JYZ127" s="38"/>
      <c r="JZA127" s="38"/>
      <c r="JZB127" s="38"/>
      <c r="JZC127" s="38"/>
      <c r="JZD127" s="38"/>
      <c r="JZE127" s="38"/>
      <c r="JZF127" s="38"/>
      <c r="JZG127" s="38"/>
      <c r="JZH127" s="38"/>
      <c r="JZI127" s="38"/>
      <c r="JZJ127" s="38"/>
      <c r="JZK127" s="38"/>
      <c r="JZL127" s="38"/>
      <c r="JZM127" s="38"/>
      <c r="JZN127" s="38"/>
      <c r="JZO127" s="38"/>
      <c r="JZP127" s="38"/>
      <c r="JZQ127" s="38"/>
      <c r="JZR127" s="38"/>
      <c r="JZS127" s="38"/>
      <c r="JZT127" s="38"/>
      <c r="JZU127" s="38"/>
      <c r="JZV127" s="38"/>
      <c r="JZW127" s="38"/>
      <c r="JZX127" s="38"/>
      <c r="JZY127" s="38"/>
      <c r="JZZ127" s="38"/>
      <c r="KAA127" s="38"/>
      <c r="KAB127" s="38"/>
      <c r="KAC127" s="38"/>
      <c r="KAD127" s="38"/>
      <c r="KAE127" s="38"/>
      <c r="KAF127" s="38"/>
      <c r="KAG127" s="38"/>
      <c r="KAH127" s="38"/>
      <c r="KAI127" s="38"/>
      <c r="KAJ127" s="38"/>
      <c r="KAK127" s="38"/>
      <c r="KAL127" s="38"/>
      <c r="KAM127" s="38"/>
      <c r="KAN127" s="38"/>
      <c r="KAO127" s="38"/>
      <c r="KAP127" s="38"/>
      <c r="KAQ127" s="38"/>
      <c r="KAR127" s="38"/>
      <c r="KAS127" s="38"/>
      <c r="KAT127" s="38"/>
      <c r="KAU127" s="38"/>
      <c r="KAV127" s="38"/>
      <c r="KAW127" s="38"/>
      <c r="KAX127" s="38"/>
      <c r="KAY127" s="38"/>
      <c r="KAZ127" s="38"/>
      <c r="KBA127" s="38"/>
      <c r="KBB127" s="38"/>
      <c r="KBC127" s="38"/>
      <c r="KBD127" s="38"/>
      <c r="KBE127" s="38"/>
      <c r="KBF127" s="38"/>
      <c r="KBG127" s="38"/>
      <c r="KBH127" s="38"/>
      <c r="KBI127" s="38"/>
      <c r="KBJ127" s="38"/>
      <c r="KBK127" s="38"/>
      <c r="KBL127" s="38"/>
      <c r="KBM127" s="38"/>
      <c r="KBN127" s="38"/>
      <c r="KBO127" s="38"/>
      <c r="KBP127" s="38"/>
      <c r="KBQ127" s="38"/>
      <c r="KBR127" s="38"/>
      <c r="KBS127" s="38"/>
      <c r="KBT127" s="38"/>
      <c r="KBU127" s="38"/>
      <c r="KBV127" s="38"/>
      <c r="KBW127" s="38"/>
      <c r="KBX127" s="38"/>
      <c r="KBY127" s="38"/>
      <c r="KBZ127" s="38"/>
      <c r="KCA127" s="38"/>
      <c r="KCB127" s="38"/>
      <c r="KCC127" s="38"/>
      <c r="KCD127" s="38"/>
      <c r="KCE127" s="38"/>
      <c r="KCF127" s="38"/>
      <c r="KCG127" s="38"/>
      <c r="KCH127" s="38"/>
      <c r="KCI127" s="38"/>
      <c r="KCJ127" s="38"/>
      <c r="KCK127" s="38"/>
      <c r="KCL127" s="38"/>
      <c r="KCM127" s="38"/>
      <c r="KCN127" s="38"/>
      <c r="KCO127" s="38"/>
      <c r="KCP127" s="38"/>
      <c r="KCQ127" s="38"/>
      <c r="KCR127" s="38"/>
      <c r="KCS127" s="38"/>
      <c r="KCT127" s="38"/>
      <c r="KCU127" s="38"/>
      <c r="KCV127" s="38"/>
      <c r="KCW127" s="38"/>
      <c r="KCX127" s="38"/>
      <c r="KCY127" s="38"/>
      <c r="KCZ127" s="38"/>
      <c r="KDA127" s="38"/>
      <c r="KDB127" s="38"/>
      <c r="KDC127" s="38"/>
      <c r="KDD127" s="38"/>
      <c r="KDE127" s="38"/>
      <c r="KDF127" s="38"/>
      <c r="KDG127" s="38"/>
      <c r="KDH127" s="38"/>
      <c r="KDI127" s="38"/>
      <c r="KDJ127" s="38"/>
      <c r="KDK127" s="38"/>
      <c r="KDL127" s="38"/>
      <c r="KDM127" s="38"/>
      <c r="KDN127" s="38"/>
      <c r="KDO127" s="38"/>
      <c r="KDP127" s="38"/>
      <c r="KDQ127" s="38"/>
      <c r="KDR127" s="38"/>
      <c r="KDS127" s="38"/>
      <c r="KDT127" s="38"/>
      <c r="KDU127" s="38"/>
      <c r="KDV127" s="38"/>
      <c r="KDW127" s="38"/>
      <c r="KDX127" s="38"/>
      <c r="KDY127" s="38"/>
      <c r="KDZ127" s="38"/>
      <c r="KEA127" s="38"/>
      <c r="KEB127" s="38"/>
      <c r="KEC127" s="38"/>
      <c r="KED127" s="38"/>
      <c r="KEE127" s="38"/>
      <c r="KEF127" s="38"/>
      <c r="KEG127" s="38"/>
      <c r="KEH127" s="38"/>
      <c r="KEI127" s="38"/>
      <c r="KEJ127" s="38"/>
      <c r="KEK127" s="38"/>
      <c r="KEL127" s="38"/>
      <c r="KEM127" s="38"/>
      <c r="KEN127" s="38"/>
      <c r="KEO127" s="38"/>
      <c r="KEP127" s="38"/>
      <c r="KEQ127" s="38"/>
      <c r="KER127" s="38"/>
      <c r="KES127" s="38"/>
      <c r="KET127" s="38"/>
      <c r="KEU127" s="38"/>
      <c r="KEV127" s="38"/>
      <c r="KEW127" s="38"/>
      <c r="KEX127" s="38"/>
      <c r="KEY127" s="38"/>
      <c r="KEZ127" s="38"/>
      <c r="KFA127" s="38"/>
      <c r="KFB127" s="38"/>
      <c r="KFC127" s="38"/>
      <c r="KFD127" s="38"/>
      <c r="KFE127" s="38"/>
      <c r="KFF127" s="38"/>
      <c r="KFG127" s="38"/>
      <c r="KFH127" s="38"/>
      <c r="KFI127" s="38"/>
      <c r="KFJ127" s="38"/>
      <c r="KFK127" s="38"/>
      <c r="KFL127" s="38"/>
      <c r="KFM127" s="38"/>
      <c r="KFN127" s="38"/>
      <c r="KFO127" s="38"/>
      <c r="KFP127" s="38"/>
      <c r="KFQ127" s="38"/>
      <c r="KFR127" s="38"/>
      <c r="KFS127" s="38"/>
      <c r="KFT127" s="38"/>
      <c r="KFU127" s="38"/>
      <c r="KFV127" s="38"/>
      <c r="KFW127" s="38"/>
      <c r="KFX127" s="38"/>
      <c r="KFY127" s="38"/>
      <c r="KFZ127" s="38"/>
      <c r="KGA127" s="38"/>
      <c r="KGB127" s="38"/>
      <c r="KGC127" s="38"/>
      <c r="KGD127" s="38"/>
      <c r="KGE127" s="38"/>
      <c r="KGF127" s="38"/>
      <c r="KGG127" s="38"/>
      <c r="KGH127" s="38"/>
      <c r="KGI127" s="38"/>
      <c r="KGJ127" s="38"/>
      <c r="KGK127" s="38"/>
      <c r="KGL127" s="38"/>
      <c r="KGM127" s="38"/>
      <c r="KGN127" s="38"/>
      <c r="KGO127" s="38"/>
      <c r="KGP127" s="38"/>
      <c r="KGQ127" s="38"/>
      <c r="KGR127" s="38"/>
      <c r="KGS127" s="38"/>
      <c r="KGT127" s="38"/>
      <c r="KGU127" s="38"/>
      <c r="KGV127" s="38"/>
      <c r="KGW127" s="38"/>
      <c r="KGX127" s="38"/>
      <c r="KGY127" s="38"/>
      <c r="KGZ127" s="38"/>
      <c r="KHA127" s="38"/>
      <c r="KHB127" s="38"/>
      <c r="KHC127" s="38"/>
      <c r="KHD127" s="38"/>
      <c r="KHE127" s="38"/>
      <c r="KHF127" s="38"/>
      <c r="KHG127" s="38"/>
      <c r="KHH127" s="38"/>
      <c r="KHI127" s="38"/>
      <c r="KHJ127" s="38"/>
      <c r="KHK127" s="38"/>
      <c r="KHL127" s="38"/>
      <c r="KHM127" s="38"/>
      <c r="KHN127" s="38"/>
      <c r="KHO127" s="38"/>
      <c r="KHP127" s="38"/>
      <c r="KHQ127" s="38"/>
      <c r="KHR127" s="38"/>
      <c r="KHS127" s="38"/>
      <c r="KHT127" s="38"/>
      <c r="KHU127" s="38"/>
      <c r="KHV127" s="38"/>
      <c r="KHW127" s="38"/>
      <c r="KHX127" s="38"/>
      <c r="KHY127" s="38"/>
      <c r="KHZ127" s="38"/>
      <c r="KIA127" s="38"/>
      <c r="KIB127" s="38"/>
      <c r="KIC127" s="38"/>
      <c r="KID127" s="38"/>
      <c r="KIE127" s="38"/>
      <c r="KIF127" s="38"/>
      <c r="KIG127" s="38"/>
      <c r="KIH127" s="38"/>
      <c r="KII127" s="38"/>
      <c r="KIJ127" s="38"/>
      <c r="KIK127" s="38"/>
      <c r="KIL127" s="38"/>
      <c r="KIM127" s="38"/>
      <c r="KIN127" s="38"/>
      <c r="KIO127" s="38"/>
      <c r="KIP127" s="38"/>
      <c r="KIQ127" s="38"/>
      <c r="KIR127" s="38"/>
      <c r="KIS127" s="38"/>
      <c r="KIT127" s="38"/>
      <c r="KIU127" s="38"/>
      <c r="KIV127" s="38"/>
      <c r="KIW127" s="38"/>
      <c r="KIX127" s="38"/>
      <c r="KIY127" s="38"/>
      <c r="KIZ127" s="38"/>
      <c r="KJA127" s="38"/>
      <c r="KJB127" s="38"/>
      <c r="KJC127" s="38"/>
      <c r="KJD127" s="38"/>
      <c r="KJE127" s="38"/>
      <c r="KJF127" s="38"/>
      <c r="KJG127" s="38"/>
      <c r="KJH127" s="38"/>
      <c r="KJI127" s="38"/>
      <c r="KJJ127" s="38"/>
      <c r="KJK127" s="38"/>
      <c r="KJL127" s="38"/>
      <c r="KJM127" s="38"/>
      <c r="KJN127" s="38"/>
      <c r="KJO127" s="38"/>
      <c r="KJP127" s="38"/>
      <c r="KJQ127" s="38"/>
      <c r="KJR127" s="38"/>
      <c r="KJS127" s="38"/>
      <c r="KJT127" s="38"/>
      <c r="KJU127" s="38"/>
      <c r="KJV127" s="38"/>
      <c r="KJW127" s="38"/>
      <c r="KJX127" s="38"/>
      <c r="KJY127" s="38"/>
      <c r="KJZ127" s="38"/>
      <c r="KKA127" s="38"/>
      <c r="KKB127" s="38"/>
      <c r="KKC127" s="38"/>
      <c r="KKD127" s="38"/>
      <c r="KKE127" s="38"/>
      <c r="KKF127" s="38"/>
      <c r="KKG127" s="38"/>
      <c r="KKH127" s="38"/>
      <c r="KKI127" s="38"/>
      <c r="KKJ127" s="38"/>
      <c r="KKK127" s="38"/>
      <c r="KKL127" s="38"/>
      <c r="KKM127" s="38"/>
      <c r="KKN127" s="38"/>
      <c r="KKO127" s="38"/>
      <c r="KKP127" s="38"/>
      <c r="KKQ127" s="38"/>
      <c r="KKR127" s="38"/>
      <c r="KKS127" s="38"/>
      <c r="KKT127" s="38"/>
      <c r="KKU127" s="38"/>
      <c r="KKV127" s="38"/>
      <c r="KKW127" s="38"/>
      <c r="KKX127" s="38"/>
      <c r="KKY127" s="38"/>
      <c r="KKZ127" s="38"/>
      <c r="KLA127" s="38"/>
      <c r="KLB127" s="38"/>
      <c r="KLC127" s="38"/>
      <c r="KLD127" s="38"/>
      <c r="KLE127" s="38"/>
      <c r="KLF127" s="38"/>
      <c r="KLG127" s="38"/>
      <c r="KLH127" s="38"/>
      <c r="KLI127" s="38"/>
      <c r="KLJ127" s="38"/>
      <c r="KLK127" s="38"/>
      <c r="KLL127" s="38"/>
      <c r="KLM127" s="38"/>
      <c r="KLN127" s="38"/>
      <c r="KLO127" s="38"/>
      <c r="KLP127" s="38"/>
      <c r="KLQ127" s="38"/>
      <c r="KLR127" s="38"/>
      <c r="KLS127" s="38"/>
      <c r="KLT127" s="38"/>
      <c r="KLU127" s="38"/>
      <c r="KLV127" s="38"/>
      <c r="KLW127" s="38"/>
      <c r="KLX127" s="38"/>
      <c r="KLY127" s="38"/>
      <c r="KLZ127" s="38"/>
      <c r="KMA127" s="38"/>
      <c r="KMB127" s="38"/>
      <c r="KMC127" s="38"/>
      <c r="KMD127" s="38"/>
      <c r="KME127" s="38"/>
      <c r="KMF127" s="38"/>
      <c r="KMG127" s="38"/>
      <c r="KMH127" s="38"/>
      <c r="KMI127" s="38"/>
      <c r="KMJ127" s="38"/>
      <c r="KMK127" s="38"/>
      <c r="KML127" s="38"/>
      <c r="KMM127" s="38"/>
      <c r="KMN127" s="38"/>
      <c r="KMO127" s="38"/>
      <c r="KMP127" s="38"/>
      <c r="KMQ127" s="38"/>
      <c r="KMR127" s="38"/>
      <c r="KMS127" s="38"/>
      <c r="KMT127" s="38"/>
      <c r="KMU127" s="38"/>
      <c r="KMV127" s="38"/>
      <c r="KMW127" s="38"/>
      <c r="KMX127" s="38"/>
      <c r="KMY127" s="38"/>
      <c r="KMZ127" s="38"/>
      <c r="KNA127" s="38"/>
      <c r="KNB127" s="38"/>
      <c r="KNC127" s="38"/>
      <c r="KND127" s="38"/>
      <c r="KNE127" s="38"/>
      <c r="KNF127" s="38"/>
      <c r="KNG127" s="38"/>
      <c r="KNH127" s="38"/>
      <c r="KNI127" s="38"/>
      <c r="KNJ127" s="38"/>
      <c r="KNK127" s="38"/>
      <c r="KNL127" s="38"/>
      <c r="KNM127" s="38"/>
      <c r="KNN127" s="38"/>
      <c r="KNO127" s="38"/>
      <c r="KNP127" s="38"/>
      <c r="KNQ127" s="38"/>
      <c r="KNR127" s="38"/>
      <c r="KNS127" s="38"/>
      <c r="KNT127" s="38"/>
      <c r="KNU127" s="38"/>
      <c r="KNV127" s="38"/>
      <c r="KNW127" s="38"/>
      <c r="KNX127" s="38"/>
      <c r="KNY127" s="38"/>
      <c r="KNZ127" s="38"/>
      <c r="KOA127" s="38"/>
      <c r="KOB127" s="38"/>
      <c r="KOC127" s="38"/>
      <c r="KOD127" s="38"/>
      <c r="KOE127" s="38"/>
      <c r="KOF127" s="38"/>
      <c r="KOG127" s="38"/>
      <c r="KOH127" s="38"/>
      <c r="KOI127" s="38"/>
      <c r="KOJ127" s="38"/>
      <c r="KOK127" s="38"/>
      <c r="KOL127" s="38"/>
      <c r="KOM127" s="38"/>
      <c r="KON127" s="38"/>
      <c r="KOO127" s="38"/>
      <c r="KOP127" s="38"/>
      <c r="KOQ127" s="38"/>
      <c r="KOR127" s="38"/>
      <c r="KOS127" s="38"/>
      <c r="KOT127" s="38"/>
      <c r="KOU127" s="38"/>
      <c r="KOV127" s="38"/>
      <c r="KOW127" s="38"/>
      <c r="KOX127" s="38"/>
      <c r="KOY127" s="38"/>
      <c r="KOZ127" s="38"/>
      <c r="KPA127" s="38"/>
      <c r="KPB127" s="38"/>
      <c r="KPC127" s="38"/>
      <c r="KPD127" s="38"/>
      <c r="KPE127" s="38"/>
      <c r="KPF127" s="38"/>
      <c r="KPG127" s="38"/>
      <c r="KPH127" s="38"/>
      <c r="KPI127" s="38"/>
      <c r="KPJ127" s="38"/>
      <c r="KPK127" s="38"/>
      <c r="KPL127" s="38"/>
      <c r="KPM127" s="38"/>
      <c r="KPN127" s="38"/>
      <c r="KPO127" s="38"/>
      <c r="KPP127" s="38"/>
      <c r="KPQ127" s="38"/>
      <c r="KPR127" s="38"/>
      <c r="KPS127" s="38"/>
      <c r="KPT127" s="38"/>
      <c r="KPU127" s="38"/>
      <c r="KPV127" s="38"/>
      <c r="KPW127" s="38"/>
      <c r="KPX127" s="38"/>
      <c r="KPY127" s="38"/>
      <c r="KPZ127" s="38"/>
      <c r="KQA127" s="38"/>
      <c r="KQB127" s="38"/>
      <c r="KQC127" s="38"/>
      <c r="KQD127" s="38"/>
      <c r="KQE127" s="38"/>
      <c r="KQF127" s="38"/>
      <c r="KQG127" s="38"/>
      <c r="KQH127" s="38"/>
      <c r="KQI127" s="38"/>
      <c r="KQJ127" s="38"/>
      <c r="KQK127" s="38"/>
      <c r="KQL127" s="38"/>
      <c r="KQM127" s="38"/>
      <c r="KQN127" s="38"/>
      <c r="KQO127" s="38"/>
      <c r="KQP127" s="38"/>
      <c r="KQQ127" s="38"/>
      <c r="KQR127" s="38"/>
      <c r="KQS127" s="38"/>
      <c r="KQT127" s="38"/>
      <c r="KQU127" s="38"/>
      <c r="KQV127" s="38"/>
      <c r="KQW127" s="38"/>
      <c r="KQX127" s="38"/>
      <c r="KQY127" s="38"/>
      <c r="KQZ127" s="38"/>
      <c r="KRA127" s="38"/>
      <c r="KRB127" s="38"/>
      <c r="KRC127" s="38"/>
      <c r="KRD127" s="38"/>
      <c r="KRE127" s="38"/>
      <c r="KRF127" s="38"/>
      <c r="KRG127" s="38"/>
      <c r="KRH127" s="38"/>
      <c r="KRI127" s="38"/>
      <c r="KRJ127" s="38"/>
      <c r="KRK127" s="38"/>
      <c r="KRL127" s="38"/>
      <c r="KRM127" s="38"/>
      <c r="KRN127" s="38"/>
      <c r="KRO127" s="38"/>
      <c r="KRP127" s="38"/>
      <c r="KRQ127" s="38"/>
      <c r="KRR127" s="38"/>
      <c r="KRS127" s="38"/>
      <c r="KRT127" s="38"/>
      <c r="KRU127" s="38"/>
      <c r="KRV127" s="38"/>
      <c r="KRW127" s="38"/>
      <c r="KRX127" s="38"/>
      <c r="KRY127" s="38"/>
      <c r="KRZ127" s="38"/>
      <c r="KSA127" s="38"/>
      <c r="KSB127" s="38"/>
      <c r="KSC127" s="38"/>
      <c r="KSD127" s="38"/>
      <c r="KSE127" s="38"/>
      <c r="KSF127" s="38"/>
      <c r="KSG127" s="38"/>
      <c r="KSH127" s="38"/>
      <c r="KSI127" s="38"/>
      <c r="KSJ127" s="38"/>
      <c r="KSK127" s="38"/>
      <c r="KSL127" s="38"/>
      <c r="KSM127" s="38"/>
      <c r="KSN127" s="38"/>
      <c r="KSO127" s="38"/>
      <c r="KSP127" s="38"/>
      <c r="KSQ127" s="38"/>
      <c r="KSR127" s="38"/>
      <c r="KSS127" s="38"/>
      <c r="KST127" s="38"/>
      <c r="KSU127" s="38"/>
      <c r="KSV127" s="38"/>
      <c r="KSW127" s="38"/>
      <c r="KSX127" s="38"/>
      <c r="KSY127" s="38"/>
      <c r="KSZ127" s="38"/>
      <c r="KTA127" s="38"/>
      <c r="KTB127" s="38"/>
      <c r="KTC127" s="38"/>
      <c r="KTD127" s="38"/>
      <c r="KTE127" s="38"/>
      <c r="KTF127" s="38"/>
      <c r="KTG127" s="38"/>
      <c r="KTH127" s="38"/>
      <c r="KTI127" s="38"/>
      <c r="KTJ127" s="38"/>
      <c r="KTK127" s="38"/>
      <c r="KTL127" s="38"/>
      <c r="KTM127" s="38"/>
      <c r="KTN127" s="38"/>
      <c r="KTO127" s="38"/>
      <c r="KTP127" s="38"/>
      <c r="KTQ127" s="38"/>
      <c r="KTR127" s="38"/>
      <c r="KTS127" s="38"/>
      <c r="KTT127" s="38"/>
      <c r="KTU127" s="38"/>
      <c r="KTV127" s="38"/>
      <c r="KTW127" s="38"/>
      <c r="KTX127" s="38"/>
      <c r="KTY127" s="38"/>
      <c r="KTZ127" s="38"/>
      <c r="KUA127" s="38"/>
      <c r="KUB127" s="38"/>
      <c r="KUC127" s="38"/>
      <c r="KUD127" s="38"/>
      <c r="KUE127" s="38"/>
      <c r="KUF127" s="38"/>
      <c r="KUG127" s="38"/>
      <c r="KUH127" s="38"/>
      <c r="KUI127" s="38"/>
      <c r="KUJ127" s="38"/>
      <c r="KUK127" s="38"/>
      <c r="KUL127" s="38"/>
      <c r="KUM127" s="38"/>
      <c r="KUN127" s="38"/>
      <c r="KUO127" s="38"/>
      <c r="KUP127" s="38"/>
      <c r="KUQ127" s="38"/>
      <c r="KUR127" s="38"/>
      <c r="KUS127" s="38"/>
      <c r="KUT127" s="38"/>
      <c r="KUU127" s="38"/>
      <c r="KUV127" s="38"/>
      <c r="KUW127" s="38"/>
      <c r="KUX127" s="38"/>
      <c r="KUY127" s="38"/>
      <c r="KUZ127" s="38"/>
      <c r="KVA127" s="38"/>
      <c r="KVB127" s="38"/>
      <c r="KVC127" s="38"/>
      <c r="KVD127" s="38"/>
      <c r="KVE127" s="38"/>
      <c r="KVF127" s="38"/>
      <c r="KVG127" s="38"/>
      <c r="KVH127" s="38"/>
      <c r="KVI127" s="38"/>
      <c r="KVJ127" s="38"/>
      <c r="KVK127" s="38"/>
      <c r="KVL127" s="38"/>
      <c r="KVM127" s="38"/>
      <c r="KVN127" s="38"/>
      <c r="KVO127" s="38"/>
      <c r="KVP127" s="38"/>
      <c r="KVQ127" s="38"/>
      <c r="KVR127" s="38"/>
      <c r="KVS127" s="38"/>
      <c r="KVT127" s="38"/>
      <c r="KVU127" s="38"/>
      <c r="KVV127" s="38"/>
      <c r="KVW127" s="38"/>
      <c r="KVX127" s="38"/>
      <c r="KVY127" s="38"/>
      <c r="KVZ127" s="38"/>
      <c r="KWA127" s="38"/>
      <c r="KWB127" s="38"/>
      <c r="KWC127" s="38"/>
      <c r="KWD127" s="38"/>
      <c r="KWE127" s="38"/>
      <c r="KWF127" s="38"/>
      <c r="KWG127" s="38"/>
      <c r="KWH127" s="38"/>
      <c r="KWI127" s="38"/>
      <c r="KWJ127" s="38"/>
      <c r="KWK127" s="38"/>
      <c r="KWL127" s="38"/>
      <c r="KWM127" s="38"/>
      <c r="KWN127" s="38"/>
      <c r="KWO127" s="38"/>
      <c r="KWP127" s="38"/>
      <c r="KWQ127" s="38"/>
      <c r="KWR127" s="38"/>
      <c r="KWS127" s="38"/>
      <c r="KWT127" s="38"/>
      <c r="KWU127" s="38"/>
      <c r="KWV127" s="38"/>
      <c r="KWW127" s="38"/>
      <c r="KWX127" s="38"/>
      <c r="KWY127" s="38"/>
      <c r="KWZ127" s="38"/>
      <c r="KXA127" s="38"/>
      <c r="KXB127" s="38"/>
      <c r="KXC127" s="38"/>
      <c r="KXD127" s="38"/>
      <c r="KXE127" s="38"/>
      <c r="KXF127" s="38"/>
      <c r="KXG127" s="38"/>
      <c r="KXH127" s="38"/>
      <c r="KXI127" s="38"/>
      <c r="KXJ127" s="38"/>
      <c r="KXK127" s="38"/>
      <c r="KXL127" s="38"/>
      <c r="KXM127" s="38"/>
      <c r="KXN127" s="38"/>
      <c r="KXO127" s="38"/>
      <c r="KXP127" s="38"/>
      <c r="KXQ127" s="38"/>
      <c r="KXR127" s="38"/>
      <c r="KXS127" s="38"/>
      <c r="KXT127" s="38"/>
      <c r="KXU127" s="38"/>
      <c r="KXV127" s="38"/>
      <c r="KXW127" s="38"/>
      <c r="KXX127" s="38"/>
      <c r="KXY127" s="38"/>
      <c r="KXZ127" s="38"/>
      <c r="KYA127" s="38"/>
      <c r="KYB127" s="38"/>
      <c r="KYC127" s="38"/>
      <c r="KYD127" s="38"/>
      <c r="KYE127" s="38"/>
      <c r="KYF127" s="38"/>
      <c r="KYG127" s="38"/>
      <c r="KYH127" s="38"/>
      <c r="KYI127" s="38"/>
      <c r="KYJ127" s="38"/>
      <c r="KYK127" s="38"/>
      <c r="KYL127" s="38"/>
      <c r="KYM127" s="38"/>
      <c r="KYN127" s="38"/>
      <c r="KYO127" s="38"/>
      <c r="KYP127" s="38"/>
      <c r="KYQ127" s="38"/>
      <c r="KYR127" s="38"/>
      <c r="KYS127" s="38"/>
      <c r="KYT127" s="38"/>
      <c r="KYU127" s="38"/>
      <c r="KYV127" s="38"/>
      <c r="KYW127" s="38"/>
      <c r="KYX127" s="38"/>
      <c r="KYY127" s="38"/>
      <c r="KYZ127" s="38"/>
      <c r="KZA127" s="38"/>
      <c r="KZB127" s="38"/>
      <c r="KZC127" s="38"/>
      <c r="KZD127" s="38"/>
      <c r="KZE127" s="38"/>
      <c r="KZF127" s="38"/>
      <c r="KZG127" s="38"/>
      <c r="KZH127" s="38"/>
      <c r="KZI127" s="38"/>
      <c r="KZJ127" s="38"/>
      <c r="KZK127" s="38"/>
      <c r="KZL127" s="38"/>
      <c r="KZM127" s="38"/>
      <c r="KZN127" s="38"/>
      <c r="KZO127" s="38"/>
      <c r="KZP127" s="38"/>
      <c r="KZQ127" s="38"/>
      <c r="KZR127" s="38"/>
      <c r="KZS127" s="38"/>
      <c r="KZT127" s="38"/>
      <c r="KZU127" s="38"/>
      <c r="KZV127" s="38"/>
      <c r="KZW127" s="38"/>
      <c r="KZX127" s="38"/>
      <c r="KZY127" s="38"/>
      <c r="KZZ127" s="38"/>
      <c r="LAA127" s="38"/>
      <c r="LAB127" s="38"/>
      <c r="LAC127" s="38"/>
      <c r="LAD127" s="38"/>
      <c r="LAE127" s="38"/>
      <c r="LAF127" s="38"/>
      <c r="LAG127" s="38"/>
      <c r="LAH127" s="38"/>
      <c r="LAI127" s="38"/>
      <c r="LAJ127" s="38"/>
      <c r="LAK127" s="38"/>
      <c r="LAL127" s="38"/>
      <c r="LAM127" s="38"/>
      <c r="LAN127" s="38"/>
      <c r="LAO127" s="38"/>
      <c r="LAP127" s="38"/>
      <c r="LAQ127" s="38"/>
      <c r="LAR127" s="38"/>
      <c r="LAS127" s="38"/>
      <c r="LAT127" s="38"/>
      <c r="LAU127" s="38"/>
      <c r="LAV127" s="38"/>
      <c r="LAW127" s="38"/>
      <c r="LAX127" s="38"/>
      <c r="LAY127" s="38"/>
      <c r="LAZ127" s="38"/>
      <c r="LBA127" s="38"/>
      <c r="LBB127" s="38"/>
      <c r="LBC127" s="38"/>
      <c r="LBD127" s="38"/>
      <c r="LBE127" s="38"/>
      <c r="LBF127" s="38"/>
      <c r="LBG127" s="38"/>
      <c r="LBH127" s="38"/>
      <c r="LBI127" s="38"/>
      <c r="LBJ127" s="38"/>
      <c r="LBK127" s="38"/>
      <c r="LBL127" s="38"/>
      <c r="LBM127" s="38"/>
      <c r="LBN127" s="38"/>
      <c r="LBO127" s="38"/>
      <c r="LBP127" s="38"/>
      <c r="LBQ127" s="38"/>
      <c r="LBR127" s="38"/>
      <c r="LBS127" s="38"/>
      <c r="LBT127" s="38"/>
      <c r="LBU127" s="38"/>
      <c r="LBV127" s="38"/>
      <c r="LBW127" s="38"/>
      <c r="LBX127" s="38"/>
      <c r="LBY127" s="38"/>
      <c r="LBZ127" s="38"/>
      <c r="LCA127" s="38"/>
      <c r="LCB127" s="38"/>
      <c r="LCC127" s="38"/>
      <c r="LCD127" s="38"/>
      <c r="LCE127" s="38"/>
      <c r="LCF127" s="38"/>
      <c r="LCG127" s="38"/>
      <c r="LCH127" s="38"/>
      <c r="LCI127" s="38"/>
      <c r="LCJ127" s="38"/>
      <c r="LCK127" s="38"/>
      <c r="LCL127" s="38"/>
      <c r="LCM127" s="38"/>
      <c r="LCN127" s="38"/>
      <c r="LCO127" s="38"/>
      <c r="LCP127" s="38"/>
      <c r="LCQ127" s="38"/>
      <c r="LCR127" s="38"/>
      <c r="LCS127" s="38"/>
      <c r="LCT127" s="38"/>
      <c r="LCU127" s="38"/>
      <c r="LCV127" s="38"/>
      <c r="LCW127" s="38"/>
      <c r="LCX127" s="38"/>
      <c r="LCY127" s="38"/>
      <c r="LCZ127" s="38"/>
      <c r="LDA127" s="38"/>
      <c r="LDB127" s="38"/>
      <c r="LDC127" s="38"/>
      <c r="LDD127" s="38"/>
      <c r="LDE127" s="38"/>
      <c r="LDF127" s="38"/>
      <c r="LDG127" s="38"/>
      <c r="LDH127" s="38"/>
      <c r="LDI127" s="38"/>
      <c r="LDJ127" s="38"/>
      <c r="LDK127" s="38"/>
      <c r="LDL127" s="38"/>
      <c r="LDM127" s="38"/>
      <c r="LDN127" s="38"/>
      <c r="LDO127" s="38"/>
      <c r="LDP127" s="38"/>
      <c r="LDQ127" s="38"/>
      <c r="LDR127" s="38"/>
      <c r="LDS127" s="38"/>
      <c r="LDT127" s="38"/>
      <c r="LDU127" s="38"/>
      <c r="LDV127" s="38"/>
      <c r="LDW127" s="38"/>
      <c r="LDX127" s="38"/>
      <c r="LDY127" s="38"/>
      <c r="LDZ127" s="38"/>
      <c r="LEA127" s="38"/>
      <c r="LEB127" s="38"/>
      <c r="LEC127" s="38"/>
      <c r="LED127" s="38"/>
      <c r="LEE127" s="38"/>
      <c r="LEF127" s="38"/>
      <c r="LEG127" s="38"/>
      <c r="LEH127" s="38"/>
      <c r="LEI127" s="38"/>
      <c r="LEJ127" s="38"/>
      <c r="LEK127" s="38"/>
      <c r="LEL127" s="38"/>
      <c r="LEM127" s="38"/>
      <c r="LEN127" s="38"/>
      <c r="LEO127" s="38"/>
      <c r="LEP127" s="38"/>
      <c r="LEQ127" s="38"/>
      <c r="LER127" s="38"/>
      <c r="LES127" s="38"/>
      <c r="LET127" s="38"/>
      <c r="LEU127" s="38"/>
      <c r="LEV127" s="38"/>
      <c r="LEW127" s="38"/>
      <c r="LEX127" s="38"/>
      <c r="LEY127" s="38"/>
      <c r="LEZ127" s="38"/>
      <c r="LFA127" s="38"/>
      <c r="LFB127" s="38"/>
      <c r="LFC127" s="38"/>
      <c r="LFD127" s="38"/>
      <c r="LFE127" s="38"/>
      <c r="LFF127" s="38"/>
      <c r="LFG127" s="38"/>
      <c r="LFH127" s="38"/>
      <c r="LFI127" s="38"/>
      <c r="LFJ127" s="38"/>
      <c r="LFK127" s="38"/>
      <c r="LFL127" s="38"/>
      <c r="LFM127" s="38"/>
      <c r="LFN127" s="38"/>
      <c r="LFO127" s="38"/>
      <c r="LFP127" s="38"/>
      <c r="LFQ127" s="38"/>
      <c r="LFR127" s="38"/>
      <c r="LFS127" s="38"/>
      <c r="LFT127" s="38"/>
      <c r="LFU127" s="38"/>
      <c r="LFV127" s="38"/>
      <c r="LFW127" s="38"/>
      <c r="LFX127" s="38"/>
      <c r="LFY127" s="38"/>
      <c r="LFZ127" s="38"/>
      <c r="LGA127" s="38"/>
      <c r="LGB127" s="38"/>
      <c r="LGC127" s="38"/>
      <c r="LGD127" s="38"/>
      <c r="LGE127" s="38"/>
      <c r="LGF127" s="38"/>
      <c r="LGG127" s="38"/>
      <c r="LGH127" s="38"/>
      <c r="LGI127" s="38"/>
      <c r="LGJ127" s="38"/>
      <c r="LGK127" s="38"/>
      <c r="LGL127" s="38"/>
      <c r="LGM127" s="38"/>
      <c r="LGN127" s="38"/>
      <c r="LGO127" s="38"/>
      <c r="LGP127" s="38"/>
      <c r="LGQ127" s="38"/>
      <c r="LGR127" s="38"/>
      <c r="LGS127" s="38"/>
      <c r="LGT127" s="38"/>
      <c r="LGU127" s="38"/>
      <c r="LGV127" s="38"/>
      <c r="LGW127" s="38"/>
      <c r="LGX127" s="38"/>
      <c r="LGY127" s="38"/>
      <c r="LGZ127" s="38"/>
      <c r="LHA127" s="38"/>
      <c r="LHB127" s="38"/>
      <c r="LHC127" s="38"/>
      <c r="LHD127" s="38"/>
      <c r="LHE127" s="38"/>
      <c r="LHF127" s="38"/>
      <c r="LHG127" s="38"/>
      <c r="LHH127" s="38"/>
      <c r="LHI127" s="38"/>
      <c r="LHJ127" s="38"/>
      <c r="LHK127" s="38"/>
      <c r="LHL127" s="38"/>
      <c r="LHM127" s="38"/>
      <c r="LHN127" s="38"/>
      <c r="LHO127" s="38"/>
      <c r="LHP127" s="38"/>
      <c r="LHQ127" s="38"/>
      <c r="LHR127" s="38"/>
      <c r="LHS127" s="38"/>
      <c r="LHT127" s="38"/>
      <c r="LHU127" s="38"/>
      <c r="LHV127" s="38"/>
      <c r="LHW127" s="38"/>
      <c r="LHX127" s="38"/>
      <c r="LHY127" s="38"/>
      <c r="LHZ127" s="38"/>
      <c r="LIA127" s="38"/>
      <c r="LIB127" s="38"/>
      <c r="LIC127" s="38"/>
      <c r="LID127" s="38"/>
      <c r="LIE127" s="38"/>
      <c r="LIF127" s="38"/>
      <c r="LIG127" s="38"/>
      <c r="LIH127" s="38"/>
      <c r="LII127" s="38"/>
      <c r="LIJ127" s="38"/>
      <c r="LIK127" s="38"/>
      <c r="LIL127" s="38"/>
      <c r="LIM127" s="38"/>
      <c r="LIN127" s="38"/>
      <c r="LIO127" s="38"/>
      <c r="LIP127" s="38"/>
      <c r="LIQ127" s="38"/>
      <c r="LIR127" s="38"/>
      <c r="LIS127" s="38"/>
      <c r="LIT127" s="38"/>
      <c r="LIU127" s="38"/>
      <c r="LIV127" s="38"/>
      <c r="LIW127" s="38"/>
      <c r="LIX127" s="38"/>
      <c r="LIY127" s="38"/>
      <c r="LIZ127" s="38"/>
      <c r="LJA127" s="38"/>
      <c r="LJB127" s="38"/>
      <c r="LJC127" s="38"/>
      <c r="LJD127" s="38"/>
      <c r="LJE127" s="38"/>
      <c r="LJF127" s="38"/>
      <c r="LJG127" s="38"/>
      <c r="LJH127" s="38"/>
      <c r="LJI127" s="38"/>
      <c r="LJJ127" s="38"/>
      <c r="LJK127" s="38"/>
      <c r="LJL127" s="38"/>
      <c r="LJM127" s="38"/>
      <c r="LJN127" s="38"/>
      <c r="LJO127" s="38"/>
      <c r="LJP127" s="38"/>
      <c r="LJQ127" s="38"/>
      <c r="LJR127" s="38"/>
      <c r="LJS127" s="38"/>
      <c r="LJT127" s="38"/>
      <c r="LJU127" s="38"/>
      <c r="LJV127" s="38"/>
      <c r="LJW127" s="38"/>
      <c r="LJX127" s="38"/>
      <c r="LJY127" s="38"/>
      <c r="LJZ127" s="38"/>
      <c r="LKA127" s="38"/>
      <c r="LKB127" s="38"/>
      <c r="LKC127" s="38"/>
      <c r="LKD127" s="38"/>
      <c r="LKE127" s="38"/>
      <c r="LKF127" s="38"/>
      <c r="LKG127" s="38"/>
      <c r="LKH127" s="38"/>
      <c r="LKI127" s="38"/>
      <c r="LKJ127" s="38"/>
      <c r="LKK127" s="38"/>
      <c r="LKL127" s="38"/>
      <c r="LKM127" s="38"/>
      <c r="LKN127" s="38"/>
      <c r="LKO127" s="38"/>
      <c r="LKP127" s="38"/>
      <c r="LKQ127" s="38"/>
      <c r="LKR127" s="38"/>
      <c r="LKS127" s="38"/>
      <c r="LKT127" s="38"/>
      <c r="LKU127" s="38"/>
      <c r="LKV127" s="38"/>
      <c r="LKW127" s="38"/>
      <c r="LKX127" s="38"/>
      <c r="LKY127" s="38"/>
      <c r="LKZ127" s="38"/>
      <c r="LLA127" s="38"/>
      <c r="LLB127" s="38"/>
      <c r="LLC127" s="38"/>
      <c r="LLD127" s="38"/>
      <c r="LLE127" s="38"/>
      <c r="LLF127" s="38"/>
      <c r="LLG127" s="38"/>
      <c r="LLH127" s="38"/>
      <c r="LLI127" s="38"/>
      <c r="LLJ127" s="38"/>
      <c r="LLK127" s="38"/>
      <c r="LLL127" s="38"/>
      <c r="LLM127" s="38"/>
      <c r="LLN127" s="38"/>
      <c r="LLO127" s="38"/>
      <c r="LLP127" s="38"/>
      <c r="LLQ127" s="38"/>
      <c r="LLR127" s="38"/>
      <c r="LLS127" s="38"/>
      <c r="LLT127" s="38"/>
      <c r="LLU127" s="38"/>
      <c r="LLV127" s="38"/>
      <c r="LLW127" s="38"/>
      <c r="LLX127" s="38"/>
      <c r="LLY127" s="38"/>
      <c r="LLZ127" s="38"/>
      <c r="LMA127" s="38"/>
      <c r="LMB127" s="38"/>
      <c r="LMC127" s="38"/>
      <c r="LMD127" s="38"/>
      <c r="LME127" s="38"/>
      <c r="LMF127" s="38"/>
      <c r="LMG127" s="38"/>
      <c r="LMH127" s="38"/>
      <c r="LMI127" s="38"/>
      <c r="LMJ127" s="38"/>
      <c r="LMK127" s="38"/>
      <c r="LML127" s="38"/>
      <c r="LMM127" s="38"/>
      <c r="LMN127" s="38"/>
      <c r="LMO127" s="38"/>
      <c r="LMP127" s="38"/>
      <c r="LMQ127" s="38"/>
      <c r="LMR127" s="38"/>
      <c r="LMS127" s="38"/>
      <c r="LMT127" s="38"/>
      <c r="LMU127" s="38"/>
      <c r="LMV127" s="38"/>
      <c r="LMW127" s="38"/>
      <c r="LMX127" s="38"/>
      <c r="LMY127" s="38"/>
      <c r="LMZ127" s="38"/>
      <c r="LNA127" s="38"/>
      <c r="LNB127" s="38"/>
      <c r="LNC127" s="38"/>
      <c r="LND127" s="38"/>
      <c r="LNE127" s="38"/>
      <c r="LNF127" s="38"/>
      <c r="LNG127" s="38"/>
      <c r="LNH127" s="38"/>
      <c r="LNI127" s="38"/>
      <c r="LNJ127" s="38"/>
      <c r="LNK127" s="38"/>
      <c r="LNL127" s="38"/>
      <c r="LNM127" s="38"/>
      <c r="LNN127" s="38"/>
      <c r="LNO127" s="38"/>
      <c r="LNP127" s="38"/>
      <c r="LNQ127" s="38"/>
      <c r="LNR127" s="38"/>
      <c r="LNS127" s="38"/>
      <c r="LNT127" s="38"/>
      <c r="LNU127" s="38"/>
      <c r="LNV127" s="38"/>
      <c r="LNW127" s="38"/>
      <c r="LNX127" s="38"/>
      <c r="LNY127" s="38"/>
      <c r="LNZ127" s="38"/>
      <c r="LOA127" s="38"/>
      <c r="LOB127" s="38"/>
      <c r="LOC127" s="38"/>
      <c r="LOD127" s="38"/>
      <c r="LOE127" s="38"/>
      <c r="LOF127" s="38"/>
      <c r="LOG127" s="38"/>
      <c r="LOH127" s="38"/>
      <c r="LOI127" s="38"/>
      <c r="LOJ127" s="38"/>
      <c r="LOK127" s="38"/>
      <c r="LOL127" s="38"/>
      <c r="LOM127" s="38"/>
      <c r="LON127" s="38"/>
      <c r="LOO127" s="38"/>
      <c r="LOP127" s="38"/>
      <c r="LOQ127" s="38"/>
      <c r="LOR127" s="38"/>
      <c r="LOS127" s="38"/>
      <c r="LOT127" s="38"/>
      <c r="LOU127" s="38"/>
      <c r="LOV127" s="38"/>
      <c r="LOW127" s="38"/>
      <c r="LOX127" s="38"/>
      <c r="LOY127" s="38"/>
      <c r="LOZ127" s="38"/>
      <c r="LPA127" s="38"/>
      <c r="LPB127" s="38"/>
      <c r="LPC127" s="38"/>
      <c r="LPD127" s="38"/>
      <c r="LPE127" s="38"/>
      <c r="LPF127" s="38"/>
      <c r="LPG127" s="38"/>
      <c r="LPH127" s="38"/>
      <c r="LPI127" s="38"/>
      <c r="LPJ127" s="38"/>
      <c r="LPK127" s="38"/>
      <c r="LPL127" s="38"/>
      <c r="LPM127" s="38"/>
      <c r="LPN127" s="38"/>
      <c r="LPO127" s="38"/>
      <c r="LPP127" s="38"/>
      <c r="LPQ127" s="38"/>
      <c r="LPR127" s="38"/>
      <c r="LPS127" s="38"/>
      <c r="LPT127" s="38"/>
      <c r="LPU127" s="38"/>
      <c r="LPV127" s="38"/>
      <c r="LPW127" s="38"/>
      <c r="LPX127" s="38"/>
      <c r="LPY127" s="38"/>
      <c r="LPZ127" s="38"/>
      <c r="LQA127" s="38"/>
      <c r="LQB127" s="38"/>
      <c r="LQC127" s="38"/>
      <c r="LQD127" s="38"/>
      <c r="LQE127" s="38"/>
      <c r="LQF127" s="38"/>
      <c r="LQG127" s="38"/>
      <c r="LQH127" s="38"/>
      <c r="LQI127" s="38"/>
      <c r="LQJ127" s="38"/>
      <c r="LQK127" s="38"/>
      <c r="LQL127" s="38"/>
      <c r="LQM127" s="38"/>
      <c r="LQN127" s="38"/>
      <c r="LQO127" s="38"/>
      <c r="LQP127" s="38"/>
      <c r="LQQ127" s="38"/>
      <c r="LQR127" s="38"/>
      <c r="LQS127" s="38"/>
      <c r="LQT127" s="38"/>
      <c r="LQU127" s="38"/>
      <c r="LQV127" s="38"/>
      <c r="LQW127" s="38"/>
      <c r="LQX127" s="38"/>
      <c r="LQY127" s="38"/>
      <c r="LQZ127" s="38"/>
      <c r="LRA127" s="38"/>
      <c r="LRB127" s="38"/>
      <c r="LRC127" s="38"/>
      <c r="LRD127" s="38"/>
      <c r="LRE127" s="38"/>
      <c r="LRF127" s="38"/>
      <c r="LRG127" s="38"/>
      <c r="LRH127" s="38"/>
      <c r="LRI127" s="38"/>
      <c r="LRJ127" s="38"/>
      <c r="LRK127" s="38"/>
      <c r="LRL127" s="38"/>
      <c r="LRM127" s="38"/>
      <c r="LRN127" s="38"/>
      <c r="LRO127" s="38"/>
      <c r="LRP127" s="38"/>
      <c r="LRQ127" s="38"/>
      <c r="LRR127" s="38"/>
      <c r="LRS127" s="38"/>
      <c r="LRT127" s="38"/>
      <c r="LRU127" s="38"/>
      <c r="LRV127" s="38"/>
      <c r="LRW127" s="38"/>
      <c r="LRX127" s="38"/>
      <c r="LRY127" s="38"/>
      <c r="LRZ127" s="38"/>
      <c r="LSA127" s="38"/>
      <c r="LSB127" s="38"/>
      <c r="LSC127" s="38"/>
      <c r="LSD127" s="38"/>
      <c r="LSE127" s="38"/>
      <c r="LSF127" s="38"/>
      <c r="LSG127" s="38"/>
      <c r="LSH127" s="38"/>
      <c r="LSI127" s="38"/>
      <c r="LSJ127" s="38"/>
      <c r="LSK127" s="38"/>
      <c r="LSL127" s="38"/>
      <c r="LSM127" s="38"/>
      <c r="LSN127" s="38"/>
      <c r="LSO127" s="38"/>
      <c r="LSP127" s="38"/>
      <c r="LSQ127" s="38"/>
      <c r="LSR127" s="38"/>
      <c r="LSS127" s="38"/>
      <c r="LST127" s="38"/>
      <c r="LSU127" s="38"/>
      <c r="LSV127" s="38"/>
      <c r="LSW127" s="38"/>
      <c r="LSX127" s="38"/>
      <c r="LSY127" s="38"/>
      <c r="LSZ127" s="38"/>
      <c r="LTA127" s="38"/>
      <c r="LTB127" s="38"/>
      <c r="LTC127" s="38"/>
      <c r="LTD127" s="38"/>
      <c r="LTE127" s="38"/>
      <c r="LTF127" s="38"/>
      <c r="LTG127" s="38"/>
      <c r="LTH127" s="38"/>
      <c r="LTI127" s="38"/>
      <c r="LTJ127" s="38"/>
      <c r="LTK127" s="38"/>
      <c r="LTL127" s="38"/>
      <c r="LTM127" s="38"/>
      <c r="LTN127" s="38"/>
      <c r="LTO127" s="38"/>
      <c r="LTP127" s="38"/>
      <c r="LTQ127" s="38"/>
      <c r="LTR127" s="38"/>
      <c r="LTS127" s="38"/>
      <c r="LTT127" s="38"/>
      <c r="LTU127" s="38"/>
      <c r="LTV127" s="38"/>
      <c r="LTW127" s="38"/>
      <c r="LTX127" s="38"/>
      <c r="LTY127" s="38"/>
      <c r="LTZ127" s="38"/>
      <c r="LUA127" s="38"/>
      <c r="LUB127" s="38"/>
      <c r="LUC127" s="38"/>
      <c r="LUD127" s="38"/>
      <c r="LUE127" s="38"/>
      <c r="LUF127" s="38"/>
      <c r="LUG127" s="38"/>
      <c r="LUH127" s="38"/>
      <c r="LUI127" s="38"/>
      <c r="LUJ127" s="38"/>
      <c r="LUK127" s="38"/>
      <c r="LUL127" s="38"/>
      <c r="LUM127" s="38"/>
      <c r="LUN127" s="38"/>
      <c r="LUO127" s="38"/>
      <c r="LUP127" s="38"/>
      <c r="LUQ127" s="38"/>
      <c r="LUR127" s="38"/>
      <c r="LUS127" s="38"/>
      <c r="LUT127" s="38"/>
      <c r="LUU127" s="38"/>
      <c r="LUV127" s="38"/>
      <c r="LUW127" s="38"/>
      <c r="LUX127" s="38"/>
      <c r="LUY127" s="38"/>
      <c r="LUZ127" s="38"/>
      <c r="LVA127" s="38"/>
      <c r="LVB127" s="38"/>
      <c r="LVC127" s="38"/>
      <c r="LVD127" s="38"/>
      <c r="LVE127" s="38"/>
      <c r="LVF127" s="38"/>
      <c r="LVG127" s="38"/>
      <c r="LVH127" s="38"/>
      <c r="LVI127" s="38"/>
      <c r="LVJ127" s="38"/>
      <c r="LVK127" s="38"/>
      <c r="LVL127" s="38"/>
      <c r="LVM127" s="38"/>
      <c r="LVN127" s="38"/>
      <c r="LVO127" s="38"/>
      <c r="LVP127" s="38"/>
      <c r="LVQ127" s="38"/>
      <c r="LVR127" s="38"/>
      <c r="LVS127" s="38"/>
      <c r="LVT127" s="38"/>
      <c r="LVU127" s="38"/>
      <c r="LVV127" s="38"/>
      <c r="LVW127" s="38"/>
      <c r="LVX127" s="38"/>
      <c r="LVY127" s="38"/>
      <c r="LVZ127" s="38"/>
      <c r="LWA127" s="38"/>
      <c r="LWB127" s="38"/>
      <c r="LWC127" s="38"/>
      <c r="LWD127" s="38"/>
      <c r="LWE127" s="38"/>
      <c r="LWF127" s="38"/>
      <c r="LWG127" s="38"/>
      <c r="LWH127" s="38"/>
      <c r="LWI127" s="38"/>
      <c r="LWJ127" s="38"/>
      <c r="LWK127" s="38"/>
      <c r="LWL127" s="38"/>
      <c r="LWM127" s="38"/>
      <c r="LWN127" s="38"/>
      <c r="LWO127" s="38"/>
      <c r="LWP127" s="38"/>
      <c r="LWQ127" s="38"/>
      <c r="LWR127" s="38"/>
      <c r="LWS127" s="38"/>
      <c r="LWT127" s="38"/>
      <c r="LWU127" s="38"/>
      <c r="LWV127" s="38"/>
      <c r="LWW127" s="38"/>
      <c r="LWX127" s="38"/>
      <c r="LWY127" s="38"/>
      <c r="LWZ127" s="38"/>
      <c r="LXA127" s="38"/>
      <c r="LXB127" s="38"/>
      <c r="LXC127" s="38"/>
      <c r="LXD127" s="38"/>
      <c r="LXE127" s="38"/>
      <c r="LXF127" s="38"/>
      <c r="LXG127" s="38"/>
      <c r="LXH127" s="38"/>
      <c r="LXI127" s="38"/>
      <c r="LXJ127" s="38"/>
      <c r="LXK127" s="38"/>
      <c r="LXL127" s="38"/>
      <c r="LXM127" s="38"/>
      <c r="LXN127" s="38"/>
      <c r="LXO127" s="38"/>
      <c r="LXP127" s="38"/>
      <c r="LXQ127" s="38"/>
      <c r="LXR127" s="38"/>
      <c r="LXS127" s="38"/>
      <c r="LXT127" s="38"/>
      <c r="LXU127" s="38"/>
      <c r="LXV127" s="38"/>
      <c r="LXW127" s="38"/>
      <c r="LXX127" s="38"/>
      <c r="LXY127" s="38"/>
      <c r="LXZ127" s="38"/>
      <c r="LYA127" s="38"/>
      <c r="LYB127" s="38"/>
      <c r="LYC127" s="38"/>
      <c r="LYD127" s="38"/>
      <c r="LYE127" s="38"/>
      <c r="LYF127" s="38"/>
      <c r="LYG127" s="38"/>
      <c r="LYH127" s="38"/>
      <c r="LYI127" s="38"/>
      <c r="LYJ127" s="38"/>
      <c r="LYK127" s="38"/>
      <c r="LYL127" s="38"/>
      <c r="LYM127" s="38"/>
      <c r="LYN127" s="38"/>
      <c r="LYO127" s="38"/>
      <c r="LYP127" s="38"/>
      <c r="LYQ127" s="38"/>
      <c r="LYR127" s="38"/>
      <c r="LYS127" s="38"/>
      <c r="LYT127" s="38"/>
      <c r="LYU127" s="38"/>
      <c r="LYV127" s="38"/>
      <c r="LYW127" s="38"/>
      <c r="LYX127" s="38"/>
      <c r="LYY127" s="38"/>
      <c r="LYZ127" s="38"/>
      <c r="LZA127" s="38"/>
      <c r="LZB127" s="38"/>
      <c r="LZC127" s="38"/>
      <c r="LZD127" s="38"/>
      <c r="LZE127" s="38"/>
      <c r="LZF127" s="38"/>
      <c r="LZG127" s="38"/>
      <c r="LZH127" s="38"/>
      <c r="LZI127" s="38"/>
      <c r="LZJ127" s="38"/>
      <c r="LZK127" s="38"/>
      <c r="LZL127" s="38"/>
      <c r="LZM127" s="38"/>
      <c r="LZN127" s="38"/>
      <c r="LZO127" s="38"/>
      <c r="LZP127" s="38"/>
      <c r="LZQ127" s="38"/>
      <c r="LZR127" s="38"/>
      <c r="LZS127" s="38"/>
      <c r="LZT127" s="38"/>
      <c r="LZU127" s="38"/>
      <c r="LZV127" s="38"/>
      <c r="LZW127" s="38"/>
      <c r="LZX127" s="38"/>
      <c r="LZY127" s="38"/>
      <c r="LZZ127" s="38"/>
      <c r="MAA127" s="38"/>
      <c r="MAB127" s="38"/>
      <c r="MAC127" s="38"/>
      <c r="MAD127" s="38"/>
      <c r="MAE127" s="38"/>
      <c r="MAF127" s="38"/>
      <c r="MAG127" s="38"/>
      <c r="MAH127" s="38"/>
      <c r="MAI127" s="38"/>
      <c r="MAJ127" s="38"/>
      <c r="MAK127" s="38"/>
      <c r="MAL127" s="38"/>
      <c r="MAM127" s="38"/>
      <c r="MAN127" s="38"/>
      <c r="MAO127" s="38"/>
      <c r="MAP127" s="38"/>
      <c r="MAQ127" s="38"/>
      <c r="MAR127" s="38"/>
      <c r="MAS127" s="38"/>
      <c r="MAT127" s="38"/>
      <c r="MAU127" s="38"/>
      <c r="MAV127" s="38"/>
      <c r="MAW127" s="38"/>
      <c r="MAX127" s="38"/>
      <c r="MAY127" s="38"/>
      <c r="MAZ127" s="38"/>
      <c r="MBA127" s="38"/>
      <c r="MBB127" s="38"/>
      <c r="MBC127" s="38"/>
      <c r="MBD127" s="38"/>
      <c r="MBE127" s="38"/>
      <c r="MBF127" s="38"/>
      <c r="MBG127" s="38"/>
      <c r="MBH127" s="38"/>
      <c r="MBI127" s="38"/>
      <c r="MBJ127" s="38"/>
      <c r="MBK127" s="38"/>
      <c r="MBL127" s="38"/>
      <c r="MBM127" s="38"/>
      <c r="MBN127" s="38"/>
      <c r="MBO127" s="38"/>
      <c r="MBP127" s="38"/>
      <c r="MBQ127" s="38"/>
      <c r="MBR127" s="38"/>
      <c r="MBS127" s="38"/>
      <c r="MBT127" s="38"/>
      <c r="MBU127" s="38"/>
      <c r="MBV127" s="38"/>
      <c r="MBW127" s="38"/>
      <c r="MBX127" s="38"/>
      <c r="MBY127" s="38"/>
      <c r="MBZ127" s="38"/>
      <c r="MCA127" s="38"/>
      <c r="MCB127" s="38"/>
      <c r="MCC127" s="38"/>
      <c r="MCD127" s="38"/>
      <c r="MCE127" s="38"/>
      <c r="MCF127" s="38"/>
      <c r="MCG127" s="38"/>
      <c r="MCH127" s="38"/>
      <c r="MCI127" s="38"/>
      <c r="MCJ127" s="38"/>
      <c r="MCK127" s="38"/>
      <c r="MCL127" s="38"/>
      <c r="MCM127" s="38"/>
      <c r="MCN127" s="38"/>
      <c r="MCO127" s="38"/>
      <c r="MCP127" s="38"/>
      <c r="MCQ127" s="38"/>
      <c r="MCR127" s="38"/>
      <c r="MCS127" s="38"/>
      <c r="MCT127" s="38"/>
      <c r="MCU127" s="38"/>
      <c r="MCV127" s="38"/>
      <c r="MCW127" s="38"/>
      <c r="MCX127" s="38"/>
      <c r="MCY127" s="38"/>
      <c r="MCZ127" s="38"/>
      <c r="MDA127" s="38"/>
      <c r="MDB127" s="38"/>
      <c r="MDC127" s="38"/>
      <c r="MDD127" s="38"/>
      <c r="MDE127" s="38"/>
      <c r="MDF127" s="38"/>
      <c r="MDG127" s="38"/>
      <c r="MDH127" s="38"/>
      <c r="MDI127" s="38"/>
      <c r="MDJ127" s="38"/>
      <c r="MDK127" s="38"/>
      <c r="MDL127" s="38"/>
      <c r="MDM127" s="38"/>
      <c r="MDN127" s="38"/>
      <c r="MDO127" s="38"/>
      <c r="MDP127" s="38"/>
      <c r="MDQ127" s="38"/>
      <c r="MDR127" s="38"/>
      <c r="MDS127" s="38"/>
      <c r="MDT127" s="38"/>
      <c r="MDU127" s="38"/>
      <c r="MDV127" s="38"/>
      <c r="MDW127" s="38"/>
      <c r="MDX127" s="38"/>
      <c r="MDY127" s="38"/>
      <c r="MDZ127" s="38"/>
      <c r="MEA127" s="38"/>
      <c r="MEB127" s="38"/>
      <c r="MEC127" s="38"/>
      <c r="MED127" s="38"/>
      <c r="MEE127" s="38"/>
      <c r="MEF127" s="38"/>
      <c r="MEG127" s="38"/>
      <c r="MEH127" s="38"/>
      <c r="MEI127" s="38"/>
      <c r="MEJ127" s="38"/>
      <c r="MEK127" s="38"/>
      <c r="MEL127" s="38"/>
      <c r="MEM127" s="38"/>
      <c r="MEN127" s="38"/>
      <c r="MEO127" s="38"/>
      <c r="MEP127" s="38"/>
      <c r="MEQ127" s="38"/>
      <c r="MER127" s="38"/>
      <c r="MES127" s="38"/>
      <c r="MET127" s="38"/>
      <c r="MEU127" s="38"/>
      <c r="MEV127" s="38"/>
      <c r="MEW127" s="38"/>
      <c r="MEX127" s="38"/>
      <c r="MEY127" s="38"/>
      <c r="MEZ127" s="38"/>
      <c r="MFA127" s="38"/>
      <c r="MFB127" s="38"/>
      <c r="MFC127" s="38"/>
      <c r="MFD127" s="38"/>
      <c r="MFE127" s="38"/>
      <c r="MFF127" s="38"/>
      <c r="MFG127" s="38"/>
      <c r="MFH127" s="38"/>
      <c r="MFI127" s="38"/>
      <c r="MFJ127" s="38"/>
      <c r="MFK127" s="38"/>
      <c r="MFL127" s="38"/>
      <c r="MFM127" s="38"/>
      <c r="MFN127" s="38"/>
      <c r="MFO127" s="38"/>
      <c r="MFP127" s="38"/>
      <c r="MFQ127" s="38"/>
      <c r="MFR127" s="38"/>
      <c r="MFS127" s="38"/>
      <c r="MFT127" s="38"/>
      <c r="MFU127" s="38"/>
      <c r="MFV127" s="38"/>
      <c r="MFW127" s="38"/>
      <c r="MFX127" s="38"/>
      <c r="MFY127" s="38"/>
      <c r="MFZ127" s="38"/>
      <c r="MGA127" s="38"/>
      <c r="MGB127" s="38"/>
      <c r="MGC127" s="38"/>
      <c r="MGD127" s="38"/>
      <c r="MGE127" s="38"/>
      <c r="MGF127" s="38"/>
      <c r="MGG127" s="38"/>
      <c r="MGH127" s="38"/>
      <c r="MGI127" s="38"/>
      <c r="MGJ127" s="38"/>
      <c r="MGK127" s="38"/>
      <c r="MGL127" s="38"/>
      <c r="MGM127" s="38"/>
      <c r="MGN127" s="38"/>
      <c r="MGO127" s="38"/>
      <c r="MGP127" s="38"/>
      <c r="MGQ127" s="38"/>
      <c r="MGR127" s="38"/>
      <c r="MGS127" s="38"/>
      <c r="MGT127" s="38"/>
      <c r="MGU127" s="38"/>
      <c r="MGV127" s="38"/>
      <c r="MGW127" s="38"/>
      <c r="MGX127" s="38"/>
      <c r="MGY127" s="38"/>
      <c r="MGZ127" s="38"/>
      <c r="MHA127" s="38"/>
      <c r="MHB127" s="38"/>
      <c r="MHC127" s="38"/>
      <c r="MHD127" s="38"/>
      <c r="MHE127" s="38"/>
      <c r="MHF127" s="38"/>
      <c r="MHG127" s="38"/>
      <c r="MHH127" s="38"/>
      <c r="MHI127" s="38"/>
      <c r="MHJ127" s="38"/>
      <c r="MHK127" s="38"/>
      <c r="MHL127" s="38"/>
      <c r="MHM127" s="38"/>
      <c r="MHN127" s="38"/>
      <c r="MHO127" s="38"/>
      <c r="MHP127" s="38"/>
      <c r="MHQ127" s="38"/>
      <c r="MHR127" s="38"/>
      <c r="MHS127" s="38"/>
      <c r="MHT127" s="38"/>
      <c r="MHU127" s="38"/>
      <c r="MHV127" s="38"/>
      <c r="MHW127" s="38"/>
      <c r="MHX127" s="38"/>
      <c r="MHY127" s="38"/>
      <c r="MHZ127" s="38"/>
      <c r="MIA127" s="38"/>
      <c r="MIB127" s="38"/>
      <c r="MIC127" s="38"/>
      <c r="MID127" s="38"/>
      <c r="MIE127" s="38"/>
      <c r="MIF127" s="38"/>
      <c r="MIG127" s="38"/>
      <c r="MIH127" s="38"/>
      <c r="MII127" s="38"/>
      <c r="MIJ127" s="38"/>
      <c r="MIK127" s="38"/>
      <c r="MIL127" s="38"/>
      <c r="MIM127" s="38"/>
      <c r="MIN127" s="38"/>
      <c r="MIO127" s="38"/>
      <c r="MIP127" s="38"/>
      <c r="MIQ127" s="38"/>
      <c r="MIR127" s="38"/>
      <c r="MIS127" s="38"/>
      <c r="MIT127" s="38"/>
      <c r="MIU127" s="38"/>
      <c r="MIV127" s="38"/>
      <c r="MIW127" s="38"/>
      <c r="MIX127" s="38"/>
      <c r="MIY127" s="38"/>
      <c r="MIZ127" s="38"/>
      <c r="MJA127" s="38"/>
      <c r="MJB127" s="38"/>
      <c r="MJC127" s="38"/>
      <c r="MJD127" s="38"/>
      <c r="MJE127" s="38"/>
      <c r="MJF127" s="38"/>
      <c r="MJG127" s="38"/>
      <c r="MJH127" s="38"/>
      <c r="MJI127" s="38"/>
      <c r="MJJ127" s="38"/>
      <c r="MJK127" s="38"/>
      <c r="MJL127" s="38"/>
      <c r="MJM127" s="38"/>
      <c r="MJN127" s="38"/>
      <c r="MJO127" s="38"/>
      <c r="MJP127" s="38"/>
      <c r="MJQ127" s="38"/>
      <c r="MJR127" s="38"/>
      <c r="MJS127" s="38"/>
      <c r="MJT127" s="38"/>
      <c r="MJU127" s="38"/>
      <c r="MJV127" s="38"/>
      <c r="MJW127" s="38"/>
      <c r="MJX127" s="38"/>
      <c r="MJY127" s="38"/>
      <c r="MJZ127" s="38"/>
      <c r="MKA127" s="38"/>
      <c r="MKB127" s="38"/>
      <c r="MKC127" s="38"/>
      <c r="MKD127" s="38"/>
      <c r="MKE127" s="38"/>
      <c r="MKF127" s="38"/>
      <c r="MKG127" s="38"/>
      <c r="MKH127" s="38"/>
      <c r="MKI127" s="38"/>
      <c r="MKJ127" s="38"/>
      <c r="MKK127" s="38"/>
      <c r="MKL127" s="38"/>
      <c r="MKM127" s="38"/>
      <c r="MKN127" s="38"/>
      <c r="MKO127" s="38"/>
      <c r="MKP127" s="38"/>
      <c r="MKQ127" s="38"/>
      <c r="MKR127" s="38"/>
      <c r="MKS127" s="38"/>
      <c r="MKT127" s="38"/>
      <c r="MKU127" s="38"/>
      <c r="MKV127" s="38"/>
      <c r="MKW127" s="38"/>
      <c r="MKX127" s="38"/>
      <c r="MKY127" s="38"/>
      <c r="MKZ127" s="38"/>
      <c r="MLA127" s="38"/>
      <c r="MLB127" s="38"/>
      <c r="MLC127" s="38"/>
      <c r="MLD127" s="38"/>
      <c r="MLE127" s="38"/>
      <c r="MLF127" s="38"/>
      <c r="MLG127" s="38"/>
      <c r="MLH127" s="38"/>
      <c r="MLI127" s="38"/>
      <c r="MLJ127" s="38"/>
      <c r="MLK127" s="38"/>
      <c r="MLL127" s="38"/>
      <c r="MLM127" s="38"/>
      <c r="MLN127" s="38"/>
      <c r="MLO127" s="38"/>
      <c r="MLP127" s="38"/>
      <c r="MLQ127" s="38"/>
      <c r="MLR127" s="38"/>
      <c r="MLS127" s="38"/>
      <c r="MLT127" s="38"/>
      <c r="MLU127" s="38"/>
      <c r="MLV127" s="38"/>
      <c r="MLW127" s="38"/>
      <c r="MLX127" s="38"/>
      <c r="MLY127" s="38"/>
      <c r="MLZ127" s="38"/>
      <c r="MMA127" s="38"/>
      <c r="MMB127" s="38"/>
      <c r="MMC127" s="38"/>
      <c r="MMD127" s="38"/>
      <c r="MME127" s="38"/>
      <c r="MMF127" s="38"/>
      <c r="MMG127" s="38"/>
      <c r="MMH127" s="38"/>
      <c r="MMI127" s="38"/>
      <c r="MMJ127" s="38"/>
      <c r="MMK127" s="38"/>
      <c r="MML127" s="38"/>
      <c r="MMM127" s="38"/>
      <c r="MMN127" s="38"/>
      <c r="MMO127" s="38"/>
      <c r="MMP127" s="38"/>
      <c r="MMQ127" s="38"/>
      <c r="MMR127" s="38"/>
      <c r="MMS127" s="38"/>
      <c r="MMT127" s="38"/>
      <c r="MMU127" s="38"/>
      <c r="MMV127" s="38"/>
      <c r="MMW127" s="38"/>
      <c r="MMX127" s="38"/>
      <c r="MMY127" s="38"/>
      <c r="MMZ127" s="38"/>
      <c r="MNA127" s="38"/>
      <c r="MNB127" s="38"/>
      <c r="MNC127" s="38"/>
      <c r="MND127" s="38"/>
      <c r="MNE127" s="38"/>
      <c r="MNF127" s="38"/>
      <c r="MNG127" s="38"/>
      <c r="MNH127" s="38"/>
      <c r="MNI127" s="38"/>
      <c r="MNJ127" s="38"/>
      <c r="MNK127" s="38"/>
      <c r="MNL127" s="38"/>
      <c r="MNM127" s="38"/>
      <c r="MNN127" s="38"/>
      <c r="MNO127" s="38"/>
      <c r="MNP127" s="38"/>
      <c r="MNQ127" s="38"/>
      <c r="MNR127" s="38"/>
      <c r="MNS127" s="38"/>
      <c r="MNT127" s="38"/>
      <c r="MNU127" s="38"/>
      <c r="MNV127" s="38"/>
      <c r="MNW127" s="38"/>
      <c r="MNX127" s="38"/>
      <c r="MNY127" s="38"/>
      <c r="MNZ127" s="38"/>
      <c r="MOA127" s="38"/>
      <c r="MOB127" s="38"/>
      <c r="MOC127" s="38"/>
      <c r="MOD127" s="38"/>
      <c r="MOE127" s="38"/>
      <c r="MOF127" s="38"/>
      <c r="MOG127" s="38"/>
      <c r="MOH127" s="38"/>
      <c r="MOI127" s="38"/>
      <c r="MOJ127" s="38"/>
      <c r="MOK127" s="38"/>
      <c r="MOL127" s="38"/>
      <c r="MOM127" s="38"/>
      <c r="MON127" s="38"/>
      <c r="MOO127" s="38"/>
      <c r="MOP127" s="38"/>
      <c r="MOQ127" s="38"/>
      <c r="MOR127" s="38"/>
      <c r="MOS127" s="38"/>
      <c r="MOT127" s="38"/>
      <c r="MOU127" s="38"/>
      <c r="MOV127" s="38"/>
      <c r="MOW127" s="38"/>
      <c r="MOX127" s="38"/>
      <c r="MOY127" s="38"/>
      <c r="MOZ127" s="38"/>
      <c r="MPA127" s="38"/>
      <c r="MPB127" s="38"/>
      <c r="MPC127" s="38"/>
      <c r="MPD127" s="38"/>
      <c r="MPE127" s="38"/>
      <c r="MPF127" s="38"/>
      <c r="MPG127" s="38"/>
      <c r="MPH127" s="38"/>
      <c r="MPI127" s="38"/>
      <c r="MPJ127" s="38"/>
      <c r="MPK127" s="38"/>
      <c r="MPL127" s="38"/>
      <c r="MPM127" s="38"/>
      <c r="MPN127" s="38"/>
      <c r="MPO127" s="38"/>
      <c r="MPP127" s="38"/>
      <c r="MPQ127" s="38"/>
      <c r="MPR127" s="38"/>
      <c r="MPS127" s="38"/>
      <c r="MPT127" s="38"/>
      <c r="MPU127" s="38"/>
      <c r="MPV127" s="38"/>
      <c r="MPW127" s="38"/>
      <c r="MPX127" s="38"/>
      <c r="MPY127" s="38"/>
      <c r="MPZ127" s="38"/>
      <c r="MQA127" s="38"/>
      <c r="MQB127" s="38"/>
      <c r="MQC127" s="38"/>
      <c r="MQD127" s="38"/>
      <c r="MQE127" s="38"/>
      <c r="MQF127" s="38"/>
      <c r="MQG127" s="38"/>
      <c r="MQH127" s="38"/>
      <c r="MQI127" s="38"/>
      <c r="MQJ127" s="38"/>
      <c r="MQK127" s="38"/>
      <c r="MQL127" s="38"/>
      <c r="MQM127" s="38"/>
      <c r="MQN127" s="38"/>
      <c r="MQO127" s="38"/>
      <c r="MQP127" s="38"/>
      <c r="MQQ127" s="38"/>
      <c r="MQR127" s="38"/>
      <c r="MQS127" s="38"/>
      <c r="MQT127" s="38"/>
      <c r="MQU127" s="38"/>
      <c r="MQV127" s="38"/>
      <c r="MQW127" s="38"/>
      <c r="MQX127" s="38"/>
      <c r="MQY127" s="38"/>
      <c r="MQZ127" s="38"/>
      <c r="MRA127" s="38"/>
      <c r="MRB127" s="38"/>
      <c r="MRC127" s="38"/>
      <c r="MRD127" s="38"/>
      <c r="MRE127" s="38"/>
      <c r="MRF127" s="38"/>
      <c r="MRG127" s="38"/>
      <c r="MRH127" s="38"/>
      <c r="MRI127" s="38"/>
      <c r="MRJ127" s="38"/>
      <c r="MRK127" s="38"/>
      <c r="MRL127" s="38"/>
      <c r="MRM127" s="38"/>
      <c r="MRN127" s="38"/>
      <c r="MRO127" s="38"/>
      <c r="MRP127" s="38"/>
      <c r="MRQ127" s="38"/>
      <c r="MRR127" s="38"/>
      <c r="MRS127" s="38"/>
      <c r="MRT127" s="38"/>
      <c r="MRU127" s="38"/>
      <c r="MRV127" s="38"/>
      <c r="MRW127" s="38"/>
      <c r="MRX127" s="38"/>
      <c r="MRY127" s="38"/>
      <c r="MRZ127" s="38"/>
      <c r="MSA127" s="38"/>
      <c r="MSB127" s="38"/>
      <c r="MSC127" s="38"/>
      <c r="MSD127" s="38"/>
      <c r="MSE127" s="38"/>
      <c r="MSF127" s="38"/>
      <c r="MSG127" s="38"/>
      <c r="MSH127" s="38"/>
      <c r="MSI127" s="38"/>
      <c r="MSJ127" s="38"/>
      <c r="MSK127" s="38"/>
      <c r="MSL127" s="38"/>
      <c r="MSM127" s="38"/>
      <c r="MSN127" s="38"/>
      <c r="MSO127" s="38"/>
      <c r="MSP127" s="38"/>
      <c r="MSQ127" s="38"/>
      <c r="MSR127" s="38"/>
      <c r="MSS127" s="38"/>
      <c r="MST127" s="38"/>
      <c r="MSU127" s="38"/>
      <c r="MSV127" s="38"/>
      <c r="MSW127" s="38"/>
      <c r="MSX127" s="38"/>
      <c r="MSY127" s="38"/>
      <c r="MSZ127" s="38"/>
      <c r="MTA127" s="38"/>
      <c r="MTB127" s="38"/>
      <c r="MTC127" s="38"/>
      <c r="MTD127" s="38"/>
      <c r="MTE127" s="38"/>
      <c r="MTF127" s="38"/>
      <c r="MTG127" s="38"/>
      <c r="MTH127" s="38"/>
      <c r="MTI127" s="38"/>
      <c r="MTJ127" s="38"/>
      <c r="MTK127" s="38"/>
      <c r="MTL127" s="38"/>
      <c r="MTM127" s="38"/>
      <c r="MTN127" s="38"/>
      <c r="MTO127" s="38"/>
      <c r="MTP127" s="38"/>
      <c r="MTQ127" s="38"/>
      <c r="MTR127" s="38"/>
      <c r="MTS127" s="38"/>
      <c r="MTT127" s="38"/>
      <c r="MTU127" s="38"/>
      <c r="MTV127" s="38"/>
      <c r="MTW127" s="38"/>
      <c r="MTX127" s="38"/>
      <c r="MTY127" s="38"/>
      <c r="MTZ127" s="38"/>
      <c r="MUA127" s="38"/>
      <c r="MUB127" s="38"/>
      <c r="MUC127" s="38"/>
      <c r="MUD127" s="38"/>
      <c r="MUE127" s="38"/>
      <c r="MUF127" s="38"/>
      <c r="MUG127" s="38"/>
      <c r="MUH127" s="38"/>
      <c r="MUI127" s="38"/>
      <c r="MUJ127" s="38"/>
      <c r="MUK127" s="38"/>
      <c r="MUL127" s="38"/>
      <c r="MUM127" s="38"/>
      <c r="MUN127" s="38"/>
      <c r="MUO127" s="38"/>
      <c r="MUP127" s="38"/>
      <c r="MUQ127" s="38"/>
      <c r="MUR127" s="38"/>
      <c r="MUS127" s="38"/>
      <c r="MUT127" s="38"/>
      <c r="MUU127" s="38"/>
      <c r="MUV127" s="38"/>
      <c r="MUW127" s="38"/>
      <c r="MUX127" s="38"/>
      <c r="MUY127" s="38"/>
      <c r="MUZ127" s="38"/>
      <c r="MVA127" s="38"/>
      <c r="MVB127" s="38"/>
      <c r="MVC127" s="38"/>
      <c r="MVD127" s="38"/>
      <c r="MVE127" s="38"/>
      <c r="MVF127" s="38"/>
      <c r="MVG127" s="38"/>
      <c r="MVH127" s="38"/>
      <c r="MVI127" s="38"/>
      <c r="MVJ127" s="38"/>
      <c r="MVK127" s="38"/>
      <c r="MVL127" s="38"/>
      <c r="MVM127" s="38"/>
      <c r="MVN127" s="38"/>
      <c r="MVO127" s="38"/>
      <c r="MVP127" s="38"/>
      <c r="MVQ127" s="38"/>
      <c r="MVR127" s="38"/>
      <c r="MVS127" s="38"/>
      <c r="MVT127" s="38"/>
      <c r="MVU127" s="38"/>
      <c r="MVV127" s="38"/>
      <c r="MVW127" s="38"/>
      <c r="MVX127" s="38"/>
      <c r="MVY127" s="38"/>
      <c r="MVZ127" s="38"/>
      <c r="MWA127" s="38"/>
      <c r="MWB127" s="38"/>
      <c r="MWC127" s="38"/>
      <c r="MWD127" s="38"/>
      <c r="MWE127" s="38"/>
      <c r="MWF127" s="38"/>
      <c r="MWG127" s="38"/>
      <c r="MWH127" s="38"/>
      <c r="MWI127" s="38"/>
      <c r="MWJ127" s="38"/>
      <c r="MWK127" s="38"/>
      <c r="MWL127" s="38"/>
      <c r="MWM127" s="38"/>
      <c r="MWN127" s="38"/>
      <c r="MWO127" s="38"/>
      <c r="MWP127" s="38"/>
      <c r="MWQ127" s="38"/>
      <c r="MWR127" s="38"/>
      <c r="MWS127" s="38"/>
      <c r="MWT127" s="38"/>
      <c r="MWU127" s="38"/>
      <c r="MWV127" s="38"/>
      <c r="MWW127" s="38"/>
      <c r="MWX127" s="38"/>
      <c r="MWY127" s="38"/>
      <c r="MWZ127" s="38"/>
      <c r="MXA127" s="38"/>
      <c r="MXB127" s="38"/>
      <c r="MXC127" s="38"/>
      <c r="MXD127" s="38"/>
      <c r="MXE127" s="38"/>
      <c r="MXF127" s="38"/>
      <c r="MXG127" s="38"/>
      <c r="MXH127" s="38"/>
      <c r="MXI127" s="38"/>
      <c r="MXJ127" s="38"/>
      <c r="MXK127" s="38"/>
      <c r="MXL127" s="38"/>
      <c r="MXM127" s="38"/>
      <c r="MXN127" s="38"/>
      <c r="MXO127" s="38"/>
      <c r="MXP127" s="38"/>
      <c r="MXQ127" s="38"/>
      <c r="MXR127" s="38"/>
      <c r="MXS127" s="38"/>
      <c r="MXT127" s="38"/>
      <c r="MXU127" s="38"/>
      <c r="MXV127" s="38"/>
      <c r="MXW127" s="38"/>
      <c r="MXX127" s="38"/>
      <c r="MXY127" s="38"/>
      <c r="MXZ127" s="38"/>
      <c r="MYA127" s="38"/>
      <c r="MYB127" s="38"/>
      <c r="MYC127" s="38"/>
      <c r="MYD127" s="38"/>
      <c r="MYE127" s="38"/>
      <c r="MYF127" s="38"/>
      <c r="MYG127" s="38"/>
      <c r="MYH127" s="38"/>
      <c r="MYI127" s="38"/>
      <c r="MYJ127" s="38"/>
      <c r="MYK127" s="38"/>
      <c r="MYL127" s="38"/>
      <c r="MYM127" s="38"/>
      <c r="MYN127" s="38"/>
      <c r="MYO127" s="38"/>
      <c r="MYP127" s="38"/>
      <c r="MYQ127" s="38"/>
      <c r="MYR127" s="38"/>
      <c r="MYS127" s="38"/>
      <c r="MYT127" s="38"/>
      <c r="MYU127" s="38"/>
      <c r="MYV127" s="38"/>
      <c r="MYW127" s="38"/>
      <c r="MYX127" s="38"/>
      <c r="MYY127" s="38"/>
      <c r="MYZ127" s="38"/>
      <c r="MZA127" s="38"/>
      <c r="MZB127" s="38"/>
      <c r="MZC127" s="38"/>
      <c r="MZD127" s="38"/>
      <c r="MZE127" s="38"/>
      <c r="MZF127" s="38"/>
      <c r="MZG127" s="38"/>
      <c r="MZH127" s="38"/>
      <c r="MZI127" s="38"/>
      <c r="MZJ127" s="38"/>
      <c r="MZK127" s="38"/>
      <c r="MZL127" s="38"/>
      <c r="MZM127" s="38"/>
      <c r="MZN127" s="38"/>
      <c r="MZO127" s="38"/>
      <c r="MZP127" s="38"/>
      <c r="MZQ127" s="38"/>
      <c r="MZR127" s="38"/>
      <c r="MZS127" s="38"/>
      <c r="MZT127" s="38"/>
      <c r="MZU127" s="38"/>
      <c r="MZV127" s="38"/>
      <c r="MZW127" s="38"/>
      <c r="MZX127" s="38"/>
      <c r="MZY127" s="38"/>
      <c r="MZZ127" s="38"/>
      <c r="NAA127" s="38"/>
      <c r="NAB127" s="38"/>
      <c r="NAC127" s="38"/>
      <c r="NAD127" s="38"/>
      <c r="NAE127" s="38"/>
      <c r="NAF127" s="38"/>
      <c r="NAG127" s="38"/>
      <c r="NAH127" s="38"/>
      <c r="NAI127" s="38"/>
      <c r="NAJ127" s="38"/>
      <c r="NAK127" s="38"/>
      <c r="NAL127" s="38"/>
      <c r="NAM127" s="38"/>
      <c r="NAN127" s="38"/>
      <c r="NAO127" s="38"/>
      <c r="NAP127" s="38"/>
      <c r="NAQ127" s="38"/>
      <c r="NAR127" s="38"/>
      <c r="NAS127" s="38"/>
      <c r="NAT127" s="38"/>
      <c r="NAU127" s="38"/>
      <c r="NAV127" s="38"/>
      <c r="NAW127" s="38"/>
      <c r="NAX127" s="38"/>
      <c r="NAY127" s="38"/>
      <c r="NAZ127" s="38"/>
      <c r="NBA127" s="38"/>
      <c r="NBB127" s="38"/>
      <c r="NBC127" s="38"/>
      <c r="NBD127" s="38"/>
      <c r="NBE127" s="38"/>
      <c r="NBF127" s="38"/>
      <c r="NBG127" s="38"/>
      <c r="NBH127" s="38"/>
      <c r="NBI127" s="38"/>
      <c r="NBJ127" s="38"/>
      <c r="NBK127" s="38"/>
      <c r="NBL127" s="38"/>
      <c r="NBM127" s="38"/>
      <c r="NBN127" s="38"/>
      <c r="NBO127" s="38"/>
      <c r="NBP127" s="38"/>
      <c r="NBQ127" s="38"/>
      <c r="NBR127" s="38"/>
      <c r="NBS127" s="38"/>
      <c r="NBT127" s="38"/>
      <c r="NBU127" s="38"/>
      <c r="NBV127" s="38"/>
      <c r="NBW127" s="38"/>
      <c r="NBX127" s="38"/>
      <c r="NBY127" s="38"/>
      <c r="NBZ127" s="38"/>
      <c r="NCA127" s="38"/>
      <c r="NCB127" s="38"/>
      <c r="NCC127" s="38"/>
      <c r="NCD127" s="38"/>
      <c r="NCE127" s="38"/>
      <c r="NCF127" s="38"/>
      <c r="NCG127" s="38"/>
      <c r="NCH127" s="38"/>
      <c r="NCI127" s="38"/>
      <c r="NCJ127" s="38"/>
      <c r="NCK127" s="38"/>
      <c r="NCL127" s="38"/>
      <c r="NCM127" s="38"/>
      <c r="NCN127" s="38"/>
      <c r="NCO127" s="38"/>
      <c r="NCP127" s="38"/>
      <c r="NCQ127" s="38"/>
      <c r="NCR127" s="38"/>
      <c r="NCS127" s="38"/>
      <c r="NCT127" s="38"/>
      <c r="NCU127" s="38"/>
      <c r="NCV127" s="38"/>
      <c r="NCW127" s="38"/>
      <c r="NCX127" s="38"/>
      <c r="NCY127" s="38"/>
      <c r="NCZ127" s="38"/>
      <c r="NDA127" s="38"/>
      <c r="NDB127" s="38"/>
      <c r="NDC127" s="38"/>
      <c r="NDD127" s="38"/>
      <c r="NDE127" s="38"/>
      <c r="NDF127" s="38"/>
      <c r="NDG127" s="38"/>
      <c r="NDH127" s="38"/>
      <c r="NDI127" s="38"/>
      <c r="NDJ127" s="38"/>
      <c r="NDK127" s="38"/>
      <c r="NDL127" s="38"/>
      <c r="NDM127" s="38"/>
      <c r="NDN127" s="38"/>
      <c r="NDO127" s="38"/>
      <c r="NDP127" s="38"/>
      <c r="NDQ127" s="38"/>
      <c r="NDR127" s="38"/>
      <c r="NDS127" s="38"/>
      <c r="NDT127" s="38"/>
      <c r="NDU127" s="38"/>
      <c r="NDV127" s="38"/>
      <c r="NDW127" s="38"/>
      <c r="NDX127" s="38"/>
      <c r="NDY127" s="38"/>
      <c r="NDZ127" s="38"/>
      <c r="NEA127" s="38"/>
      <c r="NEB127" s="38"/>
      <c r="NEC127" s="38"/>
      <c r="NED127" s="38"/>
      <c r="NEE127" s="38"/>
      <c r="NEF127" s="38"/>
      <c r="NEG127" s="38"/>
      <c r="NEH127" s="38"/>
      <c r="NEI127" s="38"/>
      <c r="NEJ127" s="38"/>
      <c r="NEK127" s="38"/>
      <c r="NEL127" s="38"/>
      <c r="NEM127" s="38"/>
      <c r="NEN127" s="38"/>
      <c r="NEO127" s="38"/>
      <c r="NEP127" s="38"/>
      <c r="NEQ127" s="38"/>
      <c r="NER127" s="38"/>
      <c r="NES127" s="38"/>
      <c r="NET127" s="38"/>
      <c r="NEU127" s="38"/>
      <c r="NEV127" s="38"/>
      <c r="NEW127" s="38"/>
      <c r="NEX127" s="38"/>
      <c r="NEY127" s="38"/>
      <c r="NEZ127" s="38"/>
      <c r="NFA127" s="38"/>
      <c r="NFB127" s="38"/>
      <c r="NFC127" s="38"/>
      <c r="NFD127" s="38"/>
      <c r="NFE127" s="38"/>
      <c r="NFF127" s="38"/>
      <c r="NFG127" s="38"/>
      <c r="NFH127" s="38"/>
      <c r="NFI127" s="38"/>
      <c r="NFJ127" s="38"/>
      <c r="NFK127" s="38"/>
      <c r="NFL127" s="38"/>
      <c r="NFM127" s="38"/>
      <c r="NFN127" s="38"/>
      <c r="NFO127" s="38"/>
      <c r="NFP127" s="38"/>
      <c r="NFQ127" s="38"/>
      <c r="NFR127" s="38"/>
      <c r="NFS127" s="38"/>
      <c r="NFT127" s="38"/>
      <c r="NFU127" s="38"/>
      <c r="NFV127" s="38"/>
      <c r="NFW127" s="38"/>
      <c r="NFX127" s="38"/>
      <c r="NFY127" s="38"/>
      <c r="NFZ127" s="38"/>
      <c r="NGA127" s="38"/>
      <c r="NGB127" s="38"/>
      <c r="NGC127" s="38"/>
      <c r="NGD127" s="38"/>
      <c r="NGE127" s="38"/>
      <c r="NGF127" s="38"/>
      <c r="NGG127" s="38"/>
      <c r="NGH127" s="38"/>
      <c r="NGI127" s="38"/>
      <c r="NGJ127" s="38"/>
      <c r="NGK127" s="38"/>
      <c r="NGL127" s="38"/>
      <c r="NGM127" s="38"/>
      <c r="NGN127" s="38"/>
      <c r="NGO127" s="38"/>
      <c r="NGP127" s="38"/>
      <c r="NGQ127" s="38"/>
      <c r="NGR127" s="38"/>
      <c r="NGS127" s="38"/>
      <c r="NGT127" s="38"/>
      <c r="NGU127" s="38"/>
      <c r="NGV127" s="38"/>
      <c r="NGW127" s="38"/>
      <c r="NGX127" s="38"/>
      <c r="NGY127" s="38"/>
      <c r="NGZ127" s="38"/>
      <c r="NHA127" s="38"/>
      <c r="NHB127" s="38"/>
      <c r="NHC127" s="38"/>
      <c r="NHD127" s="38"/>
      <c r="NHE127" s="38"/>
      <c r="NHF127" s="38"/>
      <c r="NHG127" s="38"/>
      <c r="NHH127" s="38"/>
      <c r="NHI127" s="38"/>
      <c r="NHJ127" s="38"/>
      <c r="NHK127" s="38"/>
      <c r="NHL127" s="38"/>
      <c r="NHM127" s="38"/>
      <c r="NHN127" s="38"/>
      <c r="NHO127" s="38"/>
      <c r="NHP127" s="38"/>
      <c r="NHQ127" s="38"/>
      <c r="NHR127" s="38"/>
      <c r="NHS127" s="38"/>
      <c r="NHT127" s="38"/>
      <c r="NHU127" s="38"/>
      <c r="NHV127" s="38"/>
      <c r="NHW127" s="38"/>
      <c r="NHX127" s="38"/>
      <c r="NHY127" s="38"/>
      <c r="NHZ127" s="38"/>
      <c r="NIA127" s="38"/>
      <c r="NIB127" s="38"/>
      <c r="NIC127" s="38"/>
      <c r="NID127" s="38"/>
      <c r="NIE127" s="38"/>
      <c r="NIF127" s="38"/>
      <c r="NIG127" s="38"/>
      <c r="NIH127" s="38"/>
      <c r="NII127" s="38"/>
      <c r="NIJ127" s="38"/>
      <c r="NIK127" s="38"/>
      <c r="NIL127" s="38"/>
      <c r="NIM127" s="38"/>
      <c r="NIN127" s="38"/>
      <c r="NIO127" s="38"/>
      <c r="NIP127" s="38"/>
      <c r="NIQ127" s="38"/>
      <c r="NIR127" s="38"/>
      <c r="NIS127" s="38"/>
      <c r="NIT127" s="38"/>
      <c r="NIU127" s="38"/>
      <c r="NIV127" s="38"/>
      <c r="NIW127" s="38"/>
      <c r="NIX127" s="38"/>
      <c r="NIY127" s="38"/>
      <c r="NIZ127" s="38"/>
      <c r="NJA127" s="38"/>
      <c r="NJB127" s="38"/>
      <c r="NJC127" s="38"/>
      <c r="NJD127" s="38"/>
      <c r="NJE127" s="38"/>
      <c r="NJF127" s="38"/>
      <c r="NJG127" s="38"/>
      <c r="NJH127" s="38"/>
      <c r="NJI127" s="38"/>
      <c r="NJJ127" s="38"/>
      <c r="NJK127" s="38"/>
      <c r="NJL127" s="38"/>
      <c r="NJM127" s="38"/>
      <c r="NJN127" s="38"/>
      <c r="NJO127" s="38"/>
      <c r="NJP127" s="38"/>
      <c r="NJQ127" s="38"/>
      <c r="NJR127" s="38"/>
      <c r="NJS127" s="38"/>
      <c r="NJT127" s="38"/>
      <c r="NJU127" s="38"/>
      <c r="NJV127" s="38"/>
      <c r="NJW127" s="38"/>
      <c r="NJX127" s="38"/>
      <c r="NJY127" s="38"/>
      <c r="NJZ127" s="38"/>
      <c r="NKA127" s="38"/>
      <c r="NKB127" s="38"/>
      <c r="NKC127" s="38"/>
      <c r="NKD127" s="38"/>
      <c r="NKE127" s="38"/>
      <c r="NKF127" s="38"/>
      <c r="NKG127" s="38"/>
      <c r="NKH127" s="38"/>
      <c r="NKI127" s="38"/>
      <c r="NKJ127" s="38"/>
      <c r="NKK127" s="38"/>
      <c r="NKL127" s="38"/>
      <c r="NKM127" s="38"/>
      <c r="NKN127" s="38"/>
      <c r="NKO127" s="38"/>
      <c r="NKP127" s="38"/>
      <c r="NKQ127" s="38"/>
      <c r="NKR127" s="38"/>
      <c r="NKS127" s="38"/>
      <c r="NKT127" s="38"/>
      <c r="NKU127" s="38"/>
      <c r="NKV127" s="38"/>
      <c r="NKW127" s="38"/>
      <c r="NKX127" s="38"/>
      <c r="NKY127" s="38"/>
      <c r="NKZ127" s="38"/>
      <c r="NLA127" s="38"/>
      <c r="NLB127" s="38"/>
      <c r="NLC127" s="38"/>
      <c r="NLD127" s="38"/>
      <c r="NLE127" s="38"/>
      <c r="NLF127" s="38"/>
      <c r="NLG127" s="38"/>
      <c r="NLH127" s="38"/>
      <c r="NLI127" s="38"/>
      <c r="NLJ127" s="38"/>
      <c r="NLK127" s="38"/>
      <c r="NLL127" s="38"/>
      <c r="NLM127" s="38"/>
      <c r="NLN127" s="38"/>
      <c r="NLO127" s="38"/>
      <c r="NLP127" s="38"/>
      <c r="NLQ127" s="38"/>
      <c r="NLR127" s="38"/>
      <c r="NLS127" s="38"/>
      <c r="NLT127" s="38"/>
      <c r="NLU127" s="38"/>
      <c r="NLV127" s="38"/>
      <c r="NLW127" s="38"/>
      <c r="NLX127" s="38"/>
      <c r="NLY127" s="38"/>
      <c r="NLZ127" s="38"/>
      <c r="NMA127" s="38"/>
      <c r="NMB127" s="38"/>
      <c r="NMC127" s="38"/>
      <c r="NMD127" s="38"/>
      <c r="NME127" s="38"/>
      <c r="NMF127" s="38"/>
      <c r="NMG127" s="38"/>
      <c r="NMH127" s="38"/>
      <c r="NMI127" s="38"/>
      <c r="NMJ127" s="38"/>
      <c r="NMK127" s="38"/>
      <c r="NML127" s="38"/>
      <c r="NMM127" s="38"/>
      <c r="NMN127" s="38"/>
      <c r="NMO127" s="38"/>
      <c r="NMP127" s="38"/>
      <c r="NMQ127" s="38"/>
      <c r="NMR127" s="38"/>
      <c r="NMS127" s="38"/>
      <c r="NMT127" s="38"/>
      <c r="NMU127" s="38"/>
      <c r="NMV127" s="38"/>
      <c r="NMW127" s="38"/>
      <c r="NMX127" s="38"/>
      <c r="NMY127" s="38"/>
      <c r="NMZ127" s="38"/>
      <c r="NNA127" s="38"/>
      <c r="NNB127" s="38"/>
      <c r="NNC127" s="38"/>
      <c r="NND127" s="38"/>
      <c r="NNE127" s="38"/>
      <c r="NNF127" s="38"/>
      <c r="NNG127" s="38"/>
      <c r="NNH127" s="38"/>
      <c r="NNI127" s="38"/>
      <c r="NNJ127" s="38"/>
      <c r="NNK127" s="38"/>
      <c r="NNL127" s="38"/>
      <c r="NNM127" s="38"/>
      <c r="NNN127" s="38"/>
      <c r="NNO127" s="38"/>
      <c r="NNP127" s="38"/>
      <c r="NNQ127" s="38"/>
      <c r="NNR127" s="38"/>
      <c r="NNS127" s="38"/>
      <c r="NNT127" s="38"/>
      <c r="NNU127" s="38"/>
      <c r="NNV127" s="38"/>
      <c r="NNW127" s="38"/>
      <c r="NNX127" s="38"/>
      <c r="NNY127" s="38"/>
      <c r="NNZ127" s="38"/>
      <c r="NOA127" s="38"/>
      <c r="NOB127" s="38"/>
      <c r="NOC127" s="38"/>
      <c r="NOD127" s="38"/>
      <c r="NOE127" s="38"/>
      <c r="NOF127" s="38"/>
      <c r="NOG127" s="38"/>
      <c r="NOH127" s="38"/>
      <c r="NOI127" s="38"/>
      <c r="NOJ127" s="38"/>
      <c r="NOK127" s="38"/>
      <c r="NOL127" s="38"/>
      <c r="NOM127" s="38"/>
      <c r="NON127" s="38"/>
      <c r="NOO127" s="38"/>
      <c r="NOP127" s="38"/>
      <c r="NOQ127" s="38"/>
      <c r="NOR127" s="38"/>
      <c r="NOS127" s="38"/>
      <c r="NOT127" s="38"/>
      <c r="NOU127" s="38"/>
      <c r="NOV127" s="38"/>
      <c r="NOW127" s="38"/>
      <c r="NOX127" s="38"/>
      <c r="NOY127" s="38"/>
      <c r="NOZ127" s="38"/>
      <c r="NPA127" s="38"/>
      <c r="NPB127" s="38"/>
      <c r="NPC127" s="38"/>
      <c r="NPD127" s="38"/>
      <c r="NPE127" s="38"/>
      <c r="NPF127" s="38"/>
      <c r="NPG127" s="38"/>
      <c r="NPH127" s="38"/>
      <c r="NPI127" s="38"/>
      <c r="NPJ127" s="38"/>
      <c r="NPK127" s="38"/>
      <c r="NPL127" s="38"/>
      <c r="NPM127" s="38"/>
      <c r="NPN127" s="38"/>
      <c r="NPO127" s="38"/>
      <c r="NPP127" s="38"/>
      <c r="NPQ127" s="38"/>
      <c r="NPR127" s="38"/>
      <c r="NPS127" s="38"/>
      <c r="NPT127" s="38"/>
      <c r="NPU127" s="38"/>
      <c r="NPV127" s="38"/>
      <c r="NPW127" s="38"/>
      <c r="NPX127" s="38"/>
      <c r="NPY127" s="38"/>
      <c r="NPZ127" s="38"/>
      <c r="NQA127" s="38"/>
      <c r="NQB127" s="38"/>
      <c r="NQC127" s="38"/>
      <c r="NQD127" s="38"/>
      <c r="NQE127" s="38"/>
      <c r="NQF127" s="38"/>
      <c r="NQG127" s="38"/>
      <c r="NQH127" s="38"/>
      <c r="NQI127" s="38"/>
      <c r="NQJ127" s="38"/>
      <c r="NQK127" s="38"/>
      <c r="NQL127" s="38"/>
      <c r="NQM127" s="38"/>
      <c r="NQN127" s="38"/>
      <c r="NQO127" s="38"/>
      <c r="NQP127" s="38"/>
      <c r="NQQ127" s="38"/>
      <c r="NQR127" s="38"/>
      <c r="NQS127" s="38"/>
      <c r="NQT127" s="38"/>
      <c r="NQU127" s="38"/>
      <c r="NQV127" s="38"/>
      <c r="NQW127" s="38"/>
      <c r="NQX127" s="38"/>
      <c r="NQY127" s="38"/>
      <c r="NQZ127" s="38"/>
      <c r="NRA127" s="38"/>
      <c r="NRB127" s="38"/>
      <c r="NRC127" s="38"/>
      <c r="NRD127" s="38"/>
      <c r="NRE127" s="38"/>
      <c r="NRF127" s="38"/>
      <c r="NRG127" s="38"/>
      <c r="NRH127" s="38"/>
      <c r="NRI127" s="38"/>
      <c r="NRJ127" s="38"/>
      <c r="NRK127" s="38"/>
      <c r="NRL127" s="38"/>
      <c r="NRM127" s="38"/>
      <c r="NRN127" s="38"/>
      <c r="NRO127" s="38"/>
      <c r="NRP127" s="38"/>
      <c r="NRQ127" s="38"/>
      <c r="NRR127" s="38"/>
      <c r="NRS127" s="38"/>
      <c r="NRT127" s="38"/>
      <c r="NRU127" s="38"/>
      <c r="NRV127" s="38"/>
      <c r="NRW127" s="38"/>
      <c r="NRX127" s="38"/>
      <c r="NRY127" s="38"/>
      <c r="NRZ127" s="38"/>
      <c r="NSA127" s="38"/>
      <c r="NSB127" s="38"/>
      <c r="NSC127" s="38"/>
      <c r="NSD127" s="38"/>
      <c r="NSE127" s="38"/>
      <c r="NSF127" s="38"/>
      <c r="NSG127" s="38"/>
      <c r="NSH127" s="38"/>
      <c r="NSI127" s="38"/>
      <c r="NSJ127" s="38"/>
      <c r="NSK127" s="38"/>
      <c r="NSL127" s="38"/>
      <c r="NSM127" s="38"/>
      <c r="NSN127" s="38"/>
      <c r="NSO127" s="38"/>
      <c r="NSP127" s="38"/>
      <c r="NSQ127" s="38"/>
      <c r="NSR127" s="38"/>
      <c r="NSS127" s="38"/>
      <c r="NST127" s="38"/>
      <c r="NSU127" s="38"/>
      <c r="NSV127" s="38"/>
      <c r="NSW127" s="38"/>
      <c r="NSX127" s="38"/>
      <c r="NSY127" s="38"/>
      <c r="NSZ127" s="38"/>
      <c r="NTA127" s="38"/>
      <c r="NTB127" s="38"/>
      <c r="NTC127" s="38"/>
      <c r="NTD127" s="38"/>
      <c r="NTE127" s="38"/>
      <c r="NTF127" s="38"/>
      <c r="NTG127" s="38"/>
      <c r="NTH127" s="38"/>
      <c r="NTI127" s="38"/>
      <c r="NTJ127" s="38"/>
      <c r="NTK127" s="38"/>
      <c r="NTL127" s="38"/>
      <c r="NTM127" s="38"/>
      <c r="NTN127" s="38"/>
      <c r="NTO127" s="38"/>
      <c r="NTP127" s="38"/>
      <c r="NTQ127" s="38"/>
      <c r="NTR127" s="38"/>
      <c r="NTS127" s="38"/>
      <c r="NTT127" s="38"/>
      <c r="NTU127" s="38"/>
      <c r="NTV127" s="38"/>
      <c r="NTW127" s="38"/>
      <c r="NTX127" s="38"/>
      <c r="NTY127" s="38"/>
      <c r="NTZ127" s="38"/>
      <c r="NUA127" s="38"/>
      <c r="NUB127" s="38"/>
      <c r="NUC127" s="38"/>
      <c r="NUD127" s="38"/>
      <c r="NUE127" s="38"/>
      <c r="NUF127" s="38"/>
      <c r="NUG127" s="38"/>
      <c r="NUH127" s="38"/>
      <c r="NUI127" s="38"/>
      <c r="NUJ127" s="38"/>
      <c r="NUK127" s="38"/>
      <c r="NUL127" s="38"/>
      <c r="NUM127" s="38"/>
      <c r="NUN127" s="38"/>
      <c r="NUO127" s="38"/>
      <c r="NUP127" s="38"/>
      <c r="NUQ127" s="38"/>
      <c r="NUR127" s="38"/>
      <c r="NUS127" s="38"/>
      <c r="NUT127" s="38"/>
      <c r="NUU127" s="38"/>
      <c r="NUV127" s="38"/>
      <c r="NUW127" s="38"/>
      <c r="NUX127" s="38"/>
      <c r="NUY127" s="38"/>
      <c r="NUZ127" s="38"/>
      <c r="NVA127" s="38"/>
      <c r="NVB127" s="38"/>
      <c r="NVC127" s="38"/>
      <c r="NVD127" s="38"/>
      <c r="NVE127" s="38"/>
      <c r="NVF127" s="38"/>
      <c r="NVG127" s="38"/>
      <c r="NVH127" s="38"/>
      <c r="NVI127" s="38"/>
      <c r="NVJ127" s="38"/>
      <c r="NVK127" s="38"/>
      <c r="NVL127" s="38"/>
      <c r="NVM127" s="38"/>
      <c r="NVN127" s="38"/>
      <c r="NVO127" s="38"/>
      <c r="NVP127" s="38"/>
      <c r="NVQ127" s="38"/>
      <c r="NVR127" s="38"/>
      <c r="NVS127" s="38"/>
      <c r="NVT127" s="38"/>
      <c r="NVU127" s="38"/>
      <c r="NVV127" s="38"/>
      <c r="NVW127" s="38"/>
      <c r="NVX127" s="38"/>
      <c r="NVY127" s="38"/>
      <c r="NVZ127" s="38"/>
      <c r="NWA127" s="38"/>
      <c r="NWB127" s="38"/>
      <c r="NWC127" s="38"/>
      <c r="NWD127" s="38"/>
      <c r="NWE127" s="38"/>
      <c r="NWF127" s="38"/>
      <c r="NWG127" s="38"/>
      <c r="NWH127" s="38"/>
      <c r="NWI127" s="38"/>
      <c r="NWJ127" s="38"/>
      <c r="NWK127" s="38"/>
      <c r="NWL127" s="38"/>
      <c r="NWM127" s="38"/>
      <c r="NWN127" s="38"/>
      <c r="NWO127" s="38"/>
      <c r="NWP127" s="38"/>
      <c r="NWQ127" s="38"/>
      <c r="NWR127" s="38"/>
      <c r="NWS127" s="38"/>
      <c r="NWT127" s="38"/>
      <c r="NWU127" s="38"/>
      <c r="NWV127" s="38"/>
      <c r="NWW127" s="38"/>
      <c r="NWX127" s="38"/>
      <c r="NWY127" s="38"/>
      <c r="NWZ127" s="38"/>
      <c r="NXA127" s="38"/>
      <c r="NXB127" s="38"/>
      <c r="NXC127" s="38"/>
      <c r="NXD127" s="38"/>
      <c r="NXE127" s="38"/>
      <c r="NXF127" s="38"/>
      <c r="NXG127" s="38"/>
      <c r="NXH127" s="38"/>
      <c r="NXI127" s="38"/>
      <c r="NXJ127" s="38"/>
      <c r="NXK127" s="38"/>
      <c r="NXL127" s="38"/>
      <c r="NXM127" s="38"/>
      <c r="NXN127" s="38"/>
      <c r="NXO127" s="38"/>
      <c r="NXP127" s="38"/>
      <c r="NXQ127" s="38"/>
      <c r="NXR127" s="38"/>
      <c r="NXS127" s="38"/>
      <c r="NXT127" s="38"/>
      <c r="NXU127" s="38"/>
      <c r="NXV127" s="38"/>
      <c r="NXW127" s="38"/>
      <c r="NXX127" s="38"/>
      <c r="NXY127" s="38"/>
      <c r="NXZ127" s="38"/>
      <c r="NYA127" s="38"/>
      <c r="NYB127" s="38"/>
      <c r="NYC127" s="38"/>
      <c r="NYD127" s="38"/>
      <c r="NYE127" s="38"/>
      <c r="NYF127" s="38"/>
      <c r="NYG127" s="38"/>
      <c r="NYH127" s="38"/>
      <c r="NYI127" s="38"/>
      <c r="NYJ127" s="38"/>
      <c r="NYK127" s="38"/>
      <c r="NYL127" s="38"/>
      <c r="NYM127" s="38"/>
      <c r="NYN127" s="38"/>
      <c r="NYO127" s="38"/>
      <c r="NYP127" s="38"/>
      <c r="NYQ127" s="38"/>
      <c r="NYR127" s="38"/>
      <c r="NYS127" s="38"/>
      <c r="NYT127" s="38"/>
      <c r="NYU127" s="38"/>
      <c r="NYV127" s="38"/>
      <c r="NYW127" s="38"/>
      <c r="NYX127" s="38"/>
      <c r="NYY127" s="38"/>
      <c r="NYZ127" s="38"/>
      <c r="NZA127" s="38"/>
      <c r="NZB127" s="38"/>
      <c r="NZC127" s="38"/>
      <c r="NZD127" s="38"/>
      <c r="NZE127" s="38"/>
      <c r="NZF127" s="38"/>
      <c r="NZG127" s="38"/>
      <c r="NZH127" s="38"/>
      <c r="NZI127" s="38"/>
      <c r="NZJ127" s="38"/>
      <c r="NZK127" s="38"/>
      <c r="NZL127" s="38"/>
      <c r="NZM127" s="38"/>
      <c r="NZN127" s="38"/>
      <c r="NZO127" s="38"/>
      <c r="NZP127" s="38"/>
      <c r="NZQ127" s="38"/>
      <c r="NZR127" s="38"/>
      <c r="NZS127" s="38"/>
      <c r="NZT127" s="38"/>
      <c r="NZU127" s="38"/>
      <c r="NZV127" s="38"/>
      <c r="NZW127" s="38"/>
      <c r="NZX127" s="38"/>
      <c r="NZY127" s="38"/>
      <c r="NZZ127" s="38"/>
      <c r="OAA127" s="38"/>
      <c r="OAB127" s="38"/>
      <c r="OAC127" s="38"/>
      <c r="OAD127" s="38"/>
      <c r="OAE127" s="38"/>
      <c r="OAF127" s="38"/>
      <c r="OAG127" s="38"/>
      <c r="OAH127" s="38"/>
      <c r="OAI127" s="38"/>
      <c r="OAJ127" s="38"/>
      <c r="OAK127" s="38"/>
      <c r="OAL127" s="38"/>
      <c r="OAM127" s="38"/>
      <c r="OAN127" s="38"/>
      <c r="OAO127" s="38"/>
      <c r="OAP127" s="38"/>
      <c r="OAQ127" s="38"/>
      <c r="OAR127" s="38"/>
      <c r="OAS127" s="38"/>
      <c r="OAT127" s="38"/>
      <c r="OAU127" s="38"/>
      <c r="OAV127" s="38"/>
      <c r="OAW127" s="38"/>
      <c r="OAX127" s="38"/>
      <c r="OAY127" s="38"/>
      <c r="OAZ127" s="38"/>
      <c r="OBA127" s="38"/>
      <c r="OBB127" s="38"/>
      <c r="OBC127" s="38"/>
      <c r="OBD127" s="38"/>
      <c r="OBE127" s="38"/>
      <c r="OBF127" s="38"/>
      <c r="OBG127" s="38"/>
      <c r="OBH127" s="38"/>
      <c r="OBI127" s="38"/>
      <c r="OBJ127" s="38"/>
      <c r="OBK127" s="38"/>
      <c r="OBL127" s="38"/>
      <c r="OBM127" s="38"/>
      <c r="OBN127" s="38"/>
      <c r="OBO127" s="38"/>
      <c r="OBP127" s="38"/>
      <c r="OBQ127" s="38"/>
      <c r="OBR127" s="38"/>
      <c r="OBS127" s="38"/>
      <c r="OBT127" s="38"/>
      <c r="OBU127" s="38"/>
      <c r="OBV127" s="38"/>
      <c r="OBW127" s="38"/>
      <c r="OBX127" s="38"/>
      <c r="OBY127" s="38"/>
      <c r="OBZ127" s="38"/>
      <c r="OCA127" s="38"/>
      <c r="OCB127" s="38"/>
      <c r="OCC127" s="38"/>
      <c r="OCD127" s="38"/>
      <c r="OCE127" s="38"/>
      <c r="OCF127" s="38"/>
      <c r="OCG127" s="38"/>
      <c r="OCH127" s="38"/>
      <c r="OCI127" s="38"/>
      <c r="OCJ127" s="38"/>
      <c r="OCK127" s="38"/>
      <c r="OCL127" s="38"/>
      <c r="OCM127" s="38"/>
      <c r="OCN127" s="38"/>
      <c r="OCO127" s="38"/>
      <c r="OCP127" s="38"/>
      <c r="OCQ127" s="38"/>
      <c r="OCR127" s="38"/>
      <c r="OCS127" s="38"/>
      <c r="OCT127" s="38"/>
      <c r="OCU127" s="38"/>
      <c r="OCV127" s="38"/>
      <c r="OCW127" s="38"/>
      <c r="OCX127" s="38"/>
      <c r="OCY127" s="38"/>
      <c r="OCZ127" s="38"/>
      <c r="ODA127" s="38"/>
      <c r="ODB127" s="38"/>
      <c r="ODC127" s="38"/>
      <c r="ODD127" s="38"/>
      <c r="ODE127" s="38"/>
      <c r="ODF127" s="38"/>
      <c r="ODG127" s="38"/>
      <c r="ODH127" s="38"/>
      <c r="ODI127" s="38"/>
      <c r="ODJ127" s="38"/>
      <c r="ODK127" s="38"/>
      <c r="ODL127" s="38"/>
      <c r="ODM127" s="38"/>
      <c r="ODN127" s="38"/>
      <c r="ODO127" s="38"/>
      <c r="ODP127" s="38"/>
      <c r="ODQ127" s="38"/>
      <c r="ODR127" s="38"/>
      <c r="ODS127" s="38"/>
      <c r="ODT127" s="38"/>
      <c r="ODU127" s="38"/>
      <c r="ODV127" s="38"/>
      <c r="ODW127" s="38"/>
      <c r="ODX127" s="38"/>
      <c r="ODY127" s="38"/>
      <c r="ODZ127" s="38"/>
      <c r="OEA127" s="38"/>
      <c r="OEB127" s="38"/>
      <c r="OEC127" s="38"/>
      <c r="OED127" s="38"/>
      <c r="OEE127" s="38"/>
      <c r="OEF127" s="38"/>
      <c r="OEG127" s="38"/>
      <c r="OEH127" s="38"/>
      <c r="OEI127" s="38"/>
      <c r="OEJ127" s="38"/>
      <c r="OEK127" s="38"/>
      <c r="OEL127" s="38"/>
      <c r="OEM127" s="38"/>
      <c r="OEN127" s="38"/>
      <c r="OEO127" s="38"/>
      <c r="OEP127" s="38"/>
      <c r="OEQ127" s="38"/>
      <c r="OER127" s="38"/>
      <c r="OES127" s="38"/>
      <c r="OET127" s="38"/>
      <c r="OEU127" s="38"/>
      <c r="OEV127" s="38"/>
      <c r="OEW127" s="38"/>
      <c r="OEX127" s="38"/>
      <c r="OEY127" s="38"/>
      <c r="OEZ127" s="38"/>
      <c r="OFA127" s="38"/>
      <c r="OFB127" s="38"/>
      <c r="OFC127" s="38"/>
      <c r="OFD127" s="38"/>
      <c r="OFE127" s="38"/>
      <c r="OFF127" s="38"/>
      <c r="OFG127" s="38"/>
      <c r="OFH127" s="38"/>
      <c r="OFI127" s="38"/>
      <c r="OFJ127" s="38"/>
      <c r="OFK127" s="38"/>
      <c r="OFL127" s="38"/>
      <c r="OFM127" s="38"/>
      <c r="OFN127" s="38"/>
      <c r="OFO127" s="38"/>
      <c r="OFP127" s="38"/>
      <c r="OFQ127" s="38"/>
      <c r="OFR127" s="38"/>
      <c r="OFS127" s="38"/>
      <c r="OFT127" s="38"/>
      <c r="OFU127" s="38"/>
      <c r="OFV127" s="38"/>
      <c r="OFW127" s="38"/>
      <c r="OFX127" s="38"/>
      <c r="OFY127" s="38"/>
      <c r="OFZ127" s="38"/>
      <c r="OGA127" s="38"/>
      <c r="OGB127" s="38"/>
      <c r="OGC127" s="38"/>
      <c r="OGD127" s="38"/>
      <c r="OGE127" s="38"/>
      <c r="OGF127" s="38"/>
      <c r="OGG127" s="38"/>
      <c r="OGH127" s="38"/>
      <c r="OGI127" s="38"/>
      <c r="OGJ127" s="38"/>
      <c r="OGK127" s="38"/>
      <c r="OGL127" s="38"/>
      <c r="OGM127" s="38"/>
      <c r="OGN127" s="38"/>
      <c r="OGO127" s="38"/>
      <c r="OGP127" s="38"/>
      <c r="OGQ127" s="38"/>
      <c r="OGR127" s="38"/>
      <c r="OGS127" s="38"/>
      <c r="OGT127" s="38"/>
      <c r="OGU127" s="38"/>
      <c r="OGV127" s="38"/>
      <c r="OGW127" s="38"/>
      <c r="OGX127" s="38"/>
      <c r="OGY127" s="38"/>
      <c r="OGZ127" s="38"/>
      <c r="OHA127" s="38"/>
      <c r="OHB127" s="38"/>
      <c r="OHC127" s="38"/>
      <c r="OHD127" s="38"/>
      <c r="OHE127" s="38"/>
      <c r="OHF127" s="38"/>
      <c r="OHG127" s="38"/>
      <c r="OHH127" s="38"/>
      <c r="OHI127" s="38"/>
      <c r="OHJ127" s="38"/>
      <c r="OHK127" s="38"/>
      <c r="OHL127" s="38"/>
      <c r="OHM127" s="38"/>
      <c r="OHN127" s="38"/>
      <c r="OHO127" s="38"/>
      <c r="OHP127" s="38"/>
      <c r="OHQ127" s="38"/>
      <c r="OHR127" s="38"/>
      <c r="OHS127" s="38"/>
      <c r="OHT127" s="38"/>
      <c r="OHU127" s="38"/>
      <c r="OHV127" s="38"/>
      <c r="OHW127" s="38"/>
      <c r="OHX127" s="38"/>
      <c r="OHY127" s="38"/>
      <c r="OHZ127" s="38"/>
      <c r="OIA127" s="38"/>
      <c r="OIB127" s="38"/>
      <c r="OIC127" s="38"/>
      <c r="OID127" s="38"/>
      <c r="OIE127" s="38"/>
      <c r="OIF127" s="38"/>
      <c r="OIG127" s="38"/>
      <c r="OIH127" s="38"/>
      <c r="OII127" s="38"/>
      <c r="OIJ127" s="38"/>
      <c r="OIK127" s="38"/>
      <c r="OIL127" s="38"/>
      <c r="OIM127" s="38"/>
      <c r="OIN127" s="38"/>
      <c r="OIO127" s="38"/>
      <c r="OIP127" s="38"/>
      <c r="OIQ127" s="38"/>
      <c r="OIR127" s="38"/>
      <c r="OIS127" s="38"/>
      <c r="OIT127" s="38"/>
      <c r="OIU127" s="38"/>
      <c r="OIV127" s="38"/>
      <c r="OIW127" s="38"/>
      <c r="OIX127" s="38"/>
      <c r="OIY127" s="38"/>
      <c r="OIZ127" s="38"/>
      <c r="OJA127" s="38"/>
      <c r="OJB127" s="38"/>
      <c r="OJC127" s="38"/>
      <c r="OJD127" s="38"/>
      <c r="OJE127" s="38"/>
      <c r="OJF127" s="38"/>
      <c r="OJG127" s="38"/>
      <c r="OJH127" s="38"/>
      <c r="OJI127" s="38"/>
      <c r="OJJ127" s="38"/>
      <c r="OJK127" s="38"/>
      <c r="OJL127" s="38"/>
      <c r="OJM127" s="38"/>
      <c r="OJN127" s="38"/>
      <c r="OJO127" s="38"/>
      <c r="OJP127" s="38"/>
      <c r="OJQ127" s="38"/>
      <c r="OJR127" s="38"/>
      <c r="OJS127" s="38"/>
      <c r="OJT127" s="38"/>
      <c r="OJU127" s="38"/>
      <c r="OJV127" s="38"/>
      <c r="OJW127" s="38"/>
      <c r="OJX127" s="38"/>
      <c r="OJY127" s="38"/>
      <c r="OJZ127" s="38"/>
      <c r="OKA127" s="38"/>
      <c r="OKB127" s="38"/>
      <c r="OKC127" s="38"/>
      <c r="OKD127" s="38"/>
      <c r="OKE127" s="38"/>
      <c r="OKF127" s="38"/>
      <c r="OKG127" s="38"/>
      <c r="OKH127" s="38"/>
      <c r="OKI127" s="38"/>
      <c r="OKJ127" s="38"/>
      <c r="OKK127" s="38"/>
      <c r="OKL127" s="38"/>
      <c r="OKM127" s="38"/>
      <c r="OKN127" s="38"/>
      <c r="OKO127" s="38"/>
      <c r="OKP127" s="38"/>
      <c r="OKQ127" s="38"/>
      <c r="OKR127" s="38"/>
      <c r="OKS127" s="38"/>
      <c r="OKT127" s="38"/>
      <c r="OKU127" s="38"/>
      <c r="OKV127" s="38"/>
      <c r="OKW127" s="38"/>
      <c r="OKX127" s="38"/>
      <c r="OKY127" s="38"/>
      <c r="OKZ127" s="38"/>
      <c r="OLA127" s="38"/>
      <c r="OLB127" s="38"/>
      <c r="OLC127" s="38"/>
      <c r="OLD127" s="38"/>
      <c r="OLE127" s="38"/>
      <c r="OLF127" s="38"/>
      <c r="OLG127" s="38"/>
      <c r="OLH127" s="38"/>
      <c r="OLI127" s="38"/>
      <c r="OLJ127" s="38"/>
      <c r="OLK127" s="38"/>
      <c r="OLL127" s="38"/>
      <c r="OLM127" s="38"/>
      <c r="OLN127" s="38"/>
      <c r="OLO127" s="38"/>
      <c r="OLP127" s="38"/>
      <c r="OLQ127" s="38"/>
      <c r="OLR127" s="38"/>
      <c r="OLS127" s="38"/>
      <c r="OLT127" s="38"/>
      <c r="OLU127" s="38"/>
      <c r="OLV127" s="38"/>
      <c r="OLW127" s="38"/>
      <c r="OLX127" s="38"/>
      <c r="OLY127" s="38"/>
      <c r="OLZ127" s="38"/>
      <c r="OMA127" s="38"/>
      <c r="OMB127" s="38"/>
      <c r="OMC127" s="38"/>
      <c r="OMD127" s="38"/>
      <c r="OME127" s="38"/>
      <c r="OMF127" s="38"/>
      <c r="OMG127" s="38"/>
      <c r="OMH127" s="38"/>
      <c r="OMI127" s="38"/>
      <c r="OMJ127" s="38"/>
      <c r="OMK127" s="38"/>
      <c r="OML127" s="38"/>
      <c r="OMM127" s="38"/>
      <c r="OMN127" s="38"/>
      <c r="OMO127" s="38"/>
      <c r="OMP127" s="38"/>
      <c r="OMQ127" s="38"/>
      <c r="OMR127" s="38"/>
      <c r="OMS127" s="38"/>
      <c r="OMT127" s="38"/>
      <c r="OMU127" s="38"/>
      <c r="OMV127" s="38"/>
      <c r="OMW127" s="38"/>
      <c r="OMX127" s="38"/>
      <c r="OMY127" s="38"/>
      <c r="OMZ127" s="38"/>
      <c r="ONA127" s="38"/>
      <c r="ONB127" s="38"/>
      <c r="ONC127" s="38"/>
      <c r="OND127" s="38"/>
      <c r="ONE127" s="38"/>
      <c r="ONF127" s="38"/>
      <c r="ONG127" s="38"/>
      <c r="ONH127" s="38"/>
      <c r="ONI127" s="38"/>
      <c r="ONJ127" s="38"/>
      <c r="ONK127" s="38"/>
      <c r="ONL127" s="38"/>
      <c r="ONM127" s="38"/>
      <c r="ONN127" s="38"/>
      <c r="ONO127" s="38"/>
      <c r="ONP127" s="38"/>
      <c r="ONQ127" s="38"/>
      <c r="ONR127" s="38"/>
      <c r="ONS127" s="38"/>
      <c r="ONT127" s="38"/>
      <c r="ONU127" s="38"/>
      <c r="ONV127" s="38"/>
      <c r="ONW127" s="38"/>
      <c r="ONX127" s="38"/>
      <c r="ONY127" s="38"/>
      <c r="ONZ127" s="38"/>
      <c r="OOA127" s="38"/>
      <c r="OOB127" s="38"/>
      <c r="OOC127" s="38"/>
      <c r="OOD127" s="38"/>
      <c r="OOE127" s="38"/>
      <c r="OOF127" s="38"/>
      <c r="OOG127" s="38"/>
      <c r="OOH127" s="38"/>
      <c r="OOI127" s="38"/>
      <c r="OOJ127" s="38"/>
      <c r="OOK127" s="38"/>
      <c r="OOL127" s="38"/>
      <c r="OOM127" s="38"/>
      <c r="OON127" s="38"/>
      <c r="OOO127" s="38"/>
      <c r="OOP127" s="38"/>
      <c r="OOQ127" s="38"/>
      <c r="OOR127" s="38"/>
      <c r="OOS127" s="38"/>
      <c r="OOT127" s="38"/>
      <c r="OOU127" s="38"/>
      <c r="OOV127" s="38"/>
      <c r="OOW127" s="38"/>
      <c r="OOX127" s="38"/>
      <c r="OOY127" s="38"/>
      <c r="OOZ127" s="38"/>
      <c r="OPA127" s="38"/>
      <c r="OPB127" s="38"/>
      <c r="OPC127" s="38"/>
      <c r="OPD127" s="38"/>
      <c r="OPE127" s="38"/>
      <c r="OPF127" s="38"/>
      <c r="OPG127" s="38"/>
      <c r="OPH127" s="38"/>
      <c r="OPI127" s="38"/>
      <c r="OPJ127" s="38"/>
      <c r="OPK127" s="38"/>
      <c r="OPL127" s="38"/>
      <c r="OPM127" s="38"/>
      <c r="OPN127" s="38"/>
      <c r="OPO127" s="38"/>
      <c r="OPP127" s="38"/>
      <c r="OPQ127" s="38"/>
      <c r="OPR127" s="38"/>
      <c r="OPS127" s="38"/>
      <c r="OPT127" s="38"/>
      <c r="OPU127" s="38"/>
      <c r="OPV127" s="38"/>
      <c r="OPW127" s="38"/>
      <c r="OPX127" s="38"/>
      <c r="OPY127" s="38"/>
      <c r="OPZ127" s="38"/>
      <c r="OQA127" s="38"/>
      <c r="OQB127" s="38"/>
      <c r="OQC127" s="38"/>
      <c r="OQD127" s="38"/>
      <c r="OQE127" s="38"/>
      <c r="OQF127" s="38"/>
      <c r="OQG127" s="38"/>
      <c r="OQH127" s="38"/>
      <c r="OQI127" s="38"/>
      <c r="OQJ127" s="38"/>
      <c r="OQK127" s="38"/>
      <c r="OQL127" s="38"/>
      <c r="OQM127" s="38"/>
      <c r="OQN127" s="38"/>
      <c r="OQO127" s="38"/>
      <c r="OQP127" s="38"/>
      <c r="OQQ127" s="38"/>
      <c r="OQR127" s="38"/>
      <c r="OQS127" s="38"/>
      <c r="OQT127" s="38"/>
      <c r="OQU127" s="38"/>
      <c r="OQV127" s="38"/>
      <c r="OQW127" s="38"/>
      <c r="OQX127" s="38"/>
      <c r="OQY127" s="38"/>
      <c r="OQZ127" s="38"/>
      <c r="ORA127" s="38"/>
      <c r="ORB127" s="38"/>
      <c r="ORC127" s="38"/>
      <c r="ORD127" s="38"/>
      <c r="ORE127" s="38"/>
      <c r="ORF127" s="38"/>
      <c r="ORG127" s="38"/>
      <c r="ORH127" s="38"/>
      <c r="ORI127" s="38"/>
      <c r="ORJ127" s="38"/>
      <c r="ORK127" s="38"/>
      <c r="ORL127" s="38"/>
      <c r="ORM127" s="38"/>
      <c r="ORN127" s="38"/>
      <c r="ORO127" s="38"/>
      <c r="ORP127" s="38"/>
      <c r="ORQ127" s="38"/>
      <c r="ORR127" s="38"/>
      <c r="ORS127" s="38"/>
      <c r="ORT127" s="38"/>
      <c r="ORU127" s="38"/>
      <c r="ORV127" s="38"/>
      <c r="ORW127" s="38"/>
      <c r="ORX127" s="38"/>
      <c r="ORY127" s="38"/>
      <c r="ORZ127" s="38"/>
      <c r="OSA127" s="38"/>
      <c r="OSB127" s="38"/>
      <c r="OSC127" s="38"/>
      <c r="OSD127" s="38"/>
      <c r="OSE127" s="38"/>
      <c r="OSF127" s="38"/>
      <c r="OSG127" s="38"/>
      <c r="OSH127" s="38"/>
      <c r="OSI127" s="38"/>
      <c r="OSJ127" s="38"/>
      <c r="OSK127" s="38"/>
      <c r="OSL127" s="38"/>
      <c r="OSM127" s="38"/>
      <c r="OSN127" s="38"/>
      <c r="OSO127" s="38"/>
      <c r="OSP127" s="38"/>
      <c r="OSQ127" s="38"/>
      <c r="OSR127" s="38"/>
      <c r="OSS127" s="38"/>
      <c r="OST127" s="38"/>
      <c r="OSU127" s="38"/>
      <c r="OSV127" s="38"/>
      <c r="OSW127" s="38"/>
      <c r="OSX127" s="38"/>
      <c r="OSY127" s="38"/>
      <c r="OSZ127" s="38"/>
      <c r="OTA127" s="38"/>
      <c r="OTB127" s="38"/>
      <c r="OTC127" s="38"/>
      <c r="OTD127" s="38"/>
      <c r="OTE127" s="38"/>
      <c r="OTF127" s="38"/>
      <c r="OTG127" s="38"/>
      <c r="OTH127" s="38"/>
      <c r="OTI127" s="38"/>
      <c r="OTJ127" s="38"/>
      <c r="OTK127" s="38"/>
      <c r="OTL127" s="38"/>
      <c r="OTM127" s="38"/>
      <c r="OTN127" s="38"/>
      <c r="OTO127" s="38"/>
      <c r="OTP127" s="38"/>
      <c r="OTQ127" s="38"/>
      <c r="OTR127" s="38"/>
      <c r="OTS127" s="38"/>
      <c r="OTT127" s="38"/>
      <c r="OTU127" s="38"/>
      <c r="OTV127" s="38"/>
      <c r="OTW127" s="38"/>
      <c r="OTX127" s="38"/>
      <c r="OTY127" s="38"/>
      <c r="OTZ127" s="38"/>
      <c r="OUA127" s="38"/>
      <c r="OUB127" s="38"/>
      <c r="OUC127" s="38"/>
      <c r="OUD127" s="38"/>
      <c r="OUE127" s="38"/>
      <c r="OUF127" s="38"/>
      <c r="OUG127" s="38"/>
      <c r="OUH127" s="38"/>
      <c r="OUI127" s="38"/>
      <c r="OUJ127" s="38"/>
      <c r="OUK127" s="38"/>
      <c r="OUL127" s="38"/>
      <c r="OUM127" s="38"/>
      <c r="OUN127" s="38"/>
      <c r="OUO127" s="38"/>
      <c r="OUP127" s="38"/>
      <c r="OUQ127" s="38"/>
      <c r="OUR127" s="38"/>
      <c r="OUS127" s="38"/>
      <c r="OUT127" s="38"/>
      <c r="OUU127" s="38"/>
      <c r="OUV127" s="38"/>
      <c r="OUW127" s="38"/>
      <c r="OUX127" s="38"/>
      <c r="OUY127" s="38"/>
      <c r="OUZ127" s="38"/>
      <c r="OVA127" s="38"/>
      <c r="OVB127" s="38"/>
      <c r="OVC127" s="38"/>
      <c r="OVD127" s="38"/>
      <c r="OVE127" s="38"/>
      <c r="OVF127" s="38"/>
      <c r="OVG127" s="38"/>
      <c r="OVH127" s="38"/>
      <c r="OVI127" s="38"/>
      <c r="OVJ127" s="38"/>
      <c r="OVK127" s="38"/>
      <c r="OVL127" s="38"/>
      <c r="OVM127" s="38"/>
      <c r="OVN127" s="38"/>
      <c r="OVO127" s="38"/>
      <c r="OVP127" s="38"/>
      <c r="OVQ127" s="38"/>
      <c r="OVR127" s="38"/>
      <c r="OVS127" s="38"/>
      <c r="OVT127" s="38"/>
      <c r="OVU127" s="38"/>
      <c r="OVV127" s="38"/>
      <c r="OVW127" s="38"/>
      <c r="OVX127" s="38"/>
      <c r="OVY127" s="38"/>
      <c r="OVZ127" s="38"/>
      <c r="OWA127" s="38"/>
      <c r="OWB127" s="38"/>
      <c r="OWC127" s="38"/>
      <c r="OWD127" s="38"/>
      <c r="OWE127" s="38"/>
      <c r="OWF127" s="38"/>
      <c r="OWG127" s="38"/>
      <c r="OWH127" s="38"/>
      <c r="OWI127" s="38"/>
      <c r="OWJ127" s="38"/>
      <c r="OWK127" s="38"/>
      <c r="OWL127" s="38"/>
      <c r="OWM127" s="38"/>
      <c r="OWN127" s="38"/>
      <c r="OWO127" s="38"/>
      <c r="OWP127" s="38"/>
      <c r="OWQ127" s="38"/>
      <c r="OWR127" s="38"/>
      <c r="OWS127" s="38"/>
      <c r="OWT127" s="38"/>
      <c r="OWU127" s="38"/>
      <c r="OWV127" s="38"/>
      <c r="OWW127" s="38"/>
      <c r="OWX127" s="38"/>
      <c r="OWY127" s="38"/>
      <c r="OWZ127" s="38"/>
      <c r="OXA127" s="38"/>
      <c r="OXB127" s="38"/>
      <c r="OXC127" s="38"/>
      <c r="OXD127" s="38"/>
      <c r="OXE127" s="38"/>
      <c r="OXF127" s="38"/>
      <c r="OXG127" s="38"/>
      <c r="OXH127" s="38"/>
      <c r="OXI127" s="38"/>
      <c r="OXJ127" s="38"/>
      <c r="OXK127" s="38"/>
      <c r="OXL127" s="38"/>
      <c r="OXM127" s="38"/>
      <c r="OXN127" s="38"/>
      <c r="OXO127" s="38"/>
      <c r="OXP127" s="38"/>
      <c r="OXQ127" s="38"/>
      <c r="OXR127" s="38"/>
      <c r="OXS127" s="38"/>
      <c r="OXT127" s="38"/>
      <c r="OXU127" s="38"/>
      <c r="OXV127" s="38"/>
      <c r="OXW127" s="38"/>
      <c r="OXX127" s="38"/>
      <c r="OXY127" s="38"/>
      <c r="OXZ127" s="38"/>
      <c r="OYA127" s="38"/>
      <c r="OYB127" s="38"/>
      <c r="OYC127" s="38"/>
      <c r="OYD127" s="38"/>
      <c r="OYE127" s="38"/>
      <c r="OYF127" s="38"/>
      <c r="OYG127" s="38"/>
      <c r="OYH127" s="38"/>
      <c r="OYI127" s="38"/>
      <c r="OYJ127" s="38"/>
      <c r="OYK127" s="38"/>
      <c r="OYL127" s="38"/>
      <c r="OYM127" s="38"/>
      <c r="OYN127" s="38"/>
      <c r="OYO127" s="38"/>
      <c r="OYP127" s="38"/>
      <c r="OYQ127" s="38"/>
      <c r="OYR127" s="38"/>
      <c r="OYS127" s="38"/>
      <c r="OYT127" s="38"/>
      <c r="OYU127" s="38"/>
      <c r="OYV127" s="38"/>
      <c r="OYW127" s="38"/>
      <c r="OYX127" s="38"/>
      <c r="OYY127" s="38"/>
      <c r="OYZ127" s="38"/>
      <c r="OZA127" s="38"/>
      <c r="OZB127" s="38"/>
      <c r="OZC127" s="38"/>
      <c r="OZD127" s="38"/>
      <c r="OZE127" s="38"/>
      <c r="OZF127" s="38"/>
      <c r="OZG127" s="38"/>
      <c r="OZH127" s="38"/>
      <c r="OZI127" s="38"/>
      <c r="OZJ127" s="38"/>
      <c r="OZK127" s="38"/>
      <c r="OZL127" s="38"/>
      <c r="OZM127" s="38"/>
      <c r="OZN127" s="38"/>
      <c r="OZO127" s="38"/>
      <c r="OZP127" s="38"/>
      <c r="OZQ127" s="38"/>
      <c r="OZR127" s="38"/>
      <c r="OZS127" s="38"/>
      <c r="OZT127" s="38"/>
      <c r="OZU127" s="38"/>
      <c r="OZV127" s="38"/>
      <c r="OZW127" s="38"/>
      <c r="OZX127" s="38"/>
      <c r="OZY127" s="38"/>
      <c r="OZZ127" s="38"/>
      <c r="PAA127" s="38"/>
      <c r="PAB127" s="38"/>
      <c r="PAC127" s="38"/>
      <c r="PAD127" s="38"/>
      <c r="PAE127" s="38"/>
      <c r="PAF127" s="38"/>
      <c r="PAG127" s="38"/>
      <c r="PAH127" s="38"/>
      <c r="PAI127" s="38"/>
      <c r="PAJ127" s="38"/>
      <c r="PAK127" s="38"/>
      <c r="PAL127" s="38"/>
      <c r="PAM127" s="38"/>
      <c r="PAN127" s="38"/>
      <c r="PAO127" s="38"/>
      <c r="PAP127" s="38"/>
      <c r="PAQ127" s="38"/>
      <c r="PAR127" s="38"/>
      <c r="PAS127" s="38"/>
      <c r="PAT127" s="38"/>
      <c r="PAU127" s="38"/>
      <c r="PAV127" s="38"/>
      <c r="PAW127" s="38"/>
      <c r="PAX127" s="38"/>
      <c r="PAY127" s="38"/>
      <c r="PAZ127" s="38"/>
      <c r="PBA127" s="38"/>
      <c r="PBB127" s="38"/>
      <c r="PBC127" s="38"/>
      <c r="PBD127" s="38"/>
      <c r="PBE127" s="38"/>
      <c r="PBF127" s="38"/>
      <c r="PBG127" s="38"/>
      <c r="PBH127" s="38"/>
      <c r="PBI127" s="38"/>
      <c r="PBJ127" s="38"/>
      <c r="PBK127" s="38"/>
      <c r="PBL127" s="38"/>
      <c r="PBM127" s="38"/>
      <c r="PBN127" s="38"/>
      <c r="PBO127" s="38"/>
      <c r="PBP127" s="38"/>
      <c r="PBQ127" s="38"/>
      <c r="PBR127" s="38"/>
      <c r="PBS127" s="38"/>
      <c r="PBT127" s="38"/>
      <c r="PBU127" s="38"/>
      <c r="PBV127" s="38"/>
      <c r="PBW127" s="38"/>
      <c r="PBX127" s="38"/>
      <c r="PBY127" s="38"/>
      <c r="PBZ127" s="38"/>
      <c r="PCA127" s="38"/>
      <c r="PCB127" s="38"/>
      <c r="PCC127" s="38"/>
      <c r="PCD127" s="38"/>
      <c r="PCE127" s="38"/>
      <c r="PCF127" s="38"/>
      <c r="PCG127" s="38"/>
      <c r="PCH127" s="38"/>
      <c r="PCI127" s="38"/>
      <c r="PCJ127" s="38"/>
      <c r="PCK127" s="38"/>
      <c r="PCL127" s="38"/>
      <c r="PCM127" s="38"/>
      <c r="PCN127" s="38"/>
      <c r="PCO127" s="38"/>
      <c r="PCP127" s="38"/>
      <c r="PCQ127" s="38"/>
      <c r="PCR127" s="38"/>
      <c r="PCS127" s="38"/>
      <c r="PCT127" s="38"/>
      <c r="PCU127" s="38"/>
      <c r="PCV127" s="38"/>
      <c r="PCW127" s="38"/>
      <c r="PCX127" s="38"/>
      <c r="PCY127" s="38"/>
      <c r="PCZ127" s="38"/>
      <c r="PDA127" s="38"/>
      <c r="PDB127" s="38"/>
      <c r="PDC127" s="38"/>
      <c r="PDD127" s="38"/>
      <c r="PDE127" s="38"/>
      <c r="PDF127" s="38"/>
      <c r="PDG127" s="38"/>
      <c r="PDH127" s="38"/>
      <c r="PDI127" s="38"/>
      <c r="PDJ127" s="38"/>
      <c r="PDK127" s="38"/>
      <c r="PDL127" s="38"/>
      <c r="PDM127" s="38"/>
      <c r="PDN127" s="38"/>
      <c r="PDO127" s="38"/>
      <c r="PDP127" s="38"/>
      <c r="PDQ127" s="38"/>
      <c r="PDR127" s="38"/>
      <c r="PDS127" s="38"/>
      <c r="PDT127" s="38"/>
      <c r="PDU127" s="38"/>
      <c r="PDV127" s="38"/>
      <c r="PDW127" s="38"/>
      <c r="PDX127" s="38"/>
      <c r="PDY127" s="38"/>
      <c r="PDZ127" s="38"/>
      <c r="PEA127" s="38"/>
      <c r="PEB127" s="38"/>
      <c r="PEC127" s="38"/>
      <c r="PED127" s="38"/>
      <c r="PEE127" s="38"/>
      <c r="PEF127" s="38"/>
      <c r="PEG127" s="38"/>
      <c r="PEH127" s="38"/>
      <c r="PEI127" s="38"/>
      <c r="PEJ127" s="38"/>
      <c r="PEK127" s="38"/>
      <c r="PEL127" s="38"/>
      <c r="PEM127" s="38"/>
      <c r="PEN127" s="38"/>
      <c r="PEO127" s="38"/>
      <c r="PEP127" s="38"/>
      <c r="PEQ127" s="38"/>
      <c r="PER127" s="38"/>
      <c r="PES127" s="38"/>
      <c r="PET127" s="38"/>
      <c r="PEU127" s="38"/>
      <c r="PEV127" s="38"/>
      <c r="PEW127" s="38"/>
      <c r="PEX127" s="38"/>
      <c r="PEY127" s="38"/>
      <c r="PEZ127" s="38"/>
      <c r="PFA127" s="38"/>
      <c r="PFB127" s="38"/>
      <c r="PFC127" s="38"/>
      <c r="PFD127" s="38"/>
      <c r="PFE127" s="38"/>
      <c r="PFF127" s="38"/>
      <c r="PFG127" s="38"/>
      <c r="PFH127" s="38"/>
      <c r="PFI127" s="38"/>
      <c r="PFJ127" s="38"/>
      <c r="PFK127" s="38"/>
      <c r="PFL127" s="38"/>
      <c r="PFM127" s="38"/>
      <c r="PFN127" s="38"/>
      <c r="PFO127" s="38"/>
      <c r="PFP127" s="38"/>
      <c r="PFQ127" s="38"/>
      <c r="PFR127" s="38"/>
      <c r="PFS127" s="38"/>
      <c r="PFT127" s="38"/>
      <c r="PFU127" s="38"/>
      <c r="PFV127" s="38"/>
      <c r="PFW127" s="38"/>
      <c r="PFX127" s="38"/>
      <c r="PFY127" s="38"/>
      <c r="PFZ127" s="38"/>
      <c r="PGA127" s="38"/>
      <c r="PGB127" s="38"/>
      <c r="PGC127" s="38"/>
      <c r="PGD127" s="38"/>
      <c r="PGE127" s="38"/>
      <c r="PGF127" s="38"/>
      <c r="PGG127" s="38"/>
      <c r="PGH127" s="38"/>
      <c r="PGI127" s="38"/>
      <c r="PGJ127" s="38"/>
      <c r="PGK127" s="38"/>
      <c r="PGL127" s="38"/>
      <c r="PGM127" s="38"/>
      <c r="PGN127" s="38"/>
      <c r="PGO127" s="38"/>
      <c r="PGP127" s="38"/>
      <c r="PGQ127" s="38"/>
      <c r="PGR127" s="38"/>
      <c r="PGS127" s="38"/>
      <c r="PGT127" s="38"/>
      <c r="PGU127" s="38"/>
      <c r="PGV127" s="38"/>
      <c r="PGW127" s="38"/>
      <c r="PGX127" s="38"/>
      <c r="PGY127" s="38"/>
      <c r="PGZ127" s="38"/>
      <c r="PHA127" s="38"/>
      <c r="PHB127" s="38"/>
      <c r="PHC127" s="38"/>
      <c r="PHD127" s="38"/>
      <c r="PHE127" s="38"/>
      <c r="PHF127" s="38"/>
      <c r="PHG127" s="38"/>
      <c r="PHH127" s="38"/>
      <c r="PHI127" s="38"/>
      <c r="PHJ127" s="38"/>
      <c r="PHK127" s="38"/>
      <c r="PHL127" s="38"/>
      <c r="PHM127" s="38"/>
      <c r="PHN127" s="38"/>
      <c r="PHO127" s="38"/>
      <c r="PHP127" s="38"/>
      <c r="PHQ127" s="38"/>
      <c r="PHR127" s="38"/>
      <c r="PHS127" s="38"/>
      <c r="PHT127" s="38"/>
      <c r="PHU127" s="38"/>
      <c r="PHV127" s="38"/>
      <c r="PHW127" s="38"/>
      <c r="PHX127" s="38"/>
      <c r="PHY127" s="38"/>
      <c r="PHZ127" s="38"/>
      <c r="PIA127" s="38"/>
      <c r="PIB127" s="38"/>
      <c r="PIC127" s="38"/>
      <c r="PID127" s="38"/>
      <c r="PIE127" s="38"/>
      <c r="PIF127" s="38"/>
      <c r="PIG127" s="38"/>
      <c r="PIH127" s="38"/>
      <c r="PII127" s="38"/>
      <c r="PIJ127" s="38"/>
      <c r="PIK127" s="38"/>
      <c r="PIL127" s="38"/>
      <c r="PIM127" s="38"/>
      <c r="PIN127" s="38"/>
      <c r="PIO127" s="38"/>
      <c r="PIP127" s="38"/>
      <c r="PIQ127" s="38"/>
      <c r="PIR127" s="38"/>
      <c r="PIS127" s="38"/>
      <c r="PIT127" s="38"/>
      <c r="PIU127" s="38"/>
      <c r="PIV127" s="38"/>
      <c r="PIW127" s="38"/>
      <c r="PIX127" s="38"/>
      <c r="PIY127" s="38"/>
      <c r="PIZ127" s="38"/>
      <c r="PJA127" s="38"/>
      <c r="PJB127" s="38"/>
      <c r="PJC127" s="38"/>
      <c r="PJD127" s="38"/>
      <c r="PJE127" s="38"/>
      <c r="PJF127" s="38"/>
      <c r="PJG127" s="38"/>
      <c r="PJH127" s="38"/>
      <c r="PJI127" s="38"/>
      <c r="PJJ127" s="38"/>
      <c r="PJK127" s="38"/>
      <c r="PJL127" s="38"/>
      <c r="PJM127" s="38"/>
      <c r="PJN127" s="38"/>
      <c r="PJO127" s="38"/>
      <c r="PJP127" s="38"/>
      <c r="PJQ127" s="38"/>
      <c r="PJR127" s="38"/>
      <c r="PJS127" s="38"/>
      <c r="PJT127" s="38"/>
      <c r="PJU127" s="38"/>
      <c r="PJV127" s="38"/>
      <c r="PJW127" s="38"/>
      <c r="PJX127" s="38"/>
      <c r="PJY127" s="38"/>
      <c r="PJZ127" s="38"/>
      <c r="PKA127" s="38"/>
      <c r="PKB127" s="38"/>
      <c r="PKC127" s="38"/>
      <c r="PKD127" s="38"/>
      <c r="PKE127" s="38"/>
      <c r="PKF127" s="38"/>
      <c r="PKG127" s="38"/>
      <c r="PKH127" s="38"/>
      <c r="PKI127" s="38"/>
      <c r="PKJ127" s="38"/>
      <c r="PKK127" s="38"/>
      <c r="PKL127" s="38"/>
      <c r="PKM127" s="38"/>
      <c r="PKN127" s="38"/>
      <c r="PKO127" s="38"/>
      <c r="PKP127" s="38"/>
      <c r="PKQ127" s="38"/>
      <c r="PKR127" s="38"/>
      <c r="PKS127" s="38"/>
      <c r="PKT127" s="38"/>
      <c r="PKU127" s="38"/>
      <c r="PKV127" s="38"/>
      <c r="PKW127" s="38"/>
      <c r="PKX127" s="38"/>
      <c r="PKY127" s="38"/>
      <c r="PKZ127" s="38"/>
      <c r="PLA127" s="38"/>
      <c r="PLB127" s="38"/>
      <c r="PLC127" s="38"/>
      <c r="PLD127" s="38"/>
      <c r="PLE127" s="38"/>
      <c r="PLF127" s="38"/>
      <c r="PLG127" s="38"/>
      <c r="PLH127" s="38"/>
      <c r="PLI127" s="38"/>
      <c r="PLJ127" s="38"/>
      <c r="PLK127" s="38"/>
      <c r="PLL127" s="38"/>
      <c r="PLM127" s="38"/>
      <c r="PLN127" s="38"/>
      <c r="PLO127" s="38"/>
      <c r="PLP127" s="38"/>
      <c r="PLQ127" s="38"/>
      <c r="PLR127" s="38"/>
      <c r="PLS127" s="38"/>
      <c r="PLT127" s="38"/>
      <c r="PLU127" s="38"/>
      <c r="PLV127" s="38"/>
      <c r="PLW127" s="38"/>
      <c r="PLX127" s="38"/>
      <c r="PLY127" s="38"/>
      <c r="PLZ127" s="38"/>
      <c r="PMA127" s="38"/>
      <c r="PMB127" s="38"/>
      <c r="PMC127" s="38"/>
      <c r="PMD127" s="38"/>
      <c r="PME127" s="38"/>
      <c r="PMF127" s="38"/>
      <c r="PMG127" s="38"/>
      <c r="PMH127" s="38"/>
      <c r="PMI127" s="38"/>
      <c r="PMJ127" s="38"/>
      <c r="PMK127" s="38"/>
      <c r="PML127" s="38"/>
      <c r="PMM127" s="38"/>
      <c r="PMN127" s="38"/>
      <c r="PMO127" s="38"/>
      <c r="PMP127" s="38"/>
      <c r="PMQ127" s="38"/>
      <c r="PMR127" s="38"/>
      <c r="PMS127" s="38"/>
      <c r="PMT127" s="38"/>
      <c r="PMU127" s="38"/>
      <c r="PMV127" s="38"/>
      <c r="PMW127" s="38"/>
      <c r="PMX127" s="38"/>
      <c r="PMY127" s="38"/>
      <c r="PMZ127" s="38"/>
      <c r="PNA127" s="38"/>
      <c r="PNB127" s="38"/>
      <c r="PNC127" s="38"/>
      <c r="PND127" s="38"/>
      <c r="PNE127" s="38"/>
      <c r="PNF127" s="38"/>
      <c r="PNG127" s="38"/>
      <c r="PNH127" s="38"/>
      <c r="PNI127" s="38"/>
      <c r="PNJ127" s="38"/>
      <c r="PNK127" s="38"/>
      <c r="PNL127" s="38"/>
      <c r="PNM127" s="38"/>
      <c r="PNN127" s="38"/>
      <c r="PNO127" s="38"/>
      <c r="PNP127" s="38"/>
      <c r="PNQ127" s="38"/>
      <c r="PNR127" s="38"/>
      <c r="PNS127" s="38"/>
      <c r="PNT127" s="38"/>
      <c r="PNU127" s="38"/>
      <c r="PNV127" s="38"/>
      <c r="PNW127" s="38"/>
      <c r="PNX127" s="38"/>
      <c r="PNY127" s="38"/>
      <c r="PNZ127" s="38"/>
      <c r="POA127" s="38"/>
      <c r="POB127" s="38"/>
      <c r="POC127" s="38"/>
      <c r="POD127" s="38"/>
      <c r="POE127" s="38"/>
      <c r="POF127" s="38"/>
      <c r="POG127" s="38"/>
      <c r="POH127" s="38"/>
      <c r="POI127" s="38"/>
      <c r="POJ127" s="38"/>
      <c r="POK127" s="38"/>
      <c r="POL127" s="38"/>
      <c r="POM127" s="38"/>
      <c r="PON127" s="38"/>
      <c r="POO127" s="38"/>
      <c r="POP127" s="38"/>
      <c r="POQ127" s="38"/>
      <c r="POR127" s="38"/>
      <c r="POS127" s="38"/>
      <c r="POT127" s="38"/>
      <c r="POU127" s="38"/>
      <c r="POV127" s="38"/>
      <c r="POW127" s="38"/>
      <c r="POX127" s="38"/>
      <c r="POY127" s="38"/>
      <c r="POZ127" s="38"/>
      <c r="PPA127" s="38"/>
      <c r="PPB127" s="38"/>
      <c r="PPC127" s="38"/>
      <c r="PPD127" s="38"/>
      <c r="PPE127" s="38"/>
      <c r="PPF127" s="38"/>
      <c r="PPG127" s="38"/>
      <c r="PPH127" s="38"/>
      <c r="PPI127" s="38"/>
      <c r="PPJ127" s="38"/>
      <c r="PPK127" s="38"/>
      <c r="PPL127" s="38"/>
      <c r="PPM127" s="38"/>
      <c r="PPN127" s="38"/>
      <c r="PPO127" s="38"/>
      <c r="PPP127" s="38"/>
      <c r="PPQ127" s="38"/>
      <c r="PPR127" s="38"/>
      <c r="PPS127" s="38"/>
      <c r="PPT127" s="38"/>
      <c r="PPU127" s="38"/>
      <c r="PPV127" s="38"/>
      <c r="PPW127" s="38"/>
      <c r="PPX127" s="38"/>
      <c r="PPY127" s="38"/>
      <c r="PPZ127" s="38"/>
      <c r="PQA127" s="38"/>
      <c r="PQB127" s="38"/>
      <c r="PQC127" s="38"/>
      <c r="PQD127" s="38"/>
      <c r="PQE127" s="38"/>
      <c r="PQF127" s="38"/>
      <c r="PQG127" s="38"/>
      <c r="PQH127" s="38"/>
      <c r="PQI127" s="38"/>
      <c r="PQJ127" s="38"/>
      <c r="PQK127" s="38"/>
      <c r="PQL127" s="38"/>
      <c r="PQM127" s="38"/>
      <c r="PQN127" s="38"/>
      <c r="PQO127" s="38"/>
      <c r="PQP127" s="38"/>
      <c r="PQQ127" s="38"/>
      <c r="PQR127" s="38"/>
      <c r="PQS127" s="38"/>
      <c r="PQT127" s="38"/>
      <c r="PQU127" s="38"/>
      <c r="PQV127" s="38"/>
      <c r="PQW127" s="38"/>
      <c r="PQX127" s="38"/>
      <c r="PQY127" s="38"/>
      <c r="PQZ127" s="38"/>
      <c r="PRA127" s="38"/>
      <c r="PRB127" s="38"/>
      <c r="PRC127" s="38"/>
      <c r="PRD127" s="38"/>
      <c r="PRE127" s="38"/>
      <c r="PRF127" s="38"/>
      <c r="PRG127" s="38"/>
      <c r="PRH127" s="38"/>
      <c r="PRI127" s="38"/>
      <c r="PRJ127" s="38"/>
      <c r="PRK127" s="38"/>
      <c r="PRL127" s="38"/>
      <c r="PRM127" s="38"/>
      <c r="PRN127" s="38"/>
    </row>
    <row r="128" spans="1:11298" ht="15.75" x14ac:dyDescent="0.25">
      <c r="A128" s="1"/>
      <c r="B128" s="78" t="s">
        <v>450</v>
      </c>
      <c r="C128" s="31" t="s">
        <v>293</v>
      </c>
      <c r="D128" s="32"/>
      <c r="E128" s="32"/>
      <c r="F128" s="33">
        <v>41485</v>
      </c>
      <c r="G128" s="32"/>
      <c r="H128" s="32"/>
      <c r="I128" s="34">
        <v>75000</v>
      </c>
      <c r="J128" s="32"/>
      <c r="K128" s="34">
        <v>1E-8</v>
      </c>
      <c r="L128" s="32"/>
      <c r="M128" s="34">
        <v>1E-8</v>
      </c>
      <c r="N128" s="34">
        <v>74999.999999980006</v>
      </c>
      <c r="O128" s="28">
        <v>21.6</v>
      </c>
      <c r="P128" s="34">
        <v>3472.2222222212963</v>
      </c>
      <c r="Q128" s="32"/>
      <c r="R128" s="35">
        <v>2130800772</v>
      </c>
      <c r="S128" s="35">
        <v>141875</v>
      </c>
      <c r="T128" s="32"/>
      <c r="U128" s="32"/>
      <c r="V128" s="32"/>
      <c r="W128" s="32"/>
      <c r="X128" s="32"/>
      <c r="Y128" s="32"/>
      <c r="Z128" s="39">
        <v>3259</v>
      </c>
      <c r="AA128" s="39">
        <v>1.0000000000000001E-5</v>
      </c>
      <c r="AB128" s="39">
        <v>3259.0000100000002</v>
      </c>
      <c r="AD128" s="32"/>
      <c r="AE128" s="32"/>
      <c r="AF128" s="32"/>
      <c r="AG128" s="32"/>
      <c r="AH128" s="32"/>
      <c r="AI128" s="32"/>
      <c r="AJ128" s="36"/>
      <c r="AK128" s="36"/>
      <c r="AL128" s="36">
        <v>1</v>
      </c>
      <c r="AM128" s="32"/>
      <c r="AN128" s="32"/>
      <c r="AO128" s="34">
        <v>0</v>
      </c>
      <c r="AP128" s="37">
        <v>0</v>
      </c>
      <c r="AQ128" s="26">
        <v>0</v>
      </c>
      <c r="AR128" s="34">
        <v>0</v>
      </c>
      <c r="AS128" s="32"/>
      <c r="AT128" s="26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2"/>
      <c r="BG128" s="26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2"/>
      <c r="BT128" s="26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2"/>
      <c r="CG128" s="26"/>
      <c r="CH128" s="37"/>
      <c r="CI128" s="37"/>
      <c r="CJ128" s="37"/>
      <c r="CK128" s="37"/>
      <c r="CL128" s="37"/>
      <c r="CM128" s="32"/>
      <c r="CN128" s="26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2"/>
      <c r="DA128" s="26"/>
      <c r="DB128" s="37"/>
      <c r="DC128" s="37"/>
      <c r="DD128" s="37"/>
      <c r="DE128" s="37"/>
      <c r="DF128" s="37"/>
      <c r="DG128" s="37"/>
      <c r="DH128" s="32"/>
      <c r="DI128" s="26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2"/>
      <c r="DV128" s="26"/>
      <c r="DW128" s="37"/>
      <c r="DX128" s="37"/>
      <c r="DY128" s="37"/>
      <c r="DZ128" s="37"/>
      <c r="EA128" s="37"/>
      <c r="EB128" s="32"/>
      <c r="EC128" s="26"/>
      <c r="ED128" s="37"/>
      <c r="EE128" s="37"/>
      <c r="EF128" s="37"/>
      <c r="EG128" s="37"/>
      <c r="EH128" s="37"/>
      <c r="EI128" s="32"/>
      <c r="EJ128" s="26"/>
      <c r="EK128" s="37"/>
      <c r="EL128" s="37"/>
      <c r="EM128" s="37"/>
      <c r="EN128" s="37"/>
      <c r="EO128" s="37"/>
      <c r="EP128" s="37"/>
      <c r="EQ128" s="32"/>
      <c r="ER128" s="32"/>
      <c r="ES128" s="26"/>
      <c r="ET128" s="37"/>
      <c r="EU128" s="37"/>
      <c r="EV128" s="37"/>
      <c r="EW128" s="37"/>
      <c r="EX128" s="37"/>
      <c r="EY128" s="32"/>
      <c r="EZ128" s="32"/>
      <c r="FA128" s="34">
        <v>74999.999999980006</v>
      </c>
      <c r="FB128" s="37">
        <v>1</v>
      </c>
      <c r="FC128" s="28">
        <v>21.6</v>
      </c>
      <c r="FD128" s="32"/>
      <c r="FE128" s="32"/>
      <c r="FF128" s="28"/>
      <c r="FG128" s="34"/>
      <c r="FH128" s="28"/>
      <c r="FI128" s="34"/>
      <c r="FJ128" s="28"/>
      <c r="FK128" s="34"/>
      <c r="FL128" s="28"/>
      <c r="FM128" s="34"/>
      <c r="FN128" s="28"/>
      <c r="FO128" s="34"/>
      <c r="FP128" s="28"/>
      <c r="FQ128" s="34"/>
      <c r="FR128" s="28"/>
      <c r="FS128" s="34"/>
      <c r="FT128" s="28"/>
      <c r="FU128" s="34"/>
      <c r="FV128" s="28"/>
      <c r="FW128" s="34"/>
      <c r="FX128" s="28"/>
      <c r="FY128" s="34"/>
      <c r="FZ128" s="28"/>
      <c r="GA128" s="34"/>
      <c r="GB128" s="28"/>
      <c r="GC128" s="34"/>
      <c r="GD128" s="28"/>
      <c r="GE128" s="34"/>
      <c r="GF128" s="28"/>
      <c r="GG128" s="34"/>
      <c r="GH128" s="28"/>
      <c r="GI128" s="34"/>
      <c r="GJ128" s="28"/>
      <c r="GK128" s="34"/>
      <c r="GL128" s="28"/>
      <c r="GM128" s="34"/>
      <c r="GN128" s="28"/>
      <c r="GO128" s="34"/>
      <c r="GP128" s="28"/>
      <c r="GQ128" s="34"/>
      <c r="GR128" s="28"/>
      <c r="GS128" s="34"/>
      <c r="GT128" s="28"/>
      <c r="GU128" s="34"/>
      <c r="GV128" s="28"/>
      <c r="GW128" s="34"/>
      <c r="GX128" s="28"/>
      <c r="GY128" s="34"/>
      <c r="GZ128" s="28"/>
      <c r="HA128" s="34"/>
      <c r="HB128" s="28"/>
      <c r="HC128" s="34"/>
      <c r="HD128" s="28"/>
      <c r="HE128" s="34"/>
      <c r="HF128" s="28"/>
      <c r="HG128" s="34"/>
      <c r="HH128" s="28"/>
      <c r="HI128" s="34"/>
      <c r="HJ128" s="28"/>
      <c r="HK128" s="34"/>
      <c r="HL128" s="28"/>
      <c r="HM128" s="34"/>
      <c r="HN128" s="32"/>
      <c r="HO128" s="32"/>
      <c r="HP128" s="28"/>
      <c r="HQ128" s="34"/>
      <c r="HR128" s="28">
        <v>21.6</v>
      </c>
      <c r="HS128" s="34">
        <v>3472</v>
      </c>
      <c r="HT128" s="28"/>
      <c r="HU128" s="34"/>
      <c r="HV128" s="28"/>
      <c r="HW128" s="34"/>
      <c r="HX128" s="28"/>
      <c r="HY128" s="34"/>
      <c r="HZ128" s="28"/>
      <c r="IA128" s="34"/>
      <c r="IB128" s="28"/>
      <c r="IC128" s="34"/>
      <c r="ID128" s="28"/>
      <c r="IE128" s="34"/>
      <c r="IF128" s="28"/>
      <c r="IG128" s="34"/>
      <c r="IH128" s="28"/>
      <c r="II128" s="34"/>
      <c r="IJ128" s="28"/>
      <c r="IK128" s="34"/>
      <c r="IL128" s="28"/>
      <c r="IM128" s="34"/>
      <c r="IN128" s="28"/>
      <c r="IO128" s="34"/>
      <c r="IP128" s="28"/>
      <c r="IQ128" s="34"/>
      <c r="IR128" s="28"/>
      <c r="IS128" s="34"/>
      <c r="IT128" s="28"/>
      <c r="IU128" s="34"/>
      <c r="IV128" s="28"/>
      <c r="IW128" s="34"/>
      <c r="IX128" s="28"/>
      <c r="IY128" s="34"/>
      <c r="IZ128" s="28"/>
      <c r="JA128" s="34"/>
      <c r="JB128" s="28"/>
      <c r="JC128" s="34"/>
      <c r="JD128" s="28"/>
      <c r="JE128" s="34"/>
      <c r="JF128" s="28"/>
      <c r="JG128" s="34"/>
      <c r="JH128" s="28"/>
      <c r="JI128" s="34"/>
      <c r="JJ128" s="28"/>
      <c r="JK128" s="34"/>
      <c r="JL128" s="28"/>
      <c r="JM128" s="34"/>
      <c r="JN128" s="28"/>
      <c r="JO128" s="34"/>
      <c r="JP128" s="28"/>
      <c r="JQ128" s="34"/>
      <c r="JR128" s="28"/>
      <c r="JS128" s="34"/>
      <c r="JT128" s="28"/>
      <c r="JU128" s="34"/>
      <c r="JV128" s="28"/>
      <c r="JW128" s="34"/>
      <c r="JX128" s="32"/>
      <c r="JY128" s="32"/>
      <c r="JZ128" s="28"/>
      <c r="KA128" s="34"/>
      <c r="KB128" s="28"/>
      <c r="KC128" s="34"/>
      <c r="KD128" s="28"/>
      <c r="KE128" s="34"/>
      <c r="KF128" s="28"/>
      <c r="KG128" s="34"/>
      <c r="KH128" s="28"/>
      <c r="KI128" s="34"/>
      <c r="KJ128" s="28"/>
      <c r="KK128" s="34"/>
      <c r="KL128" s="28"/>
      <c r="KM128" s="34"/>
      <c r="KN128" s="28"/>
      <c r="KO128" s="34"/>
      <c r="KP128" s="28"/>
      <c r="KQ128" s="34"/>
      <c r="KR128" s="28"/>
      <c r="KS128" s="34"/>
      <c r="KT128" s="28"/>
      <c r="KU128" s="34"/>
      <c r="KV128" s="28"/>
      <c r="KW128" s="34"/>
      <c r="KX128" s="28"/>
      <c r="KY128" s="34"/>
      <c r="KZ128" s="28"/>
      <c r="LA128" s="34"/>
      <c r="LB128" s="28"/>
      <c r="LC128" s="34"/>
      <c r="LD128" s="28"/>
      <c r="LE128" s="34"/>
      <c r="LF128" s="28"/>
      <c r="LG128" s="34"/>
      <c r="LH128" s="28"/>
      <c r="LI128" s="34"/>
      <c r="LJ128" s="28"/>
      <c r="LK128" s="34"/>
      <c r="LL128" s="28"/>
      <c r="LM128" s="34"/>
      <c r="LN128" s="28"/>
      <c r="LO128" s="34"/>
      <c r="LP128" s="28"/>
      <c r="LQ128" s="34"/>
      <c r="LR128" s="28"/>
      <c r="LS128" s="34"/>
      <c r="LT128" s="28"/>
      <c r="LU128" s="34"/>
      <c r="LV128" s="28"/>
      <c r="LW128" s="34"/>
      <c r="LX128" s="28"/>
      <c r="LY128" s="34"/>
      <c r="LZ128" s="28"/>
      <c r="MA128" s="34"/>
      <c r="MB128" s="28"/>
      <c r="MC128" s="34"/>
      <c r="MD128" s="28"/>
      <c r="ME128" s="34"/>
      <c r="MF128" s="28"/>
      <c r="MG128" s="34"/>
      <c r="MH128" s="32"/>
      <c r="MI128" s="32"/>
      <c r="MJ128" s="28"/>
      <c r="MK128" s="34"/>
      <c r="ML128" s="28"/>
      <c r="MM128" s="34"/>
      <c r="MN128" s="28"/>
      <c r="MO128" s="34"/>
      <c r="MP128" s="28"/>
      <c r="MQ128" s="34"/>
      <c r="MR128" s="28"/>
      <c r="MS128" s="34"/>
      <c r="MT128" s="28"/>
      <c r="MU128" s="34"/>
      <c r="MV128" s="28"/>
      <c r="MW128" s="34"/>
      <c r="MX128" s="28"/>
      <c r="MY128" s="34"/>
      <c r="MZ128" s="28"/>
      <c r="NA128" s="34"/>
      <c r="NB128" s="28"/>
      <c r="NC128" s="34"/>
      <c r="ND128" s="28"/>
      <c r="NE128" s="34"/>
      <c r="NF128" s="28"/>
      <c r="NG128" s="34"/>
      <c r="NH128" s="28"/>
      <c r="NI128" s="34"/>
      <c r="NJ128" s="28"/>
      <c r="NK128" s="34"/>
      <c r="NL128" s="28"/>
      <c r="NM128" s="34"/>
      <c r="NN128" s="28"/>
      <c r="NO128" s="34"/>
      <c r="NP128" s="28"/>
      <c r="NQ128" s="34"/>
      <c r="NR128" s="28"/>
      <c r="NS128" s="34"/>
      <c r="NT128" s="28"/>
      <c r="NU128" s="34"/>
      <c r="NV128" s="28"/>
      <c r="NW128" s="34"/>
      <c r="NX128" s="28"/>
      <c r="NY128" s="34"/>
      <c r="NZ128" s="28"/>
      <c r="OA128" s="34"/>
      <c r="OB128" s="28"/>
      <c r="OC128" s="34"/>
      <c r="OD128" s="28"/>
      <c r="OE128" s="34"/>
      <c r="OF128" s="28"/>
      <c r="OG128" s="34"/>
      <c r="OH128" s="28"/>
      <c r="OI128" s="34"/>
      <c r="OJ128" s="28"/>
      <c r="OK128" s="34"/>
      <c r="OL128" s="28"/>
      <c r="OM128" s="34"/>
      <c r="ON128" s="28"/>
      <c r="OO128" s="34"/>
      <c r="OP128" s="28"/>
      <c r="OQ128" s="34"/>
      <c r="OR128" s="34"/>
      <c r="OS128" s="32"/>
      <c r="OT128" s="28">
        <v>0</v>
      </c>
      <c r="OU128" s="34"/>
      <c r="OV128" s="32"/>
      <c r="OW128" s="32"/>
      <c r="OX128" s="28"/>
      <c r="OY128" s="34"/>
      <c r="OZ128" s="28"/>
      <c r="PA128" s="34"/>
      <c r="PB128" s="28"/>
      <c r="PC128" s="34"/>
      <c r="PD128" s="28"/>
      <c r="PE128" s="34"/>
      <c r="PF128" s="28"/>
      <c r="PG128" s="34"/>
      <c r="PH128" s="32"/>
      <c r="PI128" s="32"/>
      <c r="PJ128" s="28"/>
      <c r="PK128" s="34"/>
      <c r="PL128" s="28"/>
      <c r="PM128" s="34"/>
      <c r="PN128" s="28"/>
      <c r="PO128" s="34"/>
      <c r="PP128" s="28"/>
      <c r="PQ128" s="34"/>
      <c r="PR128" s="28"/>
      <c r="PS128" s="34"/>
      <c r="PT128" s="32"/>
      <c r="PU128" s="28">
        <v>0</v>
      </c>
      <c r="PV128" s="34"/>
      <c r="PW128" s="28">
        <v>0</v>
      </c>
      <c r="PX128" s="34"/>
      <c r="PY128" s="28">
        <v>0</v>
      </c>
      <c r="PZ128" s="34"/>
      <c r="QA128" s="32"/>
      <c r="QB128" s="34">
        <v>0</v>
      </c>
      <c r="QC128" s="34">
        <v>0</v>
      </c>
      <c r="QD128" s="34"/>
      <c r="QE128" s="32"/>
      <c r="QF128" s="32"/>
      <c r="QG128" s="32"/>
      <c r="QH128" s="32"/>
      <c r="QI128" s="32"/>
      <c r="QJ128" s="38"/>
      <c r="QK128" s="38"/>
      <c r="QL128" s="38"/>
      <c r="QM128" s="38"/>
      <c r="QN128" s="38"/>
      <c r="QO128" s="38"/>
      <c r="QP128" s="38"/>
      <c r="QQ128" s="38"/>
      <c r="QR128" s="38"/>
      <c r="QS128" s="38"/>
      <c r="QT128" s="38"/>
      <c r="QU128" s="38"/>
      <c r="QV128" s="38"/>
      <c r="QW128" s="38"/>
      <c r="QX128" s="38"/>
      <c r="QY128" s="38"/>
      <c r="QZ128" s="38"/>
      <c r="RA128" s="38"/>
      <c r="RB128" s="38"/>
      <c r="RC128" s="38"/>
      <c r="RD128" s="38"/>
      <c r="RE128" s="38"/>
      <c r="RF128" s="38"/>
      <c r="RG128" s="38"/>
      <c r="RH128" s="38"/>
      <c r="RI128" s="38"/>
      <c r="RJ128" s="38"/>
      <c r="RK128" s="38"/>
      <c r="RL128" s="38"/>
      <c r="RM128" s="38"/>
      <c r="RN128" s="38"/>
      <c r="RO128" s="38"/>
      <c r="RP128" s="38"/>
      <c r="RQ128" s="38"/>
      <c r="RR128" s="38"/>
      <c r="RS128" s="38"/>
      <c r="RT128" s="38"/>
      <c r="RU128" s="38"/>
      <c r="RV128" s="38"/>
      <c r="RW128" s="38"/>
      <c r="RX128" s="38"/>
      <c r="RY128" s="38"/>
      <c r="RZ128" s="38"/>
      <c r="SA128" s="38"/>
      <c r="SB128" s="38"/>
      <c r="SC128" s="38"/>
      <c r="SD128" s="38"/>
      <c r="SE128" s="38"/>
      <c r="SF128" s="38"/>
      <c r="SG128" s="38"/>
      <c r="SH128" s="38"/>
      <c r="SI128" s="38"/>
      <c r="SJ128" s="38"/>
      <c r="SK128" s="38"/>
      <c r="SL128" s="38"/>
      <c r="SM128" s="38"/>
      <c r="SN128" s="38"/>
      <c r="SO128" s="38"/>
      <c r="SP128" s="38"/>
      <c r="SQ128" s="38"/>
      <c r="SR128" s="38"/>
      <c r="SS128" s="38"/>
      <c r="ST128" s="38"/>
      <c r="SU128" s="38"/>
      <c r="SV128" s="38"/>
      <c r="SW128" s="38"/>
      <c r="SX128" s="38"/>
      <c r="SY128" s="38"/>
      <c r="SZ128" s="38"/>
      <c r="TA128" s="38"/>
      <c r="TB128" s="38"/>
      <c r="TC128" s="38"/>
      <c r="TD128" s="38"/>
      <c r="TE128" s="38"/>
      <c r="TF128" s="38"/>
      <c r="TG128" s="38"/>
      <c r="TH128" s="38"/>
      <c r="TI128" s="38"/>
      <c r="TJ128" s="38"/>
      <c r="TK128" s="38"/>
      <c r="TL128" s="38"/>
      <c r="TM128" s="38"/>
      <c r="TN128" s="38"/>
      <c r="TO128" s="38"/>
      <c r="TP128" s="38"/>
      <c r="TQ128" s="38"/>
      <c r="TR128" s="38"/>
      <c r="TS128" s="38"/>
      <c r="TT128" s="38"/>
      <c r="TU128" s="38"/>
      <c r="TV128" s="38"/>
      <c r="TW128" s="38"/>
      <c r="TX128" s="38"/>
      <c r="TY128" s="38"/>
      <c r="TZ128" s="38"/>
      <c r="UA128" s="38"/>
      <c r="UB128" s="38"/>
      <c r="UC128" s="38"/>
      <c r="UD128" s="38"/>
      <c r="UE128" s="38"/>
      <c r="UF128" s="38"/>
      <c r="UG128" s="38"/>
      <c r="UH128" s="38"/>
      <c r="UI128" s="38"/>
      <c r="UJ128" s="38"/>
      <c r="UK128" s="38"/>
      <c r="UL128" s="38"/>
      <c r="UM128" s="38"/>
      <c r="UN128" s="38"/>
      <c r="UO128" s="38"/>
      <c r="UP128" s="38"/>
      <c r="UQ128" s="38"/>
      <c r="UR128" s="38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38"/>
      <c r="VP128" s="38"/>
      <c r="VQ128" s="38"/>
      <c r="VR128" s="38"/>
      <c r="VS128" s="38"/>
      <c r="VT128" s="38"/>
      <c r="VU128" s="38"/>
      <c r="VV128" s="38"/>
      <c r="VW128" s="38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38"/>
      <c r="WR128" s="38"/>
      <c r="WS128" s="38"/>
      <c r="WT128" s="38"/>
      <c r="WU128" s="38"/>
      <c r="WV128" s="38"/>
      <c r="WW128" s="38"/>
      <c r="WX128" s="38"/>
      <c r="WY128" s="38"/>
      <c r="WZ128" s="38"/>
      <c r="XA128" s="38"/>
      <c r="XB128" s="38"/>
      <c r="XC128" s="38"/>
      <c r="XD128" s="38"/>
      <c r="XE128" s="38"/>
      <c r="XF128" s="38"/>
      <c r="XG128" s="38"/>
      <c r="XH128" s="38"/>
      <c r="XI128" s="38"/>
      <c r="XJ128" s="38"/>
      <c r="XK128" s="38"/>
      <c r="XL128" s="38"/>
      <c r="XM128" s="38"/>
      <c r="XN128" s="38"/>
      <c r="XO128" s="38"/>
      <c r="XP128" s="38"/>
      <c r="XQ128" s="38"/>
      <c r="XR128" s="38"/>
      <c r="XS128" s="38"/>
      <c r="XT128" s="38"/>
      <c r="XU128" s="38"/>
      <c r="XV128" s="38"/>
      <c r="XW128" s="38"/>
      <c r="XX128" s="38"/>
      <c r="XY128" s="38"/>
      <c r="XZ128" s="38"/>
      <c r="YA128" s="38"/>
      <c r="YB128" s="38"/>
      <c r="YC128" s="38"/>
      <c r="YD128" s="38"/>
      <c r="YE128" s="38"/>
      <c r="YF128" s="38"/>
      <c r="YG128" s="38"/>
      <c r="YH128" s="38"/>
      <c r="YI128" s="38"/>
      <c r="YJ128" s="38"/>
      <c r="YK128" s="38"/>
      <c r="YL128" s="38"/>
      <c r="YM128" s="38"/>
      <c r="YN128" s="38"/>
      <c r="YO128" s="38"/>
      <c r="YP128" s="38"/>
      <c r="YQ128" s="38"/>
      <c r="YR128" s="38"/>
      <c r="YS128" s="38"/>
      <c r="YT128" s="38"/>
      <c r="YU128" s="38"/>
      <c r="YV128" s="38"/>
      <c r="YW128" s="38"/>
      <c r="YX128" s="38"/>
      <c r="YY128" s="38"/>
      <c r="YZ128" s="38"/>
      <c r="ZA128" s="38"/>
      <c r="ZB128" s="38"/>
      <c r="ZC128" s="38"/>
      <c r="ZD128" s="38"/>
      <c r="ZE128" s="38"/>
      <c r="ZF128" s="38"/>
      <c r="ZG128" s="38"/>
      <c r="ZH128" s="38"/>
      <c r="ZI128" s="38"/>
      <c r="ZJ128" s="38"/>
      <c r="ZK128" s="38"/>
      <c r="ZL128" s="38"/>
      <c r="ZM128" s="38"/>
      <c r="ZN128" s="38"/>
      <c r="ZO128" s="38"/>
      <c r="ZP128" s="38"/>
      <c r="ZQ128" s="38"/>
      <c r="ZR128" s="38"/>
      <c r="ZS128" s="38"/>
      <c r="ZT128" s="38"/>
      <c r="ZU128" s="38"/>
      <c r="ZV128" s="38"/>
      <c r="ZW128" s="38"/>
      <c r="ZX128" s="38"/>
      <c r="ZY128" s="38"/>
      <c r="ZZ128" s="38"/>
      <c r="AAA128" s="38"/>
      <c r="AAB128" s="38"/>
      <c r="AAC128" s="38"/>
      <c r="AAD128" s="38"/>
      <c r="AAE128" s="38"/>
      <c r="AAF128" s="38"/>
      <c r="AAG128" s="38"/>
      <c r="AAH128" s="38"/>
      <c r="AAI128" s="38"/>
      <c r="AAJ128" s="38"/>
      <c r="AAK128" s="38"/>
      <c r="AAL128" s="38"/>
      <c r="AAM128" s="38"/>
      <c r="AAN128" s="38"/>
      <c r="AAO128" s="38"/>
      <c r="AAP128" s="38"/>
      <c r="AAQ128" s="38"/>
      <c r="AAR128" s="38"/>
      <c r="AAS128" s="38"/>
      <c r="AAT128" s="38"/>
      <c r="AAU128" s="38"/>
      <c r="AAV128" s="38"/>
      <c r="AAW128" s="38"/>
      <c r="AAX128" s="38"/>
      <c r="AAY128" s="38"/>
      <c r="AAZ128" s="38"/>
      <c r="ABA128" s="38"/>
      <c r="ABB128" s="38"/>
      <c r="ABC128" s="38"/>
      <c r="ABD128" s="38"/>
      <c r="ABE128" s="38"/>
      <c r="ABF128" s="38"/>
      <c r="ABG128" s="38"/>
      <c r="ABH128" s="38"/>
      <c r="ABI128" s="38"/>
      <c r="ABJ128" s="38"/>
      <c r="ABK128" s="38"/>
      <c r="ABL128" s="38"/>
      <c r="ABM128" s="38"/>
      <c r="ABN128" s="38"/>
      <c r="ABO128" s="38"/>
      <c r="ABP128" s="38"/>
      <c r="ABQ128" s="38"/>
      <c r="ABR128" s="38"/>
      <c r="ABS128" s="38"/>
      <c r="ABT128" s="38"/>
      <c r="ABU128" s="38"/>
      <c r="ABV128" s="38"/>
      <c r="ABW128" s="38"/>
      <c r="ABX128" s="38"/>
      <c r="ABY128" s="38"/>
      <c r="ABZ128" s="38"/>
      <c r="ACA128" s="38"/>
      <c r="ACB128" s="38"/>
      <c r="ACC128" s="38"/>
      <c r="ACD128" s="38"/>
      <c r="ACE128" s="38"/>
      <c r="ACF128" s="38"/>
      <c r="ACG128" s="38"/>
      <c r="ACH128" s="38"/>
      <c r="ACI128" s="38"/>
      <c r="ACJ128" s="38"/>
      <c r="ACK128" s="38"/>
      <c r="ACL128" s="38"/>
      <c r="ACM128" s="38"/>
      <c r="ACN128" s="38"/>
      <c r="ACO128" s="38"/>
      <c r="ACP128" s="38"/>
      <c r="ACQ128" s="38"/>
      <c r="ACR128" s="38"/>
      <c r="ACS128" s="38"/>
      <c r="ACT128" s="38"/>
      <c r="ACU128" s="38"/>
      <c r="ACV128" s="38"/>
      <c r="ACW128" s="38"/>
      <c r="ACX128" s="38"/>
      <c r="ACY128" s="38"/>
      <c r="ACZ128" s="38"/>
      <c r="ADA128" s="38"/>
      <c r="ADB128" s="38"/>
      <c r="ADC128" s="38"/>
      <c r="ADD128" s="38"/>
      <c r="ADE128" s="38"/>
      <c r="ADF128" s="38"/>
      <c r="ADG128" s="38"/>
      <c r="ADH128" s="38"/>
      <c r="ADI128" s="38"/>
      <c r="ADJ128" s="38"/>
      <c r="ADK128" s="38"/>
      <c r="ADL128" s="38"/>
      <c r="ADM128" s="38"/>
      <c r="ADN128" s="38"/>
      <c r="ADO128" s="38"/>
      <c r="ADP128" s="38"/>
      <c r="ADQ128" s="38"/>
      <c r="ADR128" s="38"/>
      <c r="ADS128" s="38"/>
      <c r="ADT128" s="38"/>
      <c r="ADU128" s="38"/>
      <c r="ADV128" s="38"/>
      <c r="ADW128" s="38"/>
      <c r="ADX128" s="38"/>
      <c r="ADY128" s="38"/>
      <c r="ADZ128" s="38"/>
      <c r="AEA128" s="38"/>
      <c r="AEB128" s="38"/>
      <c r="AEC128" s="38"/>
      <c r="AED128" s="38"/>
      <c r="AEE128" s="38"/>
      <c r="AEF128" s="38"/>
      <c r="AEG128" s="38"/>
      <c r="AEH128" s="38"/>
      <c r="AEI128" s="38"/>
      <c r="AEJ128" s="38"/>
      <c r="AEK128" s="38"/>
      <c r="AEL128" s="38"/>
      <c r="AEM128" s="38"/>
      <c r="AEN128" s="38"/>
      <c r="AEO128" s="38"/>
      <c r="AEP128" s="38"/>
      <c r="AEQ128" s="38"/>
      <c r="AER128" s="38"/>
      <c r="AES128" s="38"/>
      <c r="AET128" s="38"/>
      <c r="AEU128" s="38"/>
      <c r="AEV128" s="38"/>
      <c r="AEW128" s="38"/>
      <c r="AEX128" s="38"/>
      <c r="AEY128" s="38"/>
      <c r="AEZ128" s="38"/>
      <c r="AFA128" s="38"/>
      <c r="AFB128" s="38"/>
      <c r="AFC128" s="38"/>
      <c r="AFD128" s="38"/>
      <c r="AFE128" s="38"/>
      <c r="AFF128" s="38"/>
      <c r="AFG128" s="38"/>
      <c r="AFH128" s="38"/>
      <c r="AFI128" s="38"/>
      <c r="AFJ128" s="38"/>
      <c r="AFK128" s="38"/>
      <c r="AFL128" s="38"/>
      <c r="AFM128" s="38"/>
      <c r="AFN128" s="38"/>
      <c r="AFO128" s="38"/>
      <c r="AFP128" s="38"/>
      <c r="AFQ128" s="38"/>
      <c r="AFR128" s="38"/>
      <c r="AFS128" s="38"/>
      <c r="AFT128" s="38"/>
      <c r="AFU128" s="38"/>
      <c r="AFV128" s="38"/>
      <c r="AFW128" s="38"/>
      <c r="AFX128" s="38"/>
      <c r="AFY128" s="38"/>
      <c r="AFZ128" s="38"/>
      <c r="AGA128" s="38"/>
      <c r="AGB128" s="38"/>
      <c r="AGC128" s="38"/>
      <c r="AGD128" s="38"/>
      <c r="AGE128" s="38"/>
      <c r="AGF128" s="38"/>
      <c r="AGG128" s="38"/>
      <c r="AGH128" s="38"/>
      <c r="AGI128" s="38"/>
      <c r="AGJ128" s="38"/>
      <c r="AGK128" s="38"/>
      <c r="AGL128" s="38"/>
      <c r="AGM128" s="38"/>
      <c r="AGN128" s="38"/>
      <c r="AGO128" s="38"/>
      <c r="AGP128" s="38"/>
      <c r="AGQ128" s="38"/>
      <c r="AGR128" s="38"/>
      <c r="AGS128" s="38"/>
      <c r="AGT128" s="38"/>
      <c r="AGU128" s="38"/>
      <c r="AGV128" s="38"/>
      <c r="AGW128" s="38"/>
      <c r="AGX128" s="38"/>
      <c r="AGY128" s="38"/>
      <c r="AGZ128" s="38"/>
      <c r="AHA128" s="38"/>
      <c r="AHB128" s="38"/>
      <c r="AHC128" s="38"/>
      <c r="AHD128" s="38"/>
      <c r="AHE128" s="38"/>
      <c r="AHF128" s="38"/>
      <c r="AHG128" s="38"/>
      <c r="AHH128" s="38"/>
      <c r="AHI128" s="38"/>
      <c r="AHJ128" s="38"/>
      <c r="AHK128" s="38"/>
      <c r="AHL128" s="38"/>
      <c r="AHM128" s="38"/>
      <c r="AHN128" s="38"/>
      <c r="AHO128" s="38"/>
      <c r="AHP128" s="38"/>
      <c r="AHQ128" s="38"/>
      <c r="AHR128" s="38"/>
      <c r="AHS128" s="38"/>
      <c r="AHT128" s="38"/>
      <c r="AHU128" s="38"/>
      <c r="AHV128" s="38"/>
      <c r="AHW128" s="38"/>
      <c r="AHX128" s="38"/>
      <c r="AHY128" s="38"/>
      <c r="AHZ128" s="38"/>
      <c r="AIA128" s="38"/>
      <c r="AIB128" s="38"/>
      <c r="AIC128" s="38"/>
      <c r="AID128" s="38"/>
      <c r="AIE128" s="38"/>
      <c r="AIF128" s="38"/>
      <c r="AIG128" s="38"/>
      <c r="AIH128" s="38"/>
      <c r="AII128" s="38"/>
      <c r="AIJ128" s="38"/>
      <c r="AIK128" s="38"/>
      <c r="AIL128" s="38"/>
      <c r="AIM128" s="38"/>
      <c r="AIN128" s="38"/>
      <c r="AIO128" s="38"/>
      <c r="AIP128" s="38"/>
      <c r="AIQ128" s="38"/>
      <c r="AIR128" s="38"/>
      <c r="AIS128" s="38"/>
      <c r="AIT128" s="38"/>
      <c r="AIU128" s="38"/>
      <c r="AIV128" s="38"/>
      <c r="AIW128" s="38"/>
      <c r="AIX128" s="38"/>
      <c r="AIY128" s="38"/>
      <c r="AIZ128" s="38"/>
      <c r="AJA128" s="38"/>
      <c r="AJB128" s="38"/>
      <c r="AJC128" s="38"/>
      <c r="AJD128" s="38"/>
      <c r="AJE128" s="38"/>
      <c r="AJF128" s="38"/>
      <c r="AJG128" s="38"/>
      <c r="AJH128" s="38"/>
      <c r="AJI128" s="38"/>
      <c r="AJJ128" s="38"/>
      <c r="AJK128" s="38"/>
      <c r="AJL128" s="38"/>
      <c r="AJM128" s="38"/>
      <c r="AJN128" s="38"/>
      <c r="AJO128" s="38"/>
      <c r="AJP128" s="38"/>
      <c r="AJQ128" s="38"/>
      <c r="AJR128" s="38"/>
      <c r="AJS128" s="38"/>
      <c r="AJT128" s="38"/>
      <c r="AJU128" s="38"/>
      <c r="AJV128" s="38"/>
      <c r="AJW128" s="38"/>
      <c r="AJX128" s="38"/>
      <c r="AJY128" s="38"/>
      <c r="AJZ128" s="38"/>
      <c r="AKA128" s="38"/>
      <c r="AKB128" s="38"/>
      <c r="AKC128" s="38"/>
      <c r="AKD128" s="38"/>
      <c r="AKE128" s="38"/>
      <c r="AKF128" s="38"/>
      <c r="AKG128" s="38"/>
      <c r="AKH128" s="38"/>
      <c r="AKI128" s="38"/>
      <c r="AKJ128" s="38"/>
      <c r="AKK128" s="38"/>
      <c r="AKL128" s="38"/>
      <c r="AKM128" s="38"/>
      <c r="AKN128" s="38"/>
      <c r="AKO128" s="38"/>
      <c r="AKP128" s="38"/>
      <c r="AKQ128" s="38"/>
      <c r="AKR128" s="38"/>
      <c r="AKS128" s="38"/>
      <c r="AKT128" s="38"/>
      <c r="AKU128" s="38"/>
      <c r="AKV128" s="38"/>
      <c r="AKW128" s="38"/>
      <c r="AKX128" s="38"/>
      <c r="AKY128" s="38"/>
      <c r="AKZ128" s="38"/>
      <c r="ALA128" s="38"/>
      <c r="ALB128" s="38"/>
      <c r="ALC128" s="38"/>
      <c r="ALD128" s="38"/>
      <c r="ALE128" s="38"/>
      <c r="ALF128" s="38"/>
      <c r="ALG128" s="38"/>
      <c r="ALH128" s="38"/>
      <c r="ALI128" s="38"/>
      <c r="ALJ128" s="38"/>
      <c r="ALK128" s="38"/>
      <c r="ALL128" s="38"/>
      <c r="ALM128" s="38"/>
      <c r="ALN128" s="38"/>
      <c r="ALO128" s="38"/>
      <c r="ALP128" s="38"/>
      <c r="ALQ128" s="38"/>
      <c r="ALR128" s="38"/>
      <c r="ALS128" s="38"/>
      <c r="ALT128" s="38"/>
      <c r="ALU128" s="38"/>
      <c r="ALV128" s="38"/>
      <c r="ALW128" s="38"/>
      <c r="ALX128" s="38"/>
      <c r="ALY128" s="38"/>
      <c r="ALZ128" s="38"/>
      <c r="AMA128" s="38"/>
      <c r="AMB128" s="38"/>
      <c r="AMC128" s="38"/>
      <c r="AMD128" s="38"/>
      <c r="AME128" s="38"/>
      <c r="AMF128" s="38"/>
      <c r="AMG128" s="38"/>
      <c r="AMH128" s="38"/>
      <c r="AMI128" s="38"/>
      <c r="AMJ128" s="38"/>
      <c r="AMK128" s="38"/>
      <c r="AML128" s="38"/>
      <c r="AMM128" s="38"/>
      <c r="AMN128" s="38"/>
      <c r="AMO128" s="38"/>
      <c r="AMP128" s="38"/>
      <c r="AMQ128" s="38"/>
      <c r="AMR128" s="38"/>
      <c r="AMS128" s="38"/>
      <c r="AMT128" s="38"/>
      <c r="AMU128" s="38"/>
      <c r="AMV128" s="38"/>
      <c r="AMW128" s="38"/>
      <c r="AMX128" s="38"/>
      <c r="AMY128" s="38"/>
      <c r="AMZ128" s="38"/>
      <c r="ANA128" s="38"/>
      <c r="ANB128" s="38"/>
      <c r="ANC128" s="38"/>
      <c r="AND128" s="38"/>
      <c r="ANE128" s="38"/>
      <c r="ANF128" s="38"/>
      <c r="ANG128" s="38"/>
      <c r="ANH128" s="38"/>
      <c r="ANI128" s="38"/>
      <c r="ANJ128" s="38"/>
      <c r="ANK128" s="38"/>
      <c r="ANL128" s="38"/>
      <c r="ANM128" s="38"/>
      <c r="ANN128" s="38"/>
      <c r="ANO128" s="38"/>
      <c r="ANP128" s="38"/>
      <c r="ANQ128" s="38"/>
      <c r="ANR128" s="38"/>
      <c r="ANS128" s="38"/>
      <c r="ANT128" s="38"/>
      <c r="ANU128" s="38"/>
      <c r="ANV128" s="38"/>
      <c r="ANW128" s="38"/>
      <c r="ANX128" s="38"/>
      <c r="ANY128" s="38"/>
      <c r="ANZ128" s="38"/>
      <c r="AOA128" s="38"/>
      <c r="AOB128" s="38"/>
      <c r="AOC128" s="38"/>
      <c r="AOD128" s="38"/>
      <c r="AOE128" s="38"/>
      <c r="AOF128" s="38"/>
      <c r="AOG128" s="38"/>
      <c r="AOH128" s="38"/>
      <c r="AOI128" s="38"/>
      <c r="AOJ128" s="38"/>
      <c r="AOK128" s="38"/>
      <c r="AOL128" s="38"/>
      <c r="AOM128" s="38"/>
      <c r="AON128" s="38"/>
      <c r="AOO128" s="38"/>
      <c r="AOP128" s="38"/>
      <c r="AOQ128" s="38"/>
      <c r="AOR128" s="38"/>
      <c r="AOS128" s="38"/>
      <c r="AOT128" s="38"/>
      <c r="AOU128" s="38"/>
      <c r="AOV128" s="38"/>
      <c r="AOW128" s="38"/>
      <c r="AOX128" s="38"/>
      <c r="AOY128" s="38"/>
      <c r="AOZ128" s="38"/>
      <c r="APA128" s="38"/>
      <c r="APB128" s="38"/>
      <c r="APC128" s="38"/>
      <c r="APD128" s="38"/>
      <c r="APE128" s="38"/>
      <c r="APF128" s="38"/>
      <c r="APG128" s="38"/>
      <c r="APH128" s="38"/>
      <c r="API128" s="38"/>
      <c r="APJ128" s="38"/>
      <c r="APK128" s="38"/>
      <c r="APL128" s="38"/>
      <c r="APM128" s="38"/>
      <c r="APN128" s="38"/>
      <c r="APO128" s="38"/>
      <c r="APP128" s="38"/>
      <c r="APQ128" s="38"/>
      <c r="APR128" s="38"/>
      <c r="APS128" s="38"/>
      <c r="APT128" s="38"/>
      <c r="APU128" s="38"/>
      <c r="APV128" s="38"/>
      <c r="APW128" s="38"/>
      <c r="APX128" s="38"/>
      <c r="APY128" s="38"/>
      <c r="APZ128" s="38"/>
      <c r="AQA128" s="38"/>
      <c r="AQB128" s="38"/>
      <c r="AQC128" s="38"/>
      <c r="AQD128" s="38"/>
      <c r="AQE128" s="38"/>
      <c r="AQF128" s="38"/>
      <c r="AQG128" s="38"/>
      <c r="AQH128" s="38"/>
      <c r="AQI128" s="38"/>
      <c r="AQJ128" s="38"/>
      <c r="AQK128" s="38"/>
      <c r="AQL128" s="38"/>
      <c r="AQM128" s="38"/>
      <c r="AQN128" s="38"/>
      <c r="AQO128" s="38"/>
      <c r="AQP128" s="38"/>
      <c r="AQQ128" s="38"/>
      <c r="AQR128" s="38"/>
      <c r="AQS128" s="38"/>
      <c r="AQT128" s="38"/>
      <c r="AQU128" s="38"/>
      <c r="AQV128" s="38"/>
      <c r="AQW128" s="38"/>
      <c r="AQX128" s="38"/>
      <c r="AQY128" s="38"/>
      <c r="AQZ128" s="38"/>
      <c r="ARA128" s="38"/>
      <c r="ARB128" s="38"/>
      <c r="ARC128" s="38"/>
      <c r="ARD128" s="38"/>
      <c r="ARE128" s="38"/>
      <c r="ARF128" s="38"/>
      <c r="ARG128" s="38"/>
      <c r="ARH128" s="38"/>
      <c r="ARI128" s="38"/>
      <c r="ARJ128" s="38"/>
      <c r="ARK128" s="38"/>
      <c r="ARL128" s="38"/>
      <c r="ARM128" s="38"/>
      <c r="ARN128" s="38"/>
      <c r="ARO128" s="38"/>
      <c r="ARP128" s="38"/>
      <c r="ARQ128" s="38"/>
      <c r="ARR128" s="38"/>
      <c r="ARS128" s="38"/>
      <c r="ART128" s="38"/>
      <c r="ARU128" s="38"/>
      <c r="ARV128" s="38"/>
      <c r="ARW128" s="38"/>
      <c r="ARX128" s="38"/>
      <c r="ARY128" s="38"/>
      <c r="ARZ128" s="38"/>
      <c r="ASA128" s="38"/>
      <c r="ASB128" s="38"/>
      <c r="ASC128" s="38"/>
      <c r="ASD128" s="38"/>
      <c r="ASE128" s="38"/>
      <c r="ASF128" s="38"/>
      <c r="ASG128" s="38"/>
      <c r="ASH128" s="38"/>
      <c r="ASI128" s="38"/>
      <c r="ASJ128" s="38"/>
      <c r="ASK128" s="38"/>
      <c r="ASL128" s="38"/>
      <c r="ASM128" s="38"/>
      <c r="ASN128" s="38"/>
      <c r="ASO128" s="38"/>
      <c r="ASP128" s="38"/>
      <c r="ASQ128" s="38"/>
      <c r="ASR128" s="38"/>
      <c r="ASS128" s="38"/>
      <c r="AST128" s="38"/>
      <c r="ASU128" s="38"/>
      <c r="ASV128" s="38"/>
      <c r="ASW128" s="38"/>
      <c r="ASX128" s="38"/>
      <c r="ASY128" s="38"/>
      <c r="ASZ128" s="38"/>
      <c r="ATA128" s="38"/>
      <c r="ATB128" s="38"/>
      <c r="ATC128" s="38"/>
      <c r="ATD128" s="38"/>
      <c r="ATE128" s="38"/>
      <c r="ATF128" s="38"/>
      <c r="ATG128" s="38"/>
      <c r="ATH128" s="38"/>
      <c r="ATI128" s="38"/>
      <c r="ATJ128" s="38"/>
      <c r="ATK128" s="38"/>
      <c r="ATL128" s="38"/>
      <c r="ATM128" s="38"/>
      <c r="ATN128" s="38"/>
      <c r="ATO128" s="38"/>
      <c r="ATP128" s="38"/>
      <c r="ATQ128" s="38"/>
      <c r="ATR128" s="38"/>
      <c r="ATS128" s="38"/>
      <c r="ATT128" s="38"/>
      <c r="ATU128" s="38"/>
      <c r="ATV128" s="38"/>
      <c r="ATW128" s="38"/>
      <c r="ATX128" s="38"/>
      <c r="ATY128" s="38"/>
      <c r="ATZ128" s="38"/>
      <c r="AUA128" s="38"/>
      <c r="AUB128" s="38"/>
      <c r="AUC128" s="38"/>
      <c r="AUD128" s="38"/>
      <c r="AUE128" s="38"/>
      <c r="AUF128" s="38"/>
      <c r="AUG128" s="38"/>
      <c r="AUH128" s="38"/>
      <c r="AUI128" s="38"/>
      <c r="AUJ128" s="38"/>
      <c r="AUK128" s="38"/>
      <c r="AUL128" s="38"/>
      <c r="AUM128" s="38"/>
      <c r="AUN128" s="38"/>
      <c r="AUO128" s="38"/>
      <c r="AUP128" s="38"/>
      <c r="AUQ128" s="38"/>
      <c r="AUR128" s="38"/>
      <c r="AUS128" s="38"/>
      <c r="AUT128" s="38"/>
      <c r="AUU128" s="38"/>
      <c r="AUV128" s="38"/>
      <c r="AUW128" s="38"/>
      <c r="AUX128" s="38"/>
      <c r="AUY128" s="38"/>
      <c r="AUZ128" s="38"/>
      <c r="AVA128" s="38"/>
      <c r="AVB128" s="38"/>
      <c r="AVC128" s="38"/>
      <c r="AVD128" s="38"/>
      <c r="AVE128" s="38"/>
      <c r="AVF128" s="38"/>
      <c r="AVG128" s="38"/>
      <c r="AVH128" s="38"/>
      <c r="AVI128" s="38"/>
      <c r="AVJ128" s="38"/>
      <c r="AVK128" s="38"/>
      <c r="AVL128" s="38"/>
      <c r="AVM128" s="38"/>
      <c r="AVN128" s="38"/>
      <c r="AVO128" s="38"/>
      <c r="AVP128" s="38"/>
      <c r="AVQ128" s="38"/>
      <c r="AVR128" s="38"/>
      <c r="AVS128" s="38"/>
      <c r="AVT128" s="38"/>
      <c r="AVU128" s="38"/>
      <c r="AVV128" s="38"/>
      <c r="AVW128" s="38"/>
      <c r="AVX128" s="38"/>
      <c r="AVY128" s="38"/>
      <c r="AVZ128" s="38"/>
      <c r="AWA128" s="38"/>
      <c r="AWB128" s="38"/>
      <c r="AWC128" s="38"/>
      <c r="AWD128" s="38"/>
      <c r="AWE128" s="38"/>
      <c r="AWF128" s="38"/>
      <c r="AWG128" s="38"/>
      <c r="AWH128" s="38"/>
      <c r="AWI128" s="38"/>
      <c r="AWJ128" s="38"/>
      <c r="AWK128" s="38"/>
      <c r="AWL128" s="38"/>
      <c r="AWM128" s="38"/>
      <c r="AWN128" s="38"/>
      <c r="AWO128" s="38"/>
      <c r="AWP128" s="38"/>
      <c r="AWQ128" s="38"/>
      <c r="AWR128" s="38"/>
      <c r="AWS128" s="38"/>
      <c r="AWT128" s="38"/>
      <c r="AWU128" s="38"/>
      <c r="AWV128" s="38"/>
      <c r="AWW128" s="38"/>
      <c r="AWX128" s="38"/>
      <c r="AWY128" s="38"/>
      <c r="AWZ128" s="38"/>
      <c r="AXA128" s="38"/>
      <c r="AXB128" s="38"/>
      <c r="AXC128" s="38"/>
      <c r="AXD128" s="38"/>
      <c r="AXE128" s="38"/>
      <c r="AXF128" s="38"/>
      <c r="AXG128" s="38"/>
      <c r="AXH128" s="38"/>
      <c r="AXI128" s="38"/>
      <c r="AXJ128" s="38"/>
      <c r="AXK128" s="38"/>
      <c r="AXL128" s="38"/>
      <c r="AXM128" s="38"/>
      <c r="AXN128" s="38"/>
      <c r="AXO128" s="38"/>
      <c r="AXP128" s="38"/>
      <c r="AXQ128" s="38"/>
      <c r="AXR128" s="38"/>
      <c r="AXS128" s="38"/>
      <c r="AXT128" s="38"/>
      <c r="AXU128" s="38"/>
      <c r="AXV128" s="38"/>
      <c r="AXW128" s="38"/>
      <c r="AXX128" s="38"/>
      <c r="AXY128" s="38"/>
      <c r="AXZ128" s="38"/>
      <c r="AYA128" s="38"/>
      <c r="AYB128" s="38"/>
      <c r="AYC128" s="38"/>
      <c r="AYD128" s="38"/>
      <c r="AYE128" s="38"/>
      <c r="AYF128" s="38"/>
      <c r="AYG128" s="38"/>
      <c r="AYH128" s="38"/>
      <c r="AYI128" s="38"/>
      <c r="AYJ128" s="38"/>
      <c r="AYK128" s="38"/>
      <c r="AYL128" s="38"/>
      <c r="AYM128" s="38"/>
      <c r="AYN128" s="38"/>
      <c r="AYO128" s="38"/>
      <c r="AYP128" s="38"/>
      <c r="AYQ128" s="38"/>
      <c r="AYR128" s="38"/>
      <c r="AYS128" s="38"/>
      <c r="AYT128" s="38"/>
      <c r="AYU128" s="38"/>
      <c r="AYV128" s="38"/>
      <c r="AYW128" s="38"/>
      <c r="AYX128" s="38"/>
      <c r="AYY128" s="38"/>
      <c r="AYZ128" s="38"/>
      <c r="AZA128" s="38"/>
      <c r="AZB128" s="38"/>
      <c r="AZC128" s="38"/>
      <c r="AZD128" s="38"/>
      <c r="AZE128" s="38"/>
      <c r="AZF128" s="38"/>
      <c r="AZG128" s="38"/>
      <c r="AZH128" s="38"/>
      <c r="AZI128" s="38"/>
      <c r="AZJ128" s="38"/>
      <c r="AZK128" s="38"/>
      <c r="AZL128" s="38"/>
      <c r="AZM128" s="38"/>
      <c r="AZN128" s="38"/>
      <c r="AZO128" s="38"/>
      <c r="AZP128" s="38"/>
      <c r="AZQ128" s="38"/>
      <c r="AZR128" s="38"/>
      <c r="AZS128" s="38"/>
      <c r="AZT128" s="38"/>
      <c r="AZU128" s="38"/>
      <c r="AZV128" s="38"/>
      <c r="AZW128" s="38"/>
      <c r="AZX128" s="38"/>
      <c r="AZY128" s="38"/>
      <c r="AZZ128" s="38"/>
      <c r="BAA128" s="38"/>
      <c r="BAB128" s="38"/>
      <c r="BAC128" s="38"/>
      <c r="BAD128" s="38"/>
      <c r="BAE128" s="38"/>
      <c r="BAF128" s="38"/>
      <c r="BAG128" s="38"/>
      <c r="BAH128" s="38"/>
      <c r="BAI128" s="38"/>
      <c r="BAJ128" s="38"/>
      <c r="BAK128" s="38"/>
      <c r="BAL128" s="38"/>
      <c r="BAM128" s="38"/>
      <c r="BAN128" s="38"/>
      <c r="BAO128" s="38"/>
      <c r="BAP128" s="38"/>
      <c r="BAQ128" s="38"/>
      <c r="BAR128" s="38"/>
      <c r="BAS128" s="38"/>
      <c r="BAT128" s="38"/>
      <c r="BAU128" s="38"/>
      <c r="BAV128" s="38"/>
      <c r="BAW128" s="38"/>
      <c r="BAX128" s="38"/>
      <c r="BAY128" s="38"/>
      <c r="BAZ128" s="38"/>
      <c r="BBA128" s="38"/>
      <c r="BBB128" s="38"/>
      <c r="BBC128" s="38"/>
      <c r="BBD128" s="38"/>
      <c r="BBE128" s="38"/>
      <c r="BBF128" s="38"/>
      <c r="BBG128" s="38"/>
      <c r="BBH128" s="38"/>
      <c r="BBI128" s="38"/>
      <c r="BBJ128" s="38"/>
      <c r="BBK128" s="38"/>
      <c r="BBL128" s="38"/>
      <c r="BBM128" s="38"/>
      <c r="BBN128" s="38"/>
      <c r="BBO128" s="38"/>
      <c r="BBP128" s="38"/>
      <c r="BBQ128" s="38"/>
      <c r="BBR128" s="38"/>
      <c r="BBS128" s="38"/>
      <c r="BBT128" s="38"/>
      <c r="BBU128" s="38"/>
      <c r="BBV128" s="38"/>
      <c r="BBW128" s="38"/>
      <c r="BBX128" s="38"/>
      <c r="BBY128" s="38"/>
      <c r="BBZ128" s="38"/>
      <c r="BCA128" s="38"/>
      <c r="BCB128" s="38"/>
      <c r="BCC128" s="38"/>
      <c r="BCD128" s="38"/>
      <c r="BCE128" s="38"/>
      <c r="BCF128" s="38"/>
      <c r="BCG128" s="38"/>
      <c r="BCH128" s="38"/>
      <c r="BCI128" s="38"/>
      <c r="BCJ128" s="38"/>
      <c r="BCK128" s="38"/>
      <c r="BCL128" s="38"/>
      <c r="BCM128" s="38"/>
      <c r="BCN128" s="38"/>
      <c r="BCO128" s="38"/>
      <c r="BCP128" s="38"/>
      <c r="BCQ128" s="38"/>
      <c r="BCR128" s="38"/>
      <c r="BCS128" s="38"/>
      <c r="BCT128" s="38"/>
      <c r="BCU128" s="38"/>
      <c r="BCV128" s="38"/>
      <c r="BCW128" s="38"/>
      <c r="BCX128" s="38"/>
      <c r="BCY128" s="38"/>
      <c r="BCZ128" s="38"/>
      <c r="BDA128" s="38"/>
      <c r="BDB128" s="38"/>
      <c r="BDC128" s="38"/>
      <c r="BDD128" s="38"/>
      <c r="BDE128" s="38"/>
      <c r="BDF128" s="38"/>
      <c r="BDG128" s="38"/>
      <c r="BDH128" s="38"/>
      <c r="BDI128" s="38"/>
      <c r="BDJ128" s="38"/>
      <c r="BDK128" s="38"/>
      <c r="BDL128" s="38"/>
      <c r="BDM128" s="38"/>
      <c r="BDN128" s="38"/>
      <c r="BDO128" s="38"/>
      <c r="BDP128" s="38"/>
      <c r="BDQ128" s="38"/>
      <c r="BDR128" s="38"/>
      <c r="BDS128" s="38"/>
      <c r="BDT128" s="38"/>
      <c r="BDU128" s="38"/>
      <c r="BDV128" s="38"/>
      <c r="BDW128" s="38"/>
      <c r="BDX128" s="38"/>
      <c r="BDY128" s="38"/>
      <c r="BDZ128" s="38"/>
      <c r="BEA128" s="38"/>
      <c r="BEB128" s="38"/>
      <c r="BEC128" s="38"/>
      <c r="BED128" s="38"/>
      <c r="BEE128" s="38"/>
      <c r="BEF128" s="38"/>
      <c r="BEG128" s="38"/>
      <c r="BEH128" s="38"/>
      <c r="BEI128" s="38"/>
      <c r="BEJ128" s="38"/>
      <c r="BEK128" s="38"/>
      <c r="BEL128" s="38"/>
      <c r="BEM128" s="38"/>
      <c r="BEN128" s="38"/>
      <c r="BEO128" s="38"/>
      <c r="BEP128" s="38"/>
      <c r="BEQ128" s="38"/>
      <c r="BER128" s="38"/>
      <c r="BES128" s="38"/>
      <c r="BET128" s="38"/>
      <c r="BEU128" s="38"/>
      <c r="BEV128" s="38"/>
      <c r="BEW128" s="38"/>
      <c r="BEX128" s="38"/>
      <c r="BEY128" s="38"/>
      <c r="BEZ128" s="38"/>
      <c r="BFA128" s="38"/>
      <c r="BFB128" s="38"/>
      <c r="BFC128" s="38"/>
      <c r="BFD128" s="38"/>
      <c r="BFE128" s="38"/>
      <c r="BFF128" s="38"/>
      <c r="BFG128" s="38"/>
      <c r="BFH128" s="38"/>
      <c r="BFI128" s="38"/>
      <c r="BFJ128" s="38"/>
      <c r="BFK128" s="38"/>
      <c r="BFL128" s="38"/>
      <c r="BFM128" s="38"/>
      <c r="BFN128" s="38"/>
      <c r="BFO128" s="38"/>
      <c r="BFP128" s="38"/>
      <c r="BFQ128" s="38"/>
      <c r="BFR128" s="38"/>
      <c r="BFS128" s="38"/>
      <c r="BFT128" s="38"/>
      <c r="BFU128" s="38"/>
      <c r="BFV128" s="38"/>
      <c r="BFW128" s="38"/>
      <c r="BFX128" s="38"/>
      <c r="BFY128" s="38"/>
      <c r="BFZ128" s="38"/>
      <c r="BGA128" s="38"/>
      <c r="BGB128" s="38"/>
      <c r="BGC128" s="38"/>
      <c r="BGD128" s="38"/>
      <c r="BGE128" s="38"/>
      <c r="BGF128" s="38"/>
      <c r="BGG128" s="38"/>
      <c r="BGH128" s="38"/>
      <c r="BGI128" s="38"/>
      <c r="BGJ128" s="38"/>
      <c r="BGK128" s="38"/>
      <c r="BGL128" s="38"/>
      <c r="BGM128" s="38"/>
      <c r="BGN128" s="38"/>
      <c r="BGO128" s="38"/>
      <c r="BGP128" s="38"/>
      <c r="BGQ128" s="38"/>
      <c r="BGR128" s="38"/>
      <c r="BGS128" s="38"/>
      <c r="BGT128" s="38"/>
      <c r="BGU128" s="38"/>
      <c r="BGV128" s="38"/>
      <c r="BGW128" s="38"/>
      <c r="BGX128" s="38"/>
      <c r="BGY128" s="38"/>
      <c r="BGZ128" s="38"/>
      <c r="BHA128" s="38"/>
      <c r="BHB128" s="38"/>
      <c r="BHC128" s="38"/>
      <c r="BHD128" s="38"/>
      <c r="BHE128" s="38"/>
      <c r="BHF128" s="38"/>
      <c r="BHG128" s="38"/>
      <c r="BHH128" s="38"/>
      <c r="BHI128" s="38"/>
      <c r="BHJ128" s="38"/>
      <c r="BHK128" s="38"/>
      <c r="BHL128" s="38"/>
      <c r="BHM128" s="38"/>
      <c r="BHN128" s="38"/>
      <c r="BHO128" s="38"/>
      <c r="BHP128" s="38"/>
      <c r="BHQ128" s="38"/>
      <c r="BHR128" s="38"/>
      <c r="BHS128" s="38"/>
      <c r="BHT128" s="38"/>
      <c r="BHU128" s="38"/>
      <c r="BHV128" s="38"/>
      <c r="BHW128" s="38"/>
      <c r="BHX128" s="38"/>
      <c r="BHY128" s="38"/>
      <c r="BHZ128" s="38"/>
      <c r="BIA128" s="38"/>
      <c r="BIB128" s="38"/>
      <c r="BIC128" s="38"/>
      <c r="BID128" s="38"/>
      <c r="BIE128" s="38"/>
      <c r="BIF128" s="38"/>
      <c r="BIG128" s="38"/>
      <c r="BIH128" s="38"/>
      <c r="BII128" s="38"/>
      <c r="BIJ128" s="38"/>
      <c r="BIK128" s="38"/>
      <c r="BIL128" s="38"/>
      <c r="BIM128" s="38"/>
      <c r="BIN128" s="38"/>
      <c r="BIO128" s="38"/>
      <c r="BIP128" s="38"/>
      <c r="BIQ128" s="38"/>
      <c r="BIR128" s="38"/>
      <c r="BIS128" s="38"/>
      <c r="BIT128" s="38"/>
      <c r="BIU128" s="38"/>
      <c r="BIV128" s="38"/>
      <c r="BIW128" s="38"/>
      <c r="BIX128" s="38"/>
      <c r="BIY128" s="38"/>
      <c r="BIZ128" s="38"/>
      <c r="BJA128" s="38"/>
      <c r="BJB128" s="38"/>
      <c r="BJC128" s="38"/>
      <c r="BJD128" s="38"/>
      <c r="BJE128" s="38"/>
      <c r="BJF128" s="38"/>
      <c r="BJG128" s="38"/>
      <c r="BJH128" s="38"/>
      <c r="BJI128" s="38"/>
      <c r="BJJ128" s="38"/>
      <c r="BJK128" s="38"/>
      <c r="BJL128" s="38"/>
      <c r="BJM128" s="38"/>
      <c r="BJN128" s="38"/>
      <c r="BJO128" s="38"/>
      <c r="BJP128" s="38"/>
      <c r="BJQ128" s="38"/>
      <c r="BJR128" s="38"/>
      <c r="BJS128" s="38"/>
      <c r="BJT128" s="38"/>
      <c r="BJU128" s="38"/>
      <c r="BJV128" s="38"/>
      <c r="BJW128" s="38"/>
      <c r="BJX128" s="38"/>
      <c r="BJY128" s="38"/>
      <c r="BJZ128" s="38"/>
      <c r="BKA128" s="38"/>
      <c r="BKB128" s="38"/>
      <c r="BKC128" s="38"/>
      <c r="BKD128" s="38"/>
      <c r="BKE128" s="38"/>
      <c r="BKF128" s="38"/>
      <c r="BKG128" s="38"/>
      <c r="BKH128" s="38"/>
      <c r="BKI128" s="38"/>
      <c r="BKJ128" s="38"/>
      <c r="BKK128" s="38"/>
      <c r="BKL128" s="38"/>
      <c r="BKM128" s="38"/>
      <c r="BKN128" s="38"/>
      <c r="BKO128" s="38"/>
      <c r="BKP128" s="38"/>
      <c r="BKQ128" s="38"/>
      <c r="BKR128" s="38"/>
      <c r="BKS128" s="38"/>
      <c r="BKT128" s="38"/>
      <c r="BKU128" s="38"/>
      <c r="BKV128" s="38"/>
      <c r="BKW128" s="38"/>
      <c r="BKX128" s="38"/>
      <c r="BKY128" s="38"/>
      <c r="BKZ128" s="38"/>
      <c r="BLA128" s="38"/>
      <c r="BLB128" s="38"/>
      <c r="BLC128" s="38"/>
      <c r="BLD128" s="38"/>
      <c r="BLE128" s="38"/>
      <c r="BLF128" s="38"/>
      <c r="BLG128" s="38"/>
      <c r="BLH128" s="38"/>
      <c r="BLI128" s="38"/>
      <c r="BLJ128" s="38"/>
      <c r="BLK128" s="38"/>
      <c r="BLL128" s="38"/>
      <c r="BLM128" s="38"/>
      <c r="BLN128" s="38"/>
      <c r="BLO128" s="38"/>
      <c r="BLP128" s="38"/>
      <c r="BLQ128" s="38"/>
      <c r="BLR128" s="38"/>
      <c r="BLS128" s="38"/>
      <c r="BLT128" s="38"/>
      <c r="BLU128" s="38"/>
      <c r="BLV128" s="38"/>
      <c r="BLW128" s="38"/>
      <c r="BLX128" s="38"/>
      <c r="BLY128" s="38"/>
      <c r="BLZ128" s="38"/>
      <c r="BMA128" s="38"/>
      <c r="BMB128" s="38"/>
      <c r="BMC128" s="38"/>
      <c r="BMD128" s="38"/>
      <c r="BME128" s="38"/>
      <c r="BMF128" s="38"/>
      <c r="BMG128" s="38"/>
      <c r="BMH128" s="38"/>
      <c r="BMI128" s="38"/>
      <c r="BMJ128" s="38"/>
      <c r="BMK128" s="38"/>
      <c r="BML128" s="38"/>
      <c r="BMM128" s="38"/>
      <c r="BMN128" s="38"/>
      <c r="BMO128" s="38"/>
      <c r="BMP128" s="38"/>
      <c r="BMQ128" s="38"/>
      <c r="BMR128" s="38"/>
      <c r="BMS128" s="38"/>
      <c r="BMT128" s="38"/>
      <c r="BMU128" s="38"/>
      <c r="BMV128" s="38"/>
      <c r="BMW128" s="38"/>
      <c r="BMX128" s="38"/>
      <c r="BMY128" s="38"/>
      <c r="BMZ128" s="38"/>
      <c r="BNA128" s="38"/>
      <c r="BNB128" s="38"/>
      <c r="BNC128" s="38"/>
      <c r="BND128" s="38"/>
      <c r="BNE128" s="38"/>
      <c r="BNF128" s="38"/>
      <c r="BNG128" s="38"/>
      <c r="BNH128" s="38"/>
      <c r="BNI128" s="38"/>
      <c r="BNJ128" s="38"/>
      <c r="BNK128" s="38"/>
      <c r="BNL128" s="38"/>
      <c r="BNM128" s="38"/>
      <c r="BNN128" s="38"/>
      <c r="BNO128" s="38"/>
      <c r="BNP128" s="38"/>
      <c r="BNQ128" s="38"/>
      <c r="BNR128" s="38"/>
      <c r="BNS128" s="38"/>
      <c r="BNT128" s="38"/>
      <c r="BNU128" s="38"/>
      <c r="BNV128" s="38"/>
      <c r="BNW128" s="38"/>
      <c r="BNX128" s="38"/>
      <c r="BNY128" s="38"/>
      <c r="BNZ128" s="38"/>
      <c r="BOA128" s="38"/>
      <c r="BOB128" s="38"/>
      <c r="BOC128" s="38"/>
      <c r="BOD128" s="38"/>
      <c r="BOE128" s="38"/>
      <c r="BOF128" s="38"/>
      <c r="BOG128" s="38"/>
      <c r="BOH128" s="38"/>
      <c r="BOI128" s="38"/>
      <c r="BOJ128" s="38"/>
      <c r="BOK128" s="38"/>
      <c r="BOL128" s="38"/>
      <c r="BOM128" s="38"/>
      <c r="BON128" s="38"/>
      <c r="BOO128" s="38"/>
      <c r="BOP128" s="38"/>
      <c r="BOQ128" s="38"/>
      <c r="BOR128" s="38"/>
      <c r="BOS128" s="38"/>
      <c r="BOT128" s="38"/>
      <c r="BOU128" s="38"/>
      <c r="BOV128" s="38"/>
      <c r="BOW128" s="38"/>
      <c r="BOX128" s="38"/>
      <c r="BOY128" s="38"/>
      <c r="BOZ128" s="38"/>
      <c r="BPA128" s="38"/>
      <c r="BPB128" s="38"/>
      <c r="BPC128" s="38"/>
      <c r="BPD128" s="38"/>
      <c r="BPE128" s="38"/>
      <c r="BPF128" s="38"/>
      <c r="BPG128" s="38"/>
      <c r="BPH128" s="38"/>
      <c r="BPI128" s="38"/>
      <c r="BPJ128" s="38"/>
      <c r="BPK128" s="38"/>
      <c r="BPL128" s="38"/>
      <c r="BPM128" s="38"/>
      <c r="BPN128" s="38"/>
      <c r="BPO128" s="38"/>
      <c r="BPP128" s="38"/>
      <c r="BPQ128" s="38"/>
      <c r="BPR128" s="38"/>
      <c r="BPS128" s="38"/>
      <c r="BPT128" s="38"/>
      <c r="BPU128" s="38"/>
      <c r="BPV128" s="38"/>
      <c r="BPW128" s="38"/>
      <c r="BPX128" s="38"/>
      <c r="BPY128" s="38"/>
      <c r="BPZ128" s="38"/>
      <c r="BQA128" s="38"/>
      <c r="BQB128" s="38"/>
      <c r="BQC128" s="38"/>
      <c r="BQD128" s="38"/>
      <c r="BQE128" s="38"/>
      <c r="BQF128" s="38"/>
      <c r="BQG128" s="38"/>
      <c r="BQH128" s="38"/>
      <c r="BQI128" s="38"/>
      <c r="BQJ128" s="38"/>
      <c r="BQK128" s="38"/>
      <c r="BQL128" s="38"/>
      <c r="BQM128" s="38"/>
      <c r="BQN128" s="38"/>
      <c r="BQO128" s="38"/>
      <c r="BQP128" s="38"/>
      <c r="BQQ128" s="38"/>
      <c r="BQR128" s="38"/>
      <c r="BQS128" s="38"/>
      <c r="BQT128" s="38"/>
      <c r="BQU128" s="38"/>
      <c r="BQV128" s="38"/>
      <c r="BQW128" s="38"/>
      <c r="BQX128" s="38"/>
      <c r="BQY128" s="38"/>
      <c r="BQZ128" s="38"/>
      <c r="BRA128" s="38"/>
      <c r="BRB128" s="38"/>
      <c r="BRC128" s="38"/>
      <c r="BRD128" s="38"/>
      <c r="BRE128" s="38"/>
      <c r="BRF128" s="38"/>
      <c r="BRG128" s="38"/>
      <c r="BRH128" s="38"/>
      <c r="BRI128" s="38"/>
      <c r="BRJ128" s="38"/>
      <c r="BRK128" s="38"/>
      <c r="BRL128" s="38"/>
      <c r="BRM128" s="38"/>
      <c r="BRN128" s="38"/>
      <c r="BRO128" s="38"/>
      <c r="BRP128" s="38"/>
      <c r="BRQ128" s="38"/>
      <c r="BRR128" s="38"/>
      <c r="BRS128" s="38"/>
      <c r="BRT128" s="38"/>
      <c r="BRU128" s="38"/>
      <c r="BRV128" s="38"/>
      <c r="BRW128" s="38"/>
      <c r="BRX128" s="38"/>
      <c r="BRY128" s="38"/>
      <c r="BRZ128" s="38"/>
      <c r="BSA128" s="38"/>
      <c r="BSB128" s="38"/>
      <c r="BSC128" s="38"/>
      <c r="BSD128" s="38"/>
      <c r="BSE128" s="38"/>
      <c r="BSF128" s="38"/>
      <c r="BSG128" s="38"/>
      <c r="BSH128" s="38"/>
      <c r="BSI128" s="38"/>
      <c r="BSJ128" s="38"/>
      <c r="BSK128" s="38"/>
      <c r="BSL128" s="38"/>
      <c r="BSM128" s="38"/>
      <c r="BSN128" s="38"/>
      <c r="BSO128" s="38"/>
      <c r="BSP128" s="38"/>
      <c r="BSQ128" s="38"/>
      <c r="BSR128" s="38"/>
      <c r="BSS128" s="38"/>
      <c r="BST128" s="38"/>
      <c r="BSU128" s="38"/>
      <c r="BSV128" s="38"/>
      <c r="BSW128" s="38"/>
      <c r="BSX128" s="38"/>
      <c r="BSY128" s="38"/>
      <c r="BSZ128" s="38"/>
      <c r="BTA128" s="38"/>
      <c r="BTB128" s="38"/>
      <c r="BTC128" s="38"/>
      <c r="BTD128" s="38"/>
      <c r="BTE128" s="38"/>
      <c r="BTF128" s="38"/>
      <c r="BTG128" s="38"/>
      <c r="BTH128" s="38"/>
      <c r="BTI128" s="38"/>
      <c r="BTJ128" s="38"/>
      <c r="BTK128" s="38"/>
      <c r="BTL128" s="38"/>
      <c r="BTM128" s="38"/>
      <c r="BTN128" s="38"/>
      <c r="BTO128" s="38"/>
      <c r="BTP128" s="38"/>
      <c r="BTQ128" s="38"/>
      <c r="BTR128" s="38"/>
      <c r="BTS128" s="38"/>
      <c r="BTT128" s="38"/>
      <c r="BTU128" s="38"/>
      <c r="BTV128" s="38"/>
      <c r="BTW128" s="38"/>
      <c r="BTX128" s="38"/>
      <c r="BTY128" s="38"/>
      <c r="BTZ128" s="38"/>
      <c r="BUA128" s="38"/>
      <c r="BUB128" s="38"/>
      <c r="BUC128" s="38"/>
      <c r="BUD128" s="38"/>
      <c r="BUE128" s="38"/>
      <c r="BUF128" s="38"/>
      <c r="BUG128" s="38"/>
      <c r="BUH128" s="38"/>
      <c r="BUI128" s="38"/>
      <c r="BUJ128" s="38"/>
      <c r="BUK128" s="38"/>
      <c r="BUL128" s="38"/>
      <c r="BUM128" s="38"/>
      <c r="BUN128" s="38"/>
      <c r="BUO128" s="38"/>
      <c r="BUP128" s="38"/>
      <c r="BUQ128" s="38"/>
      <c r="BUR128" s="38"/>
      <c r="BUS128" s="38"/>
      <c r="BUT128" s="38"/>
      <c r="BUU128" s="38"/>
      <c r="BUV128" s="38"/>
      <c r="BUW128" s="38"/>
      <c r="BUX128" s="38"/>
      <c r="BUY128" s="38"/>
      <c r="BUZ128" s="38"/>
      <c r="BVA128" s="38"/>
      <c r="BVB128" s="38"/>
      <c r="BVC128" s="38"/>
      <c r="BVD128" s="38"/>
      <c r="BVE128" s="38"/>
      <c r="BVF128" s="38"/>
      <c r="BVG128" s="38"/>
      <c r="BVH128" s="38"/>
      <c r="BVI128" s="38"/>
      <c r="BVJ128" s="38"/>
      <c r="BVK128" s="38"/>
      <c r="BVL128" s="38"/>
      <c r="BVM128" s="38"/>
      <c r="BVN128" s="38"/>
      <c r="BVO128" s="38"/>
      <c r="BVP128" s="38"/>
      <c r="BVQ128" s="38"/>
      <c r="BVR128" s="38"/>
      <c r="BVS128" s="38"/>
      <c r="BVT128" s="38"/>
      <c r="BVU128" s="38"/>
      <c r="BVV128" s="38"/>
      <c r="BVW128" s="38"/>
      <c r="BVX128" s="38"/>
      <c r="BVY128" s="38"/>
      <c r="BVZ128" s="38"/>
      <c r="BWA128" s="38"/>
      <c r="BWB128" s="38"/>
      <c r="BWC128" s="38"/>
      <c r="BWD128" s="38"/>
      <c r="BWE128" s="38"/>
      <c r="BWF128" s="38"/>
      <c r="BWG128" s="38"/>
      <c r="BWH128" s="38"/>
      <c r="BWI128" s="38"/>
      <c r="BWJ128" s="38"/>
      <c r="BWK128" s="38"/>
      <c r="BWL128" s="38"/>
      <c r="BWM128" s="38"/>
      <c r="BWN128" s="38"/>
      <c r="BWO128" s="38"/>
      <c r="BWP128" s="38"/>
      <c r="BWQ128" s="38"/>
      <c r="BWR128" s="38"/>
      <c r="BWS128" s="38"/>
      <c r="BWT128" s="38"/>
      <c r="BWU128" s="38"/>
      <c r="BWV128" s="38"/>
      <c r="BWW128" s="38"/>
      <c r="BWX128" s="38"/>
      <c r="BWY128" s="38"/>
      <c r="BWZ128" s="38"/>
      <c r="BXA128" s="38"/>
      <c r="BXB128" s="38"/>
      <c r="BXC128" s="38"/>
      <c r="BXD128" s="38"/>
      <c r="BXE128" s="38"/>
      <c r="BXF128" s="38"/>
      <c r="BXG128" s="38"/>
      <c r="BXH128" s="38"/>
      <c r="BXI128" s="38"/>
      <c r="BXJ128" s="38"/>
      <c r="BXK128" s="38"/>
      <c r="BXL128" s="38"/>
      <c r="BXM128" s="38"/>
      <c r="BXN128" s="38"/>
      <c r="BXO128" s="38"/>
      <c r="BXP128" s="38"/>
      <c r="BXQ128" s="38"/>
      <c r="BXR128" s="38"/>
      <c r="BXS128" s="38"/>
      <c r="BXT128" s="38"/>
      <c r="BXU128" s="38"/>
      <c r="BXV128" s="38"/>
      <c r="BXW128" s="38"/>
      <c r="BXX128" s="38"/>
      <c r="BXY128" s="38"/>
      <c r="BXZ128" s="38"/>
      <c r="BYA128" s="38"/>
      <c r="BYB128" s="38"/>
      <c r="BYC128" s="38"/>
      <c r="BYD128" s="38"/>
      <c r="BYE128" s="38"/>
      <c r="BYF128" s="38"/>
      <c r="BYG128" s="38"/>
      <c r="BYH128" s="38"/>
      <c r="BYI128" s="38"/>
      <c r="BYJ128" s="38"/>
      <c r="BYK128" s="38"/>
      <c r="BYL128" s="38"/>
      <c r="BYM128" s="38"/>
      <c r="BYN128" s="38"/>
      <c r="BYO128" s="38"/>
      <c r="BYP128" s="38"/>
      <c r="BYQ128" s="38"/>
      <c r="BYR128" s="38"/>
      <c r="BYS128" s="38"/>
      <c r="BYT128" s="38"/>
      <c r="BYU128" s="38"/>
      <c r="BYV128" s="38"/>
      <c r="BYW128" s="38"/>
      <c r="BYX128" s="38"/>
      <c r="BYY128" s="38"/>
      <c r="BYZ128" s="38"/>
      <c r="BZA128" s="38"/>
      <c r="BZB128" s="38"/>
      <c r="BZC128" s="38"/>
      <c r="BZD128" s="38"/>
      <c r="BZE128" s="38"/>
      <c r="BZF128" s="38"/>
      <c r="BZG128" s="38"/>
      <c r="BZH128" s="38"/>
      <c r="BZI128" s="38"/>
      <c r="BZJ128" s="38"/>
      <c r="BZK128" s="38"/>
      <c r="BZL128" s="38"/>
      <c r="BZM128" s="38"/>
      <c r="BZN128" s="38"/>
      <c r="BZO128" s="38"/>
      <c r="BZP128" s="38"/>
      <c r="BZQ128" s="38"/>
      <c r="BZR128" s="38"/>
      <c r="BZS128" s="38"/>
      <c r="BZT128" s="38"/>
      <c r="BZU128" s="38"/>
      <c r="BZV128" s="38"/>
      <c r="BZW128" s="38"/>
      <c r="BZX128" s="38"/>
      <c r="BZY128" s="38"/>
      <c r="BZZ128" s="38"/>
      <c r="CAA128" s="38"/>
      <c r="CAB128" s="38"/>
      <c r="CAC128" s="38"/>
      <c r="CAD128" s="38"/>
      <c r="CAE128" s="38"/>
      <c r="CAF128" s="38"/>
      <c r="CAG128" s="38"/>
      <c r="CAH128" s="38"/>
      <c r="CAI128" s="38"/>
      <c r="CAJ128" s="38"/>
      <c r="CAK128" s="38"/>
      <c r="CAL128" s="38"/>
      <c r="CAM128" s="38"/>
      <c r="CAN128" s="38"/>
      <c r="CAO128" s="38"/>
      <c r="CAP128" s="38"/>
      <c r="CAQ128" s="38"/>
      <c r="CAR128" s="38"/>
      <c r="CAS128" s="38"/>
      <c r="CAT128" s="38"/>
      <c r="CAU128" s="38"/>
      <c r="CAV128" s="38"/>
      <c r="CAW128" s="38"/>
      <c r="CAX128" s="38"/>
      <c r="CAY128" s="38"/>
      <c r="CAZ128" s="38"/>
      <c r="CBA128" s="38"/>
      <c r="CBB128" s="38"/>
      <c r="CBC128" s="38"/>
      <c r="CBD128" s="38"/>
      <c r="CBE128" s="38"/>
      <c r="CBF128" s="38"/>
      <c r="CBG128" s="38"/>
      <c r="CBH128" s="38"/>
      <c r="CBI128" s="38"/>
      <c r="CBJ128" s="38"/>
      <c r="CBK128" s="38"/>
      <c r="CBL128" s="38"/>
      <c r="CBM128" s="38"/>
      <c r="CBN128" s="38"/>
      <c r="CBO128" s="38"/>
      <c r="CBP128" s="38"/>
      <c r="CBQ128" s="38"/>
      <c r="CBR128" s="38"/>
      <c r="CBS128" s="38"/>
      <c r="CBT128" s="38"/>
      <c r="CBU128" s="38"/>
      <c r="CBV128" s="38"/>
      <c r="CBW128" s="38"/>
      <c r="CBX128" s="38"/>
      <c r="CBY128" s="38"/>
      <c r="CBZ128" s="38"/>
      <c r="CCA128" s="38"/>
      <c r="CCB128" s="38"/>
      <c r="CCC128" s="38"/>
      <c r="CCD128" s="38"/>
      <c r="CCE128" s="38"/>
      <c r="CCF128" s="38"/>
      <c r="CCG128" s="38"/>
      <c r="CCH128" s="38"/>
      <c r="CCI128" s="38"/>
      <c r="CCJ128" s="38"/>
      <c r="CCK128" s="38"/>
      <c r="CCL128" s="38"/>
      <c r="CCM128" s="38"/>
      <c r="CCN128" s="38"/>
      <c r="CCO128" s="38"/>
      <c r="CCP128" s="38"/>
      <c r="CCQ128" s="38"/>
      <c r="CCR128" s="38"/>
      <c r="CCS128" s="38"/>
      <c r="CCT128" s="38"/>
      <c r="CCU128" s="38"/>
      <c r="CCV128" s="38"/>
      <c r="CCW128" s="38"/>
      <c r="CCX128" s="38"/>
      <c r="CCY128" s="38"/>
      <c r="CCZ128" s="38"/>
      <c r="CDA128" s="38"/>
      <c r="CDB128" s="38"/>
      <c r="CDC128" s="38"/>
      <c r="CDD128" s="38"/>
      <c r="CDE128" s="38"/>
      <c r="CDF128" s="38"/>
      <c r="CDG128" s="38"/>
      <c r="CDH128" s="38"/>
      <c r="CDI128" s="38"/>
      <c r="CDJ128" s="38"/>
      <c r="CDK128" s="38"/>
      <c r="CDL128" s="38"/>
      <c r="CDM128" s="38"/>
      <c r="CDN128" s="38"/>
      <c r="CDO128" s="38"/>
      <c r="CDP128" s="38"/>
      <c r="CDQ128" s="38"/>
      <c r="CDR128" s="38"/>
      <c r="CDS128" s="38"/>
      <c r="CDT128" s="38"/>
      <c r="CDU128" s="38"/>
      <c r="CDV128" s="38"/>
      <c r="CDW128" s="38"/>
      <c r="CDX128" s="38"/>
      <c r="CDY128" s="38"/>
      <c r="CDZ128" s="38"/>
      <c r="CEA128" s="38"/>
      <c r="CEB128" s="38"/>
      <c r="CEC128" s="38"/>
      <c r="CED128" s="38"/>
      <c r="CEE128" s="38"/>
      <c r="CEF128" s="38"/>
      <c r="CEG128" s="38"/>
      <c r="CEH128" s="38"/>
      <c r="CEI128" s="38"/>
      <c r="CEJ128" s="38"/>
      <c r="CEK128" s="38"/>
      <c r="CEL128" s="38"/>
      <c r="CEM128" s="38"/>
      <c r="CEN128" s="38"/>
      <c r="CEO128" s="38"/>
      <c r="CEP128" s="38"/>
      <c r="CEQ128" s="38"/>
      <c r="CER128" s="38"/>
      <c r="CES128" s="38"/>
      <c r="CET128" s="38"/>
      <c r="CEU128" s="38"/>
      <c r="CEV128" s="38"/>
      <c r="CEW128" s="38"/>
      <c r="CEX128" s="38"/>
      <c r="CEY128" s="38"/>
      <c r="CEZ128" s="38"/>
      <c r="CFA128" s="38"/>
      <c r="CFB128" s="38"/>
      <c r="CFC128" s="38"/>
      <c r="CFD128" s="38"/>
      <c r="CFE128" s="38"/>
      <c r="CFF128" s="38"/>
      <c r="CFG128" s="38"/>
      <c r="CFH128" s="38"/>
      <c r="CFI128" s="38"/>
      <c r="CFJ128" s="38"/>
      <c r="CFK128" s="38"/>
      <c r="CFL128" s="38"/>
      <c r="CFM128" s="38"/>
      <c r="CFN128" s="38"/>
      <c r="CFO128" s="38"/>
      <c r="CFP128" s="38"/>
      <c r="CFQ128" s="38"/>
      <c r="CFR128" s="38"/>
      <c r="CFS128" s="38"/>
      <c r="CFT128" s="38"/>
      <c r="CFU128" s="38"/>
      <c r="CFV128" s="38"/>
      <c r="CFW128" s="38"/>
      <c r="CFX128" s="38"/>
      <c r="CFY128" s="38"/>
      <c r="CFZ128" s="38"/>
      <c r="CGA128" s="38"/>
      <c r="CGB128" s="38"/>
      <c r="CGC128" s="38"/>
      <c r="CGD128" s="38"/>
      <c r="CGE128" s="38"/>
      <c r="CGF128" s="38"/>
      <c r="CGG128" s="38"/>
      <c r="CGH128" s="38"/>
      <c r="CGI128" s="38"/>
      <c r="CGJ128" s="38"/>
      <c r="CGK128" s="38"/>
      <c r="CGL128" s="38"/>
      <c r="CGM128" s="38"/>
      <c r="CGN128" s="38"/>
      <c r="CGO128" s="38"/>
      <c r="CGP128" s="38"/>
      <c r="CGQ128" s="38"/>
      <c r="CGR128" s="38"/>
      <c r="CGS128" s="38"/>
      <c r="CGT128" s="38"/>
      <c r="CGU128" s="38"/>
      <c r="CGV128" s="38"/>
      <c r="CGW128" s="38"/>
      <c r="CGX128" s="38"/>
      <c r="CGY128" s="38"/>
      <c r="CGZ128" s="38"/>
      <c r="CHA128" s="38"/>
      <c r="CHB128" s="38"/>
      <c r="CHC128" s="38"/>
      <c r="CHD128" s="38"/>
      <c r="CHE128" s="38"/>
      <c r="CHF128" s="38"/>
      <c r="CHG128" s="38"/>
      <c r="CHH128" s="38"/>
      <c r="CHI128" s="38"/>
      <c r="CHJ128" s="38"/>
      <c r="CHK128" s="38"/>
      <c r="CHL128" s="38"/>
      <c r="CHM128" s="38"/>
      <c r="CHN128" s="38"/>
      <c r="CHO128" s="38"/>
      <c r="CHP128" s="38"/>
      <c r="CHQ128" s="38"/>
      <c r="CHR128" s="38"/>
      <c r="CHS128" s="38"/>
      <c r="CHT128" s="38"/>
      <c r="CHU128" s="38"/>
      <c r="CHV128" s="38"/>
      <c r="CHW128" s="38"/>
      <c r="CHX128" s="38"/>
      <c r="CHY128" s="38"/>
      <c r="CHZ128" s="38"/>
      <c r="CIA128" s="38"/>
      <c r="CIB128" s="38"/>
      <c r="CIC128" s="38"/>
      <c r="CID128" s="38"/>
      <c r="CIE128" s="38"/>
      <c r="CIF128" s="38"/>
      <c r="CIG128" s="38"/>
      <c r="CIH128" s="38"/>
      <c r="CII128" s="38"/>
      <c r="CIJ128" s="38"/>
      <c r="CIK128" s="38"/>
      <c r="CIL128" s="38"/>
      <c r="CIM128" s="38"/>
      <c r="CIN128" s="38"/>
      <c r="CIO128" s="38"/>
      <c r="CIP128" s="38"/>
      <c r="CIQ128" s="38"/>
      <c r="CIR128" s="38"/>
      <c r="CIS128" s="38"/>
      <c r="CIT128" s="38"/>
      <c r="CIU128" s="38"/>
      <c r="CIV128" s="38"/>
      <c r="CIW128" s="38"/>
      <c r="CIX128" s="38"/>
      <c r="CIY128" s="38"/>
      <c r="CIZ128" s="38"/>
      <c r="CJA128" s="38"/>
      <c r="CJB128" s="38"/>
      <c r="CJC128" s="38"/>
      <c r="CJD128" s="38"/>
      <c r="CJE128" s="38"/>
      <c r="CJF128" s="38"/>
      <c r="CJG128" s="38"/>
      <c r="CJH128" s="38"/>
      <c r="CJI128" s="38"/>
      <c r="CJJ128" s="38"/>
      <c r="CJK128" s="38"/>
      <c r="CJL128" s="38"/>
      <c r="CJM128" s="38"/>
      <c r="CJN128" s="38"/>
      <c r="CJO128" s="38"/>
      <c r="CJP128" s="38"/>
      <c r="CJQ128" s="38"/>
      <c r="CJR128" s="38"/>
      <c r="CJS128" s="38"/>
      <c r="CJT128" s="38"/>
      <c r="CJU128" s="38"/>
      <c r="CJV128" s="38"/>
      <c r="CJW128" s="38"/>
      <c r="CJX128" s="38"/>
      <c r="CJY128" s="38"/>
      <c r="CJZ128" s="38"/>
      <c r="CKA128" s="38"/>
      <c r="CKB128" s="38"/>
      <c r="CKC128" s="38"/>
      <c r="CKD128" s="38"/>
      <c r="CKE128" s="38"/>
      <c r="CKF128" s="38"/>
      <c r="CKG128" s="38"/>
      <c r="CKH128" s="38"/>
      <c r="CKI128" s="38"/>
      <c r="CKJ128" s="38"/>
      <c r="CKK128" s="38"/>
      <c r="CKL128" s="38"/>
      <c r="CKM128" s="38"/>
      <c r="CKN128" s="38"/>
      <c r="CKO128" s="38"/>
      <c r="CKP128" s="38"/>
      <c r="CKQ128" s="38"/>
      <c r="CKR128" s="38"/>
      <c r="CKS128" s="38"/>
      <c r="CKT128" s="38"/>
      <c r="CKU128" s="38"/>
      <c r="CKV128" s="38"/>
      <c r="CKW128" s="38"/>
      <c r="CKX128" s="38"/>
      <c r="CKY128" s="38"/>
      <c r="CKZ128" s="38"/>
      <c r="CLA128" s="38"/>
      <c r="CLB128" s="38"/>
      <c r="CLC128" s="38"/>
      <c r="CLD128" s="38"/>
      <c r="CLE128" s="38"/>
      <c r="CLF128" s="38"/>
      <c r="CLG128" s="38"/>
      <c r="CLH128" s="38"/>
      <c r="CLI128" s="38"/>
      <c r="CLJ128" s="38"/>
      <c r="CLK128" s="38"/>
      <c r="CLL128" s="38"/>
      <c r="CLM128" s="38"/>
      <c r="CLN128" s="38"/>
      <c r="CLO128" s="38"/>
      <c r="CLP128" s="38"/>
      <c r="CLQ128" s="38"/>
      <c r="CLR128" s="38"/>
      <c r="CLS128" s="38"/>
      <c r="CLT128" s="38"/>
      <c r="CLU128" s="38"/>
      <c r="CLV128" s="38"/>
      <c r="CLW128" s="38"/>
      <c r="CLX128" s="38"/>
      <c r="CLY128" s="38"/>
      <c r="CLZ128" s="38"/>
      <c r="CMA128" s="38"/>
      <c r="CMB128" s="38"/>
      <c r="CMC128" s="38"/>
      <c r="CMD128" s="38"/>
      <c r="CME128" s="38"/>
      <c r="CMF128" s="38"/>
      <c r="CMG128" s="38"/>
      <c r="CMH128" s="38"/>
      <c r="CMI128" s="38"/>
      <c r="CMJ128" s="38"/>
      <c r="CMK128" s="38"/>
      <c r="CML128" s="38"/>
      <c r="CMM128" s="38"/>
      <c r="CMN128" s="38"/>
      <c r="CMO128" s="38"/>
      <c r="CMP128" s="38"/>
      <c r="CMQ128" s="38"/>
      <c r="CMR128" s="38"/>
      <c r="CMS128" s="38"/>
      <c r="CMT128" s="38"/>
      <c r="CMU128" s="38"/>
      <c r="CMV128" s="38"/>
      <c r="CMW128" s="38"/>
      <c r="CMX128" s="38"/>
      <c r="CMY128" s="38"/>
      <c r="CMZ128" s="38"/>
      <c r="CNA128" s="38"/>
      <c r="CNB128" s="38"/>
      <c r="CNC128" s="38"/>
      <c r="CND128" s="38"/>
      <c r="CNE128" s="38"/>
      <c r="CNF128" s="38"/>
      <c r="CNG128" s="38"/>
      <c r="CNH128" s="38"/>
      <c r="CNI128" s="38"/>
      <c r="CNJ128" s="38"/>
      <c r="CNK128" s="38"/>
      <c r="CNL128" s="38"/>
      <c r="CNM128" s="38"/>
      <c r="CNN128" s="38"/>
      <c r="CNO128" s="38"/>
      <c r="CNP128" s="38"/>
      <c r="CNQ128" s="38"/>
      <c r="CNR128" s="38"/>
      <c r="CNS128" s="38"/>
      <c r="CNT128" s="38"/>
      <c r="CNU128" s="38"/>
      <c r="CNV128" s="38"/>
      <c r="CNW128" s="38"/>
      <c r="CNX128" s="38"/>
      <c r="CNY128" s="38"/>
      <c r="CNZ128" s="38"/>
      <c r="COA128" s="38"/>
      <c r="COB128" s="38"/>
      <c r="COC128" s="38"/>
      <c r="COD128" s="38"/>
      <c r="COE128" s="38"/>
      <c r="COF128" s="38"/>
      <c r="COG128" s="38"/>
      <c r="COH128" s="38"/>
      <c r="COI128" s="38"/>
      <c r="COJ128" s="38"/>
      <c r="COK128" s="38"/>
      <c r="COL128" s="38"/>
      <c r="COM128" s="38"/>
      <c r="CON128" s="38"/>
      <c r="COO128" s="38"/>
      <c r="COP128" s="38"/>
      <c r="COQ128" s="38"/>
      <c r="COR128" s="38"/>
      <c r="COS128" s="38"/>
      <c r="COT128" s="38"/>
      <c r="COU128" s="38"/>
      <c r="COV128" s="38"/>
      <c r="COW128" s="38"/>
      <c r="COX128" s="38"/>
      <c r="COY128" s="38"/>
      <c r="COZ128" s="38"/>
      <c r="CPA128" s="38"/>
      <c r="CPB128" s="38"/>
      <c r="CPC128" s="38"/>
      <c r="CPD128" s="38"/>
      <c r="CPE128" s="38"/>
      <c r="CPF128" s="38"/>
      <c r="CPG128" s="38"/>
      <c r="CPH128" s="38"/>
      <c r="CPI128" s="38"/>
      <c r="CPJ128" s="38"/>
      <c r="CPK128" s="38"/>
      <c r="CPL128" s="38"/>
      <c r="CPM128" s="38"/>
      <c r="CPN128" s="38"/>
      <c r="CPO128" s="38"/>
      <c r="CPP128" s="38"/>
      <c r="CPQ128" s="38"/>
      <c r="CPR128" s="38"/>
      <c r="CPS128" s="38"/>
      <c r="CPT128" s="38"/>
      <c r="CPU128" s="38"/>
      <c r="CPV128" s="38"/>
      <c r="CPW128" s="38"/>
      <c r="CPX128" s="38"/>
      <c r="CPY128" s="38"/>
      <c r="CPZ128" s="38"/>
      <c r="CQA128" s="38"/>
      <c r="CQB128" s="38"/>
      <c r="CQC128" s="38"/>
      <c r="CQD128" s="38"/>
      <c r="CQE128" s="38"/>
      <c r="CQF128" s="38"/>
      <c r="CQG128" s="38"/>
      <c r="CQH128" s="38"/>
      <c r="CQI128" s="38"/>
      <c r="CQJ128" s="38"/>
      <c r="CQK128" s="38"/>
      <c r="CQL128" s="38"/>
      <c r="CQM128" s="38"/>
      <c r="CQN128" s="38"/>
      <c r="CQO128" s="38"/>
      <c r="CQP128" s="38"/>
      <c r="CQQ128" s="38"/>
      <c r="CQR128" s="38"/>
      <c r="CQS128" s="38"/>
      <c r="CQT128" s="38"/>
      <c r="CQU128" s="38"/>
      <c r="CQV128" s="38"/>
      <c r="CQW128" s="38"/>
      <c r="CQX128" s="38"/>
      <c r="CQY128" s="38"/>
      <c r="CQZ128" s="38"/>
      <c r="CRA128" s="38"/>
      <c r="CRB128" s="38"/>
      <c r="CRC128" s="38"/>
      <c r="CRD128" s="38"/>
      <c r="CRE128" s="38"/>
      <c r="CRF128" s="38"/>
      <c r="CRG128" s="38"/>
      <c r="CRH128" s="38"/>
      <c r="CRI128" s="38"/>
      <c r="CRJ128" s="38"/>
      <c r="CRK128" s="38"/>
      <c r="CRL128" s="38"/>
      <c r="CRM128" s="38"/>
      <c r="CRN128" s="38"/>
      <c r="CRO128" s="38"/>
      <c r="CRP128" s="38"/>
      <c r="CRQ128" s="38"/>
      <c r="CRR128" s="38"/>
      <c r="CRS128" s="38"/>
      <c r="CRT128" s="38"/>
      <c r="CRU128" s="38"/>
      <c r="CRV128" s="38"/>
      <c r="CRW128" s="38"/>
      <c r="CRX128" s="38"/>
      <c r="CRY128" s="38"/>
      <c r="CRZ128" s="38"/>
      <c r="CSA128" s="38"/>
      <c r="CSB128" s="38"/>
      <c r="CSC128" s="38"/>
      <c r="CSD128" s="38"/>
      <c r="CSE128" s="38"/>
      <c r="CSF128" s="38"/>
      <c r="CSG128" s="38"/>
      <c r="CSH128" s="38"/>
      <c r="CSI128" s="38"/>
      <c r="CSJ128" s="38"/>
      <c r="CSK128" s="38"/>
      <c r="CSL128" s="38"/>
      <c r="CSM128" s="38"/>
      <c r="CSN128" s="38"/>
      <c r="CSO128" s="38"/>
      <c r="CSP128" s="38"/>
      <c r="CSQ128" s="38"/>
      <c r="CSR128" s="38"/>
      <c r="CSS128" s="38"/>
      <c r="CST128" s="38"/>
      <c r="CSU128" s="38"/>
      <c r="CSV128" s="38"/>
      <c r="CSW128" s="38"/>
      <c r="CSX128" s="38"/>
      <c r="CSY128" s="38"/>
      <c r="CSZ128" s="38"/>
      <c r="CTA128" s="38"/>
      <c r="CTB128" s="38"/>
      <c r="CTC128" s="38"/>
      <c r="CTD128" s="38"/>
      <c r="CTE128" s="38"/>
      <c r="CTF128" s="38"/>
      <c r="CTG128" s="38"/>
      <c r="CTH128" s="38"/>
      <c r="CTI128" s="38"/>
      <c r="CTJ128" s="38"/>
      <c r="CTK128" s="38"/>
      <c r="CTL128" s="38"/>
      <c r="CTM128" s="38"/>
      <c r="CTN128" s="38"/>
      <c r="CTO128" s="38"/>
      <c r="CTP128" s="38"/>
      <c r="CTQ128" s="38"/>
      <c r="CTR128" s="38"/>
      <c r="CTS128" s="38"/>
      <c r="CTT128" s="38"/>
      <c r="CTU128" s="38"/>
      <c r="CTV128" s="38"/>
      <c r="CTW128" s="38"/>
      <c r="CTX128" s="38"/>
      <c r="CTY128" s="38"/>
      <c r="CTZ128" s="38"/>
      <c r="CUA128" s="38"/>
      <c r="CUB128" s="38"/>
      <c r="CUC128" s="38"/>
      <c r="CUD128" s="38"/>
      <c r="CUE128" s="38"/>
      <c r="CUF128" s="38"/>
      <c r="CUG128" s="38"/>
      <c r="CUH128" s="38"/>
      <c r="CUI128" s="38"/>
      <c r="CUJ128" s="38"/>
      <c r="CUK128" s="38"/>
      <c r="CUL128" s="38"/>
      <c r="CUM128" s="38"/>
      <c r="CUN128" s="38"/>
      <c r="CUO128" s="38"/>
      <c r="CUP128" s="38"/>
      <c r="CUQ128" s="38"/>
      <c r="CUR128" s="38"/>
      <c r="CUS128" s="38"/>
      <c r="CUT128" s="38"/>
      <c r="CUU128" s="38"/>
      <c r="CUV128" s="38"/>
      <c r="CUW128" s="38"/>
      <c r="CUX128" s="38"/>
      <c r="CUY128" s="38"/>
      <c r="CUZ128" s="38"/>
      <c r="CVA128" s="38"/>
      <c r="CVB128" s="38"/>
      <c r="CVC128" s="38"/>
      <c r="CVD128" s="38"/>
      <c r="CVE128" s="38"/>
      <c r="CVF128" s="38"/>
      <c r="CVG128" s="38"/>
      <c r="CVH128" s="38"/>
      <c r="CVI128" s="38"/>
      <c r="CVJ128" s="38"/>
      <c r="CVK128" s="38"/>
      <c r="CVL128" s="38"/>
      <c r="CVM128" s="38"/>
      <c r="CVN128" s="38"/>
      <c r="CVO128" s="38"/>
      <c r="CVP128" s="38"/>
      <c r="CVQ128" s="38"/>
      <c r="CVR128" s="38"/>
      <c r="CVS128" s="38"/>
      <c r="CVT128" s="38"/>
      <c r="CVU128" s="38"/>
      <c r="CVV128" s="38"/>
      <c r="CVW128" s="38"/>
      <c r="CVX128" s="38"/>
      <c r="CVY128" s="38"/>
      <c r="CVZ128" s="38"/>
      <c r="CWA128" s="38"/>
      <c r="CWB128" s="38"/>
      <c r="CWC128" s="38"/>
      <c r="CWD128" s="38"/>
      <c r="CWE128" s="38"/>
      <c r="CWF128" s="38"/>
      <c r="CWG128" s="38"/>
      <c r="CWH128" s="38"/>
      <c r="CWI128" s="38"/>
      <c r="CWJ128" s="38"/>
      <c r="CWK128" s="38"/>
      <c r="CWL128" s="38"/>
      <c r="CWM128" s="38"/>
      <c r="CWN128" s="38"/>
      <c r="CWO128" s="38"/>
      <c r="CWP128" s="38"/>
      <c r="CWQ128" s="38"/>
      <c r="CWR128" s="38"/>
      <c r="CWS128" s="38"/>
      <c r="CWT128" s="38"/>
      <c r="CWU128" s="38"/>
      <c r="CWV128" s="38"/>
      <c r="CWW128" s="38"/>
      <c r="CWX128" s="38"/>
      <c r="CWY128" s="38"/>
      <c r="CWZ128" s="38"/>
      <c r="CXA128" s="38"/>
      <c r="CXB128" s="38"/>
      <c r="CXC128" s="38"/>
      <c r="CXD128" s="38"/>
      <c r="CXE128" s="38"/>
      <c r="CXF128" s="38"/>
      <c r="CXG128" s="38"/>
      <c r="CXH128" s="38"/>
      <c r="CXI128" s="38"/>
      <c r="CXJ128" s="38"/>
      <c r="CXK128" s="38"/>
      <c r="CXL128" s="38"/>
      <c r="CXM128" s="38"/>
      <c r="CXN128" s="38"/>
      <c r="CXO128" s="38"/>
      <c r="CXP128" s="38"/>
      <c r="CXQ128" s="38"/>
      <c r="CXR128" s="38"/>
      <c r="CXS128" s="38"/>
      <c r="CXT128" s="38"/>
      <c r="CXU128" s="38"/>
      <c r="CXV128" s="38"/>
      <c r="CXW128" s="38"/>
      <c r="CXX128" s="38"/>
      <c r="CXY128" s="38"/>
      <c r="CXZ128" s="38"/>
      <c r="CYA128" s="38"/>
      <c r="CYB128" s="38"/>
      <c r="CYC128" s="38"/>
      <c r="CYD128" s="38"/>
      <c r="CYE128" s="38"/>
      <c r="CYF128" s="38"/>
      <c r="CYG128" s="38"/>
      <c r="CYH128" s="38"/>
      <c r="CYI128" s="38"/>
      <c r="CYJ128" s="38"/>
      <c r="CYK128" s="38"/>
      <c r="CYL128" s="38"/>
      <c r="CYM128" s="38"/>
      <c r="CYN128" s="38"/>
      <c r="CYO128" s="38"/>
      <c r="CYP128" s="38"/>
      <c r="CYQ128" s="38"/>
      <c r="CYR128" s="38"/>
      <c r="CYS128" s="38"/>
      <c r="CYT128" s="38"/>
      <c r="CYU128" s="38"/>
      <c r="CYV128" s="38"/>
      <c r="CYW128" s="38"/>
      <c r="CYX128" s="38"/>
      <c r="CYY128" s="38"/>
      <c r="CYZ128" s="38"/>
      <c r="CZA128" s="38"/>
      <c r="CZB128" s="38"/>
      <c r="CZC128" s="38"/>
      <c r="CZD128" s="38"/>
      <c r="CZE128" s="38"/>
      <c r="CZF128" s="38"/>
      <c r="CZG128" s="38"/>
      <c r="CZH128" s="38"/>
      <c r="CZI128" s="38"/>
      <c r="CZJ128" s="38"/>
      <c r="CZK128" s="38"/>
      <c r="CZL128" s="38"/>
      <c r="CZM128" s="38"/>
      <c r="CZN128" s="38"/>
      <c r="CZO128" s="38"/>
      <c r="CZP128" s="38"/>
      <c r="CZQ128" s="38"/>
      <c r="CZR128" s="38"/>
      <c r="CZS128" s="38"/>
      <c r="CZT128" s="38"/>
      <c r="CZU128" s="38"/>
      <c r="CZV128" s="38"/>
      <c r="CZW128" s="38"/>
      <c r="CZX128" s="38"/>
      <c r="CZY128" s="38"/>
      <c r="CZZ128" s="38"/>
      <c r="DAA128" s="38"/>
      <c r="DAB128" s="38"/>
      <c r="DAC128" s="38"/>
      <c r="DAD128" s="38"/>
      <c r="DAE128" s="38"/>
      <c r="DAF128" s="38"/>
      <c r="DAG128" s="38"/>
      <c r="DAH128" s="38"/>
      <c r="DAI128" s="38"/>
      <c r="DAJ128" s="38"/>
      <c r="DAK128" s="38"/>
      <c r="DAL128" s="38"/>
      <c r="DAM128" s="38"/>
      <c r="DAN128" s="38"/>
      <c r="DAO128" s="38"/>
      <c r="DAP128" s="38"/>
      <c r="DAQ128" s="38"/>
      <c r="DAR128" s="38"/>
      <c r="DAS128" s="38"/>
      <c r="DAT128" s="38"/>
      <c r="DAU128" s="38"/>
      <c r="DAV128" s="38"/>
      <c r="DAW128" s="38"/>
      <c r="DAX128" s="38"/>
      <c r="DAY128" s="38"/>
      <c r="DAZ128" s="38"/>
      <c r="DBA128" s="38"/>
      <c r="DBB128" s="38"/>
      <c r="DBC128" s="38"/>
      <c r="DBD128" s="38"/>
      <c r="DBE128" s="38"/>
      <c r="DBF128" s="38"/>
      <c r="DBG128" s="38"/>
      <c r="DBH128" s="38"/>
      <c r="DBI128" s="38"/>
      <c r="DBJ128" s="38"/>
      <c r="DBK128" s="38"/>
      <c r="DBL128" s="38"/>
      <c r="DBM128" s="38"/>
      <c r="DBN128" s="38"/>
      <c r="DBO128" s="38"/>
      <c r="DBP128" s="38"/>
      <c r="DBQ128" s="38"/>
      <c r="DBR128" s="38"/>
      <c r="DBS128" s="38"/>
      <c r="DBT128" s="38"/>
      <c r="DBU128" s="38"/>
      <c r="DBV128" s="38"/>
      <c r="DBW128" s="38"/>
      <c r="DBX128" s="38"/>
      <c r="DBY128" s="38"/>
      <c r="DBZ128" s="38"/>
      <c r="DCA128" s="38"/>
      <c r="DCB128" s="38"/>
      <c r="DCC128" s="38"/>
      <c r="DCD128" s="38"/>
      <c r="DCE128" s="38"/>
      <c r="DCF128" s="38"/>
      <c r="DCG128" s="38"/>
      <c r="DCH128" s="38"/>
      <c r="DCI128" s="38"/>
      <c r="DCJ128" s="38"/>
      <c r="DCK128" s="38"/>
      <c r="DCL128" s="38"/>
      <c r="DCM128" s="38"/>
      <c r="DCN128" s="38"/>
      <c r="DCO128" s="38"/>
      <c r="DCP128" s="38"/>
      <c r="DCQ128" s="38"/>
      <c r="DCR128" s="38"/>
      <c r="DCS128" s="38"/>
      <c r="DCT128" s="38"/>
      <c r="DCU128" s="38"/>
      <c r="DCV128" s="38"/>
      <c r="DCW128" s="38"/>
      <c r="DCX128" s="38"/>
      <c r="DCY128" s="38"/>
      <c r="DCZ128" s="38"/>
      <c r="DDA128" s="38"/>
      <c r="DDB128" s="38"/>
      <c r="DDC128" s="38"/>
      <c r="DDD128" s="38"/>
      <c r="DDE128" s="38"/>
      <c r="DDF128" s="38"/>
      <c r="DDG128" s="38"/>
      <c r="DDH128" s="38"/>
      <c r="DDI128" s="38"/>
      <c r="DDJ128" s="38"/>
      <c r="DDK128" s="38"/>
      <c r="DDL128" s="38"/>
      <c r="DDM128" s="38"/>
      <c r="DDN128" s="38"/>
      <c r="DDO128" s="38"/>
      <c r="DDP128" s="38"/>
      <c r="DDQ128" s="38"/>
      <c r="DDR128" s="38"/>
      <c r="DDS128" s="38"/>
      <c r="DDT128" s="38"/>
      <c r="DDU128" s="38"/>
      <c r="DDV128" s="38"/>
      <c r="DDW128" s="38"/>
      <c r="DDX128" s="38"/>
      <c r="DDY128" s="38"/>
      <c r="DDZ128" s="38"/>
      <c r="DEA128" s="38"/>
      <c r="DEB128" s="38"/>
      <c r="DEC128" s="38"/>
      <c r="DED128" s="38"/>
      <c r="DEE128" s="38"/>
      <c r="DEF128" s="38"/>
      <c r="DEG128" s="38"/>
      <c r="DEH128" s="38"/>
      <c r="DEI128" s="38"/>
      <c r="DEJ128" s="38"/>
      <c r="DEK128" s="38"/>
      <c r="DEL128" s="38"/>
      <c r="DEM128" s="38"/>
      <c r="DEN128" s="38"/>
      <c r="DEO128" s="38"/>
      <c r="DEP128" s="38"/>
      <c r="DEQ128" s="38"/>
      <c r="DER128" s="38"/>
      <c r="DES128" s="38"/>
      <c r="DET128" s="38"/>
      <c r="DEU128" s="38"/>
      <c r="DEV128" s="38"/>
      <c r="DEW128" s="38"/>
      <c r="DEX128" s="38"/>
      <c r="DEY128" s="38"/>
      <c r="DEZ128" s="38"/>
      <c r="DFA128" s="38"/>
      <c r="DFB128" s="38"/>
      <c r="DFC128" s="38"/>
      <c r="DFD128" s="38"/>
      <c r="DFE128" s="38"/>
      <c r="DFF128" s="38"/>
      <c r="DFG128" s="38"/>
      <c r="DFH128" s="38"/>
      <c r="DFI128" s="38"/>
      <c r="DFJ128" s="38"/>
      <c r="DFK128" s="38"/>
      <c r="DFL128" s="38"/>
      <c r="DFM128" s="38"/>
      <c r="DFN128" s="38"/>
      <c r="DFO128" s="38"/>
      <c r="DFP128" s="38"/>
      <c r="DFQ128" s="38"/>
      <c r="DFR128" s="38"/>
      <c r="DFS128" s="38"/>
      <c r="DFT128" s="38"/>
      <c r="DFU128" s="38"/>
      <c r="DFV128" s="38"/>
      <c r="DFW128" s="38"/>
      <c r="DFX128" s="38"/>
      <c r="DFY128" s="38"/>
      <c r="DFZ128" s="38"/>
      <c r="DGA128" s="38"/>
      <c r="DGB128" s="38"/>
      <c r="DGC128" s="38"/>
      <c r="DGD128" s="38"/>
      <c r="DGE128" s="38"/>
      <c r="DGF128" s="38"/>
      <c r="DGG128" s="38"/>
      <c r="DGH128" s="38"/>
      <c r="DGI128" s="38"/>
      <c r="DGJ128" s="38"/>
      <c r="DGK128" s="38"/>
      <c r="DGL128" s="38"/>
      <c r="DGM128" s="38"/>
      <c r="DGN128" s="38"/>
      <c r="DGO128" s="38"/>
      <c r="DGP128" s="38"/>
      <c r="DGQ128" s="38"/>
      <c r="DGR128" s="38"/>
      <c r="DGS128" s="38"/>
      <c r="DGT128" s="38"/>
      <c r="DGU128" s="38"/>
      <c r="DGV128" s="38"/>
      <c r="DGW128" s="38"/>
      <c r="DGX128" s="38"/>
      <c r="DGY128" s="38"/>
      <c r="DGZ128" s="38"/>
      <c r="DHA128" s="38"/>
      <c r="DHB128" s="38"/>
      <c r="DHC128" s="38"/>
      <c r="DHD128" s="38"/>
      <c r="DHE128" s="38"/>
      <c r="DHF128" s="38"/>
      <c r="DHG128" s="38"/>
      <c r="DHH128" s="38"/>
      <c r="DHI128" s="38"/>
      <c r="DHJ128" s="38"/>
      <c r="DHK128" s="38"/>
      <c r="DHL128" s="38"/>
      <c r="DHM128" s="38"/>
      <c r="DHN128" s="38"/>
      <c r="DHO128" s="38"/>
      <c r="DHP128" s="38"/>
      <c r="DHQ128" s="38"/>
      <c r="DHR128" s="38"/>
      <c r="DHS128" s="38"/>
      <c r="DHT128" s="38"/>
      <c r="DHU128" s="38"/>
      <c r="DHV128" s="38"/>
      <c r="DHW128" s="38"/>
      <c r="DHX128" s="38"/>
      <c r="DHY128" s="38"/>
      <c r="DHZ128" s="38"/>
      <c r="DIA128" s="38"/>
      <c r="DIB128" s="38"/>
      <c r="DIC128" s="38"/>
      <c r="DID128" s="38"/>
      <c r="DIE128" s="38"/>
      <c r="DIF128" s="38"/>
      <c r="DIG128" s="38"/>
      <c r="DIH128" s="38"/>
      <c r="DII128" s="38"/>
      <c r="DIJ128" s="38"/>
      <c r="DIK128" s="38"/>
      <c r="DIL128" s="38"/>
      <c r="DIM128" s="38"/>
      <c r="DIN128" s="38"/>
      <c r="DIO128" s="38"/>
      <c r="DIP128" s="38"/>
      <c r="DIQ128" s="38"/>
      <c r="DIR128" s="38"/>
      <c r="DIS128" s="38"/>
      <c r="DIT128" s="38"/>
      <c r="DIU128" s="38"/>
      <c r="DIV128" s="38"/>
      <c r="DIW128" s="38"/>
      <c r="DIX128" s="38"/>
      <c r="DIY128" s="38"/>
      <c r="DIZ128" s="38"/>
      <c r="DJA128" s="38"/>
      <c r="DJB128" s="38"/>
      <c r="DJC128" s="38"/>
      <c r="DJD128" s="38"/>
      <c r="DJE128" s="38"/>
      <c r="DJF128" s="38"/>
      <c r="DJG128" s="38"/>
      <c r="DJH128" s="38"/>
      <c r="DJI128" s="38"/>
      <c r="DJJ128" s="38"/>
      <c r="DJK128" s="38"/>
      <c r="DJL128" s="38"/>
      <c r="DJM128" s="38"/>
      <c r="DJN128" s="38"/>
      <c r="DJO128" s="38"/>
      <c r="DJP128" s="38"/>
      <c r="DJQ128" s="38"/>
      <c r="DJR128" s="38"/>
      <c r="DJS128" s="38"/>
      <c r="DJT128" s="38"/>
      <c r="DJU128" s="38"/>
      <c r="DJV128" s="38"/>
      <c r="DJW128" s="38"/>
      <c r="DJX128" s="38"/>
      <c r="DJY128" s="38"/>
      <c r="DJZ128" s="38"/>
      <c r="DKA128" s="38"/>
      <c r="DKB128" s="38"/>
      <c r="DKC128" s="38"/>
      <c r="DKD128" s="38"/>
      <c r="DKE128" s="38"/>
      <c r="DKF128" s="38"/>
      <c r="DKG128" s="38"/>
      <c r="DKH128" s="38"/>
      <c r="DKI128" s="38"/>
      <c r="DKJ128" s="38"/>
      <c r="DKK128" s="38"/>
      <c r="DKL128" s="38"/>
      <c r="DKM128" s="38"/>
      <c r="DKN128" s="38"/>
      <c r="DKO128" s="38"/>
      <c r="DKP128" s="38"/>
      <c r="DKQ128" s="38"/>
      <c r="DKR128" s="38"/>
      <c r="DKS128" s="38"/>
      <c r="DKT128" s="38"/>
      <c r="DKU128" s="38"/>
      <c r="DKV128" s="38"/>
      <c r="DKW128" s="38"/>
      <c r="DKX128" s="38"/>
      <c r="DKY128" s="38"/>
      <c r="DKZ128" s="38"/>
      <c r="DLA128" s="38"/>
      <c r="DLB128" s="38"/>
      <c r="DLC128" s="38"/>
      <c r="DLD128" s="38"/>
      <c r="DLE128" s="38"/>
      <c r="DLF128" s="38"/>
      <c r="DLG128" s="38"/>
      <c r="DLH128" s="38"/>
      <c r="DLI128" s="38"/>
      <c r="DLJ128" s="38"/>
      <c r="DLK128" s="38"/>
      <c r="DLL128" s="38"/>
      <c r="DLM128" s="38"/>
      <c r="DLN128" s="38"/>
      <c r="DLO128" s="38"/>
      <c r="DLP128" s="38"/>
      <c r="DLQ128" s="38"/>
      <c r="DLR128" s="38"/>
      <c r="DLS128" s="38"/>
      <c r="DLT128" s="38"/>
      <c r="DLU128" s="38"/>
      <c r="DLV128" s="38"/>
      <c r="DLW128" s="38"/>
      <c r="DLX128" s="38"/>
      <c r="DLY128" s="38"/>
      <c r="DLZ128" s="38"/>
      <c r="DMA128" s="38"/>
      <c r="DMB128" s="38"/>
      <c r="DMC128" s="38"/>
      <c r="DMD128" s="38"/>
      <c r="DME128" s="38"/>
      <c r="DMF128" s="38"/>
      <c r="DMG128" s="38"/>
      <c r="DMH128" s="38"/>
      <c r="DMI128" s="38"/>
      <c r="DMJ128" s="38"/>
      <c r="DMK128" s="38"/>
      <c r="DML128" s="38"/>
      <c r="DMM128" s="38"/>
      <c r="DMN128" s="38"/>
      <c r="DMO128" s="38"/>
      <c r="DMP128" s="38"/>
      <c r="DMQ128" s="38"/>
      <c r="DMR128" s="38"/>
      <c r="DMS128" s="38"/>
      <c r="DMT128" s="38"/>
      <c r="DMU128" s="38"/>
      <c r="DMV128" s="38"/>
      <c r="DMW128" s="38"/>
      <c r="DMX128" s="38"/>
      <c r="DMY128" s="38"/>
      <c r="DMZ128" s="38"/>
      <c r="DNA128" s="38"/>
      <c r="DNB128" s="38"/>
      <c r="DNC128" s="38"/>
      <c r="DND128" s="38"/>
      <c r="DNE128" s="38"/>
      <c r="DNF128" s="38"/>
      <c r="DNG128" s="38"/>
      <c r="DNH128" s="38"/>
      <c r="DNI128" s="38"/>
      <c r="DNJ128" s="38"/>
      <c r="DNK128" s="38"/>
      <c r="DNL128" s="38"/>
      <c r="DNM128" s="38"/>
      <c r="DNN128" s="38"/>
      <c r="DNO128" s="38"/>
      <c r="DNP128" s="38"/>
      <c r="DNQ128" s="38"/>
      <c r="DNR128" s="38"/>
      <c r="DNS128" s="38"/>
      <c r="DNT128" s="38"/>
      <c r="DNU128" s="38"/>
      <c r="DNV128" s="38"/>
      <c r="DNW128" s="38"/>
      <c r="DNX128" s="38"/>
      <c r="DNY128" s="38"/>
      <c r="DNZ128" s="38"/>
      <c r="DOA128" s="38"/>
      <c r="DOB128" s="38"/>
      <c r="DOC128" s="38"/>
      <c r="DOD128" s="38"/>
      <c r="DOE128" s="38"/>
      <c r="DOF128" s="38"/>
      <c r="DOG128" s="38"/>
      <c r="DOH128" s="38"/>
      <c r="DOI128" s="38"/>
      <c r="DOJ128" s="38"/>
      <c r="DOK128" s="38"/>
      <c r="DOL128" s="38"/>
      <c r="DOM128" s="38"/>
      <c r="DON128" s="38"/>
      <c r="DOO128" s="38"/>
      <c r="DOP128" s="38"/>
      <c r="DOQ128" s="38"/>
      <c r="DOR128" s="38"/>
      <c r="DOS128" s="38"/>
      <c r="DOT128" s="38"/>
      <c r="DOU128" s="38"/>
      <c r="DOV128" s="38"/>
      <c r="DOW128" s="38"/>
      <c r="DOX128" s="38"/>
      <c r="DOY128" s="38"/>
      <c r="DOZ128" s="38"/>
      <c r="DPA128" s="38"/>
      <c r="DPB128" s="38"/>
      <c r="DPC128" s="38"/>
      <c r="DPD128" s="38"/>
      <c r="DPE128" s="38"/>
      <c r="DPF128" s="38"/>
      <c r="DPG128" s="38"/>
      <c r="DPH128" s="38"/>
      <c r="DPI128" s="38"/>
      <c r="DPJ128" s="38"/>
      <c r="DPK128" s="38"/>
      <c r="DPL128" s="38"/>
      <c r="DPM128" s="38"/>
      <c r="DPN128" s="38"/>
      <c r="DPO128" s="38"/>
      <c r="DPP128" s="38"/>
      <c r="DPQ128" s="38"/>
      <c r="DPR128" s="38"/>
      <c r="DPS128" s="38"/>
      <c r="DPT128" s="38"/>
      <c r="DPU128" s="38"/>
      <c r="DPV128" s="38"/>
      <c r="DPW128" s="38"/>
      <c r="DPX128" s="38"/>
      <c r="DPY128" s="38"/>
      <c r="DPZ128" s="38"/>
      <c r="DQA128" s="38"/>
      <c r="DQB128" s="38"/>
      <c r="DQC128" s="38"/>
      <c r="DQD128" s="38"/>
      <c r="DQE128" s="38"/>
      <c r="DQF128" s="38"/>
      <c r="DQG128" s="38"/>
      <c r="DQH128" s="38"/>
      <c r="DQI128" s="38"/>
      <c r="DQJ128" s="38"/>
      <c r="DQK128" s="38"/>
      <c r="DQL128" s="38"/>
      <c r="DQM128" s="38"/>
      <c r="DQN128" s="38"/>
      <c r="DQO128" s="38"/>
      <c r="DQP128" s="38"/>
      <c r="DQQ128" s="38"/>
      <c r="DQR128" s="38"/>
      <c r="DQS128" s="38"/>
      <c r="DQT128" s="38"/>
      <c r="DQU128" s="38"/>
      <c r="DQV128" s="38"/>
      <c r="DQW128" s="38"/>
      <c r="DQX128" s="38"/>
      <c r="DQY128" s="38"/>
      <c r="DQZ128" s="38"/>
      <c r="DRA128" s="38"/>
      <c r="DRB128" s="38"/>
      <c r="DRC128" s="38"/>
      <c r="DRD128" s="38"/>
      <c r="DRE128" s="38"/>
      <c r="DRF128" s="38"/>
      <c r="DRG128" s="38"/>
      <c r="DRH128" s="38"/>
      <c r="DRI128" s="38"/>
      <c r="DRJ128" s="38"/>
      <c r="DRK128" s="38"/>
      <c r="DRL128" s="38"/>
      <c r="DRM128" s="38"/>
      <c r="DRN128" s="38"/>
      <c r="DRO128" s="38"/>
      <c r="DRP128" s="38"/>
      <c r="DRQ128" s="38"/>
      <c r="DRR128" s="38"/>
      <c r="DRS128" s="38"/>
      <c r="DRT128" s="38"/>
      <c r="DRU128" s="38"/>
      <c r="DRV128" s="38"/>
      <c r="DRW128" s="38"/>
      <c r="DRX128" s="38"/>
      <c r="DRY128" s="38"/>
      <c r="DRZ128" s="38"/>
      <c r="DSA128" s="38"/>
      <c r="DSB128" s="38"/>
      <c r="DSC128" s="38"/>
      <c r="DSD128" s="38"/>
      <c r="DSE128" s="38"/>
      <c r="DSF128" s="38"/>
      <c r="DSG128" s="38"/>
      <c r="DSH128" s="38"/>
      <c r="DSI128" s="38"/>
      <c r="DSJ128" s="38"/>
      <c r="DSK128" s="38"/>
      <c r="DSL128" s="38"/>
      <c r="DSM128" s="38"/>
      <c r="DSN128" s="38"/>
      <c r="DSO128" s="38"/>
      <c r="DSP128" s="38"/>
      <c r="DSQ128" s="38"/>
      <c r="DSR128" s="38"/>
      <c r="DSS128" s="38"/>
      <c r="DST128" s="38"/>
      <c r="DSU128" s="38"/>
      <c r="DSV128" s="38"/>
      <c r="DSW128" s="38"/>
      <c r="DSX128" s="38"/>
      <c r="DSY128" s="38"/>
      <c r="DSZ128" s="38"/>
      <c r="DTA128" s="38"/>
      <c r="DTB128" s="38"/>
      <c r="DTC128" s="38"/>
      <c r="DTD128" s="38"/>
      <c r="DTE128" s="38"/>
      <c r="DTF128" s="38"/>
      <c r="DTG128" s="38"/>
      <c r="DTH128" s="38"/>
      <c r="DTI128" s="38"/>
      <c r="DTJ128" s="38"/>
      <c r="DTK128" s="38"/>
      <c r="DTL128" s="38"/>
      <c r="DTM128" s="38"/>
      <c r="DTN128" s="38"/>
      <c r="DTO128" s="38"/>
      <c r="DTP128" s="38"/>
      <c r="DTQ128" s="38"/>
      <c r="DTR128" s="38"/>
      <c r="DTS128" s="38"/>
      <c r="DTT128" s="38"/>
      <c r="DTU128" s="38"/>
      <c r="DTV128" s="38"/>
      <c r="DTW128" s="38"/>
      <c r="DTX128" s="38"/>
      <c r="DTY128" s="38"/>
      <c r="DTZ128" s="38"/>
      <c r="DUA128" s="38"/>
      <c r="DUB128" s="38"/>
      <c r="DUC128" s="38"/>
      <c r="DUD128" s="38"/>
      <c r="DUE128" s="38"/>
      <c r="DUF128" s="38"/>
      <c r="DUG128" s="38"/>
      <c r="DUH128" s="38"/>
      <c r="DUI128" s="38"/>
      <c r="DUJ128" s="38"/>
      <c r="DUK128" s="38"/>
      <c r="DUL128" s="38"/>
      <c r="DUM128" s="38"/>
      <c r="DUN128" s="38"/>
      <c r="DUO128" s="38"/>
      <c r="DUP128" s="38"/>
      <c r="DUQ128" s="38"/>
      <c r="DUR128" s="38"/>
      <c r="DUS128" s="38"/>
      <c r="DUT128" s="38"/>
      <c r="DUU128" s="38"/>
      <c r="DUV128" s="38"/>
      <c r="DUW128" s="38"/>
      <c r="DUX128" s="38"/>
      <c r="DUY128" s="38"/>
      <c r="DUZ128" s="38"/>
      <c r="DVA128" s="38"/>
      <c r="DVB128" s="38"/>
      <c r="DVC128" s="38"/>
      <c r="DVD128" s="38"/>
      <c r="DVE128" s="38"/>
      <c r="DVF128" s="38"/>
      <c r="DVG128" s="38"/>
      <c r="DVH128" s="38"/>
      <c r="DVI128" s="38"/>
      <c r="DVJ128" s="38"/>
      <c r="DVK128" s="38"/>
      <c r="DVL128" s="38"/>
      <c r="DVM128" s="38"/>
      <c r="DVN128" s="38"/>
      <c r="DVO128" s="38"/>
      <c r="DVP128" s="38"/>
      <c r="DVQ128" s="38"/>
      <c r="DVR128" s="38"/>
      <c r="DVS128" s="38"/>
      <c r="DVT128" s="38"/>
      <c r="DVU128" s="38"/>
      <c r="DVV128" s="38"/>
      <c r="DVW128" s="38"/>
      <c r="DVX128" s="38"/>
      <c r="DVY128" s="38"/>
      <c r="DVZ128" s="38"/>
      <c r="DWA128" s="38"/>
      <c r="DWB128" s="38"/>
      <c r="DWC128" s="38"/>
      <c r="DWD128" s="38"/>
      <c r="DWE128" s="38"/>
      <c r="DWF128" s="38"/>
      <c r="DWG128" s="38"/>
      <c r="DWH128" s="38"/>
      <c r="DWI128" s="38"/>
      <c r="DWJ128" s="38"/>
      <c r="DWK128" s="38"/>
      <c r="DWL128" s="38"/>
      <c r="DWM128" s="38"/>
      <c r="DWN128" s="38"/>
      <c r="DWO128" s="38"/>
      <c r="DWP128" s="38"/>
      <c r="DWQ128" s="38"/>
      <c r="DWR128" s="38"/>
      <c r="DWS128" s="38"/>
      <c r="DWT128" s="38"/>
      <c r="DWU128" s="38"/>
      <c r="DWV128" s="38"/>
      <c r="DWW128" s="38"/>
      <c r="DWX128" s="38"/>
      <c r="DWY128" s="38"/>
      <c r="DWZ128" s="38"/>
      <c r="DXA128" s="38"/>
      <c r="DXB128" s="38"/>
      <c r="DXC128" s="38"/>
      <c r="DXD128" s="38"/>
      <c r="DXE128" s="38"/>
      <c r="DXF128" s="38"/>
      <c r="DXG128" s="38"/>
      <c r="DXH128" s="38"/>
      <c r="DXI128" s="38"/>
      <c r="DXJ128" s="38"/>
      <c r="DXK128" s="38"/>
      <c r="DXL128" s="38"/>
      <c r="DXM128" s="38"/>
      <c r="DXN128" s="38"/>
      <c r="DXO128" s="38"/>
      <c r="DXP128" s="38"/>
      <c r="DXQ128" s="38"/>
      <c r="DXR128" s="38"/>
      <c r="DXS128" s="38"/>
      <c r="DXT128" s="38"/>
      <c r="DXU128" s="38"/>
      <c r="DXV128" s="38"/>
      <c r="DXW128" s="38"/>
      <c r="DXX128" s="38"/>
      <c r="DXY128" s="38"/>
      <c r="DXZ128" s="38"/>
      <c r="DYA128" s="38"/>
      <c r="DYB128" s="38"/>
      <c r="DYC128" s="38"/>
      <c r="DYD128" s="38"/>
      <c r="DYE128" s="38"/>
      <c r="DYF128" s="38"/>
      <c r="DYG128" s="38"/>
      <c r="DYH128" s="38"/>
      <c r="DYI128" s="38"/>
      <c r="DYJ128" s="38"/>
      <c r="DYK128" s="38"/>
      <c r="DYL128" s="38"/>
      <c r="DYM128" s="38"/>
      <c r="DYN128" s="38"/>
      <c r="DYO128" s="38"/>
      <c r="DYP128" s="38"/>
      <c r="DYQ128" s="38"/>
      <c r="DYR128" s="38"/>
      <c r="DYS128" s="38"/>
      <c r="DYT128" s="38"/>
      <c r="DYU128" s="38"/>
      <c r="DYV128" s="38"/>
      <c r="DYW128" s="38"/>
      <c r="DYX128" s="38"/>
      <c r="DYY128" s="38"/>
      <c r="DYZ128" s="38"/>
      <c r="DZA128" s="38"/>
      <c r="DZB128" s="38"/>
      <c r="DZC128" s="38"/>
      <c r="DZD128" s="38"/>
      <c r="DZE128" s="38"/>
      <c r="DZF128" s="38"/>
      <c r="DZG128" s="38"/>
      <c r="DZH128" s="38"/>
      <c r="DZI128" s="38"/>
      <c r="DZJ128" s="38"/>
      <c r="DZK128" s="38"/>
      <c r="DZL128" s="38"/>
      <c r="DZM128" s="38"/>
      <c r="DZN128" s="38"/>
      <c r="DZO128" s="38"/>
      <c r="DZP128" s="38"/>
      <c r="DZQ128" s="38"/>
      <c r="DZR128" s="38"/>
      <c r="DZS128" s="38"/>
      <c r="DZT128" s="38"/>
      <c r="DZU128" s="38"/>
      <c r="DZV128" s="38"/>
      <c r="DZW128" s="38"/>
      <c r="DZX128" s="38"/>
      <c r="DZY128" s="38"/>
      <c r="DZZ128" s="38"/>
      <c r="EAA128" s="38"/>
      <c r="EAB128" s="38"/>
      <c r="EAC128" s="38"/>
      <c r="EAD128" s="38"/>
      <c r="EAE128" s="38"/>
      <c r="EAF128" s="38"/>
      <c r="EAG128" s="38"/>
      <c r="EAH128" s="38"/>
      <c r="EAI128" s="38"/>
      <c r="EAJ128" s="38"/>
      <c r="EAK128" s="38"/>
      <c r="EAL128" s="38"/>
      <c r="EAM128" s="38"/>
      <c r="EAN128" s="38"/>
      <c r="EAO128" s="38"/>
      <c r="EAP128" s="38"/>
      <c r="EAQ128" s="38"/>
      <c r="EAR128" s="38"/>
      <c r="EAS128" s="38"/>
      <c r="EAT128" s="38"/>
      <c r="EAU128" s="38"/>
      <c r="EAV128" s="38"/>
      <c r="EAW128" s="38"/>
      <c r="EAX128" s="38"/>
      <c r="EAY128" s="38"/>
      <c r="EAZ128" s="38"/>
      <c r="EBA128" s="38"/>
      <c r="EBB128" s="38"/>
      <c r="EBC128" s="38"/>
      <c r="EBD128" s="38"/>
      <c r="EBE128" s="38"/>
      <c r="EBF128" s="38"/>
      <c r="EBG128" s="38"/>
      <c r="EBH128" s="38"/>
      <c r="EBI128" s="38"/>
      <c r="EBJ128" s="38"/>
      <c r="EBK128" s="38"/>
      <c r="EBL128" s="38"/>
      <c r="EBM128" s="38"/>
      <c r="EBN128" s="38"/>
      <c r="EBO128" s="38"/>
      <c r="EBP128" s="38"/>
      <c r="EBQ128" s="38"/>
      <c r="EBR128" s="38"/>
      <c r="EBS128" s="38"/>
      <c r="EBT128" s="38"/>
      <c r="EBU128" s="38"/>
      <c r="EBV128" s="38"/>
      <c r="EBW128" s="38"/>
      <c r="EBX128" s="38"/>
      <c r="EBY128" s="38"/>
      <c r="EBZ128" s="38"/>
      <c r="ECA128" s="38"/>
      <c r="ECB128" s="38"/>
      <c r="ECC128" s="38"/>
      <c r="ECD128" s="38"/>
      <c r="ECE128" s="38"/>
      <c r="ECF128" s="38"/>
      <c r="ECG128" s="38"/>
      <c r="ECH128" s="38"/>
      <c r="ECI128" s="38"/>
      <c r="ECJ128" s="38"/>
      <c r="ECK128" s="38"/>
      <c r="ECL128" s="38"/>
      <c r="ECM128" s="38"/>
      <c r="ECN128" s="38"/>
      <c r="ECO128" s="38"/>
      <c r="ECP128" s="38"/>
      <c r="ECQ128" s="38"/>
      <c r="ECR128" s="38"/>
      <c r="ECS128" s="38"/>
      <c r="ECT128" s="38"/>
      <c r="ECU128" s="38"/>
      <c r="ECV128" s="38"/>
      <c r="ECW128" s="38"/>
      <c r="ECX128" s="38"/>
      <c r="ECY128" s="38"/>
      <c r="ECZ128" s="38"/>
      <c r="EDA128" s="38"/>
      <c r="EDB128" s="38"/>
      <c r="EDC128" s="38"/>
      <c r="EDD128" s="38"/>
      <c r="EDE128" s="38"/>
      <c r="EDF128" s="38"/>
      <c r="EDG128" s="38"/>
      <c r="EDH128" s="38"/>
      <c r="EDI128" s="38"/>
      <c r="EDJ128" s="38"/>
      <c r="EDK128" s="38"/>
      <c r="EDL128" s="38"/>
      <c r="EDM128" s="38"/>
      <c r="EDN128" s="38"/>
      <c r="EDO128" s="38"/>
      <c r="EDP128" s="38"/>
      <c r="EDQ128" s="38"/>
      <c r="EDR128" s="38"/>
      <c r="EDS128" s="38"/>
      <c r="EDT128" s="38"/>
      <c r="EDU128" s="38"/>
      <c r="EDV128" s="38"/>
      <c r="EDW128" s="38"/>
      <c r="EDX128" s="38"/>
      <c r="EDY128" s="38"/>
      <c r="EDZ128" s="38"/>
      <c r="EEA128" s="38"/>
      <c r="EEB128" s="38"/>
      <c r="EEC128" s="38"/>
      <c r="EED128" s="38"/>
      <c r="EEE128" s="38"/>
      <c r="EEF128" s="38"/>
      <c r="EEG128" s="38"/>
      <c r="EEH128" s="38"/>
      <c r="EEI128" s="38"/>
      <c r="EEJ128" s="38"/>
      <c r="EEK128" s="38"/>
      <c r="EEL128" s="38"/>
      <c r="EEM128" s="38"/>
      <c r="EEN128" s="38"/>
      <c r="EEO128" s="38"/>
      <c r="EEP128" s="38"/>
      <c r="EEQ128" s="38"/>
      <c r="EER128" s="38"/>
      <c r="EES128" s="38"/>
      <c r="EET128" s="38"/>
      <c r="EEU128" s="38"/>
      <c r="EEV128" s="38"/>
      <c r="EEW128" s="38"/>
      <c r="EEX128" s="38"/>
      <c r="EEY128" s="38"/>
      <c r="EEZ128" s="38"/>
      <c r="EFA128" s="38"/>
      <c r="EFB128" s="38"/>
      <c r="EFC128" s="38"/>
      <c r="EFD128" s="38"/>
      <c r="EFE128" s="38"/>
      <c r="EFF128" s="38"/>
      <c r="EFG128" s="38"/>
      <c r="EFH128" s="38"/>
      <c r="EFI128" s="38"/>
      <c r="EFJ128" s="38"/>
      <c r="EFK128" s="38"/>
      <c r="EFL128" s="38"/>
      <c r="EFM128" s="38"/>
      <c r="EFN128" s="38"/>
      <c r="EFO128" s="38"/>
      <c r="EFP128" s="38"/>
      <c r="EFQ128" s="38"/>
      <c r="EFR128" s="38"/>
      <c r="EFS128" s="38"/>
      <c r="EFT128" s="38"/>
      <c r="EFU128" s="38"/>
      <c r="EFV128" s="38"/>
      <c r="EFW128" s="38"/>
      <c r="EFX128" s="38"/>
      <c r="EFY128" s="38"/>
      <c r="EFZ128" s="38"/>
      <c r="EGA128" s="38"/>
      <c r="EGB128" s="38"/>
      <c r="EGC128" s="38"/>
      <c r="EGD128" s="38"/>
      <c r="EGE128" s="38"/>
      <c r="EGF128" s="38"/>
      <c r="EGG128" s="38"/>
      <c r="EGH128" s="38"/>
      <c r="EGI128" s="38"/>
      <c r="EGJ128" s="38"/>
      <c r="EGK128" s="38"/>
      <c r="EGL128" s="38"/>
      <c r="EGM128" s="38"/>
      <c r="EGN128" s="38"/>
      <c r="EGO128" s="38"/>
      <c r="EGP128" s="38"/>
      <c r="EGQ128" s="38"/>
      <c r="EGR128" s="38"/>
      <c r="EGS128" s="38"/>
      <c r="EGT128" s="38"/>
      <c r="EGU128" s="38"/>
      <c r="EGV128" s="38"/>
      <c r="EGW128" s="38"/>
      <c r="EGX128" s="38"/>
      <c r="EGY128" s="38"/>
      <c r="EGZ128" s="38"/>
      <c r="EHA128" s="38"/>
      <c r="EHB128" s="38"/>
      <c r="EHC128" s="38"/>
      <c r="EHD128" s="38"/>
      <c r="EHE128" s="38"/>
      <c r="EHF128" s="38"/>
      <c r="EHG128" s="38"/>
      <c r="EHH128" s="38"/>
      <c r="EHI128" s="38"/>
      <c r="EHJ128" s="38"/>
      <c r="EHK128" s="38"/>
      <c r="EHL128" s="38"/>
      <c r="EHM128" s="38"/>
      <c r="EHN128" s="38"/>
      <c r="EHO128" s="38"/>
      <c r="EHP128" s="38"/>
      <c r="EHQ128" s="38"/>
      <c r="EHR128" s="38"/>
      <c r="EHS128" s="38"/>
      <c r="EHT128" s="38"/>
      <c r="EHU128" s="38"/>
      <c r="EHV128" s="38"/>
      <c r="EHW128" s="38"/>
      <c r="EHX128" s="38"/>
      <c r="EHY128" s="38"/>
      <c r="EHZ128" s="38"/>
      <c r="EIA128" s="38"/>
      <c r="EIB128" s="38"/>
      <c r="EIC128" s="38"/>
      <c r="EID128" s="38"/>
      <c r="EIE128" s="38"/>
      <c r="EIF128" s="38"/>
      <c r="EIG128" s="38"/>
      <c r="EIH128" s="38"/>
      <c r="EII128" s="38"/>
      <c r="EIJ128" s="38"/>
      <c r="EIK128" s="38"/>
      <c r="EIL128" s="38"/>
      <c r="EIM128" s="38"/>
      <c r="EIN128" s="38"/>
      <c r="EIO128" s="38"/>
      <c r="EIP128" s="38"/>
      <c r="EIQ128" s="38"/>
      <c r="EIR128" s="38"/>
      <c r="EIS128" s="38"/>
      <c r="EIT128" s="38"/>
      <c r="EIU128" s="38"/>
      <c r="EIV128" s="38"/>
      <c r="EIW128" s="38"/>
      <c r="EIX128" s="38"/>
      <c r="EIY128" s="38"/>
      <c r="EIZ128" s="38"/>
      <c r="EJA128" s="38"/>
      <c r="EJB128" s="38"/>
      <c r="EJC128" s="38"/>
      <c r="EJD128" s="38"/>
      <c r="EJE128" s="38"/>
      <c r="EJF128" s="38"/>
      <c r="EJG128" s="38"/>
      <c r="EJH128" s="38"/>
      <c r="EJI128" s="38"/>
      <c r="EJJ128" s="38"/>
      <c r="EJK128" s="38"/>
      <c r="EJL128" s="38"/>
      <c r="EJM128" s="38"/>
      <c r="EJN128" s="38"/>
      <c r="EJO128" s="38"/>
      <c r="EJP128" s="38"/>
      <c r="EJQ128" s="38"/>
      <c r="EJR128" s="38"/>
      <c r="EJS128" s="38"/>
      <c r="EJT128" s="38"/>
      <c r="EJU128" s="38"/>
      <c r="EJV128" s="38"/>
      <c r="EJW128" s="38"/>
      <c r="EJX128" s="38"/>
      <c r="EJY128" s="38"/>
      <c r="EJZ128" s="38"/>
      <c r="EKA128" s="38"/>
      <c r="EKB128" s="38"/>
      <c r="EKC128" s="38"/>
      <c r="EKD128" s="38"/>
      <c r="EKE128" s="38"/>
      <c r="EKF128" s="38"/>
      <c r="EKG128" s="38"/>
      <c r="EKH128" s="38"/>
      <c r="EKI128" s="38"/>
      <c r="EKJ128" s="38"/>
      <c r="EKK128" s="38"/>
      <c r="EKL128" s="38"/>
      <c r="EKM128" s="38"/>
      <c r="EKN128" s="38"/>
      <c r="EKO128" s="38"/>
      <c r="EKP128" s="38"/>
      <c r="EKQ128" s="38"/>
      <c r="EKR128" s="38"/>
      <c r="EKS128" s="38"/>
      <c r="EKT128" s="38"/>
      <c r="EKU128" s="38"/>
      <c r="EKV128" s="38"/>
      <c r="EKW128" s="38"/>
      <c r="EKX128" s="38"/>
      <c r="EKY128" s="38"/>
      <c r="EKZ128" s="38"/>
      <c r="ELA128" s="38"/>
      <c r="ELB128" s="38"/>
      <c r="ELC128" s="38"/>
      <c r="ELD128" s="38"/>
      <c r="ELE128" s="38"/>
      <c r="ELF128" s="38"/>
      <c r="ELG128" s="38"/>
      <c r="ELH128" s="38"/>
      <c r="ELI128" s="38"/>
      <c r="ELJ128" s="38"/>
      <c r="ELK128" s="38"/>
      <c r="ELL128" s="38"/>
      <c r="ELM128" s="38"/>
      <c r="ELN128" s="38"/>
      <c r="ELO128" s="38"/>
      <c r="ELP128" s="38"/>
      <c r="ELQ128" s="38"/>
      <c r="ELR128" s="38"/>
      <c r="ELS128" s="38"/>
      <c r="ELT128" s="38"/>
      <c r="ELU128" s="38"/>
      <c r="ELV128" s="38"/>
      <c r="ELW128" s="38"/>
      <c r="ELX128" s="38"/>
      <c r="ELY128" s="38"/>
      <c r="ELZ128" s="38"/>
      <c r="EMA128" s="38"/>
      <c r="EMB128" s="38"/>
      <c r="EMC128" s="38"/>
      <c r="EMD128" s="38"/>
      <c r="EME128" s="38"/>
      <c r="EMF128" s="38"/>
      <c r="EMG128" s="38"/>
      <c r="EMH128" s="38"/>
      <c r="EMI128" s="38"/>
      <c r="EMJ128" s="38"/>
      <c r="EMK128" s="38"/>
      <c r="EML128" s="38"/>
      <c r="EMM128" s="38"/>
      <c r="EMN128" s="38"/>
      <c r="EMO128" s="38"/>
      <c r="EMP128" s="38"/>
      <c r="EMQ128" s="38"/>
      <c r="EMR128" s="38"/>
      <c r="EMS128" s="38"/>
      <c r="EMT128" s="38"/>
      <c r="EMU128" s="38"/>
      <c r="EMV128" s="38"/>
      <c r="EMW128" s="38"/>
      <c r="EMX128" s="38"/>
      <c r="EMY128" s="38"/>
      <c r="EMZ128" s="38"/>
      <c r="ENA128" s="38"/>
      <c r="ENB128" s="38"/>
      <c r="ENC128" s="38"/>
      <c r="END128" s="38"/>
      <c r="ENE128" s="38"/>
      <c r="ENF128" s="38"/>
      <c r="ENG128" s="38"/>
      <c r="ENH128" s="38"/>
      <c r="ENI128" s="38"/>
      <c r="ENJ128" s="38"/>
      <c r="ENK128" s="38"/>
      <c r="ENL128" s="38"/>
      <c r="ENM128" s="38"/>
      <c r="ENN128" s="38"/>
      <c r="ENO128" s="38"/>
      <c r="ENP128" s="38"/>
      <c r="ENQ128" s="38"/>
      <c r="ENR128" s="38"/>
      <c r="ENS128" s="38"/>
      <c r="ENT128" s="38"/>
      <c r="ENU128" s="38"/>
      <c r="ENV128" s="38"/>
      <c r="ENW128" s="38"/>
      <c r="ENX128" s="38"/>
      <c r="ENY128" s="38"/>
      <c r="ENZ128" s="38"/>
      <c r="EOA128" s="38"/>
      <c r="EOB128" s="38"/>
      <c r="EOC128" s="38"/>
      <c r="EOD128" s="38"/>
      <c r="EOE128" s="38"/>
      <c r="EOF128" s="38"/>
      <c r="EOG128" s="38"/>
      <c r="EOH128" s="38"/>
      <c r="EOI128" s="38"/>
      <c r="EOJ128" s="38"/>
      <c r="EOK128" s="38"/>
      <c r="EOL128" s="38"/>
      <c r="EOM128" s="38"/>
      <c r="EON128" s="38"/>
      <c r="EOO128" s="38"/>
      <c r="EOP128" s="38"/>
      <c r="EOQ128" s="38"/>
      <c r="EOR128" s="38"/>
      <c r="EOS128" s="38"/>
      <c r="EOT128" s="38"/>
      <c r="EOU128" s="38"/>
      <c r="EOV128" s="38"/>
      <c r="EOW128" s="38"/>
      <c r="EOX128" s="38"/>
      <c r="EOY128" s="38"/>
      <c r="EOZ128" s="38"/>
      <c r="EPA128" s="38"/>
      <c r="EPB128" s="38"/>
      <c r="EPC128" s="38"/>
      <c r="EPD128" s="38"/>
      <c r="EPE128" s="38"/>
      <c r="EPF128" s="38"/>
      <c r="EPG128" s="38"/>
      <c r="EPH128" s="38"/>
      <c r="EPI128" s="38"/>
      <c r="EPJ128" s="38"/>
      <c r="EPK128" s="38"/>
      <c r="EPL128" s="38"/>
      <c r="EPM128" s="38"/>
      <c r="EPN128" s="38"/>
      <c r="EPO128" s="38"/>
      <c r="EPP128" s="38"/>
      <c r="EPQ128" s="38"/>
      <c r="EPR128" s="38"/>
      <c r="EPS128" s="38"/>
      <c r="EPT128" s="38"/>
      <c r="EPU128" s="38"/>
      <c r="EPV128" s="38"/>
      <c r="EPW128" s="38"/>
      <c r="EPX128" s="38"/>
      <c r="EPY128" s="38"/>
      <c r="EPZ128" s="38"/>
      <c r="EQA128" s="38"/>
      <c r="EQB128" s="38"/>
      <c r="EQC128" s="38"/>
      <c r="EQD128" s="38"/>
      <c r="EQE128" s="38"/>
      <c r="EQF128" s="38"/>
      <c r="EQG128" s="38"/>
      <c r="EQH128" s="38"/>
      <c r="EQI128" s="38"/>
      <c r="EQJ128" s="38"/>
      <c r="EQK128" s="38"/>
      <c r="EQL128" s="38"/>
      <c r="EQM128" s="38"/>
      <c r="EQN128" s="38"/>
      <c r="EQO128" s="38"/>
      <c r="EQP128" s="38"/>
      <c r="EQQ128" s="38"/>
      <c r="EQR128" s="38"/>
      <c r="EQS128" s="38"/>
      <c r="EQT128" s="38"/>
      <c r="EQU128" s="38"/>
      <c r="EQV128" s="38"/>
      <c r="EQW128" s="38"/>
      <c r="EQX128" s="38"/>
      <c r="EQY128" s="38"/>
      <c r="EQZ128" s="38"/>
      <c r="ERA128" s="38"/>
      <c r="ERB128" s="38"/>
      <c r="ERC128" s="38"/>
      <c r="ERD128" s="38"/>
      <c r="ERE128" s="38"/>
      <c r="ERF128" s="38"/>
      <c r="ERG128" s="38"/>
      <c r="ERH128" s="38"/>
      <c r="ERI128" s="38"/>
      <c r="ERJ128" s="38"/>
      <c r="ERK128" s="38"/>
      <c r="ERL128" s="38"/>
      <c r="ERM128" s="38"/>
      <c r="ERN128" s="38"/>
      <c r="ERO128" s="38"/>
      <c r="ERP128" s="38"/>
      <c r="ERQ128" s="38"/>
      <c r="ERR128" s="38"/>
      <c r="ERS128" s="38"/>
      <c r="ERT128" s="38"/>
      <c r="ERU128" s="38"/>
      <c r="ERV128" s="38"/>
      <c r="ERW128" s="38"/>
      <c r="ERX128" s="38"/>
      <c r="ERY128" s="38"/>
      <c r="ERZ128" s="38"/>
      <c r="ESA128" s="38"/>
      <c r="ESB128" s="38"/>
      <c r="ESC128" s="38"/>
      <c r="ESD128" s="38"/>
      <c r="ESE128" s="38"/>
      <c r="ESF128" s="38"/>
      <c r="ESG128" s="38"/>
      <c r="ESH128" s="38"/>
      <c r="ESI128" s="38"/>
      <c r="ESJ128" s="38"/>
      <c r="ESK128" s="38"/>
      <c r="ESL128" s="38"/>
      <c r="ESM128" s="38"/>
      <c r="ESN128" s="38"/>
      <c r="ESO128" s="38"/>
      <c r="ESP128" s="38"/>
      <c r="ESQ128" s="38"/>
      <c r="ESR128" s="38"/>
      <c r="ESS128" s="38"/>
      <c r="EST128" s="38"/>
      <c r="ESU128" s="38"/>
      <c r="ESV128" s="38"/>
      <c r="ESW128" s="38"/>
      <c r="ESX128" s="38"/>
      <c r="ESY128" s="38"/>
      <c r="ESZ128" s="38"/>
      <c r="ETA128" s="38"/>
      <c r="ETB128" s="38"/>
      <c r="ETC128" s="38"/>
      <c r="ETD128" s="38"/>
      <c r="ETE128" s="38"/>
      <c r="ETF128" s="38"/>
      <c r="ETG128" s="38"/>
      <c r="ETH128" s="38"/>
      <c r="ETI128" s="38"/>
      <c r="ETJ128" s="38"/>
      <c r="ETK128" s="38"/>
      <c r="ETL128" s="38"/>
      <c r="ETM128" s="38"/>
      <c r="ETN128" s="38"/>
      <c r="ETO128" s="38"/>
      <c r="ETP128" s="38"/>
      <c r="ETQ128" s="38"/>
      <c r="ETR128" s="38"/>
      <c r="ETS128" s="38"/>
      <c r="ETT128" s="38"/>
      <c r="ETU128" s="38"/>
      <c r="ETV128" s="38"/>
      <c r="ETW128" s="38"/>
      <c r="ETX128" s="38"/>
      <c r="ETY128" s="38"/>
      <c r="ETZ128" s="38"/>
      <c r="EUA128" s="38"/>
      <c r="EUB128" s="38"/>
      <c r="EUC128" s="38"/>
      <c r="EUD128" s="38"/>
      <c r="EUE128" s="38"/>
      <c r="EUF128" s="38"/>
      <c r="EUG128" s="38"/>
      <c r="EUH128" s="38"/>
      <c r="EUI128" s="38"/>
      <c r="EUJ128" s="38"/>
      <c r="EUK128" s="38"/>
      <c r="EUL128" s="38"/>
      <c r="EUM128" s="38"/>
      <c r="EUN128" s="38"/>
      <c r="EUO128" s="38"/>
      <c r="EUP128" s="38"/>
      <c r="EUQ128" s="38"/>
      <c r="EUR128" s="38"/>
      <c r="EUS128" s="38"/>
      <c r="EUT128" s="38"/>
      <c r="EUU128" s="38"/>
      <c r="EUV128" s="38"/>
      <c r="EUW128" s="38"/>
      <c r="EUX128" s="38"/>
      <c r="EUY128" s="38"/>
      <c r="EUZ128" s="38"/>
      <c r="EVA128" s="38"/>
      <c r="EVB128" s="38"/>
      <c r="EVC128" s="38"/>
      <c r="EVD128" s="38"/>
      <c r="EVE128" s="38"/>
      <c r="EVF128" s="38"/>
      <c r="EVG128" s="38"/>
      <c r="EVH128" s="38"/>
      <c r="EVI128" s="38"/>
      <c r="EVJ128" s="38"/>
      <c r="EVK128" s="38"/>
      <c r="EVL128" s="38"/>
      <c r="EVM128" s="38"/>
      <c r="EVN128" s="38"/>
      <c r="EVO128" s="38"/>
      <c r="EVP128" s="38"/>
      <c r="EVQ128" s="38"/>
      <c r="EVR128" s="38"/>
      <c r="EVS128" s="38"/>
      <c r="EVT128" s="38"/>
      <c r="EVU128" s="38"/>
      <c r="EVV128" s="38"/>
      <c r="EVW128" s="38"/>
      <c r="EVX128" s="38"/>
      <c r="EVY128" s="38"/>
      <c r="EVZ128" s="38"/>
      <c r="EWA128" s="38"/>
      <c r="EWB128" s="38"/>
      <c r="EWC128" s="38"/>
      <c r="EWD128" s="38"/>
      <c r="EWE128" s="38"/>
      <c r="EWF128" s="38"/>
      <c r="EWG128" s="38"/>
      <c r="EWH128" s="38"/>
      <c r="EWI128" s="38"/>
      <c r="EWJ128" s="38"/>
      <c r="EWK128" s="38"/>
      <c r="EWL128" s="38"/>
      <c r="EWM128" s="38"/>
      <c r="EWN128" s="38"/>
      <c r="EWO128" s="38"/>
      <c r="EWP128" s="38"/>
      <c r="EWQ128" s="38"/>
      <c r="EWR128" s="38"/>
      <c r="EWS128" s="38"/>
      <c r="EWT128" s="38"/>
      <c r="EWU128" s="38"/>
      <c r="EWV128" s="38"/>
      <c r="EWW128" s="38"/>
      <c r="EWX128" s="38"/>
      <c r="EWY128" s="38"/>
      <c r="EWZ128" s="38"/>
      <c r="EXA128" s="38"/>
      <c r="EXB128" s="38"/>
      <c r="EXC128" s="38"/>
      <c r="EXD128" s="38"/>
      <c r="EXE128" s="38"/>
      <c r="EXF128" s="38"/>
      <c r="EXG128" s="38"/>
      <c r="EXH128" s="38"/>
      <c r="EXI128" s="38"/>
      <c r="EXJ128" s="38"/>
      <c r="EXK128" s="38"/>
      <c r="EXL128" s="38"/>
      <c r="EXM128" s="38"/>
      <c r="EXN128" s="38"/>
      <c r="EXO128" s="38"/>
      <c r="EXP128" s="38"/>
      <c r="EXQ128" s="38"/>
      <c r="EXR128" s="38"/>
      <c r="EXS128" s="38"/>
      <c r="EXT128" s="38"/>
      <c r="EXU128" s="38"/>
      <c r="EXV128" s="38"/>
      <c r="EXW128" s="38"/>
      <c r="EXX128" s="38"/>
      <c r="EXY128" s="38"/>
      <c r="EXZ128" s="38"/>
      <c r="EYA128" s="38"/>
      <c r="EYB128" s="38"/>
      <c r="EYC128" s="38"/>
      <c r="EYD128" s="38"/>
      <c r="EYE128" s="38"/>
      <c r="EYF128" s="38"/>
      <c r="EYG128" s="38"/>
      <c r="EYH128" s="38"/>
      <c r="EYI128" s="38"/>
      <c r="EYJ128" s="38"/>
      <c r="EYK128" s="38"/>
      <c r="EYL128" s="38"/>
      <c r="EYM128" s="38"/>
      <c r="EYN128" s="38"/>
      <c r="EYO128" s="38"/>
      <c r="EYP128" s="38"/>
      <c r="EYQ128" s="38"/>
      <c r="EYR128" s="38"/>
      <c r="EYS128" s="38"/>
      <c r="EYT128" s="38"/>
      <c r="EYU128" s="38"/>
      <c r="EYV128" s="38"/>
      <c r="EYW128" s="38"/>
      <c r="EYX128" s="38"/>
      <c r="EYY128" s="38"/>
      <c r="EYZ128" s="38"/>
      <c r="EZA128" s="38"/>
      <c r="EZB128" s="38"/>
      <c r="EZC128" s="38"/>
      <c r="EZD128" s="38"/>
      <c r="EZE128" s="38"/>
      <c r="EZF128" s="38"/>
      <c r="EZG128" s="38"/>
      <c r="EZH128" s="38"/>
      <c r="EZI128" s="38"/>
      <c r="EZJ128" s="38"/>
      <c r="EZK128" s="38"/>
      <c r="EZL128" s="38"/>
      <c r="EZM128" s="38"/>
      <c r="EZN128" s="38"/>
      <c r="EZO128" s="38"/>
      <c r="EZP128" s="38"/>
      <c r="EZQ128" s="38"/>
      <c r="EZR128" s="38"/>
      <c r="EZS128" s="38"/>
      <c r="EZT128" s="38"/>
      <c r="EZU128" s="38"/>
      <c r="EZV128" s="38"/>
      <c r="EZW128" s="38"/>
      <c r="EZX128" s="38"/>
      <c r="EZY128" s="38"/>
      <c r="EZZ128" s="38"/>
      <c r="FAA128" s="38"/>
      <c r="FAB128" s="38"/>
      <c r="FAC128" s="38"/>
      <c r="FAD128" s="38"/>
      <c r="FAE128" s="38"/>
      <c r="FAF128" s="38"/>
      <c r="FAG128" s="38"/>
      <c r="FAH128" s="38"/>
      <c r="FAI128" s="38"/>
      <c r="FAJ128" s="38"/>
      <c r="FAK128" s="38"/>
      <c r="FAL128" s="38"/>
      <c r="FAM128" s="38"/>
      <c r="FAN128" s="38"/>
      <c r="FAO128" s="38"/>
      <c r="FAP128" s="38"/>
      <c r="FAQ128" s="38"/>
      <c r="FAR128" s="38"/>
      <c r="FAS128" s="38"/>
      <c r="FAT128" s="38"/>
      <c r="FAU128" s="38"/>
      <c r="FAV128" s="38"/>
      <c r="FAW128" s="38"/>
      <c r="FAX128" s="38"/>
      <c r="FAY128" s="38"/>
      <c r="FAZ128" s="38"/>
      <c r="FBA128" s="38"/>
      <c r="FBB128" s="38"/>
      <c r="FBC128" s="38"/>
      <c r="FBD128" s="38"/>
      <c r="FBE128" s="38"/>
      <c r="FBF128" s="38"/>
      <c r="FBG128" s="38"/>
      <c r="FBH128" s="38"/>
      <c r="FBI128" s="38"/>
      <c r="FBJ128" s="38"/>
      <c r="FBK128" s="38"/>
      <c r="FBL128" s="38"/>
      <c r="FBM128" s="38"/>
      <c r="FBN128" s="38"/>
      <c r="FBO128" s="38"/>
      <c r="FBP128" s="38"/>
      <c r="FBQ128" s="38"/>
      <c r="FBR128" s="38"/>
      <c r="FBS128" s="38"/>
      <c r="FBT128" s="38"/>
      <c r="FBU128" s="38"/>
      <c r="FBV128" s="38"/>
      <c r="FBW128" s="38"/>
      <c r="FBX128" s="38"/>
      <c r="FBY128" s="38"/>
      <c r="FBZ128" s="38"/>
      <c r="FCA128" s="38"/>
      <c r="FCB128" s="38"/>
      <c r="FCC128" s="38"/>
      <c r="FCD128" s="38"/>
      <c r="FCE128" s="38"/>
      <c r="FCF128" s="38"/>
      <c r="FCG128" s="38"/>
      <c r="FCH128" s="38"/>
      <c r="FCI128" s="38"/>
      <c r="FCJ128" s="38"/>
      <c r="FCK128" s="38"/>
      <c r="FCL128" s="38"/>
      <c r="FCM128" s="38"/>
      <c r="FCN128" s="38"/>
      <c r="FCO128" s="38"/>
      <c r="FCP128" s="38"/>
      <c r="FCQ128" s="38"/>
      <c r="FCR128" s="38"/>
      <c r="FCS128" s="38"/>
      <c r="FCT128" s="38"/>
      <c r="FCU128" s="38"/>
      <c r="FCV128" s="38"/>
      <c r="FCW128" s="38"/>
      <c r="FCX128" s="38"/>
      <c r="FCY128" s="38"/>
      <c r="FCZ128" s="38"/>
      <c r="FDA128" s="38"/>
      <c r="FDB128" s="38"/>
      <c r="FDC128" s="38"/>
      <c r="FDD128" s="38"/>
      <c r="FDE128" s="38"/>
      <c r="FDF128" s="38"/>
      <c r="FDG128" s="38"/>
      <c r="FDH128" s="38"/>
      <c r="FDI128" s="38"/>
      <c r="FDJ128" s="38"/>
      <c r="FDK128" s="38"/>
      <c r="FDL128" s="38"/>
      <c r="FDM128" s="38"/>
      <c r="FDN128" s="38"/>
      <c r="FDO128" s="38"/>
      <c r="FDP128" s="38"/>
      <c r="FDQ128" s="38"/>
      <c r="FDR128" s="38"/>
      <c r="FDS128" s="38"/>
      <c r="FDT128" s="38"/>
      <c r="FDU128" s="38"/>
      <c r="FDV128" s="38"/>
      <c r="FDW128" s="38"/>
      <c r="FDX128" s="38"/>
      <c r="FDY128" s="38"/>
      <c r="FDZ128" s="38"/>
      <c r="FEA128" s="38"/>
      <c r="FEB128" s="38"/>
      <c r="FEC128" s="38"/>
      <c r="FED128" s="38"/>
      <c r="FEE128" s="38"/>
      <c r="FEF128" s="38"/>
      <c r="FEG128" s="38"/>
      <c r="FEH128" s="38"/>
      <c r="FEI128" s="38"/>
      <c r="FEJ128" s="38"/>
      <c r="FEK128" s="38"/>
      <c r="FEL128" s="38"/>
      <c r="FEM128" s="38"/>
      <c r="FEN128" s="38"/>
      <c r="FEO128" s="38"/>
      <c r="FEP128" s="38"/>
      <c r="FEQ128" s="38"/>
      <c r="FER128" s="38"/>
      <c r="FES128" s="38"/>
      <c r="FET128" s="38"/>
      <c r="FEU128" s="38"/>
      <c r="FEV128" s="38"/>
      <c r="FEW128" s="38"/>
      <c r="FEX128" s="38"/>
      <c r="FEY128" s="38"/>
      <c r="FEZ128" s="38"/>
      <c r="FFA128" s="38"/>
      <c r="FFB128" s="38"/>
      <c r="FFC128" s="38"/>
      <c r="FFD128" s="38"/>
      <c r="FFE128" s="38"/>
      <c r="FFF128" s="38"/>
      <c r="FFG128" s="38"/>
      <c r="FFH128" s="38"/>
      <c r="FFI128" s="38"/>
      <c r="FFJ128" s="38"/>
      <c r="FFK128" s="38"/>
      <c r="FFL128" s="38"/>
      <c r="FFM128" s="38"/>
      <c r="FFN128" s="38"/>
      <c r="FFO128" s="38"/>
      <c r="FFP128" s="38"/>
      <c r="FFQ128" s="38"/>
      <c r="FFR128" s="38"/>
      <c r="FFS128" s="38"/>
      <c r="FFT128" s="38"/>
      <c r="FFU128" s="38"/>
      <c r="FFV128" s="38"/>
      <c r="FFW128" s="38"/>
      <c r="FFX128" s="38"/>
      <c r="FFY128" s="38"/>
      <c r="FFZ128" s="38"/>
      <c r="FGA128" s="38"/>
      <c r="FGB128" s="38"/>
      <c r="FGC128" s="38"/>
      <c r="FGD128" s="38"/>
      <c r="FGE128" s="38"/>
      <c r="FGF128" s="38"/>
      <c r="FGG128" s="38"/>
      <c r="FGH128" s="38"/>
      <c r="FGI128" s="38"/>
      <c r="FGJ128" s="38"/>
      <c r="FGK128" s="38"/>
      <c r="FGL128" s="38"/>
      <c r="FGM128" s="38"/>
      <c r="FGN128" s="38"/>
      <c r="FGO128" s="38"/>
      <c r="FGP128" s="38"/>
      <c r="FGQ128" s="38"/>
      <c r="FGR128" s="38"/>
      <c r="FGS128" s="38"/>
      <c r="FGT128" s="38"/>
      <c r="FGU128" s="38"/>
      <c r="FGV128" s="38"/>
      <c r="FGW128" s="38"/>
      <c r="FGX128" s="38"/>
      <c r="FGY128" s="38"/>
      <c r="FGZ128" s="38"/>
      <c r="FHA128" s="38"/>
      <c r="FHB128" s="38"/>
      <c r="FHC128" s="38"/>
      <c r="FHD128" s="38"/>
      <c r="FHE128" s="38"/>
      <c r="FHF128" s="38"/>
      <c r="FHG128" s="38"/>
      <c r="FHH128" s="38"/>
      <c r="FHI128" s="38"/>
      <c r="FHJ128" s="38"/>
      <c r="FHK128" s="38"/>
      <c r="FHL128" s="38"/>
      <c r="FHM128" s="38"/>
      <c r="FHN128" s="38"/>
      <c r="FHO128" s="38"/>
      <c r="FHP128" s="38"/>
      <c r="FHQ128" s="38"/>
      <c r="FHR128" s="38"/>
      <c r="FHS128" s="38"/>
      <c r="FHT128" s="38"/>
      <c r="FHU128" s="38"/>
      <c r="FHV128" s="38"/>
      <c r="FHW128" s="38"/>
      <c r="FHX128" s="38"/>
      <c r="FHY128" s="38"/>
      <c r="FHZ128" s="38"/>
      <c r="FIA128" s="38"/>
      <c r="FIB128" s="38"/>
      <c r="FIC128" s="38"/>
      <c r="FID128" s="38"/>
      <c r="FIE128" s="38"/>
      <c r="FIF128" s="38"/>
      <c r="FIG128" s="38"/>
      <c r="FIH128" s="38"/>
      <c r="FII128" s="38"/>
      <c r="FIJ128" s="38"/>
      <c r="FIK128" s="38"/>
      <c r="FIL128" s="38"/>
      <c r="FIM128" s="38"/>
      <c r="FIN128" s="38"/>
      <c r="FIO128" s="38"/>
      <c r="FIP128" s="38"/>
      <c r="FIQ128" s="38"/>
      <c r="FIR128" s="38"/>
      <c r="FIS128" s="38"/>
      <c r="FIT128" s="38"/>
      <c r="FIU128" s="38"/>
      <c r="FIV128" s="38"/>
      <c r="FIW128" s="38"/>
      <c r="FIX128" s="38"/>
      <c r="FIY128" s="38"/>
      <c r="FIZ128" s="38"/>
      <c r="FJA128" s="38"/>
      <c r="FJB128" s="38"/>
      <c r="FJC128" s="38"/>
      <c r="FJD128" s="38"/>
      <c r="FJE128" s="38"/>
      <c r="FJF128" s="38"/>
      <c r="FJG128" s="38"/>
      <c r="FJH128" s="38"/>
      <c r="FJI128" s="38"/>
      <c r="FJJ128" s="38"/>
      <c r="FJK128" s="38"/>
      <c r="FJL128" s="38"/>
      <c r="FJM128" s="38"/>
      <c r="FJN128" s="38"/>
      <c r="FJO128" s="38"/>
      <c r="FJP128" s="38"/>
      <c r="FJQ128" s="38"/>
      <c r="FJR128" s="38"/>
      <c r="FJS128" s="38"/>
      <c r="FJT128" s="38"/>
      <c r="FJU128" s="38"/>
      <c r="FJV128" s="38"/>
      <c r="FJW128" s="38"/>
      <c r="FJX128" s="38"/>
      <c r="FJY128" s="38"/>
      <c r="FJZ128" s="38"/>
      <c r="FKA128" s="38"/>
      <c r="FKB128" s="38"/>
      <c r="FKC128" s="38"/>
      <c r="FKD128" s="38"/>
      <c r="FKE128" s="38"/>
      <c r="FKF128" s="38"/>
      <c r="FKG128" s="38"/>
      <c r="FKH128" s="38"/>
      <c r="FKI128" s="38"/>
      <c r="FKJ128" s="38"/>
      <c r="FKK128" s="38"/>
      <c r="FKL128" s="38"/>
      <c r="FKM128" s="38"/>
      <c r="FKN128" s="38"/>
      <c r="FKO128" s="38"/>
      <c r="FKP128" s="38"/>
      <c r="FKQ128" s="38"/>
      <c r="FKR128" s="38"/>
      <c r="FKS128" s="38"/>
      <c r="FKT128" s="38"/>
      <c r="FKU128" s="38"/>
      <c r="FKV128" s="38"/>
      <c r="FKW128" s="38"/>
      <c r="FKX128" s="38"/>
      <c r="FKY128" s="38"/>
      <c r="FKZ128" s="38"/>
      <c r="FLA128" s="38"/>
      <c r="FLB128" s="38"/>
      <c r="FLC128" s="38"/>
      <c r="FLD128" s="38"/>
      <c r="FLE128" s="38"/>
      <c r="FLF128" s="38"/>
      <c r="FLG128" s="38"/>
      <c r="FLH128" s="38"/>
      <c r="FLI128" s="38"/>
      <c r="FLJ128" s="38"/>
      <c r="FLK128" s="38"/>
      <c r="FLL128" s="38"/>
      <c r="FLM128" s="38"/>
      <c r="FLN128" s="38"/>
      <c r="FLO128" s="38"/>
      <c r="FLP128" s="38"/>
      <c r="FLQ128" s="38"/>
      <c r="FLR128" s="38"/>
      <c r="FLS128" s="38"/>
      <c r="FLT128" s="38"/>
      <c r="FLU128" s="38"/>
      <c r="FLV128" s="38"/>
      <c r="FLW128" s="38"/>
      <c r="FLX128" s="38"/>
      <c r="FLY128" s="38"/>
      <c r="FLZ128" s="38"/>
      <c r="FMA128" s="38"/>
      <c r="FMB128" s="38"/>
      <c r="FMC128" s="38"/>
      <c r="FMD128" s="38"/>
      <c r="FME128" s="38"/>
      <c r="FMF128" s="38"/>
      <c r="FMG128" s="38"/>
      <c r="FMH128" s="38"/>
      <c r="FMI128" s="38"/>
      <c r="FMJ128" s="38"/>
      <c r="FMK128" s="38"/>
      <c r="FML128" s="38"/>
      <c r="FMM128" s="38"/>
      <c r="FMN128" s="38"/>
      <c r="FMO128" s="38"/>
      <c r="FMP128" s="38"/>
      <c r="FMQ128" s="38"/>
      <c r="FMR128" s="38"/>
      <c r="FMS128" s="38"/>
      <c r="FMT128" s="38"/>
      <c r="FMU128" s="38"/>
      <c r="FMV128" s="38"/>
      <c r="FMW128" s="38"/>
      <c r="FMX128" s="38"/>
      <c r="FMY128" s="38"/>
      <c r="FMZ128" s="38"/>
      <c r="FNA128" s="38"/>
      <c r="FNB128" s="38"/>
      <c r="FNC128" s="38"/>
      <c r="FND128" s="38"/>
      <c r="FNE128" s="38"/>
      <c r="FNF128" s="38"/>
      <c r="FNG128" s="38"/>
      <c r="FNH128" s="38"/>
      <c r="FNI128" s="38"/>
      <c r="FNJ128" s="38"/>
      <c r="FNK128" s="38"/>
      <c r="FNL128" s="38"/>
      <c r="FNM128" s="38"/>
      <c r="FNN128" s="38"/>
      <c r="FNO128" s="38"/>
      <c r="FNP128" s="38"/>
      <c r="FNQ128" s="38"/>
      <c r="FNR128" s="38"/>
      <c r="FNS128" s="38"/>
      <c r="FNT128" s="38"/>
      <c r="FNU128" s="38"/>
      <c r="FNV128" s="38"/>
      <c r="FNW128" s="38"/>
      <c r="FNX128" s="38"/>
      <c r="FNY128" s="38"/>
      <c r="FNZ128" s="38"/>
      <c r="FOA128" s="38"/>
      <c r="FOB128" s="38"/>
      <c r="FOC128" s="38"/>
      <c r="FOD128" s="38"/>
      <c r="FOE128" s="38"/>
      <c r="FOF128" s="38"/>
      <c r="FOG128" s="38"/>
      <c r="FOH128" s="38"/>
      <c r="FOI128" s="38"/>
      <c r="FOJ128" s="38"/>
      <c r="FOK128" s="38"/>
      <c r="FOL128" s="38"/>
      <c r="FOM128" s="38"/>
      <c r="FON128" s="38"/>
      <c r="FOO128" s="38"/>
      <c r="FOP128" s="38"/>
      <c r="FOQ128" s="38"/>
      <c r="FOR128" s="38"/>
      <c r="FOS128" s="38"/>
      <c r="FOT128" s="38"/>
      <c r="FOU128" s="38"/>
      <c r="FOV128" s="38"/>
      <c r="FOW128" s="38"/>
      <c r="FOX128" s="38"/>
      <c r="FOY128" s="38"/>
      <c r="FOZ128" s="38"/>
      <c r="FPA128" s="38"/>
      <c r="FPB128" s="38"/>
      <c r="FPC128" s="38"/>
      <c r="FPD128" s="38"/>
      <c r="FPE128" s="38"/>
      <c r="FPF128" s="38"/>
      <c r="FPG128" s="38"/>
      <c r="FPH128" s="38"/>
      <c r="FPI128" s="38"/>
      <c r="FPJ128" s="38"/>
      <c r="FPK128" s="38"/>
      <c r="FPL128" s="38"/>
      <c r="FPM128" s="38"/>
      <c r="FPN128" s="38"/>
      <c r="FPO128" s="38"/>
      <c r="FPP128" s="38"/>
      <c r="FPQ128" s="38"/>
      <c r="FPR128" s="38"/>
      <c r="FPS128" s="38"/>
      <c r="FPT128" s="38"/>
      <c r="FPU128" s="38"/>
      <c r="FPV128" s="38"/>
      <c r="FPW128" s="38"/>
      <c r="FPX128" s="38"/>
      <c r="FPY128" s="38"/>
      <c r="FPZ128" s="38"/>
      <c r="FQA128" s="38"/>
      <c r="FQB128" s="38"/>
      <c r="FQC128" s="38"/>
      <c r="FQD128" s="38"/>
      <c r="FQE128" s="38"/>
      <c r="FQF128" s="38"/>
      <c r="FQG128" s="38"/>
      <c r="FQH128" s="38"/>
      <c r="FQI128" s="38"/>
      <c r="FQJ128" s="38"/>
      <c r="FQK128" s="38"/>
      <c r="FQL128" s="38"/>
      <c r="FQM128" s="38"/>
      <c r="FQN128" s="38"/>
      <c r="FQO128" s="38"/>
      <c r="FQP128" s="38"/>
      <c r="FQQ128" s="38"/>
      <c r="FQR128" s="38"/>
      <c r="FQS128" s="38"/>
      <c r="FQT128" s="38"/>
      <c r="FQU128" s="38"/>
      <c r="FQV128" s="38"/>
      <c r="FQW128" s="38"/>
      <c r="FQX128" s="38"/>
      <c r="FQY128" s="38"/>
      <c r="FQZ128" s="38"/>
      <c r="FRA128" s="38"/>
      <c r="FRB128" s="38"/>
      <c r="FRC128" s="38"/>
      <c r="FRD128" s="38"/>
      <c r="FRE128" s="38"/>
      <c r="FRF128" s="38"/>
      <c r="FRG128" s="38"/>
      <c r="FRH128" s="38"/>
      <c r="FRI128" s="38"/>
      <c r="FRJ128" s="38"/>
      <c r="FRK128" s="38"/>
      <c r="FRL128" s="38"/>
      <c r="FRM128" s="38"/>
      <c r="FRN128" s="38"/>
      <c r="FRO128" s="38"/>
      <c r="FRP128" s="38"/>
      <c r="FRQ128" s="38"/>
      <c r="FRR128" s="38"/>
      <c r="FRS128" s="38"/>
      <c r="FRT128" s="38"/>
      <c r="FRU128" s="38"/>
      <c r="FRV128" s="38"/>
      <c r="FRW128" s="38"/>
      <c r="FRX128" s="38"/>
      <c r="FRY128" s="38"/>
      <c r="FRZ128" s="38"/>
      <c r="FSA128" s="38"/>
      <c r="FSB128" s="38"/>
      <c r="FSC128" s="38"/>
      <c r="FSD128" s="38"/>
      <c r="FSE128" s="38"/>
      <c r="FSF128" s="38"/>
      <c r="FSG128" s="38"/>
      <c r="FSH128" s="38"/>
      <c r="FSI128" s="38"/>
      <c r="FSJ128" s="38"/>
      <c r="FSK128" s="38"/>
      <c r="FSL128" s="38"/>
      <c r="FSM128" s="38"/>
      <c r="FSN128" s="38"/>
      <c r="FSO128" s="38"/>
      <c r="FSP128" s="38"/>
      <c r="FSQ128" s="38"/>
      <c r="FSR128" s="38"/>
      <c r="FSS128" s="38"/>
      <c r="FST128" s="38"/>
      <c r="FSU128" s="38"/>
      <c r="FSV128" s="38"/>
      <c r="FSW128" s="38"/>
      <c r="FSX128" s="38"/>
      <c r="FSY128" s="38"/>
      <c r="FSZ128" s="38"/>
      <c r="FTA128" s="38"/>
      <c r="FTB128" s="38"/>
      <c r="FTC128" s="38"/>
      <c r="FTD128" s="38"/>
      <c r="FTE128" s="38"/>
      <c r="FTF128" s="38"/>
      <c r="FTG128" s="38"/>
      <c r="FTH128" s="38"/>
      <c r="FTI128" s="38"/>
      <c r="FTJ128" s="38"/>
      <c r="FTK128" s="38"/>
      <c r="FTL128" s="38"/>
      <c r="FTM128" s="38"/>
      <c r="FTN128" s="38"/>
      <c r="FTO128" s="38"/>
      <c r="FTP128" s="38"/>
      <c r="FTQ128" s="38"/>
      <c r="FTR128" s="38"/>
      <c r="FTS128" s="38"/>
      <c r="FTT128" s="38"/>
      <c r="FTU128" s="38"/>
      <c r="FTV128" s="38"/>
      <c r="FTW128" s="38"/>
      <c r="FTX128" s="38"/>
      <c r="FTY128" s="38"/>
      <c r="FTZ128" s="38"/>
      <c r="FUA128" s="38"/>
      <c r="FUB128" s="38"/>
      <c r="FUC128" s="38"/>
      <c r="FUD128" s="38"/>
      <c r="FUE128" s="38"/>
      <c r="FUF128" s="38"/>
      <c r="FUG128" s="38"/>
      <c r="FUH128" s="38"/>
      <c r="FUI128" s="38"/>
      <c r="FUJ128" s="38"/>
      <c r="FUK128" s="38"/>
      <c r="FUL128" s="38"/>
      <c r="FUM128" s="38"/>
      <c r="FUN128" s="38"/>
      <c r="FUO128" s="38"/>
      <c r="FUP128" s="38"/>
      <c r="FUQ128" s="38"/>
      <c r="FUR128" s="38"/>
      <c r="FUS128" s="38"/>
      <c r="FUT128" s="38"/>
      <c r="FUU128" s="38"/>
      <c r="FUV128" s="38"/>
      <c r="FUW128" s="38"/>
      <c r="FUX128" s="38"/>
      <c r="FUY128" s="38"/>
      <c r="FUZ128" s="38"/>
      <c r="FVA128" s="38"/>
      <c r="FVB128" s="38"/>
      <c r="FVC128" s="38"/>
      <c r="FVD128" s="38"/>
      <c r="FVE128" s="38"/>
      <c r="FVF128" s="38"/>
      <c r="FVG128" s="38"/>
      <c r="FVH128" s="38"/>
      <c r="FVI128" s="38"/>
      <c r="FVJ128" s="38"/>
      <c r="FVK128" s="38"/>
      <c r="FVL128" s="38"/>
      <c r="FVM128" s="38"/>
      <c r="FVN128" s="38"/>
      <c r="FVO128" s="38"/>
      <c r="FVP128" s="38"/>
      <c r="FVQ128" s="38"/>
      <c r="FVR128" s="38"/>
      <c r="FVS128" s="38"/>
      <c r="FVT128" s="38"/>
      <c r="FVU128" s="38"/>
      <c r="FVV128" s="38"/>
      <c r="FVW128" s="38"/>
      <c r="FVX128" s="38"/>
      <c r="FVY128" s="38"/>
      <c r="FVZ128" s="38"/>
      <c r="FWA128" s="38"/>
      <c r="FWB128" s="38"/>
      <c r="FWC128" s="38"/>
      <c r="FWD128" s="38"/>
      <c r="FWE128" s="38"/>
      <c r="FWF128" s="38"/>
      <c r="FWG128" s="38"/>
      <c r="FWH128" s="38"/>
      <c r="FWI128" s="38"/>
      <c r="FWJ128" s="38"/>
      <c r="FWK128" s="38"/>
      <c r="FWL128" s="38"/>
      <c r="FWM128" s="38"/>
      <c r="FWN128" s="38"/>
      <c r="FWO128" s="38"/>
      <c r="FWP128" s="38"/>
      <c r="FWQ128" s="38"/>
      <c r="FWR128" s="38"/>
      <c r="FWS128" s="38"/>
      <c r="FWT128" s="38"/>
      <c r="FWU128" s="38"/>
      <c r="FWV128" s="38"/>
      <c r="FWW128" s="38"/>
      <c r="FWX128" s="38"/>
      <c r="FWY128" s="38"/>
      <c r="FWZ128" s="38"/>
      <c r="FXA128" s="38"/>
      <c r="FXB128" s="38"/>
      <c r="FXC128" s="38"/>
      <c r="FXD128" s="38"/>
      <c r="FXE128" s="38"/>
      <c r="FXF128" s="38"/>
      <c r="FXG128" s="38"/>
      <c r="FXH128" s="38"/>
      <c r="FXI128" s="38"/>
      <c r="FXJ128" s="38"/>
      <c r="FXK128" s="38"/>
      <c r="FXL128" s="38"/>
      <c r="FXM128" s="38"/>
      <c r="FXN128" s="38"/>
      <c r="FXO128" s="38"/>
      <c r="FXP128" s="38"/>
      <c r="FXQ128" s="38"/>
      <c r="FXR128" s="38"/>
      <c r="FXS128" s="38"/>
      <c r="FXT128" s="38"/>
      <c r="FXU128" s="38"/>
      <c r="FXV128" s="38"/>
      <c r="FXW128" s="38"/>
      <c r="FXX128" s="38"/>
      <c r="FXY128" s="38"/>
      <c r="FXZ128" s="38"/>
      <c r="FYA128" s="38"/>
      <c r="FYB128" s="38"/>
      <c r="FYC128" s="38"/>
      <c r="FYD128" s="38"/>
      <c r="FYE128" s="38"/>
      <c r="FYF128" s="38"/>
      <c r="FYG128" s="38"/>
      <c r="FYH128" s="38"/>
      <c r="FYI128" s="38"/>
      <c r="FYJ128" s="38"/>
      <c r="FYK128" s="38"/>
      <c r="FYL128" s="38"/>
      <c r="FYM128" s="38"/>
      <c r="FYN128" s="38"/>
      <c r="FYO128" s="38"/>
      <c r="FYP128" s="38"/>
      <c r="FYQ128" s="38"/>
      <c r="FYR128" s="38"/>
      <c r="FYS128" s="38"/>
      <c r="FYT128" s="38"/>
      <c r="FYU128" s="38"/>
      <c r="FYV128" s="38"/>
      <c r="FYW128" s="38"/>
      <c r="FYX128" s="38"/>
      <c r="FYY128" s="38"/>
      <c r="FYZ128" s="38"/>
      <c r="FZA128" s="38"/>
      <c r="FZB128" s="38"/>
      <c r="FZC128" s="38"/>
      <c r="FZD128" s="38"/>
      <c r="FZE128" s="38"/>
      <c r="FZF128" s="38"/>
      <c r="FZG128" s="38"/>
      <c r="FZH128" s="38"/>
      <c r="FZI128" s="38"/>
      <c r="FZJ128" s="38"/>
      <c r="FZK128" s="38"/>
      <c r="FZL128" s="38"/>
      <c r="FZM128" s="38"/>
      <c r="FZN128" s="38"/>
      <c r="FZO128" s="38"/>
      <c r="FZP128" s="38"/>
      <c r="FZQ128" s="38"/>
      <c r="FZR128" s="38"/>
      <c r="FZS128" s="38"/>
      <c r="FZT128" s="38"/>
      <c r="FZU128" s="38"/>
      <c r="FZV128" s="38"/>
      <c r="FZW128" s="38"/>
      <c r="FZX128" s="38"/>
      <c r="FZY128" s="38"/>
      <c r="FZZ128" s="38"/>
      <c r="GAA128" s="38"/>
      <c r="GAB128" s="38"/>
      <c r="GAC128" s="38"/>
      <c r="GAD128" s="38"/>
      <c r="GAE128" s="38"/>
      <c r="GAF128" s="38"/>
      <c r="GAG128" s="38"/>
      <c r="GAH128" s="38"/>
      <c r="GAI128" s="38"/>
      <c r="GAJ128" s="38"/>
      <c r="GAK128" s="38"/>
      <c r="GAL128" s="38"/>
      <c r="GAM128" s="38"/>
      <c r="GAN128" s="38"/>
      <c r="GAO128" s="38"/>
      <c r="GAP128" s="38"/>
      <c r="GAQ128" s="38"/>
      <c r="GAR128" s="38"/>
      <c r="GAS128" s="38"/>
      <c r="GAT128" s="38"/>
      <c r="GAU128" s="38"/>
      <c r="GAV128" s="38"/>
      <c r="GAW128" s="38"/>
      <c r="GAX128" s="38"/>
      <c r="GAY128" s="38"/>
      <c r="GAZ128" s="38"/>
      <c r="GBA128" s="38"/>
      <c r="GBB128" s="38"/>
      <c r="GBC128" s="38"/>
      <c r="GBD128" s="38"/>
      <c r="GBE128" s="38"/>
      <c r="GBF128" s="38"/>
      <c r="GBG128" s="38"/>
      <c r="GBH128" s="38"/>
      <c r="GBI128" s="38"/>
      <c r="GBJ128" s="38"/>
      <c r="GBK128" s="38"/>
      <c r="GBL128" s="38"/>
      <c r="GBM128" s="38"/>
      <c r="GBN128" s="38"/>
      <c r="GBO128" s="38"/>
      <c r="GBP128" s="38"/>
      <c r="GBQ128" s="38"/>
      <c r="GBR128" s="38"/>
      <c r="GBS128" s="38"/>
      <c r="GBT128" s="38"/>
      <c r="GBU128" s="38"/>
      <c r="GBV128" s="38"/>
      <c r="GBW128" s="38"/>
      <c r="GBX128" s="38"/>
      <c r="GBY128" s="38"/>
      <c r="GBZ128" s="38"/>
      <c r="GCA128" s="38"/>
      <c r="GCB128" s="38"/>
      <c r="GCC128" s="38"/>
      <c r="GCD128" s="38"/>
      <c r="GCE128" s="38"/>
      <c r="GCF128" s="38"/>
      <c r="GCG128" s="38"/>
      <c r="GCH128" s="38"/>
      <c r="GCI128" s="38"/>
      <c r="GCJ128" s="38"/>
      <c r="GCK128" s="38"/>
      <c r="GCL128" s="38"/>
      <c r="GCM128" s="38"/>
      <c r="GCN128" s="38"/>
      <c r="GCO128" s="38"/>
      <c r="GCP128" s="38"/>
      <c r="GCQ128" s="38"/>
      <c r="GCR128" s="38"/>
      <c r="GCS128" s="38"/>
      <c r="GCT128" s="38"/>
      <c r="GCU128" s="38"/>
      <c r="GCV128" s="38"/>
      <c r="GCW128" s="38"/>
      <c r="GCX128" s="38"/>
      <c r="GCY128" s="38"/>
      <c r="GCZ128" s="38"/>
      <c r="GDA128" s="38"/>
      <c r="GDB128" s="38"/>
      <c r="GDC128" s="38"/>
      <c r="GDD128" s="38"/>
      <c r="GDE128" s="38"/>
      <c r="GDF128" s="38"/>
      <c r="GDG128" s="38"/>
      <c r="GDH128" s="38"/>
      <c r="GDI128" s="38"/>
      <c r="GDJ128" s="38"/>
      <c r="GDK128" s="38"/>
      <c r="GDL128" s="38"/>
      <c r="GDM128" s="38"/>
      <c r="GDN128" s="38"/>
      <c r="GDO128" s="38"/>
      <c r="GDP128" s="38"/>
      <c r="GDQ128" s="38"/>
      <c r="GDR128" s="38"/>
      <c r="GDS128" s="38"/>
      <c r="GDT128" s="38"/>
      <c r="GDU128" s="38"/>
      <c r="GDV128" s="38"/>
      <c r="GDW128" s="38"/>
      <c r="GDX128" s="38"/>
      <c r="GDY128" s="38"/>
      <c r="GDZ128" s="38"/>
      <c r="GEA128" s="38"/>
      <c r="GEB128" s="38"/>
      <c r="GEC128" s="38"/>
      <c r="GED128" s="38"/>
      <c r="GEE128" s="38"/>
      <c r="GEF128" s="38"/>
      <c r="GEG128" s="38"/>
      <c r="GEH128" s="38"/>
      <c r="GEI128" s="38"/>
      <c r="GEJ128" s="38"/>
      <c r="GEK128" s="38"/>
      <c r="GEL128" s="38"/>
      <c r="GEM128" s="38"/>
      <c r="GEN128" s="38"/>
      <c r="GEO128" s="38"/>
      <c r="GEP128" s="38"/>
      <c r="GEQ128" s="38"/>
      <c r="GER128" s="38"/>
      <c r="GES128" s="38"/>
      <c r="GET128" s="38"/>
      <c r="GEU128" s="38"/>
      <c r="GEV128" s="38"/>
      <c r="GEW128" s="38"/>
      <c r="GEX128" s="38"/>
      <c r="GEY128" s="38"/>
      <c r="GEZ128" s="38"/>
      <c r="GFA128" s="38"/>
      <c r="GFB128" s="38"/>
      <c r="GFC128" s="38"/>
      <c r="GFD128" s="38"/>
      <c r="GFE128" s="38"/>
      <c r="GFF128" s="38"/>
      <c r="GFG128" s="38"/>
      <c r="GFH128" s="38"/>
      <c r="GFI128" s="38"/>
      <c r="GFJ128" s="38"/>
      <c r="GFK128" s="38"/>
      <c r="GFL128" s="38"/>
      <c r="GFM128" s="38"/>
      <c r="GFN128" s="38"/>
      <c r="GFO128" s="38"/>
      <c r="GFP128" s="38"/>
      <c r="GFQ128" s="38"/>
      <c r="GFR128" s="38"/>
      <c r="GFS128" s="38"/>
      <c r="GFT128" s="38"/>
      <c r="GFU128" s="38"/>
      <c r="GFV128" s="38"/>
      <c r="GFW128" s="38"/>
      <c r="GFX128" s="38"/>
      <c r="GFY128" s="38"/>
      <c r="GFZ128" s="38"/>
      <c r="GGA128" s="38"/>
      <c r="GGB128" s="38"/>
      <c r="GGC128" s="38"/>
      <c r="GGD128" s="38"/>
      <c r="GGE128" s="38"/>
      <c r="GGF128" s="38"/>
      <c r="GGG128" s="38"/>
      <c r="GGH128" s="38"/>
      <c r="GGI128" s="38"/>
      <c r="GGJ128" s="38"/>
      <c r="GGK128" s="38"/>
      <c r="GGL128" s="38"/>
      <c r="GGM128" s="38"/>
      <c r="GGN128" s="38"/>
      <c r="GGO128" s="38"/>
      <c r="GGP128" s="38"/>
      <c r="GGQ128" s="38"/>
      <c r="GGR128" s="38"/>
      <c r="GGS128" s="38"/>
      <c r="GGT128" s="38"/>
      <c r="GGU128" s="38"/>
      <c r="GGV128" s="38"/>
      <c r="GGW128" s="38"/>
      <c r="GGX128" s="38"/>
      <c r="GGY128" s="38"/>
      <c r="GGZ128" s="38"/>
      <c r="GHA128" s="38"/>
      <c r="GHB128" s="38"/>
      <c r="GHC128" s="38"/>
      <c r="GHD128" s="38"/>
      <c r="GHE128" s="38"/>
      <c r="GHF128" s="38"/>
      <c r="GHG128" s="38"/>
      <c r="GHH128" s="38"/>
      <c r="GHI128" s="38"/>
      <c r="GHJ128" s="38"/>
      <c r="GHK128" s="38"/>
      <c r="GHL128" s="38"/>
      <c r="GHM128" s="38"/>
      <c r="GHN128" s="38"/>
      <c r="GHO128" s="38"/>
      <c r="GHP128" s="38"/>
      <c r="GHQ128" s="38"/>
      <c r="GHR128" s="38"/>
      <c r="GHS128" s="38"/>
      <c r="GHT128" s="38"/>
      <c r="GHU128" s="38"/>
      <c r="GHV128" s="38"/>
      <c r="GHW128" s="38"/>
      <c r="GHX128" s="38"/>
      <c r="GHY128" s="38"/>
      <c r="GHZ128" s="38"/>
      <c r="GIA128" s="38"/>
      <c r="GIB128" s="38"/>
      <c r="GIC128" s="38"/>
      <c r="GID128" s="38"/>
      <c r="GIE128" s="38"/>
      <c r="GIF128" s="38"/>
      <c r="GIG128" s="38"/>
      <c r="GIH128" s="38"/>
      <c r="GII128" s="38"/>
      <c r="GIJ128" s="38"/>
      <c r="GIK128" s="38"/>
      <c r="GIL128" s="38"/>
      <c r="GIM128" s="38"/>
      <c r="GIN128" s="38"/>
      <c r="GIO128" s="38"/>
      <c r="GIP128" s="38"/>
      <c r="GIQ128" s="38"/>
      <c r="GIR128" s="38"/>
      <c r="GIS128" s="38"/>
      <c r="GIT128" s="38"/>
      <c r="GIU128" s="38"/>
      <c r="GIV128" s="38"/>
      <c r="GIW128" s="38"/>
      <c r="GIX128" s="38"/>
      <c r="GIY128" s="38"/>
      <c r="GIZ128" s="38"/>
      <c r="GJA128" s="38"/>
      <c r="GJB128" s="38"/>
      <c r="GJC128" s="38"/>
      <c r="GJD128" s="38"/>
      <c r="GJE128" s="38"/>
      <c r="GJF128" s="38"/>
      <c r="GJG128" s="38"/>
      <c r="GJH128" s="38"/>
      <c r="GJI128" s="38"/>
      <c r="GJJ128" s="38"/>
      <c r="GJK128" s="38"/>
      <c r="GJL128" s="38"/>
      <c r="GJM128" s="38"/>
      <c r="GJN128" s="38"/>
      <c r="GJO128" s="38"/>
      <c r="GJP128" s="38"/>
      <c r="GJQ128" s="38"/>
      <c r="GJR128" s="38"/>
      <c r="GJS128" s="38"/>
      <c r="GJT128" s="38"/>
      <c r="GJU128" s="38"/>
      <c r="GJV128" s="38"/>
      <c r="GJW128" s="38"/>
      <c r="GJX128" s="38"/>
      <c r="GJY128" s="38"/>
      <c r="GJZ128" s="38"/>
      <c r="GKA128" s="38"/>
      <c r="GKB128" s="38"/>
      <c r="GKC128" s="38"/>
      <c r="GKD128" s="38"/>
      <c r="GKE128" s="38"/>
      <c r="GKF128" s="38"/>
      <c r="GKG128" s="38"/>
      <c r="GKH128" s="38"/>
      <c r="GKI128" s="38"/>
      <c r="GKJ128" s="38"/>
      <c r="GKK128" s="38"/>
      <c r="GKL128" s="38"/>
      <c r="GKM128" s="38"/>
      <c r="GKN128" s="38"/>
      <c r="GKO128" s="38"/>
      <c r="GKP128" s="38"/>
      <c r="GKQ128" s="38"/>
      <c r="GKR128" s="38"/>
      <c r="GKS128" s="38"/>
      <c r="GKT128" s="38"/>
      <c r="GKU128" s="38"/>
      <c r="GKV128" s="38"/>
      <c r="GKW128" s="38"/>
      <c r="GKX128" s="38"/>
      <c r="GKY128" s="38"/>
      <c r="GKZ128" s="38"/>
      <c r="GLA128" s="38"/>
      <c r="GLB128" s="38"/>
      <c r="GLC128" s="38"/>
      <c r="GLD128" s="38"/>
      <c r="GLE128" s="38"/>
      <c r="GLF128" s="38"/>
      <c r="GLG128" s="38"/>
      <c r="GLH128" s="38"/>
      <c r="GLI128" s="38"/>
      <c r="GLJ128" s="38"/>
      <c r="GLK128" s="38"/>
      <c r="GLL128" s="38"/>
      <c r="GLM128" s="38"/>
      <c r="GLN128" s="38"/>
      <c r="GLO128" s="38"/>
      <c r="GLP128" s="38"/>
      <c r="GLQ128" s="38"/>
      <c r="GLR128" s="38"/>
      <c r="GLS128" s="38"/>
      <c r="GLT128" s="38"/>
      <c r="GLU128" s="38"/>
      <c r="GLV128" s="38"/>
      <c r="GLW128" s="38"/>
      <c r="GLX128" s="38"/>
      <c r="GLY128" s="38"/>
      <c r="GLZ128" s="38"/>
      <c r="GMA128" s="38"/>
      <c r="GMB128" s="38"/>
      <c r="GMC128" s="38"/>
      <c r="GMD128" s="38"/>
      <c r="GME128" s="38"/>
      <c r="GMF128" s="38"/>
      <c r="GMG128" s="38"/>
      <c r="GMH128" s="38"/>
      <c r="GMI128" s="38"/>
      <c r="GMJ128" s="38"/>
      <c r="GMK128" s="38"/>
      <c r="GML128" s="38"/>
      <c r="GMM128" s="38"/>
      <c r="GMN128" s="38"/>
      <c r="GMO128" s="38"/>
      <c r="GMP128" s="38"/>
      <c r="GMQ128" s="38"/>
      <c r="GMR128" s="38"/>
      <c r="GMS128" s="38"/>
      <c r="GMT128" s="38"/>
      <c r="GMU128" s="38"/>
      <c r="GMV128" s="38"/>
      <c r="GMW128" s="38"/>
      <c r="GMX128" s="38"/>
      <c r="GMY128" s="38"/>
      <c r="GMZ128" s="38"/>
      <c r="GNA128" s="38"/>
      <c r="GNB128" s="38"/>
      <c r="GNC128" s="38"/>
      <c r="GND128" s="38"/>
      <c r="GNE128" s="38"/>
      <c r="GNF128" s="38"/>
      <c r="GNG128" s="38"/>
      <c r="GNH128" s="38"/>
      <c r="GNI128" s="38"/>
      <c r="GNJ128" s="38"/>
      <c r="GNK128" s="38"/>
      <c r="GNL128" s="38"/>
      <c r="GNM128" s="38"/>
      <c r="GNN128" s="38"/>
      <c r="GNO128" s="38"/>
      <c r="GNP128" s="38"/>
      <c r="GNQ128" s="38"/>
      <c r="GNR128" s="38"/>
      <c r="GNS128" s="38"/>
      <c r="GNT128" s="38"/>
      <c r="GNU128" s="38"/>
      <c r="GNV128" s="38"/>
      <c r="GNW128" s="38"/>
      <c r="GNX128" s="38"/>
      <c r="GNY128" s="38"/>
      <c r="GNZ128" s="38"/>
      <c r="GOA128" s="38"/>
      <c r="GOB128" s="38"/>
      <c r="GOC128" s="38"/>
      <c r="GOD128" s="38"/>
      <c r="GOE128" s="38"/>
      <c r="GOF128" s="38"/>
      <c r="GOG128" s="38"/>
      <c r="GOH128" s="38"/>
      <c r="GOI128" s="38"/>
      <c r="GOJ128" s="38"/>
      <c r="GOK128" s="38"/>
      <c r="GOL128" s="38"/>
      <c r="GOM128" s="38"/>
      <c r="GON128" s="38"/>
      <c r="GOO128" s="38"/>
      <c r="GOP128" s="38"/>
      <c r="GOQ128" s="38"/>
      <c r="GOR128" s="38"/>
      <c r="GOS128" s="38"/>
      <c r="GOT128" s="38"/>
      <c r="GOU128" s="38"/>
      <c r="GOV128" s="38"/>
      <c r="GOW128" s="38"/>
      <c r="GOX128" s="38"/>
      <c r="GOY128" s="38"/>
      <c r="GOZ128" s="38"/>
      <c r="GPA128" s="38"/>
      <c r="GPB128" s="38"/>
      <c r="GPC128" s="38"/>
      <c r="GPD128" s="38"/>
      <c r="GPE128" s="38"/>
      <c r="GPF128" s="38"/>
      <c r="GPG128" s="38"/>
      <c r="GPH128" s="38"/>
      <c r="GPI128" s="38"/>
      <c r="GPJ128" s="38"/>
      <c r="GPK128" s="38"/>
      <c r="GPL128" s="38"/>
      <c r="GPM128" s="38"/>
      <c r="GPN128" s="38"/>
      <c r="GPO128" s="38"/>
      <c r="GPP128" s="38"/>
      <c r="GPQ128" s="38"/>
      <c r="GPR128" s="38"/>
      <c r="GPS128" s="38"/>
      <c r="GPT128" s="38"/>
      <c r="GPU128" s="38"/>
      <c r="GPV128" s="38"/>
      <c r="GPW128" s="38"/>
      <c r="GPX128" s="38"/>
      <c r="GPY128" s="38"/>
      <c r="GPZ128" s="38"/>
      <c r="GQA128" s="38"/>
      <c r="GQB128" s="38"/>
      <c r="GQC128" s="38"/>
      <c r="GQD128" s="38"/>
      <c r="GQE128" s="38"/>
      <c r="GQF128" s="38"/>
      <c r="GQG128" s="38"/>
      <c r="GQH128" s="38"/>
      <c r="GQI128" s="38"/>
      <c r="GQJ128" s="38"/>
      <c r="GQK128" s="38"/>
      <c r="GQL128" s="38"/>
      <c r="GQM128" s="38"/>
      <c r="GQN128" s="38"/>
      <c r="GQO128" s="38"/>
      <c r="GQP128" s="38"/>
      <c r="GQQ128" s="38"/>
      <c r="GQR128" s="38"/>
      <c r="GQS128" s="38"/>
      <c r="GQT128" s="38"/>
      <c r="GQU128" s="38"/>
      <c r="GQV128" s="38"/>
      <c r="GQW128" s="38"/>
      <c r="GQX128" s="38"/>
      <c r="GQY128" s="38"/>
      <c r="GQZ128" s="38"/>
      <c r="GRA128" s="38"/>
      <c r="GRB128" s="38"/>
      <c r="GRC128" s="38"/>
      <c r="GRD128" s="38"/>
      <c r="GRE128" s="38"/>
      <c r="GRF128" s="38"/>
      <c r="GRG128" s="38"/>
      <c r="GRH128" s="38"/>
      <c r="GRI128" s="38"/>
      <c r="GRJ128" s="38"/>
      <c r="GRK128" s="38"/>
      <c r="GRL128" s="38"/>
      <c r="GRM128" s="38"/>
      <c r="GRN128" s="38"/>
      <c r="GRO128" s="38"/>
      <c r="GRP128" s="38"/>
      <c r="GRQ128" s="38"/>
      <c r="GRR128" s="38"/>
      <c r="GRS128" s="38"/>
      <c r="GRT128" s="38"/>
      <c r="GRU128" s="38"/>
      <c r="GRV128" s="38"/>
      <c r="GRW128" s="38"/>
      <c r="GRX128" s="38"/>
      <c r="GRY128" s="38"/>
      <c r="GRZ128" s="38"/>
      <c r="GSA128" s="38"/>
      <c r="GSB128" s="38"/>
      <c r="GSC128" s="38"/>
      <c r="GSD128" s="38"/>
      <c r="GSE128" s="38"/>
      <c r="GSF128" s="38"/>
      <c r="GSG128" s="38"/>
      <c r="GSH128" s="38"/>
      <c r="GSI128" s="38"/>
      <c r="GSJ128" s="38"/>
      <c r="GSK128" s="38"/>
      <c r="GSL128" s="38"/>
      <c r="GSM128" s="38"/>
      <c r="GSN128" s="38"/>
      <c r="GSO128" s="38"/>
      <c r="GSP128" s="38"/>
      <c r="GSQ128" s="38"/>
      <c r="GSR128" s="38"/>
      <c r="GSS128" s="38"/>
      <c r="GST128" s="38"/>
      <c r="GSU128" s="38"/>
      <c r="GSV128" s="38"/>
      <c r="GSW128" s="38"/>
      <c r="GSX128" s="38"/>
      <c r="GSY128" s="38"/>
      <c r="GSZ128" s="38"/>
      <c r="GTA128" s="38"/>
      <c r="GTB128" s="38"/>
      <c r="GTC128" s="38"/>
      <c r="GTD128" s="38"/>
      <c r="GTE128" s="38"/>
      <c r="GTF128" s="38"/>
      <c r="GTG128" s="38"/>
      <c r="GTH128" s="38"/>
      <c r="GTI128" s="38"/>
      <c r="GTJ128" s="38"/>
      <c r="GTK128" s="38"/>
      <c r="GTL128" s="38"/>
      <c r="GTM128" s="38"/>
      <c r="GTN128" s="38"/>
      <c r="GTO128" s="38"/>
      <c r="GTP128" s="38"/>
      <c r="GTQ128" s="38"/>
      <c r="GTR128" s="38"/>
      <c r="GTS128" s="38"/>
      <c r="GTT128" s="38"/>
      <c r="GTU128" s="38"/>
      <c r="GTV128" s="38"/>
      <c r="GTW128" s="38"/>
      <c r="GTX128" s="38"/>
      <c r="GTY128" s="38"/>
      <c r="GTZ128" s="38"/>
      <c r="GUA128" s="38"/>
      <c r="GUB128" s="38"/>
      <c r="GUC128" s="38"/>
      <c r="GUD128" s="38"/>
      <c r="GUE128" s="38"/>
      <c r="GUF128" s="38"/>
      <c r="GUG128" s="38"/>
      <c r="GUH128" s="38"/>
      <c r="GUI128" s="38"/>
      <c r="GUJ128" s="38"/>
      <c r="GUK128" s="38"/>
      <c r="GUL128" s="38"/>
      <c r="GUM128" s="38"/>
      <c r="GUN128" s="38"/>
      <c r="GUO128" s="38"/>
      <c r="GUP128" s="38"/>
      <c r="GUQ128" s="38"/>
      <c r="GUR128" s="38"/>
      <c r="GUS128" s="38"/>
      <c r="GUT128" s="38"/>
      <c r="GUU128" s="38"/>
      <c r="GUV128" s="38"/>
      <c r="GUW128" s="38"/>
      <c r="GUX128" s="38"/>
      <c r="GUY128" s="38"/>
      <c r="GUZ128" s="38"/>
      <c r="GVA128" s="38"/>
      <c r="GVB128" s="38"/>
      <c r="GVC128" s="38"/>
      <c r="GVD128" s="38"/>
      <c r="GVE128" s="38"/>
      <c r="GVF128" s="38"/>
      <c r="GVG128" s="38"/>
      <c r="GVH128" s="38"/>
      <c r="GVI128" s="38"/>
      <c r="GVJ128" s="38"/>
      <c r="GVK128" s="38"/>
      <c r="GVL128" s="38"/>
      <c r="GVM128" s="38"/>
      <c r="GVN128" s="38"/>
      <c r="GVO128" s="38"/>
      <c r="GVP128" s="38"/>
      <c r="GVQ128" s="38"/>
      <c r="GVR128" s="38"/>
      <c r="GVS128" s="38"/>
      <c r="GVT128" s="38"/>
      <c r="GVU128" s="38"/>
      <c r="GVV128" s="38"/>
      <c r="GVW128" s="38"/>
      <c r="GVX128" s="38"/>
      <c r="GVY128" s="38"/>
      <c r="GVZ128" s="38"/>
      <c r="GWA128" s="38"/>
      <c r="GWB128" s="38"/>
      <c r="GWC128" s="38"/>
      <c r="GWD128" s="38"/>
      <c r="GWE128" s="38"/>
      <c r="GWF128" s="38"/>
      <c r="GWG128" s="38"/>
      <c r="GWH128" s="38"/>
      <c r="GWI128" s="38"/>
      <c r="GWJ128" s="38"/>
      <c r="GWK128" s="38"/>
      <c r="GWL128" s="38"/>
      <c r="GWM128" s="38"/>
      <c r="GWN128" s="38"/>
      <c r="GWO128" s="38"/>
      <c r="GWP128" s="38"/>
      <c r="GWQ128" s="38"/>
      <c r="GWR128" s="38"/>
      <c r="GWS128" s="38"/>
      <c r="GWT128" s="38"/>
      <c r="GWU128" s="38"/>
      <c r="GWV128" s="38"/>
      <c r="GWW128" s="38"/>
      <c r="GWX128" s="38"/>
      <c r="GWY128" s="38"/>
      <c r="GWZ128" s="38"/>
      <c r="GXA128" s="38"/>
      <c r="GXB128" s="38"/>
      <c r="GXC128" s="38"/>
      <c r="GXD128" s="38"/>
      <c r="GXE128" s="38"/>
      <c r="GXF128" s="38"/>
      <c r="GXG128" s="38"/>
      <c r="GXH128" s="38"/>
      <c r="GXI128" s="38"/>
      <c r="GXJ128" s="38"/>
      <c r="GXK128" s="38"/>
      <c r="GXL128" s="38"/>
      <c r="GXM128" s="38"/>
      <c r="GXN128" s="38"/>
      <c r="GXO128" s="38"/>
      <c r="GXP128" s="38"/>
      <c r="GXQ128" s="38"/>
      <c r="GXR128" s="38"/>
      <c r="GXS128" s="38"/>
      <c r="GXT128" s="38"/>
      <c r="GXU128" s="38"/>
      <c r="GXV128" s="38"/>
      <c r="GXW128" s="38"/>
      <c r="GXX128" s="38"/>
      <c r="GXY128" s="38"/>
      <c r="GXZ128" s="38"/>
      <c r="GYA128" s="38"/>
      <c r="GYB128" s="38"/>
      <c r="GYC128" s="38"/>
      <c r="GYD128" s="38"/>
      <c r="GYE128" s="38"/>
      <c r="GYF128" s="38"/>
      <c r="GYG128" s="38"/>
      <c r="GYH128" s="38"/>
      <c r="GYI128" s="38"/>
      <c r="GYJ128" s="38"/>
      <c r="GYK128" s="38"/>
      <c r="GYL128" s="38"/>
      <c r="GYM128" s="38"/>
      <c r="GYN128" s="38"/>
      <c r="GYO128" s="38"/>
      <c r="GYP128" s="38"/>
      <c r="GYQ128" s="38"/>
      <c r="GYR128" s="38"/>
      <c r="GYS128" s="38"/>
      <c r="GYT128" s="38"/>
      <c r="GYU128" s="38"/>
      <c r="GYV128" s="38"/>
      <c r="GYW128" s="38"/>
      <c r="GYX128" s="38"/>
      <c r="GYY128" s="38"/>
      <c r="GYZ128" s="38"/>
      <c r="GZA128" s="38"/>
      <c r="GZB128" s="38"/>
      <c r="GZC128" s="38"/>
      <c r="GZD128" s="38"/>
      <c r="GZE128" s="38"/>
      <c r="GZF128" s="38"/>
      <c r="GZG128" s="38"/>
      <c r="GZH128" s="38"/>
      <c r="GZI128" s="38"/>
      <c r="GZJ128" s="38"/>
      <c r="GZK128" s="38"/>
      <c r="GZL128" s="38"/>
      <c r="GZM128" s="38"/>
      <c r="GZN128" s="38"/>
      <c r="GZO128" s="38"/>
      <c r="GZP128" s="38"/>
      <c r="GZQ128" s="38"/>
      <c r="GZR128" s="38"/>
      <c r="GZS128" s="38"/>
      <c r="GZT128" s="38"/>
      <c r="GZU128" s="38"/>
      <c r="GZV128" s="38"/>
      <c r="GZW128" s="38"/>
      <c r="GZX128" s="38"/>
      <c r="GZY128" s="38"/>
      <c r="GZZ128" s="38"/>
      <c r="HAA128" s="38"/>
      <c r="HAB128" s="38"/>
      <c r="HAC128" s="38"/>
      <c r="HAD128" s="38"/>
      <c r="HAE128" s="38"/>
      <c r="HAF128" s="38"/>
      <c r="HAG128" s="38"/>
      <c r="HAH128" s="38"/>
      <c r="HAI128" s="38"/>
      <c r="HAJ128" s="38"/>
      <c r="HAK128" s="38"/>
      <c r="HAL128" s="38"/>
      <c r="HAM128" s="38"/>
      <c r="HAN128" s="38"/>
      <c r="HAO128" s="38"/>
      <c r="HAP128" s="38"/>
      <c r="HAQ128" s="38"/>
      <c r="HAR128" s="38"/>
      <c r="HAS128" s="38"/>
      <c r="HAT128" s="38"/>
      <c r="HAU128" s="38"/>
      <c r="HAV128" s="38"/>
      <c r="HAW128" s="38"/>
      <c r="HAX128" s="38"/>
      <c r="HAY128" s="38"/>
      <c r="HAZ128" s="38"/>
      <c r="HBA128" s="38"/>
      <c r="HBB128" s="38"/>
      <c r="HBC128" s="38"/>
      <c r="HBD128" s="38"/>
      <c r="HBE128" s="38"/>
      <c r="HBF128" s="38"/>
      <c r="HBG128" s="38"/>
      <c r="HBH128" s="38"/>
      <c r="HBI128" s="38"/>
      <c r="HBJ128" s="38"/>
      <c r="HBK128" s="38"/>
      <c r="HBL128" s="38"/>
      <c r="HBM128" s="38"/>
      <c r="HBN128" s="38"/>
      <c r="HBO128" s="38"/>
      <c r="HBP128" s="38"/>
      <c r="HBQ128" s="38"/>
      <c r="HBR128" s="38"/>
      <c r="HBS128" s="38"/>
      <c r="HBT128" s="38"/>
      <c r="HBU128" s="38"/>
      <c r="HBV128" s="38"/>
      <c r="HBW128" s="38"/>
      <c r="HBX128" s="38"/>
      <c r="HBY128" s="38"/>
      <c r="HBZ128" s="38"/>
      <c r="HCA128" s="38"/>
      <c r="HCB128" s="38"/>
      <c r="HCC128" s="38"/>
      <c r="HCD128" s="38"/>
      <c r="HCE128" s="38"/>
      <c r="HCF128" s="38"/>
      <c r="HCG128" s="38"/>
      <c r="HCH128" s="38"/>
      <c r="HCI128" s="38"/>
      <c r="HCJ128" s="38"/>
      <c r="HCK128" s="38"/>
      <c r="HCL128" s="38"/>
      <c r="HCM128" s="38"/>
      <c r="HCN128" s="38"/>
      <c r="HCO128" s="38"/>
      <c r="HCP128" s="38"/>
      <c r="HCQ128" s="38"/>
      <c r="HCR128" s="38"/>
      <c r="HCS128" s="38"/>
      <c r="HCT128" s="38"/>
      <c r="HCU128" s="38"/>
      <c r="HCV128" s="38"/>
      <c r="HCW128" s="38"/>
      <c r="HCX128" s="38"/>
      <c r="HCY128" s="38"/>
      <c r="HCZ128" s="38"/>
      <c r="HDA128" s="38"/>
      <c r="HDB128" s="38"/>
      <c r="HDC128" s="38"/>
      <c r="HDD128" s="38"/>
      <c r="HDE128" s="38"/>
      <c r="HDF128" s="38"/>
      <c r="HDG128" s="38"/>
      <c r="HDH128" s="38"/>
      <c r="HDI128" s="38"/>
      <c r="HDJ128" s="38"/>
      <c r="HDK128" s="38"/>
      <c r="HDL128" s="38"/>
      <c r="HDM128" s="38"/>
      <c r="HDN128" s="38"/>
      <c r="HDO128" s="38"/>
      <c r="HDP128" s="38"/>
      <c r="HDQ128" s="38"/>
      <c r="HDR128" s="38"/>
      <c r="HDS128" s="38"/>
      <c r="HDT128" s="38"/>
      <c r="HDU128" s="38"/>
      <c r="HDV128" s="38"/>
      <c r="HDW128" s="38"/>
      <c r="HDX128" s="38"/>
      <c r="HDY128" s="38"/>
      <c r="HDZ128" s="38"/>
      <c r="HEA128" s="38"/>
      <c r="HEB128" s="38"/>
      <c r="HEC128" s="38"/>
      <c r="HED128" s="38"/>
      <c r="HEE128" s="38"/>
      <c r="HEF128" s="38"/>
      <c r="HEG128" s="38"/>
      <c r="HEH128" s="38"/>
      <c r="HEI128" s="38"/>
      <c r="HEJ128" s="38"/>
      <c r="HEK128" s="38"/>
      <c r="HEL128" s="38"/>
      <c r="HEM128" s="38"/>
      <c r="HEN128" s="38"/>
      <c r="HEO128" s="38"/>
      <c r="HEP128" s="38"/>
      <c r="HEQ128" s="38"/>
      <c r="HER128" s="38"/>
      <c r="HES128" s="38"/>
      <c r="HET128" s="38"/>
      <c r="HEU128" s="38"/>
      <c r="HEV128" s="38"/>
      <c r="HEW128" s="38"/>
      <c r="HEX128" s="38"/>
      <c r="HEY128" s="38"/>
      <c r="HEZ128" s="38"/>
      <c r="HFA128" s="38"/>
      <c r="HFB128" s="38"/>
      <c r="HFC128" s="38"/>
      <c r="HFD128" s="38"/>
      <c r="HFE128" s="38"/>
      <c r="HFF128" s="38"/>
      <c r="HFG128" s="38"/>
      <c r="HFH128" s="38"/>
      <c r="HFI128" s="38"/>
      <c r="HFJ128" s="38"/>
      <c r="HFK128" s="38"/>
      <c r="HFL128" s="38"/>
      <c r="HFM128" s="38"/>
      <c r="HFN128" s="38"/>
      <c r="HFO128" s="38"/>
      <c r="HFP128" s="38"/>
      <c r="HFQ128" s="38"/>
      <c r="HFR128" s="38"/>
      <c r="HFS128" s="38"/>
      <c r="HFT128" s="38"/>
      <c r="HFU128" s="38"/>
      <c r="HFV128" s="38"/>
      <c r="HFW128" s="38"/>
      <c r="HFX128" s="38"/>
      <c r="HFY128" s="38"/>
      <c r="HFZ128" s="38"/>
      <c r="HGA128" s="38"/>
      <c r="HGB128" s="38"/>
      <c r="HGC128" s="38"/>
      <c r="HGD128" s="38"/>
      <c r="HGE128" s="38"/>
      <c r="HGF128" s="38"/>
      <c r="HGG128" s="38"/>
      <c r="HGH128" s="38"/>
      <c r="HGI128" s="38"/>
      <c r="HGJ128" s="38"/>
      <c r="HGK128" s="38"/>
      <c r="HGL128" s="38"/>
      <c r="HGM128" s="38"/>
      <c r="HGN128" s="38"/>
      <c r="HGO128" s="38"/>
      <c r="HGP128" s="38"/>
      <c r="HGQ128" s="38"/>
      <c r="HGR128" s="38"/>
      <c r="HGS128" s="38"/>
      <c r="HGT128" s="38"/>
      <c r="HGU128" s="38"/>
      <c r="HGV128" s="38"/>
      <c r="HGW128" s="38"/>
      <c r="HGX128" s="38"/>
      <c r="HGY128" s="38"/>
      <c r="HGZ128" s="38"/>
      <c r="HHA128" s="38"/>
      <c r="HHB128" s="38"/>
      <c r="HHC128" s="38"/>
      <c r="HHD128" s="38"/>
      <c r="HHE128" s="38"/>
      <c r="HHF128" s="38"/>
      <c r="HHG128" s="38"/>
      <c r="HHH128" s="38"/>
      <c r="HHI128" s="38"/>
      <c r="HHJ128" s="38"/>
      <c r="HHK128" s="38"/>
      <c r="HHL128" s="38"/>
      <c r="HHM128" s="38"/>
      <c r="HHN128" s="38"/>
      <c r="HHO128" s="38"/>
      <c r="HHP128" s="38"/>
      <c r="HHQ128" s="38"/>
      <c r="HHR128" s="38"/>
      <c r="HHS128" s="38"/>
      <c r="HHT128" s="38"/>
      <c r="HHU128" s="38"/>
      <c r="HHV128" s="38"/>
      <c r="HHW128" s="38"/>
      <c r="HHX128" s="38"/>
      <c r="HHY128" s="38"/>
      <c r="HHZ128" s="38"/>
      <c r="HIA128" s="38"/>
      <c r="HIB128" s="38"/>
      <c r="HIC128" s="38"/>
      <c r="HID128" s="38"/>
      <c r="HIE128" s="38"/>
      <c r="HIF128" s="38"/>
      <c r="HIG128" s="38"/>
      <c r="HIH128" s="38"/>
      <c r="HII128" s="38"/>
      <c r="HIJ128" s="38"/>
      <c r="HIK128" s="38"/>
      <c r="HIL128" s="38"/>
      <c r="HIM128" s="38"/>
      <c r="HIN128" s="38"/>
      <c r="HIO128" s="38"/>
      <c r="HIP128" s="38"/>
      <c r="HIQ128" s="38"/>
      <c r="HIR128" s="38"/>
      <c r="HIS128" s="38"/>
      <c r="HIT128" s="38"/>
      <c r="HIU128" s="38"/>
      <c r="HIV128" s="38"/>
      <c r="HIW128" s="38"/>
      <c r="HIX128" s="38"/>
      <c r="HIY128" s="38"/>
      <c r="HIZ128" s="38"/>
      <c r="HJA128" s="38"/>
      <c r="HJB128" s="38"/>
      <c r="HJC128" s="38"/>
      <c r="HJD128" s="38"/>
      <c r="HJE128" s="38"/>
      <c r="HJF128" s="38"/>
      <c r="HJG128" s="38"/>
      <c r="HJH128" s="38"/>
      <c r="HJI128" s="38"/>
      <c r="HJJ128" s="38"/>
      <c r="HJK128" s="38"/>
      <c r="HJL128" s="38"/>
      <c r="HJM128" s="38"/>
      <c r="HJN128" s="38"/>
      <c r="HJO128" s="38"/>
      <c r="HJP128" s="38"/>
      <c r="HJQ128" s="38"/>
      <c r="HJR128" s="38"/>
      <c r="HJS128" s="38"/>
      <c r="HJT128" s="38"/>
      <c r="HJU128" s="38"/>
      <c r="HJV128" s="38"/>
      <c r="HJW128" s="38"/>
      <c r="HJX128" s="38"/>
      <c r="HJY128" s="38"/>
      <c r="HJZ128" s="38"/>
      <c r="HKA128" s="38"/>
      <c r="HKB128" s="38"/>
      <c r="HKC128" s="38"/>
      <c r="HKD128" s="38"/>
      <c r="HKE128" s="38"/>
      <c r="HKF128" s="38"/>
      <c r="HKG128" s="38"/>
      <c r="HKH128" s="38"/>
      <c r="HKI128" s="38"/>
      <c r="HKJ128" s="38"/>
      <c r="HKK128" s="38"/>
      <c r="HKL128" s="38"/>
      <c r="HKM128" s="38"/>
      <c r="HKN128" s="38"/>
      <c r="HKO128" s="38"/>
      <c r="HKP128" s="38"/>
      <c r="HKQ128" s="38"/>
      <c r="HKR128" s="38"/>
      <c r="HKS128" s="38"/>
      <c r="HKT128" s="38"/>
      <c r="HKU128" s="38"/>
      <c r="HKV128" s="38"/>
      <c r="HKW128" s="38"/>
      <c r="HKX128" s="38"/>
      <c r="HKY128" s="38"/>
      <c r="HKZ128" s="38"/>
      <c r="HLA128" s="38"/>
      <c r="HLB128" s="38"/>
      <c r="HLC128" s="38"/>
      <c r="HLD128" s="38"/>
      <c r="HLE128" s="38"/>
      <c r="HLF128" s="38"/>
      <c r="HLG128" s="38"/>
      <c r="HLH128" s="38"/>
      <c r="HLI128" s="38"/>
      <c r="HLJ128" s="38"/>
      <c r="HLK128" s="38"/>
      <c r="HLL128" s="38"/>
      <c r="HLM128" s="38"/>
      <c r="HLN128" s="38"/>
      <c r="HLO128" s="38"/>
      <c r="HLP128" s="38"/>
      <c r="HLQ128" s="38"/>
      <c r="HLR128" s="38"/>
      <c r="HLS128" s="38"/>
      <c r="HLT128" s="38"/>
      <c r="HLU128" s="38"/>
      <c r="HLV128" s="38"/>
      <c r="HLW128" s="38"/>
      <c r="HLX128" s="38"/>
      <c r="HLY128" s="38"/>
      <c r="HLZ128" s="38"/>
      <c r="HMA128" s="38"/>
      <c r="HMB128" s="38"/>
      <c r="HMC128" s="38"/>
      <c r="HMD128" s="38"/>
      <c r="HME128" s="38"/>
      <c r="HMF128" s="38"/>
      <c r="HMG128" s="38"/>
      <c r="HMH128" s="38"/>
      <c r="HMI128" s="38"/>
      <c r="HMJ128" s="38"/>
      <c r="HMK128" s="38"/>
      <c r="HML128" s="38"/>
      <c r="HMM128" s="38"/>
      <c r="HMN128" s="38"/>
      <c r="HMO128" s="38"/>
      <c r="HMP128" s="38"/>
      <c r="HMQ128" s="38"/>
      <c r="HMR128" s="38"/>
      <c r="HMS128" s="38"/>
      <c r="HMT128" s="38"/>
      <c r="HMU128" s="38"/>
      <c r="HMV128" s="38"/>
      <c r="HMW128" s="38"/>
      <c r="HMX128" s="38"/>
      <c r="HMY128" s="38"/>
      <c r="HMZ128" s="38"/>
      <c r="HNA128" s="38"/>
      <c r="HNB128" s="38"/>
      <c r="HNC128" s="38"/>
      <c r="HND128" s="38"/>
      <c r="HNE128" s="38"/>
      <c r="HNF128" s="38"/>
      <c r="HNG128" s="38"/>
      <c r="HNH128" s="38"/>
      <c r="HNI128" s="38"/>
      <c r="HNJ128" s="38"/>
      <c r="HNK128" s="38"/>
      <c r="HNL128" s="38"/>
      <c r="HNM128" s="38"/>
      <c r="HNN128" s="38"/>
      <c r="HNO128" s="38"/>
      <c r="HNP128" s="38"/>
      <c r="HNQ128" s="38"/>
      <c r="HNR128" s="38"/>
      <c r="HNS128" s="38"/>
      <c r="HNT128" s="38"/>
      <c r="HNU128" s="38"/>
      <c r="HNV128" s="38"/>
      <c r="HNW128" s="38"/>
      <c r="HNX128" s="38"/>
      <c r="HNY128" s="38"/>
      <c r="HNZ128" s="38"/>
      <c r="HOA128" s="38"/>
      <c r="HOB128" s="38"/>
      <c r="HOC128" s="38"/>
      <c r="HOD128" s="38"/>
      <c r="HOE128" s="38"/>
      <c r="HOF128" s="38"/>
      <c r="HOG128" s="38"/>
      <c r="HOH128" s="38"/>
      <c r="HOI128" s="38"/>
      <c r="HOJ128" s="38"/>
      <c r="HOK128" s="38"/>
      <c r="HOL128" s="38"/>
      <c r="HOM128" s="38"/>
      <c r="HON128" s="38"/>
      <c r="HOO128" s="38"/>
      <c r="HOP128" s="38"/>
      <c r="HOQ128" s="38"/>
      <c r="HOR128" s="38"/>
      <c r="HOS128" s="38"/>
      <c r="HOT128" s="38"/>
      <c r="HOU128" s="38"/>
      <c r="HOV128" s="38"/>
      <c r="HOW128" s="38"/>
      <c r="HOX128" s="38"/>
      <c r="HOY128" s="38"/>
      <c r="HOZ128" s="38"/>
      <c r="HPA128" s="38"/>
      <c r="HPB128" s="38"/>
      <c r="HPC128" s="38"/>
      <c r="HPD128" s="38"/>
      <c r="HPE128" s="38"/>
      <c r="HPF128" s="38"/>
      <c r="HPG128" s="38"/>
      <c r="HPH128" s="38"/>
      <c r="HPI128" s="38"/>
      <c r="HPJ128" s="38"/>
      <c r="HPK128" s="38"/>
      <c r="HPL128" s="38"/>
      <c r="HPM128" s="38"/>
      <c r="HPN128" s="38"/>
      <c r="HPO128" s="38"/>
      <c r="HPP128" s="38"/>
      <c r="HPQ128" s="38"/>
      <c r="HPR128" s="38"/>
      <c r="HPS128" s="38"/>
      <c r="HPT128" s="38"/>
      <c r="HPU128" s="38"/>
      <c r="HPV128" s="38"/>
      <c r="HPW128" s="38"/>
      <c r="HPX128" s="38"/>
      <c r="HPY128" s="38"/>
      <c r="HPZ128" s="38"/>
      <c r="HQA128" s="38"/>
      <c r="HQB128" s="38"/>
      <c r="HQC128" s="38"/>
      <c r="HQD128" s="38"/>
      <c r="HQE128" s="38"/>
      <c r="HQF128" s="38"/>
      <c r="HQG128" s="38"/>
      <c r="HQH128" s="38"/>
      <c r="HQI128" s="38"/>
      <c r="HQJ128" s="38"/>
      <c r="HQK128" s="38"/>
      <c r="HQL128" s="38"/>
      <c r="HQM128" s="38"/>
      <c r="HQN128" s="38"/>
      <c r="HQO128" s="38"/>
      <c r="HQP128" s="38"/>
      <c r="HQQ128" s="38"/>
      <c r="HQR128" s="38"/>
      <c r="HQS128" s="38"/>
      <c r="HQT128" s="38"/>
      <c r="HQU128" s="38"/>
      <c r="HQV128" s="38"/>
      <c r="HQW128" s="38"/>
      <c r="HQX128" s="38"/>
      <c r="HQY128" s="38"/>
      <c r="HQZ128" s="38"/>
      <c r="HRA128" s="38"/>
      <c r="HRB128" s="38"/>
      <c r="HRC128" s="38"/>
      <c r="HRD128" s="38"/>
      <c r="HRE128" s="38"/>
      <c r="HRF128" s="38"/>
      <c r="HRG128" s="38"/>
      <c r="HRH128" s="38"/>
      <c r="HRI128" s="38"/>
      <c r="HRJ128" s="38"/>
      <c r="HRK128" s="38"/>
      <c r="HRL128" s="38"/>
      <c r="HRM128" s="38"/>
      <c r="HRN128" s="38"/>
      <c r="HRO128" s="38"/>
      <c r="HRP128" s="38"/>
      <c r="HRQ128" s="38"/>
      <c r="HRR128" s="38"/>
      <c r="HRS128" s="38"/>
      <c r="HRT128" s="38"/>
      <c r="HRU128" s="38"/>
      <c r="HRV128" s="38"/>
      <c r="HRW128" s="38"/>
      <c r="HRX128" s="38"/>
      <c r="HRY128" s="38"/>
      <c r="HRZ128" s="38"/>
      <c r="HSA128" s="38"/>
      <c r="HSB128" s="38"/>
      <c r="HSC128" s="38"/>
      <c r="HSD128" s="38"/>
      <c r="HSE128" s="38"/>
      <c r="HSF128" s="38"/>
      <c r="HSG128" s="38"/>
      <c r="HSH128" s="38"/>
      <c r="HSI128" s="38"/>
      <c r="HSJ128" s="38"/>
      <c r="HSK128" s="38"/>
      <c r="HSL128" s="38"/>
      <c r="HSM128" s="38"/>
      <c r="HSN128" s="38"/>
      <c r="HSO128" s="38"/>
      <c r="HSP128" s="38"/>
      <c r="HSQ128" s="38"/>
      <c r="HSR128" s="38"/>
      <c r="HSS128" s="38"/>
      <c r="HST128" s="38"/>
      <c r="HSU128" s="38"/>
      <c r="HSV128" s="38"/>
      <c r="HSW128" s="38"/>
      <c r="HSX128" s="38"/>
      <c r="HSY128" s="38"/>
      <c r="HSZ128" s="38"/>
      <c r="HTA128" s="38"/>
      <c r="HTB128" s="38"/>
      <c r="HTC128" s="38"/>
      <c r="HTD128" s="38"/>
      <c r="HTE128" s="38"/>
      <c r="HTF128" s="38"/>
      <c r="HTG128" s="38"/>
      <c r="HTH128" s="38"/>
      <c r="HTI128" s="38"/>
      <c r="HTJ128" s="38"/>
      <c r="HTK128" s="38"/>
      <c r="HTL128" s="38"/>
      <c r="HTM128" s="38"/>
      <c r="HTN128" s="38"/>
      <c r="HTO128" s="38"/>
      <c r="HTP128" s="38"/>
      <c r="HTQ128" s="38"/>
      <c r="HTR128" s="38"/>
      <c r="HTS128" s="38"/>
      <c r="HTT128" s="38"/>
      <c r="HTU128" s="38"/>
      <c r="HTV128" s="38"/>
      <c r="HTW128" s="38"/>
      <c r="HTX128" s="38"/>
      <c r="HTY128" s="38"/>
      <c r="HTZ128" s="38"/>
      <c r="HUA128" s="38"/>
      <c r="HUB128" s="38"/>
      <c r="HUC128" s="38"/>
      <c r="HUD128" s="38"/>
      <c r="HUE128" s="38"/>
      <c r="HUF128" s="38"/>
      <c r="HUG128" s="38"/>
      <c r="HUH128" s="38"/>
      <c r="HUI128" s="38"/>
      <c r="HUJ128" s="38"/>
      <c r="HUK128" s="38"/>
      <c r="HUL128" s="38"/>
      <c r="HUM128" s="38"/>
      <c r="HUN128" s="38"/>
      <c r="HUO128" s="38"/>
      <c r="HUP128" s="38"/>
      <c r="HUQ128" s="38"/>
      <c r="HUR128" s="38"/>
      <c r="HUS128" s="38"/>
      <c r="HUT128" s="38"/>
      <c r="HUU128" s="38"/>
      <c r="HUV128" s="38"/>
      <c r="HUW128" s="38"/>
      <c r="HUX128" s="38"/>
      <c r="HUY128" s="38"/>
      <c r="HUZ128" s="38"/>
      <c r="HVA128" s="38"/>
      <c r="HVB128" s="38"/>
      <c r="HVC128" s="38"/>
      <c r="HVD128" s="38"/>
      <c r="HVE128" s="38"/>
      <c r="HVF128" s="38"/>
      <c r="HVG128" s="38"/>
      <c r="HVH128" s="38"/>
      <c r="HVI128" s="38"/>
      <c r="HVJ128" s="38"/>
      <c r="HVK128" s="38"/>
      <c r="HVL128" s="38"/>
      <c r="HVM128" s="38"/>
      <c r="HVN128" s="38"/>
      <c r="HVO128" s="38"/>
      <c r="HVP128" s="38"/>
      <c r="HVQ128" s="38"/>
      <c r="HVR128" s="38"/>
      <c r="HVS128" s="38"/>
      <c r="HVT128" s="38"/>
      <c r="HVU128" s="38"/>
      <c r="HVV128" s="38"/>
      <c r="HVW128" s="38"/>
      <c r="HVX128" s="38"/>
      <c r="HVY128" s="38"/>
      <c r="HVZ128" s="38"/>
      <c r="HWA128" s="38"/>
      <c r="HWB128" s="38"/>
      <c r="HWC128" s="38"/>
      <c r="HWD128" s="38"/>
      <c r="HWE128" s="38"/>
      <c r="HWF128" s="38"/>
      <c r="HWG128" s="38"/>
      <c r="HWH128" s="38"/>
      <c r="HWI128" s="38"/>
      <c r="HWJ128" s="38"/>
      <c r="HWK128" s="38"/>
      <c r="HWL128" s="38"/>
      <c r="HWM128" s="38"/>
      <c r="HWN128" s="38"/>
      <c r="HWO128" s="38"/>
      <c r="HWP128" s="38"/>
      <c r="HWQ128" s="38"/>
      <c r="HWR128" s="38"/>
      <c r="HWS128" s="38"/>
      <c r="HWT128" s="38"/>
      <c r="HWU128" s="38"/>
      <c r="HWV128" s="38"/>
      <c r="HWW128" s="38"/>
      <c r="HWX128" s="38"/>
      <c r="HWY128" s="38"/>
      <c r="HWZ128" s="38"/>
      <c r="HXA128" s="38"/>
      <c r="HXB128" s="38"/>
      <c r="HXC128" s="38"/>
      <c r="HXD128" s="38"/>
      <c r="HXE128" s="38"/>
      <c r="HXF128" s="38"/>
      <c r="HXG128" s="38"/>
      <c r="HXH128" s="38"/>
      <c r="HXI128" s="38"/>
      <c r="HXJ128" s="38"/>
      <c r="HXK128" s="38"/>
      <c r="HXL128" s="38"/>
      <c r="HXM128" s="38"/>
      <c r="HXN128" s="38"/>
      <c r="HXO128" s="38"/>
      <c r="HXP128" s="38"/>
      <c r="HXQ128" s="38"/>
      <c r="HXR128" s="38"/>
      <c r="HXS128" s="38"/>
      <c r="HXT128" s="38"/>
      <c r="HXU128" s="38"/>
      <c r="HXV128" s="38"/>
      <c r="HXW128" s="38"/>
      <c r="HXX128" s="38"/>
      <c r="HXY128" s="38"/>
      <c r="HXZ128" s="38"/>
      <c r="HYA128" s="38"/>
      <c r="HYB128" s="38"/>
      <c r="HYC128" s="38"/>
      <c r="HYD128" s="38"/>
      <c r="HYE128" s="38"/>
      <c r="HYF128" s="38"/>
      <c r="HYG128" s="38"/>
      <c r="HYH128" s="38"/>
      <c r="HYI128" s="38"/>
      <c r="HYJ128" s="38"/>
      <c r="HYK128" s="38"/>
      <c r="HYL128" s="38"/>
      <c r="HYM128" s="38"/>
      <c r="HYN128" s="38"/>
      <c r="HYO128" s="38"/>
      <c r="HYP128" s="38"/>
      <c r="HYQ128" s="38"/>
      <c r="HYR128" s="38"/>
      <c r="HYS128" s="38"/>
      <c r="HYT128" s="38"/>
      <c r="HYU128" s="38"/>
      <c r="HYV128" s="38"/>
      <c r="HYW128" s="38"/>
      <c r="HYX128" s="38"/>
      <c r="HYY128" s="38"/>
      <c r="HYZ128" s="38"/>
      <c r="HZA128" s="38"/>
      <c r="HZB128" s="38"/>
      <c r="HZC128" s="38"/>
      <c r="HZD128" s="38"/>
      <c r="HZE128" s="38"/>
      <c r="HZF128" s="38"/>
      <c r="HZG128" s="38"/>
      <c r="HZH128" s="38"/>
      <c r="HZI128" s="38"/>
      <c r="HZJ128" s="38"/>
      <c r="HZK128" s="38"/>
      <c r="HZL128" s="38"/>
      <c r="HZM128" s="38"/>
      <c r="HZN128" s="38"/>
      <c r="HZO128" s="38"/>
      <c r="HZP128" s="38"/>
      <c r="HZQ128" s="38"/>
      <c r="HZR128" s="38"/>
      <c r="HZS128" s="38"/>
      <c r="HZT128" s="38"/>
      <c r="HZU128" s="38"/>
      <c r="HZV128" s="38"/>
      <c r="HZW128" s="38"/>
      <c r="HZX128" s="38"/>
      <c r="HZY128" s="38"/>
      <c r="HZZ128" s="38"/>
      <c r="IAA128" s="38"/>
      <c r="IAB128" s="38"/>
      <c r="IAC128" s="38"/>
      <c r="IAD128" s="38"/>
      <c r="IAE128" s="38"/>
      <c r="IAF128" s="38"/>
      <c r="IAG128" s="38"/>
      <c r="IAH128" s="38"/>
      <c r="IAI128" s="38"/>
      <c r="IAJ128" s="38"/>
      <c r="IAK128" s="38"/>
      <c r="IAL128" s="38"/>
      <c r="IAM128" s="38"/>
      <c r="IAN128" s="38"/>
      <c r="IAO128" s="38"/>
      <c r="IAP128" s="38"/>
      <c r="IAQ128" s="38"/>
      <c r="IAR128" s="38"/>
      <c r="IAS128" s="38"/>
      <c r="IAT128" s="38"/>
      <c r="IAU128" s="38"/>
      <c r="IAV128" s="38"/>
      <c r="IAW128" s="38"/>
      <c r="IAX128" s="38"/>
      <c r="IAY128" s="38"/>
      <c r="IAZ128" s="38"/>
      <c r="IBA128" s="38"/>
      <c r="IBB128" s="38"/>
      <c r="IBC128" s="38"/>
      <c r="IBD128" s="38"/>
      <c r="IBE128" s="38"/>
      <c r="IBF128" s="38"/>
      <c r="IBG128" s="38"/>
      <c r="IBH128" s="38"/>
      <c r="IBI128" s="38"/>
      <c r="IBJ128" s="38"/>
      <c r="IBK128" s="38"/>
      <c r="IBL128" s="38"/>
      <c r="IBM128" s="38"/>
      <c r="IBN128" s="38"/>
      <c r="IBO128" s="38"/>
      <c r="IBP128" s="38"/>
      <c r="IBQ128" s="38"/>
      <c r="IBR128" s="38"/>
      <c r="IBS128" s="38"/>
      <c r="IBT128" s="38"/>
      <c r="IBU128" s="38"/>
      <c r="IBV128" s="38"/>
      <c r="IBW128" s="38"/>
      <c r="IBX128" s="38"/>
      <c r="IBY128" s="38"/>
      <c r="IBZ128" s="38"/>
      <c r="ICA128" s="38"/>
      <c r="ICB128" s="38"/>
      <c r="ICC128" s="38"/>
      <c r="ICD128" s="38"/>
      <c r="ICE128" s="38"/>
      <c r="ICF128" s="38"/>
      <c r="ICG128" s="38"/>
      <c r="ICH128" s="38"/>
      <c r="ICI128" s="38"/>
      <c r="ICJ128" s="38"/>
      <c r="ICK128" s="38"/>
      <c r="ICL128" s="38"/>
      <c r="ICM128" s="38"/>
      <c r="ICN128" s="38"/>
      <c r="ICO128" s="38"/>
      <c r="ICP128" s="38"/>
      <c r="ICQ128" s="38"/>
      <c r="ICR128" s="38"/>
      <c r="ICS128" s="38"/>
      <c r="ICT128" s="38"/>
      <c r="ICU128" s="38"/>
      <c r="ICV128" s="38"/>
      <c r="ICW128" s="38"/>
      <c r="ICX128" s="38"/>
      <c r="ICY128" s="38"/>
      <c r="ICZ128" s="38"/>
      <c r="IDA128" s="38"/>
      <c r="IDB128" s="38"/>
      <c r="IDC128" s="38"/>
      <c r="IDD128" s="38"/>
      <c r="IDE128" s="38"/>
      <c r="IDF128" s="38"/>
      <c r="IDG128" s="38"/>
      <c r="IDH128" s="38"/>
      <c r="IDI128" s="38"/>
      <c r="IDJ128" s="38"/>
      <c r="IDK128" s="38"/>
      <c r="IDL128" s="38"/>
      <c r="IDM128" s="38"/>
      <c r="IDN128" s="38"/>
      <c r="IDO128" s="38"/>
      <c r="IDP128" s="38"/>
      <c r="IDQ128" s="38"/>
      <c r="IDR128" s="38"/>
      <c r="IDS128" s="38"/>
      <c r="IDT128" s="38"/>
      <c r="IDU128" s="38"/>
      <c r="IDV128" s="38"/>
      <c r="IDW128" s="38"/>
      <c r="IDX128" s="38"/>
      <c r="IDY128" s="38"/>
      <c r="IDZ128" s="38"/>
      <c r="IEA128" s="38"/>
      <c r="IEB128" s="38"/>
      <c r="IEC128" s="38"/>
      <c r="IED128" s="38"/>
      <c r="IEE128" s="38"/>
      <c r="IEF128" s="38"/>
      <c r="IEG128" s="38"/>
      <c r="IEH128" s="38"/>
      <c r="IEI128" s="38"/>
      <c r="IEJ128" s="38"/>
      <c r="IEK128" s="38"/>
      <c r="IEL128" s="38"/>
      <c r="IEM128" s="38"/>
      <c r="IEN128" s="38"/>
      <c r="IEO128" s="38"/>
      <c r="IEP128" s="38"/>
      <c r="IEQ128" s="38"/>
      <c r="IER128" s="38"/>
      <c r="IES128" s="38"/>
      <c r="IET128" s="38"/>
      <c r="IEU128" s="38"/>
      <c r="IEV128" s="38"/>
      <c r="IEW128" s="38"/>
      <c r="IEX128" s="38"/>
      <c r="IEY128" s="38"/>
      <c r="IEZ128" s="38"/>
      <c r="IFA128" s="38"/>
      <c r="IFB128" s="38"/>
      <c r="IFC128" s="38"/>
      <c r="IFD128" s="38"/>
      <c r="IFE128" s="38"/>
      <c r="IFF128" s="38"/>
      <c r="IFG128" s="38"/>
      <c r="IFH128" s="38"/>
      <c r="IFI128" s="38"/>
      <c r="IFJ128" s="38"/>
      <c r="IFK128" s="38"/>
      <c r="IFL128" s="38"/>
      <c r="IFM128" s="38"/>
      <c r="IFN128" s="38"/>
      <c r="IFO128" s="38"/>
      <c r="IFP128" s="38"/>
      <c r="IFQ128" s="38"/>
      <c r="IFR128" s="38"/>
      <c r="IFS128" s="38"/>
      <c r="IFT128" s="38"/>
      <c r="IFU128" s="38"/>
      <c r="IFV128" s="38"/>
      <c r="IFW128" s="38"/>
      <c r="IFX128" s="38"/>
      <c r="IFY128" s="38"/>
      <c r="IFZ128" s="38"/>
      <c r="IGA128" s="38"/>
      <c r="IGB128" s="38"/>
      <c r="IGC128" s="38"/>
      <c r="IGD128" s="38"/>
      <c r="IGE128" s="38"/>
      <c r="IGF128" s="38"/>
      <c r="IGG128" s="38"/>
      <c r="IGH128" s="38"/>
      <c r="IGI128" s="38"/>
      <c r="IGJ128" s="38"/>
      <c r="IGK128" s="38"/>
      <c r="IGL128" s="38"/>
      <c r="IGM128" s="38"/>
      <c r="IGN128" s="38"/>
      <c r="IGO128" s="38"/>
      <c r="IGP128" s="38"/>
      <c r="IGQ128" s="38"/>
      <c r="IGR128" s="38"/>
      <c r="IGS128" s="38"/>
      <c r="IGT128" s="38"/>
      <c r="IGU128" s="38"/>
      <c r="IGV128" s="38"/>
      <c r="IGW128" s="38"/>
      <c r="IGX128" s="38"/>
      <c r="IGY128" s="38"/>
      <c r="IGZ128" s="38"/>
      <c r="IHA128" s="38"/>
      <c r="IHB128" s="38"/>
      <c r="IHC128" s="38"/>
      <c r="IHD128" s="38"/>
      <c r="IHE128" s="38"/>
      <c r="IHF128" s="38"/>
      <c r="IHG128" s="38"/>
      <c r="IHH128" s="38"/>
      <c r="IHI128" s="38"/>
      <c r="IHJ128" s="38"/>
      <c r="IHK128" s="38"/>
      <c r="IHL128" s="38"/>
      <c r="IHM128" s="38"/>
      <c r="IHN128" s="38"/>
      <c r="IHO128" s="38"/>
      <c r="IHP128" s="38"/>
      <c r="IHQ128" s="38"/>
      <c r="IHR128" s="38"/>
      <c r="IHS128" s="38"/>
      <c r="IHT128" s="38"/>
      <c r="IHU128" s="38"/>
      <c r="IHV128" s="38"/>
      <c r="IHW128" s="38"/>
      <c r="IHX128" s="38"/>
      <c r="IHY128" s="38"/>
      <c r="IHZ128" s="38"/>
      <c r="IIA128" s="38"/>
      <c r="IIB128" s="38"/>
      <c r="IIC128" s="38"/>
      <c r="IID128" s="38"/>
      <c r="IIE128" s="38"/>
      <c r="IIF128" s="38"/>
      <c r="IIG128" s="38"/>
      <c r="IIH128" s="38"/>
      <c r="III128" s="38"/>
      <c r="IIJ128" s="38"/>
      <c r="IIK128" s="38"/>
      <c r="IIL128" s="38"/>
      <c r="IIM128" s="38"/>
      <c r="IIN128" s="38"/>
      <c r="IIO128" s="38"/>
      <c r="IIP128" s="38"/>
      <c r="IIQ128" s="38"/>
      <c r="IIR128" s="38"/>
      <c r="IIS128" s="38"/>
      <c r="IIT128" s="38"/>
      <c r="IIU128" s="38"/>
      <c r="IIV128" s="38"/>
      <c r="IIW128" s="38"/>
      <c r="IIX128" s="38"/>
      <c r="IIY128" s="38"/>
      <c r="IIZ128" s="38"/>
      <c r="IJA128" s="38"/>
      <c r="IJB128" s="38"/>
      <c r="IJC128" s="38"/>
      <c r="IJD128" s="38"/>
      <c r="IJE128" s="38"/>
      <c r="IJF128" s="38"/>
      <c r="IJG128" s="38"/>
      <c r="IJH128" s="38"/>
      <c r="IJI128" s="38"/>
      <c r="IJJ128" s="38"/>
      <c r="IJK128" s="38"/>
      <c r="IJL128" s="38"/>
      <c r="IJM128" s="38"/>
      <c r="IJN128" s="38"/>
      <c r="IJO128" s="38"/>
      <c r="IJP128" s="38"/>
      <c r="IJQ128" s="38"/>
      <c r="IJR128" s="38"/>
      <c r="IJS128" s="38"/>
      <c r="IJT128" s="38"/>
      <c r="IJU128" s="38"/>
      <c r="IJV128" s="38"/>
      <c r="IJW128" s="38"/>
      <c r="IJX128" s="38"/>
      <c r="IJY128" s="38"/>
      <c r="IJZ128" s="38"/>
      <c r="IKA128" s="38"/>
      <c r="IKB128" s="38"/>
      <c r="IKC128" s="38"/>
      <c r="IKD128" s="38"/>
      <c r="IKE128" s="38"/>
      <c r="IKF128" s="38"/>
      <c r="IKG128" s="38"/>
      <c r="IKH128" s="38"/>
      <c r="IKI128" s="38"/>
      <c r="IKJ128" s="38"/>
      <c r="IKK128" s="38"/>
      <c r="IKL128" s="38"/>
      <c r="IKM128" s="38"/>
      <c r="IKN128" s="38"/>
      <c r="IKO128" s="38"/>
      <c r="IKP128" s="38"/>
      <c r="IKQ128" s="38"/>
      <c r="IKR128" s="38"/>
      <c r="IKS128" s="38"/>
      <c r="IKT128" s="38"/>
      <c r="IKU128" s="38"/>
      <c r="IKV128" s="38"/>
      <c r="IKW128" s="38"/>
      <c r="IKX128" s="38"/>
      <c r="IKY128" s="38"/>
      <c r="IKZ128" s="38"/>
      <c r="ILA128" s="38"/>
      <c r="ILB128" s="38"/>
      <c r="ILC128" s="38"/>
      <c r="ILD128" s="38"/>
      <c r="ILE128" s="38"/>
      <c r="ILF128" s="38"/>
      <c r="ILG128" s="38"/>
      <c r="ILH128" s="38"/>
      <c r="ILI128" s="38"/>
      <c r="ILJ128" s="38"/>
      <c r="ILK128" s="38"/>
      <c r="ILL128" s="38"/>
      <c r="ILM128" s="38"/>
      <c r="ILN128" s="38"/>
      <c r="ILO128" s="38"/>
      <c r="ILP128" s="38"/>
      <c r="ILQ128" s="38"/>
      <c r="ILR128" s="38"/>
      <c r="ILS128" s="38"/>
      <c r="ILT128" s="38"/>
      <c r="ILU128" s="38"/>
      <c r="ILV128" s="38"/>
      <c r="ILW128" s="38"/>
      <c r="ILX128" s="38"/>
      <c r="ILY128" s="38"/>
      <c r="ILZ128" s="38"/>
      <c r="IMA128" s="38"/>
      <c r="IMB128" s="38"/>
      <c r="IMC128" s="38"/>
      <c r="IMD128" s="38"/>
      <c r="IME128" s="38"/>
      <c r="IMF128" s="38"/>
      <c r="IMG128" s="38"/>
      <c r="IMH128" s="38"/>
      <c r="IMI128" s="38"/>
      <c r="IMJ128" s="38"/>
      <c r="IMK128" s="38"/>
      <c r="IML128" s="38"/>
      <c r="IMM128" s="38"/>
      <c r="IMN128" s="38"/>
      <c r="IMO128" s="38"/>
      <c r="IMP128" s="38"/>
      <c r="IMQ128" s="38"/>
      <c r="IMR128" s="38"/>
      <c r="IMS128" s="38"/>
      <c r="IMT128" s="38"/>
      <c r="IMU128" s="38"/>
      <c r="IMV128" s="38"/>
      <c r="IMW128" s="38"/>
      <c r="IMX128" s="38"/>
      <c r="IMY128" s="38"/>
      <c r="IMZ128" s="38"/>
      <c r="INA128" s="38"/>
      <c r="INB128" s="38"/>
      <c r="INC128" s="38"/>
      <c r="IND128" s="38"/>
      <c r="INE128" s="38"/>
      <c r="INF128" s="38"/>
      <c r="ING128" s="38"/>
      <c r="INH128" s="38"/>
      <c r="INI128" s="38"/>
      <c r="INJ128" s="38"/>
      <c r="INK128" s="38"/>
      <c r="INL128" s="38"/>
      <c r="INM128" s="38"/>
      <c r="INN128" s="38"/>
      <c r="INO128" s="38"/>
      <c r="INP128" s="38"/>
      <c r="INQ128" s="38"/>
      <c r="INR128" s="38"/>
      <c r="INS128" s="38"/>
      <c r="INT128" s="38"/>
      <c r="INU128" s="38"/>
      <c r="INV128" s="38"/>
      <c r="INW128" s="38"/>
      <c r="INX128" s="38"/>
      <c r="INY128" s="38"/>
      <c r="INZ128" s="38"/>
      <c r="IOA128" s="38"/>
      <c r="IOB128" s="38"/>
      <c r="IOC128" s="38"/>
      <c r="IOD128" s="38"/>
      <c r="IOE128" s="38"/>
      <c r="IOF128" s="38"/>
      <c r="IOG128" s="38"/>
      <c r="IOH128" s="38"/>
      <c r="IOI128" s="38"/>
      <c r="IOJ128" s="38"/>
      <c r="IOK128" s="38"/>
      <c r="IOL128" s="38"/>
      <c r="IOM128" s="38"/>
      <c r="ION128" s="38"/>
      <c r="IOO128" s="38"/>
      <c r="IOP128" s="38"/>
      <c r="IOQ128" s="38"/>
      <c r="IOR128" s="38"/>
      <c r="IOS128" s="38"/>
      <c r="IOT128" s="38"/>
      <c r="IOU128" s="38"/>
      <c r="IOV128" s="38"/>
      <c r="IOW128" s="38"/>
      <c r="IOX128" s="38"/>
      <c r="IOY128" s="38"/>
      <c r="IOZ128" s="38"/>
      <c r="IPA128" s="38"/>
      <c r="IPB128" s="38"/>
      <c r="IPC128" s="38"/>
      <c r="IPD128" s="38"/>
      <c r="IPE128" s="38"/>
      <c r="IPF128" s="38"/>
      <c r="IPG128" s="38"/>
      <c r="IPH128" s="38"/>
      <c r="IPI128" s="38"/>
      <c r="IPJ128" s="38"/>
      <c r="IPK128" s="38"/>
      <c r="IPL128" s="38"/>
      <c r="IPM128" s="38"/>
      <c r="IPN128" s="38"/>
      <c r="IPO128" s="38"/>
      <c r="IPP128" s="38"/>
      <c r="IPQ128" s="38"/>
      <c r="IPR128" s="38"/>
      <c r="IPS128" s="38"/>
      <c r="IPT128" s="38"/>
      <c r="IPU128" s="38"/>
      <c r="IPV128" s="38"/>
      <c r="IPW128" s="38"/>
      <c r="IPX128" s="38"/>
      <c r="IPY128" s="38"/>
      <c r="IPZ128" s="38"/>
      <c r="IQA128" s="38"/>
      <c r="IQB128" s="38"/>
      <c r="IQC128" s="38"/>
      <c r="IQD128" s="38"/>
      <c r="IQE128" s="38"/>
      <c r="IQF128" s="38"/>
      <c r="IQG128" s="38"/>
      <c r="IQH128" s="38"/>
      <c r="IQI128" s="38"/>
      <c r="IQJ128" s="38"/>
      <c r="IQK128" s="38"/>
      <c r="IQL128" s="38"/>
      <c r="IQM128" s="38"/>
      <c r="IQN128" s="38"/>
      <c r="IQO128" s="38"/>
      <c r="IQP128" s="38"/>
      <c r="IQQ128" s="38"/>
      <c r="IQR128" s="38"/>
      <c r="IQS128" s="38"/>
      <c r="IQT128" s="38"/>
      <c r="IQU128" s="38"/>
      <c r="IQV128" s="38"/>
      <c r="IQW128" s="38"/>
      <c r="IQX128" s="38"/>
      <c r="IQY128" s="38"/>
      <c r="IQZ128" s="38"/>
      <c r="IRA128" s="38"/>
      <c r="IRB128" s="38"/>
      <c r="IRC128" s="38"/>
      <c r="IRD128" s="38"/>
      <c r="IRE128" s="38"/>
      <c r="IRF128" s="38"/>
      <c r="IRG128" s="38"/>
      <c r="IRH128" s="38"/>
      <c r="IRI128" s="38"/>
      <c r="IRJ128" s="38"/>
      <c r="IRK128" s="38"/>
      <c r="IRL128" s="38"/>
      <c r="IRM128" s="38"/>
      <c r="IRN128" s="38"/>
      <c r="IRO128" s="38"/>
      <c r="IRP128" s="38"/>
      <c r="IRQ128" s="38"/>
      <c r="IRR128" s="38"/>
      <c r="IRS128" s="38"/>
      <c r="IRT128" s="38"/>
      <c r="IRU128" s="38"/>
      <c r="IRV128" s="38"/>
      <c r="IRW128" s="38"/>
      <c r="IRX128" s="38"/>
      <c r="IRY128" s="38"/>
      <c r="IRZ128" s="38"/>
      <c r="ISA128" s="38"/>
      <c r="ISB128" s="38"/>
      <c r="ISC128" s="38"/>
      <c r="ISD128" s="38"/>
      <c r="ISE128" s="38"/>
      <c r="ISF128" s="38"/>
      <c r="ISG128" s="38"/>
      <c r="ISH128" s="38"/>
      <c r="ISI128" s="38"/>
      <c r="ISJ128" s="38"/>
      <c r="ISK128" s="38"/>
      <c r="ISL128" s="38"/>
      <c r="ISM128" s="38"/>
      <c r="ISN128" s="38"/>
      <c r="ISO128" s="38"/>
      <c r="ISP128" s="38"/>
      <c r="ISQ128" s="38"/>
      <c r="ISR128" s="38"/>
      <c r="ISS128" s="38"/>
      <c r="IST128" s="38"/>
      <c r="ISU128" s="38"/>
      <c r="ISV128" s="38"/>
      <c r="ISW128" s="38"/>
      <c r="ISX128" s="38"/>
      <c r="ISY128" s="38"/>
      <c r="ISZ128" s="38"/>
      <c r="ITA128" s="38"/>
      <c r="ITB128" s="38"/>
      <c r="ITC128" s="38"/>
      <c r="ITD128" s="38"/>
      <c r="ITE128" s="38"/>
      <c r="ITF128" s="38"/>
      <c r="ITG128" s="38"/>
      <c r="ITH128" s="38"/>
      <c r="ITI128" s="38"/>
      <c r="ITJ128" s="38"/>
      <c r="ITK128" s="38"/>
      <c r="ITL128" s="38"/>
      <c r="ITM128" s="38"/>
      <c r="ITN128" s="38"/>
      <c r="ITO128" s="38"/>
      <c r="ITP128" s="38"/>
      <c r="ITQ128" s="38"/>
      <c r="ITR128" s="38"/>
      <c r="ITS128" s="38"/>
      <c r="ITT128" s="38"/>
      <c r="ITU128" s="38"/>
      <c r="ITV128" s="38"/>
      <c r="ITW128" s="38"/>
      <c r="ITX128" s="38"/>
      <c r="ITY128" s="38"/>
      <c r="ITZ128" s="38"/>
      <c r="IUA128" s="38"/>
      <c r="IUB128" s="38"/>
      <c r="IUC128" s="38"/>
      <c r="IUD128" s="38"/>
      <c r="IUE128" s="38"/>
      <c r="IUF128" s="38"/>
      <c r="IUG128" s="38"/>
      <c r="IUH128" s="38"/>
      <c r="IUI128" s="38"/>
      <c r="IUJ128" s="38"/>
      <c r="IUK128" s="38"/>
      <c r="IUL128" s="38"/>
      <c r="IUM128" s="38"/>
      <c r="IUN128" s="38"/>
      <c r="IUO128" s="38"/>
      <c r="IUP128" s="38"/>
      <c r="IUQ128" s="38"/>
      <c r="IUR128" s="38"/>
      <c r="IUS128" s="38"/>
      <c r="IUT128" s="38"/>
      <c r="IUU128" s="38"/>
      <c r="IUV128" s="38"/>
      <c r="IUW128" s="38"/>
      <c r="IUX128" s="38"/>
      <c r="IUY128" s="38"/>
      <c r="IUZ128" s="38"/>
      <c r="IVA128" s="38"/>
      <c r="IVB128" s="38"/>
      <c r="IVC128" s="38"/>
      <c r="IVD128" s="38"/>
      <c r="IVE128" s="38"/>
      <c r="IVF128" s="38"/>
      <c r="IVG128" s="38"/>
      <c r="IVH128" s="38"/>
      <c r="IVI128" s="38"/>
      <c r="IVJ128" s="38"/>
      <c r="IVK128" s="38"/>
      <c r="IVL128" s="38"/>
      <c r="IVM128" s="38"/>
      <c r="IVN128" s="38"/>
      <c r="IVO128" s="38"/>
      <c r="IVP128" s="38"/>
      <c r="IVQ128" s="38"/>
      <c r="IVR128" s="38"/>
      <c r="IVS128" s="38"/>
      <c r="IVT128" s="38"/>
      <c r="IVU128" s="38"/>
      <c r="IVV128" s="38"/>
      <c r="IVW128" s="38"/>
      <c r="IVX128" s="38"/>
      <c r="IVY128" s="38"/>
      <c r="IVZ128" s="38"/>
      <c r="IWA128" s="38"/>
      <c r="IWB128" s="38"/>
      <c r="IWC128" s="38"/>
      <c r="IWD128" s="38"/>
      <c r="IWE128" s="38"/>
      <c r="IWF128" s="38"/>
      <c r="IWG128" s="38"/>
      <c r="IWH128" s="38"/>
      <c r="IWI128" s="38"/>
      <c r="IWJ128" s="38"/>
      <c r="IWK128" s="38"/>
      <c r="IWL128" s="38"/>
      <c r="IWM128" s="38"/>
      <c r="IWN128" s="38"/>
      <c r="IWO128" s="38"/>
      <c r="IWP128" s="38"/>
      <c r="IWQ128" s="38"/>
      <c r="IWR128" s="38"/>
      <c r="IWS128" s="38"/>
      <c r="IWT128" s="38"/>
      <c r="IWU128" s="38"/>
      <c r="IWV128" s="38"/>
      <c r="IWW128" s="38"/>
      <c r="IWX128" s="38"/>
      <c r="IWY128" s="38"/>
      <c r="IWZ128" s="38"/>
      <c r="IXA128" s="38"/>
      <c r="IXB128" s="38"/>
      <c r="IXC128" s="38"/>
      <c r="IXD128" s="38"/>
      <c r="IXE128" s="38"/>
      <c r="IXF128" s="38"/>
      <c r="IXG128" s="38"/>
      <c r="IXH128" s="38"/>
      <c r="IXI128" s="38"/>
      <c r="IXJ128" s="38"/>
      <c r="IXK128" s="38"/>
      <c r="IXL128" s="38"/>
      <c r="IXM128" s="38"/>
      <c r="IXN128" s="38"/>
      <c r="IXO128" s="38"/>
      <c r="IXP128" s="38"/>
      <c r="IXQ128" s="38"/>
      <c r="IXR128" s="38"/>
      <c r="IXS128" s="38"/>
      <c r="IXT128" s="38"/>
      <c r="IXU128" s="38"/>
      <c r="IXV128" s="38"/>
      <c r="IXW128" s="38"/>
      <c r="IXX128" s="38"/>
      <c r="IXY128" s="38"/>
      <c r="IXZ128" s="38"/>
      <c r="IYA128" s="38"/>
      <c r="IYB128" s="38"/>
      <c r="IYC128" s="38"/>
      <c r="IYD128" s="38"/>
      <c r="IYE128" s="38"/>
      <c r="IYF128" s="38"/>
      <c r="IYG128" s="38"/>
      <c r="IYH128" s="38"/>
      <c r="IYI128" s="38"/>
      <c r="IYJ128" s="38"/>
      <c r="IYK128" s="38"/>
      <c r="IYL128" s="38"/>
      <c r="IYM128" s="38"/>
      <c r="IYN128" s="38"/>
      <c r="IYO128" s="38"/>
      <c r="IYP128" s="38"/>
      <c r="IYQ128" s="38"/>
      <c r="IYR128" s="38"/>
      <c r="IYS128" s="38"/>
      <c r="IYT128" s="38"/>
      <c r="IYU128" s="38"/>
      <c r="IYV128" s="38"/>
      <c r="IYW128" s="38"/>
      <c r="IYX128" s="38"/>
      <c r="IYY128" s="38"/>
      <c r="IYZ128" s="38"/>
      <c r="IZA128" s="38"/>
      <c r="IZB128" s="38"/>
      <c r="IZC128" s="38"/>
      <c r="IZD128" s="38"/>
      <c r="IZE128" s="38"/>
      <c r="IZF128" s="38"/>
      <c r="IZG128" s="38"/>
      <c r="IZH128" s="38"/>
      <c r="IZI128" s="38"/>
      <c r="IZJ128" s="38"/>
      <c r="IZK128" s="38"/>
      <c r="IZL128" s="38"/>
      <c r="IZM128" s="38"/>
      <c r="IZN128" s="38"/>
      <c r="IZO128" s="38"/>
      <c r="IZP128" s="38"/>
      <c r="IZQ128" s="38"/>
      <c r="IZR128" s="38"/>
      <c r="IZS128" s="38"/>
      <c r="IZT128" s="38"/>
      <c r="IZU128" s="38"/>
      <c r="IZV128" s="38"/>
      <c r="IZW128" s="38"/>
      <c r="IZX128" s="38"/>
      <c r="IZY128" s="38"/>
      <c r="IZZ128" s="38"/>
      <c r="JAA128" s="38"/>
      <c r="JAB128" s="38"/>
      <c r="JAC128" s="38"/>
      <c r="JAD128" s="38"/>
      <c r="JAE128" s="38"/>
      <c r="JAF128" s="38"/>
      <c r="JAG128" s="38"/>
      <c r="JAH128" s="38"/>
      <c r="JAI128" s="38"/>
      <c r="JAJ128" s="38"/>
      <c r="JAK128" s="38"/>
      <c r="JAL128" s="38"/>
      <c r="JAM128" s="38"/>
      <c r="JAN128" s="38"/>
      <c r="JAO128" s="38"/>
      <c r="JAP128" s="38"/>
      <c r="JAQ128" s="38"/>
      <c r="JAR128" s="38"/>
      <c r="JAS128" s="38"/>
      <c r="JAT128" s="38"/>
      <c r="JAU128" s="38"/>
      <c r="JAV128" s="38"/>
      <c r="JAW128" s="38"/>
      <c r="JAX128" s="38"/>
      <c r="JAY128" s="38"/>
      <c r="JAZ128" s="38"/>
      <c r="JBA128" s="38"/>
      <c r="JBB128" s="38"/>
      <c r="JBC128" s="38"/>
      <c r="JBD128" s="38"/>
      <c r="JBE128" s="38"/>
      <c r="JBF128" s="38"/>
      <c r="JBG128" s="38"/>
      <c r="JBH128" s="38"/>
      <c r="JBI128" s="38"/>
      <c r="JBJ128" s="38"/>
      <c r="JBK128" s="38"/>
      <c r="JBL128" s="38"/>
      <c r="JBM128" s="38"/>
      <c r="JBN128" s="38"/>
      <c r="JBO128" s="38"/>
      <c r="JBP128" s="38"/>
      <c r="JBQ128" s="38"/>
      <c r="JBR128" s="38"/>
      <c r="JBS128" s="38"/>
      <c r="JBT128" s="38"/>
      <c r="JBU128" s="38"/>
      <c r="JBV128" s="38"/>
      <c r="JBW128" s="38"/>
      <c r="JBX128" s="38"/>
      <c r="JBY128" s="38"/>
      <c r="JBZ128" s="38"/>
      <c r="JCA128" s="38"/>
      <c r="JCB128" s="38"/>
      <c r="JCC128" s="38"/>
      <c r="JCD128" s="38"/>
      <c r="JCE128" s="38"/>
      <c r="JCF128" s="38"/>
      <c r="JCG128" s="38"/>
      <c r="JCH128" s="38"/>
      <c r="JCI128" s="38"/>
      <c r="JCJ128" s="38"/>
      <c r="JCK128" s="38"/>
      <c r="JCL128" s="38"/>
      <c r="JCM128" s="38"/>
      <c r="JCN128" s="38"/>
      <c r="JCO128" s="38"/>
      <c r="JCP128" s="38"/>
      <c r="JCQ128" s="38"/>
      <c r="JCR128" s="38"/>
      <c r="JCS128" s="38"/>
      <c r="JCT128" s="38"/>
      <c r="JCU128" s="38"/>
      <c r="JCV128" s="38"/>
      <c r="JCW128" s="38"/>
      <c r="JCX128" s="38"/>
      <c r="JCY128" s="38"/>
      <c r="JCZ128" s="38"/>
      <c r="JDA128" s="38"/>
      <c r="JDB128" s="38"/>
      <c r="JDC128" s="38"/>
      <c r="JDD128" s="38"/>
      <c r="JDE128" s="38"/>
      <c r="JDF128" s="38"/>
      <c r="JDG128" s="38"/>
      <c r="JDH128" s="38"/>
      <c r="JDI128" s="38"/>
      <c r="JDJ128" s="38"/>
      <c r="JDK128" s="38"/>
      <c r="JDL128" s="38"/>
      <c r="JDM128" s="38"/>
      <c r="JDN128" s="38"/>
      <c r="JDO128" s="38"/>
      <c r="JDP128" s="38"/>
      <c r="JDQ128" s="38"/>
      <c r="JDR128" s="38"/>
      <c r="JDS128" s="38"/>
      <c r="JDT128" s="38"/>
      <c r="JDU128" s="38"/>
      <c r="JDV128" s="38"/>
      <c r="JDW128" s="38"/>
      <c r="JDX128" s="38"/>
      <c r="JDY128" s="38"/>
      <c r="JDZ128" s="38"/>
      <c r="JEA128" s="38"/>
      <c r="JEB128" s="38"/>
      <c r="JEC128" s="38"/>
      <c r="JED128" s="38"/>
      <c r="JEE128" s="38"/>
      <c r="JEF128" s="38"/>
      <c r="JEG128" s="38"/>
      <c r="JEH128" s="38"/>
      <c r="JEI128" s="38"/>
      <c r="JEJ128" s="38"/>
      <c r="JEK128" s="38"/>
      <c r="JEL128" s="38"/>
      <c r="JEM128" s="38"/>
      <c r="JEN128" s="38"/>
      <c r="JEO128" s="38"/>
      <c r="JEP128" s="38"/>
      <c r="JEQ128" s="38"/>
      <c r="JER128" s="38"/>
      <c r="JES128" s="38"/>
      <c r="JET128" s="38"/>
      <c r="JEU128" s="38"/>
      <c r="JEV128" s="38"/>
      <c r="JEW128" s="38"/>
      <c r="JEX128" s="38"/>
      <c r="JEY128" s="38"/>
      <c r="JEZ128" s="38"/>
      <c r="JFA128" s="38"/>
      <c r="JFB128" s="38"/>
      <c r="JFC128" s="38"/>
      <c r="JFD128" s="38"/>
      <c r="JFE128" s="38"/>
      <c r="JFF128" s="38"/>
      <c r="JFG128" s="38"/>
      <c r="JFH128" s="38"/>
      <c r="JFI128" s="38"/>
      <c r="JFJ128" s="38"/>
      <c r="JFK128" s="38"/>
      <c r="JFL128" s="38"/>
      <c r="JFM128" s="38"/>
      <c r="JFN128" s="38"/>
      <c r="JFO128" s="38"/>
      <c r="JFP128" s="38"/>
      <c r="JFQ128" s="38"/>
      <c r="JFR128" s="38"/>
      <c r="JFS128" s="38"/>
      <c r="JFT128" s="38"/>
      <c r="JFU128" s="38"/>
      <c r="JFV128" s="38"/>
      <c r="JFW128" s="38"/>
      <c r="JFX128" s="38"/>
      <c r="JFY128" s="38"/>
      <c r="JFZ128" s="38"/>
      <c r="JGA128" s="38"/>
      <c r="JGB128" s="38"/>
      <c r="JGC128" s="38"/>
      <c r="JGD128" s="38"/>
      <c r="JGE128" s="38"/>
      <c r="JGF128" s="38"/>
      <c r="JGG128" s="38"/>
      <c r="JGH128" s="38"/>
      <c r="JGI128" s="38"/>
      <c r="JGJ128" s="38"/>
      <c r="JGK128" s="38"/>
      <c r="JGL128" s="38"/>
      <c r="JGM128" s="38"/>
      <c r="JGN128" s="38"/>
      <c r="JGO128" s="38"/>
      <c r="JGP128" s="38"/>
      <c r="JGQ128" s="38"/>
      <c r="JGR128" s="38"/>
      <c r="JGS128" s="38"/>
      <c r="JGT128" s="38"/>
      <c r="JGU128" s="38"/>
      <c r="JGV128" s="38"/>
      <c r="JGW128" s="38"/>
      <c r="JGX128" s="38"/>
      <c r="JGY128" s="38"/>
      <c r="JGZ128" s="38"/>
      <c r="JHA128" s="38"/>
      <c r="JHB128" s="38"/>
      <c r="JHC128" s="38"/>
      <c r="JHD128" s="38"/>
      <c r="JHE128" s="38"/>
      <c r="JHF128" s="38"/>
      <c r="JHG128" s="38"/>
      <c r="JHH128" s="38"/>
      <c r="JHI128" s="38"/>
      <c r="JHJ128" s="38"/>
      <c r="JHK128" s="38"/>
      <c r="JHL128" s="38"/>
      <c r="JHM128" s="38"/>
      <c r="JHN128" s="38"/>
      <c r="JHO128" s="38"/>
      <c r="JHP128" s="38"/>
      <c r="JHQ128" s="38"/>
      <c r="JHR128" s="38"/>
      <c r="JHS128" s="38"/>
      <c r="JHT128" s="38"/>
      <c r="JHU128" s="38"/>
      <c r="JHV128" s="38"/>
      <c r="JHW128" s="38"/>
      <c r="JHX128" s="38"/>
      <c r="JHY128" s="38"/>
      <c r="JHZ128" s="38"/>
      <c r="JIA128" s="38"/>
      <c r="JIB128" s="38"/>
      <c r="JIC128" s="38"/>
      <c r="JID128" s="38"/>
      <c r="JIE128" s="38"/>
      <c r="JIF128" s="38"/>
      <c r="JIG128" s="38"/>
      <c r="JIH128" s="38"/>
      <c r="JII128" s="38"/>
      <c r="JIJ128" s="38"/>
      <c r="JIK128" s="38"/>
      <c r="JIL128" s="38"/>
      <c r="JIM128" s="38"/>
      <c r="JIN128" s="38"/>
      <c r="JIO128" s="38"/>
      <c r="JIP128" s="38"/>
      <c r="JIQ128" s="38"/>
      <c r="JIR128" s="38"/>
      <c r="JIS128" s="38"/>
      <c r="JIT128" s="38"/>
      <c r="JIU128" s="38"/>
      <c r="JIV128" s="38"/>
      <c r="JIW128" s="38"/>
      <c r="JIX128" s="38"/>
      <c r="JIY128" s="38"/>
      <c r="JIZ128" s="38"/>
      <c r="JJA128" s="38"/>
      <c r="JJB128" s="38"/>
      <c r="JJC128" s="38"/>
      <c r="JJD128" s="38"/>
      <c r="JJE128" s="38"/>
      <c r="JJF128" s="38"/>
      <c r="JJG128" s="38"/>
      <c r="JJH128" s="38"/>
      <c r="JJI128" s="38"/>
      <c r="JJJ128" s="38"/>
      <c r="JJK128" s="38"/>
      <c r="JJL128" s="38"/>
      <c r="JJM128" s="38"/>
      <c r="JJN128" s="38"/>
      <c r="JJO128" s="38"/>
      <c r="JJP128" s="38"/>
      <c r="JJQ128" s="38"/>
      <c r="JJR128" s="38"/>
      <c r="JJS128" s="38"/>
      <c r="JJT128" s="38"/>
      <c r="JJU128" s="38"/>
      <c r="JJV128" s="38"/>
      <c r="JJW128" s="38"/>
      <c r="JJX128" s="38"/>
      <c r="JJY128" s="38"/>
      <c r="JJZ128" s="38"/>
      <c r="JKA128" s="38"/>
      <c r="JKB128" s="38"/>
      <c r="JKC128" s="38"/>
      <c r="JKD128" s="38"/>
      <c r="JKE128" s="38"/>
      <c r="JKF128" s="38"/>
      <c r="JKG128" s="38"/>
      <c r="JKH128" s="38"/>
      <c r="JKI128" s="38"/>
      <c r="JKJ128" s="38"/>
      <c r="JKK128" s="38"/>
      <c r="JKL128" s="38"/>
      <c r="JKM128" s="38"/>
      <c r="JKN128" s="38"/>
      <c r="JKO128" s="38"/>
      <c r="JKP128" s="38"/>
      <c r="JKQ128" s="38"/>
      <c r="JKR128" s="38"/>
      <c r="JKS128" s="38"/>
      <c r="JKT128" s="38"/>
      <c r="JKU128" s="38"/>
      <c r="JKV128" s="38"/>
      <c r="JKW128" s="38"/>
      <c r="JKX128" s="38"/>
      <c r="JKY128" s="38"/>
      <c r="JKZ128" s="38"/>
      <c r="JLA128" s="38"/>
      <c r="JLB128" s="38"/>
      <c r="JLC128" s="38"/>
      <c r="JLD128" s="38"/>
      <c r="JLE128" s="38"/>
      <c r="JLF128" s="38"/>
      <c r="JLG128" s="38"/>
      <c r="JLH128" s="38"/>
      <c r="JLI128" s="38"/>
      <c r="JLJ128" s="38"/>
      <c r="JLK128" s="38"/>
      <c r="JLL128" s="38"/>
      <c r="JLM128" s="38"/>
      <c r="JLN128" s="38"/>
      <c r="JLO128" s="38"/>
      <c r="JLP128" s="38"/>
      <c r="JLQ128" s="38"/>
      <c r="JLR128" s="38"/>
      <c r="JLS128" s="38"/>
      <c r="JLT128" s="38"/>
      <c r="JLU128" s="38"/>
      <c r="JLV128" s="38"/>
      <c r="JLW128" s="38"/>
      <c r="JLX128" s="38"/>
      <c r="JLY128" s="38"/>
      <c r="JLZ128" s="38"/>
      <c r="JMA128" s="38"/>
      <c r="JMB128" s="38"/>
      <c r="JMC128" s="38"/>
      <c r="JMD128" s="38"/>
      <c r="JME128" s="38"/>
      <c r="JMF128" s="38"/>
      <c r="JMG128" s="38"/>
      <c r="JMH128" s="38"/>
      <c r="JMI128" s="38"/>
      <c r="JMJ128" s="38"/>
      <c r="JMK128" s="38"/>
      <c r="JML128" s="38"/>
      <c r="JMM128" s="38"/>
      <c r="JMN128" s="38"/>
      <c r="JMO128" s="38"/>
      <c r="JMP128" s="38"/>
      <c r="JMQ128" s="38"/>
      <c r="JMR128" s="38"/>
      <c r="JMS128" s="38"/>
      <c r="JMT128" s="38"/>
      <c r="JMU128" s="38"/>
      <c r="JMV128" s="38"/>
      <c r="JMW128" s="38"/>
      <c r="JMX128" s="38"/>
      <c r="JMY128" s="38"/>
      <c r="JMZ128" s="38"/>
      <c r="JNA128" s="38"/>
      <c r="JNB128" s="38"/>
      <c r="JNC128" s="38"/>
      <c r="JND128" s="38"/>
      <c r="JNE128" s="38"/>
      <c r="JNF128" s="38"/>
      <c r="JNG128" s="38"/>
      <c r="JNH128" s="38"/>
      <c r="JNI128" s="38"/>
      <c r="JNJ128" s="38"/>
      <c r="JNK128" s="38"/>
      <c r="JNL128" s="38"/>
      <c r="JNM128" s="38"/>
      <c r="JNN128" s="38"/>
      <c r="JNO128" s="38"/>
      <c r="JNP128" s="38"/>
      <c r="JNQ128" s="38"/>
      <c r="JNR128" s="38"/>
      <c r="JNS128" s="38"/>
      <c r="JNT128" s="38"/>
      <c r="JNU128" s="38"/>
      <c r="JNV128" s="38"/>
      <c r="JNW128" s="38"/>
      <c r="JNX128" s="38"/>
      <c r="JNY128" s="38"/>
      <c r="JNZ128" s="38"/>
      <c r="JOA128" s="38"/>
      <c r="JOB128" s="38"/>
      <c r="JOC128" s="38"/>
      <c r="JOD128" s="38"/>
      <c r="JOE128" s="38"/>
      <c r="JOF128" s="38"/>
      <c r="JOG128" s="38"/>
      <c r="JOH128" s="38"/>
      <c r="JOI128" s="38"/>
      <c r="JOJ128" s="38"/>
      <c r="JOK128" s="38"/>
      <c r="JOL128" s="38"/>
      <c r="JOM128" s="38"/>
      <c r="JON128" s="38"/>
      <c r="JOO128" s="38"/>
      <c r="JOP128" s="38"/>
      <c r="JOQ128" s="38"/>
      <c r="JOR128" s="38"/>
      <c r="JOS128" s="38"/>
      <c r="JOT128" s="38"/>
      <c r="JOU128" s="38"/>
      <c r="JOV128" s="38"/>
      <c r="JOW128" s="38"/>
      <c r="JOX128" s="38"/>
      <c r="JOY128" s="38"/>
      <c r="JOZ128" s="38"/>
      <c r="JPA128" s="38"/>
      <c r="JPB128" s="38"/>
      <c r="JPC128" s="38"/>
      <c r="JPD128" s="38"/>
      <c r="JPE128" s="38"/>
      <c r="JPF128" s="38"/>
      <c r="JPG128" s="38"/>
      <c r="JPH128" s="38"/>
      <c r="JPI128" s="38"/>
      <c r="JPJ128" s="38"/>
      <c r="JPK128" s="38"/>
      <c r="JPL128" s="38"/>
      <c r="JPM128" s="38"/>
      <c r="JPN128" s="38"/>
      <c r="JPO128" s="38"/>
      <c r="JPP128" s="38"/>
      <c r="JPQ128" s="38"/>
      <c r="JPR128" s="38"/>
      <c r="JPS128" s="38"/>
      <c r="JPT128" s="38"/>
      <c r="JPU128" s="38"/>
      <c r="JPV128" s="38"/>
      <c r="JPW128" s="38"/>
      <c r="JPX128" s="38"/>
      <c r="JPY128" s="38"/>
      <c r="JPZ128" s="38"/>
      <c r="JQA128" s="38"/>
      <c r="JQB128" s="38"/>
      <c r="JQC128" s="38"/>
      <c r="JQD128" s="38"/>
      <c r="JQE128" s="38"/>
      <c r="JQF128" s="38"/>
      <c r="JQG128" s="38"/>
      <c r="JQH128" s="38"/>
      <c r="JQI128" s="38"/>
      <c r="JQJ128" s="38"/>
      <c r="JQK128" s="38"/>
      <c r="JQL128" s="38"/>
      <c r="JQM128" s="38"/>
      <c r="JQN128" s="38"/>
      <c r="JQO128" s="38"/>
      <c r="JQP128" s="38"/>
      <c r="JQQ128" s="38"/>
      <c r="JQR128" s="38"/>
      <c r="JQS128" s="38"/>
      <c r="JQT128" s="38"/>
      <c r="JQU128" s="38"/>
      <c r="JQV128" s="38"/>
      <c r="JQW128" s="38"/>
      <c r="JQX128" s="38"/>
      <c r="JQY128" s="38"/>
      <c r="JQZ128" s="38"/>
      <c r="JRA128" s="38"/>
      <c r="JRB128" s="38"/>
      <c r="JRC128" s="38"/>
      <c r="JRD128" s="38"/>
      <c r="JRE128" s="38"/>
      <c r="JRF128" s="38"/>
      <c r="JRG128" s="38"/>
      <c r="JRH128" s="38"/>
      <c r="JRI128" s="38"/>
      <c r="JRJ128" s="38"/>
      <c r="JRK128" s="38"/>
      <c r="JRL128" s="38"/>
      <c r="JRM128" s="38"/>
      <c r="JRN128" s="38"/>
      <c r="JRO128" s="38"/>
      <c r="JRP128" s="38"/>
      <c r="JRQ128" s="38"/>
      <c r="JRR128" s="38"/>
      <c r="JRS128" s="38"/>
      <c r="JRT128" s="38"/>
      <c r="JRU128" s="38"/>
      <c r="JRV128" s="38"/>
      <c r="JRW128" s="38"/>
      <c r="JRX128" s="38"/>
      <c r="JRY128" s="38"/>
      <c r="JRZ128" s="38"/>
      <c r="JSA128" s="38"/>
      <c r="JSB128" s="38"/>
      <c r="JSC128" s="38"/>
      <c r="JSD128" s="38"/>
      <c r="JSE128" s="38"/>
      <c r="JSF128" s="38"/>
      <c r="JSG128" s="38"/>
      <c r="JSH128" s="38"/>
      <c r="JSI128" s="38"/>
      <c r="JSJ128" s="38"/>
      <c r="JSK128" s="38"/>
      <c r="JSL128" s="38"/>
      <c r="JSM128" s="38"/>
      <c r="JSN128" s="38"/>
      <c r="JSO128" s="38"/>
      <c r="JSP128" s="38"/>
      <c r="JSQ128" s="38"/>
      <c r="JSR128" s="38"/>
      <c r="JSS128" s="38"/>
      <c r="JST128" s="38"/>
      <c r="JSU128" s="38"/>
      <c r="JSV128" s="38"/>
      <c r="JSW128" s="38"/>
      <c r="JSX128" s="38"/>
      <c r="JSY128" s="38"/>
      <c r="JSZ128" s="38"/>
      <c r="JTA128" s="38"/>
      <c r="JTB128" s="38"/>
      <c r="JTC128" s="38"/>
      <c r="JTD128" s="38"/>
      <c r="JTE128" s="38"/>
      <c r="JTF128" s="38"/>
      <c r="JTG128" s="38"/>
      <c r="JTH128" s="38"/>
      <c r="JTI128" s="38"/>
      <c r="JTJ128" s="38"/>
      <c r="JTK128" s="38"/>
      <c r="JTL128" s="38"/>
      <c r="JTM128" s="38"/>
      <c r="JTN128" s="38"/>
      <c r="JTO128" s="38"/>
      <c r="JTP128" s="38"/>
      <c r="JTQ128" s="38"/>
      <c r="JTR128" s="38"/>
      <c r="JTS128" s="38"/>
      <c r="JTT128" s="38"/>
      <c r="JTU128" s="38"/>
      <c r="JTV128" s="38"/>
      <c r="JTW128" s="38"/>
      <c r="JTX128" s="38"/>
      <c r="JTY128" s="38"/>
      <c r="JTZ128" s="38"/>
      <c r="JUA128" s="38"/>
      <c r="JUB128" s="38"/>
      <c r="JUC128" s="38"/>
      <c r="JUD128" s="38"/>
      <c r="JUE128" s="38"/>
      <c r="JUF128" s="38"/>
      <c r="JUG128" s="38"/>
      <c r="JUH128" s="38"/>
      <c r="JUI128" s="38"/>
      <c r="JUJ128" s="38"/>
      <c r="JUK128" s="38"/>
      <c r="JUL128" s="38"/>
      <c r="JUM128" s="38"/>
      <c r="JUN128" s="38"/>
      <c r="JUO128" s="38"/>
      <c r="JUP128" s="38"/>
      <c r="JUQ128" s="38"/>
      <c r="JUR128" s="38"/>
      <c r="JUS128" s="38"/>
      <c r="JUT128" s="38"/>
      <c r="JUU128" s="38"/>
      <c r="JUV128" s="38"/>
      <c r="JUW128" s="38"/>
      <c r="JUX128" s="38"/>
      <c r="JUY128" s="38"/>
      <c r="JUZ128" s="38"/>
      <c r="JVA128" s="38"/>
      <c r="JVB128" s="38"/>
      <c r="JVC128" s="38"/>
      <c r="JVD128" s="38"/>
      <c r="JVE128" s="38"/>
      <c r="JVF128" s="38"/>
      <c r="JVG128" s="38"/>
      <c r="JVH128" s="38"/>
      <c r="JVI128" s="38"/>
      <c r="JVJ128" s="38"/>
      <c r="JVK128" s="38"/>
      <c r="JVL128" s="38"/>
      <c r="JVM128" s="38"/>
      <c r="JVN128" s="38"/>
      <c r="JVO128" s="38"/>
      <c r="JVP128" s="38"/>
      <c r="JVQ128" s="38"/>
      <c r="JVR128" s="38"/>
      <c r="JVS128" s="38"/>
      <c r="JVT128" s="38"/>
      <c r="JVU128" s="38"/>
      <c r="JVV128" s="38"/>
      <c r="JVW128" s="38"/>
      <c r="JVX128" s="38"/>
      <c r="JVY128" s="38"/>
      <c r="JVZ128" s="38"/>
      <c r="JWA128" s="38"/>
      <c r="JWB128" s="38"/>
      <c r="JWC128" s="38"/>
      <c r="JWD128" s="38"/>
      <c r="JWE128" s="38"/>
      <c r="JWF128" s="38"/>
      <c r="JWG128" s="38"/>
      <c r="JWH128" s="38"/>
      <c r="JWI128" s="38"/>
      <c r="JWJ128" s="38"/>
      <c r="JWK128" s="38"/>
      <c r="JWL128" s="38"/>
      <c r="JWM128" s="38"/>
      <c r="JWN128" s="38"/>
      <c r="JWO128" s="38"/>
      <c r="JWP128" s="38"/>
      <c r="JWQ128" s="38"/>
      <c r="JWR128" s="38"/>
      <c r="JWS128" s="38"/>
      <c r="JWT128" s="38"/>
      <c r="JWU128" s="38"/>
      <c r="JWV128" s="38"/>
      <c r="JWW128" s="38"/>
      <c r="JWX128" s="38"/>
      <c r="JWY128" s="38"/>
      <c r="JWZ128" s="38"/>
      <c r="JXA128" s="38"/>
      <c r="JXB128" s="38"/>
      <c r="JXC128" s="38"/>
      <c r="JXD128" s="38"/>
      <c r="JXE128" s="38"/>
      <c r="JXF128" s="38"/>
      <c r="JXG128" s="38"/>
      <c r="JXH128" s="38"/>
      <c r="JXI128" s="38"/>
      <c r="JXJ128" s="38"/>
      <c r="JXK128" s="38"/>
      <c r="JXL128" s="38"/>
      <c r="JXM128" s="38"/>
      <c r="JXN128" s="38"/>
      <c r="JXO128" s="38"/>
      <c r="JXP128" s="38"/>
      <c r="JXQ128" s="38"/>
      <c r="JXR128" s="38"/>
      <c r="JXS128" s="38"/>
      <c r="JXT128" s="38"/>
      <c r="JXU128" s="38"/>
      <c r="JXV128" s="38"/>
      <c r="JXW128" s="38"/>
      <c r="JXX128" s="38"/>
      <c r="JXY128" s="38"/>
      <c r="JXZ128" s="38"/>
      <c r="JYA128" s="38"/>
      <c r="JYB128" s="38"/>
      <c r="JYC128" s="38"/>
      <c r="JYD128" s="38"/>
      <c r="JYE128" s="38"/>
      <c r="JYF128" s="38"/>
      <c r="JYG128" s="38"/>
      <c r="JYH128" s="38"/>
      <c r="JYI128" s="38"/>
      <c r="JYJ128" s="38"/>
      <c r="JYK128" s="38"/>
      <c r="JYL128" s="38"/>
      <c r="JYM128" s="38"/>
      <c r="JYN128" s="38"/>
      <c r="JYO128" s="38"/>
      <c r="JYP128" s="38"/>
      <c r="JYQ128" s="38"/>
      <c r="JYR128" s="38"/>
      <c r="JYS128" s="38"/>
      <c r="JYT128" s="38"/>
      <c r="JYU128" s="38"/>
      <c r="JYV128" s="38"/>
      <c r="JYW128" s="38"/>
      <c r="JYX128" s="38"/>
      <c r="JYY128" s="38"/>
      <c r="JYZ128" s="38"/>
      <c r="JZA128" s="38"/>
      <c r="JZB128" s="38"/>
      <c r="JZC128" s="38"/>
      <c r="JZD128" s="38"/>
      <c r="JZE128" s="38"/>
      <c r="JZF128" s="38"/>
      <c r="JZG128" s="38"/>
      <c r="JZH128" s="38"/>
      <c r="JZI128" s="38"/>
      <c r="JZJ128" s="38"/>
      <c r="JZK128" s="38"/>
      <c r="JZL128" s="38"/>
      <c r="JZM128" s="38"/>
      <c r="JZN128" s="38"/>
      <c r="JZO128" s="38"/>
      <c r="JZP128" s="38"/>
      <c r="JZQ128" s="38"/>
      <c r="JZR128" s="38"/>
      <c r="JZS128" s="38"/>
      <c r="JZT128" s="38"/>
      <c r="JZU128" s="38"/>
      <c r="JZV128" s="38"/>
      <c r="JZW128" s="38"/>
      <c r="JZX128" s="38"/>
      <c r="JZY128" s="38"/>
      <c r="JZZ128" s="38"/>
      <c r="KAA128" s="38"/>
      <c r="KAB128" s="38"/>
      <c r="KAC128" s="38"/>
      <c r="KAD128" s="38"/>
      <c r="KAE128" s="38"/>
      <c r="KAF128" s="38"/>
      <c r="KAG128" s="38"/>
      <c r="KAH128" s="38"/>
      <c r="KAI128" s="38"/>
      <c r="KAJ128" s="38"/>
      <c r="KAK128" s="38"/>
      <c r="KAL128" s="38"/>
      <c r="KAM128" s="38"/>
      <c r="KAN128" s="38"/>
      <c r="KAO128" s="38"/>
      <c r="KAP128" s="38"/>
      <c r="KAQ128" s="38"/>
      <c r="KAR128" s="38"/>
      <c r="KAS128" s="38"/>
      <c r="KAT128" s="38"/>
      <c r="KAU128" s="38"/>
      <c r="KAV128" s="38"/>
      <c r="KAW128" s="38"/>
      <c r="KAX128" s="38"/>
      <c r="KAY128" s="38"/>
      <c r="KAZ128" s="38"/>
      <c r="KBA128" s="38"/>
      <c r="KBB128" s="38"/>
      <c r="KBC128" s="38"/>
      <c r="KBD128" s="38"/>
      <c r="KBE128" s="38"/>
      <c r="KBF128" s="38"/>
      <c r="KBG128" s="38"/>
      <c r="KBH128" s="38"/>
      <c r="KBI128" s="38"/>
      <c r="KBJ128" s="38"/>
      <c r="KBK128" s="38"/>
      <c r="KBL128" s="38"/>
      <c r="KBM128" s="38"/>
      <c r="KBN128" s="38"/>
      <c r="KBO128" s="38"/>
      <c r="KBP128" s="38"/>
      <c r="KBQ128" s="38"/>
      <c r="KBR128" s="38"/>
      <c r="KBS128" s="38"/>
      <c r="KBT128" s="38"/>
      <c r="KBU128" s="38"/>
      <c r="KBV128" s="38"/>
      <c r="KBW128" s="38"/>
      <c r="KBX128" s="38"/>
      <c r="KBY128" s="38"/>
      <c r="KBZ128" s="38"/>
      <c r="KCA128" s="38"/>
      <c r="KCB128" s="38"/>
      <c r="KCC128" s="38"/>
      <c r="KCD128" s="38"/>
      <c r="KCE128" s="38"/>
      <c r="KCF128" s="38"/>
      <c r="KCG128" s="38"/>
      <c r="KCH128" s="38"/>
      <c r="KCI128" s="38"/>
      <c r="KCJ128" s="38"/>
      <c r="KCK128" s="38"/>
      <c r="KCL128" s="38"/>
      <c r="KCM128" s="38"/>
      <c r="KCN128" s="38"/>
      <c r="KCO128" s="38"/>
      <c r="KCP128" s="38"/>
      <c r="KCQ128" s="38"/>
      <c r="KCR128" s="38"/>
      <c r="KCS128" s="38"/>
      <c r="KCT128" s="38"/>
      <c r="KCU128" s="38"/>
      <c r="KCV128" s="38"/>
      <c r="KCW128" s="38"/>
      <c r="KCX128" s="38"/>
      <c r="KCY128" s="38"/>
      <c r="KCZ128" s="38"/>
      <c r="KDA128" s="38"/>
      <c r="KDB128" s="38"/>
      <c r="KDC128" s="38"/>
      <c r="KDD128" s="38"/>
      <c r="KDE128" s="38"/>
      <c r="KDF128" s="38"/>
      <c r="KDG128" s="38"/>
      <c r="KDH128" s="38"/>
      <c r="KDI128" s="38"/>
      <c r="KDJ128" s="38"/>
      <c r="KDK128" s="38"/>
      <c r="KDL128" s="38"/>
      <c r="KDM128" s="38"/>
      <c r="KDN128" s="38"/>
      <c r="KDO128" s="38"/>
      <c r="KDP128" s="38"/>
      <c r="KDQ128" s="38"/>
      <c r="KDR128" s="38"/>
      <c r="KDS128" s="38"/>
      <c r="KDT128" s="38"/>
      <c r="KDU128" s="38"/>
      <c r="KDV128" s="38"/>
      <c r="KDW128" s="38"/>
      <c r="KDX128" s="38"/>
      <c r="KDY128" s="38"/>
      <c r="KDZ128" s="38"/>
      <c r="KEA128" s="38"/>
      <c r="KEB128" s="38"/>
      <c r="KEC128" s="38"/>
      <c r="KED128" s="38"/>
      <c r="KEE128" s="38"/>
      <c r="KEF128" s="38"/>
      <c r="KEG128" s="38"/>
      <c r="KEH128" s="38"/>
      <c r="KEI128" s="38"/>
      <c r="KEJ128" s="38"/>
      <c r="KEK128" s="38"/>
      <c r="KEL128" s="38"/>
      <c r="KEM128" s="38"/>
      <c r="KEN128" s="38"/>
      <c r="KEO128" s="38"/>
      <c r="KEP128" s="38"/>
      <c r="KEQ128" s="38"/>
      <c r="KER128" s="38"/>
      <c r="KES128" s="38"/>
      <c r="KET128" s="38"/>
      <c r="KEU128" s="38"/>
      <c r="KEV128" s="38"/>
      <c r="KEW128" s="38"/>
      <c r="KEX128" s="38"/>
      <c r="KEY128" s="38"/>
      <c r="KEZ128" s="38"/>
      <c r="KFA128" s="38"/>
      <c r="KFB128" s="38"/>
      <c r="KFC128" s="38"/>
      <c r="KFD128" s="38"/>
      <c r="KFE128" s="38"/>
      <c r="KFF128" s="38"/>
      <c r="KFG128" s="38"/>
      <c r="KFH128" s="38"/>
      <c r="KFI128" s="38"/>
      <c r="KFJ128" s="38"/>
      <c r="KFK128" s="38"/>
      <c r="KFL128" s="38"/>
      <c r="KFM128" s="38"/>
      <c r="KFN128" s="38"/>
      <c r="KFO128" s="38"/>
      <c r="KFP128" s="38"/>
      <c r="KFQ128" s="38"/>
      <c r="KFR128" s="38"/>
      <c r="KFS128" s="38"/>
      <c r="KFT128" s="38"/>
      <c r="KFU128" s="38"/>
      <c r="KFV128" s="38"/>
      <c r="KFW128" s="38"/>
      <c r="KFX128" s="38"/>
      <c r="KFY128" s="38"/>
      <c r="KFZ128" s="38"/>
      <c r="KGA128" s="38"/>
      <c r="KGB128" s="38"/>
      <c r="KGC128" s="38"/>
      <c r="KGD128" s="38"/>
      <c r="KGE128" s="38"/>
      <c r="KGF128" s="38"/>
      <c r="KGG128" s="38"/>
      <c r="KGH128" s="38"/>
      <c r="KGI128" s="38"/>
      <c r="KGJ128" s="38"/>
      <c r="KGK128" s="38"/>
      <c r="KGL128" s="38"/>
      <c r="KGM128" s="38"/>
      <c r="KGN128" s="38"/>
      <c r="KGO128" s="38"/>
      <c r="KGP128" s="38"/>
      <c r="KGQ128" s="38"/>
      <c r="KGR128" s="38"/>
      <c r="KGS128" s="38"/>
      <c r="KGT128" s="38"/>
      <c r="KGU128" s="38"/>
      <c r="KGV128" s="38"/>
      <c r="KGW128" s="38"/>
      <c r="KGX128" s="38"/>
      <c r="KGY128" s="38"/>
      <c r="KGZ128" s="38"/>
      <c r="KHA128" s="38"/>
      <c r="KHB128" s="38"/>
      <c r="KHC128" s="38"/>
      <c r="KHD128" s="38"/>
      <c r="KHE128" s="38"/>
      <c r="KHF128" s="38"/>
      <c r="KHG128" s="38"/>
      <c r="KHH128" s="38"/>
      <c r="KHI128" s="38"/>
      <c r="KHJ128" s="38"/>
      <c r="KHK128" s="38"/>
      <c r="KHL128" s="38"/>
      <c r="KHM128" s="38"/>
      <c r="KHN128" s="38"/>
      <c r="KHO128" s="38"/>
      <c r="KHP128" s="38"/>
      <c r="KHQ128" s="38"/>
      <c r="KHR128" s="38"/>
      <c r="KHS128" s="38"/>
      <c r="KHT128" s="38"/>
      <c r="KHU128" s="38"/>
      <c r="KHV128" s="38"/>
      <c r="KHW128" s="38"/>
      <c r="KHX128" s="38"/>
      <c r="KHY128" s="38"/>
      <c r="KHZ128" s="38"/>
      <c r="KIA128" s="38"/>
      <c r="KIB128" s="38"/>
      <c r="KIC128" s="38"/>
      <c r="KID128" s="38"/>
      <c r="KIE128" s="38"/>
      <c r="KIF128" s="38"/>
      <c r="KIG128" s="38"/>
      <c r="KIH128" s="38"/>
      <c r="KII128" s="38"/>
      <c r="KIJ128" s="38"/>
      <c r="KIK128" s="38"/>
      <c r="KIL128" s="38"/>
      <c r="KIM128" s="38"/>
      <c r="KIN128" s="38"/>
      <c r="KIO128" s="38"/>
      <c r="KIP128" s="38"/>
      <c r="KIQ128" s="38"/>
      <c r="KIR128" s="38"/>
      <c r="KIS128" s="38"/>
      <c r="KIT128" s="38"/>
      <c r="KIU128" s="38"/>
      <c r="KIV128" s="38"/>
      <c r="KIW128" s="38"/>
      <c r="KIX128" s="38"/>
      <c r="KIY128" s="38"/>
      <c r="KIZ128" s="38"/>
      <c r="KJA128" s="38"/>
      <c r="KJB128" s="38"/>
      <c r="KJC128" s="38"/>
      <c r="KJD128" s="38"/>
      <c r="KJE128" s="38"/>
      <c r="KJF128" s="38"/>
      <c r="KJG128" s="38"/>
      <c r="KJH128" s="38"/>
      <c r="KJI128" s="38"/>
      <c r="KJJ128" s="38"/>
      <c r="KJK128" s="38"/>
      <c r="KJL128" s="38"/>
      <c r="KJM128" s="38"/>
      <c r="KJN128" s="38"/>
      <c r="KJO128" s="38"/>
      <c r="KJP128" s="38"/>
      <c r="KJQ128" s="38"/>
      <c r="KJR128" s="38"/>
      <c r="KJS128" s="38"/>
      <c r="KJT128" s="38"/>
      <c r="KJU128" s="38"/>
      <c r="KJV128" s="38"/>
      <c r="KJW128" s="38"/>
      <c r="KJX128" s="38"/>
      <c r="KJY128" s="38"/>
      <c r="KJZ128" s="38"/>
      <c r="KKA128" s="38"/>
      <c r="KKB128" s="38"/>
      <c r="KKC128" s="38"/>
      <c r="KKD128" s="38"/>
      <c r="KKE128" s="38"/>
      <c r="KKF128" s="38"/>
      <c r="KKG128" s="38"/>
      <c r="KKH128" s="38"/>
      <c r="KKI128" s="38"/>
      <c r="KKJ128" s="38"/>
      <c r="KKK128" s="38"/>
      <c r="KKL128" s="38"/>
      <c r="KKM128" s="38"/>
      <c r="KKN128" s="38"/>
      <c r="KKO128" s="38"/>
      <c r="KKP128" s="38"/>
      <c r="KKQ128" s="38"/>
      <c r="KKR128" s="38"/>
      <c r="KKS128" s="38"/>
      <c r="KKT128" s="38"/>
      <c r="KKU128" s="38"/>
      <c r="KKV128" s="38"/>
      <c r="KKW128" s="38"/>
      <c r="KKX128" s="38"/>
      <c r="KKY128" s="38"/>
      <c r="KKZ128" s="38"/>
      <c r="KLA128" s="38"/>
      <c r="KLB128" s="38"/>
      <c r="KLC128" s="38"/>
      <c r="KLD128" s="38"/>
      <c r="KLE128" s="38"/>
      <c r="KLF128" s="38"/>
      <c r="KLG128" s="38"/>
      <c r="KLH128" s="38"/>
      <c r="KLI128" s="38"/>
      <c r="KLJ128" s="38"/>
      <c r="KLK128" s="38"/>
      <c r="KLL128" s="38"/>
      <c r="KLM128" s="38"/>
      <c r="KLN128" s="38"/>
      <c r="KLO128" s="38"/>
      <c r="KLP128" s="38"/>
      <c r="KLQ128" s="38"/>
      <c r="KLR128" s="38"/>
      <c r="KLS128" s="38"/>
      <c r="KLT128" s="38"/>
      <c r="KLU128" s="38"/>
      <c r="KLV128" s="38"/>
      <c r="KLW128" s="38"/>
      <c r="KLX128" s="38"/>
      <c r="KLY128" s="38"/>
      <c r="KLZ128" s="38"/>
      <c r="KMA128" s="38"/>
      <c r="KMB128" s="38"/>
      <c r="KMC128" s="38"/>
      <c r="KMD128" s="38"/>
      <c r="KME128" s="38"/>
      <c r="KMF128" s="38"/>
      <c r="KMG128" s="38"/>
      <c r="KMH128" s="38"/>
      <c r="KMI128" s="38"/>
      <c r="KMJ128" s="38"/>
      <c r="KMK128" s="38"/>
      <c r="KML128" s="38"/>
      <c r="KMM128" s="38"/>
      <c r="KMN128" s="38"/>
      <c r="KMO128" s="38"/>
      <c r="KMP128" s="38"/>
      <c r="KMQ128" s="38"/>
      <c r="KMR128" s="38"/>
      <c r="KMS128" s="38"/>
      <c r="KMT128" s="38"/>
      <c r="KMU128" s="38"/>
      <c r="KMV128" s="38"/>
      <c r="KMW128" s="38"/>
      <c r="KMX128" s="38"/>
      <c r="KMY128" s="38"/>
      <c r="KMZ128" s="38"/>
      <c r="KNA128" s="38"/>
      <c r="KNB128" s="38"/>
      <c r="KNC128" s="38"/>
      <c r="KND128" s="38"/>
      <c r="KNE128" s="38"/>
      <c r="KNF128" s="38"/>
      <c r="KNG128" s="38"/>
      <c r="KNH128" s="38"/>
      <c r="KNI128" s="38"/>
      <c r="KNJ128" s="38"/>
      <c r="KNK128" s="38"/>
      <c r="KNL128" s="38"/>
      <c r="KNM128" s="38"/>
      <c r="KNN128" s="38"/>
      <c r="KNO128" s="38"/>
      <c r="KNP128" s="38"/>
      <c r="KNQ128" s="38"/>
      <c r="KNR128" s="38"/>
      <c r="KNS128" s="38"/>
      <c r="KNT128" s="38"/>
      <c r="KNU128" s="38"/>
      <c r="KNV128" s="38"/>
      <c r="KNW128" s="38"/>
      <c r="KNX128" s="38"/>
      <c r="KNY128" s="38"/>
      <c r="KNZ128" s="38"/>
      <c r="KOA128" s="38"/>
      <c r="KOB128" s="38"/>
      <c r="KOC128" s="38"/>
      <c r="KOD128" s="38"/>
      <c r="KOE128" s="38"/>
      <c r="KOF128" s="38"/>
      <c r="KOG128" s="38"/>
      <c r="KOH128" s="38"/>
      <c r="KOI128" s="38"/>
      <c r="KOJ128" s="38"/>
      <c r="KOK128" s="38"/>
      <c r="KOL128" s="38"/>
      <c r="KOM128" s="38"/>
      <c r="KON128" s="38"/>
      <c r="KOO128" s="38"/>
      <c r="KOP128" s="38"/>
      <c r="KOQ128" s="38"/>
      <c r="KOR128" s="38"/>
      <c r="KOS128" s="38"/>
      <c r="KOT128" s="38"/>
      <c r="KOU128" s="38"/>
      <c r="KOV128" s="38"/>
      <c r="KOW128" s="38"/>
      <c r="KOX128" s="38"/>
      <c r="KOY128" s="38"/>
      <c r="KOZ128" s="38"/>
      <c r="KPA128" s="38"/>
      <c r="KPB128" s="38"/>
      <c r="KPC128" s="38"/>
      <c r="KPD128" s="38"/>
      <c r="KPE128" s="38"/>
      <c r="KPF128" s="38"/>
      <c r="KPG128" s="38"/>
      <c r="KPH128" s="38"/>
      <c r="KPI128" s="38"/>
      <c r="KPJ128" s="38"/>
      <c r="KPK128" s="38"/>
      <c r="KPL128" s="38"/>
      <c r="KPM128" s="38"/>
      <c r="KPN128" s="38"/>
      <c r="KPO128" s="38"/>
      <c r="KPP128" s="38"/>
      <c r="KPQ128" s="38"/>
      <c r="KPR128" s="38"/>
      <c r="KPS128" s="38"/>
      <c r="KPT128" s="38"/>
      <c r="KPU128" s="38"/>
      <c r="KPV128" s="38"/>
      <c r="KPW128" s="38"/>
      <c r="KPX128" s="38"/>
      <c r="KPY128" s="38"/>
      <c r="KPZ128" s="38"/>
      <c r="KQA128" s="38"/>
      <c r="KQB128" s="38"/>
      <c r="KQC128" s="38"/>
      <c r="KQD128" s="38"/>
      <c r="KQE128" s="38"/>
      <c r="KQF128" s="38"/>
      <c r="KQG128" s="38"/>
      <c r="KQH128" s="38"/>
      <c r="KQI128" s="38"/>
      <c r="KQJ128" s="38"/>
      <c r="KQK128" s="38"/>
      <c r="KQL128" s="38"/>
      <c r="KQM128" s="38"/>
      <c r="KQN128" s="38"/>
      <c r="KQO128" s="38"/>
      <c r="KQP128" s="38"/>
      <c r="KQQ128" s="38"/>
      <c r="KQR128" s="38"/>
      <c r="KQS128" s="38"/>
      <c r="KQT128" s="38"/>
      <c r="KQU128" s="38"/>
      <c r="KQV128" s="38"/>
      <c r="KQW128" s="38"/>
      <c r="KQX128" s="38"/>
      <c r="KQY128" s="38"/>
      <c r="KQZ128" s="38"/>
      <c r="KRA128" s="38"/>
      <c r="KRB128" s="38"/>
      <c r="KRC128" s="38"/>
      <c r="KRD128" s="38"/>
      <c r="KRE128" s="38"/>
      <c r="KRF128" s="38"/>
      <c r="KRG128" s="38"/>
      <c r="KRH128" s="38"/>
      <c r="KRI128" s="38"/>
      <c r="KRJ128" s="38"/>
      <c r="KRK128" s="38"/>
      <c r="KRL128" s="38"/>
      <c r="KRM128" s="38"/>
      <c r="KRN128" s="38"/>
      <c r="KRO128" s="38"/>
      <c r="KRP128" s="38"/>
      <c r="KRQ128" s="38"/>
      <c r="KRR128" s="38"/>
      <c r="KRS128" s="38"/>
      <c r="KRT128" s="38"/>
      <c r="KRU128" s="38"/>
      <c r="KRV128" s="38"/>
      <c r="KRW128" s="38"/>
      <c r="KRX128" s="38"/>
      <c r="KRY128" s="38"/>
      <c r="KRZ128" s="38"/>
      <c r="KSA128" s="38"/>
      <c r="KSB128" s="38"/>
      <c r="KSC128" s="38"/>
      <c r="KSD128" s="38"/>
      <c r="KSE128" s="38"/>
      <c r="KSF128" s="38"/>
      <c r="KSG128" s="38"/>
      <c r="KSH128" s="38"/>
      <c r="KSI128" s="38"/>
      <c r="KSJ128" s="38"/>
      <c r="KSK128" s="38"/>
      <c r="KSL128" s="38"/>
      <c r="KSM128" s="38"/>
      <c r="KSN128" s="38"/>
      <c r="KSO128" s="38"/>
      <c r="KSP128" s="38"/>
      <c r="KSQ128" s="38"/>
      <c r="KSR128" s="38"/>
      <c r="KSS128" s="38"/>
      <c r="KST128" s="38"/>
      <c r="KSU128" s="38"/>
      <c r="KSV128" s="38"/>
      <c r="KSW128" s="38"/>
      <c r="KSX128" s="38"/>
      <c r="KSY128" s="38"/>
      <c r="KSZ128" s="38"/>
      <c r="KTA128" s="38"/>
      <c r="KTB128" s="38"/>
      <c r="KTC128" s="38"/>
      <c r="KTD128" s="38"/>
      <c r="KTE128" s="38"/>
      <c r="KTF128" s="38"/>
      <c r="KTG128" s="38"/>
      <c r="KTH128" s="38"/>
      <c r="KTI128" s="38"/>
      <c r="KTJ128" s="38"/>
      <c r="KTK128" s="38"/>
      <c r="KTL128" s="38"/>
      <c r="KTM128" s="38"/>
      <c r="KTN128" s="38"/>
      <c r="KTO128" s="38"/>
      <c r="KTP128" s="38"/>
      <c r="KTQ128" s="38"/>
      <c r="KTR128" s="38"/>
      <c r="KTS128" s="38"/>
      <c r="KTT128" s="38"/>
      <c r="KTU128" s="38"/>
      <c r="KTV128" s="38"/>
      <c r="KTW128" s="38"/>
      <c r="KTX128" s="38"/>
      <c r="KTY128" s="38"/>
      <c r="KTZ128" s="38"/>
      <c r="KUA128" s="38"/>
      <c r="KUB128" s="38"/>
      <c r="KUC128" s="38"/>
      <c r="KUD128" s="38"/>
      <c r="KUE128" s="38"/>
      <c r="KUF128" s="38"/>
      <c r="KUG128" s="38"/>
      <c r="KUH128" s="38"/>
      <c r="KUI128" s="38"/>
      <c r="KUJ128" s="38"/>
      <c r="KUK128" s="38"/>
      <c r="KUL128" s="38"/>
      <c r="KUM128" s="38"/>
      <c r="KUN128" s="38"/>
      <c r="KUO128" s="38"/>
      <c r="KUP128" s="38"/>
      <c r="KUQ128" s="38"/>
      <c r="KUR128" s="38"/>
      <c r="KUS128" s="38"/>
      <c r="KUT128" s="38"/>
      <c r="KUU128" s="38"/>
      <c r="KUV128" s="38"/>
      <c r="KUW128" s="38"/>
      <c r="KUX128" s="38"/>
      <c r="KUY128" s="38"/>
      <c r="KUZ128" s="38"/>
      <c r="KVA128" s="38"/>
      <c r="KVB128" s="38"/>
      <c r="KVC128" s="38"/>
      <c r="KVD128" s="38"/>
      <c r="KVE128" s="38"/>
      <c r="KVF128" s="38"/>
      <c r="KVG128" s="38"/>
      <c r="KVH128" s="38"/>
      <c r="KVI128" s="38"/>
      <c r="KVJ128" s="38"/>
      <c r="KVK128" s="38"/>
      <c r="KVL128" s="38"/>
      <c r="KVM128" s="38"/>
      <c r="KVN128" s="38"/>
      <c r="KVO128" s="38"/>
      <c r="KVP128" s="38"/>
      <c r="KVQ128" s="38"/>
      <c r="KVR128" s="38"/>
      <c r="KVS128" s="38"/>
      <c r="KVT128" s="38"/>
      <c r="KVU128" s="38"/>
      <c r="KVV128" s="38"/>
      <c r="KVW128" s="38"/>
      <c r="KVX128" s="38"/>
      <c r="KVY128" s="38"/>
      <c r="KVZ128" s="38"/>
      <c r="KWA128" s="38"/>
      <c r="KWB128" s="38"/>
      <c r="KWC128" s="38"/>
      <c r="KWD128" s="38"/>
      <c r="KWE128" s="38"/>
      <c r="KWF128" s="38"/>
      <c r="KWG128" s="38"/>
      <c r="KWH128" s="38"/>
      <c r="KWI128" s="38"/>
      <c r="KWJ128" s="38"/>
      <c r="KWK128" s="38"/>
      <c r="KWL128" s="38"/>
      <c r="KWM128" s="38"/>
      <c r="KWN128" s="38"/>
      <c r="KWO128" s="38"/>
      <c r="KWP128" s="38"/>
      <c r="KWQ128" s="38"/>
      <c r="KWR128" s="38"/>
      <c r="KWS128" s="38"/>
      <c r="KWT128" s="38"/>
      <c r="KWU128" s="38"/>
      <c r="KWV128" s="38"/>
      <c r="KWW128" s="38"/>
      <c r="KWX128" s="38"/>
      <c r="KWY128" s="38"/>
      <c r="KWZ128" s="38"/>
      <c r="KXA128" s="38"/>
      <c r="KXB128" s="38"/>
      <c r="KXC128" s="38"/>
      <c r="KXD128" s="38"/>
      <c r="KXE128" s="38"/>
      <c r="KXF128" s="38"/>
      <c r="KXG128" s="38"/>
      <c r="KXH128" s="38"/>
      <c r="KXI128" s="38"/>
      <c r="KXJ128" s="38"/>
      <c r="KXK128" s="38"/>
      <c r="KXL128" s="38"/>
      <c r="KXM128" s="38"/>
      <c r="KXN128" s="38"/>
      <c r="KXO128" s="38"/>
      <c r="KXP128" s="38"/>
      <c r="KXQ128" s="38"/>
      <c r="KXR128" s="38"/>
      <c r="KXS128" s="38"/>
      <c r="KXT128" s="38"/>
      <c r="KXU128" s="38"/>
      <c r="KXV128" s="38"/>
      <c r="KXW128" s="38"/>
      <c r="KXX128" s="38"/>
      <c r="KXY128" s="38"/>
      <c r="KXZ128" s="38"/>
      <c r="KYA128" s="38"/>
      <c r="KYB128" s="38"/>
      <c r="KYC128" s="38"/>
      <c r="KYD128" s="38"/>
      <c r="KYE128" s="38"/>
      <c r="KYF128" s="38"/>
      <c r="KYG128" s="38"/>
      <c r="KYH128" s="38"/>
      <c r="KYI128" s="38"/>
      <c r="KYJ128" s="38"/>
      <c r="KYK128" s="38"/>
      <c r="KYL128" s="38"/>
      <c r="KYM128" s="38"/>
      <c r="KYN128" s="38"/>
      <c r="KYO128" s="38"/>
      <c r="KYP128" s="38"/>
      <c r="KYQ128" s="38"/>
      <c r="KYR128" s="38"/>
      <c r="KYS128" s="38"/>
      <c r="KYT128" s="38"/>
      <c r="KYU128" s="38"/>
      <c r="KYV128" s="38"/>
      <c r="KYW128" s="38"/>
      <c r="KYX128" s="38"/>
      <c r="KYY128" s="38"/>
      <c r="KYZ128" s="38"/>
      <c r="KZA128" s="38"/>
      <c r="KZB128" s="38"/>
      <c r="KZC128" s="38"/>
      <c r="KZD128" s="38"/>
      <c r="KZE128" s="38"/>
      <c r="KZF128" s="38"/>
      <c r="KZG128" s="38"/>
      <c r="KZH128" s="38"/>
      <c r="KZI128" s="38"/>
      <c r="KZJ128" s="38"/>
      <c r="KZK128" s="38"/>
      <c r="KZL128" s="38"/>
      <c r="KZM128" s="38"/>
      <c r="KZN128" s="38"/>
      <c r="KZO128" s="38"/>
      <c r="KZP128" s="38"/>
      <c r="KZQ128" s="38"/>
      <c r="KZR128" s="38"/>
      <c r="KZS128" s="38"/>
      <c r="KZT128" s="38"/>
      <c r="KZU128" s="38"/>
      <c r="KZV128" s="38"/>
      <c r="KZW128" s="38"/>
      <c r="KZX128" s="38"/>
      <c r="KZY128" s="38"/>
      <c r="KZZ128" s="38"/>
      <c r="LAA128" s="38"/>
      <c r="LAB128" s="38"/>
      <c r="LAC128" s="38"/>
      <c r="LAD128" s="38"/>
      <c r="LAE128" s="38"/>
      <c r="LAF128" s="38"/>
      <c r="LAG128" s="38"/>
      <c r="LAH128" s="38"/>
      <c r="LAI128" s="38"/>
      <c r="LAJ128" s="38"/>
      <c r="LAK128" s="38"/>
      <c r="LAL128" s="38"/>
      <c r="LAM128" s="38"/>
      <c r="LAN128" s="38"/>
      <c r="LAO128" s="38"/>
      <c r="LAP128" s="38"/>
      <c r="LAQ128" s="38"/>
      <c r="LAR128" s="38"/>
      <c r="LAS128" s="38"/>
      <c r="LAT128" s="38"/>
      <c r="LAU128" s="38"/>
      <c r="LAV128" s="38"/>
      <c r="LAW128" s="38"/>
      <c r="LAX128" s="38"/>
      <c r="LAY128" s="38"/>
      <c r="LAZ128" s="38"/>
      <c r="LBA128" s="38"/>
      <c r="LBB128" s="38"/>
      <c r="LBC128" s="38"/>
      <c r="LBD128" s="38"/>
      <c r="LBE128" s="38"/>
      <c r="LBF128" s="38"/>
      <c r="LBG128" s="38"/>
      <c r="LBH128" s="38"/>
      <c r="LBI128" s="38"/>
      <c r="LBJ128" s="38"/>
      <c r="LBK128" s="38"/>
      <c r="LBL128" s="38"/>
      <c r="LBM128" s="38"/>
      <c r="LBN128" s="38"/>
      <c r="LBO128" s="38"/>
      <c r="LBP128" s="38"/>
      <c r="LBQ128" s="38"/>
      <c r="LBR128" s="38"/>
      <c r="LBS128" s="38"/>
      <c r="LBT128" s="38"/>
      <c r="LBU128" s="38"/>
      <c r="LBV128" s="38"/>
      <c r="LBW128" s="38"/>
      <c r="LBX128" s="38"/>
      <c r="LBY128" s="38"/>
      <c r="LBZ128" s="38"/>
      <c r="LCA128" s="38"/>
      <c r="LCB128" s="38"/>
      <c r="LCC128" s="38"/>
      <c r="LCD128" s="38"/>
      <c r="LCE128" s="38"/>
      <c r="LCF128" s="38"/>
      <c r="LCG128" s="38"/>
      <c r="LCH128" s="38"/>
      <c r="LCI128" s="38"/>
      <c r="LCJ128" s="38"/>
      <c r="LCK128" s="38"/>
      <c r="LCL128" s="38"/>
      <c r="LCM128" s="38"/>
      <c r="LCN128" s="38"/>
      <c r="LCO128" s="38"/>
      <c r="LCP128" s="38"/>
      <c r="LCQ128" s="38"/>
      <c r="LCR128" s="38"/>
      <c r="LCS128" s="38"/>
      <c r="LCT128" s="38"/>
      <c r="LCU128" s="38"/>
      <c r="LCV128" s="38"/>
      <c r="LCW128" s="38"/>
      <c r="LCX128" s="38"/>
      <c r="LCY128" s="38"/>
      <c r="LCZ128" s="38"/>
      <c r="LDA128" s="38"/>
      <c r="LDB128" s="38"/>
      <c r="LDC128" s="38"/>
      <c r="LDD128" s="38"/>
      <c r="LDE128" s="38"/>
      <c r="LDF128" s="38"/>
      <c r="LDG128" s="38"/>
      <c r="LDH128" s="38"/>
      <c r="LDI128" s="38"/>
      <c r="LDJ128" s="38"/>
      <c r="LDK128" s="38"/>
      <c r="LDL128" s="38"/>
      <c r="LDM128" s="38"/>
      <c r="LDN128" s="38"/>
      <c r="LDO128" s="38"/>
      <c r="LDP128" s="38"/>
      <c r="LDQ128" s="38"/>
      <c r="LDR128" s="38"/>
      <c r="LDS128" s="38"/>
      <c r="LDT128" s="38"/>
      <c r="LDU128" s="38"/>
      <c r="LDV128" s="38"/>
      <c r="LDW128" s="38"/>
      <c r="LDX128" s="38"/>
      <c r="LDY128" s="38"/>
      <c r="LDZ128" s="38"/>
      <c r="LEA128" s="38"/>
      <c r="LEB128" s="38"/>
      <c r="LEC128" s="38"/>
      <c r="LED128" s="38"/>
      <c r="LEE128" s="38"/>
      <c r="LEF128" s="38"/>
      <c r="LEG128" s="38"/>
      <c r="LEH128" s="38"/>
      <c r="LEI128" s="38"/>
      <c r="LEJ128" s="38"/>
      <c r="LEK128" s="38"/>
      <c r="LEL128" s="38"/>
      <c r="LEM128" s="38"/>
      <c r="LEN128" s="38"/>
      <c r="LEO128" s="38"/>
      <c r="LEP128" s="38"/>
      <c r="LEQ128" s="38"/>
      <c r="LER128" s="38"/>
      <c r="LES128" s="38"/>
      <c r="LET128" s="38"/>
      <c r="LEU128" s="38"/>
      <c r="LEV128" s="38"/>
      <c r="LEW128" s="38"/>
      <c r="LEX128" s="38"/>
      <c r="LEY128" s="38"/>
      <c r="LEZ128" s="38"/>
      <c r="LFA128" s="38"/>
      <c r="LFB128" s="38"/>
      <c r="LFC128" s="38"/>
      <c r="LFD128" s="38"/>
      <c r="LFE128" s="38"/>
      <c r="LFF128" s="38"/>
      <c r="LFG128" s="38"/>
      <c r="LFH128" s="38"/>
      <c r="LFI128" s="38"/>
      <c r="LFJ128" s="38"/>
      <c r="LFK128" s="38"/>
      <c r="LFL128" s="38"/>
      <c r="LFM128" s="38"/>
      <c r="LFN128" s="38"/>
      <c r="LFO128" s="38"/>
      <c r="LFP128" s="38"/>
      <c r="LFQ128" s="38"/>
      <c r="LFR128" s="38"/>
      <c r="LFS128" s="38"/>
      <c r="LFT128" s="38"/>
      <c r="LFU128" s="38"/>
      <c r="LFV128" s="38"/>
      <c r="LFW128" s="38"/>
      <c r="LFX128" s="38"/>
      <c r="LFY128" s="38"/>
      <c r="LFZ128" s="38"/>
      <c r="LGA128" s="38"/>
      <c r="LGB128" s="38"/>
      <c r="LGC128" s="38"/>
      <c r="LGD128" s="38"/>
      <c r="LGE128" s="38"/>
      <c r="LGF128" s="38"/>
      <c r="LGG128" s="38"/>
      <c r="LGH128" s="38"/>
      <c r="LGI128" s="38"/>
      <c r="LGJ128" s="38"/>
      <c r="LGK128" s="38"/>
      <c r="LGL128" s="38"/>
      <c r="LGM128" s="38"/>
      <c r="LGN128" s="38"/>
      <c r="LGO128" s="38"/>
      <c r="LGP128" s="38"/>
      <c r="LGQ128" s="38"/>
      <c r="LGR128" s="38"/>
      <c r="LGS128" s="38"/>
      <c r="LGT128" s="38"/>
      <c r="LGU128" s="38"/>
      <c r="LGV128" s="38"/>
      <c r="LGW128" s="38"/>
      <c r="LGX128" s="38"/>
      <c r="LGY128" s="38"/>
      <c r="LGZ128" s="38"/>
      <c r="LHA128" s="38"/>
      <c r="LHB128" s="38"/>
      <c r="LHC128" s="38"/>
      <c r="LHD128" s="38"/>
      <c r="LHE128" s="38"/>
      <c r="LHF128" s="38"/>
      <c r="LHG128" s="38"/>
      <c r="LHH128" s="38"/>
      <c r="LHI128" s="38"/>
      <c r="LHJ128" s="38"/>
      <c r="LHK128" s="38"/>
      <c r="LHL128" s="38"/>
      <c r="LHM128" s="38"/>
      <c r="LHN128" s="38"/>
      <c r="LHO128" s="38"/>
      <c r="LHP128" s="38"/>
      <c r="LHQ128" s="38"/>
      <c r="LHR128" s="38"/>
      <c r="LHS128" s="38"/>
      <c r="LHT128" s="38"/>
      <c r="LHU128" s="38"/>
      <c r="LHV128" s="38"/>
      <c r="LHW128" s="38"/>
      <c r="LHX128" s="38"/>
      <c r="LHY128" s="38"/>
      <c r="LHZ128" s="38"/>
      <c r="LIA128" s="38"/>
      <c r="LIB128" s="38"/>
      <c r="LIC128" s="38"/>
      <c r="LID128" s="38"/>
      <c r="LIE128" s="38"/>
      <c r="LIF128" s="38"/>
      <c r="LIG128" s="38"/>
      <c r="LIH128" s="38"/>
      <c r="LII128" s="38"/>
      <c r="LIJ128" s="38"/>
      <c r="LIK128" s="38"/>
      <c r="LIL128" s="38"/>
      <c r="LIM128" s="38"/>
      <c r="LIN128" s="38"/>
      <c r="LIO128" s="38"/>
      <c r="LIP128" s="38"/>
      <c r="LIQ128" s="38"/>
      <c r="LIR128" s="38"/>
      <c r="LIS128" s="38"/>
      <c r="LIT128" s="38"/>
      <c r="LIU128" s="38"/>
      <c r="LIV128" s="38"/>
      <c r="LIW128" s="38"/>
      <c r="LIX128" s="38"/>
      <c r="LIY128" s="38"/>
      <c r="LIZ128" s="38"/>
      <c r="LJA128" s="38"/>
      <c r="LJB128" s="38"/>
      <c r="LJC128" s="38"/>
      <c r="LJD128" s="38"/>
      <c r="LJE128" s="38"/>
      <c r="LJF128" s="38"/>
      <c r="LJG128" s="38"/>
      <c r="LJH128" s="38"/>
      <c r="LJI128" s="38"/>
      <c r="LJJ128" s="38"/>
      <c r="LJK128" s="38"/>
      <c r="LJL128" s="38"/>
      <c r="LJM128" s="38"/>
      <c r="LJN128" s="38"/>
      <c r="LJO128" s="38"/>
      <c r="LJP128" s="38"/>
      <c r="LJQ128" s="38"/>
      <c r="LJR128" s="38"/>
      <c r="LJS128" s="38"/>
      <c r="LJT128" s="38"/>
      <c r="LJU128" s="38"/>
      <c r="LJV128" s="38"/>
      <c r="LJW128" s="38"/>
      <c r="LJX128" s="38"/>
      <c r="LJY128" s="38"/>
      <c r="LJZ128" s="38"/>
      <c r="LKA128" s="38"/>
      <c r="LKB128" s="38"/>
      <c r="LKC128" s="38"/>
      <c r="LKD128" s="38"/>
      <c r="LKE128" s="38"/>
      <c r="LKF128" s="38"/>
      <c r="LKG128" s="38"/>
      <c r="LKH128" s="38"/>
      <c r="LKI128" s="38"/>
      <c r="LKJ128" s="38"/>
      <c r="LKK128" s="38"/>
      <c r="LKL128" s="38"/>
      <c r="LKM128" s="38"/>
      <c r="LKN128" s="38"/>
      <c r="LKO128" s="38"/>
      <c r="LKP128" s="38"/>
      <c r="LKQ128" s="38"/>
      <c r="LKR128" s="38"/>
      <c r="LKS128" s="38"/>
      <c r="LKT128" s="38"/>
      <c r="LKU128" s="38"/>
      <c r="LKV128" s="38"/>
      <c r="LKW128" s="38"/>
      <c r="LKX128" s="38"/>
      <c r="LKY128" s="38"/>
      <c r="LKZ128" s="38"/>
      <c r="LLA128" s="38"/>
      <c r="LLB128" s="38"/>
      <c r="LLC128" s="38"/>
      <c r="LLD128" s="38"/>
      <c r="LLE128" s="38"/>
      <c r="LLF128" s="38"/>
      <c r="LLG128" s="38"/>
      <c r="LLH128" s="38"/>
      <c r="LLI128" s="38"/>
      <c r="LLJ128" s="38"/>
      <c r="LLK128" s="38"/>
      <c r="LLL128" s="38"/>
      <c r="LLM128" s="38"/>
      <c r="LLN128" s="38"/>
      <c r="LLO128" s="38"/>
      <c r="LLP128" s="38"/>
      <c r="LLQ128" s="38"/>
      <c r="LLR128" s="38"/>
      <c r="LLS128" s="38"/>
      <c r="LLT128" s="38"/>
      <c r="LLU128" s="38"/>
      <c r="LLV128" s="38"/>
      <c r="LLW128" s="38"/>
      <c r="LLX128" s="38"/>
      <c r="LLY128" s="38"/>
      <c r="LLZ128" s="38"/>
      <c r="LMA128" s="38"/>
      <c r="LMB128" s="38"/>
      <c r="LMC128" s="38"/>
      <c r="LMD128" s="38"/>
      <c r="LME128" s="38"/>
      <c r="LMF128" s="38"/>
      <c r="LMG128" s="38"/>
      <c r="LMH128" s="38"/>
      <c r="LMI128" s="38"/>
      <c r="LMJ128" s="38"/>
      <c r="LMK128" s="38"/>
      <c r="LML128" s="38"/>
      <c r="LMM128" s="38"/>
      <c r="LMN128" s="38"/>
      <c r="LMO128" s="38"/>
      <c r="LMP128" s="38"/>
      <c r="LMQ128" s="38"/>
      <c r="LMR128" s="38"/>
      <c r="LMS128" s="38"/>
      <c r="LMT128" s="38"/>
      <c r="LMU128" s="38"/>
      <c r="LMV128" s="38"/>
      <c r="LMW128" s="38"/>
      <c r="LMX128" s="38"/>
      <c r="LMY128" s="38"/>
      <c r="LMZ128" s="38"/>
      <c r="LNA128" s="38"/>
      <c r="LNB128" s="38"/>
      <c r="LNC128" s="38"/>
      <c r="LND128" s="38"/>
      <c r="LNE128" s="38"/>
      <c r="LNF128" s="38"/>
      <c r="LNG128" s="38"/>
      <c r="LNH128" s="38"/>
      <c r="LNI128" s="38"/>
      <c r="LNJ128" s="38"/>
      <c r="LNK128" s="38"/>
      <c r="LNL128" s="38"/>
      <c r="LNM128" s="38"/>
      <c r="LNN128" s="38"/>
      <c r="LNO128" s="38"/>
      <c r="LNP128" s="38"/>
      <c r="LNQ128" s="38"/>
      <c r="LNR128" s="38"/>
      <c r="LNS128" s="38"/>
      <c r="LNT128" s="38"/>
      <c r="LNU128" s="38"/>
      <c r="LNV128" s="38"/>
      <c r="LNW128" s="38"/>
      <c r="LNX128" s="38"/>
      <c r="LNY128" s="38"/>
      <c r="LNZ128" s="38"/>
      <c r="LOA128" s="38"/>
      <c r="LOB128" s="38"/>
      <c r="LOC128" s="38"/>
      <c r="LOD128" s="38"/>
      <c r="LOE128" s="38"/>
      <c r="LOF128" s="38"/>
      <c r="LOG128" s="38"/>
      <c r="LOH128" s="38"/>
      <c r="LOI128" s="38"/>
      <c r="LOJ128" s="38"/>
      <c r="LOK128" s="38"/>
      <c r="LOL128" s="38"/>
      <c r="LOM128" s="38"/>
      <c r="LON128" s="38"/>
      <c r="LOO128" s="38"/>
      <c r="LOP128" s="38"/>
      <c r="LOQ128" s="38"/>
      <c r="LOR128" s="38"/>
      <c r="LOS128" s="38"/>
      <c r="LOT128" s="38"/>
      <c r="LOU128" s="38"/>
      <c r="LOV128" s="38"/>
      <c r="LOW128" s="38"/>
      <c r="LOX128" s="38"/>
      <c r="LOY128" s="38"/>
      <c r="LOZ128" s="38"/>
      <c r="LPA128" s="38"/>
      <c r="LPB128" s="38"/>
      <c r="LPC128" s="38"/>
      <c r="LPD128" s="38"/>
      <c r="LPE128" s="38"/>
      <c r="LPF128" s="38"/>
      <c r="LPG128" s="38"/>
      <c r="LPH128" s="38"/>
      <c r="LPI128" s="38"/>
      <c r="LPJ128" s="38"/>
      <c r="LPK128" s="38"/>
      <c r="LPL128" s="38"/>
      <c r="LPM128" s="38"/>
      <c r="LPN128" s="38"/>
      <c r="LPO128" s="38"/>
      <c r="LPP128" s="38"/>
      <c r="LPQ128" s="38"/>
      <c r="LPR128" s="38"/>
      <c r="LPS128" s="38"/>
      <c r="LPT128" s="38"/>
      <c r="LPU128" s="38"/>
      <c r="LPV128" s="38"/>
      <c r="LPW128" s="38"/>
      <c r="LPX128" s="38"/>
      <c r="LPY128" s="38"/>
      <c r="LPZ128" s="38"/>
      <c r="LQA128" s="38"/>
      <c r="LQB128" s="38"/>
      <c r="LQC128" s="38"/>
      <c r="LQD128" s="38"/>
      <c r="LQE128" s="38"/>
      <c r="LQF128" s="38"/>
      <c r="LQG128" s="38"/>
      <c r="LQH128" s="38"/>
      <c r="LQI128" s="38"/>
      <c r="LQJ128" s="38"/>
      <c r="LQK128" s="38"/>
      <c r="LQL128" s="38"/>
      <c r="LQM128" s="38"/>
      <c r="LQN128" s="38"/>
      <c r="LQO128" s="38"/>
      <c r="LQP128" s="38"/>
      <c r="LQQ128" s="38"/>
      <c r="LQR128" s="38"/>
      <c r="LQS128" s="38"/>
      <c r="LQT128" s="38"/>
      <c r="LQU128" s="38"/>
      <c r="LQV128" s="38"/>
      <c r="LQW128" s="38"/>
      <c r="LQX128" s="38"/>
      <c r="LQY128" s="38"/>
      <c r="LQZ128" s="38"/>
      <c r="LRA128" s="38"/>
      <c r="LRB128" s="38"/>
      <c r="LRC128" s="38"/>
      <c r="LRD128" s="38"/>
      <c r="LRE128" s="38"/>
      <c r="LRF128" s="38"/>
      <c r="LRG128" s="38"/>
      <c r="LRH128" s="38"/>
      <c r="LRI128" s="38"/>
      <c r="LRJ128" s="38"/>
      <c r="LRK128" s="38"/>
      <c r="LRL128" s="38"/>
      <c r="LRM128" s="38"/>
      <c r="LRN128" s="38"/>
      <c r="LRO128" s="38"/>
      <c r="LRP128" s="38"/>
      <c r="LRQ128" s="38"/>
      <c r="LRR128" s="38"/>
      <c r="LRS128" s="38"/>
      <c r="LRT128" s="38"/>
      <c r="LRU128" s="38"/>
      <c r="LRV128" s="38"/>
      <c r="LRW128" s="38"/>
      <c r="LRX128" s="38"/>
      <c r="LRY128" s="38"/>
      <c r="LRZ128" s="38"/>
      <c r="LSA128" s="38"/>
      <c r="LSB128" s="38"/>
      <c r="LSC128" s="38"/>
      <c r="LSD128" s="38"/>
      <c r="LSE128" s="38"/>
      <c r="LSF128" s="38"/>
      <c r="LSG128" s="38"/>
      <c r="LSH128" s="38"/>
      <c r="LSI128" s="38"/>
      <c r="LSJ128" s="38"/>
      <c r="LSK128" s="38"/>
      <c r="LSL128" s="38"/>
      <c r="LSM128" s="38"/>
      <c r="LSN128" s="38"/>
      <c r="LSO128" s="38"/>
      <c r="LSP128" s="38"/>
      <c r="LSQ128" s="38"/>
      <c r="LSR128" s="38"/>
      <c r="LSS128" s="38"/>
      <c r="LST128" s="38"/>
      <c r="LSU128" s="38"/>
      <c r="LSV128" s="38"/>
      <c r="LSW128" s="38"/>
      <c r="LSX128" s="38"/>
      <c r="LSY128" s="38"/>
      <c r="LSZ128" s="38"/>
      <c r="LTA128" s="38"/>
      <c r="LTB128" s="38"/>
      <c r="LTC128" s="38"/>
      <c r="LTD128" s="38"/>
      <c r="LTE128" s="38"/>
      <c r="LTF128" s="38"/>
      <c r="LTG128" s="38"/>
      <c r="LTH128" s="38"/>
      <c r="LTI128" s="38"/>
      <c r="LTJ128" s="38"/>
      <c r="LTK128" s="38"/>
      <c r="LTL128" s="38"/>
      <c r="LTM128" s="38"/>
      <c r="LTN128" s="38"/>
      <c r="LTO128" s="38"/>
      <c r="LTP128" s="38"/>
      <c r="LTQ128" s="38"/>
      <c r="LTR128" s="38"/>
      <c r="LTS128" s="38"/>
      <c r="LTT128" s="38"/>
      <c r="LTU128" s="38"/>
      <c r="LTV128" s="38"/>
      <c r="LTW128" s="38"/>
      <c r="LTX128" s="38"/>
      <c r="LTY128" s="38"/>
      <c r="LTZ128" s="38"/>
      <c r="LUA128" s="38"/>
      <c r="LUB128" s="38"/>
      <c r="LUC128" s="38"/>
      <c r="LUD128" s="38"/>
      <c r="LUE128" s="38"/>
      <c r="LUF128" s="38"/>
      <c r="LUG128" s="38"/>
      <c r="LUH128" s="38"/>
      <c r="LUI128" s="38"/>
      <c r="LUJ128" s="38"/>
      <c r="LUK128" s="38"/>
      <c r="LUL128" s="38"/>
      <c r="LUM128" s="38"/>
      <c r="LUN128" s="38"/>
      <c r="LUO128" s="38"/>
      <c r="LUP128" s="38"/>
      <c r="LUQ128" s="38"/>
      <c r="LUR128" s="38"/>
      <c r="LUS128" s="38"/>
      <c r="LUT128" s="38"/>
      <c r="LUU128" s="38"/>
      <c r="LUV128" s="38"/>
      <c r="LUW128" s="38"/>
      <c r="LUX128" s="38"/>
      <c r="LUY128" s="38"/>
      <c r="LUZ128" s="38"/>
      <c r="LVA128" s="38"/>
      <c r="LVB128" s="38"/>
      <c r="LVC128" s="38"/>
      <c r="LVD128" s="38"/>
      <c r="LVE128" s="38"/>
      <c r="LVF128" s="38"/>
      <c r="LVG128" s="38"/>
      <c r="LVH128" s="38"/>
      <c r="LVI128" s="38"/>
      <c r="LVJ128" s="38"/>
      <c r="LVK128" s="38"/>
      <c r="LVL128" s="38"/>
      <c r="LVM128" s="38"/>
      <c r="LVN128" s="38"/>
      <c r="LVO128" s="38"/>
      <c r="LVP128" s="38"/>
      <c r="LVQ128" s="38"/>
      <c r="LVR128" s="38"/>
      <c r="LVS128" s="38"/>
      <c r="LVT128" s="38"/>
      <c r="LVU128" s="38"/>
      <c r="LVV128" s="38"/>
      <c r="LVW128" s="38"/>
      <c r="LVX128" s="38"/>
      <c r="LVY128" s="38"/>
      <c r="LVZ128" s="38"/>
      <c r="LWA128" s="38"/>
      <c r="LWB128" s="38"/>
      <c r="LWC128" s="38"/>
      <c r="LWD128" s="38"/>
      <c r="LWE128" s="38"/>
      <c r="LWF128" s="38"/>
      <c r="LWG128" s="38"/>
      <c r="LWH128" s="38"/>
      <c r="LWI128" s="38"/>
      <c r="LWJ128" s="38"/>
      <c r="LWK128" s="38"/>
      <c r="LWL128" s="38"/>
      <c r="LWM128" s="38"/>
      <c r="LWN128" s="38"/>
      <c r="LWO128" s="38"/>
      <c r="LWP128" s="38"/>
      <c r="LWQ128" s="38"/>
      <c r="LWR128" s="38"/>
      <c r="LWS128" s="38"/>
      <c r="LWT128" s="38"/>
      <c r="LWU128" s="38"/>
      <c r="LWV128" s="38"/>
      <c r="LWW128" s="38"/>
      <c r="LWX128" s="38"/>
      <c r="LWY128" s="38"/>
      <c r="LWZ128" s="38"/>
      <c r="LXA128" s="38"/>
      <c r="LXB128" s="38"/>
      <c r="LXC128" s="38"/>
      <c r="LXD128" s="38"/>
      <c r="LXE128" s="38"/>
      <c r="LXF128" s="38"/>
      <c r="LXG128" s="38"/>
      <c r="LXH128" s="38"/>
      <c r="LXI128" s="38"/>
      <c r="LXJ128" s="38"/>
      <c r="LXK128" s="38"/>
      <c r="LXL128" s="38"/>
      <c r="LXM128" s="38"/>
      <c r="LXN128" s="38"/>
      <c r="LXO128" s="38"/>
      <c r="LXP128" s="38"/>
      <c r="LXQ128" s="38"/>
      <c r="LXR128" s="38"/>
      <c r="LXS128" s="38"/>
      <c r="LXT128" s="38"/>
      <c r="LXU128" s="38"/>
      <c r="LXV128" s="38"/>
      <c r="LXW128" s="38"/>
      <c r="LXX128" s="38"/>
      <c r="LXY128" s="38"/>
      <c r="LXZ128" s="38"/>
      <c r="LYA128" s="38"/>
      <c r="LYB128" s="38"/>
      <c r="LYC128" s="38"/>
      <c r="LYD128" s="38"/>
      <c r="LYE128" s="38"/>
      <c r="LYF128" s="38"/>
      <c r="LYG128" s="38"/>
      <c r="LYH128" s="38"/>
      <c r="LYI128" s="38"/>
      <c r="LYJ128" s="38"/>
      <c r="LYK128" s="38"/>
      <c r="LYL128" s="38"/>
      <c r="LYM128" s="38"/>
      <c r="LYN128" s="38"/>
      <c r="LYO128" s="38"/>
      <c r="LYP128" s="38"/>
      <c r="LYQ128" s="38"/>
      <c r="LYR128" s="38"/>
      <c r="LYS128" s="38"/>
      <c r="LYT128" s="38"/>
      <c r="LYU128" s="38"/>
      <c r="LYV128" s="38"/>
      <c r="LYW128" s="38"/>
      <c r="LYX128" s="38"/>
      <c r="LYY128" s="38"/>
      <c r="LYZ128" s="38"/>
      <c r="LZA128" s="38"/>
      <c r="LZB128" s="38"/>
      <c r="LZC128" s="38"/>
      <c r="LZD128" s="38"/>
      <c r="LZE128" s="38"/>
      <c r="LZF128" s="38"/>
      <c r="LZG128" s="38"/>
      <c r="LZH128" s="38"/>
      <c r="LZI128" s="38"/>
      <c r="LZJ128" s="38"/>
      <c r="LZK128" s="38"/>
      <c r="LZL128" s="38"/>
      <c r="LZM128" s="38"/>
      <c r="LZN128" s="38"/>
      <c r="LZO128" s="38"/>
      <c r="LZP128" s="38"/>
      <c r="LZQ128" s="38"/>
      <c r="LZR128" s="38"/>
      <c r="LZS128" s="38"/>
      <c r="LZT128" s="38"/>
      <c r="LZU128" s="38"/>
      <c r="LZV128" s="38"/>
      <c r="LZW128" s="38"/>
      <c r="LZX128" s="38"/>
      <c r="LZY128" s="38"/>
      <c r="LZZ128" s="38"/>
      <c r="MAA128" s="38"/>
      <c r="MAB128" s="38"/>
      <c r="MAC128" s="38"/>
      <c r="MAD128" s="38"/>
      <c r="MAE128" s="38"/>
      <c r="MAF128" s="38"/>
      <c r="MAG128" s="38"/>
      <c r="MAH128" s="38"/>
      <c r="MAI128" s="38"/>
      <c r="MAJ128" s="38"/>
      <c r="MAK128" s="38"/>
      <c r="MAL128" s="38"/>
      <c r="MAM128" s="38"/>
      <c r="MAN128" s="38"/>
      <c r="MAO128" s="38"/>
      <c r="MAP128" s="38"/>
      <c r="MAQ128" s="38"/>
      <c r="MAR128" s="38"/>
      <c r="MAS128" s="38"/>
      <c r="MAT128" s="38"/>
      <c r="MAU128" s="38"/>
      <c r="MAV128" s="38"/>
      <c r="MAW128" s="38"/>
      <c r="MAX128" s="38"/>
      <c r="MAY128" s="38"/>
      <c r="MAZ128" s="38"/>
      <c r="MBA128" s="38"/>
      <c r="MBB128" s="38"/>
      <c r="MBC128" s="38"/>
      <c r="MBD128" s="38"/>
      <c r="MBE128" s="38"/>
      <c r="MBF128" s="38"/>
      <c r="MBG128" s="38"/>
      <c r="MBH128" s="38"/>
      <c r="MBI128" s="38"/>
      <c r="MBJ128" s="38"/>
      <c r="MBK128" s="38"/>
      <c r="MBL128" s="38"/>
      <c r="MBM128" s="38"/>
      <c r="MBN128" s="38"/>
      <c r="MBO128" s="38"/>
      <c r="MBP128" s="38"/>
      <c r="MBQ128" s="38"/>
      <c r="MBR128" s="38"/>
      <c r="MBS128" s="38"/>
      <c r="MBT128" s="38"/>
      <c r="MBU128" s="38"/>
      <c r="MBV128" s="38"/>
      <c r="MBW128" s="38"/>
      <c r="MBX128" s="38"/>
      <c r="MBY128" s="38"/>
      <c r="MBZ128" s="38"/>
      <c r="MCA128" s="38"/>
      <c r="MCB128" s="38"/>
      <c r="MCC128" s="38"/>
      <c r="MCD128" s="38"/>
      <c r="MCE128" s="38"/>
      <c r="MCF128" s="38"/>
      <c r="MCG128" s="38"/>
      <c r="MCH128" s="38"/>
      <c r="MCI128" s="38"/>
      <c r="MCJ128" s="38"/>
      <c r="MCK128" s="38"/>
      <c r="MCL128" s="38"/>
      <c r="MCM128" s="38"/>
      <c r="MCN128" s="38"/>
      <c r="MCO128" s="38"/>
      <c r="MCP128" s="38"/>
      <c r="MCQ128" s="38"/>
      <c r="MCR128" s="38"/>
      <c r="MCS128" s="38"/>
      <c r="MCT128" s="38"/>
      <c r="MCU128" s="38"/>
      <c r="MCV128" s="38"/>
      <c r="MCW128" s="38"/>
      <c r="MCX128" s="38"/>
      <c r="MCY128" s="38"/>
      <c r="MCZ128" s="38"/>
      <c r="MDA128" s="38"/>
      <c r="MDB128" s="38"/>
      <c r="MDC128" s="38"/>
      <c r="MDD128" s="38"/>
      <c r="MDE128" s="38"/>
      <c r="MDF128" s="38"/>
      <c r="MDG128" s="38"/>
      <c r="MDH128" s="38"/>
      <c r="MDI128" s="38"/>
      <c r="MDJ128" s="38"/>
      <c r="MDK128" s="38"/>
      <c r="MDL128" s="38"/>
      <c r="MDM128" s="38"/>
      <c r="MDN128" s="38"/>
      <c r="MDO128" s="38"/>
      <c r="MDP128" s="38"/>
      <c r="MDQ128" s="38"/>
      <c r="MDR128" s="38"/>
      <c r="MDS128" s="38"/>
      <c r="MDT128" s="38"/>
      <c r="MDU128" s="38"/>
      <c r="MDV128" s="38"/>
      <c r="MDW128" s="38"/>
      <c r="MDX128" s="38"/>
      <c r="MDY128" s="38"/>
      <c r="MDZ128" s="38"/>
      <c r="MEA128" s="38"/>
      <c r="MEB128" s="38"/>
      <c r="MEC128" s="38"/>
      <c r="MED128" s="38"/>
      <c r="MEE128" s="38"/>
      <c r="MEF128" s="38"/>
      <c r="MEG128" s="38"/>
      <c r="MEH128" s="38"/>
      <c r="MEI128" s="38"/>
      <c r="MEJ128" s="38"/>
      <c r="MEK128" s="38"/>
      <c r="MEL128" s="38"/>
      <c r="MEM128" s="38"/>
      <c r="MEN128" s="38"/>
      <c r="MEO128" s="38"/>
      <c r="MEP128" s="38"/>
      <c r="MEQ128" s="38"/>
      <c r="MER128" s="38"/>
      <c r="MES128" s="38"/>
      <c r="MET128" s="38"/>
      <c r="MEU128" s="38"/>
      <c r="MEV128" s="38"/>
      <c r="MEW128" s="38"/>
      <c r="MEX128" s="38"/>
      <c r="MEY128" s="38"/>
      <c r="MEZ128" s="38"/>
      <c r="MFA128" s="38"/>
      <c r="MFB128" s="38"/>
      <c r="MFC128" s="38"/>
      <c r="MFD128" s="38"/>
      <c r="MFE128" s="38"/>
      <c r="MFF128" s="38"/>
      <c r="MFG128" s="38"/>
      <c r="MFH128" s="38"/>
      <c r="MFI128" s="38"/>
      <c r="MFJ128" s="38"/>
      <c r="MFK128" s="38"/>
      <c r="MFL128" s="38"/>
      <c r="MFM128" s="38"/>
      <c r="MFN128" s="38"/>
      <c r="MFO128" s="38"/>
      <c r="MFP128" s="38"/>
      <c r="MFQ128" s="38"/>
      <c r="MFR128" s="38"/>
      <c r="MFS128" s="38"/>
      <c r="MFT128" s="38"/>
      <c r="MFU128" s="38"/>
      <c r="MFV128" s="38"/>
      <c r="MFW128" s="38"/>
      <c r="MFX128" s="38"/>
      <c r="MFY128" s="38"/>
      <c r="MFZ128" s="38"/>
      <c r="MGA128" s="38"/>
      <c r="MGB128" s="38"/>
      <c r="MGC128" s="38"/>
      <c r="MGD128" s="38"/>
      <c r="MGE128" s="38"/>
      <c r="MGF128" s="38"/>
      <c r="MGG128" s="38"/>
      <c r="MGH128" s="38"/>
      <c r="MGI128" s="38"/>
      <c r="MGJ128" s="38"/>
      <c r="MGK128" s="38"/>
      <c r="MGL128" s="38"/>
      <c r="MGM128" s="38"/>
      <c r="MGN128" s="38"/>
      <c r="MGO128" s="38"/>
      <c r="MGP128" s="38"/>
      <c r="MGQ128" s="38"/>
      <c r="MGR128" s="38"/>
      <c r="MGS128" s="38"/>
      <c r="MGT128" s="38"/>
      <c r="MGU128" s="38"/>
      <c r="MGV128" s="38"/>
      <c r="MGW128" s="38"/>
      <c r="MGX128" s="38"/>
      <c r="MGY128" s="38"/>
      <c r="MGZ128" s="38"/>
      <c r="MHA128" s="38"/>
      <c r="MHB128" s="38"/>
      <c r="MHC128" s="38"/>
      <c r="MHD128" s="38"/>
      <c r="MHE128" s="38"/>
      <c r="MHF128" s="38"/>
      <c r="MHG128" s="38"/>
      <c r="MHH128" s="38"/>
      <c r="MHI128" s="38"/>
      <c r="MHJ128" s="38"/>
      <c r="MHK128" s="38"/>
      <c r="MHL128" s="38"/>
      <c r="MHM128" s="38"/>
      <c r="MHN128" s="38"/>
      <c r="MHO128" s="38"/>
      <c r="MHP128" s="38"/>
      <c r="MHQ128" s="38"/>
      <c r="MHR128" s="38"/>
      <c r="MHS128" s="38"/>
      <c r="MHT128" s="38"/>
      <c r="MHU128" s="38"/>
      <c r="MHV128" s="38"/>
      <c r="MHW128" s="38"/>
      <c r="MHX128" s="38"/>
      <c r="MHY128" s="38"/>
      <c r="MHZ128" s="38"/>
      <c r="MIA128" s="38"/>
      <c r="MIB128" s="38"/>
      <c r="MIC128" s="38"/>
      <c r="MID128" s="38"/>
      <c r="MIE128" s="38"/>
      <c r="MIF128" s="38"/>
      <c r="MIG128" s="38"/>
      <c r="MIH128" s="38"/>
      <c r="MII128" s="38"/>
      <c r="MIJ128" s="38"/>
      <c r="MIK128" s="38"/>
      <c r="MIL128" s="38"/>
      <c r="MIM128" s="38"/>
      <c r="MIN128" s="38"/>
      <c r="MIO128" s="38"/>
      <c r="MIP128" s="38"/>
      <c r="MIQ128" s="38"/>
      <c r="MIR128" s="38"/>
      <c r="MIS128" s="38"/>
      <c r="MIT128" s="38"/>
      <c r="MIU128" s="38"/>
      <c r="MIV128" s="38"/>
      <c r="MIW128" s="38"/>
      <c r="MIX128" s="38"/>
      <c r="MIY128" s="38"/>
      <c r="MIZ128" s="38"/>
      <c r="MJA128" s="38"/>
      <c r="MJB128" s="38"/>
      <c r="MJC128" s="38"/>
      <c r="MJD128" s="38"/>
      <c r="MJE128" s="38"/>
      <c r="MJF128" s="38"/>
      <c r="MJG128" s="38"/>
      <c r="MJH128" s="38"/>
      <c r="MJI128" s="38"/>
      <c r="MJJ128" s="38"/>
      <c r="MJK128" s="38"/>
      <c r="MJL128" s="38"/>
      <c r="MJM128" s="38"/>
      <c r="MJN128" s="38"/>
      <c r="MJO128" s="38"/>
      <c r="MJP128" s="38"/>
      <c r="MJQ128" s="38"/>
      <c r="MJR128" s="38"/>
      <c r="MJS128" s="38"/>
      <c r="MJT128" s="38"/>
      <c r="MJU128" s="38"/>
      <c r="MJV128" s="38"/>
      <c r="MJW128" s="38"/>
      <c r="MJX128" s="38"/>
      <c r="MJY128" s="38"/>
      <c r="MJZ128" s="38"/>
      <c r="MKA128" s="38"/>
      <c r="MKB128" s="38"/>
      <c r="MKC128" s="38"/>
      <c r="MKD128" s="38"/>
      <c r="MKE128" s="38"/>
      <c r="MKF128" s="38"/>
      <c r="MKG128" s="38"/>
      <c r="MKH128" s="38"/>
      <c r="MKI128" s="38"/>
      <c r="MKJ128" s="38"/>
      <c r="MKK128" s="38"/>
      <c r="MKL128" s="38"/>
      <c r="MKM128" s="38"/>
      <c r="MKN128" s="38"/>
      <c r="MKO128" s="38"/>
      <c r="MKP128" s="38"/>
      <c r="MKQ128" s="38"/>
      <c r="MKR128" s="38"/>
      <c r="MKS128" s="38"/>
      <c r="MKT128" s="38"/>
      <c r="MKU128" s="38"/>
      <c r="MKV128" s="38"/>
      <c r="MKW128" s="38"/>
      <c r="MKX128" s="38"/>
      <c r="MKY128" s="38"/>
      <c r="MKZ128" s="38"/>
      <c r="MLA128" s="38"/>
      <c r="MLB128" s="38"/>
      <c r="MLC128" s="38"/>
      <c r="MLD128" s="38"/>
      <c r="MLE128" s="38"/>
      <c r="MLF128" s="38"/>
      <c r="MLG128" s="38"/>
      <c r="MLH128" s="38"/>
      <c r="MLI128" s="38"/>
      <c r="MLJ128" s="38"/>
      <c r="MLK128" s="38"/>
      <c r="MLL128" s="38"/>
      <c r="MLM128" s="38"/>
      <c r="MLN128" s="38"/>
      <c r="MLO128" s="38"/>
      <c r="MLP128" s="38"/>
      <c r="MLQ128" s="38"/>
      <c r="MLR128" s="38"/>
      <c r="MLS128" s="38"/>
      <c r="MLT128" s="38"/>
      <c r="MLU128" s="38"/>
      <c r="MLV128" s="38"/>
      <c r="MLW128" s="38"/>
      <c r="MLX128" s="38"/>
      <c r="MLY128" s="38"/>
      <c r="MLZ128" s="38"/>
      <c r="MMA128" s="38"/>
      <c r="MMB128" s="38"/>
      <c r="MMC128" s="38"/>
      <c r="MMD128" s="38"/>
      <c r="MME128" s="38"/>
      <c r="MMF128" s="38"/>
      <c r="MMG128" s="38"/>
      <c r="MMH128" s="38"/>
      <c r="MMI128" s="38"/>
      <c r="MMJ128" s="38"/>
      <c r="MMK128" s="38"/>
      <c r="MML128" s="38"/>
      <c r="MMM128" s="38"/>
      <c r="MMN128" s="38"/>
      <c r="MMO128" s="38"/>
      <c r="MMP128" s="38"/>
      <c r="MMQ128" s="38"/>
      <c r="MMR128" s="38"/>
      <c r="MMS128" s="38"/>
      <c r="MMT128" s="38"/>
      <c r="MMU128" s="38"/>
      <c r="MMV128" s="38"/>
      <c r="MMW128" s="38"/>
      <c r="MMX128" s="38"/>
      <c r="MMY128" s="38"/>
      <c r="MMZ128" s="38"/>
      <c r="MNA128" s="38"/>
      <c r="MNB128" s="38"/>
      <c r="MNC128" s="38"/>
      <c r="MND128" s="38"/>
      <c r="MNE128" s="38"/>
      <c r="MNF128" s="38"/>
      <c r="MNG128" s="38"/>
      <c r="MNH128" s="38"/>
      <c r="MNI128" s="38"/>
      <c r="MNJ128" s="38"/>
      <c r="MNK128" s="38"/>
      <c r="MNL128" s="38"/>
      <c r="MNM128" s="38"/>
      <c r="MNN128" s="38"/>
      <c r="MNO128" s="38"/>
      <c r="MNP128" s="38"/>
      <c r="MNQ128" s="38"/>
      <c r="MNR128" s="38"/>
      <c r="MNS128" s="38"/>
      <c r="MNT128" s="38"/>
      <c r="MNU128" s="38"/>
      <c r="MNV128" s="38"/>
      <c r="MNW128" s="38"/>
      <c r="MNX128" s="38"/>
      <c r="MNY128" s="38"/>
      <c r="MNZ128" s="38"/>
      <c r="MOA128" s="38"/>
      <c r="MOB128" s="38"/>
      <c r="MOC128" s="38"/>
      <c r="MOD128" s="38"/>
      <c r="MOE128" s="38"/>
      <c r="MOF128" s="38"/>
      <c r="MOG128" s="38"/>
      <c r="MOH128" s="38"/>
      <c r="MOI128" s="38"/>
      <c r="MOJ128" s="38"/>
      <c r="MOK128" s="38"/>
      <c r="MOL128" s="38"/>
      <c r="MOM128" s="38"/>
      <c r="MON128" s="38"/>
      <c r="MOO128" s="38"/>
      <c r="MOP128" s="38"/>
      <c r="MOQ128" s="38"/>
      <c r="MOR128" s="38"/>
      <c r="MOS128" s="38"/>
      <c r="MOT128" s="38"/>
      <c r="MOU128" s="38"/>
      <c r="MOV128" s="38"/>
      <c r="MOW128" s="38"/>
      <c r="MOX128" s="38"/>
      <c r="MOY128" s="38"/>
      <c r="MOZ128" s="38"/>
      <c r="MPA128" s="38"/>
      <c r="MPB128" s="38"/>
      <c r="MPC128" s="38"/>
      <c r="MPD128" s="38"/>
      <c r="MPE128" s="38"/>
      <c r="MPF128" s="38"/>
      <c r="MPG128" s="38"/>
      <c r="MPH128" s="38"/>
      <c r="MPI128" s="38"/>
      <c r="MPJ128" s="38"/>
      <c r="MPK128" s="38"/>
      <c r="MPL128" s="38"/>
      <c r="MPM128" s="38"/>
      <c r="MPN128" s="38"/>
      <c r="MPO128" s="38"/>
      <c r="MPP128" s="38"/>
      <c r="MPQ128" s="38"/>
      <c r="MPR128" s="38"/>
      <c r="MPS128" s="38"/>
      <c r="MPT128" s="38"/>
      <c r="MPU128" s="38"/>
      <c r="MPV128" s="38"/>
      <c r="MPW128" s="38"/>
      <c r="MPX128" s="38"/>
      <c r="MPY128" s="38"/>
      <c r="MPZ128" s="38"/>
      <c r="MQA128" s="38"/>
      <c r="MQB128" s="38"/>
      <c r="MQC128" s="38"/>
      <c r="MQD128" s="38"/>
      <c r="MQE128" s="38"/>
      <c r="MQF128" s="38"/>
      <c r="MQG128" s="38"/>
      <c r="MQH128" s="38"/>
      <c r="MQI128" s="38"/>
      <c r="MQJ128" s="38"/>
      <c r="MQK128" s="38"/>
      <c r="MQL128" s="38"/>
      <c r="MQM128" s="38"/>
      <c r="MQN128" s="38"/>
      <c r="MQO128" s="38"/>
      <c r="MQP128" s="38"/>
      <c r="MQQ128" s="38"/>
      <c r="MQR128" s="38"/>
      <c r="MQS128" s="38"/>
      <c r="MQT128" s="38"/>
      <c r="MQU128" s="38"/>
      <c r="MQV128" s="38"/>
      <c r="MQW128" s="38"/>
      <c r="MQX128" s="38"/>
      <c r="MQY128" s="38"/>
      <c r="MQZ128" s="38"/>
      <c r="MRA128" s="38"/>
      <c r="MRB128" s="38"/>
      <c r="MRC128" s="38"/>
      <c r="MRD128" s="38"/>
      <c r="MRE128" s="38"/>
      <c r="MRF128" s="38"/>
      <c r="MRG128" s="38"/>
      <c r="MRH128" s="38"/>
      <c r="MRI128" s="38"/>
      <c r="MRJ128" s="38"/>
      <c r="MRK128" s="38"/>
      <c r="MRL128" s="38"/>
      <c r="MRM128" s="38"/>
      <c r="MRN128" s="38"/>
      <c r="MRO128" s="38"/>
      <c r="MRP128" s="38"/>
      <c r="MRQ128" s="38"/>
      <c r="MRR128" s="38"/>
      <c r="MRS128" s="38"/>
      <c r="MRT128" s="38"/>
      <c r="MRU128" s="38"/>
      <c r="MRV128" s="38"/>
      <c r="MRW128" s="38"/>
      <c r="MRX128" s="38"/>
      <c r="MRY128" s="38"/>
      <c r="MRZ128" s="38"/>
      <c r="MSA128" s="38"/>
      <c r="MSB128" s="38"/>
      <c r="MSC128" s="38"/>
      <c r="MSD128" s="38"/>
      <c r="MSE128" s="38"/>
      <c r="MSF128" s="38"/>
      <c r="MSG128" s="38"/>
      <c r="MSH128" s="38"/>
      <c r="MSI128" s="38"/>
      <c r="MSJ128" s="38"/>
      <c r="MSK128" s="38"/>
      <c r="MSL128" s="38"/>
      <c r="MSM128" s="38"/>
      <c r="MSN128" s="38"/>
      <c r="MSO128" s="38"/>
      <c r="MSP128" s="38"/>
      <c r="MSQ128" s="38"/>
      <c r="MSR128" s="38"/>
      <c r="MSS128" s="38"/>
      <c r="MST128" s="38"/>
      <c r="MSU128" s="38"/>
      <c r="MSV128" s="38"/>
      <c r="MSW128" s="38"/>
      <c r="MSX128" s="38"/>
      <c r="MSY128" s="38"/>
      <c r="MSZ128" s="38"/>
      <c r="MTA128" s="38"/>
      <c r="MTB128" s="38"/>
      <c r="MTC128" s="38"/>
      <c r="MTD128" s="38"/>
      <c r="MTE128" s="38"/>
      <c r="MTF128" s="38"/>
      <c r="MTG128" s="38"/>
      <c r="MTH128" s="38"/>
      <c r="MTI128" s="38"/>
      <c r="MTJ128" s="38"/>
      <c r="MTK128" s="38"/>
      <c r="MTL128" s="38"/>
      <c r="MTM128" s="38"/>
      <c r="MTN128" s="38"/>
      <c r="MTO128" s="38"/>
      <c r="MTP128" s="38"/>
      <c r="MTQ128" s="38"/>
      <c r="MTR128" s="38"/>
      <c r="MTS128" s="38"/>
      <c r="MTT128" s="38"/>
      <c r="MTU128" s="38"/>
      <c r="MTV128" s="38"/>
      <c r="MTW128" s="38"/>
      <c r="MTX128" s="38"/>
      <c r="MTY128" s="38"/>
      <c r="MTZ128" s="38"/>
      <c r="MUA128" s="38"/>
      <c r="MUB128" s="38"/>
      <c r="MUC128" s="38"/>
      <c r="MUD128" s="38"/>
      <c r="MUE128" s="38"/>
      <c r="MUF128" s="38"/>
      <c r="MUG128" s="38"/>
      <c r="MUH128" s="38"/>
      <c r="MUI128" s="38"/>
      <c r="MUJ128" s="38"/>
      <c r="MUK128" s="38"/>
      <c r="MUL128" s="38"/>
      <c r="MUM128" s="38"/>
      <c r="MUN128" s="38"/>
      <c r="MUO128" s="38"/>
      <c r="MUP128" s="38"/>
      <c r="MUQ128" s="38"/>
      <c r="MUR128" s="38"/>
      <c r="MUS128" s="38"/>
      <c r="MUT128" s="38"/>
      <c r="MUU128" s="38"/>
      <c r="MUV128" s="38"/>
      <c r="MUW128" s="38"/>
      <c r="MUX128" s="38"/>
      <c r="MUY128" s="38"/>
      <c r="MUZ128" s="38"/>
      <c r="MVA128" s="38"/>
      <c r="MVB128" s="38"/>
      <c r="MVC128" s="38"/>
      <c r="MVD128" s="38"/>
      <c r="MVE128" s="38"/>
      <c r="MVF128" s="38"/>
      <c r="MVG128" s="38"/>
      <c r="MVH128" s="38"/>
      <c r="MVI128" s="38"/>
      <c r="MVJ128" s="38"/>
      <c r="MVK128" s="38"/>
      <c r="MVL128" s="38"/>
      <c r="MVM128" s="38"/>
      <c r="MVN128" s="38"/>
      <c r="MVO128" s="38"/>
      <c r="MVP128" s="38"/>
      <c r="MVQ128" s="38"/>
      <c r="MVR128" s="38"/>
      <c r="MVS128" s="38"/>
      <c r="MVT128" s="38"/>
      <c r="MVU128" s="38"/>
      <c r="MVV128" s="38"/>
      <c r="MVW128" s="38"/>
      <c r="MVX128" s="38"/>
      <c r="MVY128" s="38"/>
      <c r="MVZ128" s="38"/>
      <c r="MWA128" s="38"/>
      <c r="MWB128" s="38"/>
      <c r="MWC128" s="38"/>
      <c r="MWD128" s="38"/>
      <c r="MWE128" s="38"/>
      <c r="MWF128" s="38"/>
      <c r="MWG128" s="38"/>
      <c r="MWH128" s="38"/>
      <c r="MWI128" s="38"/>
      <c r="MWJ128" s="38"/>
      <c r="MWK128" s="38"/>
      <c r="MWL128" s="38"/>
      <c r="MWM128" s="38"/>
      <c r="MWN128" s="38"/>
      <c r="MWO128" s="38"/>
      <c r="MWP128" s="38"/>
      <c r="MWQ128" s="38"/>
      <c r="MWR128" s="38"/>
      <c r="MWS128" s="38"/>
      <c r="MWT128" s="38"/>
      <c r="MWU128" s="38"/>
      <c r="MWV128" s="38"/>
      <c r="MWW128" s="38"/>
      <c r="MWX128" s="38"/>
      <c r="MWY128" s="38"/>
      <c r="MWZ128" s="38"/>
      <c r="MXA128" s="38"/>
      <c r="MXB128" s="38"/>
      <c r="MXC128" s="38"/>
      <c r="MXD128" s="38"/>
      <c r="MXE128" s="38"/>
      <c r="MXF128" s="38"/>
      <c r="MXG128" s="38"/>
      <c r="MXH128" s="38"/>
      <c r="MXI128" s="38"/>
      <c r="MXJ128" s="38"/>
      <c r="MXK128" s="38"/>
      <c r="MXL128" s="38"/>
      <c r="MXM128" s="38"/>
      <c r="MXN128" s="38"/>
      <c r="MXO128" s="38"/>
      <c r="MXP128" s="38"/>
      <c r="MXQ128" s="38"/>
      <c r="MXR128" s="38"/>
      <c r="MXS128" s="38"/>
      <c r="MXT128" s="38"/>
      <c r="MXU128" s="38"/>
      <c r="MXV128" s="38"/>
      <c r="MXW128" s="38"/>
      <c r="MXX128" s="38"/>
      <c r="MXY128" s="38"/>
      <c r="MXZ128" s="38"/>
      <c r="MYA128" s="38"/>
      <c r="MYB128" s="38"/>
      <c r="MYC128" s="38"/>
      <c r="MYD128" s="38"/>
      <c r="MYE128" s="38"/>
      <c r="MYF128" s="38"/>
      <c r="MYG128" s="38"/>
      <c r="MYH128" s="38"/>
      <c r="MYI128" s="38"/>
      <c r="MYJ128" s="38"/>
      <c r="MYK128" s="38"/>
      <c r="MYL128" s="38"/>
      <c r="MYM128" s="38"/>
      <c r="MYN128" s="38"/>
      <c r="MYO128" s="38"/>
      <c r="MYP128" s="38"/>
      <c r="MYQ128" s="38"/>
      <c r="MYR128" s="38"/>
      <c r="MYS128" s="38"/>
      <c r="MYT128" s="38"/>
      <c r="MYU128" s="38"/>
      <c r="MYV128" s="38"/>
      <c r="MYW128" s="38"/>
      <c r="MYX128" s="38"/>
      <c r="MYY128" s="38"/>
      <c r="MYZ128" s="38"/>
      <c r="MZA128" s="38"/>
      <c r="MZB128" s="38"/>
      <c r="MZC128" s="38"/>
      <c r="MZD128" s="38"/>
      <c r="MZE128" s="38"/>
      <c r="MZF128" s="38"/>
      <c r="MZG128" s="38"/>
      <c r="MZH128" s="38"/>
      <c r="MZI128" s="38"/>
      <c r="MZJ128" s="38"/>
      <c r="MZK128" s="38"/>
      <c r="MZL128" s="38"/>
      <c r="MZM128" s="38"/>
      <c r="MZN128" s="38"/>
      <c r="MZO128" s="38"/>
      <c r="MZP128" s="38"/>
      <c r="MZQ128" s="38"/>
      <c r="MZR128" s="38"/>
      <c r="MZS128" s="38"/>
      <c r="MZT128" s="38"/>
      <c r="MZU128" s="38"/>
      <c r="MZV128" s="38"/>
      <c r="MZW128" s="38"/>
      <c r="MZX128" s="38"/>
      <c r="MZY128" s="38"/>
      <c r="MZZ128" s="38"/>
      <c r="NAA128" s="38"/>
      <c r="NAB128" s="38"/>
      <c r="NAC128" s="38"/>
      <c r="NAD128" s="38"/>
      <c r="NAE128" s="38"/>
      <c r="NAF128" s="38"/>
      <c r="NAG128" s="38"/>
      <c r="NAH128" s="38"/>
      <c r="NAI128" s="38"/>
      <c r="NAJ128" s="38"/>
      <c r="NAK128" s="38"/>
      <c r="NAL128" s="38"/>
      <c r="NAM128" s="38"/>
      <c r="NAN128" s="38"/>
      <c r="NAO128" s="38"/>
      <c r="NAP128" s="38"/>
      <c r="NAQ128" s="38"/>
      <c r="NAR128" s="38"/>
      <c r="NAS128" s="38"/>
      <c r="NAT128" s="38"/>
      <c r="NAU128" s="38"/>
      <c r="NAV128" s="38"/>
      <c r="NAW128" s="38"/>
      <c r="NAX128" s="38"/>
      <c r="NAY128" s="38"/>
      <c r="NAZ128" s="38"/>
      <c r="NBA128" s="38"/>
      <c r="NBB128" s="38"/>
      <c r="NBC128" s="38"/>
      <c r="NBD128" s="38"/>
      <c r="NBE128" s="38"/>
      <c r="NBF128" s="38"/>
      <c r="NBG128" s="38"/>
      <c r="NBH128" s="38"/>
      <c r="NBI128" s="38"/>
      <c r="NBJ128" s="38"/>
      <c r="NBK128" s="38"/>
      <c r="NBL128" s="38"/>
      <c r="NBM128" s="38"/>
      <c r="NBN128" s="38"/>
      <c r="NBO128" s="38"/>
      <c r="NBP128" s="38"/>
      <c r="NBQ128" s="38"/>
      <c r="NBR128" s="38"/>
      <c r="NBS128" s="38"/>
      <c r="NBT128" s="38"/>
      <c r="NBU128" s="38"/>
      <c r="NBV128" s="38"/>
      <c r="NBW128" s="38"/>
      <c r="NBX128" s="38"/>
      <c r="NBY128" s="38"/>
      <c r="NBZ128" s="38"/>
      <c r="NCA128" s="38"/>
      <c r="NCB128" s="38"/>
      <c r="NCC128" s="38"/>
      <c r="NCD128" s="38"/>
      <c r="NCE128" s="38"/>
      <c r="NCF128" s="38"/>
      <c r="NCG128" s="38"/>
      <c r="NCH128" s="38"/>
      <c r="NCI128" s="38"/>
      <c r="NCJ128" s="38"/>
      <c r="NCK128" s="38"/>
      <c r="NCL128" s="38"/>
      <c r="NCM128" s="38"/>
      <c r="NCN128" s="38"/>
      <c r="NCO128" s="38"/>
      <c r="NCP128" s="38"/>
      <c r="NCQ128" s="38"/>
      <c r="NCR128" s="38"/>
      <c r="NCS128" s="38"/>
      <c r="NCT128" s="38"/>
      <c r="NCU128" s="38"/>
      <c r="NCV128" s="38"/>
      <c r="NCW128" s="38"/>
      <c r="NCX128" s="38"/>
      <c r="NCY128" s="38"/>
      <c r="NCZ128" s="38"/>
      <c r="NDA128" s="38"/>
      <c r="NDB128" s="38"/>
      <c r="NDC128" s="38"/>
      <c r="NDD128" s="38"/>
      <c r="NDE128" s="38"/>
      <c r="NDF128" s="38"/>
      <c r="NDG128" s="38"/>
      <c r="NDH128" s="38"/>
      <c r="NDI128" s="38"/>
      <c r="NDJ128" s="38"/>
      <c r="NDK128" s="38"/>
      <c r="NDL128" s="38"/>
      <c r="NDM128" s="38"/>
      <c r="NDN128" s="38"/>
      <c r="NDO128" s="38"/>
      <c r="NDP128" s="38"/>
      <c r="NDQ128" s="38"/>
      <c r="NDR128" s="38"/>
      <c r="NDS128" s="38"/>
      <c r="NDT128" s="38"/>
      <c r="NDU128" s="38"/>
      <c r="NDV128" s="38"/>
      <c r="NDW128" s="38"/>
      <c r="NDX128" s="38"/>
      <c r="NDY128" s="38"/>
      <c r="NDZ128" s="38"/>
      <c r="NEA128" s="38"/>
      <c r="NEB128" s="38"/>
      <c r="NEC128" s="38"/>
      <c r="NED128" s="38"/>
      <c r="NEE128" s="38"/>
      <c r="NEF128" s="38"/>
      <c r="NEG128" s="38"/>
      <c r="NEH128" s="38"/>
      <c r="NEI128" s="38"/>
      <c r="NEJ128" s="38"/>
      <c r="NEK128" s="38"/>
      <c r="NEL128" s="38"/>
      <c r="NEM128" s="38"/>
      <c r="NEN128" s="38"/>
      <c r="NEO128" s="38"/>
      <c r="NEP128" s="38"/>
      <c r="NEQ128" s="38"/>
      <c r="NER128" s="38"/>
      <c r="NES128" s="38"/>
      <c r="NET128" s="38"/>
      <c r="NEU128" s="38"/>
      <c r="NEV128" s="38"/>
      <c r="NEW128" s="38"/>
      <c r="NEX128" s="38"/>
      <c r="NEY128" s="38"/>
      <c r="NEZ128" s="38"/>
      <c r="NFA128" s="38"/>
      <c r="NFB128" s="38"/>
      <c r="NFC128" s="38"/>
      <c r="NFD128" s="38"/>
      <c r="NFE128" s="38"/>
      <c r="NFF128" s="38"/>
      <c r="NFG128" s="38"/>
      <c r="NFH128" s="38"/>
      <c r="NFI128" s="38"/>
      <c r="NFJ128" s="38"/>
      <c r="NFK128" s="38"/>
      <c r="NFL128" s="38"/>
      <c r="NFM128" s="38"/>
      <c r="NFN128" s="38"/>
      <c r="NFO128" s="38"/>
      <c r="NFP128" s="38"/>
      <c r="NFQ128" s="38"/>
      <c r="NFR128" s="38"/>
      <c r="NFS128" s="38"/>
      <c r="NFT128" s="38"/>
      <c r="NFU128" s="38"/>
      <c r="NFV128" s="38"/>
      <c r="NFW128" s="38"/>
      <c r="NFX128" s="38"/>
      <c r="NFY128" s="38"/>
      <c r="NFZ128" s="38"/>
      <c r="NGA128" s="38"/>
      <c r="NGB128" s="38"/>
      <c r="NGC128" s="38"/>
      <c r="NGD128" s="38"/>
      <c r="NGE128" s="38"/>
      <c r="NGF128" s="38"/>
      <c r="NGG128" s="38"/>
      <c r="NGH128" s="38"/>
      <c r="NGI128" s="38"/>
      <c r="NGJ128" s="38"/>
      <c r="NGK128" s="38"/>
      <c r="NGL128" s="38"/>
      <c r="NGM128" s="38"/>
      <c r="NGN128" s="38"/>
      <c r="NGO128" s="38"/>
      <c r="NGP128" s="38"/>
      <c r="NGQ128" s="38"/>
      <c r="NGR128" s="38"/>
      <c r="NGS128" s="38"/>
      <c r="NGT128" s="38"/>
      <c r="NGU128" s="38"/>
      <c r="NGV128" s="38"/>
      <c r="NGW128" s="38"/>
      <c r="NGX128" s="38"/>
      <c r="NGY128" s="38"/>
      <c r="NGZ128" s="38"/>
      <c r="NHA128" s="38"/>
      <c r="NHB128" s="38"/>
      <c r="NHC128" s="38"/>
      <c r="NHD128" s="38"/>
      <c r="NHE128" s="38"/>
      <c r="NHF128" s="38"/>
      <c r="NHG128" s="38"/>
      <c r="NHH128" s="38"/>
      <c r="NHI128" s="38"/>
      <c r="NHJ128" s="38"/>
      <c r="NHK128" s="38"/>
      <c r="NHL128" s="38"/>
      <c r="NHM128" s="38"/>
      <c r="NHN128" s="38"/>
      <c r="NHO128" s="38"/>
      <c r="NHP128" s="38"/>
      <c r="NHQ128" s="38"/>
      <c r="NHR128" s="38"/>
      <c r="NHS128" s="38"/>
      <c r="NHT128" s="38"/>
      <c r="NHU128" s="38"/>
      <c r="NHV128" s="38"/>
      <c r="NHW128" s="38"/>
      <c r="NHX128" s="38"/>
      <c r="NHY128" s="38"/>
      <c r="NHZ128" s="38"/>
      <c r="NIA128" s="38"/>
      <c r="NIB128" s="38"/>
      <c r="NIC128" s="38"/>
      <c r="NID128" s="38"/>
      <c r="NIE128" s="38"/>
      <c r="NIF128" s="38"/>
      <c r="NIG128" s="38"/>
      <c r="NIH128" s="38"/>
      <c r="NII128" s="38"/>
      <c r="NIJ128" s="38"/>
      <c r="NIK128" s="38"/>
      <c r="NIL128" s="38"/>
      <c r="NIM128" s="38"/>
      <c r="NIN128" s="38"/>
      <c r="NIO128" s="38"/>
      <c r="NIP128" s="38"/>
      <c r="NIQ128" s="38"/>
      <c r="NIR128" s="38"/>
      <c r="NIS128" s="38"/>
      <c r="NIT128" s="38"/>
      <c r="NIU128" s="38"/>
      <c r="NIV128" s="38"/>
      <c r="NIW128" s="38"/>
      <c r="NIX128" s="38"/>
      <c r="NIY128" s="38"/>
      <c r="NIZ128" s="38"/>
      <c r="NJA128" s="38"/>
      <c r="NJB128" s="38"/>
      <c r="NJC128" s="38"/>
      <c r="NJD128" s="38"/>
      <c r="NJE128" s="38"/>
      <c r="NJF128" s="38"/>
      <c r="NJG128" s="38"/>
      <c r="NJH128" s="38"/>
      <c r="NJI128" s="38"/>
      <c r="NJJ128" s="38"/>
      <c r="NJK128" s="38"/>
      <c r="NJL128" s="38"/>
      <c r="NJM128" s="38"/>
      <c r="NJN128" s="38"/>
      <c r="NJO128" s="38"/>
      <c r="NJP128" s="38"/>
      <c r="NJQ128" s="38"/>
      <c r="NJR128" s="38"/>
      <c r="NJS128" s="38"/>
      <c r="NJT128" s="38"/>
      <c r="NJU128" s="38"/>
      <c r="NJV128" s="38"/>
      <c r="NJW128" s="38"/>
      <c r="NJX128" s="38"/>
      <c r="NJY128" s="38"/>
      <c r="NJZ128" s="38"/>
      <c r="NKA128" s="38"/>
      <c r="NKB128" s="38"/>
      <c r="NKC128" s="38"/>
      <c r="NKD128" s="38"/>
      <c r="NKE128" s="38"/>
      <c r="NKF128" s="38"/>
      <c r="NKG128" s="38"/>
      <c r="NKH128" s="38"/>
      <c r="NKI128" s="38"/>
      <c r="NKJ128" s="38"/>
      <c r="NKK128" s="38"/>
      <c r="NKL128" s="38"/>
      <c r="NKM128" s="38"/>
      <c r="NKN128" s="38"/>
      <c r="NKO128" s="38"/>
      <c r="NKP128" s="38"/>
      <c r="NKQ128" s="38"/>
      <c r="NKR128" s="38"/>
      <c r="NKS128" s="38"/>
      <c r="NKT128" s="38"/>
      <c r="NKU128" s="38"/>
      <c r="NKV128" s="38"/>
      <c r="NKW128" s="38"/>
      <c r="NKX128" s="38"/>
      <c r="NKY128" s="38"/>
      <c r="NKZ128" s="38"/>
      <c r="NLA128" s="38"/>
      <c r="NLB128" s="38"/>
      <c r="NLC128" s="38"/>
      <c r="NLD128" s="38"/>
      <c r="NLE128" s="38"/>
      <c r="NLF128" s="38"/>
      <c r="NLG128" s="38"/>
      <c r="NLH128" s="38"/>
      <c r="NLI128" s="38"/>
      <c r="NLJ128" s="38"/>
      <c r="NLK128" s="38"/>
      <c r="NLL128" s="38"/>
      <c r="NLM128" s="38"/>
      <c r="NLN128" s="38"/>
      <c r="NLO128" s="38"/>
      <c r="NLP128" s="38"/>
      <c r="NLQ128" s="38"/>
      <c r="NLR128" s="38"/>
      <c r="NLS128" s="38"/>
      <c r="NLT128" s="38"/>
      <c r="NLU128" s="38"/>
      <c r="NLV128" s="38"/>
      <c r="NLW128" s="38"/>
      <c r="NLX128" s="38"/>
      <c r="NLY128" s="38"/>
      <c r="NLZ128" s="38"/>
      <c r="NMA128" s="38"/>
      <c r="NMB128" s="38"/>
      <c r="NMC128" s="38"/>
      <c r="NMD128" s="38"/>
      <c r="NME128" s="38"/>
      <c r="NMF128" s="38"/>
      <c r="NMG128" s="38"/>
      <c r="NMH128" s="38"/>
      <c r="NMI128" s="38"/>
      <c r="NMJ128" s="38"/>
      <c r="NMK128" s="38"/>
      <c r="NML128" s="38"/>
      <c r="NMM128" s="38"/>
      <c r="NMN128" s="38"/>
      <c r="NMO128" s="38"/>
      <c r="NMP128" s="38"/>
      <c r="NMQ128" s="38"/>
      <c r="NMR128" s="38"/>
      <c r="NMS128" s="38"/>
      <c r="NMT128" s="38"/>
      <c r="NMU128" s="38"/>
      <c r="NMV128" s="38"/>
      <c r="NMW128" s="38"/>
      <c r="NMX128" s="38"/>
      <c r="NMY128" s="38"/>
      <c r="NMZ128" s="38"/>
      <c r="NNA128" s="38"/>
      <c r="NNB128" s="38"/>
      <c r="NNC128" s="38"/>
      <c r="NND128" s="38"/>
      <c r="NNE128" s="38"/>
      <c r="NNF128" s="38"/>
      <c r="NNG128" s="38"/>
      <c r="NNH128" s="38"/>
      <c r="NNI128" s="38"/>
      <c r="NNJ128" s="38"/>
      <c r="NNK128" s="38"/>
      <c r="NNL128" s="38"/>
      <c r="NNM128" s="38"/>
      <c r="NNN128" s="38"/>
      <c r="NNO128" s="38"/>
      <c r="NNP128" s="38"/>
      <c r="NNQ128" s="38"/>
      <c r="NNR128" s="38"/>
      <c r="NNS128" s="38"/>
      <c r="NNT128" s="38"/>
      <c r="NNU128" s="38"/>
      <c r="NNV128" s="38"/>
      <c r="NNW128" s="38"/>
      <c r="NNX128" s="38"/>
      <c r="NNY128" s="38"/>
      <c r="NNZ128" s="38"/>
      <c r="NOA128" s="38"/>
      <c r="NOB128" s="38"/>
      <c r="NOC128" s="38"/>
      <c r="NOD128" s="38"/>
      <c r="NOE128" s="38"/>
      <c r="NOF128" s="38"/>
      <c r="NOG128" s="38"/>
      <c r="NOH128" s="38"/>
      <c r="NOI128" s="38"/>
      <c r="NOJ128" s="38"/>
      <c r="NOK128" s="38"/>
      <c r="NOL128" s="38"/>
      <c r="NOM128" s="38"/>
      <c r="NON128" s="38"/>
      <c r="NOO128" s="38"/>
      <c r="NOP128" s="38"/>
      <c r="NOQ128" s="38"/>
      <c r="NOR128" s="38"/>
      <c r="NOS128" s="38"/>
      <c r="NOT128" s="38"/>
      <c r="NOU128" s="38"/>
      <c r="NOV128" s="38"/>
      <c r="NOW128" s="38"/>
      <c r="NOX128" s="38"/>
      <c r="NOY128" s="38"/>
      <c r="NOZ128" s="38"/>
      <c r="NPA128" s="38"/>
      <c r="NPB128" s="38"/>
      <c r="NPC128" s="38"/>
      <c r="NPD128" s="38"/>
      <c r="NPE128" s="38"/>
      <c r="NPF128" s="38"/>
      <c r="NPG128" s="38"/>
      <c r="NPH128" s="38"/>
      <c r="NPI128" s="38"/>
      <c r="NPJ128" s="38"/>
      <c r="NPK128" s="38"/>
      <c r="NPL128" s="38"/>
      <c r="NPM128" s="38"/>
      <c r="NPN128" s="38"/>
      <c r="NPO128" s="38"/>
      <c r="NPP128" s="38"/>
      <c r="NPQ128" s="38"/>
      <c r="NPR128" s="38"/>
      <c r="NPS128" s="38"/>
      <c r="NPT128" s="38"/>
      <c r="NPU128" s="38"/>
      <c r="NPV128" s="38"/>
      <c r="NPW128" s="38"/>
      <c r="NPX128" s="38"/>
      <c r="NPY128" s="38"/>
      <c r="NPZ128" s="38"/>
      <c r="NQA128" s="38"/>
      <c r="NQB128" s="38"/>
      <c r="NQC128" s="38"/>
      <c r="NQD128" s="38"/>
      <c r="NQE128" s="38"/>
      <c r="NQF128" s="38"/>
      <c r="NQG128" s="38"/>
      <c r="NQH128" s="38"/>
      <c r="NQI128" s="38"/>
      <c r="NQJ128" s="38"/>
      <c r="NQK128" s="38"/>
      <c r="NQL128" s="38"/>
      <c r="NQM128" s="38"/>
      <c r="NQN128" s="38"/>
      <c r="NQO128" s="38"/>
      <c r="NQP128" s="38"/>
      <c r="NQQ128" s="38"/>
      <c r="NQR128" s="38"/>
      <c r="NQS128" s="38"/>
      <c r="NQT128" s="38"/>
      <c r="NQU128" s="38"/>
      <c r="NQV128" s="38"/>
      <c r="NQW128" s="38"/>
      <c r="NQX128" s="38"/>
      <c r="NQY128" s="38"/>
      <c r="NQZ128" s="38"/>
      <c r="NRA128" s="38"/>
      <c r="NRB128" s="38"/>
      <c r="NRC128" s="38"/>
      <c r="NRD128" s="38"/>
      <c r="NRE128" s="38"/>
      <c r="NRF128" s="38"/>
      <c r="NRG128" s="38"/>
      <c r="NRH128" s="38"/>
      <c r="NRI128" s="38"/>
      <c r="NRJ128" s="38"/>
      <c r="NRK128" s="38"/>
      <c r="NRL128" s="38"/>
      <c r="NRM128" s="38"/>
      <c r="NRN128" s="38"/>
      <c r="NRO128" s="38"/>
      <c r="NRP128" s="38"/>
      <c r="NRQ128" s="38"/>
      <c r="NRR128" s="38"/>
      <c r="NRS128" s="38"/>
      <c r="NRT128" s="38"/>
      <c r="NRU128" s="38"/>
      <c r="NRV128" s="38"/>
      <c r="NRW128" s="38"/>
      <c r="NRX128" s="38"/>
      <c r="NRY128" s="38"/>
      <c r="NRZ128" s="38"/>
      <c r="NSA128" s="38"/>
      <c r="NSB128" s="38"/>
      <c r="NSC128" s="38"/>
      <c r="NSD128" s="38"/>
      <c r="NSE128" s="38"/>
      <c r="NSF128" s="38"/>
      <c r="NSG128" s="38"/>
      <c r="NSH128" s="38"/>
      <c r="NSI128" s="38"/>
      <c r="NSJ128" s="38"/>
      <c r="NSK128" s="38"/>
      <c r="NSL128" s="38"/>
      <c r="NSM128" s="38"/>
      <c r="NSN128" s="38"/>
      <c r="NSO128" s="38"/>
      <c r="NSP128" s="38"/>
      <c r="NSQ128" s="38"/>
      <c r="NSR128" s="38"/>
      <c r="NSS128" s="38"/>
      <c r="NST128" s="38"/>
      <c r="NSU128" s="38"/>
      <c r="NSV128" s="38"/>
      <c r="NSW128" s="38"/>
      <c r="NSX128" s="38"/>
      <c r="NSY128" s="38"/>
      <c r="NSZ128" s="38"/>
      <c r="NTA128" s="38"/>
      <c r="NTB128" s="38"/>
      <c r="NTC128" s="38"/>
      <c r="NTD128" s="38"/>
      <c r="NTE128" s="38"/>
      <c r="NTF128" s="38"/>
      <c r="NTG128" s="38"/>
      <c r="NTH128" s="38"/>
      <c r="NTI128" s="38"/>
      <c r="NTJ128" s="38"/>
      <c r="NTK128" s="38"/>
      <c r="NTL128" s="38"/>
      <c r="NTM128" s="38"/>
      <c r="NTN128" s="38"/>
      <c r="NTO128" s="38"/>
      <c r="NTP128" s="38"/>
      <c r="NTQ128" s="38"/>
      <c r="NTR128" s="38"/>
      <c r="NTS128" s="38"/>
      <c r="NTT128" s="38"/>
      <c r="NTU128" s="38"/>
      <c r="NTV128" s="38"/>
      <c r="NTW128" s="38"/>
      <c r="NTX128" s="38"/>
      <c r="NTY128" s="38"/>
      <c r="NTZ128" s="38"/>
      <c r="NUA128" s="38"/>
      <c r="NUB128" s="38"/>
      <c r="NUC128" s="38"/>
      <c r="NUD128" s="38"/>
      <c r="NUE128" s="38"/>
      <c r="NUF128" s="38"/>
      <c r="NUG128" s="38"/>
      <c r="NUH128" s="38"/>
      <c r="NUI128" s="38"/>
      <c r="NUJ128" s="38"/>
      <c r="NUK128" s="38"/>
      <c r="NUL128" s="38"/>
      <c r="NUM128" s="38"/>
      <c r="NUN128" s="38"/>
      <c r="NUO128" s="38"/>
      <c r="NUP128" s="38"/>
      <c r="NUQ128" s="38"/>
      <c r="NUR128" s="38"/>
      <c r="NUS128" s="38"/>
      <c r="NUT128" s="38"/>
      <c r="NUU128" s="38"/>
      <c r="NUV128" s="38"/>
      <c r="NUW128" s="38"/>
      <c r="NUX128" s="38"/>
      <c r="NUY128" s="38"/>
      <c r="NUZ128" s="38"/>
      <c r="NVA128" s="38"/>
      <c r="NVB128" s="38"/>
      <c r="NVC128" s="38"/>
      <c r="NVD128" s="38"/>
      <c r="NVE128" s="38"/>
      <c r="NVF128" s="38"/>
      <c r="NVG128" s="38"/>
      <c r="NVH128" s="38"/>
      <c r="NVI128" s="38"/>
      <c r="NVJ128" s="38"/>
      <c r="NVK128" s="38"/>
      <c r="NVL128" s="38"/>
      <c r="NVM128" s="38"/>
      <c r="NVN128" s="38"/>
      <c r="NVO128" s="38"/>
      <c r="NVP128" s="38"/>
      <c r="NVQ128" s="38"/>
      <c r="NVR128" s="38"/>
      <c r="NVS128" s="38"/>
      <c r="NVT128" s="38"/>
      <c r="NVU128" s="38"/>
      <c r="NVV128" s="38"/>
      <c r="NVW128" s="38"/>
      <c r="NVX128" s="38"/>
      <c r="NVY128" s="38"/>
      <c r="NVZ128" s="38"/>
      <c r="NWA128" s="38"/>
      <c r="NWB128" s="38"/>
      <c r="NWC128" s="38"/>
      <c r="NWD128" s="38"/>
      <c r="NWE128" s="38"/>
      <c r="NWF128" s="38"/>
      <c r="NWG128" s="38"/>
      <c r="NWH128" s="38"/>
      <c r="NWI128" s="38"/>
      <c r="NWJ128" s="38"/>
      <c r="NWK128" s="38"/>
      <c r="NWL128" s="38"/>
      <c r="NWM128" s="38"/>
      <c r="NWN128" s="38"/>
      <c r="NWO128" s="38"/>
      <c r="NWP128" s="38"/>
      <c r="NWQ128" s="38"/>
      <c r="NWR128" s="38"/>
      <c r="NWS128" s="38"/>
      <c r="NWT128" s="38"/>
      <c r="NWU128" s="38"/>
      <c r="NWV128" s="38"/>
      <c r="NWW128" s="38"/>
      <c r="NWX128" s="38"/>
      <c r="NWY128" s="38"/>
      <c r="NWZ128" s="38"/>
      <c r="NXA128" s="38"/>
      <c r="NXB128" s="38"/>
      <c r="NXC128" s="38"/>
      <c r="NXD128" s="38"/>
      <c r="NXE128" s="38"/>
      <c r="NXF128" s="38"/>
      <c r="NXG128" s="38"/>
      <c r="NXH128" s="38"/>
      <c r="NXI128" s="38"/>
      <c r="NXJ128" s="38"/>
      <c r="NXK128" s="38"/>
      <c r="NXL128" s="38"/>
      <c r="NXM128" s="38"/>
      <c r="NXN128" s="38"/>
      <c r="NXO128" s="38"/>
      <c r="NXP128" s="38"/>
      <c r="NXQ128" s="38"/>
      <c r="NXR128" s="38"/>
      <c r="NXS128" s="38"/>
      <c r="NXT128" s="38"/>
      <c r="NXU128" s="38"/>
      <c r="NXV128" s="38"/>
      <c r="NXW128" s="38"/>
      <c r="NXX128" s="38"/>
      <c r="NXY128" s="38"/>
      <c r="NXZ128" s="38"/>
      <c r="NYA128" s="38"/>
      <c r="NYB128" s="38"/>
      <c r="NYC128" s="38"/>
      <c r="NYD128" s="38"/>
      <c r="NYE128" s="38"/>
      <c r="NYF128" s="38"/>
      <c r="NYG128" s="38"/>
      <c r="NYH128" s="38"/>
      <c r="NYI128" s="38"/>
      <c r="NYJ128" s="38"/>
      <c r="NYK128" s="38"/>
      <c r="NYL128" s="38"/>
      <c r="NYM128" s="38"/>
      <c r="NYN128" s="38"/>
      <c r="NYO128" s="38"/>
      <c r="NYP128" s="38"/>
      <c r="NYQ128" s="38"/>
      <c r="NYR128" s="38"/>
      <c r="NYS128" s="38"/>
      <c r="NYT128" s="38"/>
      <c r="NYU128" s="38"/>
      <c r="NYV128" s="38"/>
      <c r="NYW128" s="38"/>
      <c r="NYX128" s="38"/>
      <c r="NYY128" s="38"/>
      <c r="NYZ128" s="38"/>
      <c r="NZA128" s="38"/>
      <c r="NZB128" s="38"/>
      <c r="NZC128" s="38"/>
      <c r="NZD128" s="38"/>
      <c r="NZE128" s="38"/>
      <c r="NZF128" s="38"/>
      <c r="NZG128" s="38"/>
      <c r="NZH128" s="38"/>
      <c r="NZI128" s="38"/>
      <c r="NZJ128" s="38"/>
      <c r="NZK128" s="38"/>
      <c r="NZL128" s="38"/>
      <c r="NZM128" s="38"/>
      <c r="NZN128" s="38"/>
      <c r="NZO128" s="38"/>
      <c r="NZP128" s="38"/>
      <c r="NZQ128" s="38"/>
      <c r="NZR128" s="38"/>
      <c r="NZS128" s="38"/>
      <c r="NZT128" s="38"/>
      <c r="NZU128" s="38"/>
      <c r="NZV128" s="38"/>
      <c r="NZW128" s="38"/>
      <c r="NZX128" s="38"/>
      <c r="NZY128" s="38"/>
      <c r="NZZ128" s="38"/>
      <c r="OAA128" s="38"/>
      <c r="OAB128" s="38"/>
      <c r="OAC128" s="38"/>
      <c r="OAD128" s="38"/>
      <c r="OAE128" s="38"/>
      <c r="OAF128" s="38"/>
      <c r="OAG128" s="38"/>
      <c r="OAH128" s="38"/>
      <c r="OAI128" s="38"/>
      <c r="OAJ128" s="38"/>
      <c r="OAK128" s="38"/>
      <c r="OAL128" s="38"/>
      <c r="OAM128" s="38"/>
      <c r="OAN128" s="38"/>
      <c r="OAO128" s="38"/>
      <c r="OAP128" s="38"/>
      <c r="OAQ128" s="38"/>
      <c r="OAR128" s="38"/>
      <c r="OAS128" s="38"/>
      <c r="OAT128" s="38"/>
      <c r="OAU128" s="38"/>
      <c r="OAV128" s="38"/>
      <c r="OAW128" s="38"/>
      <c r="OAX128" s="38"/>
      <c r="OAY128" s="38"/>
      <c r="OAZ128" s="38"/>
      <c r="OBA128" s="38"/>
      <c r="OBB128" s="38"/>
      <c r="OBC128" s="38"/>
      <c r="OBD128" s="38"/>
      <c r="OBE128" s="38"/>
      <c r="OBF128" s="38"/>
      <c r="OBG128" s="38"/>
      <c r="OBH128" s="38"/>
      <c r="OBI128" s="38"/>
      <c r="OBJ128" s="38"/>
      <c r="OBK128" s="38"/>
      <c r="OBL128" s="38"/>
      <c r="OBM128" s="38"/>
      <c r="OBN128" s="38"/>
      <c r="OBO128" s="38"/>
      <c r="OBP128" s="38"/>
      <c r="OBQ128" s="38"/>
      <c r="OBR128" s="38"/>
      <c r="OBS128" s="38"/>
      <c r="OBT128" s="38"/>
      <c r="OBU128" s="38"/>
      <c r="OBV128" s="38"/>
      <c r="OBW128" s="38"/>
      <c r="OBX128" s="38"/>
      <c r="OBY128" s="38"/>
      <c r="OBZ128" s="38"/>
      <c r="OCA128" s="38"/>
      <c r="OCB128" s="38"/>
      <c r="OCC128" s="38"/>
      <c r="OCD128" s="38"/>
      <c r="OCE128" s="38"/>
      <c r="OCF128" s="38"/>
      <c r="OCG128" s="38"/>
      <c r="OCH128" s="38"/>
      <c r="OCI128" s="38"/>
      <c r="OCJ128" s="38"/>
      <c r="OCK128" s="38"/>
      <c r="OCL128" s="38"/>
      <c r="OCM128" s="38"/>
      <c r="OCN128" s="38"/>
      <c r="OCO128" s="38"/>
      <c r="OCP128" s="38"/>
      <c r="OCQ128" s="38"/>
      <c r="OCR128" s="38"/>
      <c r="OCS128" s="38"/>
      <c r="OCT128" s="38"/>
      <c r="OCU128" s="38"/>
      <c r="OCV128" s="38"/>
      <c r="OCW128" s="38"/>
      <c r="OCX128" s="38"/>
      <c r="OCY128" s="38"/>
      <c r="OCZ128" s="38"/>
      <c r="ODA128" s="38"/>
      <c r="ODB128" s="38"/>
      <c r="ODC128" s="38"/>
      <c r="ODD128" s="38"/>
      <c r="ODE128" s="38"/>
      <c r="ODF128" s="38"/>
      <c r="ODG128" s="38"/>
      <c r="ODH128" s="38"/>
      <c r="ODI128" s="38"/>
      <c r="ODJ128" s="38"/>
      <c r="ODK128" s="38"/>
      <c r="ODL128" s="38"/>
      <c r="ODM128" s="38"/>
      <c r="ODN128" s="38"/>
      <c r="ODO128" s="38"/>
      <c r="ODP128" s="38"/>
      <c r="ODQ128" s="38"/>
      <c r="ODR128" s="38"/>
      <c r="ODS128" s="38"/>
      <c r="ODT128" s="38"/>
      <c r="ODU128" s="38"/>
      <c r="ODV128" s="38"/>
      <c r="ODW128" s="38"/>
      <c r="ODX128" s="38"/>
      <c r="ODY128" s="38"/>
      <c r="ODZ128" s="38"/>
      <c r="OEA128" s="38"/>
      <c r="OEB128" s="38"/>
      <c r="OEC128" s="38"/>
      <c r="OED128" s="38"/>
      <c r="OEE128" s="38"/>
      <c r="OEF128" s="38"/>
      <c r="OEG128" s="38"/>
      <c r="OEH128" s="38"/>
      <c r="OEI128" s="38"/>
      <c r="OEJ128" s="38"/>
      <c r="OEK128" s="38"/>
      <c r="OEL128" s="38"/>
      <c r="OEM128" s="38"/>
      <c r="OEN128" s="38"/>
      <c r="OEO128" s="38"/>
      <c r="OEP128" s="38"/>
      <c r="OEQ128" s="38"/>
      <c r="OER128" s="38"/>
      <c r="OES128" s="38"/>
      <c r="OET128" s="38"/>
      <c r="OEU128" s="38"/>
      <c r="OEV128" s="38"/>
      <c r="OEW128" s="38"/>
      <c r="OEX128" s="38"/>
      <c r="OEY128" s="38"/>
      <c r="OEZ128" s="38"/>
      <c r="OFA128" s="38"/>
      <c r="OFB128" s="38"/>
      <c r="OFC128" s="38"/>
      <c r="OFD128" s="38"/>
      <c r="OFE128" s="38"/>
      <c r="OFF128" s="38"/>
      <c r="OFG128" s="38"/>
      <c r="OFH128" s="38"/>
      <c r="OFI128" s="38"/>
      <c r="OFJ128" s="38"/>
      <c r="OFK128" s="38"/>
      <c r="OFL128" s="38"/>
      <c r="OFM128" s="38"/>
      <c r="OFN128" s="38"/>
      <c r="OFO128" s="38"/>
      <c r="OFP128" s="38"/>
      <c r="OFQ128" s="38"/>
      <c r="OFR128" s="38"/>
      <c r="OFS128" s="38"/>
      <c r="OFT128" s="38"/>
      <c r="OFU128" s="38"/>
      <c r="OFV128" s="38"/>
      <c r="OFW128" s="38"/>
      <c r="OFX128" s="38"/>
      <c r="OFY128" s="38"/>
      <c r="OFZ128" s="38"/>
      <c r="OGA128" s="38"/>
      <c r="OGB128" s="38"/>
      <c r="OGC128" s="38"/>
      <c r="OGD128" s="38"/>
      <c r="OGE128" s="38"/>
      <c r="OGF128" s="38"/>
      <c r="OGG128" s="38"/>
      <c r="OGH128" s="38"/>
      <c r="OGI128" s="38"/>
      <c r="OGJ128" s="38"/>
      <c r="OGK128" s="38"/>
      <c r="OGL128" s="38"/>
      <c r="OGM128" s="38"/>
      <c r="OGN128" s="38"/>
      <c r="OGO128" s="38"/>
      <c r="OGP128" s="38"/>
      <c r="OGQ128" s="38"/>
      <c r="OGR128" s="38"/>
      <c r="OGS128" s="38"/>
      <c r="OGT128" s="38"/>
      <c r="OGU128" s="38"/>
      <c r="OGV128" s="38"/>
      <c r="OGW128" s="38"/>
      <c r="OGX128" s="38"/>
      <c r="OGY128" s="38"/>
      <c r="OGZ128" s="38"/>
      <c r="OHA128" s="38"/>
      <c r="OHB128" s="38"/>
      <c r="OHC128" s="38"/>
      <c r="OHD128" s="38"/>
      <c r="OHE128" s="38"/>
      <c r="OHF128" s="38"/>
      <c r="OHG128" s="38"/>
      <c r="OHH128" s="38"/>
      <c r="OHI128" s="38"/>
      <c r="OHJ128" s="38"/>
      <c r="OHK128" s="38"/>
      <c r="OHL128" s="38"/>
      <c r="OHM128" s="38"/>
      <c r="OHN128" s="38"/>
      <c r="OHO128" s="38"/>
      <c r="OHP128" s="38"/>
      <c r="OHQ128" s="38"/>
      <c r="OHR128" s="38"/>
      <c r="OHS128" s="38"/>
      <c r="OHT128" s="38"/>
      <c r="OHU128" s="38"/>
      <c r="OHV128" s="38"/>
      <c r="OHW128" s="38"/>
      <c r="OHX128" s="38"/>
      <c r="OHY128" s="38"/>
      <c r="OHZ128" s="38"/>
      <c r="OIA128" s="38"/>
      <c r="OIB128" s="38"/>
      <c r="OIC128" s="38"/>
      <c r="OID128" s="38"/>
      <c r="OIE128" s="38"/>
      <c r="OIF128" s="38"/>
      <c r="OIG128" s="38"/>
      <c r="OIH128" s="38"/>
      <c r="OII128" s="38"/>
      <c r="OIJ128" s="38"/>
      <c r="OIK128" s="38"/>
      <c r="OIL128" s="38"/>
      <c r="OIM128" s="38"/>
      <c r="OIN128" s="38"/>
      <c r="OIO128" s="38"/>
      <c r="OIP128" s="38"/>
      <c r="OIQ128" s="38"/>
      <c r="OIR128" s="38"/>
      <c r="OIS128" s="38"/>
      <c r="OIT128" s="38"/>
      <c r="OIU128" s="38"/>
      <c r="OIV128" s="38"/>
      <c r="OIW128" s="38"/>
      <c r="OIX128" s="38"/>
      <c r="OIY128" s="38"/>
      <c r="OIZ128" s="38"/>
      <c r="OJA128" s="38"/>
      <c r="OJB128" s="38"/>
      <c r="OJC128" s="38"/>
      <c r="OJD128" s="38"/>
      <c r="OJE128" s="38"/>
      <c r="OJF128" s="38"/>
      <c r="OJG128" s="38"/>
      <c r="OJH128" s="38"/>
      <c r="OJI128" s="38"/>
      <c r="OJJ128" s="38"/>
      <c r="OJK128" s="38"/>
      <c r="OJL128" s="38"/>
      <c r="OJM128" s="38"/>
      <c r="OJN128" s="38"/>
      <c r="OJO128" s="38"/>
      <c r="OJP128" s="38"/>
      <c r="OJQ128" s="38"/>
      <c r="OJR128" s="38"/>
      <c r="OJS128" s="38"/>
      <c r="OJT128" s="38"/>
      <c r="OJU128" s="38"/>
      <c r="OJV128" s="38"/>
      <c r="OJW128" s="38"/>
      <c r="OJX128" s="38"/>
      <c r="OJY128" s="38"/>
      <c r="OJZ128" s="38"/>
      <c r="OKA128" s="38"/>
      <c r="OKB128" s="38"/>
      <c r="OKC128" s="38"/>
      <c r="OKD128" s="38"/>
      <c r="OKE128" s="38"/>
      <c r="OKF128" s="38"/>
      <c r="OKG128" s="38"/>
      <c r="OKH128" s="38"/>
      <c r="OKI128" s="38"/>
      <c r="OKJ128" s="38"/>
      <c r="OKK128" s="38"/>
      <c r="OKL128" s="38"/>
      <c r="OKM128" s="38"/>
      <c r="OKN128" s="38"/>
      <c r="OKO128" s="38"/>
      <c r="OKP128" s="38"/>
      <c r="OKQ128" s="38"/>
      <c r="OKR128" s="38"/>
      <c r="OKS128" s="38"/>
      <c r="OKT128" s="38"/>
      <c r="OKU128" s="38"/>
      <c r="OKV128" s="38"/>
      <c r="OKW128" s="38"/>
      <c r="OKX128" s="38"/>
      <c r="OKY128" s="38"/>
      <c r="OKZ128" s="38"/>
      <c r="OLA128" s="38"/>
      <c r="OLB128" s="38"/>
      <c r="OLC128" s="38"/>
      <c r="OLD128" s="38"/>
      <c r="OLE128" s="38"/>
      <c r="OLF128" s="38"/>
      <c r="OLG128" s="38"/>
      <c r="OLH128" s="38"/>
      <c r="OLI128" s="38"/>
      <c r="OLJ128" s="38"/>
      <c r="OLK128" s="38"/>
      <c r="OLL128" s="38"/>
      <c r="OLM128" s="38"/>
      <c r="OLN128" s="38"/>
      <c r="OLO128" s="38"/>
      <c r="OLP128" s="38"/>
      <c r="OLQ128" s="38"/>
      <c r="OLR128" s="38"/>
      <c r="OLS128" s="38"/>
      <c r="OLT128" s="38"/>
      <c r="OLU128" s="38"/>
      <c r="OLV128" s="38"/>
      <c r="OLW128" s="38"/>
      <c r="OLX128" s="38"/>
      <c r="OLY128" s="38"/>
      <c r="OLZ128" s="38"/>
      <c r="OMA128" s="38"/>
      <c r="OMB128" s="38"/>
      <c r="OMC128" s="38"/>
      <c r="OMD128" s="38"/>
      <c r="OME128" s="38"/>
      <c r="OMF128" s="38"/>
      <c r="OMG128" s="38"/>
      <c r="OMH128" s="38"/>
      <c r="OMI128" s="38"/>
      <c r="OMJ128" s="38"/>
      <c r="OMK128" s="38"/>
      <c r="OML128" s="38"/>
      <c r="OMM128" s="38"/>
      <c r="OMN128" s="38"/>
      <c r="OMO128" s="38"/>
      <c r="OMP128" s="38"/>
      <c r="OMQ128" s="38"/>
      <c r="OMR128" s="38"/>
      <c r="OMS128" s="38"/>
      <c r="OMT128" s="38"/>
      <c r="OMU128" s="38"/>
      <c r="OMV128" s="38"/>
      <c r="OMW128" s="38"/>
      <c r="OMX128" s="38"/>
      <c r="OMY128" s="38"/>
      <c r="OMZ128" s="38"/>
      <c r="ONA128" s="38"/>
      <c r="ONB128" s="38"/>
      <c r="ONC128" s="38"/>
      <c r="OND128" s="38"/>
      <c r="ONE128" s="38"/>
      <c r="ONF128" s="38"/>
      <c r="ONG128" s="38"/>
      <c r="ONH128" s="38"/>
      <c r="ONI128" s="38"/>
      <c r="ONJ128" s="38"/>
      <c r="ONK128" s="38"/>
      <c r="ONL128" s="38"/>
      <c r="ONM128" s="38"/>
      <c r="ONN128" s="38"/>
      <c r="ONO128" s="38"/>
      <c r="ONP128" s="38"/>
      <c r="ONQ128" s="38"/>
      <c r="ONR128" s="38"/>
      <c r="ONS128" s="38"/>
      <c r="ONT128" s="38"/>
      <c r="ONU128" s="38"/>
      <c r="ONV128" s="38"/>
      <c r="ONW128" s="38"/>
      <c r="ONX128" s="38"/>
      <c r="ONY128" s="38"/>
      <c r="ONZ128" s="38"/>
      <c r="OOA128" s="38"/>
      <c r="OOB128" s="38"/>
      <c r="OOC128" s="38"/>
      <c r="OOD128" s="38"/>
      <c r="OOE128" s="38"/>
      <c r="OOF128" s="38"/>
      <c r="OOG128" s="38"/>
      <c r="OOH128" s="38"/>
      <c r="OOI128" s="38"/>
      <c r="OOJ128" s="38"/>
      <c r="OOK128" s="38"/>
      <c r="OOL128" s="38"/>
      <c r="OOM128" s="38"/>
      <c r="OON128" s="38"/>
      <c r="OOO128" s="38"/>
      <c r="OOP128" s="38"/>
      <c r="OOQ128" s="38"/>
      <c r="OOR128" s="38"/>
      <c r="OOS128" s="38"/>
      <c r="OOT128" s="38"/>
      <c r="OOU128" s="38"/>
      <c r="OOV128" s="38"/>
      <c r="OOW128" s="38"/>
      <c r="OOX128" s="38"/>
      <c r="OOY128" s="38"/>
      <c r="OOZ128" s="38"/>
      <c r="OPA128" s="38"/>
      <c r="OPB128" s="38"/>
      <c r="OPC128" s="38"/>
      <c r="OPD128" s="38"/>
      <c r="OPE128" s="38"/>
      <c r="OPF128" s="38"/>
      <c r="OPG128" s="38"/>
      <c r="OPH128" s="38"/>
      <c r="OPI128" s="38"/>
      <c r="OPJ128" s="38"/>
      <c r="OPK128" s="38"/>
      <c r="OPL128" s="38"/>
      <c r="OPM128" s="38"/>
      <c r="OPN128" s="38"/>
      <c r="OPO128" s="38"/>
      <c r="OPP128" s="38"/>
      <c r="OPQ128" s="38"/>
      <c r="OPR128" s="38"/>
      <c r="OPS128" s="38"/>
      <c r="OPT128" s="38"/>
      <c r="OPU128" s="38"/>
      <c r="OPV128" s="38"/>
      <c r="OPW128" s="38"/>
      <c r="OPX128" s="38"/>
      <c r="OPY128" s="38"/>
      <c r="OPZ128" s="38"/>
      <c r="OQA128" s="38"/>
      <c r="OQB128" s="38"/>
      <c r="OQC128" s="38"/>
      <c r="OQD128" s="38"/>
      <c r="OQE128" s="38"/>
      <c r="OQF128" s="38"/>
      <c r="OQG128" s="38"/>
      <c r="OQH128" s="38"/>
      <c r="OQI128" s="38"/>
      <c r="OQJ128" s="38"/>
      <c r="OQK128" s="38"/>
      <c r="OQL128" s="38"/>
      <c r="OQM128" s="38"/>
      <c r="OQN128" s="38"/>
      <c r="OQO128" s="38"/>
      <c r="OQP128" s="38"/>
      <c r="OQQ128" s="38"/>
      <c r="OQR128" s="38"/>
      <c r="OQS128" s="38"/>
      <c r="OQT128" s="38"/>
      <c r="OQU128" s="38"/>
      <c r="OQV128" s="38"/>
      <c r="OQW128" s="38"/>
      <c r="OQX128" s="38"/>
      <c r="OQY128" s="38"/>
      <c r="OQZ128" s="38"/>
      <c r="ORA128" s="38"/>
      <c r="ORB128" s="38"/>
      <c r="ORC128" s="38"/>
      <c r="ORD128" s="38"/>
      <c r="ORE128" s="38"/>
      <c r="ORF128" s="38"/>
      <c r="ORG128" s="38"/>
      <c r="ORH128" s="38"/>
      <c r="ORI128" s="38"/>
      <c r="ORJ128" s="38"/>
      <c r="ORK128" s="38"/>
      <c r="ORL128" s="38"/>
      <c r="ORM128" s="38"/>
      <c r="ORN128" s="38"/>
      <c r="ORO128" s="38"/>
      <c r="ORP128" s="38"/>
      <c r="ORQ128" s="38"/>
      <c r="ORR128" s="38"/>
      <c r="ORS128" s="38"/>
      <c r="ORT128" s="38"/>
      <c r="ORU128" s="38"/>
      <c r="ORV128" s="38"/>
      <c r="ORW128" s="38"/>
      <c r="ORX128" s="38"/>
      <c r="ORY128" s="38"/>
      <c r="ORZ128" s="38"/>
      <c r="OSA128" s="38"/>
      <c r="OSB128" s="38"/>
      <c r="OSC128" s="38"/>
      <c r="OSD128" s="38"/>
      <c r="OSE128" s="38"/>
      <c r="OSF128" s="38"/>
      <c r="OSG128" s="38"/>
      <c r="OSH128" s="38"/>
      <c r="OSI128" s="38"/>
      <c r="OSJ128" s="38"/>
      <c r="OSK128" s="38"/>
      <c r="OSL128" s="38"/>
      <c r="OSM128" s="38"/>
      <c r="OSN128" s="38"/>
      <c r="OSO128" s="38"/>
      <c r="OSP128" s="38"/>
      <c r="OSQ128" s="38"/>
      <c r="OSR128" s="38"/>
      <c r="OSS128" s="38"/>
      <c r="OST128" s="38"/>
      <c r="OSU128" s="38"/>
      <c r="OSV128" s="38"/>
      <c r="OSW128" s="38"/>
      <c r="OSX128" s="38"/>
      <c r="OSY128" s="38"/>
      <c r="OSZ128" s="38"/>
      <c r="OTA128" s="38"/>
      <c r="OTB128" s="38"/>
      <c r="OTC128" s="38"/>
      <c r="OTD128" s="38"/>
      <c r="OTE128" s="38"/>
      <c r="OTF128" s="38"/>
      <c r="OTG128" s="38"/>
      <c r="OTH128" s="38"/>
      <c r="OTI128" s="38"/>
      <c r="OTJ128" s="38"/>
      <c r="OTK128" s="38"/>
      <c r="OTL128" s="38"/>
      <c r="OTM128" s="38"/>
      <c r="OTN128" s="38"/>
      <c r="OTO128" s="38"/>
      <c r="OTP128" s="38"/>
      <c r="OTQ128" s="38"/>
      <c r="OTR128" s="38"/>
      <c r="OTS128" s="38"/>
      <c r="OTT128" s="38"/>
      <c r="OTU128" s="38"/>
      <c r="OTV128" s="38"/>
      <c r="OTW128" s="38"/>
      <c r="OTX128" s="38"/>
      <c r="OTY128" s="38"/>
      <c r="OTZ128" s="38"/>
      <c r="OUA128" s="38"/>
      <c r="OUB128" s="38"/>
      <c r="OUC128" s="38"/>
      <c r="OUD128" s="38"/>
      <c r="OUE128" s="38"/>
      <c r="OUF128" s="38"/>
      <c r="OUG128" s="38"/>
      <c r="OUH128" s="38"/>
      <c r="OUI128" s="38"/>
      <c r="OUJ128" s="38"/>
      <c r="OUK128" s="38"/>
      <c r="OUL128" s="38"/>
      <c r="OUM128" s="38"/>
      <c r="OUN128" s="38"/>
      <c r="OUO128" s="38"/>
      <c r="OUP128" s="38"/>
      <c r="OUQ128" s="38"/>
      <c r="OUR128" s="38"/>
      <c r="OUS128" s="38"/>
      <c r="OUT128" s="38"/>
      <c r="OUU128" s="38"/>
      <c r="OUV128" s="38"/>
      <c r="OUW128" s="38"/>
      <c r="OUX128" s="38"/>
      <c r="OUY128" s="38"/>
      <c r="OUZ128" s="38"/>
      <c r="OVA128" s="38"/>
      <c r="OVB128" s="38"/>
      <c r="OVC128" s="38"/>
      <c r="OVD128" s="38"/>
      <c r="OVE128" s="38"/>
      <c r="OVF128" s="38"/>
      <c r="OVG128" s="38"/>
      <c r="OVH128" s="38"/>
      <c r="OVI128" s="38"/>
      <c r="OVJ128" s="38"/>
      <c r="OVK128" s="38"/>
      <c r="OVL128" s="38"/>
      <c r="OVM128" s="38"/>
      <c r="OVN128" s="38"/>
      <c r="OVO128" s="38"/>
      <c r="OVP128" s="38"/>
      <c r="OVQ128" s="38"/>
      <c r="OVR128" s="38"/>
      <c r="OVS128" s="38"/>
      <c r="OVT128" s="38"/>
      <c r="OVU128" s="38"/>
      <c r="OVV128" s="38"/>
      <c r="OVW128" s="38"/>
      <c r="OVX128" s="38"/>
      <c r="OVY128" s="38"/>
      <c r="OVZ128" s="38"/>
      <c r="OWA128" s="38"/>
      <c r="OWB128" s="38"/>
      <c r="OWC128" s="38"/>
      <c r="OWD128" s="38"/>
      <c r="OWE128" s="38"/>
      <c r="OWF128" s="38"/>
      <c r="OWG128" s="38"/>
      <c r="OWH128" s="38"/>
      <c r="OWI128" s="38"/>
      <c r="OWJ128" s="38"/>
      <c r="OWK128" s="38"/>
      <c r="OWL128" s="38"/>
      <c r="OWM128" s="38"/>
      <c r="OWN128" s="38"/>
      <c r="OWO128" s="38"/>
      <c r="OWP128" s="38"/>
      <c r="OWQ128" s="38"/>
      <c r="OWR128" s="38"/>
      <c r="OWS128" s="38"/>
      <c r="OWT128" s="38"/>
      <c r="OWU128" s="38"/>
      <c r="OWV128" s="38"/>
      <c r="OWW128" s="38"/>
      <c r="OWX128" s="38"/>
      <c r="OWY128" s="38"/>
      <c r="OWZ128" s="38"/>
      <c r="OXA128" s="38"/>
      <c r="OXB128" s="38"/>
      <c r="OXC128" s="38"/>
      <c r="OXD128" s="38"/>
      <c r="OXE128" s="38"/>
      <c r="OXF128" s="38"/>
      <c r="OXG128" s="38"/>
      <c r="OXH128" s="38"/>
      <c r="OXI128" s="38"/>
      <c r="OXJ128" s="38"/>
      <c r="OXK128" s="38"/>
      <c r="OXL128" s="38"/>
      <c r="OXM128" s="38"/>
      <c r="OXN128" s="38"/>
      <c r="OXO128" s="38"/>
      <c r="OXP128" s="38"/>
      <c r="OXQ128" s="38"/>
      <c r="OXR128" s="38"/>
      <c r="OXS128" s="38"/>
      <c r="OXT128" s="38"/>
      <c r="OXU128" s="38"/>
      <c r="OXV128" s="38"/>
      <c r="OXW128" s="38"/>
      <c r="OXX128" s="38"/>
      <c r="OXY128" s="38"/>
      <c r="OXZ128" s="38"/>
      <c r="OYA128" s="38"/>
      <c r="OYB128" s="38"/>
      <c r="OYC128" s="38"/>
      <c r="OYD128" s="38"/>
      <c r="OYE128" s="38"/>
      <c r="OYF128" s="38"/>
      <c r="OYG128" s="38"/>
      <c r="OYH128" s="38"/>
      <c r="OYI128" s="38"/>
      <c r="OYJ128" s="38"/>
      <c r="OYK128" s="38"/>
      <c r="OYL128" s="38"/>
      <c r="OYM128" s="38"/>
      <c r="OYN128" s="38"/>
      <c r="OYO128" s="38"/>
      <c r="OYP128" s="38"/>
      <c r="OYQ128" s="38"/>
      <c r="OYR128" s="38"/>
      <c r="OYS128" s="38"/>
      <c r="OYT128" s="38"/>
      <c r="OYU128" s="38"/>
      <c r="OYV128" s="38"/>
      <c r="OYW128" s="38"/>
      <c r="OYX128" s="38"/>
      <c r="OYY128" s="38"/>
      <c r="OYZ128" s="38"/>
      <c r="OZA128" s="38"/>
      <c r="OZB128" s="38"/>
      <c r="OZC128" s="38"/>
      <c r="OZD128" s="38"/>
      <c r="OZE128" s="38"/>
      <c r="OZF128" s="38"/>
      <c r="OZG128" s="38"/>
      <c r="OZH128" s="38"/>
      <c r="OZI128" s="38"/>
      <c r="OZJ128" s="38"/>
      <c r="OZK128" s="38"/>
      <c r="OZL128" s="38"/>
      <c r="OZM128" s="38"/>
      <c r="OZN128" s="38"/>
      <c r="OZO128" s="38"/>
      <c r="OZP128" s="38"/>
      <c r="OZQ128" s="38"/>
      <c r="OZR128" s="38"/>
      <c r="OZS128" s="38"/>
      <c r="OZT128" s="38"/>
      <c r="OZU128" s="38"/>
      <c r="OZV128" s="38"/>
      <c r="OZW128" s="38"/>
      <c r="OZX128" s="38"/>
      <c r="OZY128" s="38"/>
      <c r="OZZ128" s="38"/>
      <c r="PAA128" s="38"/>
      <c r="PAB128" s="38"/>
      <c r="PAC128" s="38"/>
      <c r="PAD128" s="38"/>
      <c r="PAE128" s="38"/>
      <c r="PAF128" s="38"/>
      <c r="PAG128" s="38"/>
      <c r="PAH128" s="38"/>
      <c r="PAI128" s="38"/>
      <c r="PAJ128" s="38"/>
      <c r="PAK128" s="38"/>
      <c r="PAL128" s="38"/>
      <c r="PAM128" s="38"/>
      <c r="PAN128" s="38"/>
      <c r="PAO128" s="38"/>
      <c r="PAP128" s="38"/>
      <c r="PAQ128" s="38"/>
      <c r="PAR128" s="38"/>
      <c r="PAS128" s="38"/>
      <c r="PAT128" s="38"/>
      <c r="PAU128" s="38"/>
      <c r="PAV128" s="38"/>
      <c r="PAW128" s="38"/>
      <c r="PAX128" s="38"/>
      <c r="PAY128" s="38"/>
      <c r="PAZ128" s="38"/>
      <c r="PBA128" s="38"/>
      <c r="PBB128" s="38"/>
      <c r="PBC128" s="38"/>
      <c r="PBD128" s="38"/>
      <c r="PBE128" s="38"/>
      <c r="PBF128" s="38"/>
      <c r="PBG128" s="38"/>
      <c r="PBH128" s="38"/>
      <c r="PBI128" s="38"/>
      <c r="PBJ128" s="38"/>
      <c r="PBK128" s="38"/>
      <c r="PBL128" s="38"/>
      <c r="PBM128" s="38"/>
      <c r="PBN128" s="38"/>
      <c r="PBO128" s="38"/>
      <c r="PBP128" s="38"/>
      <c r="PBQ128" s="38"/>
      <c r="PBR128" s="38"/>
      <c r="PBS128" s="38"/>
      <c r="PBT128" s="38"/>
      <c r="PBU128" s="38"/>
      <c r="PBV128" s="38"/>
      <c r="PBW128" s="38"/>
      <c r="PBX128" s="38"/>
      <c r="PBY128" s="38"/>
      <c r="PBZ128" s="38"/>
      <c r="PCA128" s="38"/>
      <c r="PCB128" s="38"/>
      <c r="PCC128" s="38"/>
      <c r="PCD128" s="38"/>
      <c r="PCE128" s="38"/>
      <c r="PCF128" s="38"/>
      <c r="PCG128" s="38"/>
      <c r="PCH128" s="38"/>
      <c r="PCI128" s="38"/>
      <c r="PCJ128" s="38"/>
      <c r="PCK128" s="38"/>
      <c r="PCL128" s="38"/>
      <c r="PCM128" s="38"/>
      <c r="PCN128" s="38"/>
      <c r="PCO128" s="38"/>
      <c r="PCP128" s="38"/>
      <c r="PCQ128" s="38"/>
      <c r="PCR128" s="38"/>
      <c r="PCS128" s="38"/>
      <c r="PCT128" s="38"/>
      <c r="PCU128" s="38"/>
      <c r="PCV128" s="38"/>
      <c r="PCW128" s="38"/>
      <c r="PCX128" s="38"/>
      <c r="PCY128" s="38"/>
      <c r="PCZ128" s="38"/>
      <c r="PDA128" s="38"/>
      <c r="PDB128" s="38"/>
      <c r="PDC128" s="38"/>
      <c r="PDD128" s="38"/>
      <c r="PDE128" s="38"/>
      <c r="PDF128" s="38"/>
      <c r="PDG128" s="38"/>
      <c r="PDH128" s="38"/>
      <c r="PDI128" s="38"/>
      <c r="PDJ128" s="38"/>
      <c r="PDK128" s="38"/>
      <c r="PDL128" s="38"/>
      <c r="PDM128" s="38"/>
      <c r="PDN128" s="38"/>
      <c r="PDO128" s="38"/>
      <c r="PDP128" s="38"/>
      <c r="PDQ128" s="38"/>
      <c r="PDR128" s="38"/>
      <c r="PDS128" s="38"/>
      <c r="PDT128" s="38"/>
      <c r="PDU128" s="38"/>
      <c r="PDV128" s="38"/>
      <c r="PDW128" s="38"/>
      <c r="PDX128" s="38"/>
      <c r="PDY128" s="38"/>
      <c r="PDZ128" s="38"/>
      <c r="PEA128" s="38"/>
      <c r="PEB128" s="38"/>
      <c r="PEC128" s="38"/>
      <c r="PED128" s="38"/>
      <c r="PEE128" s="38"/>
      <c r="PEF128" s="38"/>
      <c r="PEG128" s="38"/>
      <c r="PEH128" s="38"/>
      <c r="PEI128" s="38"/>
      <c r="PEJ128" s="38"/>
      <c r="PEK128" s="38"/>
      <c r="PEL128" s="38"/>
      <c r="PEM128" s="38"/>
      <c r="PEN128" s="38"/>
      <c r="PEO128" s="38"/>
      <c r="PEP128" s="38"/>
      <c r="PEQ128" s="38"/>
      <c r="PER128" s="38"/>
      <c r="PES128" s="38"/>
      <c r="PET128" s="38"/>
      <c r="PEU128" s="38"/>
      <c r="PEV128" s="38"/>
      <c r="PEW128" s="38"/>
      <c r="PEX128" s="38"/>
      <c r="PEY128" s="38"/>
      <c r="PEZ128" s="38"/>
      <c r="PFA128" s="38"/>
      <c r="PFB128" s="38"/>
      <c r="PFC128" s="38"/>
      <c r="PFD128" s="38"/>
      <c r="PFE128" s="38"/>
      <c r="PFF128" s="38"/>
      <c r="PFG128" s="38"/>
      <c r="PFH128" s="38"/>
      <c r="PFI128" s="38"/>
      <c r="PFJ128" s="38"/>
      <c r="PFK128" s="38"/>
      <c r="PFL128" s="38"/>
      <c r="PFM128" s="38"/>
      <c r="PFN128" s="38"/>
      <c r="PFO128" s="38"/>
      <c r="PFP128" s="38"/>
      <c r="PFQ128" s="38"/>
      <c r="PFR128" s="38"/>
      <c r="PFS128" s="38"/>
      <c r="PFT128" s="38"/>
      <c r="PFU128" s="38"/>
      <c r="PFV128" s="38"/>
      <c r="PFW128" s="38"/>
      <c r="PFX128" s="38"/>
      <c r="PFY128" s="38"/>
      <c r="PFZ128" s="38"/>
      <c r="PGA128" s="38"/>
      <c r="PGB128" s="38"/>
      <c r="PGC128" s="38"/>
      <c r="PGD128" s="38"/>
      <c r="PGE128" s="38"/>
      <c r="PGF128" s="38"/>
      <c r="PGG128" s="38"/>
      <c r="PGH128" s="38"/>
      <c r="PGI128" s="38"/>
      <c r="PGJ128" s="38"/>
      <c r="PGK128" s="38"/>
      <c r="PGL128" s="38"/>
      <c r="PGM128" s="38"/>
      <c r="PGN128" s="38"/>
      <c r="PGO128" s="38"/>
      <c r="PGP128" s="38"/>
      <c r="PGQ128" s="38"/>
      <c r="PGR128" s="38"/>
      <c r="PGS128" s="38"/>
      <c r="PGT128" s="38"/>
      <c r="PGU128" s="38"/>
      <c r="PGV128" s="38"/>
      <c r="PGW128" s="38"/>
      <c r="PGX128" s="38"/>
      <c r="PGY128" s="38"/>
      <c r="PGZ128" s="38"/>
      <c r="PHA128" s="38"/>
      <c r="PHB128" s="38"/>
      <c r="PHC128" s="38"/>
      <c r="PHD128" s="38"/>
      <c r="PHE128" s="38"/>
      <c r="PHF128" s="38"/>
      <c r="PHG128" s="38"/>
      <c r="PHH128" s="38"/>
      <c r="PHI128" s="38"/>
      <c r="PHJ128" s="38"/>
      <c r="PHK128" s="38"/>
      <c r="PHL128" s="38"/>
      <c r="PHM128" s="38"/>
      <c r="PHN128" s="38"/>
      <c r="PHO128" s="38"/>
      <c r="PHP128" s="38"/>
      <c r="PHQ128" s="38"/>
      <c r="PHR128" s="38"/>
      <c r="PHS128" s="38"/>
      <c r="PHT128" s="38"/>
      <c r="PHU128" s="38"/>
      <c r="PHV128" s="38"/>
      <c r="PHW128" s="38"/>
      <c r="PHX128" s="38"/>
      <c r="PHY128" s="38"/>
      <c r="PHZ128" s="38"/>
      <c r="PIA128" s="38"/>
      <c r="PIB128" s="38"/>
      <c r="PIC128" s="38"/>
      <c r="PID128" s="38"/>
      <c r="PIE128" s="38"/>
      <c r="PIF128" s="38"/>
      <c r="PIG128" s="38"/>
      <c r="PIH128" s="38"/>
      <c r="PII128" s="38"/>
      <c r="PIJ128" s="38"/>
      <c r="PIK128" s="38"/>
      <c r="PIL128" s="38"/>
      <c r="PIM128" s="38"/>
      <c r="PIN128" s="38"/>
      <c r="PIO128" s="38"/>
      <c r="PIP128" s="38"/>
      <c r="PIQ128" s="38"/>
      <c r="PIR128" s="38"/>
      <c r="PIS128" s="38"/>
      <c r="PIT128" s="38"/>
      <c r="PIU128" s="38"/>
      <c r="PIV128" s="38"/>
      <c r="PIW128" s="38"/>
      <c r="PIX128" s="38"/>
      <c r="PIY128" s="38"/>
      <c r="PIZ128" s="38"/>
      <c r="PJA128" s="38"/>
      <c r="PJB128" s="38"/>
      <c r="PJC128" s="38"/>
      <c r="PJD128" s="38"/>
      <c r="PJE128" s="38"/>
      <c r="PJF128" s="38"/>
      <c r="PJG128" s="38"/>
      <c r="PJH128" s="38"/>
      <c r="PJI128" s="38"/>
      <c r="PJJ128" s="38"/>
      <c r="PJK128" s="38"/>
      <c r="PJL128" s="38"/>
      <c r="PJM128" s="38"/>
      <c r="PJN128" s="38"/>
      <c r="PJO128" s="38"/>
      <c r="PJP128" s="38"/>
      <c r="PJQ128" s="38"/>
      <c r="PJR128" s="38"/>
      <c r="PJS128" s="38"/>
      <c r="PJT128" s="38"/>
      <c r="PJU128" s="38"/>
      <c r="PJV128" s="38"/>
      <c r="PJW128" s="38"/>
      <c r="PJX128" s="38"/>
      <c r="PJY128" s="38"/>
      <c r="PJZ128" s="38"/>
      <c r="PKA128" s="38"/>
      <c r="PKB128" s="38"/>
      <c r="PKC128" s="38"/>
      <c r="PKD128" s="38"/>
      <c r="PKE128" s="38"/>
      <c r="PKF128" s="38"/>
      <c r="PKG128" s="38"/>
      <c r="PKH128" s="38"/>
      <c r="PKI128" s="38"/>
      <c r="PKJ128" s="38"/>
      <c r="PKK128" s="38"/>
      <c r="PKL128" s="38"/>
      <c r="PKM128" s="38"/>
      <c r="PKN128" s="38"/>
      <c r="PKO128" s="38"/>
      <c r="PKP128" s="38"/>
      <c r="PKQ128" s="38"/>
      <c r="PKR128" s="38"/>
      <c r="PKS128" s="38"/>
      <c r="PKT128" s="38"/>
      <c r="PKU128" s="38"/>
      <c r="PKV128" s="38"/>
      <c r="PKW128" s="38"/>
      <c r="PKX128" s="38"/>
      <c r="PKY128" s="38"/>
      <c r="PKZ128" s="38"/>
      <c r="PLA128" s="38"/>
      <c r="PLB128" s="38"/>
      <c r="PLC128" s="38"/>
      <c r="PLD128" s="38"/>
      <c r="PLE128" s="38"/>
      <c r="PLF128" s="38"/>
      <c r="PLG128" s="38"/>
      <c r="PLH128" s="38"/>
      <c r="PLI128" s="38"/>
      <c r="PLJ128" s="38"/>
      <c r="PLK128" s="38"/>
      <c r="PLL128" s="38"/>
      <c r="PLM128" s="38"/>
      <c r="PLN128" s="38"/>
      <c r="PLO128" s="38"/>
      <c r="PLP128" s="38"/>
      <c r="PLQ128" s="38"/>
      <c r="PLR128" s="38"/>
      <c r="PLS128" s="38"/>
      <c r="PLT128" s="38"/>
      <c r="PLU128" s="38"/>
      <c r="PLV128" s="38"/>
      <c r="PLW128" s="38"/>
      <c r="PLX128" s="38"/>
      <c r="PLY128" s="38"/>
      <c r="PLZ128" s="38"/>
      <c r="PMA128" s="38"/>
      <c r="PMB128" s="38"/>
      <c r="PMC128" s="38"/>
      <c r="PMD128" s="38"/>
      <c r="PME128" s="38"/>
      <c r="PMF128" s="38"/>
      <c r="PMG128" s="38"/>
      <c r="PMH128" s="38"/>
      <c r="PMI128" s="38"/>
      <c r="PMJ128" s="38"/>
      <c r="PMK128" s="38"/>
      <c r="PML128" s="38"/>
      <c r="PMM128" s="38"/>
      <c r="PMN128" s="38"/>
      <c r="PMO128" s="38"/>
      <c r="PMP128" s="38"/>
      <c r="PMQ128" s="38"/>
      <c r="PMR128" s="38"/>
      <c r="PMS128" s="38"/>
      <c r="PMT128" s="38"/>
      <c r="PMU128" s="38"/>
      <c r="PMV128" s="38"/>
      <c r="PMW128" s="38"/>
      <c r="PMX128" s="38"/>
      <c r="PMY128" s="38"/>
      <c r="PMZ128" s="38"/>
      <c r="PNA128" s="38"/>
      <c r="PNB128" s="38"/>
      <c r="PNC128" s="38"/>
      <c r="PND128" s="38"/>
      <c r="PNE128" s="38"/>
      <c r="PNF128" s="38"/>
      <c r="PNG128" s="38"/>
      <c r="PNH128" s="38"/>
      <c r="PNI128" s="38"/>
      <c r="PNJ128" s="38"/>
      <c r="PNK128" s="38"/>
      <c r="PNL128" s="38"/>
      <c r="PNM128" s="38"/>
      <c r="PNN128" s="38"/>
      <c r="PNO128" s="38"/>
      <c r="PNP128" s="38"/>
      <c r="PNQ128" s="38"/>
      <c r="PNR128" s="38"/>
      <c r="PNS128" s="38"/>
      <c r="PNT128" s="38"/>
      <c r="PNU128" s="38"/>
      <c r="PNV128" s="38"/>
      <c r="PNW128" s="38"/>
      <c r="PNX128" s="38"/>
      <c r="PNY128" s="38"/>
      <c r="PNZ128" s="38"/>
      <c r="POA128" s="38"/>
      <c r="POB128" s="38"/>
      <c r="POC128" s="38"/>
      <c r="POD128" s="38"/>
      <c r="POE128" s="38"/>
      <c r="POF128" s="38"/>
      <c r="POG128" s="38"/>
      <c r="POH128" s="38"/>
      <c r="POI128" s="38"/>
      <c r="POJ128" s="38"/>
      <c r="POK128" s="38"/>
      <c r="POL128" s="38"/>
      <c r="POM128" s="38"/>
      <c r="PON128" s="38"/>
      <c r="POO128" s="38"/>
      <c r="POP128" s="38"/>
      <c r="POQ128" s="38"/>
      <c r="POR128" s="38"/>
      <c r="POS128" s="38"/>
      <c r="POT128" s="38"/>
      <c r="POU128" s="38"/>
      <c r="POV128" s="38"/>
      <c r="POW128" s="38"/>
      <c r="POX128" s="38"/>
      <c r="POY128" s="38"/>
      <c r="POZ128" s="38"/>
      <c r="PPA128" s="38"/>
      <c r="PPB128" s="38"/>
      <c r="PPC128" s="38"/>
      <c r="PPD128" s="38"/>
      <c r="PPE128" s="38"/>
      <c r="PPF128" s="38"/>
      <c r="PPG128" s="38"/>
      <c r="PPH128" s="38"/>
      <c r="PPI128" s="38"/>
      <c r="PPJ128" s="38"/>
      <c r="PPK128" s="38"/>
      <c r="PPL128" s="38"/>
      <c r="PPM128" s="38"/>
      <c r="PPN128" s="38"/>
      <c r="PPO128" s="38"/>
      <c r="PPP128" s="38"/>
      <c r="PPQ128" s="38"/>
      <c r="PPR128" s="38"/>
      <c r="PPS128" s="38"/>
      <c r="PPT128" s="38"/>
      <c r="PPU128" s="38"/>
      <c r="PPV128" s="38"/>
      <c r="PPW128" s="38"/>
      <c r="PPX128" s="38"/>
      <c r="PPY128" s="38"/>
      <c r="PPZ128" s="38"/>
      <c r="PQA128" s="38"/>
      <c r="PQB128" s="38"/>
      <c r="PQC128" s="38"/>
      <c r="PQD128" s="38"/>
      <c r="PQE128" s="38"/>
      <c r="PQF128" s="38"/>
      <c r="PQG128" s="38"/>
      <c r="PQH128" s="38"/>
      <c r="PQI128" s="38"/>
      <c r="PQJ128" s="38"/>
      <c r="PQK128" s="38"/>
      <c r="PQL128" s="38"/>
      <c r="PQM128" s="38"/>
      <c r="PQN128" s="38"/>
      <c r="PQO128" s="38"/>
      <c r="PQP128" s="38"/>
      <c r="PQQ128" s="38"/>
      <c r="PQR128" s="38"/>
      <c r="PQS128" s="38"/>
      <c r="PQT128" s="38"/>
      <c r="PQU128" s="38"/>
      <c r="PQV128" s="38"/>
      <c r="PQW128" s="38"/>
      <c r="PQX128" s="38"/>
      <c r="PQY128" s="38"/>
      <c r="PQZ128" s="38"/>
      <c r="PRA128" s="38"/>
      <c r="PRB128" s="38"/>
      <c r="PRC128" s="38"/>
      <c r="PRD128" s="38"/>
      <c r="PRE128" s="38"/>
      <c r="PRF128" s="38"/>
      <c r="PRG128" s="38"/>
      <c r="PRH128" s="38"/>
      <c r="PRI128" s="38"/>
      <c r="PRJ128" s="38"/>
      <c r="PRK128" s="38"/>
      <c r="PRL128" s="38"/>
      <c r="PRM128" s="38"/>
      <c r="PRN128" s="38"/>
    </row>
    <row r="129" spans="1:11298" ht="15.75" x14ac:dyDescent="0.25">
      <c r="A129" s="1"/>
      <c r="B129" s="78" t="s">
        <v>451</v>
      </c>
      <c r="C129" s="31" t="s">
        <v>294</v>
      </c>
      <c r="D129" s="32"/>
      <c r="E129" s="32"/>
      <c r="F129" s="33">
        <v>41485</v>
      </c>
      <c r="G129" s="32"/>
      <c r="H129" s="32"/>
      <c r="I129" s="34">
        <v>62500</v>
      </c>
      <c r="J129" s="32"/>
      <c r="K129" s="34">
        <v>1E-8</v>
      </c>
      <c r="L129" s="32"/>
      <c r="M129" s="34">
        <v>1E-8</v>
      </c>
      <c r="N129" s="34">
        <v>62499.999999980006</v>
      </c>
      <c r="O129" s="28">
        <v>20</v>
      </c>
      <c r="P129" s="34">
        <v>3124.9999999990005</v>
      </c>
      <c r="Q129" s="32"/>
      <c r="R129" s="35">
        <v>2130800773</v>
      </c>
      <c r="S129" s="35">
        <v>137345</v>
      </c>
      <c r="T129" s="32"/>
      <c r="U129" s="32"/>
      <c r="V129" s="32"/>
      <c r="W129" s="32"/>
      <c r="X129" s="32"/>
      <c r="Y129" s="32"/>
      <c r="Z129" s="39">
        <v>3100</v>
      </c>
      <c r="AA129" s="39">
        <v>1.0000000000000001E-5</v>
      </c>
      <c r="AB129" s="39">
        <v>3100.0000100000002</v>
      </c>
      <c r="AD129" s="32"/>
      <c r="AE129" s="32"/>
      <c r="AF129" s="32"/>
      <c r="AG129" s="32"/>
      <c r="AH129" s="32"/>
      <c r="AI129" s="32"/>
      <c r="AJ129" s="36"/>
      <c r="AK129" s="36">
        <v>1</v>
      </c>
      <c r="AL129" s="36"/>
      <c r="AM129" s="32"/>
      <c r="AN129" s="32"/>
      <c r="AO129" s="34">
        <v>0</v>
      </c>
      <c r="AP129" s="37">
        <v>0</v>
      </c>
      <c r="AQ129" s="26">
        <v>0</v>
      </c>
      <c r="AR129" s="34">
        <v>0</v>
      </c>
      <c r="AS129" s="32"/>
      <c r="AT129" s="26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2"/>
      <c r="BG129" s="26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2"/>
      <c r="BT129" s="26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2"/>
      <c r="CG129" s="26"/>
      <c r="CH129" s="37"/>
      <c r="CI129" s="37"/>
      <c r="CJ129" s="37"/>
      <c r="CK129" s="37"/>
      <c r="CL129" s="37"/>
      <c r="CM129" s="32"/>
      <c r="CN129" s="26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2"/>
      <c r="DA129" s="26"/>
      <c r="DB129" s="37"/>
      <c r="DC129" s="37"/>
      <c r="DD129" s="37"/>
      <c r="DE129" s="37"/>
      <c r="DF129" s="37"/>
      <c r="DG129" s="37"/>
      <c r="DH129" s="32"/>
      <c r="DI129" s="26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2"/>
      <c r="DV129" s="26"/>
      <c r="DW129" s="37"/>
      <c r="DX129" s="37"/>
      <c r="DY129" s="37"/>
      <c r="DZ129" s="37"/>
      <c r="EA129" s="37"/>
      <c r="EB129" s="32"/>
      <c r="EC129" s="26"/>
      <c r="ED129" s="37"/>
      <c r="EE129" s="37"/>
      <c r="EF129" s="37"/>
      <c r="EG129" s="37"/>
      <c r="EH129" s="37"/>
      <c r="EI129" s="32"/>
      <c r="EJ129" s="26"/>
      <c r="EK129" s="37"/>
      <c r="EL129" s="37"/>
      <c r="EM129" s="37"/>
      <c r="EN129" s="37"/>
      <c r="EO129" s="37"/>
      <c r="EP129" s="37"/>
      <c r="EQ129" s="32"/>
      <c r="ER129" s="32"/>
      <c r="ES129" s="26"/>
      <c r="ET129" s="37"/>
      <c r="EU129" s="37"/>
      <c r="EV129" s="37"/>
      <c r="EW129" s="37"/>
      <c r="EX129" s="37"/>
      <c r="EY129" s="32"/>
      <c r="EZ129" s="32"/>
      <c r="FA129" s="34">
        <v>62499.999999980006</v>
      </c>
      <c r="FB129" s="37">
        <v>1</v>
      </c>
      <c r="FC129" s="28">
        <v>20</v>
      </c>
      <c r="FD129" s="32"/>
      <c r="FE129" s="32"/>
      <c r="FF129" s="28"/>
      <c r="FG129" s="34"/>
      <c r="FH129" s="28"/>
      <c r="FI129" s="34"/>
      <c r="FJ129" s="28"/>
      <c r="FK129" s="34"/>
      <c r="FL129" s="28"/>
      <c r="FM129" s="34"/>
      <c r="FN129" s="28"/>
      <c r="FO129" s="34"/>
      <c r="FP129" s="28"/>
      <c r="FQ129" s="34"/>
      <c r="FR129" s="28"/>
      <c r="FS129" s="34"/>
      <c r="FT129" s="28"/>
      <c r="FU129" s="34"/>
      <c r="FV129" s="28"/>
      <c r="FW129" s="34"/>
      <c r="FX129" s="28"/>
      <c r="FY129" s="34"/>
      <c r="FZ129" s="28"/>
      <c r="GA129" s="34"/>
      <c r="GB129" s="28"/>
      <c r="GC129" s="34"/>
      <c r="GD129" s="28"/>
      <c r="GE129" s="34"/>
      <c r="GF129" s="28"/>
      <c r="GG129" s="34"/>
      <c r="GH129" s="28"/>
      <c r="GI129" s="34"/>
      <c r="GJ129" s="28"/>
      <c r="GK129" s="34"/>
      <c r="GL129" s="28"/>
      <c r="GM129" s="34"/>
      <c r="GN129" s="28"/>
      <c r="GO129" s="34"/>
      <c r="GP129" s="28"/>
      <c r="GQ129" s="34"/>
      <c r="GR129" s="28"/>
      <c r="GS129" s="34"/>
      <c r="GT129" s="28"/>
      <c r="GU129" s="34"/>
      <c r="GV129" s="28"/>
      <c r="GW129" s="34"/>
      <c r="GX129" s="28"/>
      <c r="GY129" s="34"/>
      <c r="GZ129" s="28"/>
      <c r="HA129" s="34"/>
      <c r="HB129" s="28"/>
      <c r="HC129" s="34"/>
      <c r="HD129" s="28"/>
      <c r="HE129" s="34"/>
      <c r="HF129" s="28"/>
      <c r="HG129" s="34"/>
      <c r="HH129" s="28"/>
      <c r="HI129" s="34"/>
      <c r="HJ129" s="28"/>
      <c r="HK129" s="34"/>
      <c r="HL129" s="28"/>
      <c r="HM129" s="34"/>
      <c r="HN129" s="32"/>
      <c r="HO129" s="32"/>
      <c r="HP129" s="28"/>
      <c r="HQ129" s="34"/>
      <c r="HR129" s="28"/>
      <c r="HS129" s="34"/>
      <c r="HT129" s="28"/>
      <c r="HU129" s="34"/>
      <c r="HV129" s="28"/>
      <c r="HW129" s="34"/>
      <c r="HX129" s="28"/>
      <c r="HY129" s="34"/>
      <c r="HZ129" s="28"/>
      <c r="IA129" s="34"/>
      <c r="IB129" s="28"/>
      <c r="IC129" s="34"/>
      <c r="ID129" s="28"/>
      <c r="IE129" s="34"/>
      <c r="IF129" s="28"/>
      <c r="IG129" s="34"/>
      <c r="IH129" s="28"/>
      <c r="II129" s="34"/>
      <c r="IJ129" s="28"/>
      <c r="IK129" s="34"/>
      <c r="IL129" s="28"/>
      <c r="IM129" s="34"/>
      <c r="IN129" s="28"/>
      <c r="IO129" s="34"/>
      <c r="IP129" s="28"/>
      <c r="IQ129" s="34"/>
      <c r="IR129" s="28"/>
      <c r="IS129" s="34"/>
      <c r="IT129" s="28"/>
      <c r="IU129" s="34"/>
      <c r="IV129" s="28"/>
      <c r="IW129" s="34"/>
      <c r="IX129" s="28"/>
      <c r="IY129" s="34"/>
      <c r="IZ129" s="28"/>
      <c r="JA129" s="34"/>
      <c r="JB129" s="28"/>
      <c r="JC129" s="34"/>
      <c r="JD129" s="28"/>
      <c r="JE129" s="34"/>
      <c r="JF129" s="28"/>
      <c r="JG129" s="34"/>
      <c r="JH129" s="28"/>
      <c r="JI129" s="34"/>
      <c r="JJ129" s="28"/>
      <c r="JK129" s="34"/>
      <c r="JL129" s="28"/>
      <c r="JM129" s="34"/>
      <c r="JN129" s="28"/>
      <c r="JO129" s="34"/>
      <c r="JP129" s="28"/>
      <c r="JQ129" s="34"/>
      <c r="JR129" s="28"/>
      <c r="JS129" s="34"/>
      <c r="JT129" s="28"/>
      <c r="JU129" s="34"/>
      <c r="JV129" s="28"/>
      <c r="JW129" s="34"/>
      <c r="JX129" s="32"/>
      <c r="JY129" s="32"/>
      <c r="JZ129" s="28"/>
      <c r="KA129" s="34"/>
      <c r="KB129" s="28"/>
      <c r="KC129" s="34"/>
      <c r="KD129" s="28"/>
      <c r="KE129" s="34"/>
      <c r="KF129" s="28"/>
      <c r="KG129" s="34"/>
      <c r="KH129" s="28"/>
      <c r="KI129" s="34"/>
      <c r="KJ129" s="28"/>
      <c r="KK129" s="34"/>
      <c r="KL129" s="28"/>
      <c r="KM129" s="34"/>
      <c r="KN129" s="28"/>
      <c r="KO129" s="34"/>
      <c r="KP129" s="28"/>
      <c r="KQ129" s="34"/>
      <c r="KR129" s="28"/>
      <c r="KS129" s="34"/>
      <c r="KT129" s="28"/>
      <c r="KU129" s="34"/>
      <c r="KV129" s="28"/>
      <c r="KW129" s="34"/>
      <c r="KX129" s="28"/>
      <c r="KY129" s="34"/>
      <c r="KZ129" s="28"/>
      <c r="LA129" s="34"/>
      <c r="LB129" s="28"/>
      <c r="LC129" s="34"/>
      <c r="LD129" s="28"/>
      <c r="LE129" s="34"/>
      <c r="LF129" s="28"/>
      <c r="LG129" s="34"/>
      <c r="LH129" s="28"/>
      <c r="LI129" s="34"/>
      <c r="LJ129" s="28"/>
      <c r="LK129" s="34"/>
      <c r="LL129" s="28"/>
      <c r="LM129" s="34"/>
      <c r="LN129" s="28"/>
      <c r="LO129" s="34"/>
      <c r="LP129" s="28"/>
      <c r="LQ129" s="34"/>
      <c r="LR129" s="28"/>
      <c r="LS129" s="34"/>
      <c r="LT129" s="28"/>
      <c r="LU129" s="34"/>
      <c r="LV129" s="28"/>
      <c r="LW129" s="34"/>
      <c r="LX129" s="28"/>
      <c r="LY129" s="34"/>
      <c r="LZ129" s="28"/>
      <c r="MA129" s="34"/>
      <c r="MB129" s="28"/>
      <c r="MC129" s="34"/>
      <c r="MD129" s="28"/>
      <c r="ME129" s="34"/>
      <c r="MF129" s="28"/>
      <c r="MG129" s="34"/>
      <c r="MH129" s="32"/>
      <c r="MI129" s="32"/>
      <c r="MJ129" s="28"/>
      <c r="MK129" s="34"/>
      <c r="ML129" s="28">
        <v>19</v>
      </c>
      <c r="MM129" s="34">
        <v>3125</v>
      </c>
      <c r="MN129" s="28"/>
      <c r="MO129" s="34"/>
      <c r="MP129" s="28"/>
      <c r="MQ129" s="34"/>
      <c r="MR129" s="28"/>
      <c r="MS129" s="34"/>
      <c r="MT129" s="28"/>
      <c r="MU129" s="34"/>
      <c r="MV129" s="28"/>
      <c r="MW129" s="34"/>
      <c r="MX129" s="28"/>
      <c r="MY129" s="34"/>
      <c r="MZ129" s="28"/>
      <c r="NA129" s="34"/>
      <c r="NB129" s="28"/>
      <c r="NC129" s="34"/>
      <c r="ND129" s="28"/>
      <c r="NE129" s="34"/>
      <c r="NF129" s="28"/>
      <c r="NG129" s="34"/>
      <c r="NH129" s="28"/>
      <c r="NI129" s="34"/>
      <c r="NJ129" s="28"/>
      <c r="NK129" s="34"/>
      <c r="NL129" s="28"/>
      <c r="NM129" s="34"/>
      <c r="NN129" s="28"/>
      <c r="NO129" s="34"/>
      <c r="NP129" s="28"/>
      <c r="NQ129" s="34"/>
      <c r="NR129" s="28"/>
      <c r="NS129" s="34"/>
      <c r="NT129" s="28"/>
      <c r="NU129" s="34"/>
      <c r="NV129" s="28"/>
      <c r="NW129" s="34"/>
      <c r="NX129" s="28"/>
      <c r="NY129" s="34"/>
      <c r="NZ129" s="28"/>
      <c r="OA129" s="34"/>
      <c r="OB129" s="28"/>
      <c r="OC129" s="34"/>
      <c r="OD129" s="28"/>
      <c r="OE129" s="34"/>
      <c r="OF129" s="28"/>
      <c r="OG129" s="34"/>
      <c r="OH129" s="28"/>
      <c r="OI129" s="34"/>
      <c r="OJ129" s="28"/>
      <c r="OK129" s="34"/>
      <c r="OL129" s="28"/>
      <c r="OM129" s="34"/>
      <c r="ON129" s="28"/>
      <c r="OO129" s="34"/>
      <c r="OP129" s="28"/>
      <c r="OQ129" s="34"/>
      <c r="OR129" s="34"/>
      <c r="OS129" s="32"/>
      <c r="OT129" s="28">
        <v>0</v>
      </c>
      <c r="OU129" s="34"/>
      <c r="OV129" s="32"/>
      <c r="OW129" s="32"/>
      <c r="OX129" s="28"/>
      <c r="OY129" s="34"/>
      <c r="OZ129" s="28"/>
      <c r="PA129" s="34"/>
      <c r="PB129" s="28"/>
      <c r="PC129" s="34"/>
      <c r="PD129" s="28"/>
      <c r="PE129" s="34"/>
      <c r="PF129" s="28"/>
      <c r="PG129" s="34"/>
      <c r="PH129" s="32"/>
      <c r="PI129" s="32"/>
      <c r="PJ129" s="28"/>
      <c r="PK129" s="34"/>
      <c r="PL129" s="28"/>
      <c r="PM129" s="34"/>
      <c r="PN129" s="28"/>
      <c r="PO129" s="34"/>
      <c r="PP129" s="28"/>
      <c r="PQ129" s="34"/>
      <c r="PR129" s="28"/>
      <c r="PS129" s="34"/>
      <c r="PT129" s="32"/>
      <c r="PU129" s="28">
        <v>0</v>
      </c>
      <c r="PV129" s="34"/>
      <c r="PW129" s="28">
        <v>1</v>
      </c>
      <c r="PX129" s="34">
        <v>3125</v>
      </c>
      <c r="PY129" s="28">
        <v>0</v>
      </c>
      <c r="PZ129" s="34"/>
      <c r="QA129" s="32"/>
      <c r="QB129" s="34">
        <v>0</v>
      </c>
      <c r="QC129" s="34">
        <v>0</v>
      </c>
      <c r="QD129" s="34"/>
      <c r="QE129" s="32"/>
      <c r="QF129" s="32" t="s">
        <v>118</v>
      </c>
      <c r="QG129" s="32" t="s">
        <v>119</v>
      </c>
      <c r="QH129" s="32"/>
      <c r="QI129" s="32"/>
      <c r="QJ129" s="38"/>
      <c r="QK129" s="38"/>
      <c r="QL129" s="38"/>
      <c r="QM129" s="38"/>
      <c r="QN129" s="38"/>
      <c r="QO129" s="38"/>
      <c r="QP129" s="38"/>
      <c r="QQ129" s="38"/>
      <c r="QR129" s="38"/>
      <c r="QS129" s="38"/>
      <c r="QT129" s="38"/>
      <c r="QU129" s="38"/>
      <c r="QV129" s="38"/>
      <c r="QW129" s="38"/>
      <c r="QX129" s="38"/>
      <c r="QY129" s="38"/>
      <c r="QZ129" s="38"/>
      <c r="RA129" s="38"/>
      <c r="RB129" s="38"/>
      <c r="RC129" s="38"/>
      <c r="RD129" s="38"/>
      <c r="RE129" s="38"/>
      <c r="RF129" s="38"/>
      <c r="RG129" s="38"/>
      <c r="RH129" s="38"/>
      <c r="RI129" s="38"/>
      <c r="RJ129" s="38"/>
      <c r="RK129" s="38"/>
      <c r="RL129" s="38"/>
      <c r="RM129" s="38"/>
      <c r="RN129" s="38"/>
      <c r="RO129" s="38"/>
      <c r="RP129" s="38"/>
      <c r="RQ129" s="38"/>
      <c r="RR129" s="38"/>
      <c r="RS129" s="38"/>
      <c r="RT129" s="38"/>
      <c r="RU129" s="38"/>
      <c r="RV129" s="38"/>
      <c r="RW129" s="38"/>
      <c r="RX129" s="38"/>
      <c r="RY129" s="38"/>
      <c r="RZ129" s="38"/>
      <c r="SA129" s="38"/>
      <c r="SB129" s="38"/>
      <c r="SC129" s="38"/>
      <c r="SD129" s="38"/>
      <c r="SE129" s="38"/>
      <c r="SF129" s="38"/>
      <c r="SG129" s="38"/>
      <c r="SH129" s="38"/>
      <c r="SI129" s="38"/>
      <c r="SJ129" s="38"/>
      <c r="SK129" s="38"/>
      <c r="SL129" s="38"/>
      <c r="SM129" s="38"/>
      <c r="SN129" s="38"/>
      <c r="SO129" s="38"/>
      <c r="SP129" s="38"/>
      <c r="SQ129" s="38"/>
      <c r="SR129" s="38"/>
      <c r="SS129" s="38"/>
      <c r="ST129" s="38"/>
      <c r="SU129" s="38"/>
      <c r="SV129" s="38"/>
      <c r="SW129" s="38"/>
      <c r="SX129" s="38"/>
      <c r="SY129" s="38"/>
      <c r="SZ129" s="38"/>
      <c r="TA129" s="38"/>
      <c r="TB129" s="38"/>
      <c r="TC129" s="38"/>
      <c r="TD129" s="38"/>
      <c r="TE129" s="38"/>
      <c r="TF129" s="38"/>
      <c r="TG129" s="38"/>
      <c r="TH129" s="38"/>
      <c r="TI129" s="38"/>
      <c r="TJ129" s="38"/>
      <c r="TK129" s="38"/>
      <c r="TL129" s="38"/>
      <c r="TM129" s="38"/>
      <c r="TN129" s="38"/>
      <c r="TO129" s="38"/>
      <c r="TP129" s="38"/>
      <c r="TQ129" s="38"/>
      <c r="TR129" s="38"/>
      <c r="TS129" s="38"/>
      <c r="TT129" s="38"/>
      <c r="TU129" s="38"/>
      <c r="TV129" s="38"/>
      <c r="TW129" s="38"/>
      <c r="TX129" s="38"/>
      <c r="TY129" s="38"/>
      <c r="TZ129" s="38"/>
      <c r="UA129" s="38"/>
      <c r="UB129" s="38"/>
      <c r="UC129" s="38"/>
      <c r="UD129" s="38"/>
      <c r="UE129" s="38"/>
      <c r="UF129" s="38"/>
      <c r="UG129" s="38"/>
      <c r="UH129" s="38"/>
      <c r="UI129" s="38"/>
      <c r="UJ129" s="38"/>
      <c r="UK129" s="38"/>
      <c r="UL129" s="38"/>
      <c r="UM129" s="38"/>
      <c r="UN129" s="38"/>
      <c r="UO129" s="38"/>
      <c r="UP129" s="38"/>
      <c r="UQ129" s="38"/>
      <c r="UR129" s="38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38"/>
      <c r="VP129" s="38"/>
      <c r="VQ129" s="38"/>
      <c r="VR129" s="38"/>
      <c r="VS129" s="38"/>
      <c r="VT129" s="38"/>
      <c r="VU129" s="38"/>
      <c r="VV129" s="38"/>
      <c r="VW129" s="38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38"/>
      <c r="WR129" s="38"/>
      <c r="WS129" s="38"/>
      <c r="WT129" s="38"/>
      <c r="WU129" s="38"/>
      <c r="WV129" s="38"/>
      <c r="WW129" s="38"/>
      <c r="WX129" s="38"/>
      <c r="WY129" s="38"/>
      <c r="WZ129" s="38"/>
      <c r="XA129" s="38"/>
      <c r="XB129" s="38"/>
      <c r="XC129" s="38"/>
      <c r="XD129" s="38"/>
      <c r="XE129" s="38"/>
      <c r="XF129" s="38"/>
      <c r="XG129" s="38"/>
      <c r="XH129" s="38"/>
      <c r="XI129" s="38"/>
      <c r="XJ129" s="38"/>
      <c r="XK129" s="38"/>
      <c r="XL129" s="38"/>
      <c r="XM129" s="38"/>
      <c r="XN129" s="38"/>
      <c r="XO129" s="38"/>
      <c r="XP129" s="38"/>
      <c r="XQ129" s="38"/>
      <c r="XR129" s="38"/>
      <c r="XS129" s="38"/>
      <c r="XT129" s="38"/>
      <c r="XU129" s="38"/>
      <c r="XV129" s="38"/>
      <c r="XW129" s="38"/>
      <c r="XX129" s="38"/>
      <c r="XY129" s="38"/>
      <c r="XZ129" s="38"/>
      <c r="YA129" s="38"/>
      <c r="YB129" s="38"/>
      <c r="YC129" s="38"/>
      <c r="YD129" s="38"/>
      <c r="YE129" s="38"/>
      <c r="YF129" s="38"/>
      <c r="YG129" s="38"/>
      <c r="YH129" s="38"/>
      <c r="YI129" s="38"/>
      <c r="YJ129" s="38"/>
      <c r="YK129" s="38"/>
      <c r="YL129" s="38"/>
      <c r="YM129" s="38"/>
      <c r="YN129" s="38"/>
      <c r="YO129" s="38"/>
      <c r="YP129" s="38"/>
      <c r="YQ129" s="38"/>
      <c r="YR129" s="38"/>
      <c r="YS129" s="38"/>
      <c r="YT129" s="38"/>
      <c r="YU129" s="38"/>
      <c r="YV129" s="38"/>
      <c r="YW129" s="38"/>
      <c r="YX129" s="38"/>
      <c r="YY129" s="38"/>
      <c r="YZ129" s="38"/>
      <c r="ZA129" s="38"/>
      <c r="ZB129" s="38"/>
      <c r="ZC129" s="38"/>
      <c r="ZD129" s="38"/>
      <c r="ZE129" s="38"/>
      <c r="ZF129" s="38"/>
      <c r="ZG129" s="38"/>
      <c r="ZH129" s="38"/>
      <c r="ZI129" s="38"/>
      <c r="ZJ129" s="38"/>
      <c r="ZK129" s="38"/>
      <c r="ZL129" s="38"/>
      <c r="ZM129" s="38"/>
      <c r="ZN129" s="38"/>
      <c r="ZO129" s="38"/>
      <c r="ZP129" s="38"/>
      <c r="ZQ129" s="38"/>
      <c r="ZR129" s="38"/>
      <c r="ZS129" s="38"/>
      <c r="ZT129" s="38"/>
      <c r="ZU129" s="38"/>
      <c r="ZV129" s="38"/>
      <c r="ZW129" s="38"/>
      <c r="ZX129" s="38"/>
      <c r="ZY129" s="38"/>
      <c r="ZZ129" s="38"/>
      <c r="AAA129" s="38"/>
      <c r="AAB129" s="38"/>
      <c r="AAC129" s="38"/>
      <c r="AAD129" s="38"/>
      <c r="AAE129" s="38"/>
      <c r="AAF129" s="38"/>
      <c r="AAG129" s="38"/>
      <c r="AAH129" s="38"/>
      <c r="AAI129" s="38"/>
      <c r="AAJ129" s="38"/>
      <c r="AAK129" s="38"/>
      <c r="AAL129" s="38"/>
      <c r="AAM129" s="38"/>
      <c r="AAN129" s="38"/>
      <c r="AAO129" s="38"/>
      <c r="AAP129" s="38"/>
      <c r="AAQ129" s="38"/>
      <c r="AAR129" s="38"/>
      <c r="AAS129" s="38"/>
      <c r="AAT129" s="38"/>
      <c r="AAU129" s="38"/>
      <c r="AAV129" s="38"/>
      <c r="AAW129" s="38"/>
      <c r="AAX129" s="38"/>
      <c r="AAY129" s="38"/>
      <c r="AAZ129" s="38"/>
      <c r="ABA129" s="38"/>
      <c r="ABB129" s="38"/>
      <c r="ABC129" s="38"/>
      <c r="ABD129" s="38"/>
      <c r="ABE129" s="38"/>
      <c r="ABF129" s="38"/>
      <c r="ABG129" s="38"/>
      <c r="ABH129" s="38"/>
      <c r="ABI129" s="38"/>
      <c r="ABJ129" s="38"/>
      <c r="ABK129" s="38"/>
      <c r="ABL129" s="38"/>
      <c r="ABM129" s="38"/>
      <c r="ABN129" s="38"/>
      <c r="ABO129" s="38"/>
      <c r="ABP129" s="38"/>
      <c r="ABQ129" s="38"/>
      <c r="ABR129" s="38"/>
      <c r="ABS129" s="38"/>
      <c r="ABT129" s="38"/>
      <c r="ABU129" s="38"/>
      <c r="ABV129" s="38"/>
      <c r="ABW129" s="38"/>
      <c r="ABX129" s="38"/>
      <c r="ABY129" s="38"/>
      <c r="ABZ129" s="38"/>
      <c r="ACA129" s="38"/>
      <c r="ACB129" s="38"/>
      <c r="ACC129" s="38"/>
      <c r="ACD129" s="38"/>
      <c r="ACE129" s="38"/>
      <c r="ACF129" s="38"/>
      <c r="ACG129" s="38"/>
      <c r="ACH129" s="38"/>
      <c r="ACI129" s="38"/>
      <c r="ACJ129" s="38"/>
      <c r="ACK129" s="38"/>
      <c r="ACL129" s="38"/>
      <c r="ACM129" s="38"/>
      <c r="ACN129" s="38"/>
      <c r="ACO129" s="38"/>
      <c r="ACP129" s="38"/>
      <c r="ACQ129" s="38"/>
      <c r="ACR129" s="38"/>
      <c r="ACS129" s="38"/>
      <c r="ACT129" s="38"/>
      <c r="ACU129" s="38"/>
      <c r="ACV129" s="38"/>
      <c r="ACW129" s="38"/>
      <c r="ACX129" s="38"/>
      <c r="ACY129" s="38"/>
      <c r="ACZ129" s="38"/>
      <c r="ADA129" s="38"/>
      <c r="ADB129" s="38"/>
      <c r="ADC129" s="38"/>
      <c r="ADD129" s="38"/>
      <c r="ADE129" s="38"/>
      <c r="ADF129" s="38"/>
      <c r="ADG129" s="38"/>
      <c r="ADH129" s="38"/>
      <c r="ADI129" s="38"/>
      <c r="ADJ129" s="38"/>
      <c r="ADK129" s="38"/>
      <c r="ADL129" s="38"/>
      <c r="ADM129" s="38"/>
      <c r="ADN129" s="38"/>
      <c r="ADO129" s="38"/>
      <c r="ADP129" s="38"/>
      <c r="ADQ129" s="38"/>
      <c r="ADR129" s="38"/>
      <c r="ADS129" s="38"/>
      <c r="ADT129" s="38"/>
      <c r="ADU129" s="38"/>
      <c r="ADV129" s="38"/>
      <c r="ADW129" s="38"/>
      <c r="ADX129" s="38"/>
      <c r="ADY129" s="38"/>
      <c r="ADZ129" s="38"/>
      <c r="AEA129" s="38"/>
      <c r="AEB129" s="38"/>
      <c r="AEC129" s="38"/>
      <c r="AED129" s="38"/>
      <c r="AEE129" s="38"/>
      <c r="AEF129" s="38"/>
      <c r="AEG129" s="38"/>
      <c r="AEH129" s="38"/>
      <c r="AEI129" s="38"/>
      <c r="AEJ129" s="38"/>
      <c r="AEK129" s="38"/>
      <c r="AEL129" s="38"/>
      <c r="AEM129" s="38"/>
      <c r="AEN129" s="38"/>
      <c r="AEO129" s="38"/>
      <c r="AEP129" s="38"/>
      <c r="AEQ129" s="38"/>
      <c r="AER129" s="38"/>
      <c r="AES129" s="38"/>
      <c r="AET129" s="38"/>
      <c r="AEU129" s="38"/>
      <c r="AEV129" s="38"/>
      <c r="AEW129" s="38"/>
      <c r="AEX129" s="38"/>
      <c r="AEY129" s="38"/>
      <c r="AEZ129" s="38"/>
      <c r="AFA129" s="38"/>
      <c r="AFB129" s="38"/>
      <c r="AFC129" s="38"/>
      <c r="AFD129" s="38"/>
      <c r="AFE129" s="38"/>
      <c r="AFF129" s="38"/>
      <c r="AFG129" s="38"/>
      <c r="AFH129" s="38"/>
      <c r="AFI129" s="38"/>
      <c r="AFJ129" s="38"/>
      <c r="AFK129" s="38"/>
      <c r="AFL129" s="38"/>
      <c r="AFM129" s="38"/>
      <c r="AFN129" s="38"/>
      <c r="AFO129" s="38"/>
      <c r="AFP129" s="38"/>
      <c r="AFQ129" s="38"/>
      <c r="AFR129" s="38"/>
      <c r="AFS129" s="38"/>
      <c r="AFT129" s="38"/>
      <c r="AFU129" s="38"/>
      <c r="AFV129" s="38"/>
      <c r="AFW129" s="38"/>
      <c r="AFX129" s="38"/>
      <c r="AFY129" s="38"/>
      <c r="AFZ129" s="38"/>
      <c r="AGA129" s="38"/>
      <c r="AGB129" s="38"/>
      <c r="AGC129" s="38"/>
      <c r="AGD129" s="38"/>
      <c r="AGE129" s="38"/>
      <c r="AGF129" s="38"/>
      <c r="AGG129" s="38"/>
      <c r="AGH129" s="38"/>
      <c r="AGI129" s="38"/>
      <c r="AGJ129" s="38"/>
      <c r="AGK129" s="38"/>
      <c r="AGL129" s="38"/>
      <c r="AGM129" s="38"/>
      <c r="AGN129" s="38"/>
      <c r="AGO129" s="38"/>
      <c r="AGP129" s="38"/>
      <c r="AGQ129" s="38"/>
      <c r="AGR129" s="38"/>
      <c r="AGS129" s="38"/>
      <c r="AGT129" s="38"/>
      <c r="AGU129" s="38"/>
      <c r="AGV129" s="38"/>
      <c r="AGW129" s="38"/>
      <c r="AGX129" s="38"/>
      <c r="AGY129" s="38"/>
      <c r="AGZ129" s="38"/>
      <c r="AHA129" s="38"/>
      <c r="AHB129" s="38"/>
      <c r="AHC129" s="38"/>
      <c r="AHD129" s="38"/>
      <c r="AHE129" s="38"/>
      <c r="AHF129" s="38"/>
      <c r="AHG129" s="38"/>
      <c r="AHH129" s="38"/>
      <c r="AHI129" s="38"/>
      <c r="AHJ129" s="38"/>
      <c r="AHK129" s="38"/>
      <c r="AHL129" s="38"/>
      <c r="AHM129" s="38"/>
      <c r="AHN129" s="38"/>
      <c r="AHO129" s="38"/>
      <c r="AHP129" s="38"/>
      <c r="AHQ129" s="38"/>
      <c r="AHR129" s="38"/>
      <c r="AHS129" s="38"/>
      <c r="AHT129" s="38"/>
      <c r="AHU129" s="38"/>
      <c r="AHV129" s="38"/>
      <c r="AHW129" s="38"/>
      <c r="AHX129" s="38"/>
      <c r="AHY129" s="38"/>
      <c r="AHZ129" s="38"/>
      <c r="AIA129" s="38"/>
      <c r="AIB129" s="38"/>
      <c r="AIC129" s="38"/>
      <c r="AID129" s="38"/>
      <c r="AIE129" s="38"/>
      <c r="AIF129" s="38"/>
      <c r="AIG129" s="38"/>
      <c r="AIH129" s="38"/>
      <c r="AII129" s="38"/>
      <c r="AIJ129" s="38"/>
      <c r="AIK129" s="38"/>
      <c r="AIL129" s="38"/>
      <c r="AIM129" s="38"/>
      <c r="AIN129" s="38"/>
      <c r="AIO129" s="38"/>
      <c r="AIP129" s="38"/>
      <c r="AIQ129" s="38"/>
      <c r="AIR129" s="38"/>
      <c r="AIS129" s="38"/>
      <c r="AIT129" s="38"/>
      <c r="AIU129" s="38"/>
      <c r="AIV129" s="38"/>
      <c r="AIW129" s="38"/>
      <c r="AIX129" s="38"/>
      <c r="AIY129" s="38"/>
      <c r="AIZ129" s="38"/>
      <c r="AJA129" s="38"/>
      <c r="AJB129" s="38"/>
      <c r="AJC129" s="38"/>
      <c r="AJD129" s="38"/>
      <c r="AJE129" s="38"/>
      <c r="AJF129" s="38"/>
      <c r="AJG129" s="38"/>
      <c r="AJH129" s="38"/>
      <c r="AJI129" s="38"/>
      <c r="AJJ129" s="38"/>
      <c r="AJK129" s="38"/>
      <c r="AJL129" s="38"/>
      <c r="AJM129" s="38"/>
      <c r="AJN129" s="38"/>
      <c r="AJO129" s="38"/>
      <c r="AJP129" s="38"/>
      <c r="AJQ129" s="38"/>
      <c r="AJR129" s="38"/>
      <c r="AJS129" s="38"/>
      <c r="AJT129" s="38"/>
      <c r="AJU129" s="38"/>
      <c r="AJV129" s="38"/>
      <c r="AJW129" s="38"/>
      <c r="AJX129" s="38"/>
      <c r="AJY129" s="38"/>
      <c r="AJZ129" s="38"/>
      <c r="AKA129" s="38"/>
      <c r="AKB129" s="38"/>
      <c r="AKC129" s="38"/>
      <c r="AKD129" s="38"/>
      <c r="AKE129" s="38"/>
      <c r="AKF129" s="38"/>
      <c r="AKG129" s="38"/>
      <c r="AKH129" s="38"/>
      <c r="AKI129" s="38"/>
      <c r="AKJ129" s="38"/>
      <c r="AKK129" s="38"/>
      <c r="AKL129" s="38"/>
      <c r="AKM129" s="38"/>
      <c r="AKN129" s="38"/>
      <c r="AKO129" s="38"/>
      <c r="AKP129" s="38"/>
      <c r="AKQ129" s="38"/>
      <c r="AKR129" s="38"/>
      <c r="AKS129" s="38"/>
      <c r="AKT129" s="38"/>
      <c r="AKU129" s="38"/>
      <c r="AKV129" s="38"/>
      <c r="AKW129" s="38"/>
      <c r="AKX129" s="38"/>
      <c r="AKY129" s="38"/>
      <c r="AKZ129" s="38"/>
      <c r="ALA129" s="38"/>
      <c r="ALB129" s="38"/>
      <c r="ALC129" s="38"/>
      <c r="ALD129" s="38"/>
      <c r="ALE129" s="38"/>
      <c r="ALF129" s="38"/>
      <c r="ALG129" s="38"/>
      <c r="ALH129" s="38"/>
      <c r="ALI129" s="38"/>
      <c r="ALJ129" s="38"/>
      <c r="ALK129" s="38"/>
      <c r="ALL129" s="38"/>
      <c r="ALM129" s="38"/>
      <c r="ALN129" s="38"/>
      <c r="ALO129" s="38"/>
      <c r="ALP129" s="38"/>
      <c r="ALQ129" s="38"/>
      <c r="ALR129" s="38"/>
      <c r="ALS129" s="38"/>
      <c r="ALT129" s="38"/>
      <c r="ALU129" s="38"/>
      <c r="ALV129" s="38"/>
      <c r="ALW129" s="38"/>
      <c r="ALX129" s="38"/>
      <c r="ALY129" s="38"/>
      <c r="ALZ129" s="38"/>
      <c r="AMA129" s="38"/>
      <c r="AMB129" s="38"/>
      <c r="AMC129" s="38"/>
      <c r="AMD129" s="38"/>
      <c r="AME129" s="38"/>
      <c r="AMF129" s="38"/>
      <c r="AMG129" s="38"/>
      <c r="AMH129" s="38"/>
      <c r="AMI129" s="38"/>
      <c r="AMJ129" s="38"/>
      <c r="AMK129" s="38"/>
      <c r="AML129" s="38"/>
      <c r="AMM129" s="38"/>
      <c r="AMN129" s="38"/>
      <c r="AMO129" s="38"/>
      <c r="AMP129" s="38"/>
      <c r="AMQ129" s="38"/>
      <c r="AMR129" s="38"/>
      <c r="AMS129" s="38"/>
      <c r="AMT129" s="38"/>
      <c r="AMU129" s="38"/>
      <c r="AMV129" s="38"/>
      <c r="AMW129" s="38"/>
      <c r="AMX129" s="38"/>
      <c r="AMY129" s="38"/>
      <c r="AMZ129" s="38"/>
      <c r="ANA129" s="38"/>
      <c r="ANB129" s="38"/>
      <c r="ANC129" s="38"/>
      <c r="AND129" s="38"/>
      <c r="ANE129" s="38"/>
      <c r="ANF129" s="38"/>
      <c r="ANG129" s="38"/>
      <c r="ANH129" s="38"/>
      <c r="ANI129" s="38"/>
      <c r="ANJ129" s="38"/>
      <c r="ANK129" s="38"/>
      <c r="ANL129" s="38"/>
      <c r="ANM129" s="38"/>
      <c r="ANN129" s="38"/>
      <c r="ANO129" s="38"/>
      <c r="ANP129" s="38"/>
      <c r="ANQ129" s="38"/>
      <c r="ANR129" s="38"/>
      <c r="ANS129" s="38"/>
      <c r="ANT129" s="38"/>
      <c r="ANU129" s="38"/>
      <c r="ANV129" s="38"/>
      <c r="ANW129" s="38"/>
      <c r="ANX129" s="38"/>
      <c r="ANY129" s="38"/>
      <c r="ANZ129" s="38"/>
      <c r="AOA129" s="38"/>
      <c r="AOB129" s="38"/>
      <c r="AOC129" s="38"/>
      <c r="AOD129" s="38"/>
      <c r="AOE129" s="38"/>
      <c r="AOF129" s="38"/>
      <c r="AOG129" s="38"/>
      <c r="AOH129" s="38"/>
      <c r="AOI129" s="38"/>
      <c r="AOJ129" s="38"/>
      <c r="AOK129" s="38"/>
      <c r="AOL129" s="38"/>
      <c r="AOM129" s="38"/>
      <c r="AON129" s="38"/>
      <c r="AOO129" s="38"/>
      <c r="AOP129" s="38"/>
      <c r="AOQ129" s="38"/>
      <c r="AOR129" s="38"/>
      <c r="AOS129" s="38"/>
      <c r="AOT129" s="38"/>
      <c r="AOU129" s="38"/>
      <c r="AOV129" s="38"/>
      <c r="AOW129" s="38"/>
      <c r="AOX129" s="38"/>
      <c r="AOY129" s="38"/>
      <c r="AOZ129" s="38"/>
      <c r="APA129" s="38"/>
      <c r="APB129" s="38"/>
      <c r="APC129" s="38"/>
      <c r="APD129" s="38"/>
      <c r="APE129" s="38"/>
      <c r="APF129" s="38"/>
      <c r="APG129" s="38"/>
      <c r="APH129" s="38"/>
      <c r="API129" s="38"/>
      <c r="APJ129" s="38"/>
      <c r="APK129" s="38"/>
      <c r="APL129" s="38"/>
      <c r="APM129" s="38"/>
      <c r="APN129" s="38"/>
      <c r="APO129" s="38"/>
      <c r="APP129" s="38"/>
      <c r="APQ129" s="38"/>
      <c r="APR129" s="38"/>
      <c r="APS129" s="38"/>
      <c r="APT129" s="38"/>
      <c r="APU129" s="38"/>
      <c r="APV129" s="38"/>
      <c r="APW129" s="38"/>
      <c r="APX129" s="38"/>
      <c r="APY129" s="38"/>
      <c r="APZ129" s="38"/>
      <c r="AQA129" s="38"/>
      <c r="AQB129" s="38"/>
      <c r="AQC129" s="38"/>
      <c r="AQD129" s="38"/>
      <c r="AQE129" s="38"/>
      <c r="AQF129" s="38"/>
      <c r="AQG129" s="38"/>
      <c r="AQH129" s="38"/>
      <c r="AQI129" s="38"/>
      <c r="AQJ129" s="38"/>
      <c r="AQK129" s="38"/>
      <c r="AQL129" s="38"/>
      <c r="AQM129" s="38"/>
      <c r="AQN129" s="38"/>
      <c r="AQO129" s="38"/>
      <c r="AQP129" s="38"/>
      <c r="AQQ129" s="38"/>
      <c r="AQR129" s="38"/>
      <c r="AQS129" s="38"/>
      <c r="AQT129" s="38"/>
      <c r="AQU129" s="38"/>
      <c r="AQV129" s="38"/>
      <c r="AQW129" s="38"/>
      <c r="AQX129" s="38"/>
      <c r="AQY129" s="38"/>
      <c r="AQZ129" s="38"/>
      <c r="ARA129" s="38"/>
      <c r="ARB129" s="38"/>
      <c r="ARC129" s="38"/>
      <c r="ARD129" s="38"/>
      <c r="ARE129" s="38"/>
      <c r="ARF129" s="38"/>
      <c r="ARG129" s="38"/>
      <c r="ARH129" s="38"/>
      <c r="ARI129" s="38"/>
      <c r="ARJ129" s="38"/>
      <c r="ARK129" s="38"/>
      <c r="ARL129" s="38"/>
      <c r="ARM129" s="38"/>
      <c r="ARN129" s="38"/>
      <c r="ARO129" s="38"/>
      <c r="ARP129" s="38"/>
      <c r="ARQ129" s="38"/>
      <c r="ARR129" s="38"/>
      <c r="ARS129" s="38"/>
      <c r="ART129" s="38"/>
      <c r="ARU129" s="38"/>
      <c r="ARV129" s="38"/>
      <c r="ARW129" s="38"/>
      <c r="ARX129" s="38"/>
      <c r="ARY129" s="38"/>
      <c r="ARZ129" s="38"/>
      <c r="ASA129" s="38"/>
      <c r="ASB129" s="38"/>
      <c r="ASC129" s="38"/>
      <c r="ASD129" s="38"/>
      <c r="ASE129" s="38"/>
      <c r="ASF129" s="38"/>
      <c r="ASG129" s="38"/>
      <c r="ASH129" s="38"/>
      <c r="ASI129" s="38"/>
      <c r="ASJ129" s="38"/>
      <c r="ASK129" s="38"/>
      <c r="ASL129" s="38"/>
      <c r="ASM129" s="38"/>
      <c r="ASN129" s="38"/>
      <c r="ASO129" s="38"/>
      <c r="ASP129" s="38"/>
      <c r="ASQ129" s="38"/>
      <c r="ASR129" s="38"/>
      <c r="ASS129" s="38"/>
      <c r="AST129" s="38"/>
      <c r="ASU129" s="38"/>
      <c r="ASV129" s="38"/>
      <c r="ASW129" s="38"/>
      <c r="ASX129" s="38"/>
      <c r="ASY129" s="38"/>
      <c r="ASZ129" s="38"/>
      <c r="ATA129" s="38"/>
      <c r="ATB129" s="38"/>
      <c r="ATC129" s="38"/>
      <c r="ATD129" s="38"/>
      <c r="ATE129" s="38"/>
      <c r="ATF129" s="38"/>
      <c r="ATG129" s="38"/>
      <c r="ATH129" s="38"/>
      <c r="ATI129" s="38"/>
      <c r="ATJ129" s="38"/>
      <c r="ATK129" s="38"/>
      <c r="ATL129" s="38"/>
      <c r="ATM129" s="38"/>
      <c r="ATN129" s="38"/>
      <c r="ATO129" s="38"/>
      <c r="ATP129" s="38"/>
      <c r="ATQ129" s="38"/>
      <c r="ATR129" s="38"/>
      <c r="ATS129" s="38"/>
      <c r="ATT129" s="38"/>
      <c r="ATU129" s="38"/>
      <c r="ATV129" s="38"/>
      <c r="ATW129" s="38"/>
      <c r="ATX129" s="38"/>
      <c r="ATY129" s="38"/>
      <c r="ATZ129" s="38"/>
      <c r="AUA129" s="38"/>
      <c r="AUB129" s="38"/>
      <c r="AUC129" s="38"/>
      <c r="AUD129" s="38"/>
      <c r="AUE129" s="38"/>
      <c r="AUF129" s="38"/>
      <c r="AUG129" s="38"/>
      <c r="AUH129" s="38"/>
      <c r="AUI129" s="38"/>
      <c r="AUJ129" s="38"/>
      <c r="AUK129" s="38"/>
      <c r="AUL129" s="38"/>
      <c r="AUM129" s="38"/>
      <c r="AUN129" s="38"/>
      <c r="AUO129" s="38"/>
      <c r="AUP129" s="38"/>
      <c r="AUQ129" s="38"/>
      <c r="AUR129" s="38"/>
      <c r="AUS129" s="38"/>
      <c r="AUT129" s="38"/>
      <c r="AUU129" s="38"/>
      <c r="AUV129" s="38"/>
      <c r="AUW129" s="38"/>
      <c r="AUX129" s="38"/>
      <c r="AUY129" s="38"/>
      <c r="AUZ129" s="38"/>
      <c r="AVA129" s="38"/>
      <c r="AVB129" s="38"/>
      <c r="AVC129" s="38"/>
      <c r="AVD129" s="38"/>
      <c r="AVE129" s="38"/>
      <c r="AVF129" s="38"/>
      <c r="AVG129" s="38"/>
      <c r="AVH129" s="38"/>
      <c r="AVI129" s="38"/>
      <c r="AVJ129" s="38"/>
      <c r="AVK129" s="38"/>
      <c r="AVL129" s="38"/>
      <c r="AVM129" s="38"/>
      <c r="AVN129" s="38"/>
      <c r="AVO129" s="38"/>
      <c r="AVP129" s="38"/>
      <c r="AVQ129" s="38"/>
      <c r="AVR129" s="38"/>
      <c r="AVS129" s="38"/>
      <c r="AVT129" s="38"/>
      <c r="AVU129" s="38"/>
      <c r="AVV129" s="38"/>
      <c r="AVW129" s="38"/>
      <c r="AVX129" s="38"/>
      <c r="AVY129" s="38"/>
      <c r="AVZ129" s="38"/>
      <c r="AWA129" s="38"/>
      <c r="AWB129" s="38"/>
      <c r="AWC129" s="38"/>
      <c r="AWD129" s="38"/>
      <c r="AWE129" s="38"/>
      <c r="AWF129" s="38"/>
      <c r="AWG129" s="38"/>
      <c r="AWH129" s="38"/>
      <c r="AWI129" s="38"/>
      <c r="AWJ129" s="38"/>
      <c r="AWK129" s="38"/>
      <c r="AWL129" s="38"/>
      <c r="AWM129" s="38"/>
      <c r="AWN129" s="38"/>
      <c r="AWO129" s="38"/>
      <c r="AWP129" s="38"/>
      <c r="AWQ129" s="38"/>
      <c r="AWR129" s="38"/>
      <c r="AWS129" s="38"/>
      <c r="AWT129" s="38"/>
      <c r="AWU129" s="38"/>
      <c r="AWV129" s="38"/>
      <c r="AWW129" s="38"/>
      <c r="AWX129" s="38"/>
      <c r="AWY129" s="38"/>
      <c r="AWZ129" s="38"/>
      <c r="AXA129" s="38"/>
      <c r="AXB129" s="38"/>
      <c r="AXC129" s="38"/>
      <c r="AXD129" s="38"/>
      <c r="AXE129" s="38"/>
      <c r="AXF129" s="38"/>
      <c r="AXG129" s="38"/>
      <c r="AXH129" s="38"/>
      <c r="AXI129" s="38"/>
      <c r="AXJ129" s="38"/>
      <c r="AXK129" s="38"/>
      <c r="AXL129" s="38"/>
      <c r="AXM129" s="38"/>
      <c r="AXN129" s="38"/>
      <c r="AXO129" s="38"/>
      <c r="AXP129" s="38"/>
      <c r="AXQ129" s="38"/>
      <c r="AXR129" s="38"/>
      <c r="AXS129" s="38"/>
      <c r="AXT129" s="38"/>
      <c r="AXU129" s="38"/>
      <c r="AXV129" s="38"/>
      <c r="AXW129" s="38"/>
      <c r="AXX129" s="38"/>
      <c r="AXY129" s="38"/>
      <c r="AXZ129" s="38"/>
      <c r="AYA129" s="38"/>
      <c r="AYB129" s="38"/>
      <c r="AYC129" s="38"/>
      <c r="AYD129" s="38"/>
      <c r="AYE129" s="38"/>
      <c r="AYF129" s="38"/>
      <c r="AYG129" s="38"/>
      <c r="AYH129" s="38"/>
      <c r="AYI129" s="38"/>
      <c r="AYJ129" s="38"/>
      <c r="AYK129" s="38"/>
      <c r="AYL129" s="38"/>
      <c r="AYM129" s="38"/>
      <c r="AYN129" s="38"/>
      <c r="AYO129" s="38"/>
      <c r="AYP129" s="38"/>
      <c r="AYQ129" s="38"/>
      <c r="AYR129" s="38"/>
      <c r="AYS129" s="38"/>
      <c r="AYT129" s="38"/>
      <c r="AYU129" s="38"/>
      <c r="AYV129" s="38"/>
      <c r="AYW129" s="38"/>
      <c r="AYX129" s="38"/>
      <c r="AYY129" s="38"/>
      <c r="AYZ129" s="38"/>
      <c r="AZA129" s="38"/>
      <c r="AZB129" s="38"/>
      <c r="AZC129" s="38"/>
      <c r="AZD129" s="38"/>
      <c r="AZE129" s="38"/>
      <c r="AZF129" s="38"/>
      <c r="AZG129" s="38"/>
      <c r="AZH129" s="38"/>
      <c r="AZI129" s="38"/>
      <c r="AZJ129" s="38"/>
      <c r="AZK129" s="38"/>
      <c r="AZL129" s="38"/>
      <c r="AZM129" s="38"/>
      <c r="AZN129" s="38"/>
      <c r="AZO129" s="38"/>
      <c r="AZP129" s="38"/>
      <c r="AZQ129" s="38"/>
      <c r="AZR129" s="38"/>
      <c r="AZS129" s="38"/>
      <c r="AZT129" s="38"/>
      <c r="AZU129" s="38"/>
      <c r="AZV129" s="38"/>
      <c r="AZW129" s="38"/>
      <c r="AZX129" s="38"/>
      <c r="AZY129" s="38"/>
      <c r="AZZ129" s="38"/>
      <c r="BAA129" s="38"/>
      <c r="BAB129" s="38"/>
      <c r="BAC129" s="38"/>
      <c r="BAD129" s="38"/>
      <c r="BAE129" s="38"/>
      <c r="BAF129" s="38"/>
      <c r="BAG129" s="38"/>
      <c r="BAH129" s="38"/>
      <c r="BAI129" s="38"/>
      <c r="BAJ129" s="38"/>
      <c r="BAK129" s="38"/>
      <c r="BAL129" s="38"/>
      <c r="BAM129" s="38"/>
      <c r="BAN129" s="38"/>
      <c r="BAO129" s="38"/>
      <c r="BAP129" s="38"/>
      <c r="BAQ129" s="38"/>
      <c r="BAR129" s="38"/>
      <c r="BAS129" s="38"/>
      <c r="BAT129" s="38"/>
      <c r="BAU129" s="38"/>
      <c r="BAV129" s="38"/>
      <c r="BAW129" s="38"/>
      <c r="BAX129" s="38"/>
      <c r="BAY129" s="38"/>
      <c r="BAZ129" s="38"/>
      <c r="BBA129" s="38"/>
      <c r="BBB129" s="38"/>
      <c r="BBC129" s="38"/>
      <c r="BBD129" s="38"/>
      <c r="BBE129" s="38"/>
      <c r="BBF129" s="38"/>
      <c r="BBG129" s="38"/>
      <c r="BBH129" s="38"/>
      <c r="BBI129" s="38"/>
      <c r="BBJ129" s="38"/>
      <c r="BBK129" s="38"/>
      <c r="BBL129" s="38"/>
      <c r="BBM129" s="38"/>
      <c r="BBN129" s="38"/>
      <c r="BBO129" s="38"/>
      <c r="BBP129" s="38"/>
      <c r="BBQ129" s="38"/>
      <c r="BBR129" s="38"/>
      <c r="BBS129" s="38"/>
      <c r="BBT129" s="38"/>
      <c r="BBU129" s="38"/>
      <c r="BBV129" s="38"/>
      <c r="BBW129" s="38"/>
      <c r="BBX129" s="38"/>
      <c r="BBY129" s="38"/>
      <c r="BBZ129" s="38"/>
      <c r="BCA129" s="38"/>
      <c r="BCB129" s="38"/>
      <c r="BCC129" s="38"/>
      <c r="BCD129" s="38"/>
      <c r="BCE129" s="38"/>
      <c r="BCF129" s="38"/>
      <c r="BCG129" s="38"/>
      <c r="BCH129" s="38"/>
      <c r="BCI129" s="38"/>
      <c r="BCJ129" s="38"/>
      <c r="BCK129" s="38"/>
      <c r="BCL129" s="38"/>
      <c r="BCM129" s="38"/>
      <c r="BCN129" s="38"/>
      <c r="BCO129" s="38"/>
      <c r="BCP129" s="38"/>
      <c r="BCQ129" s="38"/>
      <c r="BCR129" s="38"/>
      <c r="BCS129" s="38"/>
      <c r="BCT129" s="38"/>
      <c r="BCU129" s="38"/>
      <c r="BCV129" s="38"/>
      <c r="BCW129" s="38"/>
      <c r="BCX129" s="38"/>
      <c r="BCY129" s="38"/>
      <c r="BCZ129" s="38"/>
      <c r="BDA129" s="38"/>
      <c r="BDB129" s="38"/>
      <c r="BDC129" s="38"/>
      <c r="BDD129" s="38"/>
      <c r="BDE129" s="38"/>
      <c r="BDF129" s="38"/>
      <c r="BDG129" s="38"/>
      <c r="BDH129" s="38"/>
      <c r="BDI129" s="38"/>
      <c r="BDJ129" s="38"/>
      <c r="BDK129" s="38"/>
      <c r="BDL129" s="38"/>
      <c r="BDM129" s="38"/>
      <c r="BDN129" s="38"/>
      <c r="BDO129" s="38"/>
      <c r="BDP129" s="38"/>
      <c r="BDQ129" s="38"/>
      <c r="BDR129" s="38"/>
      <c r="BDS129" s="38"/>
      <c r="BDT129" s="38"/>
      <c r="BDU129" s="38"/>
      <c r="BDV129" s="38"/>
      <c r="BDW129" s="38"/>
      <c r="BDX129" s="38"/>
      <c r="BDY129" s="38"/>
      <c r="BDZ129" s="38"/>
      <c r="BEA129" s="38"/>
      <c r="BEB129" s="38"/>
      <c r="BEC129" s="38"/>
      <c r="BED129" s="38"/>
      <c r="BEE129" s="38"/>
      <c r="BEF129" s="38"/>
      <c r="BEG129" s="38"/>
      <c r="BEH129" s="38"/>
      <c r="BEI129" s="38"/>
      <c r="BEJ129" s="38"/>
      <c r="BEK129" s="38"/>
      <c r="BEL129" s="38"/>
      <c r="BEM129" s="38"/>
      <c r="BEN129" s="38"/>
      <c r="BEO129" s="38"/>
      <c r="BEP129" s="38"/>
      <c r="BEQ129" s="38"/>
      <c r="BER129" s="38"/>
      <c r="BES129" s="38"/>
      <c r="BET129" s="38"/>
      <c r="BEU129" s="38"/>
      <c r="BEV129" s="38"/>
      <c r="BEW129" s="38"/>
      <c r="BEX129" s="38"/>
      <c r="BEY129" s="38"/>
      <c r="BEZ129" s="38"/>
      <c r="BFA129" s="38"/>
      <c r="BFB129" s="38"/>
      <c r="BFC129" s="38"/>
      <c r="BFD129" s="38"/>
      <c r="BFE129" s="38"/>
      <c r="BFF129" s="38"/>
      <c r="BFG129" s="38"/>
      <c r="BFH129" s="38"/>
      <c r="BFI129" s="38"/>
      <c r="BFJ129" s="38"/>
      <c r="BFK129" s="38"/>
      <c r="BFL129" s="38"/>
      <c r="BFM129" s="38"/>
      <c r="BFN129" s="38"/>
      <c r="BFO129" s="38"/>
      <c r="BFP129" s="38"/>
      <c r="BFQ129" s="38"/>
      <c r="BFR129" s="38"/>
      <c r="BFS129" s="38"/>
      <c r="BFT129" s="38"/>
      <c r="BFU129" s="38"/>
      <c r="BFV129" s="38"/>
      <c r="BFW129" s="38"/>
      <c r="BFX129" s="38"/>
      <c r="BFY129" s="38"/>
      <c r="BFZ129" s="38"/>
      <c r="BGA129" s="38"/>
      <c r="BGB129" s="38"/>
      <c r="BGC129" s="38"/>
      <c r="BGD129" s="38"/>
      <c r="BGE129" s="38"/>
      <c r="BGF129" s="38"/>
      <c r="BGG129" s="38"/>
      <c r="BGH129" s="38"/>
      <c r="BGI129" s="38"/>
      <c r="BGJ129" s="38"/>
      <c r="BGK129" s="38"/>
      <c r="BGL129" s="38"/>
      <c r="BGM129" s="38"/>
      <c r="BGN129" s="38"/>
      <c r="BGO129" s="38"/>
      <c r="BGP129" s="38"/>
      <c r="BGQ129" s="38"/>
      <c r="BGR129" s="38"/>
      <c r="BGS129" s="38"/>
      <c r="BGT129" s="38"/>
      <c r="BGU129" s="38"/>
      <c r="BGV129" s="38"/>
      <c r="BGW129" s="38"/>
      <c r="BGX129" s="38"/>
      <c r="BGY129" s="38"/>
      <c r="BGZ129" s="38"/>
      <c r="BHA129" s="38"/>
      <c r="BHB129" s="38"/>
      <c r="BHC129" s="38"/>
      <c r="BHD129" s="38"/>
      <c r="BHE129" s="38"/>
      <c r="BHF129" s="38"/>
      <c r="BHG129" s="38"/>
      <c r="BHH129" s="38"/>
      <c r="BHI129" s="38"/>
      <c r="BHJ129" s="38"/>
      <c r="BHK129" s="38"/>
      <c r="BHL129" s="38"/>
      <c r="BHM129" s="38"/>
      <c r="BHN129" s="38"/>
      <c r="BHO129" s="38"/>
      <c r="BHP129" s="38"/>
      <c r="BHQ129" s="38"/>
      <c r="BHR129" s="38"/>
      <c r="BHS129" s="38"/>
      <c r="BHT129" s="38"/>
      <c r="BHU129" s="38"/>
      <c r="BHV129" s="38"/>
      <c r="BHW129" s="38"/>
      <c r="BHX129" s="38"/>
      <c r="BHY129" s="38"/>
      <c r="BHZ129" s="38"/>
      <c r="BIA129" s="38"/>
      <c r="BIB129" s="38"/>
      <c r="BIC129" s="38"/>
      <c r="BID129" s="38"/>
      <c r="BIE129" s="38"/>
      <c r="BIF129" s="38"/>
      <c r="BIG129" s="38"/>
      <c r="BIH129" s="38"/>
      <c r="BII129" s="38"/>
      <c r="BIJ129" s="38"/>
      <c r="BIK129" s="38"/>
      <c r="BIL129" s="38"/>
      <c r="BIM129" s="38"/>
      <c r="BIN129" s="38"/>
      <c r="BIO129" s="38"/>
      <c r="BIP129" s="38"/>
      <c r="BIQ129" s="38"/>
      <c r="BIR129" s="38"/>
      <c r="BIS129" s="38"/>
      <c r="BIT129" s="38"/>
      <c r="BIU129" s="38"/>
      <c r="BIV129" s="38"/>
      <c r="BIW129" s="38"/>
      <c r="BIX129" s="38"/>
      <c r="BIY129" s="38"/>
      <c r="BIZ129" s="38"/>
      <c r="BJA129" s="38"/>
      <c r="BJB129" s="38"/>
      <c r="BJC129" s="38"/>
      <c r="BJD129" s="38"/>
      <c r="BJE129" s="38"/>
      <c r="BJF129" s="38"/>
      <c r="BJG129" s="38"/>
      <c r="BJH129" s="38"/>
      <c r="BJI129" s="38"/>
      <c r="BJJ129" s="38"/>
      <c r="BJK129" s="38"/>
      <c r="BJL129" s="38"/>
      <c r="BJM129" s="38"/>
      <c r="BJN129" s="38"/>
      <c r="BJO129" s="38"/>
      <c r="BJP129" s="38"/>
      <c r="BJQ129" s="38"/>
      <c r="BJR129" s="38"/>
      <c r="BJS129" s="38"/>
      <c r="BJT129" s="38"/>
      <c r="BJU129" s="38"/>
      <c r="BJV129" s="38"/>
      <c r="BJW129" s="38"/>
      <c r="BJX129" s="38"/>
      <c r="BJY129" s="38"/>
      <c r="BJZ129" s="38"/>
      <c r="BKA129" s="38"/>
      <c r="BKB129" s="38"/>
      <c r="BKC129" s="38"/>
      <c r="BKD129" s="38"/>
      <c r="BKE129" s="38"/>
      <c r="BKF129" s="38"/>
      <c r="BKG129" s="38"/>
      <c r="BKH129" s="38"/>
      <c r="BKI129" s="38"/>
      <c r="BKJ129" s="38"/>
      <c r="BKK129" s="38"/>
      <c r="BKL129" s="38"/>
      <c r="BKM129" s="38"/>
      <c r="BKN129" s="38"/>
      <c r="BKO129" s="38"/>
      <c r="BKP129" s="38"/>
      <c r="BKQ129" s="38"/>
      <c r="BKR129" s="38"/>
      <c r="BKS129" s="38"/>
      <c r="BKT129" s="38"/>
      <c r="BKU129" s="38"/>
      <c r="BKV129" s="38"/>
      <c r="BKW129" s="38"/>
      <c r="BKX129" s="38"/>
      <c r="BKY129" s="38"/>
      <c r="BKZ129" s="38"/>
      <c r="BLA129" s="38"/>
      <c r="BLB129" s="38"/>
      <c r="BLC129" s="38"/>
      <c r="BLD129" s="38"/>
      <c r="BLE129" s="38"/>
      <c r="BLF129" s="38"/>
      <c r="BLG129" s="38"/>
      <c r="BLH129" s="38"/>
      <c r="BLI129" s="38"/>
      <c r="BLJ129" s="38"/>
      <c r="BLK129" s="38"/>
      <c r="BLL129" s="38"/>
      <c r="BLM129" s="38"/>
      <c r="BLN129" s="38"/>
      <c r="BLO129" s="38"/>
      <c r="BLP129" s="38"/>
      <c r="BLQ129" s="38"/>
      <c r="BLR129" s="38"/>
      <c r="BLS129" s="38"/>
      <c r="BLT129" s="38"/>
      <c r="BLU129" s="38"/>
      <c r="BLV129" s="38"/>
      <c r="BLW129" s="38"/>
      <c r="BLX129" s="38"/>
      <c r="BLY129" s="38"/>
      <c r="BLZ129" s="38"/>
      <c r="BMA129" s="38"/>
      <c r="BMB129" s="38"/>
      <c r="BMC129" s="38"/>
      <c r="BMD129" s="38"/>
      <c r="BME129" s="38"/>
      <c r="BMF129" s="38"/>
      <c r="BMG129" s="38"/>
      <c r="BMH129" s="38"/>
      <c r="BMI129" s="38"/>
      <c r="BMJ129" s="38"/>
      <c r="BMK129" s="38"/>
      <c r="BML129" s="38"/>
      <c r="BMM129" s="38"/>
      <c r="BMN129" s="38"/>
      <c r="BMO129" s="38"/>
      <c r="BMP129" s="38"/>
      <c r="BMQ129" s="38"/>
      <c r="BMR129" s="38"/>
      <c r="BMS129" s="38"/>
      <c r="BMT129" s="38"/>
      <c r="BMU129" s="38"/>
      <c r="BMV129" s="38"/>
      <c r="BMW129" s="38"/>
      <c r="BMX129" s="38"/>
      <c r="BMY129" s="38"/>
      <c r="BMZ129" s="38"/>
      <c r="BNA129" s="38"/>
      <c r="BNB129" s="38"/>
      <c r="BNC129" s="38"/>
      <c r="BND129" s="38"/>
      <c r="BNE129" s="38"/>
      <c r="BNF129" s="38"/>
      <c r="BNG129" s="38"/>
      <c r="BNH129" s="38"/>
      <c r="BNI129" s="38"/>
      <c r="BNJ129" s="38"/>
      <c r="BNK129" s="38"/>
      <c r="BNL129" s="38"/>
      <c r="BNM129" s="38"/>
      <c r="BNN129" s="38"/>
      <c r="BNO129" s="38"/>
      <c r="BNP129" s="38"/>
      <c r="BNQ129" s="38"/>
      <c r="BNR129" s="38"/>
      <c r="BNS129" s="38"/>
      <c r="BNT129" s="38"/>
      <c r="BNU129" s="38"/>
      <c r="BNV129" s="38"/>
      <c r="BNW129" s="38"/>
      <c r="BNX129" s="38"/>
      <c r="BNY129" s="38"/>
      <c r="BNZ129" s="38"/>
      <c r="BOA129" s="38"/>
      <c r="BOB129" s="38"/>
      <c r="BOC129" s="38"/>
      <c r="BOD129" s="38"/>
      <c r="BOE129" s="38"/>
      <c r="BOF129" s="38"/>
      <c r="BOG129" s="38"/>
      <c r="BOH129" s="38"/>
      <c r="BOI129" s="38"/>
      <c r="BOJ129" s="38"/>
      <c r="BOK129" s="38"/>
      <c r="BOL129" s="38"/>
      <c r="BOM129" s="38"/>
      <c r="BON129" s="38"/>
      <c r="BOO129" s="38"/>
      <c r="BOP129" s="38"/>
      <c r="BOQ129" s="38"/>
      <c r="BOR129" s="38"/>
      <c r="BOS129" s="38"/>
      <c r="BOT129" s="38"/>
      <c r="BOU129" s="38"/>
      <c r="BOV129" s="38"/>
      <c r="BOW129" s="38"/>
      <c r="BOX129" s="38"/>
      <c r="BOY129" s="38"/>
      <c r="BOZ129" s="38"/>
      <c r="BPA129" s="38"/>
      <c r="BPB129" s="38"/>
      <c r="BPC129" s="38"/>
      <c r="BPD129" s="38"/>
      <c r="BPE129" s="38"/>
      <c r="BPF129" s="38"/>
      <c r="BPG129" s="38"/>
      <c r="BPH129" s="38"/>
      <c r="BPI129" s="38"/>
      <c r="BPJ129" s="38"/>
      <c r="BPK129" s="38"/>
      <c r="BPL129" s="38"/>
      <c r="BPM129" s="38"/>
      <c r="BPN129" s="38"/>
      <c r="BPO129" s="38"/>
      <c r="BPP129" s="38"/>
      <c r="BPQ129" s="38"/>
      <c r="BPR129" s="38"/>
      <c r="BPS129" s="38"/>
      <c r="BPT129" s="38"/>
      <c r="BPU129" s="38"/>
      <c r="BPV129" s="38"/>
      <c r="BPW129" s="38"/>
      <c r="BPX129" s="38"/>
      <c r="BPY129" s="38"/>
      <c r="BPZ129" s="38"/>
      <c r="BQA129" s="38"/>
      <c r="BQB129" s="38"/>
      <c r="BQC129" s="38"/>
      <c r="BQD129" s="38"/>
      <c r="BQE129" s="38"/>
      <c r="BQF129" s="38"/>
      <c r="BQG129" s="38"/>
      <c r="BQH129" s="38"/>
      <c r="BQI129" s="38"/>
      <c r="BQJ129" s="38"/>
      <c r="BQK129" s="38"/>
      <c r="BQL129" s="38"/>
      <c r="BQM129" s="38"/>
      <c r="BQN129" s="38"/>
      <c r="BQO129" s="38"/>
      <c r="BQP129" s="38"/>
      <c r="BQQ129" s="38"/>
      <c r="BQR129" s="38"/>
      <c r="BQS129" s="38"/>
      <c r="BQT129" s="38"/>
      <c r="BQU129" s="38"/>
      <c r="BQV129" s="38"/>
      <c r="BQW129" s="38"/>
      <c r="BQX129" s="38"/>
      <c r="BQY129" s="38"/>
      <c r="BQZ129" s="38"/>
      <c r="BRA129" s="38"/>
      <c r="BRB129" s="38"/>
      <c r="BRC129" s="38"/>
      <c r="BRD129" s="38"/>
      <c r="BRE129" s="38"/>
      <c r="BRF129" s="38"/>
      <c r="BRG129" s="38"/>
      <c r="BRH129" s="38"/>
      <c r="BRI129" s="38"/>
      <c r="BRJ129" s="38"/>
      <c r="BRK129" s="38"/>
      <c r="BRL129" s="38"/>
      <c r="BRM129" s="38"/>
      <c r="BRN129" s="38"/>
      <c r="BRO129" s="38"/>
      <c r="BRP129" s="38"/>
      <c r="BRQ129" s="38"/>
      <c r="BRR129" s="38"/>
      <c r="BRS129" s="38"/>
      <c r="BRT129" s="38"/>
      <c r="BRU129" s="38"/>
      <c r="BRV129" s="38"/>
      <c r="BRW129" s="38"/>
      <c r="BRX129" s="38"/>
      <c r="BRY129" s="38"/>
      <c r="BRZ129" s="38"/>
      <c r="BSA129" s="38"/>
      <c r="BSB129" s="38"/>
      <c r="BSC129" s="38"/>
      <c r="BSD129" s="38"/>
      <c r="BSE129" s="38"/>
      <c r="BSF129" s="38"/>
      <c r="BSG129" s="38"/>
      <c r="BSH129" s="38"/>
      <c r="BSI129" s="38"/>
      <c r="BSJ129" s="38"/>
      <c r="BSK129" s="38"/>
      <c r="BSL129" s="38"/>
      <c r="BSM129" s="38"/>
      <c r="BSN129" s="38"/>
      <c r="BSO129" s="38"/>
      <c r="BSP129" s="38"/>
      <c r="BSQ129" s="38"/>
      <c r="BSR129" s="38"/>
      <c r="BSS129" s="38"/>
      <c r="BST129" s="38"/>
      <c r="BSU129" s="38"/>
      <c r="BSV129" s="38"/>
      <c r="BSW129" s="38"/>
      <c r="BSX129" s="38"/>
      <c r="BSY129" s="38"/>
      <c r="BSZ129" s="38"/>
      <c r="BTA129" s="38"/>
      <c r="BTB129" s="38"/>
      <c r="BTC129" s="38"/>
      <c r="BTD129" s="38"/>
      <c r="BTE129" s="38"/>
      <c r="BTF129" s="38"/>
      <c r="BTG129" s="38"/>
      <c r="BTH129" s="38"/>
      <c r="BTI129" s="38"/>
      <c r="BTJ129" s="38"/>
      <c r="BTK129" s="38"/>
      <c r="BTL129" s="38"/>
      <c r="BTM129" s="38"/>
      <c r="BTN129" s="38"/>
      <c r="BTO129" s="38"/>
      <c r="BTP129" s="38"/>
      <c r="BTQ129" s="38"/>
      <c r="BTR129" s="38"/>
      <c r="BTS129" s="38"/>
      <c r="BTT129" s="38"/>
      <c r="BTU129" s="38"/>
      <c r="BTV129" s="38"/>
      <c r="BTW129" s="38"/>
      <c r="BTX129" s="38"/>
      <c r="BTY129" s="38"/>
      <c r="BTZ129" s="38"/>
      <c r="BUA129" s="38"/>
      <c r="BUB129" s="38"/>
      <c r="BUC129" s="38"/>
      <c r="BUD129" s="38"/>
      <c r="BUE129" s="38"/>
      <c r="BUF129" s="38"/>
      <c r="BUG129" s="38"/>
      <c r="BUH129" s="38"/>
      <c r="BUI129" s="38"/>
      <c r="BUJ129" s="38"/>
      <c r="BUK129" s="38"/>
      <c r="BUL129" s="38"/>
      <c r="BUM129" s="38"/>
      <c r="BUN129" s="38"/>
      <c r="BUO129" s="38"/>
      <c r="BUP129" s="38"/>
      <c r="BUQ129" s="38"/>
      <c r="BUR129" s="38"/>
      <c r="BUS129" s="38"/>
      <c r="BUT129" s="38"/>
      <c r="BUU129" s="38"/>
      <c r="BUV129" s="38"/>
      <c r="BUW129" s="38"/>
      <c r="BUX129" s="38"/>
      <c r="BUY129" s="38"/>
      <c r="BUZ129" s="38"/>
      <c r="BVA129" s="38"/>
      <c r="BVB129" s="38"/>
      <c r="BVC129" s="38"/>
      <c r="BVD129" s="38"/>
      <c r="BVE129" s="38"/>
      <c r="BVF129" s="38"/>
      <c r="BVG129" s="38"/>
      <c r="BVH129" s="38"/>
      <c r="BVI129" s="38"/>
      <c r="BVJ129" s="38"/>
      <c r="BVK129" s="38"/>
      <c r="BVL129" s="38"/>
      <c r="BVM129" s="38"/>
      <c r="BVN129" s="38"/>
      <c r="BVO129" s="38"/>
      <c r="BVP129" s="38"/>
      <c r="BVQ129" s="38"/>
      <c r="BVR129" s="38"/>
      <c r="BVS129" s="38"/>
      <c r="BVT129" s="38"/>
      <c r="BVU129" s="38"/>
      <c r="BVV129" s="38"/>
      <c r="BVW129" s="38"/>
      <c r="BVX129" s="38"/>
      <c r="BVY129" s="38"/>
      <c r="BVZ129" s="38"/>
      <c r="BWA129" s="38"/>
      <c r="BWB129" s="38"/>
      <c r="BWC129" s="38"/>
      <c r="BWD129" s="38"/>
      <c r="BWE129" s="38"/>
      <c r="BWF129" s="38"/>
      <c r="BWG129" s="38"/>
      <c r="BWH129" s="38"/>
      <c r="BWI129" s="38"/>
      <c r="BWJ129" s="38"/>
      <c r="BWK129" s="38"/>
      <c r="BWL129" s="38"/>
      <c r="BWM129" s="38"/>
      <c r="BWN129" s="38"/>
      <c r="BWO129" s="38"/>
      <c r="BWP129" s="38"/>
      <c r="BWQ129" s="38"/>
      <c r="BWR129" s="38"/>
      <c r="BWS129" s="38"/>
      <c r="BWT129" s="38"/>
      <c r="BWU129" s="38"/>
      <c r="BWV129" s="38"/>
      <c r="BWW129" s="38"/>
      <c r="BWX129" s="38"/>
      <c r="BWY129" s="38"/>
      <c r="BWZ129" s="38"/>
      <c r="BXA129" s="38"/>
      <c r="BXB129" s="38"/>
      <c r="BXC129" s="38"/>
      <c r="BXD129" s="38"/>
      <c r="BXE129" s="38"/>
      <c r="BXF129" s="38"/>
      <c r="BXG129" s="38"/>
      <c r="BXH129" s="38"/>
      <c r="BXI129" s="38"/>
      <c r="BXJ129" s="38"/>
      <c r="BXK129" s="38"/>
      <c r="BXL129" s="38"/>
      <c r="BXM129" s="38"/>
      <c r="BXN129" s="38"/>
      <c r="BXO129" s="38"/>
      <c r="BXP129" s="38"/>
      <c r="BXQ129" s="38"/>
      <c r="BXR129" s="38"/>
      <c r="BXS129" s="38"/>
      <c r="BXT129" s="38"/>
      <c r="BXU129" s="38"/>
      <c r="BXV129" s="38"/>
      <c r="BXW129" s="38"/>
      <c r="BXX129" s="38"/>
      <c r="BXY129" s="38"/>
      <c r="BXZ129" s="38"/>
      <c r="BYA129" s="38"/>
      <c r="BYB129" s="38"/>
      <c r="BYC129" s="38"/>
      <c r="BYD129" s="38"/>
      <c r="BYE129" s="38"/>
      <c r="BYF129" s="38"/>
      <c r="BYG129" s="38"/>
      <c r="BYH129" s="38"/>
      <c r="BYI129" s="38"/>
      <c r="BYJ129" s="38"/>
      <c r="BYK129" s="38"/>
      <c r="BYL129" s="38"/>
      <c r="BYM129" s="38"/>
      <c r="BYN129" s="38"/>
      <c r="BYO129" s="38"/>
      <c r="BYP129" s="38"/>
      <c r="BYQ129" s="38"/>
      <c r="BYR129" s="38"/>
      <c r="BYS129" s="38"/>
      <c r="BYT129" s="38"/>
      <c r="BYU129" s="38"/>
      <c r="BYV129" s="38"/>
      <c r="BYW129" s="38"/>
      <c r="BYX129" s="38"/>
      <c r="BYY129" s="38"/>
      <c r="BYZ129" s="38"/>
      <c r="BZA129" s="38"/>
      <c r="BZB129" s="38"/>
      <c r="BZC129" s="38"/>
      <c r="BZD129" s="38"/>
      <c r="BZE129" s="38"/>
      <c r="BZF129" s="38"/>
      <c r="BZG129" s="38"/>
      <c r="BZH129" s="38"/>
      <c r="BZI129" s="38"/>
      <c r="BZJ129" s="38"/>
      <c r="BZK129" s="38"/>
      <c r="BZL129" s="38"/>
      <c r="BZM129" s="38"/>
      <c r="BZN129" s="38"/>
      <c r="BZO129" s="38"/>
      <c r="BZP129" s="38"/>
      <c r="BZQ129" s="38"/>
      <c r="BZR129" s="38"/>
      <c r="BZS129" s="38"/>
      <c r="BZT129" s="38"/>
      <c r="BZU129" s="38"/>
      <c r="BZV129" s="38"/>
      <c r="BZW129" s="38"/>
      <c r="BZX129" s="38"/>
      <c r="BZY129" s="38"/>
      <c r="BZZ129" s="38"/>
      <c r="CAA129" s="38"/>
      <c r="CAB129" s="38"/>
      <c r="CAC129" s="38"/>
      <c r="CAD129" s="38"/>
      <c r="CAE129" s="38"/>
      <c r="CAF129" s="38"/>
      <c r="CAG129" s="38"/>
      <c r="CAH129" s="38"/>
      <c r="CAI129" s="38"/>
      <c r="CAJ129" s="38"/>
      <c r="CAK129" s="38"/>
      <c r="CAL129" s="38"/>
      <c r="CAM129" s="38"/>
      <c r="CAN129" s="38"/>
      <c r="CAO129" s="38"/>
      <c r="CAP129" s="38"/>
      <c r="CAQ129" s="38"/>
      <c r="CAR129" s="38"/>
      <c r="CAS129" s="38"/>
      <c r="CAT129" s="38"/>
      <c r="CAU129" s="38"/>
      <c r="CAV129" s="38"/>
      <c r="CAW129" s="38"/>
      <c r="CAX129" s="38"/>
      <c r="CAY129" s="38"/>
      <c r="CAZ129" s="38"/>
      <c r="CBA129" s="38"/>
      <c r="CBB129" s="38"/>
      <c r="CBC129" s="38"/>
      <c r="CBD129" s="38"/>
      <c r="CBE129" s="38"/>
      <c r="CBF129" s="38"/>
      <c r="CBG129" s="38"/>
      <c r="CBH129" s="38"/>
      <c r="CBI129" s="38"/>
      <c r="CBJ129" s="38"/>
      <c r="CBK129" s="38"/>
      <c r="CBL129" s="38"/>
      <c r="CBM129" s="38"/>
      <c r="CBN129" s="38"/>
      <c r="CBO129" s="38"/>
      <c r="CBP129" s="38"/>
      <c r="CBQ129" s="38"/>
      <c r="CBR129" s="38"/>
      <c r="CBS129" s="38"/>
      <c r="CBT129" s="38"/>
      <c r="CBU129" s="38"/>
      <c r="CBV129" s="38"/>
      <c r="CBW129" s="38"/>
      <c r="CBX129" s="38"/>
      <c r="CBY129" s="38"/>
      <c r="CBZ129" s="38"/>
      <c r="CCA129" s="38"/>
      <c r="CCB129" s="38"/>
      <c r="CCC129" s="38"/>
      <c r="CCD129" s="38"/>
      <c r="CCE129" s="38"/>
      <c r="CCF129" s="38"/>
      <c r="CCG129" s="38"/>
      <c r="CCH129" s="38"/>
      <c r="CCI129" s="38"/>
      <c r="CCJ129" s="38"/>
      <c r="CCK129" s="38"/>
      <c r="CCL129" s="38"/>
      <c r="CCM129" s="38"/>
      <c r="CCN129" s="38"/>
      <c r="CCO129" s="38"/>
      <c r="CCP129" s="38"/>
      <c r="CCQ129" s="38"/>
      <c r="CCR129" s="38"/>
      <c r="CCS129" s="38"/>
      <c r="CCT129" s="38"/>
      <c r="CCU129" s="38"/>
      <c r="CCV129" s="38"/>
      <c r="CCW129" s="38"/>
      <c r="CCX129" s="38"/>
      <c r="CCY129" s="38"/>
      <c r="CCZ129" s="38"/>
      <c r="CDA129" s="38"/>
      <c r="CDB129" s="38"/>
      <c r="CDC129" s="38"/>
      <c r="CDD129" s="38"/>
      <c r="CDE129" s="38"/>
      <c r="CDF129" s="38"/>
      <c r="CDG129" s="38"/>
      <c r="CDH129" s="38"/>
      <c r="CDI129" s="38"/>
      <c r="CDJ129" s="38"/>
      <c r="CDK129" s="38"/>
      <c r="CDL129" s="38"/>
      <c r="CDM129" s="38"/>
      <c r="CDN129" s="38"/>
      <c r="CDO129" s="38"/>
      <c r="CDP129" s="38"/>
      <c r="CDQ129" s="38"/>
      <c r="CDR129" s="38"/>
      <c r="CDS129" s="38"/>
      <c r="CDT129" s="38"/>
      <c r="CDU129" s="38"/>
      <c r="CDV129" s="38"/>
      <c r="CDW129" s="38"/>
      <c r="CDX129" s="38"/>
      <c r="CDY129" s="38"/>
      <c r="CDZ129" s="38"/>
      <c r="CEA129" s="38"/>
      <c r="CEB129" s="38"/>
      <c r="CEC129" s="38"/>
      <c r="CED129" s="38"/>
      <c r="CEE129" s="38"/>
      <c r="CEF129" s="38"/>
      <c r="CEG129" s="38"/>
      <c r="CEH129" s="38"/>
      <c r="CEI129" s="38"/>
      <c r="CEJ129" s="38"/>
      <c r="CEK129" s="38"/>
      <c r="CEL129" s="38"/>
      <c r="CEM129" s="38"/>
      <c r="CEN129" s="38"/>
      <c r="CEO129" s="38"/>
      <c r="CEP129" s="38"/>
      <c r="CEQ129" s="38"/>
      <c r="CER129" s="38"/>
      <c r="CES129" s="38"/>
      <c r="CET129" s="38"/>
      <c r="CEU129" s="38"/>
      <c r="CEV129" s="38"/>
      <c r="CEW129" s="38"/>
      <c r="CEX129" s="38"/>
      <c r="CEY129" s="38"/>
      <c r="CEZ129" s="38"/>
      <c r="CFA129" s="38"/>
      <c r="CFB129" s="38"/>
      <c r="CFC129" s="38"/>
      <c r="CFD129" s="38"/>
      <c r="CFE129" s="38"/>
      <c r="CFF129" s="38"/>
      <c r="CFG129" s="38"/>
      <c r="CFH129" s="38"/>
      <c r="CFI129" s="38"/>
      <c r="CFJ129" s="38"/>
      <c r="CFK129" s="38"/>
      <c r="CFL129" s="38"/>
      <c r="CFM129" s="38"/>
      <c r="CFN129" s="38"/>
      <c r="CFO129" s="38"/>
      <c r="CFP129" s="38"/>
      <c r="CFQ129" s="38"/>
      <c r="CFR129" s="38"/>
      <c r="CFS129" s="38"/>
      <c r="CFT129" s="38"/>
      <c r="CFU129" s="38"/>
      <c r="CFV129" s="38"/>
      <c r="CFW129" s="38"/>
      <c r="CFX129" s="38"/>
      <c r="CFY129" s="38"/>
      <c r="CFZ129" s="38"/>
      <c r="CGA129" s="38"/>
      <c r="CGB129" s="38"/>
      <c r="CGC129" s="38"/>
      <c r="CGD129" s="38"/>
      <c r="CGE129" s="38"/>
      <c r="CGF129" s="38"/>
      <c r="CGG129" s="38"/>
      <c r="CGH129" s="38"/>
      <c r="CGI129" s="38"/>
      <c r="CGJ129" s="38"/>
      <c r="CGK129" s="38"/>
      <c r="CGL129" s="38"/>
      <c r="CGM129" s="38"/>
      <c r="CGN129" s="38"/>
      <c r="CGO129" s="38"/>
      <c r="CGP129" s="38"/>
      <c r="CGQ129" s="38"/>
      <c r="CGR129" s="38"/>
      <c r="CGS129" s="38"/>
      <c r="CGT129" s="38"/>
      <c r="CGU129" s="38"/>
      <c r="CGV129" s="38"/>
      <c r="CGW129" s="38"/>
      <c r="CGX129" s="38"/>
      <c r="CGY129" s="38"/>
      <c r="CGZ129" s="38"/>
      <c r="CHA129" s="38"/>
      <c r="CHB129" s="38"/>
      <c r="CHC129" s="38"/>
      <c r="CHD129" s="38"/>
      <c r="CHE129" s="38"/>
      <c r="CHF129" s="38"/>
      <c r="CHG129" s="38"/>
      <c r="CHH129" s="38"/>
      <c r="CHI129" s="38"/>
      <c r="CHJ129" s="38"/>
      <c r="CHK129" s="38"/>
      <c r="CHL129" s="38"/>
      <c r="CHM129" s="38"/>
      <c r="CHN129" s="38"/>
      <c r="CHO129" s="38"/>
      <c r="CHP129" s="38"/>
      <c r="CHQ129" s="38"/>
      <c r="CHR129" s="38"/>
      <c r="CHS129" s="38"/>
      <c r="CHT129" s="38"/>
      <c r="CHU129" s="38"/>
      <c r="CHV129" s="38"/>
      <c r="CHW129" s="38"/>
      <c r="CHX129" s="38"/>
      <c r="CHY129" s="38"/>
      <c r="CHZ129" s="38"/>
      <c r="CIA129" s="38"/>
      <c r="CIB129" s="38"/>
      <c r="CIC129" s="38"/>
      <c r="CID129" s="38"/>
      <c r="CIE129" s="38"/>
      <c r="CIF129" s="38"/>
      <c r="CIG129" s="38"/>
      <c r="CIH129" s="38"/>
      <c r="CII129" s="38"/>
      <c r="CIJ129" s="38"/>
      <c r="CIK129" s="38"/>
      <c r="CIL129" s="38"/>
      <c r="CIM129" s="38"/>
      <c r="CIN129" s="38"/>
      <c r="CIO129" s="38"/>
      <c r="CIP129" s="38"/>
      <c r="CIQ129" s="38"/>
      <c r="CIR129" s="38"/>
      <c r="CIS129" s="38"/>
      <c r="CIT129" s="38"/>
      <c r="CIU129" s="38"/>
      <c r="CIV129" s="38"/>
      <c r="CIW129" s="38"/>
      <c r="CIX129" s="38"/>
      <c r="CIY129" s="38"/>
      <c r="CIZ129" s="38"/>
      <c r="CJA129" s="38"/>
      <c r="CJB129" s="38"/>
      <c r="CJC129" s="38"/>
      <c r="CJD129" s="38"/>
      <c r="CJE129" s="38"/>
      <c r="CJF129" s="38"/>
      <c r="CJG129" s="38"/>
      <c r="CJH129" s="38"/>
      <c r="CJI129" s="38"/>
      <c r="CJJ129" s="38"/>
      <c r="CJK129" s="38"/>
      <c r="CJL129" s="38"/>
      <c r="CJM129" s="38"/>
      <c r="CJN129" s="38"/>
      <c r="CJO129" s="38"/>
      <c r="CJP129" s="38"/>
      <c r="CJQ129" s="38"/>
      <c r="CJR129" s="38"/>
      <c r="CJS129" s="38"/>
      <c r="CJT129" s="38"/>
      <c r="CJU129" s="38"/>
      <c r="CJV129" s="38"/>
      <c r="CJW129" s="38"/>
      <c r="CJX129" s="38"/>
      <c r="CJY129" s="38"/>
      <c r="CJZ129" s="38"/>
      <c r="CKA129" s="38"/>
      <c r="CKB129" s="38"/>
      <c r="CKC129" s="38"/>
      <c r="CKD129" s="38"/>
      <c r="CKE129" s="38"/>
      <c r="CKF129" s="38"/>
      <c r="CKG129" s="38"/>
      <c r="CKH129" s="38"/>
      <c r="CKI129" s="38"/>
      <c r="CKJ129" s="38"/>
      <c r="CKK129" s="38"/>
      <c r="CKL129" s="38"/>
      <c r="CKM129" s="38"/>
      <c r="CKN129" s="38"/>
      <c r="CKO129" s="38"/>
      <c r="CKP129" s="38"/>
      <c r="CKQ129" s="38"/>
      <c r="CKR129" s="38"/>
      <c r="CKS129" s="38"/>
      <c r="CKT129" s="38"/>
      <c r="CKU129" s="38"/>
      <c r="CKV129" s="38"/>
      <c r="CKW129" s="38"/>
      <c r="CKX129" s="38"/>
      <c r="CKY129" s="38"/>
      <c r="CKZ129" s="38"/>
      <c r="CLA129" s="38"/>
      <c r="CLB129" s="38"/>
      <c r="CLC129" s="38"/>
      <c r="CLD129" s="38"/>
      <c r="CLE129" s="38"/>
      <c r="CLF129" s="38"/>
      <c r="CLG129" s="38"/>
      <c r="CLH129" s="38"/>
      <c r="CLI129" s="38"/>
      <c r="CLJ129" s="38"/>
      <c r="CLK129" s="38"/>
      <c r="CLL129" s="38"/>
      <c r="CLM129" s="38"/>
      <c r="CLN129" s="38"/>
      <c r="CLO129" s="38"/>
      <c r="CLP129" s="38"/>
      <c r="CLQ129" s="38"/>
      <c r="CLR129" s="38"/>
      <c r="CLS129" s="38"/>
      <c r="CLT129" s="38"/>
      <c r="CLU129" s="38"/>
      <c r="CLV129" s="38"/>
      <c r="CLW129" s="38"/>
      <c r="CLX129" s="38"/>
      <c r="CLY129" s="38"/>
      <c r="CLZ129" s="38"/>
      <c r="CMA129" s="38"/>
      <c r="CMB129" s="38"/>
      <c r="CMC129" s="38"/>
      <c r="CMD129" s="38"/>
      <c r="CME129" s="38"/>
      <c r="CMF129" s="38"/>
      <c r="CMG129" s="38"/>
      <c r="CMH129" s="38"/>
      <c r="CMI129" s="38"/>
      <c r="CMJ129" s="38"/>
      <c r="CMK129" s="38"/>
      <c r="CML129" s="38"/>
      <c r="CMM129" s="38"/>
      <c r="CMN129" s="38"/>
      <c r="CMO129" s="38"/>
      <c r="CMP129" s="38"/>
      <c r="CMQ129" s="38"/>
      <c r="CMR129" s="38"/>
      <c r="CMS129" s="38"/>
      <c r="CMT129" s="38"/>
      <c r="CMU129" s="38"/>
      <c r="CMV129" s="38"/>
      <c r="CMW129" s="38"/>
      <c r="CMX129" s="38"/>
      <c r="CMY129" s="38"/>
      <c r="CMZ129" s="38"/>
      <c r="CNA129" s="38"/>
      <c r="CNB129" s="38"/>
      <c r="CNC129" s="38"/>
      <c r="CND129" s="38"/>
      <c r="CNE129" s="38"/>
      <c r="CNF129" s="38"/>
      <c r="CNG129" s="38"/>
      <c r="CNH129" s="38"/>
      <c r="CNI129" s="38"/>
      <c r="CNJ129" s="38"/>
      <c r="CNK129" s="38"/>
      <c r="CNL129" s="38"/>
      <c r="CNM129" s="38"/>
      <c r="CNN129" s="38"/>
      <c r="CNO129" s="38"/>
      <c r="CNP129" s="38"/>
      <c r="CNQ129" s="38"/>
      <c r="CNR129" s="38"/>
      <c r="CNS129" s="38"/>
      <c r="CNT129" s="38"/>
      <c r="CNU129" s="38"/>
      <c r="CNV129" s="38"/>
      <c r="CNW129" s="38"/>
      <c r="CNX129" s="38"/>
      <c r="CNY129" s="38"/>
      <c r="CNZ129" s="38"/>
      <c r="COA129" s="38"/>
      <c r="COB129" s="38"/>
      <c r="COC129" s="38"/>
      <c r="COD129" s="38"/>
      <c r="COE129" s="38"/>
      <c r="COF129" s="38"/>
      <c r="COG129" s="38"/>
      <c r="COH129" s="38"/>
      <c r="COI129" s="38"/>
      <c r="COJ129" s="38"/>
      <c r="COK129" s="38"/>
      <c r="COL129" s="38"/>
      <c r="COM129" s="38"/>
      <c r="CON129" s="38"/>
      <c r="COO129" s="38"/>
      <c r="COP129" s="38"/>
      <c r="COQ129" s="38"/>
      <c r="COR129" s="38"/>
      <c r="COS129" s="38"/>
      <c r="COT129" s="38"/>
      <c r="COU129" s="38"/>
      <c r="COV129" s="38"/>
      <c r="COW129" s="38"/>
      <c r="COX129" s="38"/>
      <c r="COY129" s="38"/>
      <c r="COZ129" s="38"/>
      <c r="CPA129" s="38"/>
      <c r="CPB129" s="38"/>
      <c r="CPC129" s="38"/>
      <c r="CPD129" s="38"/>
      <c r="CPE129" s="38"/>
      <c r="CPF129" s="38"/>
      <c r="CPG129" s="38"/>
      <c r="CPH129" s="38"/>
      <c r="CPI129" s="38"/>
      <c r="CPJ129" s="38"/>
      <c r="CPK129" s="38"/>
      <c r="CPL129" s="38"/>
      <c r="CPM129" s="38"/>
      <c r="CPN129" s="38"/>
      <c r="CPO129" s="38"/>
      <c r="CPP129" s="38"/>
      <c r="CPQ129" s="38"/>
      <c r="CPR129" s="38"/>
      <c r="CPS129" s="38"/>
      <c r="CPT129" s="38"/>
      <c r="CPU129" s="38"/>
      <c r="CPV129" s="38"/>
      <c r="CPW129" s="38"/>
      <c r="CPX129" s="38"/>
      <c r="CPY129" s="38"/>
      <c r="CPZ129" s="38"/>
      <c r="CQA129" s="38"/>
      <c r="CQB129" s="38"/>
      <c r="CQC129" s="38"/>
      <c r="CQD129" s="38"/>
      <c r="CQE129" s="38"/>
      <c r="CQF129" s="38"/>
      <c r="CQG129" s="38"/>
      <c r="CQH129" s="38"/>
      <c r="CQI129" s="38"/>
      <c r="CQJ129" s="38"/>
      <c r="CQK129" s="38"/>
      <c r="CQL129" s="38"/>
      <c r="CQM129" s="38"/>
      <c r="CQN129" s="38"/>
      <c r="CQO129" s="38"/>
      <c r="CQP129" s="38"/>
      <c r="CQQ129" s="38"/>
      <c r="CQR129" s="38"/>
      <c r="CQS129" s="38"/>
      <c r="CQT129" s="38"/>
      <c r="CQU129" s="38"/>
      <c r="CQV129" s="38"/>
      <c r="CQW129" s="38"/>
      <c r="CQX129" s="38"/>
      <c r="CQY129" s="38"/>
      <c r="CQZ129" s="38"/>
      <c r="CRA129" s="38"/>
      <c r="CRB129" s="38"/>
      <c r="CRC129" s="38"/>
      <c r="CRD129" s="38"/>
      <c r="CRE129" s="38"/>
      <c r="CRF129" s="38"/>
      <c r="CRG129" s="38"/>
      <c r="CRH129" s="38"/>
      <c r="CRI129" s="38"/>
      <c r="CRJ129" s="38"/>
      <c r="CRK129" s="38"/>
      <c r="CRL129" s="38"/>
      <c r="CRM129" s="38"/>
      <c r="CRN129" s="38"/>
      <c r="CRO129" s="38"/>
      <c r="CRP129" s="38"/>
      <c r="CRQ129" s="38"/>
      <c r="CRR129" s="38"/>
      <c r="CRS129" s="38"/>
      <c r="CRT129" s="38"/>
      <c r="CRU129" s="38"/>
      <c r="CRV129" s="38"/>
      <c r="CRW129" s="38"/>
      <c r="CRX129" s="38"/>
      <c r="CRY129" s="38"/>
      <c r="CRZ129" s="38"/>
      <c r="CSA129" s="38"/>
      <c r="CSB129" s="38"/>
      <c r="CSC129" s="38"/>
      <c r="CSD129" s="38"/>
      <c r="CSE129" s="38"/>
      <c r="CSF129" s="38"/>
      <c r="CSG129" s="38"/>
      <c r="CSH129" s="38"/>
      <c r="CSI129" s="38"/>
      <c r="CSJ129" s="38"/>
      <c r="CSK129" s="38"/>
      <c r="CSL129" s="38"/>
      <c r="CSM129" s="38"/>
      <c r="CSN129" s="38"/>
      <c r="CSO129" s="38"/>
      <c r="CSP129" s="38"/>
      <c r="CSQ129" s="38"/>
      <c r="CSR129" s="38"/>
      <c r="CSS129" s="38"/>
      <c r="CST129" s="38"/>
      <c r="CSU129" s="38"/>
      <c r="CSV129" s="38"/>
      <c r="CSW129" s="38"/>
      <c r="CSX129" s="38"/>
      <c r="CSY129" s="38"/>
      <c r="CSZ129" s="38"/>
      <c r="CTA129" s="38"/>
      <c r="CTB129" s="38"/>
      <c r="CTC129" s="38"/>
      <c r="CTD129" s="38"/>
      <c r="CTE129" s="38"/>
      <c r="CTF129" s="38"/>
      <c r="CTG129" s="38"/>
      <c r="CTH129" s="38"/>
      <c r="CTI129" s="38"/>
      <c r="CTJ129" s="38"/>
      <c r="CTK129" s="38"/>
      <c r="CTL129" s="38"/>
      <c r="CTM129" s="38"/>
      <c r="CTN129" s="38"/>
      <c r="CTO129" s="38"/>
      <c r="CTP129" s="38"/>
      <c r="CTQ129" s="38"/>
      <c r="CTR129" s="38"/>
      <c r="CTS129" s="38"/>
      <c r="CTT129" s="38"/>
      <c r="CTU129" s="38"/>
      <c r="CTV129" s="38"/>
      <c r="CTW129" s="38"/>
      <c r="CTX129" s="38"/>
      <c r="CTY129" s="38"/>
      <c r="CTZ129" s="38"/>
      <c r="CUA129" s="38"/>
      <c r="CUB129" s="38"/>
      <c r="CUC129" s="38"/>
      <c r="CUD129" s="38"/>
      <c r="CUE129" s="38"/>
      <c r="CUF129" s="38"/>
      <c r="CUG129" s="38"/>
      <c r="CUH129" s="38"/>
      <c r="CUI129" s="38"/>
      <c r="CUJ129" s="38"/>
      <c r="CUK129" s="38"/>
      <c r="CUL129" s="38"/>
      <c r="CUM129" s="38"/>
      <c r="CUN129" s="38"/>
      <c r="CUO129" s="38"/>
      <c r="CUP129" s="38"/>
      <c r="CUQ129" s="38"/>
      <c r="CUR129" s="38"/>
      <c r="CUS129" s="38"/>
      <c r="CUT129" s="38"/>
      <c r="CUU129" s="38"/>
      <c r="CUV129" s="38"/>
      <c r="CUW129" s="38"/>
      <c r="CUX129" s="38"/>
      <c r="CUY129" s="38"/>
      <c r="CUZ129" s="38"/>
      <c r="CVA129" s="38"/>
      <c r="CVB129" s="38"/>
      <c r="CVC129" s="38"/>
      <c r="CVD129" s="38"/>
      <c r="CVE129" s="38"/>
      <c r="CVF129" s="38"/>
      <c r="CVG129" s="38"/>
      <c r="CVH129" s="38"/>
      <c r="CVI129" s="38"/>
      <c r="CVJ129" s="38"/>
      <c r="CVK129" s="38"/>
      <c r="CVL129" s="38"/>
      <c r="CVM129" s="38"/>
      <c r="CVN129" s="38"/>
      <c r="CVO129" s="38"/>
      <c r="CVP129" s="38"/>
      <c r="CVQ129" s="38"/>
      <c r="CVR129" s="38"/>
      <c r="CVS129" s="38"/>
      <c r="CVT129" s="38"/>
      <c r="CVU129" s="38"/>
      <c r="CVV129" s="38"/>
      <c r="CVW129" s="38"/>
      <c r="CVX129" s="38"/>
      <c r="CVY129" s="38"/>
      <c r="CVZ129" s="38"/>
      <c r="CWA129" s="38"/>
      <c r="CWB129" s="38"/>
      <c r="CWC129" s="38"/>
      <c r="CWD129" s="38"/>
      <c r="CWE129" s="38"/>
      <c r="CWF129" s="38"/>
      <c r="CWG129" s="38"/>
      <c r="CWH129" s="38"/>
      <c r="CWI129" s="38"/>
      <c r="CWJ129" s="38"/>
      <c r="CWK129" s="38"/>
      <c r="CWL129" s="38"/>
      <c r="CWM129" s="38"/>
      <c r="CWN129" s="38"/>
      <c r="CWO129" s="38"/>
      <c r="CWP129" s="38"/>
      <c r="CWQ129" s="38"/>
      <c r="CWR129" s="38"/>
      <c r="CWS129" s="38"/>
      <c r="CWT129" s="38"/>
      <c r="CWU129" s="38"/>
      <c r="CWV129" s="38"/>
      <c r="CWW129" s="38"/>
      <c r="CWX129" s="38"/>
      <c r="CWY129" s="38"/>
      <c r="CWZ129" s="38"/>
      <c r="CXA129" s="38"/>
      <c r="CXB129" s="38"/>
      <c r="CXC129" s="38"/>
      <c r="CXD129" s="38"/>
      <c r="CXE129" s="38"/>
      <c r="CXF129" s="38"/>
      <c r="CXG129" s="38"/>
      <c r="CXH129" s="38"/>
      <c r="CXI129" s="38"/>
      <c r="CXJ129" s="38"/>
      <c r="CXK129" s="38"/>
      <c r="CXL129" s="38"/>
      <c r="CXM129" s="38"/>
      <c r="CXN129" s="38"/>
      <c r="CXO129" s="38"/>
      <c r="CXP129" s="38"/>
      <c r="CXQ129" s="38"/>
      <c r="CXR129" s="38"/>
      <c r="CXS129" s="38"/>
      <c r="CXT129" s="38"/>
      <c r="CXU129" s="38"/>
      <c r="CXV129" s="38"/>
      <c r="CXW129" s="38"/>
      <c r="CXX129" s="38"/>
      <c r="CXY129" s="38"/>
      <c r="CXZ129" s="38"/>
      <c r="CYA129" s="38"/>
      <c r="CYB129" s="38"/>
      <c r="CYC129" s="38"/>
      <c r="CYD129" s="38"/>
      <c r="CYE129" s="38"/>
      <c r="CYF129" s="38"/>
      <c r="CYG129" s="38"/>
      <c r="CYH129" s="38"/>
      <c r="CYI129" s="38"/>
      <c r="CYJ129" s="38"/>
      <c r="CYK129" s="38"/>
      <c r="CYL129" s="38"/>
      <c r="CYM129" s="38"/>
      <c r="CYN129" s="38"/>
      <c r="CYO129" s="38"/>
      <c r="CYP129" s="38"/>
      <c r="CYQ129" s="38"/>
      <c r="CYR129" s="38"/>
      <c r="CYS129" s="38"/>
      <c r="CYT129" s="38"/>
      <c r="CYU129" s="38"/>
      <c r="CYV129" s="38"/>
      <c r="CYW129" s="38"/>
      <c r="CYX129" s="38"/>
      <c r="CYY129" s="38"/>
      <c r="CYZ129" s="38"/>
      <c r="CZA129" s="38"/>
      <c r="CZB129" s="38"/>
      <c r="CZC129" s="38"/>
      <c r="CZD129" s="38"/>
      <c r="CZE129" s="38"/>
      <c r="CZF129" s="38"/>
      <c r="CZG129" s="38"/>
      <c r="CZH129" s="38"/>
      <c r="CZI129" s="38"/>
      <c r="CZJ129" s="38"/>
      <c r="CZK129" s="38"/>
      <c r="CZL129" s="38"/>
      <c r="CZM129" s="38"/>
      <c r="CZN129" s="38"/>
      <c r="CZO129" s="38"/>
      <c r="CZP129" s="38"/>
      <c r="CZQ129" s="38"/>
      <c r="CZR129" s="38"/>
      <c r="CZS129" s="38"/>
      <c r="CZT129" s="38"/>
      <c r="CZU129" s="38"/>
      <c r="CZV129" s="38"/>
      <c r="CZW129" s="38"/>
      <c r="CZX129" s="38"/>
      <c r="CZY129" s="38"/>
      <c r="CZZ129" s="38"/>
      <c r="DAA129" s="38"/>
      <c r="DAB129" s="38"/>
      <c r="DAC129" s="38"/>
      <c r="DAD129" s="38"/>
      <c r="DAE129" s="38"/>
      <c r="DAF129" s="38"/>
      <c r="DAG129" s="38"/>
      <c r="DAH129" s="38"/>
      <c r="DAI129" s="38"/>
      <c r="DAJ129" s="38"/>
      <c r="DAK129" s="38"/>
      <c r="DAL129" s="38"/>
      <c r="DAM129" s="38"/>
      <c r="DAN129" s="38"/>
      <c r="DAO129" s="38"/>
      <c r="DAP129" s="38"/>
      <c r="DAQ129" s="38"/>
      <c r="DAR129" s="38"/>
      <c r="DAS129" s="38"/>
      <c r="DAT129" s="38"/>
      <c r="DAU129" s="38"/>
      <c r="DAV129" s="38"/>
      <c r="DAW129" s="38"/>
      <c r="DAX129" s="38"/>
      <c r="DAY129" s="38"/>
      <c r="DAZ129" s="38"/>
      <c r="DBA129" s="38"/>
      <c r="DBB129" s="38"/>
      <c r="DBC129" s="38"/>
      <c r="DBD129" s="38"/>
      <c r="DBE129" s="38"/>
      <c r="DBF129" s="38"/>
      <c r="DBG129" s="38"/>
      <c r="DBH129" s="38"/>
      <c r="DBI129" s="38"/>
      <c r="DBJ129" s="38"/>
      <c r="DBK129" s="38"/>
      <c r="DBL129" s="38"/>
      <c r="DBM129" s="38"/>
      <c r="DBN129" s="38"/>
      <c r="DBO129" s="38"/>
      <c r="DBP129" s="38"/>
      <c r="DBQ129" s="38"/>
      <c r="DBR129" s="38"/>
      <c r="DBS129" s="38"/>
      <c r="DBT129" s="38"/>
      <c r="DBU129" s="38"/>
      <c r="DBV129" s="38"/>
      <c r="DBW129" s="38"/>
      <c r="DBX129" s="38"/>
      <c r="DBY129" s="38"/>
      <c r="DBZ129" s="38"/>
      <c r="DCA129" s="38"/>
      <c r="DCB129" s="38"/>
      <c r="DCC129" s="38"/>
      <c r="DCD129" s="38"/>
      <c r="DCE129" s="38"/>
      <c r="DCF129" s="38"/>
      <c r="DCG129" s="38"/>
      <c r="DCH129" s="38"/>
      <c r="DCI129" s="38"/>
      <c r="DCJ129" s="38"/>
      <c r="DCK129" s="38"/>
      <c r="DCL129" s="38"/>
      <c r="DCM129" s="38"/>
      <c r="DCN129" s="38"/>
      <c r="DCO129" s="38"/>
      <c r="DCP129" s="38"/>
      <c r="DCQ129" s="38"/>
      <c r="DCR129" s="38"/>
      <c r="DCS129" s="38"/>
      <c r="DCT129" s="38"/>
      <c r="DCU129" s="38"/>
      <c r="DCV129" s="38"/>
      <c r="DCW129" s="38"/>
      <c r="DCX129" s="38"/>
      <c r="DCY129" s="38"/>
      <c r="DCZ129" s="38"/>
      <c r="DDA129" s="38"/>
      <c r="DDB129" s="38"/>
      <c r="DDC129" s="38"/>
      <c r="DDD129" s="38"/>
      <c r="DDE129" s="38"/>
      <c r="DDF129" s="38"/>
      <c r="DDG129" s="38"/>
      <c r="DDH129" s="38"/>
      <c r="DDI129" s="38"/>
      <c r="DDJ129" s="38"/>
      <c r="DDK129" s="38"/>
      <c r="DDL129" s="38"/>
      <c r="DDM129" s="38"/>
      <c r="DDN129" s="38"/>
      <c r="DDO129" s="38"/>
      <c r="DDP129" s="38"/>
      <c r="DDQ129" s="38"/>
      <c r="DDR129" s="38"/>
      <c r="DDS129" s="38"/>
      <c r="DDT129" s="38"/>
      <c r="DDU129" s="38"/>
      <c r="DDV129" s="38"/>
      <c r="DDW129" s="38"/>
      <c r="DDX129" s="38"/>
      <c r="DDY129" s="38"/>
      <c r="DDZ129" s="38"/>
      <c r="DEA129" s="38"/>
      <c r="DEB129" s="38"/>
      <c r="DEC129" s="38"/>
      <c r="DED129" s="38"/>
      <c r="DEE129" s="38"/>
      <c r="DEF129" s="38"/>
      <c r="DEG129" s="38"/>
      <c r="DEH129" s="38"/>
      <c r="DEI129" s="38"/>
      <c r="DEJ129" s="38"/>
      <c r="DEK129" s="38"/>
      <c r="DEL129" s="38"/>
      <c r="DEM129" s="38"/>
      <c r="DEN129" s="38"/>
      <c r="DEO129" s="38"/>
      <c r="DEP129" s="38"/>
      <c r="DEQ129" s="38"/>
      <c r="DER129" s="38"/>
      <c r="DES129" s="38"/>
      <c r="DET129" s="38"/>
      <c r="DEU129" s="38"/>
      <c r="DEV129" s="38"/>
      <c r="DEW129" s="38"/>
      <c r="DEX129" s="38"/>
      <c r="DEY129" s="38"/>
      <c r="DEZ129" s="38"/>
      <c r="DFA129" s="38"/>
      <c r="DFB129" s="38"/>
      <c r="DFC129" s="38"/>
      <c r="DFD129" s="38"/>
      <c r="DFE129" s="38"/>
      <c r="DFF129" s="38"/>
      <c r="DFG129" s="38"/>
      <c r="DFH129" s="38"/>
      <c r="DFI129" s="38"/>
      <c r="DFJ129" s="38"/>
      <c r="DFK129" s="38"/>
      <c r="DFL129" s="38"/>
      <c r="DFM129" s="38"/>
      <c r="DFN129" s="38"/>
      <c r="DFO129" s="38"/>
      <c r="DFP129" s="38"/>
      <c r="DFQ129" s="38"/>
      <c r="DFR129" s="38"/>
      <c r="DFS129" s="38"/>
      <c r="DFT129" s="38"/>
      <c r="DFU129" s="38"/>
      <c r="DFV129" s="38"/>
      <c r="DFW129" s="38"/>
      <c r="DFX129" s="38"/>
      <c r="DFY129" s="38"/>
      <c r="DFZ129" s="38"/>
      <c r="DGA129" s="38"/>
      <c r="DGB129" s="38"/>
      <c r="DGC129" s="38"/>
      <c r="DGD129" s="38"/>
      <c r="DGE129" s="38"/>
      <c r="DGF129" s="38"/>
      <c r="DGG129" s="38"/>
      <c r="DGH129" s="38"/>
      <c r="DGI129" s="38"/>
      <c r="DGJ129" s="38"/>
      <c r="DGK129" s="38"/>
      <c r="DGL129" s="38"/>
      <c r="DGM129" s="38"/>
      <c r="DGN129" s="38"/>
      <c r="DGO129" s="38"/>
      <c r="DGP129" s="38"/>
      <c r="DGQ129" s="38"/>
      <c r="DGR129" s="38"/>
      <c r="DGS129" s="38"/>
      <c r="DGT129" s="38"/>
      <c r="DGU129" s="38"/>
      <c r="DGV129" s="38"/>
      <c r="DGW129" s="38"/>
      <c r="DGX129" s="38"/>
      <c r="DGY129" s="38"/>
      <c r="DGZ129" s="38"/>
      <c r="DHA129" s="38"/>
      <c r="DHB129" s="38"/>
      <c r="DHC129" s="38"/>
      <c r="DHD129" s="38"/>
      <c r="DHE129" s="38"/>
      <c r="DHF129" s="38"/>
      <c r="DHG129" s="38"/>
      <c r="DHH129" s="38"/>
      <c r="DHI129" s="38"/>
      <c r="DHJ129" s="38"/>
      <c r="DHK129" s="38"/>
      <c r="DHL129" s="38"/>
      <c r="DHM129" s="38"/>
      <c r="DHN129" s="38"/>
      <c r="DHO129" s="38"/>
      <c r="DHP129" s="38"/>
      <c r="DHQ129" s="38"/>
      <c r="DHR129" s="38"/>
      <c r="DHS129" s="38"/>
      <c r="DHT129" s="38"/>
      <c r="DHU129" s="38"/>
      <c r="DHV129" s="38"/>
      <c r="DHW129" s="38"/>
      <c r="DHX129" s="38"/>
      <c r="DHY129" s="38"/>
      <c r="DHZ129" s="38"/>
      <c r="DIA129" s="38"/>
      <c r="DIB129" s="38"/>
      <c r="DIC129" s="38"/>
      <c r="DID129" s="38"/>
      <c r="DIE129" s="38"/>
      <c r="DIF129" s="38"/>
      <c r="DIG129" s="38"/>
      <c r="DIH129" s="38"/>
      <c r="DII129" s="38"/>
      <c r="DIJ129" s="38"/>
      <c r="DIK129" s="38"/>
      <c r="DIL129" s="38"/>
      <c r="DIM129" s="38"/>
      <c r="DIN129" s="38"/>
      <c r="DIO129" s="38"/>
      <c r="DIP129" s="38"/>
      <c r="DIQ129" s="38"/>
      <c r="DIR129" s="38"/>
      <c r="DIS129" s="38"/>
      <c r="DIT129" s="38"/>
      <c r="DIU129" s="38"/>
      <c r="DIV129" s="38"/>
      <c r="DIW129" s="38"/>
      <c r="DIX129" s="38"/>
      <c r="DIY129" s="38"/>
      <c r="DIZ129" s="38"/>
      <c r="DJA129" s="38"/>
      <c r="DJB129" s="38"/>
      <c r="DJC129" s="38"/>
      <c r="DJD129" s="38"/>
      <c r="DJE129" s="38"/>
      <c r="DJF129" s="38"/>
      <c r="DJG129" s="38"/>
      <c r="DJH129" s="38"/>
      <c r="DJI129" s="38"/>
      <c r="DJJ129" s="38"/>
      <c r="DJK129" s="38"/>
      <c r="DJL129" s="38"/>
      <c r="DJM129" s="38"/>
      <c r="DJN129" s="38"/>
      <c r="DJO129" s="38"/>
      <c r="DJP129" s="38"/>
      <c r="DJQ129" s="38"/>
      <c r="DJR129" s="38"/>
      <c r="DJS129" s="38"/>
      <c r="DJT129" s="38"/>
      <c r="DJU129" s="38"/>
      <c r="DJV129" s="38"/>
      <c r="DJW129" s="38"/>
      <c r="DJX129" s="38"/>
      <c r="DJY129" s="38"/>
      <c r="DJZ129" s="38"/>
      <c r="DKA129" s="38"/>
      <c r="DKB129" s="38"/>
      <c r="DKC129" s="38"/>
      <c r="DKD129" s="38"/>
      <c r="DKE129" s="38"/>
      <c r="DKF129" s="38"/>
      <c r="DKG129" s="38"/>
      <c r="DKH129" s="38"/>
      <c r="DKI129" s="38"/>
      <c r="DKJ129" s="38"/>
      <c r="DKK129" s="38"/>
      <c r="DKL129" s="38"/>
      <c r="DKM129" s="38"/>
      <c r="DKN129" s="38"/>
      <c r="DKO129" s="38"/>
      <c r="DKP129" s="38"/>
      <c r="DKQ129" s="38"/>
      <c r="DKR129" s="38"/>
      <c r="DKS129" s="38"/>
      <c r="DKT129" s="38"/>
      <c r="DKU129" s="38"/>
      <c r="DKV129" s="38"/>
      <c r="DKW129" s="38"/>
      <c r="DKX129" s="38"/>
      <c r="DKY129" s="38"/>
      <c r="DKZ129" s="38"/>
      <c r="DLA129" s="38"/>
      <c r="DLB129" s="38"/>
      <c r="DLC129" s="38"/>
      <c r="DLD129" s="38"/>
      <c r="DLE129" s="38"/>
      <c r="DLF129" s="38"/>
      <c r="DLG129" s="38"/>
      <c r="DLH129" s="38"/>
      <c r="DLI129" s="38"/>
      <c r="DLJ129" s="38"/>
      <c r="DLK129" s="38"/>
      <c r="DLL129" s="38"/>
      <c r="DLM129" s="38"/>
      <c r="DLN129" s="38"/>
      <c r="DLO129" s="38"/>
      <c r="DLP129" s="38"/>
      <c r="DLQ129" s="38"/>
      <c r="DLR129" s="38"/>
      <c r="DLS129" s="38"/>
      <c r="DLT129" s="38"/>
      <c r="DLU129" s="38"/>
      <c r="DLV129" s="38"/>
      <c r="DLW129" s="38"/>
      <c r="DLX129" s="38"/>
      <c r="DLY129" s="38"/>
      <c r="DLZ129" s="38"/>
      <c r="DMA129" s="38"/>
      <c r="DMB129" s="38"/>
      <c r="DMC129" s="38"/>
      <c r="DMD129" s="38"/>
      <c r="DME129" s="38"/>
      <c r="DMF129" s="38"/>
      <c r="DMG129" s="38"/>
      <c r="DMH129" s="38"/>
      <c r="DMI129" s="38"/>
      <c r="DMJ129" s="38"/>
      <c r="DMK129" s="38"/>
      <c r="DML129" s="38"/>
      <c r="DMM129" s="38"/>
      <c r="DMN129" s="38"/>
      <c r="DMO129" s="38"/>
      <c r="DMP129" s="38"/>
      <c r="DMQ129" s="38"/>
      <c r="DMR129" s="38"/>
      <c r="DMS129" s="38"/>
      <c r="DMT129" s="38"/>
      <c r="DMU129" s="38"/>
      <c r="DMV129" s="38"/>
      <c r="DMW129" s="38"/>
      <c r="DMX129" s="38"/>
      <c r="DMY129" s="38"/>
      <c r="DMZ129" s="38"/>
      <c r="DNA129" s="38"/>
      <c r="DNB129" s="38"/>
      <c r="DNC129" s="38"/>
      <c r="DND129" s="38"/>
      <c r="DNE129" s="38"/>
      <c r="DNF129" s="38"/>
      <c r="DNG129" s="38"/>
      <c r="DNH129" s="38"/>
      <c r="DNI129" s="38"/>
      <c r="DNJ129" s="38"/>
      <c r="DNK129" s="38"/>
      <c r="DNL129" s="38"/>
      <c r="DNM129" s="38"/>
      <c r="DNN129" s="38"/>
      <c r="DNO129" s="38"/>
      <c r="DNP129" s="38"/>
      <c r="DNQ129" s="38"/>
      <c r="DNR129" s="38"/>
      <c r="DNS129" s="38"/>
      <c r="DNT129" s="38"/>
      <c r="DNU129" s="38"/>
      <c r="DNV129" s="38"/>
      <c r="DNW129" s="38"/>
      <c r="DNX129" s="38"/>
      <c r="DNY129" s="38"/>
      <c r="DNZ129" s="38"/>
      <c r="DOA129" s="38"/>
      <c r="DOB129" s="38"/>
      <c r="DOC129" s="38"/>
      <c r="DOD129" s="38"/>
      <c r="DOE129" s="38"/>
      <c r="DOF129" s="38"/>
      <c r="DOG129" s="38"/>
      <c r="DOH129" s="38"/>
      <c r="DOI129" s="38"/>
      <c r="DOJ129" s="38"/>
      <c r="DOK129" s="38"/>
      <c r="DOL129" s="38"/>
      <c r="DOM129" s="38"/>
      <c r="DON129" s="38"/>
      <c r="DOO129" s="38"/>
      <c r="DOP129" s="38"/>
      <c r="DOQ129" s="38"/>
      <c r="DOR129" s="38"/>
      <c r="DOS129" s="38"/>
      <c r="DOT129" s="38"/>
      <c r="DOU129" s="38"/>
      <c r="DOV129" s="38"/>
      <c r="DOW129" s="38"/>
      <c r="DOX129" s="38"/>
      <c r="DOY129" s="38"/>
      <c r="DOZ129" s="38"/>
      <c r="DPA129" s="38"/>
      <c r="DPB129" s="38"/>
      <c r="DPC129" s="38"/>
      <c r="DPD129" s="38"/>
      <c r="DPE129" s="38"/>
      <c r="DPF129" s="38"/>
      <c r="DPG129" s="38"/>
      <c r="DPH129" s="38"/>
      <c r="DPI129" s="38"/>
      <c r="DPJ129" s="38"/>
      <c r="DPK129" s="38"/>
      <c r="DPL129" s="38"/>
      <c r="DPM129" s="38"/>
      <c r="DPN129" s="38"/>
      <c r="DPO129" s="38"/>
      <c r="DPP129" s="38"/>
      <c r="DPQ129" s="38"/>
      <c r="DPR129" s="38"/>
      <c r="DPS129" s="38"/>
      <c r="DPT129" s="38"/>
      <c r="DPU129" s="38"/>
      <c r="DPV129" s="38"/>
      <c r="DPW129" s="38"/>
      <c r="DPX129" s="38"/>
      <c r="DPY129" s="38"/>
      <c r="DPZ129" s="38"/>
      <c r="DQA129" s="38"/>
      <c r="DQB129" s="38"/>
      <c r="DQC129" s="38"/>
      <c r="DQD129" s="38"/>
      <c r="DQE129" s="38"/>
      <c r="DQF129" s="38"/>
      <c r="DQG129" s="38"/>
      <c r="DQH129" s="38"/>
      <c r="DQI129" s="38"/>
      <c r="DQJ129" s="38"/>
      <c r="DQK129" s="38"/>
      <c r="DQL129" s="38"/>
      <c r="DQM129" s="38"/>
      <c r="DQN129" s="38"/>
      <c r="DQO129" s="38"/>
      <c r="DQP129" s="38"/>
      <c r="DQQ129" s="38"/>
      <c r="DQR129" s="38"/>
      <c r="DQS129" s="38"/>
      <c r="DQT129" s="38"/>
      <c r="DQU129" s="38"/>
      <c r="DQV129" s="38"/>
      <c r="DQW129" s="38"/>
      <c r="DQX129" s="38"/>
      <c r="DQY129" s="38"/>
      <c r="DQZ129" s="38"/>
      <c r="DRA129" s="38"/>
      <c r="DRB129" s="38"/>
      <c r="DRC129" s="38"/>
      <c r="DRD129" s="38"/>
      <c r="DRE129" s="38"/>
      <c r="DRF129" s="38"/>
      <c r="DRG129" s="38"/>
      <c r="DRH129" s="38"/>
      <c r="DRI129" s="38"/>
      <c r="DRJ129" s="38"/>
      <c r="DRK129" s="38"/>
      <c r="DRL129" s="38"/>
      <c r="DRM129" s="38"/>
      <c r="DRN129" s="38"/>
      <c r="DRO129" s="38"/>
      <c r="DRP129" s="38"/>
      <c r="DRQ129" s="38"/>
      <c r="DRR129" s="38"/>
      <c r="DRS129" s="38"/>
      <c r="DRT129" s="38"/>
      <c r="DRU129" s="38"/>
      <c r="DRV129" s="38"/>
      <c r="DRW129" s="38"/>
      <c r="DRX129" s="38"/>
      <c r="DRY129" s="38"/>
      <c r="DRZ129" s="38"/>
      <c r="DSA129" s="38"/>
      <c r="DSB129" s="38"/>
      <c r="DSC129" s="38"/>
      <c r="DSD129" s="38"/>
      <c r="DSE129" s="38"/>
      <c r="DSF129" s="38"/>
      <c r="DSG129" s="38"/>
      <c r="DSH129" s="38"/>
      <c r="DSI129" s="38"/>
      <c r="DSJ129" s="38"/>
      <c r="DSK129" s="38"/>
      <c r="DSL129" s="38"/>
      <c r="DSM129" s="38"/>
      <c r="DSN129" s="38"/>
      <c r="DSO129" s="38"/>
      <c r="DSP129" s="38"/>
      <c r="DSQ129" s="38"/>
      <c r="DSR129" s="38"/>
      <c r="DSS129" s="38"/>
      <c r="DST129" s="38"/>
      <c r="DSU129" s="38"/>
      <c r="DSV129" s="38"/>
      <c r="DSW129" s="38"/>
      <c r="DSX129" s="38"/>
      <c r="DSY129" s="38"/>
      <c r="DSZ129" s="38"/>
      <c r="DTA129" s="38"/>
      <c r="DTB129" s="38"/>
      <c r="DTC129" s="38"/>
      <c r="DTD129" s="38"/>
      <c r="DTE129" s="38"/>
      <c r="DTF129" s="38"/>
      <c r="DTG129" s="38"/>
      <c r="DTH129" s="38"/>
      <c r="DTI129" s="38"/>
      <c r="DTJ129" s="38"/>
      <c r="DTK129" s="38"/>
      <c r="DTL129" s="38"/>
      <c r="DTM129" s="38"/>
      <c r="DTN129" s="38"/>
      <c r="DTO129" s="38"/>
      <c r="DTP129" s="38"/>
      <c r="DTQ129" s="38"/>
      <c r="DTR129" s="38"/>
      <c r="DTS129" s="38"/>
      <c r="DTT129" s="38"/>
      <c r="DTU129" s="38"/>
      <c r="DTV129" s="38"/>
      <c r="DTW129" s="38"/>
      <c r="DTX129" s="38"/>
      <c r="DTY129" s="38"/>
      <c r="DTZ129" s="38"/>
      <c r="DUA129" s="38"/>
      <c r="DUB129" s="38"/>
      <c r="DUC129" s="38"/>
      <c r="DUD129" s="38"/>
      <c r="DUE129" s="38"/>
      <c r="DUF129" s="38"/>
      <c r="DUG129" s="38"/>
      <c r="DUH129" s="38"/>
      <c r="DUI129" s="38"/>
      <c r="DUJ129" s="38"/>
      <c r="DUK129" s="38"/>
      <c r="DUL129" s="38"/>
      <c r="DUM129" s="38"/>
      <c r="DUN129" s="38"/>
      <c r="DUO129" s="38"/>
      <c r="DUP129" s="38"/>
      <c r="DUQ129" s="38"/>
      <c r="DUR129" s="38"/>
      <c r="DUS129" s="38"/>
      <c r="DUT129" s="38"/>
      <c r="DUU129" s="38"/>
      <c r="DUV129" s="38"/>
      <c r="DUW129" s="38"/>
      <c r="DUX129" s="38"/>
      <c r="DUY129" s="38"/>
      <c r="DUZ129" s="38"/>
      <c r="DVA129" s="38"/>
      <c r="DVB129" s="38"/>
      <c r="DVC129" s="38"/>
      <c r="DVD129" s="38"/>
      <c r="DVE129" s="38"/>
      <c r="DVF129" s="38"/>
      <c r="DVG129" s="38"/>
      <c r="DVH129" s="38"/>
      <c r="DVI129" s="38"/>
      <c r="DVJ129" s="38"/>
      <c r="DVK129" s="38"/>
      <c r="DVL129" s="38"/>
      <c r="DVM129" s="38"/>
      <c r="DVN129" s="38"/>
      <c r="DVO129" s="38"/>
      <c r="DVP129" s="38"/>
      <c r="DVQ129" s="38"/>
      <c r="DVR129" s="38"/>
      <c r="DVS129" s="38"/>
      <c r="DVT129" s="38"/>
      <c r="DVU129" s="38"/>
      <c r="DVV129" s="38"/>
      <c r="DVW129" s="38"/>
      <c r="DVX129" s="38"/>
      <c r="DVY129" s="38"/>
      <c r="DVZ129" s="38"/>
      <c r="DWA129" s="38"/>
      <c r="DWB129" s="38"/>
      <c r="DWC129" s="38"/>
      <c r="DWD129" s="38"/>
      <c r="DWE129" s="38"/>
      <c r="DWF129" s="38"/>
      <c r="DWG129" s="38"/>
      <c r="DWH129" s="38"/>
      <c r="DWI129" s="38"/>
      <c r="DWJ129" s="38"/>
      <c r="DWK129" s="38"/>
      <c r="DWL129" s="38"/>
      <c r="DWM129" s="38"/>
      <c r="DWN129" s="38"/>
      <c r="DWO129" s="38"/>
      <c r="DWP129" s="38"/>
      <c r="DWQ129" s="38"/>
      <c r="DWR129" s="38"/>
      <c r="DWS129" s="38"/>
      <c r="DWT129" s="38"/>
      <c r="DWU129" s="38"/>
      <c r="DWV129" s="38"/>
      <c r="DWW129" s="38"/>
      <c r="DWX129" s="38"/>
      <c r="DWY129" s="38"/>
      <c r="DWZ129" s="38"/>
      <c r="DXA129" s="38"/>
      <c r="DXB129" s="38"/>
      <c r="DXC129" s="38"/>
      <c r="DXD129" s="38"/>
      <c r="DXE129" s="38"/>
      <c r="DXF129" s="38"/>
      <c r="DXG129" s="38"/>
      <c r="DXH129" s="38"/>
      <c r="DXI129" s="38"/>
      <c r="DXJ129" s="38"/>
      <c r="DXK129" s="38"/>
      <c r="DXL129" s="38"/>
      <c r="DXM129" s="38"/>
      <c r="DXN129" s="38"/>
      <c r="DXO129" s="38"/>
      <c r="DXP129" s="38"/>
      <c r="DXQ129" s="38"/>
      <c r="DXR129" s="38"/>
      <c r="DXS129" s="38"/>
      <c r="DXT129" s="38"/>
      <c r="DXU129" s="38"/>
      <c r="DXV129" s="38"/>
      <c r="DXW129" s="38"/>
      <c r="DXX129" s="38"/>
      <c r="DXY129" s="38"/>
      <c r="DXZ129" s="38"/>
      <c r="DYA129" s="38"/>
      <c r="DYB129" s="38"/>
      <c r="DYC129" s="38"/>
      <c r="DYD129" s="38"/>
      <c r="DYE129" s="38"/>
      <c r="DYF129" s="38"/>
      <c r="DYG129" s="38"/>
      <c r="DYH129" s="38"/>
      <c r="DYI129" s="38"/>
      <c r="DYJ129" s="38"/>
      <c r="DYK129" s="38"/>
      <c r="DYL129" s="38"/>
      <c r="DYM129" s="38"/>
      <c r="DYN129" s="38"/>
      <c r="DYO129" s="38"/>
      <c r="DYP129" s="38"/>
      <c r="DYQ129" s="38"/>
      <c r="DYR129" s="38"/>
      <c r="DYS129" s="38"/>
      <c r="DYT129" s="38"/>
      <c r="DYU129" s="38"/>
      <c r="DYV129" s="38"/>
      <c r="DYW129" s="38"/>
      <c r="DYX129" s="38"/>
      <c r="DYY129" s="38"/>
      <c r="DYZ129" s="38"/>
      <c r="DZA129" s="38"/>
      <c r="DZB129" s="38"/>
      <c r="DZC129" s="38"/>
      <c r="DZD129" s="38"/>
      <c r="DZE129" s="38"/>
      <c r="DZF129" s="38"/>
      <c r="DZG129" s="38"/>
      <c r="DZH129" s="38"/>
      <c r="DZI129" s="38"/>
      <c r="DZJ129" s="38"/>
      <c r="DZK129" s="38"/>
      <c r="DZL129" s="38"/>
      <c r="DZM129" s="38"/>
      <c r="DZN129" s="38"/>
      <c r="DZO129" s="38"/>
      <c r="DZP129" s="38"/>
      <c r="DZQ129" s="38"/>
      <c r="DZR129" s="38"/>
      <c r="DZS129" s="38"/>
      <c r="DZT129" s="38"/>
      <c r="DZU129" s="38"/>
      <c r="DZV129" s="38"/>
      <c r="DZW129" s="38"/>
      <c r="DZX129" s="38"/>
      <c r="DZY129" s="38"/>
      <c r="DZZ129" s="38"/>
      <c r="EAA129" s="38"/>
      <c r="EAB129" s="38"/>
      <c r="EAC129" s="38"/>
      <c r="EAD129" s="38"/>
      <c r="EAE129" s="38"/>
      <c r="EAF129" s="38"/>
      <c r="EAG129" s="38"/>
      <c r="EAH129" s="38"/>
      <c r="EAI129" s="38"/>
      <c r="EAJ129" s="38"/>
      <c r="EAK129" s="38"/>
      <c r="EAL129" s="38"/>
      <c r="EAM129" s="38"/>
      <c r="EAN129" s="38"/>
      <c r="EAO129" s="38"/>
      <c r="EAP129" s="38"/>
      <c r="EAQ129" s="38"/>
      <c r="EAR129" s="38"/>
      <c r="EAS129" s="38"/>
      <c r="EAT129" s="38"/>
      <c r="EAU129" s="38"/>
      <c r="EAV129" s="38"/>
      <c r="EAW129" s="38"/>
      <c r="EAX129" s="38"/>
      <c r="EAY129" s="38"/>
      <c r="EAZ129" s="38"/>
      <c r="EBA129" s="38"/>
      <c r="EBB129" s="38"/>
      <c r="EBC129" s="38"/>
      <c r="EBD129" s="38"/>
      <c r="EBE129" s="38"/>
      <c r="EBF129" s="38"/>
      <c r="EBG129" s="38"/>
      <c r="EBH129" s="38"/>
      <c r="EBI129" s="38"/>
      <c r="EBJ129" s="38"/>
      <c r="EBK129" s="38"/>
      <c r="EBL129" s="38"/>
      <c r="EBM129" s="38"/>
      <c r="EBN129" s="38"/>
      <c r="EBO129" s="38"/>
      <c r="EBP129" s="38"/>
      <c r="EBQ129" s="38"/>
      <c r="EBR129" s="38"/>
      <c r="EBS129" s="38"/>
      <c r="EBT129" s="38"/>
      <c r="EBU129" s="38"/>
      <c r="EBV129" s="38"/>
      <c r="EBW129" s="38"/>
      <c r="EBX129" s="38"/>
      <c r="EBY129" s="38"/>
      <c r="EBZ129" s="38"/>
      <c r="ECA129" s="38"/>
      <c r="ECB129" s="38"/>
      <c r="ECC129" s="38"/>
      <c r="ECD129" s="38"/>
      <c r="ECE129" s="38"/>
      <c r="ECF129" s="38"/>
      <c r="ECG129" s="38"/>
      <c r="ECH129" s="38"/>
      <c r="ECI129" s="38"/>
      <c r="ECJ129" s="38"/>
      <c r="ECK129" s="38"/>
      <c r="ECL129" s="38"/>
      <c r="ECM129" s="38"/>
      <c r="ECN129" s="38"/>
      <c r="ECO129" s="38"/>
      <c r="ECP129" s="38"/>
      <c r="ECQ129" s="38"/>
      <c r="ECR129" s="38"/>
      <c r="ECS129" s="38"/>
      <c r="ECT129" s="38"/>
      <c r="ECU129" s="38"/>
      <c r="ECV129" s="38"/>
      <c r="ECW129" s="38"/>
      <c r="ECX129" s="38"/>
      <c r="ECY129" s="38"/>
      <c r="ECZ129" s="38"/>
      <c r="EDA129" s="38"/>
      <c r="EDB129" s="38"/>
      <c r="EDC129" s="38"/>
      <c r="EDD129" s="38"/>
      <c r="EDE129" s="38"/>
      <c r="EDF129" s="38"/>
      <c r="EDG129" s="38"/>
      <c r="EDH129" s="38"/>
      <c r="EDI129" s="38"/>
      <c r="EDJ129" s="38"/>
      <c r="EDK129" s="38"/>
      <c r="EDL129" s="38"/>
      <c r="EDM129" s="38"/>
      <c r="EDN129" s="38"/>
      <c r="EDO129" s="38"/>
      <c r="EDP129" s="38"/>
      <c r="EDQ129" s="38"/>
      <c r="EDR129" s="38"/>
      <c r="EDS129" s="38"/>
      <c r="EDT129" s="38"/>
      <c r="EDU129" s="38"/>
      <c r="EDV129" s="38"/>
      <c r="EDW129" s="38"/>
      <c r="EDX129" s="38"/>
      <c r="EDY129" s="38"/>
      <c r="EDZ129" s="38"/>
      <c r="EEA129" s="38"/>
      <c r="EEB129" s="38"/>
      <c r="EEC129" s="38"/>
      <c r="EED129" s="38"/>
      <c r="EEE129" s="38"/>
      <c r="EEF129" s="38"/>
      <c r="EEG129" s="38"/>
      <c r="EEH129" s="38"/>
      <c r="EEI129" s="38"/>
      <c r="EEJ129" s="38"/>
      <c r="EEK129" s="38"/>
      <c r="EEL129" s="38"/>
      <c r="EEM129" s="38"/>
      <c r="EEN129" s="38"/>
      <c r="EEO129" s="38"/>
      <c r="EEP129" s="38"/>
      <c r="EEQ129" s="38"/>
      <c r="EER129" s="38"/>
      <c r="EES129" s="38"/>
      <c r="EET129" s="38"/>
      <c r="EEU129" s="38"/>
      <c r="EEV129" s="38"/>
      <c r="EEW129" s="38"/>
      <c r="EEX129" s="38"/>
      <c r="EEY129" s="38"/>
      <c r="EEZ129" s="38"/>
      <c r="EFA129" s="38"/>
      <c r="EFB129" s="38"/>
      <c r="EFC129" s="38"/>
      <c r="EFD129" s="38"/>
      <c r="EFE129" s="38"/>
      <c r="EFF129" s="38"/>
      <c r="EFG129" s="38"/>
      <c r="EFH129" s="38"/>
      <c r="EFI129" s="38"/>
      <c r="EFJ129" s="38"/>
      <c r="EFK129" s="38"/>
      <c r="EFL129" s="38"/>
      <c r="EFM129" s="38"/>
      <c r="EFN129" s="38"/>
      <c r="EFO129" s="38"/>
      <c r="EFP129" s="38"/>
      <c r="EFQ129" s="38"/>
      <c r="EFR129" s="38"/>
      <c r="EFS129" s="38"/>
      <c r="EFT129" s="38"/>
      <c r="EFU129" s="38"/>
      <c r="EFV129" s="38"/>
      <c r="EFW129" s="38"/>
      <c r="EFX129" s="38"/>
      <c r="EFY129" s="38"/>
      <c r="EFZ129" s="38"/>
      <c r="EGA129" s="38"/>
      <c r="EGB129" s="38"/>
      <c r="EGC129" s="38"/>
      <c r="EGD129" s="38"/>
      <c r="EGE129" s="38"/>
      <c r="EGF129" s="38"/>
      <c r="EGG129" s="38"/>
      <c r="EGH129" s="38"/>
      <c r="EGI129" s="38"/>
      <c r="EGJ129" s="38"/>
      <c r="EGK129" s="38"/>
      <c r="EGL129" s="38"/>
      <c r="EGM129" s="38"/>
      <c r="EGN129" s="38"/>
      <c r="EGO129" s="38"/>
      <c r="EGP129" s="38"/>
      <c r="EGQ129" s="38"/>
      <c r="EGR129" s="38"/>
      <c r="EGS129" s="38"/>
      <c r="EGT129" s="38"/>
      <c r="EGU129" s="38"/>
      <c r="EGV129" s="38"/>
      <c r="EGW129" s="38"/>
      <c r="EGX129" s="38"/>
      <c r="EGY129" s="38"/>
      <c r="EGZ129" s="38"/>
      <c r="EHA129" s="38"/>
      <c r="EHB129" s="38"/>
      <c r="EHC129" s="38"/>
      <c r="EHD129" s="38"/>
      <c r="EHE129" s="38"/>
      <c r="EHF129" s="38"/>
      <c r="EHG129" s="38"/>
      <c r="EHH129" s="38"/>
      <c r="EHI129" s="38"/>
      <c r="EHJ129" s="38"/>
      <c r="EHK129" s="38"/>
      <c r="EHL129" s="38"/>
      <c r="EHM129" s="38"/>
      <c r="EHN129" s="38"/>
      <c r="EHO129" s="38"/>
      <c r="EHP129" s="38"/>
      <c r="EHQ129" s="38"/>
      <c r="EHR129" s="38"/>
      <c r="EHS129" s="38"/>
      <c r="EHT129" s="38"/>
      <c r="EHU129" s="38"/>
      <c r="EHV129" s="38"/>
      <c r="EHW129" s="38"/>
      <c r="EHX129" s="38"/>
      <c r="EHY129" s="38"/>
      <c r="EHZ129" s="38"/>
      <c r="EIA129" s="38"/>
      <c r="EIB129" s="38"/>
      <c r="EIC129" s="38"/>
      <c r="EID129" s="38"/>
      <c r="EIE129" s="38"/>
      <c r="EIF129" s="38"/>
      <c r="EIG129" s="38"/>
      <c r="EIH129" s="38"/>
      <c r="EII129" s="38"/>
      <c r="EIJ129" s="38"/>
      <c r="EIK129" s="38"/>
      <c r="EIL129" s="38"/>
      <c r="EIM129" s="38"/>
      <c r="EIN129" s="38"/>
      <c r="EIO129" s="38"/>
      <c r="EIP129" s="38"/>
      <c r="EIQ129" s="38"/>
      <c r="EIR129" s="38"/>
      <c r="EIS129" s="38"/>
      <c r="EIT129" s="38"/>
      <c r="EIU129" s="38"/>
      <c r="EIV129" s="38"/>
      <c r="EIW129" s="38"/>
      <c r="EIX129" s="38"/>
      <c r="EIY129" s="38"/>
      <c r="EIZ129" s="38"/>
      <c r="EJA129" s="38"/>
      <c r="EJB129" s="38"/>
      <c r="EJC129" s="38"/>
      <c r="EJD129" s="38"/>
      <c r="EJE129" s="38"/>
      <c r="EJF129" s="38"/>
      <c r="EJG129" s="38"/>
      <c r="EJH129" s="38"/>
      <c r="EJI129" s="38"/>
      <c r="EJJ129" s="38"/>
      <c r="EJK129" s="38"/>
      <c r="EJL129" s="38"/>
      <c r="EJM129" s="38"/>
      <c r="EJN129" s="38"/>
      <c r="EJO129" s="38"/>
      <c r="EJP129" s="38"/>
      <c r="EJQ129" s="38"/>
      <c r="EJR129" s="38"/>
      <c r="EJS129" s="38"/>
      <c r="EJT129" s="38"/>
      <c r="EJU129" s="38"/>
      <c r="EJV129" s="38"/>
      <c r="EJW129" s="38"/>
      <c r="EJX129" s="38"/>
      <c r="EJY129" s="38"/>
      <c r="EJZ129" s="38"/>
      <c r="EKA129" s="38"/>
      <c r="EKB129" s="38"/>
      <c r="EKC129" s="38"/>
      <c r="EKD129" s="38"/>
      <c r="EKE129" s="38"/>
      <c r="EKF129" s="38"/>
      <c r="EKG129" s="38"/>
      <c r="EKH129" s="38"/>
      <c r="EKI129" s="38"/>
      <c r="EKJ129" s="38"/>
      <c r="EKK129" s="38"/>
      <c r="EKL129" s="38"/>
      <c r="EKM129" s="38"/>
      <c r="EKN129" s="38"/>
      <c r="EKO129" s="38"/>
      <c r="EKP129" s="38"/>
      <c r="EKQ129" s="38"/>
      <c r="EKR129" s="38"/>
      <c r="EKS129" s="38"/>
      <c r="EKT129" s="38"/>
      <c r="EKU129" s="38"/>
      <c r="EKV129" s="38"/>
      <c r="EKW129" s="38"/>
      <c r="EKX129" s="38"/>
      <c r="EKY129" s="38"/>
      <c r="EKZ129" s="38"/>
      <c r="ELA129" s="38"/>
      <c r="ELB129" s="38"/>
      <c r="ELC129" s="38"/>
      <c r="ELD129" s="38"/>
      <c r="ELE129" s="38"/>
      <c r="ELF129" s="38"/>
      <c r="ELG129" s="38"/>
      <c r="ELH129" s="38"/>
      <c r="ELI129" s="38"/>
      <c r="ELJ129" s="38"/>
      <c r="ELK129" s="38"/>
      <c r="ELL129" s="38"/>
      <c r="ELM129" s="38"/>
      <c r="ELN129" s="38"/>
      <c r="ELO129" s="38"/>
      <c r="ELP129" s="38"/>
      <c r="ELQ129" s="38"/>
      <c r="ELR129" s="38"/>
      <c r="ELS129" s="38"/>
      <c r="ELT129" s="38"/>
      <c r="ELU129" s="38"/>
      <c r="ELV129" s="38"/>
      <c r="ELW129" s="38"/>
      <c r="ELX129" s="38"/>
      <c r="ELY129" s="38"/>
      <c r="ELZ129" s="38"/>
      <c r="EMA129" s="38"/>
      <c r="EMB129" s="38"/>
      <c r="EMC129" s="38"/>
      <c r="EMD129" s="38"/>
      <c r="EME129" s="38"/>
      <c r="EMF129" s="38"/>
      <c r="EMG129" s="38"/>
      <c r="EMH129" s="38"/>
      <c r="EMI129" s="38"/>
      <c r="EMJ129" s="38"/>
      <c r="EMK129" s="38"/>
      <c r="EML129" s="38"/>
      <c r="EMM129" s="38"/>
      <c r="EMN129" s="38"/>
      <c r="EMO129" s="38"/>
      <c r="EMP129" s="38"/>
      <c r="EMQ129" s="38"/>
      <c r="EMR129" s="38"/>
      <c r="EMS129" s="38"/>
      <c r="EMT129" s="38"/>
      <c r="EMU129" s="38"/>
      <c r="EMV129" s="38"/>
      <c r="EMW129" s="38"/>
      <c r="EMX129" s="38"/>
      <c r="EMY129" s="38"/>
      <c r="EMZ129" s="38"/>
      <c r="ENA129" s="38"/>
      <c r="ENB129" s="38"/>
      <c r="ENC129" s="38"/>
      <c r="END129" s="38"/>
      <c r="ENE129" s="38"/>
      <c r="ENF129" s="38"/>
      <c r="ENG129" s="38"/>
      <c r="ENH129" s="38"/>
      <c r="ENI129" s="38"/>
      <c r="ENJ129" s="38"/>
      <c r="ENK129" s="38"/>
      <c r="ENL129" s="38"/>
      <c r="ENM129" s="38"/>
      <c r="ENN129" s="38"/>
      <c r="ENO129" s="38"/>
      <c r="ENP129" s="38"/>
      <c r="ENQ129" s="38"/>
      <c r="ENR129" s="38"/>
      <c r="ENS129" s="38"/>
      <c r="ENT129" s="38"/>
      <c r="ENU129" s="38"/>
      <c r="ENV129" s="38"/>
      <c r="ENW129" s="38"/>
      <c r="ENX129" s="38"/>
      <c r="ENY129" s="38"/>
      <c r="ENZ129" s="38"/>
      <c r="EOA129" s="38"/>
      <c r="EOB129" s="38"/>
      <c r="EOC129" s="38"/>
      <c r="EOD129" s="38"/>
      <c r="EOE129" s="38"/>
      <c r="EOF129" s="38"/>
      <c r="EOG129" s="38"/>
      <c r="EOH129" s="38"/>
      <c r="EOI129" s="38"/>
      <c r="EOJ129" s="38"/>
      <c r="EOK129" s="38"/>
      <c r="EOL129" s="38"/>
      <c r="EOM129" s="38"/>
      <c r="EON129" s="38"/>
      <c r="EOO129" s="38"/>
      <c r="EOP129" s="38"/>
      <c r="EOQ129" s="38"/>
      <c r="EOR129" s="38"/>
      <c r="EOS129" s="38"/>
      <c r="EOT129" s="38"/>
      <c r="EOU129" s="38"/>
      <c r="EOV129" s="38"/>
      <c r="EOW129" s="38"/>
      <c r="EOX129" s="38"/>
      <c r="EOY129" s="38"/>
      <c r="EOZ129" s="38"/>
      <c r="EPA129" s="38"/>
      <c r="EPB129" s="38"/>
      <c r="EPC129" s="38"/>
      <c r="EPD129" s="38"/>
      <c r="EPE129" s="38"/>
      <c r="EPF129" s="38"/>
      <c r="EPG129" s="38"/>
      <c r="EPH129" s="38"/>
      <c r="EPI129" s="38"/>
      <c r="EPJ129" s="38"/>
      <c r="EPK129" s="38"/>
      <c r="EPL129" s="38"/>
      <c r="EPM129" s="38"/>
      <c r="EPN129" s="38"/>
      <c r="EPO129" s="38"/>
      <c r="EPP129" s="38"/>
      <c r="EPQ129" s="38"/>
      <c r="EPR129" s="38"/>
      <c r="EPS129" s="38"/>
      <c r="EPT129" s="38"/>
      <c r="EPU129" s="38"/>
      <c r="EPV129" s="38"/>
      <c r="EPW129" s="38"/>
      <c r="EPX129" s="38"/>
      <c r="EPY129" s="38"/>
      <c r="EPZ129" s="38"/>
      <c r="EQA129" s="38"/>
      <c r="EQB129" s="38"/>
      <c r="EQC129" s="38"/>
      <c r="EQD129" s="38"/>
      <c r="EQE129" s="38"/>
      <c r="EQF129" s="38"/>
      <c r="EQG129" s="38"/>
      <c r="EQH129" s="38"/>
      <c r="EQI129" s="38"/>
      <c r="EQJ129" s="38"/>
      <c r="EQK129" s="38"/>
      <c r="EQL129" s="38"/>
      <c r="EQM129" s="38"/>
      <c r="EQN129" s="38"/>
      <c r="EQO129" s="38"/>
      <c r="EQP129" s="38"/>
      <c r="EQQ129" s="38"/>
      <c r="EQR129" s="38"/>
      <c r="EQS129" s="38"/>
      <c r="EQT129" s="38"/>
      <c r="EQU129" s="38"/>
      <c r="EQV129" s="38"/>
      <c r="EQW129" s="38"/>
      <c r="EQX129" s="38"/>
      <c r="EQY129" s="38"/>
      <c r="EQZ129" s="38"/>
      <c r="ERA129" s="38"/>
      <c r="ERB129" s="38"/>
      <c r="ERC129" s="38"/>
      <c r="ERD129" s="38"/>
      <c r="ERE129" s="38"/>
      <c r="ERF129" s="38"/>
      <c r="ERG129" s="38"/>
      <c r="ERH129" s="38"/>
      <c r="ERI129" s="38"/>
      <c r="ERJ129" s="38"/>
      <c r="ERK129" s="38"/>
      <c r="ERL129" s="38"/>
      <c r="ERM129" s="38"/>
      <c r="ERN129" s="38"/>
      <c r="ERO129" s="38"/>
      <c r="ERP129" s="38"/>
      <c r="ERQ129" s="38"/>
      <c r="ERR129" s="38"/>
      <c r="ERS129" s="38"/>
      <c r="ERT129" s="38"/>
      <c r="ERU129" s="38"/>
      <c r="ERV129" s="38"/>
      <c r="ERW129" s="38"/>
      <c r="ERX129" s="38"/>
      <c r="ERY129" s="38"/>
      <c r="ERZ129" s="38"/>
      <c r="ESA129" s="38"/>
      <c r="ESB129" s="38"/>
      <c r="ESC129" s="38"/>
      <c r="ESD129" s="38"/>
      <c r="ESE129" s="38"/>
      <c r="ESF129" s="38"/>
      <c r="ESG129" s="38"/>
      <c r="ESH129" s="38"/>
      <c r="ESI129" s="38"/>
      <c r="ESJ129" s="38"/>
      <c r="ESK129" s="38"/>
      <c r="ESL129" s="38"/>
      <c r="ESM129" s="38"/>
      <c r="ESN129" s="38"/>
      <c r="ESO129" s="38"/>
      <c r="ESP129" s="38"/>
      <c r="ESQ129" s="38"/>
      <c r="ESR129" s="38"/>
      <c r="ESS129" s="38"/>
      <c r="EST129" s="38"/>
      <c r="ESU129" s="38"/>
      <c r="ESV129" s="38"/>
      <c r="ESW129" s="38"/>
      <c r="ESX129" s="38"/>
      <c r="ESY129" s="38"/>
      <c r="ESZ129" s="38"/>
      <c r="ETA129" s="38"/>
      <c r="ETB129" s="38"/>
      <c r="ETC129" s="38"/>
      <c r="ETD129" s="38"/>
      <c r="ETE129" s="38"/>
      <c r="ETF129" s="38"/>
      <c r="ETG129" s="38"/>
      <c r="ETH129" s="38"/>
      <c r="ETI129" s="38"/>
      <c r="ETJ129" s="38"/>
      <c r="ETK129" s="38"/>
      <c r="ETL129" s="38"/>
      <c r="ETM129" s="38"/>
      <c r="ETN129" s="38"/>
      <c r="ETO129" s="38"/>
      <c r="ETP129" s="38"/>
      <c r="ETQ129" s="38"/>
      <c r="ETR129" s="38"/>
      <c r="ETS129" s="38"/>
      <c r="ETT129" s="38"/>
      <c r="ETU129" s="38"/>
      <c r="ETV129" s="38"/>
      <c r="ETW129" s="38"/>
      <c r="ETX129" s="38"/>
      <c r="ETY129" s="38"/>
      <c r="ETZ129" s="38"/>
      <c r="EUA129" s="38"/>
      <c r="EUB129" s="38"/>
      <c r="EUC129" s="38"/>
      <c r="EUD129" s="38"/>
      <c r="EUE129" s="38"/>
      <c r="EUF129" s="38"/>
      <c r="EUG129" s="38"/>
      <c r="EUH129" s="38"/>
      <c r="EUI129" s="38"/>
      <c r="EUJ129" s="38"/>
      <c r="EUK129" s="38"/>
      <c r="EUL129" s="38"/>
      <c r="EUM129" s="38"/>
      <c r="EUN129" s="38"/>
      <c r="EUO129" s="38"/>
      <c r="EUP129" s="38"/>
      <c r="EUQ129" s="38"/>
      <c r="EUR129" s="38"/>
      <c r="EUS129" s="38"/>
      <c r="EUT129" s="38"/>
      <c r="EUU129" s="38"/>
      <c r="EUV129" s="38"/>
      <c r="EUW129" s="38"/>
      <c r="EUX129" s="38"/>
      <c r="EUY129" s="38"/>
      <c r="EUZ129" s="38"/>
      <c r="EVA129" s="38"/>
      <c r="EVB129" s="38"/>
      <c r="EVC129" s="38"/>
      <c r="EVD129" s="38"/>
      <c r="EVE129" s="38"/>
      <c r="EVF129" s="38"/>
      <c r="EVG129" s="38"/>
      <c r="EVH129" s="38"/>
      <c r="EVI129" s="38"/>
      <c r="EVJ129" s="38"/>
      <c r="EVK129" s="38"/>
      <c r="EVL129" s="38"/>
      <c r="EVM129" s="38"/>
      <c r="EVN129" s="38"/>
      <c r="EVO129" s="38"/>
      <c r="EVP129" s="38"/>
      <c r="EVQ129" s="38"/>
      <c r="EVR129" s="38"/>
      <c r="EVS129" s="38"/>
      <c r="EVT129" s="38"/>
      <c r="EVU129" s="38"/>
      <c r="EVV129" s="38"/>
      <c r="EVW129" s="38"/>
      <c r="EVX129" s="38"/>
      <c r="EVY129" s="38"/>
      <c r="EVZ129" s="38"/>
      <c r="EWA129" s="38"/>
      <c r="EWB129" s="38"/>
      <c r="EWC129" s="38"/>
      <c r="EWD129" s="38"/>
      <c r="EWE129" s="38"/>
      <c r="EWF129" s="38"/>
      <c r="EWG129" s="38"/>
      <c r="EWH129" s="38"/>
      <c r="EWI129" s="38"/>
      <c r="EWJ129" s="38"/>
      <c r="EWK129" s="38"/>
      <c r="EWL129" s="38"/>
      <c r="EWM129" s="38"/>
      <c r="EWN129" s="38"/>
      <c r="EWO129" s="38"/>
      <c r="EWP129" s="38"/>
      <c r="EWQ129" s="38"/>
      <c r="EWR129" s="38"/>
      <c r="EWS129" s="38"/>
      <c r="EWT129" s="38"/>
      <c r="EWU129" s="38"/>
      <c r="EWV129" s="38"/>
      <c r="EWW129" s="38"/>
      <c r="EWX129" s="38"/>
      <c r="EWY129" s="38"/>
      <c r="EWZ129" s="38"/>
      <c r="EXA129" s="38"/>
      <c r="EXB129" s="38"/>
      <c r="EXC129" s="38"/>
      <c r="EXD129" s="38"/>
      <c r="EXE129" s="38"/>
      <c r="EXF129" s="38"/>
      <c r="EXG129" s="38"/>
      <c r="EXH129" s="38"/>
      <c r="EXI129" s="38"/>
      <c r="EXJ129" s="38"/>
      <c r="EXK129" s="38"/>
      <c r="EXL129" s="38"/>
      <c r="EXM129" s="38"/>
      <c r="EXN129" s="38"/>
      <c r="EXO129" s="38"/>
      <c r="EXP129" s="38"/>
      <c r="EXQ129" s="38"/>
      <c r="EXR129" s="38"/>
      <c r="EXS129" s="38"/>
      <c r="EXT129" s="38"/>
      <c r="EXU129" s="38"/>
      <c r="EXV129" s="38"/>
      <c r="EXW129" s="38"/>
      <c r="EXX129" s="38"/>
      <c r="EXY129" s="38"/>
      <c r="EXZ129" s="38"/>
      <c r="EYA129" s="38"/>
      <c r="EYB129" s="38"/>
      <c r="EYC129" s="38"/>
      <c r="EYD129" s="38"/>
      <c r="EYE129" s="38"/>
      <c r="EYF129" s="38"/>
      <c r="EYG129" s="38"/>
      <c r="EYH129" s="38"/>
      <c r="EYI129" s="38"/>
      <c r="EYJ129" s="38"/>
      <c r="EYK129" s="38"/>
      <c r="EYL129" s="38"/>
      <c r="EYM129" s="38"/>
      <c r="EYN129" s="38"/>
      <c r="EYO129" s="38"/>
      <c r="EYP129" s="38"/>
      <c r="EYQ129" s="38"/>
      <c r="EYR129" s="38"/>
      <c r="EYS129" s="38"/>
      <c r="EYT129" s="38"/>
      <c r="EYU129" s="38"/>
      <c r="EYV129" s="38"/>
      <c r="EYW129" s="38"/>
      <c r="EYX129" s="38"/>
      <c r="EYY129" s="38"/>
      <c r="EYZ129" s="38"/>
      <c r="EZA129" s="38"/>
      <c r="EZB129" s="38"/>
      <c r="EZC129" s="38"/>
      <c r="EZD129" s="38"/>
      <c r="EZE129" s="38"/>
      <c r="EZF129" s="38"/>
      <c r="EZG129" s="38"/>
      <c r="EZH129" s="38"/>
      <c r="EZI129" s="38"/>
      <c r="EZJ129" s="38"/>
      <c r="EZK129" s="38"/>
      <c r="EZL129" s="38"/>
      <c r="EZM129" s="38"/>
      <c r="EZN129" s="38"/>
      <c r="EZO129" s="38"/>
      <c r="EZP129" s="38"/>
      <c r="EZQ129" s="38"/>
      <c r="EZR129" s="38"/>
      <c r="EZS129" s="38"/>
      <c r="EZT129" s="38"/>
      <c r="EZU129" s="38"/>
      <c r="EZV129" s="38"/>
      <c r="EZW129" s="38"/>
      <c r="EZX129" s="38"/>
      <c r="EZY129" s="38"/>
      <c r="EZZ129" s="38"/>
      <c r="FAA129" s="38"/>
      <c r="FAB129" s="38"/>
      <c r="FAC129" s="38"/>
      <c r="FAD129" s="38"/>
      <c r="FAE129" s="38"/>
      <c r="FAF129" s="38"/>
      <c r="FAG129" s="38"/>
      <c r="FAH129" s="38"/>
      <c r="FAI129" s="38"/>
      <c r="FAJ129" s="38"/>
      <c r="FAK129" s="38"/>
      <c r="FAL129" s="38"/>
      <c r="FAM129" s="38"/>
      <c r="FAN129" s="38"/>
      <c r="FAO129" s="38"/>
      <c r="FAP129" s="38"/>
      <c r="FAQ129" s="38"/>
      <c r="FAR129" s="38"/>
      <c r="FAS129" s="38"/>
      <c r="FAT129" s="38"/>
      <c r="FAU129" s="38"/>
      <c r="FAV129" s="38"/>
      <c r="FAW129" s="38"/>
      <c r="FAX129" s="38"/>
      <c r="FAY129" s="38"/>
      <c r="FAZ129" s="38"/>
      <c r="FBA129" s="38"/>
      <c r="FBB129" s="38"/>
      <c r="FBC129" s="38"/>
      <c r="FBD129" s="38"/>
      <c r="FBE129" s="38"/>
      <c r="FBF129" s="38"/>
      <c r="FBG129" s="38"/>
      <c r="FBH129" s="38"/>
      <c r="FBI129" s="38"/>
      <c r="FBJ129" s="38"/>
      <c r="FBK129" s="38"/>
      <c r="FBL129" s="38"/>
      <c r="FBM129" s="38"/>
      <c r="FBN129" s="38"/>
      <c r="FBO129" s="38"/>
      <c r="FBP129" s="38"/>
      <c r="FBQ129" s="38"/>
      <c r="FBR129" s="38"/>
      <c r="FBS129" s="38"/>
      <c r="FBT129" s="38"/>
      <c r="FBU129" s="38"/>
      <c r="FBV129" s="38"/>
      <c r="FBW129" s="38"/>
      <c r="FBX129" s="38"/>
      <c r="FBY129" s="38"/>
      <c r="FBZ129" s="38"/>
      <c r="FCA129" s="38"/>
      <c r="FCB129" s="38"/>
      <c r="FCC129" s="38"/>
      <c r="FCD129" s="38"/>
      <c r="FCE129" s="38"/>
      <c r="FCF129" s="38"/>
      <c r="FCG129" s="38"/>
      <c r="FCH129" s="38"/>
      <c r="FCI129" s="38"/>
      <c r="FCJ129" s="38"/>
      <c r="FCK129" s="38"/>
      <c r="FCL129" s="38"/>
      <c r="FCM129" s="38"/>
      <c r="FCN129" s="38"/>
      <c r="FCO129" s="38"/>
      <c r="FCP129" s="38"/>
      <c r="FCQ129" s="38"/>
      <c r="FCR129" s="38"/>
      <c r="FCS129" s="38"/>
      <c r="FCT129" s="38"/>
      <c r="FCU129" s="38"/>
      <c r="FCV129" s="38"/>
      <c r="FCW129" s="38"/>
      <c r="FCX129" s="38"/>
      <c r="FCY129" s="38"/>
      <c r="FCZ129" s="38"/>
      <c r="FDA129" s="38"/>
      <c r="FDB129" s="38"/>
      <c r="FDC129" s="38"/>
      <c r="FDD129" s="38"/>
      <c r="FDE129" s="38"/>
      <c r="FDF129" s="38"/>
      <c r="FDG129" s="38"/>
      <c r="FDH129" s="38"/>
      <c r="FDI129" s="38"/>
      <c r="FDJ129" s="38"/>
      <c r="FDK129" s="38"/>
      <c r="FDL129" s="38"/>
      <c r="FDM129" s="38"/>
      <c r="FDN129" s="38"/>
      <c r="FDO129" s="38"/>
      <c r="FDP129" s="38"/>
      <c r="FDQ129" s="38"/>
      <c r="FDR129" s="38"/>
      <c r="FDS129" s="38"/>
      <c r="FDT129" s="38"/>
      <c r="FDU129" s="38"/>
      <c r="FDV129" s="38"/>
      <c r="FDW129" s="38"/>
      <c r="FDX129" s="38"/>
      <c r="FDY129" s="38"/>
      <c r="FDZ129" s="38"/>
      <c r="FEA129" s="38"/>
      <c r="FEB129" s="38"/>
      <c r="FEC129" s="38"/>
      <c r="FED129" s="38"/>
      <c r="FEE129" s="38"/>
      <c r="FEF129" s="38"/>
      <c r="FEG129" s="38"/>
      <c r="FEH129" s="38"/>
      <c r="FEI129" s="38"/>
      <c r="FEJ129" s="38"/>
      <c r="FEK129" s="38"/>
      <c r="FEL129" s="38"/>
      <c r="FEM129" s="38"/>
      <c r="FEN129" s="38"/>
      <c r="FEO129" s="38"/>
      <c r="FEP129" s="38"/>
      <c r="FEQ129" s="38"/>
      <c r="FER129" s="38"/>
      <c r="FES129" s="38"/>
      <c r="FET129" s="38"/>
      <c r="FEU129" s="38"/>
      <c r="FEV129" s="38"/>
      <c r="FEW129" s="38"/>
      <c r="FEX129" s="38"/>
      <c r="FEY129" s="38"/>
      <c r="FEZ129" s="38"/>
      <c r="FFA129" s="38"/>
      <c r="FFB129" s="38"/>
      <c r="FFC129" s="38"/>
      <c r="FFD129" s="38"/>
      <c r="FFE129" s="38"/>
      <c r="FFF129" s="38"/>
      <c r="FFG129" s="38"/>
      <c r="FFH129" s="38"/>
      <c r="FFI129" s="38"/>
      <c r="FFJ129" s="38"/>
      <c r="FFK129" s="38"/>
      <c r="FFL129" s="38"/>
      <c r="FFM129" s="38"/>
      <c r="FFN129" s="38"/>
      <c r="FFO129" s="38"/>
      <c r="FFP129" s="38"/>
      <c r="FFQ129" s="38"/>
      <c r="FFR129" s="38"/>
      <c r="FFS129" s="38"/>
      <c r="FFT129" s="38"/>
      <c r="FFU129" s="38"/>
      <c r="FFV129" s="38"/>
      <c r="FFW129" s="38"/>
      <c r="FFX129" s="38"/>
      <c r="FFY129" s="38"/>
      <c r="FFZ129" s="38"/>
      <c r="FGA129" s="38"/>
      <c r="FGB129" s="38"/>
      <c r="FGC129" s="38"/>
      <c r="FGD129" s="38"/>
      <c r="FGE129" s="38"/>
      <c r="FGF129" s="38"/>
      <c r="FGG129" s="38"/>
      <c r="FGH129" s="38"/>
      <c r="FGI129" s="38"/>
      <c r="FGJ129" s="38"/>
      <c r="FGK129" s="38"/>
      <c r="FGL129" s="38"/>
      <c r="FGM129" s="38"/>
      <c r="FGN129" s="38"/>
      <c r="FGO129" s="38"/>
      <c r="FGP129" s="38"/>
      <c r="FGQ129" s="38"/>
      <c r="FGR129" s="38"/>
      <c r="FGS129" s="38"/>
      <c r="FGT129" s="38"/>
      <c r="FGU129" s="38"/>
      <c r="FGV129" s="38"/>
      <c r="FGW129" s="38"/>
      <c r="FGX129" s="38"/>
      <c r="FGY129" s="38"/>
      <c r="FGZ129" s="38"/>
      <c r="FHA129" s="38"/>
      <c r="FHB129" s="38"/>
      <c r="FHC129" s="38"/>
      <c r="FHD129" s="38"/>
      <c r="FHE129" s="38"/>
      <c r="FHF129" s="38"/>
      <c r="FHG129" s="38"/>
      <c r="FHH129" s="38"/>
      <c r="FHI129" s="38"/>
      <c r="FHJ129" s="38"/>
      <c r="FHK129" s="38"/>
      <c r="FHL129" s="38"/>
      <c r="FHM129" s="38"/>
      <c r="FHN129" s="38"/>
      <c r="FHO129" s="38"/>
      <c r="FHP129" s="38"/>
      <c r="FHQ129" s="38"/>
      <c r="FHR129" s="38"/>
      <c r="FHS129" s="38"/>
      <c r="FHT129" s="38"/>
      <c r="FHU129" s="38"/>
      <c r="FHV129" s="38"/>
      <c r="FHW129" s="38"/>
      <c r="FHX129" s="38"/>
      <c r="FHY129" s="38"/>
      <c r="FHZ129" s="38"/>
      <c r="FIA129" s="38"/>
      <c r="FIB129" s="38"/>
      <c r="FIC129" s="38"/>
      <c r="FID129" s="38"/>
      <c r="FIE129" s="38"/>
      <c r="FIF129" s="38"/>
      <c r="FIG129" s="38"/>
      <c r="FIH129" s="38"/>
      <c r="FII129" s="38"/>
      <c r="FIJ129" s="38"/>
      <c r="FIK129" s="38"/>
      <c r="FIL129" s="38"/>
      <c r="FIM129" s="38"/>
      <c r="FIN129" s="38"/>
      <c r="FIO129" s="38"/>
      <c r="FIP129" s="38"/>
      <c r="FIQ129" s="38"/>
      <c r="FIR129" s="38"/>
      <c r="FIS129" s="38"/>
      <c r="FIT129" s="38"/>
      <c r="FIU129" s="38"/>
      <c r="FIV129" s="38"/>
      <c r="FIW129" s="38"/>
      <c r="FIX129" s="38"/>
      <c r="FIY129" s="38"/>
      <c r="FIZ129" s="38"/>
      <c r="FJA129" s="38"/>
      <c r="FJB129" s="38"/>
      <c r="FJC129" s="38"/>
      <c r="FJD129" s="38"/>
      <c r="FJE129" s="38"/>
      <c r="FJF129" s="38"/>
      <c r="FJG129" s="38"/>
      <c r="FJH129" s="38"/>
      <c r="FJI129" s="38"/>
      <c r="FJJ129" s="38"/>
      <c r="FJK129" s="38"/>
      <c r="FJL129" s="38"/>
      <c r="FJM129" s="38"/>
      <c r="FJN129" s="38"/>
      <c r="FJO129" s="38"/>
      <c r="FJP129" s="38"/>
      <c r="FJQ129" s="38"/>
      <c r="FJR129" s="38"/>
      <c r="FJS129" s="38"/>
      <c r="FJT129" s="38"/>
      <c r="FJU129" s="38"/>
      <c r="FJV129" s="38"/>
      <c r="FJW129" s="38"/>
      <c r="FJX129" s="38"/>
      <c r="FJY129" s="38"/>
      <c r="FJZ129" s="38"/>
      <c r="FKA129" s="38"/>
      <c r="FKB129" s="38"/>
      <c r="FKC129" s="38"/>
      <c r="FKD129" s="38"/>
      <c r="FKE129" s="38"/>
      <c r="FKF129" s="38"/>
      <c r="FKG129" s="38"/>
      <c r="FKH129" s="38"/>
      <c r="FKI129" s="38"/>
      <c r="FKJ129" s="38"/>
      <c r="FKK129" s="38"/>
      <c r="FKL129" s="38"/>
      <c r="FKM129" s="38"/>
      <c r="FKN129" s="38"/>
      <c r="FKO129" s="38"/>
      <c r="FKP129" s="38"/>
      <c r="FKQ129" s="38"/>
      <c r="FKR129" s="38"/>
      <c r="FKS129" s="38"/>
      <c r="FKT129" s="38"/>
      <c r="FKU129" s="38"/>
      <c r="FKV129" s="38"/>
      <c r="FKW129" s="38"/>
      <c r="FKX129" s="38"/>
      <c r="FKY129" s="38"/>
      <c r="FKZ129" s="38"/>
      <c r="FLA129" s="38"/>
      <c r="FLB129" s="38"/>
      <c r="FLC129" s="38"/>
      <c r="FLD129" s="38"/>
      <c r="FLE129" s="38"/>
      <c r="FLF129" s="38"/>
      <c r="FLG129" s="38"/>
      <c r="FLH129" s="38"/>
      <c r="FLI129" s="38"/>
      <c r="FLJ129" s="38"/>
      <c r="FLK129" s="38"/>
      <c r="FLL129" s="38"/>
      <c r="FLM129" s="38"/>
      <c r="FLN129" s="38"/>
      <c r="FLO129" s="38"/>
      <c r="FLP129" s="38"/>
      <c r="FLQ129" s="38"/>
      <c r="FLR129" s="38"/>
      <c r="FLS129" s="38"/>
      <c r="FLT129" s="38"/>
      <c r="FLU129" s="38"/>
      <c r="FLV129" s="38"/>
      <c r="FLW129" s="38"/>
      <c r="FLX129" s="38"/>
      <c r="FLY129" s="38"/>
      <c r="FLZ129" s="38"/>
      <c r="FMA129" s="38"/>
      <c r="FMB129" s="38"/>
      <c r="FMC129" s="38"/>
      <c r="FMD129" s="38"/>
      <c r="FME129" s="38"/>
      <c r="FMF129" s="38"/>
      <c r="FMG129" s="38"/>
      <c r="FMH129" s="38"/>
      <c r="FMI129" s="38"/>
      <c r="FMJ129" s="38"/>
      <c r="FMK129" s="38"/>
      <c r="FML129" s="38"/>
      <c r="FMM129" s="38"/>
      <c r="FMN129" s="38"/>
      <c r="FMO129" s="38"/>
      <c r="FMP129" s="38"/>
      <c r="FMQ129" s="38"/>
      <c r="FMR129" s="38"/>
      <c r="FMS129" s="38"/>
      <c r="FMT129" s="38"/>
      <c r="FMU129" s="38"/>
      <c r="FMV129" s="38"/>
      <c r="FMW129" s="38"/>
      <c r="FMX129" s="38"/>
      <c r="FMY129" s="38"/>
      <c r="FMZ129" s="38"/>
      <c r="FNA129" s="38"/>
      <c r="FNB129" s="38"/>
      <c r="FNC129" s="38"/>
      <c r="FND129" s="38"/>
      <c r="FNE129" s="38"/>
      <c r="FNF129" s="38"/>
      <c r="FNG129" s="38"/>
      <c r="FNH129" s="38"/>
      <c r="FNI129" s="38"/>
      <c r="FNJ129" s="38"/>
      <c r="FNK129" s="38"/>
      <c r="FNL129" s="38"/>
      <c r="FNM129" s="38"/>
      <c r="FNN129" s="38"/>
      <c r="FNO129" s="38"/>
      <c r="FNP129" s="38"/>
      <c r="FNQ129" s="38"/>
      <c r="FNR129" s="38"/>
      <c r="FNS129" s="38"/>
      <c r="FNT129" s="38"/>
      <c r="FNU129" s="38"/>
      <c r="FNV129" s="38"/>
      <c r="FNW129" s="38"/>
      <c r="FNX129" s="38"/>
      <c r="FNY129" s="38"/>
      <c r="FNZ129" s="38"/>
      <c r="FOA129" s="38"/>
      <c r="FOB129" s="38"/>
      <c r="FOC129" s="38"/>
      <c r="FOD129" s="38"/>
      <c r="FOE129" s="38"/>
      <c r="FOF129" s="38"/>
      <c r="FOG129" s="38"/>
      <c r="FOH129" s="38"/>
      <c r="FOI129" s="38"/>
      <c r="FOJ129" s="38"/>
      <c r="FOK129" s="38"/>
      <c r="FOL129" s="38"/>
      <c r="FOM129" s="38"/>
      <c r="FON129" s="38"/>
      <c r="FOO129" s="38"/>
      <c r="FOP129" s="38"/>
      <c r="FOQ129" s="38"/>
      <c r="FOR129" s="38"/>
      <c r="FOS129" s="38"/>
      <c r="FOT129" s="38"/>
      <c r="FOU129" s="38"/>
      <c r="FOV129" s="38"/>
      <c r="FOW129" s="38"/>
      <c r="FOX129" s="38"/>
      <c r="FOY129" s="38"/>
      <c r="FOZ129" s="38"/>
      <c r="FPA129" s="38"/>
      <c r="FPB129" s="38"/>
      <c r="FPC129" s="38"/>
      <c r="FPD129" s="38"/>
      <c r="FPE129" s="38"/>
      <c r="FPF129" s="38"/>
      <c r="FPG129" s="38"/>
      <c r="FPH129" s="38"/>
      <c r="FPI129" s="38"/>
      <c r="FPJ129" s="38"/>
      <c r="FPK129" s="38"/>
      <c r="FPL129" s="38"/>
      <c r="FPM129" s="38"/>
      <c r="FPN129" s="38"/>
      <c r="FPO129" s="38"/>
      <c r="FPP129" s="38"/>
      <c r="FPQ129" s="38"/>
      <c r="FPR129" s="38"/>
      <c r="FPS129" s="38"/>
      <c r="FPT129" s="38"/>
      <c r="FPU129" s="38"/>
      <c r="FPV129" s="38"/>
      <c r="FPW129" s="38"/>
      <c r="FPX129" s="38"/>
      <c r="FPY129" s="38"/>
      <c r="FPZ129" s="38"/>
      <c r="FQA129" s="38"/>
      <c r="FQB129" s="38"/>
      <c r="FQC129" s="38"/>
      <c r="FQD129" s="38"/>
      <c r="FQE129" s="38"/>
      <c r="FQF129" s="38"/>
      <c r="FQG129" s="38"/>
      <c r="FQH129" s="38"/>
      <c r="FQI129" s="38"/>
      <c r="FQJ129" s="38"/>
      <c r="FQK129" s="38"/>
      <c r="FQL129" s="38"/>
      <c r="FQM129" s="38"/>
      <c r="FQN129" s="38"/>
      <c r="FQO129" s="38"/>
      <c r="FQP129" s="38"/>
      <c r="FQQ129" s="38"/>
      <c r="FQR129" s="38"/>
      <c r="FQS129" s="38"/>
      <c r="FQT129" s="38"/>
      <c r="FQU129" s="38"/>
      <c r="FQV129" s="38"/>
      <c r="FQW129" s="38"/>
      <c r="FQX129" s="38"/>
      <c r="FQY129" s="38"/>
      <c r="FQZ129" s="38"/>
      <c r="FRA129" s="38"/>
      <c r="FRB129" s="38"/>
      <c r="FRC129" s="38"/>
      <c r="FRD129" s="38"/>
      <c r="FRE129" s="38"/>
      <c r="FRF129" s="38"/>
      <c r="FRG129" s="38"/>
      <c r="FRH129" s="38"/>
      <c r="FRI129" s="38"/>
      <c r="FRJ129" s="38"/>
      <c r="FRK129" s="38"/>
      <c r="FRL129" s="38"/>
      <c r="FRM129" s="38"/>
      <c r="FRN129" s="38"/>
      <c r="FRO129" s="38"/>
      <c r="FRP129" s="38"/>
      <c r="FRQ129" s="38"/>
      <c r="FRR129" s="38"/>
      <c r="FRS129" s="38"/>
      <c r="FRT129" s="38"/>
      <c r="FRU129" s="38"/>
      <c r="FRV129" s="38"/>
      <c r="FRW129" s="38"/>
      <c r="FRX129" s="38"/>
      <c r="FRY129" s="38"/>
      <c r="FRZ129" s="38"/>
      <c r="FSA129" s="38"/>
      <c r="FSB129" s="38"/>
      <c r="FSC129" s="38"/>
      <c r="FSD129" s="38"/>
      <c r="FSE129" s="38"/>
      <c r="FSF129" s="38"/>
      <c r="FSG129" s="38"/>
      <c r="FSH129" s="38"/>
      <c r="FSI129" s="38"/>
      <c r="FSJ129" s="38"/>
      <c r="FSK129" s="38"/>
      <c r="FSL129" s="38"/>
      <c r="FSM129" s="38"/>
      <c r="FSN129" s="38"/>
      <c r="FSO129" s="38"/>
      <c r="FSP129" s="38"/>
      <c r="FSQ129" s="38"/>
      <c r="FSR129" s="38"/>
      <c r="FSS129" s="38"/>
      <c r="FST129" s="38"/>
      <c r="FSU129" s="38"/>
      <c r="FSV129" s="38"/>
      <c r="FSW129" s="38"/>
      <c r="FSX129" s="38"/>
      <c r="FSY129" s="38"/>
      <c r="FSZ129" s="38"/>
      <c r="FTA129" s="38"/>
      <c r="FTB129" s="38"/>
      <c r="FTC129" s="38"/>
      <c r="FTD129" s="38"/>
      <c r="FTE129" s="38"/>
      <c r="FTF129" s="38"/>
      <c r="FTG129" s="38"/>
      <c r="FTH129" s="38"/>
      <c r="FTI129" s="38"/>
      <c r="FTJ129" s="38"/>
      <c r="FTK129" s="38"/>
      <c r="FTL129" s="38"/>
      <c r="FTM129" s="38"/>
      <c r="FTN129" s="38"/>
      <c r="FTO129" s="38"/>
      <c r="FTP129" s="38"/>
      <c r="FTQ129" s="38"/>
      <c r="FTR129" s="38"/>
      <c r="FTS129" s="38"/>
      <c r="FTT129" s="38"/>
      <c r="FTU129" s="38"/>
      <c r="FTV129" s="38"/>
      <c r="FTW129" s="38"/>
      <c r="FTX129" s="38"/>
      <c r="FTY129" s="38"/>
      <c r="FTZ129" s="38"/>
      <c r="FUA129" s="38"/>
      <c r="FUB129" s="38"/>
      <c r="FUC129" s="38"/>
      <c r="FUD129" s="38"/>
      <c r="FUE129" s="38"/>
      <c r="FUF129" s="38"/>
      <c r="FUG129" s="38"/>
      <c r="FUH129" s="38"/>
      <c r="FUI129" s="38"/>
      <c r="FUJ129" s="38"/>
      <c r="FUK129" s="38"/>
      <c r="FUL129" s="38"/>
      <c r="FUM129" s="38"/>
      <c r="FUN129" s="38"/>
      <c r="FUO129" s="38"/>
      <c r="FUP129" s="38"/>
      <c r="FUQ129" s="38"/>
      <c r="FUR129" s="38"/>
      <c r="FUS129" s="38"/>
      <c r="FUT129" s="38"/>
      <c r="FUU129" s="38"/>
      <c r="FUV129" s="38"/>
      <c r="FUW129" s="38"/>
      <c r="FUX129" s="38"/>
      <c r="FUY129" s="38"/>
      <c r="FUZ129" s="38"/>
      <c r="FVA129" s="38"/>
      <c r="FVB129" s="38"/>
      <c r="FVC129" s="38"/>
      <c r="FVD129" s="38"/>
      <c r="FVE129" s="38"/>
      <c r="FVF129" s="38"/>
      <c r="FVG129" s="38"/>
      <c r="FVH129" s="38"/>
      <c r="FVI129" s="38"/>
      <c r="FVJ129" s="38"/>
      <c r="FVK129" s="38"/>
      <c r="FVL129" s="38"/>
      <c r="FVM129" s="38"/>
      <c r="FVN129" s="38"/>
      <c r="FVO129" s="38"/>
      <c r="FVP129" s="38"/>
      <c r="FVQ129" s="38"/>
      <c r="FVR129" s="38"/>
      <c r="FVS129" s="38"/>
      <c r="FVT129" s="38"/>
      <c r="FVU129" s="38"/>
      <c r="FVV129" s="38"/>
      <c r="FVW129" s="38"/>
      <c r="FVX129" s="38"/>
      <c r="FVY129" s="38"/>
      <c r="FVZ129" s="38"/>
      <c r="FWA129" s="38"/>
      <c r="FWB129" s="38"/>
      <c r="FWC129" s="38"/>
      <c r="FWD129" s="38"/>
      <c r="FWE129" s="38"/>
      <c r="FWF129" s="38"/>
      <c r="FWG129" s="38"/>
      <c r="FWH129" s="38"/>
      <c r="FWI129" s="38"/>
      <c r="FWJ129" s="38"/>
      <c r="FWK129" s="38"/>
      <c r="FWL129" s="38"/>
      <c r="FWM129" s="38"/>
      <c r="FWN129" s="38"/>
      <c r="FWO129" s="38"/>
      <c r="FWP129" s="38"/>
      <c r="FWQ129" s="38"/>
      <c r="FWR129" s="38"/>
      <c r="FWS129" s="38"/>
      <c r="FWT129" s="38"/>
      <c r="FWU129" s="38"/>
      <c r="FWV129" s="38"/>
      <c r="FWW129" s="38"/>
      <c r="FWX129" s="38"/>
      <c r="FWY129" s="38"/>
      <c r="FWZ129" s="38"/>
      <c r="FXA129" s="38"/>
      <c r="FXB129" s="38"/>
      <c r="FXC129" s="38"/>
      <c r="FXD129" s="38"/>
      <c r="FXE129" s="38"/>
      <c r="FXF129" s="38"/>
      <c r="FXG129" s="38"/>
      <c r="FXH129" s="38"/>
      <c r="FXI129" s="38"/>
      <c r="FXJ129" s="38"/>
      <c r="FXK129" s="38"/>
      <c r="FXL129" s="38"/>
      <c r="FXM129" s="38"/>
      <c r="FXN129" s="38"/>
      <c r="FXO129" s="38"/>
      <c r="FXP129" s="38"/>
      <c r="FXQ129" s="38"/>
      <c r="FXR129" s="38"/>
      <c r="FXS129" s="38"/>
      <c r="FXT129" s="38"/>
      <c r="FXU129" s="38"/>
      <c r="FXV129" s="38"/>
      <c r="FXW129" s="38"/>
      <c r="FXX129" s="38"/>
      <c r="FXY129" s="38"/>
      <c r="FXZ129" s="38"/>
      <c r="FYA129" s="38"/>
      <c r="FYB129" s="38"/>
      <c r="FYC129" s="38"/>
      <c r="FYD129" s="38"/>
      <c r="FYE129" s="38"/>
      <c r="FYF129" s="38"/>
      <c r="FYG129" s="38"/>
      <c r="FYH129" s="38"/>
      <c r="FYI129" s="38"/>
      <c r="FYJ129" s="38"/>
      <c r="FYK129" s="38"/>
      <c r="FYL129" s="38"/>
      <c r="FYM129" s="38"/>
      <c r="FYN129" s="38"/>
      <c r="FYO129" s="38"/>
      <c r="FYP129" s="38"/>
      <c r="FYQ129" s="38"/>
      <c r="FYR129" s="38"/>
      <c r="FYS129" s="38"/>
      <c r="FYT129" s="38"/>
      <c r="FYU129" s="38"/>
      <c r="FYV129" s="38"/>
      <c r="FYW129" s="38"/>
      <c r="FYX129" s="38"/>
      <c r="FYY129" s="38"/>
      <c r="FYZ129" s="38"/>
      <c r="FZA129" s="38"/>
      <c r="FZB129" s="38"/>
      <c r="FZC129" s="38"/>
      <c r="FZD129" s="38"/>
      <c r="FZE129" s="38"/>
      <c r="FZF129" s="38"/>
      <c r="FZG129" s="38"/>
      <c r="FZH129" s="38"/>
      <c r="FZI129" s="38"/>
      <c r="FZJ129" s="38"/>
      <c r="FZK129" s="38"/>
      <c r="FZL129" s="38"/>
      <c r="FZM129" s="38"/>
      <c r="FZN129" s="38"/>
      <c r="FZO129" s="38"/>
      <c r="FZP129" s="38"/>
      <c r="FZQ129" s="38"/>
      <c r="FZR129" s="38"/>
      <c r="FZS129" s="38"/>
      <c r="FZT129" s="38"/>
      <c r="FZU129" s="38"/>
      <c r="FZV129" s="38"/>
      <c r="FZW129" s="38"/>
      <c r="FZX129" s="38"/>
      <c r="FZY129" s="38"/>
      <c r="FZZ129" s="38"/>
      <c r="GAA129" s="38"/>
      <c r="GAB129" s="38"/>
      <c r="GAC129" s="38"/>
      <c r="GAD129" s="38"/>
      <c r="GAE129" s="38"/>
      <c r="GAF129" s="38"/>
      <c r="GAG129" s="38"/>
      <c r="GAH129" s="38"/>
      <c r="GAI129" s="38"/>
      <c r="GAJ129" s="38"/>
      <c r="GAK129" s="38"/>
      <c r="GAL129" s="38"/>
      <c r="GAM129" s="38"/>
      <c r="GAN129" s="38"/>
      <c r="GAO129" s="38"/>
      <c r="GAP129" s="38"/>
      <c r="GAQ129" s="38"/>
      <c r="GAR129" s="38"/>
      <c r="GAS129" s="38"/>
      <c r="GAT129" s="38"/>
      <c r="GAU129" s="38"/>
      <c r="GAV129" s="38"/>
      <c r="GAW129" s="38"/>
      <c r="GAX129" s="38"/>
      <c r="GAY129" s="38"/>
      <c r="GAZ129" s="38"/>
      <c r="GBA129" s="38"/>
      <c r="GBB129" s="38"/>
      <c r="GBC129" s="38"/>
      <c r="GBD129" s="38"/>
      <c r="GBE129" s="38"/>
      <c r="GBF129" s="38"/>
      <c r="GBG129" s="38"/>
      <c r="GBH129" s="38"/>
      <c r="GBI129" s="38"/>
      <c r="GBJ129" s="38"/>
      <c r="GBK129" s="38"/>
      <c r="GBL129" s="38"/>
      <c r="GBM129" s="38"/>
      <c r="GBN129" s="38"/>
      <c r="GBO129" s="38"/>
      <c r="GBP129" s="38"/>
      <c r="GBQ129" s="38"/>
      <c r="GBR129" s="38"/>
      <c r="GBS129" s="38"/>
      <c r="GBT129" s="38"/>
      <c r="GBU129" s="38"/>
      <c r="GBV129" s="38"/>
      <c r="GBW129" s="38"/>
      <c r="GBX129" s="38"/>
      <c r="GBY129" s="38"/>
      <c r="GBZ129" s="38"/>
      <c r="GCA129" s="38"/>
      <c r="GCB129" s="38"/>
      <c r="GCC129" s="38"/>
      <c r="GCD129" s="38"/>
      <c r="GCE129" s="38"/>
      <c r="GCF129" s="38"/>
      <c r="GCG129" s="38"/>
      <c r="GCH129" s="38"/>
      <c r="GCI129" s="38"/>
      <c r="GCJ129" s="38"/>
      <c r="GCK129" s="38"/>
      <c r="GCL129" s="38"/>
      <c r="GCM129" s="38"/>
      <c r="GCN129" s="38"/>
      <c r="GCO129" s="38"/>
      <c r="GCP129" s="38"/>
      <c r="GCQ129" s="38"/>
      <c r="GCR129" s="38"/>
      <c r="GCS129" s="38"/>
      <c r="GCT129" s="38"/>
      <c r="GCU129" s="38"/>
      <c r="GCV129" s="38"/>
      <c r="GCW129" s="38"/>
      <c r="GCX129" s="38"/>
      <c r="GCY129" s="38"/>
      <c r="GCZ129" s="38"/>
      <c r="GDA129" s="38"/>
      <c r="GDB129" s="38"/>
      <c r="GDC129" s="38"/>
      <c r="GDD129" s="38"/>
      <c r="GDE129" s="38"/>
      <c r="GDF129" s="38"/>
      <c r="GDG129" s="38"/>
      <c r="GDH129" s="38"/>
      <c r="GDI129" s="38"/>
      <c r="GDJ129" s="38"/>
      <c r="GDK129" s="38"/>
      <c r="GDL129" s="38"/>
      <c r="GDM129" s="38"/>
      <c r="GDN129" s="38"/>
      <c r="GDO129" s="38"/>
      <c r="GDP129" s="38"/>
      <c r="GDQ129" s="38"/>
      <c r="GDR129" s="38"/>
      <c r="GDS129" s="38"/>
      <c r="GDT129" s="38"/>
      <c r="GDU129" s="38"/>
      <c r="GDV129" s="38"/>
      <c r="GDW129" s="38"/>
      <c r="GDX129" s="38"/>
      <c r="GDY129" s="38"/>
      <c r="GDZ129" s="38"/>
      <c r="GEA129" s="38"/>
      <c r="GEB129" s="38"/>
      <c r="GEC129" s="38"/>
      <c r="GED129" s="38"/>
      <c r="GEE129" s="38"/>
      <c r="GEF129" s="38"/>
      <c r="GEG129" s="38"/>
      <c r="GEH129" s="38"/>
      <c r="GEI129" s="38"/>
      <c r="GEJ129" s="38"/>
      <c r="GEK129" s="38"/>
      <c r="GEL129" s="38"/>
      <c r="GEM129" s="38"/>
      <c r="GEN129" s="38"/>
      <c r="GEO129" s="38"/>
      <c r="GEP129" s="38"/>
      <c r="GEQ129" s="38"/>
      <c r="GER129" s="38"/>
      <c r="GES129" s="38"/>
      <c r="GET129" s="38"/>
      <c r="GEU129" s="38"/>
      <c r="GEV129" s="38"/>
      <c r="GEW129" s="38"/>
      <c r="GEX129" s="38"/>
      <c r="GEY129" s="38"/>
      <c r="GEZ129" s="38"/>
      <c r="GFA129" s="38"/>
      <c r="GFB129" s="38"/>
      <c r="GFC129" s="38"/>
      <c r="GFD129" s="38"/>
      <c r="GFE129" s="38"/>
      <c r="GFF129" s="38"/>
      <c r="GFG129" s="38"/>
      <c r="GFH129" s="38"/>
      <c r="GFI129" s="38"/>
      <c r="GFJ129" s="38"/>
      <c r="GFK129" s="38"/>
      <c r="GFL129" s="38"/>
      <c r="GFM129" s="38"/>
      <c r="GFN129" s="38"/>
      <c r="GFO129" s="38"/>
      <c r="GFP129" s="38"/>
      <c r="GFQ129" s="38"/>
      <c r="GFR129" s="38"/>
      <c r="GFS129" s="38"/>
      <c r="GFT129" s="38"/>
      <c r="GFU129" s="38"/>
      <c r="GFV129" s="38"/>
      <c r="GFW129" s="38"/>
      <c r="GFX129" s="38"/>
      <c r="GFY129" s="38"/>
      <c r="GFZ129" s="38"/>
      <c r="GGA129" s="38"/>
      <c r="GGB129" s="38"/>
      <c r="GGC129" s="38"/>
      <c r="GGD129" s="38"/>
      <c r="GGE129" s="38"/>
      <c r="GGF129" s="38"/>
      <c r="GGG129" s="38"/>
      <c r="GGH129" s="38"/>
      <c r="GGI129" s="38"/>
      <c r="GGJ129" s="38"/>
      <c r="GGK129" s="38"/>
      <c r="GGL129" s="38"/>
      <c r="GGM129" s="38"/>
      <c r="GGN129" s="38"/>
      <c r="GGO129" s="38"/>
      <c r="GGP129" s="38"/>
      <c r="GGQ129" s="38"/>
      <c r="GGR129" s="38"/>
      <c r="GGS129" s="38"/>
      <c r="GGT129" s="38"/>
      <c r="GGU129" s="38"/>
      <c r="GGV129" s="38"/>
      <c r="GGW129" s="38"/>
      <c r="GGX129" s="38"/>
      <c r="GGY129" s="38"/>
      <c r="GGZ129" s="38"/>
      <c r="GHA129" s="38"/>
      <c r="GHB129" s="38"/>
      <c r="GHC129" s="38"/>
      <c r="GHD129" s="38"/>
      <c r="GHE129" s="38"/>
      <c r="GHF129" s="38"/>
      <c r="GHG129" s="38"/>
      <c r="GHH129" s="38"/>
      <c r="GHI129" s="38"/>
      <c r="GHJ129" s="38"/>
      <c r="GHK129" s="38"/>
      <c r="GHL129" s="38"/>
      <c r="GHM129" s="38"/>
      <c r="GHN129" s="38"/>
      <c r="GHO129" s="38"/>
      <c r="GHP129" s="38"/>
      <c r="GHQ129" s="38"/>
      <c r="GHR129" s="38"/>
      <c r="GHS129" s="38"/>
      <c r="GHT129" s="38"/>
      <c r="GHU129" s="38"/>
      <c r="GHV129" s="38"/>
      <c r="GHW129" s="38"/>
      <c r="GHX129" s="38"/>
      <c r="GHY129" s="38"/>
      <c r="GHZ129" s="38"/>
      <c r="GIA129" s="38"/>
      <c r="GIB129" s="38"/>
      <c r="GIC129" s="38"/>
      <c r="GID129" s="38"/>
      <c r="GIE129" s="38"/>
      <c r="GIF129" s="38"/>
      <c r="GIG129" s="38"/>
      <c r="GIH129" s="38"/>
      <c r="GII129" s="38"/>
      <c r="GIJ129" s="38"/>
      <c r="GIK129" s="38"/>
      <c r="GIL129" s="38"/>
      <c r="GIM129" s="38"/>
      <c r="GIN129" s="38"/>
      <c r="GIO129" s="38"/>
      <c r="GIP129" s="38"/>
      <c r="GIQ129" s="38"/>
      <c r="GIR129" s="38"/>
      <c r="GIS129" s="38"/>
      <c r="GIT129" s="38"/>
      <c r="GIU129" s="38"/>
      <c r="GIV129" s="38"/>
      <c r="GIW129" s="38"/>
      <c r="GIX129" s="38"/>
      <c r="GIY129" s="38"/>
      <c r="GIZ129" s="38"/>
      <c r="GJA129" s="38"/>
      <c r="GJB129" s="38"/>
      <c r="GJC129" s="38"/>
      <c r="GJD129" s="38"/>
      <c r="GJE129" s="38"/>
      <c r="GJF129" s="38"/>
      <c r="GJG129" s="38"/>
      <c r="GJH129" s="38"/>
      <c r="GJI129" s="38"/>
      <c r="GJJ129" s="38"/>
      <c r="GJK129" s="38"/>
      <c r="GJL129" s="38"/>
      <c r="GJM129" s="38"/>
      <c r="GJN129" s="38"/>
      <c r="GJO129" s="38"/>
      <c r="GJP129" s="38"/>
      <c r="GJQ129" s="38"/>
      <c r="GJR129" s="38"/>
      <c r="GJS129" s="38"/>
      <c r="GJT129" s="38"/>
      <c r="GJU129" s="38"/>
      <c r="GJV129" s="38"/>
      <c r="GJW129" s="38"/>
      <c r="GJX129" s="38"/>
      <c r="GJY129" s="38"/>
      <c r="GJZ129" s="38"/>
      <c r="GKA129" s="38"/>
      <c r="GKB129" s="38"/>
      <c r="GKC129" s="38"/>
      <c r="GKD129" s="38"/>
      <c r="GKE129" s="38"/>
      <c r="GKF129" s="38"/>
      <c r="GKG129" s="38"/>
      <c r="GKH129" s="38"/>
      <c r="GKI129" s="38"/>
      <c r="GKJ129" s="38"/>
      <c r="GKK129" s="38"/>
      <c r="GKL129" s="38"/>
      <c r="GKM129" s="38"/>
      <c r="GKN129" s="38"/>
      <c r="GKO129" s="38"/>
      <c r="GKP129" s="38"/>
      <c r="GKQ129" s="38"/>
      <c r="GKR129" s="38"/>
      <c r="GKS129" s="38"/>
      <c r="GKT129" s="38"/>
      <c r="GKU129" s="38"/>
      <c r="GKV129" s="38"/>
      <c r="GKW129" s="38"/>
      <c r="GKX129" s="38"/>
      <c r="GKY129" s="38"/>
      <c r="GKZ129" s="38"/>
      <c r="GLA129" s="38"/>
      <c r="GLB129" s="38"/>
      <c r="GLC129" s="38"/>
      <c r="GLD129" s="38"/>
      <c r="GLE129" s="38"/>
      <c r="GLF129" s="38"/>
      <c r="GLG129" s="38"/>
      <c r="GLH129" s="38"/>
      <c r="GLI129" s="38"/>
      <c r="GLJ129" s="38"/>
      <c r="GLK129" s="38"/>
      <c r="GLL129" s="38"/>
      <c r="GLM129" s="38"/>
      <c r="GLN129" s="38"/>
      <c r="GLO129" s="38"/>
      <c r="GLP129" s="38"/>
      <c r="GLQ129" s="38"/>
      <c r="GLR129" s="38"/>
      <c r="GLS129" s="38"/>
      <c r="GLT129" s="38"/>
      <c r="GLU129" s="38"/>
      <c r="GLV129" s="38"/>
      <c r="GLW129" s="38"/>
      <c r="GLX129" s="38"/>
      <c r="GLY129" s="38"/>
      <c r="GLZ129" s="38"/>
      <c r="GMA129" s="38"/>
      <c r="GMB129" s="38"/>
      <c r="GMC129" s="38"/>
      <c r="GMD129" s="38"/>
      <c r="GME129" s="38"/>
      <c r="GMF129" s="38"/>
      <c r="GMG129" s="38"/>
      <c r="GMH129" s="38"/>
      <c r="GMI129" s="38"/>
      <c r="GMJ129" s="38"/>
      <c r="GMK129" s="38"/>
      <c r="GML129" s="38"/>
      <c r="GMM129" s="38"/>
      <c r="GMN129" s="38"/>
      <c r="GMO129" s="38"/>
      <c r="GMP129" s="38"/>
      <c r="GMQ129" s="38"/>
      <c r="GMR129" s="38"/>
      <c r="GMS129" s="38"/>
      <c r="GMT129" s="38"/>
      <c r="GMU129" s="38"/>
      <c r="GMV129" s="38"/>
      <c r="GMW129" s="38"/>
      <c r="GMX129" s="38"/>
      <c r="GMY129" s="38"/>
      <c r="GMZ129" s="38"/>
      <c r="GNA129" s="38"/>
      <c r="GNB129" s="38"/>
      <c r="GNC129" s="38"/>
      <c r="GND129" s="38"/>
      <c r="GNE129" s="38"/>
      <c r="GNF129" s="38"/>
      <c r="GNG129" s="38"/>
      <c r="GNH129" s="38"/>
      <c r="GNI129" s="38"/>
      <c r="GNJ129" s="38"/>
      <c r="GNK129" s="38"/>
      <c r="GNL129" s="38"/>
      <c r="GNM129" s="38"/>
      <c r="GNN129" s="38"/>
      <c r="GNO129" s="38"/>
      <c r="GNP129" s="38"/>
      <c r="GNQ129" s="38"/>
      <c r="GNR129" s="38"/>
      <c r="GNS129" s="38"/>
      <c r="GNT129" s="38"/>
      <c r="GNU129" s="38"/>
      <c r="GNV129" s="38"/>
      <c r="GNW129" s="38"/>
      <c r="GNX129" s="38"/>
      <c r="GNY129" s="38"/>
      <c r="GNZ129" s="38"/>
      <c r="GOA129" s="38"/>
      <c r="GOB129" s="38"/>
      <c r="GOC129" s="38"/>
      <c r="GOD129" s="38"/>
      <c r="GOE129" s="38"/>
      <c r="GOF129" s="38"/>
      <c r="GOG129" s="38"/>
      <c r="GOH129" s="38"/>
      <c r="GOI129" s="38"/>
      <c r="GOJ129" s="38"/>
      <c r="GOK129" s="38"/>
      <c r="GOL129" s="38"/>
      <c r="GOM129" s="38"/>
      <c r="GON129" s="38"/>
      <c r="GOO129" s="38"/>
      <c r="GOP129" s="38"/>
      <c r="GOQ129" s="38"/>
      <c r="GOR129" s="38"/>
      <c r="GOS129" s="38"/>
      <c r="GOT129" s="38"/>
      <c r="GOU129" s="38"/>
      <c r="GOV129" s="38"/>
      <c r="GOW129" s="38"/>
      <c r="GOX129" s="38"/>
      <c r="GOY129" s="38"/>
      <c r="GOZ129" s="38"/>
      <c r="GPA129" s="38"/>
      <c r="GPB129" s="38"/>
      <c r="GPC129" s="38"/>
      <c r="GPD129" s="38"/>
      <c r="GPE129" s="38"/>
      <c r="GPF129" s="38"/>
      <c r="GPG129" s="38"/>
      <c r="GPH129" s="38"/>
      <c r="GPI129" s="38"/>
      <c r="GPJ129" s="38"/>
      <c r="GPK129" s="38"/>
      <c r="GPL129" s="38"/>
      <c r="GPM129" s="38"/>
      <c r="GPN129" s="38"/>
      <c r="GPO129" s="38"/>
      <c r="GPP129" s="38"/>
      <c r="GPQ129" s="38"/>
      <c r="GPR129" s="38"/>
      <c r="GPS129" s="38"/>
      <c r="GPT129" s="38"/>
      <c r="GPU129" s="38"/>
      <c r="GPV129" s="38"/>
      <c r="GPW129" s="38"/>
      <c r="GPX129" s="38"/>
      <c r="GPY129" s="38"/>
      <c r="GPZ129" s="38"/>
      <c r="GQA129" s="38"/>
      <c r="GQB129" s="38"/>
      <c r="GQC129" s="38"/>
      <c r="GQD129" s="38"/>
      <c r="GQE129" s="38"/>
      <c r="GQF129" s="38"/>
      <c r="GQG129" s="38"/>
      <c r="GQH129" s="38"/>
      <c r="GQI129" s="38"/>
      <c r="GQJ129" s="38"/>
      <c r="GQK129" s="38"/>
      <c r="GQL129" s="38"/>
      <c r="GQM129" s="38"/>
      <c r="GQN129" s="38"/>
      <c r="GQO129" s="38"/>
      <c r="GQP129" s="38"/>
      <c r="GQQ129" s="38"/>
      <c r="GQR129" s="38"/>
      <c r="GQS129" s="38"/>
      <c r="GQT129" s="38"/>
      <c r="GQU129" s="38"/>
      <c r="GQV129" s="38"/>
      <c r="GQW129" s="38"/>
      <c r="GQX129" s="38"/>
      <c r="GQY129" s="38"/>
      <c r="GQZ129" s="38"/>
      <c r="GRA129" s="38"/>
      <c r="GRB129" s="38"/>
      <c r="GRC129" s="38"/>
      <c r="GRD129" s="38"/>
      <c r="GRE129" s="38"/>
      <c r="GRF129" s="38"/>
      <c r="GRG129" s="38"/>
      <c r="GRH129" s="38"/>
      <c r="GRI129" s="38"/>
      <c r="GRJ129" s="38"/>
      <c r="GRK129" s="38"/>
      <c r="GRL129" s="38"/>
      <c r="GRM129" s="38"/>
      <c r="GRN129" s="38"/>
      <c r="GRO129" s="38"/>
      <c r="GRP129" s="38"/>
      <c r="GRQ129" s="38"/>
      <c r="GRR129" s="38"/>
      <c r="GRS129" s="38"/>
      <c r="GRT129" s="38"/>
      <c r="GRU129" s="38"/>
      <c r="GRV129" s="38"/>
      <c r="GRW129" s="38"/>
      <c r="GRX129" s="38"/>
      <c r="GRY129" s="38"/>
      <c r="GRZ129" s="38"/>
      <c r="GSA129" s="38"/>
      <c r="GSB129" s="38"/>
      <c r="GSC129" s="38"/>
      <c r="GSD129" s="38"/>
      <c r="GSE129" s="38"/>
      <c r="GSF129" s="38"/>
      <c r="GSG129" s="38"/>
      <c r="GSH129" s="38"/>
      <c r="GSI129" s="38"/>
      <c r="GSJ129" s="38"/>
      <c r="GSK129" s="38"/>
      <c r="GSL129" s="38"/>
      <c r="GSM129" s="38"/>
      <c r="GSN129" s="38"/>
      <c r="GSO129" s="38"/>
      <c r="GSP129" s="38"/>
      <c r="GSQ129" s="38"/>
      <c r="GSR129" s="38"/>
      <c r="GSS129" s="38"/>
      <c r="GST129" s="38"/>
      <c r="GSU129" s="38"/>
      <c r="GSV129" s="38"/>
      <c r="GSW129" s="38"/>
      <c r="GSX129" s="38"/>
      <c r="GSY129" s="38"/>
      <c r="GSZ129" s="38"/>
      <c r="GTA129" s="38"/>
      <c r="GTB129" s="38"/>
      <c r="GTC129" s="38"/>
      <c r="GTD129" s="38"/>
      <c r="GTE129" s="38"/>
      <c r="GTF129" s="38"/>
      <c r="GTG129" s="38"/>
      <c r="GTH129" s="38"/>
      <c r="GTI129" s="38"/>
      <c r="GTJ129" s="38"/>
      <c r="GTK129" s="38"/>
      <c r="GTL129" s="38"/>
      <c r="GTM129" s="38"/>
      <c r="GTN129" s="38"/>
      <c r="GTO129" s="38"/>
      <c r="GTP129" s="38"/>
      <c r="GTQ129" s="38"/>
      <c r="GTR129" s="38"/>
      <c r="GTS129" s="38"/>
      <c r="GTT129" s="38"/>
      <c r="GTU129" s="38"/>
      <c r="GTV129" s="38"/>
      <c r="GTW129" s="38"/>
      <c r="GTX129" s="38"/>
      <c r="GTY129" s="38"/>
      <c r="GTZ129" s="38"/>
      <c r="GUA129" s="38"/>
      <c r="GUB129" s="38"/>
      <c r="GUC129" s="38"/>
      <c r="GUD129" s="38"/>
      <c r="GUE129" s="38"/>
      <c r="GUF129" s="38"/>
      <c r="GUG129" s="38"/>
      <c r="GUH129" s="38"/>
      <c r="GUI129" s="38"/>
      <c r="GUJ129" s="38"/>
      <c r="GUK129" s="38"/>
      <c r="GUL129" s="38"/>
      <c r="GUM129" s="38"/>
      <c r="GUN129" s="38"/>
      <c r="GUO129" s="38"/>
      <c r="GUP129" s="38"/>
      <c r="GUQ129" s="38"/>
      <c r="GUR129" s="38"/>
      <c r="GUS129" s="38"/>
      <c r="GUT129" s="38"/>
      <c r="GUU129" s="38"/>
      <c r="GUV129" s="38"/>
      <c r="GUW129" s="38"/>
      <c r="GUX129" s="38"/>
      <c r="GUY129" s="38"/>
      <c r="GUZ129" s="38"/>
      <c r="GVA129" s="38"/>
      <c r="GVB129" s="38"/>
      <c r="GVC129" s="38"/>
      <c r="GVD129" s="38"/>
      <c r="GVE129" s="38"/>
      <c r="GVF129" s="38"/>
      <c r="GVG129" s="38"/>
      <c r="GVH129" s="38"/>
      <c r="GVI129" s="38"/>
      <c r="GVJ129" s="38"/>
      <c r="GVK129" s="38"/>
      <c r="GVL129" s="38"/>
      <c r="GVM129" s="38"/>
      <c r="GVN129" s="38"/>
      <c r="GVO129" s="38"/>
      <c r="GVP129" s="38"/>
      <c r="GVQ129" s="38"/>
      <c r="GVR129" s="38"/>
      <c r="GVS129" s="38"/>
      <c r="GVT129" s="38"/>
      <c r="GVU129" s="38"/>
      <c r="GVV129" s="38"/>
      <c r="GVW129" s="38"/>
      <c r="GVX129" s="38"/>
      <c r="GVY129" s="38"/>
      <c r="GVZ129" s="38"/>
      <c r="GWA129" s="38"/>
      <c r="GWB129" s="38"/>
      <c r="GWC129" s="38"/>
      <c r="GWD129" s="38"/>
      <c r="GWE129" s="38"/>
      <c r="GWF129" s="38"/>
      <c r="GWG129" s="38"/>
      <c r="GWH129" s="38"/>
      <c r="GWI129" s="38"/>
      <c r="GWJ129" s="38"/>
      <c r="GWK129" s="38"/>
      <c r="GWL129" s="38"/>
      <c r="GWM129" s="38"/>
      <c r="GWN129" s="38"/>
      <c r="GWO129" s="38"/>
      <c r="GWP129" s="38"/>
      <c r="GWQ129" s="38"/>
      <c r="GWR129" s="38"/>
      <c r="GWS129" s="38"/>
      <c r="GWT129" s="38"/>
      <c r="GWU129" s="38"/>
      <c r="GWV129" s="38"/>
      <c r="GWW129" s="38"/>
      <c r="GWX129" s="38"/>
      <c r="GWY129" s="38"/>
      <c r="GWZ129" s="38"/>
      <c r="GXA129" s="38"/>
      <c r="GXB129" s="38"/>
      <c r="GXC129" s="38"/>
      <c r="GXD129" s="38"/>
      <c r="GXE129" s="38"/>
      <c r="GXF129" s="38"/>
      <c r="GXG129" s="38"/>
      <c r="GXH129" s="38"/>
      <c r="GXI129" s="38"/>
      <c r="GXJ129" s="38"/>
      <c r="GXK129" s="38"/>
      <c r="GXL129" s="38"/>
      <c r="GXM129" s="38"/>
      <c r="GXN129" s="38"/>
      <c r="GXO129" s="38"/>
      <c r="GXP129" s="38"/>
      <c r="GXQ129" s="38"/>
      <c r="GXR129" s="38"/>
      <c r="GXS129" s="38"/>
      <c r="GXT129" s="38"/>
      <c r="GXU129" s="38"/>
      <c r="GXV129" s="38"/>
      <c r="GXW129" s="38"/>
      <c r="GXX129" s="38"/>
      <c r="GXY129" s="38"/>
      <c r="GXZ129" s="38"/>
      <c r="GYA129" s="38"/>
      <c r="GYB129" s="38"/>
      <c r="GYC129" s="38"/>
      <c r="GYD129" s="38"/>
      <c r="GYE129" s="38"/>
      <c r="GYF129" s="38"/>
      <c r="GYG129" s="38"/>
      <c r="GYH129" s="38"/>
      <c r="GYI129" s="38"/>
      <c r="GYJ129" s="38"/>
      <c r="GYK129" s="38"/>
      <c r="GYL129" s="38"/>
      <c r="GYM129" s="38"/>
      <c r="GYN129" s="38"/>
      <c r="GYO129" s="38"/>
      <c r="GYP129" s="38"/>
      <c r="GYQ129" s="38"/>
      <c r="GYR129" s="38"/>
      <c r="GYS129" s="38"/>
      <c r="GYT129" s="38"/>
      <c r="GYU129" s="38"/>
      <c r="GYV129" s="38"/>
      <c r="GYW129" s="38"/>
      <c r="GYX129" s="38"/>
      <c r="GYY129" s="38"/>
      <c r="GYZ129" s="38"/>
      <c r="GZA129" s="38"/>
      <c r="GZB129" s="38"/>
      <c r="GZC129" s="38"/>
      <c r="GZD129" s="38"/>
      <c r="GZE129" s="38"/>
      <c r="GZF129" s="38"/>
      <c r="GZG129" s="38"/>
      <c r="GZH129" s="38"/>
      <c r="GZI129" s="38"/>
      <c r="GZJ129" s="38"/>
      <c r="GZK129" s="38"/>
      <c r="GZL129" s="38"/>
      <c r="GZM129" s="38"/>
      <c r="GZN129" s="38"/>
      <c r="GZO129" s="38"/>
      <c r="GZP129" s="38"/>
      <c r="GZQ129" s="38"/>
      <c r="GZR129" s="38"/>
      <c r="GZS129" s="38"/>
      <c r="GZT129" s="38"/>
      <c r="GZU129" s="38"/>
      <c r="GZV129" s="38"/>
      <c r="GZW129" s="38"/>
      <c r="GZX129" s="38"/>
      <c r="GZY129" s="38"/>
      <c r="GZZ129" s="38"/>
      <c r="HAA129" s="38"/>
      <c r="HAB129" s="38"/>
      <c r="HAC129" s="38"/>
      <c r="HAD129" s="38"/>
      <c r="HAE129" s="38"/>
      <c r="HAF129" s="38"/>
      <c r="HAG129" s="38"/>
      <c r="HAH129" s="38"/>
      <c r="HAI129" s="38"/>
      <c r="HAJ129" s="38"/>
      <c r="HAK129" s="38"/>
      <c r="HAL129" s="38"/>
      <c r="HAM129" s="38"/>
      <c r="HAN129" s="38"/>
      <c r="HAO129" s="38"/>
      <c r="HAP129" s="38"/>
      <c r="HAQ129" s="38"/>
      <c r="HAR129" s="38"/>
      <c r="HAS129" s="38"/>
      <c r="HAT129" s="38"/>
      <c r="HAU129" s="38"/>
      <c r="HAV129" s="38"/>
      <c r="HAW129" s="38"/>
      <c r="HAX129" s="38"/>
      <c r="HAY129" s="38"/>
      <c r="HAZ129" s="38"/>
      <c r="HBA129" s="38"/>
      <c r="HBB129" s="38"/>
      <c r="HBC129" s="38"/>
      <c r="HBD129" s="38"/>
      <c r="HBE129" s="38"/>
      <c r="HBF129" s="38"/>
      <c r="HBG129" s="38"/>
      <c r="HBH129" s="38"/>
      <c r="HBI129" s="38"/>
      <c r="HBJ129" s="38"/>
      <c r="HBK129" s="38"/>
      <c r="HBL129" s="38"/>
      <c r="HBM129" s="38"/>
      <c r="HBN129" s="38"/>
      <c r="HBO129" s="38"/>
      <c r="HBP129" s="38"/>
      <c r="HBQ129" s="38"/>
      <c r="HBR129" s="38"/>
      <c r="HBS129" s="38"/>
      <c r="HBT129" s="38"/>
      <c r="HBU129" s="38"/>
      <c r="HBV129" s="38"/>
      <c r="HBW129" s="38"/>
      <c r="HBX129" s="38"/>
      <c r="HBY129" s="38"/>
      <c r="HBZ129" s="38"/>
      <c r="HCA129" s="38"/>
      <c r="HCB129" s="38"/>
      <c r="HCC129" s="38"/>
      <c r="HCD129" s="38"/>
      <c r="HCE129" s="38"/>
      <c r="HCF129" s="38"/>
      <c r="HCG129" s="38"/>
      <c r="HCH129" s="38"/>
      <c r="HCI129" s="38"/>
      <c r="HCJ129" s="38"/>
      <c r="HCK129" s="38"/>
      <c r="HCL129" s="38"/>
      <c r="HCM129" s="38"/>
      <c r="HCN129" s="38"/>
      <c r="HCO129" s="38"/>
      <c r="HCP129" s="38"/>
      <c r="HCQ129" s="38"/>
      <c r="HCR129" s="38"/>
      <c r="HCS129" s="38"/>
      <c r="HCT129" s="38"/>
      <c r="HCU129" s="38"/>
      <c r="HCV129" s="38"/>
      <c r="HCW129" s="38"/>
      <c r="HCX129" s="38"/>
      <c r="HCY129" s="38"/>
      <c r="HCZ129" s="38"/>
      <c r="HDA129" s="38"/>
      <c r="HDB129" s="38"/>
      <c r="HDC129" s="38"/>
      <c r="HDD129" s="38"/>
      <c r="HDE129" s="38"/>
      <c r="HDF129" s="38"/>
      <c r="HDG129" s="38"/>
      <c r="HDH129" s="38"/>
      <c r="HDI129" s="38"/>
      <c r="HDJ129" s="38"/>
      <c r="HDK129" s="38"/>
      <c r="HDL129" s="38"/>
      <c r="HDM129" s="38"/>
      <c r="HDN129" s="38"/>
      <c r="HDO129" s="38"/>
      <c r="HDP129" s="38"/>
      <c r="HDQ129" s="38"/>
      <c r="HDR129" s="38"/>
      <c r="HDS129" s="38"/>
      <c r="HDT129" s="38"/>
      <c r="HDU129" s="38"/>
      <c r="HDV129" s="38"/>
      <c r="HDW129" s="38"/>
      <c r="HDX129" s="38"/>
      <c r="HDY129" s="38"/>
      <c r="HDZ129" s="38"/>
      <c r="HEA129" s="38"/>
      <c r="HEB129" s="38"/>
      <c r="HEC129" s="38"/>
      <c r="HED129" s="38"/>
      <c r="HEE129" s="38"/>
      <c r="HEF129" s="38"/>
      <c r="HEG129" s="38"/>
      <c r="HEH129" s="38"/>
      <c r="HEI129" s="38"/>
      <c r="HEJ129" s="38"/>
      <c r="HEK129" s="38"/>
      <c r="HEL129" s="38"/>
      <c r="HEM129" s="38"/>
      <c r="HEN129" s="38"/>
      <c r="HEO129" s="38"/>
      <c r="HEP129" s="38"/>
      <c r="HEQ129" s="38"/>
      <c r="HER129" s="38"/>
      <c r="HES129" s="38"/>
      <c r="HET129" s="38"/>
      <c r="HEU129" s="38"/>
      <c r="HEV129" s="38"/>
      <c r="HEW129" s="38"/>
      <c r="HEX129" s="38"/>
      <c r="HEY129" s="38"/>
      <c r="HEZ129" s="38"/>
      <c r="HFA129" s="38"/>
      <c r="HFB129" s="38"/>
      <c r="HFC129" s="38"/>
      <c r="HFD129" s="38"/>
      <c r="HFE129" s="38"/>
      <c r="HFF129" s="38"/>
      <c r="HFG129" s="38"/>
      <c r="HFH129" s="38"/>
      <c r="HFI129" s="38"/>
      <c r="HFJ129" s="38"/>
      <c r="HFK129" s="38"/>
      <c r="HFL129" s="38"/>
      <c r="HFM129" s="38"/>
      <c r="HFN129" s="38"/>
      <c r="HFO129" s="38"/>
      <c r="HFP129" s="38"/>
      <c r="HFQ129" s="38"/>
      <c r="HFR129" s="38"/>
      <c r="HFS129" s="38"/>
      <c r="HFT129" s="38"/>
      <c r="HFU129" s="38"/>
      <c r="HFV129" s="38"/>
      <c r="HFW129" s="38"/>
      <c r="HFX129" s="38"/>
      <c r="HFY129" s="38"/>
      <c r="HFZ129" s="38"/>
      <c r="HGA129" s="38"/>
      <c r="HGB129" s="38"/>
      <c r="HGC129" s="38"/>
      <c r="HGD129" s="38"/>
      <c r="HGE129" s="38"/>
      <c r="HGF129" s="38"/>
      <c r="HGG129" s="38"/>
      <c r="HGH129" s="38"/>
      <c r="HGI129" s="38"/>
      <c r="HGJ129" s="38"/>
      <c r="HGK129" s="38"/>
      <c r="HGL129" s="38"/>
      <c r="HGM129" s="38"/>
      <c r="HGN129" s="38"/>
      <c r="HGO129" s="38"/>
      <c r="HGP129" s="38"/>
      <c r="HGQ129" s="38"/>
      <c r="HGR129" s="38"/>
      <c r="HGS129" s="38"/>
      <c r="HGT129" s="38"/>
      <c r="HGU129" s="38"/>
      <c r="HGV129" s="38"/>
      <c r="HGW129" s="38"/>
      <c r="HGX129" s="38"/>
      <c r="HGY129" s="38"/>
      <c r="HGZ129" s="38"/>
      <c r="HHA129" s="38"/>
      <c r="HHB129" s="38"/>
      <c r="HHC129" s="38"/>
      <c r="HHD129" s="38"/>
      <c r="HHE129" s="38"/>
      <c r="HHF129" s="38"/>
      <c r="HHG129" s="38"/>
      <c r="HHH129" s="38"/>
      <c r="HHI129" s="38"/>
      <c r="HHJ129" s="38"/>
      <c r="HHK129" s="38"/>
      <c r="HHL129" s="38"/>
      <c r="HHM129" s="38"/>
      <c r="HHN129" s="38"/>
      <c r="HHO129" s="38"/>
      <c r="HHP129" s="38"/>
      <c r="HHQ129" s="38"/>
      <c r="HHR129" s="38"/>
      <c r="HHS129" s="38"/>
      <c r="HHT129" s="38"/>
      <c r="HHU129" s="38"/>
      <c r="HHV129" s="38"/>
      <c r="HHW129" s="38"/>
      <c r="HHX129" s="38"/>
      <c r="HHY129" s="38"/>
      <c r="HHZ129" s="38"/>
      <c r="HIA129" s="38"/>
      <c r="HIB129" s="38"/>
      <c r="HIC129" s="38"/>
      <c r="HID129" s="38"/>
      <c r="HIE129" s="38"/>
      <c r="HIF129" s="38"/>
      <c r="HIG129" s="38"/>
      <c r="HIH129" s="38"/>
      <c r="HII129" s="38"/>
      <c r="HIJ129" s="38"/>
      <c r="HIK129" s="38"/>
      <c r="HIL129" s="38"/>
      <c r="HIM129" s="38"/>
      <c r="HIN129" s="38"/>
      <c r="HIO129" s="38"/>
      <c r="HIP129" s="38"/>
      <c r="HIQ129" s="38"/>
      <c r="HIR129" s="38"/>
      <c r="HIS129" s="38"/>
      <c r="HIT129" s="38"/>
      <c r="HIU129" s="38"/>
      <c r="HIV129" s="38"/>
      <c r="HIW129" s="38"/>
      <c r="HIX129" s="38"/>
      <c r="HIY129" s="38"/>
      <c r="HIZ129" s="38"/>
      <c r="HJA129" s="38"/>
      <c r="HJB129" s="38"/>
      <c r="HJC129" s="38"/>
      <c r="HJD129" s="38"/>
      <c r="HJE129" s="38"/>
      <c r="HJF129" s="38"/>
      <c r="HJG129" s="38"/>
      <c r="HJH129" s="38"/>
      <c r="HJI129" s="38"/>
      <c r="HJJ129" s="38"/>
      <c r="HJK129" s="38"/>
      <c r="HJL129" s="38"/>
      <c r="HJM129" s="38"/>
      <c r="HJN129" s="38"/>
      <c r="HJO129" s="38"/>
      <c r="HJP129" s="38"/>
      <c r="HJQ129" s="38"/>
      <c r="HJR129" s="38"/>
      <c r="HJS129" s="38"/>
      <c r="HJT129" s="38"/>
      <c r="HJU129" s="38"/>
      <c r="HJV129" s="38"/>
      <c r="HJW129" s="38"/>
      <c r="HJX129" s="38"/>
      <c r="HJY129" s="38"/>
      <c r="HJZ129" s="38"/>
      <c r="HKA129" s="38"/>
      <c r="HKB129" s="38"/>
      <c r="HKC129" s="38"/>
      <c r="HKD129" s="38"/>
      <c r="HKE129" s="38"/>
      <c r="HKF129" s="38"/>
      <c r="HKG129" s="38"/>
      <c r="HKH129" s="38"/>
      <c r="HKI129" s="38"/>
      <c r="HKJ129" s="38"/>
      <c r="HKK129" s="38"/>
      <c r="HKL129" s="38"/>
      <c r="HKM129" s="38"/>
      <c r="HKN129" s="38"/>
      <c r="HKO129" s="38"/>
      <c r="HKP129" s="38"/>
      <c r="HKQ129" s="38"/>
      <c r="HKR129" s="38"/>
      <c r="HKS129" s="38"/>
      <c r="HKT129" s="38"/>
      <c r="HKU129" s="38"/>
      <c r="HKV129" s="38"/>
      <c r="HKW129" s="38"/>
      <c r="HKX129" s="38"/>
      <c r="HKY129" s="38"/>
      <c r="HKZ129" s="38"/>
      <c r="HLA129" s="38"/>
      <c r="HLB129" s="38"/>
      <c r="HLC129" s="38"/>
      <c r="HLD129" s="38"/>
      <c r="HLE129" s="38"/>
      <c r="HLF129" s="38"/>
      <c r="HLG129" s="38"/>
      <c r="HLH129" s="38"/>
      <c r="HLI129" s="38"/>
      <c r="HLJ129" s="38"/>
      <c r="HLK129" s="38"/>
      <c r="HLL129" s="38"/>
      <c r="HLM129" s="38"/>
      <c r="HLN129" s="38"/>
      <c r="HLO129" s="38"/>
      <c r="HLP129" s="38"/>
      <c r="HLQ129" s="38"/>
      <c r="HLR129" s="38"/>
      <c r="HLS129" s="38"/>
      <c r="HLT129" s="38"/>
      <c r="HLU129" s="38"/>
      <c r="HLV129" s="38"/>
      <c r="HLW129" s="38"/>
      <c r="HLX129" s="38"/>
      <c r="HLY129" s="38"/>
      <c r="HLZ129" s="38"/>
      <c r="HMA129" s="38"/>
      <c r="HMB129" s="38"/>
      <c r="HMC129" s="38"/>
      <c r="HMD129" s="38"/>
      <c r="HME129" s="38"/>
      <c r="HMF129" s="38"/>
      <c r="HMG129" s="38"/>
      <c r="HMH129" s="38"/>
      <c r="HMI129" s="38"/>
      <c r="HMJ129" s="38"/>
      <c r="HMK129" s="38"/>
      <c r="HML129" s="38"/>
      <c r="HMM129" s="38"/>
      <c r="HMN129" s="38"/>
      <c r="HMO129" s="38"/>
      <c r="HMP129" s="38"/>
      <c r="HMQ129" s="38"/>
      <c r="HMR129" s="38"/>
      <c r="HMS129" s="38"/>
      <c r="HMT129" s="38"/>
      <c r="HMU129" s="38"/>
      <c r="HMV129" s="38"/>
      <c r="HMW129" s="38"/>
      <c r="HMX129" s="38"/>
      <c r="HMY129" s="38"/>
      <c r="HMZ129" s="38"/>
      <c r="HNA129" s="38"/>
      <c r="HNB129" s="38"/>
      <c r="HNC129" s="38"/>
      <c r="HND129" s="38"/>
      <c r="HNE129" s="38"/>
      <c r="HNF129" s="38"/>
      <c r="HNG129" s="38"/>
      <c r="HNH129" s="38"/>
      <c r="HNI129" s="38"/>
      <c r="HNJ129" s="38"/>
      <c r="HNK129" s="38"/>
      <c r="HNL129" s="38"/>
      <c r="HNM129" s="38"/>
      <c r="HNN129" s="38"/>
      <c r="HNO129" s="38"/>
      <c r="HNP129" s="38"/>
      <c r="HNQ129" s="38"/>
      <c r="HNR129" s="38"/>
      <c r="HNS129" s="38"/>
      <c r="HNT129" s="38"/>
      <c r="HNU129" s="38"/>
      <c r="HNV129" s="38"/>
      <c r="HNW129" s="38"/>
      <c r="HNX129" s="38"/>
      <c r="HNY129" s="38"/>
      <c r="HNZ129" s="38"/>
      <c r="HOA129" s="38"/>
      <c r="HOB129" s="38"/>
      <c r="HOC129" s="38"/>
      <c r="HOD129" s="38"/>
      <c r="HOE129" s="38"/>
      <c r="HOF129" s="38"/>
      <c r="HOG129" s="38"/>
      <c r="HOH129" s="38"/>
      <c r="HOI129" s="38"/>
      <c r="HOJ129" s="38"/>
      <c r="HOK129" s="38"/>
      <c r="HOL129" s="38"/>
      <c r="HOM129" s="38"/>
      <c r="HON129" s="38"/>
      <c r="HOO129" s="38"/>
      <c r="HOP129" s="38"/>
      <c r="HOQ129" s="38"/>
      <c r="HOR129" s="38"/>
      <c r="HOS129" s="38"/>
      <c r="HOT129" s="38"/>
      <c r="HOU129" s="38"/>
      <c r="HOV129" s="38"/>
      <c r="HOW129" s="38"/>
      <c r="HOX129" s="38"/>
      <c r="HOY129" s="38"/>
      <c r="HOZ129" s="38"/>
      <c r="HPA129" s="38"/>
      <c r="HPB129" s="38"/>
      <c r="HPC129" s="38"/>
      <c r="HPD129" s="38"/>
      <c r="HPE129" s="38"/>
      <c r="HPF129" s="38"/>
      <c r="HPG129" s="38"/>
      <c r="HPH129" s="38"/>
      <c r="HPI129" s="38"/>
      <c r="HPJ129" s="38"/>
      <c r="HPK129" s="38"/>
      <c r="HPL129" s="38"/>
      <c r="HPM129" s="38"/>
      <c r="HPN129" s="38"/>
      <c r="HPO129" s="38"/>
      <c r="HPP129" s="38"/>
      <c r="HPQ129" s="38"/>
      <c r="HPR129" s="38"/>
      <c r="HPS129" s="38"/>
      <c r="HPT129" s="38"/>
      <c r="HPU129" s="38"/>
      <c r="HPV129" s="38"/>
      <c r="HPW129" s="38"/>
      <c r="HPX129" s="38"/>
      <c r="HPY129" s="38"/>
      <c r="HPZ129" s="38"/>
      <c r="HQA129" s="38"/>
      <c r="HQB129" s="38"/>
      <c r="HQC129" s="38"/>
      <c r="HQD129" s="38"/>
      <c r="HQE129" s="38"/>
      <c r="HQF129" s="38"/>
      <c r="HQG129" s="38"/>
      <c r="HQH129" s="38"/>
      <c r="HQI129" s="38"/>
      <c r="HQJ129" s="38"/>
      <c r="HQK129" s="38"/>
      <c r="HQL129" s="38"/>
      <c r="HQM129" s="38"/>
      <c r="HQN129" s="38"/>
      <c r="HQO129" s="38"/>
      <c r="HQP129" s="38"/>
      <c r="HQQ129" s="38"/>
      <c r="HQR129" s="38"/>
      <c r="HQS129" s="38"/>
      <c r="HQT129" s="38"/>
      <c r="HQU129" s="38"/>
      <c r="HQV129" s="38"/>
      <c r="HQW129" s="38"/>
      <c r="HQX129" s="38"/>
      <c r="HQY129" s="38"/>
      <c r="HQZ129" s="38"/>
      <c r="HRA129" s="38"/>
      <c r="HRB129" s="38"/>
      <c r="HRC129" s="38"/>
      <c r="HRD129" s="38"/>
      <c r="HRE129" s="38"/>
      <c r="HRF129" s="38"/>
      <c r="HRG129" s="38"/>
      <c r="HRH129" s="38"/>
      <c r="HRI129" s="38"/>
      <c r="HRJ129" s="38"/>
      <c r="HRK129" s="38"/>
      <c r="HRL129" s="38"/>
      <c r="HRM129" s="38"/>
      <c r="HRN129" s="38"/>
      <c r="HRO129" s="38"/>
      <c r="HRP129" s="38"/>
      <c r="HRQ129" s="38"/>
      <c r="HRR129" s="38"/>
      <c r="HRS129" s="38"/>
      <c r="HRT129" s="38"/>
      <c r="HRU129" s="38"/>
      <c r="HRV129" s="38"/>
      <c r="HRW129" s="38"/>
      <c r="HRX129" s="38"/>
      <c r="HRY129" s="38"/>
      <c r="HRZ129" s="38"/>
      <c r="HSA129" s="38"/>
      <c r="HSB129" s="38"/>
      <c r="HSC129" s="38"/>
      <c r="HSD129" s="38"/>
      <c r="HSE129" s="38"/>
      <c r="HSF129" s="38"/>
      <c r="HSG129" s="38"/>
      <c r="HSH129" s="38"/>
      <c r="HSI129" s="38"/>
      <c r="HSJ129" s="38"/>
      <c r="HSK129" s="38"/>
      <c r="HSL129" s="38"/>
      <c r="HSM129" s="38"/>
      <c r="HSN129" s="38"/>
      <c r="HSO129" s="38"/>
      <c r="HSP129" s="38"/>
      <c r="HSQ129" s="38"/>
      <c r="HSR129" s="38"/>
      <c r="HSS129" s="38"/>
      <c r="HST129" s="38"/>
      <c r="HSU129" s="38"/>
      <c r="HSV129" s="38"/>
      <c r="HSW129" s="38"/>
      <c r="HSX129" s="38"/>
      <c r="HSY129" s="38"/>
      <c r="HSZ129" s="38"/>
      <c r="HTA129" s="38"/>
      <c r="HTB129" s="38"/>
      <c r="HTC129" s="38"/>
      <c r="HTD129" s="38"/>
      <c r="HTE129" s="38"/>
      <c r="HTF129" s="38"/>
      <c r="HTG129" s="38"/>
      <c r="HTH129" s="38"/>
      <c r="HTI129" s="38"/>
      <c r="HTJ129" s="38"/>
      <c r="HTK129" s="38"/>
      <c r="HTL129" s="38"/>
      <c r="HTM129" s="38"/>
      <c r="HTN129" s="38"/>
      <c r="HTO129" s="38"/>
      <c r="HTP129" s="38"/>
      <c r="HTQ129" s="38"/>
      <c r="HTR129" s="38"/>
      <c r="HTS129" s="38"/>
      <c r="HTT129" s="38"/>
      <c r="HTU129" s="38"/>
      <c r="HTV129" s="38"/>
      <c r="HTW129" s="38"/>
      <c r="HTX129" s="38"/>
      <c r="HTY129" s="38"/>
      <c r="HTZ129" s="38"/>
      <c r="HUA129" s="38"/>
      <c r="HUB129" s="38"/>
      <c r="HUC129" s="38"/>
      <c r="HUD129" s="38"/>
      <c r="HUE129" s="38"/>
      <c r="HUF129" s="38"/>
      <c r="HUG129" s="38"/>
      <c r="HUH129" s="38"/>
      <c r="HUI129" s="38"/>
      <c r="HUJ129" s="38"/>
      <c r="HUK129" s="38"/>
      <c r="HUL129" s="38"/>
      <c r="HUM129" s="38"/>
      <c r="HUN129" s="38"/>
      <c r="HUO129" s="38"/>
      <c r="HUP129" s="38"/>
      <c r="HUQ129" s="38"/>
      <c r="HUR129" s="38"/>
      <c r="HUS129" s="38"/>
      <c r="HUT129" s="38"/>
      <c r="HUU129" s="38"/>
      <c r="HUV129" s="38"/>
      <c r="HUW129" s="38"/>
      <c r="HUX129" s="38"/>
      <c r="HUY129" s="38"/>
      <c r="HUZ129" s="38"/>
      <c r="HVA129" s="38"/>
      <c r="HVB129" s="38"/>
      <c r="HVC129" s="38"/>
      <c r="HVD129" s="38"/>
      <c r="HVE129" s="38"/>
      <c r="HVF129" s="38"/>
      <c r="HVG129" s="38"/>
      <c r="HVH129" s="38"/>
      <c r="HVI129" s="38"/>
      <c r="HVJ129" s="38"/>
      <c r="HVK129" s="38"/>
      <c r="HVL129" s="38"/>
      <c r="HVM129" s="38"/>
      <c r="HVN129" s="38"/>
      <c r="HVO129" s="38"/>
      <c r="HVP129" s="38"/>
      <c r="HVQ129" s="38"/>
      <c r="HVR129" s="38"/>
      <c r="HVS129" s="38"/>
      <c r="HVT129" s="38"/>
      <c r="HVU129" s="38"/>
      <c r="HVV129" s="38"/>
      <c r="HVW129" s="38"/>
      <c r="HVX129" s="38"/>
      <c r="HVY129" s="38"/>
      <c r="HVZ129" s="38"/>
      <c r="HWA129" s="38"/>
      <c r="HWB129" s="38"/>
      <c r="HWC129" s="38"/>
      <c r="HWD129" s="38"/>
      <c r="HWE129" s="38"/>
      <c r="HWF129" s="38"/>
      <c r="HWG129" s="38"/>
      <c r="HWH129" s="38"/>
      <c r="HWI129" s="38"/>
      <c r="HWJ129" s="38"/>
      <c r="HWK129" s="38"/>
      <c r="HWL129" s="38"/>
      <c r="HWM129" s="38"/>
      <c r="HWN129" s="38"/>
      <c r="HWO129" s="38"/>
      <c r="HWP129" s="38"/>
      <c r="HWQ129" s="38"/>
      <c r="HWR129" s="38"/>
      <c r="HWS129" s="38"/>
      <c r="HWT129" s="38"/>
      <c r="HWU129" s="38"/>
      <c r="HWV129" s="38"/>
      <c r="HWW129" s="38"/>
      <c r="HWX129" s="38"/>
      <c r="HWY129" s="38"/>
      <c r="HWZ129" s="38"/>
      <c r="HXA129" s="38"/>
      <c r="HXB129" s="38"/>
      <c r="HXC129" s="38"/>
      <c r="HXD129" s="38"/>
      <c r="HXE129" s="38"/>
      <c r="HXF129" s="38"/>
      <c r="HXG129" s="38"/>
      <c r="HXH129" s="38"/>
      <c r="HXI129" s="38"/>
      <c r="HXJ129" s="38"/>
      <c r="HXK129" s="38"/>
      <c r="HXL129" s="38"/>
      <c r="HXM129" s="38"/>
      <c r="HXN129" s="38"/>
      <c r="HXO129" s="38"/>
      <c r="HXP129" s="38"/>
      <c r="HXQ129" s="38"/>
      <c r="HXR129" s="38"/>
      <c r="HXS129" s="38"/>
      <c r="HXT129" s="38"/>
      <c r="HXU129" s="38"/>
      <c r="HXV129" s="38"/>
      <c r="HXW129" s="38"/>
      <c r="HXX129" s="38"/>
      <c r="HXY129" s="38"/>
      <c r="HXZ129" s="38"/>
      <c r="HYA129" s="38"/>
      <c r="HYB129" s="38"/>
      <c r="HYC129" s="38"/>
      <c r="HYD129" s="38"/>
      <c r="HYE129" s="38"/>
      <c r="HYF129" s="38"/>
      <c r="HYG129" s="38"/>
      <c r="HYH129" s="38"/>
      <c r="HYI129" s="38"/>
      <c r="HYJ129" s="38"/>
      <c r="HYK129" s="38"/>
      <c r="HYL129" s="38"/>
      <c r="HYM129" s="38"/>
      <c r="HYN129" s="38"/>
      <c r="HYO129" s="38"/>
      <c r="HYP129" s="38"/>
      <c r="HYQ129" s="38"/>
      <c r="HYR129" s="38"/>
      <c r="HYS129" s="38"/>
      <c r="HYT129" s="38"/>
      <c r="HYU129" s="38"/>
      <c r="HYV129" s="38"/>
      <c r="HYW129" s="38"/>
      <c r="HYX129" s="38"/>
      <c r="HYY129" s="38"/>
      <c r="HYZ129" s="38"/>
      <c r="HZA129" s="38"/>
      <c r="HZB129" s="38"/>
      <c r="HZC129" s="38"/>
      <c r="HZD129" s="38"/>
      <c r="HZE129" s="38"/>
      <c r="HZF129" s="38"/>
      <c r="HZG129" s="38"/>
      <c r="HZH129" s="38"/>
      <c r="HZI129" s="38"/>
      <c r="HZJ129" s="38"/>
      <c r="HZK129" s="38"/>
      <c r="HZL129" s="38"/>
      <c r="HZM129" s="38"/>
      <c r="HZN129" s="38"/>
      <c r="HZO129" s="38"/>
      <c r="HZP129" s="38"/>
      <c r="HZQ129" s="38"/>
      <c r="HZR129" s="38"/>
      <c r="HZS129" s="38"/>
      <c r="HZT129" s="38"/>
      <c r="HZU129" s="38"/>
      <c r="HZV129" s="38"/>
      <c r="HZW129" s="38"/>
      <c r="HZX129" s="38"/>
      <c r="HZY129" s="38"/>
      <c r="HZZ129" s="38"/>
      <c r="IAA129" s="38"/>
      <c r="IAB129" s="38"/>
      <c r="IAC129" s="38"/>
      <c r="IAD129" s="38"/>
      <c r="IAE129" s="38"/>
      <c r="IAF129" s="38"/>
      <c r="IAG129" s="38"/>
      <c r="IAH129" s="38"/>
      <c r="IAI129" s="38"/>
      <c r="IAJ129" s="38"/>
      <c r="IAK129" s="38"/>
      <c r="IAL129" s="38"/>
      <c r="IAM129" s="38"/>
      <c r="IAN129" s="38"/>
      <c r="IAO129" s="38"/>
      <c r="IAP129" s="38"/>
      <c r="IAQ129" s="38"/>
      <c r="IAR129" s="38"/>
      <c r="IAS129" s="38"/>
      <c r="IAT129" s="38"/>
      <c r="IAU129" s="38"/>
      <c r="IAV129" s="38"/>
      <c r="IAW129" s="38"/>
      <c r="IAX129" s="38"/>
      <c r="IAY129" s="38"/>
      <c r="IAZ129" s="38"/>
      <c r="IBA129" s="38"/>
      <c r="IBB129" s="38"/>
      <c r="IBC129" s="38"/>
      <c r="IBD129" s="38"/>
      <c r="IBE129" s="38"/>
      <c r="IBF129" s="38"/>
      <c r="IBG129" s="38"/>
      <c r="IBH129" s="38"/>
      <c r="IBI129" s="38"/>
      <c r="IBJ129" s="38"/>
      <c r="IBK129" s="38"/>
      <c r="IBL129" s="38"/>
      <c r="IBM129" s="38"/>
      <c r="IBN129" s="38"/>
      <c r="IBO129" s="38"/>
      <c r="IBP129" s="38"/>
      <c r="IBQ129" s="38"/>
      <c r="IBR129" s="38"/>
      <c r="IBS129" s="38"/>
      <c r="IBT129" s="38"/>
      <c r="IBU129" s="38"/>
      <c r="IBV129" s="38"/>
      <c r="IBW129" s="38"/>
      <c r="IBX129" s="38"/>
      <c r="IBY129" s="38"/>
      <c r="IBZ129" s="38"/>
      <c r="ICA129" s="38"/>
      <c r="ICB129" s="38"/>
      <c r="ICC129" s="38"/>
      <c r="ICD129" s="38"/>
      <c r="ICE129" s="38"/>
      <c r="ICF129" s="38"/>
      <c r="ICG129" s="38"/>
      <c r="ICH129" s="38"/>
      <c r="ICI129" s="38"/>
      <c r="ICJ129" s="38"/>
      <c r="ICK129" s="38"/>
      <c r="ICL129" s="38"/>
      <c r="ICM129" s="38"/>
      <c r="ICN129" s="38"/>
      <c r="ICO129" s="38"/>
      <c r="ICP129" s="38"/>
      <c r="ICQ129" s="38"/>
      <c r="ICR129" s="38"/>
      <c r="ICS129" s="38"/>
      <c r="ICT129" s="38"/>
      <c r="ICU129" s="38"/>
      <c r="ICV129" s="38"/>
      <c r="ICW129" s="38"/>
      <c r="ICX129" s="38"/>
      <c r="ICY129" s="38"/>
      <c r="ICZ129" s="38"/>
      <c r="IDA129" s="38"/>
      <c r="IDB129" s="38"/>
      <c r="IDC129" s="38"/>
      <c r="IDD129" s="38"/>
      <c r="IDE129" s="38"/>
      <c r="IDF129" s="38"/>
      <c r="IDG129" s="38"/>
      <c r="IDH129" s="38"/>
      <c r="IDI129" s="38"/>
      <c r="IDJ129" s="38"/>
      <c r="IDK129" s="38"/>
      <c r="IDL129" s="38"/>
      <c r="IDM129" s="38"/>
      <c r="IDN129" s="38"/>
      <c r="IDO129" s="38"/>
      <c r="IDP129" s="38"/>
      <c r="IDQ129" s="38"/>
      <c r="IDR129" s="38"/>
      <c r="IDS129" s="38"/>
      <c r="IDT129" s="38"/>
      <c r="IDU129" s="38"/>
      <c r="IDV129" s="38"/>
      <c r="IDW129" s="38"/>
      <c r="IDX129" s="38"/>
      <c r="IDY129" s="38"/>
      <c r="IDZ129" s="38"/>
      <c r="IEA129" s="38"/>
      <c r="IEB129" s="38"/>
      <c r="IEC129" s="38"/>
      <c r="IED129" s="38"/>
      <c r="IEE129" s="38"/>
      <c r="IEF129" s="38"/>
      <c r="IEG129" s="38"/>
      <c r="IEH129" s="38"/>
      <c r="IEI129" s="38"/>
      <c r="IEJ129" s="38"/>
      <c r="IEK129" s="38"/>
      <c r="IEL129" s="38"/>
      <c r="IEM129" s="38"/>
      <c r="IEN129" s="38"/>
      <c r="IEO129" s="38"/>
      <c r="IEP129" s="38"/>
      <c r="IEQ129" s="38"/>
      <c r="IER129" s="38"/>
      <c r="IES129" s="38"/>
      <c r="IET129" s="38"/>
      <c r="IEU129" s="38"/>
      <c r="IEV129" s="38"/>
      <c r="IEW129" s="38"/>
      <c r="IEX129" s="38"/>
      <c r="IEY129" s="38"/>
      <c r="IEZ129" s="38"/>
      <c r="IFA129" s="38"/>
      <c r="IFB129" s="38"/>
      <c r="IFC129" s="38"/>
      <c r="IFD129" s="38"/>
      <c r="IFE129" s="38"/>
      <c r="IFF129" s="38"/>
      <c r="IFG129" s="38"/>
      <c r="IFH129" s="38"/>
      <c r="IFI129" s="38"/>
      <c r="IFJ129" s="38"/>
      <c r="IFK129" s="38"/>
      <c r="IFL129" s="38"/>
      <c r="IFM129" s="38"/>
      <c r="IFN129" s="38"/>
      <c r="IFO129" s="38"/>
      <c r="IFP129" s="38"/>
      <c r="IFQ129" s="38"/>
      <c r="IFR129" s="38"/>
      <c r="IFS129" s="38"/>
      <c r="IFT129" s="38"/>
      <c r="IFU129" s="38"/>
      <c r="IFV129" s="38"/>
      <c r="IFW129" s="38"/>
      <c r="IFX129" s="38"/>
      <c r="IFY129" s="38"/>
      <c r="IFZ129" s="38"/>
      <c r="IGA129" s="38"/>
      <c r="IGB129" s="38"/>
      <c r="IGC129" s="38"/>
      <c r="IGD129" s="38"/>
      <c r="IGE129" s="38"/>
      <c r="IGF129" s="38"/>
      <c r="IGG129" s="38"/>
      <c r="IGH129" s="38"/>
      <c r="IGI129" s="38"/>
      <c r="IGJ129" s="38"/>
      <c r="IGK129" s="38"/>
      <c r="IGL129" s="38"/>
      <c r="IGM129" s="38"/>
      <c r="IGN129" s="38"/>
      <c r="IGO129" s="38"/>
      <c r="IGP129" s="38"/>
      <c r="IGQ129" s="38"/>
      <c r="IGR129" s="38"/>
      <c r="IGS129" s="38"/>
      <c r="IGT129" s="38"/>
      <c r="IGU129" s="38"/>
      <c r="IGV129" s="38"/>
      <c r="IGW129" s="38"/>
      <c r="IGX129" s="38"/>
      <c r="IGY129" s="38"/>
      <c r="IGZ129" s="38"/>
      <c r="IHA129" s="38"/>
      <c r="IHB129" s="38"/>
      <c r="IHC129" s="38"/>
      <c r="IHD129" s="38"/>
      <c r="IHE129" s="38"/>
      <c r="IHF129" s="38"/>
      <c r="IHG129" s="38"/>
      <c r="IHH129" s="38"/>
      <c r="IHI129" s="38"/>
      <c r="IHJ129" s="38"/>
      <c r="IHK129" s="38"/>
      <c r="IHL129" s="38"/>
      <c r="IHM129" s="38"/>
      <c r="IHN129" s="38"/>
      <c r="IHO129" s="38"/>
      <c r="IHP129" s="38"/>
      <c r="IHQ129" s="38"/>
      <c r="IHR129" s="38"/>
      <c r="IHS129" s="38"/>
      <c r="IHT129" s="38"/>
      <c r="IHU129" s="38"/>
      <c r="IHV129" s="38"/>
      <c r="IHW129" s="38"/>
      <c r="IHX129" s="38"/>
      <c r="IHY129" s="38"/>
      <c r="IHZ129" s="38"/>
      <c r="IIA129" s="38"/>
      <c r="IIB129" s="38"/>
      <c r="IIC129" s="38"/>
      <c r="IID129" s="38"/>
      <c r="IIE129" s="38"/>
      <c r="IIF129" s="38"/>
      <c r="IIG129" s="38"/>
      <c r="IIH129" s="38"/>
      <c r="III129" s="38"/>
      <c r="IIJ129" s="38"/>
      <c r="IIK129" s="38"/>
      <c r="IIL129" s="38"/>
      <c r="IIM129" s="38"/>
      <c r="IIN129" s="38"/>
      <c r="IIO129" s="38"/>
      <c r="IIP129" s="38"/>
      <c r="IIQ129" s="38"/>
      <c r="IIR129" s="38"/>
      <c r="IIS129" s="38"/>
      <c r="IIT129" s="38"/>
      <c r="IIU129" s="38"/>
      <c r="IIV129" s="38"/>
      <c r="IIW129" s="38"/>
      <c r="IIX129" s="38"/>
      <c r="IIY129" s="38"/>
      <c r="IIZ129" s="38"/>
      <c r="IJA129" s="38"/>
      <c r="IJB129" s="38"/>
      <c r="IJC129" s="38"/>
      <c r="IJD129" s="38"/>
      <c r="IJE129" s="38"/>
      <c r="IJF129" s="38"/>
      <c r="IJG129" s="38"/>
      <c r="IJH129" s="38"/>
      <c r="IJI129" s="38"/>
      <c r="IJJ129" s="38"/>
      <c r="IJK129" s="38"/>
      <c r="IJL129" s="38"/>
      <c r="IJM129" s="38"/>
      <c r="IJN129" s="38"/>
      <c r="IJO129" s="38"/>
      <c r="IJP129" s="38"/>
      <c r="IJQ129" s="38"/>
      <c r="IJR129" s="38"/>
      <c r="IJS129" s="38"/>
      <c r="IJT129" s="38"/>
      <c r="IJU129" s="38"/>
      <c r="IJV129" s="38"/>
      <c r="IJW129" s="38"/>
      <c r="IJX129" s="38"/>
      <c r="IJY129" s="38"/>
      <c r="IJZ129" s="38"/>
      <c r="IKA129" s="38"/>
      <c r="IKB129" s="38"/>
      <c r="IKC129" s="38"/>
      <c r="IKD129" s="38"/>
      <c r="IKE129" s="38"/>
      <c r="IKF129" s="38"/>
      <c r="IKG129" s="38"/>
      <c r="IKH129" s="38"/>
      <c r="IKI129" s="38"/>
      <c r="IKJ129" s="38"/>
      <c r="IKK129" s="38"/>
      <c r="IKL129" s="38"/>
      <c r="IKM129" s="38"/>
      <c r="IKN129" s="38"/>
      <c r="IKO129" s="38"/>
      <c r="IKP129" s="38"/>
      <c r="IKQ129" s="38"/>
      <c r="IKR129" s="38"/>
      <c r="IKS129" s="38"/>
      <c r="IKT129" s="38"/>
      <c r="IKU129" s="38"/>
      <c r="IKV129" s="38"/>
      <c r="IKW129" s="38"/>
      <c r="IKX129" s="38"/>
      <c r="IKY129" s="38"/>
      <c r="IKZ129" s="38"/>
      <c r="ILA129" s="38"/>
      <c r="ILB129" s="38"/>
      <c r="ILC129" s="38"/>
      <c r="ILD129" s="38"/>
      <c r="ILE129" s="38"/>
      <c r="ILF129" s="38"/>
      <c r="ILG129" s="38"/>
      <c r="ILH129" s="38"/>
      <c r="ILI129" s="38"/>
      <c r="ILJ129" s="38"/>
      <c r="ILK129" s="38"/>
      <c r="ILL129" s="38"/>
      <c r="ILM129" s="38"/>
      <c r="ILN129" s="38"/>
      <c r="ILO129" s="38"/>
      <c r="ILP129" s="38"/>
      <c r="ILQ129" s="38"/>
      <c r="ILR129" s="38"/>
      <c r="ILS129" s="38"/>
      <c r="ILT129" s="38"/>
      <c r="ILU129" s="38"/>
      <c r="ILV129" s="38"/>
      <c r="ILW129" s="38"/>
      <c r="ILX129" s="38"/>
      <c r="ILY129" s="38"/>
      <c r="ILZ129" s="38"/>
      <c r="IMA129" s="38"/>
      <c r="IMB129" s="38"/>
      <c r="IMC129" s="38"/>
      <c r="IMD129" s="38"/>
      <c r="IME129" s="38"/>
      <c r="IMF129" s="38"/>
      <c r="IMG129" s="38"/>
      <c r="IMH129" s="38"/>
      <c r="IMI129" s="38"/>
      <c r="IMJ129" s="38"/>
      <c r="IMK129" s="38"/>
      <c r="IML129" s="38"/>
      <c r="IMM129" s="38"/>
      <c r="IMN129" s="38"/>
      <c r="IMO129" s="38"/>
      <c r="IMP129" s="38"/>
      <c r="IMQ129" s="38"/>
      <c r="IMR129" s="38"/>
      <c r="IMS129" s="38"/>
      <c r="IMT129" s="38"/>
      <c r="IMU129" s="38"/>
      <c r="IMV129" s="38"/>
      <c r="IMW129" s="38"/>
      <c r="IMX129" s="38"/>
      <c r="IMY129" s="38"/>
      <c r="IMZ129" s="38"/>
      <c r="INA129" s="38"/>
      <c r="INB129" s="38"/>
      <c r="INC129" s="38"/>
      <c r="IND129" s="38"/>
      <c r="INE129" s="38"/>
      <c r="INF129" s="38"/>
      <c r="ING129" s="38"/>
      <c r="INH129" s="38"/>
      <c r="INI129" s="38"/>
      <c r="INJ129" s="38"/>
      <c r="INK129" s="38"/>
      <c r="INL129" s="38"/>
      <c r="INM129" s="38"/>
      <c r="INN129" s="38"/>
      <c r="INO129" s="38"/>
      <c r="INP129" s="38"/>
      <c r="INQ129" s="38"/>
      <c r="INR129" s="38"/>
      <c r="INS129" s="38"/>
      <c r="INT129" s="38"/>
      <c r="INU129" s="38"/>
      <c r="INV129" s="38"/>
      <c r="INW129" s="38"/>
      <c r="INX129" s="38"/>
      <c r="INY129" s="38"/>
      <c r="INZ129" s="38"/>
      <c r="IOA129" s="38"/>
      <c r="IOB129" s="38"/>
      <c r="IOC129" s="38"/>
      <c r="IOD129" s="38"/>
      <c r="IOE129" s="38"/>
      <c r="IOF129" s="38"/>
      <c r="IOG129" s="38"/>
      <c r="IOH129" s="38"/>
      <c r="IOI129" s="38"/>
      <c r="IOJ129" s="38"/>
      <c r="IOK129" s="38"/>
      <c r="IOL129" s="38"/>
      <c r="IOM129" s="38"/>
      <c r="ION129" s="38"/>
      <c r="IOO129" s="38"/>
      <c r="IOP129" s="38"/>
      <c r="IOQ129" s="38"/>
      <c r="IOR129" s="38"/>
      <c r="IOS129" s="38"/>
      <c r="IOT129" s="38"/>
      <c r="IOU129" s="38"/>
      <c r="IOV129" s="38"/>
      <c r="IOW129" s="38"/>
      <c r="IOX129" s="38"/>
      <c r="IOY129" s="38"/>
      <c r="IOZ129" s="38"/>
      <c r="IPA129" s="38"/>
      <c r="IPB129" s="38"/>
      <c r="IPC129" s="38"/>
      <c r="IPD129" s="38"/>
      <c r="IPE129" s="38"/>
      <c r="IPF129" s="38"/>
      <c r="IPG129" s="38"/>
      <c r="IPH129" s="38"/>
      <c r="IPI129" s="38"/>
      <c r="IPJ129" s="38"/>
      <c r="IPK129" s="38"/>
      <c r="IPL129" s="38"/>
      <c r="IPM129" s="38"/>
      <c r="IPN129" s="38"/>
      <c r="IPO129" s="38"/>
      <c r="IPP129" s="38"/>
      <c r="IPQ129" s="38"/>
      <c r="IPR129" s="38"/>
      <c r="IPS129" s="38"/>
      <c r="IPT129" s="38"/>
      <c r="IPU129" s="38"/>
      <c r="IPV129" s="38"/>
      <c r="IPW129" s="38"/>
      <c r="IPX129" s="38"/>
      <c r="IPY129" s="38"/>
      <c r="IPZ129" s="38"/>
      <c r="IQA129" s="38"/>
      <c r="IQB129" s="38"/>
      <c r="IQC129" s="38"/>
      <c r="IQD129" s="38"/>
      <c r="IQE129" s="38"/>
      <c r="IQF129" s="38"/>
      <c r="IQG129" s="38"/>
      <c r="IQH129" s="38"/>
      <c r="IQI129" s="38"/>
      <c r="IQJ129" s="38"/>
      <c r="IQK129" s="38"/>
      <c r="IQL129" s="38"/>
      <c r="IQM129" s="38"/>
      <c r="IQN129" s="38"/>
      <c r="IQO129" s="38"/>
      <c r="IQP129" s="38"/>
      <c r="IQQ129" s="38"/>
      <c r="IQR129" s="38"/>
      <c r="IQS129" s="38"/>
      <c r="IQT129" s="38"/>
      <c r="IQU129" s="38"/>
      <c r="IQV129" s="38"/>
      <c r="IQW129" s="38"/>
      <c r="IQX129" s="38"/>
      <c r="IQY129" s="38"/>
      <c r="IQZ129" s="38"/>
      <c r="IRA129" s="38"/>
      <c r="IRB129" s="38"/>
      <c r="IRC129" s="38"/>
      <c r="IRD129" s="38"/>
      <c r="IRE129" s="38"/>
      <c r="IRF129" s="38"/>
      <c r="IRG129" s="38"/>
      <c r="IRH129" s="38"/>
      <c r="IRI129" s="38"/>
      <c r="IRJ129" s="38"/>
      <c r="IRK129" s="38"/>
      <c r="IRL129" s="38"/>
      <c r="IRM129" s="38"/>
      <c r="IRN129" s="38"/>
      <c r="IRO129" s="38"/>
      <c r="IRP129" s="38"/>
      <c r="IRQ129" s="38"/>
      <c r="IRR129" s="38"/>
      <c r="IRS129" s="38"/>
      <c r="IRT129" s="38"/>
      <c r="IRU129" s="38"/>
      <c r="IRV129" s="38"/>
      <c r="IRW129" s="38"/>
      <c r="IRX129" s="38"/>
      <c r="IRY129" s="38"/>
      <c r="IRZ129" s="38"/>
      <c r="ISA129" s="38"/>
      <c r="ISB129" s="38"/>
      <c r="ISC129" s="38"/>
      <c r="ISD129" s="38"/>
      <c r="ISE129" s="38"/>
      <c r="ISF129" s="38"/>
      <c r="ISG129" s="38"/>
      <c r="ISH129" s="38"/>
      <c r="ISI129" s="38"/>
      <c r="ISJ129" s="38"/>
      <c r="ISK129" s="38"/>
      <c r="ISL129" s="38"/>
      <c r="ISM129" s="38"/>
      <c r="ISN129" s="38"/>
      <c r="ISO129" s="38"/>
      <c r="ISP129" s="38"/>
      <c r="ISQ129" s="38"/>
      <c r="ISR129" s="38"/>
      <c r="ISS129" s="38"/>
      <c r="IST129" s="38"/>
      <c r="ISU129" s="38"/>
      <c r="ISV129" s="38"/>
      <c r="ISW129" s="38"/>
      <c r="ISX129" s="38"/>
      <c r="ISY129" s="38"/>
      <c r="ISZ129" s="38"/>
      <c r="ITA129" s="38"/>
      <c r="ITB129" s="38"/>
      <c r="ITC129" s="38"/>
      <c r="ITD129" s="38"/>
      <c r="ITE129" s="38"/>
      <c r="ITF129" s="38"/>
      <c r="ITG129" s="38"/>
      <c r="ITH129" s="38"/>
      <c r="ITI129" s="38"/>
      <c r="ITJ129" s="38"/>
      <c r="ITK129" s="38"/>
      <c r="ITL129" s="38"/>
      <c r="ITM129" s="38"/>
      <c r="ITN129" s="38"/>
      <c r="ITO129" s="38"/>
      <c r="ITP129" s="38"/>
      <c r="ITQ129" s="38"/>
      <c r="ITR129" s="38"/>
      <c r="ITS129" s="38"/>
      <c r="ITT129" s="38"/>
      <c r="ITU129" s="38"/>
      <c r="ITV129" s="38"/>
      <c r="ITW129" s="38"/>
      <c r="ITX129" s="38"/>
      <c r="ITY129" s="38"/>
      <c r="ITZ129" s="38"/>
      <c r="IUA129" s="38"/>
      <c r="IUB129" s="38"/>
      <c r="IUC129" s="38"/>
      <c r="IUD129" s="38"/>
      <c r="IUE129" s="38"/>
      <c r="IUF129" s="38"/>
      <c r="IUG129" s="38"/>
      <c r="IUH129" s="38"/>
      <c r="IUI129" s="38"/>
      <c r="IUJ129" s="38"/>
      <c r="IUK129" s="38"/>
      <c r="IUL129" s="38"/>
      <c r="IUM129" s="38"/>
      <c r="IUN129" s="38"/>
      <c r="IUO129" s="38"/>
      <c r="IUP129" s="38"/>
      <c r="IUQ129" s="38"/>
      <c r="IUR129" s="38"/>
      <c r="IUS129" s="38"/>
      <c r="IUT129" s="38"/>
      <c r="IUU129" s="38"/>
      <c r="IUV129" s="38"/>
      <c r="IUW129" s="38"/>
      <c r="IUX129" s="38"/>
      <c r="IUY129" s="38"/>
      <c r="IUZ129" s="38"/>
      <c r="IVA129" s="38"/>
      <c r="IVB129" s="38"/>
      <c r="IVC129" s="38"/>
      <c r="IVD129" s="38"/>
      <c r="IVE129" s="38"/>
      <c r="IVF129" s="38"/>
      <c r="IVG129" s="38"/>
      <c r="IVH129" s="38"/>
      <c r="IVI129" s="38"/>
      <c r="IVJ129" s="38"/>
      <c r="IVK129" s="38"/>
      <c r="IVL129" s="38"/>
      <c r="IVM129" s="38"/>
      <c r="IVN129" s="38"/>
      <c r="IVO129" s="38"/>
      <c r="IVP129" s="38"/>
      <c r="IVQ129" s="38"/>
      <c r="IVR129" s="38"/>
      <c r="IVS129" s="38"/>
      <c r="IVT129" s="38"/>
      <c r="IVU129" s="38"/>
      <c r="IVV129" s="38"/>
      <c r="IVW129" s="38"/>
      <c r="IVX129" s="38"/>
      <c r="IVY129" s="38"/>
      <c r="IVZ129" s="38"/>
      <c r="IWA129" s="38"/>
      <c r="IWB129" s="38"/>
      <c r="IWC129" s="38"/>
      <c r="IWD129" s="38"/>
      <c r="IWE129" s="38"/>
      <c r="IWF129" s="38"/>
      <c r="IWG129" s="38"/>
      <c r="IWH129" s="38"/>
      <c r="IWI129" s="38"/>
      <c r="IWJ129" s="38"/>
      <c r="IWK129" s="38"/>
      <c r="IWL129" s="38"/>
      <c r="IWM129" s="38"/>
      <c r="IWN129" s="38"/>
      <c r="IWO129" s="38"/>
      <c r="IWP129" s="38"/>
      <c r="IWQ129" s="38"/>
      <c r="IWR129" s="38"/>
      <c r="IWS129" s="38"/>
      <c r="IWT129" s="38"/>
      <c r="IWU129" s="38"/>
      <c r="IWV129" s="38"/>
      <c r="IWW129" s="38"/>
      <c r="IWX129" s="38"/>
      <c r="IWY129" s="38"/>
      <c r="IWZ129" s="38"/>
      <c r="IXA129" s="38"/>
      <c r="IXB129" s="38"/>
      <c r="IXC129" s="38"/>
      <c r="IXD129" s="38"/>
      <c r="IXE129" s="38"/>
      <c r="IXF129" s="38"/>
      <c r="IXG129" s="38"/>
      <c r="IXH129" s="38"/>
      <c r="IXI129" s="38"/>
      <c r="IXJ129" s="38"/>
      <c r="IXK129" s="38"/>
      <c r="IXL129" s="38"/>
      <c r="IXM129" s="38"/>
      <c r="IXN129" s="38"/>
      <c r="IXO129" s="38"/>
      <c r="IXP129" s="38"/>
      <c r="IXQ129" s="38"/>
      <c r="IXR129" s="38"/>
      <c r="IXS129" s="38"/>
      <c r="IXT129" s="38"/>
      <c r="IXU129" s="38"/>
      <c r="IXV129" s="38"/>
      <c r="IXW129" s="38"/>
      <c r="IXX129" s="38"/>
      <c r="IXY129" s="38"/>
      <c r="IXZ129" s="38"/>
      <c r="IYA129" s="38"/>
      <c r="IYB129" s="38"/>
      <c r="IYC129" s="38"/>
      <c r="IYD129" s="38"/>
      <c r="IYE129" s="38"/>
      <c r="IYF129" s="38"/>
      <c r="IYG129" s="38"/>
      <c r="IYH129" s="38"/>
      <c r="IYI129" s="38"/>
      <c r="IYJ129" s="38"/>
      <c r="IYK129" s="38"/>
      <c r="IYL129" s="38"/>
      <c r="IYM129" s="38"/>
      <c r="IYN129" s="38"/>
      <c r="IYO129" s="38"/>
      <c r="IYP129" s="38"/>
      <c r="IYQ129" s="38"/>
      <c r="IYR129" s="38"/>
      <c r="IYS129" s="38"/>
      <c r="IYT129" s="38"/>
      <c r="IYU129" s="38"/>
      <c r="IYV129" s="38"/>
      <c r="IYW129" s="38"/>
      <c r="IYX129" s="38"/>
      <c r="IYY129" s="38"/>
      <c r="IYZ129" s="38"/>
      <c r="IZA129" s="38"/>
      <c r="IZB129" s="38"/>
      <c r="IZC129" s="38"/>
      <c r="IZD129" s="38"/>
      <c r="IZE129" s="38"/>
      <c r="IZF129" s="38"/>
      <c r="IZG129" s="38"/>
      <c r="IZH129" s="38"/>
      <c r="IZI129" s="38"/>
      <c r="IZJ129" s="38"/>
      <c r="IZK129" s="38"/>
      <c r="IZL129" s="38"/>
      <c r="IZM129" s="38"/>
      <c r="IZN129" s="38"/>
      <c r="IZO129" s="38"/>
      <c r="IZP129" s="38"/>
      <c r="IZQ129" s="38"/>
      <c r="IZR129" s="38"/>
      <c r="IZS129" s="38"/>
      <c r="IZT129" s="38"/>
      <c r="IZU129" s="38"/>
      <c r="IZV129" s="38"/>
      <c r="IZW129" s="38"/>
      <c r="IZX129" s="38"/>
      <c r="IZY129" s="38"/>
      <c r="IZZ129" s="38"/>
      <c r="JAA129" s="38"/>
      <c r="JAB129" s="38"/>
      <c r="JAC129" s="38"/>
      <c r="JAD129" s="38"/>
      <c r="JAE129" s="38"/>
      <c r="JAF129" s="38"/>
      <c r="JAG129" s="38"/>
      <c r="JAH129" s="38"/>
      <c r="JAI129" s="38"/>
      <c r="JAJ129" s="38"/>
      <c r="JAK129" s="38"/>
      <c r="JAL129" s="38"/>
      <c r="JAM129" s="38"/>
      <c r="JAN129" s="38"/>
      <c r="JAO129" s="38"/>
      <c r="JAP129" s="38"/>
      <c r="JAQ129" s="38"/>
      <c r="JAR129" s="38"/>
      <c r="JAS129" s="38"/>
      <c r="JAT129" s="38"/>
      <c r="JAU129" s="38"/>
      <c r="JAV129" s="38"/>
      <c r="JAW129" s="38"/>
      <c r="JAX129" s="38"/>
      <c r="JAY129" s="38"/>
      <c r="JAZ129" s="38"/>
      <c r="JBA129" s="38"/>
      <c r="JBB129" s="38"/>
      <c r="JBC129" s="38"/>
      <c r="JBD129" s="38"/>
      <c r="JBE129" s="38"/>
      <c r="JBF129" s="38"/>
      <c r="JBG129" s="38"/>
      <c r="JBH129" s="38"/>
      <c r="JBI129" s="38"/>
      <c r="JBJ129" s="38"/>
      <c r="JBK129" s="38"/>
      <c r="JBL129" s="38"/>
      <c r="JBM129" s="38"/>
      <c r="JBN129" s="38"/>
      <c r="JBO129" s="38"/>
      <c r="JBP129" s="38"/>
      <c r="JBQ129" s="38"/>
      <c r="JBR129" s="38"/>
      <c r="JBS129" s="38"/>
      <c r="JBT129" s="38"/>
      <c r="JBU129" s="38"/>
      <c r="JBV129" s="38"/>
      <c r="JBW129" s="38"/>
      <c r="JBX129" s="38"/>
      <c r="JBY129" s="38"/>
      <c r="JBZ129" s="38"/>
      <c r="JCA129" s="38"/>
      <c r="JCB129" s="38"/>
      <c r="JCC129" s="38"/>
      <c r="JCD129" s="38"/>
      <c r="JCE129" s="38"/>
      <c r="JCF129" s="38"/>
      <c r="JCG129" s="38"/>
      <c r="JCH129" s="38"/>
      <c r="JCI129" s="38"/>
      <c r="JCJ129" s="38"/>
      <c r="JCK129" s="38"/>
      <c r="JCL129" s="38"/>
      <c r="JCM129" s="38"/>
      <c r="JCN129" s="38"/>
      <c r="JCO129" s="38"/>
      <c r="JCP129" s="38"/>
      <c r="JCQ129" s="38"/>
      <c r="JCR129" s="38"/>
      <c r="JCS129" s="38"/>
      <c r="JCT129" s="38"/>
      <c r="JCU129" s="38"/>
      <c r="JCV129" s="38"/>
      <c r="JCW129" s="38"/>
      <c r="JCX129" s="38"/>
      <c r="JCY129" s="38"/>
      <c r="JCZ129" s="38"/>
      <c r="JDA129" s="38"/>
      <c r="JDB129" s="38"/>
      <c r="JDC129" s="38"/>
      <c r="JDD129" s="38"/>
      <c r="JDE129" s="38"/>
      <c r="JDF129" s="38"/>
      <c r="JDG129" s="38"/>
      <c r="JDH129" s="38"/>
      <c r="JDI129" s="38"/>
      <c r="JDJ129" s="38"/>
      <c r="JDK129" s="38"/>
      <c r="JDL129" s="38"/>
      <c r="JDM129" s="38"/>
      <c r="JDN129" s="38"/>
      <c r="JDO129" s="38"/>
      <c r="JDP129" s="38"/>
      <c r="JDQ129" s="38"/>
      <c r="JDR129" s="38"/>
      <c r="JDS129" s="38"/>
      <c r="JDT129" s="38"/>
      <c r="JDU129" s="38"/>
      <c r="JDV129" s="38"/>
      <c r="JDW129" s="38"/>
      <c r="JDX129" s="38"/>
      <c r="JDY129" s="38"/>
      <c r="JDZ129" s="38"/>
      <c r="JEA129" s="38"/>
      <c r="JEB129" s="38"/>
      <c r="JEC129" s="38"/>
      <c r="JED129" s="38"/>
      <c r="JEE129" s="38"/>
      <c r="JEF129" s="38"/>
      <c r="JEG129" s="38"/>
      <c r="JEH129" s="38"/>
      <c r="JEI129" s="38"/>
      <c r="JEJ129" s="38"/>
      <c r="JEK129" s="38"/>
      <c r="JEL129" s="38"/>
      <c r="JEM129" s="38"/>
      <c r="JEN129" s="38"/>
      <c r="JEO129" s="38"/>
      <c r="JEP129" s="38"/>
      <c r="JEQ129" s="38"/>
      <c r="JER129" s="38"/>
      <c r="JES129" s="38"/>
      <c r="JET129" s="38"/>
      <c r="JEU129" s="38"/>
      <c r="JEV129" s="38"/>
      <c r="JEW129" s="38"/>
      <c r="JEX129" s="38"/>
      <c r="JEY129" s="38"/>
      <c r="JEZ129" s="38"/>
      <c r="JFA129" s="38"/>
      <c r="JFB129" s="38"/>
      <c r="JFC129" s="38"/>
      <c r="JFD129" s="38"/>
      <c r="JFE129" s="38"/>
      <c r="JFF129" s="38"/>
      <c r="JFG129" s="38"/>
      <c r="JFH129" s="38"/>
      <c r="JFI129" s="38"/>
      <c r="JFJ129" s="38"/>
      <c r="JFK129" s="38"/>
      <c r="JFL129" s="38"/>
      <c r="JFM129" s="38"/>
      <c r="JFN129" s="38"/>
      <c r="JFO129" s="38"/>
      <c r="JFP129" s="38"/>
      <c r="JFQ129" s="38"/>
      <c r="JFR129" s="38"/>
      <c r="JFS129" s="38"/>
      <c r="JFT129" s="38"/>
      <c r="JFU129" s="38"/>
      <c r="JFV129" s="38"/>
      <c r="JFW129" s="38"/>
      <c r="JFX129" s="38"/>
      <c r="JFY129" s="38"/>
      <c r="JFZ129" s="38"/>
      <c r="JGA129" s="38"/>
      <c r="JGB129" s="38"/>
      <c r="JGC129" s="38"/>
      <c r="JGD129" s="38"/>
      <c r="JGE129" s="38"/>
      <c r="JGF129" s="38"/>
      <c r="JGG129" s="38"/>
      <c r="JGH129" s="38"/>
      <c r="JGI129" s="38"/>
      <c r="JGJ129" s="38"/>
      <c r="JGK129" s="38"/>
      <c r="JGL129" s="38"/>
      <c r="JGM129" s="38"/>
      <c r="JGN129" s="38"/>
      <c r="JGO129" s="38"/>
      <c r="JGP129" s="38"/>
      <c r="JGQ129" s="38"/>
      <c r="JGR129" s="38"/>
      <c r="JGS129" s="38"/>
      <c r="JGT129" s="38"/>
      <c r="JGU129" s="38"/>
      <c r="JGV129" s="38"/>
      <c r="JGW129" s="38"/>
      <c r="JGX129" s="38"/>
      <c r="JGY129" s="38"/>
      <c r="JGZ129" s="38"/>
      <c r="JHA129" s="38"/>
      <c r="JHB129" s="38"/>
      <c r="JHC129" s="38"/>
      <c r="JHD129" s="38"/>
      <c r="JHE129" s="38"/>
      <c r="JHF129" s="38"/>
      <c r="JHG129" s="38"/>
      <c r="JHH129" s="38"/>
      <c r="JHI129" s="38"/>
      <c r="JHJ129" s="38"/>
      <c r="JHK129" s="38"/>
      <c r="JHL129" s="38"/>
      <c r="JHM129" s="38"/>
      <c r="JHN129" s="38"/>
      <c r="JHO129" s="38"/>
      <c r="JHP129" s="38"/>
      <c r="JHQ129" s="38"/>
      <c r="JHR129" s="38"/>
      <c r="JHS129" s="38"/>
      <c r="JHT129" s="38"/>
      <c r="JHU129" s="38"/>
      <c r="JHV129" s="38"/>
      <c r="JHW129" s="38"/>
      <c r="JHX129" s="38"/>
      <c r="JHY129" s="38"/>
      <c r="JHZ129" s="38"/>
      <c r="JIA129" s="38"/>
      <c r="JIB129" s="38"/>
      <c r="JIC129" s="38"/>
      <c r="JID129" s="38"/>
      <c r="JIE129" s="38"/>
      <c r="JIF129" s="38"/>
      <c r="JIG129" s="38"/>
      <c r="JIH129" s="38"/>
      <c r="JII129" s="38"/>
      <c r="JIJ129" s="38"/>
      <c r="JIK129" s="38"/>
      <c r="JIL129" s="38"/>
      <c r="JIM129" s="38"/>
      <c r="JIN129" s="38"/>
      <c r="JIO129" s="38"/>
      <c r="JIP129" s="38"/>
      <c r="JIQ129" s="38"/>
      <c r="JIR129" s="38"/>
      <c r="JIS129" s="38"/>
      <c r="JIT129" s="38"/>
      <c r="JIU129" s="38"/>
      <c r="JIV129" s="38"/>
      <c r="JIW129" s="38"/>
      <c r="JIX129" s="38"/>
      <c r="JIY129" s="38"/>
      <c r="JIZ129" s="38"/>
      <c r="JJA129" s="38"/>
      <c r="JJB129" s="38"/>
      <c r="JJC129" s="38"/>
      <c r="JJD129" s="38"/>
      <c r="JJE129" s="38"/>
      <c r="JJF129" s="38"/>
      <c r="JJG129" s="38"/>
      <c r="JJH129" s="38"/>
      <c r="JJI129" s="38"/>
      <c r="JJJ129" s="38"/>
      <c r="JJK129" s="38"/>
      <c r="JJL129" s="38"/>
      <c r="JJM129" s="38"/>
      <c r="JJN129" s="38"/>
      <c r="JJO129" s="38"/>
      <c r="JJP129" s="38"/>
      <c r="JJQ129" s="38"/>
      <c r="JJR129" s="38"/>
      <c r="JJS129" s="38"/>
      <c r="JJT129" s="38"/>
      <c r="JJU129" s="38"/>
      <c r="JJV129" s="38"/>
      <c r="JJW129" s="38"/>
      <c r="JJX129" s="38"/>
      <c r="JJY129" s="38"/>
      <c r="JJZ129" s="38"/>
      <c r="JKA129" s="38"/>
      <c r="JKB129" s="38"/>
      <c r="JKC129" s="38"/>
      <c r="JKD129" s="38"/>
      <c r="JKE129" s="38"/>
      <c r="JKF129" s="38"/>
      <c r="JKG129" s="38"/>
      <c r="JKH129" s="38"/>
      <c r="JKI129" s="38"/>
      <c r="JKJ129" s="38"/>
      <c r="JKK129" s="38"/>
      <c r="JKL129" s="38"/>
      <c r="JKM129" s="38"/>
      <c r="JKN129" s="38"/>
      <c r="JKO129" s="38"/>
      <c r="JKP129" s="38"/>
      <c r="JKQ129" s="38"/>
      <c r="JKR129" s="38"/>
      <c r="JKS129" s="38"/>
      <c r="JKT129" s="38"/>
      <c r="JKU129" s="38"/>
      <c r="JKV129" s="38"/>
      <c r="JKW129" s="38"/>
      <c r="JKX129" s="38"/>
      <c r="JKY129" s="38"/>
      <c r="JKZ129" s="38"/>
      <c r="JLA129" s="38"/>
      <c r="JLB129" s="38"/>
      <c r="JLC129" s="38"/>
      <c r="JLD129" s="38"/>
      <c r="JLE129" s="38"/>
      <c r="JLF129" s="38"/>
      <c r="JLG129" s="38"/>
      <c r="JLH129" s="38"/>
      <c r="JLI129" s="38"/>
      <c r="JLJ129" s="38"/>
      <c r="JLK129" s="38"/>
      <c r="JLL129" s="38"/>
      <c r="JLM129" s="38"/>
      <c r="JLN129" s="38"/>
      <c r="JLO129" s="38"/>
      <c r="JLP129" s="38"/>
      <c r="JLQ129" s="38"/>
      <c r="JLR129" s="38"/>
      <c r="JLS129" s="38"/>
      <c r="JLT129" s="38"/>
      <c r="JLU129" s="38"/>
      <c r="JLV129" s="38"/>
      <c r="JLW129" s="38"/>
      <c r="JLX129" s="38"/>
      <c r="JLY129" s="38"/>
      <c r="JLZ129" s="38"/>
      <c r="JMA129" s="38"/>
      <c r="JMB129" s="38"/>
      <c r="JMC129" s="38"/>
      <c r="JMD129" s="38"/>
      <c r="JME129" s="38"/>
      <c r="JMF129" s="38"/>
      <c r="JMG129" s="38"/>
      <c r="JMH129" s="38"/>
      <c r="JMI129" s="38"/>
      <c r="JMJ129" s="38"/>
      <c r="JMK129" s="38"/>
      <c r="JML129" s="38"/>
      <c r="JMM129" s="38"/>
      <c r="JMN129" s="38"/>
      <c r="JMO129" s="38"/>
      <c r="JMP129" s="38"/>
      <c r="JMQ129" s="38"/>
      <c r="JMR129" s="38"/>
      <c r="JMS129" s="38"/>
      <c r="JMT129" s="38"/>
      <c r="JMU129" s="38"/>
      <c r="JMV129" s="38"/>
      <c r="JMW129" s="38"/>
      <c r="JMX129" s="38"/>
      <c r="JMY129" s="38"/>
      <c r="JMZ129" s="38"/>
      <c r="JNA129" s="38"/>
      <c r="JNB129" s="38"/>
      <c r="JNC129" s="38"/>
      <c r="JND129" s="38"/>
      <c r="JNE129" s="38"/>
      <c r="JNF129" s="38"/>
      <c r="JNG129" s="38"/>
      <c r="JNH129" s="38"/>
      <c r="JNI129" s="38"/>
      <c r="JNJ129" s="38"/>
      <c r="JNK129" s="38"/>
      <c r="JNL129" s="38"/>
      <c r="JNM129" s="38"/>
      <c r="JNN129" s="38"/>
      <c r="JNO129" s="38"/>
      <c r="JNP129" s="38"/>
      <c r="JNQ129" s="38"/>
      <c r="JNR129" s="38"/>
      <c r="JNS129" s="38"/>
      <c r="JNT129" s="38"/>
      <c r="JNU129" s="38"/>
      <c r="JNV129" s="38"/>
      <c r="JNW129" s="38"/>
      <c r="JNX129" s="38"/>
      <c r="JNY129" s="38"/>
      <c r="JNZ129" s="38"/>
      <c r="JOA129" s="38"/>
      <c r="JOB129" s="38"/>
      <c r="JOC129" s="38"/>
      <c r="JOD129" s="38"/>
      <c r="JOE129" s="38"/>
      <c r="JOF129" s="38"/>
      <c r="JOG129" s="38"/>
      <c r="JOH129" s="38"/>
      <c r="JOI129" s="38"/>
      <c r="JOJ129" s="38"/>
      <c r="JOK129" s="38"/>
      <c r="JOL129" s="38"/>
      <c r="JOM129" s="38"/>
      <c r="JON129" s="38"/>
      <c r="JOO129" s="38"/>
      <c r="JOP129" s="38"/>
      <c r="JOQ129" s="38"/>
      <c r="JOR129" s="38"/>
      <c r="JOS129" s="38"/>
      <c r="JOT129" s="38"/>
      <c r="JOU129" s="38"/>
      <c r="JOV129" s="38"/>
      <c r="JOW129" s="38"/>
      <c r="JOX129" s="38"/>
      <c r="JOY129" s="38"/>
      <c r="JOZ129" s="38"/>
      <c r="JPA129" s="38"/>
      <c r="JPB129" s="38"/>
      <c r="JPC129" s="38"/>
      <c r="JPD129" s="38"/>
      <c r="JPE129" s="38"/>
      <c r="JPF129" s="38"/>
      <c r="JPG129" s="38"/>
      <c r="JPH129" s="38"/>
      <c r="JPI129" s="38"/>
      <c r="JPJ129" s="38"/>
      <c r="JPK129" s="38"/>
      <c r="JPL129" s="38"/>
      <c r="JPM129" s="38"/>
      <c r="JPN129" s="38"/>
      <c r="JPO129" s="38"/>
      <c r="JPP129" s="38"/>
      <c r="JPQ129" s="38"/>
      <c r="JPR129" s="38"/>
      <c r="JPS129" s="38"/>
      <c r="JPT129" s="38"/>
      <c r="JPU129" s="38"/>
      <c r="JPV129" s="38"/>
      <c r="JPW129" s="38"/>
      <c r="JPX129" s="38"/>
      <c r="JPY129" s="38"/>
      <c r="JPZ129" s="38"/>
      <c r="JQA129" s="38"/>
      <c r="JQB129" s="38"/>
      <c r="JQC129" s="38"/>
      <c r="JQD129" s="38"/>
      <c r="JQE129" s="38"/>
      <c r="JQF129" s="38"/>
      <c r="JQG129" s="38"/>
      <c r="JQH129" s="38"/>
      <c r="JQI129" s="38"/>
      <c r="JQJ129" s="38"/>
      <c r="JQK129" s="38"/>
      <c r="JQL129" s="38"/>
      <c r="JQM129" s="38"/>
      <c r="JQN129" s="38"/>
      <c r="JQO129" s="38"/>
      <c r="JQP129" s="38"/>
      <c r="JQQ129" s="38"/>
      <c r="JQR129" s="38"/>
      <c r="JQS129" s="38"/>
      <c r="JQT129" s="38"/>
      <c r="JQU129" s="38"/>
      <c r="JQV129" s="38"/>
      <c r="JQW129" s="38"/>
      <c r="JQX129" s="38"/>
      <c r="JQY129" s="38"/>
      <c r="JQZ129" s="38"/>
      <c r="JRA129" s="38"/>
      <c r="JRB129" s="38"/>
      <c r="JRC129" s="38"/>
      <c r="JRD129" s="38"/>
      <c r="JRE129" s="38"/>
      <c r="JRF129" s="38"/>
      <c r="JRG129" s="38"/>
      <c r="JRH129" s="38"/>
      <c r="JRI129" s="38"/>
      <c r="JRJ129" s="38"/>
      <c r="JRK129" s="38"/>
      <c r="JRL129" s="38"/>
      <c r="JRM129" s="38"/>
      <c r="JRN129" s="38"/>
      <c r="JRO129" s="38"/>
      <c r="JRP129" s="38"/>
      <c r="JRQ129" s="38"/>
      <c r="JRR129" s="38"/>
      <c r="JRS129" s="38"/>
      <c r="JRT129" s="38"/>
      <c r="JRU129" s="38"/>
      <c r="JRV129" s="38"/>
      <c r="JRW129" s="38"/>
      <c r="JRX129" s="38"/>
      <c r="JRY129" s="38"/>
      <c r="JRZ129" s="38"/>
      <c r="JSA129" s="38"/>
      <c r="JSB129" s="38"/>
      <c r="JSC129" s="38"/>
      <c r="JSD129" s="38"/>
      <c r="JSE129" s="38"/>
      <c r="JSF129" s="38"/>
      <c r="JSG129" s="38"/>
      <c r="JSH129" s="38"/>
      <c r="JSI129" s="38"/>
      <c r="JSJ129" s="38"/>
      <c r="JSK129" s="38"/>
      <c r="JSL129" s="38"/>
      <c r="JSM129" s="38"/>
      <c r="JSN129" s="38"/>
      <c r="JSO129" s="38"/>
      <c r="JSP129" s="38"/>
      <c r="JSQ129" s="38"/>
      <c r="JSR129" s="38"/>
      <c r="JSS129" s="38"/>
      <c r="JST129" s="38"/>
      <c r="JSU129" s="38"/>
      <c r="JSV129" s="38"/>
      <c r="JSW129" s="38"/>
      <c r="JSX129" s="38"/>
      <c r="JSY129" s="38"/>
      <c r="JSZ129" s="38"/>
      <c r="JTA129" s="38"/>
      <c r="JTB129" s="38"/>
      <c r="JTC129" s="38"/>
      <c r="JTD129" s="38"/>
      <c r="JTE129" s="38"/>
      <c r="JTF129" s="38"/>
      <c r="JTG129" s="38"/>
      <c r="JTH129" s="38"/>
      <c r="JTI129" s="38"/>
      <c r="JTJ129" s="38"/>
      <c r="JTK129" s="38"/>
      <c r="JTL129" s="38"/>
      <c r="JTM129" s="38"/>
      <c r="JTN129" s="38"/>
      <c r="JTO129" s="38"/>
      <c r="JTP129" s="38"/>
      <c r="JTQ129" s="38"/>
      <c r="JTR129" s="38"/>
      <c r="JTS129" s="38"/>
      <c r="JTT129" s="38"/>
      <c r="JTU129" s="38"/>
      <c r="JTV129" s="38"/>
      <c r="JTW129" s="38"/>
      <c r="JTX129" s="38"/>
      <c r="JTY129" s="38"/>
      <c r="JTZ129" s="38"/>
      <c r="JUA129" s="38"/>
      <c r="JUB129" s="38"/>
      <c r="JUC129" s="38"/>
      <c r="JUD129" s="38"/>
      <c r="JUE129" s="38"/>
      <c r="JUF129" s="38"/>
      <c r="JUG129" s="38"/>
      <c r="JUH129" s="38"/>
      <c r="JUI129" s="38"/>
      <c r="JUJ129" s="38"/>
      <c r="JUK129" s="38"/>
      <c r="JUL129" s="38"/>
      <c r="JUM129" s="38"/>
      <c r="JUN129" s="38"/>
      <c r="JUO129" s="38"/>
      <c r="JUP129" s="38"/>
      <c r="JUQ129" s="38"/>
      <c r="JUR129" s="38"/>
      <c r="JUS129" s="38"/>
      <c r="JUT129" s="38"/>
      <c r="JUU129" s="38"/>
      <c r="JUV129" s="38"/>
      <c r="JUW129" s="38"/>
      <c r="JUX129" s="38"/>
      <c r="JUY129" s="38"/>
      <c r="JUZ129" s="38"/>
      <c r="JVA129" s="38"/>
      <c r="JVB129" s="38"/>
      <c r="JVC129" s="38"/>
      <c r="JVD129" s="38"/>
      <c r="JVE129" s="38"/>
      <c r="JVF129" s="38"/>
      <c r="JVG129" s="38"/>
      <c r="JVH129" s="38"/>
      <c r="JVI129" s="38"/>
      <c r="JVJ129" s="38"/>
      <c r="JVK129" s="38"/>
      <c r="JVL129" s="38"/>
      <c r="JVM129" s="38"/>
      <c r="JVN129" s="38"/>
      <c r="JVO129" s="38"/>
      <c r="JVP129" s="38"/>
      <c r="JVQ129" s="38"/>
      <c r="JVR129" s="38"/>
      <c r="JVS129" s="38"/>
      <c r="JVT129" s="38"/>
      <c r="JVU129" s="38"/>
      <c r="JVV129" s="38"/>
      <c r="JVW129" s="38"/>
      <c r="JVX129" s="38"/>
      <c r="JVY129" s="38"/>
      <c r="JVZ129" s="38"/>
      <c r="JWA129" s="38"/>
      <c r="JWB129" s="38"/>
      <c r="JWC129" s="38"/>
      <c r="JWD129" s="38"/>
      <c r="JWE129" s="38"/>
      <c r="JWF129" s="38"/>
      <c r="JWG129" s="38"/>
      <c r="JWH129" s="38"/>
      <c r="JWI129" s="38"/>
      <c r="JWJ129" s="38"/>
      <c r="JWK129" s="38"/>
      <c r="JWL129" s="38"/>
      <c r="JWM129" s="38"/>
      <c r="JWN129" s="38"/>
      <c r="JWO129" s="38"/>
      <c r="JWP129" s="38"/>
      <c r="JWQ129" s="38"/>
      <c r="JWR129" s="38"/>
      <c r="JWS129" s="38"/>
      <c r="JWT129" s="38"/>
      <c r="JWU129" s="38"/>
      <c r="JWV129" s="38"/>
      <c r="JWW129" s="38"/>
      <c r="JWX129" s="38"/>
      <c r="JWY129" s="38"/>
      <c r="JWZ129" s="38"/>
      <c r="JXA129" s="38"/>
      <c r="JXB129" s="38"/>
      <c r="JXC129" s="38"/>
      <c r="JXD129" s="38"/>
      <c r="JXE129" s="38"/>
      <c r="JXF129" s="38"/>
      <c r="JXG129" s="38"/>
      <c r="JXH129" s="38"/>
      <c r="JXI129" s="38"/>
      <c r="JXJ129" s="38"/>
      <c r="JXK129" s="38"/>
      <c r="JXL129" s="38"/>
      <c r="JXM129" s="38"/>
      <c r="JXN129" s="38"/>
      <c r="JXO129" s="38"/>
      <c r="JXP129" s="38"/>
      <c r="JXQ129" s="38"/>
      <c r="JXR129" s="38"/>
      <c r="JXS129" s="38"/>
      <c r="JXT129" s="38"/>
      <c r="JXU129" s="38"/>
      <c r="JXV129" s="38"/>
      <c r="JXW129" s="38"/>
      <c r="JXX129" s="38"/>
      <c r="JXY129" s="38"/>
      <c r="JXZ129" s="38"/>
      <c r="JYA129" s="38"/>
      <c r="JYB129" s="38"/>
      <c r="JYC129" s="38"/>
      <c r="JYD129" s="38"/>
      <c r="JYE129" s="38"/>
      <c r="JYF129" s="38"/>
      <c r="JYG129" s="38"/>
      <c r="JYH129" s="38"/>
      <c r="JYI129" s="38"/>
      <c r="JYJ129" s="38"/>
      <c r="JYK129" s="38"/>
      <c r="JYL129" s="38"/>
      <c r="JYM129" s="38"/>
      <c r="JYN129" s="38"/>
      <c r="JYO129" s="38"/>
      <c r="JYP129" s="38"/>
      <c r="JYQ129" s="38"/>
      <c r="JYR129" s="38"/>
      <c r="JYS129" s="38"/>
      <c r="JYT129" s="38"/>
      <c r="JYU129" s="38"/>
      <c r="JYV129" s="38"/>
      <c r="JYW129" s="38"/>
      <c r="JYX129" s="38"/>
      <c r="JYY129" s="38"/>
      <c r="JYZ129" s="38"/>
      <c r="JZA129" s="38"/>
      <c r="JZB129" s="38"/>
      <c r="JZC129" s="38"/>
      <c r="JZD129" s="38"/>
      <c r="JZE129" s="38"/>
      <c r="JZF129" s="38"/>
      <c r="JZG129" s="38"/>
      <c r="JZH129" s="38"/>
      <c r="JZI129" s="38"/>
      <c r="JZJ129" s="38"/>
      <c r="JZK129" s="38"/>
      <c r="JZL129" s="38"/>
      <c r="JZM129" s="38"/>
      <c r="JZN129" s="38"/>
      <c r="JZO129" s="38"/>
      <c r="JZP129" s="38"/>
      <c r="JZQ129" s="38"/>
      <c r="JZR129" s="38"/>
      <c r="JZS129" s="38"/>
      <c r="JZT129" s="38"/>
      <c r="JZU129" s="38"/>
      <c r="JZV129" s="38"/>
      <c r="JZW129" s="38"/>
      <c r="JZX129" s="38"/>
      <c r="JZY129" s="38"/>
      <c r="JZZ129" s="38"/>
      <c r="KAA129" s="38"/>
      <c r="KAB129" s="38"/>
      <c r="KAC129" s="38"/>
      <c r="KAD129" s="38"/>
      <c r="KAE129" s="38"/>
      <c r="KAF129" s="38"/>
      <c r="KAG129" s="38"/>
      <c r="KAH129" s="38"/>
      <c r="KAI129" s="38"/>
      <c r="KAJ129" s="38"/>
      <c r="KAK129" s="38"/>
      <c r="KAL129" s="38"/>
      <c r="KAM129" s="38"/>
      <c r="KAN129" s="38"/>
      <c r="KAO129" s="38"/>
      <c r="KAP129" s="38"/>
      <c r="KAQ129" s="38"/>
      <c r="KAR129" s="38"/>
      <c r="KAS129" s="38"/>
      <c r="KAT129" s="38"/>
      <c r="KAU129" s="38"/>
      <c r="KAV129" s="38"/>
      <c r="KAW129" s="38"/>
      <c r="KAX129" s="38"/>
      <c r="KAY129" s="38"/>
      <c r="KAZ129" s="38"/>
      <c r="KBA129" s="38"/>
      <c r="KBB129" s="38"/>
      <c r="KBC129" s="38"/>
      <c r="KBD129" s="38"/>
      <c r="KBE129" s="38"/>
      <c r="KBF129" s="38"/>
      <c r="KBG129" s="38"/>
      <c r="KBH129" s="38"/>
      <c r="KBI129" s="38"/>
      <c r="KBJ129" s="38"/>
      <c r="KBK129" s="38"/>
      <c r="KBL129" s="38"/>
      <c r="KBM129" s="38"/>
      <c r="KBN129" s="38"/>
      <c r="KBO129" s="38"/>
      <c r="KBP129" s="38"/>
      <c r="KBQ129" s="38"/>
      <c r="KBR129" s="38"/>
      <c r="KBS129" s="38"/>
      <c r="KBT129" s="38"/>
      <c r="KBU129" s="38"/>
      <c r="KBV129" s="38"/>
      <c r="KBW129" s="38"/>
      <c r="KBX129" s="38"/>
      <c r="KBY129" s="38"/>
      <c r="KBZ129" s="38"/>
      <c r="KCA129" s="38"/>
      <c r="KCB129" s="38"/>
      <c r="KCC129" s="38"/>
      <c r="KCD129" s="38"/>
      <c r="KCE129" s="38"/>
      <c r="KCF129" s="38"/>
      <c r="KCG129" s="38"/>
      <c r="KCH129" s="38"/>
      <c r="KCI129" s="38"/>
      <c r="KCJ129" s="38"/>
      <c r="KCK129" s="38"/>
      <c r="KCL129" s="38"/>
      <c r="KCM129" s="38"/>
      <c r="KCN129" s="38"/>
      <c r="KCO129" s="38"/>
      <c r="KCP129" s="38"/>
      <c r="KCQ129" s="38"/>
      <c r="KCR129" s="38"/>
      <c r="KCS129" s="38"/>
      <c r="KCT129" s="38"/>
      <c r="KCU129" s="38"/>
      <c r="KCV129" s="38"/>
      <c r="KCW129" s="38"/>
      <c r="KCX129" s="38"/>
      <c r="KCY129" s="38"/>
      <c r="KCZ129" s="38"/>
      <c r="KDA129" s="38"/>
      <c r="KDB129" s="38"/>
      <c r="KDC129" s="38"/>
      <c r="KDD129" s="38"/>
      <c r="KDE129" s="38"/>
      <c r="KDF129" s="38"/>
      <c r="KDG129" s="38"/>
      <c r="KDH129" s="38"/>
      <c r="KDI129" s="38"/>
      <c r="KDJ129" s="38"/>
      <c r="KDK129" s="38"/>
      <c r="KDL129" s="38"/>
      <c r="KDM129" s="38"/>
      <c r="KDN129" s="38"/>
      <c r="KDO129" s="38"/>
      <c r="KDP129" s="38"/>
      <c r="KDQ129" s="38"/>
      <c r="KDR129" s="38"/>
      <c r="KDS129" s="38"/>
      <c r="KDT129" s="38"/>
      <c r="KDU129" s="38"/>
      <c r="KDV129" s="38"/>
      <c r="KDW129" s="38"/>
      <c r="KDX129" s="38"/>
      <c r="KDY129" s="38"/>
      <c r="KDZ129" s="38"/>
      <c r="KEA129" s="38"/>
      <c r="KEB129" s="38"/>
      <c r="KEC129" s="38"/>
      <c r="KED129" s="38"/>
      <c r="KEE129" s="38"/>
      <c r="KEF129" s="38"/>
      <c r="KEG129" s="38"/>
      <c r="KEH129" s="38"/>
      <c r="KEI129" s="38"/>
      <c r="KEJ129" s="38"/>
      <c r="KEK129" s="38"/>
      <c r="KEL129" s="38"/>
      <c r="KEM129" s="38"/>
      <c r="KEN129" s="38"/>
      <c r="KEO129" s="38"/>
      <c r="KEP129" s="38"/>
      <c r="KEQ129" s="38"/>
      <c r="KER129" s="38"/>
      <c r="KES129" s="38"/>
      <c r="KET129" s="38"/>
      <c r="KEU129" s="38"/>
      <c r="KEV129" s="38"/>
      <c r="KEW129" s="38"/>
      <c r="KEX129" s="38"/>
      <c r="KEY129" s="38"/>
      <c r="KEZ129" s="38"/>
      <c r="KFA129" s="38"/>
      <c r="KFB129" s="38"/>
      <c r="KFC129" s="38"/>
      <c r="KFD129" s="38"/>
      <c r="KFE129" s="38"/>
      <c r="KFF129" s="38"/>
      <c r="KFG129" s="38"/>
      <c r="KFH129" s="38"/>
      <c r="KFI129" s="38"/>
      <c r="KFJ129" s="38"/>
      <c r="KFK129" s="38"/>
      <c r="KFL129" s="38"/>
      <c r="KFM129" s="38"/>
      <c r="KFN129" s="38"/>
      <c r="KFO129" s="38"/>
      <c r="KFP129" s="38"/>
      <c r="KFQ129" s="38"/>
      <c r="KFR129" s="38"/>
      <c r="KFS129" s="38"/>
      <c r="KFT129" s="38"/>
      <c r="KFU129" s="38"/>
      <c r="KFV129" s="38"/>
      <c r="KFW129" s="38"/>
      <c r="KFX129" s="38"/>
      <c r="KFY129" s="38"/>
      <c r="KFZ129" s="38"/>
      <c r="KGA129" s="38"/>
      <c r="KGB129" s="38"/>
      <c r="KGC129" s="38"/>
      <c r="KGD129" s="38"/>
      <c r="KGE129" s="38"/>
      <c r="KGF129" s="38"/>
      <c r="KGG129" s="38"/>
      <c r="KGH129" s="38"/>
      <c r="KGI129" s="38"/>
      <c r="KGJ129" s="38"/>
      <c r="KGK129" s="38"/>
      <c r="KGL129" s="38"/>
      <c r="KGM129" s="38"/>
      <c r="KGN129" s="38"/>
      <c r="KGO129" s="38"/>
      <c r="KGP129" s="38"/>
      <c r="KGQ129" s="38"/>
      <c r="KGR129" s="38"/>
      <c r="KGS129" s="38"/>
      <c r="KGT129" s="38"/>
      <c r="KGU129" s="38"/>
      <c r="KGV129" s="38"/>
      <c r="KGW129" s="38"/>
      <c r="KGX129" s="38"/>
      <c r="KGY129" s="38"/>
      <c r="KGZ129" s="38"/>
      <c r="KHA129" s="38"/>
      <c r="KHB129" s="38"/>
      <c r="KHC129" s="38"/>
      <c r="KHD129" s="38"/>
      <c r="KHE129" s="38"/>
      <c r="KHF129" s="38"/>
      <c r="KHG129" s="38"/>
      <c r="KHH129" s="38"/>
      <c r="KHI129" s="38"/>
      <c r="KHJ129" s="38"/>
      <c r="KHK129" s="38"/>
      <c r="KHL129" s="38"/>
      <c r="KHM129" s="38"/>
      <c r="KHN129" s="38"/>
      <c r="KHO129" s="38"/>
      <c r="KHP129" s="38"/>
      <c r="KHQ129" s="38"/>
      <c r="KHR129" s="38"/>
      <c r="KHS129" s="38"/>
      <c r="KHT129" s="38"/>
      <c r="KHU129" s="38"/>
      <c r="KHV129" s="38"/>
      <c r="KHW129" s="38"/>
      <c r="KHX129" s="38"/>
      <c r="KHY129" s="38"/>
      <c r="KHZ129" s="38"/>
      <c r="KIA129" s="38"/>
      <c r="KIB129" s="38"/>
      <c r="KIC129" s="38"/>
      <c r="KID129" s="38"/>
      <c r="KIE129" s="38"/>
      <c r="KIF129" s="38"/>
      <c r="KIG129" s="38"/>
      <c r="KIH129" s="38"/>
      <c r="KII129" s="38"/>
      <c r="KIJ129" s="38"/>
      <c r="KIK129" s="38"/>
      <c r="KIL129" s="38"/>
      <c r="KIM129" s="38"/>
      <c r="KIN129" s="38"/>
      <c r="KIO129" s="38"/>
      <c r="KIP129" s="38"/>
      <c r="KIQ129" s="38"/>
      <c r="KIR129" s="38"/>
      <c r="KIS129" s="38"/>
      <c r="KIT129" s="38"/>
      <c r="KIU129" s="38"/>
      <c r="KIV129" s="38"/>
      <c r="KIW129" s="38"/>
      <c r="KIX129" s="38"/>
      <c r="KIY129" s="38"/>
      <c r="KIZ129" s="38"/>
      <c r="KJA129" s="38"/>
      <c r="KJB129" s="38"/>
      <c r="KJC129" s="38"/>
      <c r="KJD129" s="38"/>
      <c r="KJE129" s="38"/>
      <c r="KJF129" s="38"/>
      <c r="KJG129" s="38"/>
      <c r="KJH129" s="38"/>
      <c r="KJI129" s="38"/>
      <c r="KJJ129" s="38"/>
      <c r="KJK129" s="38"/>
      <c r="KJL129" s="38"/>
      <c r="KJM129" s="38"/>
      <c r="KJN129" s="38"/>
      <c r="KJO129" s="38"/>
      <c r="KJP129" s="38"/>
      <c r="KJQ129" s="38"/>
      <c r="KJR129" s="38"/>
      <c r="KJS129" s="38"/>
      <c r="KJT129" s="38"/>
      <c r="KJU129" s="38"/>
      <c r="KJV129" s="38"/>
      <c r="KJW129" s="38"/>
      <c r="KJX129" s="38"/>
      <c r="KJY129" s="38"/>
      <c r="KJZ129" s="38"/>
      <c r="KKA129" s="38"/>
      <c r="KKB129" s="38"/>
      <c r="KKC129" s="38"/>
      <c r="KKD129" s="38"/>
      <c r="KKE129" s="38"/>
      <c r="KKF129" s="38"/>
      <c r="KKG129" s="38"/>
      <c r="KKH129" s="38"/>
      <c r="KKI129" s="38"/>
      <c r="KKJ129" s="38"/>
      <c r="KKK129" s="38"/>
      <c r="KKL129" s="38"/>
      <c r="KKM129" s="38"/>
      <c r="KKN129" s="38"/>
      <c r="KKO129" s="38"/>
      <c r="KKP129" s="38"/>
      <c r="KKQ129" s="38"/>
      <c r="KKR129" s="38"/>
      <c r="KKS129" s="38"/>
      <c r="KKT129" s="38"/>
      <c r="KKU129" s="38"/>
      <c r="KKV129" s="38"/>
      <c r="KKW129" s="38"/>
      <c r="KKX129" s="38"/>
      <c r="KKY129" s="38"/>
      <c r="KKZ129" s="38"/>
      <c r="KLA129" s="38"/>
      <c r="KLB129" s="38"/>
      <c r="KLC129" s="38"/>
      <c r="KLD129" s="38"/>
      <c r="KLE129" s="38"/>
      <c r="KLF129" s="38"/>
      <c r="KLG129" s="38"/>
      <c r="KLH129" s="38"/>
      <c r="KLI129" s="38"/>
      <c r="KLJ129" s="38"/>
      <c r="KLK129" s="38"/>
      <c r="KLL129" s="38"/>
      <c r="KLM129" s="38"/>
      <c r="KLN129" s="38"/>
      <c r="KLO129" s="38"/>
      <c r="KLP129" s="38"/>
      <c r="KLQ129" s="38"/>
      <c r="KLR129" s="38"/>
      <c r="KLS129" s="38"/>
      <c r="KLT129" s="38"/>
      <c r="KLU129" s="38"/>
      <c r="KLV129" s="38"/>
      <c r="KLW129" s="38"/>
      <c r="KLX129" s="38"/>
      <c r="KLY129" s="38"/>
      <c r="KLZ129" s="38"/>
      <c r="KMA129" s="38"/>
      <c r="KMB129" s="38"/>
      <c r="KMC129" s="38"/>
      <c r="KMD129" s="38"/>
      <c r="KME129" s="38"/>
      <c r="KMF129" s="38"/>
      <c r="KMG129" s="38"/>
      <c r="KMH129" s="38"/>
      <c r="KMI129" s="38"/>
      <c r="KMJ129" s="38"/>
      <c r="KMK129" s="38"/>
      <c r="KML129" s="38"/>
      <c r="KMM129" s="38"/>
      <c r="KMN129" s="38"/>
      <c r="KMO129" s="38"/>
      <c r="KMP129" s="38"/>
      <c r="KMQ129" s="38"/>
      <c r="KMR129" s="38"/>
      <c r="KMS129" s="38"/>
      <c r="KMT129" s="38"/>
      <c r="KMU129" s="38"/>
      <c r="KMV129" s="38"/>
      <c r="KMW129" s="38"/>
      <c r="KMX129" s="38"/>
      <c r="KMY129" s="38"/>
      <c r="KMZ129" s="38"/>
      <c r="KNA129" s="38"/>
      <c r="KNB129" s="38"/>
      <c r="KNC129" s="38"/>
      <c r="KND129" s="38"/>
      <c r="KNE129" s="38"/>
      <c r="KNF129" s="38"/>
      <c r="KNG129" s="38"/>
      <c r="KNH129" s="38"/>
      <c r="KNI129" s="38"/>
      <c r="KNJ129" s="38"/>
      <c r="KNK129" s="38"/>
      <c r="KNL129" s="38"/>
      <c r="KNM129" s="38"/>
      <c r="KNN129" s="38"/>
      <c r="KNO129" s="38"/>
      <c r="KNP129" s="38"/>
      <c r="KNQ129" s="38"/>
      <c r="KNR129" s="38"/>
      <c r="KNS129" s="38"/>
      <c r="KNT129" s="38"/>
      <c r="KNU129" s="38"/>
      <c r="KNV129" s="38"/>
      <c r="KNW129" s="38"/>
      <c r="KNX129" s="38"/>
      <c r="KNY129" s="38"/>
      <c r="KNZ129" s="38"/>
      <c r="KOA129" s="38"/>
      <c r="KOB129" s="38"/>
      <c r="KOC129" s="38"/>
      <c r="KOD129" s="38"/>
      <c r="KOE129" s="38"/>
      <c r="KOF129" s="38"/>
      <c r="KOG129" s="38"/>
      <c r="KOH129" s="38"/>
      <c r="KOI129" s="38"/>
      <c r="KOJ129" s="38"/>
      <c r="KOK129" s="38"/>
      <c r="KOL129" s="38"/>
      <c r="KOM129" s="38"/>
      <c r="KON129" s="38"/>
      <c r="KOO129" s="38"/>
      <c r="KOP129" s="38"/>
      <c r="KOQ129" s="38"/>
      <c r="KOR129" s="38"/>
      <c r="KOS129" s="38"/>
      <c r="KOT129" s="38"/>
      <c r="KOU129" s="38"/>
      <c r="KOV129" s="38"/>
      <c r="KOW129" s="38"/>
      <c r="KOX129" s="38"/>
      <c r="KOY129" s="38"/>
      <c r="KOZ129" s="38"/>
      <c r="KPA129" s="38"/>
      <c r="KPB129" s="38"/>
      <c r="KPC129" s="38"/>
      <c r="KPD129" s="38"/>
      <c r="KPE129" s="38"/>
      <c r="KPF129" s="38"/>
      <c r="KPG129" s="38"/>
      <c r="KPH129" s="38"/>
      <c r="KPI129" s="38"/>
      <c r="KPJ129" s="38"/>
      <c r="KPK129" s="38"/>
      <c r="KPL129" s="38"/>
      <c r="KPM129" s="38"/>
      <c r="KPN129" s="38"/>
      <c r="KPO129" s="38"/>
      <c r="KPP129" s="38"/>
      <c r="KPQ129" s="38"/>
      <c r="KPR129" s="38"/>
      <c r="KPS129" s="38"/>
      <c r="KPT129" s="38"/>
      <c r="KPU129" s="38"/>
      <c r="KPV129" s="38"/>
      <c r="KPW129" s="38"/>
      <c r="KPX129" s="38"/>
      <c r="KPY129" s="38"/>
      <c r="KPZ129" s="38"/>
      <c r="KQA129" s="38"/>
      <c r="KQB129" s="38"/>
      <c r="KQC129" s="38"/>
      <c r="KQD129" s="38"/>
      <c r="KQE129" s="38"/>
      <c r="KQF129" s="38"/>
      <c r="KQG129" s="38"/>
      <c r="KQH129" s="38"/>
      <c r="KQI129" s="38"/>
      <c r="KQJ129" s="38"/>
      <c r="KQK129" s="38"/>
      <c r="KQL129" s="38"/>
      <c r="KQM129" s="38"/>
      <c r="KQN129" s="38"/>
      <c r="KQO129" s="38"/>
      <c r="KQP129" s="38"/>
      <c r="KQQ129" s="38"/>
      <c r="KQR129" s="38"/>
      <c r="KQS129" s="38"/>
      <c r="KQT129" s="38"/>
      <c r="KQU129" s="38"/>
      <c r="KQV129" s="38"/>
      <c r="KQW129" s="38"/>
      <c r="KQX129" s="38"/>
      <c r="KQY129" s="38"/>
      <c r="KQZ129" s="38"/>
      <c r="KRA129" s="38"/>
      <c r="KRB129" s="38"/>
      <c r="KRC129" s="38"/>
      <c r="KRD129" s="38"/>
      <c r="KRE129" s="38"/>
      <c r="KRF129" s="38"/>
      <c r="KRG129" s="38"/>
      <c r="KRH129" s="38"/>
      <c r="KRI129" s="38"/>
      <c r="KRJ129" s="38"/>
      <c r="KRK129" s="38"/>
      <c r="KRL129" s="38"/>
      <c r="KRM129" s="38"/>
      <c r="KRN129" s="38"/>
      <c r="KRO129" s="38"/>
      <c r="KRP129" s="38"/>
      <c r="KRQ129" s="38"/>
      <c r="KRR129" s="38"/>
      <c r="KRS129" s="38"/>
      <c r="KRT129" s="38"/>
      <c r="KRU129" s="38"/>
      <c r="KRV129" s="38"/>
      <c r="KRW129" s="38"/>
      <c r="KRX129" s="38"/>
      <c r="KRY129" s="38"/>
      <c r="KRZ129" s="38"/>
      <c r="KSA129" s="38"/>
      <c r="KSB129" s="38"/>
      <c r="KSC129" s="38"/>
      <c r="KSD129" s="38"/>
      <c r="KSE129" s="38"/>
      <c r="KSF129" s="38"/>
      <c r="KSG129" s="38"/>
      <c r="KSH129" s="38"/>
      <c r="KSI129" s="38"/>
      <c r="KSJ129" s="38"/>
      <c r="KSK129" s="38"/>
      <c r="KSL129" s="38"/>
      <c r="KSM129" s="38"/>
      <c r="KSN129" s="38"/>
      <c r="KSO129" s="38"/>
      <c r="KSP129" s="38"/>
      <c r="KSQ129" s="38"/>
      <c r="KSR129" s="38"/>
      <c r="KSS129" s="38"/>
      <c r="KST129" s="38"/>
      <c r="KSU129" s="38"/>
      <c r="KSV129" s="38"/>
      <c r="KSW129" s="38"/>
      <c r="KSX129" s="38"/>
      <c r="KSY129" s="38"/>
      <c r="KSZ129" s="38"/>
      <c r="KTA129" s="38"/>
      <c r="KTB129" s="38"/>
      <c r="KTC129" s="38"/>
      <c r="KTD129" s="38"/>
      <c r="KTE129" s="38"/>
      <c r="KTF129" s="38"/>
      <c r="KTG129" s="38"/>
      <c r="KTH129" s="38"/>
      <c r="KTI129" s="38"/>
      <c r="KTJ129" s="38"/>
      <c r="KTK129" s="38"/>
      <c r="KTL129" s="38"/>
      <c r="KTM129" s="38"/>
      <c r="KTN129" s="38"/>
      <c r="KTO129" s="38"/>
      <c r="KTP129" s="38"/>
      <c r="KTQ129" s="38"/>
      <c r="KTR129" s="38"/>
      <c r="KTS129" s="38"/>
      <c r="KTT129" s="38"/>
      <c r="KTU129" s="38"/>
      <c r="KTV129" s="38"/>
      <c r="KTW129" s="38"/>
      <c r="KTX129" s="38"/>
      <c r="KTY129" s="38"/>
      <c r="KTZ129" s="38"/>
      <c r="KUA129" s="38"/>
      <c r="KUB129" s="38"/>
      <c r="KUC129" s="38"/>
      <c r="KUD129" s="38"/>
      <c r="KUE129" s="38"/>
      <c r="KUF129" s="38"/>
      <c r="KUG129" s="38"/>
      <c r="KUH129" s="38"/>
      <c r="KUI129" s="38"/>
      <c r="KUJ129" s="38"/>
      <c r="KUK129" s="38"/>
      <c r="KUL129" s="38"/>
      <c r="KUM129" s="38"/>
      <c r="KUN129" s="38"/>
      <c r="KUO129" s="38"/>
      <c r="KUP129" s="38"/>
      <c r="KUQ129" s="38"/>
      <c r="KUR129" s="38"/>
      <c r="KUS129" s="38"/>
      <c r="KUT129" s="38"/>
      <c r="KUU129" s="38"/>
      <c r="KUV129" s="38"/>
      <c r="KUW129" s="38"/>
      <c r="KUX129" s="38"/>
      <c r="KUY129" s="38"/>
      <c r="KUZ129" s="38"/>
      <c r="KVA129" s="38"/>
      <c r="KVB129" s="38"/>
      <c r="KVC129" s="38"/>
      <c r="KVD129" s="38"/>
      <c r="KVE129" s="38"/>
      <c r="KVF129" s="38"/>
      <c r="KVG129" s="38"/>
      <c r="KVH129" s="38"/>
      <c r="KVI129" s="38"/>
      <c r="KVJ129" s="38"/>
      <c r="KVK129" s="38"/>
      <c r="KVL129" s="38"/>
      <c r="KVM129" s="38"/>
      <c r="KVN129" s="38"/>
      <c r="KVO129" s="38"/>
      <c r="KVP129" s="38"/>
      <c r="KVQ129" s="38"/>
      <c r="KVR129" s="38"/>
      <c r="KVS129" s="38"/>
      <c r="KVT129" s="38"/>
      <c r="KVU129" s="38"/>
      <c r="KVV129" s="38"/>
      <c r="KVW129" s="38"/>
      <c r="KVX129" s="38"/>
      <c r="KVY129" s="38"/>
      <c r="KVZ129" s="38"/>
      <c r="KWA129" s="38"/>
      <c r="KWB129" s="38"/>
      <c r="KWC129" s="38"/>
      <c r="KWD129" s="38"/>
      <c r="KWE129" s="38"/>
      <c r="KWF129" s="38"/>
      <c r="KWG129" s="38"/>
      <c r="KWH129" s="38"/>
      <c r="KWI129" s="38"/>
      <c r="KWJ129" s="38"/>
      <c r="KWK129" s="38"/>
      <c r="KWL129" s="38"/>
      <c r="KWM129" s="38"/>
      <c r="KWN129" s="38"/>
      <c r="KWO129" s="38"/>
      <c r="KWP129" s="38"/>
      <c r="KWQ129" s="38"/>
      <c r="KWR129" s="38"/>
      <c r="KWS129" s="38"/>
      <c r="KWT129" s="38"/>
      <c r="KWU129" s="38"/>
      <c r="KWV129" s="38"/>
      <c r="KWW129" s="38"/>
      <c r="KWX129" s="38"/>
      <c r="KWY129" s="38"/>
      <c r="KWZ129" s="38"/>
      <c r="KXA129" s="38"/>
      <c r="KXB129" s="38"/>
      <c r="KXC129" s="38"/>
      <c r="KXD129" s="38"/>
      <c r="KXE129" s="38"/>
      <c r="KXF129" s="38"/>
      <c r="KXG129" s="38"/>
      <c r="KXH129" s="38"/>
      <c r="KXI129" s="38"/>
      <c r="KXJ129" s="38"/>
      <c r="KXK129" s="38"/>
      <c r="KXL129" s="38"/>
      <c r="KXM129" s="38"/>
      <c r="KXN129" s="38"/>
      <c r="KXO129" s="38"/>
      <c r="KXP129" s="38"/>
      <c r="KXQ129" s="38"/>
      <c r="KXR129" s="38"/>
      <c r="KXS129" s="38"/>
      <c r="KXT129" s="38"/>
      <c r="KXU129" s="38"/>
      <c r="KXV129" s="38"/>
      <c r="KXW129" s="38"/>
      <c r="KXX129" s="38"/>
      <c r="KXY129" s="38"/>
      <c r="KXZ129" s="38"/>
      <c r="KYA129" s="38"/>
      <c r="KYB129" s="38"/>
      <c r="KYC129" s="38"/>
      <c r="KYD129" s="38"/>
      <c r="KYE129" s="38"/>
      <c r="KYF129" s="38"/>
      <c r="KYG129" s="38"/>
      <c r="KYH129" s="38"/>
      <c r="KYI129" s="38"/>
      <c r="KYJ129" s="38"/>
      <c r="KYK129" s="38"/>
      <c r="KYL129" s="38"/>
      <c r="KYM129" s="38"/>
      <c r="KYN129" s="38"/>
      <c r="KYO129" s="38"/>
      <c r="KYP129" s="38"/>
      <c r="KYQ129" s="38"/>
      <c r="KYR129" s="38"/>
      <c r="KYS129" s="38"/>
      <c r="KYT129" s="38"/>
      <c r="KYU129" s="38"/>
      <c r="KYV129" s="38"/>
      <c r="KYW129" s="38"/>
      <c r="KYX129" s="38"/>
      <c r="KYY129" s="38"/>
      <c r="KYZ129" s="38"/>
      <c r="KZA129" s="38"/>
      <c r="KZB129" s="38"/>
      <c r="KZC129" s="38"/>
      <c r="KZD129" s="38"/>
      <c r="KZE129" s="38"/>
      <c r="KZF129" s="38"/>
      <c r="KZG129" s="38"/>
      <c r="KZH129" s="38"/>
      <c r="KZI129" s="38"/>
      <c r="KZJ129" s="38"/>
      <c r="KZK129" s="38"/>
      <c r="KZL129" s="38"/>
      <c r="KZM129" s="38"/>
      <c r="KZN129" s="38"/>
      <c r="KZO129" s="38"/>
      <c r="KZP129" s="38"/>
      <c r="KZQ129" s="38"/>
      <c r="KZR129" s="38"/>
      <c r="KZS129" s="38"/>
      <c r="KZT129" s="38"/>
      <c r="KZU129" s="38"/>
      <c r="KZV129" s="38"/>
      <c r="KZW129" s="38"/>
      <c r="KZX129" s="38"/>
      <c r="KZY129" s="38"/>
      <c r="KZZ129" s="38"/>
      <c r="LAA129" s="38"/>
      <c r="LAB129" s="38"/>
      <c r="LAC129" s="38"/>
      <c r="LAD129" s="38"/>
      <c r="LAE129" s="38"/>
      <c r="LAF129" s="38"/>
      <c r="LAG129" s="38"/>
      <c r="LAH129" s="38"/>
      <c r="LAI129" s="38"/>
      <c r="LAJ129" s="38"/>
      <c r="LAK129" s="38"/>
      <c r="LAL129" s="38"/>
      <c r="LAM129" s="38"/>
      <c r="LAN129" s="38"/>
      <c r="LAO129" s="38"/>
      <c r="LAP129" s="38"/>
      <c r="LAQ129" s="38"/>
      <c r="LAR129" s="38"/>
      <c r="LAS129" s="38"/>
      <c r="LAT129" s="38"/>
      <c r="LAU129" s="38"/>
      <c r="LAV129" s="38"/>
      <c r="LAW129" s="38"/>
      <c r="LAX129" s="38"/>
      <c r="LAY129" s="38"/>
      <c r="LAZ129" s="38"/>
      <c r="LBA129" s="38"/>
      <c r="LBB129" s="38"/>
      <c r="LBC129" s="38"/>
      <c r="LBD129" s="38"/>
      <c r="LBE129" s="38"/>
      <c r="LBF129" s="38"/>
      <c r="LBG129" s="38"/>
      <c r="LBH129" s="38"/>
      <c r="LBI129" s="38"/>
      <c r="LBJ129" s="38"/>
      <c r="LBK129" s="38"/>
      <c r="LBL129" s="38"/>
      <c r="LBM129" s="38"/>
      <c r="LBN129" s="38"/>
      <c r="LBO129" s="38"/>
      <c r="LBP129" s="38"/>
      <c r="LBQ129" s="38"/>
      <c r="LBR129" s="38"/>
      <c r="LBS129" s="38"/>
      <c r="LBT129" s="38"/>
      <c r="LBU129" s="38"/>
      <c r="LBV129" s="38"/>
      <c r="LBW129" s="38"/>
      <c r="LBX129" s="38"/>
      <c r="LBY129" s="38"/>
      <c r="LBZ129" s="38"/>
      <c r="LCA129" s="38"/>
      <c r="LCB129" s="38"/>
      <c r="LCC129" s="38"/>
      <c r="LCD129" s="38"/>
      <c r="LCE129" s="38"/>
      <c r="LCF129" s="38"/>
      <c r="LCG129" s="38"/>
      <c r="LCH129" s="38"/>
      <c r="LCI129" s="38"/>
      <c r="LCJ129" s="38"/>
      <c r="LCK129" s="38"/>
      <c r="LCL129" s="38"/>
      <c r="LCM129" s="38"/>
      <c r="LCN129" s="38"/>
      <c r="LCO129" s="38"/>
      <c r="LCP129" s="38"/>
      <c r="LCQ129" s="38"/>
      <c r="LCR129" s="38"/>
      <c r="LCS129" s="38"/>
      <c r="LCT129" s="38"/>
      <c r="LCU129" s="38"/>
      <c r="LCV129" s="38"/>
      <c r="LCW129" s="38"/>
      <c r="LCX129" s="38"/>
      <c r="LCY129" s="38"/>
      <c r="LCZ129" s="38"/>
      <c r="LDA129" s="38"/>
      <c r="LDB129" s="38"/>
      <c r="LDC129" s="38"/>
      <c r="LDD129" s="38"/>
      <c r="LDE129" s="38"/>
      <c r="LDF129" s="38"/>
      <c r="LDG129" s="38"/>
      <c r="LDH129" s="38"/>
      <c r="LDI129" s="38"/>
      <c r="LDJ129" s="38"/>
      <c r="LDK129" s="38"/>
      <c r="LDL129" s="38"/>
      <c r="LDM129" s="38"/>
      <c r="LDN129" s="38"/>
      <c r="LDO129" s="38"/>
      <c r="LDP129" s="38"/>
      <c r="LDQ129" s="38"/>
      <c r="LDR129" s="38"/>
      <c r="LDS129" s="38"/>
      <c r="LDT129" s="38"/>
      <c r="LDU129" s="38"/>
      <c r="LDV129" s="38"/>
      <c r="LDW129" s="38"/>
      <c r="LDX129" s="38"/>
      <c r="LDY129" s="38"/>
      <c r="LDZ129" s="38"/>
      <c r="LEA129" s="38"/>
      <c r="LEB129" s="38"/>
      <c r="LEC129" s="38"/>
      <c r="LED129" s="38"/>
      <c r="LEE129" s="38"/>
      <c r="LEF129" s="38"/>
      <c r="LEG129" s="38"/>
      <c r="LEH129" s="38"/>
      <c r="LEI129" s="38"/>
      <c r="LEJ129" s="38"/>
      <c r="LEK129" s="38"/>
      <c r="LEL129" s="38"/>
      <c r="LEM129" s="38"/>
      <c r="LEN129" s="38"/>
      <c r="LEO129" s="38"/>
      <c r="LEP129" s="38"/>
      <c r="LEQ129" s="38"/>
      <c r="LER129" s="38"/>
      <c r="LES129" s="38"/>
      <c r="LET129" s="38"/>
      <c r="LEU129" s="38"/>
      <c r="LEV129" s="38"/>
      <c r="LEW129" s="38"/>
      <c r="LEX129" s="38"/>
      <c r="LEY129" s="38"/>
      <c r="LEZ129" s="38"/>
      <c r="LFA129" s="38"/>
      <c r="LFB129" s="38"/>
      <c r="LFC129" s="38"/>
      <c r="LFD129" s="38"/>
      <c r="LFE129" s="38"/>
      <c r="LFF129" s="38"/>
      <c r="LFG129" s="38"/>
      <c r="LFH129" s="38"/>
      <c r="LFI129" s="38"/>
      <c r="LFJ129" s="38"/>
      <c r="LFK129" s="38"/>
      <c r="LFL129" s="38"/>
      <c r="LFM129" s="38"/>
      <c r="LFN129" s="38"/>
      <c r="LFO129" s="38"/>
      <c r="LFP129" s="38"/>
      <c r="LFQ129" s="38"/>
      <c r="LFR129" s="38"/>
      <c r="LFS129" s="38"/>
      <c r="LFT129" s="38"/>
      <c r="LFU129" s="38"/>
      <c r="LFV129" s="38"/>
      <c r="LFW129" s="38"/>
      <c r="LFX129" s="38"/>
      <c r="LFY129" s="38"/>
      <c r="LFZ129" s="38"/>
      <c r="LGA129" s="38"/>
      <c r="LGB129" s="38"/>
      <c r="LGC129" s="38"/>
      <c r="LGD129" s="38"/>
      <c r="LGE129" s="38"/>
      <c r="LGF129" s="38"/>
      <c r="LGG129" s="38"/>
      <c r="LGH129" s="38"/>
      <c r="LGI129" s="38"/>
      <c r="LGJ129" s="38"/>
      <c r="LGK129" s="38"/>
      <c r="LGL129" s="38"/>
      <c r="LGM129" s="38"/>
      <c r="LGN129" s="38"/>
      <c r="LGO129" s="38"/>
      <c r="LGP129" s="38"/>
      <c r="LGQ129" s="38"/>
      <c r="LGR129" s="38"/>
      <c r="LGS129" s="38"/>
      <c r="LGT129" s="38"/>
      <c r="LGU129" s="38"/>
      <c r="LGV129" s="38"/>
      <c r="LGW129" s="38"/>
      <c r="LGX129" s="38"/>
      <c r="LGY129" s="38"/>
      <c r="LGZ129" s="38"/>
      <c r="LHA129" s="38"/>
      <c r="LHB129" s="38"/>
      <c r="LHC129" s="38"/>
      <c r="LHD129" s="38"/>
      <c r="LHE129" s="38"/>
      <c r="LHF129" s="38"/>
      <c r="LHG129" s="38"/>
      <c r="LHH129" s="38"/>
      <c r="LHI129" s="38"/>
      <c r="LHJ129" s="38"/>
      <c r="LHK129" s="38"/>
      <c r="LHL129" s="38"/>
      <c r="LHM129" s="38"/>
      <c r="LHN129" s="38"/>
      <c r="LHO129" s="38"/>
      <c r="LHP129" s="38"/>
      <c r="LHQ129" s="38"/>
      <c r="LHR129" s="38"/>
      <c r="LHS129" s="38"/>
      <c r="LHT129" s="38"/>
      <c r="LHU129" s="38"/>
      <c r="LHV129" s="38"/>
      <c r="LHW129" s="38"/>
      <c r="LHX129" s="38"/>
      <c r="LHY129" s="38"/>
      <c r="LHZ129" s="38"/>
      <c r="LIA129" s="38"/>
      <c r="LIB129" s="38"/>
      <c r="LIC129" s="38"/>
      <c r="LID129" s="38"/>
      <c r="LIE129" s="38"/>
      <c r="LIF129" s="38"/>
      <c r="LIG129" s="38"/>
      <c r="LIH129" s="38"/>
      <c r="LII129" s="38"/>
      <c r="LIJ129" s="38"/>
      <c r="LIK129" s="38"/>
      <c r="LIL129" s="38"/>
      <c r="LIM129" s="38"/>
      <c r="LIN129" s="38"/>
      <c r="LIO129" s="38"/>
      <c r="LIP129" s="38"/>
      <c r="LIQ129" s="38"/>
      <c r="LIR129" s="38"/>
      <c r="LIS129" s="38"/>
      <c r="LIT129" s="38"/>
      <c r="LIU129" s="38"/>
      <c r="LIV129" s="38"/>
      <c r="LIW129" s="38"/>
      <c r="LIX129" s="38"/>
      <c r="LIY129" s="38"/>
      <c r="LIZ129" s="38"/>
      <c r="LJA129" s="38"/>
      <c r="LJB129" s="38"/>
      <c r="LJC129" s="38"/>
      <c r="LJD129" s="38"/>
      <c r="LJE129" s="38"/>
      <c r="LJF129" s="38"/>
      <c r="LJG129" s="38"/>
      <c r="LJH129" s="38"/>
      <c r="LJI129" s="38"/>
      <c r="LJJ129" s="38"/>
      <c r="LJK129" s="38"/>
      <c r="LJL129" s="38"/>
      <c r="LJM129" s="38"/>
      <c r="LJN129" s="38"/>
      <c r="LJO129" s="38"/>
      <c r="LJP129" s="38"/>
      <c r="LJQ129" s="38"/>
      <c r="LJR129" s="38"/>
      <c r="LJS129" s="38"/>
      <c r="LJT129" s="38"/>
      <c r="LJU129" s="38"/>
      <c r="LJV129" s="38"/>
      <c r="LJW129" s="38"/>
      <c r="LJX129" s="38"/>
      <c r="LJY129" s="38"/>
      <c r="LJZ129" s="38"/>
      <c r="LKA129" s="38"/>
      <c r="LKB129" s="38"/>
      <c r="LKC129" s="38"/>
      <c r="LKD129" s="38"/>
      <c r="LKE129" s="38"/>
      <c r="LKF129" s="38"/>
      <c r="LKG129" s="38"/>
      <c r="LKH129" s="38"/>
      <c r="LKI129" s="38"/>
      <c r="LKJ129" s="38"/>
      <c r="LKK129" s="38"/>
      <c r="LKL129" s="38"/>
      <c r="LKM129" s="38"/>
      <c r="LKN129" s="38"/>
      <c r="LKO129" s="38"/>
      <c r="LKP129" s="38"/>
      <c r="LKQ129" s="38"/>
      <c r="LKR129" s="38"/>
      <c r="LKS129" s="38"/>
      <c r="LKT129" s="38"/>
      <c r="LKU129" s="38"/>
      <c r="LKV129" s="38"/>
      <c r="LKW129" s="38"/>
      <c r="LKX129" s="38"/>
      <c r="LKY129" s="38"/>
      <c r="LKZ129" s="38"/>
      <c r="LLA129" s="38"/>
      <c r="LLB129" s="38"/>
      <c r="LLC129" s="38"/>
      <c r="LLD129" s="38"/>
      <c r="LLE129" s="38"/>
      <c r="LLF129" s="38"/>
      <c r="LLG129" s="38"/>
      <c r="LLH129" s="38"/>
      <c r="LLI129" s="38"/>
      <c r="LLJ129" s="38"/>
      <c r="LLK129" s="38"/>
      <c r="LLL129" s="38"/>
      <c r="LLM129" s="38"/>
      <c r="LLN129" s="38"/>
      <c r="LLO129" s="38"/>
      <c r="LLP129" s="38"/>
      <c r="LLQ129" s="38"/>
      <c r="LLR129" s="38"/>
      <c r="LLS129" s="38"/>
      <c r="LLT129" s="38"/>
      <c r="LLU129" s="38"/>
      <c r="LLV129" s="38"/>
      <c r="LLW129" s="38"/>
      <c r="LLX129" s="38"/>
      <c r="LLY129" s="38"/>
      <c r="LLZ129" s="38"/>
      <c r="LMA129" s="38"/>
      <c r="LMB129" s="38"/>
      <c r="LMC129" s="38"/>
      <c r="LMD129" s="38"/>
      <c r="LME129" s="38"/>
      <c r="LMF129" s="38"/>
      <c r="LMG129" s="38"/>
      <c r="LMH129" s="38"/>
      <c r="LMI129" s="38"/>
      <c r="LMJ129" s="38"/>
      <c r="LMK129" s="38"/>
      <c r="LML129" s="38"/>
      <c r="LMM129" s="38"/>
      <c r="LMN129" s="38"/>
      <c r="LMO129" s="38"/>
      <c r="LMP129" s="38"/>
      <c r="LMQ129" s="38"/>
      <c r="LMR129" s="38"/>
      <c r="LMS129" s="38"/>
      <c r="LMT129" s="38"/>
      <c r="LMU129" s="38"/>
      <c r="LMV129" s="38"/>
      <c r="LMW129" s="38"/>
      <c r="LMX129" s="38"/>
      <c r="LMY129" s="38"/>
      <c r="LMZ129" s="38"/>
      <c r="LNA129" s="38"/>
      <c r="LNB129" s="38"/>
      <c r="LNC129" s="38"/>
      <c r="LND129" s="38"/>
      <c r="LNE129" s="38"/>
      <c r="LNF129" s="38"/>
      <c r="LNG129" s="38"/>
      <c r="LNH129" s="38"/>
      <c r="LNI129" s="38"/>
      <c r="LNJ129" s="38"/>
      <c r="LNK129" s="38"/>
      <c r="LNL129" s="38"/>
      <c r="LNM129" s="38"/>
      <c r="LNN129" s="38"/>
      <c r="LNO129" s="38"/>
      <c r="LNP129" s="38"/>
      <c r="LNQ129" s="38"/>
      <c r="LNR129" s="38"/>
      <c r="LNS129" s="38"/>
      <c r="LNT129" s="38"/>
      <c r="LNU129" s="38"/>
      <c r="LNV129" s="38"/>
      <c r="LNW129" s="38"/>
      <c r="LNX129" s="38"/>
      <c r="LNY129" s="38"/>
      <c r="LNZ129" s="38"/>
      <c r="LOA129" s="38"/>
      <c r="LOB129" s="38"/>
      <c r="LOC129" s="38"/>
      <c r="LOD129" s="38"/>
      <c r="LOE129" s="38"/>
      <c r="LOF129" s="38"/>
      <c r="LOG129" s="38"/>
      <c r="LOH129" s="38"/>
      <c r="LOI129" s="38"/>
      <c r="LOJ129" s="38"/>
      <c r="LOK129" s="38"/>
      <c r="LOL129" s="38"/>
      <c r="LOM129" s="38"/>
      <c r="LON129" s="38"/>
      <c r="LOO129" s="38"/>
      <c r="LOP129" s="38"/>
      <c r="LOQ129" s="38"/>
      <c r="LOR129" s="38"/>
      <c r="LOS129" s="38"/>
      <c r="LOT129" s="38"/>
      <c r="LOU129" s="38"/>
      <c r="LOV129" s="38"/>
      <c r="LOW129" s="38"/>
      <c r="LOX129" s="38"/>
      <c r="LOY129" s="38"/>
      <c r="LOZ129" s="38"/>
      <c r="LPA129" s="38"/>
      <c r="LPB129" s="38"/>
      <c r="LPC129" s="38"/>
      <c r="LPD129" s="38"/>
      <c r="LPE129" s="38"/>
      <c r="LPF129" s="38"/>
      <c r="LPG129" s="38"/>
      <c r="LPH129" s="38"/>
      <c r="LPI129" s="38"/>
      <c r="LPJ129" s="38"/>
      <c r="LPK129" s="38"/>
      <c r="LPL129" s="38"/>
      <c r="LPM129" s="38"/>
      <c r="LPN129" s="38"/>
      <c r="LPO129" s="38"/>
      <c r="LPP129" s="38"/>
      <c r="LPQ129" s="38"/>
      <c r="LPR129" s="38"/>
      <c r="LPS129" s="38"/>
      <c r="LPT129" s="38"/>
      <c r="LPU129" s="38"/>
      <c r="LPV129" s="38"/>
      <c r="LPW129" s="38"/>
      <c r="LPX129" s="38"/>
      <c r="LPY129" s="38"/>
      <c r="LPZ129" s="38"/>
      <c r="LQA129" s="38"/>
      <c r="LQB129" s="38"/>
      <c r="LQC129" s="38"/>
      <c r="LQD129" s="38"/>
      <c r="LQE129" s="38"/>
      <c r="LQF129" s="38"/>
      <c r="LQG129" s="38"/>
      <c r="LQH129" s="38"/>
      <c r="LQI129" s="38"/>
      <c r="LQJ129" s="38"/>
      <c r="LQK129" s="38"/>
      <c r="LQL129" s="38"/>
      <c r="LQM129" s="38"/>
      <c r="LQN129" s="38"/>
      <c r="LQO129" s="38"/>
      <c r="LQP129" s="38"/>
      <c r="LQQ129" s="38"/>
      <c r="LQR129" s="38"/>
      <c r="LQS129" s="38"/>
      <c r="LQT129" s="38"/>
      <c r="LQU129" s="38"/>
      <c r="LQV129" s="38"/>
      <c r="LQW129" s="38"/>
      <c r="LQX129" s="38"/>
      <c r="LQY129" s="38"/>
      <c r="LQZ129" s="38"/>
      <c r="LRA129" s="38"/>
      <c r="LRB129" s="38"/>
      <c r="LRC129" s="38"/>
      <c r="LRD129" s="38"/>
      <c r="LRE129" s="38"/>
      <c r="LRF129" s="38"/>
      <c r="LRG129" s="38"/>
      <c r="LRH129" s="38"/>
      <c r="LRI129" s="38"/>
      <c r="LRJ129" s="38"/>
      <c r="LRK129" s="38"/>
      <c r="LRL129" s="38"/>
      <c r="LRM129" s="38"/>
      <c r="LRN129" s="38"/>
      <c r="LRO129" s="38"/>
      <c r="LRP129" s="38"/>
      <c r="LRQ129" s="38"/>
      <c r="LRR129" s="38"/>
      <c r="LRS129" s="38"/>
      <c r="LRT129" s="38"/>
      <c r="LRU129" s="38"/>
      <c r="LRV129" s="38"/>
      <c r="LRW129" s="38"/>
      <c r="LRX129" s="38"/>
      <c r="LRY129" s="38"/>
      <c r="LRZ129" s="38"/>
      <c r="LSA129" s="38"/>
      <c r="LSB129" s="38"/>
      <c r="LSC129" s="38"/>
      <c r="LSD129" s="38"/>
      <c r="LSE129" s="38"/>
      <c r="LSF129" s="38"/>
      <c r="LSG129" s="38"/>
      <c r="LSH129" s="38"/>
      <c r="LSI129" s="38"/>
      <c r="LSJ129" s="38"/>
      <c r="LSK129" s="38"/>
      <c r="LSL129" s="38"/>
      <c r="LSM129" s="38"/>
      <c r="LSN129" s="38"/>
      <c r="LSO129" s="38"/>
      <c r="LSP129" s="38"/>
      <c r="LSQ129" s="38"/>
      <c r="LSR129" s="38"/>
      <c r="LSS129" s="38"/>
      <c r="LST129" s="38"/>
      <c r="LSU129" s="38"/>
      <c r="LSV129" s="38"/>
      <c r="LSW129" s="38"/>
      <c r="LSX129" s="38"/>
      <c r="LSY129" s="38"/>
      <c r="LSZ129" s="38"/>
      <c r="LTA129" s="38"/>
      <c r="LTB129" s="38"/>
      <c r="LTC129" s="38"/>
      <c r="LTD129" s="38"/>
      <c r="LTE129" s="38"/>
      <c r="LTF129" s="38"/>
      <c r="LTG129" s="38"/>
      <c r="LTH129" s="38"/>
      <c r="LTI129" s="38"/>
      <c r="LTJ129" s="38"/>
      <c r="LTK129" s="38"/>
      <c r="LTL129" s="38"/>
      <c r="LTM129" s="38"/>
      <c r="LTN129" s="38"/>
      <c r="LTO129" s="38"/>
      <c r="LTP129" s="38"/>
      <c r="LTQ129" s="38"/>
      <c r="LTR129" s="38"/>
      <c r="LTS129" s="38"/>
      <c r="LTT129" s="38"/>
      <c r="LTU129" s="38"/>
      <c r="LTV129" s="38"/>
      <c r="LTW129" s="38"/>
      <c r="LTX129" s="38"/>
      <c r="LTY129" s="38"/>
      <c r="LTZ129" s="38"/>
      <c r="LUA129" s="38"/>
      <c r="LUB129" s="38"/>
      <c r="LUC129" s="38"/>
      <c r="LUD129" s="38"/>
      <c r="LUE129" s="38"/>
      <c r="LUF129" s="38"/>
      <c r="LUG129" s="38"/>
      <c r="LUH129" s="38"/>
      <c r="LUI129" s="38"/>
      <c r="LUJ129" s="38"/>
      <c r="LUK129" s="38"/>
      <c r="LUL129" s="38"/>
      <c r="LUM129" s="38"/>
      <c r="LUN129" s="38"/>
      <c r="LUO129" s="38"/>
      <c r="LUP129" s="38"/>
      <c r="LUQ129" s="38"/>
      <c r="LUR129" s="38"/>
      <c r="LUS129" s="38"/>
      <c r="LUT129" s="38"/>
      <c r="LUU129" s="38"/>
      <c r="LUV129" s="38"/>
      <c r="LUW129" s="38"/>
      <c r="LUX129" s="38"/>
      <c r="LUY129" s="38"/>
      <c r="LUZ129" s="38"/>
      <c r="LVA129" s="38"/>
      <c r="LVB129" s="38"/>
      <c r="LVC129" s="38"/>
      <c r="LVD129" s="38"/>
      <c r="LVE129" s="38"/>
      <c r="LVF129" s="38"/>
      <c r="LVG129" s="38"/>
      <c r="LVH129" s="38"/>
      <c r="LVI129" s="38"/>
      <c r="LVJ129" s="38"/>
      <c r="LVK129" s="38"/>
      <c r="LVL129" s="38"/>
      <c r="LVM129" s="38"/>
      <c r="LVN129" s="38"/>
      <c r="LVO129" s="38"/>
      <c r="LVP129" s="38"/>
      <c r="LVQ129" s="38"/>
      <c r="LVR129" s="38"/>
      <c r="LVS129" s="38"/>
      <c r="LVT129" s="38"/>
      <c r="LVU129" s="38"/>
      <c r="LVV129" s="38"/>
      <c r="LVW129" s="38"/>
      <c r="LVX129" s="38"/>
      <c r="LVY129" s="38"/>
      <c r="LVZ129" s="38"/>
      <c r="LWA129" s="38"/>
      <c r="LWB129" s="38"/>
      <c r="LWC129" s="38"/>
      <c r="LWD129" s="38"/>
      <c r="LWE129" s="38"/>
      <c r="LWF129" s="38"/>
      <c r="LWG129" s="38"/>
      <c r="LWH129" s="38"/>
      <c r="LWI129" s="38"/>
      <c r="LWJ129" s="38"/>
      <c r="LWK129" s="38"/>
      <c r="LWL129" s="38"/>
      <c r="LWM129" s="38"/>
      <c r="LWN129" s="38"/>
      <c r="LWO129" s="38"/>
      <c r="LWP129" s="38"/>
      <c r="LWQ129" s="38"/>
      <c r="LWR129" s="38"/>
      <c r="LWS129" s="38"/>
      <c r="LWT129" s="38"/>
      <c r="LWU129" s="38"/>
      <c r="LWV129" s="38"/>
      <c r="LWW129" s="38"/>
      <c r="LWX129" s="38"/>
      <c r="LWY129" s="38"/>
      <c r="LWZ129" s="38"/>
      <c r="LXA129" s="38"/>
      <c r="LXB129" s="38"/>
      <c r="LXC129" s="38"/>
      <c r="LXD129" s="38"/>
      <c r="LXE129" s="38"/>
      <c r="LXF129" s="38"/>
      <c r="LXG129" s="38"/>
      <c r="LXH129" s="38"/>
      <c r="LXI129" s="38"/>
      <c r="LXJ129" s="38"/>
      <c r="LXK129" s="38"/>
      <c r="LXL129" s="38"/>
      <c r="LXM129" s="38"/>
      <c r="LXN129" s="38"/>
      <c r="LXO129" s="38"/>
      <c r="LXP129" s="38"/>
      <c r="LXQ129" s="38"/>
      <c r="LXR129" s="38"/>
      <c r="LXS129" s="38"/>
      <c r="LXT129" s="38"/>
      <c r="LXU129" s="38"/>
      <c r="LXV129" s="38"/>
      <c r="LXW129" s="38"/>
      <c r="LXX129" s="38"/>
      <c r="LXY129" s="38"/>
      <c r="LXZ129" s="38"/>
      <c r="LYA129" s="38"/>
      <c r="LYB129" s="38"/>
      <c r="LYC129" s="38"/>
      <c r="LYD129" s="38"/>
      <c r="LYE129" s="38"/>
      <c r="LYF129" s="38"/>
      <c r="LYG129" s="38"/>
      <c r="LYH129" s="38"/>
      <c r="LYI129" s="38"/>
      <c r="LYJ129" s="38"/>
      <c r="LYK129" s="38"/>
      <c r="LYL129" s="38"/>
      <c r="LYM129" s="38"/>
      <c r="LYN129" s="38"/>
      <c r="LYO129" s="38"/>
      <c r="LYP129" s="38"/>
      <c r="LYQ129" s="38"/>
      <c r="LYR129" s="38"/>
      <c r="LYS129" s="38"/>
      <c r="LYT129" s="38"/>
      <c r="LYU129" s="38"/>
      <c r="LYV129" s="38"/>
      <c r="LYW129" s="38"/>
      <c r="LYX129" s="38"/>
      <c r="LYY129" s="38"/>
      <c r="LYZ129" s="38"/>
      <c r="LZA129" s="38"/>
      <c r="LZB129" s="38"/>
      <c r="LZC129" s="38"/>
      <c r="LZD129" s="38"/>
      <c r="LZE129" s="38"/>
      <c r="LZF129" s="38"/>
      <c r="LZG129" s="38"/>
      <c r="LZH129" s="38"/>
      <c r="LZI129" s="38"/>
      <c r="LZJ129" s="38"/>
      <c r="LZK129" s="38"/>
      <c r="LZL129" s="38"/>
      <c r="LZM129" s="38"/>
      <c r="LZN129" s="38"/>
      <c r="LZO129" s="38"/>
      <c r="LZP129" s="38"/>
      <c r="LZQ129" s="38"/>
      <c r="LZR129" s="38"/>
      <c r="LZS129" s="38"/>
      <c r="LZT129" s="38"/>
      <c r="LZU129" s="38"/>
      <c r="LZV129" s="38"/>
      <c r="LZW129" s="38"/>
      <c r="LZX129" s="38"/>
      <c r="LZY129" s="38"/>
      <c r="LZZ129" s="38"/>
      <c r="MAA129" s="38"/>
      <c r="MAB129" s="38"/>
      <c r="MAC129" s="38"/>
      <c r="MAD129" s="38"/>
      <c r="MAE129" s="38"/>
      <c r="MAF129" s="38"/>
      <c r="MAG129" s="38"/>
      <c r="MAH129" s="38"/>
      <c r="MAI129" s="38"/>
      <c r="MAJ129" s="38"/>
      <c r="MAK129" s="38"/>
      <c r="MAL129" s="38"/>
      <c r="MAM129" s="38"/>
      <c r="MAN129" s="38"/>
      <c r="MAO129" s="38"/>
      <c r="MAP129" s="38"/>
      <c r="MAQ129" s="38"/>
      <c r="MAR129" s="38"/>
      <c r="MAS129" s="38"/>
      <c r="MAT129" s="38"/>
      <c r="MAU129" s="38"/>
      <c r="MAV129" s="38"/>
      <c r="MAW129" s="38"/>
      <c r="MAX129" s="38"/>
      <c r="MAY129" s="38"/>
      <c r="MAZ129" s="38"/>
      <c r="MBA129" s="38"/>
      <c r="MBB129" s="38"/>
      <c r="MBC129" s="38"/>
      <c r="MBD129" s="38"/>
      <c r="MBE129" s="38"/>
      <c r="MBF129" s="38"/>
      <c r="MBG129" s="38"/>
      <c r="MBH129" s="38"/>
      <c r="MBI129" s="38"/>
      <c r="MBJ129" s="38"/>
      <c r="MBK129" s="38"/>
      <c r="MBL129" s="38"/>
      <c r="MBM129" s="38"/>
      <c r="MBN129" s="38"/>
      <c r="MBO129" s="38"/>
      <c r="MBP129" s="38"/>
      <c r="MBQ129" s="38"/>
      <c r="MBR129" s="38"/>
      <c r="MBS129" s="38"/>
      <c r="MBT129" s="38"/>
      <c r="MBU129" s="38"/>
      <c r="MBV129" s="38"/>
      <c r="MBW129" s="38"/>
      <c r="MBX129" s="38"/>
      <c r="MBY129" s="38"/>
      <c r="MBZ129" s="38"/>
      <c r="MCA129" s="38"/>
      <c r="MCB129" s="38"/>
      <c r="MCC129" s="38"/>
      <c r="MCD129" s="38"/>
      <c r="MCE129" s="38"/>
      <c r="MCF129" s="38"/>
      <c r="MCG129" s="38"/>
      <c r="MCH129" s="38"/>
      <c r="MCI129" s="38"/>
      <c r="MCJ129" s="38"/>
      <c r="MCK129" s="38"/>
      <c r="MCL129" s="38"/>
      <c r="MCM129" s="38"/>
      <c r="MCN129" s="38"/>
      <c r="MCO129" s="38"/>
      <c r="MCP129" s="38"/>
      <c r="MCQ129" s="38"/>
      <c r="MCR129" s="38"/>
      <c r="MCS129" s="38"/>
      <c r="MCT129" s="38"/>
      <c r="MCU129" s="38"/>
      <c r="MCV129" s="38"/>
      <c r="MCW129" s="38"/>
      <c r="MCX129" s="38"/>
      <c r="MCY129" s="38"/>
      <c r="MCZ129" s="38"/>
      <c r="MDA129" s="38"/>
      <c r="MDB129" s="38"/>
      <c r="MDC129" s="38"/>
      <c r="MDD129" s="38"/>
      <c r="MDE129" s="38"/>
      <c r="MDF129" s="38"/>
      <c r="MDG129" s="38"/>
      <c r="MDH129" s="38"/>
      <c r="MDI129" s="38"/>
      <c r="MDJ129" s="38"/>
      <c r="MDK129" s="38"/>
      <c r="MDL129" s="38"/>
      <c r="MDM129" s="38"/>
      <c r="MDN129" s="38"/>
      <c r="MDO129" s="38"/>
      <c r="MDP129" s="38"/>
      <c r="MDQ129" s="38"/>
      <c r="MDR129" s="38"/>
      <c r="MDS129" s="38"/>
      <c r="MDT129" s="38"/>
      <c r="MDU129" s="38"/>
      <c r="MDV129" s="38"/>
      <c r="MDW129" s="38"/>
      <c r="MDX129" s="38"/>
      <c r="MDY129" s="38"/>
      <c r="MDZ129" s="38"/>
      <c r="MEA129" s="38"/>
      <c r="MEB129" s="38"/>
      <c r="MEC129" s="38"/>
      <c r="MED129" s="38"/>
      <c r="MEE129" s="38"/>
      <c r="MEF129" s="38"/>
      <c r="MEG129" s="38"/>
      <c r="MEH129" s="38"/>
      <c r="MEI129" s="38"/>
      <c r="MEJ129" s="38"/>
      <c r="MEK129" s="38"/>
      <c r="MEL129" s="38"/>
      <c r="MEM129" s="38"/>
      <c r="MEN129" s="38"/>
      <c r="MEO129" s="38"/>
      <c r="MEP129" s="38"/>
      <c r="MEQ129" s="38"/>
      <c r="MER129" s="38"/>
      <c r="MES129" s="38"/>
      <c r="MET129" s="38"/>
      <c r="MEU129" s="38"/>
      <c r="MEV129" s="38"/>
      <c r="MEW129" s="38"/>
      <c r="MEX129" s="38"/>
      <c r="MEY129" s="38"/>
      <c r="MEZ129" s="38"/>
      <c r="MFA129" s="38"/>
      <c r="MFB129" s="38"/>
      <c r="MFC129" s="38"/>
      <c r="MFD129" s="38"/>
      <c r="MFE129" s="38"/>
      <c r="MFF129" s="38"/>
      <c r="MFG129" s="38"/>
      <c r="MFH129" s="38"/>
      <c r="MFI129" s="38"/>
      <c r="MFJ129" s="38"/>
      <c r="MFK129" s="38"/>
      <c r="MFL129" s="38"/>
      <c r="MFM129" s="38"/>
      <c r="MFN129" s="38"/>
      <c r="MFO129" s="38"/>
      <c r="MFP129" s="38"/>
      <c r="MFQ129" s="38"/>
      <c r="MFR129" s="38"/>
      <c r="MFS129" s="38"/>
      <c r="MFT129" s="38"/>
      <c r="MFU129" s="38"/>
      <c r="MFV129" s="38"/>
      <c r="MFW129" s="38"/>
      <c r="MFX129" s="38"/>
      <c r="MFY129" s="38"/>
      <c r="MFZ129" s="38"/>
      <c r="MGA129" s="38"/>
      <c r="MGB129" s="38"/>
      <c r="MGC129" s="38"/>
      <c r="MGD129" s="38"/>
      <c r="MGE129" s="38"/>
      <c r="MGF129" s="38"/>
      <c r="MGG129" s="38"/>
      <c r="MGH129" s="38"/>
      <c r="MGI129" s="38"/>
      <c r="MGJ129" s="38"/>
      <c r="MGK129" s="38"/>
      <c r="MGL129" s="38"/>
      <c r="MGM129" s="38"/>
      <c r="MGN129" s="38"/>
      <c r="MGO129" s="38"/>
      <c r="MGP129" s="38"/>
      <c r="MGQ129" s="38"/>
      <c r="MGR129" s="38"/>
      <c r="MGS129" s="38"/>
      <c r="MGT129" s="38"/>
      <c r="MGU129" s="38"/>
      <c r="MGV129" s="38"/>
      <c r="MGW129" s="38"/>
      <c r="MGX129" s="38"/>
      <c r="MGY129" s="38"/>
      <c r="MGZ129" s="38"/>
      <c r="MHA129" s="38"/>
      <c r="MHB129" s="38"/>
      <c r="MHC129" s="38"/>
      <c r="MHD129" s="38"/>
      <c r="MHE129" s="38"/>
      <c r="MHF129" s="38"/>
      <c r="MHG129" s="38"/>
      <c r="MHH129" s="38"/>
      <c r="MHI129" s="38"/>
      <c r="MHJ129" s="38"/>
      <c r="MHK129" s="38"/>
      <c r="MHL129" s="38"/>
      <c r="MHM129" s="38"/>
      <c r="MHN129" s="38"/>
      <c r="MHO129" s="38"/>
      <c r="MHP129" s="38"/>
      <c r="MHQ129" s="38"/>
      <c r="MHR129" s="38"/>
      <c r="MHS129" s="38"/>
      <c r="MHT129" s="38"/>
      <c r="MHU129" s="38"/>
      <c r="MHV129" s="38"/>
      <c r="MHW129" s="38"/>
      <c r="MHX129" s="38"/>
      <c r="MHY129" s="38"/>
      <c r="MHZ129" s="38"/>
      <c r="MIA129" s="38"/>
      <c r="MIB129" s="38"/>
      <c r="MIC129" s="38"/>
      <c r="MID129" s="38"/>
      <c r="MIE129" s="38"/>
      <c r="MIF129" s="38"/>
      <c r="MIG129" s="38"/>
      <c r="MIH129" s="38"/>
      <c r="MII129" s="38"/>
      <c r="MIJ129" s="38"/>
      <c r="MIK129" s="38"/>
      <c r="MIL129" s="38"/>
      <c r="MIM129" s="38"/>
      <c r="MIN129" s="38"/>
      <c r="MIO129" s="38"/>
      <c r="MIP129" s="38"/>
      <c r="MIQ129" s="38"/>
      <c r="MIR129" s="38"/>
      <c r="MIS129" s="38"/>
      <c r="MIT129" s="38"/>
      <c r="MIU129" s="38"/>
      <c r="MIV129" s="38"/>
      <c r="MIW129" s="38"/>
      <c r="MIX129" s="38"/>
      <c r="MIY129" s="38"/>
      <c r="MIZ129" s="38"/>
      <c r="MJA129" s="38"/>
      <c r="MJB129" s="38"/>
      <c r="MJC129" s="38"/>
      <c r="MJD129" s="38"/>
      <c r="MJE129" s="38"/>
      <c r="MJF129" s="38"/>
      <c r="MJG129" s="38"/>
      <c r="MJH129" s="38"/>
      <c r="MJI129" s="38"/>
      <c r="MJJ129" s="38"/>
      <c r="MJK129" s="38"/>
      <c r="MJL129" s="38"/>
      <c r="MJM129" s="38"/>
      <c r="MJN129" s="38"/>
      <c r="MJO129" s="38"/>
      <c r="MJP129" s="38"/>
      <c r="MJQ129" s="38"/>
      <c r="MJR129" s="38"/>
      <c r="MJS129" s="38"/>
      <c r="MJT129" s="38"/>
      <c r="MJU129" s="38"/>
      <c r="MJV129" s="38"/>
      <c r="MJW129" s="38"/>
      <c r="MJX129" s="38"/>
      <c r="MJY129" s="38"/>
      <c r="MJZ129" s="38"/>
      <c r="MKA129" s="38"/>
      <c r="MKB129" s="38"/>
      <c r="MKC129" s="38"/>
      <c r="MKD129" s="38"/>
      <c r="MKE129" s="38"/>
      <c r="MKF129" s="38"/>
      <c r="MKG129" s="38"/>
      <c r="MKH129" s="38"/>
      <c r="MKI129" s="38"/>
      <c r="MKJ129" s="38"/>
      <c r="MKK129" s="38"/>
      <c r="MKL129" s="38"/>
      <c r="MKM129" s="38"/>
      <c r="MKN129" s="38"/>
      <c r="MKO129" s="38"/>
      <c r="MKP129" s="38"/>
      <c r="MKQ129" s="38"/>
      <c r="MKR129" s="38"/>
      <c r="MKS129" s="38"/>
      <c r="MKT129" s="38"/>
      <c r="MKU129" s="38"/>
      <c r="MKV129" s="38"/>
      <c r="MKW129" s="38"/>
      <c r="MKX129" s="38"/>
      <c r="MKY129" s="38"/>
      <c r="MKZ129" s="38"/>
      <c r="MLA129" s="38"/>
      <c r="MLB129" s="38"/>
      <c r="MLC129" s="38"/>
      <c r="MLD129" s="38"/>
      <c r="MLE129" s="38"/>
      <c r="MLF129" s="38"/>
      <c r="MLG129" s="38"/>
      <c r="MLH129" s="38"/>
      <c r="MLI129" s="38"/>
      <c r="MLJ129" s="38"/>
      <c r="MLK129" s="38"/>
      <c r="MLL129" s="38"/>
      <c r="MLM129" s="38"/>
      <c r="MLN129" s="38"/>
      <c r="MLO129" s="38"/>
      <c r="MLP129" s="38"/>
      <c r="MLQ129" s="38"/>
      <c r="MLR129" s="38"/>
      <c r="MLS129" s="38"/>
      <c r="MLT129" s="38"/>
      <c r="MLU129" s="38"/>
      <c r="MLV129" s="38"/>
      <c r="MLW129" s="38"/>
      <c r="MLX129" s="38"/>
      <c r="MLY129" s="38"/>
      <c r="MLZ129" s="38"/>
      <c r="MMA129" s="38"/>
      <c r="MMB129" s="38"/>
      <c r="MMC129" s="38"/>
      <c r="MMD129" s="38"/>
      <c r="MME129" s="38"/>
      <c r="MMF129" s="38"/>
      <c r="MMG129" s="38"/>
      <c r="MMH129" s="38"/>
      <c r="MMI129" s="38"/>
      <c r="MMJ129" s="38"/>
      <c r="MMK129" s="38"/>
      <c r="MML129" s="38"/>
      <c r="MMM129" s="38"/>
      <c r="MMN129" s="38"/>
      <c r="MMO129" s="38"/>
      <c r="MMP129" s="38"/>
      <c r="MMQ129" s="38"/>
      <c r="MMR129" s="38"/>
      <c r="MMS129" s="38"/>
      <c r="MMT129" s="38"/>
      <c r="MMU129" s="38"/>
      <c r="MMV129" s="38"/>
      <c r="MMW129" s="38"/>
      <c r="MMX129" s="38"/>
      <c r="MMY129" s="38"/>
      <c r="MMZ129" s="38"/>
      <c r="MNA129" s="38"/>
      <c r="MNB129" s="38"/>
      <c r="MNC129" s="38"/>
      <c r="MND129" s="38"/>
      <c r="MNE129" s="38"/>
      <c r="MNF129" s="38"/>
      <c r="MNG129" s="38"/>
      <c r="MNH129" s="38"/>
      <c r="MNI129" s="38"/>
      <c r="MNJ129" s="38"/>
      <c r="MNK129" s="38"/>
      <c r="MNL129" s="38"/>
      <c r="MNM129" s="38"/>
      <c r="MNN129" s="38"/>
      <c r="MNO129" s="38"/>
      <c r="MNP129" s="38"/>
      <c r="MNQ129" s="38"/>
      <c r="MNR129" s="38"/>
      <c r="MNS129" s="38"/>
      <c r="MNT129" s="38"/>
      <c r="MNU129" s="38"/>
      <c r="MNV129" s="38"/>
      <c r="MNW129" s="38"/>
      <c r="MNX129" s="38"/>
      <c r="MNY129" s="38"/>
      <c r="MNZ129" s="38"/>
      <c r="MOA129" s="38"/>
      <c r="MOB129" s="38"/>
      <c r="MOC129" s="38"/>
      <c r="MOD129" s="38"/>
      <c r="MOE129" s="38"/>
      <c r="MOF129" s="38"/>
      <c r="MOG129" s="38"/>
      <c r="MOH129" s="38"/>
      <c r="MOI129" s="38"/>
      <c r="MOJ129" s="38"/>
      <c r="MOK129" s="38"/>
      <c r="MOL129" s="38"/>
      <c r="MOM129" s="38"/>
      <c r="MON129" s="38"/>
      <c r="MOO129" s="38"/>
      <c r="MOP129" s="38"/>
      <c r="MOQ129" s="38"/>
      <c r="MOR129" s="38"/>
      <c r="MOS129" s="38"/>
      <c r="MOT129" s="38"/>
      <c r="MOU129" s="38"/>
      <c r="MOV129" s="38"/>
      <c r="MOW129" s="38"/>
      <c r="MOX129" s="38"/>
      <c r="MOY129" s="38"/>
      <c r="MOZ129" s="38"/>
      <c r="MPA129" s="38"/>
      <c r="MPB129" s="38"/>
      <c r="MPC129" s="38"/>
      <c r="MPD129" s="38"/>
      <c r="MPE129" s="38"/>
      <c r="MPF129" s="38"/>
      <c r="MPG129" s="38"/>
      <c r="MPH129" s="38"/>
      <c r="MPI129" s="38"/>
      <c r="MPJ129" s="38"/>
      <c r="MPK129" s="38"/>
      <c r="MPL129" s="38"/>
      <c r="MPM129" s="38"/>
      <c r="MPN129" s="38"/>
      <c r="MPO129" s="38"/>
      <c r="MPP129" s="38"/>
      <c r="MPQ129" s="38"/>
      <c r="MPR129" s="38"/>
      <c r="MPS129" s="38"/>
      <c r="MPT129" s="38"/>
      <c r="MPU129" s="38"/>
      <c r="MPV129" s="38"/>
      <c r="MPW129" s="38"/>
      <c r="MPX129" s="38"/>
      <c r="MPY129" s="38"/>
      <c r="MPZ129" s="38"/>
      <c r="MQA129" s="38"/>
      <c r="MQB129" s="38"/>
      <c r="MQC129" s="38"/>
      <c r="MQD129" s="38"/>
      <c r="MQE129" s="38"/>
      <c r="MQF129" s="38"/>
      <c r="MQG129" s="38"/>
      <c r="MQH129" s="38"/>
      <c r="MQI129" s="38"/>
      <c r="MQJ129" s="38"/>
      <c r="MQK129" s="38"/>
      <c r="MQL129" s="38"/>
      <c r="MQM129" s="38"/>
      <c r="MQN129" s="38"/>
      <c r="MQO129" s="38"/>
      <c r="MQP129" s="38"/>
      <c r="MQQ129" s="38"/>
      <c r="MQR129" s="38"/>
      <c r="MQS129" s="38"/>
      <c r="MQT129" s="38"/>
      <c r="MQU129" s="38"/>
      <c r="MQV129" s="38"/>
      <c r="MQW129" s="38"/>
      <c r="MQX129" s="38"/>
      <c r="MQY129" s="38"/>
      <c r="MQZ129" s="38"/>
      <c r="MRA129" s="38"/>
      <c r="MRB129" s="38"/>
      <c r="MRC129" s="38"/>
      <c r="MRD129" s="38"/>
      <c r="MRE129" s="38"/>
      <c r="MRF129" s="38"/>
      <c r="MRG129" s="38"/>
      <c r="MRH129" s="38"/>
      <c r="MRI129" s="38"/>
      <c r="MRJ129" s="38"/>
      <c r="MRK129" s="38"/>
      <c r="MRL129" s="38"/>
      <c r="MRM129" s="38"/>
      <c r="MRN129" s="38"/>
      <c r="MRO129" s="38"/>
      <c r="MRP129" s="38"/>
      <c r="MRQ129" s="38"/>
      <c r="MRR129" s="38"/>
      <c r="MRS129" s="38"/>
      <c r="MRT129" s="38"/>
      <c r="MRU129" s="38"/>
      <c r="MRV129" s="38"/>
      <c r="MRW129" s="38"/>
      <c r="MRX129" s="38"/>
      <c r="MRY129" s="38"/>
      <c r="MRZ129" s="38"/>
      <c r="MSA129" s="38"/>
      <c r="MSB129" s="38"/>
      <c r="MSC129" s="38"/>
      <c r="MSD129" s="38"/>
      <c r="MSE129" s="38"/>
      <c r="MSF129" s="38"/>
      <c r="MSG129" s="38"/>
      <c r="MSH129" s="38"/>
      <c r="MSI129" s="38"/>
      <c r="MSJ129" s="38"/>
      <c r="MSK129" s="38"/>
      <c r="MSL129" s="38"/>
      <c r="MSM129" s="38"/>
      <c r="MSN129" s="38"/>
      <c r="MSO129" s="38"/>
      <c r="MSP129" s="38"/>
      <c r="MSQ129" s="38"/>
      <c r="MSR129" s="38"/>
      <c r="MSS129" s="38"/>
      <c r="MST129" s="38"/>
      <c r="MSU129" s="38"/>
      <c r="MSV129" s="38"/>
      <c r="MSW129" s="38"/>
      <c r="MSX129" s="38"/>
      <c r="MSY129" s="38"/>
      <c r="MSZ129" s="38"/>
      <c r="MTA129" s="38"/>
      <c r="MTB129" s="38"/>
      <c r="MTC129" s="38"/>
      <c r="MTD129" s="38"/>
      <c r="MTE129" s="38"/>
      <c r="MTF129" s="38"/>
      <c r="MTG129" s="38"/>
      <c r="MTH129" s="38"/>
      <c r="MTI129" s="38"/>
      <c r="MTJ129" s="38"/>
      <c r="MTK129" s="38"/>
      <c r="MTL129" s="38"/>
      <c r="MTM129" s="38"/>
      <c r="MTN129" s="38"/>
      <c r="MTO129" s="38"/>
      <c r="MTP129" s="38"/>
      <c r="MTQ129" s="38"/>
      <c r="MTR129" s="38"/>
      <c r="MTS129" s="38"/>
      <c r="MTT129" s="38"/>
      <c r="MTU129" s="38"/>
      <c r="MTV129" s="38"/>
      <c r="MTW129" s="38"/>
      <c r="MTX129" s="38"/>
      <c r="MTY129" s="38"/>
      <c r="MTZ129" s="38"/>
      <c r="MUA129" s="38"/>
      <c r="MUB129" s="38"/>
      <c r="MUC129" s="38"/>
      <c r="MUD129" s="38"/>
      <c r="MUE129" s="38"/>
      <c r="MUF129" s="38"/>
      <c r="MUG129" s="38"/>
      <c r="MUH129" s="38"/>
      <c r="MUI129" s="38"/>
      <c r="MUJ129" s="38"/>
      <c r="MUK129" s="38"/>
      <c r="MUL129" s="38"/>
      <c r="MUM129" s="38"/>
      <c r="MUN129" s="38"/>
      <c r="MUO129" s="38"/>
      <c r="MUP129" s="38"/>
      <c r="MUQ129" s="38"/>
      <c r="MUR129" s="38"/>
      <c r="MUS129" s="38"/>
      <c r="MUT129" s="38"/>
      <c r="MUU129" s="38"/>
      <c r="MUV129" s="38"/>
      <c r="MUW129" s="38"/>
      <c r="MUX129" s="38"/>
      <c r="MUY129" s="38"/>
      <c r="MUZ129" s="38"/>
      <c r="MVA129" s="38"/>
      <c r="MVB129" s="38"/>
      <c r="MVC129" s="38"/>
      <c r="MVD129" s="38"/>
      <c r="MVE129" s="38"/>
      <c r="MVF129" s="38"/>
      <c r="MVG129" s="38"/>
      <c r="MVH129" s="38"/>
      <c r="MVI129" s="38"/>
      <c r="MVJ129" s="38"/>
      <c r="MVK129" s="38"/>
      <c r="MVL129" s="38"/>
      <c r="MVM129" s="38"/>
      <c r="MVN129" s="38"/>
      <c r="MVO129" s="38"/>
      <c r="MVP129" s="38"/>
      <c r="MVQ129" s="38"/>
      <c r="MVR129" s="38"/>
      <c r="MVS129" s="38"/>
      <c r="MVT129" s="38"/>
      <c r="MVU129" s="38"/>
      <c r="MVV129" s="38"/>
      <c r="MVW129" s="38"/>
      <c r="MVX129" s="38"/>
      <c r="MVY129" s="38"/>
      <c r="MVZ129" s="38"/>
      <c r="MWA129" s="38"/>
      <c r="MWB129" s="38"/>
      <c r="MWC129" s="38"/>
      <c r="MWD129" s="38"/>
      <c r="MWE129" s="38"/>
      <c r="MWF129" s="38"/>
      <c r="MWG129" s="38"/>
      <c r="MWH129" s="38"/>
      <c r="MWI129" s="38"/>
      <c r="MWJ129" s="38"/>
      <c r="MWK129" s="38"/>
      <c r="MWL129" s="38"/>
      <c r="MWM129" s="38"/>
      <c r="MWN129" s="38"/>
      <c r="MWO129" s="38"/>
      <c r="MWP129" s="38"/>
      <c r="MWQ129" s="38"/>
      <c r="MWR129" s="38"/>
      <c r="MWS129" s="38"/>
      <c r="MWT129" s="38"/>
      <c r="MWU129" s="38"/>
      <c r="MWV129" s="38"/>
      <c r="MWW129" s="38"/>
      <c r="MWX129" s="38"/>
      <c r="MWY129" s="38"/>
      <c r="MWZ129" s="38"/>
      <c r="MXA129" s="38"/>
      <c r="MXB129" s="38"/>
      <c r="MXC129" s="38"/>
      <c r="MXD129" s="38"/>
      <c r="MXE129" s="38"/>
      <c r="MXF129" s="38"/>
      <c r="MXG129" s="38"/>
      <c r="MXH129" s="38"/>
      <c r="MXI129" s="38"/>
      <c r="MXJ129" s="38"/>
      <c r="MXK129" s="38"/>
      <c r="MXL129" s="38"/>
      <c r="MXM129" s="38"/>
      <c r="MXN129" s="38"/>
      <c r="MXO129" s="38"/>
      <c r="MXP129" s="38"/>
      <c r="MXQ129" s="38"/>
      <c r="MXR129" s="38"/>
      <c r="MXS129" s="38"/>
      <c r="MXT129" s="38"/>
      <c r="MXU129" s="38"/>
      <c r="MXV129" s="38"/>
      <c r="MXW129" s="38"/>
      <c r="MXX129" s="38"/>
      <c r="MXY129" s="38"/>
      <c r="MXZ129" s="38"/>
      <c r="MYA129" s="38"/>
      <c r="MYB129" s="38"/>
      <c r="MYC129" s="38"/>
      <c r="MYD129" s="38"/>
      <c r="MYE129" s="38"/>
      <c r="MYF129" s="38"/>
      <c r="MYG129" s="38"/>
      <c r="MYH129" s="38"/>
      <c r="MYI129" s="38"/>
      <c r="MYJ129" s="38"/>
      <c r="MYK129" s="38"/>
      <c r="MYL129" s="38"/>
      <c r="MYM129" s="38"/>
      <c r="MYN129" s="38"/>
      <c r="MYO129" s="38"/>
      <c r="MYP129" s="38"/>
      <c r="MYQ129" s="38"/>
      <c r="MYR129" s="38"/>
      <c r="MYS129" s="38"/>
      <c r="MYT129" s="38"/>
      <c r="MYU129" s="38"/>
      <c r="MYV129" s="38"/>
      <c r="MYW129" s="38"/>
      <c r="MYX129" s="38"/>
      <c r="MYY129" s="38"/>
      <c r="MYZ129" s="38"/>
      <c r="MZA129" s="38"/>
      <c r="MZB129" s="38"/>
      <c r="MZC129" s="38"/>
      <c r="MZD129" s="38"/>
      <c r="MZE129" s="38"/>
      <c r="MZF129" s="38"/>
      <c r="MZG129" s="38"/>
      <c r="MZH129" s="38"/>
      <c r="MZI129" s="38"/>
      <c r="MZJ129" s="38"/>
      <c r="MZK129" s="38"/>
      <c r="MZL129" s="38"/>
      <c r="MZM129" s="38"/>
      <c r="MZN129" s="38"/>
      <c r="MZO129" s="38"/>
      <c r="MZP129" s="38"/>
      <c r="MZQ129" s="38"/>
      <c r="MZR129" s="38"/>
      <c r="MZS129" s="38"/>
      <c r="MZT129" s="38"/>
      <c r="MZU129" s="38"/>
      <c r="MZV129" s="38"/>
      <c r="MZW129" s="38"/>
      <c r="MZX129" s="38"/>
      <c r="MZY129" s="38"/>
      <c r="MZZ129" s="38"/>
      <c r="NAA129" s="38"/>
      <c r="NAB129" s="38"/>
      <c r="NAC129" s="38"/>
      <c r="NAD129" s="38"/>
      <c r="NAE129" s="38"/>
      <c r="NAF129" s="38"/>
      <c r="NAG129" s="38"/>
      <c r="NAH129" s="38"/>
      <c r="NAI129" s="38"/>
      <c r="NAJ129" s="38"/>
      <c r="NAK129" s="38"/>
      <c r="NAL129" s="38"/>
      <c r="NAM129" s="38"/>
      <c r="NAN129" s="38"/>
      <c r="NAO129" s="38"/>
      <c r="NAP129" s="38"/>
      <c r="NAQ129" s="38"/>
      <c r="NAR129" s="38"/>
      <c r="NAS129" s="38"/>
      <c r="NAT129" s="38"/>
      <c r="NAU129" s="38"/>
      <c r="NAV129" s="38"/>
      <c r="NAW129" s="38"/>
      <c r="NAX129" s="38"/>
      <c r="NAY129" s="38"/>
      <c r="NAZ129" s="38"/>
      <c r="NBA129" s="38"/>
      <c r="NBB129" s="38"/>
      <c r="NBC129" s="38"/>
      <c r="NBD129" s="38"/>
      <c r="NBE129" s="38"/>
      <c r="NBF129" s="38"/>
      <c r="NBG129" s="38"/>
      <c r="NBH129" s="38"/>
      <c r="NBI129" s="38"/>
      <c r="NBJ129" s="38"/>
      <c r="NBK129" s="38"/>
      <c r="NBL129" s="38"/>
      <c r="NBM129" s="38"/>
      <c r="NBN129" s="38"/>
      <c r="NBO129" s="38"/>
      <c r="NBP129" s="38"/>
      <c r="NBQ129" s="38"/>
      <c r="NBR129" s="38"/>
      <c r="NBS129" s="38"/>
      <c r="NBT129" s="38"/>
      <c r="NBU129" s="38"/>
      <c r="NBV129" s="38"/>
      <c r="NBW129" s="38"/>
      <c r="NBX129" s="38"/>
      <c r="NBY129" s="38"/>
      <c r="NBZ129" s="38"/>
      <c r="NCA129" s="38"/>
      <c r="NCB129" s="38"/>
      <c r="NCC129" s="38"/>
      <c r="NCD129" s="38"/>
      <c r="NCE129" s="38"/>
      <c r="NCF129" s="38"/>
      <c r="NCG129" s="38"/>
      <c r="NCH129" s="38"/>
      <c r="NCI129" s="38"/>
      <c r="NCJ129" s="38"/>
      <c r="NCK129" s="38"/>
      <c r="NCL129" s="38"/>
      <c r="NCM129" s="38"/>
      <c r="NCN129" s="38"/>
      <c r="NCO129" s="38"/>
      <c r="NCP129" s="38"/>
      <c r="NCQ129" s="38"/>
      <c r="NCR129" s="38"/>
      <c r="NCS129" s="38"/>
      <c r="NCT129" s="38"/>
      <c r="NCU129" s="38"/>
      <c r="NCV129" s="38"/>
      <c r="NCW129" s="38"/>
      <c r="NCX129" s="38"/>
      <c r="NCY129" s="38"/>
      <c r="NCZ129" s="38"/>
      <c r="NDA129" s="38"/>
      <c r="NDB129" s="38"/>
      <c r="NDC129" s="38"/>
      <c r="NDD129" s="38"/>
      <c r="NDE129" s="38"/>
      <c r="NDF129" s="38"/>
      <c r="NDG129" s="38"/>
      <c r="NDH129" s="38"/>
      <c r="NDI129" s="38"/>
      <c r="NDJ129" s="38"/>
      <c r="NDK129" s="38"/>
      <c r="NDL129" s="38"/>
      <c r="NDM129" s="38"/>
      <c r="NDN129" s="38"/>
      <c r="NDO129" s="38"/>
      <c r="NDP129" s="38"/>
      <c r="NDQ129" s="38"/>
      <c r="NDR129" s="38"/>
      <c r="NDS129" s="38"/>
      <c r="NDT129" s="38"/>
      <c r="NDU129" s="38"/>
      <c r="NDV129" s="38"/>
      <c r="NDW129" s="38"/>
      <c r="NDX129" s="38"/>
      <c r="NDY129" s="38"/>
      <c r="NDZ129" s="38"/>
      <c r="NEA129" s="38"/>
      <c r="NEB129" s="38"/>
      <c r="NEC129" s="38"/>
      <c r="NED129" s="38"/>
      <c r="NEE129" s="38"/>
      <c r="NEF129" s="38"/>
      <c r="NEG129" s="38"/>
      <c r="NEH129" s="38"/>
      <c r="NEI129" s="38"/>
      <c r="NEJ129" s="38"/>
      <c r="NEK129" s="38"/>
      <c r="NEL129" s="38"/>
      <c r="NEM129" s="38"/>
      <c r="NEN129" s="38"/>
      <c r="NEO129" s="38"/>
      <c r="NEP129" s="38"/>
      <c r="NEQ129" s="38"/>
      <c r="NER129" s="38"/>
      <c r="NES129" s="38"/>
      <c r="NET129" s="38"/>
      <c r="NEU129" s="38"/>
      <c r="NEV129" s="38"/>
      <c r="NEW129" s="38"/>
      <c r="NEX129" s="38"/>
      <c r="NEY129" s="38"/>
      <c r="NEZ129" s="38"/>
      <c r="NFA129" s="38"/>
      <c r="NFB129" s="38"/>
      <c r="NFC129" s="38"/>
      <c r="NFD129" s="38"/>
      <c r="NFE129" s="38"/>
      <c r="NFF129" s="38"/>
      <c r="NFG129" s="38"/>
      <c r="NFH129" s="38"/>
      <c r="NFI129" s="38"/>
      <c r="NFJ129" s="38"/>
      <c r="NFK129" s="38"/>
      <c r="NFL129" s="38"/>
      <c r="NFM129" s="38"/>
      <c r="NFN129" s="38"/>
      <c r="NFO129" s="38"/>
      <c r="NFP129" s="38"/>
      <c r="NFQ129" s="38"/>
      <c r="NFR129" s="38"/>
      <c r="NFS129" s="38"/>
      <c r="NFT129" s="38"/>
      <c r="NFU129" s="38"/>
      <c r="NFV129" s="38"/>
      <c r="NFW129" s="38"/>
      <c r="NFX129" s="38"/>
      <c r="NFY129" s="38"/>
      <c r="NFZ129" s="38"/>
      <c r="NGA129" s="38"/>
      <c r="NGB129" s="38"/>
      <c r="NGC129" s="38"/>
      <c r="NGD129" s="38"/>
      <c r="NGE129" s="38"/>
      <c r="NGF129" s="38"/>
      <c r="NGG129" s="38"/>
      <c r="NGH129" s="38"/>
      <c r="NGI129" s="38"/>
      <c r="NGJ129" s="38"/>
      <c r="NGK129" s="38"/>
      <c r="NGL129" s="38"/>
      <c r="NGM129" s="38"/>
      <c r="NGN129" s="38"/>
      <c r="NGO129" s="38"/>
      <c r="NGP129" s="38"/>
      <c r="NGQ129" s="38"/>
      <c r="NGR129" s="38"/>
      <c r="NGS129" s="38"/>
      <c r="NGT129" s="38"/>
      <c r="NGU129" s="38"/>
      <c r="NGV129" s="38"/>
      <c r="NGW129" s="38"/>
      <c r="NGX129" s="38"/>
      <c r="NGY129" s="38"/>
      <c r="NGZ129" s="38"/>
      <c r="NHA129" s="38"/>
      <c r="NHB129" s="38"/>
      <c r="NHC129" s="38"/>
      <c r="NHD129" s="38"/>
      <c r="NHE129" s="38"/>
      <c r="NHF129" s="38"/>
      <c r="NHG129" s="38"/>
      <c r="NHH129" s="38"/>
      <c r="NHI129" s="38"/>
      <c r="NHJ129" s="38"/>
      <c r="NHK129" s="38"/>
      <c r="NHL129" s="38"/>
      <c r="NHM129" s="38"/>
      <c r="NHN129" s="38"/>
      <c r="NHO129" s="38"/>
      <c r="NHP129" s="38"/>
      <c r="NHQ129" s="38"/>
      <c r="NHR129" s="38"/>
      <c r="NHS129" s="38"/>
      <c r="NHT129" s="38"/>
      <c r="NHU129" s="38"/>
      <c r="NHV129" s="38"/>
      <c r="NHW129" s="38"/>
      <c r="NHX129" s="38"/>
      <c r="NHY129" s="38"/>
      <c r="NHZ129" s="38"/>
      <c r="NIA129" s="38"/>
      <c r="NIB129" s="38"/>
      <c r="NIC129" s="38"/>
      <c r="NID129" s="38"/>
      <c r="NIE129" s="38"/>
      <c r="NIF129" s="38"/>
      <c r="NIG129" s="38"/>
      <c r="NIH129" s="38"/>
      <c r="NII129" s="38"/>
      <c r="NIJ129" s="38"/>
      <c r="NIK129" s="38"/>
      <c r="NIL129" s="38"/>
      <c r="NIM129" s="38"/>
      <c r="NIN129" s="38"/>
      <c r="NIO129" s="38"/>
      <c r="NIP129" s="38"/>
      <c r="NIQ129" s="38"/>
      <c r="NIR129" s="38"/>
      <c r="NIS129" s="38"/>
      <c r="NIT129" s="38"/>
      <c r="NIU129" s="38"/>
      <c r="NIV129" s="38"/>
      <c r="NIW129" s="38"/>
      <c r="NIX129" s="38"/>
      <c r="NIY129" s="38"/>
      <c r="NIZ129" s="38"/>
      <c r="NJA129" s="38"/>
      <c r="NJB129" s="38"/>
      <c r="NJC129" s="38"/>
      <c r="NJD129" s="38"/>
      <c r="NJE129" s="38"/>
      <c r="NJF129" s="38"/>
      <c r="NJG129" s="38"/>
      <c r="NJH129" s="38"/>
      <c r="NJI129" s="38"/>
      <c r="NJJ129" s="38"/>
      <c r="NJK129" s="38"/>
      <c r="NJL129" s="38"/>
      <c r="NJM129" s="38"/>
      <c r="NJN129" s="38"/>
      <c r="NJO129" s="38"/>
      <c r="NJP129" s="38"/>
      <c r="NJQ129" s="38"/>
      <c r="NJR129" s="38"/>
      <c r="NJS129" s="38"/>
      <c r="NJT129" s="38"/>
      <c r="NJU129" s="38"/>
      <c r="NJV129" s="38"/>
      <c r="NJW129" s="38"/>
      <c r="NJX129" s="38"/>
      <c r="NJY129" s="38"/>
      <c r="NJZ129" s="38"/>
      <c r="NKA129" s="38"/>
      <c r="NKB129" s="38"/>
      <c r="NKC129" s="38"/>
      <c r="NKD129" s="38"/>
      <c r="NKE129" s="38"/>
      <c r="NKF129" s="38"/>
      <c r="NKG129" s="38"/>
      <c r="NKH129" s="38"/>
      <c r="NKI129" s="38"/>
      <c r="NKJ129" s="38"/>
      <c r="NKK129" s="38"/>
      <c r="NKL129" s="38"/>
      <c r="NKM129" s="38"/>
      <c r="NKN129" s="38"/>
      <c r="NKO129" s="38"/>
      <c r="NKP129" s="38"/>
      <c r="NKQ129" s="38"/>
      <c r="NKR129" s="38"/>
      <c r="NKS129" s="38"/>
      <c r="NKT129" s="38"/>
      <c r="NKU129" s="38"/>
      <c r="NKV129" s="38"/>
      <c r="NKW129" s="38"/>
      <c r="NKX129" s="38"/>
      <c r="NKY129" s="38"/>
      <c r="NKZ129" s="38"/>
      <c r="NLA129" s="38"/>
      <c r="NLB129" s="38"/>
      <c r="NLC129" s="38"/>
      <c r="NLD129" s="38"/>
      <c r="NLE129" s="38"/>
      <c r="NLF129" s="38"/>
      <c r="NLG129" s="38"/>
      <c r="NLH129" s="38"/>
      <c r="NLI129" s="38"/>
      <c r="NLJ129" s="38"/>
      <c r="NLK129" s="38"/>
      <c r="NLL129" s="38"/>
      <c r="NLM129" s="38"/>
      <c r="NLN129" s="38"/>
      <c r="NLO129" s="38"/>
      <c r="NLP129" s="38"/>
      <c r="NLQ129" s="38"/>
      <c r="NLR129" s="38"/>
      <c r="NLS129" s="38"/>
      <c r="NLT129" s="38"/>
      <c r="NLU129" s="38"/>
      <c r="NLV129" s="38"/>
      <c r="NLW129" s="38"/>
      <c r="NLX129" s="38"/>
      <c r="NLY129" s="38"/>
      <c r="NLZ129" s="38"/>
      <c r="NMA129" s="38"/>
      <c r="NMB129" s="38"/>
      <c r="NMC129" s="38"/>
      <c r="NMD129" s="38"/>
      <c r="NME129" s="38"/>
      <c r="NMF129" s="38"/>
      <c r="NMG129" s="38"/>
      <c r="NMH129" s="38"/>
      <c r="NMI129" s="38"/>
      <c r="NMJ129" s="38"/>
      <c r="NMK129" s="38"/>
      <c r="NML129" s="38"/>
      <c r="NMM129" s="38"/>
      <c r="NMN129" s="38"/>
      <c r="NMO129" s="38"/>
      <c r="NMP129" s="38"/>
      <c r="NMQ129" s="38"/>
      <c r="NMR129" s="38"/>
      <c r="NMS129" s="38"/>
      <c r="NMT129" s="38"/>
      <c r="NMU129" s="38"/>
      <c r="NMV129" s="38"/>
      <c r="NMW129" s="38"/>
      <c r="NMX129" s="38"/>
      <c r="NMY129" s="38"/>
      <c r="NMZ129" s="38"/>
      <c r="NNA129" s="38"/>
      <c r="NNB129" s="38"/>
      <c r="NNC129" s="38"/>
      <c r="NND129" s="38"/>
      <c r="NNE129" s="38"/>
      <c r="NNF129" s="38"/>
      <c r="NNG129" s="38"/>
      <c r="NNH129" s="38"/>
      <c r="NNI129" s="38"/>
      <c r="NNJ129" s="38"/>
      <c r="NNK129" s="38"/>
      <c r="NNL129" s="38"/>
      <c r="NNM129" s="38"/>
      <c r="NNN129" s="38"/>
      <c r="NNO129" s="38"/>
      <c r="NNP129" s="38"/>
      <c r="NNQ129" s="38"/>
      <c r="NNR129" s="38"/>
      <c r="NNS129" s="38"/>
      <c r="NNT129" s="38"/>
      <c r="NNU129" s="38"/>
      <c r="NNV129" s="38"/>
      <c r="NNW129" s="38"/>
      <c r="NNX129" s="38"/>
      <c r="NNY129" s="38"/>
      <c r="NNZ129" s="38"/>
      <c r="NOA129" s="38"/>
      <c r="NOB129" s="38"/>
      <c r="NOC129" s="38"/>
      <c r="NOD129" s="38"/>
      <c r="NOE129" s="38"/>
      <c r="NOF129" s="38"/>
      <c r="NOG129" s="38"/>
      <c r="NOH129" s="38"/>
      <c r="NOI129" s="38"/>
      <c r="NOJ129" s="38"/>
      <c r="NOK129" s="38"/>
      <c r="NOL129" s="38"/>
      <c r="NOM129" s="38"/>
      <c r="NON129" s="38"/>
      <c r="NOO129" s="38"/>
      <c r="NOP129" s="38"/>
      <c r="NOQ129" s="38"/>
      <c r="NOR129" s="38"/>
      <c r="NOS129" s="38"/>
      <c r="NOT129" s="38"/>
      <c r="NOU129" s="38"/>
      <c r="NOV129" s="38"/>
      <c r="NOW129" s="38"/>
      <c r="NOX129" s="38"/>
      <c r="NOY129" s="38"/>
      <c r="NOZ129" s="38"/>
      <c r="NPA129" s="38"/>
      <c r="NPB129" s="38"/>
      <c r="NPC129" s="38"/>
      <c r="NPD129" s="38"/>
      <c r="NPE129" s="38"/>
      <c r="NPF129" s="38"/>
      <c r="NPG129" s="38"/>
      <c r="NPH129" s="38"/>
      <c r="NPI129" s="38"/>
      <c r="NPJ129" s="38"/>
      <c r="NPK129" s="38"/>
      <c r="NPL129" s="38"/>
      <c r="NPM129" s="38"/>
      <c r="NPN129" s="38"/>
      <c r="NPO129" s="38"/>
      <c r="NPP129" s="38"/>
      <c r="NPQ129" s="38"/>
      <c r="NPR129" s="38"/>
      <c r="NPS129" s="38"/>
      <c r="NPT129" s="38"/>
      <c r="NPU129" s="38"/>
      <c r="NPV129" s="38"/>
      <c r="NPW129" s="38"/>
      <c r="NPX129" s="38"/>
      <c r="NPY129" s="38"/>
      <c r="NPZ129" s="38"/>
      <c r="NQA129" s="38"/>
      <c r="NQB129" s="38"/>
      <c r="NQC129" s="38"/>
      <c r="NQD129" s="38"/>
      <c r="NQE129" s="38"/>
      <c r="NQF129" s="38"/>
      <c r="NQG129" s="38"/>
      <c r="NQH129" s="38"/>
      <c r="NQI129" s="38"/>
      <c r="NQJ129" s="38"/>
      <c r="NQK129" s="38"/>
      <c r="NQL129" s="38"/>
      <c r="NQM129" s="38"/>
      <c r="NQN129" s="38"/>
      <c r="NQO129" s="38"/>
      <c r="NQP129" s="38"/>
      <c r="NQQ129" s="38"/>
      <c r="NQR129" s="38"/>
      <c r="NQS129" s="38"/>
      <c r="NQT129" s="38"/>
      <c r="NQU129" s="38"/>
      <c r="NQV129" s="38"/>
      <c r="NQW129" s="38"/>
      <c r="NQX129" s="38"/>
      <c r="NQY129" s="38"/>
      <c r="NQZ129" s="38"/>
      <c r="NRA129" s="38"/>
      <c r="NRB129" s="38"/>
      <c r="NRC129" s="38"/>
      <c r="NRD129" s="38"/>
      <c r="NRE129" s="38"/>
      <c r="NRF129" s="38"/>
      <c r="NRG129" s="38"/>
      <c r="NRH129" s="38"/>
      <c r="NRI129" s="38"/>
      <c r="NRJ129" s="38"/>
      <c r="NRK129" s="38"/>
      <c r="NRL129" s="38"/>
      <c r="NRM129" s="38"/>
      <c r="NRN129" s="38"/>
      <c r="NRO129" s="38"/>
      <c r="NRP129" s="38"/>
      <c r="NRQ129" s="38"/>
      <c r="NRR129" s="38"/>
      <c r="NRS129" s="38"/>
      <c r="NRT129" s="38"/>
      <c r="NRU129" s="38"/>
      <c r="NRV129" s="38"/>
      <c r="NRW129" s="38"/>
      <c r="NRX129" s="38"/>
      <c r="NRY129" s="38"/>
      <c r="NRZ129" s="38"/>
      <c r="NSA129" s="38"/>
      <c r="NSB129" s="38"/>
      <c r="NSC129" s="38"/>
      <c r="NSD129" s="38"/>
      <c r="NSE129" s="38"/>
      <c r="NSF129" s="38"/>
      <c r="NSG129" s="38"/>
      <c r="NSH129" s="38"/>
      <c r="NSI129" s="38"/>
      <c r="NSJ129" s="38"/>
      <c r="NSK129" s="38"/>
      <c r="NSL129" s="38"/>
      <c r="NSM129" s="38"/>
      <c r="NSN129" s="38"/>
      <c r="NSO129" s="38"/>
      <c r="NSP129" s="38"/>
      <c r="NSQ129" s="38"/>
      <c r="NSR129" s="38"/>
      <c r="NSS129" s="38"/>
      <c r="NST129" s="38"/>
      <c r="NSU129" s="38"/>
      <c r="NSV129" s="38"/>
      <c r="NSW129" s="38"/>
      <c r="NSX129" s="38"/>
      <c r="NSY129" s="38"/>
      <c r="NSZ129" s="38"/>
      <c r="NTA129" s="38"/>
      <c r="NTB129" s="38"/>
      <c r="NTC129" s="38"/>
      <c r="NTD129" s="38"/>
      <c r="NTE129" s="38"/>
      <c r="NTF129" s="38"/>
      <c r="NTG129" s="38"/>
      <c r="NTH129" s="38"/>
      <c r="NTI129" s="38"/>
      <c r="NTJ129" s="38"/>
      <c r="NTK129" s="38"/>
      <c r="NTL129" s="38"/>
      <c r="NTM129" s="38"/>
      <c r="NTN129" s="38"/>
      <c r="NTO129" s="38"/>
      <c r="NTP129" s="38"/>
      <c r="NTQ129" s="38"/>
      <c r="NTR129" s="38"/>
      <c r="NTS129" s="38"/>
      <c r="NTT129" s="38"/>
      <c r="NTU129" s="38"/>
      <c r="NTV129" s="38"/>
      <c r="NTW129" s="38"/>
      <c r="NTX129" s="38"/>
      <c r="NTY129" s="38"/>
      <c r="NTZ129" s="38"/>
      <c r="NUA129" s="38"/>
      <c r="NUB129" s="38"/>
      <c r="NUC129" s="38"/>
      <c r="NUD129" s="38"/>
      <c r="NUE129" s="38"/>
      <c r="NUF129" s="38"/>
      <c r="NUG129" s="38"/>
      <c r="NUH129" s="38"/>
      <c r="NUI129" s="38"/>
      <c r="NUJ129" s="38"/>
      <c r="NUK129" s="38"/>
      <c r="NUL129" s="38"/>
      <c r="NUM129" s="38"/>
      <c r="NUN129" s="38"/>
      <c r="NUO129" s="38"/>
      <c r="NUP129" s="38"/>
      <c r="NUQ129" s="38"/>
      <c r="NUR129" s="38"/>
      <c r="NUS129" s="38"/>
      <c r="NUT129" s="38"/>
      <c r="NUU129" s="38"/>
      <c r="NUV129" s="38"/>
      <c r="NUW129" s="38"/>
      <c r="NUX129" s="38"/>
      <c r="NUY129" s="38"/>
      <c r="NUZ129" s="38"/>
      <c r="NVA129" s="38"/>
      <c r="NVB129" s="38"/>
      <c r="NVC129" s="38"/>
      <c r="NVD129" s="38"/>
      <c r="NVE129" s="38"/>
      <c r="NVF129" s="38"/>
      <c r="NVG129" s="38"/>
      <c r="NVH129" s="38"/>
      <c r="NVI129" s="38"/>
      <c r="NVJ129" s="38"/>
      <c r="NVK129" s="38"/>
      <c r="NVL129" s="38"/>
      <c r="NVM129" s="38"/>
      <c r="NVN129" s="38"/>
      <c r="NVO129" s="38"/>
      <c r="NVP129" s="38"/>
      <c r="NVQ129" s="38"/>
      <c r="NVR129" s="38"/>
      <c r="NVS129" s="38"/>
      <c r="NVT129" s="38"/>
      <c r="NVU129" s="38"/>
      <c r="NVV129" s="38"/>
      <c r="NVW129" s="38"/>
      <c r="NVX129" s="38"/>
      <c r="NVY129" s="38"/>
      <c r="NVZ129" s="38"/>
      <c r="NWA129" s="38"/>
      <c r="NWB129" s="38"/>
      <c r="NWC129" s="38"/>
      <c r="NWD129" s="38"/>
      <c r="NWE129" s="38"/>
      <c r="NWF129" s="38"/>
      <c r="NWG129" s="38"/>
      <c r="NWH129" s="38"/>
      <c r="NWI129" s="38"/>
      <c r="NWJ129" s="38"/>
      <c r="NWK129" s="38"/>
      <c r="NWL129" s="38"/>
      <c r="NWM129" s="38"/>
      <c r="NWN129" s="38"/>
      <c r="NWO129" s="38"/>
      <c r="NWP129" s="38"/>
      <c r="NWQ129" s="38"/>
      <c r="NWR129" s="38"/>
      <c r="NWS129" s="38"/>
      <c r="NWT129" s="38"/>
      <c r="NWU129" s="38"/>
      <c r="NWV129" s="38"/>
      <c r="NWW129" s="38"/>
      <c r="NWX129" s="38"/>
      <c r="NWY129" s="38"/>
      <c r="NWZ129" s="38"/>
      <c r="NXA129" s="38"/>
      <c r="NXB129" s="38"/>
      <c r="NXC129" s="38"/>
      <c r="NXD129" s="38"/>
      <c r="NXE129" s="38"/>
      <c r="NXF129" s="38"/>
      <c r="NXG129" s="38"/>
      <c r="NXH129" s="38"/>
      <c r="NXI129" s="38"/>
      <c r="NXJ129" s="38"/>
      <c r="NXK129" s="38"/>
      <c r="NXL129" s="38"/>
      <c r="NXM129" s="38"/>
      <c r="NXN129" s="38"/>
      <c r="NXO129" s="38"/>
      <c r="NXP129" s="38"/>
      <c r="NXQ129" s="38"/>
      <c r="NXR129" s="38"/>
      <c r="NXS129" s="38"/>
      <c r="NXT129" s="38"/>
      <c r="NXU129" s="38"/>
      <c r="NXV129" s="38"/>
      <c r="NXW129" s="38"/>
      <c r="NXX129" s="38"/>
      <c r="NXY129" s="38"/>
      <c r="NXZ129" s="38"/>
      <c r="NYA129" s="38"/>
      <c r="NYB129" s="38"/>
      <c r="NYC129" s="38"/>
      <c r="NYD129" s="38"/>
      <c r="NYE129" s="38"/>
      <c r="NYF129" s="38"/>
      <c r="NYG129" s="38"/>
      <c r="NYH129" s="38"/>
      <c r="NYI129" s="38"/>
      <c r="NYJ129" s="38"/>
      <c r="NYK129" s="38"/>
      <c r="NYL129" s="38"/>
      <c r="NYM129" s="38"/>
      <c r="NYN129" s="38"/>
      <c r="NYO129" s="38"/>
      <c r="NYP129" s="38"/>
      <c r="NYQ129" s="38"/>
      <c r="NYR129" s="38"/>
      <c r="NYS129" s="38"/>
      <c r="NYT129" s="38"/>
      <c r="NYU129" s="38"/>
      <c r="NYV129" s="38"/>
      <c r="NYW129" s="38"/>
      <c r="NYX129" s="38"/>
      <c r="NYY129" s="38"/>
      <c r="NYZ129" s="38"/>
      <c r="NZA129" s="38"/>
      <c r="NZB129" s="38"/>
      <c r="NZC129" s="38"/>
      <c r="NZD129" s="38"/>
      <c r="NZE129" s="38"/>
      <c r="NZF129" s="38"/>
      <c r="NZG129" s="38"/>
      <c r="NZH129" s="38"/>
      <c r="NZI129" s="38"/>
      <c r="NZJ129" s="38"/>
      <c r="NZK129" s="38"/>
      <c r="NZL129" s="38"/>
      <c r="NZM129" s="38"/>
      <c r="NZN129" s="38"/>
      <c r="NZO129" s="38"/>
      <c r="NZP129" s="38"/>
      <c r="NZQ129" s="38"/>
      <c r="NZR129" s="38"/>
      <c r="NZS129" s="38"/>
      <c r="NZT129" s="38"/>
      <c r="NZU129" s="38"/>
      <c r="NZV129" s="38"/>
      <c r="NZW129" s="38"/>
      <c r="NZX129" s="38"/>
      <c r="NZY129" s="38"/>
      <c r="NZZ129" s="38"/>
      <c r="OAA129" s="38"/>
      <c r="OAB129" s="38"/>
      <c r="OAC129" s="38"/>
      <c r="OAD129" s="38"/>
      <c r="OAE129" s="38"/>
      <c r="OAF129" s="38"/>
      <c r="OAG129" s="38"/>
      <c r="OAH129" s="38"/>
      <c r="OAI129" s="38"/>
      <c r="OAJ129" s="38"/>
      <c r="OAK129" s="38"/>
      <c r="OAL129" s="38"/>
      <c r="OAM129" s="38"/>
      <c r="OAN129" s="38"/>
      <c r="OAO129" s="38"/>
      <c r="OAP129" s="38"/>
      <c r="OAQ129" s="38"/>
      <c r="OAR129" s="38"/>
      <c r="OAS129" s="38"/>
      <c r="OAT129" s="38"/>
      <c r="OAU129" s="38"/>
      <c r="OAV129" s="38"/>
      <c r="OAW129" s="38"/>
      <c r="OAX129" s="38"/>
      <c r="OAY129" s="38"/>
      <c r="OAZ129" s="38"/>
      <c r="OBA129" s="38"/>
      <c r="OBB129" s="38"/>
      <c r="OBC129" s="38"/>
      <c r="OBD129" s="38"/>
      <c r="OBE129" s="38"/>
      <c r="OBF129" s="38"/>
      <c r="OBG129" s="38"/>
      <c r="OBH129" s="38"/>
      <c r="OBI129" s="38"/>
      <c r="OBJ129" s="38"/>
      <c r="OBK129" s="38"/>
      <c r="OBL129" s="38"/>
      <c r="OBM129" s="38"/>
      <c r="OBN129" s="38"/>
      <c r="OBO129" s="38"/>
      <c r="OBP129" s="38"/>
      <c r="OBQ129" s="38"/>
      <c r="OBR129" s="38"/>
      <c r="OBS129" s="38"/>
      <c r="OBT129" s="38"/>
      <c r="OBU129" s="38"/>
      <c r="OBV129" s="38"/>
      <c r="OBW129" s="38"/>
      <c r="OBX129" s="38"/>
      <c r="OBY129" s="38"/>
      <c r="OBZ129" s="38"/>
      <c r="OCA129" s="38"/>
      <c r="OCB129" s="38"/>
      <c r="OCC129" s="38"/>
      <c r="OCD129" s="38"/>
      <c r="OCE129" s="38"/>
      <c r="OCF129" s="38"/>
      <c r="OCG129" s="38"/>
      <c r="OCH129" s="38"/>
      <c r="OCI129" s="38"/>
      <c r="OCJ129" s="38"/>
      <c r="OCK129" s="38"/>
      <c r="OCL129" s="38"/>
      <c r="OCM129" s="38"/>
      <c r="OCN129" s="38"/>
      <c r="OCO129" s="38"/>
      <c r="OCP129" s="38"/>
      <c r="OCQ129" s="38"/>
      <c r="OCR129" s="38"/>
      <c r="OCS129" s="38"/>
      <c r="OCT129" s="38"/>
      <c r="OCU129" s="38"/>
      <c r="OCV129" s="38"/>
      <c r="OCW129" s="38"/>
      <c r="OCX129" s="38"/>
      <c r="OCY129" s="38"/>
      <c r="OCZ129" s="38"/>
      <c r="ODA129" s="38"/>
      <c r="ODB129" s="38"/>
      <c r="ODC129" s="38"/>
      <c r="ODD129" s="38"/>
      <c r="ODE129" s="38"/>
      <c r="ODF129" s="38"/>
      <c r="ODG129" s="38"/>
      <c r="ODH129" s="38"/>
      <c r="ODI129" s="38"/>
      <c r="ODJ129" s="38"/>
      <c r="ODK129" s="38"/>
      <c r="ODL129" s="38"/>
      <c r="ODM129" s="38"/>
      <c r="ODN129" s="38"/>
      <c r="ODO129" s="38"/>
      <c r="ODP129" s="38"/>
      <c r="ODQ129" s="38"/>
      <c r="ODR129" s="38"/>
      <c r="ODS129" s="38"/>
      <c r="ODT129" s="38"/>
      <c r="ODU129" s="38"/>
      <c r="ODV129" s="38"/>
      <c r="ODW129" s="38"/>
      <c r="ODX129" s="38"/>
      <c r="ODY129" s="38"/>
      <c r="ODZ129" s="38"/>
      <c r="OEA129" s="38"/>
      <c r="OEB129" s="38"/>
      <c r="OEC129" s="38"/>
      <c r="OED129" s="38"/>
      <c r="OEE129" s="38"/>
      <c r="OEF129" s="38"/>
      <c r="OEG129" s="38"/>
      <c r="OEH129" s="38"/>
      <c r="OEI129" s="38"/>
      <c r="OEJ129" s="38"/>
      <c r="OEK129" s="38"/>
      <c r="OEL129" s="38"/>
      <c r="OEM129" s="38"/>
      <c r="OEN129" s="38"/>
      <c r="OEO129" s="38"/>
      <c r="OEP129" s="38"/>
      <c r="OEQ129" s="38"/>
      <c r="OER129" s="38"/>
      <c r="OES129" s="38"/>
      <c r="OET129" s="38"/>
      <c r="OEU129" s="38"/>
      <c r="OEV129" s="38"/>
      <c r="OEW129" s="38"/>
      <c r="OEX129" s="38"/>
      <c r="OEY129" s="38"/>
      <c r="OEZ129" s="38"/>
      <c r="OFA129" s="38"/>
      <c r="OFB129" s="38"/>
      <c r="OFC129" s="38"/>
      <c r="OFD129" s="38"/>
      <c r="OFE129" s="38"/>
      <c r="OFF129" s="38"/>
      <c r="OFG129" s="38"/>
      <c r="OFH129" s="38"/>
      <c r="OFI129" s="38"/>
      <c r="OFJ129" s="38"/>
      <c r="OFK129" s="38"/>
      <c r="OFL129" s="38"/>
      <c r="OFM129" s="38"/>
      <c r="OFN129" s="38"/>
      <c r="OFO129" s="38"/>
      <c r="OFP129" s="38"/>
      <c r="OFQ129" s="38"/>
      <c r="OFR129" s="38"/>
      <c r="OFS129" s="38"/>
      <c r="OFT129" s="38"/>
      <c r="OFU129" s="38"/>
      <c r="OFV129" s="38"/>
      <c r="OFW129" s="38"/>
      <c r="OFX129" s="38"/>
      <c r="OFY129" s="38"/>
      <c r="OFZ129" s="38"/>
      <c r="OGA129" s="38"/>
      <c r="OGB129" s="38"/>
      <c r="OGC129" s="38"/>
      <c r="OGD129" s="38"/>
      <c r="OGE129" s="38"/>
      <c r="OGF129" s="38"/>
      <c r="OGG129" s="38"/>
      <c r="OGH129" s="38"/>
      <c r="OGI129" s="38"/>
      <c r="OGJ129" s="38"/>
      <c r="OGK129" s="38"/>
      <c r="OGL129" s="38"/>
      <c r="OGM129" s="38"/>
      <c r="OGN129" s="38"/>
      <c r="OGO129" s="38"/>
      <c r="OGP129" s="38"/>
      <c r="OGQ129" s="38"/>
      <c r="OGR129" s="38"/>
      <c r="OGS129" s="38"/>
      <c r="OGT129" s="38"/>
      <c r="OGU129" s="38"/>
      <c r="OGV129" s="38"/>
      <c r="OGW129" s="38"/>
      <c r="OGX129" s="38"/>
      <c r="OGY129" s="38"/>
      <c r="OGZ129" s="38"/>
      <c r="OHA129" s="38"/>
      <c r="OHB129" s="38"/>
      <c r="OHC129" s="38"/>
      <c r="OHD129" s="38"/>
      <c r="OHE129" s="38"/>
      <c r="OHF129" s="38"/>
      <c r="OHG129" s="38"/>
      <c r="OHH129" s="38"/>
      <c r="OHI129" s="38"/>
      <c r="OHJ129" s="38"/>
      <c r="OHK129" s="38"/>
      <c r="OHL129" s="38"/>
      <c r="OHM129" s="38"/>
      <c r="OHN129" s="38"/>
      <c r="OHO129" s="38"/>
      <c r="OHP129" s="38"/>
      <c r="OHQ129" s="38"/>
      <c r="OHR129" s="38"/>
      <c r="OHS129" s="38"/>
      <c r="OHT129" s="38"/>
      <c r="OHU129" s="38"/>
      <c r="OHV129" s="38"/>
      <c r="OHW129" s="38"/>
      <c r="OHX129" s="38"/>
      <c r="OHY129" s="38"/>
      <c r="OHZ129" s="38"/>
      <c r="OIA129" s="38"/>
      <c r="OIB129" s="38"/>
      <c r="OIC129" s="38"/>
      <c r="OID129" s="38"/>
      <c r="OIE129" s="38"/>
      <c r="OIF129" s="38"/>
      <c r="OIG129" s="38"/>
      <c r="OIH129" s="38"/>
      <c r="OII129" s="38"/>
      <c r="OIJ129" s="38"/>
      <c r="OIK129" s="38"/>
      <c r="OIL129" s="38"/>
      <c r="OIM129" s="38"/>
      <c r="OIN129" s="38"/>
      <c r="OIO129" s="38"/>
      <c r="OIP129" s="38"/>
      <c r="OIQ129" s="38"/>
      <c r="OIR129" s="38"/>
      <c r="OIS129" s="38"/>
      <c r="OIT129" s="38"/>
      <c r="OIU129" s="38"/>
      <c r="OIV129" s="38"/>
      <c r="OIW129" s="38"/>
      <c r="OIX129" s="38"/>
      <c r="OIY129" s="38"/>
      <c r="OIZ129" s="38"/>
      <c r="OJA129" s="38"/>
      <c r="OJB129" s="38"/>
      <c r="OJC129" s="38"/>
      <c r="OJD129" s="38"/>
      <c r="OJE129" s="38"/>
      <c r="OJF129" s="38"/>
      <c r="OJG129" s="38"/>
      <c r="OJH129" s="38"/>
      <c r="OJI129" s="38"/>
      <c r="OJJ129" s="38"/>
      <c r="OJK129" s="38"/>
      <c r="OJL129" s="38"/>
      <c r="OJM129" s="38"/>
      <c r="OJN129" s="38"/>
      <c r="OJO129" s="38"/>
      <c r="OJP129" s="38"/>
      <c r="OJQ129" s="38"/>
      <c r="OJR129" s="38"/>
      <c r="OJS129" s="38"/>
      <c r="OJT129" s="38"/>
      <c r="OJU129" s="38"/>
      <c r="OJV129" s="38"/>
      <c r="OJW129" s="38"/>
      <c r="OJX129" s="38"/>
      <c r="OJY129" s="38"/>
      <c r="OJZ129" s="38"/>
      <c r="OKA129" s="38"/>
      <c r="OKB129" s="38"/>
      <c r="OKC129" s="38"/>
      <c r="OKD129" s="38"/>
      <c r="OKE129" s="38"/>
      <c r="OKF129" s="38"/>
      <c r="OKG129" s="38"/>
      <c r="OKH129" s="38"/>
      <c r="OKI129" s="38"/>
      <c r="OKJ129" s="38"/>
      <c r="OKK129" s="38"/>
      <c r="OKL129" s="38"/>
      <c r="OKM129" s="38"/>
      <c r="OKN129" s="38"/>
      <c r="OKO129" s="38"/>
      <c r="OKP129" s="38"/>
      <c r="OKQ129" s="38"/>
      <c r="OKR129" s="38"/>
      <c r="OKS129" s="38"/>
      <c r="OKT129" s="38"/>
      <c r="OKU129" s="38"/>
      <c r="OKV129" s="38"/>
      <c r="OKW129" s="38"/>
      <c r="OKX129" s="38"/>
      <c r="OKY129" s="38"/>
      <c r="OKZ129" s="38"/>
      <c r="OLA129" s="38"/>
      <c r="OLB129" s="38"/>
      <c r="OLC129" s="38"/>
      <c r="OLD129" s="38"/>
      <c r="OLE129" s="38"/>
      <c r="OLF129" s="38"/>
      <c r="OLG129" s="38"/>
      <c r="OLH129" s="38"/>
      <c r="OLI129" s="38"/>
      <c r="OLJ129" s="38"/>
      <c r="OLK129" s="38"/>
      <c r="OLL129" s="38"/>
      <c r="OLM129" s="38"/>
      <c r="OLN129" s="38"/>
      <c r="OLO129" s="38"/>
      <c r="OLP129" s="38"/>
      <c r="OLQ129" s="38"/>
      <c r="OLR129" s="38"/>
      <c r="OLS129" s="38"/>
      <c r="OLT129" s="38"/>
      <c r="OLU129" s="38"/>
      <c r="OLV129" s="38"/>
      <c r="OLW129" s="38"/>
      <c r="OLX129" s="38"/>
      <c r="OLY129" s="38"/>
      <c r="OLZ129" s="38"/>
      <c r="OMA129" s="38"/>
      <c r="OMB129" s="38"/>
      <c r="OMC129" s="38"/>
      <c r="OMD129" s="38"/>
      <c r="OME129" s="38"/>
      <c r="OMF129" s="38"/>
      <c r="OMG129" s="38"/>
      <c r="OMH129" s="38"/>
      <c r="OMI129" s="38"/>
      <c r="OMJ129" s="38"/>
      <c r="OMK129" s="38"/>
      <c r="OML129" s="38"/>
      <c r="OMM129" s="38"/>
      <c r="OMN129" s="38"/>
      <c r="OMO129" s="38"/>
      <c r="OMP129" s="38"/>
      <c r="OMQ129" s="38"/>
      <c r="OMR129" s="38"/>
      <c r="OMS129" s="38"/>
      <c r="OMT129" s="38"/>
      <c r="OMU129" s="38"/>
      <c r="OMV129" s="38"/>
      <c r="OMW129" s="38"/>
      <c r="OMX129" s="38"/>
      <c r="OMY129" s="38"/>
      <c r="OMZ129" s="38"/>
      <c r="ONA129" s="38"/>
      <c r="ONB129" s="38"/>
      <c r="ONC129" s="38"/>
      <c r="OND129" s="38"/>
      <c r="ONE129" s="38"/>
      <c r="ONF129" s="38"/>
      <c r="ONG129" s="38"/>
      <c r="ONH129" s="38"/>
      <c r="ONI129" s="38"/>
      <c r="ONJ129" s="38"/>
      <c r="ONK129" s="38"/>
      <c r="ONL129" s="38"/>
      <c r="ONM129" s="38"/>
      <c r="ONN129" s="38"/>
      <c r="ONO129" s="38"/>
      <c r="ONP129" s="38"/>
      <c r="ONQ129" s="38"/>
      <c r="ONR129" s="38"/>
      <c r="ONS129" s="38"/>
      <c r="ONT129" s="38"/>
      <c r="ONU129" s="38"/>
      <c r="ONV129" s="38"/>
      <c r="ONW129" s="38"/>
      <c r="ONX129" s="38"/>
      <c r="ONY129" s="38"/>
      <c r="ONZ129" s="38"/>
      <c r="OOA129" s="38"/>
      <c r="OOB129" s="38"/>
      <c r="OOC129" s="38"/>
      <c r="OOD129" s="38"/>
      <c r="OOE129" s="38"/>
      <c r="OOF129" s="38"/>
      <c r="OOG129" s="38"/>
      <c r="OOH129" s="38"/>
      <c r="OOI129" s="38"/>
      <c r="OOJ129" s="38"/>
      <c r="OOK129" s="38"/>
      <c r="OOL129" s="38"/>
      <c r="OOM129" s="38"/>
      <c r="OON129" s="38"/>
      <c r="OOO129" s="38"/>
      <c r="OOP129" s="38"/>
      <c r="OOQ129" s="38"/>
      <c r="OOR129" s="38"/>
      <c r="OOS129" s="38"/>
      <c r="OOT129" s="38"/>
      <c r="OOU129" s="38"/>
      <c r="OOV129" s="38"/>
      <c r="OOW129" s="38"/>
      <c r="OOX129" s="38"/>
      <c r="OOY129" s="38"/>
      <c r="OOZ129" s="38"/>
      <c r="OPA129" s="38"/>
      <c r="OPB129" s="38"/>
      <c r="OPC129" s="38"/>
      <c r="OPD129" s="38"/>
      <c r="OPE129" s="38"/>
      <c r="OPF129" s="38"/>
      <c r="OPG129" s="38"/>
      <c r="OPH129" s="38"/>
      <c r="OPI129" s="38"/>
      <c r="OPJ129" s="38"/>
      <c r="OPK129" s="38"/>
      <c r="OPL129" s="38"/>
      <c r="OPM129" s="38"/>
      <c r="OPN129" s="38"/>
      <c r="OPO129" s="38"/>
      <c r="OPP129" s="38"/>
      <c r="OPQ129" s="38"/>
      <c r="OPR129" s="38"/>
      <c r="OPS129" s="38"/>
      <c r="OPT129" s="38"/>
      <c r="OPU129" s="38"/>
      <c r="OPV129" s="38"/>
      <c r="OPW129" s="38"/>
      <c r="OPX129" s="38"/>
      <c r="OPY129" s="38"/>
      <c r="OPZ129" s="38"/>
      <c r="OQA129" s="38"/>
      <c r="OQB129" s="38"/>
      <c r="OQC129" s="38"/>
      <c r="OQD129" s="38"/>
      <c r="OQE129" s="38"/>
      <c r="OQF129" s="38"/>
      <c r="OQG129" s="38"/>
      <c r="OQH129" s="38"/>
      <c r="OQI129" s="38"/>
      <c r="OQJ129" s="38"/>
      <c r="OQK129" s="38"/>
      <c r="OQL129" s="38"/>
      <c r="OQM129" s="38"/>
      <c r="OQN129" s="38"/>
      <c r="OQO129" s="38"/>
      <c r="OQP129" s="38"/>
      <c r="OQQ129" s="38"/>
      <c r="OQR129" s="38"/>
      <c r="OQS129" s="38"/>
      <c r="OQT129" s="38"/>
      <c r="OQU129" s="38"/>
      <c r="OQV129" s="38"/>
      <c r="OQW129" s="38"/>
      <c r="OQX129" s="38"/>
      <c r="OQY129" s="38"/>
      <c r="OQZ129" s="38"/>
      <c r="ORA129" s="38"/>
      <c r="ORB129" s="38"/>
      <c r="ORC129" s="38"/>
      <c r="ORD129" s="38"/>
      <c r="ORE129" s="38"/>
      <c r="ORF129" s="38"/>
      <c r="ORG129" s="38"/>
      <c r="ORH129" s="38"/>
      <c r="ORI129" s="38"/>
      <c r="ORJ129" s="38"/>
      <c r="ORK129" s="38"/>
      <c r="ORL129" s="38"/>
      <c r="ORM129" s="38"/>
      <c r="ORN129" s="38"/>
      <c r="ORO129" s="38"/>
      <c r="ORP129" s="38"/>
      <c r="ORQ129" s="38"/>
      <c r="ORR129" s="38"/>
      <c r="ORS129" s="38"/>
      <c r="ORT129" s="38"/>
      <c r="ORU129" s="38"/>
      <c r="ORV129" s="38"/>
      <c r="ORW129" s="38"/>
      <c r="ORX129" s="38"/>
      <c r="ORY129" s="38"/>
      <c r="ORZ129" s="38"/>
      <c r="OSA129" s="38"/>
      <c r="OSB129" s="38"/>
      <c r="OSC129" s="38"/>
      <c r="OSD129" s="38"/>
      <c r="OSE129" s="38"/>
      <c r="OSF129" s="38"/>
      <c r="OSG129" s="38"/>
      <c r="OSH129" s="38"/>
      <c r="OSI129" s="38"/>
      <c r="OSJ129" s="38"/>
      <c r="OSK129" s="38"/>
      <c r="OSL129" s="38"/>
      <c r="OSM129" s="38"/>
      <c r="OSN129" s="38"/>
      <c r="OSO129" s="38"/>
      <c r="OSP129" s="38"/>
      <c r="OSQ129" s="38"/>
      <c r="OSR129" s="38"/>
      <c r="OSS129" s="38"/>
      <c r="OST129" s="38"/>
      <c r="OSU129" s="38"/>
      <c r="OSV129" s="38"/>
      <c r="OSW129" s="38"/>
      <c r="OSX129" s="38"/>
      <c r="OSY129" s="38"/>
      <c r="OSZ129" s="38"/>
      <c r="OTA129" s="38"/>
      <c r="OTB129" s="38"/>
      <c r="OTC129" s="38"/>
      <c r="OTD129" s="38"/>
      <c r="OTE129" s="38"/>
      <c r="OTF129" s="38"/>
      <c r="OTG129" s="38"/>
      <c r="OTH129" s="38"/>
      <c r="OTI129" s="38"/>
      <c r="OTJ129" s="38"/>
      <c r="OTK129" s="38"/>
      <c r="OTL129" s="38"/>
      <c r="OTM129" s="38"/>
      <c r="OTN129" s="38"/>
      <c r="OTO129" s="38"/>
      <c r="OTP129" s="38"/>
      <c r="OTQ129" s="38"/>
      <c r="OTR129" s="38"/>
      <c r="OTS129" s="38"/>
      <c r="OTT129" s="38"/>
      <c r="OTU129" s="38"/>
      <c r="OTV129" s="38"/>
      <c r="OTW129" s="38"/>
      <c r="OTX129" s="38"/>
      <c r="OTY129" s="38"/>
      <c r="OTZ129" s="38"/>
      <c r="OUA129" s="38"/>
      <c r="OUB129" s="38"/>
      <c r="OUC129" s="38"/>
      <c r="OUD129" s="38"/>
      <c r="OUE129" s="38"/>
      <c r="OUF129" s="38"/>
      <c r="OUG129" s="38"/>
      <c r="OUH129" s="38"/>
      <c r="OUI129" s="38"/>
      <c r="OUJ129" s="38"/>
      <c r="OUK129" s="38"/>
      <c r="OUL129" s="38"/>
      <c r="OUM129" s="38"/>
      <c r="OUN129" s="38"/>
      <c r="OUO129" s="38"/>
      <c r="OUP129" s="38"/>
      <c r="OUQ129" s="38"/>
      <c r="OUR129" s="38"/>
      <c r="OUS129" s="38"/>
      <c r="OUT129" s="38"/>
      <c r="OUU129" s="38"/>
      <c r="OUV129" s="38"/>
      <c r="OUW129" s="38"/>
      <c r="OUX129" s="38"/>
      <c r="OUY129" s="38"/>
      <c r="OUZ129" s="38"/>
      <c r="OVA129" s="38"/>
      <c r="OVB129" s="38"/>
      <c r="OVC129" s="38"/>
      <c r="OVD129" s="38"/>
      <c r="OVE129" s="38"/>
      <c r="OVF129" s="38"/>
      <c r="OVG129" s="38"/>
      <c r="OVH129" s="38"/>
      <c r="OVI129" s="38"/>
      <c r="OVJ129" s="38"/>
      <c r="OVK129" s="38"/>
      <c r="OVL129" s="38"/>
      <c r="OVM129" s="38"/>
      <c r="OVN129" s="38"/>
      <c r="OVO129" s="38"/>
      <c r="OVP129" s="38"/>
      <c r="OVQ129" s="38"/>
      <c r="OVR129" s="38"/>
      <c r="OVS129" s="38"/>
      <c r="OVT129" s="38"/>
      <c r="OVU129" s="38"/>
      <c r="OVV129" s="38"/>
      <c r="OVW129" s="38"/>
      <c r="OVX129" s="38"/>
      <c r="OVY129" s="38"/>
      <c r="OVZ129" s="38"/>
      <c r="OWA129" s="38"/>
      <c r="OWB129" s="38"/>
      <c r="OWC129" s="38"/>
      <c r="OWD129" s="38"/>
      <c r="OWE129" s="38"/>
      <c r="OWF129" s="38"/>
      <c r="OWG129" s="38"/>
      <c r="OWH129" s="38"/>
      <c r="OWI129" s="38"/>
      <c r="OWJ129" s="38"/>
      <c r="OWK129" s="38"/>
      <c r="OWL129" s="38"/>
      <c r="OWM129" s="38"/>
      <c r="OWN129" s="38"/>
      <c r="OWO129" s="38"/>
      <c r="OWP129" s="38"/>
      <c r="OWQ129" s="38"/>
      <c r="OWR129" s="38"/>
      <c r="OWS129" s="38"/>
      <c r="OWT129" s="38"/>
      <c r="OWU129" s="38"/>
      <c r="OWV129" s="38"/>
      <c r="OWW129" s="38"/>
      <c r="OWX129" s="38"/>
      <c r="OWY129" s="38"/>
      <c r="OWZ129" s="38"/>
      <c r="OXA129" s="38"/>
      <c r="OXB129" s="38"/>
      <c r="OXC129" s="38"/>
      <c r="OXD129" s="38"/>
      <c r="OXE129" s="38"/>
      <c r="OXF129" s="38"/>
      <c r="OXG129" s="38"/>
      <c r="OXH129" s="38"/>
      <c r="OXI129" s="38"/>
      <c r="OXJ129" s="38"/>
      <c r="OXK129" s="38"/>
      <c r="OXL129" s="38"/>
      <c r="OXM129" s="38"/>
      <c r="OXN129" s="38"/>
      <c r="OXO129" s="38"/>
      <c r="OXP129" s="38"/>
      <c r="OXQ129" s="38"/>
      <c r="OXR129" s="38"/>
      <c r="OXS129" s="38"/>
      <c r="OXT129" s="38"/>
      <c r="OXU129" s="38"/>
      <c r="OXV129" s="38"/>
      <c r="OXW129" s="38"/>
      <c r="OXX129" s="38"/>
      <c r="OXY129" s="38"/>
      <c r="OXZ129" s="38"/>
      <c r="OYA129" s="38"/>
      <c r="OYB129" s="38"/>
      <c r="OYC129" s="38"/>
      <c r="OYD129" s="38"/>
      <c r="OYE129" s="38"/>
      <c r="OYF129" s="38"/>
      <c r="OYG129" s="38"/>
      <c r="OYH129" s="38"/>
      <c r="OYI129" s="38"/>
      <c r="OYJ129" s="38"/>
      <c r="OYK129" s="38"/>
      <c r="OYL129" s="38"/>
      <c r="OYM129" s="38"/>
      <c r="OYN129" s="38"/>
      <c r="OYO129" s="38"/>
      <c r="OYP129" s="38"/>
      <c r="OYQ129" s="38"/>
      <c r="OYR129" s="38"/>
      <c r="OYS129" s="38"/>
      <c r="OYT129" s="38"/>
      <c r="OYU129" s="38"/>
      <c r="OYV129" s="38"/>
      <c r="OYW129" s="38"/>
      <c r="OYX129" s="38"/>
      <c r="OYY129" s="38"/>
      <c r="OYZ129" s="38"/>
      <c r="OZA129" s="38"/>
      <c r="OZB129" s="38"/>
      <c r="OZC129" s="38"/>
      <c r="OZD129" s="38"/>
      <c r="OZE129" s="38"/>
      <c r="OZF129" s="38"/>
      <c r="OZG129" s="38"/>
      <c r="OZH129" s="38"/>
      <c r="OZI129" s="38"/>
      <c r="OZJ129" s="38"/>
      <c r="OZK129" s="38"/>
      <c r="OZL129" s="38"/>
      <c r="OZM129" s="38"/>
      <c r="OZN129" s="38"/>
      <c r="OZO129" s="38"/>
      <c r="OZP129" s="38"/>
      <c r="OZQ129" s="38"/>
      <c r="OZR129" s="38"/>
      <c r="OZS129" s="38"/>
      <c r="OZT129" s="38"/>
      <c r="OZU129" s="38"/>
      <c r="OZV129" s="38"/>
      <c r="OZW129" s="38"/>
      <c r="OZX129" s="38"/>
      <c r="OZY129" s="38"/>
      <c r="OZZ129" s="38"/>
      <c r="PAA129" s="38"/>
      <c r="PAB129" s="38"/>
      <c r="PAC129" s="38"/>
      <c r="PAD129" s="38"/>
      <c r="PAE129" s="38"/>
      <c r="PAF129" s="38"/>
      <c r="PAG129" s="38"/>
      <c r="PAH129" s="38"/>
      <c r="PAI129" s="38"/>
      <c r="PAJ129" s="38"/>
      <c r="PAK129" s="38"/>
      <c r="PAL129" s="38"/>
      <c r="PAM129" s="38"/>
      <c r="PAN129" s="38"/>
      <c r="PAO129" s="38"/>
      <c r="PAP129" s="38"/>
      <c r="PAQ129" s="38"/>
      <c r="PAR129" s="38"/>
      <c r="PAS129" s="38"/>
      <c r="PAT129" s="38"/>
      <c r="PAU129" s="38"/>
      <c r="PAV129" s="38"/>
      <c r="PAW129" s="38"/>
      <c r="PAX129" s="38"/>
      <c r="PAY129" s="38"/>
      <c r="PAZ129" s="38"/>
      <c r="PBA129" s="38"/>
      <c r="PBB129" s="38"/>
      <c r="PBC129" s="38"/>
      <c r="PBD129" s="38"/>
      <c r="PBE129" s="38"/>
      <c r="PBF129" s="38"/>
      <c r="PBG129" s="38"/>
      <c r="PBH129" s="38"/>
      <c r="PBI129" s="38"/>
      <c r="PBJ129" s="38"/>
      <c r="PBK129" s="38"/>
      <c r="PBL129" s="38"/>
      <c r="PBM129" s="38"/>
      <c r="PBN129" s="38"/>
      <c r="PBO129" s="38"/>
      <c r="PBP129" s="38"/>
      <c r="PBQ129" s="38"/>
      <c r="PBR129" s="38"/>
      <c r="PBS129" s="38"/>
      <c r="PBT129" s="38"/>
      <c r="PBU129" s="38"/>
      <c r="PBV129" s="38"/>
      <c r="PBW129" s="38"/>
      <c r="PBX129" s="38"/>
      <c r="PBY129" s="38"/>
      <c r="PBZ129" s="38"/>
      <c r="PCA129" s="38"/>
      <c r="PCB129" s="38"/>
      <c r="PCC129" s="38"/>
      <c r="PCD129" s="38"/>
      <c r="PCE129" s="38"/>
      <c r="PCF129" s="38"/>
      <c r="PCG129" s="38"/>
      <c r="PCH129" s="38"/>
      <c r="PCI129" s="38"/>
      <c r="PCJ129" s="38"/>
      <c r="PCK129" s="38"/>
      <c r="PCL129" s="38"/>
      <c r="PCM129" s="38"/>
      <c r="PCN129" s="38"/>
      <c r="PCO129" s="38"/>
      <c r="PCP129" s="38"/>
      <c r="PCQ129" s="38"/>
      <c r="PCR129" s="38"/>
      <c r="PCS129" s="38"/>
      <c r="PCT129" s="38"/>
      <c r="PCU129" s="38"/>
      <c r="PCV129" s="38"/>
      <c r="PCW129" s="38"/>
      <c r="PCX129" s="38"/>
      <c r="PCY129" s="38"/>
      <c r="PCZ129" s="38"/>
      <c r="PDA129" s="38"/>
      <c r="PDB129" s="38"/>
      <c r="PDC129" s="38"/>
      <c r="PDD129" s="38"/>
      <c r="PDE129" s="38"/>
      <c r="PDF129" s="38"/>
      <c r="PDG129" s="38"/>
      <c r="PDH129" s="38"/>
      <c r="PDI129" s="38"/>
      <c r="PDJ129" s="38"/>
      <c r="PDK129" s="38"/>
      <c r="PDL129" s="38"/>
      <c r="PDM129" s="38"/>
      <c r="PDN129" s="38"/>
      <c r="PDO129" s="38"/>
      <c r="PDP129" s="38"/>
      <c r="PDQ129" s="38"/>
      <c r="PDR129" s="38"/>
      <c r="PDS129" s="38"/>
      <c r="PDT129" s="38"/>
      <c r="PDU129" s="38"/>
      <c r="PDV129" s="38"/>
      <c r="PDW129" s="38"/>
      <c r="PDX129" s="38"/>
      <c r="PDY129" s="38"/>
      <c r="PDZ129" s="38"/>
      <c r="PEA129" s="38"/>
      <c r="PEB129" s="38"/>
      <c r="PEC129" s="38"/>
      <c r="PED129" s="38"/>
      <c r="PEE129" s="38"/>
      <c r="PEF129" s="38"/>
      <c r="PEG129" s="38"/>
      <c r="PEH129" s="38"/>
      <c r="PEI129" s="38"/>
      <c r="PEJ129" s="38"/>
      <c r="PEK129" s="38"/>
      <c r="PEL129" s="38"/>
      <c r="PEM129" s="38"/>
      <c r="PEN129" s="38"/>
      <c r="PEO129" s="38"/>
      <c r="PEP129" s="38"/>
      <c r="PEQ129" s="38"/>
      <c r="PER129" s="38"/>
      <c r="PES129" s="38"/>
      <c r="PET129" s="38"/>
      <c r="PEU129" s="38"/>
      <c r="PEV129" s="38"/>
      <c r="PEW129" s="38"/>
      <c r="PEX129" s="38"/>
      <c r="PEY129" s="38"/>
      <c r="PEZ129" s="38"/>
      <c r="PFA129" s="38"/>
      <c r="PFB129" s="38"/>
      <c r="PFC129" s="38"/>
      <c r="PFD129" s="38"/>
      <c r="PFE129" s="38"/>
      <c r="PFF129" s="38"/>
      <c r="PFG129" s="38"/>
      <c r="PFH129" s="38"/>
      <c r="PFI129" s="38"/>
      <c r="PFJ129" s="38"/>
      <c r="PFK129" s="38"/>
      <c r="PFL129" s="38"/>
      <c r="PFM129" s="38"/>
      <c r="PFN129" s="38"/>
      <c r="PFO129" s="38"/>
      <c r="PFP129" s="38"/>
      <c r="PFQ129" s="38"/>
      <c r="PFR129" s="38"/>
      <c r="PFS129" s="38"/>
      <c r="PFT129" s="38"/>
      <c r="PFU129" s="38"/>
      <c r="PFV129" s="38"/>
      <c r="PFW129" s="38"/>
      <c r="PFX129" s="38"/>
      <c r="PFY129" s="38"/>
      <c r="PFZ129" s="38"/>
      <c r="PGA129" s="38"/>
      <c r="PGB129" s="38"/>
      <c r="PGC129" s="38"/>
      <c r="PGD129" s="38"/>
      <c r="PGE129" s="38"/>
      <c r="PGF129" s="38"/>
      <c r="PGG129" s="38"/>
      <c r="PGH129" s="38"/>
      <c r="PGI129" s="38"/>
      <c r="PGJ129" s="38"/>
      <c r="PGK129" s="38"/>
      <c r="PGL129" s="38"/>
      <c r="PGM129" s="38"/>
      <c r="PGN129" s="38"/>
      <c r="PGO129" s="38"/>
      <c r="PGP129" s="38"/>
      <c r="PGQ129" s="38"/>
      <c r="PGR129" s="38"/>
      <c r="PGS129" s="38"/>
      <c r="PGT129" s="38"/>
      <c r="PGU129" s="38"/>
      <c r="PGV129" s="38"/>
      <c r="PGW129" s="38"/>
      <c r="PGX129" s="38"/>
      <c r="PGY129" s="38"/>
      <c r="PGZ129" s="38"/>
      <c r="PHA129" s="38"/>
      <c r="PHB129" s="38"/>
      <c r="PHC129" s="38"/>
      <c r="PHD129" s="38"/>
      <c r="PHE129" s="38"/>
      <c r="PHF129" s="38"/>
      <c r="PHG129" s="38"/>
      <c r="PHH129" s="38"/>
      <c r="PHI129" s="38"/>
      <c r="PHJ129" s="38"/>
      <c r="PHK129" s="38"/>
      <c r="PHL129" s="38"/>
      <c r="PHM129" s="38"/>
      <c r="PHN129" s="38"/>
      <c r="PHO129" s="38"/>
      <c r="PHP129" s="38"/>
      <c r="PHQ129" s="38"/>
      <c r="PHR129" s="38"/>
      <c r="PHS129" s="38"/>
      <c r="PHT129" s="38"/>
      <c r="PHU129" s="38"/>
      <c r="PHV129" s="38"/>
      <c r="PHW129" s="38"/>
      <c r="PHX129" s="38"/>
      <c r="PHY129" s="38"/>
      <c r="PHZ129" s="38"/>
      <c r="PIA129" s="38"/>
      <c r="PIB129" s="38"/>
      <c r="PIC129" s="38"/>
      <c r="PID129" s="38"/>
      <c r="PIE129" s="38"/>
      <c r="PIF129" s="38"/>
      <c r="PIG129" s="38"/>
      <c r="PIH129" s="38"/>
      <c r="PII129" s="38"/>
      <c r="PIJ129" s="38"/>
      <c r="PIK129" s="38"/>
      <c r="PIL129" s="38"/>
      <c r="PIM129" s="38"/>
      <c r="PIN129" s="38"/>
      <c r="PIO129" s="38"/>
      <c r="PIP129" s="38"/>
      <c r="PIQ129" s="38"/>
      <c r="PIR129" s="38"/>
      <c r="PIS129" s="38"/>
      <c r="PIT129" s="38"/>
      <c r="PIU129" s="38"/>
      <c r="PIV129" s="38"/>
      <c r="PIW129" s="38"/>
      <c r="PIX129" s="38"/>
      <c r="PIY129" s="38"/>
      <c r="PIZ129" s="38"/>
      <c r="PJA129" s="38"/>
      <c r="PJB129" s="38"/>
      <c r="PJC129" s="38"/>
      <c r="PJD129" s="38"/>
      <c r="PJE129" s="38"/>
      <c r="PJF129" s="38"/>
      <c r="PJG129" s="38"/>
      <c r="PJH129" s="38"/>
      <c r="PJI129" s="38"/>
      <c r="PJJ129" s="38"/>
      <c r="PJK129" s="38"/>
      <c r="PJL129" s="38"/>
      <c r="PJM129" s="38"/>
      <c r="PJN129" s="38"/>
      <c r="PJO129" s="38"/>
      <c r="PJP129" s="38"/>
      <c r="PJQ129" s="38"/>
      <c r="PJR129" s="38"/>
      <c r="PJS129" s="38"/>
      <c r="PJT129" s="38"/>
      <c r="PJU129" s="38"/>
      <c r="PJV129" s="38"/>
      <c r="PJW129" s="38"/>
      <c r="PJX129" s="38"/>
      <c r="PJY129" s="38"/>
      <c r="PJZ129" s="38"/>
      <c r="PKA129" s="38"/>
      <c r="PKB129" s="38"/>
      <c r="PKC129" s="38"/>
      <c r="PKD129" s="38"/>
      <c r="PKE129" s="38"/>
      <c r="PKF129" s="38"/>
      <c r="PKG129" s="38"/>
      <c r="PKH129" s="38"/>
      <c r="PKI129" s="38"/>
      <c r="PKJ129" s="38"/>
      <c r="PKK129" s="38"/>
      <c r="PKL129" s="38"/>
      <c r="PKM129" s="38"/>
      <c r="PKN129" s="38"/>
      <c r="PKO129" s="38"/>
      <c r="PKP129" s="38"/>
      <c r="PKQ129" s="38"/>
      <c r="PKR129" s="38"/>
      <c r="PKS129" s="38"/>
      <c r="PKT129" s="38"/>
      <c r="PKU129" s="38"/>
      <c r="PKV129" s="38"/>
      <c r="PKW129" s="38"/>
      <c r="PKX129" s="38"/>
      <c r="PKY129" s="38"/>
      <c r="PKZ129" s="38"/>
      <c r="PLA129" s="38"/>
      <c r="PLB129" s="38"/>
      <c r="PLC129" s="38"/>
      <c r="PLD129" s="38"/>
      <c r="PLE129" s="38"/>
      <c r="PLF129" s="38"/>
      <c r="PLG129" s="38"/>
      <c r="PLH129" s="38"/>
      <c r="PLI129" s="38"/>
      <c r="PLJ129" s="38"/>
      <c r="PLK129" s="38"/>
      <c r="PLL129" s="38"/>
      <c r="PLM129" s="38"/>
      <c r="PLN129" s="38"/>
      <c r="PLO129" s="38"/>
      <c r="PLP129" s="38"/>
      <c r="PLQ129" s="38"/>
      <c r="PLR129" s="38"/>
      <c r="PLS129" s="38"/>
      <c r="PLT129" s="38"/>
      <c r="PLU129" s="38"/>
      <c r="PLV129" s="38"/>
      <c r="PLW129" s="38"/>
      <c r="PLX129" s="38"/>
      <c r="PLY129" s="38"/>
      <c r="PLZ129" s="38"/>
      <c r="PMA129" s="38"/>
      <c r="PMB129" s="38"/>
      <c r="PMC129" s="38"/>
      <c r="PMD129" s="38"/>
      <c r="PME129" s="38"/>
      <c r="PMF129" s="38"/>
      <c r="PMG129" s="38"/>
      <c r="PMH129" s="38"/>
      <c r="PMI129" s="38"/>
      <c r="PMJ129" s="38"/>
      <c r="PMK129" s="38"/>
      <c r="PML129" s="38"/>
      <c r="PMM129" s="38"/>
      <c r="PMN129" s="38"/>
      <c r="PMO129" s="38"/>
      <c r="PMP129" s="38"/>
      <c r="PMQ129" s="38"/>
      <c r="PMR129" s="38"/>
      <c r="PMS129" s="38"/>
      <c r="PMT129" s="38"/>
      <c r="PMU129" s="38"/>
      <c r="PMV129" s="38"/>
      <c r="PMW129" s="38"/>
      <c r="PMX129" s="38"/>
      <c r="PMY129" s="38"/>
      <c r="PMZ129" s="38"/>
      <c r="PNA129" s="38"/>
      <c r="PNB129" s="38"/>
      <c r="PNC129" s="38"/>
      <c r="PND129" s="38"/>
      <c r="PNE129" s="38"/>
      <c r="PNF129" s="38"/>
      <c r="PNG129" s="38"/>
      <c r="PNH129" s="38"/>
      <c r="PNI129" s="38"/>
      <c r="PNJ129" s="38"/>
      <c r="PNK129" s="38"/>
      <c r="PNL129" s="38"/>
      <c r="PNM129" s="38"/>
      <c r="PNN129" s="38"/>
      <c r="PNO129" s="38"/>
      <c r="PNP129" s="38"/>
      <c r="PNQ129" s="38"/>
      <c r="PNR129" s="38"/>
      <c r="PNS129" s="38"/>
      <c r="PNT129" s="38"/>
      <c r="PNU129" s="38"/>
      <c r="PNV129" s="38"/>
      <c r="PNW129" s="38"/>
      <c r="PNX129" s="38"/>
      <c r="PNY129" s="38"/>
      <c r="PNZ129" s="38"/>
      <c r="POA129" s="38"/>
      <c r="POB129" s="38"/>
      <c r="POC129" s="38"/>
      <c r="POD129" s="38"/>
      <c r="POE129" s="38"/>
      <c r="POF129" s="38"/>
      <c r="POG129" s="38"/>
      <c r="POH129" s="38"/>
      <c r="POI129" s="38"/>
      <c r="POJ129" s="38"/>
      <c r="POK129" s="38"/>
      <c r="POL129" s="38"/>
      <c r="POM129" s="38"/>
      <c r="PON129" s="38"/>
      <c r="POO129" s="38"/>
      <c r="POP129" s="38"/>
      <c r="POQ129" s="38"/>
      <c r="POR129" s="38"/>
      <c r="POS129" s="38"/>
      <c r="POT129" s="38"/>
      <c r="POU129" s="38"/>
      <c r="POV129" s="38"/>
      <c r="POW129" s="38"/>
      <c r="POX129" s="38"/>
      <c r="POY129" s="38"/>
      <c r="POZ129" s="38"/>
      <c r="PPA129" s="38"/>
      <c r="PPB129" s="38"/>
      <c r="PPC129" s="38"/>
      <c r="PPD129" s="38"/>
      <c r="PPE129" s="38"/>
      <c r="PPF129" s="38"/>
      <c r="PPG129" s="38"/>
      <c r="PPH129" s="38"/>
      <c r="PPI129" s="38"/>
      <c r="PPJ129" s="38"/>
      <c r="PPK129" s="38"/>
      <c r="PPL129" s="38"/>
      <c r="PPM129" s="38"/>
      <c r="PPN129" s="38"/>
      <c r="PPO129" s="38"/>
      <c r="PPP129" s="38"/>
      <c r="PPQ129" s="38"/>
      <c r="PPR129" s="38"/>
      <c r="PPS129" s="38"/>
      <c r="PPT129" s="38"/>
      <c r="PPU129" s="38"/>
      <c r="PPV129" s="38"/>
      <c r="PPW129" s="38"/>
      <c r="PPX129" s="38"/>
      <c r="PPY129" s="38"/>
      <c r="PPZ129" s="38"/>
      <c r="PQA129" s="38"/>
      <c r="PQB129" s="38"/>
      <c r="PQC129" s="38"/>
      <c r="PQD129" s="38"/>
      <c r="PQE129" s="38"/>
      <c r="PQF129" s="38"/>
      <c r="PQG129" s="38"/>
      <c r="PQH129" s="38"/>
      <c r="PQI129" s="38"/>
      <c r="PQJ129" s="38"/>
      <c r="PQK129" s="38"/>
      <c r="PQL129" s="38"/>
      <c r="PQM129" s="38"/>
      <c r="PQN129" s="38"/>
      <c r="PQO129" s="38"/>
      <c r="PQP129" s="38"/>
      <c r="PQQ129" s="38"/>
      <c r="PQR129" s="38"/>
      <c r="PQS129" s="38"/>
      <c r="PQT129" s="38"/>
      <c r="PQU129" s="38"/>
      <c r="PQV129" s="38"/>
      <c r="PQW129" s="38"/>
      <c r="PQX129" s="38"/>
      <c r="PQY129" s="38"/>
      <c r="PQZ129" s="38"/>
      <c r="PRA129" s="38"/>
      <c r="PRB129" s="38"/>
      <c r="PRC129" s="38"/>
      <c r="PRD129" s="38"/>
      <c r="PRE129" s="38"/>
      <c r="PRF129" s="38"/>
      <c r="PRG129" s="38"/>
      <c r="PRH129" s="38"/>
      <c r="PRI129" s="38"/>
      <c r="PRJ129" s="38"/>
      <c r="PRK129" s="38"/>
      <c r="PRL129" s="38"/>
      <c r="PRM129" s="38"/>
      <c r="PRN129" s="38"/>
    </row>
    <row r="130" spans="1:11298" ht="15.75" x14ac:dyDescent="0.25">
      <c r="A130" s="1"/>
      <c r="B130" s="78" t="s">
        <v>452</v>
      </c>
      <c r="C130" s="31" t="s">
        <v>295</v>
      </c>
      <c r="D130" s="32"/>
      <c r="E130" s="32"/>
      <c r="F130" s="33">
        <v>41548</v>
      </c>
      <c r="G130" s="32"/>
      <c r="H130" s="32"/>
      <c r="I130" s="34">
        <v>253000</v>
      </c>
      <c r="J130" s="32"/>
      <c r="K130" s="34">
        <v>1E-8</v>
      </c>
      <c r="L130" s="32"/>
      <c r="M130" s="34">
        <v>1E-8</v>
      </c>
      <c r="N130" s="34">
        <v>252999.99999997998</v>
      </c>
      <c r="O130" s="28">
        <v>60</v>
      </c>
      <c r="P130" s="34">
        <v>4216.6666666663332</v>
      </c>
      <c r="Q130" s="32"/>
      <c r="R130" s="35">
        <v>2131000921</v>
      </c>
      <c r="S130" s="35">
        <v>140865</v>
      </c>
      <c r="T130" s="32"/>
      <c r="U130" s="32"/>
      <c r="V130" s="32"/>
      <c r="W130" s="32"/>
      <c r="X130" s="32"/>
      <c r="Y130" s="32"/>
      <c r="Z130" s="39">
        <v>2400</v>
      </c>
      <c r="AA130" s="39">
        <v>1.0000000000000001E-5</v>
      </c>
      <c r="AB130" s="39">
        <v>2400.0000100000002</v>
      </c>
      <c r="AD130" s="32"/>
      <c r="AE130" s="32"/>
      <c r="AF130" s="32"/>
      <c r="AG130" s="32"/>
      <c r="AH130" s="32"/>
      <c r="AI130" s="32"/>
      <c r="AJ130" s="36"/>
      <c r="AK130" s="36"/>
      <c r="AL130" s="36">
        <v>1</v>
      </c>
      <c r="AM130" s="32"/>
      <c r="AN130" s="32"/>
      <c r="AO130" s="34">
        <v>243930</v>
      </c>
      <c r="AP130" s="37">
        <v>0.96419999999999995</v>
      </c>
      <c r="AQ130" s="26">
        <v>1038</v>
      </c>
      <c r="AR130" s="34">
        <v>235</v>
      </c>
      <c r="AS130" s="32"/>
      <c r="AT130" s="26">
        <v>745</v>
      </c>
      <c r="AU130" s="37">
        <v>0.18</v>
      </c>
      <c r="AV130" s="37">
        <v>0.02</v>
      </c>
      <c r="AW130" s="37">
        <v>0.11</v>
      </c>
      <c r="AX130" s="37">
        <v>0.08</v>
      </c>
      <c r="AY130" s="37"/>
      <c r="AZ130" s="37"/>
      <c r="BA130" s="37"/>
      <c r="BB130" s="37">
        <v>0.09</v>
      </c>
      <c r="BC130" s="37">
        <v>0.32</v>
      </c>
      <c r="BD130" s="37">
        <v>0.2</v>
      </c>
      <c r="BE130" s="37"/>
      <c r="BF130" s="32"/>
      <c r="BG130" s="26">
        <v>135</v>
      </c>
      <c r="BH130" s="37"/>
      <c r="BI130" s="37"/>
      <c r="BJ130" s="37">
        <v>0.12</v>
      </c>
      <c r="BK130" s="37">
        <v>0.02</v>
      </c>
      <c r="BL130" s="37"/>
      <c r="BM130" s="37"/>
      <c r="BN130" s="37"/>
      <c r="BO130" s="37">
        <v>0.28999999999999998</v>
      </c>
      <c r="BP130" s="37">
        <v>0.34</v>
      </c>
      <c r="BQ130" s="37">
        <v>0.23</v>
      </c>
      <c r="BR130" s="37"/>
      <c r="BS130" s="32"/>
      <c r="BT130" s="26">
        <v>1.0000000000000001E-5</v>
      </c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2"/>
      <c r="CG130" s="26">
        <v>38</v>
      </c>
      <c r="CH130" s="37"/>
      <c r="CI130" s="37"/>
      <c r="CJ130" s="37">
        <v>0.1</v>
      </c>
      <c r="CK130" s="37">
        <v>0.65</v>
      </c>
      <c r="CL130" s="37">
        <v>0.25</v>
      </c>
      <c r="CM130" s="32"/>
      <c r="CN130" s="26">
        <v>1.0000000000000001E-5</v>
      </c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2"/>
      <c r="DA130" s="26">
        <v>1.0000000000000001E-5</v>
      </c>
      <c r="DB130" s="37"/>
      <c r="DC130" s="37"/>
      <c r="DD130" s="37"/>
      <c r="DE130" s="37"/>
      <c r="DF130" s="37"/>
      <c r="DG130" s="37"/>
      <c r="DH130" s="32"/>
      <c r="DI130" s="26">
        <v>1.0000000000000001E-5</v>
      </c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2"/>
      <c r="DV130" s="26">
        <v>120</v>
      </c>
      <c r="DW130" s="37"/>
      <c r="DX130" s="37">
        <v>0.03</v>
      </c>
      <c r="DY130" s="37">
        <v>0.48</v>
      </c>
      <c r="DZ130" s="37">
        <v>0.49</v>
      </c>
      <c r="EA130" s="37"/>
      <c r="EB130" s="32"/>
      <c r="EC130" s="26">
        <v>1.0000000000000001E-5</v>
      </c>
      <c r="ED130" s="37"/>
      <c r="EE130" s="37"/>
      <c r="EF130" s="37"/>
      <c r="EG130" s="37"/>
      <c r="EH130" s="37"/>
      <c r="EI130" s="32"/>
      <c r="EJ130" s="26">
        <v>1.0000000000000001E-5</v>
      </c>
      <c r="EK130" s="37"/>
      <c r="EL130" s="37"/>
      <c r="EM130" s="37"/>
      <c r="EN130" s="37"/>
      <c r="EO130" s="37"/>
      <c r="EP130" s="37"/>
      <c r="EQ130" s="32"/>
      <c r="ER130" s="32"/>
      <c r="ES130" s="26">
        <v>1.0000000000000001E-5</v>
      </c>
      <c r="ET130" s="37"/>
      <c r="EU130" s="37"/>
      <c r="EV130" s="37"/>
      <c r="EW130" s="37"/>
      <c r="EX130" s="37"/>
      <c r="EY130" s="32"/>
      <c r="EZ130" s="32"/>
      <c r="FA130" s="34">
        <v>9069.9999999799766</v>
      </c>
      <c r="FB130" s="37">
        <v>3.5799999999999998E-2</v>
      </c>
      <c r="FC130" s="28">
        <v>60</v>
      </c>
      <c r="FD130" s="32"/>
      <c r="FE130" s="32"/>
      <c r="FF130" s="28"/>
      <c r="FG130" s="34"/>
      <c r="FH130" s="28"/>
      <c r="FI130" s="34"/>
      <c r="FJ130" s="28"/>
      <c r="FK130" s="34"/>
      <c r="FL130" s="28"/>
      <c r="FM130" s="34"/>
      <c r="FN130" s="28"/>
      <c r="FO130" s="34"/>
      <c r="FP130" s="28"/>
      <c r="FQ130" s="34"/>
      <c r="FR130" s="28"/>
      <c r="FS130" s="34"/>
      <c r="FT130" s="28"/>
      <c r="FU130" s="34"/>
      <c r="FV130" s="28"/>
      <c r="FW130" s="34"/>
      <c r="FX130" s="28"/>
      <c r="FY130" s="34"/>
      <c r="FZ130" s="28"/>
      <c r="GA130" s="34"/>
      <c r="GB130" s="28"/>
      <c r="GC130" s="34"/>
      <c r="GD130" s="28"/>
      <c r="GE130" s="34"/>
      <c r="GF130" s="28"/>
      <c r="GG130" s="34"/>
      <c r="GH130" s="28"/>
      <c r="GI130" s="34"/>
      <c r="GJ130" s="28"/>
      <c r="GK130" s="34"/>
      <c r="GL130" s="28"/>
      <c r="GM130" s="34"/>
      <c r="GN130" s="28"/>
      <c r="GO130" s="34"/>
      <c r="GP130" s="28"/>
      <c r="GQ130" s="34"/>
      <c r="GR130" s="28"/>
      <c r="GS130" s="34"/>
      <c r="GT130" s="28"/>
      <c r="GU130" s="34"/>
      <c r="GV130" s="28"/>
      <c r="GW130" s="34"/>
      <c r="GX130" s="28"/>
      <c r="GY130" s="34"/>
      <c r="GZ130" s="28"/>
      <c r="HA130" s="34"/>
      <c r="HB130" s="28"/>
      <c r="HC130" s="34"/>
      <c r="HD130" s="28"/>
      <c r="HE130" s="34"/>
      <c r="HF130" s="28"/>
      <c r="HG130" s="34"/>
      <c r="HH130" s="28"/>
      <c r="HI130" s="34"/>
      <c r="HJ130" s="28"/>
      <c r="HK130" s="34"/>
      <c r="HL130" s="28"/>
      <c r="HM130" s="34"/>
      <c r="HN130" s="32"/>
      <c r="HO130" s="32"/>
      <c r="HP130" s="28"/>
      <c r="HQ130" s="34"/>
      <c r="HR130" s="28"/>
      <c r="HS130" s="34"/>
      <c r="HT130" s="28"/>
      <c r="HU130" s="34"/>
      <c r="HV130" s="28"/>
      <c r="HW130" s="34"/>
      <c r="HX130" s="28"/>
      <c r="HY130" s="34"/>
      <c r="HZ130" s="28"/>
      <c r="IA130" s="34"/>
      <c r="IB130" s="28"/>
      <c r="IC130" s="34"/>
      <c r="ID130" s="28"/>
      <c r="IE130" s="34"/>
      <c r="IF130" s="28"/>
      <c r="IG130" s="34"/>
      <c r="IH130" s="28"/>
      <c r="II130" s="34"/>
      <c r="IJ130" s="28"/>
      <c r="IK130" s="34"/>
      <c r="IL130" s="28"/>
      <c r="IM130" s="34"/>
      <c r="IN130" s="28"/>
      <c r="IO130" s="34"/>
      <c r="IP130" s="28"/>
      <c r="IQ130" s="34"/>
      <c r="IR130" s="28"/>
      <c r="IS130" s="34"/>
      <c r="IT130" s="28"/>
      <c r="IU130" s="34"/>
      <c r="IV130" s="28"/>
      <c r="IW130" s="34"/>
      <c r="IX130" s="28"/>
      <c r="IY130" s="34"/>
      <c r="IZ130" s="28"/>
      <c r="JA130" s="34"/>
      <c r="JB130" s="28"/>
      <c r="JC130" s="34"/>
      <c r="JD130" s="28"/>
      <c r="JE130" s="34"/>
      <c r="JF130" s="28"/>
      <c r="JG130" s="34"/>
      <c r="JH130" s="28"/>
      <c r="JI130" s="34"/>
      <c r="JJ130" s="28"/>
      <c r="JK130" s="34"/>
      <c r="JL130" s="28"/>
      <c r="JM130" s="34"/>
      <c r="JN130" s="28"/>
      <c r="JO130" s="34"/>
      <c r="JP130" s="28"/>
      <c r="JQ130" s="34"/>
      <c r="JR130" s="28"/>
      <c r="JS130" s="34"/>
      <c r="JT130" s="28"/>
      <c r="JU130" s="34"/>
      <c r="JV130" s="28"/>
      <c r="JW130" s="34"/>
      <c r="JX130" s="32"/>
      <c r="JY130" s="32"/>
      <c r="JZ130" s="28"/>
      <c r="KA130" s="34"/>
      <c r="KB130" s="28"/>
      <c r="KC130" s="34"/>
      <c r="KD130" s="28"/>
      <c r="KE130" s="34"/>
      <c r="KF130" s="28"/>
      <c r="KG130" s="34"/>
      <c r="KH130" s="28"/>
      <c r="KI130" s="34"/>
      <c r="KJ130" s="28"/>
      <c r="KK130" s="34"/>
      <c r="KL130" s="28"/>
      <c r="KM130" s="34"/>
      <c r="KN130" s="28"/>
      <c r="KO130" s="34"/>
      <c r="KP130" s="28"/>
      <c r="KQ130" s="34"/>
      <c r="KR130" s="28"/>
      <c r="KS130" s="34"/>
      <c r="KT130" s="28"/>
      <c r="KU130" s="34"/>
      <c r="KV130" s="28"/>
      <c r="KW130" s="34"/>
      <c r="KX130" s="28"/>
      <c r="KY130" s="34"/>
      <c r="KZ130" s="28"/>
      <c r="LA130" s="34"/>
      <c r="LB130" s="28"/>
      <c r="LC130" s="34"/>
      <c r="LD130" s="28"/>
      <c r="LE130" s="34"/>
      <c r="LF130" s="28"/>
      <c r="LG130" s="34"/>
      <c r="LH130" s="28"/>
      <c r="LI130" s="34"/>
      <c r="LJ130" s="28"/>
      <c r="LK130" s="34"/>
      <c r="LL130" s="28"/>
      <c r="LM130" s="34"/>
      <c r="LN130" s="28"/>
      <c r="LO130" s="34"/>
      <c r="LP130" s="28"/>
      <c r="LQ130" s="34"/>
      <c r="LR130" s="28"/>
      <c r="LS130" s="34"/>
      <c r="LT130" s="28"/>
      <c r="LU130" s="34"/>
      <c r="LV130" s="28"/>
      <c r="LW130" s="34"/>
      <c r="LX130" s="28"/>
      <c r="LY130" s="34"/>
      <c r="LZ130" s="28"/>
      <c r="MA130" s="34"/>
      <c r="MB130" s="28"/>
      <c r="MC130" s="34"/>
      <c r="MD130" s="28"/>
      <c r="ME130" s="34"/>
      <c r="MF130" s="28"/>
      <c r="MG130" s="34"/>
      <c r="MH130" s="32"/>
      <c r="MI130" s="32"/>
      <c r="MJ130" s="28"/>
      <c r="MK130" s="34"/>
      <c r="ML130" s="28"/>
      <c r="MM130" s="34"/>
      <c r="MN130" s="28"/>
      <c r="MO130" s="34"/>
      <c r="MP130" s="28"/>
      <c r="MQ130" s="34"/>
      <c r="MR130" s="28"/>
      <c r="MS130" s="34"/>
      <c r="MT130" s="28"/>
      <c r="MU130" s="34"/>
      <c r="MV130" s="28"/>
      <c r="MW130" s="34"/>
      <c r="MX130" s="28"/>
      <c r="MY130" s="34"/>
      <c r="MZ130" s="28"/>
      <c r="NA130" s="34"/>
      <c r="NB130" s="28"/>
      <c r="NC130" s="34"/>
      <c r="ND130" s="28"/>
      <c r="NE130" s="34"/>
      <c r="NF130" s="28"/>
      <c r="NG130" s="34"/>
      <c r="NH130" s="28"/>
      <c r="NI130" s="34"/>
      <c r="NJ130" s="28"/>
      <c r="NK130" s="34"/>
      <c r="NL130" s="28"/>
      <c r="NM130" s="34"/>
      <c r="NN130" s="28"/>
      <c r="NO130" s="34"/>
      <c r="NP130" s="28"/>
      <c r="NQ130" s="34"/>
      <c r="NR130" s="28"/>
      <c r="NS130" s="34"/>
      <c r="NT130" s="28"/>
      <c r="NU130" s="34"/>
      <c r="NV130" s="28"/>
      <c r="NW130" s="34"/>
      <c r="NX130" s="28"/>
      <c r="NY130" s="34"/>
      <c r="NZ130" s="28"/>
      <c r="OA130" s="34"/>
      <c r="OB130" s="28"/>
      <c r="OC130" s="34"/>
      <c r="OD130" s="28"/>
      <c r="OE130" s="34"/>
      <c r="OF130" s="28"/>
      <c r="OG130" s="34"/>
      <c r="OH130" s="28"/>
      <c r="OI130" s="34"/>
      <c r="OJ130" s="28"/>
      <c r="OK130" s="34"/>
      <c r="OL130" s="28"/>
      <c r="OM130" s="34"/>
      <c r="ON130" s="28"/>
      <c r="OO130" s="34"/>
      <c r="OP130" s="28"/>
      <c r="OQ130" s="34"/>
      <c r="OR130" s="34"/>
      <c r="OS130" s="32"/>
      <c r="OT130" s="28">
        <v>0</v>
      </c>
      <c r="OU130" s="34"/>
      <c r="OV130" s="32"/>
      <c r="OW130" s="32"/>
      <c r="OX130" s="28"/>
      <c r="OY130" s="34"/>
      <c r="OZ130" s="28">
        <v>60</v>
      </c>
      <c r="PA130" s="34">
        <v>150</v>
      </c>
      <c r="PB130" s="28"/>
      <c r="PC130" s="34"/>
      <c r="PD130" s="28"/>
      <c r="PE130" s="34"/>
      <c r="PF130" s="28"/>
      <c r="PG130" s="34"/>
      <c r="PH130" s="32"/>
      <c r="PI130" s="32"/>
      <c r="PJ130" s="28"/>
      <c r="PK130" s="34"/>
      <c r="PL130" s="28"/>
      <c r="PM130" s="34"/>
      <c r="PN130" s="28"/>
      <c r="PO130" s="34"/>
      <c r="PP130" s="28"/>
      <c r="PQ130" s="34"/>
      <c r="PR130" s="28"/>
      <c r="PS130" s="34"/>
      <c r="PT130" s="32"/>
      <c r="PU130" s="28">
        <v>0</v>
      </c>
      <c r="PV130" s="34"/>
      <c r="PW130" s="28">
        <v>0</v>
      </c>
      <c r="PX130" s="34"/>
      <c r="PY130" s="28">
        <v>0</v>
      </c>
      <c r="PZ130" s="34"/>
      <c r="QA130" s="32"/>
      <c r="QB130" s="34">
        <v>631</v>
      </c>
      <c r="QC130" s="34">
        <v>230</v>
      </c>
      <c r="QD130" s="34"/>
      <c r="QE130" s="32"/>
      <c r="QF130" s="32"/>
      <c r="QG130" s="32"/>
      <c r="QH130" s="32"/>
      <c r="QI130" s="32"/>
      <c r="QJ130" s="38"/>
      <c r="QK130" s="38"/>
      <c r="QL130" s="38"/>
      <c r="QM130" s="38"/>
      <c r="QN130" s="38"/>
      <c r="QO130" s="38"/>
      <c r="QP130" s="38"/>
      <c r="QQ130" s="38"/>
      <c r="QR130" s="38"/>
      <c r="QS130" s="38"/>
      <c r="QT130" s="38"/>
      <c r="QU130" s="38"/>
      <c r="QV130" s="38"/>
      <c r="QW130" s="38"/>
      <c r="QX130" s="38"/>
      <c r="QY130" s="38"/>
      <c r="QZ130" s="38"/>
      <c r="RA130" s="38"/>
      <c r="RB130" s="38"/>
      <c r="RC130" s="38"/>
      <c r="RD130" s="38"/>
      <c r="RE130" s="38"/>
      <c r="RF130" s="38"/>
      <c r="RG130" s="38"/>
      <c r="RH130" s="38"/>
      <c r="RI130" s="38"/>
      <c r="RJ130" s="38"/>
      <c r="RK130" s="38"/>
      <c r="RL130" s="38"/>
      <c r="RM130" s="38"/>
      <c r="RN130" s="38"/>
      <c r="RO130" s="38"/>
      <c r="RP130" s="38"/>
      <c r="RQ130" s="38"/>
      <c r="RR130" s="38"/>
      <c r="RS130" s="38"/>
      <c r="RT130" s="38"/>
      <c r="RU130" s="38"/>
      <c r="RV130" s="38"/>
      <c r="RW130" s="38"/>
      <c r="RX130" s="38"/>
      <c r="RY130" s="38"/>
      <c r="RZ130" s="38"/>
      <c r="SA130" s="38"/>
      <c r="SB130" s="38"/>
      <c r="SC130" s="38"/>
      <c r="SD130" s="38"/>
      <c r="SE130" s="38"/>
      <c r="SF130" s="38"/>
      <c r="SG130" s="38"/>
      <c r="SH130" s="38"/>
      <c r="SI130" s="38"/>
      <c r="SJ130" s="38"/>
      <c r="SK130" s="38"/>
      <c r="SL130" s="38"/>
      <c r="SM130" s="38"/>
      <c r="SN130" s="38"/>
      <c r="SO130" s="38"/>
      <c r="SP130" s="38"/>
      <c r="SQ130" s="38"/>
      <c r="SR130" s="38"/>
      <c r="SS130" s="38"/>
      <c r="ST130" s="38"/>
      <c r="SU130" s="38"/>
      <c r="SV130" s="38"/>
      <c r="SW130" s="38"/>
      <c r="SX130" s="38"/>
      <c r="SY130" s="38"/>
      <c r="SZ130" s="38"/>
      <c r="TA130" s="38"/>
      <c r="TB130" s="38"/>
      <c r="TC130" s="38"/>
      <c r="TD130" s="38"/>
      <c r="TE130" s="38"/>
      <c r="TF130" s="38"/>
      <c r="TG130" s="38"/>
      <c r="TH130" s="38"/>
      <c r="TI130" s="38"/>
      <c r="TJ130" s="38"/>
      <c r="TK130" s="38"/>
      <c r="TL130" s="38"/>
      <c r="TM130" s="38"/>
      <c r="TN130" s="38"/>
      <c r="TO130" s="38"/>
      <c r="TP130" s="38"/>
      <c r="TQ130" s="38"/>
      <c r="TR130" s="38"/>
      <c r="TS130" s="38"/>
      <c r="TT130" s="38"/>
      <c r="TU130" s="38"/>
      <c r="TV130" s="38"/>
      <c r="TW130" s="38"/>
      <c r="TX130" s="38"/>
      <c r="TY130" s="38"/>
      <c r="TZ130" s="38"/>
      <c r="UA130" s="38"/>
      <c r="UB130" s="38"/>
      <c r="UC130" s="38"/>
      <c r="UD130" s="38"/>
      <c r="UE130" s="38"/>
      <c r="UF130" s="38"/>
      <c r="UG130" s="38"/>
      <c r="UH130" s="38"/>
      <c r="UI130" s="38"/>
      <c r="UJ130" s="38"/>
      <c r="UK130" s="38"/>
      <c r="UL130" s="38"/>
      <c r="UM130" s="38"/>
      <c r="UN130" s="38"/>
      <c r="UO130" s="38"/>
      <c r="UP130" s="38"/>
      <c r="UQ130" s="38"/>
      <c r="UR130" s="38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38"/>
      <c r="VP130" s="38"/>
      <c r="VQ130" s="38"/>
      <c r="VR130" s="38"/>
      <c r="VS130" s="38"/>
      <c r="VT130" s="38"/>
      <c r="VU130" s="38"/>
      <c r="VV130" s="38"/>
      <c r="VW130" s="38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38"/>
      <c r="WR130" s="38"/>
      <c r="WS130" s="38"/>
      <c r="WT130" s="38"/>
      <c r="WU130" s="38"/>
      <c r="WV130" s="38"/>
      <c r="WW130" s="38"/>
      <c r="WX130" s="38"/>
      <c r="WY130" s="38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38"/>
      <c r="XX130" s="38"/>
      <c r="XY130" s="38"/>
      <c r="XZ130" s="38"/>
      <c r="YA130" s="38"/>
      <c r="YB130" s="38"/>
      <c r="YC130" s="38"/>
      <c r="YD130" s="38"/>
      <c r="YE130" s="38"/>
      <c r="YF130" s="38"/>
      <c r="YG130" s="38"/>
      <c r="YH130" s="38"/>
      <c r="YI130" s="38"/>
      <c r="YJ130" s="38"/>
      <c r="YK130" s="38"/>
      <c r="YL130" s="38"/>
      <c r="YM130" s="38"/>
      <c r="YN130" s="38"/>
      <c r="YO130" s="38"/>
      <c r="YP130" s="38"/>
      <c r="YQ130" s="38"/>
      <c r="YR130" s="38"/>
      <c r="YS130" s="38"/>
      <c r="YT130" s="38"/>
      <c r="YU130" s="38"/>
      <c r="YV130" s="38"/>
      <c r="YW130" s="38"/>
      <c r="YX130" s="38"/>
      <c r="YY130" s="38"/>
      <c r="YZ130" s="38"/>
      <c r="ZA130" s="38"/>
      <c r="ZB130" s="38"/>
      <c r="ZC130" s="38"/>
      <c r="ZD130" s="38"/>
      <c r="ZE130" s="38"/>
      <c r="ZF130" s="38"/>
      <c r="ZG130" s="38"/>
      <c r="ZH130" s="38"/>
      <c r="ZI130" s="38"/>
      <c r="ZJ130" s="38"/>
      <c r="ZK130" s="38"/>
      <c r="ZL130" s="38"/>
      <c r="ZM130" s="38"/>
      <c r="ZN130" s="38"/>
      <c r="ZO130" s="38"/>
      <c r="ZP130" s="38"/>
      <c r="ZQ130" s="38"/>
      <c r="ZR130" s="38"/>
      <c r="ZS130" s="38"/>
      <c r="ZT130" s="38"/>
      <c r="ZU130" s="38"/>
      <c r="ZV130" s="38"/>
      <c r="ZW130" s="38"/>
      <c r="ZX130" s="38"/>
      <c r="ZY130" s="38"/>
      <c r="ZZ130" s="38"/>
      <c r="AAA130" s="38"/>
      <c r="AAB130" s="38"/>
      <c r="AAC130" s="38"/>
      <c r="AAD130" s="38"/>
      <c r="AAE130" s="38"/>
      <c r="AAF130" s="38"/>
      <c r="AAG130" s="38"/>
      <c r="AAH130" s="38"/>
      <c r="AAI130" s="38"/>
      <c r="AAJ130" s="38"/>
      <c r="AAK130" s="38"/>
      <c r="AAL130" s="38"/>
      <c r="AAM130" s="38"/>
      <c r="AAN130" s="38"/>
      <c r="AAO130" s="38"/>
      <c r="AAP130" s="38"/>
      <c r="AAQ130" s="38"/>
      <c r="AAR130" s="38"/>
      <c r="AAS130" s="38"/>
      <c r="AAT130" s="38"/>
      <c r="AAU130" s="38"/>
      <c r="AAV130" s="38"/>
      <c r="AAW130" s="38"/>
      <c r="AAX130" s="38"/>
      <c r="AAY130" s="38"/>
      <c r="AAZ130" s="38"/>
      <c r="ABA130" s="38"/>
      <c r="ABB130" s="38"/>
      <c r="ABC130" s="38"/>
      <c r="ABD130" s="38"/>
      <c r="ABE130" s="38"/>
      <c r="ABF130" s="38"/>
      <c r="ABG130" s="38"/>
      <c r="ABH130" s="38"/>
      <c r="ABI130" s="38"/>
      <c r="ABJ130" s="38"/>
      <c r="ABK130" s="38"/>
      <c r="ABL130" s="38"/>
      <c r="ABM130" s="38"/>
      <c r="ABN130" s="38"/>
      <c r="ABO130" s="38"/>
      <c r="ABP130" s="38"/>
      <c r="ABQ130" s="38"/>
      <c r="ABR130" s="38"/>
      <c r="ABS130" s="38"/>
      <c r="ABT130" s="38"/>
      <c r="ABU130" s="38"/>
      <c r="ABV130" s="38"/>
      <c r="ABW130" s="38"/>
      <c r="ABX130" s="38"/>
      <c r="ABY130" s="38"/>
      <c r="ABZ130" s="38"/>
      <c r="ACA130" s="38"/>
      <c r="ACB130" s="38"/>
      <c r="ACC130" s="38"/>
      <c r="ACD130" s="38"/>
      <c r="ACE130" s="38"/>
      <c r="ACF130" s="38"/>
      <c r="ACG130" s="38"/>
      <c r="ACH130" s="38"/>
      <c r="ACI130" s="38"/>
      <c r="ACJ130" s="38"/>
      <c r="ACK130" s="38"/>
      <c r="ACL130" s="38"/>
      <c r="ACM130" s="38"/>
      <c r="ACN130" s="38"/>
      <c r="ACO130" s="38"/>
      <c r="ACP130" s="38"/>
      <c r="ACQ130" s="38"/>
      <c r="ACR130" s="38"/>
      <c r="ACS130" s="38"/>
      <c r="ACT130" s="38"/>
      <c r="ACU130" s="38"/>
      <c r="ACV130" s="38"/>
      <c r="ACW130" s="38"/>
      <c r="ACX130" s="38"/>
      <c r="ACY130" s="38"/>
      <c r="ACZ130" s="38"/>
      <c r="ADA130" s="38"/>
      <c r="ADB130" s="38"/>
      <c r="ADC130" s="38"/>
      <c r="ADD130" s="38"/>
      <c r="ADE130" s="38"/>
      <c r="ADF130" s="38"/>
      <c r="ADG130" s="38"/>
      <c r="ADH130" s="38"/>
      <c r="ADI130" s="38"/>
      <c r="ADJ130" s="38"/>
      <c r="ADK130" s="38"/>
      <c r="ADL130" s="38"/>
      <c r="ADM130" s="38"/>
      <c r="ADN130" s="38"/>
      <c r="ADO130" s="38"/>
      <c r="ADP130" s="38"/>
      <c r="ADQ130" s="38"/>
      <c r="ADR130" s="38"/>
      <c r="ADS130" s="38"/>
      <c r="ADT130" s="38"/>
      <c r="ADU130" s="38"/>
      <c r="ADV130" s="38"/>
      <c r="ADW130" s="38"/>
      <c r="ADX130" s="38"/>
      <c r="ADY130" s="38"/>
      <c r="ADZ130" s="38"/>
      <c r="AEA130" s="38"/>
      <c r="AEB130" s="38"/>
      <c r="AEC130" s="38"/>
      <c r="AED130" s="38"/>
      <c r="AEE130" s="38"/>
      <c r="AEF130" s="38"/>
      <c r="AEG130" s="38"/>
      <c r="AEH130" s="38"/>
      <c r="AEI130" s="38"/>
      <c r="AEJ130" s="38"/>
      <c r="AEK130" s="38"/>
      <c r="AEL130" s="38"/>
      <c r="AEM130" s="38"/>
      <c r="AEN130" s="38"/>
      <c r="AEO130" s="38"/>
      <c r="AEP130" s="38"/>
      <c r="AEQ130" s="38"/>
      <c r="AER130" s="38"/>
      <c r="AES130" s="38"/>
      <c r="AET130" s="38"/>
      <c r="AEU130" s="38"/>
      <c r="AEV130" s="38"/>
      <c r="AEW130" s="38"/>
      <c r="AEX130" s="38"/>
      <c r="AEY130" s="38"/>
      <c r="AEZ130" s="38"/>
      <c r="AFA130" s="38"/>
      <c r="AFB130" s="38"/>
      <c r="AFC130" s="38"/>
      <c r="AFD130" s="38"/>
      <c r="AFE130" s="38"/>
      <c r="AFF130" s="38"/>
      <c r="AFG130" s="38"/>
      <c r="AFH130" s="38"/>
      <c r="AFI130" s="38"/>
      <c r="AFJ130" s="38"/>
      <c r="AFK130" s="38"/>
      <c r="AFL130" s="38"/>
      <c r="AFM130" s="38"/>
      <c r="AFN130" s="38"/>
      <c r="AFO130" s="38"/>
      <c r="AFP130" s="38"/>
      <c r="AFQ130" s="38"/>
      <c r="AFR130" s="38"/>
      <c r="AFS130" s="38"/>
      <c r="AFT130" s="38"/>
      <c r="AFU130" s="38"/>
      <c r="AFV130" s="38"/>
      <c r="AFW130" s="38"/>
      <c r="AFX130" s="38"/>
      <c r="AFY130" s="38"/>
      <c r="AFZ130" s="38"/>
      <c r="AGA130" s="38"/>
      <c r="AGB130" s="38"/>
      <c r="AGC130" s="38"/>
      <c r="AGD130" s="38"/>
      <c r="AGE130" s="38"/>
      <c r="AGF130" s="38"/>
      <c r="AGG130" s="38"/>
      <c r="AGH130" s="38"/>
      <c r="AGI130" s="38"/>
      <c r="AGJ130" s="38"/>
      <c r="AGK130" s="38"/>
      <c r="AGL130" s="38"/>
      <c r="AGM130" s="38"/>
      <c r="AGN130" s="38"/>
      <c r="AGO130" s="38"/>
      <c r="AGP130" s="38"/>
      <c r="AGQ130" s="38"/>
      <c r="AGR130" s="38"/>
      <c r="AGS130" s="38"/>
      <c r="AGT130" s="38"/>
      <c r="AGU130" s="38"/>
      <c r="AGV130" s="38"/>
      <c r="AGW130" s="38"/>
      <c r="AGX130" s="38"/>
      <c r="AGY130" s="38"/>
      <c r="AGZ130" s="38"/>
      <c r="AHA130" s="38"/>
      <c r="AHB130" s="38"/>
      <c r="AHC130" s="38"/>
      <c r="AHD130" s="38"/>
      <c r="AHE130" s="38"/>
      <c r="AHF130" s="38"/>
      <c r="AHG130" s="38"/>
      <c r="AHH130" s="38"/>
      <c r="AHI130" s="38"/>
      <c r="AHJ130" s="38"/>
      <c r="AHK130" s="38"/>
      <c r="AHL130" s="38"/>
      <c r="AHM130" s="38"/>
      <c r="AHN130" s="38"/>
      <c r="AHO130" s="38"/>
      <c r="AHP130" s="38"/>
      <c r="AHQ130" s="38"/>
      <c r="AHR130" s="38"/>
      <c r="AHS130" s="38"/>
      <c r="AHT130" s="38"/>
      <c r="AHU130" s="38"/>
      <c r="AHV130" s="38"/>
      <c r="AHW130" s="38"/>
      <c r="AHX130" s="38"/>
      <c r="AHY130" s="38"/>
      <c r="AHZ130" s="38"/>
      <c r="AIA130" s="38"/>
      <c r="AIB130" s="38"/>
      <c r="AIC130" s="38"/>
      <c r="AID130" s="38"/>
      <c r="AIE130" s="38"/>
      <c r="AIF130" s="38"/>
      <c r="AIG130" s="38"/>
      <c r="AIH130" s="38"/>
      <c r="AII130" s="38"/>
      <c r="AIJ130" s="38"/>
      <c r="AIK130" s="38"/>
      <c r="AIL130" s="38"/>
      <c r="AIM130" s="38"/>
      <c r="AIN130" s="38"/>
      <c r="AIO130" s="38"/>
      <c r="AIP130" s="38"/>
      <c r="AIQ130" s="38"/>
      <c r="AIR130" s="38"/>
      <c r="AIS130" s="38"/>
      <c r="AIT130" s="38"/>
      <c r="AIU130" s="38"/>
      <c r="AIV130" s="38"/>
      <c r="AIW130" s="38"/>
      <c r="AIX130" s="38"/>
      <c r="AIY130" s="38"/>
      <c r="AIZ130" s="38"/>
      <c r="AJA130" s="38"/>
      <c r="AJB130" s="38"/>
      <c r="AJC130" s="38"/>
      <c r="AJD130" s="38"/>
      <c r="AJE130" s="38"/>
      <c r="AJF130" s="38"/>
      <c r="AJG130" s="38"/>
      <c r="AJH130" s="38"/>
      <c r="AJI130" s="38"/>
      <c r="AJJ130" s="38"/>
      <c r="AJK130" s="38"/>
      <c r="AJL130" s="38"/>
      <c r="AJM130" s="38"/>
      <c r="AJN130" s="38"/>
      <c r="AJO130" s="38"/>
      <c r="AJP130" s="38"/>
      <c r="AJQ130" s="38"/>
      <c r="AJR130" s="38"/>
      <c r="AJS130" s="38"/>
      <c r="AJT130" s="38"/>
      <c r="AJU130" s="38"/>
      <c r="AJV130" s="38"/>
      <c r="AJW130" s="38"/>
      <c r="AJX130" s="38"/>
      <c r="AJY130" s="38"/>
      <c r="AJZ130" s="38"/>
      <c r="AKA130" s="38"/>
      <c r="AKB130" s="38"/>
      <c r="AKC130" s="38"/>
      <c r="AKD130" s="38"/>
      <c r="AKE130" s="38"/>
      <c r="AKF130" s="38"/>
      <c r="AKG130" s="38"/>
      <c r="AKH130" s="38"/>
      <c r="AKI130" s="38"/>
      <c r="AKJ130" s="38"/>
      <c r="AKK130" s="38"/>
      <c r="AKL130" s="38"/>
      <c r="AKM130" s="38"/>
      <c r="AKN130" s="38"/>
      <c r="AKO130" s="38"/>
      <c r="AKP130" s="38"/>
      <c r="AKQ130" s="38"/>
      <c r="AKR130" s="38"/>
      <c r="AKS130" s="38"/>
      <c r="AKT130" s="38"/>
      <c r="AKU130" s="38"/>
      <c r="AKV130" s="38"/>
      <c r="AKW130" s="38"/>
      <c r="AKX130" s="38"/>
      <c r="AKY130" s="38"/>
      <c r="AKZ130" s="38"/>
      <c r="ALA130" s="38"/>
      <c r="ALB130" s="38"/>
      <c r="ALC130" s="38"/>
      <c r="ALD130" s="38"/>
      <c r="ALE130" s="38"/>
      <c r="ALF130" s="38"/>
      <c r="ALG130" s="38"/>
      <c r="ALH130" s="38"/>
      <c r="ALI130" s="38"/>
      <c r="ALJ130" s="38"/>
      <c r="ALK130" s="38"/>
      <c r="ALL130" s="38"/>
      <c r="ALM130" s="38"/>
      <c r="ALN130" s="38"/>
      <c r="ALO130" s="38"/>
      <c r="ALP130" s="38"/>
      <c r="ALQ130" s="38"/>
      <c r="ALR130" s="38"/>
      <c r="ALS130" s="38"/>
      <c r="ALT130" s="38"/>
      <c r="ALU130" s="38"/>
      <c r="ALV130" s="38"/>
      <c r="ALW130" s="38"/>
      <c r="ALX130" s="38"/>
      <c r="ALY130" s="38"/>
      <c r="ALZ130" s="38"/>
      <c r="AMA130" s="38"/>
      <c r="AMB130" s="38"/>
      <c r="AMC130" s="38"/>
      <c r="AMD130" s="38"/>
      <c r="AME130" s="38"/>
      <c r="AMF130" s="38"/>
      <c r="AMG130" s="38"/>
      <c r="AMH130" s="38"/>
      <c r="AMI130" s="38"/>
      <c r="AMJ130" s="38"/>
      <c r="AMK130" s="38"/>
      <c r="AML130" s="38"/>
      <c r="AMM130" s="38"/>
      <c r="AMN130" s="38"/>
      <c r="AMO130" s="38"/>
      <c r="AMP130" s="38"/>
      <c r="AMQ130" s="38"/>
      <c r="AMR130" s="38"/>
      <c r="AMS130" s="38"/>
      <c r="AMT130" s="38"/>
      <c r="AMU130" s="38"/>
      <c r="AMV130" s="38"/>
      <c r="AMW130" s="38"/>
      <c r="AMX130" s="38"/>
      <c r="AMY130" s="38"/>
      <c r="AMZ130" s="38"/>
      <c r="ANA130" s="38"/>
      <c r="ANB130" s="38"/>
      <c r="ANC130" s="38"/>
      <c r="AND130" s="38"/>
      <c r="ANE130" s="38"/>
      <c r="ANF130" s="38"/>
      <c r="ANG130" s="38"/>
      <c r="ANH130" s="38"/>
      <c r="ANI130" s="38"/>
      <c r="ANJ130" s="38"/>
      <c r="ANK130" s="38"/>
      <c r="ANL130" s="38"/>
      <c r="ANM130" s="38"/>
      <c r="ANN130" s="38"/>
      <c r="ANO130" s="38"/>
      <c r="ANP130" s="38"/>
      <c r="ANQ130" s="38"/>
      <c r="ANR130" s="38"/>
      <c r="ANS130" s="38"/>
      <c r="ANT130" s="38"/>
      <c r="ANU130" s="38"/>
      <c r="ANV130" s="38"/>
      <c r="ANW130" s="38"/>
      <c r="ANX130" s="38"/>
      <c r="ANY130" s="38"/>
      <c r="ANZ130" s="38"/>
      <c r="AOA130" s="38"/>
      <c r="AOB130" s="38"/>
      <c r="AOC130" s="38"/>
      <c r="AOD130" s="38"/>
      <c r="AOE130" s="38"/>
      <c r="AOF130" s="38"/>
      <c r="AOG130" s="38"/>
      <c r="AOH130" s="38"/>
      <c r="AOI130" s="38"/>
      <c r="AOJ130" s="38"/>
      <c r="AOK130" s="38"/>
      <c r="AOL130" s="38"/>
      <c r="AOM130" s="38"/>
      <c r="AON130" s="38"/>
      <c r="AOO130" s="38"/>
      <c r="AOP130" s="38"/>
      <c r="AOQ130" s="38"/>
      <c r="AOR130" s="38"/>
      <c r="AOS130" s="38"/>
      <c r="AOT130" s="38"/>
      <c r="AOU130" s="38"/>
      <c r="AOV130" s="38"/>
      <c r="AOW130" s="38"/>
      <c r="AOX130" s="38"/>
      <c r="AOY130" s="38"/>
      <c r="AOZ130" s="38"/>
      <c r="APA130" s="38"/>
      <c r="APB130" s="38"/>
      <c r="APC130" s="38"/>
      <c r="APD130" s="38"/>
      <c r="APE130" s="38"/>
      <c r="APF130" s="38"/>
      <c r="APG130" s="38"/>
      <c r="APH130" s="38"/>
      <c r="API130" s="38"/>
      <c r="APJ130" s="38"/>
      <c r="APK130" s="38"/>
      <c r="APL130" s="38"/>
      <c r="APM130" s="38"/>
      <c r="APN130" s="38"/>
      <c r="APO130" s="38"/>
      <c r="APP130" s="38"/>
      <c r="APQ130" s="38"/>
      <c r="APR130" s="38"/>
      <c r="APS130" s="38"/>
      <c r="APT130" s="38"/>
      <c r="APU130" s="38"/>
      <c r="APV130" s="38"/>
      <c r="APW130" s="38"/>
      <c r="APX130" s="38"/>
      <c r="APY130" s="38"/>
      <c r="APZ130" s="38"/>
      <c r="AQA130" s="38"/>
      <c r="AQB130" s="38"/>
      <c r="AQC130" s="38"/>
      <c r="AQD130" s="38"/>
      <c r="AQE130" s="38"/>
      <c r="AQF130" s="38"/>
      <c r="AQG130" s="38"/>
      <c r="AQH130" s="38"/>
      <c r="AQI130" s="38"/>
      <c r="AQJ130" s="38"/>
      <c r="AQK130" s="38"/>
      <c r="AQL130" s="38"/>
      <c r="AQM130" s="38"/>
      <c r="AQN130" s="38"/>
      <c r="AQO130" s="38"/>
      <c r="AQP130" s="38"/>
      <c r="AQQ130" s="38"/>
      <c r="AQR130" s="38"/>
      <c r="AQS130" s="38"/>
      <c r="AQT130" s="38"/>
      <c r="AQU130" s="38"/>
      <c r="AQV130" s="38"/>
      <c r="AQW130" s="38"/>
      <c r="AQX130" s="38"/>
      <c r="AQY130" s="38"/>
      <c r="AQZ130" s="38"/>
      <c r="ARA130" s="38"/>
      <c r="ARB130" s="38"/>
      <c r="ARC130" s="38"/>
      <c r="ARD130" s="38"/>
      <c r="ARE130" s="38"/>
      <c r="ARF130" s="38"/>
      <c r="ARG130" s="38"/>
      <c r="ARH130" s="38"/>
      <c r="ARI130" s="38"/>
      <c r="ARJ130" s="38"/>
      <c r="ARK130" s="38"/>
      <c r="ARL130" s="38"/>
      <c r="ARM130" s="38"/>
      <c r="ARN130" s="38"/>
      <c r="ARO130" s="38"/>
      <c r="ARP130" s="38"/>
      <c r="ARQ130" s="38"/>
      <c r="ARR130" s="38"/>
      <c r="ARS130" s="38"/>
      <c r="ART130" s="38"/>
      <c r="ARU130" s="38"/>
      <c r="ARV130" s="38"/>
      <c r="ARW130" s="38"/>
      <c r="ARX130" s="38"/>
      <c r="ARY130" s="38"/>
      <c r="ARZ130" s="38"/>
      <c r="ASA130" s="38"/>
      <c r="ASB130" s="38"/>
      <c r="ASC130" s="38"/>
      <c r="ASD130" s="38"/>
      <c r="ASE130" s="38"/>
      <c r="ASF130" s="38"/>
      <c r="ASG130" s="38"/>
      <c r="ASH130" s="38"/>
      <c r="ASI130" s="38"/>
      <c r="ASJ130" s="38"/>
      <c r="ASK130" s="38"/>
      <c r="ASL130" s="38"/>
      <c r="ASM130" s="38"/>
      <c r="ASN130" s="38"/>
      <c r="ASO130" s="38"/>
      <c r="ASP130" s="38"/>
      <c r="ASQ130" s="38"/>
      <c r="ASR130" s="38"/>
      <c r="ASS130" s="38"/>
      <c r="AST130" s="38"/>
      <c r="ASU130" s="38"/>
      <c r="ASV130" s="38"/>
      <c r="ASW130" s="38"/>
      <c r="ASX130" s="38"/>
      <c r="ASY130" s="38"/>
      <c r="ASZ130" s="38"/>
      <c r="ATA130" s="38"/>
      <c r="ATB130" s="38"/>
      <c r="ATC130" s="38"/>
      <c r="ATD130" s="38"/>
      <c r="ATE130" s="38"/>
      <c r="ATF130" s="38"/>
      <c r="ATG130" s="38"/>
      <c r="ATH130" s="38"/>
      <c r="ATI130" s="38"/>
      <c r="ATJ130" s="38"/>
      <c r="ATK130" s="38"/>
      <c r="ATL130" s="38"/>
      <c r="ATM130" s="38"/>
      <c r="ATN130" s="38"/>
      <c r="ATO130" s="38"/>
      <c r="ATP130" s="38"/>
      <c r="ATQ130" s="38"/>
      <c r="ATR130" s="38"/>
      <c r="ATS130" s="38"/>
      <c r="ATT130" s="38"/>
      <c r="ATU130" s="38"/>
      <c r="ATV130" s="38"/>
      <c r="ATW130" s="38"/>
      <c r="ATX130" s="38"/>
      <c r="ATY130" s="38"/>
      <c r="ATZ130" s="38"/>
      <c r="AUA130" s="38"/>
      <c r="AUB130" s="38"/>
      <c r="AUC130" s="38"/>
      <c r="AUD130" s="38"/>
      <c r="AUE130" s="38"/>
      <c r="AUF130" s="38"/>
      <c r="AUG130" s="38"/>
      <c r="AUH130" s="38"/>
      <c r="AUI130" s="38"/>
      <c r="AUJ130" s="38"/>
      <c r="AUK130" s="38"/>
      <c r="AUL130" s="38"/>
      <c r="AUM130" s="38"/>
      <c r="AUN130" s="38"/>
      <c r="AUO130" s="38"/>
      <c r="AUP130" s="38"/>
      <c r="AUQ130" s="38"/>
      <c r="AUR130" s="38"/>
      <c r="AUS130" s="38"/>
      <c r="AUT130" s="38"/>
      <c r="AUU130" s="38"/>
      <c r="AUV130" s="38"/>
      <c r="AUW130" s="38"/>
      <c r="AUX130" s="38"/>
      <c r="AUY130" s="38"/>
      <c r="AUZ130" s="38"/>
      <c r="AVA130" s="38"/>
      <c r="AVB130" s="38"/>
      <c r="AVC130" s="38"/>
      <c r="AVD130" s="38"/>
      <c r="AVE130" s="38"/>
      <c r="AVF130" s="38"/>
      <c r="AVG130" s="38"/>
      <c r="AVH130" s="38"/>
      <c r="AVI130" s="38"/>
      <c r="AVJ130" s="38"/>
      <c r="AVK130" s="38"/>
      <c r="AVL130" s="38"/>
      <c r="AVM130" s="38"/>
      <c r="AVN130" s="38"/>
      <c r="AVO130" s="38"/>
      <c r="AVP130" s="38"/>
      <c r="AVQ130" s="38"/>
      <c r="AVR130" s="38"/>
      <c r="AVS130" s="38"/>
      <c r="AVT130" s="38"/>
      <c r="AVU130" s="38"/>
      <c r="AVV130" s="38"/>
      <c r="AVW130" s="38"/>
      <c r="AVX130" s="38"/>
      <c r="AVY130" s="38"/>
      <c r="AVZ130" s="38"/>
      <c r="AWA130" s="38"/>
      <c r="AWB130" s="38"/>
      <c r="AWC130" s="38"/>
      <c r="AWD130" s="38"/>
      <c r="AWE130" s="38"/>
      <c r="AWF130" s="38"/>
      <c r="AWG130" s="38"/>
      <c r="AWH130" s="38"/>
      <c r="AWI130" s="38"/>
      <c r="AWJ130" s="38"/>
      <c r="AWK130" s="38"/>
      <c r="AWL130" s="38"/>
      <c r="AWM130" s="38"/>
      <c r="AWN130" s="38"/>
      <c r="AWO130" s="38"/>
      <c r="AWP130" s="38"/>
      <c r="AWQ130" s="38"/>
      <c r="AWR130" s="38"/>
      <c r="AWS130" s="38"/>
      <c r="AWT130" s="38"/>
      <c r="AWU130" s="38"/>
      <c r="AWV130" s="38"/>
      <c r="AWW130" s="38"/>
      <c r="AWX130" s="38"/>
      <c r="AWY130" s="38"/>
      <c r="AWZ130" s="38"/>
      <c r="AXA130" s="38"/>
      <c r="AXB130" s="38"/>
      <c r="AXC130" s="38"/>
      <c r="AXD130" s="38"/>
      <c r="AXE130" s="38"/>
      <c r="AXF130" s="38"/>
      <c r="AXG130" s="38"/>
      <c r="AXH130" s="38"/>
      <c r="AXI130" s="38"/>
      <c r="AXJ130" s="38"/>
      <c r="AXK130" s="38"/>
      <c r="AXL130" s="38"/>
      <c r="AXM130" s="38"/>
      <c r="AXN130" s="38"/>
      <c r="AXO130" s="38"/>
      <c r="AXP130" s="38"/>
      <c r="AXQ130" s="38"/>
      <c r="AXR130" s="38"/>
      <c r="AXS130" s="38"/>
      <c r="AXT130" s="38"/>
      <c r="AXU130" s="38"/>
      <c r="AXV130" s="38"/>
      <c r="AXW130" s="38"/>
      <c r="AXX130" s="38"/>
      <c r="AXY130" s="38"/>
      <c r="AXZ130" s="38"/>
      <c r="AYA130" s="38"/>
      <c r="AYB130" s="38"/>
      <c r="AYC130" s="38"/>
      <c r="AYD130" s="38"/>
      <c r="AYE130" s="38"/>
      <c r="AYF130" s="38"/>
      <c r="AYG130" s="38"/>
      <c r="AYH130" s="38"/>
      <c r="AYI130" s="38"/>
      <c r="AYJ130" s="38"/>
      <c r="AYK130" s="38"/>
      <c r="AYL130" s="38"/>
      <c r="AYM130" s="38"/>
      <c r="AYN130" s="38"/>
      <c r="AYO130" s="38"/>
      <c r="AYP130" s="38"/>
      <c r="AYQ130" s="38"/>
      <c r="AYR130" s="38"/>
      <c r="AYS130" s="38"/>
      <c r="AYT130" s="38"/>
      <c r="AYU130" s="38"/>
      <c r="AYV130" s="38"/>
      <c r="AYW130" s="38"/>
      <c r="AYX130" s="38"/>
      <c r="AYY130" s="38"/>
      <c r="AYZ130" s="38"/>
      <c r="AZA130" s="38"/>
      <c r="AZB130" s="38"/>
      <c r="AZC130" s="38"/>
      <c r="AZD130" s="38"/>
      <c r="AZE130" s="38"/>
      <c r="AZF130" s="38"/>
      <c r="AZG130" s="38"/>
      <c r="AZH130" s="38"/>
      <c r="AZI130" s="38"/>
      <c r="AZJ130" s="38"/>
      <c r="AZK130" s="38"/>
      <c r="AZL130" s="38"/>
      <c r="AZM130" s="38"/>
      <c r="AZN130" s="38"/>
      <c r="AZO130" s="38"/>
      <c r="AZP130" s="38"/>
      <c r="AZQ130" s="38"/>
      <c r="AZR130" s="38"/>
      <c r="AZS130" s="38"/>
      <c r="AZT130" s="38"/>
      <c r="AZU130" s="38"/>
      <c r="AZV130" s="38"/>
      <c r="AZW130" s="38"/>
      <c r="AZX130" s="38"/>
      <c r="AZY130" s="38"/>
      <c r="AZZ130" s="38"/>
      <c r="BAA130" s="38"/>
      <c r="BAB130" s="38"/>
      <c r="BAC130" s="38"/>
      <c r="BAD130" s="38"/>
      <c r="BAE130" s="38"/>
      <c r="BAF130" s="38"/>
      <c r="BAG130" s="38"/>
      <c r="BAH130" s="38"/>
      <c r="BAI130" s="38"/>
      <c r="BAJ130" s="38"/>
      <c r="BAK130" s="38"/>
      <c r="BAL130" s="38"/>
      <c r="BAM130" s="38"/>
      <c r="BAN130" s="38"/>
      <c r="BAO130" s="38"/>
      <c r="BAP130" s="38"/>
      <c r="BAQ130" s="38"/>
      <c r="BAR130" s="38"/>
      <c r="BAS130" s="38"/>
      <c r="BAT130" s="38"/>
      <c r="BAU130" s="38"/>
      <c r="BAV130" s="38"/>
      <c r="BAW130" s="38"/>
      <c r="BAX130" s="38"/>
      <c r="BAY130" s="38"/>
      <c r="BAZ130" s="38"/>
      <c r="BBA130" s="38"/>
      <c r="BBB130" s="38"/>
      <c r="BBC130" s="38"/>
      <c r="BBD130" s="38"/>
      <c r="BBE130" s="38"/>
      <c r="BBF130" s="38"/>
      <c r="BBG130" s="38"/>
      <c r="BBH130" s="38"/>
      <c r="BBI130" s="38"/>
      <c r="BBJ130" s="38"/>
      <c r="BBK130" s="38"/>
      <c r="BBL130" s="38"/>
      <c r="BBM130" s="38"/>
      <c r="BBN130" s="38"/>
      <c r="BBO130" s="38"/>
      <c r="BBP130" s="38"/>
      <c r="BBQ130" s="38"/>
      <c r="BBR130" s="38"/>
      <c r="BBS130" s="38"/>
      <c r="BBT130" s="38"/>
      <c r="BBU130" s="38"/>
      <c r="BBV130" s="38"/>
      <c r="BBW130" s="38"/>
      <c r="BBX130" s="38"/>
      <c r="BBY130" s="38"/>
      <c r="BBZ130" s="38"/>
      <c r="BCA130" s="38"/>
      <c r="BCB130" s="38"/>
      <c r="BCC130" s="38"/>
      <c r="BCD130" s="38"/>
      <c r="BCE130" s="38"/>
      <c r="BCF130" s="38"/>
      <c r="BCG130" s="38"/>
      <c r="BCH130" s="38"/>
      <c r="BCI130" s="38"/>
      <c r="BCJ130" s="38"/>
      <c r="BCK130" s="38"/>
      <c r="BCL130" s="38"/>
      <c r="BCM130" s="38"/>
      <c r="BCN130" s="38"/>
      <c r="BCO130" s="38"/>
      <c r="BCP130" s="38"/>
      <c r="BCQ130" s="38"/>
      <c r="BCR130" s="38"/>
      <c r="BCS130" s="38"/>
      <c r="BCT130" s="38"/>
      <c r="BCU130" s="38"/>
      <c r="BCV130" s="38"/>
      <c r="BCW130" s="38"/>
      <c r="BCX130" s="38"/>
      <c r="BCY130" s="38"/>
      <c r="BCZ130" s="38"/>
      <c r="BDA130" s="38"/>
      <c r="BDB130" s="38"/>
      <c r="BDC130" s="38"/>
      <c r="BDD130" s="38"/>
      <c r="BDE130" s="38"/>
      <c r="BDF130" s="38"/>
      <c r="BDG130" s="38"/>
      <c r="BDH130" s="38"/>
      <c r="BDI130" s="38"/>
      <c r="BDJ130" s="38"/>
      <c r="BDK130" s="38"/>
      <c r="BDL130" s="38"/>
      <c r="BDM130" s="38"/>
      <c r="BDN130" s="38"/>
      <c r="BDO130" s="38"/>
      <c r="BDP130" s="38"/>
      <c r="BDQ130" s="38"/>
      <c r="BDR130" s="38"/>
      <c r="BDS130" s="38"/>
      <c r="BDT130" s="38"/>
      <c r="BDU130" s="38"/>
      <c r="BDV130" s="38"/>
      <c r="BDW130" s="38"/>
      <c r="BDX130" s="38"/>
      <c r="BDY130" s="38"/>
      <c r="BDZ130" s="38"/>
      <c r="BEA130" s="38"/>
      <c r="BEB130" s="38"/>
      <c r="BEC130" s="38"/>
      <c r="BED130" s="38"/>
      <c r="BEE130" s="38"/>
      <c r="BEF130" s="38"/>
      <c r="BEG130" s="38"/>
      <c r="BEH130" s="38"/>
      <c r="BEI130" s="38"/>
      <c r="BEJ130" s="38"/>
      <c r="BEK130" s="38"/>
      <c r="BEL130" s="38"/>
      <c r="BEM130" s="38"/>
      <c r="BEN130" s="38"/>
      <c r="BEO130" s="38"/>
      <c r="BEP130" s="38"/>
      <c r="BEQ130" s="38"/>
      <c r="BER130" s="38"/>
      <c r="BES130" s="38"/>
      <c r="BET130" s="38"/>
      <c r="BEU130" s="38"/>
      <c r="BEV130" s="38"/>
      <c r="BEW130" s="38"/>
      <c r="BEX130" s="38"/>
      <c r="BEY130" s="38"/>
      <c r="BEZ130" s="38"/>
      <c r="BFA130" s="38"/>
      <c r="BFB130" s="38"/>
      <c r="BFC130" s="38"/>
      <c r="BFD130" s="38"/>
      <c r="BFE130" s="38"/>
      <c r="BFF130" s="38"/>
      <c r="BFG130" s="38"/>
      <c r="BFH130" s="38"/>
      <c r="BFI130" s="38"/>
      <c r="BFJ130" s="38"/>
      <c r="BFK130" s="38"/>
      <c r="BFL130" s="38"/>
      <c r="BFM130" s="38"/>
      <c r="BFN130" s="38"/>
      <c r="BFO130" s="38"/>
      <c r="BFP130" s="38"/>
      <c r="BFQ130" s="38"/>
      <c r="BFR130" s="38"/>
      <c r="BFS130" s="38"/>
      <c r="BFT130" s="38"/>
      <c r="BFU130" s="38"/>
      <c r="BFV130" s="38"/>
      <c r="BFW130" s="38"/>
      <c r="BFX130" s="38"/>
      <c r="BFY130" s="38"/>
      <c r="BFZ130" s="38"/>
      <c r="BGA130" s="38"/>
      <c r="BGB130" s="38"/>
      <c r="BGC130" s="38"/>
      <c r="BGD130" s="38"/>
      <c r="BGE130" s="38"/>
      <c r="BGF130" s="38"/>
      <c r="BGG130" s="38"/>
      <c r="BGH130" s="38"/>
      <c r="BGI130" s="38"/>
      <c r="BGJ130" s="38"/>
      <c r="BGK130" s="38"/>
      <c r="BGL130" s="38"/>
      <c r="BGM130" s="38"/>
      <c r="BGN130" s="38"/>
      <c r="BGO130" s="38"/>
      <c r="BGP130" s="38"/>
      <c r="BGQ130" s="38"/>
      <c r="BGR130" s="38"/>
      <c r="BGS130" s="38"/>
      <c r="BGT130" s="38"/>
      <c r="BGU130" s="38"/>
      <c r="BGV130" s="38"/>
      <c r="BGW130" s="38"/>
      <c r="BGX130" s="38"/>
      <c r="BGY130" s="38"/>
      <c r="BGZ130" s="38"/>
      <c r="BHA130" s="38"/>
      <c r="BHB130" s="38"/>
      <c r="BHC130" s="38"/>
      <c r="BHD130" s="38"/>
      <c r="BHE130" s="38"/>
      <c r="BHF130" s="38"/>
      <c r="BHG130" s="38"/>
      <c r="BHH130" s="38"/>
      <c r="BHI130" s="38"/>
      <c r="BHJ130" s="38"/>
      <c r="BHK130" s="38"/>
      <c r="BHL130" s="38"/>
      <c r="BHM130" s="38"/>
      <c r="BHN130" s="38"/>
      <c r="BHO130" s="38"/>
      <c r="BHP130" s="38"/>
      <c r="BHQ130" s="38"/>
      <c r="BHR130" s="38"/>
      <c r="BHS130" s="38"/>
      <c r="BHT130" s="38"/>
      <c r="BHU130" s="38"/>
      <c r="BHV130" s="38"/>
      <c r="BHW130" s="38"/>
      <c r="BHX130" s="38"/>
      <c r="BHY130" s="38"/>
      <c r="BHZ130" s="38"/>
      <c r="BIA130" s="38"/>
      <c r="BIB130" s="38"/>
      <c r="BIC130" s="38"/>
      <c r="BID130" s="38"/>
      <c r="BIE130" s="38"/>
      <c r="BIF130" s="38"/>
      <c r="BIG130" s="38"/>
      <c r="BIH130" s="38"/>
      <c r="BII130" s="38"/>
      <c r="BIJ130" s="38"/>
      <c r="BIK130" s="38"/>
      <c r="BIL130" s="38"/>
      <c r="BIM130" s="38"/>
      <c r="BIN130" s="38"/>
      <c r="BIO130" s="38"/>
      <c r="BIP130" s="38"/>
      <c r="BIQ130" s="38"/>
      <c r="BIR130" s="38"/>
      <c r="BIS130" s="38"/>
      <c r="BIT130" s="38"/>
      <c r="BIU130" s="38"/>
      <c r="BIV130" s="38"/>
      <c r="BIW130" s="38"/>
      <c r="BIX130" s="38"/>
      <c r="BIY130" s="38"/>
      <c r="BIZ130" s="38"/>
      <c r="BJA130" s="38"/>
      <c r="BJB130" s="38"/>
      <c r="BJC130" s="38"/>
      <c r="BJD130" s="38"/>
      <c r="BJE130" s="38"/>
      <c r="BJF130" s="38"/>
      <c r="BJG130" s="38"/>
      <c r="BJH130" s="38"/>
      <c r="BJI130" s="38"/>
      <c r="BJJ130" s="38"/>
      <c r="BJK130" s="38"/>
      <c r="BJL130" s="38"/>
      <c r="BJM130" s="38"/>
      <c r="BJN130" s="38"/>
      <c r="BJO130" s="38"/>
      <c r="BJP130" s="38"/>
      <c r="BJQ130" s="38"/>
      <c r="BJR130" s="38"/>
      <c r="BJS130" s="38"/>
      <c r="BJT130" s="38"/>
      <c r="BJU130" s="38"/>
      <c r="BJV130" s="38"/>
      <c r="BJW130" s="38"/>
      <c r="BJX130" s="38"/>
      <c r="BJY130" s="38"/>
      <c r="BJZ130" s="38"/>
      <c r="BKA130" s="38"/>
      <c r="BKB130" s="38"/>
      <c r="BKC130" s="38"/>
      <c r="BKD130" s="38"/>
      <c r="BKE130" s="38"/>
      <c r="BKF130" s="38"/>
      <c r="BKG130" s="38"/>
      <c r="BKH130" s="38"/>
      <c r="BKI130" s="38"/>
      <c r="BKJ130" s="38"/>
      <c r="BKK130" s="38"/>
      <c r="BKL130" s="38"/>
      <c r="BKM130" s="38"/>
      <c r="BKN130" s="38"/>
      <c r="BKO130" s="38"/>
      <c r="BKP130" s="38"/>
      <c r="BKQ130" s="38"/>
      <c r="BKR130" s="38"/>
      <c r="BKS130" s="38"/>
      <c r="BKT130" s="38"/>
      <c r="BKU130" s="38"/>
      <c r="BKV130" s="38"/>
      <c r="BKW130" s="38"/>
      <c r="BKX130" s="38"/>
      <c r="BKY130" s="38"/>
      <c r="BKZ130" s="38"/>
      <c r="BLA130" s="38"/>
      <c r="BLB130" s="38"/>
      <c r="BLC130" s="38"/>
      <c r="BLD130" s="38"/>
      <c r="BLE130" s="38"/>
      <c r="BLF130" s="38"/>
      <c r="BLG130" s="38"/>
      <c r="BLH130" s="38"/>
      <c r="BLI130" s="38"/>
      <c r="BLJ130" s="38"/>
      <c r="BLK130" s="38"/>
      <c r="BLL130" s="38"/>
      <c r="BLM130" s="38"/>
      <c r="BLN130" s="38"/>
      <c r="BLO130" s="38"/>
      <c r="BLP130" s="38"/>
      <c r="BLQ130" s="38"/>
      <c r="BLR130" s="38"/>
      <c r="BLS130" s="38"/>
      <c r="BLT130" s="38"/>
      <c r="BLU130" s="38"/>
      <c r="BLV130" s="38"/>
      <c r="BLW130" s="38"/>
      <c r="BLX130" s="38"/>
      <c r="BLY130" s="38"/>
      <c r="BLZ130" s="38"/>
      <c r="BMA130" s="38"/>
      <c r="BMB130" s="38"/>
      <c r="BMC130" s="38"/>
      <c r="BMD130" s="38"/>
      <c r="BME130" s="38"/>
      <c r="BMF130" s="38"/>
      <c r="BMG130" s="38"/>
      <c r="BMH130" s="38"/>
      <c r="BMI130" s="38"/>
      <c r="BMJ130" s="38"/>
      <c r="BMK130" s="38"/>
      <c r="BML130" s="38"/>
      <c r="BMM130" s="38"/>
      <c r="BMN130" s="38"/>
      <c r="BMO130" s="38"/>
      <c r="BMP130" s="38"/>
      <c r="BMQ130" s="38"/>
      <c r="BMR130" s="38"/>
      <c r="BMS130" s="38"/>
      <c r="BMT130" s="38"/>
      <c r="BMU130" s="38"/>
      <c r="BMV130" s="38"/>
      <c r="BMW130" s="38"/>
      <c r="BMX130" s="38"/>
      <c r="BMY130" s="38"/>
      <c r="BMZ130" s="38"/>
      <c r="BNA130" s="38"/>
      <c r="BNB130" s="38"/>
      <c r="BNC130" s="38"/>
      <c r="BND130" s="38"/>
      <c r="BNE130" s="38"/>
      <c r="BNF130" s="38"/>
      <c r="BNG130" s="38"/>
      <c r="BNH130" s="38"/>
      <c r="BNI130" s="38"/>
      <c r="BNJ130" s="38"/>
      <c r="BNK130" s="38"/>
      <c r="BNL130" s="38"/>
      <c r="BNM130" s="38"/>
      <c r="BNN130" s="38"/>
      <c r="BNO130" s="38"/>
      <c r="BNP130" s="38"/>
      <c r="BNQ130" s="38"/>
      <c r="BNR130" s="38"/>
      <c r="BNS130" s="38"/>
      <c r="BNT130" s="38"/>
      <c r="BNU130" s="38"/>
      <c r="BNV130" s="38"/>
      <c r="BNW130" s="38"/>
      <c r="BNX130" s="38"/>
      <c r="BNY130" s="38"/>
      <c r="BNZ130" s="38"/>
      <c r="BOA130" s="38"/>
      <c r="BOB130" s="38"/>
      <c r="BOC130" s="38"/>
      <c r="BOD130" s="38"/>
      <c r="BOE130" s="38"/>
      <c r="BOF130" s="38"/>
      <c r="BOG130" s="38"/>
      <c r="BOH130" s="38"/>
      <c r="BOI130" s="38"/>
      <c r="BOJ130" s="38"/>
      <c r="BOK130" s="38"/>
      <c r="BOL130" s="38"/>
      <c r="BOM130" s="38"/>
      <c r="BON130" s="38"/>
      <c r="BOO130" s="38"/>
      <c r="BOP130" s="38"/>
      <c r="BOQ130" s="38"/>
      <c r="BOR130" s="38"/>
      <c r="BOS130" s="38"/>
      <c r="BOT130" s="38"/>
      <c r="BOU130" s="38"/>
      <c r="BOV130" s="38"/>
      <c r="BOW130" s="38"/>
      <c r="BOX130" s="38"/>
      <c r="BOY130" s="38"/>
      <c r="BOZ130" s="38"/>
      <c r="BPA130" s="38"/>
      <c r="BPB130" s="38"/>
      <c r="BPC130" s="38"/>
      <c r="BPD130" s="38"/>
      <c r="BPE130" s="38"/>
      <c r="BPF130" s="38"/>
      <c r="BPG130" s="38"/>
      <c r="BPH130" s="38"/>
      <c r="BPI130" s="38"/>
      <c r="BPJ130" s="38"/>
      <c r="BPK130" s="38"/>
      <c r="BPL130" s="38"/>
      <c r="BPM130" s="38"/>
      <c r="BPN130" s="38"/>
      <c r="BPO130" s="38"/>
      <c r="BPP130" s="38"/>
      <c r="BPQ130" s="38"/>
      <c r="BPR130" s="38"/>
      <c r="BPS130" s="38"/>
      <c r="BPT130" s="38"/>
      <c r="BPU130" s="38"/>
      <c r="BPV130" s="38"/>
      <c r="BPW130" s="38"/>
      <c r="BPX130" s="38"/>
      <c r="BPY130" s="38"/>
      <c r="BPZ130" s="38"/>
      <c r="BQA130" s="38"/>
      <c r="BQB130" s="38"/>
      <c r="BQC130" s="38"/>
      <c r="BQD130" s="38"/>
      <c r="BQE130" s="38"/>
      <c r="BQF130" s="38"/>
      <c r="BQG130" s="38"/>
      <c r="BQH130" s="38"/>
      <c r="BQI130" s="38"/>
      <c r="BQJ130" s="38"/>
      <c r="BQK130" s="38"/>
      <c r="BQL130" s="38"/>
      <c r="BQM130" s="38"/>
      <c r="BQN130" s="38"/>
      <c r="BQO130" s="38"/>
      <c r="BQP130" s="38"/>
      <c r="BQQ130" s="38"/>
      <c r="BQR130" s="38"/>
      <c r="BQS130" s="38"/>
      <c r="BQT130" s="38"/>
      <c r="BQU130" s="38"/>
      <c r="BQV130" s="38"/>
      <c r="BQW130" s="38"/>
      <c r="BQX130" s="38"/>
      <c r="BQY130" s="38"/>
      <c r="BQZ130" s="38"/>
      <c r="BRA130" s="38"/>
      <c r="BRB130" s="38"/>
      <c r="BRC130" s="38"/>
      <c r="BRD130" s="38"/>
      <c r="BRE130" s="38"/>
      <c r="BRF130" s="38"/>
      <c r="BRG130" s="38"/>
      <c r="BRH130" s="38"/>
      <c r="BRI130" s="38"/>
      <c r="BRJ130" s="38"/>
      <c r="BRK130" s="38"/>
      <c r="BRL130" s="38"/>
      <c r="BRM130" s="38"/>
      <c r="BRN130" s="38"/>
      <c r="BRO130" s="38"/>
      <c r="BRP130" s="38"/>
      <c r="BRQ130" s="38"/>
      <c r="BRR130" s="38"/>
      <c r="BRS130" s="38"/>
      <c r="BRT130" s="38"/>
      <c r="BRU130" s="38"/>
      <c r="BRV130" s="38"/>
      <c r="BRW130" s="38"/>
      <c r="BRX130" s="38"/>
      <c r="BRY130" s="38"/>
      <c r="BRZ130" s="38"/>
      <c r="BSA130" s="38"/>
      <c r="BSB130" s="38"/>
      <c r="BSC130" s="38"/>
      <c r="BSD130" s="38"/>
      <c r="BSE130" s="38"/>
      <c r="BSF130" s="38"/>
      <c r="BSG130" s="38"/>
      <c r="BSH130" s="38"/>
      <c r="BSI130" s="38"/>
      <c r="BSJ130" s="38"/>
      <c r="BSK130" s="38"/>
      <c r="BSL130" s="38"/>
      <c r="BSM130" s="38"/>
      <c r="BSN130" s="38"/>
      <c r="BSO130" s="38"/>
      <c r="BSP130" s="38"/>
      <c r="BSQ130" s="38"/>
      <c r="BSR130" s="38"/>
      <c r="BSS130" s="38"/>
      <c r="BST130" s="38"/>
      <c r="BSU130" s="38"/>
      <c r="BSV130" s="38"/>
      <c r="BSW130" s="38"/>
      <c r="BSX130" s="38"/>
      <c r="BSY130" s="38"/>
      <c r="BSZ130" s="38"/>
      <c r="BTA130" s="38"/>
      <c r="BTB130" s="38"/>
      <c r="BTC130" s="38"/>
      <c r="BTD130" s="38"/>
      <c r="BTE130" s="38"/>
      <c r="BTF130" s="38"/>
      <c r="BTG130" s="38"/>
      <c r="BTH130" s="38"/>
      <c r="BTI130" s="38"/>
      <c r="BTJ130" s="38"/>
      <c r="BTK130" s="38"/>
      <c r="BTL130" s="38"/>
      <c r="BTM130" s="38"/>
      <c r="BTN130" s="38"/>
      <c r="BTO130" s="38"/>
      <c r="BTP130" s="38"/>
      <c r="BTQ130" s="38"/>
      <c r="BTR130" s="38"/>
      <c r="BTS130" s="38"/>
      <c r="BTT130" s="38"/>
      <c r="BTU130" s="38"/>
      <c r="BTV130" s="38"/>
      <c r="BTW130" s="38"/>
      <c r="BTX130" s="38"/>
      <c r="BTY130" s="38"/>
      <c r="BTZ130" s="38"/>
      <c r="BUA130" s="38"/>
      <c r="BUB130" s="38"/>
      <c r="BUC130" s="38"/>
      <c r="BUD130" s="38"/>
      <c r="BUE130" s="38"/>
      <c r="BUF130" s="38"/>
      <c r="BUG130" s="38"/>
      <c r="BUH130" s="38"/>
      <c r="BUI130" s="38"/>
      <c r="BUJ130" s="38"/>
      <c r="BUK130" s="38"/>
      <c r="BUL130" s="38"/>
      <c r="BUM130" s="38"/>
      <c r="BUN130" s="38"/>
      <c r="BUO130" s="38"/>
      <c r="BUP130" s="38"/>
      <c r="BUQ130" s="38"/>
      <c r="BUR130" s="38"/>
      <c r="BUS130" s="38"/>
      <c r="BUT130" s="38"/>
      <c r="BUU130" s="38"/>
      <c r="BUV130" s="38"/>
      <c r="BUW130" s="38"/>
      <c r="BUX130" s="38"/>
      <c r="BUY130" s="38"/>
      <c r="BUZ130" s="38"/>
      <c r="BVA130" s="38"/>
      <c r="BVB130" s="38"/>
      <c r="BVC130" s="38"/>
      <c r="BVD130" s="38"/>
      <c r="BVE130" s="38"/>
      <c r="BVF130" s="38"/>
      <c r="BVG130" s="38"/>
      <c r="BVH130" s="38"/>
      <c r="BVI130" s="38"/>
      <c r="BVJ130" s="38"/>
      <c r="BVK130" s="38"/>
      <c r="BVL130" s="38"/>
      <c r="BVM130" s="38"/>
      <c r="BVN130" s="38"/>
      <c r="BVO130" s="38"/>
      <c r="BVP130" s="38"/>
      <c r="BVQ130" s="38"/>
      <c r="BVR130" s="38"/>
      <c r="BVS130" s="38"/>
      <c r="BVT130" s="38"/>
      <c r="BVU130" s="38"/>
      <c r="BVV130" s="38"/>
      <c r="BVW130" s="38"/>
      <c r="BVX130" s="38"/>
      <c r="BVY130" s="38"/>
      <c r="BVZ130" s="38"/>
      <c r="BWA130" s="38"/>
      <c r="BWB130" s="38"/>
      <c r="BWC130" s="38"/>
      <c r="BWD130" s="38"/>
      <c r="BWE130" s="38"/>
      <c r="BWF130" s="38"/>
      <c r="BWG130" s="38"/>
      <c r="BWH130" s="38"/>
      <c r="BWI130" s="38"/>
      <c r="BWJ130" s="38"/>
      <c r="BWK130" s="38"/>
      <c r="BWL130" s="38"/>
      <c r="BWM130" s="38"/>
      <c r="BWN130" s="38"/>
      <c r="BWO130" s="38"/>
      <c r="BWP130" s="38"/>
      <c r="BWQ130" s="38"/>
      <c r="BWR130" s="38"/>
      <c r="BWS130" s="38"/>
      <c r="BWT130" s="38"/>
      <c r="BWU130" s="38"/>
      <c r="BWV130" s="38"/>
      <c r="BWW130" s="38"/>
      <c r="BWX130" s="38"/>
      <c r="BWY130" s="38"/>
      <c r="BWZ130" s="38"/>
      <c r="BXA130" s="38"/>
      <c r="BXB130" s="38"/>
      <c r="BXC130" s="38"/>
      <c r="BXD130" s="38"/>
      <c r="BXE130" s="38"/>
      <c r="BXF130" s="38"/>
      <c r="BXG130" s="38"/>
      <c r="BXH130" s="38"/>
      <c r="BXI130" s="38"/>
      <c r="BXJ130" s="38"/>
      <c r="BXK130" s="38"/>
      <c r="BXL130" s="38"/>
      <c r="BXM130" s="38"/>
      <c r="BXN130" s="38"/>
      <c r="BXO130" s="38"/>
      <c r="BXP130" s="38"/>
      <c r="BXQ130" s="38"/>
      <c r="BXR130" s="38"/>
      <c r="BXS130" s="38"/>
      <c r="BXT130" s="38"/>
      <c r="BXU130" s="38"/>
      <c r="BXV130" s="38"/>
      <c r="BXW130" s="38"/>
      <c r="BXX130" s="38"/>
      <c r="BXY130" s="38"/>
      <c r="BXZ130" s="38"/>
      <c r="BYA130" s="38"/>
      <c r="BYB130" s="38"/>
      <c r="BYC130" s="38"/>
      <c r="BYD130" s="38"/>
      <c r="BYE130" s="38"/>
      <c r="BYF130" s="38"/>
      <c r="BYG130" s="38"/>
      <c r="BYH130" s="38"/>
      <c r="BYI130" s="38"/>
      <c r="BYJ130" s="38"/>
      <c r="BYK130" s="38"/>
      <c r="BYL130" s="38"/>
      <c r="BYM130" s="38"/>
      <c r="BYN130" s="38"/>
      <c r="BYO130" s="38"/>
      <c r="BYP130" s="38"/>
      <c r="BYQ130" s="38"/>
      <c r="BYR130" s="38"/>
      <c r="BYS130" s="38"/>
      <c r="BYT130" s="38"/>
      <c r="BYU130" s="38"/>
      <c r="BYV130" s="38"/>
      <c r="BYW130" s="38"/>
      <c r="BYX130" s="38"/>
      <c r="BYY130" s="38"/>
      <c r="BYZ130" s="38"/>
      <c r="BZA130" s="38"/>
      <c r="BZB130" s="38"/>
      <c r="BZC130" s="38"/>
      <c r="BZD130" s="38"/>
      <c r="BZE130" s="38"/>
      <c r="BZF130" s="38"/>
      <c r="BZG130" s="38"/>
      <c r="BZH130" s="38"/>
      <c r="BZI130" s="38"/>
      <c r="BZJ130" s="38"/>
      <c r="BZK130" s="38"/>
      <c r="BZL130" s="38"/>
      <c r="BZM130" s="38"/>
      <c r="BZN130" s="38"/>
      <c r="BZO130" s="38"/>
      <c r="BZP130" s="38"/>
      <c r="BZQ130" s="38"/>
      <c r="BZR130" s="38"/>
      <c r="BZS130" s="38"/>
      <c r="BZT130" s="38"/>
      <c r="BZU130" s="38"/>
      <c r="BZV130" s="38"/>
      <c r="BZW130" s="38"/>
      <c r="BZX130" s="38"/>
      <c r="BZY130" s="38"/>
      <c r="BZZ130" s="38"/>
      <c r="CAA130" s="38"/>
      <c r="CAB130" s="38"/>
      <c r="CAC130" s="38"/>
      <c r="CAD130" s="38"/>
      <c r="CAE130" s="38"/>
      <c r="CAF130" s="38"/>
      <c r="CAG130" s="38"/>
      <c r="CAH130" s="38"/>
      <c r="CAI130" s="38"/>
      <c r="CAJ130" s="38"/>
      <c r="CAK130" s="38"/>
      <c r="CAL130" s="38"/>
      <c r="CAM130" s="38"/>
      <c r="CAN130" s="38"/>
      <c r="CAO130" s="38"/>
      <c r="CAP130" s="38"/>
      <c r="CAQ130" s="38"/>
      <c r="CAR130" s="38"/>
      <c r="CAS130" s="38"/>
      <c r="CAT130" s="38"/>
      <c r="CAU130" s="38"/>
      <c r="CAV130" s="38"/>
      <c r="CAW130" s="38"/>
      <c r="CAX130" s="38"/>
      <c r="CAY130" s="38"/>
      <c r="CAZ130" s="38"/>
      <c r="CBA130" s="38"/>
      <c r="CBB130" s="38"/>
      <c r="CBC130" s="38"/>
      <c r="CBD130" s="38"/>
      <c r="CBE130" s="38"/>
      <c r="CBF130" s="38"/>
      <c r="CBG130" s="38"/>
      <c r="CBH130" s="38"/>
      <c r="CBI130" s="38"/>
      <c r="CBJ130" s="38"/>
      <c r="CBK130" s="38"/>
      <c r="CBL130" s="38"/>
      <c r="CBM130" s="38"/>
      <c r="CBN130" s="38"/>
      <c r="CBO130" s="38"/>
      <c r="CBP130" s="38"/>
      <c r="CBQ130" s="38"/>
      <c r="CBR130" s="38"/>
      <c r="CBS130" s="38"/>
      <c r="CBT130" s="38"/>
      <c r="CBU130" s="38"/>
      <c r="CBV130" s="38"/>
      <c r="CBW130" s="38"/>
      <c r="CBX130" s="38"/>
      <c r="CBY130" s="38"/>
      <c r="CBZ130" s="38"/>
      <c r="CCA130" s="38"/>
      <c r="CCB130" s="38"/>
      <c r="CCC130" s="38"/>
      <c r="CCD130" s="38"/>
      <c r="CCE130" s="38"/>
      <c r="CCF130" s="38"/>
      <c r="CCG130" s="38"/>
      <c r="CCH130" s="38"/>
      <c r="CCI130" s="38"/>
      <c r="CCJ130" s="38"/>
      <c r="CCK130" s="38"/>
      <c r="CCL130" s="38"/>
      <c r="CCM130" s="38"/>
      <c r="CCN130" s="38"/>
      <c r="CCO130" s="38"/>
      <c r="CCP130" s="38"/>
      <c r="CCQ130" s="38"/>
      <c r="CCR130" s="38"/>
      <c r="CCS130" s="38"/>
      <c r="CCT130" s="38"/>
      <c r="CCU130" s="38"/>
      <c r="CCV130" s="38"/>
      <c r="CCW130" s="38"/>
      <c r="CCX130" s="38"/>
      <c r="CCY130" s="38"/>
      <c r="CCZ130" s="38"/>
      <c r="CDA130" s="38"/>
      <c r="CDB130" s="38"/>
      <c r="CDC130" s="38"/>
      <c r="CDD130" s="38"/>
      <c r="CDE130" s="38"/>
      <c r="CDF130" s="38"/>
      <c r="CDG130" s="38"/>
      <c r="CDH130" s="38"/>
      <c r="CDI130" s="38"/>
      <c r="CDJ130" s="38"/>
      <c r="CDK130" s="38"/>
      <c r="CDL130" s="38"/>
      <c r="CDM130" s="38"/>
      <c r="CDN130" s="38"/>
      <c r="CDO130" s="38"/>
      <c r="CDP130" s="38"/>
      <c r="CDQ130" s="38"/>
      <c r="CDR130" s="38"/>
      <c r="CDS130" s="38"/>
      <c r="CDT130" s="38"/>
      <c r="CDU130" s="38"/>
      <c r="CDV130" s="38"/>
      <c r="CDW130" s="38"/>
      <c r="CDX130" s="38"/>
      <c r="CDY130" s="38"/>
      <c r="CDZ130" s="38"/>
      <c r="CEA130" s="38"/>
      <c r="CEB130" s="38"/>
      <c r="CEC130" s="38"/>
      <c r="CED130" s="38"/>
      <c r="CEE130" s="38"/>
      <c r="CEF130" s="38"/>
      <c r="CEG130" s="38"/>
      <c r="CEH130" s="38"/>
      <c r="CEI130" s="38"/>
      <c r="CEJ130" s="38"/>
      <c r="CEK130" s="38"/>
      <c r="CEL130" s="38"/>
      <c r="CEM130" s="38"/>
      <c r="CEN130" s="38"/>
      <c r="CEO130" s="38"/>
      <c r="CEP130" s="38"/>
      <c r="CEQ130" s="38"/>
      <c r="CER130" s="38"/>
      <c r="CES130" s="38"/>
      <c r="CET130" s="38"/>
      <c r="CEU130" s="38"/>
      <c r="CEV130" s="38"/>
      <c r="CEW130" s="38"/>
      <c r="CEX130" s="38"/>
      <c r="CEY130" s="38"/>
      <c r="CEZ130" s="38"/>
      <c r="CFA130" s="38"/>
      <c r="CFB130" s="38"/>
      <c r="CFC130" s="38"/>
      <c r="CFD130" s="38"/>
      <c r="CFE130" s="38"/>
      <c r="CFF130" s="38"/>
      <c r="CFG130" s="38"/>
      <c r="CFH130" s="38"/>
      <c r="CFI130" s="38"/>
      <c r="CFJ130" s="38"/>
      <c r="CFK130" s="38"/>
      <c r="CFL130" s="38"/>
      <c r="CFM130" s="38"/>
      <c r="CFN130" s="38"/>
      <c r="CFO130" s="38"/>
      <c r="CFP130" s="38"/>
      <c r="CFQ130" s="38"/>
      <c r="CFR130" s="38"/>
      <c r="CFS130" s="38"/>
      <c r="CFT130" s="38"/>
      <c r="CFU130" s="38"/>
      <c r="CFV130" s="38"/>
      <c r="CFW130" s="38"/>
      <c r="CFX130" s="38"/>
      <c r="CFY130" s="38"/>
      <c r="CFZ130" s="38"/>
      <c r="CGA130" s="38"/>
      <c r="CGB130" s="38"/>
      <c r="CGC130" s="38"/>
      <c r="CGD130" s="38"/>
      <c r="CGE130" s="38"/>
      <c r="CGF130" s="38"/>
      <c r="CGG130" s="38"/>
      <c r="CGH130" s="38"/>
      <c r="CGI130" s="38"/>
      <c r="CGJ130" s="38"/>
      <c r="CGK130" s="38"/>
      <c r="CGL130" s="38"/>
      <c r="CGM130" s="38"/>
      <c r="CGN130" s="38"/>
      <c r="CGO130" s="38"/>
      <c r="CGP130" s="38"/>
      <c r="CGQ130" s="38"/>
      <c r="CGR130" s="38"/>
      <c r="CGS130" s="38"/>
      <c r="CGT130" s="38"/>
      <c r="CGU130" s="38"/>
      <c r="CGV130" s="38"/>
      <c r="CGW130" s="38"/>
      <c r="CGX130" s="38"/>
      <c r="CGY130" s="38"/>
      <c r="CGZ130" s="38"/>
      <c r="CHA130" s="38"/>
      <c r="CHB130" s="38"/>
      <c r="CHC130" s="38"/>
      <c r="CHD130" s="38"/>
      <c r="CHE130" s="38"/>
      <c r="CHF130" s="38"/>
      <c r="CHG130" s="38"/>
      <c r="CHH130" s="38"/>
      <c r="CHI130" s="38"/>
      <c r="CHJ130" s="38"/>
      <c r="CHK130" s="38"/>
      <c r="CHL130" s="38"/>
      <c r="CHM130" s="38"/>
      <c r="CHN130" s="38"/>
      <c r="CHO130" s="38"/>
      <c r="CHP130" s="38"/>
      <c r="CHQ130" s="38"/>
      <c r="CHR130" s="38"/>
      <c r="CHS130" s="38"/>
      <c r="CHT130" s="38"/>
      <c r="CHU130" s="38"/>
      <c r="CHV130" s="38"/>
      <c r="CHW130" s="38"/>
      <c r="CHX130" s="38"/>
      <c r="CHY130" s="38"/>
      <c r="CHZ130" s="38"/>
      <c r="CIA130" s="38"/>
      <c r="CIB130" s="38"/>
      <c r="CIC130" s="38"/>
      <c r="CID130" s="38"/>
      <c r="CIE130" s="38"/>
      <c r="CIF130" s="38"/>
      <c r="CIG130" s="38"/>
      <c r="CIH130" s="38"/>
      <c r="CII130" s="38"/>
      <c r="CIJ130" s="38"/>
      <c r="CIK130" s="38"/>
      <c r="CIL130" s="38"/>
      <c r="CIM130" s="38"/>
      <c r="CIN130" s="38"/>
      <c r="CIO130" s="38"/>
      <c r="CIP130" s="38"/>
      <c r="CIQ130" s="38"/>
      <c r="CIR130" s="38"/>
      <c r="CIS130" s="38"/>
      <c r="CIT130" s="38"/>
      <c r="CIU130" s="38"/>
      <c r="CIV130" s="38"/>
      <c r="CIW130" s="38"/>
      <c r="CIX130" s="38"/>
      <c r="CIY130" s="38"/>
      <c r="CIZ130" s="38"/>
      <c r="CJA130" s="38"/>
      <c r="CJB130" s="38"/>
      <c r="CJC130" s="38"/>
      <c r="CJD130" s="38"/>
      <c r="CJE130" s="38"/>
      <c r="CJF130" s="38"/>
      <c r="CJG130" s="38"/>
      <c r="CJH130" s="38"/>
      <c r="CJI130" s="38"/>
      <c r="CJJ130" s="38"/>
      <c r="CJK130" s="38"/>
      <c r="CJL130" s="38"/>
      <c r="CJM130" s="38"/>
      <c r="CJN130" s="38"/>
      <c r="CJO130" s="38"/>
      <c r="CJP130" s="38"/>
      <c r="CJQ130" s="38"/>
      <c r="CJR130" s="38"/>
      <c r="CJS130" s="38"/>
      <c r="CJT130" s="38"/>
      <c r="CJU130" s="38"/>
      <c r="CJV130" s="38"/>
      <c r="CJW130" s="38"/>
      <c r="CJX130" s="38"/>
      <c r="CJY130" s="38"/>
      <c r="CJZ130" s="38"/>
      <c r="CKA130" s="38"/>
      <c r="CKB130" s="38"/>
      <c r="CKC130" s="38"/>
      <c r="CKD130" s="38"/>
      <c r="CKE130" s="38"/>
      <c r="CKF130" s="38"/>
      <c r="CKG130" s="38"/>
      <c r="CKH130" s="38"/>
      <c r="CKI130" s="38"/>
      <c r="CKJ130" s="38"/>
      <c r="CKK130" s="38"/>
      <c r="CKL130" s="38"/>
      <c r="CKM130" s="38"/>
      <c r="CKN130" s="38"/>
      <c r="CKO130" s="38"/>
      <c r="CKP130" s="38"/>
      <c r="CKQ130" s="38"/>
      <c r="CKR130" s="38"/>
      <c r="CKS130" s="38"/>
      <c r="CKT130" s="38"/>
      <c r="CKU130" s="38"/>
      <c r="CKV130" s="38"/>
      <c r="CKW130" s="38"/>
      <c r="CKX130" s="38"/>
      <c r="CKY130" s="38"/>
      <c r="CKZ130" s="38"/>
      <c r="CLA130" s="38"/>
      <c r="CLB130" s="38"/>
      <c r="CLC130" s="38"/>
      <c r="CLD130" s="38"/>
      <c r="CLE130" s="38"/>
      <c r="CLF130" s="38"/>
      <c r="CLG130" s="38"/>
      <c r="CLH130" s="38"/>
      <c r="CLI130" s="38"/>
      <c r="CLJ130" s="38"/>
      <c r="CLK130" s="38"/>
      <c r="CLL130" s="38"/>
      <c r="CLM130" s="38"/>
      <c r="CLN130" s="38"/>
      <c r="CLO130" s="38"/>
      <c r="CLP130" s="38"/>
      <c r="CLQ130" s="38"/>
      <c r="CLR130" s="38"/>
      <c r="CLS130" s="38"/>
      <c r="CLT130" s="38"/>
      <c r="CLU130" s="38"/>
      <c r="CLV130" s="38"/>
      <c r="CLW130" s="38"/>
      <c r="CLX130" s="38"/>
      <c r="CLY130" s="38"/>
      <c r="CLZ130" s="38"/>
      <c r="CMA130" s="38"/>
      <c r="CMB130" s="38"/>
      <c r="CMC130" s="38"/>
      <c r="CMD130" s="38"/>
      <c r="CME130" s="38"/>
      <c r="CMF130" s="38"/>
      <c r="CMG130" s="38"/>
      <c r="CMH130" s="38"/>
      <c r="CMI130" s="38"/>
      <c r="CMJ130" s="38"/>
      <c r="CMK130" s="38"/>
      <c r="CML130" s="38"/>
      <c r="CMM130" s="38"/>
      <c r="CMN130" s="38"/>
      <c r="CMO130" s="38"/>
      <c r="CMP130" s="38"/>
      <c r="CMQ130" s="38"/>
      <c r="CMR130" s="38"/>
      <c r="CMS130" s="38"/>
      <c r="CMT130" s="38"/>
      <c r="CMU130" s="38"/>
      <c r="CMV130" s="38"/>
      <c r="CMW130" s="38"/>
      <c r="CMX130" s="38"/>
      <c r="CMY130" s="38"/>
      <c r="CMZ130" s="38"/>
      <c r="CNA130" s="38"/>
      <c r="CNB130" s="38"/>
      <c r="CNC130" s="38"/>
      <c r="CND130" s="38"/>
      <c r="CNE130" s="38"/>
      <c r="CNF130" s="38"/>
      <c r="CNG130" s="38"/>
      <c r="CNH130" s="38"/>
      <c r="CNI130" s="38"/>
      <c r="CNJ130" s="38"/>
      <c r="CNK130" s="38"/>
      <c r="CNL130" s="38"/>
      <c r="CNM130" s="38"/>
      <c r="CNN130" s="38"/>
      <c r="CNO130" s="38"/>
      <c r="CNP130" s="38"/>
      <c r="CNQ130" s="38"/>
      <c r="CNR130" s="38"/>
      <c r="CNS130" s="38"/>
      <c r="CNT130" s="38"/>
      <c r="CNU130" s="38"/>
      <c r="CNV130" s="38"/>
      <c r="CNW130" s="38"/>
      <c r="CNX130" s="38"/>
      <c r="CNY130" s="38"/>
      <c r="CNZ130" s="38"/>
      <c r="COA130" s="38"/>
      <c r="COB130" s="38"/>
      <c r="COC130" s="38"/>
      <c r="COD130" s="38"/>
      <c r="COE130" s="38"/>
      <c r="COF130" s="38"/>
      <c r="COG130" s="38"/>
      <c r="COH130" s="38"/>
      <c r="COI130" s="38"/>
      <c r="COJ130" s="38"/>
      <c r="COK130" s="38"/>
      <c r="COL130" s="38"/>
      <c r="COM130" s="38"/>
      <c r="CON130" s="38"/>
      <c r="COO130" s="38"/>
      <c r="COP130" s="38"/>
      <c r="COQ130" s="38"/>
      <c r="COR130" s="38"/>
      <c r="COS130" s="38"/>
      <c r="COT130" s="38"/>
      <c r="COU130" s="38"/>
      <c r="COV130" s="38"/>
      <c r="COW130" s="38"/>
      <c r="COX130" s="38"/>
      <c r="COY130" s="38"/>
      <c r="COZ130" s="38"/>
      <c r="CPA130" s="38"/>
      <c r="CPB130" s="38"/>
      <c r="CPC130" s="38"/>
      <c r="CPD130" s="38"/>
      <c r="CPE130" s="38"/>
      <c r="CPF130" s="38"/>
      <c r="CPG130" s="38"/>
      <c r="CPH130" s="38"/>
      <c r="CPI130" s="38"/>
      <c r="CPJ130" s="38"/>
      <c r="CPK130" s="38"/>
      <c r="CPL130" s="38"/>
      <c r="CPM130" s="38"/>
      <c r="CPN130" s="38"/>
      <c r="CPO130" s="38"/>
      <c r="CPP130" s="38"/>
      <c r="CPQ130" s="38"/>
      <c r="CPR130" s="38"/>
      <c r="CPS130" s="38"/>
      <c r="CPT130" s="38"/>
      <c r="CPU130" s="38"/>
      <c r="CPV130" s="38"/>
      <c r="CPW130" s="38"/>
      <c r="CPX130" s="38"/>
      <c r="CPY130" s="38"/>
      <c r="CPZ130" s="38"/>
      <c r="CQA130" s="38"/>
      <c r="CQB130" s="38"/>
      <c r="CQC130" s="38"/>
      <c r="CQD130" s="38"/>
      <c r="CQE130" s="38"/>
      <c r="CQF130" s="38"/>
      <c r="CQG130" s="38"/>
      <c r="CQH130" s="38"/>
      <c r="CQI130" s="38"/>
      <c r="CQJ130" s="38"/>
      <c r="CQK130" s="38"/>
      <c r="CQL130" s="38"/>
      <c r="CQM130" s="38"/>
      <c r="CQN130" s="38"/>
      <c r="CQO130" s="38"/>
      <c r="CQP130" s="38"/>
      <c r="CQQ130" s="38"/>
      <c r="CQR130" s="38"/>
      <c r="CQS130" s="38"/>
      <c r="CQT130" s="38"/>
      <c r="CQU130" s="38"/>
      <c r="CQV130" s="38"/>
      <c r="CQW130" s="38"/>
      <c r="CQX130" s="38"/>
      <c r="CQY130" s="38"/>
      <c r="CQZ130" s="38"/>
      <c r="CRA130" s="38"/>
      <c r="CRB130" s="38"/>
      <c r="CRC130" s="38"/>
      <c r="CRD130" s="38"/>
      <c r="CRE130" s="38"/>
      <c r="CRF130" s="38"/>
      <c r="CRG130" s="38"/>
      <c r="CRH130" s="38"/>
      <c r="CRI130" s="38"/>
      <c r="CRJ130" s="38"/>
      <c r="CRK130" s="38"/>
      <c r="CRL130" s="38"/>
      <c r="CRM130" s="38"/>
      <c r="CRN130" s="38"/>
      <c r="CRO130" s="38"/>
      <c r="CRP130" s="38"/>
      <c r="CRQ130" s="38"/>
      <c r="CRR130" s="38"/>
      <c r="CRS130" s="38"/>
      <c r="CRT130" s="38"/>
      <c r="CRU130" s="38"/>
      <c r="CRV130" s="38"/>
      <c r="CRW130" s="38"/>
      <c r="CRX130" s="38"/>
      <c r="CRY130" s="38"/>
      <c r="CRZ130" s="38"/>
      <c r="CSA130" s="38"/>
      <c r="CSB130" s="38"/>
      <c r="CSC130" s="38"/>
      <c r="CSD130" s="38"/>
      <c r="CSE130" s="38"/>
      <c r="CSF130" s="38"/>
      <c r="CSG130" s="38"/>
      <c r="CSH130" s="38"/>
      <c r="CSI130" s="38"/>
      <c r="CSJ130" s="38"/>
      <c r="CSK130" s="38"/>
      <c r="CSL130" s="38"/>
      <c r="CSM130" s="38"/>
      <c r="CSN130" s="38"/>
      <c r="CSO130" s="38"/>
      <c r="CSP130" s="38"/>
      <c r="CSQ130" s="38"/>
      <c r="CSR130" s="38"/>
      <c r="CSS130" s="38"/>
      <c r="CST130" s="38"/>
      <c r="CSU130" s="38"/>
      <c r="CSV130" s="38"/>
      <c r="CSW130" s="38"/>
      <c r="CSX130" s="38"/>
      <c r="CSY130" s="38"/>
      <c r="CSZ130" s="38"/>
      <c r="CTA130" s="38"/>
      <c r="CTB130" s="38"/>
      <c r="CTC130" s="38"/>
      <c r="CTD130" s="38"/>
      <c r="CTE130" s="38"/>
      <c r="CTF130" s="38"/>
      <c r="CTG130" s="38"/>
      <c r="CTH130" s="38"/>
      <c r="CTI130" s="38"/>
      <c r="CTJ130" s="38"/>
      <c r="CTK130" s="38"/>
      <c r="CTL130" s="38"/>
      <c r="CTM130" s="38"/>
      <c r="CTN130" s="38"/>
      <c r="CTO130" s="38"/>
      <c r="CTP130" s="38"/>
      <c r="CTQ130" s="38"/>
      <c r="CTR130" s="38"/>
      <c r="CTS130" s="38"/>
      <c r="CTT130" s="38"/>
      <c r="CTU130" s="38"/>
      <c r="CTV130" s="38"/>
      <c r="CTW130" s="38"/>
      <c r="CTX130" s="38"/>
      <c r="CTY130" s="38"/>
      <c r="CTZ130" s="38"/>
      <c r="CUA130" s="38"/>
      <c r="CUB130" s="38"/>
      <c r="CUC130" s="38"/>
      <c r="CUD130" s="38"/>
      <c r="CUE130" s="38"/>
      <c r="CUF130" s="38"/>
      <c r="CUG130" s="38"/>
      <c r="CUH130" s="38"/>
      <c r="CUI130" s="38"/>
      <c r="CUJ130" s="38"/>
      <c r="CUK130" s="38"/>
      <c r="CUL130" s="38"/>
      <c r="CUM130" s="38"/>
      <c r="CUN130" s="38"/>
      <c r="CUO130" s="38"/>
      <c r="CUP130" s="38"/>
      <c r="CUQ130" s="38"/>
      <c r="CUR130" s="38"/>
      <c r="CUS130" s="38"/>
      <c r="CUT130" s="38"/>
      <c r="CUU130" s="38"/>
      <c r="CUV130" s="38"/>
      <c r="CUW130" s="38"/>
      <c r="CUX130" s="38"/>
      <c r="CUY130" s="38"/>
      <c r="CUZ130" s="38"/>
      <c r="CVA130" s="38"/>
      <c r="CVB130" s="38"/>
      <c r="CVC130" s="38"/>
      <c r="CVD130" s="38"/>
      <c r="CVE130" s="38"/>
      <c r="CVF130" s="38"/>
      <c r="CVG130" s="38"/>
      <c r="CVH130" s="38"/>
      <c r="CVI130" s="38"/>
      <c r="CVJ130" s="38"/>
      <c r="CVK130" s="38"/>
      <c r="CVL130" s="38"/>
      <c r="CVM130" s="38"/>
      <c r="CVN130" s="38"/>
      <c r="CVO130" s="38"/>
      <c r="CVP130" s="38"/>
      <c r="CVQ130" s="38"/>
      <c r="CVR130" s="38"/>
      <c r="CVS130" s="38"/>
      <c r="CVT130" s="38"/>
      <c r="CVU130" s="38"/>
      <c r="CVV130" s="38"/>
      <c r="CVW130" s="38"/>
      <c r="CVX130" s="38"/>
      <c r="CVY130" s="38"/>
      <c r="CVZ130" s="38"/>
      <c r="CWA130" s="38"/>
      <c r="CWB130" s="38"/>
      <c r="CWC130" s="38"/>
      <c r="CWD130" s="38"/>
      <c r="CWE130" s="38"/>
      <c r="CWF130" s="38"/>
      <c r="CWG130" s="38"/>
      <c r="CWH130" s="38"/>
      <c r="CWI130" s="38"/>
      <c r="CWJ130" s="38"/>
      <c r="CWK130" s="38"/>
      <c r="CWL130" s="38"/>
      <c r="CWM130" s="38"/>
      <c r="CWN130" s="38"/>
      <c r="CWO130" s="38"/>
      <c r="CWP130" s="38"/>
      <c r="CWQ130" s="38"/>
      <c r="CWR130" s="38"/>
      <c r="CWS130" s="38"/>
      <c r="CWT130" s="38"/>
      <c r="CWU130" s="38"/>
      <c r="CWV130" s="38"/>
      <c r="CWW130" s="38"/>
      <c r="CWX130" s="38"/>
      <c r="CWY130" s="38"/>
      <c r="CWZ130" s="38"/>
      <c r="CXA130" s="38"/>
      <c r="CXB130" s="38"/>
      <c r="CXC130" s="38"/>
      <c r="CXD130" s="38"/>
      <c r="CXE130" s="38"/>
      <c r="CXF130" s="38"/>
      <c r="CXG130" s="38"/>
      <c r="CXH130" s="38"/>
      <c r="CXI130" s="38"/>
      <c r="CXJ130" s="38"/>
      <c r="CXK130" s="38"/>
      <c r="CXL130" s="38"/>
      <c r="CXM130" s="38"/>
      <c r="CXN130" s="38"/>
      <c r="CXO130" s="38"/>
      <c r="CXP130" s="38"/>
      <c r="CXQ130" s="38"/>
      <c r="CXR130" s="38"/>
      <c r="CXS130" s="38"/>
      <c r="CXT130" s="38"/>
      <c r="CXU130" s="38"/>
      <c r="CXV130" s="38"/>
      <c r="CXW130" s="38"/>
      <c r="CXX130" s="38"/>
      <c r="CXY130" s="38"/>
      <c r="CXZ130" s="38"/>
      <c r="CYA130" s="38"/>
      <c r="CYB130" s="38"/>
      <c r="CYC130" s="38"/>
      <c r="CYD130" s="38"/>
      <c r="CYE130" s="38"/>
      <c r="CYF130" s="38"/>
      <c r="CYG130" s="38"/>
      <c r="CYH130" s="38"/>
      <c r="CYI130" s="38"/>
      <c r="CYJ130" s="38"/>
      <c r="CYK130" s="38"/>
      <c r="CYL130" s="38"/>
      <c r="CYM130" s="38"/>
      <c r="CYN130" s="38"/>
      <c r="CYO130" s="38"/>
      <c r="CYP130" s="38"/>
      <c r="CYQ130" s="38"/>
      <c r="CYR130" s="38"/>
      <c r="CYS130" s="38"/>
      <c r="CYT130" s="38"/>
      <c r="CYU130" s="38"/>
      <c r="CYV130" s="38"/>
      <c r="CYW130" s="38"/>
      <c r="CYX130" s="38"/>
      <c r="CYY130" s="38"/>
      <c r="CYZ130" s="38"/>
      <c r="CZA130" s="38"/>
      <c r="CZB130" s="38"/>
      <c r="CZC130" s="38"/>
      <c r="CZD130" s="38"/>
      <c r="CZE130" s="38"/>
      <c r="CZF130" s="38"/>
      <c r="CZG130" s="38"/>
      <c r="CZH130" s="38"/>
      <c r="CZI130" s="38"/>
      <c r="CZJ130" s="38"/>
      <c r="CZK130" s="38"/>
      <c r="CZL130" s="38"/>
      <c r="CZM130" s="38"/>
      <c r="CZN130" s="38"/>
      <c r="CZO130" s="38"/>
      <c r="CZP130" s="38"/>
      <c r="CZQ130" s="38"/>
      <c r="CZR130" s="38"/>
      <c r="CZS130" s="38"/>
      <c r="CZT130" s="38"/>
      <c r="CZU130" s="38"/>
      <c r="CZV130" s="38"/>
      <c r="CZW130" s="38"/>
      <c r="CZX130" s="38"/>
      <c r="CZY130" s="38"/>
      <c r="CZZ130" s="38"/>
      <c r="DAA130" s="38"/>
      <c r="DAB130" s="38"/>
      <c r="DAC130" s="38"/>
      <c r="DAD130" s="38"/>
      <c r="DAE130" s="38"/>
      <c r="DAF130" s="38"/>
      <c r="DAG130" s="38"/>
      <c r="DAH130" s="38"/>
      <c r="DAI130" s="38"/>
      <c r="DAJ130" s="38"/>
      <c r="DAK130" s="38"/>
      <c r="DAL130" s="38"/>
      <c r="DAM130" s="38"/>
      <c r="DAN130" s="38"/>
      <c r="DAO130" s="38"/>
      <c r="DAP130" s="38"/>
      <c r="DAQ130" s="38"/>
      <c r="DAR130" s="38"/>
      <c r="DAS130" s="38"/>
      <c r="DAT130" s="38"/>
      <c r="DAU130" s="38"/>
      <c r="DAV130" s="38"/>
      <c r="DAW130" s="38"/>
      <c r="DAX130" s="38"/>
      <c r="DAY130" s="38"/>
      <c r="DAZ130" s="38"/>
      <c r="DBA130" s="38"/>
      <c r="DBB130" s="38"/>
      <c r="DBC130" s="38"/>
      <c r="DBD130" s="38"/>
      <c r="DBE130" s="38"/>
      <c r="DBF130" s="38"/>
      <c r="DBG130" s="38"/>
      <c r="DBH130" s="38"/>
      <c r="DBI130" s="38"/>
      <c r="DBJ130" s="38"/>
      <c r="DBK130" s="38"/>
      <c r="DBL130" s="38"/>
      <c r="DBM130" s="38"/>
      <c r="DBN130" s="38"/>
      <c r="DBO130" s="38"/>
      <c r="DBP130" s="38"/>
      <c r="DBQ130" s="38"/>
      <c r="DBR130" s="38"/>
      <c r="DBS130" s="38"/>
      <c r="DBT130" s="38"/>
      <c r="DBU130" s="38"/>
      <c r="DBV130" s="38"/>
      <c r="DBW130" s="38"/>
      <c r="DBX130" s="38"/>
      <c r="DBY130" s="38"/>
      <c r="DBZ130" s="38"/>
      <c r="DCA130" s="38"/>
      <c r="DCB130" s="38"/>
      <c r="DCC130" s="38"/>
      <c r="DCD130" s="38"/>
      <c r="DCE130" s="38"/>
      <c r="DCF130" s="38"/>
      <c r="DCG130" s="38"/>
      <c r="DCH130" s="38"/>
      <c r="DCI130" s="38"/>
      <c r="DCJ130" s="38"/>
      <c r="DCK130" s="38"/>
      <c r="DCL130" s="38"/>
      <c r="DCM130" s="38"/>
      <c r="DCN130" s="38"/>
      <c r="DCO130" s="38"/>
      <c r="DCP130" s="38"/>
      <c r="DCQ130" s="38"/>
      <c r="DCR130" s="38"/>
      <c r="DCS130" s="38"/>
      <c r="DCT130" s="38"/>
      <c r="DCU130" s="38"/>
      <c r="DCV130" s="38"/>
      <c r="DCW130" s="38"/>
      <c r="DCX130" s="38"/>
      <c r="DCY130" s="38"/>
      <c r="DCZ130" s="38"/>
      <c r="DDA130" s="38"/>
      <c r="DDB130" s="38"/>
      <c r="DDC130" s="38"/>
      <c r="DDD130" s="38"/>
      <c r="DDE130" s="38"/>
      <c r="DDF130" s="38"/>
      <c r="DDG130" s="38"/>
      <c r="DDH130" s="38"/>
      <c r="DDI130" s="38"/>
      <c r="DDJ130" s="38"/>
      <c r="DDK130" s="38"/>
      <c r="DDL130" s="38"/>
      <c r="DDM130" s="38"/>
      <c r="DDN130" s="38"/>
      <c r="DDO130" s="38"/>
      <c r="DDP130" s="38"/>
      <c r="DDQ130" s="38"/>
      <c r="DDR130" s="38"/>
      <c r="DDS130" s="38"/>
      <c r="DDT130" s="38"/>
      <c r="DDU130" s="38"/>
      <c r="DDV130" s="38"/>
      <c r="DDW130" s="38"/>
      <c r="DDX130" s="38"/>
      <c r="DDY130" s="38"/>
      <c r="DDZ130" s="38"/>
      <c r="DEA130" s="38"/>
      <c r="DEB130" s="38"/>
      <c r="DEC130" s="38"/>
      <c r="DED130" s="38"/>
      <c r="DEE130" s="38"/>
      <c r="DEF130" s="38"/>
      <c r="DEG130" s="38"/>
      <c r="DEH130" s="38"/>
      <c r="DEI130" s="38"/>
      <c r="DEJ130" s="38"/>
      <c r="DEK130" s="38"/>
      <c r="DEL130" s="38"/>
      <c r="DEM130" s="38"/>
      <c r="DEN130" s="38"/>
      <c r="DEO130" s="38"/>
      <c r="DEP130" s="38"/>
      <c r="DEQ130" s="38"/>
      <c r="DER130" s="38"/>
      <c r="DES130" s="38"/>
      <c r="DET130" s="38"/>
      <c r="DEU130" s="38"/>
      <c r="DEV130" s="38"/>
      <c r="DEW130" s="38"/>
      <c r="DEX130" s="38"/>
      <c r="DEY130" s="38"/>
      <c r="DEZ130" s="38"/>
      <c r="DFA130" s="38"/>
      <c r="DFB130" s="38"/>
      <c r="DFC130" s="38"/>
      <c r="DFD130" s="38"/>
      <c r="DFE130" s="38"/>
      <c r="DFF130" s="38"/>
      <c r="DFG130" s="38"/>
      <c r="DFH130" s="38"/>
      <c r="DFI130" s="38"/>
      <c r="DFJ130" s="38"/>
      <c r="DFK130" s="38"/>
      <c r="DFL130" s="38"/>
      <c r="DFM130" s="38"/>
      <c r="DFN130" s="38"/>
      <c r="DFO130" s="38"/>
      <c r="DFP130" s="38"/>
      <c r="DFQ130" s="38"/>
      <c r="DFR130" s="38"/>
      <c r="DFS130" s="38"/>
      <c r="DFT130" s="38"/>
      <c r="DFU130" s="38"/>
      <c r="DFV130" s="38"/>
      <c r="DFW130" s="38"/>
      <c r="DFX130" s="38"/>
      <c r="DFY130" s="38"/>
      <c r="DFZ130" s="38"/>
      <c r="DGA130" s="38"/>
      <c r="DGB130" s="38"/>
      <c r="DGC130" s="38"/>
      <c r="DGD130" s="38"/>
      <c r="DGE130" s="38"/>
      <c r="DGF130" s="38"/>
      <c r="DGG130" s="38"/>
      <c r="DGH130" s="38"/>
      <c r="DGI130" s="38"/>
      <c r="DGJ130" s="38"/>
      <c r="DGK130" s="38"/>
      <c r="DGL130" s="38"/>
      <c r="DGM130" s="38"/>
      <c r="DGN130" s="38"/>
      <c r="DGO130" s="38"/>
      <c r="DGP130" s="38"/>
      <c r="DGQ130" s="38"/>
      <c r="DGR130" s="38"/>
      <c r="DGS130" s="38"/>
      <c r="DGT130" s="38"/>
      <c r="DGU130" s="38"/>
      <c r="DGV130" s="38"/>
      <c r="DGW130" s="38"/>
      <c r="DGX130" s="38"/>
      <c r="DGY130" s="38"/>
      <c r="DGZ130" s="38"/>
      <c r="DHA130" s="38"/>
      <c r="DHB130" s="38"/>
      <c r="DHC130" s="38"/>
      <c r="DHD130" s="38"/>
      <c r="DHE130" s="38"/>
      <c r="DHF130" s="38"/>
      <c r="DHG130" s="38"/>
      <c r="DHH130" s="38"/>
      <c r="DHI130" s="38"/>
      <c r="DHJ130" s="38"/>
      <c r="DHK130" s="38"/>
      <c r="DHL130" s="38"/>
      <c r="DHM130" s="38"/>
      <c r="DHN130" s="38"/>
      <c r="DHO130" s="38"/>
      <c r="DHP130" s="38"/>
      <c r="DHQ130" s="38"/>
      <c r="DHR130" s="38"/>
      <c r="DHS130" s="38"/>
      <c r="DHT130" s="38"/>
      <c r="DHU130" s="38"/>
      <c r="DHV130" s="38"/>
      <c r="DHW130" s="38"/>
      <c r="DHX130" s="38"/>
      <c r="DHY130" s="38"/>
      <c r="DHZ130" s="38"/>
      <c r="DIA130" s="38"/>
      <c r="DIB130" s="38"/>
      <c r="DIC130" s="38"/>
      <c r="DID130" s="38"/>
      <c r="DIE130" s="38"/>
      <c r="DIF130" s="38"/>
      <c r="DIG130" s="38"/>
      <c r="DIH130" s="38"/>
      <c r="DII130" s="38"/>
      <c r="DIJ130" s="38"/>
      <c r="DIK130" s="38"/>
      <c r="DIL130" s="38"/>
      <c r="DIM130" s="38"/>
      <c r="DIN130" s="38"/>
      <c r="DIO130" s="38"/>
      <c r="DIP130" s="38"/>
      <c r="DIQ130" s="38"/>
      <c r="DIR130" s="38"/>
      <c r="DIS130" s="38"/>
      <c r="DIT130" s="38"/>
      <c r="DIU130" s="38"/>
      <c r="DIV130" s="38"/>
      <c r="DIW130" s="38"/>
      <c r="DIX130" s="38"/>
      <c r="DIY130" s="38"/>
      <c r="DIZ130" s="38"/>
      <c r="DJA130" s="38"/>
      <c r="DJB130" s="38"/>
      <c r="DJC130" s="38"/>
      <c r="DJD130" s="38"/>
      <c r="DJE130" s="38"/>
      <c r="DJF130" s="38"/>
      <c r="DJG130" s="38"/>
      <c r="DJH130" s="38"/>
      <c r="DJI130" s="38"/>
      <c r="DJJ130" s="38"/>
      <c r="DJK130" s="38"/>
      <c r="DJL130" s="38"/>
      <c r="DJM130" s="38"/>
      <c r="DJN130" s="38"/>
      <c r="DJO130" s="38"/>
      <c r="DJP130" s="38"/>
      <c r="DJQ130" s="38"/>
      <c r="DJR130" s="38"/>
      <c r="DJS130" s="38"/>
      <c r="DJT130" s="38"/>
      <c r="DJU130" s="38"/>
      <c r="DJV130" s="38"/>
      <c r="DJW130" s="38"/>
      <c r="DJX130" s="38"/>
      <c r="DJY130" s="38"/>
      <c r="DJZ130" s="38"/>
      <c r="DKA130" s="38"/>
      <c r="DKB130" s="38"/>
      <c r="DKC130" s="38"/>
      <c r="DKD130" s="38"/>
      <c r="DKE130" s="38"/>
      <c r="DKF130" s="38"/>
      <c r="DKG130" s="38"/>
      <c r="DKH130" s="38"/>
      <c r="DKI130" s="38"/>
      <c r="DKJ130" s="38"/>
      <c r="DKK130" s="38"/>
      <c r="DKL130" s="38"/>
      <c r="DKM130" s="38"/>
      <c r="DKN130" s="38"/>
      <c r="DKO130" s="38"/>
      <c r="DKP130" s="38"/>
      <c r="DKQ130" s="38"/>
      <c r="DKR130" s="38"/>
      <c r="DKS130" s="38"/>
      <c r="DKT130" s="38"/>
      <c r="DKU130" s="38"/>
      <c r="DKV130" s="38"/>
      <c r="DKW130" s="38"/>
      <c r="DKX130" s="38"/>
      <c r="DKY130" s="38"/>
      <c r="DKZ130" s="38"/>
      <c r="DLA130" s="38"/>
      <c r="DLB130" s="38"/>
      <c r="DLC130" s="38"/>
      <c r="DLD130" s="38"/>
      <c r="DLE130" s="38"/>
      <c r="DLF130" s="38"/>
      <c r="DLG130" s="38"/>
      <c r="DLH130" s="38"/>
      <c r="DLI130" s="38"/>
      <c r="DLJ130" s="38"/>
      <c r="DLK130" s="38"/>
      <c r="DLL130" s="38"/>
      <c r="DLM130" s="38"/>
      <c r="DLN130" s="38"/>
      <c r="DLO130" s="38"/>
      <c r="DLP130" s="38"/>
      <c r="DLQ130" s="38"/>
      <c r="DLR130" s="38"/>
      <c r="DLS130" s="38"/>
      <c r="DLT130" s="38"/>
      <c r="DLU130" s="38"/>
      <c r="DLV130" s="38"/>
      <c r="DLW130" s="38"/>
      <c r="DLX130" s="38"/>
      <c r="DLY130" s="38"/>
      <c r="DLZ130" s="38"/>
      <c r="DMA130" s="38"/>
      <c r="DMB130" s="38"/>
      <c r="DMC130" s="38"/>
      <c r="DMD130" s="38"/>
      <c r="DME130" s="38"/>
      <c r="DMF130" s="38"/>
      <c r="DMG130" s="38"/>
      <c r="DMH130" s="38"/>
      <c r="DMI130" s="38"/>
      <c r="DMJ130" s="38"/>
      <c r="DMK130" s="38"/>
      <c r="DML130" s="38"/>
      <c r="DMM130" s="38"/>
      <c r="DMN130" s="38"/>
      <c r="DMO130" s="38"/>
      <c r="DMP130" s="38"/>
      <c r="DMQ130" s="38"/>
      <c r="DMR130" s="38"/>
      <c r="DMS130" s="38"/>
      <c r="DMT130" s="38"/>
      <c r="DMU130" s="38"/>
      <c r="DMV130" s="38"/>
      <c r="DMW130" s="38"/>
      <c r="DMX130" s="38"/>
      <c r="DMY130" s="38"/>
      <c r="DMZ130" s="38"/>
      <c r="DNA130" s="38"/>
      <c r="DNB130" s="38"/>
      <c r="DNC130" s="38"/>
      <c r="DND130" s="38"/>
      <c r="DNE130" s="38"/>
      <c r="DNF130" s="38"/>
      <c r="DNG130" s="38"/>
      <c r="DNH130" s="38"/>
      <c r="DNI130" s="38"/>
      <c r="DNJ130" s="38"/>
      <c r="DNK130" s="38"/>
      <c r="DNL130" s="38"/>
      <c r="DNM130" s="38"/>
      <c r="DNN130" s="38"/>
      <c r="DNO130" s="38"/>
      <c r="DNP130" s="38"/>
      <c r="DNQ130" s="38"/>
      <c r="DNR130" s="38"/>
      <c r="DNS130" s="38"/>
      <c r="DNT130" s="38"/>
      <c r="DNU130" s="38"/>
      <c r="DNV130" s="38"/>
      <c r="DNW130" s="38"/>
      <c r="DNX130" s="38"/>
      <c r="DNY130" s="38"/>
      <c r="DNZ130" s="38"/>
      <c r="DOA130" s="38"/>
      <c r="DOB130" s="38"/>
      <c r="DOC130" s="38"/>
      <c r="DOD130" s="38"/>
      <c r="DOE130" s="38"/>
      <c r="DOF130" s="38"/>
      <c r="DOG130" s="38"/>
      <c r="DOH130" s="38"/>
      <c r="DOI130" s="38"/>
      <c r="DOJ130" s="38"/>
      <c r="DOK130" s="38"/>
      <c r="DOL130" s="38"/>
      <c r="DOM130" s="38"/>
      <c r="DON130" s="38"/>
      <c r="DOO130" s="38"/>
      <c r="DOP130" s="38"/>
      <c r="DOQ130" s="38"/>
      <c r="DOR130" s="38"/>
      <c r="DOS130" s="38"/>
      <c r="DOT130" s="38"/>
      <c r="DOU130" s="38"/>
      <c r="DOV130" s="38"/>
      <c r="DOW130" s="38"/>
      <c r="DOX130" s="38"/>
      <c r="DOY130" s="38"/>
      <c r="DOZ130" s="38"/>
      <c r="DPA130" s="38"/>
      <c r="DPB130" s="38"/>
      <c r="DPC130" s="38"/>
      <c r="DPD130" s="38"/>
      <c r="DPE130" s="38"/>
      <c r="DPF130" s="38"/>
      <c r="DPG130" s="38"/>
      <c r="DPH130" s="38"/>
      <c r="DPI130" s="38"/>
      <c r="DPJ130" s="38"/>
      <c r="DPK130" s="38"/>
      <c r="DPL130" s="38"/>
      <c r="DPM130" s="38"/>
      <c r="DPN130" s="38"/>
      <c r="DPO130" s="38"/>
      <c r="DPP130" s="38"/>
      <c r="DPQ130" s="38"/>
      <c r="DPR130" s="38"/>
      <c r="DPS130" s="38"/>
      <c r="DPT130" s="38"/>
      <c r="DPU130" s="38"/>
      <c r="DPV130" s="38"/>
      <c r="DPW130" s="38"/>
      <c r="DPX130" s="38"/>
      <c r="DPY130" s="38"/>
      <c r="DPZ130" s="38"/>
      <c r="DQA130" s="38"/>
      <c r="DQB130" s="38"/>
      <c r="DQC130" s="38"/>
      <c r="DQD130" s="38"/>
      <c r="DQE130" s="38"/>
      <c r="DQF130" s="38"/>
      <c r="DQG130" s="38"/>
      <c r="DQH130" s="38"/>
      <c r="DQI130" s="38"/>
      <c r="DQJ130" s="38"/>
      <c r="DQK130" s="38"/>
      <c r="DQL130" s="38"/>
      <c r="DQM130" s="38"/>
      <c r="DQN130" s="38"/>
      <c r="DQO130" s="38"/>
      <c r="DQP130" s="38"/>
      <c r="DQQ130" s="38"/>
      <c r="DQR130" s="38"/>
      <c r="DQS130" s="38"/>
      <c r="DQT130" s="38"/>
      <c r="DQU130" s="38"/>
      <c r="DQV130" s="38"/>
      <c r="DQW130" s="38"/>
      <c r="DQX130" s="38"/>
      <c r="DQY130" s="38"/>
      <c r="DQZ130" s="38"/>
      <c r="DRA130" s="38"/>
      <c r="DRB130" s="38"/>
      <c r="DRC130" s="38"/>
      <c r="DRD130" s="38"/>
      <c r="DRE130" s="38"/>
      <c r="DRF130" s="38"/>
      <c r="DRG130" s="38"/>
      <c r="DRH130" s="38"/>
      <c r="DRI130" s="38"/>
      <c r="DRJ130" s="38"/>
      <c r="DRK130" s="38"/>
      <c r="DRL130" s="38"/>
      <c r="DRM130" s="38"/>
      <c r="DRN130" s="38"/>
      <c r="DRO130" s="38"/>
      <c r="DRP130" s="38"/>
      <c r="DRQ130" s="38"/>
      <c r="DRR130" s="38"/>
      <c r="DRS130" s="38"/>
      <c r="DRT130" s="38"/>
      <c r="DRU130" s="38"/>
      <c r="DRV130" s="38"/>
      <c r="DRW130" s="38"/>
      <c r="DRX130" s="38"/>
      <c r="DRY130" s="38"/>
      <c r="DRZ130" s="38"/>
      <c r="DSA130" s="38"/>
      <c r="DSB130" s="38"/>
      <c r="DSC130" s="38"/>
      <c r="DSD130" s="38"/>
      <c r="DSE130" s="38"/>
      <c r="DSF130" s="38"/>
      <c r="DSG130" s="38"/>
      <c r="DSH130" s="38"/>
      <c r="DSI130" s="38"/>
      <c r="DSJ130" s="38"/>
      <c r="DSK130" s="38"/>
      <c r="DSL130" s="38"/>
      <c r="DSM130" s="38"/>
      <c r="DSN130" s="38"/>
      <c r="DSO130" s="38"/>
      <c r="DSP130" s="38"/>
      <c r="DSQ130" s="38"/>
      <c r="DSR130" s="38"/>
      <c r="DSS130" s="38"/>
      <c r="DST130" s="38"/>
      <c r="DSU130" s="38"/>
      <c r="DSV130" s="38"/>
      <c r="DSW130" s="38"/>
      <c r="DSX130" s="38"/>
      <c r="DSY130" s="38"/>
      <c r="DSZ130" s="38"/>
      <c r="DTA130" s="38"/>
      <c r="DTB130" s="38"/>
      <c r="DTC130" s="38"/>
      <c r="DTD130" s="38"/>
      <c r="DTE130" s="38"/>
      <c r="DTF130" s="38"/>
      <c r="DTG130" s="38"/>
      <c r="DTH130" s="38"/>
      <c r="DTI130" s="38"/>
      <c r="DTJ130" s="38"/>
      <c r="DTK130" s="38"/>
      <c r="DTL130" s="38"/>
      <c r="DTM130" s="38"/>
      <c r="DTN130" s="38"/>
      <c r="DTO130" s="38"/>
      <c r="DTP130" s="38"/>
      <c r="DTQ130" s="38"/>
      <c r="DTR130" s="38"/>
      <c r="DTS130" s="38"/>
      <c r="DTT130" s="38"/>
      <c r="DTU130" s="38"/>
      <c r="DTV130" s="38"/>
      <c r="DTW130" s="38"/>
      <c r="DTX130" s="38"/>
      <c r="DTY130" s="38"/>
      <c r="DTZ130" s="38"/>
      <c r="DUA130" s="38"/>
      <c r="DUB130" s="38"/>
      <c r="DUC130" s="38"/>
      <c r="DUD130" s="38"/>
      <c r="DUE130" s="38"/>
      <c r="DUF130" s="38"/>
      <c r="DUG130" s="38"/>
      <c r="DUH130" s="38"/>
      <c r="DUI130" s="38"/>
      <c r="DUJ130" s="38"/>
      <c r="DUK130" s="38"/>
      <c r="DUL130" s="38"/>
      <c r="DUM130" s="38"/>
      <c r="DUN130" s="38"/>
      <c r="DUO130" s="38"/>
      <c r="DUP130" s="38"/>
      <c r="DUQ130" s="38"/>
      <c r="DUR130" s="38"/>
      <c r="DUS130" s="38"/>
      <c r="DUT130" s="38"/>
      <c r="DUU130" s="38"/>
      <c r="DUV130" s="38"/>
      <c r="DUW130" s="38"/>
      <c r="DUX130" s="38"/>
      <c r="DUY130" s="38"/>
      <c r="DUZ130" s="38"/>
      <c r="DVA130" s="38"/>
      <c r="DVB130" s="38"/>
      <c r="DVC130" s="38"/>
      <c r="DVD130" s="38"/>
      <c r="DVE130" s="38"/>
      <c r="DVF130" s="38"/>
      <c r="DVG130" s="38"/>
      <c r="DVH130" s="38"/>
      <c r="DVI130" s="38"/>
      <c r="DVJ130" s="38"/>
      <c r="DVK130" s="38"/>
      <c r="DVL130" s="38"/>
      <c r="DVM130" s="38"/>
      <c r="DVN130" s="38"/>
      <c r="DVO130" s="38"/>
      <c r="DVP130" s="38"/>
      <c r="DVQ130" s="38"/>
      <c r="DVR130" s="38"/>
      <c r="DVS130" s="38"/>
      <c r="DVT130" s="38"/>
      <c r="DVU130" s="38"/>
      <c r="DVV130" s="38"/>
      <c r="DVW130" s="38"/>
      <c r="DVX130" s="38"/>
      <c r="DVY130" s="38"/>
      <c r="DVZ130" s="38"/>
      <c r="DWA130" s="38"/>
      <c r="DWB130" s="38"/>
      <c r="DWC130" s="38"/>
      <c r="DWD130" s="38"/>
      <c r="DWE130" s="38"/>
      <c r="DWF130" s="38"/>
      <c r="DWG130" s="38"/>
      <c r="DWH130" s="38"/>
      <c r="DWI130" s="38"/>
      <c r="DWJ130" s="38"/>
      <c r="DWK130" s="38"/>
      <c r="DWL130" s="38"/>
      <c r="DWM130" s="38"/>
      <c r="DWN130" s="38"/>
      <c r="DWO130" s="38"/>
      <c r="DWP130" s="38"/>
      <c r="DWQ130" s="38"/>
      <c r="DWR130" s="38"/>
      <c r="DWS130" s="38"/>
      <c r="DWT130" s="38"/>
      <c r="DWU130" s="38"/>
      <c r="DWV130" s="38"/>
      <c r="DWW130" s="38"/>
      <c r="DWX130" s="38"/>
      <c r="DWY130" s="38"/>
      <c r="DWZ130" s="38"/>
      <c r="DXA130" s="38"/>
      <c r="DXB130" s="38"/>
      <c r="DXC130" s="38"/>
      <c r="DXD130" s="38"/>
      <c r="DXE130" s="38"/>
      <c r="DXF130" s="38"/>
      <c r="DXG130" s="38"/>
      <c r="DXH130" s="38"/>
      <c r="DXI130" s="38"/>
      <c r="DXJ130" s="38"/>
      <c r="DXK130" s="38"/>
      <c r="DXL130" s="38"/>
      <c r="DXM130" s="38"/>
      <c r="DXN130" s="38"/>
      <c r="DXO130" s="38"/>
      <c r="DXP130" s="38"/>
      <c r="DXQ130" s="38"/>
      <c r="DXR130" s="38"/>
      <c r="DXS130" s="38"/>
      <c r="DXT130" s="38"/>
      <c r="DXU130" s="38"/>
      <c r="DXV130" s="38"/>
      <c r="DXW130" s="38"/>
      <c r="DXX130" s="38"/>
      <c r="DXY130" s="38"/>
      <c r="DXZ130" s="38"/>
      <c r="DYA130" s="38"/>
      <c r="DYB130" s="38"/>
      <c r="DYC130" s="38"/>
      <c r="DYD130" s="38"/>
      <c r="DYE130" s="38"/>
      <c r="DYF130" s="38"/>
      <c r="DYG130" s="38"/>
      <c r="DYH130" s="38"/>
      <c r="DYI130" s="38"/>
      <c r="DYJ130" s="38"/>
      <c r="DYK130" s="38"/>
      <c r="DYL130" s="38"/>
      <c r="DYM130" s="38"/>
      <c r="DYN130" s="38"/>
      <c r="DYO130" s="38"/>
      <c r="DYP130" s="38"/>
      <c r="DYQ130" s="38"/>
      <c r="DYR130" s="38"/>
      <c r="DYS130" s="38"/>
      <c r="DYT130" s="38"/>
      <c r="DYU130" s="38"/>
      <c r="DYV130" s="38"/>
      <c r="DYW130" s="38"/>
      <c r="DYX130" s="38"/>
      <c r="DYY130" s="38"/>
      <c r="DYZ130" s="38"/>
      <c r="DZA130" s="38"/>
      <c r="DZB130" s="38"/>
      <c r="DZC130" s="38"/>
      <c r="DZD130" s="38"/>
      <c r="DZE130" s="38"/>
      <c r="DZF130" s="38"/>
      <c r="DZG130" s="38"/>
      <c r="DZH130" s="38"/>
      <c r="DZI130" s="38"/>
      <c r="DZJ130" s="38"/>
      <c r="DZK130" s="38"/>
      <c r="DZL130" s="38"/>
      <c r="DZM130" s="38"/>
      <c r="DZN130" s="38"/>
      <c r="DZO130" s="38"/>
      <c r="DZP130" s="38"/>
      <c r="DZQ130" s="38"/>
      <c r="DZR130" s="38"/>
      <c r="DZS130" s="38"/>
      <c r="DZT130" s="38"/>
      <c r="DZU130" s="38"/>
      <c r="DZV130" s="38"/>
      <c r="DZW130" s="38"/>
      <c r="DZX130" s="38"/>
      <c r="DZY130" s="38"/>
      <c r="DZZ130" s="38"/>
      <c r="EAA130" s="38"/>
      <c r="EAB130" s="38"/>
      <c r="EAC130" s="38"/>
      <c r="EAD130" s="38"/>
      <c r="EAE130" s="38"/>
      <c r="EAF130" s="38"/>
      <c r="EAG130" s="38"/>
      <c r="EAH130" s="38"/>
      <c r="EAI130" s="38"/>
      <c r="EAJ130" s="38"/>
      <c r="EAK130" s="38"/>
      <c r="EAL130" s="38"/>
      <c r="EAM130" s="38"/>
      <c r="EAN130" s="38"/>
      <c r="EAO130" s="38"/>
      <c r="EAP130" s="38"/>
      <c r="EAQ130" s="38"/>
      <c r="EAR130" s="38"/>
      <c r="EAS130" s="38"/>
      <c r="EAT130" s="38"/>
      <c r="EAU130" s="38"/>
      <c r="EAV130" s="38"/>
      <c r="EAW130" s="38"/>
      <c r="EAX130" s="38"/>
      <c r="EAY130" s="38"/>
      <c r="EAZ130" s="38"/>
      <c r="EBA130" s="38"/>
      <c r="EBB130" s="38"/>
      <c r="EBC130" s="38"/>
      <c r="EBD130" s="38"/>
      <c r="EBE130" s="38"/>
      <c r="EBF130" s="38"/>
      <c r="EBG130" s="38"/>
      <c r="EBH130" s="38"/>
      <c r="EBI130" s="38"/>
      <c r="EBJ130" s="38"/>
      <c r="EBK130" s="38"/>
      <c r="EBL130" s="38"/>
      <c r="EBM130" s="38"/>
      <c r="EBN130" s="38"/>
      <c r="EBO130" s="38"/>
      <c r="EBP130" s="38"/>
      <c r="EBQ130" s="38"/>
      <c r="EBR130" s="38"/>
      <c r="EBS130" s="38"/>
      <c r="EBT130" s="38"/>
      <c r="EBU130" s="38"/>
      <c r="EBV130" s="38"/>
      <c r="EBW130" s="38"/>
      <c r="EBX130" s="38"/>
      <c r="EBY130" s="38"/>
      <c r="EBZ130" s="38"/>
      <c r="ECA130" s="38"/>
      <c r="ECB130" s="38"/>
      <c r="ECC130" s="38"/>
      <c r="ECD130" s="38"/>
      <c r="ECE130" s="38"/>
      <c r="ECF130" s="38"/>
      <c r="ECG130" s="38"/>
      <c r="ECH130" s="38"/>
      <c r="ECI130" s="38"/>
      <c r="ECJ130" s="38"/>
      <c r="ECK130" s="38"/>
      <c r="ECL130" s="38"/>
      <c r="ECM130" s="38"/>
      <c r="ECN130" s="38"/>
      <c r="ECO130" s="38"/>
      <c r="ECP130" s="38"/>
      <c r="ECQ130" s="38"/>
      <c r="ECR130" s="38"/>
      <c r="ECS130" s="38"/>
      <c r="ECT130" s="38"/>
      <c r="ECU130" s="38"/>
      <c r="ECV130" s="38"/>
      <c r="ECW130" s="38"/>
      <c r="ECX130" s="38"/>
      <c r="ECY130" s="38"/>
      <c r="ECZ130" s="38"/>
      <c r="EDA130" s="38"/>
      <c r="EDB130" s="38"/>
      <c r="EDC130" s="38"/>
      <c r="EDD130" s="38"/>
      <c r="EDE130" s="38"/>
      <c r="EDF130" s="38"/>
      <c r="EDG130" s="38"/>
      <c r="EDH130" s="38"/>
      <c r="EDI130" s="38"/>
      <c r="EDJ130" s="38"/>
      <c r="EDK130" s="38"/>
      <c r="EDL130" s="38"/>
      <c r="EDM130" s="38"/>
      <c r="EDN130" s="38"/>
      <c r="EDO130" s="38"/>
      <c r="EDP130" s="38"/>
      <c r="EDQ130" s="38"/>
      <c r="EDR130" s="38"/>
      <c r="EDS130" s="38"/>
      <c r="EDT130" s="38"/>
      <c r="EDU130" s="38"/>
      <c r="EDV130" s="38"/>
      <c r="EDW130" s="38"/>
      <c r="EDX130" s="38"/>
      <c r="EDY130" s="38"/>
      <c r="EDZ130" s="38"/>
      <c r="EEA130" s="38"/>
      <c r="EEB130" s="38"/>
      <c r="EEC130" s="38"/>
      <c r="EED130" s="38"/>
      <c r="EEE130" s="38"/>
      <c r="EEF130" s="38"/>
      <c r="EEG130" s="38"/>
      <c r="EEH130" s="38"/>
      <c r="EEI130" s="38"/>
      <c r="EEJ130" s="38"/>
      <c r="EEK130" s="38"/>
      <c r="EEL130" s="38"/>
      <c r="EEM130" s="38"/>
      <c r="EEN130" s="38"/>
      <c r="EEO130" s="38"/>
      <c r="EEP130" s="38"/>
      <c r="EEQ130" s="38"/>
      <c r="EER130" s="38"/>
      <c r="EES130" s="38"/>
      <c r="EET130" s="38"/>
      <c r="EEU130" s="38"/>
      <c r="EEV130" s="38"/>
      <c r="EEW130" s="38"/>
      <c r="EEX130" s="38"/>
      <c r="EEY130" s="38"/>
      <c r="EEZ130" s="38"/>
      <c r="EFA130" s="38"/>
      <c r="EFB130" s="38"/>
      <c r="EFC130" s="38"/>
      <c r="EFD130" s="38"/>
      <c r="EFE130" s="38"/>
      <c r="EFF130" s="38"/>
      <c r="EFG130" s="38"/>
      <c r="EFH130" s="38"/>
      <c r="EFI130" s="38"/>
      <c r="EFJ130" s="38"/>
      <c r="EFK130" s="38"/>
      <c r="EFL130" s="38"/>
      <c r="EFM130" s="38"/>
      <c r="EFN130" s="38"/>
      <c r="EFO130" s="38"/>
      <c r="EFP130" s="38"/>
      <c r="EFQ130" s="38"/>
      <c r="EFR130" s="38"/>
      <c r="EFS130" s="38"/>
      <c r="EFT130" s="38"/>
      <c r="EFU130" s="38"/>
      <c r="EFV130" s="38"/>
      <c r="EFW130" s="38"/>
      <c r="EFX130" s="38"/>
      <c r="EFY130" s="38"/>
      <c r="EFZ130" s="38"/>
      <c r="EGA130" s="38"/>
      <c r="EGB130" s="38"/>
      <c r="EGC130" s="38"/>
      <c r="EGD130" s="38"/>
      <c r="EGE130" s="38"/>
      <c r="EGF130" s="38"/>
      <c r="EGG130" s="38"/>
      <c r="EGH130" s="38"/>
      <c r="EGI130" s="38"/>
      <c r="EGJ130" s="38"/>
      <c r="EGK130" s="38"/>
      <c r="EGL130" s="38"/>
      <c r="EGM130" s="38"/>
      <c r="EGN130" s="38"/>
      <c r="EGO130" s="38"/>
      <c r="EGP130" s="38"/>
      <c r="EGQ130" s="38"/>
      <c r="EGR130" s="38"/>
      <c r="EGS130" s="38"/>
      <c r="EGT130" s="38"/>
      <c r="EGU130" s="38"/>
      <c r="EGV130" s="38"/>
      <c r="EGW130" s="38"/>
      <c r="EGX130" s="38"/>
      <c r="EGY130" s="38"/>
      <c r="EGZ130" s="38"/>
      <c r="EHA130" s="38"/>
      <c r="EHB130" s="38"/>
      <c r="EHC130" s="38"/>
      <c r="EHD130" s="38"/>
      <c r="EHE130" s="38"/>
      <c r="EHF130" s="38"/>
      <c r="EHG130" s="38"/>
      <c r="EHH130" s="38"/>
      <c r="EHI130" s="38"/>
      <c r="EHJ130" s="38"/>
      <c r="EHK130" s="38"/>
      <c r="EHL130" s="38"/>
      <c r="EHM130" s="38"/>
      <c r="EHN130" s="38"/>
      <c r="EHO130" s="38"/>
      <c r="EHP130" s="38"/>
      <c r="EHQ130" s="38"/>
      <c r="EHR130" s="38"/>
      <c r="EHS130" s="38"/>
      <c r="EHT130" s="38"/>
      <c r="EHU130" s="38"/>
      <c r="EHV130" s="38"/>
      <c r="EHW130" s="38"/>
      <c r="EHX130" s="38"/>
      <c r="EHY130" s="38"/>
      <c r="EHZ130" s="38"/>
      <c r="EIA130" s="38"/>
      <c r="EIB130" s="38"/>
      <c r="EIC130" s="38"/>
      <c r="EID130" s="38"/>
      <c r="EIE130" s="38"/>
      <c r="EIF130" s="38"/>
      <c r="EIG130" s="38"/>
      <c r="EIH130" s="38"/>
      <c r="EII130" s="38"/>
      <c r="EIJ130" s="38"/>
      <c r="EIK130" s="38"/>
      <c r="EIL130" s="38"/>
      <c r="EIM130" s="38"/>
      <c r="EIN130" s="38"/>
      <c r="EIO130" s="38"/>
      <c r="EIP130" s="38"/>
      <c r="EIQ130" s="38"/>
      <c r="EIR130" s="38"/>
      <c r="EIS130" s="38"/>
      <c r="EIT130" s="38"/>
      <c r="EIU130" s="38"/>
      <c r="EIV130" s="38"/>
      <c r="EIW130" s="38"/>
      <c r="EIX130" s="38"/>
      <c r="EIY130" s="38"/>
      <c r="EIZ130" s="38"/>
      <c r="EJA130" s="38"/>
      <c r="EJB130" s="38"/>
      <c r="EJC130" s="38"/>
      <c r="EJD130" s="38"/>
      <c r="EJE130" s="38"/>
      <c r="EJF130" s="38"/>
      <c r="EJG130" s="38"/>
      <c r="EJH130" s="38"/>
      <c r="EJI130" s="38"/>
      <c r="EJJ130" s="38"/>
      <c r="EJK130" s="38"/>
      <c r="EJL130" s="38"/>
      <c r="EJM130" s="38"/>
      <c r="EJN130" s="38"/>
      <c r="EJO130" s="38"/>
      <c r="EJP130" s="38"/>
      <c r="EJQ130" s="38"/>
      <c r="EJR130" s="38"/>
      <c r="EJS130" s="38"/>
      <c r="EJT130" s="38"/>
      <c r="EJU130" s="38"/>
      <c r="EJV130" s="38"/>
      <c r="EJW130" s="38"/>
      <c r="EJX130" s="38"/>
      <c r="EJY130" s="38"/>
      <c r="EJZ130" s="38"/>
      <c r="EKA130" s="38"/>
      <c r="EKB130" s="38"/>
      <c r="EKC130" s="38"/>
      <c r="EKD130" s="38"/>
      <c r="EKE130" s="38"/>
      <c r="EKF130" s="38"/>
      <c r="EKG130" s="38"/>
      <c r="EKH130" s="38"/>
      <c r="EKI130" s="38"/>
      <c r="EKJ130" s="38"/>
      <c r="EKK130" s="38"/>
      <c r="EKL130" s="38"/>
      <c r="EKM130" s="38"/>
      <c r="EKN130" s="38"/>
      <c r="EKO130" s="38"/>
      <c r="EKP130" s="38"/>
      <c r="EKQ130" s="38"/>
      <c r="EKR130" s="38"/>
      <c r="EKS130" s="38"/>
      <c r="EKT130" s="38"/>
      <c r="EKU130" s="38"/>
      <c r="EKV130" s="38"/>
      <c r="EKW130" s="38"/>
      <c r="EKX130" s="38"/>
      <c r="EKY130" s="38"/>
      <c r="EKZ130" s="38"/>
      <c r="ELA130" s="38"/>
      <c r="ELB130" s="38"/>
      <c r="ELC130" s="38"/>
      <c r="ELD130" s="38"/>
      <c r="ELE130" s="38"/>
      <c r="ELF130" s="38"/>
      <c r="ELG130" s="38"/>
      <c r="ELH130" s="38"/>
      <c r="ELI130" s="38"/>
      <c r="ELJ130" s="38"/>
      <c r="ELK130" s="38"/>
      <c r="ELL130" s="38"/>
      <c r="ELM130" s="38"/>
      <c r="ELN130" s="38"/>
      <c r="ELO130" s="38"/>
      <c r="ELP130" s="38"/>
      <c r="ELQ130" s="38"/>
      <c r="ELR130" s="38"/>
      <c r="ELS130" s="38"/>
      <c r="ELT130" s="38"/>
      <c r="ELU130" s="38"/>
      <c r="ELV130" s="38"/>
      <c r="ELW130" s="38"/>
      <c r="ELX130" s="38"/>
      <c r="ELY130" s="38"/>
      <c r="ELZ130" s="38"/>
      <c r="EMA130" s="38"/>
      <c r="EMB130" s="38"/>
      <c r="EMC130" s="38"/>
      <c r="EMD130" s="38"/>
      <c r="EME130" s="38"/>
      <c r="EMF130" s="38"/>
      <c r="EMG130" s="38"/>
      <c r="EMH130" s="38"/>
      <c r="EMI130" s="38"/>
      <c r="EMJ130" s="38"/>
      <c r="EMK130" s="38"/>
      <c r="EML130" s="38"/>
      <c r="EMM130" s="38"/>
      <c r="EMN130" s="38"/>
      <c r="EMO130" s="38"/>
      <c r="EMP130" s="38"/>
      <c r="EMQ130" s="38"/>
      <c r="EMR130" s="38"/>
      <c r="EMS130" s="38"/>
      <c r="EMT130" s="38"/>
      <c r="EMU130" s="38"/>
      <c r="EMV130" s="38"/>
      <c r="EMW130" s="38"/>
      <c r="EMX130" s="38"/>
      <c r="EMY130" s="38"/>
      <c r="EMZ130" s="38"/>
      <c r="ENA130" s="38"/>
      <c r="ENB130" s="38"/>
      <c r="ENC130" s="38"/>
      <c r="END130" s="38"/>
      <c r="ENE130" s="38"/>
      <c r="ENF130" s="38"/>
      <c r="ENG130" s="38"/>
      <c r="ENH130" s="38"/>
      <c r="ENI130" s="38"/>
      <c r="ENJ130" s="38"/>
      <c r="ENK130" s="38"/>
      <c r="ENL130" s="38"/>
      <c r="ENM130" s="38"/>
      <c r="ENN130" s="38"/>
      <c r="ENO130" s="38"/>
      <c r="ENP130" s="38"/>
      <c r="ENQ130" s="38"/>
      <c r="ENR130" s="38"/>
      <c r="ENS130" s="38"/>
      <c r="ENT130" s="38"/>
      <c r="ENU130" s="38"/>
      <c r="ENV130" s="38"/>
      <c r="ENW130" s="38"/>
      <c r="ENX130" s="38"/>
      <c r="ENY130" s="38"/>
      <c r="ENZ130" s="38"/>
      <c r="EOA130" s="38"/>
      <c r="EOB130" s="38"/>
      <c r="EOC130" s="38"/>
      <c r="EOD130" s="38"/>
      <c r="EOE130" s="38"/>
      <c r="EOF130" s="38"/>
      <c r="EOG130" s="38"/>
      <c r="EOH130" s="38"/>
      <c r="EOI130" s="38"/>
      <c r="EOJ130" s="38"/>
      <c r="EOK130" s="38"/>
      <c r="EOL130" s="38"/>
      <c r="EOM130" s="38"/>
      <c r="EON130" s="38"/>
      <c r="EOO130" s="38"/>
      <c r="EOP130" s="38"/>
      <c r="EOQ130" s="38"/>
      <c r="EOR130" s="38"/>
      <c r="EOS130" s="38"/>
      <c r="EOT130" s="38"/>
      <c r="EOU130" s="38"/>
      <c r="EOV130" s="38"/>
      <c r="EOW130" s="38"/>
      <c r="EOX130" s="38"/>
      <c r="EOY130" s="38"/>
      <c r="EOZ130" s="38"/>
      <c r="EPA130" s="38"/>
      <c r="EPB130" s="38"/>
      <c r="EPC130" s="38"/>
      <c r="EPD130" s="38"/>
      <c r="EPE130" s="38"/>
      <c r="EPF130" s="38"/>
      <c r="EPG130" s="38"/>
      <c r="EPH130" s="38"/>
      <c r="EPI130" s="38"/>
      <c r="EPJ130" s="38"/>
      <c r="EPK130" s="38"/>
      <c r="EPL130" s="38"/>
      <c r="EPM130" s="38"/>
      <c r="EPN130" s="38"/>
      <c r="EPO130" s="38"/>
      <c r="EPP130" s="38"/>
      <c r="EPQ130" s="38"/>
      <c r="EPR130" s="38"/>
      <c r="EPS130" s="38"/>
      <c r="EPT130" s="38"/>
      <c r="EPU130" s="38"/>
      <c r="EPV130" s="38"/>
      <c r="EPW130" s="38"/>
      <c r="EPX130" s="38"/>
      <c r="EPY130" s="38"/>
      <c r="EPZ130" s="38"/>
      <c r="EQA130" s="38"/>
      <c r="EQB130" s="38"/>
      <c r="EQC130" s="38"/>
      <c r="EQD130" s="38"/>
      <c r="EQE130" s="38"/>
      <c r="EQF130" s="38"/>
      <c r="EQG130" s="38"/>
      <c r="EQH130" s="38"/>
      <c r="EQI130" s="38"/>
      <c r="EQJ130" s="38"/>
      <c r="EQK130" s="38"/>
      <c r="EQL130" s="38"/>
      <c r="EQM130" s="38"/>
      <c r="EQN130" s="38"/>
      <c r="EQO130" s="38"/>
      <c r="EQP130" s="38"/>
      <c r="EQQ130" s="38"/>
      <c r="EQR130" s="38"/>
      <c r="EQS130" s="38"/>
      <c r="EQT130" s="38"/>
      <c r="EQU130" s="38"/>
      <c r="EQV130" s="38"/>
      <c r="EQW130" s="38"/>
      <c r="EQX130" s="38"/>
      <c r="EQY130" s="38"/>
      <c r="EQZ130" s="38"/>
      <c r="ERA130" s="38"/>
      <c r="ERB130" s="38"/>
      <c r="ERC130" s="38"/>
      <c r="ERD130" s="38"/>
      <c r="ERE130" s="38"/>
      <c r="ERF130" s="38"/>
      <c r="ERG130" s="38"/>
      <c r="ERH130" s="38"/>
      <c r="ERI130" s="38"/>
      <c r="ERJ130" s="38"/>
      <c r="ERK130" s="38"/>
      <c r="ERL130" s="38"/>
      <c r="ERM130" s="38"/>
      <c r="ERN130" s="38"/>
      <c r="ERO130" s="38"/>
      <c r="ERP130" s="38"/>
      <c r="ERQ130" s="38"/>
      <c r="ERR130" s="38"/>
      <c r="ERS130" s="38"/>
      <c r="ERT130" s="38"/>
      <c r="ERU130" s="38"/>
      <c r="ERV130" s="38"/>
      <c r="ERW130" s="38"/>
      <c r="ERX130" s="38"/>
      <c r="ERY130" s="38"/>
      <c r="ERZ130" s="38"/>
      <c r="ESA130" s="38"/>
      <c r="ESB130" s="38"/>
      <c r="ESC130" s="38"/>
      <c r="ESD130" s="38"/>
      <c r="ESE130" s="38"/>
      <c r="ESF130" s="38"/>
      <c r="ESG130" s="38"/>
      <c r="ESH130" s="38"/>
      <c r="ESI130" s="38"/>
      <c r="ESJ130" s="38"/>
      <c r="ESK130" s="38"/>
      <c r="ESL130" s="38"/>
      <c r="ESM130" s="38"/>
      <c r="ESN130" s="38"/>
      <c r="ESO130" s="38"/>
      <c r="ESP130" s="38"/>
      <c r="ESQ130" s="38"/>
      <c r="ESR130" s="38"/>
      <c r="ESS130" s="38"/>
      <c r="EST130" s="38"/>
      <c r="ESU130" s="38"/>
      <c r="ESV130" s="38"/>
      <c r="ESW130" s="38"/>
      <c r="ESX130" s="38"/>
      <c r="ESY130" s="38"/>
      <c r="ESZ130" s="38"/>
      <c r="ETA130" s="38"/>
      <c r="ETB130" s="38"/>
      <c r="ETC130" s="38"/>
      <c r="ETD130" s="38"/>
      <c r="ETE130" s="38"/>
      <c r="ETF130" s="38"/>
      <c r="ETG130" s="38"/>
      <c r="ETH130" s="38"/>
      <c r="ETI130" s="38"/>
      <c r="ETJ130" s="38"/>
      <c r="ETK130" s="38"/>
      <c r="ETL130" s="38"/>
      <c r="ETM130" s="38"/>
      <c r="ETN130" s="38"/>
      <c r="ETO130" s="38"/>
      <c r="ETP130" s="38"/>
      <c r="ETQ130" s="38"/>
      <c r="ETR130" s="38"/>
      <c r="ETS130" s="38"/>
      <c r="ETT130" s="38"/>
      <c r="ETU130" s="38"/>
      <c r="ETV130" s="38"/>
      <c r="ETW130" s="38"/>
      <c r="ETX130" s="38"/>
      <c r="ETY130" s="38"/>
      <c r="ETZ130" s="38"/>
      <c r="EUA130" s="38"/>
      <c r="EUB130" s="38"/>
      <c r="EUC130" s="38"/>
      <c r="EUD130" s="38"/>
      <c r="EUE130" s="38"/>
      <c r="EUF130" s="38"/>
      <c r="EUG130" s="38"/>
      <c r="EUH130" s="38"/>
      <c r="EUI130" s="38"/>
      <c r="EUJ130" s="38"/>
      <c r="EUK130" s="38"/>
      <c r="EUL130" s="38"/>
      <c r="EUM130" s="38"/>
      <c r="EUN130" s="38"/>
      <c r="EUO130" s="38"/>
      <c r="EUP130" s="38"/>
      <c r="EUQ130" s="38"/>
      <c r="EUR130" s="38"/>
      <c r="EUS130" s="38"/>
      <c r="EUT130" s="38"/>
      <c r="EUU130" s="38"/>
      <c r="EUV130" s="38"/>
      <c r="EUW130" s="38"/>
      <c r="EUX130" s="38"/>
      <c r="EUY130" s="38"/>
      <c r="EUZ130" s="38"/>
      <c r="EVA130" s="38"/>
      <c r="EVB130" s="38"/>
      <c r="EVC130" s="38"/>
      <c r="EVD130" s="38"/>
      <c r="EVE130" s="38"/>
      <c r="EVF130" s="38"/>
      <c r="EVG130" s="38"/>
      <c r="EVH130" s="38"/>
      <c r="EVI130" s="38"/>
      <c r="EVJ130" s="38"/>
      <c r="EVK130" s="38"/>
      <c r="EVL130" s="38"/>
      <c r="EVM130" s="38"/>
      <c r="EVN130" s="38"/>
      <c r="EVO130" s="38"/>
      <c r="EVP130" s="38"/>
      <c r="EVQ130" s="38"/>
      <c r="EVR130" s="38"/>
      <c r="EVS130" s="38"/>
      <c r="EVT130" s="38"/>
      <c r="EVU130" s="38"/>
      <c r="EVV130" s="38"/>
      <c r="EVW130" s="38"/>
      <c r="EVX130" s="38"/>
      <c r="EVY130" s="38"/>
      <c r="EVZ130" s="38"/>
      <c r="EWA130" s="38"/>
      <c r="EWB130" s="38"/>
      <c r="EWC130" s="38"/>
      <c r="EWD130" s="38"/>
      <c r="EWE130" s="38"/>
      <c r="EWF130" s="38"/>
      <c r="EWG130" s="38"/>
      <c r="EWH130" s="38"/>
      <c r="EWI130" s="38"/>
      <c r="EWJ130" s="38"/>
      <c r="EWK130" s="38"/>
      <c r="EWL130" s="38"/>
      <c r="EWM130" s="38"/>
      <c r="EWN130" s="38"/>
      <c r="EWO130" s="38"/>
      <c r="EWP130" s="38"/>
      <c r="EWQ130" s="38"/>
      <c r="EWR130" s="38"/>
      <c r="EWS130" s="38"/>
      <c r="EWT130" s="38"/>
      <c r="EWU130" s="38"/>
      <c r="EWV130" s="38"/>
      <c r="EWW130" s="38"/>
      <c r="EWX130" s="38"/>
      <c r="EWY130" s="38"/>
      <c r="EWZ130" s="38"/>
      <c r="EXA130" s="38"/>
      <c r="EXB130" s="38"/>
      <c r="EXC130" s="38"/>
      <c r="EXD130" s="38"/>
      <c r="EXE130" s="38"/>
      <c r="EXF130" s="38"/>
      <c r="EXG130" s="38"/>
      <c r="EXH130" s="38"/>
      <c r="EXI130" s="38"/>
      <c r="EXJ130" s="38"/>
      <c r="EXK130" s="38"/>
      <c r="EXL130" s="38"/>
      <c r="EXM130" s="38"/>
      <c r="EXN130" s="38"/>
      <c r="EXO130" s="38"/>
      <c r="EXP130" s="38"/>
      <c r="EXQ130" s="38"/>
      <c r="EXR130" s="38"/>
      <c r="EXS130" s="38"/>
      <c r="EXT130" s="38"/>
      <c r="EXU130" s="38"/>
      <c r="EXV130" s="38"/>
      <c r="EXW130" s="38"/>
      <c r="EXX130" s="38"/>
      <c r="EXY130" s="38"/>
      <c r="EXZ130" s="38"/>
      <c r="EYA130" s="38"/>
      <c r="EYB130" s="38"/>
      <c r="EYC130" s="38"/>
      <c r="EYD130" s="38"/>
      <c r="EYE130" s="38"/>
      <c r="EYF130" s="38"/>
      <c r="EYG130" s="38"/>
      <c r="EYH130" s="38"/>
      <c r="EYI130" s="38"/>
      <c r="EYJ130" s="38"/>
      <c r="EYK130" s="38"/>
      <c r="EYL130" s="38"/>
      <c r="EYM130" s="38"/>
      <c r="EYN130" s="38"/>
      <c r="EYO130" s="38"/>
      <c r="EYP130" s="38"/>
      <c r="EYQ130" s="38"/>
      <c r="EYR130" s="38"/>
      <c r="EYS130" s="38"/>
      <c r="EYT130" s="38"/>
      <c r="EYU130" s="38"/>
      <c r="EYV130" s="38"/>
      <c r="EYW130" s="38"/>
      <c r="EYX130" s="38"/>
      <c r="EYY130" s="38"/>
      <c r="EYZ130" s="38"/>
      <c r="EZA130" s="38"/>
      <c r="EZB130" s="38"/>
      <c r="EZC130" s="38"/>
      <c r="EZD130" s="38"/>
      <c r="EZE130" s="38"/>
      <c r="EZF130" s="38"/>
      <c r="EZG130" s="38"/>
      <c r="EZH130" s="38"/>
      <c r="EZI130" s="38"/>
      <c r="EZJ130" s="38"/>
      <c r="EZK130" s="38"/>
      <c r="EZL130" s="38"/>
      <c r="EZM130" s="38"/>
      <c r="EZN130" s="38"/>
      <c r="EZO130" s="38"/>
      <c r="EZP130" s="38"/>
      <c r="EZQ130" s="38"/>
      <c r="EZR130" s="38"/>
      <c r="EZS130" s="38"/>
      <c r="EZT130" s="38"/>
      <c r="EZU130" s="38"/>
      <c r="EZV130" s="38"/>
      <c r="EZW130" s="38"/>
      <c r="EZX130" s="38"/>
      <c r="EZY130" s="38"/>
      <c r="EZZ130" s="38"/>
      <c r="FAA130" s="38"/>
      <c r="FAB130" s="38"/>
      <c r="FAC130" s="38"/>
      <c r="FAD130" s="38"/>
      <c r="FAE130" s="38"/>
      <c r="FAF130" s="38"/>
      <c r="FAG130" s="38"/>
      <c r="FAH130" s="38"/>
      <c r="FAI130" s="38"/>
      <c r="FAJ130" s="38"/>
      <c r="FAK130" s="38"/>
      <c r="FAL130" s="38"/>
      <c r="FAM130" s="38"/>
      <c r="FAN130" s="38"/>
      <c r="FAO130" s="38"/>
      <c r="FAP130" s="38"/>
      <c r="FAQ130" s="38"/>
      <c r="FAR130" s="38"/>
      <c r="FAS130" s="38"/>
      <c r="FAT130" s="38"/>
      <c r="FAU130" s="38"/>
      <c r="FAV130" s="38"/>
      <c r="FAW130" s="38"/>
      <c r="FAX130" s="38"/>
      <c r="FAY130" s="38"/>
      <c r="FAZ130" s="38"/>
      <c r="FBA130" s="38"/>
      <c r="FBB130" s="38"/>
      <c r="FBC130" s="38"/>
      <c r="FBD130" s="38"/>
      <c r="FBE130" s="38"/>
      <c r="FBF130" s="38"/>
      <c r="FBG130" s="38"/>
      <c r="FBH130" s="38"/>
      <c r="FBI130" s="38"/>
      <c r="FBJ130" s="38"/>
      <c r="FBK130" s="38"/>
      <c r="FBL130" s="38"/>
      <c r="FBM130" s="38"/>
      <c r="FBN130" s="38"/>
      <c r="FBO130" s="38"/>
      <c r="FBP130" s="38"/>
      <c r="FBQ130" s="38"/>
      <c r="FBR130" s="38"/>
      <c r="FBS130" s="38"/>
      <c r="FBT130" s="38"/>
      <c r="FBU130" s="38"/>
      <c r="FBV130" s="38"/>
      <c r="FBW130" s="38"/>
      <c r="FBX130" s="38"/>
      <c r="FBY130" s="38"/>
      <c r="FBZ130" s="38"/>
      <c r="FCA130" s="38"/>
      <c r="FCB130" s="38"/>
      <c r="FCC130" s="38"/>
      <c r="FCD130" s="38"/>
      <c r="FCE130" s="38"/>
      <c r="FCF130" s="38"/>
      <c r="FCG130" s="38"/>
      <c r="FCH130" s="38"/>
      <c r="FCI130" s="38"/>
      <c r="FCJ130" s="38"/>
      <c r="FCK130" s="38"/>
      <c r="FCL130" s="38"/>
      <c r="FCM130" s="38"/>
      <c r="FCN130" s="38"/>
      <c r="FCO130" s="38"/>
      <c r="FCP130" s="38"/>
      <c r="FCQ130" s="38"/>
      <c r="FCR130" s="38"/>
      <c r="FCS130" s="38"/>
      <c r="FCT130" s="38"/>
      <c r="FCU130" s="38"/>
      <c r="FCV130" s="38"/>
      <c r="FCW130" s="38"/>
      <c r="FCX130" s="38"/>
      <c r="FCY130" s="38"/>
      <c r="FCZ130" s="38"/>
      <c r="FDA130" s="38"/>
      <c r="FDB130" s="38"/>
      <c r="FDC130" s="38"/>
      <c r="FDD130" s="38"/>
      <c r="FDE130" s="38"/>
      <c r="FDF130" s="38"/>
      <c r="FDG130" s="38"/>
      <c r="FDH130" s="38"/>
      <c r="FDI130" s="38"/>
      <c r="FDJ130" s="38"/>
      <c r="FDK130" s="38"/>
      <c r="FDL130" s="38"/>
      <c r="FDM130" s="38"/>
      <c r="FDN130" s="38"/>
      <c r="FDO130" s="38"/>
      <c r="FDP130" s="38"/>
      <c r="FDQ130" s="38"/>
      <c r="FDR130" s="38"/>
      <c r="FDS130" s="38"/>
      <c r="FDT130" s="38"/>
      <c r="FDU130" s="38"/>
      <c r="FDV130" s="38"/>
      <c r="FDW130" s="38"/>
      <c r="FDX130" s="38"/>
      <c r="FDY130" s="38"/>
      <c r="FDZ130" s="38"/>
      <c r="FEA130" s="38"/>
      <c r="FEB130" s="38"/>
      <c r="FEC130" s="38"/>
      <c r="FED130" s="38"/>
      <c r="FEE130" s="38"/>
      <c r="FEF130" s="38"/>
      <c r="FEG130" s="38"/>
      <c r="FEH130" s="38"/>
      <c r="FEI130" s="38"/>
      <c r="FEJ130" s="38"/>
      <c r="FEK130" s="38"/>
      <c r="FEL130" s="38"/>
      <c r="FEM130" s="38"/>
      <c r="FEN130" s="38"/>
      <c r="FEO130" s="38"/>
      <c r="FEP130" s="38"/>
      <c r="FEQ130" s="38"/>
      <c r="FER130" s="38"/>
      <c r="FES130" s="38"/>
      <c r="FET130" s="38"/>
      <c r="FEU130" s="38"/>
      <c r="FEV130" s="38"/>
      <c r="FEW130" s="38"/>
      <c r="FEX130" s="38"/>
      <c r="FEY130" s="38"/>
      <c r="FEZ130" s="38"/>
      <c r="FFA130" s="38"/>
      <c r="FFB130" s="38"/>
      <c r="FFC130" s="38"/>
      <c r="FFD130" s="38"/>
      <c r="FFE130" s="38"/>
      <c r="FFF130" s="38"/>
      <c r="FFG130" s="38"/>
      <c r="FFH130" s="38"/>
      <c r="FFI130" s="38"/>
      <c r="FFJ130" s="38"/>
      <c r="FFK130" s="38"/>
      <c r="FFL130" s="38"/>
      <c r="FFM130" s="38"/>
      <c r="FFN130" s="38"/>
      <c r="FFO130" s="38"/>
      <c r="FFP130" s="38"/>
      <c r="FFQ130" s="38"/>
      <c r="FFR130" s="38"/>
      <c r="FFS130" s="38"/>
      <c r="FFT130" s="38"/>
      <c r="FFU130" s="38"/>
      <c r="FFV130" s="38"/>
      <c r="FFW130" s="38"/>
      <c r="FFX130" s="38"/>
      <c r="FFY130" s="38"/>
      <c r="FFZ130" s="38"/>
      <c r="FGA130" s="38"/>
      <c r="FGB130" s="38"/>
      <c r="FGC130" s="38"/>
      <c r="FGD130" s="38"/>
      <c r="FGE130" s="38"/>
      <c r="FGF130" s="38"/>
      <c r="FGG130" s="38"/>
      <c r="FGH130" s="38"/>
      <c r="FGI130" s="38"/>
      <c r="FGJ130" s="38"/>
      <c r="FGK130" s="38"/>
      <c r="FGL130" s="38"/>
      <c r="FGM130" s="38"/>
      <c r="FGN130" s="38"/>
      <c r="FGO130" s="38"/>
      <c r="FGP130" s="38"/>
      <c r="FGQ130" s="38"/>
      <c r="FGR130" s="38"/>
      <c r="FGS130" s="38"/>
      <c r="FGT130" s="38"/>
      <c r="FGU130" s="38"/>
      <c r="FGV130" s="38"/>
      <c r="FGW130" s="38"/>
      <c r="FGX130" s="38"/>
      <c r="FGY130" s="38"/>
      <c r="FGZ130" s="38"/>
      <c r="FHA130" s="38"/>
      <c r="FHB130" s="38"/>
      <c r="FHC130" s="38"/>
      <c r="FHD130" s="38"/>
      <c r="FHE130" s="38"/>
      <c r="FHF130" s="38"/>
      <c r="FHG130" s="38"/>
      <c r="FHH130" s="38"/>
      <c r="FHI130" s="38"/>
      <c r="FHJ130" s="38"/>
      <c r="FHK130" s="38"/>
      <c r="FHL130" s="38"/>
      <c r="FHM130" s="38"/>
      <c r="FHN130" s="38"/>
      <c r="FHO130" s="38"/>
      <c r="FHP130" s="38"/>
      <c r="FHQ130" s="38"/>
      <c r="FHR130" s="38"/>
      <c r="FHS130" s="38"/>
      <c r="FHT130" s="38"/>
      <c r="FHU130" s="38"/>
      <c r="FHV130" s="38"/>
      <c r="FHW130" s="38"/>
      <c r="FHX130" s="38"/>
      <c r="FHY130" s="38"/>
      <c r="FHZ130" s="38"/>
      <c r="FIA130" s="38"/>
      <c r="FIB130" s="38"/>
      <c r="FIC130" s="38"/>
      <c r="FID130" s="38"/>
      <c r="FIE130" s="38"/>
      <c r="FIF130" s="38"/>
      <c r="FIG130" s="38"/>
      <c r="FIH130" s="38"/>
      <c r="FII130" s="38"/>
      <c r="FIJ130" s="38"/>
      <c r="FIK130" s="38"/>
      <c r="FIL130" s="38"/>
      <c r="FIM130" s="38"/>
      <c r="FIN130" s="38"/>
      <c r="FIO130" s="38"/>
      <c r="FIP130" s="38"/>
      <c r="FIQ130" s="38"/>
      <c r="FIR130" s="38"/>
      <c r="FIS130" s="38"/>
      <c r="FIT130" s="38"/>
      <c r="FIU130" s="38"/>
      <c r="FIV130" s="38"/>
      <c r="FIW130" s="38"/>
      <c r="FIX130" s="38"/>
      <c r="FIY130" s="38"/>
      <c r="FIZ130" s="38"/>
      <c r="FJA130" s="38"/>
      <c r="FJB130" s="38"/>
      <c r="FJC130" s="38"/>
      <c r="FJD130" s="38"/>
      <c r="FJE130" s="38"/>
      <c r="FJF130" s="38"/>
      <c r="FJG130" s="38"/>
      <c r="FJH130" s="38"/>
      <c r="FJI130" s="38"/>
      <c r="FJJ130" s="38"/>
      <c r="FJK130" s="38"/>
      <c r="FJL130" s="38"/>
      <c r="FJM130" s="38"/>
      <c r="FJN130" s="38"/>
      <c r="FJO130" s="38"/>
      <c r="FJP130" s="38"/>
      <c r="FJQ130" s="38"/>
      <c r="FJR130" s="38"/>
      <c r="FJS130" s="38"/>
      <c r="FJT130" s="38"/>
      <c r="FJU130" s="38"/>
      <c r="FJV130" s="38"/>
      <c r="FJW130" s="38"/>
      <c r="FJX130" s="38"/>
      <c r="FJY130" s="38"/>
      <c r="FJZ130" s="38"/>
      <c r="FKA130" s="38"/>
      <c r="FKB130" s="38"/>
      <c r="FKC130" s="38"/>
      <c r="FKD130" s="38"/>
      <c r="FKE130" s="38"/>
      <c r="FKF130" s="38"/>
      <c r="FKG130" s="38"/>
      <c r="FKH130" s="38"/>
      <c r="FKI130" s="38"/>
      <c r="FKJ130" s="38"/>
      <c r="FKK130" s="38"/>
      <c r="FKL130" s="38"/>
      <c r="FKM130" s="38"/>
      <c r="FKN130" s="38"/>
      <c r="FKO130" s="38"/>
      <c r="FKP130" s="38"/>
      <c r="FKQ130" s="38"/>
      <c r="FKR130" s="38"/>
      <c r="FKS130" s="38"/>
      <c r="FKT130" s="38"/>
      <c r="FKU130" s="38"/>
      <c r="FKV130" s="38"/>
      <c r="FKW130" s="38"/>
      <c r="FKX130" s="38"/>
      <c r="FKY130" s="38"/>
      <c r="FKZ130" s="38"/>
      <c r="FLA130" s="38"/>
      <c r="FLB130" s="38"/>
      <c r="FLC130" s="38"/>
      <c r="FLD130" s="38"/>
      <c r="FLE130" s="38"/>
      <c r="FLF130" s="38"/>
      <c r="FLG130" s="38"/>
      <c r="FLH130" s="38"/>
      <c r="FLI130" s="38"/>
      <c r="FLJ130" s="38"/>
      <c r="FLK130" s="38"/>
      <c r="FLL130" s="38"/>
      <c r="FLM130" s="38"/>
      <c r="FLN130" s="38"/>
      <c r="FLO130" s="38"/>
      <c r="FLP130" s="38"/>
      <c r="FLQ130" s="38"/>
      <c r="FLR130" s="38"/>
      <c r="FLS130" s="38"/>
      <c r="FLT130" s="38"/>
      <c r="FLU130" s="38"/>
      <c r="FLV130" s="38"/>
      <c r="FLW130" s="38"/>
      <c r="FLX130" s="38"/>
      <c r="FLY130" s="38"/>
      <c r="FLZ130" s="38"/>
      <c r="FMA130" s="38"/>
      <c r="FMB130" s="38"/>
      <c r="FMC130" s="38"/>
      <c r="FMD130" s="38"/>
      <c r="FME130" s="38"/>
      <c r="FMF130" s="38"/>
      <c r="FMG130" s="38"/>
      <c r="FMH130" s="38"/>
      <c r="FMI130" s="38"/>
      <c r="FMJ130" s="38"/>
      <c r="FMK130" s="38"/>
      <c r="FML130" s="38"/>
      <c r="FMM130" s="38"/>
      <c r="FMN130" s="38"/>
      <c r="FMO130" s="38"/>
      <c r="FMP130" s="38"/>
      <c r="FMQ130" s="38"/>
      <c r="FMR130" s="38"/>
      <c r="FMS130" s="38"/>
      <c r="FMT130" s="38"/>
      <c r="FMU130" s="38"/>
      <c r="FMV130" s="38"/>
      <c r="FMW130" s="38"/>
      <c r="FMX130" s="38"/>
      <c r="FMY130" s="38"/>
      <c r="FMZ130" s="38"/>
      <c r="FNA130" s="38"/>
      <c r="FNB130" s="38"/>
      <c r="FNC130" s="38"/>
      <c r="FND130" s="38"/>
      <c r="FNE130" s="38"/>
      <c r="FNF130" s="38"/>
      <c r="FNG130" s="38"/>
      <c r="FNH130" s="38"/>
      <c r="FNI130" s="38"/>
      <c r="FNJ130" s="38"/>
      <c r="FNK130" s="38"/>
      <c r="FNL130" s="38"/>
      <c r="FNM130" s="38"/>
      <c r="FNN130" s="38"/>
      <c r="FNO130" s="38"/>
      <c r="FNP130" s="38"/>
      <c r="FNQ130" s="38"/>
      <c r="FNR130" s="38"/>
      <c r="FNS130" s="38"/>
      <c r="FNT130" s="38"/>
      <c r="FNU130" s="38"/>
      <c r="FNV130" s="38"/>
      <c r="FNW130" s="38"/>
      <c r="FNX130" s="38"/>
      <c r="FNY130" s="38"/>
      <c r="FNZ130" s="38"/>
      <c r="FOA130" s="38"/>
      <c r="FOB130" s="38"/>
      <c r="FOC130" s="38"/>
      <c r="FOD130" s="38"/>
      <c r="FOE130" s="38"/>
      <c r="FOF130" s="38"/>
      <c r="FOG130" s="38"/>
      <c r="FOH130" s="38"/>
      <c r="FOI130" s="38"/>
      <c r="FOJ130" s="38"/>
      <c r="FOK130" s="38"/>
      <c r="FOL130" s="38"/>
      <c r="FOM130" s="38"/>
      <c r="FON130" s="38"/>
      <c r="FOO130" s="38"/>
      <c r="FOP130" s="38"/>
      <c r="FOQ130" s="38"/>
      <c r="FOR130" s="38"/>
      <c r="FOS130" s="38"/>
      <c r="FOT130" s="38"/>
      <c r="FOU130" s="38"/>
      <c r="FOV130" s="38"/>
      <c r="FOW130" s="38"/>
      <c r="FOX130" s="38"/>
      <c r="FOY130" s="38"/>
      <c r="FOZ130" s="38"/>
      <c r="FPA130" s="38"/>
      <c r="FPB130" s="38"/>
      <c r="FPC130" s="38"/>
      <c r="FPD130" s="38"/>
      <c r="FPE130" s="38"/>
      <c r="FPF130" s="38"/>
      <c r="FPG130" s="38"/>
      <c r="FPH130" s="38"/>
      <c r="FPI130" s="38"/>
      <c r="FPJ130" s="38"/>
      <c r="FPK130" s="38"/>
      <c r="FPL130" s="38"/>
      <c r="FPM130" s="38"/>
      <c r="FPN130" s="38"/>
      <c r="FPO130" s="38"/>
      <c r="FPP130" s="38"/>
      <c r="FPQ130" s="38"/>
      <c r="FPR130" s="38"/>
      <c r="FPS130" s="38"/>
      <c r="FPT130" s="38"/>
      <c r="FPU130" s="38"/>
      <c r="FPV130" s="38"/>
      <c r="FPW130" s="38"/>
      <c r="FPX130" s="38"/>
      <c r="FPY130" s="38"/>
      <c r="FPZ130" s="38"/>
      <c r="FQA130" s="38"/>
      <c r="FQB130" s="38"/>
      <c r="FQC130" s="38"/>
      <c r="FQD130" s="38"/>
      <c r="FQE130" s="38"/>
      <c r="FQF130" s="38"/>
      <c r="FQG130" s="38"/>
      <c r="FQH130" s="38"/>
      <c r="FQI130" s="38"/>
      <c r="FQJ130" s="38"/>
      <c r="FQK130" s="38"/>
      <c r="FQL130" s="38"/>
      <c r="FQM130" s="38"/>
      <c r="FQN130" s="38"/>
      <c r="FQO130" s="38"/>
      <c r="FQP130" s="38"/>
      <c r="FQQ130" s="38"/>
      <c r="FQR130" s="38"/>
      <c r="FQS130" s="38"/>
      <c r="FQT130" s="38"/>
      <c r="FQU130" s="38"/>
      <c r="FQV130" s="38"/>
      <c r="FQW130" s="38"/>
      <c r="FQX130" s="38"/>
      <c r="FQY130" s="38"/>
      <c r="FQZ130" s="38"/>
      <c r="FRA130" s="38"/>
      <c r="FRB130" s="38"/>
      <c r="FRC130" s="38"/>
      <c r="FRD130" s="38"/>
      <c r="FRE130" s="38"/>
      <c r="FRF130" s="38"/>
      <c r="FRG130" s="38"/>
      <c r="FRH130" s="38"/>
      <c r="FRI130" s="38"/>
      <c r="FRJ130" s="38"/>
      <c r="FRK130" s="38"/>
      <c r="FRL130" s="38"/>
      <c r="FRM130" s="38"/>
      <c r="FRN130" s="38"/>
      <c r="FRO130" s="38"/>
      <c r="FRP130" s="38"/>
      <c r="FRQ130" s="38"/>
      <c r="FRR130" s="38"/>
      <c r="FRS130" s="38"/>
      <c r="FRT130" s="38"/>
      <c r="FRU130" s="38"/>
      <c r="FRV130" s="38"/>
      <c r="FRW130" s="38"/>
      <c r="FRX130" s="38"/>
      <c r="FRY130" s="38"/>
      <c r="FRZ130" s="38"/>
      <c r="FSA130" s="38"/>
      <c r="FSB130" s="38"/>
      <c r="FSC130" s="38"/>
      <c r="FSD130" s="38"/>
      <c r="FSE130" s="38"/>
      <c r="FSF130" s="38"/>
      <c r="FSG130" s="38"/>
      <c r="FSH130" s="38"/>
      <c r="FSI130" s="38"/>
      <c r="FSJ130" s="38"/>
      <c r="FSK130" s="38"/>
      <c r="FSL130" s="38"/>
      <c r="FSM130" s="38"/>
      <c r="FSN130" s="38"/>
      <c r="FSO130" s="38"/>
      <c r="FSP130" s="38"/>
      <c r="FSQ130" s="38"/>
      <c r="FSR130" s="38"/>
      <c r="FSS130" s="38"/>
      <c r="FST130" s="38"/>
      <c r="FSU130" s="38"/>
      <c r="FSV130" s="38"/>
      <c r="FSW130" s="38"/>
      <c r="FSX130" s="38"/>
      <c r="FSY130" s="38"/>
      <c r="FSZ130" s="38"/>
      <c r="FTA130" s="38"/>
      <c r="FTB130" s="38"/>
      <c r="FTC130" s="38"/>
      <c r="FTD130" s="38"/>
      <c r="FTE130" s="38"/>
      <c r="FTF130" s="38"/>
      <c r="FTG130" s="38"/>
      <c r="FTH130" s="38"/>
      <c r="FTI130" s="38"/>
      <c r="FTJ130" s="38"/>
      <c r="FTK130" s="38"/>
      <c r="FTL130" s="38"/>
      <c r="FTM130" s="38"/>
      <c r="FTN130" s="38"/>
      <c r="FTO130" s="38"/>
      <c r="FTP130" s="38"/>
      <c r="FTQ130" s="38"/>
      <c r="FTR130" s="38"/>
      <c r="FTS130" s="38"/>
      <c r="FTT130" s="38"/>
      <c r="FTU130" s="38"/>
      <c r="FTV130" s="38"/>
      <c r="FTW130" s="38"/>
      <c r="FTX130" s="38"/>
      <c r="FTY130" s="38"/>
      <c r="FTZ130" s="38"/>
      <c r="FUA130" s="38"/>
      <c r="FUB130" s="38"/>
      <c r="FUC130" s="38"/>
      <c r="FUD130" s="38"/>
      <c r="FUE130" s="38"/>
      <c r="FUF130" s="38"/>
      <c r="FUG130" s="38"/>
      <c r="FUH130" s="38"/>
      <c r="FUI130" s="38"/>
      <c r="FUJ130" s="38"/>
      <c r="FUK130" s="38"/>
      <c r="FUL130" s="38"/>
      <c r="FUM130" s="38"/>
      <c r="FUN130" s="38"/>
      <c r="FUO130" s="38"/>
      <c r="FUP130" s="38"/>
      <c r="FUQ130" s="38"/>
      <c r="FUR130" s="38"/>
      <c r="FUS130" s="38"/>
      <c r="FUT130" s="38"/>
      <c r="FUU130" s="38"/>
      <c r="FUV130" s="38"/>
      <c r="FUW130" s="38"/>
      <c r="FUX130" s="38"/>
      <c r="FUY130" s="38"/>
      <c r="FUZ130" s="38"/>
      <c r="FVA130" s="38"/>
      <c r="FVB130" s="38"/>
      <c r="FVC130" s="38"/>
      <c r="FVD130" s="38"/>
      <c r="FVE130" s="38"/>
      <c r="FVF130" s="38"/>
      <c r="FVG130" s="38"/>
      <c r="FVH130" s="38"/>
      <c r="FVI130" s="38"/>
      <c r="FVJ130" s="38"/>
      <c r="FVK130" s="38"/>
      <c r="FVL130" s="38"/>
      <c r="FVM130" s="38"/>
      <c r="FVN130" s="38"/>
      <c r="FVO130" s="38"/>
      <c r="FVP130" s="38"/>
      <c r="FVQ130" s="38"/>
      <c r="FVR130" s="38"/>
      <c r="FVS130" s="38"/>
      <c r="FVT130" s="38"/>
      <c r="FVU130" s="38"/>
      <c r="FVV130" s="38"/>
      <c r="FVW130" s="38"/>
      <c r="FVX130" s="38"/>
      <c r="FVY130" s="38"/>
      <c r="FVZ130" s="38"/>
      <c r="FWA130" s="38"/>
      <c r="FWB130" s="38"/>
      <c r="FWC130" s="38"/>
      <c r="FWD130" s="38"/>
      <c r="FWE130" s="38"/>
      <c r="FWF130" s="38"/>
      <c r="FWG130" s="38"/>
      <c r="FWH130" s="38"/>
      <c r="FWI130" s="38"/>
      <c r="FWJ130" s="38"/>
      <c r="FWK130" s="38"/>
      <c r="FWL130" s="38"/>
      <c r="FWM130" s="38"/>
      <c r="FWN130" s="38"/>
      <c r="FWO130" s="38"/>
      <c r="FWP130" s="38"/>
      <c r="FWQ130" s="38"/>
      <c r="FWR130" s="38"/>
      <c r="FWS130" s="38"/>
      <c r="FWT130" s="38"/>
      <c r="FWU130" s="38"/>
      <c r="FWV130" s="38"/>
      <c r="FWW130" s="38"/>
      <c r="FWX130" s="38"/>
      <c r="FWY130" s="38"/>
      <c r="FWZ130" s="38"/>
      <c r="FXA130" s="38"/>
      <c r="FXB130" s="38"/>
      <c r="FXC130" s="38"/>
      <c r="FXD130" s="38"/>
      <c r="FXE130" s="38"/>
      <c r="FXF130" s="38"/>
      <c r="FXG130" s="38"/>
      <c r="FXH130" s="38"/>
      <c r="FXI130" s="38"/>
      <c r="FXJ130" s="38"/>
      <c r="FXK130" s="38"/>
      <c r="FXL130" s="38"/>
      <c r="FXM130" s="38"/>
      <c r="FXN130" s="38"/>
      <c r="FXO130" s="38"/>
      <c r="FXP130" s="38"/>
      <c r="FXQ130" s="38"/>
      <c r="FXR130" s="38"/>
      <c r="FXS130" s="38"/>
      <c r="FXT130" s="38"/>
      <c r="FXU130" s="38"/>
      <c r="FXV130" s="38"/>
      <c r="FXW130" s="38"/>
      <c r="FXX130" s="38"/>
      <c r="FXY130" s="38"/>
      <c r="FXZ130" s="38"/>
      <c r="FYA130" s="38"/>
      <c r="FYB130" s="38"/>
      <c r="FYC130" s="38"/>
      <c r="FYD130" s="38"/>
      <c r="FYE130" s="38"/>
      <c r="FYF130" s="38"/>
      <c r="FYG130" s="38"/>
      <c r="FYH130" s="38"/>
      <c r="FYI130" s="38"/>
      <c r="FYJ130" s="38"/>
      <c r="FYK130" s="38"/>
      <c r="FYL130" s="38"/>
      <c r="FYM130" s="38"/>
      <c r="FYN130" s="38"/>
      <c r="FYO130" s="38"/>
      <c r="FYP130" s="38"/>
      <c r="FYQ130" s="38"/>
      <c r="FYR130" s="38"/>
      <c r="FYS130" s="38"/>
      <c r="FYT130" s="38"/>
      <c r="FYU130" s="38"/>
      <c r="FYV130" s="38"/>
      <c r="FYW130" s="38"/>
      <c r="FYX130" s="38"/>
      <c r="FYY130" s="38"/>
      <c r="FYZ130" s="38"/>
      <c r="FZA130" s="38"/>
      <c r="FZB130" s="38"/>
      <c r="FZC130" s="38"/>
      <c r="FZD130" s="38"/>
      <c r="FZE130" s="38"/>
      <c r="FZF130" s="38"/>
      <c r="FZG130" s="38"/>
      <c r="FZH130" s="38"/>
      <c r="FZI130" s="38"/>
      <c r="FZJ130" s="38"/>
      <c r="FZK130" s="38"/>
      <c r="FZL130" s="38"/>
      <c r="FZM130" s="38"/>
      <c r="FZN130" s="38"/>
      <c r="FZO130" s="38"/>
      <c r="FZP130" s="38"/>
      <c r="FZQ130" s="38"/>
      <c r="FZR130" s="38"/>
      <c r="FZS130" s="38"/>
      <c r="FZT130" s="38"/>
      <c r="FZU130" s="38"/>
      <c r="FZV130" s="38"/>
      <c r="FZW130" s="38"/>
      <c r="FZX130" s="38"/>
      <c r="FZY130" s="38"/>
      <c r="FZZ130" s="38"/>
      <c r="GAA130" s="38"/>
      <c r="GAB130" s="38"/>
      <c r="GAC130" s="38"/>
      <c r="GAD130" s="38"/>
      <c r="GAE130" s="38"/>
      <c r="GAF130" s="38"/>
      <c r="GAG130" s="38"/>
      <c r="GAH130" s="38"/>
      <c r="GAI130" s="38"/>
      <c r="GAJ130" s="38"/>
      <c r="GAK130" s="38"/>
      <c r="GAL130" s="38"/>
      <c r="GAM130" s="38"/>
      <c r="GAN130" s="38"/>
      <c r="GAO130" s="38"/>
      <c r="GAP130" s="38"/>
      <c r="GAQ130" s="38"/>
      <c r="GAR130" s="38"/>
      <c r="GAS130" s="38"/>
      <c r="GAT130" s="38"/>
      <c r="GAU130" s="38"/>
      <c r="GAV130" s="38"/>
      <c r="GAW130" s="38"/>
      <c r="GAX130" s="38"/>
      <c r="GAY130" s="38"/>
      <c r="GAZ130" s="38"/>
      <c r="GBA130" s="38"/>
      <c r="GBB130" s="38"/>
      <c r="GBC130" s="38"/>
      <c r="GBD130" s="38"/>
      <c r="GBE130" s="38"/>
      <c r="GBF130" s="38"/>
      <c r="GBG130" s="38"/>
      <c r="GBH130" s="38"/>
      <c r="GBI130" s="38"/>
      <c r="GBJ130" s="38"/>
      <c r="GBK130" s="38"/>
      <c r="GBL130" s="38"/>
      <c r="GBM130" s="38"/>
      <c r="GBN130" s="38"/>
      <c r="GBO130" s="38"/>
      <c r="GBP130" s="38"/>
      <c r="GBQ130" s="38"/>
      <c r="GBR130" s="38"/>
      <c r="GBS130" s="38"/>
      <c r="GBT130" s="38"/>
      <c r="GBU130" s="38"/>
      <c r="GBV130" s="38"/>
      <c r="GBW130" s="38"/>
      <c r="GBX130" s="38"/>
      <c r="GBY130" s="38"/>
      <c r="GBZ130" s="38"/>
      <c r="GCA130" s="38"/>
      <c r="GCB130" s="38"/>
      <c r="GCC130" s="38"/>
      <c r="GCD130" s="38"/>
      <c r="GCE130" s="38"/>
      <c r="GCF130" s="38"/>
      <c r="GCG130" s="38"/>
      <c r="GCH130" s="38"/>
      <c r="GCI130" s="38"/>
      <c r="GCJ130" s="38"/>
      <c r="GCK130" s="38"/>
      <c r="GCL130" s="38"/>
      <c r="GCM130" s="38"/>
      <c r="GCN130" s="38"/>
      <c r="GCO130" s="38"/>
      <c r="GCP130" s="38"/>
      <c r="GCQ130" s="38"/>
      <c r="GCR130" s="38"/>
      <c r="GCS130" s="38"/>
      <c r="GCT130" s="38"/>
      <c r="GCU130" s="38"/>
      <c r="GCV130" s="38"/>
      <c r="GCW130" s="38"/>
      <c r="GCX130" s="38"/>
      <c r="GCY130" s="38"/>
      <c r="GCZ130" s="38"/>
      <c r="GDA130" s="38"/>
      <c r="GDB130" s="38"/>
      <c r="GDC130" s="38"/>
      <c r="GDD130" s="38"/>
      <c r="GDE130" s="38"/>
      <c r="GDF130" s="38"/>
      <c r="GDG130" s="38"/>
      <c r="GDH130" s="38"/>
      <c r="GDI130" s="38"/>
      <c r="GDJ130" s="38"/>
      <c r="GDK130" s="38"/>
      <c r="GDL130" s="38"/>
      <c r="GDM130" s="38"/>
      <c r="GDN130" s="38"/>
      <c r="GDO130" s="38"/>
      <c r="GDP130" s="38"/>
      <c r="GDQ130" s="38"/>
      <c r="GDR130" s="38"/>
      <c r="GDS130" s="38"/>
      <c r="GDT130" s="38"/>
      <c r="GDU130" s="38"/>
      <c r="GDV130" s="38"/>
      <c r="GDW130" s="38"/>
      <c r="GDX130" s="38"/>
      <c r="GDY130" s="38"/>
      <c r="GDZ130" s="38"/>
      <c r="GEA130" s="38"/>
      <c r="GEB130" s="38"/>
      <c r="GEC130" s="38"/>
      <c r="GED130" s="38"/>
      <c r="GEE130" s="38"/>
      <c r="GEF130" s="38"/>
      <c r="GEG130" s="38"/>
      <c r="GEH130" s="38"/>
      <c r="GEI130" s="38"/>
      <c r="GEJ130" s="38"/>
      <c r="GEK130" s="38"/>
      <c r="GEL130" s="38"/>
      <c r="GEM130" s="38"/>
      <c r="GEN130" s="38"/>
      <c r="GEO130" s="38"/>
      <c r="GEP130" s="38"/>
      <c r="GEQ130" s="38"/>
      <c r="GER130" s="38"/>
      <c r="GES130" s="38"/>
      <c r="GET130" s="38"/>
      <c r="GEU130" s="38"/>
      <c r="GEV130" s="38"/>
      <c r="GEW130" s="38"/>
      <c r="GEX130" s="38"/>
      <c r="GEY130" s="38"/>
      <c r="GEZ130" s="38"/>
      <c r="GFA130" s="38"/>
      <c r="GFB130" s="38"/>
      <c r="GFC130" s="38"/>
      <c r="GFD130" s="38"/>
      <c r="GFE130" s="38"/>
      <c r="GFF130" s="38"/>
      <c r="GFG130" s="38"/>
      <c r="GFH130" s="38"/>
      <c r="GFI130" s="38"/>
      <c r="GFJ130" s="38"/>
      <c r="GFK130" s="38"/>
      <c r="GFL130" s="38"/>
      <c r="GFM130" s="38"/>
      <c r="GFN130" s="38"/>
      <c r="GFO130" s="38"/>
      <c r="GFP130" s="38"/>
      <c r="GFQ130" s="38"/>
      <c r="GFR130" s="38"/>
      <c r="GFS130" s="38"/>
      <c r="GFT130" s="38"/>
      <c r="GFU130" s="38"/>
      <c r="GFV130" s="38"/>
      <c r="GFW130" s="38"/>
      <c r="GFX130" s="38"/>
      <c r="GFY130" s="38"/>
      <c r="GFZ130" s="38"/>
      <c r="GGA130" s="38"/>
      <c r="GGB130" s="38"/>
      <c r="GGC130" s="38"/>
      <c r="GGD130" s="38"/>
      <c r="GGE130" s="38"/>
      <c r="GGF130" s="38"/>
      <c r="GGG130" s="38"/>
      <c r="GGH130" s="38"/>
      <c r="GGI130" s="38"/>
      <c r="GGJ130" s="38"/>
      <c r="GGK130" s="38"/>
      <c r="GGL130" s="38"/>
      <c r="GGM130" s="38"/>
      <c r="GGN130" s="38"/>
      <c r="GGO130" s="38"/>
      <c r="GGP130" s="38"/>
      <c r="GGQ130" s="38"/>
      <c r="GGR130" s="38"/>
      <c r="GGS130" s="38"/>
      <c r="GGT130" s="38"/>
      <c r="GGU130" s="38"/>
      <c r="GGV130" s="38"/>
      <c r="GGW130" s="38"/>
      <c r="GGX130" s="38"/>
      <c r="GGY130" s="38"/>
      <c r="GGZ130" s="38"/>
      <c r="GHA130" s="38"/>
      <c r="GHB130" s="38"/>
      <c r="GHC130" s="38"/>
      <c r="GHD130" s="38"/>
      <c r="GHE130" s="38"/>
      <c r="GHF130" s="38"/>
      <c r="GHG130" s="38"/>
      <c r="GHH130" s="38"/>
      <c r="GHI130" s="38"/>
      <c r="GHJ130" s="38"/>
      <c r="GHK130" s="38"/>
      <c r="GHL130" s="38"/>
      <c r="GHM130" s="38"/>
      <c r="GHN130" s="38"/>
      <c r="GHO130" s="38"/>
      <c r="GHP130" s="38"/>
      <c r="GHQ130" s="38"/>
      <c r="GHR130" s="38"/>
      <c r="GHS130" s="38"/>
      <c r="GHT130" s="38"/>
      <c r="GHU130" s="38"/>
      <c r="GHV130" s="38"/>
      <c r="GHW130" s="38"/>
      <c r="GHX130" s="38"/>
      <c r="GHY130" s="38"/>
      <c r="GHZ130" s="38"/>
      <c r="GIA130" s="38"/>
      <c r="GIB130" s="38"/>
      <c r="GIC130" s="38"/>
      <c r="GID130" s="38"/>
      <c r="GIE130" s="38"/>
      <c r="GIF130" s="38"/>
      <c r="GIG130" s="38"/>
      <c r="GIH130" s="38"/>
      <c r="GII130" s="38"/>
      <c r="GIJ130" s="38"/>
      <c r="GIK130" s="38"/>
      <c r="GIL130" s="38"/>
      <c r="GIM130" s="38"/>
      <c r="GIN130" s="38"/>
      <c r="GIO130" s="38"/>
      <c r="GIP130" s="38"/>
      <c r="GIQ130" s="38"/>
      <c r="GIR130" s="38"/>
      <c r="GIS130" s="38"/>
      <c r="GIT130" s="38"/>
      <c r="GIU130" s="38"/>
      <c r="GIV130" s="38"/>
      <c r="GIW130" s="38"/>
      <c r="GIX130" s="38"/>
      <c r="GIY130" s="38"/>
      <c r="GIZ130" s="38"/>
      <c r="GJA130" s="38"/>
      <c r="GJB130" s="38"/>
      <c r="GJC130" s="38"/>
      <c r="GJD130" s="38"/>
      <c r="GJE130" s="38"/>
      <c r="GJF130" s="38"/>
      <c r="GJG130" s="38"/>
      <c r="GJH130" s="38"/>
      <c r="GJI130" s="38"/>
      <c r="GJJ130" s="38"/>
      <c r="GJK130" s="38"/>
      <c r="GJL130" s="38"/>
      <c r="GJM130" s="38"/>
      <c r="GJN130" s="38"/>
      <c r="GJO130" s="38"/>
      <c r="GJP130" s="38"/>
      <c r="GJQ130" s="38"/>
      <c r="GJR130" s="38"/>
      <c r="GJS130" s="38"/>
      <c r="GJT130" s="38"/>
      <c r="GJU130" s="38"/>
      <c r="GJV130" s="38"/>
      <c r="GJW130" s="38"/>
      <c r="GJX130" s="38"/>
      <c r="GJY130" s="38"/>
      <c r="GJZ130" s="38"/>
      <c r="GKA130" s="38"/>
      <c r="GKB130" s="38"/>
      <c r="GKC130" s="38"/>
      <c r="GKD130" s="38"/>
      <c r="GKE130" s="38"/>
      <c r="GKF130" s="38"/>
      <c r="GKG130" s="38"/>
      <c r="GKH130" s="38"/>
      <c r="GKI130" s="38"/>
      <c r="GKJ130" s="38"/>
      <c r="GKK130" s="38"/>
      <c r="GKL130" s="38"/>
      <c r="GKM130" s="38"/>
      <c r="GKN130" s="38"/>
      <c r="GKO130" s="38"/>
      <c r="GKP130" s="38"/>
      <c r="GKQ130" s="38"/>
      <c r="GKR130" s="38"/>
      <c r="GKS130" s="38"/>
      <c r="GKT130" s="38"/>
      <c r="GKU130" s="38"/>
      <c r="GKV130" s="38"/>
      <c r="GKW130" s="38"/>
      <c r="GKX130" s="38"/>
      <c r="GKY130" s="38"/>
      <c r="GKZ130" s="38"/>
      <c r="GLA130" s="38"/>
      <c r="GLB130" s="38"/>
      <c r="GLC130" s="38"/>
      <c r="GLD130" s="38"/>
      <c r="GLE130" s="38"/>
      <c r="GLF130" s="38"/>
      <c r="GLG130" s="38"/>
      <c r="GLH130" s="38"/>
      <c r="GLI130" s="38"/>
      <c r="GLJ130" s="38"/>
      <c r="GLK130" s="38"/>
      <c r="GLL130" s="38"/>
      <c r="GLM130" s="38"/>
      <c r="GLN130" s="38"/>
      <c r="GLO130" s="38"/>
      <c r="GLP130" s="38"/>
      <c r="GLQ130" s="38"/>
      <c r="GLR130" s="38"/>
      <c r="GLS130" s="38"/>
      <c r="GLT130" s="38"/>
      <c r="GLU130" s="38"/>
      <c r="GLV130" s="38"/>
      <c r="GLW130" s="38"/>
      <c r="GLX130" s="38"/>
      <c r="GLY130" s="38"/>
      <c r="GLZ130" s="38"/>
      <c r="GMA130" s="38"/>
      <c r="GMB130" s="38"/>
      <c r="GMC130" s="38"/>
      <c r="GMD130" s="38"/>
      <c r="GME130" s="38"/>
      <c r="GMF130" s="38"/>
      <c r="GMG130" s="38"/>
      <c r="GMH130" s="38"/>
      <c r="GMI130" s="38"/>
      <c r="GMJ130" s="38"/>
      <c r="GMK130" s="38"/>
      <c r="GML130" s="38"/>
      <c r="GMM130" s="38"/>
      <c r="GMN130" s="38"/>
      <c r="GMO130" s="38"/>
      <c r="GMP130" s="38"/>
      <c r="GMQ130" s="38"/>
      <c r="GMR130" s="38"/>
      <c r="GMS130" s="38"/>
      <c r="GMT130" s="38"/>
      <c r="GMU130" s="38"/>
      <c r="GMV130" s="38"/>
      <c r="GMW130" s="38"/>
      <c r="GMX130" s="38"/>
      <c r="GMY130" s="38"/>
      <c r="GMZ130" s="38"/>
      <c r="GNA130" s="38"/>
      <c r="GNB130" s="38"/>
      <c r="GNC130" s="38"/>
      <c r="GND130" s="38"/>
      <c r="GNE130" s="38"/>
      <c r="GNF130" s="38"/>
      <c r="GNG130" s="38"/>
      <c r="GNH130" s="38"/>
      <c r="GNI130" s="38"/>
      <c r="GNJ130" s="38"/>
      <c r="GNK130" s="38"/>
      <c r="GNL130" s="38"/>
      <c r="GNM130" s="38"/>
      <c r="GNN130" s="38"/>
      <c r="GNO130" s="38"/>
      <c r="GNP130" s="38"/>
      <c r="GNQ130" s="38"/>
      <c r="GNR130" s="38"/>
      <c r="GNS130" s="38"/>
      <c r="GNT130" s="38"/>
      <c r="GNU130" s="38"/>
      <c r="GNV130" s="38"/>
      <c r="GNW130" s="38"/>
      <c r="GNX130" s="38"/>
      <c r="GNY130" s="38"/>
      <c r="GNZ130" s="38"/>
      <c r="GOA130" s="38"/>
      <c r="GOB130" s="38"/>
      <c r="GOC130" s="38"/>
      <c r="GOD130" s="38"/>
      <c r="GOE130" s="38"/>
      <c r="GOF130" s="38"/>
      <c r="GOG130" s="38"/>
      <c r="GOH130" s="38"/>
      <c r="GOI130" s="38"/>
      <c r="GOJ130" s="38"/>
      <c r="GOK130" s="38"/>
      <c r="GOL130" s="38"/>
      <c r="GOM130" s="38"/>
      <c r="GON130" s="38"/>
      <c r="GOO130" s="38"/>
      <c r="GOP130" s="38"/>
      <c r="GOQ130" s="38"/>
      <c r="GOR130" s="38"/>
      <c r="GOS130" s="38"/>
      <c r="GOT130" s="38"/>
      <c r="GOU130" s="38"/>
      <c r="GOV130" s="38"/>
      <c r="GOW130" s="38"/>
      <c r="GOX130" s="38"/>
      <c r="GOY130" s="38"/>
      <c r="GOZ130" s="38"/>
      <c r="GPA130" s="38"/>
      <c r="GPB130" s="38"/>
      <c r="GPC130" s="38"/>
      <c r="GPD130" s="38"/>
      <c r="GPE130" s="38"/>
      <c r="GPF130" s="38"/>
      <c r="GPG130" s="38"/>
      <c r="GPH130" s="38"/>
      <c r="GPI130" s="38"/>
      <c r="GPJ130" s="38"/>
      <c r="GPK130" s="38"/>
      <c r="GPL130" s="38"/>
      <c r="GPM130" s="38"/>
      <c r="GPN130" s="38"/>
      <c r="GPO130" s="38"/>
      <c r="GPP130" s="38"/>
      <c r="GPQ130" s="38"/>
      <c r="GPR130" s="38"/>
      <c r="GPS130" s="38"/>
      <c r="GPT130" s="38"/>
      <c r="GPU130" s="38"/>
      <c r="GPV130" s="38"/>
      <c r="GPW130" s="38"/>
      <c r="GPX130" s="38"/>
      <c r="GPY130" s="38"/>
      <c r="GPZ130" s="38"/>
      <c r="GQA130" s="38"/>
      <c r="GQB130" s="38"/>
      <c r="GQC130" s="38"/>
      <c r="GQD130" s="38"/>
      <c r="GQE130" s="38"/>
      <c r="GQF130" s="38"/>
      <c r="GQG130" s="38"/>
      <c r="GQH130" s="38"/>
      <c r="GQI130" s="38"/>
      <c r="GQJ130" s="38"/>
      <c r="GQK130" s="38"/>
      <c r="GQL130" s="38"/>
      <c r="GQM130" s="38"/>
      <c r="GQN130" s="38"/>
      <c r="GQO130" s="38"/>
      <c r="GQP130" s="38"/>
      <c r="GQQ130" s="38"/>
      <c r="GQR130" s="38"/>
      <c r="GQS130" s="38"/>
      <c r="GQT130" s="38"/>
      <c r="GQU130" s="38"/>
      <c r="GQV130" s="38"/>
      <c r="GQW130" s="38"/>
      <c r="GQX130" s="38"/>
      <c r="GQY130" s="38"/>
      <c r="GQZ130" s="38"/>
      <c r="GRA130" s="38"/>
      <c r="GRB130" s="38"/>
      <c r="GRC130" s="38"/>
      <c r="GRD130" s="38"/>
      <c r="GRE130" s="38"/>
      <c r="GRF130" s="38"/>
      <c r="GRG130" s="38"/>
      <c r="GRH130" s="38"/>
      <c r="GRI130" s="38"/>
      <c r="GRJ130" s="38"/>
      <c r="GRK130" s="38"/>
      <c r="GRL130" s="38"/>
      <c r="GRM130" s="38"/>
      <c r="GRN130" s="38"/>
      <c r="GRO130" s="38"/>
      <c r="GRP130" s="38"/>
      <c r="GRQ130" s="38"/>
      <c r="GRR130" s="38"/>
      <c r="GRS130" s="38"/>
      <c r="GRT130" s="38"/>
      <c r="GRU130" s="38"/>
      <c r="GRV130" s="38"/>
      <c r="GRW130" s="38"/>
      <c r="GRX130" s="38"/>
      <c r="GRY130" s="38"/>
      <c r="GRZ130" s="38"/>
      <c r="GSA130" s="38"/>
      <c r="GSB130" s="38"/>
      <c r="GSC130" s="38"/>
      <c r="GSD130" s="38"/>
      <c r="GSE130" s="38"/>
      <c r="GSF130" s="38"/>
      <c r="GSG130" s="38"/>
      <c r="GSH130" s="38"/>
      <c r="GSI130" s="38"/>
      <c r="GSJ130" s="38"/>
      <c r="GSK130" s="38"/>
      <c r="GSL130" s="38"/>
      <c r="GSM130" s="38"/>
      <c r="GSN130" s="38"/>
      <c r="GSO130" s="38"/>
      <c r="GSP130" s="38"/>
      <c r="GSQ130" s="38"/>
      <c r="GSR130" s="38"/>
      <c r="GSS130" s="38"/>
      <c r="GST130" s="38"/>
      <c r="GSU130" s="38"/>
      <c r="GSV130" s="38"/>
      <c r="GSW130" s="38"/>
      <c r="GSX130" s="38"/>
      <c r="GSY130" s="38"/>
      <c r="GSZ130" s="38"/>
      <c r="GTA130" s="38"/>
      <c r="GTB130" s="38"/>
      <c r="GTC130" s="38"/>
      <c r="GTD130" s="38"/>
      <c r="GTE130" s="38"/>
      <c r="GTF130" s="38"/>
      <c r="GTG130" s="38"/>
      <c r="GTH130" s="38"/>
      <c r="GTI130" s="38"/>
      <c r="GTJ130" s="38"/>
      <c r="GTK130" s="38"/>
      <c r="GTL130" s="38"/>
      <c r="GTM130" s="38"/>
      <c r="GTN130" s="38"/>
      <c r="GTO130" s="38"/>
      <c r="GTP130" s="38"/>
      <c r="GTQ130" s="38"/>
      <c r="GTR130" s="38"/>
      <c r="GTS130" s="38"/>
      <c r="GTT130" s="38"/>
      <c r="GTU130" s="38"/>
      <c r="GTV130" s="38"/>
      <c r="GTW130" s="38"/>
      <c r="GTX130" s="38"/>
      <c r="GTY130" s="38"/>
      <c r="GTZ130" s="38"/>
      <c r="GUA130" s="38"/>
      <c r="GUB130" s="38"/>
      <c r="GUC130" s="38"/>
      <c r="GUD130" s="38"/>
      <c r="GUE130" s="38"/>
      <c r="GUF130" s="38"/>
      <c r="GUG130" s="38"/>
      <c r="GUH130" s="38"/>
      <c r="GUI130" s="38"/>
      <c r="GUJ130" s="38"/>
      <c r="GUK130" s="38"/>
      <c r="GUL130" s="38"/>
      <c r="GUM130" s="38"/>
      <c r="GUN130" s="38"/>
      <c r="GUO130" s="38"/>
      <c r="GUP130" s="38"/>
      <c r="GUQ130" s="38"/>
      <c r="GUR130" s="38"/>
      <c r="GUS130" s="38"/>
      <c r="GUT130" s="38"/>
      <c r="GUU130" s="38"/>
      <c r="GUV130" s="38"/>
      <c r="GUW130" s="38"/>
      <c r="GUX130" s="38"/>
      <c r="GUY130" s="38"/>
      <c r="GUZ130" s="38"/>
      <c r="GVA130" s="38"/>
      <c r="GVB130" s="38"/>
      <c r="GVC130" s="38"/>
      <c r="GVD130" s="38"/>
      <c r="GVE130" s="38"/>
      <c r="GVF130" s="38"/>
      <c r="GVG130" s="38"/>
      <c r="GVH130" s="38"/>
      <c r="GVI130" s="38"/>
      <c r="GVJ130" s="38"/>
      <c r="GVK130" s="38"/>
      <c r="GVL130" s="38"/>
      <c r="GVM130" s="38"/>
      <c r="GVN130" s="38"/>
      <c r="GVO130" s="38"/>
      <c r="GVP130" s="38"/>
      <c r="GVQ130" s="38"/>
      <c r="GVR130" s="38"/>
      <c r="GVS130" s="38"/>
      <c r="GVT130" s="38"/>
      <c r="GVU130" s="38"/>
      <c r="GVV130" s="38"/>
      <c r="GVW130" s="38"/>
      <c r="GVX130" s="38"/>
      <c r="GVY130" s="38"/>
      <c r="GVZ130" s="38"/>
      <c r="GWA130" s="38"/>
      <c r="GWB130" s="38"/>
      <c r="GWC130" s="38"/>
      <c r="GWD130" s="38"/>
      <c r="GWE130" s="38"/>
      <c r="GWF130" s="38"/>
      <c r="GWG130" s="38"/>
      <c r="GWH130" s="38"/>
      <c r="GWI130" s="38"/>
      <c r="GWJ130" s="38"/>
      <c r="GWK130" s="38"/>
      <c r="GWL130" s="38"/>
      <c r="GWM130" s="38"/>
      <c r="GWN130" s="38"/>
      <c r="GWO130" s="38"/>
      <c r="GWP130" s="38"/>
      <c r="GWQ130" s="38"/>
      <c r="GWR130" s="38"/>
      <c r="GWS130" s="38"/>
      <c r="GWT130" s="38"/>
      <c r="GWU130" s="38"/>
      <c r="GWV130" s="38"/>
      <c r="GWW130" s="38"/>
      <c r="GWX130" s="38"/>
      <c r="GWY130" s="38"/>
      <c r="GWZ130" s="38"/>
      <c r="GXA130" s="38"/>
      <c r="GXB130" s="38"/>
      <c r="GXC130" s="38"/>
      <c r="GXD130" s="38"/>
      <c r="GXE130" s="38"/>
      <c r="GXF130" s="38"/>
      <c r="GXG130" s="38"/>
      <c r="GXH130" s="38"/>
      <c r="GXI130" s="38"/>
      <c r="GXJ130" s="38"/>
      <c r="GXK130" s="38"/>
      <c r="GXL130" s="38"/>
      <c r="GXM130" s="38"/>
      <c r="GXN130" s="38"/>
      <c r="GXO130" s="38"/>
      <c r="GXP130" s="38"/>
      <c r="GXQ130" s="38"/>
      <c r="GXR130" s="38"/>
      <c r="GXS130" s="38"/>
      <c r="GXT130" s="38"/>
      <c r="GXU130" s="38"/>
      <c r="GXV130" s="38"/>
      <c r="GXW130" s="38"/>
      <c r="GXX130" s="38"/>
      <c r="GXY130" s="38"/>
      <c r="GXZ130" s="38"/>
      <c r="GYA130" s="38"/>
      <c r="GYB130" s="38"/>
      <c r="GYC130" s="38"/>
      <c r="GYD130" s="38"/>
      <c r="GYE130" s="38"/>
      <c r="GYF130" s="38"/>
      <c r="GYG130" s="38"/>
      <c r="GYH130" s="38"/>
      <c r="GYI130" s="38"/>
      <c r="GYJ130" s="38"/>
      <c r="GYK130" s="38"/>
      <c r="GYL130" s="38"/>
      <c r="GYM130" s="38"/>
      <c r="GYN130" s="38"/>
      <c r="GYO130" s="38"/>
      <c r="GYP130" s="38"/>
      <c r="GYQ130" s="38"/>
      <c r="GYR130" s="38"/>
      <c r="GYS130" s="38"/>
      <c r="GYT130" s="38"/>
      <c r="GYU130" s="38"/>
      <c r="GYV130" s="38"/>
      <c r="GYW130" s="38"/>
      <c r="GYX130" s="38"/>
      <c r="GYY130" s="38"/>
      <c r="GYZ130" s="38"/>
      <c r="GZA130" s="38"/>
      <c r="GZB130" s="38"/>
      <c r="GZC130" s="38"/>
      <c r="GZD130" s="38"/>
      <c r="GZE130" s="38"/>
      <c r="GZF130" s="38"/>
      <c r="GZG130" s="38"/>
      <c r="GZH130" s="38"/>
      <c r="GZI130" s="38"/>
      <c r="GZJ130" s="38"/>
      <c r="GZK130" s="38"/>
      <c r="GZL130" s="38"/>
      <c r="GZM130" s="38"/>
      <c r="GZN130" s="38"/>
      <c r="GZO130" s="38"/>
      <c r="GZP130" s="38"/>
      <c r="GZQ130" s="38"/>
      <c r="GZR130" s="38"/>
      <c r="GZS130" s="38"/>
      <c r="GZT130" s="38"/>
      <c r="GZU130" s="38"/>
      <c r="GZV130" s="38"/>
      <c r="GZW130" s="38"/>
      <c r="GZX130" s="38"/>
      <c r="GZY130" s="38"/>
      <c r="GZZ130" s="38"/>
      <c r="HAA130" s="38"/>
      <c r="HAB130" s="38"/>
      <c r="HAC130" s="38"/>
      <c r="HAD130" s="38"/>
      <c r="HAE130" s="38"/>
      <c r="HAF130" s="38"/>
      <c r="HAG130" s="38"/>
      <c r="HAH130" s="38"/>
      <c r="HAI130" s="38"/>
      <c r="HAJ130" s="38"/>
      <c r="HAK130" s="38"/>
      <c r="HAL130" s="38"/>
      <c r="HAM130" s="38"/>
      <c r="HAN130" s="38"/>
      <c r="HAO130" s="38"/>
      <c r="HAP130" s="38"/>
      <c r="HAQ130" s="38"/>
      <c r="HAR130" s="38"/>
      <c r="HAS130" s="38"/>
      <c r="HAT130" s="38"/>
      <c r="HAU130" s="38"/>
      <c r="HAV130" s="38"/>
      <c r="HAW130" s="38"/>
      <c r="HAX130" s="38"/>
      <c r="HAY130" s="38"/>
      <c r="HAZ130" s="38"/>
      <c r="HBA130" s="38"/>
      <c r="HBB130" s="38"/>
      <c r="HBC130" s="38"/>
      <c r="HBD130" s="38"/>
      <c r="HBE130" s="38"/>
      <c r="HBF130" s="38"/>
      <c r="HBG130" s="38"/>
      <c r="HBH130" s="38"/>
      <c r="HBI130" s="38"/>
      <c r="HBJ130" s="38"/>
      <c r="HBK130" s="38"/>
      <c r="HBL130" s="38"/>
      <c r="HBM130" s="38"/>
      <c r="HBN130" s="38"/>
      <c r="HBO130" s="38"/>
      <c r="HBP130" s="38"/>
      <c r="HBQ130" s="38"/>
      <c r="HBR130" s="38"/>
      <c r="HBS130" s="38"/>
      <c r="HBT130" s="38"/>
      <c r="HBU130" s="38"/>
      <c r="HBV130" s="38"/>
      <c r="HBW130" s="38"/>
      <c r="HBX130" s="38"/>
      <c r="HBY130" s="38"/>
      <c r="HBZ130" s="38"/>
      <c r="HCA130" s="38"/>
      <c r="HCB130" s="38"/>
      <c r="HCC130" s="38"/>
      <c r="HCD130" s="38"/>
      <c r="HCE130" s="38"/>
      <c r="HCF130" s="38"/>
      <c r="HCG130" s="38"/>
      <c r="HCH130" s="38"/>
      <c r="HCI130" s="38"/>
      <c r="HCJ130" s="38"/>
      <c r="HCK130" s="38"/>
      <c r="HCL130" s="38"/>
      <c r="HCM130" s="38"/>
      <c r="HCN130" s="38"/>
      <c r="HCO130" s="38"/>
      <c r="HCP130" s="38"/>
      <c r="HCQ130" s="38"/>
      <c r="HCR130" s="38"/>
      <c r="HCS130" s="38"/>
      <c r="HCT130" s="38"/>
      <c r="HCU130" s="38"/>
      <c r="HCV130" s="38"/>
      <c r="HCW130" s="38"/>
      <c r="HCX130" s="38"/>
      <c r="HCY130" s="38"/>
      <c r="HCZ130" s="38"/>
      <c r="HDA130" s="38"/>
      <c r="HDB130" s="38"/>
      <c r="HDC130" s="38"/>
      <c r="HDD130" s="38"/>
      <c r="HDE130" s="38"/>
      <c r="HDF130" s="38"/>
      <c r="HDG130" s="38"/>
      <c r="HDH130" s="38"/>
      <c r="HDI130" s="38"/>
      <c r="HDJ130" s="38"/>
      <c r="HDK130" s="38"/>
      <c r="HDL130" s="38"/>
      <c r="HDM130" s="38"/>
      <c r="HDN130" s="38"/>
      <c r="HDO130" s="38"/>
      <c r="HDP130" s="38"/>
      <c r="HDQ130" s="38"/>
      <c r="HDR130" s="38"/>
      <c r="HDS130" s="38"/>
      <c r="HDT130" s="38"/>
      <c r="HDU130" s="38"/>
      <c r="HDV130" s="38"/>
      <c r="HDW130" s="38"/>
      <c r="HDX130" s="38"/>
      <c r="HDY130" s="38"/>
      <c r="HDZ130" s="38"/>
      <c r="HEA130" s="38"/>
      <c r="HEB130" s="38"/>
      <c r="HEC130" s="38"/>
      <c r="HED130" s="38"/>
      <c r="HEE130" s="38"/>
      <c r="HEF130" s="38"/>
      <c r="HEG130" s="38"/>
      <c r="HEH130" s="38"/>
      <c r="HEI130" s="38"/>
      <c r="HEJ130" s="38"/>
      <c r="HEK130" s="38"/>
      <c r="HEL130" s="38"/>
      <c r="HEM130" s="38"/>
      <c r="HEN130" s="38"/>
      <c r="HEO130" s="38"/>
      <c r="HEP130" s="38"/>
      <c r="HEQ130" s="38"/>
      <c r="HER130" s="38"/>
      <c r="HES130" s="38"/>
      <c r="HET130" s="38"/>
      <c r="HEU130" s="38"/>
      <c r="HEV130" s="38"/>
      <c r="HEW130" s="38"/>
      <c r="HEX130" s="38"/>
      <c r="HEY130" s="38"/>
      <c r="HEZ130" s="38"/>
      <c r="HFA130" s="38"/>
      <c r="HFB130" s="38"/>
      <c r="HFC130" s="38"/>
      <c r="HFD130" s="38"/>
      <c r="HFE130" s="38"/>
      <c r="HFF130" s="38"/>
      <c r="HFG130" s="38"/>
      <c r="HFH130" s="38"/>
      <c r="HFI130" s="38"/>
      <c r="HFJ130" s="38"/>
      <c r="HFK130" s="38"/>
      <c r="HFL130" s="38"/>
      <c r="HFM130" s="38"/>
      <c r="HFN130" s="38"/>
      <c r="HFO130" s="38"/>
      <c r="HFP130" s="38"/>
      <c r="HFQ130" s="38"/>
      <c r="HFR130" s="38"/>
      <c r="HFS130" s="38"/>
      <c r="HFT130" s="38"/>
      <c r="HFU130" s="38"/>
      <c r="HFV130" s="38"/>
      <c r="HFW130" s="38"/>
      <c r="HFX130" s="38"/>
      <c r="HFY130" s="38"/>
      <c r="HFZ130" s="38"/>
      <c r="HGA130" s="38"/>
      <c r="HGB130" s="38"/>
      <c r="HGC130" s="38"/>
      <c r="HGD130" s="38"/>
      <c r="HGE130" s="38"/>
      <c r="HGF130" s="38"/>
      <c r="HGG130" s="38"/>
      <c r="HGH130" s="38"/>
      <c r="HGI130" s="38"/>
      <c r="HGJ130" s="38"/>
      <c r="HGK130" s="38"/>
      <c r="HGL130" s="38"/>
      <c r="HGM130" s="38"/>
      <c r="HGN130" s="38"/>
      <c r="HGO130" s="38"/>
      <c r="HGP130" s="38"/>
      <c r="HGQ130" s="38"/>
      <c r="HGR130" s="38"/>
      <c r="HGS130" s="38"/>
      <c r="HGT130" s="38"/>
      <c r="HGU130" s="38"/>
      <c r="HGV130" s="38"/>
      <c r="HGW130" s="38"/>
      <c r="HGX130" s="38"/>
      <c r="HGY130" s="38"/>
      <c r="HGZ130" s="38"/>
      <c r="HHA130" s="38"/>
      <c r="HHB130" s="38"/>
      <c r="HHC130" s="38"/>
      <c r="HHD130" s="38"/>
      <c r="HHE130" s="38"/>
      <c r="HHF130" s="38"/>
      <c r="HHG130" s="38"/>
      <c r="HHH130" s="38"/>
      <c r="HHI130" s="38"/>
      <c r="HHJ130" s="38"/>
      <c r="HHK130" s="38"/>
      <c r="HHL130" s="38"/>
      <c r="HHM130" s="38"/>
      <c r="HHN130" s="38"/>
      <c r="HHO130" s="38"/>
      <c r="HHP130" s="38"/>
      <c r="HHQ130" s="38"/>
      <c r="HHR130" s="38"/>
      <c r="HHS130" s="38"/>
      <c r="HHT130" s="38"/>
      <c r="HHU130" s="38"/>
      <c r="HHV130" s="38"/>
      <c r="HHW130" s="38"/>
      <c r="HHX130" s="38"/>
      <c r="HHY130" s="38"/>
      <c r="HHZ130" s="38"/>
      <c r="HIA130" s="38"/>
      <c r="HIB130" s="38"/>
      <c r="HIC130" s="38"/>
      <c r="HID130" s="38"/>
      <c r="HIE130" s="38"/>
      <c r="HIF130" s="38"/>
      <c r="HIG130" s="38"/>
      <c r="HIH130" s="38"/>
      <c r="HII130" s="38"/>
      <c r="HIJ130" s="38"/>
      <c r="HIK130" s="38"/>
      <c r="HIL130" s="38"/>
      <c r="HIM130" s="38"/>
      <c r="HIN130" s="38"/>
      <c r="HIO130" s="38"/>
      <c r="HIP130" s="38"/>
      <c r="HIQ130" s="38"/>
      <c r="HIR130" s="38"/>
      <c r="HIS130" s="38"/>
      <c r="HIT130" s="38"/>
      <c r="HIU130" s="38"/>
      <c r="HIV130" s="38"/>
      <c r="HIW130" s="38"/>
      <c r="HIX130" s="38"/>
      <c r="HIY130" s="38"/>
      <c r="HIZ130" s="38"/>
      <c r="HJA130" s="38"/>
      <c r="HJB130" s="38"/>
      <c r="HJC130" s="38"/>
      <c r="HJD130" s="38"/>
      <c r="HJE130" s="38"/>
      <c r="HJF130" s="38"/>
      <c r="HJG130" s="38"/>
      <c r="HJH130" s="38"/>
      <c r="HJI130" s="38"/>
      <c r="HJJ130" s="38"/>
      <c r="HJK130" s="38"/>
      <c r="HJL130" s="38"/>
      <c r="HJM130" s="38"/>
      <c r="HJN130" s="38"/>
      <c r="HJO130" s="38"/>
      <c r="HJP130" s="38"/>
      <c r="HJQ130" s="38"/>
      <c r="HJR130" s="38"/>
      <c r="HJS130" s="38"/>
      <c r="HJT130" s="38"/>
      <c r="HJU130" s="38"/>
      <c r="HJV130" s="38"/>
      <c r="HJW130" s="38"/>
      <c r="HJX130" s="38"/>
      <c r="HJY130" s="38"/>
      <c r="HJZ130" s="38"/>
      <c r="HKA130" s="38"/>
      <c r="HKB130" s="38"/>
      <c r="HKC130" s="38"/>
      <c r="HKD130" s="38"/>
      <c r="HKE130" s="38"/>
      <c r="HKF130" s="38"/>
      <c r="HKG130" s="38"/>
      <c r="HKH130" s="38"/>
      <c r="HKI130" s="38"/>
      <c r="HKJ130" s="38"/>
      <c r="HKK130" s="38"/>
      <c r="HKL130" s="38"/>
      <c r="HKM130" s="38"/>
      <c r="HKN130" s="38"/>
      <c r="HKO130" s="38"/>
      <c r="HKP130" s="38"/>
      <c r="HKQ130" s="38"/>
      <c r="HKR130" s="38"/>
      <c r="HKS130" s="38"/>
      <c r="HKT130" s="38"/>
      <c r="HKU130" s="38"/>
      <c r="HKV130" s="38"/>
      <c r="HKW130" s="38"/>
      <c r="HKX130" s="38"/>
      <c r="HKY130" s="38"/>
      <c r="HKZ130" s="38"/>
      <c r="HLA130" s="38"/>
      <c r="HLB130" s="38"/>
      <c r="HLC130" s="38"/>
      <c r="HLD130" s="38"/>
      <c r="HLE130" s="38"/>
      <c r="HLF130" s="38"/>
      <c r="HLG130" s="38"/>
      <c r="HLH130" s="38"/>
      <c r="HLI130" s="38"/>
      <c r="HLJ130" s="38"/>
      <c r="HLK130" s="38"/>
      <c r="HLL130" s="38"/>
      <c r="HLM130" s="38"/>
      <c r="HLN130" s="38"/>
      <c r="HLO130" s="38"/>
      <c r="HLP130" s="38"/>
      <c r="HLQ130" s="38"/>
      <c r="HLR130" s="38"/>
      <c r="HLS130" s="38"/>
      <c r="HLT130" s="38"/>
      <c r="HLU130" s="38"/>
      <c r="HLV130" s="38"/>
      <c r="HLW130" s="38"/>
      <c r="HLX130" s="38"/>
      <c r="HLY130" s="38"/>
      <c r="HLZ130" s="38"/>
      <c r="HMA130" s="38"/>
      <c r="HMB130" s="38"/>
      <c r="HMC130" s="38"/>
      <c r="HMD130" s="38"/>
      <c r="HME130" s="38"/>
      <c r="HMF130" s="38"/>
      <c r="HMG130" s="38"/>
      <c r="HMH130" s="38"/>
      <c r="HMI130" s="38"/>
      <c r="HMJ130" s="38"/>
      <c r="HMK130" s="38"/>
      <c r="HML130" s="38"/>
      <c r="HMM130" s="38"/>
      <c r="HMN130" s="38"/>
      <c r="HMO130" s="38"/>
      <c r="HMP130" s="38"/>
      <c r="HMQ130" s="38"/>
      <c r="HMR130" s="38"/>
      <c r="HMS130" s="38"/>
      <c r="HMT130" s="38"/>
      <c r="HMU130" s="38"/>
      <c r="HMV130" s="38"/>
      <c r="HMW130" s="38"/>
      <c r="HMX130" s="38"/>
      <c r="HMY130" s="38"/>
      <c r="HMZ130" s="38"/>
      <c r="HNA130" s="38"/>
      <c r="HNB130" s="38"/>
      <c r="HNC130" s="38"/>
      <c r="HND130" s="38"/>
      <c r="HNE130" s="38"/>
      <c r="HNF130" s="38"/>
      <c r="HNG130" s="38"/>
      <c r="HNH130" s="38"/>
      <c r="HNI130" s="38"/>
      <c r="HNJ130" s="38"/>
      <c r="HNK130" s="38"/>
      <c r="HNL130" s="38"/>
      <c r="HNM130" s="38"/>
      <c r="HNN130" s="38"/>
      <c r="HNO130" s="38"/>
      <c r="HNP130" s="38"/>
      <c r="HNQ130" s="38"/>
      <c r="HNR130" s="38"/>
      <c r="HNS130" s="38"/>
      <c r="HNT130" s="38"/>
      <c r="HNU130" s="38"/>
      <c r="HNV130" s="38"/>
      <c r="HNW130" s="38"/>
      <c r="HNX130" s="38"/>
      <c r="HNY130" s="38"/>
      <c r="HNZ130" s="38"/>
      <c r="HOA130" s="38"/>
      <c r="HOB130" s="38"/>
      <c r="HOC130" s="38"/>
      <c r="HOD130" s="38"/>
      <c r="HOE130" s="38"/>
      <c r="HOF130" s="38"/>
      <c r="HOG130" s="38"/>
      <c r="HOH130" s="38"/>
      <c r="HOI130" s="38"/>
      <c r="HOJ130" s="38"/>
      <c r="HOK130" s="38"/>
      <c r="HOL130" s="38"/>
      <c r="HOM130" s="38"/>
      <c r="HON130" s="38"/>
      <c r="HOO130" s="38"/>
      <c r="HOP130" s="38"/>
      <c r="HOQ130" s="38"/>
      <c r="HOR130" s="38"/>
      <c r="HOS130" s="38"/>
      <c r="HOT130" s="38"/>
      <c r="HOU130" s="38"/>
      <c r="HOV130" s="38"/>
      <c r="HOW130" s="38"/>
      <c r="HOX130" s="38"/>
      <c r="HOY130" s="38"/>
      <c r="HOZ130" s="38"/>
      <c r="HPA130" s="38"/>
      <c r="HPB130" s="38"/>
      <c r="HPC130" s="38"/>
      <c r="HPD130" s="38"/>
      <c r="HPE130" s="38"/>
      <c r="HPF130" s="38"/>
      <c r="HPG130" s="38"/>
      <c r="HPH130" s="38"/>
      <c r="HPI130" s="38"/>
      <c r="HPJ130" s="38"/>
      <c r="HPK130" s="38"/>
      <c r="HPL130" s="38"/>
      <c r="HPM130" s="38"/>
      <c r="HPN130" s="38"/>
      <c r="HPO130" s="38"/>
      <c r="HPP130" s="38"/>
      <c r="HPQ130" s="38"/>
      <c r="HPR130" s="38"/>
      <c r="HPS130" s="38"/>
      <c r="HPT130" s="38"/>
      <c r="HPU130" s="38"/>
      <c r="HPV130" s="38"/>
      <c r="HPW130" s="38"/>
      <c r="HPX130" s="38"/>
      <c r="HPY130" s="38"/>
      <c r="HPZ130" s="38"/>
      <c r="HQA130" s="38"/>
      <c r="HQB130" s="38"/>
      <c r="HQC130" s="38"/>
      <c r="HQD130" s="38"/>
      <c r="HQE130" s="38"/>
      <c r="HQF130" s="38"/>
      <c r="HQG130" s="38"/>
      <c r="HQH130" s="38"/>
      <c r="HQI130" s="38"/>
      <c r="HQJ130" s="38"/>
      <c r="HQK130" s="38"/>
      <c r="HQL130" s="38"/>
      <c r="HQM130" s="38"/>
      <c r="HQN130" s="38"/>
      <c r="HQO130" s="38"/>
      <c r="HQP130" s="38"/>
      <c r="HQQ130" s="38"/>
      <c r="HQR130" s="38"/>
      <c r="HQS130" s="38"/>
      <c r="HQT130" s="38"/>
      <c r="HQU130" s="38"/>
      <c r="HQV130" s="38"/>
      <c r="HQW130" s="38"/>
      <c r="HQX130" s="38"/>
      <c r="HQY130" s="38"/>
      <c r="HQZ130" s="38"/>
      <c r="HRA130" s="38"/>
      <c r="HRB130" s="38"/>
      <c r="HRC130" s="38"/>
      <c r="HRD130" s="38"/>
      <c r="HRE130" s="38"/>
      <c r="HRF130" s="38"/>
      <c r="HRG130" s="38"/>
      <c r="HRH130" s="38"/>
      <c r="HRI130" s="38"/>
      <c r="HRJ130" s="38"/>
      <c r="HRK130" s="38"/>
      <c r="HRL130" s="38"/>
      <c r="HRM130" s="38"/>
      <c r="HRN130" s="38"/>
      <c r="HRO130" s="38"/>
      <c r="HRP130" s="38"/>
      <c r="HRQ130" s="38"/>
      <c r="HRR130" s="38"/>
      <c r="HRS130" s="38"/>
      <c r="HRT130" s="38"/>
      <c r="HRU130" s="38"/>
      <c r="HRV130" s="38"/>
      <c r="HRW130" s="38"/>
      <c r="HRX130" s="38"/>
      <c r="HRY130" s="38"/>
      <c r="HRZ130" s="38"/>
      <c r="HSA130" s="38"/>
      <c r="HSB130" s="38"/>
      <c r="HSC130" s="38"/>
      <c r="HSD130" s="38"/>
      <c r="HSE130" s="38"/>
      <c r="HSF130" s="38"/>
      <c r="HSG130" s="38"/>
      <c r="HSH130" s="38"/>
      <c r="HSI130" s="38"/>
      <c r="HSJ130" s="38"/>
      <c r="HSK130" s="38"/>
      <c r="HSL130" s="38"/>
      <c r="HSM130" s="38"/>
      <c r="HSN130" s="38"/>
      <c r="HSO130" s="38"/>
      <c r="HSP130" s="38"/>
      <c r="HSQ130" s="38"/>
      <c r="HSR130" s="38"/>
      <c r="HSS130" s="38"/>
      <c r="HST130" s="38"/>
      <c r="HSU130" s="38"/>
      <c r="HSV130" s="38"/>
      <c r="HSW130" s="38"/>
      <c r="HSX130" s="38"/>
      <c r="HSY130" s="38"/>
      <c r="HSZ130" s="38"/>
      <c r="HTA130" s="38"/>
      <c r="HTB130" s="38"/>
      <c r="HTC130" s="38"/>
      <c r="HTD130" s="38"/>
      <c r="HTE130" s="38"/>
      <c r="HTF130" s="38"/>
      <c r="HTG130" s="38"/>
      <c r="HTH130" s="38"/>
      <c r="HTI130" s="38"/>
      <c r="HTJ130" s="38"/>
      <c r="HTK130" s="38"/>
      <c r="HTL130" s="38"/>
      <c r="HTM130" s="38"/>
      <c r="HTN130" s="38"/>
      <c r="HTO130" s="38"/>
      <c r="HTP130" s="38"/>
      <c r="HTQ130" s="38"/>
      <c r="HTR130" s="38"/>
      <c r="HTS130" s="38"/>
      <c r="HTT130" s="38"/>
      <c r="HTU130" s="38"/>
      <c r="HTV130" s="38"/>
      <c r="HTW130" s="38"/>
      <c r="HTX130" s="38"/>
      <c r="HTY130" s="38"/>
      <c r="HTZ130" s="38"/>
      <c r="HUA130" s="38"/>
      <c r="HUB130" s="38"/>
      <c r="HUC130" s="38"/>
      <c r="HUD130" s="38"/>
      <c r="HUE130" s="38"/>
      <c r="HUF130" s="38"/>
      <c r="HUG130" s="38"/>
      <c r="HUH130" s="38"/>
      <c r="HUI130" s="38"/>
      <c r="HUJ130" s="38"/>
      <c r="HUK130" s="38"/>
      <c r="HUL130" s="38"/>
      <c r="HUM130" s="38"/>
      <c r="HUN130" s="38"/>
      <c r="HUO130" s="38"/>
      <c r="HUP130" s="38"/>
      <c r="HUQ130" s="38"/>
      <c r="HUR130" s="38"/>
      <c r="HUS130" s="38"/>
      <c r="HUT130" s="38"/>
      <c r="HUU130" s="38"/>
      <c r="HUV130" s="38"/>
      <c r="HUW130" s="38"/>
      <c r="HUX130" s="38"/>
      <c r="HUY130" s="38"/>
      <c r="HUZ130" s="38"/>
      <c r="HVA130" s="38"/>
      <c r="HVB130" s="38"/>
      <c r="HVC130" s="38"/>
      <c r="HVD130" s="38"/>
      <c r="HVE130" s="38"/>
      <c r="HVF130" s="38"/>
      <c r="HVG130" s="38"/>
      <c r="HVH130" s="38"/>
      <c r="HVI130" s="38"/>
      <c r="HVJ130" s="38"/>
      <c r="HVK130" s="38"/>
      <c r="HVL130" s="38"/>
      <c r="HVM130" s="38"/>
      <c r="HVN130" s="38"/>
      <c r="HVO130" s="38"/>
      <c r="HVP130" s="38"/>
      <c r="HVQ130" s="38"/>
      <c r="HVR130" s="38"/>
      <c r="HVS130" s="38"/>
      <c r="HVT130" s="38"/>
      <c r="HVU130" s="38"/>
      <c r="HVV130" s="38"/>
      <c r="HVW130" s="38"/>
      <c r="HVX130" s="38"/>
      <c r="HVY130" s="38"/>
      <c r="HVZ130" s="38"/>
      <c r="HWA130" s="38"/>
      <c r="HWB130" s="38"/>
      <c r="HWC130" s="38"/>
      <c r="HWD130" s="38"/>
      <c r="HWE130" s="38"/>
      <c r="HWF130" s="38"/>
      <c r="HWG130" s="38"/>
      <c r="HWH130" s="38"/>
      <c r="HWI130" s="38"/>
      <c r="HWJ130" s="38"/>
      <c r="HWK130" s="38"/>
      <c r="HWL130" s="38"/>
      <c r="HWM130" s="38"/>
      <c r="HWN130" s="38"/>
      <c r="HWO130" s="38"/>
      <c r="HWP130" s="38"/>
      <c r="HWQ130" s="38"/>
      <c r="HWR130" s="38"/>
      <c r="HWS130" s="38"/>
      <c r="HWT130" s="38"/>
      <c r="HWU130" s="38"/>
      <c r="HWV130" s="38"/>
      <c r="HWW130" s="38"/>
      <c r="HWX130" s="38"/>
      <c r="HWY130" s="38"/>
      <c r="HWZ130" s="38"/>
      <c r="HXA130" s="38"/>
      <c r="HXB130" s="38"/>
      <c r="HXC130" s="38"/>
      <c r="HXD130" s="38"/>
      <c r="HXE130" s="38"/>
      <c r="HXF130" s="38"/>
      <c r="HXG130" s="38"/>
      <c r="HXH130" s="38"/>
      <c r="HXI130" s="38"/>
      <c r="HXJ130" s="38"/>
      <c r="HXK130" s="38"/>
      <c r="HXL130" s="38"/>
      <c r="HXM130" s="38"/>
      <c r="HXN130" s="38"/>
      <c r="HXO130" s="38"/>
      <c r="HXP130" s="38"/>
      <c r="HXQ130" s="38"/>
      <c r="HXR130" s="38"/>
      <c r="HXS130" s="38"/>
      <c r="HXT130" s="38"/>
      <c r="HXU130" s="38"/>
      <c r="HXV130" s="38"/>
      <c r="HXW130" s="38"/>
      <c r="HXX130" s="38"/>
      <c r="HXY130" s="38"/>
      <c r="HXZ130" s="38"/>
      <c r="HYA130" s="38"/>
      <c r="HYB130" s="38"/>
      <c r="HYC130" s="38"/>
      <c r="HYD130" s="38"/>
      <c r="HYE130" s="38"/>
      <c r="HYF130" s="38"/>
      <c r="HYG130" s="38"/>
      <c r="HYH130" s="38"/>
      <c r="HYI130" s="38"/>
      <c r="HYJ130" s="38"/>
      <c r="HYK130" s="38"/>
      <c r="HYL130" s="38"/>
      <c r="HYM130" s="38"/>
      <c r="HYN130" s="38"/>
      <c r="HYO130" s="38"/>
      <c r="HYP130" s="38"/>
      <c r="HYQ130" s="38"/>
      <c r="HYR130" s="38"/>
      <c r="HYS130" s="38"/>
      <c r="HYT130" s="38"/>
      <c r="HYU130" s="38"/>
      <c r="HYV130" s="38"/>
      <c r="HYW130" s="38"/>
      <c r="HYX130" s="38"/>
      <c r="HYY130" s="38"/>
      <c r="HYZ130" s="38"/>
      <c r="HZA130" s="38"/>
      <c r="HZB130" s="38"/>
      <c r="HZC130" s="38"/>
      <c r="HZD130" s="38"/>
      <c r="HZE130" s="38"/>
      <c r="HZF130" s="38"/>
      <c r="HZG130" s="38"/>
      <c r="HZH130" s="38"/>
      <c r="HZI130" s="38"/>
      <c r="HZJ130" s="38"/>
      <c r="HZK130" s="38"/>
      <c r="HZL130" s="38"/>
      <c r="HZM130" s="38"/>
      <c r="HZN130" s="38"/>
      <c r="HZO130" s="38"/>
      <c r="HZP130" s="38"/>
      <c r="HZQ130" s="38"/>
      <c r="HZR130" s="38"/>
      <c r="HZS130" s="38"/>
      <c r="HZT130" s="38"/>
      <c r="HZU130" s="38"/>
      <c r="HZV130" s="38"/>
      <c r="HZW130" s="38"/>
      <c r="HZX130" s="38"/>
      <c r="HZY130" s="38"/>
      <c r="HZZ130" s="38"/>
      <c r="IAA130" s="38"/>
      <c r="IAB130" s="38"/>
      <c r="IAC130" s="38"/>
      <c r="IAD130" s="38"/>
      <c r="IAE130" s="38"/>
      <c r="IAF130" s="38"/>
      <c r="IAG130" s="38"/>
      <c r="IAH130" s="38"/>
      <c r="IAI130" s="38"/>
      <c r="IAJ130" s="38"/>
      <c r="IAK130" s="38"/>
      <c r="IAL130" s="38"/>
      <c r="IAM130" s="38"/>
      <c r="IAN130" s="38"/>
      <c r="IAO130" s="38"/>
      <c r="IAP130" s="38"/>
      <c r="IAQ130" s="38"/>
      <c r="IAR130" s="38"/>
      <c r="IAS130" s="38"/>
      <c r="IAT130" s="38"/>
      <c r="IAU130" s="38"/>
      <c r="IAV130" s="38"/>
      <c r="IAW130" s="38"/>
      <c r="IAX130" s="38"/>
      <c r="IAY130" s="38"/>
      <c r="IAZ130" s="38"/>
      <c r="IBA130" s="38"/>
      <c r="IBB130" s="38"/>
      <c r="IBC130" s="38"/>
      <c r="IBD130" s="38"/>
      <c r="IBE130" s="38"/>
      <c r="IBF130" s="38"/>
      <c r="IBG130" s="38"/>
      <c r="IBH130" s="38"/>
      <c r="IBI130" s="38"/>
      <c r="IBJ130" s="38"/>
      <c r="IBK130" s="38"/>
      <c r="IBL130" s="38"/>
      <c r="IBM130" s="38"/>
      <c r="IBN130" s="38"/>
      <c r="IBO130" s="38"/>
      <c r="IBP130" s="38"/>
      <c r="IBQ130" s="38"/>
      <c r="IBR130" s="38"/>
      <c r="IBS130" s="38"/>
      <c r="IBT130" s="38"/>
      <c r="IBU130" s="38"/>
      <c r="IBV130" s="38"/>
      <c r="IBW130" s="38"/>
      <c r="IBX130" s="38"/>
      <c r="IBY130" s="38"/>
      <c r="IBZ130" s="38"/>
      <c r="ICA130" s="38"/>
      <c r="ICB130" s="38"/>
      <c r="ICC130" s="38"/>
      <c r="ICD130" s="38"/>
      <c r="ICE130" s="38"/>
      <c r="ICF130" s="38"/>
      <c r="ICG130" s="38"/>
      <c r="ICH130" s="38"/>
      <c r="ICI130" s="38"/>
      <c r="ICJ130" s="38"/>
      <c r="ICK130" s="38"/>
      <c r="ICL130" s="38"/>
      <c r="ICM130" s="38"/>
      <c r="ICN130" s="38"/>
      <c r="ICO130" s="38"/>
      <c r="ICP130" s="38"/>
      <c r="ICQ130" s="38"/>
      <c r="ICR130" s="38"/>
      <c r="ICS130" s="38"/>
      <c r="ICT130" s="38"/>
      <c r="ICU130" s="38"/>
      <c r="ICV130" s="38"/>
      <c r="ICW130" s="38"/>
      <c r="ICX130" s="38"/>
      <c r="ICY130" s="38"/>
      <c r="ICZ130" s="38"/>
      <c r="IDA130" s="38"/>
      <c r="IDB130" s="38"/>
      <c r="IDC130" s="38"/>
      <c r="IDD130" s="38"/>
      <c r="IDE130" s="38"/>
      <c r="IDF130" s="38"/>
      <c r="IDG130" s="38"/>
      <c r="IDH130" s="38"/>
      <c r="IDI130" s="38"/>
      <c r="IDJ130" s="38"/>
      <c r="IDK130" s="38"/>
      <c r="IDL130" s="38"/>
      <c r="IDM130" s="38"/>
      <c r="IDN130" s="38"/>
      <c r="IDO130" s="38"/>
      <c r="IDP130" s="38"/>
      <c r="IDQ130" s="38"/>
      <c r="IDR130" s="38"/>
      <c r="IDS130" s="38"/>
      <c r="IDT130" s="38"/>
      <c r="IDU130" s="38"/>
      <c r="IDV130" s="38"/>
      <c r="IDW130" s="38"/>
      <c r="IDX130" s="38"/>
      <c r="IDY130" s="38"/>
      <c r="IDZ130" s="38"/>
      <c r="IEA130" s="38"/>
      <c r="IEB130" s="38"/>
      <c r="IEC130" s="38"/>
      <c r="IED130" s="38"/>
      <c r="IEE130" s="38"/>
      <c r="IEF130" s="38"/>
      <c r="IEG130" s="38"/>
      <c r="IEH130" s="38"/>
      <c r="IEI130" s="38"/>
      <c r="IEJ130" s="38"/>
      <c r="IEK130" s="38"/>
      <c r="IEL130" s="38"/>
      <c r="IEM130" s="38"/>
      <c r="IEN130" s="38"/>
      <c r="IEO130" s="38"/>
      <c r="IEP130" s="38"/>
      <c r="IEQ130" s="38"/>
      <c r="IER130" s="38"/>
      <c r="IES130" s="38"/>
      <c r="IET130" s="38"/>
      <c r="IEU130" s="38"/>
      <c r="IEV130" s="38"/>
      <c r="IEW130" s="38"/>
      <c r="IEX130" s="38"/>
      <c r="IEY130" s="38"/>
      <c r="IEZ130" s="38"/>
      <c r="IFA130" s="38"/>
      <c r="IFB130" s="38"/>
      <c r="IFC130" s="38"/>
      <c r="IFD130" s="38"/>
      <c r="IFE130" s="38"/>
      <c r="IFF130" s="38"/>
      <c r="IFG130" s="38"/>
      <c r="IFH130" s="38"/>
      <c r="IFI130" s="38"/>
      <c r="IFJ130" s="38"/>
      <c r="IFK130" s="38"/>
      <c r="IFL130" s="38"/>
      <c r="IFM130" s="38"/>
      <c r="IFN130" s="38"/>
      <c r="IFO130" s="38"/>
      <c r="IFP130" s="38"/>
      <c r="IFQ130" s="38"/>
      <c r="IFR130" s="38"/>
      <c r="IFS130" s="38"/>
      <c r="IFT130" s="38"/>
      <c r="IFU130" s="38"/>
      <c r="IFV130" s="38"/>
      <c r="IFW130" s="38"/>
      <c r="IFX130" s="38"/>
      <c r="IFY130" s="38"/>
      <c r="IFZ130" s="38"/>
      <c r="IGA130" s="38"/>
      <c r="IGB130" s="38"/>
      <c r="IGC130" s="38"/>
      <c r="IGD130" s="38"/>
      <c r="IGE130" s="38"/>
      <c r="IGF130" s="38"/>
      <c r="IGG130" s="38"/>
      <c r="IGH130" s="38"/>
      <c r="IGI130" s="38"/>
      <c r="IGJ130" s="38"/>
      <c r="IGK130" s="38"/>
      <c r="IGL130" s="38"/>
      <c r="IGM130" s="38"/>
      <c r="IGN130" s="38"/>
      <c r="IGO130" s="38"/>
      <c r="IGP130" s="38"/>
      <c r="IGQ130" s="38"/>
      <c r="IGR130" s="38"/>
      <c r="IGS130" s="38"/>
      <c r="IGT130" s="38"/>
      <c r="IGU130" s="38"/>
      <c r="IGV130" s="38"/>
      <c r="IGW130" s="38"/>
      <c r="IGX130" s="38"/>
      <c r="IGY130" s="38"/>
      <c r="IGZ130" s="38"/>
      <c r="IHA130" s="38"/>
      <c r="IHB130" s="38"/>
      <c r="IHC130" s="38"/>
      <c r="IHD130" s="38"/>
      <c r="IHE130" s="38"/>
      <c r="IHF130" s="38"/>
      <c r="IHG130" s="38"/>
      <c r="IHH130" s="38"/>
      <c r="IHI130" s="38"/>
      <c r="IHJ130" s="38"/>
      <c r="IHK130" s="38"/>
      <c r="IHL130" s="38"/>
      <c r="IHM130" s="38"/>
      <c r="IHN130" s="38"/>
      <c r="IHO130" s="38"/>
      <c r="IHP130" s="38"/>
      <c r="IHQ130" s="38"/>
      <c r="IHR130" s="38"/>
      <c r="IHS130" s="38"/>
      <c r="IHT130" s="38"/>
      <c r="IHU130" s="38"/>
      <c r="IHV130" s="38"/>
      <c r="IHW130" s="38"/>
      <c r="IHX130" s="38"/>
      <c r="IHY130" s="38"/>
      <c r="IHZ130" s="38"/>
      <c r="IIA130" s="38"/>
      <c r="IIB130" s="38"/>
      <c r="IIC130" s="38"/>
      <c r="IID130" s="38"/>
      <c r="IIE130" s="38"/>
      <c r="IIF130" s="38"/>
      <c r="IIG130" s="38"/>
      <c r="IIH130" s="38"/>
      <c r="III130" s="38"/>
      <c r="IIJ130" s="38"/>
      <c r="IIK130" s="38"/>
      <c r="IIL130" s="38"/>
      <c r="IIM130" s="38"/>
      <c r="IIN130" s="38"/>
      <c r="IIO130" s="38"/>
      <c r="IIP130" s="38"/>
      <c r="IIQ130" s="38"/>
      <c r="IIR130" s="38"/>
      <c r="IIS130" s="38"/>
      <c r="IIT130" s="38"/>
      <c r="IIU130" s="38"/>
      <c r="IIV130" s="38"/>
      <c r="IIW130" s="38"/>
      <c r="IIX130" s="38"/>
      <c r="IIY130" s="38"/>
      <c r="IIZ130" s="38"/>
      <c r="IJA130" s="38"/>
      <c r="IJB130" s="38"/>
      <c r="IJC130" s="38"/>
      <c r="IJD130" s="38"/>
      <c r="IJE130" s="38"/>
      <c r="IJF130" s="38"/>
      <c r="IJG130" s="38"/>
      <c r="IJH130" s="38"/>
      <c r="IJI130" s="38"/>
      <c r="IJJ130" s="38"/>
      <c r="IJK130" s="38"/>
      <c r="IJL130" s="38"/>
      <c r="IJM130" s="38"/>
      <c r="IJN130" s="38"/>
      <c r="IJO130" s="38"/>
      <c r="IJP130" s="38"/>
      <c r="IJQ130" s="38"/>
      <c r="IJR130" s="38"/>
      <c r="IJS130" s="38"/>
      <c r="IJT130" s="38"/>
      <c r="IJU130" s="38"/>
      <c r="IJV130" s="38"/>
      <c r="IJW130" s="38"/>
      <c r="IJX130" s="38"/>
      <c r="IJY130" s="38"/>
      <c r="IJZ130" s="38"/>
      <c r="IKA130" s="38"/>
      <c r="IKB130" s="38"/>
      <c r="IKC130" s="38"/>
      <c r="IKD130" s="38"/>
      <c r="IKE130" s="38"/>
      <c r="IKF130" s="38"/>
      <c r="IKG130" s="38"/>
      <c r="IKH130" s="38"/>
      <c r="IKI130" s="38"/>
      <c r="IKJ130" s="38"/>
      <c r="IKK130" s="38"/>
      <c r="IKL130" s="38"/>
      <c r="IKM130" s="38"/>
      <c r="IKN130" s="38"/>
      <c r="IKO130" s="38"/>
      <c r="IKP130" s="38"/>
      <c r="IKQ130" s="38"/>
      <c r="IKR130" s="38"/>
      <c r="IKS130" s="38"/>
      <c r="IKT130" s="38"/>
      <c r="IKU130" s="38"/>
      <c r="IKV130" s="38"/>
      <c r="IKW130" s="38"/>
      <c r="IKX130" s="38"/>
      <c r="IKY130" s="38"/>
      <c r="IKZ130" s="38"/>
      <c r="ILA130" s="38"/>
      <c r="ILB130" s="38"/>
      <c r="ILC130" s="38"/>
      <c r="ILD130" s="38"/>
      <c r="ILE130" s="38"/>
      <c r="ILF130" s="38"/>
      <c r="ILG130" s="38"/>
      <c r="ILH130" s="38"/>
      <c r="ILI130" s="38"/>
      <c r="ILJ130" s="38"/>
      <c r="ILK130" s="38"/>
      <c r="ILL130" s="38"/>
      <c r="ILM130" s="38"/>
      <c r="ILN130" s="38"/>
      <c r="ILO130" s="38"/>
      <c r="ILP130" s="38"/>
      <c r="ILQ130" s="38"/>
      <c r="ILR130" s="38"/>
      <c r="ILS130" s="38"/>
      <c r="ILT130" s="38"/>
      <c r="ILU130" s="38"/>
      <c r="ILV130" s="38"/>
      <c r="ILW130" s="38"/>
      <c r="ILX130" s="38"/>
      <c r="ILY130" s="38"/>
      <c r="ILZ130" s="38"/>
      <c r="IMA130" s="38"/>
      <c r="IMB130" s="38"/>
      <c r="IMC130" s="38"/>
      <c r="IMD130" s="38"/>
      <c r="IME130" s="38"/>
      <c r="IMF130" s="38"/>
      <c r="IMG130" s="38"/>
      <c r="IMH130" s="38"/>
      <c r="IMI130" s="38"/>
      <c r="IMJ130" s="38"/>
      <c r="IMK130" s="38"/>
      <c r="IML130" s="38"/>
      <c r="IMM130" s="38"/>
      <c r="IMN130" s="38"/>
      <c r="IMO130" s="38"/>
      <c r="IMP130" s="38"/>
      <c r="IMQ130" s="38"/>
      <c r="IMR130" s="38"/>
      <c r="IMS130" s="38"/>
      <c r="IMT130" s="38"/>
      <c r="IMU130" s="38"/>
      <c r="IMV130" s="38"/>
      <c r="IMW130" s="38"/>
      <c r="IMX130" s="38"/>
      <c r="IMY130" s="38"/>
      <c r="IMZ130" s="38"/>
      <c r="INA130" s="38"/>
      <c r="INB130" s="38"/>
      <c r="INC130" s="38"/>
      <c r="IND130" s="38"/>
      <c r="INE130" s="38"/>
      <c r="INF130" s="38"/>
      <c r="ING130" s="38"/>
      <c r="INH130" s="38"/>
      <c r="INI130" s="38"/>
      <c r="INJ130" s="38"/>
      <c r="INK130" s="38"/>
      <c r="INL130" s="38"/>
      <c r="INM130" s="38"/>
      <c r="INN130" s="38"/>
      <c r="INO130" s="38"/>
      <c r="INP130" s="38"/>
      <c r="INQ130" s="38"/>
      <c r="INR130" s="38"/>
      <c r="INS130" s="38"/>
      <c r="INT130" s="38"/>
      <c r="INU130" s="38"/>
      <c r="INV130" s="38"/>
      <c r="INW130" s="38"/>
      <c r="INX130" s="38"/>
      <c r="INY130" s="38"/>
      <c r="INZ130" s="38"/>
      <c r="IOA130" s="38"/>
      <c r="IOB130" s="38"/>
      <c r="IOC130" s="38"/>
      <c r="IOD130" s="38"/>
      <c r="IOE130" s="38"/>
      <c r="IOF130" s="38"/>
      <c r="IOG130" s="38"/>
      <c r="IOH130" s="38"/>
      <c r="IOI130" s="38"/>
      <c r="IOJ130" s="38"/>
      <c r="IOK130" s="38"/>
      <c r="IOL130" s="38"/>
      <c r="IOM130" s="38"/>
      <c r="ION130" s="38"/>
      <c r="IOO130" s="38"/>
      <c r="IOP130" s="38"/>
      <c r="IOQ130" s="38"/>
      <c r="IOR130" s="38"/>
      <c r="IOS130" s="38"/>
      <c r="IOT130" s="38"/>
      <c r="IOU130" s="38"/>
      <c r="IOV130" s="38"/>
      <c r="IOW130" s="38"/>
      <c r="IOX130" s="38"/>
      <c r="IOY130" s="38"/>
      <c r="IOZ130" s="38"/>
      <c r="IPA130" s="38"/>
      <c r="IPB130" s="38"/>
      <c r="IPC130" s="38"/>
      <c r="IPD130" s="38"/>
      <c r="IPE130" s="38"/>
      <c r="IPF130" s="38"/>
      <c r="IPG130" s="38"/>
      <c r="IPH130" s="38"/>
      <c r="IPI130" s="38"/>
      <c r="IPJ130" s="38"/>
      <c r="IPK130" s="38"/>
      <c r="IPL130" s="38"/>
      <c r="IPM130" s="38"/>
      <c r="IPN130" s="38"/>
      <c r="IPO130" s="38"/>
      <c r="IPP130" s="38"/>
      <c r="IPQ130" s="38"/>
      <c r="IPR130" s="38"/>
      <c r="IPS130" s="38"/>
      <c r="IPT130" s="38"/>
      <c r="IPU130" s="38"/>
      <c r="IPV130" s="38"/>
      <c r="IPW130" s="38"/>
      <c r="IPX130" s="38"/>
      <c r="IPY130" s="38"/>
      <c r="IPZ130" s="38"/>
      <c r="IQA130" s="38"/>
      <c r="IQB130" s="38"/>
      <c r="IQC130" s="38"/>
      <c r="IQD130" s="38"/>
      <c r="IQE130" s="38"/>
      <c r="IQF130" s="38"/>
      <c r="IQG130" s="38"/>
      <c r="IQH130" s="38"/>
      <c r="IQI130" s="38"/>
      <c r="IQJ130" s="38"/>
      <c r="IQK130" s="38"/>
      <c r="IQL130" s="38"/>
      <c r="IQM130" s="38"/>
      <c r="IQN130" s="38"/>
      <c r="IQO130" s="38"/>
      <c r="IQP130" s="38"/>
      <c r="IQQ130" s="38"/>
      <c r="IQR130" s="38"/>
      <c r="IQS130" s="38"/>
      <c r="IQT130" s="38"/>
      <c r="IQU130" s="38"/>
      <c r="IQV130" s="38"/>
      <c r="IQW130" s="38"/>
      <c r="IQX130" s="38"/>
      <c r="IQY130" s="38"/>
      <c r="IQZ130" s="38"/>
      <c r="IRA130" s="38"/>
      <c r="IRB130" s="38"/>
      <c r="IRC130" s="38"/>
      <c r="IRD130" s="38"/>
      <c r="IRE130" s="38"/>
      <c r="IRF130" s="38"/>
      <c r="IRG130" s="38"/>
      <c r="IRH130" s="38"/>
      <c r="IRI130" s="38"/>
      <c r="IRJ130" s="38"/>
      <c r="IRK130" s="38"/>
      <c r="IRL130" s="38"/>
      <c r="IRM130" s="38"/>
      <c r="IRN130" s="38"/>
      <c r="IRO130" s="38"/>
      <c r="IRP130" s="38"/>
      <c r="IRQ130" s="38"/>
      <c r="IRR130" s="38"/>
      <c r="IRS130" s="38"/>
      <c r="IRT130" s="38"/>
      <c r="IRU130" s="38"/>
      <c r="IRV130" s="38"/>
      <c r="IRW130" s="38"/>
      <c r="IRX130" s="38"/>
      <c r="IRY130" s="38"/>
      <c r="IRZ130" s="38"/>
      <c r="ISA130" s="38"/>
      <c r="ISB130" s="38"/>
      <c r="ISC130" s="38"/>
      <c r="ISD130" s="38"/>
      <c r="ISE130" s="38"/>
      <c r="ISF130" s="38"/>
      <c r="ISG130" s="38"/>
      <c r="ISH130" s="38"/>
      <c r="ISI130" s="38"/>
      <c r="ISJ130" s="38"/>
      <c r="ISK130" s="38"/>
      <c r="ISL130" s="38"/>
      <c r="ISM130" s="38"/>
      <c r="ISN130" s="38"/>
      <c r="ISO130" s="38"/>
      <c r="ISP130" s="38"/>
      <c r="ISQ130" s="38"/>
      <c r="ISR130" s="38"/>
      <c r="ISS130" s="38"/>
      <c r="IST130" s="38"/>
      <c r="ISU130" s="38"/>
      <c r="ISV130" s="38"/>
      <c r="ISW130" s="38"/>
      <c r="ISX130" s="38"/>
      <c r="ISY130" s="38"/>
      <c r="ISZ130" s="38"/>
      <c r="ITA130" s="38"/>
      <c r="ITB130" s="38"/>
      <c r="ITC130" s="38"/>
      <c r="ITD130" s="38"/>
      <c r="ITE130" s="38"/>
      <c r="ITF130" s="38"/>
      <c r="ITG130" s="38"/>
      <c r="ITH130" s="38"/>
      <c r="ITI130" s="38"/>
      <c r="ITJ130" s="38"/>
      <c r="ITK130" s="38"/>
      <c r="ITL130" s="38"/>
      <c r="ITM130" s="38"/>
      <c r="ITN130" s="38"/>
      <c r="ITO130" s="38"/>
      <c r="ITP130" s="38"/>
      <c r="ITQ130" s="38"/>
      <c r="ITR130" s="38"/>
      <c r="ITS130" s="38"/>
      <c r="ITT130" s="38"/>
      <c r="ITU130" s="38"/>
      <c r="ITV130" s="38"/>
      <c r="ITW130" s="38"/>
      <c r="ITX130" s="38"/>
      <c r="ITY130" s="38"/>
      <c r="ITZ130" s="38"/>
      <c r="IUA130" s="38"/>
      <c r="IUB130" s="38"/>
      <c r="IUC130" s="38"/>
      <c r="IUD130" s="38"/>
      <c r="IUE130" s="38"/>
      <c r="IUF130" s="38"/>
      <c r="IUG130" s="38"/>
      <c r="IUH130" s="38"/>
      <c r="IUI130" s="38"/>
      <c r="IUJ130" s="38"/>
      <c r="IUK130" s="38"/>
      <c r="IUL130" s="38"/>
      <c r="IUM130" s="38"/>
      <c r="IUN130" s="38"/>
      <c r="IUO130" s="38"/>
      <c r="IUP130" s="38"/>
      <c r="IUQ130" s="38"/>
      <c r="IUR130" s="38"/>
      <c r="IUS130" s="38"/>
      <c r="IUT130" s="38"/>
      <c r="IUU130" s="38"/>
      <c r="IUV130" s="38"/>
      <c r="IUW130" s="38"/>
      <c r="IUX130" s="38"/>
      <c r="IUY130" s="38"/>
      <c r="IUZ130" s="38"/>
      <c r="IVA130" s="38"/>
      <c r="IVB130" s="38"/>
      <c r="IVC130" s="38"/>
      <c r="IVD130" s="38"/>
      <c r="IVE130" s="38"/>
      <c r="IVF130" s="38"/>
      <c r="IVG130" s="38"/>
      <c r="IVH130" s="38"/>
      <c r="IVI130" s="38"/>
      <c r="IVJ130" s="38"/>
      <c r="IVK130" s="38"/>
      <c r="IVL130" s="38"/>
      <c r="IVM130" s="38"/>
      <c r="IVN130" s="38"/>
      <c r="IVO130" s="38"/>
      <c r="IVP130" s="38"/>
      <c r="IVQ130" s="38"/>
      <c r="IVR130" s="38"/>
      <c r="IVS130" s="38"/>
      <c r="IVT130" s="38"/>
      <c r="IVU130" s="38"/>
      <c r="IVV130" s="38"/>
      <c r="IVW130" s="38"/>
      <c r="IVX130" s="38"/>
      <c r="IVY130" s="38"/>
      <c r="IVZ130" s="38"/>
      <c r="IWA130" s="38"/>
      <c r="IWB130" s="38"/>
      <c r="IWC130" s="38"/>
      <c r="IWD130" s="38"/>
      <c r="IWE130" s="38"/>
      <c r="IWF130" s="38"/>
      <c r="IWG130" s="38"/>
      <c r="IWH130" s="38"/>
      <c r="IWI130" s="38"/>
      <c r="IWJ130" s="38"/>
      <c r="IWK130" s="38"/>
      <c r="IWL130" s="38"/>
      <c r="IWM130" s="38"/>
      <c r="IWN130" s="38"/>
      <c r="IWO130" s="38"/>
      <c r="IWP130" s="38"/>
      <c r="IWQ130" s="38"/>
      <c r="IWR130" s="38"/>
      <c r="IWS130" s="38"/>
      <c r="IWT130" s="38"/>
      <c r="IWU130" s="38"/>
      <c r="IWV130" s="38"/>
      <c r="IWW130" s="38"/>
      <c r="IWX130" s="38"/>
      <c r="IWY130" s="38"/>
      <c r="IWZ130" s="38"/>
      <c r="IXA130" s="38"/>
      <c r="IXB130" s="38"/>
      <c r="IXC130" s="38"/>
      <c r="IXD130" s="38"/>
      <c r="IXE130" s="38"/>
      <c r="IXF130" s="38"/>
      <c r="IXG130" s="38"/>
      <c r="IXH130" s="38"/>
      <c r="IXI130" s="38"/>
      <c r="IXJ130" s="38"/>
      <c r="IXK130" s="38"/>
      <c r="IXL130" s="38"/>
      <c r="IXM130" s="38"/>
      <c r="IXN130" s="38"/>
      <c r="IXO130" s="38"/>
      <c r="IXP130" s="38"/>
      <c r="IXQ130" s="38"/>
      <c r="IXR130" s="38"/>
      <c r="IXS130" s="38"/>
      <c r="IXT130" s="38"/>
      <c r="IXU130" s="38"/>
      <c r="IXV130" s="38"/>
      <c r="IXW130" s="38"/>
      <c r="IXX130" s="38"/>
      <c r="IXY130" s="38"/>
      <c r="IXZ130" s="38"/>
      <c r="IYA130" s="38"/>
      <c r="IYB130" s="38"/>
      <c r="IYC130" s="38"/>
      <c r="IYD130" s="38"/>
      <c r="IYE130" s="38"/>
      <c r="IYF130" s="38"/>
      <c r="IYG130" s="38"/>
      <c r="IYH130" s="38"/>
      <c r="IYI130" s="38"/>
      <c r="IYJ130" s="38"/>
      <c r="IYK130" s="38"/>
      <c r="IYL130" s="38"/>
      <c r="IYM130" s="38"/>
      <c r="IYN130" s="38"/>
      <c r="IYO130" s="38"/>
      <c r="IYP130" s="38"/>
      <c r="IYQ130" s="38"/>
      <c r="IYR130" s="38"/>
      <c r="IYS130" s="38"/>
      <c r="IYT130" s="38"/>
      <c r="IYU130" s="38"/>
      <c r="IYV130" s="38"/>
      <c r="IYW130" s="38"/>
      <c r="IYX130" s="38"/>
      <c r="IYY130" s="38"/>
      <c r="IYZ130" s="38"/>
      <c r="IZA130" s="38"/>
      <c r="IZB130" s="38"/>
      <c r="IZC130" s="38"/>
      <c r="IZD130" s="38"/>
      <c r="IZE130" s="38"/>
      <c r="IZF130" s="38"/>
      <c r="IZG130" s="38"/>
      <c r="IZH130" s="38"/>
      <c r="IZI130" s="38"/>
      <c r="IZJ130" s="38"/>
      <c r="IZK130" s="38"/>
      <c r="IZL130" s="38"/>
      <c r="IZM130" s="38"/>
      <c r="IZN130" s="38"/>
      <c r="IZO130" s="38"/>
      <c r="IZP130" s="38"/>
      <c r="IZQ130" s="38"/>
      <c r="IZR130" s="38"/>
      <c r="IZS130" s="38"/>
      <c r="IZT130" s="38"/>
      <c r="IZU130" s="38"/>
      <c r="IZV130" s="38"/>
      <c r="IZW130" s="38"/>
      <c r="IZX130" s="38"/>
      <c r="IZY130" s="38"/>
      <c r="IZZ130" s="38"/>
      <c r="JAA130" s="38"/>
      <c r="JAB130" s="38"/>
      <c r="JAC130" s="38"/>
      <c r="JAD130" s="38"/>
      <c r="JAE130" s="38"/>
      <c r="JAF130" s="38"/>
      <c r="JAG130" s="38"/>
      <c r="JAH130" s="38"/>
      <c r="JAI130" s="38"/>
      <c r="JAJ130" s="38"/>
      <c r="JAK130" s="38"/>
      <c r="JAL130" s="38"/>
      <c r="JAM130" s="38"/>
      <c r="JAN130" s="38"/>
      <c r="JAO130" s="38"/>
      <c r="JAP130" s="38"/>
      <c r="JAQ130" s="38"/>
      <c r="JAR130" s="38"/>
      <c r="JAS130" s="38"/>
      <c r="JAT130" s="38"/>
      <c r="JAU130" s="38"/>
      <c r="JAV130" s="38"/>
      <c r="JAW130" s="38"/>
      <c r="JAX130" s="38"/>
      <c r="JAY130" s="38"/>
      <c r="JAZ130" s="38"/>
      <c r="JBA130" s="38"/>
      <c r="JBB130" s="38"/>
      <c r="JBC130" s="38"/>
      <c r="JBD130" s="38"/>
      <c r="JBE130" s="38"/>
      <c r="JBF130" s="38"/>
      <c r="JBG130" s="38"/>
      <c r="JBH130" s="38"/>
      <c r="JBI130" s="38"/>
      <c r="JBJ130" s="38"/>
      <c r="JBK130" s="38"/>
      <c r="JBL130" s="38"/>
      <c r="JBM130" s="38"/>
      <c r="JBN130" s="38"/>
      <c r="JBO130" s="38"/>
      <c r="JBP130" s="38"/>
      <c r="JBQ130" s="38"/>
      <c r="JBR130" s="38"/>
      <c r="JBS130" s="38"/>
      <c r="JBT130" s="38"/>
      <c r="JBU130" s="38"/>
      <c r="JBV130" s="38"/>
      <c r="JBW130" s="38"/>
      <c r="JBX130" s="38"/>
      <c r="JBY130" s="38"/>
      <c r="JBZ130" s="38"/>
      <c r="JCA130" s="38"/>
      <c r="JCB130" s="38"/>
      <c r="JCC130" s="38"/>
      <c r="JCD130" s="38"/>
      <c r="JCE130" s="38"/>
      <c r="JCF130" s="38"/>
      <c r="JCG130" s="38"/>
      <c r="JCH130" s="38"/>
      <c r="JCI130" s="38"/>
      <c r="JCJ130" s="38"/>
      <c r="JCK130" s="38"/>
      <c r="JCL130" s="38"/>
      <c r="JCM130" s="38"/>
      <c r="JCN130" s="38"/>
      <c r="JCO130" s="38"/>
      <c r="JCP130" s="38"/>
      <c r="JCQ130" s="38"/>
      <c r="JCR130" s="38"/>
      <c r="JCS130" s="38"/>
      <c r="JCT130" s="38"/>
      <c r="JCU130" s="38"/>
      <c r="JCV130" s="38"/>
      <c r="JCW130" s="38"/>
      <c r="JCX130" s="38"/>
      <c r="JCY130" s="38"/>
      <c r="JCZ130" s="38"/>
      <c r="JDA130" s="38"/>
      <c r="JDB130" s="38"/>
      <c r="JDC130" s="38"/>
      <c r="JDD130" s="38"/>
      <c r="JDE130" s="38"/>
      <c r="JDF130" s="38"/>
      <c r="JDG130" s="38"/>
      <c r="JDH130" s="38"/>
      <c r="JDI130" s="38"/>
      <c r="JDJ130" s="38"/>
      <c r="JDK130" s="38"/>
      <c r="JDL130" s="38"/>
      <c r="JDM130" s="38"/>
      <c r="JDN130" s="38"/>
      <c r="JDO130" s="38"/>
      <c r="JDP130" s="38"/>
      <c r="JDQ130" s="38"/>
      <c r="JDR130" s="38"/>
      <c r="JDS130" s="38"/>
      <c r="JDT130" s="38"/>
      <c r="JDU130" s="38"/>
      <c r="JDV130" s="38"/>
      <c r="JDW130" s="38"/>
      <c r="JDX130" s="38"/>
      <c r="JDY130" s="38"/>
      <c r="JDZ130" s="38"/>
      <c r="JEA130" s="38"/>
      <c r="JEB130" s="38"/>
      <c r="JEC130" s="38"/>
      <c r="JED130" s="38"/>
      <c r="JEE130" s="38"/>
      <c r="JEF130" s="38"/>
      <c r="JEG130" s="38"/>
      <c r="JEH130" s="38"/>
      <c r="JEI130" s="38"/>
      <c r="JEJ130" s="38"/>
      <c r="JEK130" s="38"/>
      <c r="JEL130" s="38"/>
      <c r="JEM130" s="38"/>
      <c r="JEN130" s="38"/>
      <c r="JEO130" s="38"/>
      <c r="JEP130" s="38"/>
      <c r="JEQ130" s="38"/>
      <c r="JER130" s="38"/>
      <c r="JES130" s="38"/>
      <c r="JET130" s="38"/>
      <c r="JEU130" s="38"/>
      <c r="JEV130" s="38"/>
      <c r="JEW130" s="38"/>
      <c r="JEX130" s="38"/>
      <c r="JEY130" s="38"/>
      <c r="JEZ130" s="38"/>
      <c r="JFA130" s="38"/>
      <c r="JFB130" s="38"/>
      <c r="JFC130" s="38"/>
      <c r="JFD130" s="38"/>
      <c r="JFE130" s="38"/>
      <c r="JFF130" s="38"/>
      <c r="JFG130" s="38"/>
      <c r="JFH130" s="38"/>
      <c r="JFI130" s="38"/>
      <c r="JFJ130" s="38"/>
      <c r="JFK130" s="38"/>
      <c r="JFL130" s="38"/>
      <c r="JFM130" s="38"/>
      <c r="JFN130" s="38"/>
      <c r="JFO130" s="38"/>
      <c r="JFP130" s="38"/>
      <c r="JFQ130" s="38"/>
      <c r="JFR130" s="38"/>
      <c r="JFS130" s="38"/>
      <c r="JFT130" s="38"/>
      <c r="JFU130" s="38"/>
      <c r="JFV130" s="38"/>
      <c r="JFW130" s="38"/>
      <c r="JFX130" s="38"/>
      <c r="JFY130" s="38"/>
      <c r="JFZ130" s="38"/>
      <c r="JGA130" s="38"/>
      <c r="JGB130" s="38"/>
      <c r="JGC130" s="38"/>
      <c r="JGD130" s="38"/>
      <c r="JGE130" s="38"/>
      <c r="JGF130" s="38"/>
      <c r="JGG130" s="38"/>
      <c r="JGH130" s="38"/>
      <c r="JGI130" s="38"/>
      <c r="JGJ130" s="38"/>
      <c r="JGK130" s="38"/>
      <c r="JGL130" s="38"/>
      <c r="JGM130" s="38"/>
      <c r="JGN130" s="38"/>
      <c r="JGO130" s="38"/>
      <c r="JGP130" s="38"/>
      <c r="JGQ130" s="38"/>
      <c r="JGR130" s="38"/>
      <c r="JGS130" s="38"/>
      <c r="JGT130" s="38"/>
      <c r="JGU130" s="38"/>
      <c r="JGV130" s="38"/>
      <c r="JGW130" s="38"/>
      <c r="JGX130" s="38"/>
      <c r="JGY130" s="38"/>
      <c r="JGZ130" s="38"/>
      <c r="JHA130" s="38"/>
      <c r="JHB130" s="38"/>
      <c r="JHC130" s="38"/>
      <c r="JHD130" s="38"/>
      <c r="JHE130" s="38"/>
      <c r="JHF130" s="38"/>
      <c r="JHG130" s="38"/>
      <c r="JHH130" s="38"/>
      <c r="JHI130" s="38"/>
      <c r="JHJ130" s="38"/>
      <c r="JHK130" s="38"/>
      <c r="JHL130" s="38"/>
      <c r="JHM130" s="38"/>
      <c r="JHN130" s="38"/>
      <c r="JHO130" s="38"/>
      <c r="JHP130" s="38"/>
      <c r="JHQ130" s="38"/>
      <c r="JHR130" s="38"/>
      <c r="JHS130" s="38"/>
      <c r="JHT130" s="38"/>
      <c r="JHU130" s="38"/>
      <c r="JHV130" s="38"/>
      <c r="JHW130" s="38"/>
      <c r="JHX130" s="38"/>
      <c r="JHY130" s="38"/>
      <c r="JHZ130" s="38"/>
      <c r="JIA130" s="38"/>
      <c r="JIB130" s="38"/>
      <c r="JIC130" s="38"/>
      <c r="JID130" s="38"/>
      <c r="JIE130" s="38"/>
      <c r="JIF130" s="38"/>
      <c r="JIG130" s="38"/>
      <c r="JIH130" s="38"/>
      <c r="JII130" s="38"/>
      <c r="JIJ130" s="38"/>
      <c r="JIK130" s="38"/>
      <c r="JIL130" s="38"/>
      <c r="JIM130" s="38"/>
      <c r="JIN130" s="38"/>
      <c r="JIO130" s="38"/>
      <c r="JIP130" s="38"/>
      <c r="JIQ130" s="38"/>
      <c r="JIR130" s="38"/>
      <c r="JIS130" s="38"/>
      <c r="JIT130" s="38"/>
      <c r="JIU130" s="38"/>
      <c r="JIV130" s="38"/>
      <c r="JIW130" s="38"/>
      <c r="JIX130" s="38"/>
      <c r="JIY130" s="38"/>
      <c r="JIZ130" s="38"/>
      <c r="JJA130" s="38"/>
      <c r="JJB130" s="38"/>
      <c r="JJC130" s="38"/>
      <c r="JJD130" s="38"/>
      <c r="JJE130" s="38"/>
      <c r="JJF130" s="38"/>
      <c r="JJG130" s="38"/>
      <c r="JJH130" s="38"/>
      <c r="JJI130" s="38"/>
      <c r="JJJ130" s="38"/>
      <c r="JJK130" s="38"/>
      <c r="JJL130" s="38"/>
      <c r="JJM130" s="38"/>
      <c r="JJN130" s="38"/>
      <c r="JJO130" s="38"/>
      <c r="JJP130" s="38"/>
      <c r="JJQ130" s="38"/>
      <c r="JJR130" s="38"/>
      <c r="JJS130" s="38"/>
      <c r="JJT130" s="38"/>
      <c r="JJU130" s="38"/>
      <c r="JJV130" s="38"/>
      <c r="JJW130" s="38"/>
      <c r="JJX130" s="38"/>
      <c r="JJY130" s="38"/>
      <c r="JJZ130" s="38"/>
      <c r="JKA130" s="38"/>
      <c r="JKB130" s="38"/>
      <c r="JKC130" s="38"/>
      <c r="JKD130" s="38"/>
      <c r="JKE130" s="38"/>
      <c r="JKF130" s="38"/>
      <c r="JKG130" s="38"/>
      <c r="JKH130" s="38"/>
      <c r="JKI130" s="38"/>
      <c r="JKJ130" s="38"/>
      <c r="JKK130" s="38"/>
      <c r="JKL130" s="38"/>
      <c r="JKM130" s="38"/>
      <c r="JKN130" s="38"/>
      <c r="JKO130" s="38"/>
      <c r="JKP130" s="38"/>
      <c r="JKQ130" s="38"/>
      <c r="JKR130" s="38"/>
      <c r="JKS130" s="38"/>
      <c r="JKT130" s="38"/>
      <c r="JKU130" s="38"/>
      <c r="JKV130" s="38"/>
      <c r="JKW130" s="38"/>
      <c r="JKX130" s="38"/>
      <c r="JKY130" s="38"/>
      <c r="JKZ130" s="38"/>
      <c r="JLA130" s="38"/>
      <c r="JLB130" s="38"/>
      <c r="JLC130" s="38"/>
      <c r="JLD130" s="38"/>
      <c r="JLE130" s="38"/>
      <c r="JLF130" s="38"/>
      <c r="JLG130" s="38"/>
      <c r="JLH130" s="38"/>
      <c r="JLI130" s="38"/>
      <c r="JLJ130" s="38"/>
      <c r="JLK130" s="38"/>
      <c r="JLL130" s="38"/>
      <c r="JLM130" s="38"/>
      <c r="JLN130" s="38"/>
      <c r="JLO130" s="38"/>
      <c r="JLP130" s="38"/>
      <c r="JLQ130" s="38"/>
      <c r="JLR130" s="38"/>
      <c r="JLS130" s="38"/>
      <c r="JLT130" s="38"/>
      <c r="JLU130" s="38"/>
      <c r="JLV130" s="38"/>
      <c r="JLW130" s="38"/>
      <c r="JLX130" s="38"/>
      <c r="JLY130" s="38"/>
      <c r="JLZ130" s="38"/>
      <c r="JMA130" s="38"/>
      <c r="JMB130" s="38"/>
      <c r="JMC130" s="38"/>
      <c r="JMD130" s="38"/>
      <c r="JME130" s="38"/>
      <c r="JMF130" s="38"/>
      <c r="JMG130" s="38"/>
      <c r="JMH130" s="38"/>
      <c r="JMI130" s="38"/>
      <c r="JMJ130" s="38"/>
      <c r="JMK130" s="38"/>
      <c r="JML130" s="38"/>
      <c r="JMM130" s="38"/>
      <c r="JMN130" s="38"/>
      <c r="JMO130" s="38"/>
      <c r="JMP130" s="38"/>
      <c r="JMQ130" s="38"/>
      <c r="JMR130" s="38"/>
      <c r="JMS130" s="38"/>
      <c r="JMT130" s="38"/>
      <c r="JMU130" s="38"/>
      <c r="JMV130" s="38"/>
      <c r="JMW130" s="38"/>
      <c r="JMX130" s="38"/>
      <c r="JMY130" s="38"/>
      <c r="JMZ130" s="38"/>
      <c r="JNA130" s="38"/>
      <c r="JNB130" s="38"/>
      <c r="JNC130" s="38"/>
      <c r="JND130" s="38"/>
      <c r="JNE130" s="38"/>
      <c r="JNF130" s="38"/>
      <c r="JNG130" s="38"/>
      <c r="JNH130" s="38"/>
      <c r="JNI130" s="38"/>
      <c r="JNJ130" s="38"/>
      <c r="JNK130" s="38"/>
      <c r="JNL130" s="38"/>
      <c r="JNM130" s="38"/>
      <c r="JNN130" s="38"/>
      <c r="JNO130" s="38"/>
      <c r="JNP130" s="38"/>
      <c r="JNQ130" s="38"/>
      <c r="JNR130" s="38"/>
      <c r="JNS130" s="38"/>
      <c r="JNT130" s="38"/>
      <c r="JNU130" s="38"/>
      <c r="JNV130" s="38"/>
      <c r="JNW130" s="38"/>
      <c r="JNX130" s="38"/>
      <c r="JNY130" s="38"/>
      <c r="JNZ130" s="38"/>
      <c r="JOA130" s="38"/>
      <c r="JOB130" s="38"/>
      <c r="JOC130" s="38"/>
      <c r="JOD130" s="38"/>
      <c r="JOE130" s="38"/>
      <c r="JOF130" s="38"/>
      <c r="JOG130" s="38"/>
      <c r="JOH130" s="38"/>
      <c r="JOI130" s="38"/>
      <c r="JOJ130" s="38"/>
      <c r="JOK130" s="38"/>
      <c r="JOL130" s="38"/>
      <c r="JOM130" s="38"/>
      <c r="JON130" s="38"/>
      <c r="JOO130" s="38"/>
      <c r="JOP130" s="38"/>
      <c r="JOQ130" s="38"/>
      <c r="JOR130" s="38"/>
      <c r="JOS130" s="38"/>
      <c r="JOT130" s="38"/>
      <c r="JOU130" s="38"/>
      <c r="JOV130" s="38"/>
      <c r="JOW130" s="38"/>
      <c r="JOX130" s="38"/>
      <c r="JOY130" s="38"/>
      <c r="JOZ130" s="38"/>
      <c r="JPA130" s="38"/>
      <c r="JPB130" s="38"/>
      <c r="JPC130" s="38"/>
      <c r="JPD130" s="38"/>
      <c r="JPE130" s="38"/>
      <c r="JPF130" s="38"/>
      <c r="JPG130" s="38"/>
      <c r="JPH130" s="38"/>
      <c r="JPI130" s="38"/>
      <c r="JPJ130" s="38"/>
      <c r="JPK130" s="38"/>
      <c r="JPL130" s="38"/>
      <c r="JPM130" s="38"/>
      <c r="JPN130" s="38"/>
      <c r="JPO130" s="38"/>
      <c r="JPP130" s="38"/>
      <c r="JPQ130" s="38"/>
      <c r="JPR130" s="38"/>
      <c r="JPS130" s="38"/>
      <c r="JPT130" s="38"/>
      <c r="JPU130" s="38"/>
      <c r="JPV130" s="38"/>
      <c r="JPW130" s="38"/>
      <c r="JPX130" s="38"/>
      <c r="JPY130" s="38"/>
      <c r="JPZ130" s="38"/>
      <c r="JQA130" s="38"/>
      <c r="JQB130" s="38"/>
      <c r="JQC130" s="38"/>
      <c r="JQD130" s="38"/>
      <c r="JQE130" s="38"/>
      <c r="JQF130" s="38"/>
      <c r="JQG130" s="38"/>
      <c r="JQH130" s="38"/>
      <c r="JQI130" s="38"/>
      <c r="JQJ130" s="38"/>
      <c r="JQK130" s="38"/>
      <c r="JQL130" s="38"/>
      <c r="JQM130" s="38"/>
      <c r="JQN130" s="38"/>
      <c r="JQO130" s="38"/>
      <c r="JQP130" s="38"/>
      <c r="JQQ130" s="38"/>
      <c r="JQR130" s="38"/>
      <c r="JQS130" s="38"/>
      <c r="JQT130" s="38"/>
      <c r="JQU130" s="38"/>
      <c r="JQV130" s="38"/>
      <c r="JQW130" s="38"/>
      <c r="JQX130" s="38"/>
      <c r="JQY130" s="38"/>
      <c r="JQZ130" s="38"/>
      <c r="JRA130" s="38"/>
      <c r="JRB130" s="38"/>
      <c r="JRC130" s="38"/>
      <c r="JRD130" s="38"/>
      <c r="JRE130" s="38"/>
      <c r="JRF130" s="38"/>
      <c r="JRG130" s="38"/>
      <c r="JRH130" s="38"/>
      <c r="JRI130" s="38"/>
      <c r="JRJ130" s="38"/>
      <c r="JRK130" s="38"/>
      <c r="JRL130" s="38"/>
      <c r="JRM130" s="38"/>
      <c r="JRN130" s="38"/>
      <c r="JRO130" s="38"/>
      <c r="JRP130" s="38"/>
      <c r="JRQ130" s="38"/>
      <c r="JRR130" s="38"/>
      <c r="JRS130" s="38"/>
      <c r="JRT130" s="38"/>
      <c r="JRU130" s="38"/>
      <c r="JRV130" s="38"/>
      <c r="JRW130" s="38"/>
      <c r="JRX130" s="38"/>
      <c r="JRY130" s="38"/>
      <c r="JRZ130" s="38"/>
      <c r="JSA130" s="38"/>
      <c r="JSB130" s="38"/>
      <c r="JSC130" s="38"/>
      <c r="JSD130" s="38"/>
      <c r="JSE130" s="38"/>
      <c r="JSF130" s="38"/>
      <c r="JSG130" s="38"/>
      <c r="JSH130" s="38"/>
      <c r="JSI130" s="38"/>
      <c r="JSJ130" s="38"/>
      <c r="JSK130" s="38"/>
      <c r="JSL130" s="38"/>
      <c r="JSM130" s="38"/>
      <c r="JSN130" s="38"/>
      <c r="JSO130" s="38"/>
      <c r="JSP130" s="38"/>
      <c r="JSQ130" s="38"/>
      <c r="JSR130" s="38"/>
      <c r="JSS130" s="38"/>
      <c r="JST130" s="38"/>
      <c r="JSU130" s="38"/>
      <c r="JSV130" s="38"/>
      <c r="JSW130" s="38"/>
      <c r="JSX130" s="38"/>
      <c r="JSY130" s="38"/>
      <c r="JSZ130" s="38"/>
      <c r="JTA130" s="38"/>
      <c r="JTB130" s="38"/>
      <c r="JTC130" s="38"/>
      <c r="JTD130" s="38"/>
      <c r="JTE130" s="38"/>
      <c r="JTF130" s="38"/>
      <c r="JTG130" s="38"/>
      <c r="JTH130" s="38"/>
      <c r="JTI130" s="38"/>
      <c r="JTJ130" s="38"/>
      <c r="JTK130" s="38"/>
      <c r="JTL130" s="38"/>
      <c r="JTM130" s="38"/>
      <c r="JTN130" s="38"/>
      <c r="JTO130" s="38"/>
      <c r="JTP130" s="38"/>
      <c r="JTQ130" s="38"/>
      <c r="JTR130" s="38"/>
      <c r="JTS130" s="38"/>
      <c r="JTT130" s="38"/>
      <c r="JTU130" s="38"/>
      <c r="JTV130" s="38"/>
      <c r="JTW130" s="38"/>
      <c r="JTX130" s="38"/>
      <c r="JTY130" s="38"/>
      <c r="JTZ130" s="38"/>
      <c r="JUA130" s="38"/>
      <c r="JUB130" s="38"/>
      <c r="JUC130" s="38"/>
      <c r="JUD130" s="38"/>
      <c r="JUE130" s="38"/>
      <c r="JUF130" s="38"/>
      <c r="JUG130" s="38"/>
      <c r="JUH130" s="38"/>
      <c r="JUI130" s="38"/>
      <c r="JUJ130" s="38"/>
      <c r="JUK130" s="38"/>
      <c r="JUL130" s="38"/>
      <c r="JUM130" s="38"/>
      <c r="JUN130" s="38"/>
      <c r="JUO130" s="38"/>
      <c r="JUP130" s="38"/>
      <c r="JUQ130" s="38"/>
      <c r="JUR130" s="38"/>
      <c r="JUS130" s="38"/>
      <c r="JUT130" s="38"/>
      <c r="JUU130" s="38"/>
      <c r="JUV130" s="38"/>
      <c r="JUW130" s="38"/>
      <c r="JUX130" s="38"/>
      <c r="JUY130" s="38"/>
      <c r="JUZ130" s="38"/>
      <c r="JVA130" s="38"/>
      <c r="JVB130" s="38"/>
      <c r="JVC130" s="38"/>
      <c r="JVD130" s="38"/>
      <c r="JVE130" s="38"/>
      <c r="JVF130" s="38"/>
      <c r="JVG130" s="38"/>
      <c r="JVH130" s="38"/>
      <c r="JVI130" s="38"/>
      <c r="JVJ130" s="38"/>
      <c r="JVK130" s="38"/>
      <c r="JVL130" s="38"/>
      <c r="JVM130" s="38"/>
      <c r="JVN130" s="38"/>
      <c r="JVO130" s="38"/>
      <c r="JVP130" s="38"/>
      <c r="JVQ130" s="38"/>
      <c r="JVR130" s="38"/>
      <c r="JVS130" s="38"/>
      <c r="JVT130" s="38"/>
      <c r="JVU130" s="38"/>
      <c r="JVV130" s="38"/>
      <c r="JVW130" s="38"/>
      <c r="JVX130" s="38"/>
      <c r="JVY130" s="38"/>
      <c r="JVZ130" s="38"/>
      <c r="JWA130" s="38"/>
      <c r="JWB130" s="38"/>
      <c r="JWC130" s="38"/>
      <c r="JWD130" s="38"/>
      <c r="JWE130" s="38"/>
      <c r="JWF130" s="38"/>
      <c r="JWG130" s="38"/>
      <c r="JWH130" s="38"/>
      <c r="JWI130" s="38"/>
      <c r="JWJ130" s="38"/>
      <c r="JWK130" s="38"/>
      <c r="JWL130" s="38"/>
      <c r="JWM130" s="38"/>
      <c r="JWN130" s="38"/>
      <c r="JWO130" s="38"/>
      <c r="JWP130" s="38"/>
      <c r="JWQ130" s="38"/>
      <c r="JWR130" s="38"/>
      <c r="JWS130" s="38"/>
      <c r="JWT130" s="38"/>
      <c r="JWU130" s="38"/>
      <c r="JWV130" s="38"/>
      <c r="JWW130" s="38"/>
      <c r="JWX130" s="38"/>
      <c r="JWY130" s="38"/>
      <c r="JWZ130" s="38"/>
      <c r="JXA130" s="38"/>
      <c r="JXB130" s="38"/>
      <c r="JXC130" s="38"/>
      <c r="JXD130" s="38"/>
      <c r="JXE130" s="38"/>
      <c r="JXF130" s="38"/>
      <c r="JXG130" s="38"/>
      <c r="JXH130" s="38"/>
      <c r="JXI130" s="38"/>
      <c r="JXJ130" s="38"/>
      <c r="JXK130" s="38"/>
      <c r="JXL130" s="38"/>
      <c r="JXM130" s="38"/>
      <c r="JXN130" s="38"/>
      <c r="JXO130" s="38"/>
      <c r="JXP130" s="38"/>
      <c r="JXQ130" s="38"/>
      <c r="JXR130" s="38"/>
      <c r="JXS130" s="38"/>
      <c r="JXT130" s="38"/>
      <c r="JXU130" s="38"/>
      <c r="JXV130" s="38"/>
      <c r="JXW130" s="38"/>
      <c r="JXX130" s="38"/>
      <c r="JXY130" s="38"/>
      <c r="JXZ130" s="38"/>
      <c r="JYA130" s="38"/>
      <c r="JYB130" s="38"/>
      <c r="JYC130" s="38"/>
      <c r="JYD130" s="38"/>
      <c r="JYE130" s="38"/>
      <c r="JYF130" s="38"/>
      <c r="JYG130" s="38"/>
      <c r="JYH130" s="38"/>
      <c r="JYI130" s="38"/>
      <c r="JYJ130" s="38"/>
      <c r="JYK130" s="38"/>
      <c r="JYL130" s="38"/>
      <c r="JYM130" s="38"/>
      <c r="JYN130" s="38"/>
      <c r="JYO130" s="38"/>
      <c r="JYP130" s="38"/>
      <c r="JYQ130" s="38"/>
      <c r="JYR130" s="38"/>
      <c r="JYS130" s="38"/>
      <c r="JYT130" s="38"/>
      <c r="JYU130" s="38"/>
      <c r="JYV130" s="38"/>
      <c r="JYW130" s="38"/>
      <c r="JYX130" s="38"/>
      <c r="JYY130" s="38"/>
      <c r="JYZ130" s="38"/>
      <c r="JZA130" s="38"/>
      <c r="JZB130" s="38"/>
      <c r="JZC130" s="38"/>
      <c r="JZD130" s="38"/>
      <c r="JZE130" s="38"/>
      <c r="JZF130" s="38"/>
      <c r="JZG130" s="38"/>
      <c r="JZH130" s="38"/>
      <c r="JZI130" s="38"/>
      <c r="JZJ130" s="38"/>
      <c r="JZK130" s="38"/>
      <c r="JZL130" s="38"/>
      <c r="JZM130" s="38"/>
      <c r="JZN130" s="38"/>
      <c r="JZO130" s="38"/>
      <c r="JZP130" s="38"/>
      <c r="JZQ130" s="38"/>
      <c r="JZR130" s="38"/>
      <c r="JZS130" s="38"/>
      <c r="JZT130" s="38"/>
      <c r="JZU130" s="38"/>
      <c r="JZV130" s="38"/>
      <c r="JZW130" s="38"/>
      <c r="JZX130" s="38"/>
      <c r="JZY130" s="38"/>
      <c r="JZZ130" s="38"/>
      <c r="KAA130" s="38"/>
      <c r="KAB130" s="38"/>
      <c r="KAC130" s="38"/>
      <c r="KAD130" s="38"/>
      <c r="KAE130" s="38"/>
      <c r="KAF130" s="38"/>
      <c r="KAG130" s="38"/>
      <c r="KAH130" s="38"/>
      <c r="KAI130" s="38"/>
      <c r="KAJ130" s="38"/>
      <c r="KAK130" s="38"/>
      <c r="KAL130" s="38"/>
      <c r="KAM130" s="38"/>
      <c r="KAN130" s="38"/>
      <c r="KAO130" s="38"/>
      <c r="KAP130" s="38"/>
      <c r="KAQ130" s="38"/>
      <c r="KAR130" s="38"/>
      <c r="KAS130" s="38"/>
      <c r="KAT130" s="38"/>
      <c r="KAU130" s="38"/>
      <c r="KAV130" s="38"/>
      <c r="KAW130" s="38"/>
      <c r="KAX130" s="38"/>
      <c r="KAY130" s="38"/>
      <c r="KAZ130" s="38"/>
      <c r="KBA130" s="38"/>
      <c r="KBB130" s="38"/>
      <c r="KBC130" s="38"/>
      <c r="KBD130" s="38"/>
      <c r="KBE130" s="38"/>
      <c r="KBF130" s="38"/>
      <c r="KBG130" s="38"/>
      <c r="KBH130" s="38"/>
      <c r="KBI130" s="38"/>
      <c r="KBJ130" s="38"/>
      <c r="KBK130" s="38"/>
      <c r="KBL130" s="38"/>
      <c r="KBM130" s="38"/>
      <c r="KBN130" s="38"/>
      <c r="KBO130" s="38"/>
      <c r="KBP130" s="38"/>
      <c r="KBQ130" s="38"/>
      <c r="KBR130" s="38"/>
      <c r="KBS130" s="38"/>
      <c r="KBT130" s="38"/>
      <c r="KBU130" s="38"/>
      <c r="KBV130" s="38"/>
      <c r="KBW130" s="38"/>
      <c r="KBX130" s="38"/>
      <c r="KBY130" s="38"/>
      <c r="KBZ130" s="38"/>
      <c r="KCA130" s="38"/>
      <c r="KCB130" s="38"/>
      <c r="KCC130" s="38"/>
      <c r="KCD130" s="38"/>
      <c r="KCE130" s="38"/>
      <c r="KCF130" s="38"/>
      <c r="KCG130" s="38"/>
      <c r="KCH130" s="38"/>
      <c r="KCI130" s="38"/>
      <c r="KCJ130" s="38"/>
      <c r="KCK130" s="38"/>
      <c r="KCL130" s="38"/>
      <c r="KCM130" s="38"/>
      <c r="KCN130" s="38"/>
      <c r="KCO130" s="38"/>
      <c r="KCP130" s="38"/>
      <c r="KCQ130" s="38"/>
      <c r="KCR130" s="38"/>
      <c r="KCS130" s="38"/>
      <c r="KCT130" s="38"/>
      <c r="KCU130" s="38"/>
      <c r="KCV130" s="38"/>
      <c r="KCW130" s="38"/>
      <c r="KCX130" s="38"/>
      <c r="KCY130" s="38"/>
      <c r="KCZ130" s="38"/>
      <c r="KDA130" s="38"/>
      <c r="KDB130" s="38"/>
      <c r="KDC130" s="38"/>
      <c r="KDD130" s="38"/>
      <c r="KDE130" s="38"/>
      <c r="KDF130" s="38"/>
      <c r="KDG130" s="38"/>
      <c r="KDH130" s="38"/>
      <c r="KDI130" s="38"/>
      <c r="KDJ130" s="38"/>
      <c r="KDK130" s="38"/>
      <c r="KDL130" s="38"/>
      <c r="KDM130" s="38"/>
      <c r="KDN130" s="38"/>
      <c r="KDO130" s="38"/>
      <c r="KDP130" s="38"/>
      <c r="KDQ130" s="38"/>
      <c r="KDR130" s="38"/>
      <c r="KDS130" s="38"/>
      <c r="KDT130" s="38"/>
      <c r="KDU130" s="38"/>
      <c r="KDV130" s="38"/>
      <c r="KDW130" s="38"/>
      <c r="KDX130" s="38"/>
      <c r="KDY130" s="38"/>
      <c r="KDZ130" s="38"/>
      <c r="KEA130" s="38"/>
      <c r="KEB130" s="38"/>
      <c r="KEC130" s="38"/>
      <c r="KED130" s="38"/>
      <c r="KEE130" s="38"/>
      <c r="KEF130" s="38"/>
      <c r="KEG130" s="38"/>
      <c r="KEH130" s="38"/>
      <c r="KEI130" s="38"/>
      <c r="KEJ130" s="38"/>
      <c r="KEK130" s="38"/>
      <c r="KEL130" s="38"/>
      <c r="KEM130" s="38"/>
      <c r="KEN130" s="38"/>
      <c r="KEO130" s="38"/>
      <c r="KEP130" s="38"/>
      <c r="KEQ130" s="38"/>
      <c r="KER130" s="38"/>
      <c r="KES130" s="38"/>
      <c r="KET130" s="38"/>
      <c r="KEU130" s="38"/>
      <c r="KEV130" s="38"/>
      <c r="KEW130" s="38"/>
      <c r="KEX130" s="38"/>
      <c r="KEY130" s="38"/>
      <c r="KEZ130" s="38"/>
      <c r="KFA130" s="38"/>
      <c r="KFB130" s="38"/>
      <c r="KFC130" s="38"/>
      <c r="KFD130" s="38"/>
      <c r="KFE130" s="38"/>
      <c r="KFF130" s="38"/>
      <c r="KFG130" s="38"/>
      <c r="KFH130" s="38"/>
      <c r="KFI130" s="38"/>
      <c r="KFJ130" s="38"/>
      <c r="KFK130" s="38"/>
      <c r="KFL130" s="38"/>
      <c r="KFM130" s="38"/>
      <c r="KFN130" s="38"/>
      <c r="KFO130" s="38"/>
      <c r="KFP130" s="38"/>
      <c r="KFQ130" s="38"/>
      <c r="KFR130" s="38"/>
      <c r="KFS130" s="38"/>
      <c r="KFT130" s="38"/>
      <c r="KFU130" s="38"/>
      <c r="KFV130" s="38"/>
      <c r="KFW130" s="38"/>
      <c r="KFX130" s="38"/>
      <c r="KFY130" s="38"/>
      <c r="KFZ130" s="38"/>
      <c r="KGA130" s="38"/>
      <c r="KGB130" s="38"/>
      <c r="KGC130" s="38"/>
      <c r="KGD130" s="38"/>
      <c r="KGE130" s="38"/>
      <c r="KGF130" s="38"/>
      <c r="KGG130" s="38"/>
      <c r="KGH130" s="38"/>
      <c r="KGI130" s="38"/>
      <c r="KGJ130" s="38"/>
      <c r="KGK130" s="38"/>
      <c r="KGL130" s="38"/>
      <c r="KGM130" s="38"/>
      <c r="KGN130" s="38"/>
      <c r="KGO130" s="38"/>
      <c r="KGP130" s="38"/>
      <c r="KGQ130" s="38"/>
      <c r="KGR130" s="38"/>
      <c r="KGS130" s="38"/>
      <c r="KGT130" s="38"/>
      <c r="KGU130" s="38"/>
      <c r="KGV130" s="38"/>
      <c r="KGW130" s="38"/>
      <c r="KGX130" s="38"/>
      <c r="KGY130" s="38"/>
      <c r="KGZ130" s="38"/>
      <c r="KHA130" s="38"/>
      <c r="KHB130" s="38"/>
      <c r="KHC130" s="38"/>
      <c r="KHD130" s="38"/>
      <c r="KHE130" s="38"/>
      <c r="KHF130" s="38"/>
      <c r="KHG130" s="38"/>
      <c r="KHH130" s="38"/>
      <c r="KHI130" s="38"/>
      <c r="KHJ130" s="38"/>
      <c r="KHK130" s="38"/>
      <c r="KHL130" s="38"/>
      <c r="KHM130" s="38"/>
      <c r="KHN130" s="38"/>
      <c r="KHO130" s="38"/>
      <c r="KHP130" s="38"/>
      <c r="KHQ130" s="38"/>
      <c r="KHR130" s="38"/>
      <c r="KHS130" s="38"/>
      <c r="KHT130" s="38"/>
      <c r="KHU130" s="38"/>
      <c r="KHV130" s="38"/>
      <c r="KHW130" s="38"/>
      <c r="KHX130" s="38"/>
      <c r="KHY130" s="38"/>
      <c r="KHZ130" s="38"/>
      <c r="KIA130" s="38"/>
      <c r="KIB130" s="38"/>
      <c r="KIC130" s="38"/>
      <c r="KID130" s="38"/>
      <c r="KIE130" s="38"/>
      <c r="KIF130" s="38"/>
      <c r="KIG130" s="38"/>
      <c r="KIH130" s="38"/>
      <c r="KII130" s="38"/>
      <c r="KIJ130" s="38"/>
      <c r="KIK130" s="38"/>
      <c r="KIL130" s="38"/>
      <c r="KIM130" s="38"/>
      <c r="KIN130" s="38"/>
      <c r="KIO130" s="38"/>
      <c r="KIP130" s="38"/>
      <c r="KIQ130" s="38"/>
      <c r="KIR130" s="38"/>
      <c r="KIS130" s="38"/>
      <c r="KIT130" s="38"/>
      <c r="KIU130" s="38"/>
      <c r="KIV130" s="38"/>
      <c r="KIW130" s="38"/>
      <c r="KIX130" s="38"/>
      <c r="KIY130" s="38"/>
      <c r="KIZ130" s="38"/>
      <c r="KJA130" s="38"/>
      <c r="KJB130" s="38"/>
      <c r="KJC130" s="38"/>
      <c r="KJD130" s="38"/>
      <c r="KJE130" s="38"/>
      <c r="KJF130" s="38"/>
      <c r="KJG130" s="38"/>
      <c r="KJH130" s="38"/>
      <c r="KJI130" s="38"/>
      <c r="KJJ130" s="38"/>
      <c r="KJK130" s="38"/>
      <c r="KJL130" s="38"/>
      <c r="KJM130" s="38"/>
      <c r="KJN130" s="38"/>
      <c r="KJO130" s="38"/>
      <c r="KJP130" s="38"/>
      <c r="KJQ130" s="38"/>
      <c r="KJR130" s="38"/>
      <c r="KJS130" s="38"/>
      <c r="KJT130" s="38"/>
      <c r="KJU130" s="38"/>
      <c r="KJV130" s="38"/>
      <c r="KJW130" s="38"/>
      <c r="KJX130" s="38"/>
      <c r="KJY130" s="38"/>
      <c r="KJZ130" s="38"/>
      <c r="KKA130" s="38"/>
      <c r="KKB130" s="38"/>
      <c r="KKC130" s="38"/>
      <c r="KKD130" s="38"/>
      <c r="KKE130" s="38"/>
      <c r="KKF130" s="38"/>
      <c r="KKG130" s="38"/>
      <c r="KKH130" s="38"/>
      <c r="KKI130" s="38"/>
      <c r="KKJ130" s="38"/>
      <c r="KKK130" s="38"/>
      <c r="KKL130" s="38"/>
      <c r="KKM130" s="38"/>
      <c r="KKN130" s="38"/>
      <c r="KKO130" s="38"/>
      <c r="KKP130" s="38"/>
      <c r="KKQ130" s="38"/>
      <c r="KKR130" s="38"/>
      <c r="KKS130" s="38"/>
      <c r="KKT130" s="38"/>
      <c r="KKU130" s="38"/>
      <c r="KKV130" s="38"/>
      <c r="KKW130" s="38"/>
      <c r="KKX130" s="38"/>
      <c r="KKY130" s="38"/>
      <c r="KKZ130" s="38"/>
      <c r="KLA130" s="38"/>
      <c r="KLB130" s="38"/>
      <c r="KLC130" s="38"/>
      <c r="KLD130" s="38"/>
      <c r="KLE130" s="38"/>
      <c r="KLF130" s="38"/>
      <c r="KLG130" s="38"/>
      <c r="KLH130" s="38"/>
      <c r="KLI130" s="38"/>
      <c r="KLJ130" s="38"/>
      <c r="KLK130" s="38"/>
      <c r="KLL130" s="38"/>
      <c r="KLM130" s="38"/>
      <c r="KLN130" s="38"/>
      <c r="KLO130" s="38"/>
      <c r="KLP130" s="38"/>
      <c r="KLQ130" s="38"/>
      <c r="KLR130" s="38"/>
      <c r="KLS130" s="38"/>
      <c r="KLT130" s="38"/>
      <c r="KLU130" s="38"/>
      <c r="KLV130" s="38"/>
      <c r="KLW130" s="38"/>
      <c r="KLX130" s="38"/>
      <c r="KLY130" s="38"/>
      <c r="KLZ130" s="38"/>
      <c r="KMA130" s="38"/>
      <c r="KMB130" s="38"/>
      <c r="KMC130" s="38"/>
      <c r="KMD130" s="38"/>
      <c r="KME130" s="38"/>
      <c r="KMF130" s="38"/>
      <c r="KMG130" s="38"/>
      <c r="KMH130" s="38"/>
      <c r="KMI130" s="38"/>
      <c r="KMJ130" s="38"/>
      <c r="KMK130" s="38"/>
      <c r="KML130" s="38"/>
      <c r="KMM130" s="38"/>
      <c r="KMN130" s="38"/>
      <c r="KMO130" s="38"/>
      <c r="KMP130" s="38"/>
      <c r="KMQ130" s="38"/>
      <c r="KMR130" s="38"/>
      <c r="KMS130" s="38"/>
      <c r="KMT130" s="38"/>
      <c r="KMU130" s="38"/>
      <c r="KMV130" s="38"/>
      <c r="KMW130" s="38"/>
      <c r="KMX130" s="38"/>
      <c r="KMY130" s="38"/>
      <c r="KMZ130" s="38"/>
      <c r="KNA130" s="38"/>
      <c r="KNB130" s="38"/>
      <c r="KNC130" s="38"/>
      <c r="KND130" s="38"/>
      <c r="KNE130" s="38"/>
      <c r="KNF130" s="38"/>
      <c r="KNG130" s="38"/>
      <c r="KNH130" s="38"/>
      <c r="KNI130" s="38"/>
      <c r="KNJ130" s="38"/>
      <c r="KNK130" s="38"/>
      <c r="KNL130" s="38"/>
      <c r="KNM130" s="38"/>
      <c r="KNN130" s="38"/>
      <c r="KNO130" s="38"/>
      <c r="KNP130" s="38"/>
      <c r="KNQ130" s="38"/>
      <c r="KNR130" s="38"/>
      <c r="KNS130" s="38"/>
      <c r="KNT130" s="38"/>
      <c r="KNU130" s="38"/>
      <c r="KNV130" s="38"/>
      <c r="KNW130" s="38"/>
      <c r="KNX130" s="38"/>
      <c r="KNY130" s="38"/>
      <c r="KNZ130" s="38"/>
      <c r="KOA130" s="38"/>
      <c r="KOB130" s="38"/>
      <c r="KOC130" s="38"/>
      <c r="KOD130" s="38"/>
      <c r="KOE130" s="38"/>
      <c r="KOF130" s="38"/>
      <c r="KOG130" s="38"/>
      <c r="KOH130" s="38"/>
      <c r="KOI130" s="38"/>
      <c r="KOJ130" s="38"/>
      <c r="KOK130" s="38"/>
      <c r="KOL130" s="38"/>
      <c r="KOM130" s="38"/>
      <c r="KON130" s="38"/>
      <c r="KOO130" s="38"/>
      <c r="KOP130" s="38"/>
      <c r="KOQ130" s="38"/>
      <c r="KOR130" s="38"/>
      <c r="KOS130" s="38"/>
      <c r="KOT130" s="38"/>
      <c r="KOU130" s="38"/>
      <c r="KOV130" s="38"/>
      <c r="KOW130" s="38"/>
      <c r="KOX130" s="38"/>
      <c r="KOY130" s="38"/>
      <c r="KOZ130" s="38"/>
      <c r="KPA130" s="38"/>
      <c r="KPB130" s="38"/>
      <c r="KPC130" s="38"/>
      <c r="KPD130" s="38"/>
      <c r="KPE130" s="38"/>
      <c r="KPF130" s="38"/>
      <c r="KPG130" s="38"/>
      <c r="KPH130" s="38"/>
      <c r="KPI130" s="38"/>
      <c r="KPJ130" s="38"/>
      <c r="KPK130" s="38"/>
      <c r="KPL130" s="38"/>
      <c r="KPM130" s="38"/>
      <c r="KPN130" s="38"/>
      <c r="KPO130" s="38"/>
      <c r="KPP130" s="38"/>
      <c r="KPQ130" s="38"/>
      <c r="KPR130" s="38"/>
      <c r="KPS130" s="38"/>
      <c r="KPT130" s="38"/>
      <c r="KPU130" s="38"/>
      <c r="KPV130" s="38"/>
      <c r="KPW130" s="38"/>
      <c r="KPX130" s="38"/>
      <c r="KPY130" s="38"/>
      <c r="KPZ130" s="38"/>
      <c r="KQA130" s="38"/>
      <c r="KQB130" s="38"/>
      <c r="KQC130" s="38"/>
      <c r="KQD130" s="38"/>
      <c r="KQE130" s="38"/>
      <c r="KQF130" s="38"/>
      <c r="KQG130" s="38"/>
      <c r="KQH130" s="38"/>
      <c r="KQI130" s="38"/>
      <c r="KQJ130" s="38"/>
      <c r="KQK130" s="38"/>
      <c r="KQL130" s="38"/>
      <c r="KQM130" s="38"/>
      <c r="KQN130" s="38"/>
      <c r="KQO130" s="38"/>
      <c r="KQP130" s="38"/>
      <c r="KQQ130" s="38"/>
      <c r="KQR130" s="38"/>
      <c r="KQS130" s="38"/>
      <c r="KQT130" s="38"/>
      <c r="KQU130" s="38"/>
      <c r="KQV130" s="38"/>
      <c r="KQW130" s="38"/>
      <c r="KQX130" s="38"/>
      <c r="KQY130" s="38"/>
      <c r="KQZ130" s="38"/>
      <c r="KRA130" s="38"/>
      <c r="KRB130" s="38"/>
      <c r="KRC130" s="38"/>
      <c r="KRD130" s="38"/>
      <c r="KRE130" s="38"/>
      <c r="KRF130" s="38"/>
      <c r="KRG130" s="38"/>
      <c r="KRH130" s="38"/>
      <c r="KRI130" s="38"/>
      <c r="KRJ130" s="38"/>
      <c r="KRK130" s="38"/>
      <c r="KRL130" s="38"/>
      <c r="KRM130" s="38"/>
      <c r="KRN130" s="38"/>
      <c r="KRO130" s="38"/>
      <c r="KRP130" s="38"/>
      <c r="KRQ130" s="38"/>
      <c r="KRR130" s="38"/>
      <c r="KRS130" s="38"/>
      <c r="KRT130" s="38"/>
      <c r="KRU130" s="38"/>
      <c r="KRV130" s="38"/>
      <c r="KRW130" s="38"/>
      <c r="KRX130" s="38"/>
      <c r="KRY130" s="38"/>
      <c r="KRZ130" s="38"/>
      <c r="KSA130" s="38"/>
      <c r="KSB130" s="38"/>
      <c r="KSC130" s="38"/>
      <c r="KSD130" s="38"/>
      <c r="KSE130" s="38"/>
      <c r="KSF130" s="38"/>
      <c r="KSG130" s="38"/>
      <c r="KSH130" s="38"/>
      <c r="KSI130" s="38"/>
      <c r="KSJ130" s="38"/>
      <c r="KSK130" s="38"/>
      <c r="KSL130" s="38"/>
      <c r="KSM130" s="38"/>
      <c r="KSN130" s="38"/>
      <c r="KSO130" s="38"/>
      <c r="KSP130" s="38"/>
      <c r="KSQ130" s="38"/>
      <c r="KSR130" s="38"/>
      <c r="KSS130" s="38"/>
      <c r="KST130" s="38"/>
      <c r="KSU130" s="38"/>
      <c r="KSV130" s="38"/>
      <c r="KSW130" s="38"/>
      <c r="KSX130" s="38"/>
      <c r="KSY130" s="38"/>
      <c r="KSZ130" s="38"/>
      <c r="KTA130" s="38"/>
      <c r="KTB130" s="38"/>
      <c r="KTC130" s="38"/>
      <c r="KTD130" s="38"/>
      <c r="KTE130" s="38"/>
      <c r="KTF130" s="38"/>
      <c r="KTG130" s="38"/>
      <c r="KTH130" s="38"/>
      <c r="KTI130" s="38"/>
      <c r="KTJ130" s="38"/>
      <c r="KTK130" s="38"/>
      <c r="KTL130" s="38"/>
      <c r="KTM130" s="38"/>
      <c r="KTN130" s="38"/>
      <c r="KTO130" s="38"/>
      <c r="KTP130" s="38"/>
      <c r="KTQ130" s="38"/>
      <c r="KTR130" s="38"/>
      <c r="KTS130" s="38"/>
      <c r="KTT130" s="38"/>
      <c r="KTU130" s="38"/>
      <c r="KTV130" s="38"/>
      <c r="KTW130" s="38"/>
      <c r="KTX130" s="38"/>
      <c r="KTY130" s="38"/>
      <c r="KTZ130" s="38"/>
      <c r="KUA130" s="38"/>
      <c r="KUB130" s="38"/>
      <c r="KUC130" s="38"/>
      <c r="KUD130" s="38"/>
      <c r="KUE130" s="38"/>
      <c r="KUF130" s="38"/>
      <c r="KUG130" s="38"/>
      <c r="KUH130" s="38"/>
      <c r="KUI130" s="38"/>
      <c r="KUJ130" s="38"/>
      <c r="KUK130" s="38"/>
      <c r="KUL130" s="38"/>
      <c r="KUM130" s="38"/>
      <c r="KUN130" s="38"/>
      <c r="KUO130" s="38"/>
      <c r="KUP130" s="38"/>
      <c r="KUQ130" s="38"/>
      <c r="KUR130" s="38"/>
      <c r="KUS130" s="38"/>
      <c r="KUT130" s="38"/>
      <c r="KUU130" s="38"/>
      <c r="KUV130" s="38"/>
      <c r="KUW130" s="38"/>
      <c r="KUX130" s="38"/>
      <c r="KUY130" s="38"/>
      <c r="KUZ130" s="38"/>
      <c r="KVA130" s="38"/>
      <c r="KVB130" s="38"/>
      <c r="KVC130" s="38"/>
      <c r="KVD130" s="38"/>
      <c r="KVE130" s="38"/>
      <c r="KVF130" s="38"/>
      <c r="KVG130" s="38"/>
      <c r="KVH130" s="38"/>
      <c r="KVI130" s="38"/>
      <c r="KVJ130" s="38"/>
      <c r="KVK130" s="38"/>
      <c r="KVL130" s="38"/>
      <c r="KVM130" s="38"/>
      <c r="KVN130" s="38"/>
      <c r="KVO130" s="38"/>
      <c r="KVP130" s="38"/>
      <c r="KVQ130" s="38"/>
      <c r="KVR130" s="38"/>
      <c r="KVS130" s="38"/>
      <c r="KVT130" s="38"/>
      <c r="KVU130" s="38"/>
      <c r="KVV130" s="38"/>
      <c r="KVW130" s="38"/>
      <c r="KVX130" s="38"/>
      <c r="KVY130" s="38"/>
      <c r="KVZ130" s="38"/>
      <c r="KWA130" s="38"/>
      <c r="KWB130" s="38"/>
      <c r="KWC130" s="38"/>
      <c r="KWD130" s="38"/>
      <c r="KWE130" s="38"/>
      <c r="KWF130" s="38"/>
      <c r="KWG130" s="38"/>
      <c r="KWH130" s="38"/>
      <c r="KWI130" s="38"/>
      <c r="KWJ130" s="38"/>
      <c r="KWK130" s="38"/>
      <c r="KWL130" s="38"/>
      <c r="KWM130" s="38"/>
      <c r="KWN130" s="38"/>
      <c r="KWO130" s="38"/>
      <c r="KWP130" s="38"/>
      <c r="KWQ130" s="38"/>
      <c r="KWR130" s="38"/>
      <c r="KWS130" s="38"/>
      <c r="KWT130" s="38"/>
      <c r="KWU130" s="38"/>
      <c r="KWV130" s="38"/>
      <c r="KWW130" s="38"/>
      <c r="KWX130" s="38"/>
      <c r="KWY130" s="38"/>
      <c r="KWZ130" s="38"/>
      <c r="KXA130" s="38"/>
      <c r="KXB130" s="38"/>
      <c r="KXC130" s="38"/>
      <c r="KXD130" s="38"/>
      <c r="KXE130" s="38"/>
      <c r="KXF130" s="38"/>
      <c r="KXG130" s="38"/>
      <c r="KXH130" s="38"/>
      <c r="KXI130" s="38"/>
      <c r="KXJ130" s="38"/>
      <c r="KXK130" s="38"/>
      <c r="KXL130" s="38"/>
      <c r="KXM130" s="38"/>
      <c r="KXN130" s="38"/>
      <c r="KXO130" s="38"/>
      <c r="KXP130" s="38"/>
      <c r="KXQ130" s="38"/>
      <c r="KXR130" s="38"/>
      <c r="KXS130" s="38"/>
      <c r="KXT130" s="38"/>
      <c r="KXU130" s="38"/>
      <c r="KXV130" s="38"/>
      <c r="KXW130" s="38"/>
      <c r="KXX130" s="38"/>
      <c r="KXY130" s="38"/>
      <c r="KXZ130" s="38"/>
      <c r="KYA130" s="38"/>
      <c r="KYB130" s="38"/>
      <c r="KYC130" s="38"/>
      <c r="KYD130" s="38"/>
      <c r="KYE130" s="38"/>
      <c r="KYF130" s="38"/>
      <c r="KYG130" s="38"/>
      <c r="KYH130" s="38"/>
      <c r="KYI130" s="38"/>
      <c r="KYJ130" s="38"/>
      <c r="KYK130" s="38"/>
      <c r="KYL130" s="38"/>
      <c r="KYM130" s="38"/>
      <c r="KYN130" s="38"/>
      <c r="KYO130" s="38"/>
      <c r="KYP130" s="38"/>
      <c r="KYQ130" s="38"/>
      <c r="KYR130" s="38"/>
      <c r="KYS130" s="38"/>
      <c r="KYT130" s="38"/>
      <c r="KYU130" s="38"/>
      <c r="KYV130" s="38"/>
      <c r="KYW130" s="38"/>
      <c r="KYX130" s="38"/>
      <c r="KYY130" s="38"/>
      <c r="KYZ130" s="38"/>
      <c r="KZA130" s="38"/>
      <c r="KZB130" s="38"/>
      <c r="KZC130" s="38"/>
      <c r="KZD130" s="38"/>
      <c r="KZE130" s="38"/>
      <c r="KZF130" s="38"/>
      <c r="KZG130" s="38"/>
      <c r="KZH130" s="38"/>
      <c r="KZI130" s="38"/>
      <c r="KZJ130" s="38"/>
      <c r="KZK130" s="38"/>
      <c r="KZL130" s="38"/>
      <c r="KZM130" s="38"/>
      <c r="KZN130" s="38"/>
      <c r="KZO130" s="38"/>
      <c r="KZP130" s="38"/>
      <c r="KZQ130" s="38"/>
      <c r="KZR130" s="38"/>
      <c r="KZS130" s="38"/>
      <c r="KZT130" s="38"/>
      <c r="KZU130" s="38"/>
      <c r="KZV130" s="38"/>
      <c r="KZW130" s="38"/>
      <c r="KZX130" s="38"/>
      <c r="KZY130" s="38"/>
      <c r="KZZ130" s="38"/>
      <c r="LAA130" s="38"/>
      <c r="LAB130" s="38"/>
      <c r="LAC130" s="38"/>
      <c r="LAD130" s="38"/>
      <c r="LAE130" s="38"/>
      <c r="LAF130" s="38"/>
      <c r="LAG130" s="38"/>
      <c r="LAH130" s="38"/>
      <c r="LAI130" s="38"/>
      <c r="LAJ130" s="38"/>
      <c r="LAK130" s="38"/>
      <c r="LAL130" s="38"/>
      <c r="LAM130" s="38"/>
      <c r="LAN130" s="38"/>
      <c r="LAO130" s="38"/>
      <c r="LAP130" s="38"/>
      <c r="LAQ130" s="38"/>
      <c r="LAR130" s="38"/>
      <c r="LAS130" s="38"/>
      <c r="LAT130" s="38"/>
      <c r="LAU130" s="38"/>
      <c r="LAV130" s="38"/>
      <c r="LAW130" s="38"/>
      <c r="LAX130" s="38"/>
      <c r="LAY130" s="38"/>
      <c r="LAZ130" s="38"/>
      <c r="LBA130" s="38"/>
      <c r="LBB130" s="38"/>
      <c r="LBC130" s="38"/>
      <c r="LBD130" s="38"/>
      <c r="LBE130" s="38"/>
      <c r="LBF130" s="38"/>
      <c r="LBG130" s="38"/>
      <c r="LBH130" s="38"/>
      <c r="LBI130" s="38"/>
      <c r="LBJ130" s="38"/>
      <c r="LBK130" s="38"/>
      <c r="LBL130" s="38"/>
      <c r="LBM130" s="38"/>
      <c r="LBN130" s="38"/>
      <c r="LBO130" s="38"/>
      <c r="LBP130" s="38"/>
      <c r="LBQ130" s="38"/>
      <c r="LBR130" s="38"/>
      <c r="LBS130" s="38"/>
      <c r="LBT130" s="38"/>
      <c r="LBU130" s="38"/>
      <c r="LBV130" s="38"/>
      <c r="LBW130" s="38"/>
      <c r="LBX130" s="38"/>
      <c r="LBY130" s="38"/>
      <c r="LBZ130" s="38"/>
      <c r="LCA130" s="38"/>
      <c r="LCB130" s="38"/>
      <c r="LCC130" s="38"/>
      <c r="LCD130" s="38"/>
      <c r="LCE130" s="38"/>
      <c r="LCF130" s="38"/>
      <c r="LCG130" s="38"/>
      <c r="LCH130" s="38"/>
      <c r="LCI130" s="38"/>
      <c r="LCJ130" s="38"/>
      <c r="LCK130" s="38"/>
      <c r="LCL130" s="38"/>
      <c r="LCM130" s="38"/>
      <c r="LCN130" s="38"/>
      <c r="LCO130" s="38"/>
      <c r="LCP130" s="38"/>
      <c r="LCQ130" s="38"/>
      <c r="LCR130" s="38"/>
      <c r="LCS130" s="38"/>
      <c r="LCT130" s="38"/>
      <c r="LCU130" s="38"/>
      <c r="LCV130" s="38"/>
      <c r="LCW130" s="38"/>
      <c r="LCX130" s="38"/>
      <c r="LCY130" s="38"/>
      <c r="LCZ130" s="38"/>
      <c r="LDA130" s="38"/>
      <c r="LDB130" s="38"/>
      <c r="LDC130" s="38"/>
      <c r="LDD130" s="38"/>
      <c r="LDE130" s="38"/>
      <c r="LDF130" s="38"/>
      <c r="LDG130" s="38"/>
      <c r="LDH130" s="38"/>
      <c r="LDI130" s="38"/>
      <c r="LDJ130" s="38"/>
      <c r="LDK130" s="38"/>
      <c r="LDL130" s="38"/>
      <c r="LDM130" s="38"/>
      <c r="LDN130" s="38"/>
      <c r="LDO130" s="38"/>
      <c r="LDP130" s="38"/>
      <c r="LDQ130" s="38"/>
      <c r="LDR130" s="38"/>
      <c r="LDS130" s="38"/>
      <c r="LDT130" s="38"/>
      <c r="LDU130" s="38"/>
      <c r="LDV130" s="38"/>
      <c r="LDW130" s="38"/>
      <c r="LDX130" s="38"/>
      <c r="LDY130" s="38"/>
      <c r="LDZ130" s="38"/>
      <c r="LEA130" s="38"/>
      <c r="LEB130" s="38"/>
      <c r="LEC130" s="38"/>
      <c r="LED130" s="38"/>
      <c r="LEE130" s="38"/>
      <c r="LEF130" s="38"/>
      <c r="LEG130" s="38"/>
      <c r="LEH130" s="38"/>
      <c r="LEI130" s="38"/>
      <c r="LEJ130" s="38"/>
      <c r="LEK130" s="38"/>
      <c r="LEL130" s="38"/>
      <c r="LEM130" s="38"/>
      <c r="LEN130" s="38"/>
      <c r="LEO130" s="38"/>
      <c r="LEP130" s="38"/>
      <c r="LEQ130" s="38"/>
      <c r="LER130" s="38"/>
      <c r="LES130" s="38"/>
      <c r="LET130" s="38"/>
      <c r="LEU130" s="38"/>
      <c r="LEV130" s="38"/>
      <c r="LEW130" s="38"/>
      <c r="LEX130" s="38"/>
      <c r="LEY130" s="38"/>
      <c r="LEZ130" s="38"/>
      <c r="LFA130" s="38"/>
      <c r="LFB130" s="38"/>
      <c r="LFC130" s="38"/>
      <c r="LFD130" s="38"/>
      <c r="LFE130" s="38"/>
      <c r="LFF130" s="38"/>
      <c r="LFG130" s="38"/>
      <c r="LFH130" s="38"/>
      <c r="LFI130" s="38"/>
      <c r="LFJ130" s="38"/>
      <c r="LFK130" s="38"/>
      <c r="LFL130" s="38"/>
      <c r="LFM130" s="38"/>
      <c r="LFN130" s="38"/>
      <c r="LFO130" s="38"/>
      <c r="LFP130" s="38"/>
      <c r="LFQ130" s="38"/>
      <c r="LFR130" s="38"/>
      <c r="LFS130" s="38"/>
      <c r="LFT130" s="38"/>
      <c r="LFU130" s="38"/>
      <c r="LFV130" s="38"/>
      <c r="LFW130" s="38"/>
      <c r="LFX130" s="38"/>
      <c r="LFY130" s="38"/>
      <c r="LFZ130" s="38"/>
      <c r="LGA130" s="38"/>
      <c r="LGB130" s="38"/>
      <c r="LGC130" s="38"/>
      <c r="LGD130" s="38"/>
      <c r="LGE130" s="38"/>
      <c r="LGF130" s="38"/>
      <c r="LGG130" s="38"/>
      <c r="LGH130" s="38"/>
      <c r="LGI130" s="38"/>
      <c r="LGJ130" s="38"/>
      <c r="LGK130" s="38"/>
      <c r="LGL130" s="38"/>
      <c r="LGM130" s="38"/>
      <c r="LGN130" s="38"/>
      <c r="LGO130" s="38"/>
      <c r="LGP130" s="38"/>
      <c r="LGQ130" s="38"/>
      <c r="LGR130" s="38"/>
      <c r="LGS130" s="38"/>
      <c r="LGT130" s="38"/>
      <c r="LGU130" s="38"/>
      <c r="LGV130" s="38"/>
      <c r="LGW130" s="38"/>
      <c r="LGX130" s="38"/>
      <c r="LGY130" s="38"/>
      <c r="LGZ130" s="38"/>
      <c r="LHA130" s="38"/>
      <c r="LHB130" s="38"/>
      <c r="LHC130" s="38"/>
      <c r="LHD130" s="38"/>
      <c r="LHE130" s="38"/>
      <c r="LHF130" s="38"/>
      <c r="LHG130" s="38"/>
      <c r="LHH130" s="38"/>
      <c r="LHI130" s="38"/>
      <c r="LHJ130" s="38"/>
      <c r="LHK130" s="38"/>
      <c r="LHL130" s="38"/>
      <c r="LHM130" s="38"/>
      <c r="LHN130" s="38"/>
      <c r="LHO130" s="38"/>
      <c r="LHP130" s="38"/>
      <c r="LHQ130" s="38"/>
      <c r="LHR130" s="38"/>
      <c r="LHS130" s="38"/>
      <c r="LHT130" s="38"/>
      <c r="LHU130" s="38"/>
      <c r="LHV130" s="38"/>
      <c r="LHW130" s="38"/>
      <c r="LHX130" s="38"/>
      <c r="LHY130" s="38"/>
      <c r="LHZ130" s="38"/>
      <c r="LIA130" s="38"/>
      <c r="LIB130" s="38"/>
      <c r="LIC130" s="38"/>
      <c r="LID130" s="38"/>
      <c r="LIE130" s="38"/>
      <c r="LIF130" s="38"/>
      <c r="LIG130" s="38"/>
      <c r="LIH130" s="38"/>
      <c r="LII130" s="38"/>
      <c r="LIJ130" s="38"/>
      <c r="LIK130" s="38"/>
      <c r="LIL130" s="38"/>
      <c r="LIM130" s="38"/>
      <c r="LIN130" s="38"/>
      <c r="LIO130" s="38"/>
      <c r="LIP130" s="38"/>
      <c r="LIQ130" s="38"/>
      <c r="LIR130" s="38"/>
      <c r="LIS130" s="38"/>
      <c r="LIT130" s="38"/>
      <c r="LIU130" s="38"/>
      <c r="LIV130" s="38"/>
      <c r="LIW130" s="38"/>
      <c r="LIX130" s="38"/>
      <c r="LIY130" s="38"/>
      <c r="LIZ130" s="38"/>
      <c r="LJA130" s="38"/>
      <c r="LJB130" s="38"/>
      <c r="LJC130" s="38"/>
      <c r="LJD130" s="38"/>
      <c r="LJE130" s="38"/>
      <c r="LJF130" s="38"/>
      <c r="LJG130" s="38"/>
      <c r="LJH130" s="38"/>
      <c r="LJI130" s="38"/>
      <c r="LJJ130" s="38"/>
      <c r="LJK130" s="38"/>
      <c r="LJL130" s="38"/>
      <c r="LJM130" s="38"/>
      <c r="LJN130" s="38"/>
      <c r="LJO130" s="38"/>
      <c r="LJP130" s="38"/>
      <c r="LJQ130" s="38"/>
      <c r="LJR130" s="38"/>
      <c r="LJS130" s="38"/>
      <c r="LJT130" s="38"/>
      <c r="LJU130" s="38"/>
      <c r="LJV130" s="38"/>
      <c r="LJW130" s="38"/>
      <c r="LJX130" s="38"/>
      <c r="LJY130" s="38"/>
      <c r="LJZ130" s="38"/>
      <c r="LKA130" s="38"/>
      <c r="LKB130" s="38"/>
      <c r="LKC130" s="38"/>
      <c r="LKD130" s="38"/>
      <c r="LKE130" s="38"/>
      <c r="LKF130" s="38"/>
      <c r="LKG130" s="38"/>
      <c r="LKH130" s="38"/>
      <c r="LKI130" s="38"/>
      <c r="LKJ130" s="38"/>
      <c r="LKK130" s="38"/>
      <c r="LKL130" s="38"/>
      <c r="LKM130" s="38"/>
      <c r="LKN130" s="38"/>
      <c r="LKO130" s="38"/>
      <c r="LKP130" s="38"/>
      <c r="LKQ130" s="38"/>
      <c r="LKR130" s="38"/>
      <c r="LKS130" s="38"/>
      <c r="LKT130" s="38"/>
      <c r="LKU130" s="38"/>
      <c r="LKV130" s="38"/>
      <c r="LKW130" s="38"/>
      <c r="LKX130" s="38"/>
      <c r="LKY130" s="38"/>
      <c r="LKZ130" s="38"/>
      <c r="LLA130" s="38"/>
      <c r="LLB130" s="38"/>
      <c r="LLC130" s="38"/>
      <c r="LLD130" s="38"/>
      <c r="LLE130" s="38"/>
      <c r="LLF130" s="38"/>
      <c r="LLG130" s="38"/>
      <c r="LLH130" s="38"/>
      <c r="LLI130" s="38"/>
      <c r="LLJ130" s="38"/>
      <c r="LLK130" s="38"/>
      <c r="LLL130" s="38"/>
      <c r="LLM130" s="38"/>
      <c r="LLN130" s="38"/>
      <c r="LLO130" s="38"/>
      <c r="LLP130" s="38"/>
      <c r="LLQ130" s="38"/>
      <c r="LLR130" s="38"/>
      <c r="LLS130" s="38"/>
      <c r="LLT130" s="38"/>
      <c r="LLU130" s="38"/>
      <c r="LLV130" s="38"/>
      <c r="LLW130" s="38"/>
      <c r="LLX130" s="38"/>
      <c r="LLY130" s="38"/>
      <c r="LLZ130" s="38"/>
      <c r="LMA130" s="38"/>
      <c r="LMB130" s="38"/>
      <c r="LMC130" s="38"/>
      <c r="LMD130" s="38"/>
      <c r="LME130" s="38"/>
      <c r="LMF130" s="38"/>
      <c r="LMG130" s="38"/>
      <c r="LMH130" s="38"/>
      <c r="LMI130" s="38"/>
      <c r="LMJ130" s="38"/>
      <c r="LMK130" s="38"/>
      <c r="LML130" s="38"/>
      <c r="LMM130" s="38"/>
      <c r="LMN130" s="38"/>
      <c r="LMO130" s="38"/>
      <c r="LMP130" s="38"/>
      <c r="LMQ130" s="38"/>
      <c r="LMR130" s="38"/>
      <c r="LMS130" s="38"/>
      <c r="LMT130" s="38"/>
      <c r="LMU130" s="38"/>
      <c r="LMV130" s="38"/>
      <c r="LMW130" s="38"/>
      <c r="LMX130" s="38"/>
      <c r="LMY130" s="38"/>
      <c r="LMZ130" s="38"/>
      <c r="LNA130" s="38"/>
      <c r="LNB130" s="38"/>
      <c r="LNC130" s="38"/>
      <c r="LND130" s="38"/>
      <c r="LNE130" s="38"/>
      <c r="LNF130" s="38"/>
      <c r="LNG130" s="38"/>
      <c r="LNH130" s="38"/>
      <c r="LNI130" s="38"/>
      <c r="LNJ130" s="38"/>
      <c r="LNK130" s="38"/>
      <c r="LNL130" s="38"/>
      <c r="LNM130" s="38"/>
      <c r="LNN130" s="38"/>
      <c r="LNO130" s="38"/>
      <c r="LNP130" s="38"/>
      <c r="LNQ130" s="38"/>
      <c r="LNR130" s="38"/>
      <c r="LNS130" s="38"/>
      <c r="LNT130" s="38"/>
      <c r="LNU130" s="38"/>
      <c r="LNV130" s="38"/>
      <c r="LNW130" s="38"/>
      <c r="LNX130" s="38"/>
      <c r="LNY130" s="38"/>
      <c r="LNZ130" s="38"/>
      <c r="LOA130" s="38"/>
      <c r="LOB130" s="38"/>
      <c r="LOC130" s="38"/>
      <c r="LOD130" s="38"/>
      <c r="LOE130" s="38"/>
      <c r="LOF130" s="38"/>
      <c r="LOG130" s="38"/>
      <c r="LOH130" s="38"/>
      <c r="LOI130" s="38"/>
      <c r="LOJ130" s="38"/>
      <c r="LOK130" s="38"/>
      <c r="LOL130" s="38"/>
      <c r="LOM130" s="38"/>
      <c r="LON130" s="38"/>
      <c r="LOO130" s="38"/>
      <c r="LOP130" s="38"/>
      <c r="LOQ130" s="38"/>
      <c r="LOR130" s="38"/>
      <c r="LOS130" s="38"/>
      <c r="LOT130" s="38"/>
      <c r="LOU130" s="38"/>
      <c r="LOV130" s="38"/>
      <c r="LOW130" s="38"/>
      <c r="LOX130" s="38"/>
      <c r="LOY130" s="38"/>
      <c r="LOZ130" s="38"/>
      <c r="LPA130" s="38"/>
      <c r="LPB130" s="38"/>
      <c r="LPC130" s="38"/>
      <c r="LPD130" s="38"/>
      <c r="LPE130" s="38"/>
      <c r="LPF130" s="38"/>
      <c r="LPG130" s="38"/>
      <c r="LPH130" s="38"/>
      <c r="LPI130" s="38"/>
      <c r="LPJ130" s="38"/>
      <c r="LPK130" s="38"/>
      <c r="LPL130" s="38"/>
      <c r="LPM130" s="38"/>
      <c r="LPN130" s="38"/>
      <c r="LPO130" s="38"/>
      <c r="LPP130" s="38"/>
      <c r="LPQ130" s="38"/>
      <c r="LPR130" s="38"/>
      <c r="LPS130" s="38"/>
      <c r="LPT130" s="38"/>
      <c r="LPU130" s="38"/>
      <c r="LPV130" s="38"/>
      <c r="LPW130" s="38"/>
      <c r="LPX130" s="38"/>
      <c r="LPY130" s="38"/>
      <c r="LPZ130" s="38"/>
      <c r="LQA130" s="38"/>
      <c r="LQB130" s="38"/>
      <c r="LQC130" s="38"/>
      <c r="LQD130" s="38"/>
      <c r="LQE130" s="38"/>
      <c r="LQF130" s="38"/>
      <c r="LQG130" s="38"/>
      <c r="LQH130" s="38"/>
      <c r="LQI130" s="38"/>
      <c r="LQJ130" s="38"/>
      <c r="LQK130" s="38"/>
      <c r="LQL130" s="38"/>
      <c r="LQM130" s="38"/>
      <c r="LQN130" s="38"/>
      <c r="LQO130" s="38"/>
      <c r="LQP130" s="38"/>
      <c r="LQQ130" s="38"/>
      <c r="LQR130" s="38"/>
      <c r="LQS130" s="38"/>
      <c r="LQT130" s="38"/>
      <c r="LQU130" s="38"/>
      <c r="LQV130" s="38"/>
      <c r="LQW130" s="38"/>
      <c r="LQX130" s="38"/>
      <c r="LQY130" s="38"/>
      <c r="LQZ130" s="38"/>
      <c r="LRA130" s="38"/>
      <c r="LRB130" s="38"/>
      <c r="LRC130" s="38"/>
      <c r="LRD130" s="38"/>
      <c r="LRE130" s="38"/>
      <c r="LRF130" s="38"/>
      <c r="LRG130" s="38"/>
      <c r="LRH130" s="38"/>
      <c r="LRI130" s="38"/>
      <c r="LRJ130" s="38"/>
      <c r="LRK130" s="38"/>
      <c r="LRL130" s="38"/>
      <c r="LRM130" s="38"/>
      <c r="LRN130" s="38"/>
      <c r="LRO130" s="38"/>
      <c r="LRP130" s="38"/>
      <c r="LRQ130" s="38"/>
      <c r="LRR130" s="38"/>
      <c r="LRS130" s="38"/>
      <c r="LRT130" s="38"/>
      <c r="LRU130" s="38"/>
      <c r="LRV130" s="38"/>
      <c r="LRW130" s="38"/>
      <c r="LRX130" s="38"/>
      <c r="LRY130" s="38"/>
      <c r="LRZ130" s="38"/>
      <c r="LSA130" s="38"/>
      <c r="LSB130" s="38"/>
      <c r="LSC130" s="38"/>
      <c r="LSD130" s="38"/>
      <c r="LSE130" s="38"/>
      <c r="LSF130" s="38"/>
      <c r="LSG130" s="38"/>
      <c r="LSH130" s="38"/>
      <c r="LSI130" s="38"/>
      <c r="LSJ130" s="38"/>
      <c r="LSK130" s="38"/>
      <c r="LSL130" s="38"/>
      <c r="LSM130" s="38"/>
      <c r="LSN130" s="38"/>
      <c r="LSO130" s="38"/>
      <c r="LSP130" s="38"/>
      <c r="LSQ130" s="38"/>
      <c r="LSR130" s="38"/>
      <c r="LSS130" s="38"/>
      <c r="LST130" s="38"/>
      <c r="LSU130" s="38"/>
      <c r="LSV130" s="38"/>
      <c r="LSW130" s="38"/>
      <c r="LSX130" s="38"/>
      <c r="LSY130" s="38"/>
      <c r="LSZ130" s="38"/>
      <c r="LTA130" s="38"/>
      <c r="LTB130" s="38"/>
      <c r="LTC130" s="38"/>
      <c r="LTD130" s="38"/>
      <c r="LTE130" s="38"/>
      <c r="LTF130" s="38"/>
      <c r="LTG130" s="38"/>
      <c r="LTH130" s="38"/>
      <c r="LTI130" s="38"/>
      <c r="LTJ130" s="38"/>
      <c r="LTK130" s="38"/>
      <c r="LTL130" s="38"/>
      <c r="LTM130" s="38"/>
      <c r="LTN130" s="38"/>
      <c r="LTO130" s="38"/>
      <c r="LTP130" s="38"/>
      <c r="LTQ130" s="38"/>
      <c r="LTR130" s="38"/>
      <c r="LTS130" s="38"/>
      <c r="LTT130" s="38"/>
      <c r="LTU130" s="38"/>
      <c r="LTV130" s="38"/>
      <c r="LTW130" s="38"/>
      <c r="LTX130" s="38"/>
      <c r="LTY130" s="38"/>
      <c r="LTZ130" s="38"/>
      <c r="LUA130" s="38"/>
      <c r="LUB130" s="38"/>
      <c r="LUC130" s="38"/>
      <c r="LUD130" s="38"/>
      <c r="LUE130" s="38"/>
      <c r="LUF130" s="38"/>
      <c r="LUG130" s="38"/>
      <c r="LUH130" s="38"/>
      <c r="LUI130" s="38"/>
      <c r="LUJ130" s="38"/>
      <c r="LUK130" s="38"/>
      <c r="LUL130" s="38"/>
      <c r="LUM130" s="38"/>
      <c r="LUN130" s="38"/>
      <c r="LUO130" s="38"/>
      <c r="LUP130" s="38"/>
      <c r="LUQ130" s="38"/>
      <c r="LUR130" s="38"/>
      <c r="LUS130" s="38"/>
      <c r="LUT130" s="38"/>
      <c r="LUU130" s="38"/>
      <c r="LUV130" s="38"/>
      <c r="LUW130" s="38"/>
      <c r="LUX130" s="38"/>
      <c r="LUY130" s="38"/>
      <c r="LUZ130" s="38"/>
      <c r="LVA130" s="38"/>
      <c r="LVB130" s="38"/>
      <c r="LVC130" s="38"/>
      <c r="LVD130" s="38"/>
      <c r="LVE130" s="38"/>
      <c r="LVF130" s="38"/>
      <c r="LVG130" s="38"/>
      <c r="LVH130" s="38"/>
      <c r="LVI130" s="38"/>
      <c r="LVJ130" s="38"/>
      <c r="LVK130" s="38"/>
      <c r="LVL130" s="38"/>
      <c r="LVM130" s="38"/>
      <c r="LVN130" s="38"/>
      <c r="LVO130" s="38"/>
      <c r="LVP130" s="38"/>
      <c r="LVQ130" s="38"/>
      <c r="LVR130" s="38"/>
      <c r="LVS130" s="38"/>
      <c r="LVT130" s="38"/>
      <c r="LVU130" s="38"/>
      <c r="LVV130" s="38"/>
      <c r="LVW130" s="38"/>
      <c r="LVX130" s="38"/>
      <c r="LVY130" s="38"/>
      <c r="LVZ130" s="38"/>
      <c r="LWA130" s="38"/>
      <c r="LWB130" s="38"/>
      <c r="LWC130" s="38"/>
      <c r="LWD130" s="38"/>
      <c r="LWE130" s="38"/>
      <c r="LWF130" s="38"/>
      <c r="LWG130" s="38"/>
      <c r="LWH130" s="38"/>
      <c r="LWI130" s="38"/>
      <c r="LWJ130" s="38"/>
      <c r="LWK130" s="38"/>
      <c r="LWL130" s="38"/>
      <c r="LWM130" s="38"/>
      <c r="LWN130" s="38"/>
      <c r="LWO130" s="38"/>
      <c r="LWP130" s="38"/>
      <c r="LWQ130" s="38"/>
      <c r="LWR130" s="38"/>
      <c r="LWS130" s="38"/>
      <c r="LWT130" s="38"/>
      <c r="LWU130" s="38"/>
      <c r="LWV130" s="38"/>
      <c r="LWW130" s="38"/>
      <c r="LWX130" s="38"/>
      <c r="LWY130" s="38"/>
      <c r="LWZ130" s="38"/>
      <c r="LXA130" s="38"/>
      <c r="LXB130" s="38"/>
      <c r="LXC130" s="38"/>
      <c r="LXD130" s="38"/>
      <c r="LXE130" s="38"/>
      <c r="LXF130" s="38"/>
      <c r="LXG130" s="38"/>
      <c r="LXH130" s="38"/>
      <c r="LXI130" s="38"/>
      <c r="LXJ130" s="38"/>
      <c r="LXK130" s="38"/>
      <c r="LXL130" s="38"/>
      <c r="LXM130" s="38"/>
      <c r="LXN130" s="38"/>
      <c r="LXO130" s="38"/>
      <c r="LXP130" s="38"/>
      <c r="LXQ130" s="38"/>
      <c r="LXR130" s="38"/>
      <c r="LXS130" s="38"/>
      <c r="LXT130" s="38"/>
      <c r="LXU130" s="38"/>
      <c r="LXV130" s="38"/>
      <c r="LXW130" s="38"/>
      <c r="LXX130" s="38"/>
      <c r="LXY130" s="38"/>
      <c r="LXZ130" s="38"/>
      <c r="LYA130" s="38"/>
      <c r="LYB130" s="38"/>
      <c r="LYC130" s="38"/>
      <c r="LYD130" s="38"/>
      <c r="LYE130" s="38"/>
      <c r="LYF130" s="38"/>
      <c r="LYG130" s="38"/>
      <c r="LYH130" s="38"/>
      <c r="LYI130" s="38"/>
      <c r="LYJ130" s="38"/>
      <c r="LYK130" s="38"/>
      <c r="LYL130" s="38"/>
      <c r="LYM130" s="38"/>
      <c r="LYN130" s="38"/>
      <c r="LYO130" s="38"/>
      <c r="LYP130" s="38"/>
      <c r="LYQ130" s="38"/>
      <c r="LYR130" s="38"/>
      <c r="LYS130" s="38"/>
      <c r="LYT130" s="38"/>
      <c r="LYU130" s="38"/>
      <c r="LYV130" s="38"/>
      <c r="LYW130" s="38"/>
      <c r="LYX130" s="38"/>
      <c r="LYY130" s="38"/>
      <c r="LYZ130" s="38"/>
      <c r="LZA130" s="38"/>
      <c r="LZB130" s="38"/>
      <c r="LZC130" s="38"/>
      <c r="LZD130" s="38"/>
      <c r="LZE130" s="38"/>
      <c r="LZF130" s="38"/>
      <c r="LZG130" s="38"/>
      <c r="LZH130" s="38"/>
      <c r="LZI130" s="38"/>
      <c r="LZJ130" s="38"/>
      <c r="LZK130" s="38"/>
      <c r="LZL130" s="38"/>
      <c r="LZM130" s="38"/>
      <c r="LZN130" s="38"/>
      <c r="LZO130" s="38"/>
      <c r="LZP130" s="38"/>
      <c r="LZQ130" s="38"/>
      <c r="LZR130" s="38"/>
      <c r="LZS130" s="38"/>
      <c r="LZT130" s="38"/>
      <c r="LZU130" s="38"/>
      <c r="LZV130" s="38"/>
      <c r="LZW130" s="38"/>
      <c r="LZX130" s="38"/>
      <c r="LZY130" s="38"/>
      <c r="LZZ130" s="38"/>
      <c r="MAA130" s="38"/>
      <c r="MAB130" s="38"/>
      <c r="MAC130" s="38"/>
      <c r="MAD130" s="38"/>
      <c r="MAE130" s="38"/>
      <c r="MAF130" s="38"/>
      <c r="MAG130" s="38"/>
      <c r="MAH130" s="38"/>
      <c r="MAI130" s="38"/>
      <c r="MAJ130" s="38"/>
      <c r="MAK130" s="38"/>
      <c r="MAL130" s="38"/>
      <c r="MAM130" s="38"/>
      <c r="MAN130" s="38"/>
      <c r="MAO130" s="38"/>
      <c r="MAP130" s="38"/>
      <c r="MAQ130" s="38"/>
      <c r="MAR130" s="38"/>
      <c r="MAS130" s="38"/>
      <c r="MAT130" s="38"/>
      <c r="MAU130" s="38"/>
      <c r="MAV130" s="38"/>
      <c r="MAW130" s="38"/>
      <c r="MAX130" s="38"/>
      <c r="MAY130" s="38"/>
      <c r="MAZ130" s="38"/>
      <c r="MBA130" s="38"/>
      <c r="MBB130" s="38"/>
      <c r="MBC130" s="38"/>
      <c r="MBD130" s="38"/>
      <c r="MBE130" s="38"/>
      <c r="MBF130" s="38"/>
      <c r="MBG130" s="38"/>
      <c r="MBH130" s="38"/>
      <c r="MBI130" s="38"/>
      <c r="MBJ130" s="38"/>
      <c r="MBK130" s="38"/>
      <c r="MBL130" s="38"/>
      <c r="MBM130" s="38"/>
      <c r="MBN130" s="38"/>
      <c r="MBO130" s="38"/>
      <c r="MBP130" s="38"/>
      <c r="MBQ130" s="38"/>
      <c r="MBR130" s="38"/>
      <c r="MBS130" s="38"/>
      <c r="MBT130" s="38"/>
      <c r="MBU130" s="38"/>
      <c r="MBV130" s="38"/>
      <c r="MBW130" s="38"/>
      <c r="MBX130" s="38"/>
      <c r="MBY130" s="38"/>
      <c r="MBZ130" s="38"/>
      <c r="MCA130" s="38"/>
      <c r="MCB130" s="38"/>
      <c r="MCC130" s="38"/>
      <c r="MCD130" s="38"/>
      <c r="MCE130" s="38"/>
      <c r="MCF130" s="38"/>
      <c r="MCG130" s="38"/>
      <c r="MCH130" s="38"/>
      <c r="MCI130" s="38"/>
      <c r="MCJ130" s="38"/>
      <c r="MCK130" s="38"/>
      <c r="MCL130" s="38"/>
      <c r="MCM130" s="38"/>
      <c r="MCN130" s="38"/>
      <c r="MCO130" s="38"/>
      <c r="MCP130" s="38"/>
      <c r="MCQ130" s="38"/>
      <c r="MCR130" s="38"/>
      <c r="MCS130" s="38"/>
      <c r="MCT130" s="38"/>
      <c r="MCU130" s="38"/>
      <c r="MCV130" s="38"/>
      <c r="MCW130" s="38"/>
      <c r="MCX130" s="38"/>
      <c r="MCY130" s="38"/>
      <c r="MCZ130" s="38"/>
      <c r="MDA130" s="38"/>
      <c r="MDB130" s="38"/>
      <c r="MDC130" s="38"/>
      <c r="MDD130" s="38"/>
      <c r="MDE130" s="38"/>
      <c r="MDF130" s="38"/>
      <c r="MDG130" s="38"/>
      <c r="MDH130" s="38"/>
      <c r="MDI130" s="38"/>
      <c r="MDJ130" s="38"/>
      <c r="MDK130" s="38"/>
      <c r="MDL130" s="38"/>
      <c r="MDM130" s="38"/>
      <c r="MDN130" s="38"/>
      <c r="MDO130" s="38"/>
      <c r="MDP130" s="38"/>
      <c r="MDQ130" s="38"/>
      <c r="MDR130" s="38"/>
      <c r="MDS130" s="38"/>
      <c r="MDT130" s="38"/>
      <c r="MDU130" s="38"/>
      <c r="MDV130" s="38"/>
      <c r="MDW130" s="38"/>
      <c r="MDX130" s="38"/>
      <c r="MDY130" s="38"/>
      <c r="MDZ130" s="38"/>
      <c r="MEA130" s="38"/>
      <c r="MEB130" s="38"/>
      <c r="MEC130" s="38"/>
      <c r="MED130" s="38"/>
      <c r="MEE130" s="38"/>
      <c r="MEF130" s="38"/>
      <c r="MEG130" s="38"/>
      <c r="MEH130" s="38"/>
      <c r="MEI130" s="38"/>
      <c r="MEJ130" s="38"/>
      <c r="MEK130" s="38"/>
      <c r="MEL130" s="38"/>
      <c r="MEM130" s="38"/>
      <c r="MEN130" s="38"/>
      <c r="MEO130" s="38"/>
      <c r="MEP130" s="38"/>
      <c r="MEQ130" s="38"/>
      <c r="MER130" s="38"/>
      <c r="MES130" s="38"/>
      <c r="MET130" s="38"/>
      <c r="MEU130" s="38"/>
      <c r="MEV130" s="38"/>
      <c r="MEW130" s="38"/>
      <c r="MEX130" s="38"/>
      <c r="MEY130" s="38"/>
      <c r="MEZ130" s="38"/>
      <c r="MFA130" s="38"/>
      <c r="MFB130" s="38"/>
      <c r="MFC130" s="38"/>
      <c r="MFD130" s="38"/>
      <c r="MFE130" s="38"/>
      <c r="MFF130" s="38"/>
      <c r="MFG130" s="38"/>
      <c r="MFH130" s="38"/>
      <c r="MFI130" s="38"/>
      <c r="MFJ130" s="38"/>
      <c r="MFK130" s="38"/>
      <c r="MFL130" s="38"/>
      <c r="MFM130" s="38"/>
      <c r="MFN130" s="38"/>
      <c r="MFO130" s="38"/>
      <c r="MFP130" s="38"/>
      <c r="MFQ130" s="38"/>
      <c r="MFR130" s="38"/>
      <c r="MFS130" s="38"/>
      <c r="MFT130" s="38"/>
      <c r="MFU130" s="38"/>
      <c r="MFV130" s="38"/>
      <c r="MFW130" s="38"/>
      <c r="MFX130" s="38"/>
      <c r="MFY130" s="38"/>
      <c r="MFZ130" s="38"/>
      <c r="MGA130" s="38"/>
      <c r="MGB130" s="38"/>
      <c r="MGC130" s="38"/>
      <c r="MGD130" s="38"/>
      <c r="MGE130" s="38"/>
      <c r="MGF130" s="38"/>
      <c r="MGG130" s="38"/>
      <c r="MGH130" s="38"/>
      <c r="MGI130" s="38"/>
      <c r="MGJ130" s="38"/>
      <c r="MGK130" s="38"/>
      <c r="MGL130" s="38"/>
      <c r="MGM130" s="38"/>
      <c r="MGN130" s="38"/>
      <c r="MGO130" s="38"/>
      <c r="MGP130" s="38"/>
      <c r="MGQ130" s="38"/>
      <c r="MGR130" s="38"/>
      <c r="MGS130" s="38"/>
      <c r="MGT130" s="38"/>
      <c r="MGU130" s="38"/>
      <c r="MGV130" s="38"/>
      <c r="MGW130" s="38"/>
      <c r="MGX130" s="38"/>
      <c r="MGY130" s="38"/>
      <c r="MGZ130" s="38"/>
      <c r="MHA130" s="38"/>
      <c r="MHB130" s="38"/>
      <c r="MHC130" s="38"/>
      <c r="MHD130" s="38"/>
      <c r="MHE130" s="38"/>
      <c r="MHF130" s="38"/>
      <c r="MHG130" s="38"/>
      <c r="MHH130" s="38"/>
      <c r="MHI130" s="38"/>
      <c r="MHJ130" s="38"/>
      <c r="MHK130" s="38"/>
      <c r="MHL130" s="38"/>
      <c r="MHM130" s="38"/>
      <c r="MHN130" s="38"/>
      <c r="MHO130" s="38"/>
      <c r="MHP130" s="38"/>
      <c r="MHQ130" s="38"/>
      <c r="MHR130" s="38"/>
      <c r="MHS130" s="38"/>
      <c r="MHT130" s="38"/>
      <c r="MHU130" s="38"/>
      <c r="MHV130" s="38"/>
      <c r="MHW130" s="38"/>
      <c r="MHX130" s="38"/>
      <c r="MHY130" s="38"/>
      <c r="MHZ130" s="38"/>
      <c r="MIA130" s="38"/>
      <c r="MIB130" s="38"/>
      <c r="MIC130" s="38"/>
      <c r="MID130" s="38"/>
      <c r="MIE130" s="38"/>
      <c r="MIF130" s="38"/>
      <c r="MIG130" s="38"/>
      <c r="MIH130" s="38"/>
      <c r="MII130" s="38"/>
      <c r="MIJ130" s="38"/>
      <c r="MIK130" s="38"/>
      <c r="MIL130" s="38"/>
      <c r="MIM130" s="38"/>
      <c r="MIN130" s="38"/>
      <c r="MIO130" s="38"/>
      <c r="MIP130" s="38"/>
      <c r="MIQ130" s="38"/>
      <c r="MIR130" s="38"/>
      <c r="MIS130" s="38"/>
      <c r="MIT130" s="38"/>
      <c r="MIU130" s="38"/>
      <c r="MIV130" s="38"/>
      <c r="MIW130" s="38"/>
      <c r="MIX130" s="38"/>
      <c r="MIY130" s="38"/>
      <c r="MIZ130" s="38"/>
      <c r="MJA130" s="38"/>
      <c r="MJB130" s="38"/>
      <c r="MJC130" s="38"/>
      <c r="MJD130" s="38"/>
      <c r="MJE130" s="38"/>
      <c r="MJF130" s="38"/>
      <c r="MJG130" s="38"/>
      <c r="MJH130" s="38"/>
      <c r="MJI130" s="38"/>
      <c r="MJJ130" s="38"/>
      <c r="MJK130" s="38"/>
      <c r="MJL130" s="38"/>
      <c r="MJM130" s="38"/>
      <c r="MJN130" s="38"/>
      <c r="MJO130" s="38"/>
      <c r="MJP130" s="38"/>
      <c r="MJQ130" s="38"/>
      <c r="MJR130" s="38"/>
      <c r="MJS130" s="38"/>
      <c r="MJT130" s="38"/>
      <c r="MJU130" s="38"/>
      <c r="MJV130" s="38"/>
      <c r="MJW130" s="38"/>
      <c r="MJX130" s="38"/>
      <c r="MJY130" s="38"/>
      <c r="MJZ130" s="38"/>
      <c r="MKA130" s="38"/>
      <c r="MKB130" s="38"/>
      <c r="MKC130" s="38"/>
      <c r="MKD130" s="38"/>
      <c r="MKE130" s="38"/>
      <c r="MKF130" s="38"/>
      <c r="MKG130" s="38"/>
      <c r="MKH130" s="38"/>
      <c r="MKI130" s="38"/>
      <c r="MKJ130" s="38"/>
      <c r="MKK130" s="38"/>
      <c r="MKL130" s="38"/>
      <c r="MKM130" s="38"/>
      <c r="MKN130" s="38"/>
      <c r="MKO130" s="38"/>
      <c r="MKP130" s="38"/>
      <c r="MKQ130" s="38"/>
      <c r="MKR130" s="38"/>
      <c r="MKS130" s="38"/>
      <c r="MKT130" s="38"/>
      <c r="MKU130" s="38"/>
      <c r="MKV130" s="38"/>
      <c r="MKW130" s="38"/>
      <c r="MKX130" s="38"/>
      <c r="MKY130" s="38"/>
      <c r="MKZ130" s="38"/>
      <c r="MLA130" s="38"/>
      <c r="MLB130" s="38"/>
      <c r="MLC130" s="38"/>
      <c r="MLD130" s="38"/>
      <c r="MLE130" s="38"/>
      <c r="MLF130" s="38"/>
      <c r="MLG130" s="38"/>
      <c r="MLH130" s="38"/>
      <c r="MLI130" s="38"/>
      <c r="MLJ130" s="38"/>
      <c r="MLK130" s="38"/>
      <c r="MLL130" s="38"/>
      <c r="MLM130" s="38"/>
      <c r="MLN130" s="38"/>
      <c r="MLO130" s="38"/>
      <c r="MLP130" s="38"/>
      <c r="MLQ130" s="38"/>
      <c r="MLR130" s="38"/>
      <c r="MLS130" s="38"/>
      <c r="MLT130" s="38"/>
      <c r="MLU130" s="38"/>
      <c r="MLV130" s="38"/>
      <c r="MLW130" s="38"/>
      <c r="MLX130" s="38"/>
      <c r="MLY130" s="38"/>
      <c r="MLZ130" s="38"/>
      <c r="MMA130" s="38"/>
      <c r="MMB130" s="38"/>
      <c r="MMC130" s="38"/>
      <c r="MMD130" s="38"/>
      <c r="MME130" s="38"/>
      <c r="MMF130" s="38"/>
      <c r="MMG130" s="38"/>
      <c r="MMH130" s="38"/>
      <c r="MMI130" s="38"/>
      <c r="MMJ130" s="38"/>
      <c r="MMK130" s="38"/>
      <c r="MML130" s="38"/>
      <c r="MMM130" s="38"/>
      <c r="MMN130" s="38"/>
      <c r="MMO130" s="38"/>
      <c r="MMP130" s="38"/>
      <c r="MMQ130" s="38"/>
      <c r="MMR130" s="38"/>
      <c r="MMS130" s="38"/>
      <c r="MMT130" s="38"/>
      <c r="MMU130" s="38"/>
      <c r="MMV130" s="38"/>
      <c r="MMW130" s="38"/>
      <c r="MMX130" s="38"/>
      <c r="MMY130" s="38"/>
      <c r="MMZ130" s="38"/>
      <c r="MNA130" s="38"/>
      <c r="MNB130" s="38"/>
      <c r="MNC130" s="38"/>
      <c r="MND130" s="38"/>
      <c r="MNE130" s="38"/>
      <c r="MNF130" s="38"/>
      <c r="MNG130" s="38"/>
      <c r="MNH130" s="38"/>
      <c r="MNI130" s="38"/>
      <c r="MNJ130" s="38"/>
      <c r="MNK130" s="38"/>
      <c r="MNL130" s="38"/>
      <c r="MNM130" s="38"/>
      <c r="MNN130" s="38"/>
      <c r="MNO130" s="38"/>
      <c r="MNP130" s="38"/>
      <c r="MNQ130" s="38"/>
      <c r="MNR130" s="38"/>
      <c r="MNS130" s="38"/>
      <c r="MNT130" s="38"/>
      <c r="MNU130" s="38"/>
      <c r="MNV130" s="38"/>
      <c r="MNW130" s="38"/>
      <c r="MNX130" s="38"/>
      <c r="MNY130" s="38"/>
      <c r="MNZ130" s="38"/>
      <c r="MOA130" s="38"/>
      <c r="MOB130" s="38"/>
      <c r="MOC130" s="38"/>
      <c r="MOD130" s="38"/>
      <c r="MOE130" s="38"/>
      <c r="MOF130" s="38"/>
      <c r="MOG130" s="38"/>
      <c r="MOH130" s="38"/>
      <c r="MOI130" s="38"/>
      <c r="MOJ130" s="38"/>
      <c r="MOK130" s="38"/>
      <c r="MOL130" s="38"/>
      <c r="MOM130" s="38"/>
      <c r="MON130" s="38"/>
      <c r="MOO130" s="38"/>
      <c r="MOP130" s="38"/>
      <c r="MOQ130" s="38"/>
      <c r="MOR130" s="38"/>
      <c r="MOS130" s="38"/>
      <c r="MOT130" s="38"/>
      <c r="MOU130" s="38"/>
      <c r="MOV130" s="38"/>
      <c r="MOW130" s="38"/>
      <c r="MOX130" s="38"/>
      <c r="MOY130" s="38"/>
      <c r="MOZ130" s="38"/>
      <c r="MPA130" s="38"/>
      <c r="MPB130" s="38"/>
      <c r="MPC130" s="38"/>
      <c r="MPD130" s="38"/>
      <c r="MPE130" s="38"/>
      <c r="MPF130" s="38"/>
      <c r="MPG130" s="38"/>
      <c r="MPH130" s="38"/>
      <c r="MPI130" s="38"/>
      <c r="MPJ130" s="38"/>
      <c r="MPK130" s="38"/>
      <c r="MPL130" s="38"/>
      <c r="MPM130" s="38"/>
      <c r="MPN130" s="38"/>
      <c r="MPO130" s="38"/>
      <c r="MPP130" s="38"/>
      <c r="MPQ130" s="38"/>
      <c r="MPR130" s="38"/>
      <c r="MPS130" s="38"/>
      <c r="MPT130" s="38"/>
      <c r="MPU130" s="38"/>
      <c r="MPV130" s="38"/>
      <c r="MPW130" s="38"/>
      <c r="MPX130" s="38"/>
      <c r="MPY130" s="38"/>
      <c r="MPZ130" s="38"/>
      <c r="MQA130" s="38"/>
      <c r="MQB130" s="38"/>
      <c r="MQC130" s="38"/>
      <c r="MQD130" s="38"/>
      <c r="MQE130" s="38"/>
      <c r="MQF130" s="38"/>
      <c r="MQG130" s="38"/>
      <c r="MQH130" s="38"/>
      <c r="MQI130" s="38"/>
      <c r="MQJ130" s="38"/>
      <c r="MQK130" s="38"/>
      <c r="MQL130" s="38"/>
      <c r="MQM130" s="38"/>
      <c r="MQN130" s="38"/>
      <c r="MQO130" s="38"/>
      <c r="MQP130" s="38"/>
      <c r="MQQ130" s="38"/>
      <c r="MQR130" s="38"/>
      <c r="MQS130" s="38"/>
      <c r="MQT130" s="38"/>
      <c r="MQU130" s="38"/>
      <c r="MQV130" s="38"/>
      <c r="MQW130" s="38"/>
      <c r="MQX130" s="38"/>
      <c r="MQY130" s="38"/>
      <c r="MQZ130" s="38"/>
      <c r="MRA130" s="38"/>
      <c r="MRB130" s="38"/>
      <c r="MRC130" s="38"/>
      <c r="MRD130" s="38"/>
      <c r="MRE130" s="38"/>
      <c r="MRF130" s="38"/>
      <c r="MRG130" s="38"/>
      <c r="MRH130" s="38"/>
      <c r="MRI130" s="38"/>
      <c r="MRJ130" s="38"/>
      <c r="MRK130" s="38"/>
      <c r="MRL130" s="38"/>
      <c r="MRM130" s="38"/>
      <c r="MRN130" s="38"/>
      <c r="MRO130" s="38"/>
      <c r="MRP130" s="38"/>
      <c r="MRQ130" s="38"/>
      <c r="MRR130" s="38"/>
      <c r="MRS130" s="38"/>
      <c r="MRT130" s="38"/>
      <c r="MRU130" s="38"/>
      <c r="MRV130" s="38"/>
      <c r="MRW130" s="38"/>
      <c r="MRX130" s="38"/>
      <c r="MRY130" s="38"/>
      <c r="MRZ130" s="38"/>
      <c r="MSA130" s="38"/>
      <c r="MSB130" s="38"/>
      <c r="MSC130" s="38"/>
      <c r="MSD130" s="38"/>
      <c r="MSE130" s="38"/>
      <c r="MSF130" s="38"/>
      <c r="MSG130" s="38"/>
      <c r="MSH130" s="38"/>
      <c r="MSI130" s="38"/>
      <c r="MSJ130" s="38"/>
      <c r="MSK130" s="38"/>
      <c r="MSL130" s="38"/>
      <c r="MSM130" s="38"/>
      <c r="MSN130" s="38"/>
      <c r="MSO130" s="38"/>
      <c r="MSP130" s="38"/>
      <c r="MSQ130" s="38"/>
      <c r="MSR130" s="38"/>
      <c r="MSS130" s="38"/>
      <c r="MST130" s="38"/>
      <c r="MSU130" s="38"/>
      <c r="MSV130" s="38"/>
      <c r="MSW130" s="38"/>
      <c r="MSX130" s="38"/>
      <c r="MSY130" s="38"/>
      <c r="MSZ130" s="38"/>
      <c r="MTA130" s="38"/>
      <c r="MTB130" s="38"/>
      <c r="MTC130" s="38"/>
      <c r="MTD130" s="38"/>
      <c r="MTE130" s="38"/>
      <c r="MTF130" s="38"/>
      <c r="MTG130" s="38"/>
      <c r="MTH130" s="38"/>
      <c r="MTI130" s="38"/>
      <c r="MTJ130" s="38"/>
      <c r="MTK130" s="38"/>
      <c r="MTL130" s="38"/>
      <c r="MTM130" s="38"/>
      <c r="MTN130" s="38"/>
      <c r="MTO130" s="38"/>
      <c r="MTP130" s="38"/>
      <c r="MTQ130" s="38"/>
      <c r="MTR130" s="38"/>
      <c r="MTS130" s="38"/>
      <c r="MTT130" s="38"/>
      <c r="MTU130" s="38"/>
      <c r="MTV130" s="38"/>
      <c r="MTW130" s="38"/>
      <c r="MTX130" s="38"/>
      <c r="MTY130" s="38"/>
      <c r="MTZ130" s="38"/>
      <c r="MUA130" s="38"/>
      <c r="MUB130" s="38"/>
      <c r="MUC130" s="38"/>
      <c r="MUD130" s="38"/>
      <c r="MUE130" s="38"/>
      <c r="MUF130" s="38"/>
      <c r="MUG130" s="38"/>
      <c r="MUH130" s="38"/>
      <c r="MUI130" s="38"/>
      <c r="MUJ130" s="38"/>
      <c r="MUK130" s="38"/>
      <c r="MUL130" s="38"/>
      <c r="MUM130" s="38"/>
      <c r="MUN130" s="38"/>
      <c r="MUO130" s="38"/>
      <c r="MUP130" s="38"/>
      <c r="MUQ130" s="38"/>
      <c r="MUR130" s="38"/>
      <c r="MUS130" s="38"/>
      <c r="MUT130" s="38"/>
      <c r="MUU130" s="38"/>
      <c r="MUV130" s="38"/>
      <c r="MUW130" s="38"/>
      <c r="MUX130" s="38"/>
      <c r="MUY130" s="38"/>
      <c r="MUZ130" s="38"/>
      <c r="MVA130" s="38"/>
      <c r="MVB130" s="38"/>
      <c r="MVC130" s="38"/>
      <c r="MVD130" s="38"/>
      <c r="MVE130" s="38"/>
      <c r="MVF130" s="38"/>
      <c r="MVG130" s="38"/>
      <c r="MVH130" s="38"/>
      <c r="MVI130" s="38"/>
      <c r="MVJ130" s="38"/>
      <c r="MVK130" s="38"/>
      <c r="MVL130" s="38"/>
      <c r="MVM130" s="38"/>
      <c r="MVN130" s="38"/>
      <c r="MVO130" s="38"/>
      <c r="MVP130" s="38"/>
      <c r="MVQ130" s="38"/>
      <c r="MVR130" s="38"/>
      <c r="MVS130" s="38"/>
      <c r="MVT130" s="38"/>
      <c r="MVU130" s="38"/>
      <c r="MVV130" s="38"/>
      <c r="MVW130" s="38"/>
      <c r="MVX130" s="38"/>
      <c r="MVY130" s="38"/>
      <c r="MVZ130" s="38"/>
      <c r="MWA130" s="38"/>
      <c r="MWB130" s="38"/>
      <c r="MWC130" s="38"/>
      <c r="MWD130" s="38"/>
      <c r="MWE130" s="38"/>
      <c r="MWF130" s="38"/>
      <c r="MWG130" s="38"/>
      <c r="MWH130" s="38"/>
      <c r="MWI130" s="38"/>
      <c r="MWJ130" s="38"/>
      <c r="MWK130" s="38"/>
      <c r="MWL130" s="38"/>
      <c r="MWM130" s="38"/>
      <c r="MWN130" s="38"/>
      <c r="MWO130" s="38"/>
      <c r="MWP130" s="38"/>
      <c r="MWQ130" s="38"/>
      <c r="MWR130" s="38"/>
      <c r="MWS130" s="38"/>
      <c r="MWT130" s="38"/>
      <c r="MWU130" s="38"/>
      <c r="MWV130" s="38"/>
      <c r="MWW130" s="38"/>
      <c r="MWX130" s="38"/>
      <c r="MWY130" s="38"/>
      <c r="MWZ130" s="38"/>
      <c r="MXA130" s="38"/>
      <c r="MXB130" s="38"/>
      <c r="MXC130" s="38"/>
      <c r="MXD130" s="38"/>
      <c r="MXE130" s="38"/>
      <c r="MXF130" s="38"/>
      <c r="MXG130" s="38"/>
      <c r="MXH130" s="38"/>
      <c r="MXI130" s="38"/>
      <c r="MXJ130" s="38"/>
      <c r="MXK130" s="38"/>
      <c r="MXL130" s="38"/>
      <c r="MXM130" s="38"/>
      <c r="MXN130" s="38"/>
      <c r="MXO130" s="38"/>
      <c r="MXP130" s="38"/>
      <c r="MXQ130" s="38"/>
      <c r="MXR130" s="38"/>
      <c r="MXS130" s="38"/>
      <c r="MXT130" s="38"/>
      <c r="MXU130" s="38"/>
      <c r="MXV130" s="38"/>
      <c r="MXW130" s="38"/>
      <c r="MXX130" s="38"/>
      <c r="MXY130" s="38"/>
      <c r="MXZ130" s="38"/>
      <c r="MYA130" s="38"/>
      <c r="MYB130" s="38"/>
      <c r="MYC130" s="38"/>
      <c r="MYD130" s="38"/>
      <c r="MYE130" s="38"/>
      <c r="MYF130" s="38"/>
      <c r="MYG130" s="38"/>
      <c r="MYH130" s="38"/>
      <c r="MYI130" s="38"/>
      <c r="MYJ130" s="38"/>
      <c r="MYK130" s="38"/>
      <c r="MYL130" s="38"/>
      <c r="MYM130" s="38"/>
      <c r="MYN130" s="38"/>
      <c r="MYO130" s="38"/>
      <c r="MYP130" s="38"/>
      <c r="MYQ130" s="38"/>
      <c r="MYR130" s="38"/>
      <c r="MYS130" s="38"/>
      <c r="MYT130" s="38"/>
      <c r="MYU130" s="38"/>
      <c r="MYV130" s="38"/>
      <c r="MYW130" s="38"/>
      <c r="MYX130" s="38"/>
      <c r="MYY130" s="38"/>
      <c r="MYZ130" s="38"/>
      <c r="MZA130" s="38"/>
      <c r="MZB130" s="38"/>
      <c r="MZC130" s="38"/>
      <c r="MZD130" s="38"/>
      <c r="MZE130" s="38"/>
      <c r="MZF130" s="38"/>
      <c r="MZG130" s="38"/>
      <c r="MZH130" s="38"/>
      <c r="MZI130" s="38"/>
      <c r="MZJ130" s="38"/>
      <c r="MZK130" s="38"/>
      <c r="MZL130" s="38"/>
      <c r="MZM130" s="38"/>
      <c r="MZN130" s="38"/>
      <c r="MZO130" s="38"/>
      <c r="MZP130" s="38"/>
      <c r="MZQ130" s="38"/>
      <c r="MZR130" s="38"/>
      <c r="MZS130" s="38"/>
      <c r="MZT130" s="38"/>
      <c r="MZU130" s="38"/>
      <c r="MZV130" s="38"/>
      <c r="MZW130" s="38"/>
      <c r="MZX130" s="38"/>
      <c r="MZY130" s="38"/>
      <c r="MZZ130" s="38"/>
      <c r="NAA130" s="38"/>
      <c r="NAB130" s="38"/>
      <c r="NAC130" s="38"/>
      <c r="NAD130" s="38"/>
      <c r="NAE130" s="38"/>
      <c r="NAF130" s="38"/>
      <c r="NAG130" s="38"/>
      <c r="NAH130" s="38"/>
      <c r="NAI130" s="38"/>
      <c r="NAJ130" s="38"/>
      <c r="NAK130" s="38"/>
      <c r="NAL130" s="38"/>
      <c r="NAM130" s="38"/>
      <c r="NAN130" s="38"/>
      <c r="NAO130" s="38"/>
      <c r="NAP130" s="38"/>
      <c r="NAQ130" s="38"/>
      <c r="NAR130" s="38"/>
      <c r="NAS130" s="38"/>
      <c r="NAT130" s="38"/>
      <c r="NAU130" s="38"/>
      <c r="NAV130" s="38"/>
      <c r="NAW130" s="38"/>
      <c r="NAX130" s="38"/>
      <c r="NAY130" s="38"/>
      <c r="NAZ130" s="38"/>
      <c r="NBA130" s="38"/>
      <c r="NBB130" s="38"/>
      <c r="NBC130" s="38"/>
      <c r="NBD130" s="38"/>
      <c r="NBE130" s="38"/>
      <c r="NBF130" s="38"/>
      <c r="NBG130" s="38"/>
      <c r="NBH130" s="38"/>
      <c r="NBI130" s="38"/>
      <c r="NBJ130" s="38"/>
      <c r="NBK130" s="38"/>
      <c r="NBL130" s="38"/>
      <c r="NBM130" s="38"/>
      <c r="NBN130" s="38"/>
      <c r="NBO130" s="38"/>
      <c r="NBP130" s="38"/>
      <c r="NBQ130" s="38"/>
      <c r="NBR130" s="38"/>
      <c r="NBS130" s="38"/>
      <c r="NBT130" s="38"/>
      <c r="NBU130" s="38"/>
      <c r="NBV130" s="38"/>
      <c r="NBW130" s="38"/>
      <c r="NBX130" s="38"/>
      <c r="NBY130" s="38"/>
      <c r="NBZ130" s="38"/>
      <c r="NCA130" s="38"/>
      <c r="NCB130" s="38"/>
      <c r="NCC130" s="38"/>
      <c r="NCD130" s="38"/>
      <c r="NCE130" s="38"/>
      <c r="NCF130" s="38"/>
      <c r="NCG130" s="38"/>
      <c r="NCH130" s="38"/>
      <c r="NCI130" s="38"/>
      <c r="NCJ130" s="38"/>
      <c r="NCK130" s="38"/>
      <c r="NCL130" s="38"/>
      <c r="NCM130" s="38"/>
      <c r="NCN130" s="38"/>
      <c r="NCO130" s="38"/>
      <c r="NCP130" s="38"/>
      <c r="NCQ130" s="38"/>
      <c r="NCR130" s="38"/>
      <c r="NCS130" s="38"/>
      <c r="NCT130" s="38"/>
      <c r="NCU130" s="38"/>
      <c r="NCV130" s="38"/>
      <c r="NCW130" s="38"/>
      <c r="NCX130" s="38"/>
      <c r="NCY130" s="38"/>
      <c r="NCZ130" s="38"/>
      <c r="NDA130" s="38"/>
      <c r="NDB130" s="38"/>
      <c r="NDC130" s="38"/>
      <c r="NDD130" s="38"/>
      <c r="NDE130" s="38"/>
      <c r="NDF130" s="38"/>
      <c r="NDG130" s="38"/>
      <c r="NDH130" s="38"/>
      <c r="NDI130" s="38"/>
      <c r="NDJ130" s="38"/>
      <c r="NDK130" s="38"/>
      <c r="NDL130" s="38"/>
      <c r="NDM130" s="38"/>
      <c r="NDN130" s="38"/>
      <c r="NDO130" s="38"/>
      <c r="NDP130" s="38"/>
      <c r="NDQ130" s="38"/>
      <c r="NDR130" s="38"/>
      <c r="NDS130" s="38"/>
      <c r="NDT130" s="38"/>
      <c r="NDU130" s="38"/>
      <c r="NDV130" s="38"/>
      <c r="NDW130" s="38"/>
      <c r="NDX130" s="38"/>
      <c r="NDY130" s="38"/>
      <c r="NDZ130" s="38"/>
      <c r="NEA130" s="38"/>
      <c r="NEB130" s="38"/>
      <c r="NEC130" s="38"/>
      <c r="NED130" s="38"/>
      <c r="NEE130" s="38"/>
      <c r="NEF130" s="38"/>
      <c r="NEG130" s="38"/>
      <c r="NEH130" s="38"/>
      <c r="NEI130" s="38"/>
      <c r="NEJ130" s="38"/>
      <c r="NEK130" s="38"/>
      <c r="NEL130" s="38"/>
      <c r="NEM130" s="38"/>
      <c r="NEN130" s="38"/>
      <c r="NEO130" s="38"/>
      <c r="NEP130" s="38"/>
      <c r="NEQ130" s="38"/>
      <c r="NER130" s="38"/>
      <c r="NES130" s="38"/>
      <c r="NET130" s="38"/>
      <c r="NEU130" s="38"/>
      <c r="NEV130" s="38"/>
      <c r="NEW130" s="38"/>
      <c r="NEX130" s="38"/>
      <c r="NEY130" s="38"/>
      <c r="NEZ130" s="38"/>
      <c r="NFA130" s="38"/>
      <c r="NFB130" s="38"/>
      <c r="NFC130" s="38"/>
      <c r="NFD130" s="38"/>
      <c r="NFE130" s="38"/>
      <c r="NFF130" s="38"/>
      <c r="NFG130" s="38"/>
      <c r="NFH130" s="38"/>
      <c r="NFI130" s="38"/>
      <c r="NFJ130" s="38"/>
      <c r="NFK130" s="38"/>
      <c r="NFL130" s="38"/>
      <c r="NFM130" s="38"/>
      <c r="NFN130" s="38"/>
      <c r="NFO130" s="38"/>
      <c r="NFP130" s="38"/>
      <c r="NFQ130" s="38"/>
      <c r="NFR130" s="38"/>
      <c r="NFS130" s="38"/>
      <c r="NFT130" s="38"/>
      <c r="NFU130" s="38"/>
      <c r="NFV130" s="38"/>
      <c r="NFW130" s="38"/>
      <c r="NFX130" s="38"/>
      <c r="NFY130" s="38"/>
      <c r="NFZ130" s="38"/>
      <c r="NGA130" s="38"/>
      <c r="NGB130" s="38"/>
      <c r="NGC130" s="38"/>
      <c r="NGD130" s="38"/>
      <c r="NGE130" s="38"/>
      <c r="NGF130" s="38"/>
      <c r="NGG130" s="38"/>
      <c r="NGH130" s="38"/>
      <c r="NGI130" s="38"/>
      <c r="NGJ130" s="38"/>
      <c r="NGK130" s="38"/>
      <c r="NGL130" s="38"/>
      <c r="NGM130" s="38"/>
      <c r="NGN130" s="38"/>
      <c r="NGO130" s="38"/>
      <c r="NGP130" s="38"/>
      <c r="NGQ130" s="38"/>
      <c r="NGR130" s="38"/>
      <c r="NGS130" s="38"/>
      <c r="NGT130" s="38"/>
      <c r="NGU130" s="38"/>
      <c r="NGV130" s="38"/>
      <c r="NGW130" s="38"/>
      <c r="NGX130" s="38"/>
      <c r="NGY130" s="38"/>
      <c r="NGZ130" s="38"/>
      <c r="NHA130" s="38"/>
      <c r="NHB130" s="38"/>
      <c r="NHC130" s="38"/>
      <c r="NHD130" s="38"/>
      <c r="NHE130" s="38"/>
      <c r="NHF130" s="38"/>
      <c r="NHG130" s="38"/>
      <c r="NHH130" s="38"/>
      <c r="NHI130" s="38"/>
      <c r="NHJ130" s="38"/>
      <c r="NHK130" s="38"/>
      <c r="NHL130" s="38"/>
      <c r="NHM130" s="38"/>
      <c r="NHN130" s="38"/>
      <c r="NHO130" s="38"/>
      <c r="NHP130" s="38"/>
      <c r="NHQ130" s="38"/>
      <c r="NHR130" s="38"/>
      <c r="NHS130" s="38"/>
      <c r="NHT130" s="38"/>
      <c r="NHU130" s="38"/>
      <c r="NHV130" s="38"/>
      <c r="NHW130" s="38"/>
      <c r="NHX130" s="38"/>
      <c r="NHY130" s="38"/>
      <c r="NHZ130" s="38"/>
      <c r="NIA130" s="38"/>
      <c r="NIB130" s="38"/>
      <c r="NIC130" s="38"/>
      <c r="NID130" s="38"/>
      <c r="NIE130" s="38"/>
      <c r="NIF130" s="38"/>
      <c r="NIG130" s="38"/>
      <c r="NIH130" s="38"/>
      <c r="NII130" s="38"/>
      <c r="NIJ130" s="38"/>
      <c r="NIK130" s="38"/>
      <c r="NIL130" s="38"/>
      <c r="NIM130" s="38"/>
      <c r="NIN130" s="38"/>
      <c r="NIO130" s="38"/>
      <c r="NIP130" s="38"/>
      <c r="NIQ130" s="38"/>
      <c r="NIR130" s="38"/>
      <c r="NIS130" s="38"/>
      <c r="NIT130" s="38"/>
      <c r="NIU130" s="38"/>
      <c r="NIV130" s="38"/>
      <c r="NIW130" s="38"/>
      <c r="NIX130" s="38"/>
      <c r="NIY130" s="38"/>
      <c r="NIZ130" s="38"/>
      <c r="NJA130" s="38"/>
      <c r="NJB130" s="38"/>
      <c r="NJC130" s="38"/>
      <c r="NJD130" s="38"/>
      <c r="NJE130" s="38"/>
      <c r="NJF130" s="38"/>
      <c r="NJG130" s="38"/>
      <c r="NJH130" s="38"/>
      <c r="NJI130" s="38"/>
      <c r="NJJ130" s="38"/>
      <c r="NJK130" s="38"/>
      <c r="NJL130" s="38"/>
      <c r="NJM130" s="38"/>
      <c r="NJN130" s="38"/>
      <c r="NJO130" s="38"/>
      <c r="NJP130" s="38"/>
      <c r="NJQ130" s="38"/>
      <c r="NJR130" s="38"/>
      <c r="NJS130" s="38"/>
      <c r="NJT130" s="38"/>
      <c r="NJU130" s="38"/>
      <c r="NJV130" s="38"/>
      <c r="NJW130" s="38"/>
      <c r="NJX130" s="38"/>
      <c r="NJY130" s="38"/>
      <c r="NJZ130" s="38"/>
      <c r="NKA130" s="38"/>
      <c r="NKB130" s="38"/>
      <c r="NKC130" s="38"/>
      <c r="NKD130" s="38"/>
      <c r="NKE130" s="38"/>
      <c r="NKF130" s="38"/>
      <c r="NKG130" s="38"/>
      <c r="NKH130" s="38"/>
      <c r="NKI130" s="38"/>
      <c r="NKJ130" s="38"/>
      <c r="NKK130" s="38"/>
      <c r="NKL130" s="38"/>
      <c r="NKM130" s="38"/>
      <c r="NKN130" s="38"/>
      <c r="NKO130" s="38"/>
      <c r="NKP130" s="38"/>
      <c r="NKQ130" s="38"/>
      <c r="NKR130" s="38"/>
      <c r="NKS130" s="38"/>
      <c r="NKT130" s="38"/>
      <c r="NKU130" s="38"/>
      <c r="NKV130" s="38"/>
      <c r="NKW130" s="38"/>
      <c r="NKX130" s="38"/>
      <c r="NKY130" s="38"/>
      <c r="NKZ130" s="38"/>
      <c r="NLA130" s="38"/>
      <c r="NLB130" s="38"/>
      <c r="NLC130" s="38"/>
      <c r="NLD130" s="38"/>
      <c r="NLE130" s="38"/>
      <c r="NLF130" s="38"/>
      <c r="NLG130" s="38"/>
      <c r="NLH130" s="38"/>
      <c r="NLI130" s="38"/>
      <c r="NLJ130" s="38"/>
      <c r="NLK130" s="38"/>
      <c r="NLL130" s="38"/>
      <c r="NLM130" s="38"/>
      <c r="NLN130" s="38"/>
      <c r="NLO130" s="38"/>
      <c r="NLP130" s="38"/>
      <c r="NLQ130" s="38"/>
      <c r="NLR130" s="38"/>
      <c r="NLS130" s="38"/>
      <c r="NLT130" s="38"/>
      <c r="NLU130" s="38"/>
      <c r="NLV130" s="38"/>
      <c r="NLW130" s="38"/>
      <c r="NLX130" s="38"/>
      <c r="NLY130" s="38"/>
      <c r="NLZ130" s="38"/>
      <c r="NMA130" s="38"/>
      <c r="NMB130" s="38"/>
      <c r="NMC130" s="38"/>
      <c r="NMD130" s="38"/>
      <c r="NME130" s="38"/>
      <c r="NMF130" s="38"/>
      <c r="NMG130" s="38"/>
      <c r="NMH130" s="38"/>
      <c r="NMI130" s="38"/>
      <c r="NMJ130" s="38"/>
      <c r="NMK130" s="38"/>
      <c r="NML130" s="38"/>
      <c r="NMM130" s="38"/>
      <c r="NMN130" s="38"/>
      <c r="NMO130" s="38"/>
      <c r="NMP130" s="38"/>
      <c r="NMQ130" s="38"/>
      <c r="NMR130" s="38"/>
      <c r="NMS130" s="38"/>
      <c r="NMT130" s="38"/>
      <c r="NMU130" s="38"/>
      <c r="NMV130" s="38"/>
      <c r="NMW130" s="38"/>
      <c r="NMX130" s="38"/>
      <c r="NMY130" s="38"/>
      <c r="NMZ130" s="38"/>
      <c r="NNA130" s="38"/>
      <c r="NNB130" s="38"/>
      <c r="NNC130" s="38"/>
      <c r="NND130" s="38"/>
      <c r="NNE130" s="38"/>
      <c r="NNF130" s="38"/>
      <c r="NNG130" s="38"/>
      <c r="NNH130" s="38"/>
      <c r="NNI130" s="38"/>
      <c r="NNJ130" s="38"/>
      <c r="NNK130" s="38"/>
      <c r="NNL130" s="38"/>
      <c r="NNM130" s="38"/>
      <c r="NNN130" s="38"/>
      <c r="NNO130" s="38"/>
      <c r="NNP130" s="38"/>
      <c r="NNQ130" s="38"/>
      <c r="NNR130" s="38"/>
      <c r="NNS130" s="38"/>
      <c r="NNT130" s="38"/>
      <c r="NNU130" s="38"/>
      <c r="NNV130" s="38"/>
      <c r="NNW130" s="38"/>
      <c r="NNX130" s="38"/>
      <c r="NNY130" s="38"/>
      <c r="NNZ130" s="38"/>
      <c r="NOA130" s="38"/>
      <c r="NOB130" s="38"/>
      <c r="NOC130" s="38"/>
      <c r="NOD130" s="38"/>
      <c r="NOE130" s="38"/>
      <c r="NOF130" s="38"/>
      <c r="NOG130" s="38"/>
      <c r="NOH130" s="38"/>
      <c r="NOI130" s="38"/>
      <c r="NOJ130" s="38"/>
      <c r="NOK130" s="38"/>
      <c r="NOL130" s="38"/>
      <c r="NOM130" s="38"/>
      <c r="NON130" s="38"/>
      <c r="NOO130" s="38"/>
      <c r="NOP130" s="38"/>
      <c r="NOQ130" s="38"/>
      <c r="NOR130" s="38"/>
      <c r="NOS130" s="38"/>
      <c r="NOT130" s="38"/>
      <c r="NOU130" s="38"/>
      <c r="NOV130" s="38"/>
      <c r="NOW130" s="38"/>
      <c r="NOX130" s="38"/>
      <c r="NOY130" s="38"/>
      <c r="NOZ130" s="38"/>
      <c r="NPA130" s="38"/>
      <c r="NPB130" s="38"/>
      <c r="NPC130" s="38"/>
      <c r="NPD130" s="38"/>
      <c r="NPE130" s="38"/>
      <c r="NPF130" s="38"/>
      <c r="NPG130" s="38"/>
      <c r="NPH130" s="38"/>
      <c r="NPI130" s="38"/>
      <c r="NPJ130" s="38"/>
      <c r="NPK130" s="38"/>
      <c r="NPL130" s="38"/>
      <c r="NPM130" s="38"/>
      <c r="NPN130" s="38"/>
      <c r="NPO130" s="38"/>
      <c r="NPP130" s="38"/>
      <c r="NPQ130" s="38"/>
      <c r="NPR130" s="38"/>
      <c r="NPS130" s="38"/>
      <c r="NPT130" s="38"/>
      <c r="NPU130" s="38"/>
      <c r="NPV130" s="38"/>
      <c r="NPW130" s="38"/>
      <c r="NPX130" s="38"/>
      <c r="NPY130" s="38"/>
      <c r="NPZ130" s="38"/>
      <c r="NQA130" s="38"/>
      <c r="NQB130" s="38"/>
      <c r="NQC130" s="38"/>
      <c r="NQD130" s="38"/>
      <c r="NQE130" s="38"/>
      <c r="NQF130" s="38"/>
      <c r="NQG130" s="38"/>
      <c r="NQH130" s="38"/>
      <c r="NQI130" s="38"/>
      <c r="NQJ130" s="38"/>
      <c r="NQK130" s="38"/>
      <c r="NQL130" s="38"/>
      <c r="NQM130" s="38"/>
      <c r="NQN130" s="38"/>
      <c r="NQO130" s="38"/>
      <c r="NQP130" s="38"/>
      <c r="NQQ130" s="38"/>
      <c r="NQR130" s="38"/>
      <c r="NQS130" s="38"/>
      <c r="NQT130" s="38"/>
      <c r="NQU130" s="38"/>
      <c r="NQV130" s="38"/>
      <c r="NQW130" s="38"/>
      <c r="NQX130" s="38"/>
      <c r="NQY130" s="38"/>
      <c r="NQZ130" s="38"/>
      <c r="NRA130" s="38"/>
      <c r="NRB130" s="38"/>
      <c r="NRC130" s="38"/>
      <c r="NRD130" s="38"/>
      <c r="NRE130" s="38"/>
      <c r="NRF130" s="38"/>
      <c r="NRG130" s="38"/>
      <c r="NRH130" s="38"/>
      <c r="NRI130" s="38"/>
      <c r="NRJ130" s="38"/>
      <c r="NRK130" s="38"/>
      <c r="NRL130" s="38"/>
      <c r="NRM130" s="38"/>
      <c r="NRN130" s="38"/>
      <c r="NRO130" s="38"/>
      <c r="NRP130" s="38"/>
      <c r="NRQ130" s="38"/>
      <c r="NRR130" s="38"/>
      <c r="NRS130" s="38"/>
      <c r="NRT130" s="38"/>
      <c r="NRU130" s="38"/>
      <c r="NRV130" s="38"/>
      <c r="NRW130" s="38"/>
      <c r="NRX130" s="38"/>
      <c r="NRY130" s="38"/>
      <c r="NRZ130" s="38"/>
      <c r="NSA130" s="38"/>
      <c r="NSB130" s="38"/>
      <c r="NSC130" s="38"/>
      <c r="NSD130" s="38"/>
      <c r="NSE130" s="38"/>
      <c r="NSF130" s="38"/>
      <c r="NSG130" s="38"/>
      <c r="NSH130" s="38"/>
      <c r="NSI130" s="38"/>
      <c r="NSJ130" s="38"/>
      <c r="NSK130" s="38"/>
      <c r="NSL130" s="38"/>
      <c r="NSM130" s="38"/>
      <c r="NSN130" s="38"/>
      <c r="NSO130" s="38"/>
      <c r="NSP130" s="38"/>
      <c r="NSQ130" s="38"/>
      <c r="NSR130" s="38"/>
      <c r="NSS130" s="38"/>
      <c r="NST130" s="38"/>
      <c r="NSU130" s="38"/>
      <c r="NSV130" s="38"/>
      <c r="NSW130" s="38"/>
      <c r="NSX130" s="38"/>
      <c r="NSY130" s="38"/>
      <c r="NSZ130" s="38"/>
      <c r="NTA130" s="38"/>
      <c r="NTB130" s="38"/>
      <c r="NTC130" s="38"/>
      <c r="NTD130" s="38"/>
      <c r="NTE130" s="38"/>
      <c r="NTF130" s="38"/>
      <c r="NTG130" s="38"/>
      <c r="NTH130" s="38"/>
      <c r="NTI130" s="38"/>
      <c r="NTJ130" s="38"/>
      <c r="NTK130" s="38"/>
      <c r="NTL130" s="38"/>
      <c r="NTM130" s="38"/>
      <c r="NTN130" s="38"/>
      <c r="NTO130" s="38"/>
      <c r="NTP130" s="38"/>
      <c r="NTQ130" s="38"/>
      <c r="NTR130" s="38"/>
      <c r="NTS130" s="38"/>
      <c r="NTT130" s="38"/>
      <c r="NTU130" s="38"/>
      <c r="NTV130" s="38"/>
      <c r="NTW130" s="38"/>
      <c r="NTX130" s="38"/>
      <c r="NTY130" s="38"/>
      <c r="NTZ130" s="38"/>
      <c r="NUA130" s="38"/>
      <c r="NUB130" s="38"/>
      <c r="NUC130" s="38"/>
      <c r="NUD130" s="38"/>
      <c r="NUE130" s="38"/>
      <c r="NUF130" s="38"/>
      <c r="NUG130" s="38"/>
      <c r="NUH130" s="38"/>
      <c r="NUI130" s="38"/>
      <c r="NUJ130" s="38"/>
      <c r="NUK130" s="38"/>
      <c r="NUL130" s="38"/>
      <c r="NUM130" s="38"/>
      <c r="NUN130" s="38"/>
      <c r="NUO130" s="38"/>
      <c r="NUP130" s="38"/>
      <c r="NUQ130" s="38"/>
      <c r="NUR130" s="38"/>
      <c r="NUS130" s="38"/>
      <c r="NUT130" s="38"/>
      <c r="NUU130" s="38"/>
      <c r="NUV130" s="38"/>
      <c r="NUW130" s="38"/>
      <c r="NUX130" s="38"/>
      <c r="NUY130" s="38"/>
      <c r="NUZ130" s="38"/>
      <c r="NVA130" s="38"/>
      <c r="NVB130" s="38"/>
      <c r="NVC130" s="38"/>
      <c r="NVD130" s="38"/>
      <c r="NVE130" s="38"/>
      <c r="NVF130" s="38"/>
      <c r="NVG130" s="38"/>
      <c r="NVH130" s="38"/>
      <c r="NVI130" s="38"/>
      <c r="NVJ130" s="38"/>
      <c r="NVK130" s="38"/>
      <c r="NVL130" s="38"/>
      <c r="NVM130" s="38"/>
      <c r="NVN130" s="38"/>
      <c r="NVO130" s="38"/>
      <c r="NVP130" s="38"/>
      <c r="NVQ130" s="38"/>
      <c r="NVR130" s="38"/>
      <c r="NVS130" s="38"/>
      <c r="NVT130" s="38"/>
      <c r="NVU130" s="38"/>
      <c r="NVV130" s="38"/>
      <c r="NVW130" s="38"/>
      <c r="NVX130" s="38"/>
      <c r="NVY130" s="38"/>
      <c r="NVZ130" s="38"/>
      <c r="NWA130" s="38"/>
      <c r="NWB130" s="38"/>
      <c r="NWC130" s="38"/>
      <c r="NWD130" s="38"/>
      <c r="NWE130" s="38"/>
      <c r="NWF130" s="38"/>
      <c r="NWG130" s="38"/>
      <c r="NWH130" s="38"/>
      <c r="NWI130" s="38"/>
      <c r="NWJ130" s="38"/>
      <c r="NWK130" s="38"/>
      <c r="NWL130" s="38"/>
      <c r="NWM130" s="38"/>
      <c r="NWN130" s="38"/>
      <c r="NWO130" s="38"/>
      <c r="NWP130" s="38"/>
      <c r="NWQ130" s="38"/>
      <c r="NWR130" s="38"/>
      <c r="NWS130" s="38"/>
      <c r="NWT130" s="38"/>
      <c r="NWU130" s="38"/>
      <c r="NWV130" s="38"/>
      <c r="NWW130" s="38"/>
      <c r="NWX130" s="38"/>
      <c r="NWY130" s="38"/>
      <c r="NWZ130" s="38"/>
      <c r="NXA130" s="38"/>
      <c r="NXB130" s="38"/>
      <c r="NXC130" s="38"/>
      <c r="NXD130" s="38"/>
      <c r="NXE130" s="38"/>
      <c r="NXF130" s="38"/>
      <c r="NXG130" s="38"/>
      <c r="NXH130" s="38"/>
      <c r="NXI130" s="38"/>
      <c r="NXJ130" s="38"/>
      <c r="NXK130" s="38"/>
      <c r="NXL130" s="38"/>
      <c r="NXM130" s="38"/>
      <c r="NXN130" s="38"/>
      <c r="NXO130" s="38"/>
      <c r="NXP130" s="38"/>
      <c r="NXQ130" s="38"/>
      <c r="NXR130" s="38"/>
      <c r="NXS130" s="38"/>
      <c r="NXT130" s="38"/>
      <c r="NXU130" s="38"/>
      <c r="NXV130" s="38"/>
      <c r="NXW130" s="38"/>
      <c r="NXX130" s="38"/>
      <c r="NXY130" s="38"/>
      <c r="NXZ130" s="38"/>
      <c r="NYA130" s="38"/>
      <c r="NYB130" s="38"/>
      <c r="NYC130" s="38"/>
      <c r="NYD130" s="38"/>
      <c r="NYE130" s="38"/>
      <c r="NYF130" s="38"/>
      <c r="NYG130" s="38"/>
      <c r="NYH130" s="38"/>
      <c r="NYI130" s="38"/>
      <c r="NYJ130" s="38"/>
      <c r="NYK130" s="38"/>
      <c r="NYL130" s="38"/>
      <c r="NYM130" s="38"/>
      <c r="NYN130" s="38"/>
      <c r="NYO130" s="38"/>
      <c r="NYP130" s="38"/>
      <c r="NYQ130" s="38"/>
      <c r="NYR130" s="38"/>
      <c r="NYS130" s="38"/>
      <c r="NYT130" s="38"/>
      <c r="NYU130" s="38"/>
      <c r="NYV130" s="38"/>
      <c r="NYW130" s="38"/>
      <c r="NYX130" s="38"/>
      <c r="NYY130" s="38"/>
      <c r="NYZ130" s="38"/>
      <c r="NZA130" s="38"/>
      <c r="NZB130" s="38"/>
      <c r="NZC130" s="38"/>
      <c r="NZD130" s="38"/>
      <c r="NZE130" s="38"/>
      <c r="NZF130" s="38"/>
      <c r="NZG130" s="38"/>
      <c r="NZH130" s="38"/>
      <c r="NZI130" s="38"/>
      <c r="NZJ130" s="38"/>
      <c r="NZK130" s="38"/>
      <c r="NZL130" s="38"/>
      <c r="NZM130" s="38"/>
      <c r="NZN130" s="38"/>
      <c r="NZO130" s="38"/>
      <c r="NZP130" s="38"/>
      <c r="NZQ130" s="38"/>
      <c r="NZR130" s="38"/>
      <c r="NZS130" s="38"/>
      <c r="NZT130" s="38"/>
      <c r="NZU130" s="38"/>
      <c r="NZV130" s="38"/>
      <c r="NZW130" s="38"/>
      <c r="NZX130" s="38"/>
      <c r="NZY130" s="38"/>
      <c r="NZZ130" s="38"/>
      <c r="OAA130" s="38"/>
      <c r="OAB130" s="38"/>
      <c r="OAC130" s="38"/>
      <c r="OAD130" s="38"/>
      <c r="OAE130" s="38"/>
      <c r="OAF130" s="38"/>
      <c r="OAG130" s="38"/>
      <c r="OAH130" s="38"/>
      <c r="OAI130" s="38"/>
      <c r="OAJ130" s="38"/>
      <c r="OAK130" s="38"/>
      <c r="OAL130" s="38"/>
      <c r="OAM130" s="38"/>
      <c r="OAN130" s="38"/>
      <c r="OAO130" s="38"/>
      <c r="OAP130" s="38"/>
      <c r="OAQ130" s="38"/>
      <c r="OAR130" s="38"/>
      <c r="OAS130" s="38"/>
      <c r="OAT130" s="38"/>
      <c r="OAU130" s="38"/>
      <c r="OAV130" s="38"/>
      <c r="OAW130" s="38"/>
      <c r="OAX130" s="38"/>
      <c r="OAY130" s="38"/>
      <c r="OAZ130" s="38"/>
      <c r="OBA130" s="38"/>
      <c r="OBB130" s="38"/>
      <c r="OBC130" s="38"/>
      <c r="OBD130" s="38"/>
      <c r="OBE130" s="38"/>
      <c r="OBF130" s="38"/>
      <c r="OBG130" s="38"/>
      <c r="OBH130" s="38"/>
      <c r="OBI130" s="38"/>
      <c r="OBJ130" s="38"/>
      <c r="OBK130" s="38"/>
      <c r="OBL130" s="38"/>
      <c r="OBM130" s="38"/>
      <c r="OBN130" s="38"/>
      <c r="OBO130" s="38"/>
      <c r="OBP130" s="38"/>
      <c r="OBQ130" s="38"/>
      <c r="OBR130" s="38"/>
      <c r="OBS130" s="38"/>
      <c r="OBT130" s="38"/>
      <c r="OBU130" s="38"/>
      <c r="OBV130" s="38"/>
      <c r="OBW130" s="38"/>
      <c r="OBX130" s="38"/>
      <c r="OBY130" s="38"/>
      <c r="OBZ130" s="38"/>
      <c r="OCA130" s="38"/>
      <c r="OCB130" s="38"/>
      <c r="OCC130" s="38"/>
      <c r="OCD130" s="38"/>
      <c r="OCE130" s="38"/>
      <c r="OCF130" s="38"/>
      <c r="OCG130" s="38"/>
      <c r="OCH130" s="38"/>
      <c r="OCI130" s="38"/>
      <c r="OCJ130" s="38"/>
      <c r="OCK130" s="38"/>
      <c r="OCL130" s="38"/>
      <c r="OCM130" s="38"/>
      <c r="OCN130" s="38"/>
      <c r="OCO130" s="38"/>
      <c r="OCP130" s="38"/>
      <c r="OCQ130" s="38"/>
      <c r="OCR130" s="38"/>
      <c r="OCS130" s="38"/>
      <c r="OCT130" s="38"/>
      <c r="OCU130" s="38"/>
      <c r="OCV130" s="38"/>
      <c r="OCW130" s="38"/>
      <c r="OCX130" s="38"/>
      <c r="OCY130" s="38"/>
      <c r="OCZ130" s="38"/>
      <c r="ODA130" s="38"/>
      <c r="ODB130" s="38"/>
      <c r="ODC130" s="38"/>
      <c r="ODD130" s="38"/>
      <c r="ODE130" s="38"/>
      <c r="ODF130" s="38"/>
      <c r="ODG130" s="38"/>
      <c r="ODH130" s="38"/>
      <c r="ODI130" s="38"/>
      <c r="ODJ130" s="38"/>
      <c r="ODK130" s="38"/>
      <c r="ODL130" s="38"/>
      <c r="ODM130" s="38"/>
      <c r="ODN130" s="38"/>
      <c r="ODO130" s="38"/>
      <c r="ODP130" s="38"/>
      <c r="ODQ130" s="38"/>
      <c r="ODR130" s="38"/>
      <c r="ODS130" s="38"/>
      <c r="ODT130" s="38"/>
      <c r="ODU130" s="38"/>
      <c r="ODV130" s="38"/>
      <c r="ODW130" s="38"/>
      <c r="ODX130" s="38"/>
      <c r="ODY130" s="38"/>
      <c r="ODZ130" s="38"/>
      <c r="OEA130" s="38"/>
      <c r="OEB130" s="38"/>
      <c r="OEC130" s="38"/>
      <c r="OED130" s="38"/>
      <c r="OEE130" s="38"/>
      <c r="OEF130" s="38"/>
      <c r="OEG130" s="38"/>
      <c r="OEH130" s="38"/>
      <c r="OEI130" s="38"/>
      <c r="OEJ130" s="38"/>
      <c r="OEK130" s="38"/>
      <c r="OEL130" s="38"/>
      <c r="OEM130" s="38"/>
      <c r="OEN130" s="38"/>
      <c r="OEO130" s="38"/>
      <c r="OEP130" s="38"/>
      <c r="OEQ130" s="38"/>
      <c r="OER130" s="38"/>
      <c r="OES130" s="38"/>
      <c r="OET130" s="38"/>
      <c r="OEU130" s="38"/>
      <c r="OEV130" s="38"/>
      <c r="OEW130" s="38"/>
      <c r="OEX130" s="38"/>
      <c r="OEY130" s="38"/>
      <c r="OEZ130" s="38"/>
      <c r="OFA130" s="38"/>
      <c r="OFB130" s="38"/>
      <c r="OFC130" s="38"/>
      <c r="OFD130" s="38"/>
      <c r="OFE130" s="38"/>
      <c r="OFF130" s="38"/>
      <c r="OFG130" s="38"/>
      <c r="OFH130" s="38"/>
      <c r="OFI130" s="38"/>
      <c r="OFJ130" s="38"/>
      <c r="OFK130" s="38"/>
      <c r="OFL130" s="38"/>
      <c r="OFM130" s="38"/>
      <c r="OFN130" s="38"/>
      <c r="OFO130" s="38"/>
      <c r="OFP130" s="38"/>
      <c r="OFQ130" s="38"/>
      <c r="OFR130" s="38"/>
      <c r="OFS130" s="38"/>
      <c r="OFT130" s="38"/>
      <c r="OFU130" s="38"/>
      <c r="OFV130" s="38"/>
      <c r="OFW130" s="38"/>
      <c r="OFX130" s="38"/>
      <c r="OFY130" s="38"/>
      <c r="OFZ130" s="38"/>
      <c r="OGA130" s="38"/>
      <c r="OGB130" s="38"/>
      <c r="OGC130" s="38"/>
      <c r="OGD130" s="38"/>
      <c r="OGE130" s="38"/>
      <c r="OGF130" s="38"/>
      <c r="OGG130" s="38"/>
      <c r="OGH130" s="38"/>
      <c r="OGI130" s="38"/>
      <c r="OGJ130" s="38"/>
      <c r="OGK130" s="38"/>
      <c r="OGL130" s="38"/>
      <c r="OGM130" s="38"/>
      <c r="OGN130" s="38"/>
      <c r="OGO130" s="38"/>
      <c r="OGP130" s="38"/>
      <c r="OGQ130" s="38"/>
      <c r="OGR130" s="38"/>
      <c r="OGS130" s="38"/>
      <c r="OGT130" s="38"/>
      <c r="OGU130" s="38"/>
      <c r="OGV130" s="38"/>
      <c r="OGW130" s="38"/>
      <c r="OGX130" s="38"/>
      <c r="OGY130" s="38"/>
      <c r="OGZ130" s="38"/>
      <c r="OHA130" s="38"/>
      <c r="OHB130" s="38"/>
      <c r="OHC130" s="38"/>
      <c r="OHD130" s="38"/>
      <c r="OHE130" s="38"/>
      <c r="OHF130" s="38"/>
      <c r="OHG130" s="38"/>
      <c r="OHH130" s="38"/>
      <c r="OHI130" s="38"/>
      <c r="OHJ130" s="38"/>
      <c r="OHK130" s="38"/>
      <c r="OHL130" s="38"/>
      <c r="OHM130" s="38"/>
      <c r="OHN130" s="38"/>
      <c r="OHO130" s="38"/>
      <c r="OHP130" s="38"/>
      <c r="OHQ130" s="38"/>
      <c r="OHR130" s="38"/>
      <c r="OHS130" s="38"/>
      <c r="OHT130" s="38"/>
      <c r="OHU130" s="38"/>
      <c r="OHV130" s="38"/>
      <c r="OHW130" s="38"/>
      <c r="OHX130" s="38"/>
      <c r="OHY130" s="38"/>
      <c r="OHZ130" s="38"/>
      <c r="OIA130" s="38"/>
      <c r="OIB130" s="38"/>
      <c r="OIC130" s="38"/>
      <c r="OID130" s="38"/>
      <c r="OIE130" s="38"/>
      <c r="OIF130" s="38"/>
      <c r="OIG130" s="38"/>
      <c r="OIH130" s="38"/>
      <c r="OII130" s="38"/>
      <c r="OIJ130" s="38"/>
      <c r="OIK130" s="38"/>
      <c r="OIL130" s="38"/>
      <c r="OIM130" s="38"/>
      <c r="OIN130" s="38"/>
      <c r="OIO130" s="38"/>
      <c r="OIP130" s="38"/>
      <c r="OIQ130" s="38"/>
      <c r="OIR130" s="38"/>
      <c r="OIS130" s="38"/>
      <c r="OIT130" s="38"/>
      <c r="OIU130" s="38"/>
      <c r="OIV130" s="38"/>
      <c r="OIW130" s="38"/>
      <c r="OIX130" s="38"/>
      <c r="OIY130" s="38"/>
      <c r="OIZ130" s="38"/>
      <c r="OJA130" s="38"/>
      <c r="OJB130" s="38"/>
      <c r="OJC130" s="38"/>
      <c r="OJD130" s="38"/>
      <c r="OJE130" s="38"/>
      <c r="OJF130" s="38"/>
      <c r="OJG130" s="38"/>
      <c r="OJH130" s="38"/>
      <c r="OJI130" s="38"/>
      <c r="OJJ130" s="38"/>
      <c r="OJK130" s="38"/>
      <c r="OJL130" s="38"/>
      <c r="OJM130" s="38"/>
      <c r="OJN130" s="38"/>
      <c r="OJO130" s="38"/>
      <c r="OJP130" s="38"/>
      <c r="OJQ130" s="38"/>
      <c r="OJR130" s="38"/>
      <c r="OJS130" s="38"/>
      <c r="OJT130" s="38"/>
      <c r="OJU130" s="38"/>
      <c r="OJV130" s="38"/>
      <c r="OJW130" s="38"/>
      <c r="OJX130" s="38"/>
      <c r="OJY130" s="38"/>
      <c r="OJZ130" s="38"/>
      <c r="OKA130" s="38"/>
      <c r="OKB130" s="38"/>
      <c r="OKC130" s="38"/>
      <c r="OKD130" s="38"/>
      <c r="OKE130" s="38"/>
      <c r="OKF130" s="38"/>
      <c r="OKG130" s="38"/>
      <c r="OKH130" s="38"/>
      <c r="OKI130" s="38"/>
      <c r="OKJ130" s="38"/>
      <c r="OKK130" s="38"/>
      <c r="OKL130" s="38"/>
      <c r="OKM130" s="38"/>
      <c r="OKN130" s="38"/>
      <c r="OKO130" s="38"/>
      <c r="OKP130" s="38"/>
      <c r="OKQ130" s="38"/>
      <c r="OKR130" s="38"/>
      <c r="OKS130" s="38"/>
      <c r="OKT130" s="38"/>
      <c r="OKU130" s="38"/>
      <c r="OKV130" s="38"/>
      <c r="OKW130" s="38"/>
      <c r="OKX130" s="38"/>
      <c r="OKY130" s="38"/>
      <c r="OKZ130" s="38"/>
      <c r="OLA130" s="38"/>
      <c r="OLB130" s="38"/>
      <c r="OLC130" s="38"/>
      <c r="OLD130" s="38"/>
      <c r="OLE130" s="38"/>
      <c r="OLF130" s="38"/>
      <c r="OLG130" s="38"/>
      <c r="OLH130" s="38"/>
      <c r="OLI130" s="38"/>
      <c r="OLJ130" s="38"/>
      <c r="OLK130" s="38"/>
      <c r="OLL130" s="38"/>
      <c r="OLM130" s="38"/>
      <c r="OLN130" s="38"/>
      <c r="OLO130" s="38"/>
      <c r="OLP130" s="38"/>
      <c r="OLQ130" s="38"/>
      <c r="OLR130" s="38"/>
      <c r="OLS130" s="38"/>
      <c r="OLT130" s="38"/>
      <c r="OLU130" s="38"/>
      <c r="OLV130" s="38"/>
      <c r="OLW130" s="38"/>
      <c r="OLX130" s="38"/>
      <c r="OLY130" s="38"/>
      <c r="OLZ130" s="38"/>
      <c r="OMA130" s="38"/>
      <c r="OMB130" s="38"/>
      <c r="OMC130" s="38"/>
      <c r="OMD130" s="38"/>
      <c r="OME130" s="38"/>
      <c r="OMF130" s="38"/>
      <c r="OMG130" s="38"/>
      <c r="OMH130" s="38"/>
      <c r="OMI130" s="38"/>
      <c r="OMJ130" s="38"/>
      <c r="OMK130" s="38"/>
      <c r="OML130" s="38"/>
      <c r="OMM130" s="38"/>
      <c r="OMN130" s="38"/>
      <c r="OMO130" s="38"/>
      <c r="OMP130" s="38"/>
      <c r="OMQ130" s="38"/>
      <c r="OMR130" s="38"/>
      <c r="OMS130" s="38"/>
      <c r="OMT130" s="38"/>
      <c r="OMU130" s="38"/>
      <c r="OMV130" s="38"/>
      <c r="OMW130" s="38"/>
      <c r="OMX130" s="38"/>
      <c r="OMY130" s="38"/>
      <c r="OMZ130" s="38"/>
      <c r="ONA130" s="38"/>
      <c r="ONB130" s="38"/>
      <c r="ONC130" s="38"/>
      <c r="OND130" s="38"/>
      <c r="ONE130" s="38"/>
      <c r="ONF130" s="38"/>
      <c r="ONG130" s="38"/>
      <c r="ONH130" s="38"/>
      <c r="ONI130" s="38"/>
      <c r="ONJ130" s="38"/>
      <c r="ONK130" s="38"/>
      <c r="ONL130" s="38"/>
      <c r="ONM130" s="38"/>
      <c r="ONN130" s="38"/>
      <c r="ONO130" s="38"/>
      <c r="ONP130" s="38"/>
      <c r="ONQ130" s="38"/>
      <c r="ONR130" s="38"/>
      <c r="ONS130" s="38"/>
      <c r="ONT130" s="38"/>
      <c r="ONU130" s="38"/>
      <c r="ONV130" s="38"/>
      <c r="ONW130" s="38"/>
      <c r="ONX130" s="38"/>
      <c r="ONY130" s="38"/>
      <c r="ONZ130" s="38"/>
      <c r="OOA130" s="38"/>
      <c r="OOB130" s="38"/>
      <c r="OOC130" s="38"/>
      <c r="OOD130" s="38"/>
      <c r="OOE130" s="38"/>
      <c r="OOF130" s="38"/>
      <c r="OOG130" s="38"/>
      <c r="OOH130" s="38"/>
      <c r="OOI130" s="38"/>
      <c r="OOJ130" s="38"/>
      <c r="OOK130" s="38"/>
      <c r="OOL130" s="38"/>
      <c r="OOM130" s="38"/>
      <c r="OON130" s="38"/>
      <c r="OOO130" s="38"/>
      <c r="OOP130" s="38"/>
      <c r="OOQ130" s="38"/>
      <c r="OOR130" s="38"/>
      <c r="OOS130" s="38"/>
      <c r="OOT130" s="38"/>
      <c r="OOU130" s="38"/>
      <c r="OOV130" s="38"/>
      <c r="OOW130" s="38"/>
      <c r="OOX130" s="38"/>
      <c r="OOY130" s="38"/>
      <c r="OOZ130" s="38"/>
      <c r="OPA130" s="38"/>
      <c r="OPB130" s="38"/>
      <c r="OPC130" s="38"/>
      <c r="OPD130" s="38"/>
      <c r="OPE130" s="38"/>
      <c r="OPF130" s="38"/>
      <c r="OPG130" s="38"/>
      <c r="OPH130" s="38"/>
      <c r="OPI130" s="38"/>
      <c r="OPJ130" s="38"/>
      <c r="OPK130" s="38"/>
      <c r="OPL130" s="38"/>
      <c r="OPM130" s="38"/>
      <c r="OPN130" s="38"/>
      <c r="OPO130" s="38"/>
      <c r="OPP130" s="38"/>
      <c r="OPQ130" s="38"/>
      <c r="OPR130" s="38"/>
      <c r="OPS130" s="38"/>
      <c r="OPT130" s="38"/>
      <c r="OPU130" s="38"/>
      <c r="OPV130" s="38"/>
      <c r="OPW130" s="38"/>
      <c r="OPX130" s="38"/>
      <c r="OPY130" s="38"/>
      <c r="OPZ130" s="38"/>
      <c r="OQA130" s="38"/>
      <c r="OQB130" s="38"/>
      <c r="OQC130" s="38"/>
      <c r="OQD130" s="38"/>
      <c r="OQE130" s="38"/>
      <c r="OQF130" s="38"/>
      <c r="OQG130" s="38"/>
      <c r="OQH130" s="38"/>
      <c r="OQI130" s="38"/>
      <c r="OQJ130" s="38"/>
      <c r="OQK130" s="38"/>
      <c r="OQL130" s="38"/>
      <c r="OQM130" s="38"/>
      <c r="OQN130" s="38"/>
      <c r="OQO130" s="38"/>
      <c r="OQP130" s="38"/>
      <c r="OQQ130" s="38"/>
      <c r="OQR130" s="38"/>
      <c r="OQS130" s="38"/>
      <c r="OQT130" s="38"/>
      <c r="OQU130" s="38"/>
      <c r="OQV130" s="38"/>
      <c r="OQW130" s="38"/>
      <c r="OQX130" s="38"/>
      <c r="OQY130" s="38"/>
      <c r="OQZ130" s="38"/>
      <c r="ORA130" s="38"/>
      <c r="ORB130" s="38"/>
      <c r="ORC130" s="38"/>
      <c r="ORD130" s="38"/>
      <c r="ORE130" s="38"/>
      <c r="ORF130" s="38"/>
      <c r="ORG130" s="38"/>
      <c r="ORH130" s="38"/>
      <c r="ORI130" s="38"/>
      <c r="ORJ130" s="38"/>
      <c r="ORK130" s="38"/>
      <c r="ORL130" s="38"/>
      <c r="ORM130" s="38"/>
      <c r="ORN130" s="38"/>
      <c r="ORO130" s="38"/>
      <c r="ORP130" s="38"/>
      <c r="ORQ130" s="38"/>
      <c r="ORR130" s="38"/>
      <c r="ORS130" s="38"/>
      <c r="ORT130" s="38"/>
      <c r="ORU130" s="38"/>
      <c r="ORV130" s="38"/>
      <c r="ORW130" s="38"/>
      <c r="ORX130" s="38"/>
      <c r="ORY130" s="38"/>
      <c r="ORZ130" s="38"/>
      <c r="OSA130" s="38"/>
      <c r="OSB130" s="38"/>
      <c r="OSC130" s="38"/>
      <c r="OSD130" s="38"/>
      <c r="OSE130" s="38"/>
      <c r="OSF130" s="38"/>
      <c r="OSG130" s="38"/>
      <c r="OSH130" s="38"/>
      <c r="OSI130" s="38"/>
      <c r="OSJ130" s="38"/>
      <c r="OSK130" s="38"/>
      <c r="OSL130" s="38"/>
      <c r="OSM130" s="38"/>
      <c r="OSN130" s="38"/>
      <c r="OSO130" s="38"/>
      <c r="OSP130" s="38"/>
      <c r="OSQ130" s="38"/>
      <c r="OSR130" s="38"/>
      <c r="OSS130" s="38"/>
      <c r="OST130" s="38"/>
      <c r="OSU130" s="38"/>
      <c r="OSV130" s="38"/>
      <c r="OSW130" s="38"/>
      <c r="OSX130" s="38"/>
      <c r="OSY130" s="38"/>
      <c r="OSZ130" s="38"/>
      <c r="OTA130" s="38"/>
      <c r="OTB130" s="38"/>
      <c r="OTC130" s="38"/>
      <c r="OTD130" s="38"/>
      <c r="OTE130" s="38"/>
      <c r="OTF130" s="38"/>
      <c r="OTG130" s="38"/>
      <c r="OTH130" s="38"/>
      <c r="OTI130" s="38"/>
      <c r="OTJ130" s="38"/>
      <c r="OTK130" s="38"/>
      <c r="OTL130" s="38"/>
      <c r="OTM130" s="38"/>
      <c r="OTN130" s="38"/>
      <c r="OTO130" s="38"/>
      <c r="OTP130" s="38"/>
      <c r="OTQ130" s="38"/>
      <c r="OTR130" s="38"/>
      <c r="OTS130" s="38"/>
      <c r="OTT130" s="38"/>
      <c r="OTU130" s="38"/>
      <c r="OTV130" s="38"/>
      <c r="OTW130" s="38"/>
      <c r="OTX130" s="38"/>
      <c r="OTY130" s="38"/>
      <c r="OTZ130" s="38"/>
      <c r="OUA130" s="38"/>
      <c r="OUB130" s="38"/>
      <c r="OUC130" s="38"/>
      <c r="OUD130" s="38"/>
      <c r="OUE130" s="38"/>
      <c r="OUF130" s="38"/>
      <c r="OUG130" s="38"/>
      <c r="OUH130" s="38"/>
      <c r="OUI130" s="38"/>
      <c r="OUJ130" s="38"/>
      <c r="OUK130" s="38"/>
      <c r="OUL130" s="38"/>
      <c r="OUM130" s="38"/>
      <c r="OUN130" s="38"/>
      <c r="OUO130" s="38"/>
      <c r="OUP130" s="38"/>
      <c r="OUQ130" s="38"/>
      <c r="OUR130" s="38"/>
      <c r="OUS130" s="38"/>
      <c r="OUT130" s="38"/>
      <c r="OUU130" s="38"/>
      <c r="OUV130" s="38"/>
      <c r="OUW130" s="38"/>
      <c r="OUX130" s="38"/>
      <c r="OUY130" s="38"/>
      <c r="OUZ130" s="38"/>
      <c r="OVA130" s="38"/>
      <c r="OVB130" s="38"/>
      <c r="OVC130" s="38"/>
      <c r="OVD130" s="38"/>
      <c r="OVE130" s="38"/>
      <c r="OVF130" s="38"/>
      <c r="OVG130" s="38"/>
      <c r="OVH130" s="38"/>
      <c r="OVI130" s="38"/>
      <c r="OVJ130" s="38"/>
      <c r="OVK130" s="38"/>
      <c r="OVL130" s="38"/>
      <c r="OVM130" s="38"/>
      <c r="OVN130" s="38"/>
      <c r="OVO130" s="38"/>
      <c r="OVP130" s="38"/>
      <c r="OVQ130" s="38"/>
      <c r="OVR130" s="38"/>
      <c r="OVS130" s="38"/>
      <c r="OVT130" s="38"/>
      <c r="OVU130" s="38"/>
      <c r="OVV130" s="38"/>
      <c r="OVW130" s="38"/>
      <c r="OVX130" s="38"/>
      <c r="OVY130" s="38"/>
      <c r="OVZ130" s="38"/>
      <c r="OWA130" s="38"/>
      <c r="OWB130" s="38"/>
      <c r="OWC130" s="38"/>
      <c r="OWD130" s="38"/>
      <c r="OWE130" s="38"/>
      <c r="OWF130" s="38"/>
      <c r="OWG130" s="38"/>
      <c r="OWH130" s="38"/>
      <c r="OWI130" s="38"/>
      <c r="OWJ130" s="38"/>
      <c r="OWK130" s="38"/>
      <c r="OWL130" s="38"/>
      <c r="OWM130" s="38"/>
      <c r="OWN130" s="38"/>
      <c r="OWO130" s="38"/>
      <c r="OWP130" s="38"/>
      <c r="OWQ130" s="38"/>
      <c r="OWR130" s="38"/>
      <c r="OWS130" s="38"/>
      <c r="OWT130" s="38"/>
      <c r="OWU130" s="38"/>
      <c r="OWV130" s="38"/>
      <c r="OWW130" s="38"/>
      <c r="OWX130" s="38"/>
      <c r="OWY130" s="38"/>
      <c r="OWZ130" s="38"/>
      <c r="OXA130" s="38"/>
      <c r="OXB130" s="38"/>
      <c r="OXC130" s="38"/>
      <c r="OXD130" s="38"/>
      <c r="OXE130" s="38"/>
      <c r="OXF130" s="38"/>
      <c r="OXG130" s="38"/>
      <c r="OXH130" s="38"/>
      <c r="OXI130" s="38"/>
      <c r="OXJ130" s="38"/>
      <c r="OXK130" s="38"/>
      <c r="OXL130" s="38"/>
      <c r="OXM130" s="38"/>
      <c r="OXN130" s="38"/>
      <c r="OXO130" s="38"/>
      <c r="OXP130" s="38"/>
      <c r="OXQ130" s="38"/>
      <c r="OXR130" s="38"/>
      <c r="OXS130" s="38"/>
      <c r="OXT130" s="38"/>
      <c r="OXU130" s="38"/>
      <c r="OXV130" s="38"/>
      <c r="OXW130" s="38"/>
      <c r="OXX130" s="38"/>
      <c r="OXY130" s="38"/>
      <c r="OXZ130" s="38"/>
      <c r="OYA130" s="38"/>
      <c r="OYB130" s="38"/>
      <c r="OYC130" s="38"/>
      <c r="OYD130" s="38"/>
      <c r="OYE130" s="38"/>
      <c r="OYF130" s="38"/>
      <c r="OYG130" s="38"/>
      <c r="OYH130" s="38"/>
      <c r="OYI130" s="38"/>
      <c r="OYJ130" s="38"/>
      <c r="OYK130" s="38"/>
      <c r="OYL130" s="38"/>
      <c r="OYM130" s="38"/>
      <c r="OYN130" s="38"/>
      <c r="OYO130" s="38"/>
      <c r="OYP130" s="38"/>
      <c r="OYQ130" s="38"/>
      <c r="OYR130" s="38"/>
      <c r="OYS130" s="38"/>
      <c r="OYT130" s="38"/>
      <c r="OYU130" s="38"/>
      <c r="OYV130" s="38"/>
      <c r="OYW130" s="38"/>
      <c r="OYX130" s="38"/>
      <c r="OYY130" s="38"/>
      <c r="OYZ130" s="38"/>
      <c r="OZA130" s="38"/>
      <c r="OZB130" s="38"/>
      <c r="OZC130" s="38"/>
      <c r="OZD130" s="38"/>
      <c r="OZE130" s="38"/>
      <c r="OZF130" s="38"/>
      <c r="OZG130" s="38"/>
      <c r="OZH130" s="38"/>
      <c r="OZI130" s="38"/>
      <c r="OZJ130" s="38"/>
      <c r="OZK130" s="38"/>
      <c r="OZL130" s="38"/>
      <c r="OZM130" s="38"/>
      <c r="OZN130" s="38"/>
      <c r="OZO130" s="38"/>
      <c r="OZP130" s="38"/>
      <c r="OZQ130" s="38"/>
      <c r="OZR130" s="38"/>
      <c r="OZS130" s="38"/>
      <c r="OZT130" s="38"/>
      <c r="OZU130" s="38"/>
      <c r="OZV130" s="38"/>
      <c r="OZW130" s="38"/>
      <c r="OZX130" s="38"/>
      <c r="OZY130" s="38"/>
      <c r="OZZ130" s="38"/>
      <c r="PAA130" s="38"/>
      <c r="PAB130" s="38"/>
      <c r="PAC130" s="38"/>
      <c r="PAD130" s="38"/>
      <c r="PAE130" s="38"/>
      <c r="PAF130" s="38"/>
      <c r="PAG130" s="38"/>
      <c r="PAH130" s="38"/>
      <c r="PAI130" s="38"/>
      <c r="PAJ130" s="38"/>
      <c r="PAK130" s="38"/>
      <c r="PAL130" s="38"/>
      <c r="PAM130" s="38"/>
      <c r="PAN130" s="38"/>
      <c r="PAO130" s="38"/>
      <c r="PAP130" s="38"/>
      <c r="PAQ130" s="38"/>
      <c r="PAR130" s="38"/>
      <c r="PAS130" s="38"/>
      <c r="PAT130" s="38"/>
      <c r="PAU130" s="38"/>
      <c r="PAV130" s="38"/>
      <c r="PAW130" s="38"/>
      <c r="PAX130" s="38"/>
      <c r="PAY130" s="38"/>
      <c r="PAZ130" s="38"/>
      <c r="PBA130" s="38"/>
      <c r="PBB130" s="38"/>
      <c r="PBC130" s="38"/>
      <c r="PBD130" s="38"/>
      <c r="PBE130" s="38"/>
      <c r="PBF130" s="38"/>
      <c r="PBG130" s="38"/>
      <c r="PBH130" s="38"/>
      <c r="PBI130" s="38"/>
      <c r="PBJ130" s="38"/>
      <c r="PBK130" s="38"/>
      <c r="PBL130" s="38"/>
      <c r="PBM130" s="38"/>
      <c r="PBN130" s="38"/>
      <c r="PBO130" s="38"/>
      <c r="PBP130" s="38"/>
      <c r="PBQ130" s="38"/>
      <c r="PBR130" s="38"/>
      <c r="PBS130" s="38"/>
      <c r="PBT130" s="38"/>
      <c r="PBU130" s="38"/>
      <c r="PBV130" s="38"/>
      <c r="PBW130" s="38"/>
      <c r="PBX130" s="38"/>
      <c r="PBY130" s="38"/>
      <c r="PBZ130" s="38"/>
      <c r="PCA130" s="38"/>
      <c r="PCB130" s="38"/>
      <c r="PCC130" s="38"/>
      <c r="PCD130" s="38"/>
      <c r="PCE130" s="38"/>
      <c r="PCF130" s="38"/>
      <c r="PCG130" s="38"/>
      <c r="PCH130" s="38"/>
      <c r="PCI130" s="38"/>
      <c r="PCJ130" s="38"/>
      <c r="PCK130" s="38"/>
      <c r="PCL130" s="38"/>
      <c r="PCM130" s="38"/>
      <c r="PCN130" s="38"/>
      <c r="PCO130" s="38"/>
      <c r="PCP130" s="38"/>
      <c r="PCQ130" s="38"/>
      <c r="PCR130" s="38"/>
      <c r="PCS130" s="38"/>
      <c r="PCT130" s="38"/>
      <c r="PCU130" s="38"/>
      <c r="PCV130" s="38"/>
      <c r="PCW130" s="38"/>
      <c r="PCX130" s="38"/>
      <c r="PCY130" s="38"/>
      <c r="PCZ130" s="38"/>
      <c r="PDA130" s="38"/>
      <c r="PDB130" s="38"/>
      <c r="PDC130" s="38"/>
      <c r="PDD130" s="38"/>
      <c r="PDE130" s="38"/>
      <c r="PDF130" s="38"/>
      <c r="PDG130" s="38"/>
      <c r="PDH130" s="38"/>
      <c r="PDI130" s="38"/>
      <c r="PDJ130" s="38"/>
      <c r="PDK130" s="38"/>
      <c r="PDL130" s="38"/>
      <c r="PDM130" s="38"/>
      <c r="PDN130" s="38"/>
      <c r="PDO130" s="38"/>
      <c r="PDP130" s="38"/>
      <c r="PDQ130" s="38"/>
      <c r="PDR130" s="38"/>
      <c r="PDS130" s="38"/>
      <c r="PDT130" s="38"/>
      <c r="PDU130" s="38"/>
      <c r="PDV130" s="38"/>
      <c r="PDW130" s="38"/>
      <c r="PDX130" s="38"/>
      <c r="PDY130" s="38"/>
      <c r="PDZ130" s="38"/>
      <c r="PEA130" s="38"/>
      <c r="PEB130" s="38"/>
      <c r="PEC130" s="38"/>
      <c r="PED130" s="38"/>
      <c r="PEE130" s="38"/>
      <c r="PEF130" s="38"/>
      <c r="PEG130" s="38"/>
      <c r="PEH130" s="38"/>
      <c r="PEI130" s="38"/>
      <c r="PEJ130" s="38"/>
      <c r="PEK130" s="38"/>
      <c r="PEL130" s="38"/>
      <c r="PEM130" s="38"/>
      <c r="PEN130" s="38"/>
      <c r="PEO130" s="38"/>
      <c r="PEP130" s="38"/>
      <c r="PEQ130" s="38"/>
      <c r="PER130" s="38"/>
      <c r="PES130" s="38"/>
      <c r="PET130" s="38"/>
      <c r="PEU130" s="38"/>
      <c r="PEV130" s="38"/>
      <c r="PEW130" s="38"/>
      <c r="PEX130" s="38"/>
      <c r="PEY130" s="38"/>
      <c r="PEZ130" s="38"/>
      <c r="PFA130" s="38"/>
      <c r="PFB130" s="38"/>
      <c r="PFC130" s="38"/>
      <c r="PFD130" s="38"/>
      <c r="PFE130" s="38"/>
      <c r="PFF130" s="38"/>
      <c r="PFG130" s="38"/>
      <c r="PFH130" s="38"/>
      <c r="PFI130" s="38"/>
      <c r="PFJ130" s="38"/>
      <c r="PFK130" s="38"/>
      <c r="PFL130" s="38"/>
      <c r="PFM130" s="38"/>
      <c r="PFN130" s="38"/>
      <c r="PFO130" s="38"/>
      <c r="PFP130" s="38"/>
      <c r="PFQ130" s="38"/>
      <c r="PFR130" s="38"/>
      <c r="PFS130" s="38"/>
      <c r="PFT130" s="38"/>
      <c r="PFU130" s="38"/>
      <c r="PFV130" s="38"/>
      <c r="PFW130" s="38"/>
      <c r="PFX130" s="38"/>
      <c r="PFY130" s="38"/>
      <c r="PFZ130" s="38"/>
      <c r="PGA130" s="38"/>
      <c r="PGB130" s="38"/>
      <c r="PGC130" s="38"/>
      <c r="PGD130" s="38"/>
      <c r="PGE130" s="38"/>
      <c r="PGF130" s="38"/>
      <c r="PGG130" s="38"/>
      <c r="PGH130" s="38"/>
      <c r="PGI130" s="38"/>
      <c r="PGJ130" s="38"/>
      <c r="PGK130" s="38"/>
      <c r="PGL130" s="38"/>
      <c r="PGM130" s="38"/>
      <c r="PGN130" s="38"/>
      <c r="PGO130" s="38"/>
      <c r="PGP130" s="38"/>
      <c r="PGQ130" s="38"/>
      <c r="PGR130" s="38"/>
      <c r="PGS130" s="38"/>
      <c r="PGT130" s="38"/>
      <c r="PGU130" s="38"/>
      <c r="PGV130" s="38"/>
      <c r="PGW130" s="38"/>
      <c r="PGX130" s="38"/>
      <c r="PGY130" s="38"/>
      <c r="PGZ130" s="38"/>
      <c r="PHA130" s="38"/>
      <c r="PHB130" s="38"/>
      <c r="PHC130" s="38"/>
      <c r="PHD130" s="38"/>
      <c r="PHE130" s="38"/>
      <c r="PHF130" s="38"/>
      <c r="PHG130" s="38"/>
      <c r="PHH130" s="38"/>
      <c r="PHI130" s="38"/>
      <c r="PHJ130" s="38"/>
      <c r="PHK130" s="38"/>
      <c r="PHL130" s="38"/>
      <c r="PHM130" s="38"/>
      <c r="PHN130" s="38"/>
      <c r="PHO130" s="38"/>
      <c r="PHP130" s="38"/>
      <c r="PHQ130" s="38"/>
      <c r="PHR130" s="38"/>
      <c r="PHS130" s="38"/>
      <c r="PHT130" s="38"/>
      <c r="PHU130" s="38"/>
      <c r="PHV130" s="38"/>
      <c r="PHW130" s="38"/>
      <c r="PHX130" s="38"/>
      <c r="PHY130" s="38"/>
      <c r="PHZ130" s="38"/>
      <c r="PIA130" s="38"/>
      <c r="PIB130" s="38"/>
      <c r="PIC130" s="38"/>
      <c r="PID130" s="38"/>
      <c r="PIE130" s="38"/>
      <c r="PIF130" s="38"/>
      <c r="PIG130" s="38"/>
      <c r="PIH130" s="38"/>
      <c r="PII130" s="38"/>
      <c r="PIJ130" s="38"/>
      <c r="PIK130" s="38"/>
      <c r="PIL130" s="38"/>
      <c r="PIM130" s="38"/>
      <c r="PIN130" s="38"/>
      <c r="PIO130" s="38"/>
      <c r="PIP130" s="38"/>
      <c r="PIQ130" s="38"/>
      <c r="PIR130" s="38"/>
      <c r="PIS130" s="38"/>
      <c r="PIT130" s="38"/>
      <c r="PIU130" s="38"/>
      <c r="PIV130" s="38"/>
      <c r="PIW130" s="38"/>
      <c r="PIX130" s="38"/>
      <c r="PIY130" s="38"/>
      <c r="PIZ130" s="38"/>
      <c r="PJA130" s="38"/>
      <c r="PJB130" s="38"/>
      <c r="PJC130" s="38"/>
      <c r="PJD130" s="38"/>
      <c r="PJE130" s="38"/>
      <c r="PJF130" s="38"/>
      <c r="PJG130" s="38"/>
      <c r="PJH130" s="38"/>
      <c r="PJI130" s="38"/>
      <c r="PJJ130" s="38"/>
      <c r="PJK130" s="38"/>
      <c r="PJL130" s="38"/>
      <c r="PJM130" s="38"/>
      <c r="PJN130" s="38"/>
      <c r="PJO130" s="38"/>
      <c r="PJP130" s="38"/>
      <c r="PJQ130" s="38"/>
      <c r="PJR130" s="38"/>
      <c r="PJS130" s="38"/>
      <c r="PJT130" s="38"/>
      <c r="PJU130" s="38"/>
      <c r="PJV130" s="38"/>
      <c r="PJW130" s="38"/>
      <c r="PJX130" s="38"/>
      <c r="PJY130" s="38"/>
      <c r="PJZ130" s="38"/>
      <c r="PKA130" s="38"/>
      <c r="PKB130" s="38"/>
      <c r="PKC130" s="38"/>
      <c r="PKD130" s="38"/>
      <c r="PKE130" s="38"/>
      <c r="PKF130" s="38"/>
      <c r="PKG130" s="38"/>
      <c r="PKH130" s="38"/>
      <c r="PKI130" s="38"/>
      <c r="PKJ130" s="38"/>
      <c r="PKK130" s="38"/>
      <c r="PKL130" s="38"/>
      <c r="PKM130" s="38"/>
      <c r="PKN130" s="38"/>
      <c r="PKO130" s="38"/>
      <c r="PKP130" s="38"/>
      <c r="PKQ130" s="38"/>
      <c r="PKR130" s="38"/>
      <c r="PKS130" s="38"/>
      <c r="PKT130" s="38"/>
      <c r="PKU130" s="38"/>
      <c r="PKV130" s="38"/>
      <c r="PKW130" s="38"/>
      <c r="PKX130" s="38"/>
      <c r="PKY130" s="38"/>
      <c r="PKZ130" s="38"/>
      <c r="PLA130" s="38"/>
      <c r="PLB130" s="38"/>
      <c r="PLC130" s="38"/>
      <c r="PLD130" s="38"/>
      <c r="PLE130" s="38"/>
      <c r="PLF130" s="38"/>
      <c r="PLG130" s="38"/>
      <c r="PLH130" s="38"/>
      <c r="PLI130" s="38"/>
      <c r="PLJ130" s="38"/>
      <c r="PLK130" s="38"/>
      <c r="PLL130" s="38"/>
      <c r="PLM130" s="38"/>
      <c r="PLN130" s="38"/>
      <c r="PLO130" s="38"/>
      <c r="PLP130" s="38"/>
      <c r="PLQ130" s="38"/>
      <c r="PLR130" s="38"/>
      <c r="PLS130" s="38"/>
      <c r="PLT130" s="38"/>
      <c r="PLU130" s="38"/>
      <c r="PLV130" s="38"/>
      <c r="PLW130" s="38"/>
      <c r="PLX130" s="38"/>
      <c r="PLY130" s="38"/>
      <c r="PLZ130" s="38"/>
      <c r="PMA130" s="38"/>
      <c r="PMB130" s="38"/>
      <c r="PMC130" s="38"/>
      <c r="PMD130" s="38"/>
      <c r="PME130" s="38"/>
      <c r="PMF130" s="38"/>
      <c r="PMG130" s="38"/>
      <c r="PMH130" s="38"/>
      <c r="PMI130" s="38"/>
      <c r="PMJ130" s="38"/>
      <c r="PMK130" s="38"/>
      <c r="PML130" s="38"/>
      <c r="PMM130" s="38"/>
      <c r="PMN130" s="38"/>
      <c r="PMO130" s="38"/>
      <c r="PMP130" s="38"/>
      <c r="PMQ130" s="38"/>
      <c r="PMR130" s="38"/>
      <c r="PMS130" s="38"/>
      <c r="PMT130" s="38"/>
      <c r="PMU130" s="38"/>
      <c r="PMV130" s="38"/>
      <c r="PMW130" s="38"/>
      <c r="PMX130" s="38"/>
      <c r="PMY130" s="38"/>
      <c r="PMZ130" s="38"/>
      <c r="PNA130" s="38"/>
      <c r="PNB130" s="38"/>
      <c r="PNC130" s="38"/>
      <c r="PND130" s="38"/>
      <c r="PNE130" s="38"/>
      <c r="PNF130" s="38"/>
      <c r="PNG130" s="38"/>
      <c r="PNH130" s="38"/>
      <c r="PNI130" s="38"/>
      <c r="PNJ130" s="38"/>
      <c r="PNK130" s="38"/>
      <c r="PNL130" s="38"/>
      <c r="PNM130" s="38"/>
      <c r="PNN130" s="38"/>
      <c r="PNO130" s="38"/>
      <c r="PNP130" s="38"/>
      <c r="PNQ130" s="38"/>
      <c r="PNR130" s="38"/>
      <c r="PNS130" s="38"/>
      <c r="PNT130" s="38"/>
      <c r="PNU130" s="38"/>
      <c r="PNV130" s="38"/>
      <c r="PNW130" s="38"/>
      <c r="PNX130" s="38"/>
      <c r="PNY130" s="38"/>
      <c r="PNZ130" s="38"/>
      <c r="POA130" s="38"/>
      <c r="POB130" s="38"/>
      <c r="POC130" s="38"/>
      <c r="POD130" s="38"/>
      <c r="POE130" s="38"/>
      <c r="POF130" s="38"/>
      <c r="POG130" s="38"/>
      <c r="POH130" s="38"/>
      <c r="POI130" s="38"/>
      <c r="POJ130" s="38"/>
      <c r="POK130" s="38"/>
      <c r="POL130" s="38"/>
      <c r="POM130" s="38"/>
      <c r="PON130" s="38"/>
      <c r="POO130" s="38"/>
      <c r="POP130" s="38"/>
      <c r="POQ130" s="38"/>
      <c r="POR130" s="38"/>
      <c r="POS130" s="38"/>
      <c r="POT130" s="38"/>
      <c r="POU130" s="38"/>
      <c r="POV130" s="38"/>
      <c r="POW130" s="38"/>
      <c r="POX130" s="38"/>
      <c r="POY130" s="38"/>
      <c r="POZ130" s="38"/>
      <c r="PPA130" s="38"/>
      <c r="PPB130" s="38"/>
      <c r="PPC130" s="38"/>
      <c r="PPD130" s="38"/>
      <c r="PPE130" s="38"/>
      <c r="PPF130" s="38"/>
      <c r="PPG130" s="38"/>
      <c r="PPH130" s="38"/>
      <c r="PPI130" s="38"/>
      <c r="PPJ130" s="38"/>
      <c r="PPK130" s="38"/>
      <c r="PPL130" s="38"/>
      <c r="PPM130" s="38"/>
      <c r="PPN130" s="38"/>
      <c r="PPO130" s="38"/>
      <c r="PPP130" s="38"/>
      <c r="PPQ130" s="38"/>
      <c r="PPR130" s="38"/>
      <c r="PPS130" s="38"/>
      <c r="PPT130" s="38"/>
      <c r="PPU130" s="38"/>
      <c r="PPV130" s="38"/>
      <c r="PPW130" s="38"/>
      <c r="PPX130" s="38"/>
      <c r="PPY130" s="38"/>
      <c r="PPZ130" s="38"/>
      <c r="PQA130" s="38"/>
      <c r="PQB130" s="38"/>
      <c r="PQC130" s="38"/>
      <c r="PQD130" s="38"/>
      <c r="PQE130" s="38"/>
      <c r="PQF130" s="38"/>
      <c r="PQG130" s="38"/>
      <c r="PQH130" s="38"/>
      <c r="PQI130" s="38"/>
      <c r="PQJ130" s="38"/>
      <c r="PQK130" s="38"/>
      <c r="PQL130" s="38"/>
      <c r="PQM130" s="38"/>
      <c r="PQN130" s="38"/>
      <c r="PQO130" s="38"/>
      <c r="PQP130" s="38"/>
      <c r="PQQ130" s="38"/>
      <c r="PQR130" s="38"/>
      <c r="PQS130" s="38"/>
      <c r="PQT130" s="38"/>
      <c r="PQU130" s="38"/>
      <c r="PQV130" s="38"/>
      <c r="PQW130" s="38"/>
      <c r="PQX130" s="38"/>
      <c r="PQY130" s="38"/>
      <c r="PQZ130" s="38"/>
      <c r="PRA130" s="38"/>
      <c r="PRB130" s="38"/>
      <c r="PRC130" s="38"/>
      <c r="PRD130" s="38"/>
      <c r="PRE130" s="38"/>
      <c r="PRF130" s="38"/>
      <c r="PRG130" s="38"/>
      <c r="PRH130" s="38"/>
      <c r="PRI130" s="38"/>
      <c r="PRJ130" s="38"/>
      <c r="PRK130" s="38"/>
      <c r="PRL130" s="38"/>
      <c r="PRM130" s="38"/>
      <c r="PRN130" s="38"/>
    </row>
    <row r="131" spans="1:11298" ht="15.75" x14ac:dyDescent="0.25">
      <c r="A131" s="1"/>
      <c r="B131" s="78" t="s">
        <v>453</v>
      </c>
      <c r="C131" s="31" t="s">
        <v>296</v>
      </c>
      <c r="D131" s="32"/>
      <c r="E131" s="32"/>
      <c r="F131" s="33">
        <v>41570</v>
      </c>
      <c r="G131" s="32"/>
      <c r="H131" s="32"/>
      <c r="I131" s="34">
        <v>65000</v>
      </c>
      <c r="J131" s="32"/>
      <c r="K131" s="34">
        <v>1E-8</v>
      </c>
      <c r="L131" s="32"/>
      <c r="M131" s="34">
        <v>1E-8</v>
      </c>
      <c r="N131" s="34">
        <v>64999.999999980006</v>
      </c>
      <c r="O131" s="28">
        <v>20.82</v>
      </c>
      <c r="P131" s="34">
        <v>3121.9980787694526</v>
      </c>
      <c r="Q131" s="32"/>
      <c r="R131" s="35">
        <v>2131002725</v>
      </c>
      <c r="S131" s="35">
        <v>108619</v>
      </c>
      <c r="T131" s="32"/>
      <c r="U131" s="32"/>
      <c r="V131" s="32"/>
      <c r="W131" s="32"/>
      <c r="X131" s="32"/>
      <c r="Y131" s="32"/>
      <c r="Z131" s="39">
        <v>2498</v>
      </c>
      <c r="AA131" s="39">
        <v>1.0000000000000001E-5</v>
      </c>
      <c r="AB131" s="39">
        <v>2498.0000100000002</v>
      </c>
      <c r="AD131" s="32"/>
      <c r="AE131" s="32"/>
      <c r="AF131" s="32"/>
      <c r="AG131" s="32"/>
      <c r="AH131" s="32"/>
      <c r="AI131" s="32"/>
      <c r="AJ131" s="36"/>
      <c r="AK131" s="36">
        <v>1</v>
      </c>
      <c r="AL131" s="36"/>
      <c r="AM131" s="32"/>
      <c r="AN131" s="32"/>
      <c r="AO131" s="34">
        <v>25625</v>
      </c>
      <c r="AP131" s="37">
        <v>0.39419999999999999</v>
      </c>
      <c r="AQ131" s="26">
        <v>125</v>
      </c>
      <c r="AR131" s="34">
        <v>205</v>
      </c>
      <c r="AS131" s="32"/>
      <c r="AT131" s="26">
        <v>40</v>
      </c>
      <c r="AU131" s="37">
        <v>0.28000000000000003</v>
      </c>
      <c r="AV131" s="37">
        <v>0.05</v>
      </c>
      <c r="AW131" s="37">
        <v>0.06</v>
      </c>
      <c r="AX131" s="37">
        <v>0.1</v>
      </c>
      <c r="AY131" s="37"/>
      <c r="AZ131" s="37"/>
      <c r="BA131" s="37"/>
      <c r="BB131" s="37">
        <v>0.08</v>
      </c>
      <c r="BC131" s="37">
        <v>0.28000000000000003</v>
      </c>
      <c r="BD131" s="37">
        <v>0.15</v>
      </c>
      <c r="BE131" s="37"/>
      <c r="BF131" s="32"/>
      <c r="BG131" s="26">
        <v>30</v>
      </c>
      <c r="BH131" s="37"/>
      <c r="BI131" s="37"/>
      <c r="BJ131" s="37">
        <v>0.17</v>
      </c>
      <c r="BK131" s="37">
        <v>0.03</v>
      </c>
      <c r="BL131" s="37"/>
      <c r="BM131" s="37"/>
      <c r="BN131" s="37"/>
      <c r="BO131" s="37">
        <v>0.32</v>
      </c>
      <c r="BP131" s="37">
        <v>0.3</v>
      </c>
      <c r="BQ131" s="37">
        <v>0.18</v>
      </c>
      <c r="BR131" s="37"/>
      <c r="BS131" s="32"/>
      <c r="BT131" s="26">
        <v>1.0000000000000001E-5</v>
      </c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2"/>
      <c r="CG131" s="26">
        <v>10</v>
      </c>
      <c r="CH131" s="37"/>
      <c r="CI131" s="37"/>
      <c r="CJ131" s="37">
        <v>0.17</v>
      </c>
      <c r="CK131" s="37">
        <v>0.6</v>
      </c>
      <c r="CL131" s="37">
        <v>0.23</v>
      </c>
      <c r="CM131" s="32"/>
      <c r="CN131" s="26">
        <v>1.0000000000000001E-5</v>
      </c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2"/>
      <c r="DA131" s="26">
        <v>1.0000000000000001E-5</v>
      </c>
      <c r="DB131" s="37"/>
      <c r="DC131" s="37"/>
      <c r="DD131" s="37"/>
      <c r="DE131" s="37"/>
      <c r="DF131" s="37"/>
      <c r="DG131" s="37"/>
      <c r="DH131" s="32"/>
      <c r="DI131" s="26">
        <v>1.0000000000000001E-5</v>
      </c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2"/>
      <c r="DV131" s="26">
        <v>40</v>
      </c>
      <c r="DW131" s="37">
        <v>0.01</v>
      </c>
      <c r="DX131" s="37">
        <v>0.1</v>
      </c>
      <c r="DY131" s="37">
        <v>0.5</v>
      </c>
      <c r="DZ131" s="37">
        <v>0.39</v>
      </c>
      <c r="EA131" s="37"/>
      <c r="EB131" s="32"/>
      <c r="EC131" s="26">
        <v>5</v>
      </c>
      <c r="ED131" s="37"/>
      <c r="EE131" s="37">
        <v>0.1</v>
      </c>
      <c r="EF131" s="37">
        <v>0.55000000000000004</v>
      </c>
      <c r="EG131" s="37">
        <v>0.35</v>
      </c>
      <c r="EH131" s="37"/>
      <c r="EI131" s="32"/>
      <c r="EJ131" s="26">
        <v>1.0000000000000001E-5</v>
      </c>
      <c r="EK131" s="37"/>
      <c r="EL131" s="37"/>
      <c r="EM131" s="37"/>
      <c r="EN131" s="37"/>
      <c r="EO131" s="37"/>
      <c r="EP131" s="37"/>
      <c r="EQ131" s="32"/>
      <c r="ER131" s="32"/>
      <c r="ES131" s="26">
        <v>1.0000000000000001E-5</v>
      </c>
      <c r="ET131" s="37"/>
      <c r="EU131" s="37"/>
      <c r="EV131" s="37"/>
      <c r="EW131" s="37"/>
      <c r="EX131" s="37"/>
      <c r="EY131" s="32"/>
      <c r="EZ131" s="32"/>
      <c r="FA131" s="34">
        <v>39374.999999980006</v>
      </c>
      <c r="FB131" s="37">
        <v>0.60580000000000001</v>
      </c>
      <c r="FC131" s="28">
        <v>20.82</v>
      </c>
      <c r="FD131" s="32"/>
      <c r="FE131" s="32"/>
      <c r="FF131" s="28"/>
      <c r="FG131" s="34"/>
      <c r="FH131" s="28"/>
      <c r="FI131" s="34"/>
      <c r="FJ131" s="28"/>
      <c r="FK131" s="34"/>
      <c r="FL131" s="28"/>
      <c r="FM131" s="34"/>
      <c r="FN131" s="28"/>
      <c r="FO131" s="34"/>
      <c r="FP131" s="28"/>
      <c r="FQ131" s="34"/>
      <c r="FR131" s="28"/>
      <c r="FS131" s="34"/>
      <c r="FT131" s="28"/>
      <c r="FU131" s="34"/>
      <c r="FV131" s="28"/>
      <c r="FW131" s="34"/>
      <c r="FX131" s="28"/>
      <c r="FY131" s="34"/>
      <c r="FZ131" s="28"/>
      <c r="GA131" s="34"/>
      <c r="GB131" s="28"/>
      <c r="GC131" s="34"/>
      <c r="GD131" s="28"/>
      <c r="GE131" s="34"/>
      <c r="GF131" s="28"/>
      <c r="GG131" s="34"/>
      <c r="GH131" s="28"/>
      <c r="GI131" s="34"/>
      <c r="GJ131" s="28"/>
      <c r="GK131" s="34"/>
      <c r="GL131" s="28"/>
      <c r="GM131" s="34"/>
      <c r="GN131" s="28"/>
      <c r="GO131" s="34"/>
      <c r="GP131" s="28"/>
      <c r="GQ131" s="34"/>
      <c r="GR131" s="28"/>
      <c r="GS131" s="34"/>
      <c r="GT131" s="28"/>
      <c r="GU131" s="34"/>
      <c r="GV131" s="28"/>
      <c r="GW131" s="34"/>
      <c r="GX131" s="28"/>
      <c r="GY131" s="34"/>
      <c r="GZ131" s="28"/>
      <c r="HA131" s="34"/>
      <c r="HB131" s="28"/>
      <c r="HC131" s="34"/>
      <c r="HD131" s="28"/>
      <c r="HE131" s="34"/>
      <c r="HF131" s="28"/>
      <c r="HG131" s="34"/>
      <c r="HH131" s="28"/>
      <c r="HI131" s="34"/>
      <c r="HJ131" s="28"/>
      <c r="HK131" s="34"/>
      <c r="HL131" s="28"/>
      <c r="HM131" s="34"/>
      <c r="HN131" s="32"/>
      <c r="HO131" s="32"/>
      <c r="HP131" s="28"/>
      <c r="HQ131" s="34"/>
      <c r="HR131" s="28"/>
      <c r="HS131" s="34"/>
      <c r="HT131" s="28"/>
      <c r="HU131" s="34"/>
      <c r="HV131" s="28"/>
      <c r="HW131" s="34"/>
      <c r="HX131" s="28"/>
      <c r="HY131" s="34"/>
      <c r="HZ131" s="28"/>
      <c r="IA131" s="34"/>
      <c r="IB131" s="28"/>
      <c r="IC131" s="34"/>
      <c r="ID131" s="28"/>
      <c r="IE131" s="34"/>
      <c r="IF131" s="28"/>
      <c r="IG131" s="34"/>
      <c r="IH131" s="28"/>
      <c r="II131" s="34"/>
      <c r="IJ131" s="28"/>
      <c r="IK131" s="34"/>
      <c r="IL131" s="28"/>
      <c r="IM131" s="34"/>
      <c r="IN131" s="28"/>
      <c r="IO131" s="34"/>
      <c r="IP131" s="28"/>
      <c r="IQ131" s="34"/>
      <c r="IR131" s="28"/>
      <c r="IS131" s="34"/>
      <c r="IT131" s="28"/>
      <c r="IU131" s="34"/>
      <c r="IV131" s="28"/>
      <c r="IW131" s="34"/>
      <c r="IX131" s="28"/>
      <c r="IY131" s="34"/>
      <c r="IZ131" s="28"/>
      <c r="JA131" s="34"/>
      <c r="JB131" s="28"/>
      <c r="JC131" s="34"/>
      <c r="JD131" s="28"/>
      <c r="JE131" s="34"/>
      <c r="JF131" s="28"/>
      <c r="JG131" s="34"/>
      <c r="JH131" s="28"/>
      <c r="JI131" s="34"/>
      <c r="JJ131" s="28"/>
      <c r="JK131" s="34"/>
      <c r="JL131" s="28"/>
      <c r="JM131" s="34"/>
      <c r="JN131" s="28"/>
      <c r="JO131" s="34"/>
      <c r="JP131" s="28"/>
      <c r="JQ131" s="34"/>
      <c r="JR131" s="28"/>
      <c r="JS131" s="34"/>
      <c r="JT131" s="28"/>
      <c r="JU131" s="34"/>
      <c r="JV131" s="28"/>
      <c r="JW131" s="34"/>
      <c r="JX131" s="32"/>
      <c r="JY131" s="32"/>
      <c r="JZ131" s="28"/>
      <c r="KA131" s="34"/>
      <c r="KB131" s="28"/>
      <c r="KC131" s="34"/>
      <c r="KD131" s="28"/>
      <c r="KE131" s="34"/>
      <c r="KF131" s="28"/>
      <c r="KG131" s="34"/>
      <c r="KH131" s="28"/>
      <c r="KI131" s="34"/>
      <c r="KJ131" s="28"/>
      <c r="KK131" s="34"/>
      <c r="KL131" s="28"/>
      <c r="KM131" s="34"/>
      <c r="KN131" s="28"/>
      <c r="KO131" s="34"/>
      <c r="KP131" s="28"/>
      <c r="KQ131" s="34"/>
      <c r="KR131" s="28"/>
      <c r="KS131" s="34"/>
      <c r="KT131" s="28"/>
      <c r="KU131" s="34"/>
      <c r="KV131" s="28"/>
      <c r="KW131" s="34"/>
      <c r="KX131" s="28"/>
      <c r="KY131" s="34"/>
      <c r="KZ131" s="28"/>
      <c r="LA131" s="34"/>
      <c r="LB131" s="28"/>
      <c r="LC131" s="34"/>
      <c r="LD131" s="28"/>
      <c r="LE131" s="34"/>
      <c r="LF131" s="28"/>
      <c r="LG131" s="34"/>
      <c r="LH131" s="28"/>
      <c r="LI131" s="34"/>
      <c r="LJ131" s="28"/>
      <c r="LK131" s="34"/>
      <c r="LL131" s="28"/>
      <c r="LM131" s="34"/>
      <c r="LN131" s="28"/>
      <c r="LO131" s="34"/>
      <c r="LP131" s="28"/>
      <c r="LQ131" s="34"/>
      <c r="LR131" s="28"/>
      <c r="LS131" s="34"/>
      <c r="LT131" s="28"/>
      <c r="LU131" s="34"/>
      <c r="LV131" s="28"/>
      <c r="LW131" s="34"/>
      <c r="LX131" s="28"/>
      <c r="LY131" s="34"/>
      <c r="LZ131" s="28"/>
      <c r="MA131" s="34"/>
      <c r="MB131" s="28"/>
      <c r="MC131" s="34"/>
      <c r="MD131" s="28"/>
      <c r="ME131" s="34"/>
      <c r="MF131" s="28"/>
      <c r="MG131" s="34"/>
      <c r="MH131" s="32"/>
      <c r="MI131" s="32"/>
      <c r="MJ131" s="28"/>
      <c r="MK131" s="34"/>
      <c r="ML131" s="28"/>
      <c r="MM131" s="34"/>
      <c r="MN131" s="28">
        <v>13.8</v>
      </c>
      <c r="MO131" s="34">
        <v>2650</v>
      </c>
      <c r="MP131" s="28"/>
      <c r="MQ131" s="34"/>
      <c r="MR131" s="28"/>
      <c r="MS131" s="34"/>
      <c r="MT131" s="28"/>
      <c r="MU131" s="34"/>
      <c r="MV131" s="28"/>
      <c r="MW131" s="34"/>
      <c r="MX131" s="28"/>
      <c r="MY131" s="34"/>
      <c r="MZ131" s="28"/>
      <c r="NA131" s="34"/>
      <c r="NB131" s="28"/>
      <c r="NC131" s="34"/>
      <c r="ND131" s="28"/>
      <c r="NE131" s="34"/>
      <c r="NF131" s="28"/>
      <c r="NG131" s="34"/>
      <c r="NH131" s="28"/>
      <c r="NI131" s="34"/>
      <c r="NJ131" s="28"/>
      <c r="NK131" s="34"/>
      <c r="NL131" s="28"/>
      <c r="NM131" s="34"/>
      <c r="NN131" s="28"/>
      <c r="NO131" s="34"/>
      <c r="NP131" s="28"/>
      <c r="NQ131" s="34"/>
      <c r="NR131" s="28"/>
      <c r="NS131" s="34"/>
      <c r="NT131" s="28"/>
      <c r="NU131" s="34"/>
      <c r="NV131" s="28"/>
      <c r="NW131" s="34"/>
      <c r="NX131" s="28"/>
      <c r="NY131" s="34"/>
      <c r="NZ131" s="28"/>
      <c r="OA131" s="34"/>
      <c r="OB131" s="28"/>
      <c r="OC131" s="34"/>
      <c r="OD131" s="28"/>
      <c r="OE131" s="34"/>
      <c r="OF131" s="28"/>
      <c r="OG131" s="34"/>
      <c r="OH131" s="28"/>
      <c r="OI131" s="34"/>
      <c r="OJ131" s="28"/>
      <c r="OK131" s="34"/>
      <c r="OL131" s="28"/>
      <c r="OM131" s="34"/>
      <c r="ON131" s="28"/>
      <c r="OO131" s="34"/>
      <c r="OP131" s="28"/>
      <c r="OQ131" s="34"/>
      <c r="OR131" s="34"/>
      <c r="OS131" s="32"/>
      <c r="OT131" s="28">
        <v>0</v>
      </c>
      <c r="OU131" s="34"/>
      <c r="OV131" s="32"/>
      <c r="OW131" s="32"/>
      <c r="OX131" s="28"/>
      <c r="OY131" s="34"/>
      <c r="OZ131" s="28"/>
      <c r="PA131" s="34"/>
      <c r="PB131" s="28">
        <v>7.02</v>
      </c>
      <c r="PC131" s="34">
        <v>400</v>
      </c>
      <c r="PD131" s="28"/>
      <c r="PE131" s="34"/>
      <c r="PF131" s="28"/>
      <c r="PG131" s="34"/>
      <c r="PH131" s="32"/>
      <c r="PI131" s="32"/>
      <c r="PJ131" s="28"/>
      <c r="PK131" s="34"/>
      <c r="PL131" s="28"/>
      <c r="PM131" s="34"/>
      <c r="PN131" s="28"/>
      <c r="PO131" s="34"/>
      <c r="PP131" s="28"/>
      <c r="PQ131" s="34"/>
      <c r="PR131" s="28"/>
      <c r="PS131" s="34"/>
      <c r="PT131" s="32"/>
      <c r="PU131" s="28">
        <v>0</v>
      </c>
      <c r="PV131" s="34"/>
      <c r="PW131" s="28">
        <v>0</v>
      </c>
      <c r="PX131" s="34"/>
      <c r="PY131" s="28">
        <v>0</v>
      </c>
      <c r="PZ131" s="34"/>
      <c r="QA131" s="32"/>
      <c r="QB131" s="34">
        <v>596</v>
      </c>
      <c r="QC131" s="34">
        <v>270</v>
      </c>
      <c r="QD131" s="34"/>
      <c r="QE131" s="32"/>
      <c r="QF131" s="32"/>
      <c r="QG131" s="32"/>
      <c r="QH131" s="32"/>
      <c r="QI131" s="32"/>
      <c r="QJ131" s="38"/>
      <c r="QK131" s="38"/>
      <c r="QL131" s="38"/>
      <c r="QM131" s="38"/>
      <c r="QN131" s="38"/>
      <c r="QO131" s="38"/>
      <c r="QP131" s="38"/>
      <c r="QQ131" s="38"/>
      <c r="QR131" s="38"/>
      <c r="QS131" s="38"/>
      <c r="QT131" s="38"/>
      <c r="QU131" s="38"/>
      <c r="QV131" s="38"/>
      <c r="QW131" s="38"/>
      <c r="QX131" s="38"/>
      <c r="QY131" s="38"/>
      <c r="QZ131" s="38"/>
      <c r="RA131" s="38"/>
      <c r="RB131" s="38"/>
      <c r="RC131" s="38"/>
      <c r="RD131" s="38"/>
      <c r="RE131" s="38"/>
      <c r="RF131" s="38"/>
      <c r="RG131" s="38"/>
      <c r="RH131" s="38"/>
      <c r="RI131" s="38"/>
      <c r="RJ131" s="38"/>
      <c r="RK131" s="38"/>
      <c r="RL131" s="38"/>
      <c r="RM131" s="38"/>
      <c r="RN131" s="38"/>
      <c r="RO131" s="38"/>
      <c r="RP131" s="38"/>
      <c r="RQ131" s="38"/>
      <c r="RR131" s="38"/>
      <c r="RS131" s="38"/>
      <c r="RT131" s="38"/>
      <c r="RU131" s="38"/>
      <c r="RV131" s="38"/>
      <c r="RW131" s="38"/>
      <c r="RX131" s="38"/>
      <c r="RY131" s="38"/>
      <c r="RZ131" s="38"/>
      <c r="SA131" s="38"/>
      <c r="SB131" s="38"/>
      <c r="SC131" s="38"/>
      <c r="SD131" s="38"/>
      <c r="SE131" s="38"/>
      <c r="SF131" s="38"/>
      <c r="SG131" s="38"/>
      <c r="SH131" s="38"/>
      <c r="SI131" s="38"/>
      <c r="SJ131" s="38"/>
      <c r="SK131" s="38"/>
      <c r="SL131" s="38"/>
      <c r="SM131" s="38"/>
      <c r="SN131" s="38"/>
      <c r="SO131" s="38"/>
      <c r="SP131" s="38"/>
      <c r="SQ131" s="38"/>
      <c r="SR131" s="38"/>
      <c r="SS131" s="38"/>
      <c r="ST131" s="38"/>
      <c r="SU131" s="38"/>
      <c r="SV131" s="38"/>
      <c r="SW131" s="38"/>
      <c r="SX131" s="38"/>
      <c r="SY131" s="38"/>
      <c r="SZ131" s="38"/>
      <c r="TA131" s="38"/>
      <c r="TB131" s="38"/>
      <c r="TC131" s="38"/>
      <c r="TD131" s="38"/>
      <c r="TE131" s="38"/>
      <c r="TF131" s="38"/>
      <c r="TG131" s="38"/>
      <c r="TH131" s="38"/>
      <c r="TI131" s="38"/>
      <c r="TJ131" s="38"/>
      <c r="TK131" s="38"/>
      <c r="TL131" s="38"/>
      <c r="TM131" s="38"/>
      <c r="TN131" s="38"/>
      <c r="TO131" s="38"/>
      <c r="TP131" s="38"/>
      <c r="TQ131" s="38"/>
      <c r="TR131" s="38"/>
      <c r="TS131" s="38"/>
      <c r="TT131" s="38"/>
      <c r="TU131" s="38"/>
      <c r="TV131" s="38"/>
      <c r="TW131" s="38"/>
      <c r="TX131" s="38"/>
      <c r="TY131" s="38"/>
      <c r="TZ131" s="38"/>
      <c r="UA131" s="38"/>
      <c r="UB131" s="38"/>
      <c r="UC131" s="38"/>
      <c r="UD131" s="38"/>
      <c r="UE131" s="38"/>
      <c r="UF131" s="38"/>
      <c r="UG131" s="38"/>
      <c r="UH131" s="38"/>
      <c r="UI131" s="38"/>
      <c r="UJ131" s="38"/>
      <c r="UK131" s="38"/>
      <c r="UL131" s="38"/>
      <c r="UM131" s="38"/>
      <c r="UN131" s="38"/>
      <c r="UO131" s="38"/>
      <c r="UP131" s="38"/>
      <c r="UQ131" s="38"/>
      <c r="UR131" s="38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38"/>
      <c r="VP131" s="38"/>
      <c r="VQ131" s="38"/>
      <c r="VR131" s="38"/>
      <c r="VS131" s="38"/>
      <c r="VT131" s="38"/>
      <c r="VU131" s="38"/>
      <c r="VV131" s="38"/>
      <c r="VW131" s="38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38"/>
      <c r="WR131" s="38"/>
      <c r="WS131" s="38"/>
      <c r="WT131" s="38"/>
      <c r="WU131" s="38"/>
      <c r="WV131" s="38"/>
      <c r="WW131" s="38"/>
      <c r="WX131" s="38"/>
      <c r="WY131" s="38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38"/>
      <c r="XX131" s="38"/>
      <c r="XY131" s="38"/>
      <c r="XZ131" s="38"/>
      <c r="YA131" s="38"/>
      <c r="YB131" s="38"/>
      <c r="YC131" s="38"/>
      <c r="YD131" s="38"/>
      <c r="YE131" s="38"/>
      <c r="YF131" s="38"/>
      <c r="YG131" s="38"/>
      <c r="YH131" s="38"/>
      <c r="YI131" s="38"/>
      <c r="YJ131" s="38"/>
      <c r="YK131" s="38"/>
      <c r="YL131" s="38"/>
      <c r="YM131" s="38"/>
      <c r="YN131" s="38"/>
      <c r="YO131" s="38"/>
      <c r="YP131" s="38"/>
      <c r="YQ131" s="38"/>
      <c r="YR131" s="38"/>
      <c r="YS131" s="38"/>
      <c r="YT131" s="38"/>
      <c r="YU131" s="38"/>
      <c r="YV131" s="38"/>
      <c r="YW131" s="38"/>
      <c r="YX131" s="38"/>
      <c r="YY131" s="38"/>
      <c r="YZ131" s="38"/>
      <c r="ZA131" s="38"/>
      <c r="ZB131" s="38"/>
      <c r="ZC131" s="38"/>
      <c r="ZD131" s="38"/>
      <c r="ZE131" s="38"/>
      <c r="ZF131" s="38"/>
      <c r="ZG131" s="38"/>
      <c r="ZH131" s="38"/>
      <c r="ZI131" s="38"/>
      <c r="ZJ131" s="38"/>
      <c r="ZK131" s="38"/>
      <c r="ZL131" s="38"/>
      <c r="ZM131" s="38"/>
      <c r="ZN131" s="38"/>
      <c r="ZO131" s="38"/>
      <c r="ZP131" s="38"/>
      <c r="ZQ131" s="38"/>
      <c r="ZR131" s="38"/>
      <c r="ZS131" s="38"/>
      <c r="ZT131" s="38"/>
      <c r="ZU131" s="38"/>
      <c r="ZV131" s="38"/>
      <c r="ZW131" s="38"/>
      <c r="ZX131" s="38"/>
      <c r="ZY131" s="38"/>
      <c r="ZZ131" s="38"/>
      <c r="AAA131" s="38"/>
      <c r="AAB131" s="38"/>
      <c r="AAC131" s="38"/>
      <c r="AAD131" s="38"/>
      <c r="AAE131" s="38"/>
      <c r="AAF131" s="38"/>
      <c r="AAG131" s="38"/>
      <c r="AAH131" s="38"/>
      <c r="AAI131" s="38"/>
      <c r="AAJ131" s="38"/>
      <c r="AAK131" s="38"/>
      <c r="AAL131" s="38"/>
      <c r="AAM131" s="38"/>
      <c r="AAN131" s="38"/>
      <c r="AAO131" s="38"/>
      <c r="AAP131" s="38"/>
      <c r="AAQ131" s="38"/>
      <c r="AAR131" s="38"/>
      <c r="AAS131" s="38"/>
      <c r="AAT131" s="38"/>
      <c r="AAU131" s="38"/>
      <c r="AAV131" s="38"/>
      <c r="AAW131" s="38"/>
      <c r="AAX131" s="38"/>
      <c r="AAY131" s="38"/>
      <c r="AAZ131" s="38"/>
      <c r="ABA131" s="38"/>
      <c r="ABB131" s="38"/>
      <c r="ABC131" s="38"/>
      <c r="ABD131" s="38"/>
      <c r="ABE131" s="38"/>
      <c r="ABF131" s="38"/>
      <c r="ABG131" s="38"/>
      <c r="ABH131" s="38"/>
      <c r="ABI131" s="38"/>
      <c r="ABJ131" s="38"/>
      <c r="ABK131" s="38"/>
      <c r="ABL131" s="38"/>
      <c r="ABM131" s="38"/>
      <c r="ABN131" s="38"/>
      <c r="ABO131" s="38"/>
      <c r="ABP131" s="38"/>
      <c r="ABQ131" s="38"/>
      <c r="ABR131" s="38"/>
      <c r="ABS131" s="38"/>
      <c r="ABT131" s="38"/>
      <c r="ABU131" s="38"/>
      <c r="ABV131" s="38"/>
      <c r="ABW131" s="38"/>
      <c r="ABX131" s="38"/>
      <c r="ABY131" s="38"/>
      <c r="ABZ131" s="38"/>
      <c r="ACA131" s="38"/>
      <c r="ACB131" s="38"/>
      <c r="ACC131" s="38"/>
      <c r="ACD131" s="38"/>
      <c r="ACE131" s="38"/>
      <c r="ACF131" s="38"/>
      <c r="ACG131" s="38"/>
      <c r="ACH131" s="38"/>
      <c r="ACI131" s="38"/>
      <c r="ACJ131" s="38"/>
      <c r="ACK131" s="38"/>
      <c r="ACL131" s="38"/>
      <c r="ACM131" s="38"/>
      <c r="ACN131" s="38"/>
      <c r="ACO131" s="38"/>
      <c r="ACP131" s="38"/>
      <c r="ACQ131" s="38"/>
      <c r="ACR131" s="38"/>
      <c r="ACS131" s="38"/>
      <c r="ACT131" s="38"/>
      <c r="ACU131" s="38"/>
      <c r="ACV131" s="38"/>
      <c r="ACW131" s="38"/>
      <c r="ACX131" s="38"/>
      <c r="ACY131" s="38"/>
      <c r="ACZ131" s="38"/>
      <c r="ADA131" s="38"/>
      <c r="ADB131" s="38"/>
      <c r="ADC131" s="38"/>
      <c r="ADD131" s="38"/>
      <c r="ADE131" s="38"/>
      <c r="ADF131" s="38"/>
      <c r="ADG131" s="38"/>
      <c r="ADH131" s="38"/>
      <c r="ADI131" s="38"/>
      <c r="ADJ131" s="38"/>
      <c r="ADK131" s="38"/>
      <c r="ADL131" s="38"/>
      <c r="ADM131" s="38"/>
      <c r="ADN131" s="38"/>
      <c r="ADO131" s="38"/>
      <c r="ADP131" s="38"/>
      <c r="ADQ131" s="38"/>
      <c r="ADR131" s="38"/>
      <c r="ADS131" s="38"/>
      <c r="ADT131" s="38"/>
      <c r="ADU131" s="38"/>
      <c r="ADV131" s="38"/>
      <c r="ADW131" s="38"/>
      <c r="ADX131" s="38"/>
      <c r="ADY131" s="38"/>
      <c r="ADZ131" s="38"/>
      <c r="AEA131" s="38"/>
      <c r="AEB131" s="38"/>
      <c r="AEC131" s="38"/>
      <c r="AED131" s="38"/>
      <c r="AEE131" s="38"/>
      <c r="AEF131" s="38"/>
      <c r="AEG131" s="38"/>
      <c r="AEH131" s="38"/>
      <c r="AEI131" s="38"/>
      <c r="AEJ131" s="38"/>
      <c r="AEK131" s="38"/>
      <c r="AEL131" s="38"/>
      <c r="AEM131" s="38"/>
      <c r="AEN131" s="38"/>
      <c r="AEO131" s="38"/>
      <c r="AEP131" s="38"/>
      <c r="AEQ131" s="38"/>
      <c r="AER131" s="38"/>
      <c r="AES131" s="38"/>
      <c r="AET131" s="38"/>
      <c r="AEU131" s="38"/>
      <c r="AEV131" s="38"/>
      <c r="AEW131" s="38"/>
      <c r="AEX131" s="38"/>
      <c r="AEY131" s="38"/>
      <c r="AEZ131" s="38"/>
      <c r="AFA131" s="38"/>
      <c r="AFB131" s="38"/>
      <c r="AFC131" s="38"/>
      <c r="AFD131" s="38"/>
      <c r="AFE131" s="38"/>
      <c r="AFF131" s="38"/>
      <c r="AFG131" s="38"/>
      <c r="AFH131" s="38"/>
      <c r="AFI131" s="38"/>
      <c r="AFJ131" s="38"/>
      <c r="AFK131" s="38"/>
      <c r="AFL131" s="38"/>
      <c r="AFM131" s="38"/>
      <c r="AFN131" s="38"/>
      <c r="AFO131" s="38"/>
      <c r="AFP131" s="38"/>
      <c r="AFQ131" s="38"/>
      <c r="AFR131" s="38"/>
      <c r="AFS131" s="38"/>
      <c r="AFT131" s="38"/>
      <c r="AFU131" s="38"/>
      <c r="AFV131" s="38"/>
      <c r="AFW131" s="38"/>
      <c r="AFX131" s="38"/>
      <c r="AFY131" s="38"/>
      <c r="AFZ131" s="38"/>
      <c r="AGA131" s="38"/>
      <c r="AGB131" s="38"/>
      <c r="AGC131" s="38"/>
      <c r="AGD131" s="38"/>
      <c r="AGE131" s="38"/>
      <c r="AGF131" s="38"/>
      <c r="AGG131" s="38"/>
      <c r="AGH131" s="38"/>
      <c r="AGI131" s="38"/>
      <c r="AGJ131" s="38"/>
      <c r="AGK131" s="38"/>
      <c r="AGL131" s="38"/>
      <c r="AGM131" s="38"/>
      <c r="AGN131" s="38"/>
      <c r="AGO131" s="38"/>
      <c r="AGP131" s="38"/>
      <c r="AGQ131" s="38"/>
      <c r="AGR131" s="38"/>
      <c r="AGS131" s="38"/>
      <c r="AGT131" s="38"/>
      <c r="AGU131" s="38"/>
      <c r="AGV131" s="38"/>
      <c r="AGW131" s="38"/>
      <c r="AGX131" s="38"/>
      <c r="AGY131" s="38"/>
      <c r="AGZ131" s="38"/>
      <c r="AHA131" s="38"/>
      <c r="AHB131" s="38"/>
      <c r="AHC131" s="38"/>
      <c r="AHD131" s="38"/>
      <c r="AHE131" s="38"/>
      <c r="AHF131" s="38"/>
      <c r="AHG131" s="38"/>
      <c r="AHH131" s="38"/>
      <c r="AHI131" s="38"/>
      <c r="AHJ131" s="38"/>
      <c r="AHK131" s="38"/>
      <c r="AHL131" s="38"/>
      <c r="AHM131" s="38"/>
      <c r="AHN131" s="38"/>
      <c r="AHO131" s="38"/>
      <c r="AHP131" s="38"/>
      <c r="AHQ131" s="38"/>
      <c r="AHR131" s="38"/>
      <c r="AHS131" s="38"/>
      <c r="AHT131" s="38"/>
      <c r="AHU131" s="38"/>
      <c r="AHV131" s="38"/>
      <c r="AHW131" s="38"/>
      <c r="AHX131" s="38"/>
      <c r="AHY131" s="38"/>
      <c r="AHZ131" s="38"/>
      <c r="AIA131" s="38"/>
      <c r="AIB131" s="38"/>
      <c r="AIC131" s="38"/>
      <c r="AID131" s="38"/>
      <c r="AIE131" s="38"/>
      <c r="AIF131" s="38"/>
      <c r="AIG131" s="38"/>
      <c r="AIH131" s="38"/>
      <c r="AII131" s="38"/>
      <c r="AIJ131" s="38"/>
      <c r="AIK131" s="38"/>
      <c r="AIL131" s="38"/>
      <c r="AIM131" s="38"/>
      <c r="AIN131" s="38"/>
      <c r="AIO131" s="38"/>
      <c r="AIP131" s="38"/>
      <c r="AIQ131" s="38"/>
      <c r="AIR131" s="38"/>
      <c r="AIS131" s="38"/>
      <c r="AIT131" s="38"/>
      <c r="AIU131" s="38"/>
      <c r="AIV131" s="38"/>
      <c r="AIW131" s="38"/>
      <c r="AIX131" s="38"/>
      <c r="AIY131" s="38"/>
      <c r="AIZ131" s="38"/>
      <c r="AJA131" s="38"/>
      <c r="AJB131" s="38"/>
      <c r="AJC131" s="38"/>
      <c r="AJD131" s="38"/>
      <c r="AJE131" s="38"/>
      <c r="AJF131" s="38"/>
      <c r="AJG131" s="38"/>
      <c r="AJH131" s="38"/>
      <c r="AJI131" s="38"/>
      <c r="AJJ131" s="38"/>
      <c r="AJK131" s="38"/>
      <c r="AJL131" s="38"/>
      <c r="AJM131" s="38"/>
      <c r="AJN131" s="38"/>
      <c r="AJO131" s="38"/>
      <c r="AJP131" s="38"/>
      <c r="AJQ131" s="38"/>
      <c r="AJR131" s="38"/>
      <c r="AJS131" s="38"/>
      <c r="AJT131" s="38"/>
      <c r="AJU131" s="38"/>
      <c r="AJV131" s="38"/>
      <c r="AJW131" s="38"/>
      <c r="AJX131" s="38"/>
      <c r="AJY131" s="38"/>
      <c r="AJZ131" s="38"/>
      <c r="AKA131" s="38"/>
      <c r="AKB131" s="38"/>
      <c r="AKC131" s="38"/>
      <c r="AKD131" s="38"/>
      <c r="AKE131" s="38"/>
      <c r="AKF131" s="38"/>
      <c r="AKG131" s="38"/>
      <c r="AKH131" s="38"/>
      <c r="AKI131" s="38"/>
      <c r="AKJ131" s="38"/>
      <c r="AKK131" s="38"/>
      <c r="AKL131" s="38"/>
      <c r="AKM131" s="38"/>
      <c r="AKN131" s="38"/>
      <c r="AKO131" s="38"/>
      <c r="AKP131" s="38"/>
      <c r="AKQ131" s="38"/>
      <c r="AKR131" s="38"/>
      <c r="AKS131" s="38"/>
      <c r="AKT131" s="38"/>
      <c r="AKU131" s="38"/>
      <c r="AKV131" s="38"/>
      <c r="AKW131" s="38"/>
      <c r="AKX131" s="38"/>
      <c r="AKY131" s="38"/>
      <c r="AKZ131" s="38"/>
      <c r="ALA131" s="38"/>
      <c r="ALB131" s="38"/>
      <c r="ALC131" s="38"/>
      <c r="ALD131" s="38"/>
      <c r="ALE131" s="38"/>
      <c r="ALF131" s="38"/>
      <c r="ALG131" s="38"/>
      <c r="ALH131" s="38"/>
      <c r="ALI131" s="38"/>
      <c r="ALJ131" s="38"/>
      <c r="ALK131" s="38"/>
      <c r="ALL131" s="38"/>
      <c r="ALM131" s="38"/>
      <c r="ALN131" s="38"/>
      <c r="ALO131" s="38"/>
      <c r="ALP131" s="38"/>
      <c r="ALQ131" s="38"/>
      <c r="ALR131" s="38"/>
      <c r="ALS131" s="38"/>
      <c r="ALT131" s="38"/>
      <c r="ALU131" s="38"/>
      <c r="ALV131" s="38"/>
      <c r="ALW131" s="38"/>
      <c r="ALX131" s="38"/>
      <c r="ALY131" s="38"/>
      <c r="ALZ131" s="38"/>
      <c r="AMA131" s="38"/>
      <c r="AMB131" s="38"/>
      <c r="AMC131" s="38"/>
      <c r="AMD131" s="38"/>
      <c r="AME131" s="38"/>
      <c r="AMF131" s="38"/>
      <c r="AMG131" s="38"/>
      <c r="AMH131" s="38"/>
      <c r="AMI131" s="38"/>
      <c r="AMJ131" s="38"/>
      <c r="AMK131" s="38"/>
      <c r="AML131" s="38"/>
      <c r="AMM131" s="38"/>
      <c r="AMN131" s="38"/>
      <c r="AMO131" s="38"/>
      <c r="AMP131" s="38"/>
      <c r="AMQ131" s="38"/>
      <c r="AMR131" s="38"/>
      <c r="AMS131" s="38"/>
      <c r="AMT131" s="38"/>
      <c r="AMU131" s="38"/>
      <c r="AMV131" s="38"/>
      <c r="AMW131" s="38"/>
      <c r="AMX131" s="38"/>
      <c r="AMY131" s="38"/>
      <c r="AMZ131" s="38"/>
      <c r="ANA131" s="38"/>
      <c r="ANB131" s="38"/>
      <c r="ANC131" s="38"/>
      <c r="AND131" s="38"/>
      <c r="ANE131" s="38"/>
      <c r="ANF131" s="38"/>
      <c r="ANG131" s="38"/>
      <c r="ANH131" s="38"/>
      <c r="ANI131" s="38"/>
      <c r="ANJ131" s="38"/>
      <c r="ANK131" s="38"/>
      <c r="ANL131" s="38"/>
      <c r="ANM131" s="38"/>
      <c r="ANN131" s="38"/>
      <c r="ANO131" s="38"/>
      <c r="ANP131" s="38"/>
      <c r="ANQ131" s="38"/>
      <c r="ANR131" s="38"/>
      <c r="ANS131" s="38"/>
      <c r="ANT131" s="38"/>
      <c r="ANU131" s="38"/>
      <c r="ANV131" s="38"/>
      <c r="ANW131" s="38"/>
      <c r="ANX131" s="38"/>
      <c r="ANY131" s="38"/>
      <c r="ANZ131" s="38"/>
      <c r="AOA131" s="38"/>
      <c r="AOB131" s="38"/>
      <c r="AOC131" s="38"/>
      <c r="AOD131" s="38"/>
      <c r="AOE131" s="38"/>
      <c r="AOF131" s="38"/>
      <c r="AOG131" s="38"/>
      <c r="AOH131" s="38"/>
      <c r="AOI131" s="38"/>
      <c r="AOJ131" s="38"/>
      <c r="AOK131" s="38"/>
      <c r="AOL131" s="38"/>
      <c r="AOM131" s="38"/>
      <c r="AON131" s="38"/>
      <c r="AOO131" s="38"/>
      <c r="AOP131" s="38"/>
      <c r="AOQ131" s="38"/>
      <c r="AOR131" s="38"/>
      <c r="AOS131" s="38"/>
      <c r="AOT131" s="38"/>
      <c r="AOU131" s="38"/>
      <c r="AOV131" s="38"/>
      <c r="AOW131" s="38"/>
      <c r="AOX131" s="38"/>
      <c r="AOY131" s="38"/>
      <c r="AOZ131" s="38"/>
      <c r="APA131" s="38"/>
      <c r="APB131" s="38"/>
      <c r="APC131" s="38"/>
      <c r="APD131" s="38"/>
      <c r="APE131" s="38"/>
      <c r="APF131" s="38"/>
      <c r="APG131" s="38"/>
      <c r="APH131" s="38"/>
      <c r="API131" s="38"/>
      <c r="APJ131" s="38"/>
      <c r="APK131" s="38"/>
      <c r="APL131" s="38"/>
      <c r="APM131" s="38"/>
      <c r="APN131" s="38"/>
      <c r="APO131" s="38"/>
      <c r="APP131" s="38"/>
      <c r="APQ131" s="38"/>
      <c r="APR131" s="38"/>
      <c r="APS131" s="38"/>
      <c r="APT131" s="38"/>
      <c r="APU131" s="38"/>
      <c r="APV131" s="38"/>
      <c r="APW131" s="38"/>
      <c r="APX131" s="38"/>
      <c r="APY131" s="38"/>
      <c r="APZ131" s="38"/>
      <c r="AQA131" s="38"/>
      <c r="AQB131" s="38"/>
      <c r="AQC131" s="38"/>
      <c r="AQD131" s="38"/>
      <c r="AQE131" s="38"/>
      <c r="AQF131" s="38"/>
      <c r="AQG131" s="38"/>
      <c r="AQH131" s="38"/>
      <c r="AQI131" s="38"/>
      <c r="AQJ131" s="38"/>
      <c r="AQK131" s="38"/>
      <c r="AQL131" s="38"/>
      <c r="AQM131" s="38"/>
      <c r="AQN131" s="38"/>
      <c r="AQO131" s="38"/>
      <c r="AQP131" s="38"/>
      <c r="AQQ131" s="38"/>
      <c r="AQR131" s="38"/>
      <c r="AQS131" s="38"/>
      <c r="AQT131" s="38"/>
      <c r="AQU131" s="38"/>
      <c r="AQV131" s="38"/>
      <c r="AQW131" s="38"/>
      <c r="AQX131" s="38"/>
      <c r="AQY131" s="38"/>
      <c r="AQZ131" s="38"/>
      <c r="ARA131" s="38"/>
      <c r="ARB131" s="38"/>
      <c r="ARC131" s="38"/>
      <c r="ARD131" s="38"/>
      <c r="ARE131" s="38"/>
      <c r="ARF131" s="38"/>
      <c r="ARG131" s="38"/>
      <c r="ARH131" s="38"/>
      <c r="ARI131" s="38"/>
      <c r="ARJ131" s="38"/>
      <c r="ARK131" s="38"/>
      <c r="ARL131" s="38"/>
      <c r="ARM131" s="38"/>
      <c r="ARN131" s="38"/>
      <c r="ARO131" s="38"/>
      <c r="ARP131" s="38"/>
      <c r="ARQ131" s="38"/>
      <c r="ARR131" s="38"/>
      <c r="ARS131" s="38"/>
      <c r="ART131" s="38"/>
      <c r="ARU131" s="38"/>
      <c r="ARV131" s="38"/>
      <c r="ARW131" s="38"/>
      <c r="ARX131" s="38"/>
      <c r="ARY131" s="38"/>
      <c r="ARZ131" s="38"/>
      <c r="ASA131" s="38"/>
      <c r="ASB131" s="38"/>
      <c r="ASC131" s="38"/>
      <c r="ASD131" s="38"/>
      <c r="ASE131" s="38"/>
      <c r="ASF131" s="38"/>
      <c r="ASG131" s="38"/>
      <c r="ASH131" s="38"/>
      <c r="ASI131" s="38"/>
      <c r="ASJ131" s="38"/>
      <c r="ASK131" s="38"/>
      <c r="ASL131" s="38"/>
      <c r="ASM131" s="38"/>
      <c r="ASN131" s="38"/>
      <c r="ASO131" s="38"/>
      <c r="ASP131" s="38"/>
      <c r="ASQ131" s="38"/>
      <c r="ASR131" s="38"/>
      <c r="ASS131" s="38"/>
      <c r="AST131" s="38"/>
      <c r="ASU131" s="38"/>
      <c r="ASV131" s="38"/>
      <c r="ASW131" s="38"/>
      <c r="ASX131" s="38"/>
      <c r="ASY131" s="38"/>
      <c r="ASZ131" s="38"/>
      <c r="ATA131" s="38"/>
      <c r="ATB131" s="38"/>
      <c r="ATC131" s="38"/>
      <c r="ATD131" s="38"/>
      <c r="ATE131" s="38"/>
      <c r="ATF131" s="38"/>
      <c r="ATG131" s="38"/>
      <c r="ATH131" s="38"/>
      <c r="ATI131" s="38"/>
      <c r="ATJ131" s="38"/>
      <c r="ATK131" s="38"/>
      <c r="ATL131" s="38"/>
      <c r="ATM131" s="38"/>
      <c r="ATN131" s="38"/>
      <c r="ATO131" s="38"/>
      <c r="ATP131" s="38"/>
      <c r="ATQ131" s="38"/>
      <c r="ATR131" s="38"/>
      <c r="ATS131" s="38"/>
      <c r="ATT131" s="38"/>
      <c r="ATU131" s="38"/>
      <c r="ATV131" s="38"/>
      <c r="ATW131" s="38"/>
      <c r="ATX131" s="38"/>
      <c r="ATY131" s="38"/>
      <c r="ATZ131" s="38"/>
      <c r="AUA131" s="38"/>
      <c r="AUB131" s="38"/>
      <c r="AUC131" s="38"/>
      <c r="AUD131" s="38"/>
      <c r="AUE131" s="38"/>
      <c r="AUF131" s="38"/>
      <c r="AUG131" s="38"/>
      <c r="AUH131" s="38"/>
      <c r="AUI131" s="38"/>
      <c r="AUJ131" s="38"/>
      <c r="AUK131" s="38"/>
      <c r="AUL131" s="38"/>
      <c r="AUM131" s="38"/>
      <c r="AUN131" s="38"/>
      <c r="AUO131" s="38"/>
      <c r="AUP131" s="38"/>
      <c r="AUQ131" s="38"/>
      <c r="AUR131" s="38"/>
      <c r="AUS131" s="38"/>
      <c r="AUT131" s="38"/>
      <c r="AUU131" s="38"/>
      <c r="AUV131" s="38"/>
      <c r="AUW131" s="38"/>
      <c r="AUX131" s="38"/>
      <c r="AUY131" s="38"/>
      <c r="AUZ131" s="38"/>
      <c r="AVA131" s="38"/>
      <c r="AVB131" s="38"/>
      <c r="AVC131" s="38"/>
      <c r="AVD131" s="38"/>
      <c r="AVE131" s="38"/>
      <c r="AVF131" s="38"/>
      <c r="AVG131" s="38"/>
      <c r="AVH131" s="38"/>
      <c r="AVI131" s="38"/>
      <c r="AVJ131" s="38"/>
      <c r="AVK131" s="38"/>
      <c r="AVL131" s="38"/>
      <c r="AVM131" s="38"/>
      <c r="AVN131" s="38"/>
      <c r="AVO131" s="38"/>
      <c r="AVP131" s="38"/>
      <c r="AVQ131" s="38"/>
      <c r="AVR131" s="38"/>
      <c r="AVS131" s="38"/>
      <c r="AVT131" s="38"/>
      <c r="AVU131" s="38"/>
      <c r="AVV131" s="38"/>
      <c r="AVW131" s="38"/>
      <c r="AVX131" s="38"/>
      <c r="AVY131" s="38"/>
      <c r="AVZ131" s="38"/>
      <c r="AWA131" s="38"/>
      <c r="AWB131" s="38"/>
      <c r="AWC131" s="38"/>
      <c r="AWD131" s="38"/>
      <c r="AWE131" s="38"/>
      <c r="AWF131" s="38"/>
      <c r="AWG131" s="38"/>
      <c r="AWH131" s="38"/>
      <c r="AWI131" s="38"/>
      <c r="AWJ131" s="38"/>
      <c r="AWK131" s="38"/>
      <c r="AWL131" s="38"/>
      <c r="AWM131" s="38"/>
      <c r="AWN131" s="38"/>
      <c r="AWO131" s="38"/>
      <c r="AWP131" s="38"/>
      <c r="AWQ131" s="38"/>
      <c r="AWR131" s="38"/>
      <c r="AWS131" s="38"/>
      <c r="AWT131" s="38"/>
      <c r="AWU131" s="38"/>
      <c r="AWV131" s="38"/>
      <c r="AWW131" s="38"/>
      <c r="AWX131" s="38"/>
      <c r="AWY131" s="38"/>
      <c r="AWZ131" s="38"/>
      <c r="AXA131" s="38"/>
      <c r="AXB131" s="38"/>
      <c r="AXC131" s="38"/>
      <c r="AXD131" s="38"/>
      <c r="AXE131" s="38"/>
      <c r="AXF131" s="38"/>
      <c r="AXG131" s="38"/>
      <c r="AXH131" s="38"/>
      <c r="AXI131" s="38"/>
      <c r="AXJ131" s="38"/>
      <c r="AXK131" s="38"/>
      <c r="AXL131" s="38"/>
      <c r="AXM131" s="38"/>
      <c r="AXN131" s="38"/>
      <c r="AXO131" s="38"/>
      <c r="AXP131" s="38"/>
      <c r="AXQ131" s="38"/>
      <c r="AXR131" s="38"/>
      <c r="AXS131" s="38"/>
      <c r="AXT131" s="38"/>
      <c r="AXU131" s="38"/>
      <c r="AXV131" s="38"/>
      <c r="AXW131" s="38"/>
      <c r="AXX131" s="38"/>
      <c r="AXY131" s="38"/>
      <c r="AXZ131" s="38"/>
      <c r="AYA131" s="38"/>
      <c r="AYB131" s="38"/>
      <c r="AYC131" s="38"/>
      <c r="AYD131" s="38"/>
      <c r="AYE131" s="38"/>
      <c r="AYF131" s="38"/>
      <c r="AYG131" s="38"/>
      <c r="AYH131" s="38"/>
      <c r="AYI131" s="38"/>
      <c r="AYJ131" s="38"/>
      <c r="AYK131" s="38"/>
      <c r="AYL131" s="38"/>
      <c r="AYM131" s="38"/>
      <c r="AYN131" s="38"/>
      <c r="AYO131" s="38"/>
      <c r="AYP131" s="38"/>
      <c r="AYQ131" s="38"/>
      <c r="AYR131" s="38"/>
      <c r="AYS131" s="38"/>
      <c r="AYT131" s="38"/>
      <c r="AYU131" s="38"/>
      <c r="AYV131" s="38"/>
      <c r="AYW131" s="38"/>
      <c r="AYX131" s="38"/>
      <c r="AYY131" s="38"/>
      <c r="AYZ131" s="38"/>
      <c r="AZA131" s="38"/>
      <c r="AZB131" s="38"/>
      <c r="AZC131" s="38"/>
      <c r="AZD131" s="38"/>
      <c r="AZE131" s="38"/>
      <c r="AZF131" s="38"/>
      <c r="AZG131" s="38"/>
      <c r="AZH131" s="38"/>
      <c r="AZI131" s="38"/>
      <c r="AZJ131" s="38"/>
      <c r="AZK131" s="38"/>
      <c r="AZL131" s="38"/>
      <c r="AZM131" s="38"/>
      <c r="AZN131" s="38"/>
      <c r="AZO131" s="38"/>
      <c r="AZP131" s="38"/>
      <c r="AZQ131" s="38"/>
      <c r="AZR131" s="38"/>
      <c r="AZS131" s="38"/>
      <c r="AZT131" s="38"/>
      <c r="AZU131" s="38"/>
      <c r="AZV131" s="38"/>
      <c r="AZW131" s="38"/>
      <c r="AZX131" s="38"/>
      <c r="AZY131" s="38"/>
      <c r="AZZ131" s="38"/>
      <c r="BAA131" s="38"/>
      <c r="BAB131" s="38"/>
      <c r="BAC131" s="38"/>
      <c r="BAD131" s="38"/>
      <c r="BAE131" s="38"/>
      <c r="BAF131" s="38"/>
      <c r="BAG131" s="38"/>
      <c r="BAH131" s="38"/>
      <c r="BAI131" s="38"/>
      <c r="BAJ131" s="38"/>
      <c r="BAK131" s="38"/>
      <c r="BAL131" s="38"/>
      <c r="BAM131" s="38"/>
      <c r="BAN131" s="38"/>
      <c r="BAO131" s="38"/>
      <c r="BAP131" s="38"/>
      <c r="BAQ131" s="38"/>
      <c r="BAR131" s="38"/>
      <c r="BAS131" s="38"/>
      <c r="BAT131" s="38"/>
      <c r="BAU131" s="38"/>
      <c r="BAV131" s="38"/>
      <c r="BAW131" s="38"/>
      <c r="BAX131" s="38"/>
      <c r="BAY131" s="38"/>
      <c r="BAZ131" s="38"/>
      <c r="BBA131" s="38"/>
      <c r="BBB131" s="38"/>
      <c r="BBC131" s="38"/>
      <c r="BBD131" s="38"/>
      <c r="BBE131" s="38"/>
      <c r="BBF131" s="38"/>
      <c r="BBG131" s="38"/>
      <c r="BBH131" s="38"/>
      <c r="BBI131" s="38"/>
      <c r="BBJ131" s="38"/>
      <c r="BBK131" s="38"/>
      <c r="BBL131" s="38"/>
      <c r="BBM131" s="38"/>
      <c r="BBN131" s="38"/>
      <c r="BBO131" s="38"/>
      <c r="BBP131" s="38"/>
      <c r="BBQ131" s="38"/>
      <c r="BBR131" s="38"/>
      <c r="BBS131" s="38"/>
      <c r="BBT131" s="38"/>
      <c r="BBU131" s="38"/>
      <c r="BBV131" s="38"/>
      <c r="BBW131" s="38"/>
      <c r="BBX131" s="38"/>
      <c r="BBY131" s="38"/>
      <c r="BBZ131" s="38"/>
      <c r="BCA131" s="38"/>
      <c r="BCB131" s="38"/>
      <c r="BCC131" s="38"/>
      <c r="BCD131" s="38"/>
      <c r="BCE131" s="38"/>
      <c r="BCF131" s="38"/>
      <c r="BCG131" s="38"/>
      <c r="BCH131" s="38"/>
      <c r="BCI131" s="38"/>
      <c r="BCJ131" s="38"/>
      <c r="BCK131" s="38"/>
      <c r="BCL131" s="38"/>
      <c r="BCM131" s="38"/>
      <c r="BCN131" s="38"/>
      <c r="BCO131" s="38"/>
      <c r="BCP131" s="38"/>
      <c r="BCQ131" s="38"/>
      <c r="BCR131" s="38"/>
      <c r="BCS131" s="38"/>
      <c r="BCT131" s="38"/>
      <c r="BCU131" s="38"/>
      <c r="BCV131" s="38"/>
      <c r="BCW131" s="38"/>
      <c r="BCX131" s="38"/>
      <c r="BCY131" s="38"/>
      <c r="BCZ131" s="38"/>
      <c r="BDA131" s="38"/>
      <c r="BDB131" s="38"/>
      <c r="BDC131" s="38"/>
      <c r="BDD131" s="38"/>
      <c r="BDE131" s="38"/>
      <c r="BDF131" s="38"/>
      <c r="BDG131" s="38"/>
      <c r="BDH131" s="38"/>
      <c r="BDI131" s="38"/>
      <c r="BDJ131" s="38"/>
      <c r="BDK131" s="38"/>
      <c r="BDL131" s="38"/>
      <c r="BDM131" s="38"/>
      <c r="BDN131" s="38"/>
      <c r="BDO131" s="38"/>
      <c r="BDP131" s="38"/>
      <c r="BDQ131" s="38"/>
      <c r="BDR131" s="38"/>
      <c r="BDS131" s="38"/>
      <c r="BDT131" s="38"/>
      <c r="BDU131" s="38"/>
      <c r="BDV131" s="38"/>
      <c r="BDW131" s="38"/>
      <c r="BDX131" s="38"/>
      <c r="BDY131" s="38"/>
      <c r="BDZ131" s="38"/>
      <c r="BEA131" s="38"/>
      <c r="BEB131" s="38"/>
      <c r="BEC131" s="38"/>
      <c r="BED131" s="38"/>
      <c r="BEE131" s="38"/>
      <c r="BEF131" s="38"/>
      <c r="BEG131" s="38"/>
      <c r="BEH131" s="38"/>
      <c r="BEI131" s="38"/>
      <c r="BEJ131" s="38"/>
      <c r="BEK131" s="38"/>
      <c r="BEL131" s="38"/>
      <c r="BEM131" s="38"/>
      <c r="BEN131" s="38"/>
      <c r="BEO131" s="38"/>
      <c r="BEP131" s="38"/>
      <c r="BEQ131" s="38"/>
      <c r="BER131" s="38"/>
      <c r="BES131" s="38"/>
      <c r="BET131" s="38"/>
      <c r="BEU131" s="38"/>
      <c r="BEV131" s="38"/>
      <c r="BEW131" s="38"/>
      <c r="BEX131" s="38"/>
      <c r="BEY131" s="38"/>
      <c r="BEZ131" s="38"/>
      <c r="BFA131" s="38"/>
      <c r="BFB131" s="38"/>
      <c r="BFC131" s="38"/>
      <c r="BFD131" s="38"/>
      <c r="BFE131" s="38"/>
      <c r="BFF131" s="38"/>
      <c r="BFG131" s="38"/>
      <c r="BFH131" s="38"/>
      <c r="BFI131" s="38"/>
      <c r="BFJ131" s="38"/>
      <c r="BFK131" s="38"/>
      <c r="BFL131" s="38"/>
      <c r="BFM131" s="38"/>
      <c r="BFN131" s="38"/>
      <c r="BFO131" s="38"/>
      <c r="BFP131" s="38"/>
      <c r="BFQ131" s="38"/>
      <c r="BFR131" s="38"/>
      <c r="BFS131" s="38"/>
      <c r="BFT131" s="38"/>
      <c r="BFU131" s="38"/>
      <c r="BFV131" s="38"/>
      <c r="BFW131" s="38"/>
      <c r="BFX131" s="38"/>
      <c r="BFY131" s="38"/>
      <c r="BFZ131" s="38"/>
      <c r="BGA131" s="38"/>
      <c r="BGB131" s="38"/>
      <c r="BGC131" s="38"/>
      <c r="BGD131" s="38"/>
      <c r="BGE131" s="38"/>
      <c r="BGF131" s="38"/>
      <c r="BGG131" s="38"/>
      <c r="BGH131" s="38"/>
      <c r="BGI131" s="38"/>
      <c r="BGJ131" s="38"/>
      <c r="BGK131" s="38"/>
      <c r="BGL131" s="38"/>
      <c r="BGM131" s="38"/>
      <c r="BGN131" s="38"/>
      <c r="BGO131" s="38"/>
      <c r="BGP131" s="38"/>
      <c r="BGQ131" s="38"/>
      <c r="BGR131" s="38"/>
      <c r="BGS131" s="38"/>
      <c r="BGT131" s="38"/>
      <c r="BGU131" s="38"/>
      <c r="BGV131" s="38"/>
      <c r="BGW131" s="38"/>
      <c r="BGX131" s="38"/>
      <c r="BGY131" s="38"/>
      <c r="BGZ131" s="38"/>
      <c r="BHA131" s="38"/>
      <c r="BHB131" s="38"/>
      <c r="BHC131" s="38"/>
      <c r="BHD131" s="38"/>
      <c r="BHE131" s="38"/>
      <c r="BHF131" s="38"/>
      <c r="BHG131" s="38"/>
      <c r="BHH131" s="38"/>
      <c r="BHI131" s="38"/>
      <c r="BHJ131" s="38"/>
      <c r="BHK131" s="38"/>
      <c r="BHL131" s="38"/>
      <c r="BHM131" s="38"/>
      <c r="BHN131" s="38"/>
      <c r="BHO131" s="38"/>
      <c r="BHP131" s="38"/>
      <c r="BHQ131" s="38"/>
      <c r="BHR131" s="38"/>
      <c r="BHS131" s="38"/>
      <c r="BHT131" s="38"/>
      <c r="BHU131" s="38"/>
      <c r="BHV131" s="38"/>
      <c r="BHW131" s="38"/>
      <c r="BHX131" s="38"/>
      <c r="BHY131" s="38"/>
      <c r="BHZ131" s="38"/>
      <c r="BIA131" s="38"/>
      <c r="BIB131" s="38"/>
      <c r="BIC131" s="38"/>
      <c r="BID131" s="38"/>
      <c r="BIE131" s="38"/>
      <c r="BIF131" s="38"/>
      <c r="BIG131" s="38"/>
      <c r="BIH131" s="38"/>
      <c r="BII131" s="38"/>
      <c r="BIJ131" s="38"/>
      <c r="BIK131" s="38"/>
      <c r="BIL131" s="38"/>
      <c r="BIM131" s="38"/>
      <c r="BIN131" s="38"/>
      <c r="BIO131" s="38"/>
      <c r="BIP131" s="38"/>
      <c r="BIQ131" s="38"/>
      <c r="BIR131" s="38"/>
      <c r="BIS131" s="38"/>
      <c r="BIT131" s="38"/>
      <c r="BIU131" s="38"/>
      <c r="BIV131" s="38"/>
      <c r="BIW131" s="38"/>
      <c r="BIX131" s="38"/>
      <c r="BIY131" s="38"/>
      <c r="BIZ131" s="38"/>
      <c r="BJA131" s="38"/>
      <c r="BJB131" s="38"/>
      <c r="BJC131" s="38"/>
      <c r="BJD131" s="38"/>
      <c r="BJE131" s="38"/>
      <c r="BJF131" s="38"/>
      <c r="BJG131" s="38"/>
      <c r="BJH131" s="38"/>
      <c r="BJI131" s="38"/>
      <c r="BJJ131" s="38"/>
      <c r="BJK131" s="38"/>
      <c r="BJL131" s="38"/>
      <c r="BJM131" s="38"/>
      <c r="BJN131" s="38"/>
      <c r="BJO131" s="38"/>
      <c r="BJP131" s="38"/>
      <c r="BJQ131" s="38"/>
      <c r="BJR131" s="38"/>
      <c r="BJS131" s="38"/>
      <c r="BJT131" s="38"/>
      <c r="BJU131" s="38"/>
      <c r="BJV131" s="38"/>
      <c r="BJW131" s="38"/>
      <c r="BJX131" s="38"/>
      <c r="BJY131" s="38"/>
      <c r="BJZ131" s="38"/>
      <c r="BKA131" s="38"/>
      <c r="BKB131" s="38"/>
      <c r="BKC131" s="38"/>
      <c r="BKD131" s="38"/>
      <c r="BKE131" s="38"/>
      <c r="BKF131" s="38"/>
      <c r="BKG131" s="38"/>
      <c r="BKH131" s="38"/>
      <c r="BKI131" s="38"/>
      <c r="BKJ131" s="38"/>
      <c r="BKK131" s="38"/>
      <c r="BKL131" s="38"/>
      <c r="BKM131" s="38"/>
      <c r="BKN131" s="38"/>
      <c r="BKO131" s="38"/>
      <c r="BKP131" s="38"/>
      <c r="BKQ131" s="38"/>
      <c r="BKR131" s="38"/>
      <c r="BKS131" s="38"/>
      <c r="BKT131" s="38"/>
      <c r="BKU131" s="38"/>
      <c r="BKV131" s="38"/>
      <c r="BKW131" s="38"/>
      <c r="BKX131" s="38"/>
      <c r="BKY131" s="38"/>
      <c r="BKZ131" s="38"/>
      <c r="BLA131" s="38"/>
      <c r="BLB131" s="38"/>
      <c r="BLC131" s="38"/>
      <c r="BLD131" s="38"/>
      <c r="BLE131" s="38"/>
      <c r="BLF131" s="38"/>
      <c r="BLG131" s="38"/>
      <c r="BLH131" s="38"/>
      <c r="BLI131" s="38"/>
      <c r="BLJ131" s="38"/>
      <c r="BLK131" s="38"/>
      <c r="BLL131" s="38"/>
      <c r="BLM131" s="38"/>
      <c r="BLN131" s="38"/>
      <c r="BLO131" s="38"/>
      <c r="BLP131" s="38"/>
      <c r="BLQ131" s="38"/>
      <c r="BLR131" s="38"/>
      <c r="BLS131" s="38"/>
      <c r="BLT131" s="38"/>
      <c r="BLU131" s="38"/>
      <c r="BLV131" s="38"/>
      <c r="BLW131" s="38"/>
      <c r="BLX131" s="38"/>
      <c r="BLY131" s="38"/>
      <c r="BLZ131" s="38"/>
      <c r="BMA131" s="38"/>
      <c r="BMB131" s="38"/>
      <c r="BMC131" s="38"/>
      <c r="BMD131" s="38"/>
      <c r="BME131" s="38"/>
      <c r="BMF131" s="38"/>
      <c r="BMG131" s="38"/>
      <c r="BMH131" s="38"/>
      <c r="BMI131" s="38"/>
      <c r="BMJ131" s="38"/>
      <c r="BMK131" s="38"/>
      <c r="BML131" s="38"/>
      <c r="BMM131" s="38"/>
      <c r="BMN131" s="38"/>
      <c r="BMO131" s="38"/>
      <c r="BMP131" s="38"/>
      <c r="BMQ131" s="38"/>
      <c r="BMR131" s="38"/>
      <c r="BMS131" s="38"/>
      <c r="BMT131" s="38"/>
      <c r="BMU131" s="38"/>
      <c r="BMV131" s="38"/>
      <c r="BMW131" s="38"/>
      <c r="BMX131" s="38"/>
      <c r="BMY131" s="38"/>
      <c r="BMZ131" s="38"/>
      <c r="BNA131" s="38"/>
      <c r="BNB131" s="38"/>
      <c r="BNC131" s="38"/>
      <c r="BND131" s="38"/>
      <c r="BNE131" s="38"/>
      <c r="BNF131" s="38"/>
      <c r="BNG131" s="38"/>
      <c r="BNH131" s="38"/>
      <c r="BNI131" s="38"/>
      <c r="BNJ131" s="38"/>
      <c r="BNK131" s="38"/>
      <c r="BNL131" s="38"/>
      <c r="BNM131" s="38"/>
      <c r="BNN131" s="38"/>
      <c r="BNO131" s="38"/>
      <c r="BNP131" s="38"/>
      <c r="BNQ131" s="38"/>
      <c r="BNR131" s="38"/>
      <c r="BNS131" s="38"/>
      <c r="BNT131" s="38"/>
      <c r="BNU131" s="38"/>
      <c r="BNV131" s="38"/>
      <c r="BNW131" s="38"/>
      <c r="BNX131" s="38"/>
      <c r="BNY131" s="38"/>
      <c r="BNZ131" s="38"/>
      <c r="BOA131" s="38"/>
      <c r="BOB131" s="38"/>
      <c r="BOC131" s="38"/>
      <c r="BOD131" s="38"/>
      <c r="BOE131" s="38"/>
      <c r="BOF131" s="38"/>
      <c r="BOG131" s="38"/>
      <c r="BOH131" s="38"/>
      <c r="BOI131" s="38"/>
      <c r="BOJ131" s="38"/>
      <c r="BOK131" s="38"/>
      <c r="BOL131" s="38"/>
      <c r="BOM131" s="38"/>
      <c r="BON131" s="38"/>
      <c r="BOO131" s="38"/>
      <c r="BOP131" s="38"/>
      <c r="BOQ131" s="38"/>
      <c r="BOR131" s="38"/>
      <c r="BOS131" s="38"/>
      <c r="BOT131" s="38"/>
      <c r="BOU131" s="38"/>
      <c r="BOV131" s="38"/>
      <c r="BOW131" s="38"/>
      <c r="BOX131" s="38"/>
      <c r="BOY131" s="38"/>
      <c r="BOZ131" s="38"/>
      <c r="BPA131" s="38"/>
      <c r="BPB131" s="38"/>
      <c r="BPC131" s="38"/>
      <c r="BPD131" s="38"/>
      <c r="BPE131" s="38"/>
      <c r="BPF131" s="38"/>
      <c r="BPG131" s="38"/>
      <c r="BPH131" s="38"/>
      <c r="BPI131" s="38"/>
      <c r="BPJ131" s="38"/>
      <c r="BPK131" s="38"/>
      <c r="BPL131" s="38"/>
      <c r="BPM131" s="38"/>
      <c r="BPN131" s="38"/>
      <c r="BPO131" s="38"/>
      <c r="BPP131" s="38"/>
      <c r="BPQ131" s="38"/>
      <c r="BPR131" s="38"/>
      <c r="BPS131" s="38"/>
      <c r="BPT131" s="38"/>
      <c r="BPU131" s="38"/>
      <c r="BPV131" s="38"/>
      <c r="BPW131" s="38"/>
      <c r="BPX131" s="38"/>
      <c r="BPY131" s="38"/>
      <c r="BPZ131" s="38"/>
      <c r="BQA131" s="38"/>
      <c r="BQB131" s="38"/>
      <c r="BQC131" s="38"/>
      <c r="BQD131" s="38"/>
      <c r="BQE131" s="38"/>
      <c r="BQF131" s="38"/>
      <c r="BQG131" s="38"/>
      <c r="BQH131" s="38"/>
      <c r="BQI131" s="38"/>
      <c r="BQJ131" s="38"/>
      <c r="BQK131" s="38"/>
      <c r="BQL131" s="38"/>
      <c r="BQM131" s="38"/>
      <c r="BQN131" s="38"/>
      <c r="BQO131" s="38"/>
      <c r="BQP131" s="38"/>
      <c r="BQQ131" s="38"/>
      <c r="BQR131" s="38"/>
      <c r="BQS131" s="38"/>
      <c r="BQT131" s="38"/>
      <c r="BQU131" s="38"/>
      <c r="BQV131" s="38"/>
      <c r="BQW131" s="38"/>
      <c r="BQX131" s="38"/>
      <c r="BQY131" s="38"/>
      <c r="BQZ131" s="38"/>
      <c r="BRA131" s="38"/>
      <c r="BRB131" s="38"/>
      <c r="BRC131" s="38"/>
      <c r="BRD131" s="38"/>
      <c r="BRE131" s="38"/>
      <c r="BRF131" s="38"/>
      <c r="BRG131" s="38"/>
      <c r="BRH131" s="38"/>
      <c r="BRI131" s="38"/>
      <c r="BRJ131" s="38"/>
      <c r="BRK131" s="38"/>
      <c r="BRL131" s="38"/>
      <c r="BRM131" s="38"/>
      <c r="BRN131" s="38"/>
      <c r="BRO131" s="38"/>
      <c r="BRP131" s="38"/>
      <c r="BRQ131" s="38"/>
      <c r="BRR131" s="38"/>
      <c r="BRS131" s="38"/>
      <c r="BRT131" s="38"/>
      <c r="BRU131" s="38"/>
      <c r="BRV131" s="38"/>
      <c r="BRW131" s="38"/>
      <c r="BRX131" s="38"/>
      <c r="BRY131" s="38"/>
      <c r="BRZ131" s="38"/>
      <c r="BSA131" s="38"/>
      <c r="BSB131" s="38"/>
      <c r="BSC131" s="38"/>
      <c r="BSD131" s="38"/>
      <c r="BSE131" s="38"/>
      <c r="BSF131" s="38"/>
      <c r="BSG131" s="38"/>
      <c r="BSH131" s="38"/>
      <c r="BSI131" s="38"/>
      <c r="BSJ131" s="38"/>
      <c r="BSK131" s="38"/>
      <c r="BSL131" s="38"/>
      <c r="BSM131" s="38"/>
      <c r="BSN131" s="38"/>
      <c r="BSO131" s="38"/>
      <c r="BSP131" s="38"/>
      <c r="BSQ131" s="38"/>
      <c r="BSR131" s="38"/>
      <c r="BSS131" s="38"/>
      <c r="BST131" s="38"/>
      <c r="BSU131" s="38"/>
      <c r="BSV131" s="38"/>
      <c r="BSW131" s="38"/>
      <c r="BSX131" s="38"/>
      <c r="BSY131" s="38"/>
      <c r="BSZ131" s="38"/>
      <c r="BTA131" s="38"/>
      <c r="BTB131" s="38"/>
      <c r="BTC131" s="38"/>
      <c r="BTD131" s="38"/>
      <c r="BTE131" s="38"/>
      <c r="BTF131" s="38"/>
      <c r="BTG131" s="38"/>
      <c r="BTH131" s="38"/>
      <c r="BTI131" s="38"/>
      <c r="BTJ131" s="38"/>
      <c r="BTK131" s="38"/>
      <c r="BTL131" s="38"/>
      <c r="BTM131" s="38"/>
      <c r="BTN131" s="38"/>
      <c r="BTO131" s="38"/>
      <c r="BTP131" s="38"/>
      <c r="BTQ131" s="38"/>
      <c r="BTR131" s="38"/>
      <c r="BTS131" s="38"/>
      <c r="BTT131" s="38"/>
      <c r="BTU131" s="38"/>
      <c r="BTV131" s="38"/>
      <c r="BTW131" s="38"/>
      <c r="BTX131" s="38"/>
      <c r="BTY131" s="38"/>
      <c r="BTZ131" s="38"/>
      <c r="BUA131" s="38"/>
      <c r="BUB131" s="38"/>
      <c r="BUC131" s="38"/>
      <c r="BUD131" s="38"/>
      <c r="BUE131" s="38"/>
      <c r="BUF131" s="38"/>
      <c r="BUG131" s="38"/>
      <c r="BUH131" s="38"/>
      <c r="BUI131" s="38"/>
      <c r="BUJ131" s="38"/>
      <c r="BUK131" s="38"/>
      <c r="BUL131" s="38"/>
      <c r="BUM131" s="38"/>
      <c r="BUN131" s="38"/>
      <c r="BUO131" s="38"/>
      <c r="BUP131" s="38"/>
      <c r="BUQ131" s="38"/>
      <c r="BUR131" s="38"/>
      <c r="BUS131" s="38"/>
      <c r="BUT131" s="38"/>
      <c r="BUU131" s="38"/>
      <c r="BUV131" s="38"/>
      <c r="BUW131" s="38"/>
      <c r="BUX131" s="38"/>
      <c r="BUY131" s="38"/>
      <c r="BUZ131" s="38"/>
      <c r="BVA131" s="38"/>
      <c r="BVB131" s="38"/>
      <c r="BVC131" s="38"/>
      <c r="BVD131" s="38"/>
      <c r="BVE131" s="38"/>
      <c r="BVF131" s="38"/>
      <c r="BVG131" s="38"/>
      <c r="BVH131" s="38"/>
      <c r="BVI131" s="38"/>
      <c r="BVJ131" s="38"/>
      <c r="BVK131" s="38"/>
      <c r="BVL131" s="38"/>
      <c r="BVM131" s="38"/>
      <c r="BVN131" s="38"/>
      <c r="BVO131" s="38"/>
      <c r="BVP131" s="38"/>
      <c r="BVQ131" s="38"/>
      <c r="BVR131" s="38"/>
      <c r="BVS131" s="38"/>
      <c r="BVT131" s="38"/>
      <c r="BVU131" s="38"/>
      <c r="BVV131" s="38"/>
      <c r="BVW131" s="38"/>
      <c r="BVX131" s="38"/>
      <c r="BVY131" s="38"/>
      <c r="BVZ131" s="38"/>
      <c r="BWA131" s="38"/>
      <c r="BWB131" s="38"/>
      <c r="BWC131" s="38"/>
      <c r="BWD131" s="38"/>
      <c r="BWE131" s="38"/>
      <c r="BWF131" s="38"/>
      <c r="BWG131" s="38"/>
      <c r="BWH131" s="38"/>
      <c r="BWI131" s="38"/>
      <c r="BWJ131" s="38"/>
      <c r="BWK131" s="38"/>
      <c r="BWL131" s="38"/>
      <c r="BWM131" s="38"/>
      <c r="BWN131" s="38"/>
      <c r="BWO131" s="38"/>
      <c r="BWP131" s="38"/>
      <c r="BWQ131" s="38"/>
      <c r="BWR131" s="38"/>
      <c r="BWS131" s="38"/>
      <c r="BWT131" s="38"/>
      <c r="BWU131" s="38"/>
      <c r="BWV131" s="38"/>
      <c r="BWW131" s="38"/>
      <c r="BWX131" s="38"/>
      <c r="BWY131" s="38"/>
      <c r="BWZ131" s="38"/>
      <c r="BXA131" s="38"/>
      <c r="BXB131" s="38"/>
      <c r="BXC131" s="38"/>
      <c r="BXD131" s="38"/>
      <c r="BXE131" s="38"/>
      <c r="BXF131" s="38"/>
      <c r="BXG131" s="38"/>
      <c r="BXH131" s="38"/>
      <c r="BXI131" s="38"/>
      <c r="BXJ131" s="38"/>
      <c r="BXK131" s="38"/>
      <c r="BXL131" s="38"/>
      <c r="BXM131" s="38"/>
      <c r="BXN131" s="38"/>
      <c r="BXO131" s="38"/>
      <c r="BXP131" s="38"/>
      <c r="BXQ131" s="38"/>
      <c r="BXR131" s="38"/>
      <c r="BXS131" s="38"/>
      <c r="BXT131" s="38"/>
      <c r="BXU131" s="38"/>
      <c r="BXV131" s="38"/>
      <c r="BXW131" s="38"/>
      <c r="BXX131" s="38"/>
      <c r="BXY131" s="38"/>
      <c r="BXZ131" s="38"/>
      <c r="BYA131" s="38"/>
      <c r="BYB131" s="38"/>
      <c r="BYC131" s="38"/>
      <c r="BYD131" s="38"/>
      <c r="BYE131" s="38"/>
      <c r="BYF131" s="38"/>
      <c r="BYG131" s="38"/>
      <c r="BYH131" s="38"/>
      <c r="BYI131" s="38"/>
      <c r="BYJ131" s="38"/>
      <c r="BYK131" s="38"/>
      <c r="BYL131" s="38"/>
      <c r="BYM131" s="38"/>
      <c r="BYN131" s="38"/>
      <c r="BYO131" s="38"/>
      <c r="BYP131" s="38"/>
      <c r="BYQ131" s="38"/>
      <c r="BYR131" s="38"/>
      <c r="BYS131" s="38"/>
      <c r="BYT131" s="38"/>
      <c r="BYU131" s="38"/>
      <c r="BYV131" s="38"/>
      <c r="BYW131" s="38"/>
      <c r="BYX131" s="38"/>
      <c r="BYY131" s="38"/>
      <c r="BYZ131" s="38"/>
      <c r="BZA131" s="38"/>
      <c r="BZB131" s="38"/>
      <c r="BZC131" s="38"/>
      <c r="BZD131" s="38"/>
      <c r="BZE131" s="38"/>
      <c r="BZF131" s="38"/>
      <c r="BZG131" s="38"/>
      <c r="BZH131" s="38"/>
      <c r="BZI131" s="38"/>
      <c r="BZJ131" s="38"/>
      <c r="BZK131" s="38"/>
      <c r="BZL131" s="38"/>
      <c r="BZM131" s="38"/>
      <c r="BZN131" s="38"/>
      <c r="BZO131" s="38"/>
      <c r="BZP131" s="38"/>
      <c r="BZQ131" s="38"/>
      <c r="BZR131" s="38"/>
      <c r="BZS131" s="38"/>
      <c r="BZT131" s="38"/>
      <c r="BZU131" s="38"/>
      <c r="BZV131" s="38"/>
      <c r="BZW131" s="38"/>
      <c r="BZX131" s="38"/>
      <c r="BZY131" s="38"/>
      <c r="BZZ131" s="38"/>
      <c r="CAA131" s="38"/>
      <c r="CAB131" s="38"/>
      <c r="CAC131" s="38"/>
      <c r="CAD131" s="38"/>
      <c r="CAE131" s="38"/>
      <c r="CAF131" s="38"/>
      <c r="CAG131" s="38"/>
      <c r="CAH131" s="38"/>
      <c r="CAI131" s="38"/>
      <c r="CAJ131" s="38"/>
      <c r="CAK131" s="38"/>
      <c r="CAL131" s="38"/>
      <c r="CAM131" s="38"/>
      <c r="CAN131" s="38"/>
      <c r="CAO131" s="38"/>
      <c r="CAP131" s="38"/>
      <c r="CAQ131" s="38"/>
      <c r="CAR131" s="38"/>
      <c r="CAS131" s="38"/>
      <c r="CAT131" s="38"/>
      <c r="CAU131" s="38"/>
      <c r="CAV131" s="38"/>
      <c r="CAW131" s="38"/>
      <c r="CAX131" s="38"/>
      <c r="CAY131" s="38"/>
      <c r="CAZ131" s="38"/>
      <c r="CBA131" s="38"/>
      <c r="CBB131" s="38"/>
      <c r="CBC131" s="38"/>
      <c r="CBD131" s="38"/>
      <c r="CBE131" s="38"/>
      <c r="CBF131" s="38"/>
      <c r="CBG131" s="38"/>
      <c r="CBH131" s="38"/>
      <c r="CBI131" s="38"/>
      <c r="CBJ131" s="38"/>
      <c r="CBK131" s="38"/>
      <c r="CBL131" s="38"/>
      <c r="CBM131" s="38"/>
      <c r="CBN131" s="38"/>
      <c r="CBO131" s="38"/>
      <c r="CBP131" s="38"/>
      <c r="CBQ131" s="38"/>
      <c r="CBR131" s="38"/>
      <c r="CBS131" s="38"/>
      <c r="CBT131" s="38"/>
      <c r="CBU131" s="38"/>
      <c r="CBV131" s="38"/>
      <c r="CBW131" s="38"/>
      <c r="CBX131" s="38"/>
      <c r="CBY131" s="38"/>
      <c r="CBZ131" s="38"/>
      <c r="CCA131" s="38"/>
      <c r="CCB131" s="38"/>
      <c r="CCC131" s="38"/>
      <c r="CCD131" s="38"/>
      <c r="CCE131" s="38"/>
      <c r="CCF131" s="38"/>
      <c r="CCG131" s="38"/>
      <c r="CCH131" s="38"/>
      <c r="CCI131" s="38"/>
      <c r="CCJ131" s="38"/>
      <c r="CCK131" s="38"/>
      <c r="CCL131" s="38"/>
      <c r="CCM131" s="38"/>
      <c r="CCN131" s="38"/>
      <c r="CCO131" s="38"/>
      <c r="CCP131" s="38"/>
      <c r="CCQ131" s="38"/>
      <c r="CCR131" s="38"/>
      <c r="CCS131" s="38"/>
      <c r="CCT131" s="38"/>
      <c r="CCU131" s="38"/>
      <c r="CCV131" s="38"/>
      <c r="CCW131" s="38"/>
      <c r="CCX131" s="38"/>
      <c r="CCY131" s="38"/>
      <c r="CCZ131" s="38"/>
      <c r="CDA131" s="38"/>
      <c r="CDB131" s="38"/>
      <c r="CDC131" s="38"/>
      <c r="CDD131" s="38"/>
      <c r="CDE131" s="38"/>
      <c r="CDF131" s="38"/>
      <c r="CDG131" s="38"/>
      <c r="CDH131" s="38"/>
      <c r="CDI131" s="38"/>
      <c r="CDJ131" s="38"/>
      <c r="CDK131" s="38"/>
      <c r="CDL131" s="38"/>
      <c r="CDM131" s="38"/>
      <c r="CDN131" s="38"/>
      <c r="CDO131" s="38"/>
      <c r="CDP131" s="38"/>
      <c r="CDQ131" s="38"/>
      <c r="CDR131" s="38"/>
      <c r="CDS131" s="38"/>
      <c r="CDT131" s="38"/>
      <c r="CDU131" s="38"/>
      <c r="CDV131" s="38"/>
      <c r="CDW131" s="38"/>
      <c r="CDX131" s="38"/>
      <c r="CDY131" s="38"/>
      <c r="CDZ131" s="38"/>
      <c r="CEA131" s="38"/>
      <c r="CEB131" s="38"/>
      <c r="CEC131" s="38"/>
      <c r="CED131" s="38"/>
      <c r="CEE131" s="38"/>
      <c r="CEF131" s="38"/>
      <c r="CEG131" s="38"/>
      <c r="CEH131" s="38"/>
      <c r="CEI131" s="38"/>
      <c r="CEJ131" s="38"/>
      <c r="CEK131" s="38"/>
      <c r="CEL131" s="38"/>
      <c r="CEM131" s="38"/>
      <c r="CEN131" s="38"/>
      <c r="CEO131" s="38"/>
      <c r="CEP131" s="38"/>
      <c r="CEQ131" s="38"/>
      <c r="CER131" s="38"/>
      <c r="CES131" s="38"/>
      <c r="CET131" s="38"/>
      <c r="CEU131" s="38"/>
      <c r="CEV131" s="38"/>
      <c r="CEW131" s="38"/>
      <c r="CEX131" s="38"/>
      <c r="CEY131" s="38"/>
      <c r="CEZ131" s="38"/>
      <c r="CFA131" s="38"/>
      <c r="CFB131" s="38"/>
      <c r="CFC131" s="38"/>
      <c r="CFD131" s="38"/>
      <c r="CFE131" s="38"/>
      <c r="CFF131" s="38"/>
      <c r="CFG131" s="38"/>
      <c r="CFH131" s="38"/>
      <c r="CFI131" s="38"/>
      <c r="CFJ131" s="38"/>
      <c r="CFK131" s="38"/>
      <c r="CFL131" s="38"/>
      <c r="CFM131" s="38"/>
      <c r="CFN131" s="38"/>
      <c r="CFO131" s="38"/>
      <c r="CFP131" s="38"/>
      <c r="CFQ131" s="38"/>
      <c r="CFR131" s="38"/>
      <c r="CFS131" s="38"/>
      <c r="CFT131" s="38"/>
      <c r="CFU131" s="38"/>
      <c r="CFV131" s="38"/>
      <c r="CFW131" s="38"/>
      <c r="CFX131" s="38"/>
      <c r="CFY131" s="38"/>
      <c r="CFZ131" s="38"/>
      <c r="CGA131" s="38"/>
      <c r="CGB131" s="38"/>
      <c r="CGC131" s="38"/>
      <c r="CGD131" s="38"/>
      <c r="CGE131" s="38"/>
      <c r="CGF131" s="38"/>
      <c r="CGG131" s="38"/>
      <c r="CGH131" s="38"/>
      <c r="CGI131" s="38"/>
      <c r="CGJ131" s="38"/>
      <c r="CGK131" s="38"/>
      <c r="CGL131" s="38"/>
      <c r="CGM131" s="38"/>
      <c r="CGN131" s="38"/>
      <c r="CGO131" s="38"/>
      <c r="CGP131" s="38"/>
      <c r="CGQ131" s="38"/>
      <c r="CGR131" s="38"/>
      <c r="CGS131" s="38"/>
      <c r="CGT131" s="38"/>
      <c r="CGU131" s="38"/>
      <c r="CGV131" s="38"/>
      <c r="CGW131" s="38"/>
      <c r="CGX131" s="38"/>
      <c r="CGY131" s="38"/>
      <c r="CGZ131" s="38"/>
      <c r="CHA131" s="38"/>
      <c r="CHB131" s="38"/>
      <c r="CHC131" s="38"/>
      <c r="CHD131" s="38"/>
      <c r="CHE131" s="38"/>
      <c r="CHF131" s="38"/>
      <c r="CHG131" s="38"/>
      <c r="CHH131" s="38"/>
      <c r="CHI131" s="38"/>
      <c r="CHJ131" s="38"/>
      <c r="CHK131" s="38"/>
      <c r="CHL131" s="38"/>
      <c r="CHM131" s="38"/>
      <c r="CHN131" s="38"/>
      <c r="CHO131" s="38"/>
      <c r="CHP131" s="38"/>
      <c r="CHQ131" s="38"/>
      <c r="CHR131" s="38"/>
      <c r="CHS131" s="38"/>
      <c r="CHT131" s="38"/>
      <c r="CHU131" s="38"/>
      <c r="CHV131" s="38"/>
      <c r="CHW131" s="38"/>
      <c r="CHX131" s="38"/>
      <c r="CHY131" s="38"/>
      <c r="CHZ131" s="38"/>
      <c r="CIA131" s="38"/>
      <c r="CIB131" s="38"/>
      <c r="CIC131" s="38"/>
      <c r="CID131" s="38"/>
      <c r="CIE131" s="38"/>
      <c r="CIF131" s="38"/>
      <c r="CIG131" s="38"/>
      <c r="CIH131" s="38"/>
      <c r="CII131" s="38"/>
      <c r="CIJ131" s="38"/>
      <c r="CIK131" s="38"/>
      <c r="CIL131" s="38"/>
      <c r="CIM131" s="38"/>
      <c r="CIN131" s="38"/>
      <c r="CIO131" s="38"/>
      <c r="CIP131" s="38"/>
      <c r="CIQ131" s="38"/>
      <c r="CIR131" s="38"/>
      <c r="CIS131" s="38"/>
      <c r="CIT131" s="38"/>
      <c r="CIU131" s="38"/>
      <c r="CIV131" s="38"/>
      <c r="CIW131" s="38"/>
      <c r="CIX131" s="38"/>
      <c r="CIY131" s="38"/>
      <c r="CIZ131" s="38"/>
      <c r="CJA131" s="38"/>
      <c r="CJB131" s="38"/>
      <c r="CJC131" s="38"/>
      <c r="CJD131" s="38"/>
      <c r="CJE131" s="38"/>
      <c r="CJF131" s="38"/>
      <c r="CJG131" s="38"/>
      <c r="CJH131" s="38"/>
      <c r="CJI131" s="38"/>
      <c r="CJJ131" s="38"/>
      <c r="CJK131" s="38"/>
      <c r="CJL131" s="38"/>
      <c r="CJM131" s="38"/>
      <c r="CJN131" s="38"/>
      <c r="CJO131" s="38"/>
      <c r="CJP131" s="38"/>
      <c r="CJQ131" s="38"/>
      <c r="CJR131" s="38"/>
      <c r="CJS131" s="38"/>
      <c r="CJT131" s="38"/>
      <c r="CJU131" s="38"/>
      <c r="CJV131" s="38"/>
      <c r="CJW131" s="38"/>
      <c r="CJX131" s="38"/>
      <c r="CJY131" s="38"/>
      <c r="CJZ131" s="38"/>
      <c r="CKA131" s="38"/>
      <c r="CKB131" s="38"/>
      <c r="CKC131" s="38"/>
      <c r="CKD131" s="38"/>
      <c r="CKE131" s="38"/>
      <c r="CKF131" s="38"/>
      <c r="CKG131" s="38"/>
      <c r="CKH131" s="38"/>
      <c r="CKI131" s="38"/>
      <c r="CKJ131" s="38"/>
      <c r="CKK131" s="38"/>
      <c r="CKL131" s="38"/>
      <c r="CKM131" s="38"/>
      <c r="CKN131" s="38"/>
      <c r="CKO131" s="38"/>
      <c r="CKP131" s="38"/>
      <c r="CKQ131" s="38"/>
      <c r="CKR131" s="38"/>
      <c r="CKS131" s="38"/>
      <c r="CKT131" s="38"/>
      <c r="CKU131" s="38"/>
      <c r="CKV131" s="38"/>
      <c r="CKW131" s="38"/>
      <c r="CKX131" s="38"/>
      <c r="CKY131" s="38"/>
      <c r="CKZ131" s="38"/>
      <c r="CLA131" s="38"/>
      <c r="CLB131" s="38"/>
      <c r="CLC131" s="38"/>
      <c r="CLD131" s="38"/>
      <c r="CLE131" s="38"/>
      <c r="CLF131" s="38"/>
      <c r="CLG131" s="38"/>
      <c r="CLH131" s="38"/>
      <c r="CLI131" s="38"/>
      <c r="CLJ131" s="38"/>
      <c r="CLK131" s="38"/>
      <c r="CLL131" s="38"/>
      <c r="CLM131" s="38"/>
      <c r="CLN131" s="38"/>
      <c r="CLO131" s="38"/>
      <c r="CLP131" s="38"/>
      <c r="CLQ131" s="38"/>
      <c r="CLR131" s="38"/>
      <c r="CLS131" s="38"/>
      <c r="CLT131" s="38"/>
      <c r="CLU131" s="38"/>
      <c r="CLV131" s="38"/>
      <c r="CLW131" s="38"/>
      <c r="CLX131" s="38"/>
      <c r="CLY131" s="38"/>
      <c r="CLZ131" s="38"/>
      <c r="CMA131" s="38"/>
      <c r="CMB131" s="38"/>
      <c r="CMC131" s="38"/>
      <c r="CMD131" s="38"/>
      <c r="CME131" s="38"/>
      <c r="CMF131" s="38"/>
      <c r="CMG131" s="38"/>
      <c r="CMH131" s="38"/>
      <c r="CMI131" s="38"/>
      <c r="CMJ131" s="38"/>
      <c r="CMK131" s="38"/>
      <c r="CML131" s="38"/>
      <c r="CMM131" s="38"/>
      <c r="CMN131" s="38"/>
      <c r="CMO131" s="38"/>
      <c r="CMP131" s="38"/>
      <c r="CMQ131" s="38"/>
      <c r="CMR131" s="38"/>
      <c r="CMS131" s="38"/>
      <c r="CMT131" s="38"/>
      <c r="CMU131" s="38"/>
      <c r="CMV131" s="38"/>
      <c r="CMW131" s="38"/>
      <c r="CMX131" s="38"/>
      <c r="CMY131" s="38"/>
      <c r="CMZ131" s="38"/>
      <c r="CNA131" s="38"/>
      <c r="CNB131" s="38"/>
      <c r="CNC131" s="38"/>
      <c r="CND131" s="38"/>
      <c r="CNE131" s="38"/>
      <c r="CNF131" s="38"/>
      <c r="CNG131" s="38"/>
      <c r="CNH131" s="38"/>
      <c r="CNI131" s="38"/>
      <c r="CNJ131" s="38"/>
      <c r="CNK131" s="38"/>
      <c r="CNL131" s="38"/>
      <c r="CNM131" s="38"/>
      <c r="CNN131" s="38"/>
      <c r="CNO131" s="38"/>
      <c r="CNP131" s="38"/>
      <c r="CNQ131" s="38"/>
      <c r="CNR131" s="38"/>
      <c r="CNS131" s="38"/>
      <c r="CNT131" s="38"/>
      <c r="CNU131" s="38"/>
      <c r="CNV131" s="38"/>
      <c r="CNW131" s="38"/>
      <c r="CNX131" s="38"/>
      <c r="CNY131" s="38"/>
      <c r="CNZ131" s="38"/>
      <c r="COA131" s="38"/>
      <c r="COB131" s="38"/>
      <c r="COC131" s="38"/>
      <c r="COD131" s="38"/>
      <c r="COE131" s="38"/>
      <c r="COF131" s="38"/>
      <c r="COG131" s="38"/>
      <c r="COH131" s="38"/>
      <c r="COI131" s="38"/>
      <c r="COJ131" s="38"/>
      <c r="COK131" s="38"/>
      <c r="COL131" s="38"/>
      <c r="COM131" s="38"/>
      <c r="CON131" s="38"/>
      <c r="COO131" s="38"/>
      <c r="COP131" s="38"/>
      <c r="COQ131" s="38"/>
      <c r="COR131" s="38"/>
      <c r="COS131" s="38"/>
      <c r="COT131" s="38"/>
      <c r="COU131" s="38"/>
      <c r="COV131" s="38"/>
      <c r="COW131" s="38"/>
      <c r="COX131" s="38"/>
      <c r="COY131" s="38"/>
      <c r="COZ131" s="38"/>
      <c r="CPA131" s="38"/>
      <c r="CPB131" s="38"/>
      <c r="CPC131" s="38"/>
      <c r="CPD131" s="38"/>
      <c r="CPE131" s="38"/>
      <c r="CPF131" s="38"/>
      <c r="CPG131" s="38"/>
      <c r="CPH131" s="38"/>
      <c r="CPI131" s="38"/>
      <c r="CPJ131" s="38"/>
      <c r="CPK131" s="38"/>
      <c r="CPL131" s="38"/>
      <c r="CPM131" s="38"/>
      <c r="CPN131" s="38"/>
      <c r="CPO131" s="38"/>
      <c r="CPP131" s="38"/>
      <c r="CPQ131" s="38"/>
      <c r="CPR131" s="38"/>
      <c r="CPS131" s="38"/>
      <c r="CPT131" s="38"/>
      <c r="CPU131" s="38"/>
      <c r="CPV131" s="38"/>
      <c r="CPW131" s="38"/>
      <c r="CPX131" s="38"/>
      <c r="CPY131" s="38"/>
      <c r="CPZ131" s="38"/>
      <c r="CQA131" s="38"/>
      <c r="CQB131" s="38"/>
      <c r="CQC131" s="38"/>
      <c r="CQD131" s="38"/>
      <c r="CQE131" s="38"/>
      <c r="CQF131" s="38"/>
      <c r="CQG131" s="38"/>
      <c r="CQH131" s="38"/>
      <c r="CQI131" s="38"/>
      <c r="CQJ131" s="38"/>
      <c r="CQK131" s="38"/>
      <c r="CQL131" s="38"/>
      <c r="CQM131" s="38"/>
      <c r="CQN131" s="38"/>
      <c r="CQO131" s="38"/>
      <c r="CQP131" s="38"/>
      <c r="CQQ131" s="38"/>
      <c r="CQR131" s="38"/>
      <c r="CQS131" s="38"/>
      <c r="CQT131" s="38"/>
      <c r="CQU131" s="38"/>
      <c r="CQV131" s="38"/>
      <c r="CQW131" s="38"/>
      <c r="CQX131" s="38"/>
      <c r="CQY131" s="38"/>
      <c r="CQZ131" s="38"/>
      <c r="CRA131" s="38"/>
      <c r="CRB131" s="38"/>
      <c r="CRC131" s="38"/>
      <c r="CRD131" s="38"/>
      <c r="CRE131" s="38"/>
      <c r="CRF131" s="38"/>
      <c r="CRG131" s="38"/>
      <c r="CRH131" s="38"/>
      <c r="CRI131" s="38"/>
      <c r="CRJ131" s="38"/>
      <c r="CRK131" s="38"/>
      <c r="CRL131" s="38"/>
      <c r="CRM131" s="38"/>
      <c r="CRN131" s="38"/>
      <c r="CRO131" s="38"/>
      <c r="CRP131" s="38"/>
      <c r="CRQ131" s="38"/>
      <c r="CRR131" s="38"/>
      <c r="CRS131" s="38"/>
      <c r="CRT131" s="38"/>
      <c r="CRU131" s="38"/>
      <c r="CRV131" s="38"/>
      <c r="CRW131" s="38"/>
      <c r="CRX131" s="38"/>
      <c r="CRY131" s="38"/>
      <c r="CRZ131" s="38"/>
      <c r="CSA131" s="38"/>
      <c r="CSB131" s="38"/>
      <c r="CSC131" s="38"/>
      <c r="CSD131" s="38"/>
      <c r="CSE131" s="38"/>
      <c r="CSF131" s="38"/>
      <c r="CSG131" s="38"/>
      <c r="CSH131" s="38"/>
      <c r="CSI131" s="38"/>
      <c r="CSJ131" s="38"/>
      <c r="CSK131" s="38"/>
      <c r="CSL131" s="38"/>
      <c r="CSM131" s="38"/>
      <c r="CSN131" s="38"/>
      <c r="CSO131" s="38"/>
      <c r="CSP131" s="38"/>
      <c r="CSQ131" s="38"/>
      <c r="CSR131" s="38"/>
      <c r="CSS131" s="38"/>
      <c r="CST131" s="38"/>
      <c r="CSU131" s="38"/>
      <c r="CSV131" s="38"/>
      <c r="CSW131" s="38"/>
      <c r="CSX131" s="38"/>
      <c r="CSY131" s="38"/>
      <c r="CSZ131" s="38"/>
      <c r="CTA131" s="38"/>
      <c r="CTB131" s="38"/>
      <c r="CTC131" s="38"/>
      <c r="CTD131" s="38"/>
      <c r="CTE131" s="38"/>
      <c r="CTF131" s="38"/>
      <c r="CTG131" s="38"/>
      <c r="CTH131" s="38"/>
      <c r="CTI131" s="38"/>
      <c r="CTJ131" s="38"/>
      <c r="CTK131" s="38"/>
      <c r="CTL131" s="38"/>
      <c r="CTM131" s="38"/>
      <c r="CTN131" s="38"/>
      <c r="CTO131" s="38"/>
      <c r="CTP131" s="38"/>
      <c r="CTQ131" s="38"/>
      <c r="CTR131" s="38"/>
      <c r="CTS131" s="38"/>
      <c r="CTT131" s="38"/>
      <c r="CTU131" s="38"/>
      <c r="CTV131" s="38"/>
      <c r="CTW131" s="38"/>
      <c r="CTX131" s="38"/>
      <c r="CTY131" s="38"/>
      <c r="CTZ131" s="38"/>
      <c r="CUA131" s="38"/>
      <c r="CUB131" s="38"/>
      <c r="CUC131" s="38"/>
      <c r="CUD131" s="38"/>
      <c r="CUE131" s="38"/>
      <c r="CUF131" s="38"/>
      <c r="CUG131" s="38"/>
      <c r="CUH131" s="38"/>
      <c r="CUI131" s="38"/>
      <c r="CUJ131" s="38"/>
      <c r="CUK131" s="38"/>
      <c r="CUL131" s="38"/>
      <c r="CUM131" s="38"/>
      <c r="CUN131" s="38"/>
      <c r="CUO131" s="38"/>
      <c r="CUP131" s="38"/>
      <c r="CUQ131" s="38"/>
      <c r="CUR131" s="38"/>
      <c r="CUS131" s="38"/>
      <c r="CUT131" s="38"/>
      <c r="CUU131" s="38"/>
      <c r="CUV131" s="38"/>
      <c r="CUW131" s="38"/>
      <c r="CUX131" s="38"/>
      <c r="CUY131" s="38"/>
      <c r="CUZ131" s="38"/>
      <c r="CVA131" s="38"/>
      <c r="CVB131" s="38"/>
      <c r="CVC131" s="38"/>
      <c r="CVD131" s="38"/>
      <c r="CVE131" s="38"/>
      <c r="CVF131" s="38"/>
      <c r="CVG131" s="38"/>
      <c r="CVH131" s="38"/>
      <c r="CVI131" s="38"/>
      <c r="CVJ131" s="38"/>
      <c r="CVK131" s="38"/>
      <c r="CVL131" s="38"/>
      <c r="CVM131" s="38"/>
      <c r="CVN131" s="38"/>
      <c r="CVO131" s="38"/>
      <c r="CVP131" s="38"/>
      <c r="CVQ131" s="38"/>
      <c r="CVR131" s="38"/>
      <c r="CVS131" s="38"/>
      <c r="CVT131" s="38"/>
      <c r="CVU131" s="38"/>
      <c r="CVV131" s="38"/>
      <c r="CVW131" s="38"/>
      <c r="CVX131" s="38"/>
      <c r="CVY131" s="38"/>
      <c r="CVZ131" s="38"/>
      <c r="CWA131" s="38"/>
      <c r="CWB131" s="38"/>
      <c r="CWC131" s="38"/>
      <c r="CWD131" s="38"/>
      <c r="CWE131" s="38"/>
      <c r="CWF131" s="38"/>
      <c r="CWG131" s="38"/>
      <c r="CWH131" s="38"/>
      <c r="CWI131" s="38"/>
      <c r="CWJ131" s="38"/>
      <c r="CWK131" s="38"/>
      <c r="CWL131" s="38"/>
      <c r="CWM131" s="38"/>
      <c r="CWN131" s="38"/>
      <c r="CWO131" s="38"/>
      <c r="CWP131" s="38"/>
      <c r="CWQ131" s="38"/>
      <c r="CWR131" s="38"/>
      <c r="CWS131" s="38"/>
      <c r="CWT131" s="38"/>
      <c r="CWU131" s="38"/>
      <c r="CWV131" s="38"/>
      <c r="CWW131" s="38"/>
      <c r="CWX131" s="38"/>
      <c r="CWY131" s="38"/>
      <c r="CWZ131" s="38"/>
      <c r="CXA131" s="38"/>
      <c r="CXB131" s="38"/>
      <c r="CXC131" s="38"/>
      <c r="CXD131" s="38"/>
      <c r="CXE131" s="38"/>
      <c r="CXF131" s="38"/>
      <c r="CXG131" s="38"/>
      <c r="CXH131" s="38"/>
      <c r="CXI131" s="38"/>
      <c r="CXJ131" s="38"/>
      <c r="CXK131" s="38"/>
      <c r="CXL131" s="38"/>
      <c r="CXM131" s="38"/>
      <c r="CXN131" s="38"/>
      <c r="CXO131" s="38"/>
      <c r="CXP131" s="38"/>
      <c r="CXQ131" s="38"/>
      <c r="CXR131" s="38"/>
      <c r="CXS131" s="38"/>
      <c r="CXT131" s="38"/>
      <c r="CXU131" s="38"/>
      <c r="CXV131" s="38"/>
      <c r="CXW131" s="38"/>
      <c r="CXX131" s="38"/>
      <c r="CXY131" s="38"/>
      <c r="CXZ131" s="38"/>
      <c r="CYA131" s="38"/>
      <c r="CYB131" s="38"/>
      <c r="CYC131" s="38"/>
      <c r="CYD131" s="38"/>
      <c r="CYE131" s="38"/>
      <c r="CYF131" s="38"/>
      <c r="CYG131" s="38"/>
      <c r="CYH131" s="38"/>
      <c r="CYI131" s="38"/>
      <c r="CYJ131" s="38"/>
      <c r="CYK131" s="38"/>
      <c r="CYL131" s="38"/>
      <c r="CYM131" s="38"/>
      <c r="CYN131" s="38"/>
      <c r="CYO131" s="38"/>
      <c r="CYP131" s="38"/>
      <c r="CYQ131" s="38"/>
      <c r="CYR131" s="38"/>
      <c r="CYS131" s="38"/>
      <c r="CYT131" s="38"/>
      <c r="CYU131" s="38"/>
      <c r="CYV131" s="38"/>
      <c r="CYW131" s="38"/>
      <c r="CYX131" s="38"/>
      <c r="CYY131" s="38"/>
      <c r="CYZ131" s="38"/>
      <c r="CZA131" s="38"/>
      <c r="CZB131" s="38"/>
      <c r="CZC131" s="38"/>
      <c r="CZD131" s="38"/>
      <c r="CZE131" s="38"/>
      <c r="CZF131" s="38"/>
      <c r="CZG131" s="38"/>
      <c r="CZH131" s="38"/>
      <c r="CZI131" s="38"/>
      <c r="CZJ131" s="38"/>
      <c r="CZK131" s="38"/>
      <c r="CZL131" s="38"/>
      <c r="CZM131" s="38"/>
      <c r="CZN131" s="38"/>
      <c r="CZO131" s="38"/>
      <c r="CZP131" s="38"/>
      <c r="CZQ131" s="38"/>
      <c r="CZR131" s="38"/>
      <c r="CZS131" s="38"/>
      <c r="CZT131" s="38"/>
      <c r="CZU131" s="38"/>
      <c r="CZV131" s="38"/>
      <c r="CZW131" s="38"/>
      <c r="CZX131" s="38"/>
      <c r="CZY131" s="38"/>
      <c r="CZZ131" s="38"/>
      <c r="DAA131" s="38"/>
      <c r="DAB131" s="38"/>
      <c r="DAC131" s="38"/>
      <c r="DAD131" s="38"/>
      <c r="DAE131" s="38"/>
      <c r="DAF131" s="38"/>
      <c r="DAG131" s="38"/>
      <c r="DAH131" s="38"/>
      <c r="DAI131" s="38"/>
      <c r="DAJ131" s="38"/>
      <c r="DAK131" s="38"/>
      <c r="DAL131" s="38"/>
      <c r="DAM131" s="38"/>
      <c r="DAN131" s="38"/>
      <c r="DAO131" s="38"/>
      <c r="DAP131" s="38"/>
      <c r="DAQ131" s="38"/>
      <c r="DAR131" s="38"/>
      <c r="DAS131" s="38"/>
      <c r="DAT131" s="38"/>
      <c r="DAU131" s="38"/>
      <c r="DAV131" s="38"/>
      <c r="DAW131" s="38"/>
      <c r="DAX131" s="38"/>
      <c r="DAY131" s="38"/>
      <c r="DAZ131" s="38"/>
      <c r="DBA131" s="38"/>
      <c r="DBB131" s="38"/>
      <c r="DBC131" s="38"/>
      <c r="DBD131" s="38"/>
      <c r="DBE131" s="38"/>
      <c r="DBF131" s="38"/>
      <c r="DBG131" s="38"/>
      <c r="DBH131" s="38"/>
      <c r="DBI131" s="38"/>
      <c r="DBJ131" s="38"/>
      <c r="DBK131" s="38"/>
      <c r="DBL131" s="38"/>
      <c r="DBM131" s="38"/>
      <c r="DBN131" s="38"/>
      <c r="DBO131" s="38"/>
      <c r="DBP131" s="38"/>
      <c r="DBQ131" s="38"/>
      <c r="DBR131" s="38"/>
      <c r="DBS131" s="38"/>
      <c r="DBT131" s="38"/>
      <c r="DBU131" s="38"/>
      <c r="DBV131" s="38"/>
      <c r="DBW131" s="38"/>
      <c r="DBX131" s="38"/>
      <c r="DBY131" s="38"/>
      <c r="DBZ131" s="38"/>
      <c r="DCA131" s="38"/>
      <c r="DCB131" s="38"/>
      <c r="DCC131" s="38"/>
      <c r="DCD131" s="38"/>
      <c r="DCE131" s="38"/>
      <c r="DCF131" s="38"/>
      <c r="DCG131" s="38"/>
      <c r="DCH131" s="38"/>
      <c r="DCI131" s="38"/>
      <c r="DCJ131" s="38"/>
      <c r="DCK131" s="38"/>
      <c r="DCL131" s="38"/>
      <c r="DCM131" s="38"/>
      <c r="DCN131" s="38"/>
      <c r="DCO131" s="38"/>
      <c r="DCP131" s="38"/>
      <c r="DCQ131" s="38"/>
      <c r="DCR131" s="38"/>
      <c r="DCS131" s="38"/>
      <c r="DCT131" s="38"/>
      <c r="DCU131" s="38"/>
      <c r="DCV131" s="38"/>
      <c r="DCW131" s="38"/>
      <c r="DCX131" s="38"/>
      <c r="DCY131" s="38"/>
      <c r="DCZ131" s="38"/>
      <c r="DDA131" s="38"/>
      <c r="DDB131" s="38"/>
      <c r="DDC131" s="38"/>
      <c r="DDD131" s="38"/>
      <c r="DDE131" s="38"/>
      <c r="DDF131" s="38"/>
      <c r="DDG131" s="38"/>
      <c r="DDH131" s="38"/>
      <c r="DDI131" s="38"/>
      <c r="DDJ131" s="38"/>
      <c r="DDK131" s="38"/>
      <c r="DDL131" s="38"/>
      <c r="DDM131" s="38"/>
      <c r="DDN131" s="38"/>
      <c r="DDO131" s="38"/>
      <c r="DDP131" s="38"/>
      <c r="DDQ131" s="38"/>
      <c r="DDR131" s="38"/>
      <c r="DDS131" s="38"/>
      <c r="DDT131" s="38"/>
      <c r="DDU131" s="38"/>
      <c r="DDV131" s="38"/>
      <c r="DDW131" s="38"/>
      <c r="DDX131" s="38"/>
      <c r="DDY131" s="38"/>
      <c r="DDZ131" s="38"/>
      <c r="DEA131" s="38"/>
      <c r="DEB131" s="38"/>
      <c r="DEC131" s="38"/>
      <c r="DED131" s="38"/>
      <c r="DEE131" s="38"/>
      <c r="DEF131" s="38"/>
      <c r="DEG131" s="38"/>
      <c r="DEH131" s="38"/>
      <c r="DEI131" s="38"/>
      <c r="DEJ131" s="38"/>
      <c r="DEK131" s="38"/>
      <c r="DEL131" s="38"/>
      <c r="DEM131" s="38"/>
      <c r="DEN131" s="38"/>
      <c r="DEO131" s="38"/>
      <c r="DEP131" s="38"/>
      <c r="DEQ131" s="38"/>
      <c r="DER131" s="38"/>
      <c r="DES131" s="38"/>
      <c r="DET131" s="38"/>
      <c r="DEU131" s="38"/>
      <c r="DEV131" s="38"/>
      <c r="DEW131" s="38"/>
      <c r="DEX131" s="38"/>
      <c r="DEY131" s="38"/>
      <c r="DEZ131" s="38"/>
      <c r="DFA131" s="38"/>
      <c r="DFB131" s="38"/>
      <c r="DFC131" s="38"/>
      <c r="DFD131" s="38"/>
      <c r="DFE131" s="38"/>
      <c r="DFF131" s="38"/>
      <c r="DFG131" s="38"/>
      <c r="DFH131" s="38"/>
      <c r="DFI131" s="38"/>
      <c r="DFJ131" s="38"/>
      <c r="DFK131" s="38"/>
      <c r="DFL131" s="38"/>
      <c r="DFM131" s="38"/>
      <c r="DFN131" s="38"/>
      <c r="DFO131" s="38"/>
      <c r="DFP131" s="38"/>
      <c r="DFQ131" s="38"/>
      <c r="DFR131" s="38"/>
      <c r="DFS131" s="38"/>
      <c r="DFT131" s="38"/>
      <c r="DFU131" s="38"/>
      <c r="DFV131" s="38"/>
      <c r="DFW131" s="38"/>
      <c r="DFX131" s="38"/>
      <c r="DFY131" s="38"/>
      <c r="DFZ131" s="38"/>
      <c r="DGA131" s="38"/>
      <c r="DGB131" s="38"/>
      <c r="DGC131" s="38"/>
      <c r="DGD131" s="38"/>
      <c r="DGE131" s="38"/>
      <c r="DGF131" s="38"/>
      <c r="DGG131" s="38"/>
      <c r="DGH131" s="38"/>
      <c r="DGI131" s="38"/>
      <c r="DGJ131" s="38"/>
      <c r="DGK131" s="38"/>
      <c r="DGL131" s="38"/>
      <c r="DGM131" s="38"/>
      <c r="DGN131" s="38"/>
      <c r="DGO131" s="38"/>
      <c r="DGP131" s="38"/>
      <c r="DGQ131" s="38"/>
      <c r="DGR131" s="38"/>
      <c r="DGS131" s="38"/>
      <c r="DGT131" s="38"/>
      <c r="DGU131" s="38"/>
      <c r="DGV131" s="38"/>
      <c r="DGW131" s="38"/>
      <c r="DGX131" s="38"/>
      <c r="DGY131" s="38"/>
      <c r="DGZ131" s="38"/>
      <c r="DHA131" s="38"/>
      <c r="DHB131" s="38"/>
      <c r="DHC131" s="38"/>
      <c r="DHD131" s="38"/>
      <c r="DHE131" s="38"/>
      <c r="DHF131" s="38"/>
      <c r="DHG131" s="38"/>
      <c r="DHH131" s="38"/>
      <c r="DHI131" s="38"/>
      <c r="DHJ131" s="38"/>
      <c r="DHK131" s="38"/>
      <c r="DHL131" s="38"/>
      <c r="DHM131" s="38"/>
      <c r="DHN131" s="38"/>
      <c r="DHO131" s="38"/>
      <c r="DHP131" s="38"/>
      <c r="DHQ131" s="38"/>
      <c r="DHR131" s="38"/>
      <c r="DHS131" s="38"/>
      <c r="DHT131" s="38"/>
      <c r="DHU131" s="38"/>
      <c r="DHV131" s="38"/>
      <c r="DHW131" s="38"/>
      <c r="DHX131" s="38"/>
      <c r="DHY131" s="38"/>
      <c r="DHZ131" s="38"/>
      <c r="DIA131" s="38"/>
      <c r="DIB131" s="38"/>
      <c r="DIC131" s="38"/>
      <c r="DID131" s="38"/>
      <c r="DIE131" s="38"/>
      <c r="DIF131" s="38"/>
      <c r="DIG131" s="38"/>
      <c r="DIH131" s="38"/>
      <c r="DII131" s="38"/>
      <c r="DIJ131" s="38"/>
      <c r="DIK131" s="38"/>
      <c r="DIL131" s="38"/>
      <c r="DIM131" s="38"/>
      <c r="DIN131" s="38"/>
      <c r="DIO131" s="38"/>
      <c r="DIP131" s="38"/>
      <c r="DIQ131" s="38"/>
      <c r="DIR131" s="38"/>
      <c r="DIS131" s="38"/>
      <c r="DIT131" s="38"/>
      <c r="DIU131" s="38"/>
      <c r="DIV131" s="38"/>
      <c r="DIW131" s="38"/>
      <c r="DIX131" s="38"/>
      <c r="DIY131" s="38"/>
      <c r="DIZ131" s="38"/>
      <c r="DJA131" s="38"/>
      <c r="DJB131" s="38"/>
      <c r="DJC131" s="38"/>
      <c r="DJD131" s="38"/>
      <c r="DJE131" s="38"/>
      <c r="DJF131" s="38"/>
      <c r="DJG131" s="38"/>
      <c r="DJH131" s="38"/>
      <c r="DJI131" s="38"/>
      <c r="DJJ131" s="38"/>
      <c r="DJK131" s="38"/>
      <c r="DJL131" s="38"/>
      <c r="DJM131" s="38"/>
      <c r="DJN131" s="38"/>
      <c r="DJO131" s="38"/>
      <c r="DJP131" s="38"/>
      <c r="DJQ131" s="38"/>
      <c r="DJR131" s="38"/>
      <c r="DJS131" s="38"/>
      <c r="DJT131" s="38"/>
      <c r="DJU131" s="38"/>
      <c r="DJV131" s="38"/>
      <c r="DJW131" s="38"/>
      <c r="DJX131" s="38"/>
      <c r="DJY131" s="38"/>
      <c r="DJZ131" s="38"/>
      <c r="DKA131" s="38"/>
      <c r="DKB131" s="38"/>
      <c r="DKC131" s="38"/>
      <c r="DKD131" s="38"/>
      <c r="DKE131" s="38"/>
      <c r="DKF131" s="38"/>
      <c r="DKG131" s="38"/>
      <c r="DKH131" s="38"/>
      <c r="DKI131" s="38"/>
      <c r="DKJ131" s="38"/>
      <c r="DKK131" s="38"/>
      <c r="DKL131" s="38"/>
      <c r="DKM131" s="38"/>
      <c r="DKN131" s="38"/>
      <c r="DKO131" s="38"/>
      <c r="DKP131" s="38"/>
      <c r="DKQ131" s="38"/>
      <c r="DKR131" s="38"/>
      <c r="DKS131" s="38"/>
      <c r="DKT131" s="38"/>
      <c r="DKU131" s="38"/>
      <c r="DKV131" s="38"/>
      <c r="DKW131" s="38"/>
      <c r="DKX131" s="38"/>
      <c r="DKY131" s="38"/>
      <c r="DKZ131" s="38"/>
      <c r="DLA131" s="38"/>
      <c r="DLB131" s="38"/>
      <c r="DLC131" s="38"/>
      <c r="DLD131" s="38"/>
      <c r="DLE131" s="38"/>
      <c r="DLF131" s="38"/>
      <c r="DLG131" s="38"/>
      <c r="DLH131" s="38"/>
      <c r="DLI131" s="38"/>
      <c r="DLJ131" s="38"/>
      <c r="DLK131" s="38"/>
      <c r="DLL131" s="38"/>
      <c r="DLM131" s="38"/>
      <c r="DLN131" s="38"/>
      <c r="DLO131" s="38"/>
      <c r="DLP131" s="38"/>
      <c r="DLQ131" s="38"/>
      <c r="DLR131" s="38"/>
      <c r="DLS131" s="38"/>
      <c r="DLT131" s="38"/>
      <c r="DLU131" s="38"/>
      <c r="DLV131" s="38"/>
      <c r="DLW131" s="38"/>
      <c r="DLX131" s="38"/>
      <c r="DLY131" s="38"/>
      <c r="DLZ131" s="38"/>
      <c r="DMA131" s="38"/>
      <c r="DMB131" s="38"/>
      <c r="DMC131" s="38"/>
      <c r="DMD131" s="38"/>
      <c r="DME131" s="38"/>
      <c r="DMF131" s="38"/>
      <c r="DMG131" s="38"/>
      <c r="DMH131" s="38"/>
      <c r="DMI131" s="38"/>
      <c r="DMJ131" s="38"/>
      <c r="DMK131" s="38"/>
      <c r="DML131" s="38"/>
      <c r="DMM131" s="38"/>
      <c r="DMN131" s="38"/>
      <c r="DMO131" s="38"/>
      <c r="DMP131" s="38"/>
      <c r="DMQ131" s="38"/>
      <c r="DMR131" s="38"/>
      <c r="DMS131" s="38"/>
      <c r="DMT131" s="38"/>
      <c r="DMU131" s="38"/>
      <c r="DMV131" s="38"/>
      <c r="DMW131" s="38"/>
      <c r="DMX131" s="38"/>
      <c r="DMY131" s="38"/>
      <c r="DMZ131" s="38"/>
      <c r="DNA131" s="38"/>
      <c r="DNB131" s="38"/>
      <c r="DNC131" s="38"/>
      <c r="DND131" s="38"/>
      <c r="DNE131" s="38"/>
      <c r="DNF131" s="38"/>
      <c r="DNG131" s="38"/>
      <c r="DNH131" s="38"/>
      <c r="DNI131" s="38"/>
      <c r="DNJ131" s="38"/>
      <c r="DNK131" s="38"/>
      <c r="DNL131" s="38"/>
      <c r="DNM131" s="38"/>
      <c r="DNN131" s="38"/>
      <c r="DNO131" s="38"/>
      <c r="DNP131" s="38"/>
      <c r="DNQ131" s="38"/>
      <c r="DNR131" s="38"/>
      <c r="DNS131" s="38"/>
      <c r="DNT131" s="38"/>
      <c r="DNU131" s="38"/>
      <c r="DNV131" s="38"/>
      <c r="DNW131" s="38"/>
      <c r="DNX131" s="38"/>
      <c r="DNY131" s="38"/>
      <c r="DNZ131" s="38"/>
      <c r="DOA131" s="38"/>
      <c r="DOB131" s="38"/>
      <c r="DOC131" s="38"/>
      <c r="DOD131" s="38"/>
      <c r="DOE131" s="38"/>
      <c r="DOF131" s="38"/>
      <c r="DOG131" s="38"/>
      <c r="DOH131" s="38"/>
      <c r="DOI131" s="38"/>
      <c r="DOJ131" s="38"/>
      <c r="DOK131" s="38"/>
      <c r="DOL131" s="38"/>
      <c r="DOM131" s="38"/>
      <c r="DON131" s="38"/>
      <c r="DOO131" s="38"/>
      <c r="DOP131" s="38"/>
      <c r="DOQ131" s="38"/>
      <c r="DOR131" s="38"/>
      <c r="DOS131" s="38"/>
      <c r="DOT131" s="38"/>
      <c r="DOU131" s="38"/>
      <c r="DOV131" s="38"/>
      <c r="DOW131" s="38"/>
      <c r="DOX131" s="38"/>
      <c r="DOY131" s="38"/>
      <c r="DOZ131" s="38"/>
      <c r="DPA131" s="38"/>
      <c r="DPB131" s="38"/>
      <c r="DPC131" s="38"/>
      <c r="DPD131" s="38"/>
      <c r="DPE131" s="38"/>
      <c r="DPF131" s="38"/>
      <c r="DPG131" s="38"/>
      <c r="DPH131" s="38"/>
      <c r="DPI131" s="38"/>
      <c r="DPJ131" s="38"/>
      <c r="DPK131" s="38"/>
      <c r="DPL131" s="38"/>
      <c r="DPM131" s="38"/>
      <c r="DPN131" s="38"/>
      <c r="DPO131" s="38"/>
      <c r="DPP131" s="38"/>
      <c r="DPQ131" s="38"/>
      <c r="DPR131" s="38"/>
      <c r="DPS131" s="38"/>
      <c r="DPT131" s="38"/>
      <c r="DPU131" s="38"/>
      <c r="DPV131" s="38"/>
      <c r="DPW131" s="38"/>
      <c r="DPX131" s="38"/>
      <c r="DPY131" s="38"/>
      <c r="DPZ131" s="38"/>
      <c r="DQA131" s="38"/>
      <c r="DQB131" s="38"/>
      <c r="DQC131" s="38"/>
      <c r="DQD131" s="38"/>
      <c r="DQE131" s="38"/>
      <c r="DQF131" s="38"/>
      <c r="DQG131" s="38"/>
      <c r="DQH131" s="38"/>
      <c r="DQI131" s="38"/>
      <c r="DQJ131" s="38"/>
      <c r="DQK131" s="38"/>
      <c r="DQL131" s="38"/>
      <c r="DQM131" s="38"/>
      <c r="DQN131" s="38"/>
      <c r="DQO131" s="38"/>
      <c r="DQP131" s="38"/>
      <c r="DQQ131" s="38"/>
      <c r="DQR131" s="38"/>
      <c r="DQS131" s="38"/>
      <c r="DQT131" s="38"/>
      <c r="DQU131" s="38"/>
      <c r="DQV131" s="38"/>
      <c r="DQW131" s="38"/>
      <c r="DQX131" s="38"/>
      <c r="DQY131" s="38"/>
      <c r="DQZ131" s="38"/>
      <c r="DRA131" s="38"/>
      <c r="DRB131" s="38"/>
      <c r="DRC131" s="38"/>
      <c r="DRD131" s="38"/>
      <c r="DRE131" s="38"/>
      <c r="DRF131" s="38"/>
      <c r="DRG131" s="38"/>
      <c r="DRH131" s="38"/>
      <c r="DRI131" s="38"/>
      <c r="DRJ131" s="38"/>
      <c r="DRK131" s="38"/>
      <c r="DRL131" s="38"/>
      <c r="DRM131" s="38"/>
      <c r="DRN131" s="38"/>
      <c r="DRO131" s="38"/>
      <c r="DRP131" s="38"/>
      <c r="DRQ131" s="38"/>
      <c r="DRR131" s="38"/>
      <c r="DRS131" s="38"/>
      <c r="DRT131" s="38"/>
      <c r="DRU131" s="38"/>
      <c r="DRV131" s="38"/>
      <c r="DRW131" s="38"/>
      <c r="DRX131" s="38"/>
      <c r="DRY131" s="38"/>
      <c r="DRZ131" s="38"/>
      <c r="DSA131" s="38"/>
      <c r="DSB131" s="38"/>
      <c r="DSC131" s="38"/>
      <c r="DSD131" s="38"/>
      <c r="DSE131" s="38"/>
      <c r="DSF131" s="38"/>
      <c r="DSG131" s="38"/>
      <c r="DSH131" s="38"/>
      <c r="DSI131" s="38"/>
      <c r="DSJ131" s="38"/>
      <c r="DSK131" s="38"/>
      <c r="DSL131" s="38"/>
      <c r="DSM131" s="38"/>
      <c r="DSN131" s="38"/>
      <c r="DSO131" s="38"/>
      <c r="DSP131" s="38"/>
      <c r="DSQ131" s="38"/>
      <c r="DSR131" s="38"/>
      <c r="DSS131" s="38"/>
      <c r="DST131" s="38"/>
      <c r="DSU131" s="38"/>
      <c r="DSV131" s="38"/>
      <c r="DSW131" s="38"/>
      <c r="DSX131" s="38"/>
      <c r="DSY131" s="38"/>
      <c r="DSZ131" s="38"/>
      <c r="DTA131" s="38"/>
      <c r="DTB131" s="38"/>
      <c r="DTC131" s="38"/>
      <c r="DTD131" s="38"/>
      <c r="DTE131" s="38"/>
      <c r="DTF131" s="38"/>
      <c r="DTG131" s="38"/>
      <c r="DTH131" s="38"/>
      <c r="DTI131" s="38"/>
      <c r="DTJ131" s="38"/>
      <c r="DTK131" s="38"/>
      <c r="DTL131" s="38"/>
      <c r="DTM131" s="38"/>
      <c r="DTN131" s="38"/>
      <c r="DTO131" s="38"/>
      <c r="DTP131" s="38"/>
      <c r="DTQ131" s="38"/>
      <c r="DTR131" s="38"/>
      <c r="DTS131" s="38"/>
      <c r="DTT131" s="38"/>
      <c r="DTU131" s="38"/>
      <c r="DTV131" s="38"/>
      <c r="DTW131" s="38"/>
      <c r="DTX131" s="38"/>
      <c r="DTY131" s="38"/>
      <c r="DTZ131" s="38"/>
      <c r="DUA131" s="38"/>
      <c r="DUB131" s="38"/>
      <c r="DUC131" s="38"/>
      <c r="DUD131" s="38"/>
      <c r="DUE131" s="38"/>
      <c r="DUF131" s="38"/>
      <c r="DUG131" s="38"/>
      <c r="DUH131" s="38"/>
      <c r="DUI131" s="38"/>
      <c r="DUJ131" s="38"/>
      <c r="DUK131" s="38"/>
      <c r="DUL131" s="38"/>
      <c r="DUM131" s="38"/>
      <c r="DUN131" s="38"/>
      <c r="DUO131" s="38"/>
      <c r="DUP131" s="38"/>
      <c r="DUQ131" s="38"/>
      <c r="DUR131" s="38"/>
      <c r="DUS131" s="38"/>
      <c r="DUT131" s="38"/>
      <c r="DUU131" s="38"/>
      <c r="DUV131" s="38"/>
      <c r="DUW131" s="38"/>
      <c r="DUX131" s="38"/>
      <c r="DUY131" s="38"/>
      <c r="DUZ131" s="38"/>
      <c r="DVA131" s="38"/>
      <c r="DVB131" s="38"/>
      <c r="DVC131" s="38"/>
      <c r="DVD131" s="38"/>
      <c r="DVE131" s="38"/>
      <c r="DVF131" s="38"/>
      <c r="DVG131" s="38"/>
      <c r="DVH131" s="38"/>
      <c r="DVI131" s="38"/>
      <c r="DVJ131" s="38"/>
      <c r="DVK131" s="38"/>
      <c r="DVL131" s="38"/>
      <c r="DVM131" s="38"/>
      <c r="DVN131" s="38"/>
      <c r="DVO131" s="38"/>
      <c r="DVP131" s="38"/>
      <c r="DVQ131" s="38"/>
      <c r="DVR131" s="38"/>
      <c r="DVS131" s="38"/>
      <c r="DVT131" s="38"/>
      <c r="DVU131" s="38"/>
      <c r="DVV131" s="38"/>
      <c r="DVW131" s="38"/>
      <c r="DVX131" s="38"/>
      <c r="DVY131" s="38"/>
      <c r="DVZ131" s="38"/>
      <c r="DWA131" s="38"/>
      <c r="DWB131" s="38"/>
      <c r="DWC131" s="38"/>
      <c r="DWD131" s="38"/>
      <c r="DWE131" s="38"/>
      <c r="DWF131" s="38"/>
      <c r="DWG131" s="38"/>
      <c r="DWH131" s="38"/>
      <c r="DWI131" s="38"/>
      <c r="DWJ131" s="38"/>
      <c r="DWK131" s="38"/>
      <c r="DWL131" s="38"/>
      <c r="DWM131" s="38"/>
      <c r="DWN131" s="38"/>
      <c r="DWO131" s="38"/>
      <c r="DWP131" s="38"/>
      <c r="DWQ131" s="38"/>
      <c r="DWR131" s="38"/>
      <c r="DWS131" s="38"/>
      <c r="DWT131" s="38"/>
      <c r="DWU131" s="38"/>
      <c r="DWV131" s="38"/>
      <c r="DWW131" s="38"/>
      <c r="DWX131" s="38"/>
      <c r="DWY131" s="38"/>
      <c r="DWZ131" s="38"/>
      <c r="DXA131" s="38"/>
      <c r="DXB131" s="38"/>
      <c r="DXC131" s="38"/>
      <c r="DXD131" s="38"/>
      <c r="DXE131" s="38"/>
      <c r="DXF131" s="38"/>
      <c r="DXG131" s="38"/>
      <c r="DXH131" s="38"/>
      <c r="DXI131" s="38"/>
      <c r="DXJ131" s="38"/>
      <c r="DXK131" s="38"/>
      <c r="DXL131" s="38"/>
      <c r="DXM131" s="38"/>
      <c r="DXN131" s="38"/>
      <c r="DXO131" s="38"/>
      <c r="DXP131" s="38"/>
      <c r="DXQ131" s="38"/>
      <c r="DXR131" s="38"/>
      <c r="DXS131" s="38"/>
      <c r="DXT131" s="38"/>
      <c r="DXU131" s="38"/>
      <c r="DXV131" s="38"/>
      <c r="DXW131" s="38"/>
      <c r="DXX131" s="38"/>
      <c r="DXY131" s="38"/>
      <c r="DXZ131" s="38"/>
      <c r="DYA131" s="38"/>
      <c r="DYB131" s="38"/>
      <c r="DYC131" s="38"/>
      <c r="DYD131" s="38"/>
      <c r="DYE131" s="38"/>
      <c r="DYF131" s="38"/>
      <c r="DYG131" s="38"/>
      <c r="DYH131" s="38"/>
      <c r="DYI131" s="38"/>
      <c r="DYJ131" s="38"/>
      <c r="DYK131" s="38"/>
      <c r="DYL131" s="38"/>
      <c r="DYM131" s="38"/>
      <c r="DYN131" s="38"/>
      <c r="DYO131" s="38"/>
      <c r="DYP131" s="38"/>
      <c r="DYQ131" s="38"/>
      <c r="DYR131" s="38"/>
      <c r="DYS131" s="38"/>
      <c r="DYT131" s="38"/>
      <c r="DYU131" s="38"/>
      <c r="DYV131" s="38"/>
      <c r="DYW131" s="38"/>
      <c r="DYX131" s="38"/>
      <c r="DYY131" s="38"/>
      <c r="DYZ131" s="38"/>
      <c r="DZA131" s="38"/>
      <c r="DZB131" s="38"/>
      <c r="DZC131" s="38"/>
      <c r="DZD131" s="38"/>
      <c r="DZE131" s="38"/>
      <c r="DZF131" s="38"/>
      <c r="DZG131" s="38"/>
      <c r="DZH131" s="38"/>
      <c r="DZI131" s="38"/>
      <c r="DZJ131" s="38"/>
      <c r="DZK131" s="38"/>
      <c r="DZL131" s="38"/>
      <c r="DZM131" s="38"/>
      <c r="DZN131" s="38"/>
      <c r="DZO131" s="38"/>
      <c r="DZP131" s="38"/>
      <c r="DZQ131" s="38"/>
      <c r="DZR131" s="38"/>
      <c r="DZS131" s="38"/>
      <c r="DZT131" s="38"/>
      <c r="DZU131" s="38"/>
      <c r="DZV131" s="38"/>
      <c r="DZW131" s="38"/>
      <c r="DZX131" s="38"/>
      <c r="DZY131" s="38"/>
      <c r="DZZ131" s="38"/>
      <c r="EAA131" s="38"/>
      <c r="EAB131" s="38"/>
      <c r="EAC131" s="38"/>
      <c r="EAD131" s="38"/>
      <c r="EAE131" s="38"/>
      <c r="EAF131" s="38"/>
      <c r="EAG131" s="38"/>
      <c r="EAH131" s="38"/>
      <c r="EAI131" s="38"/>
      <c r="EAJ131" s="38"/>
      <c r="EAK131" s="38"/>
      <c r="EAL131" s="38"/>
      <c r="EAM131" s="38"/>
      <c r="EAN131" s="38"/>
      <c r="EAO131" s="38"/>
      <c r="EAP131" s="38"/>
      <c r="EAQ131" s="38"/>
      <c r="EAR131" s="38"/>
      <c r="EAS131" s="38"/>
      <c r="EAT131" s="38"/>
      <c r="EAU131" s="38"/>
      <c r="EAV131" s="38"/>
      <c r="EAW131" s="38"/>
      <c r="EAX131" s="38"/>
      <c r="EAY131" s="38"/>
      <c r="EAZ131" s="38"/>
      <c r="EBA131" s="38"/>
      <c r="EBB131" s="38"/>
      <c r="EBC131" s="38"/>
      <c r="EBD131" s="38"/>
      <c r="EBE131" s="38"/>
      <c r="EBF131" s="38"/>
      <c r="EBG131" s="38"/>
      <c r="EBH131" s="38"/>
      <c r="EBI131" s="38"/>
      <c r="EBJ131" s="38"/>
      <c r="EBK131" s="38"/>
      <c r="EBL131" s="38"/>
      <c r="EBM131" s="38"/>
      <c r="EBN131" s="38"/>
      <c r="EBO131" s="38"/>
      <c r="EBP131" s="38"/>
      <c r="EBQ131" s="38"/>
      <c r="EBR131" s="38"/>
      <c r="EBS131" s="38"/>
      <c r="EBT131" s="38"/>
      <c r="EBU131" s="38"/>
      <c r="EBV131" s="38"/>
      <c r="EBW131" s="38"/>
      <c r="EBX131" s="38"/>
      <c r="EBY131" s="38"/>
      <c r="EBZ131" s="38"/>
      <c r="ECA131" s="38"/>
      <c r="ECB131" s="38"/>
      <c r="ECC131" s="38"/>
      <c r="ECD131" s="38"/>
      <c r="ECE131" s="38"/>
      <c r="ECF131" s="38"/>
      <c r="ECG131" s="38"/>
      <c r="ECH131" s="38"/>
      <c r="ECI131" s="38"/>
      <c r="ECJ131" s="38"/>
      <c r="ECK131" s="38"/>
      <c r="ECL131" s="38"/>
      <c r="ECM131" s="38"/>
      <c r="ECN131" s="38"/>
      <c r="ECO131" s="38"/>
      <c r="ECP131" s="38"/>
      <c r="ECQ131" s="38"/>
      <c r="ECR131" s="38"/>
      <c r="ECS131" s="38"/>
      <c r="ECT131" s="38"/>
      <c r="ECU131" s="38"/>
      <c r="ECV131" s="38"/>
      <c r="ECW131" s="38"/>
      <c r="ECX131" s="38"/>
      <c r="ECY131" s="38"/>
      <c r="ECZ131" s="38"/>
      <c r="EDA131" s="38"/>
      <c r="EDB131" s="38"/>
      <c r="EDC131" s="38"/>
      <c r="EDD131" s="38"/>
      <c r="EDE131" s="38"/>
      <c r="EDF131" s="38"/>
      <c r="EDG131" s="38"/>
      <c r="EDH131" s="38"/>
      <c r="EDI131" s="38"/>
      <c r="EDJ131" s="38"/>
      <c r="EDK131" s="38"/>
      <c r="EDL131" s="38"/>
      <c r="EDM131" s="38"/>
      <c r="EDN131" s="38"/>
      <c r="EDO131" s="38"/>
      <c r="EDP131" s="38"/>
      <c r="EDQ131" s="38"/>
      <c r="EDR131" s="38"/>
      <c r="EDS131" s="38"/>
      <c r="EDT131" s="38"/>
      <c r="EDU131" s="38"/>
      <c r="EDV131" s="38"/>
      <c r="EDW131" s="38"/>
      <c r="EDX131" s="38"/>
      <c r="EDY131" s="38"/>
      <c r="EDZ131" s="38"/>
      <c r="EEA131" s="38"/>
      <c r="EEB131" s="38"/>
      <c r="EEC131" s="38"/>
      <c r="EED131" s="38"/>
      <c r="EEE131" s="38"/>
      <c r="EEF131" s="38"/>
      <c r="EEG131" s="38"/>
      <c r="EEH131" s="38"/>
      <c r="EEI131" s="38"/>
      <c r="EEJ131" s="38"/>
      <c r="EEK131" s="38"/>
      <c r="EEL131" s="38"/>
      <c r="EEM131" s="38"/>
      <c r="EEN131" s="38"/>
      <c r="EEO131" s="38"/>
      <c r="EEP131" s="38"/>
      <c r="EEQ131" s="38"/>
      <c r="EER131" s="38"/>
      <c r="EES131" s="38"/>
      <c r="EET131" s="38"/>
      <c r="EEU131" s="38"/>
      <c r="EEV131" s="38"/>
      <c r="EEW131" s="38"/>
      <c r="EEX131" s="38"/>
      <c r="EEY131" s="38"/>
      <c r="EEZ131" s="38"/>
      <c r="EFA131" s="38"/>
      <c r="EFB131" s="38"/>
      <c r="EFC131" s="38"/>
      <c r="EFD131" s="38"/>
      <c r="EFE131" s="38"/>
      <c r="EFF131" s="38"/>
      <c r="EFG131" s="38"/>
      <c r="EFH131" s="38"/>
      <c r="EFI131" s="38"/>
      <c r="EFJ131" s="38"/>
      <c r="EFK131" s="38"/>
      <c r="EFL131" s="38"/>
      <c r="EFM131" s="38"/>
      <c r="EFN131" s="38"/>
      <c r="EFO131" s="38"/>
      <c r="EFP131" s="38"/>
      <c r="EFQ131" s="38"/>
      <c r="EFR131" s="38"/>
      <c r="EFS131" s="38"/>
      <c r="EFT131" s="38"/>
      <c r="EFU131" s="38"/>
      <c r="EFV131" s="38"/>
      <c r="EFW131" s="38"/>
      <c r="EFX131" s="38"/>
      <c r="EFY131" s="38"/>
      <c r="EFZ131" s="38"/>
      <c r="EGA131" s="38"/>
      <c r="EGB131" s="38"/>
      <c r="EGC131" s="38"/>
      <c r="EGD131" s="38"/>
      <c r="EGE131" s="38"/>
      <c r="EGF131" s="38"/>
      <c r="EGG131" s="38"/>
      <c r="EGH131" s="38"/>
      <c r="EGI131" s="38"/>
      <c r="EGJ131" s="38"/>
      <c r="EGK131" s="38"/>
      <c r="EGL131" s="38"/>
      <c r="EGM131" s="38"/>
      <c r="EGN131" s="38"/>
      <c r="EGO131" s="38"/>
      <c r="EGP131" s="38"/>
      <c r="EGQ131" s="38"/>
      <c r="EGR131" s="38"/>
      <c r="EGS131" s="38"/>
      <c r="EGT131" s="38"/>
      <c r="EGU131" s="38"/>
      <c r="EGV131" s="38"/>
      <c r="EGW131" s="38"/>
      <c r="EGX131" s="38"/>
      <c r="EGY131" s="38"/>
      <c r="EGZ131" s="38"/>
      <c r="EHA131" s="38"/>
      <c r="EHB131" s="38"/>
      <c r="EHC131" s="38"/>
      <c r="EHD131" s="38"/>
      <c r="EHE131" s="38"/>
      <c r="EHF131" s="38"/>
      <c r="EHG131" s="38"/>
      <c r="EHH131" s="38"/>
      <c r="EHI131" s="38"/>
      <c r="EHJ131" s="38"/>
      <c r="EHK131" s="38"/>
      <c r="EHL131" s="38"/>
      <c r="EHM131" s="38"/>
      <c r="EHN131" s="38"/>
      <c r="EHO131" s="38"/>
      <c r="EHP131" s="38"/>
      <c r="EHQ131" s="38"/>
      <c r="EHR131" s="38"/>
      <c r="EHS131" s="38"/>
      <c r="EHT131" s="38"/>
      <c r="EHU131" s="38"/>
      <c r="EHV131" s="38"/>
      <c r="EHW131" s="38"/>
      <c r="EHX131" s="38"/>
      <c r="EHY131" s="38"/>
      <c r="EHZ131" s="38"/>
      <c r="EIA131" s="38"/>
      <c r="EIB131" s="38"/>
      <c r="EIC131" s="38"/>
      <c r="EID131" s="38"/>
      <c r="EIE131" s="38"/>
      <c r="EIF131" s="38"/>
      <c r="EIG131" s="38"/>
      <c r="EIH131" s="38"/>
      <c r="EII131" s="38"/>
      <c r="EIJ131" s="38"/>
      <c r="EIK131" s="38"/>
      <c r="EIL131" s="38"/>
      <c r="EIM131" s="38"/>
      <c r="EIN131" s="38"/>
      <c r="EIO131" s="38"/>
      <c r="EIP131" s="38"/>
      <c r="EIQ131" s="38"/>
      <c r="EIR131" s="38"/>
      <c r="EIS131" s="38"/>
      <c r="EIT131" s="38"/>
      <c r="EIU131" s="38"/>
      <c r="EIV131" s="38"/>
      <c r="EIW131" s="38"/>
      <c r="EIX131" s="38"/>
      <c r="EIY131" s="38"/>
      <c r="EIZ131" s="38"/>
      <c r="EJA131" s="38"/>
      <c r="EJB131" s="38"/>
      <c r="EJC131" s="38"/>
      <c r="EJD131" s="38"/>
      <c r="EJE131" s="38"/>
      <c r="EJF131" s="38"/>
      <c r="EJG131" s="38"/>
      <c r="EJH131" s="38"/>
      <c r="EJI131" s="38"/>
      <c r="EJJ131" s="38"/>
      <c r="EJK131" s="38"/>
      <c r="EJL131" s="38"/>
      <c r="EJM131" s="38"/>
      <c r="EJN131" s="38"/>
      <c r="EJO131" s="38"/>
      <c r="EJP131" s="38"/>
      <c r="EJQ131" s="38"/>
      <c r="EJR131" s="38"/>
      <c r="EJS131" s="38"/>
      <c r="EJT131" s="38"/>
      <c r="EJU131" s="38"/>
      <c r="EJV131" s="38"/>
      <c r="EJW131" s="38"/>
      <c r="EJX131" s="38"/>
      <c r="EJY131" s="38"/>
      <c r="EJZ131" s="38"/>
      <c r="EKA131" s="38"/>
      <c r="EKB131" s="38"/>
      <c r="EKC131" s="38"/>
      <c r="EKD131" s="38"/>
      <c r="EKE131" s="38"/>
      <c r="EKF131" s="38"/>
      <c r="EKG131" s="38"/>
      <c r="EKH131" s="38"/>
      <c r="EKI131" s="38"/>
      <c r="EKJ131" s="38"/>
      <c r="EKK131" s="38"/>
      <c r="EKL131" s="38"/>
      <c r="EKM131" s="38"/>
      <c r="EKN131" s="38"/>
      <c r="EKO131" s="38"/>
      <c r="EKP131" s="38"/>
      <c r="EKQ131" s="38"/>
      <c r="EKR131" s="38"/>
      <c r="EKS131" s="38"/>
      <c r="EKT131" s="38"/>
      <c r="EKU131" s="38"/>
      <c r="EKV131" s="38"/>
      <c r="EKW131" s="38"/>
      <c r="EKX131" s="38"/>
      <c r="EKY131" s="38"/>
      <c r="EKZ131" s="38"/>
      <c r="ELA131" s="38"/>
      <c r="ELB131" s="38"/>
      <c r="ELC131" s="38"/>
      <c r="ELD131" s="38"/>
      <c r="ELE131" s="38"/>
      <c r="ELF131" s="38"/>
      <c r="ELG131" s="38"/>
      <c r="ELH131" s="38"/>
      <c r="ELI131" s="38"/>
      <c r="ELJ131" s="38"/>
      <c r="ELK131" s="38"/>
      <c r="ELL131" s="38"/>
      <c r="ELM131" s="38"/>
      <c r="ELN131" s="38"/>
      <c r="ELO131" s="38"/>
      <c r="ELP131" s="38"/>
      <c r="ELQ131" s="38"/>
      <c r="ELR131" s="38"/>
      <c r="ELS131" s="38"/>
      <c r="ELT131" s="38"/>
      <c r="ELU131" s="38"/>
      <c r="ELV131" s="38"/>
      <c r="ELW131" s="38"/>
      <c r="ELX131" s="38"/>
      <c r="ELY131" s="38"/>
      <c r="ELZ131" s="38"/>
      <c r="EMA131" s="38"/>
      <c r="EMB131" s="38"/>
      <c r="EMC131" s="38"/>
      <c r="EMD131" s="38"/>
      <c r="EME131" s="38"/>
      <c r="EMF131" s="38"/>
      <c r="EMG131" s="38"/>
      <c r="EMH131" s="38"/>
      <c r="EMI131" s="38"/>
      <c r="EMJ131" s="38"/>
      <c r="EMK131" s="38"/>
      <c r="EML131" s="38"/>
      <c r="EMM131" s="38"/>
      <c r="EMN131" s="38"/>
      <c r="EMO131" s="38"/>
      <c r="EMP131" s="38"/>
      <c r="EMQ131" s="38"/>
      <c r="EMR131" s="38"/>
      <c r="EMS131" s="38"/>
      <c r="EMT131" s="38"/>
      <c r="EMU131" s="38"/>
      <c r="EMV131" s="38"/>
      <c r="EMW131" s="38"/>
      <c r="EMX131" s="38"/>
      <c r="EMY131" s="38"/>
      <c r="EMZ131" s="38"/>
      <c r="ENA131" s="38"/>
      <c r="ENB131" s="38"/>
      <c r="ENC131" s="38"/>
      <c r="END131" s="38"/>
      <c r="ENE131" s="38"/>
      <c r="ENF131" s="38"/>
      <c r="ENG131" s="38"/>
      <c r="ENH131" s="38"/>
      <c r="ENI131" s="38"/>
      <c r="ENJ131" s="38"/>
      <c r="ENK131" s="38"/>
      <c r="ENL131" s="38"/>
      <c r="ENM131" s="38"/>
      <c r="ENN131" s="38"/>
      <c r="ENO131" s="38"/>
      <c r="ENP131" s="38"/>
      <c r="ENQ131" s="38"/>
      <c r="ENR131" s="38"/>
      <c r="ENS131" s="38"/>
      <c r="ENT131" s="38"/>
      <c r="ENU131" s="38"/>
      <c r="ENV131" s="38"/>
      <c r="ENW131" s="38"/>
      <c r="ENX131" s="38"/>
      <c r="ENY131" s="38"/>
      <c r="ENZ131" s="38"/>
      <c r="EOA131" s="38"/>
      <c r="EOB131" s="38"/>
      <c r="EOC131" s="38"/>
      <c r="EOD131" s="38"/>
      <c r="EOE131" s="38"/>
      <c r="EOF131" s="38"/>
      <c r="EOG131" s="38"/>
      <c r="EOH131" s="38"/>
      <c r="EOI131" s="38"/>
      <c r="EOJ131" s="38"/>
      <c r="EOK131" s="38"/>
      <c r="EOL131" s="38"/>
      <c r="EOM131" s="38"/>
      <c r="EON131" s="38"/>
      <c r="EOO131" s="38"/>
      <c r="EOP131" s="38"/>
      <c r="EOQ131" s="38"/>
      <c r="EOR131" s="38"/>
      <c r="EOS131" s="38"/>
      <c r="EOT131" s="38"/>
      <c r="EOU131" s="38"/>
      <c r="EOV131" s="38"/>
      <c r="EOW131" s="38"/>
      <c r="EOX131" s="38"/>
      <c r="EOY131" s="38"/>
      <c r="EOZ131" s="38"/>
      <c r="EPA131" s="38"/>
      <c r="EPB131" s="38"/>
      <c r="EPC131" s="38"/>
      <c r="EPD131" s="38"/>
      <c r="EPE131" s="38"/>
      <c r="EPF131" s="38"/>
      <c r="EPG131" s="38"/>
      <c r="EPH131" s="38"/>
      <c r="EPI131" s="38"/>
      <c r="EPJ131" s="38"/>
      <c r="EPK131" s="38"/>
      <c r="EPL131" s="38"/>
      <c r="EPM131" s="38"/>
      <c r="EPN131" s="38"/>
      <c r="EPO131" s="38"/>
      <c r="EPP131" s="38"/>
      <c r="EPQ131" s="38"/>
      <c r="EPR131" s="38"/>
      <c r="EPS131" s="38"/>
      <c r="EPT131" s="38"/>
      <c r="EPU131" s="38"/>
      <c r="EPV131" s="38"/>
      <c r="EPW131" s="38"/>
      <c r="EPX131" s="38"/>
      <c r="EPY131" s="38"/>
      <c r="EPZ131" s="38"/>
      <c r="EQA131" s="38"/>
      <c r="EQB131" s="38"/>
      <c r="EQC131" s="38"/>
      <c r="EQD131" s="38"/>
      <c r="EQE131" s="38"/>
      <c r="EQF131" s="38"/>
      <c r="EQG131" s="38"/>
      <c r="EQH131" s="38"/>
      <c r="EQI131" s="38"/>
      <c r="EQJ131" s="38"/>
      <c r="EQK131" s="38"/>
      <c r="EQL131" s="38"/>
      <c r="EQM131" s="38"/>
      <c r="EQN131" s="38"/>
      <c r="EQO131" s="38"/>
      <c r="EQP131" s="38"/>
      <c r="EQQ131" s="38"/>
      <c r="EQR131" s="38"/>
      <c r="EQS131" s="38"/>
      <c r="EQT131" s="38"/>
      <c r="EQU131" s="38"/>
      <c r="EQV131" s="38"/>
      <c r="EQW131" s="38"/>
      <c r="EQX131" s="38"/>
      <c r="EQY131" s="38"/>
      <c r="EQZ131" s="38"/>
      <c r="ERA131" s="38"/>
      <c r="ERB131" s="38"/>
      <c r="ERC131" s="38"/>
      <c r="ERD131" s="38"/>
      <c r="ERE131" s="38"/>
      <c r="ERF131" s="38"/>
      <c r="ERG131" s="38"/>
      <c r="ERH131" s="38"/>
      <c r="ERI131" s="38"/>
      <c r="ERJ131" s="38"/>
      <c r="ERK131" s="38"/>
      <c r="ERL131" s="38"/>
      <c r="ERM131" s="38"/>
      <c r="ERN131" s="38"/>
      <c r="ERO131" s="38"/>
      <c r="ERP131" s="38"/>
      <c r="ERQ131" s="38"/>
      <c r="ERR131" s="38"/>
      <c r="ERS131" s="38"/>
      <c r="ERT131" s="38"/>
      <c r="ERU131" s="38"/>
      <c r="ERV131" s="38"/>
      <c r="ERW131" s="38"/>
      <c r="ERX131" s="38"/>
      <c r="ERY131" s="38"/>
      <c r="ERZ131" s="38"/>
      <c r="ESA131" s="38"/>
      <c r="ESB131" s="38"/>
      <c r="ESC131" s="38"/>
      <c r="ESD131" s="38"/>
      <c r="ESE131" s="38"/>
      <c r="ESF131" s="38"/>
      <c r="ESG131" s="38"/>
      <c r="ESH131" s="38"/>
      <c r="ESI131" s="38"/>
      <c r="ESJ131" s="38"/>
      <c r="ESK131" s="38"/>
      <c r="ESL131" s="38"/>
      <c r="ESM131" s="38"/>
      <c r="ESN131" s="38"/>
      <c r="ESO131" s="38"/>
      <c r="ESP131" s="38"/>
      <c r="ESQ131" s="38"/>
      <c r="ESR131" s="38"/>
      <c r="ESS131" s="38"/>
      <c r="EST131" s="38"/>
      <c r="ESU131" s="38"/>
      <c r="ESV131" s="38"/>
      <c r="ESW131" s="38"/>
      <c r="ESX131" s="38"/>
      <c r="ESY131" s="38"/>
      <c r="ESZ131" s="38"/>
      <c r="ETA131" s="38"/>
      <c r="ETB131" s="38"/>
      <c r="ETC131" s="38"/>
      <c r="ETD131" s="38"/>
      <c r="ETE131" s="38"/>
      <c r="ETF131" s="38"/>
      <c r="ETG131" s="38"/>
      <c r="ETH131" s="38"/>
      <c r="ETI131" s="38"/>
      <c r="ETJ131" s="38"/>
      <c r="ETK131" s="38"/>
      <c r="ETL131" s="38"/>
      <c r="ETM131" s="38"/>
      <c r="ETN131" s="38"/>
      <c r="ETO131" s="38"/>
      <c r="ETP131" s="38"/>
      <c r="ETQ131" s="38"/>
      <c r="ETR131" s="38"/>
      <c r="ETS131" s="38"/>
      <c r="ETT131" s="38"/>
      <c r="ETU131" s="38"/>
      <c r="ETV131" s="38"/>
      <c r="ETW131" s="38"/>
      <c r="ETX131" s="38"/>
      <c r="ETY131" s="38"/>
      <c r="ETZ131" s="38"/>
      <c r="EUA131" s="38"/>
      <c r="EUB131" s="38"/>
      <c r="EUC131" s="38"/>
      <c r="EUD131" s="38"/>
      <c r="EUE131" s="38"/>
      <c r="EUF131" s="38"/>
      <c r="EUG131" s="38"/>
      <c r="EUH131" s="38"/>
      <c r="EUI131" s="38"/>
      <c r="EUJ131" s="38"/>
      <c r="EUK131" s="38"/>
      <c r="EUL131" s="38"/>
      <c r="EUM131" s="38"/>
      <c r="EUN131" s="38"/>
      <c r="EUO131" s="38"/>
      <c r="EUP131" s="38"/>
      <c r="EUQ131" s="38"/>
      <c r="EUR131" s="38"/>
      <c r="EUS131" s="38"/>
      <c r="EUT131" s="38"/>
      <c r="EUU131" s="38"/>
      <c r="EUV131" s="38"/>
      <c r="EUW131" s="38"/>
      <c r="EUX131" s="38"/>
      <c r="EUY131" s="38"/>
      <c r="EUZ131" s="38"/>
      <c r="EVA131" s="38"/>
      <c r="EVB131" s="38"/>
      <c r="EVC131" s="38"/>
      <c r="EVD131" s="38"/>
      <c r="EVE131" s="38"/>
      <c r="EVF131" s="38"/>
      <c r="EVG131" s="38"/>
      <c r="EVH131" s="38"/>
      <c r="EVI131" s="38"/>
      <c r="EVJ131" s="38"/>
      <c r="EVK131" s="38"/>
      <c r="EVL131" s="38"/>
      <c r="EVM131" s="38"/>
      <c r="EVN131" s="38"/>
      <c r="EVO131" s="38"/>
      <c r="EVP131" s="38"/>
      <c r="EVQ131" s="38"/>
      <c r="EVR131" s="38"/>
      <c r="EVS131" s="38"/>
      <c r="EVT131" s="38"/>
      <c r="EVU131" s="38"/>
      <c r="EVV131" s="38"/>
      <c r="EVW131" s="38"/>
      <c r="EVX131" s="38"/>
      <c r="EVY131" s="38"/>
      <c r="EVZ131" s="38"/>
      <c r="EWA131" s="38"/>
      <c r="EWB131" s="38"/>
      <c r="EWC131" s="38"/>
      <c r="EWD131" s="38"/>
      <c r="EWE131" s="38"/>
      <c r="EWF131" s="38"/>
      <c r="EWG131" s="38"/>
      <c r="EWH131" s="38"/>
      <c r="EWI131" s="38"/>
      <c r="EWJ131" s="38"/>
      <c r="EWK131" s="38"/>
      <c r="EWL131" s="38"/>
      <c r="EWM131" s="38"/>
      <c r="EWN131" s="38"/>
      <c r="EWO131" s="38"/>
      <c r="EWP131" s="38"/>
      <c r="EWQ131" s="38"/>
      <c r="EWR131" s="38"/>
      <c r="EWS131" s="38"/>
      <c r="EWT131" s="38"/>
      <c r="EWU131" s="38"/>
      <c r="EWV131" s="38"/>
      <c r="EWW131" s="38"/>
      <c r="EWX131" s="38"/>
      <c r="EWY131" s="38"/>
      <c r="EWZ131" s="38"/>
      <c r="EXA131" s="38"/>
      <c r="EXB131" s="38"/>
      <c r="EXC131" s="38"/>
      <c r="EXD131" s="38"/>
      <c r="EXE131" s="38"/>
      <c r="EXF131" s="38"/>
      <c r="EXG131" s="38"/>
      <c r="EXH131" s="38"/>
      <c r="EXI131" s="38"/>
      <c r="EXJ131" s="38"/>
      <c r="EXK131" s="38"/>
      <c r="EXL131" s="38"/>
      <c r="EXM131" s="38"/>
      <c r="EXN131" s="38"/>
      <c r="EXO131" s="38"/>
      <c r="EXP131" s="38"/>
      <c r="EXQ131" s="38"/>
      <c r="EXR131" s="38"/>
      <c r="EXS131" s="38"/>
      <c r="EXT131" s="38"/>
      <c r="EXU131" s="38"/>
      <c r="EXV131" s="38"/>
      <c r="EXW131" s="38"/>
      <c r="EXX131" s="38"/>
      <c r="EXY131" s="38"/>
      <c r="EXZ131" s="38"/>
      <c r="EYA131" s="38"/>
      <c r="EYB131" s="38"/>
      <c r="EYC131" s="38"/>
      <c r="EYD131" s="38"/>
      <c r="EYE131" s="38"/>
      <c r="EYF131" s="38"/>
      <c r="EYG131" s="38"/>
      <c r="EYH131" s="38"/>
      <c r="EYI131" s="38"/>
      <c r="EYJ131" s="38"/>
      <c r="EYK131" s="38"/>
      <c r="EYL131" s="38"/>
      <c r="EYM131" s="38"/>
      <c r="EYN131" s="38"/>
      <c r="EYO131" s="38"/>
      <c r="EYP131" s="38"/>
      <c r="EYQ131" s="38"/>
      <c r="EYR131" s="38"/>
      <c r="EYS131" s="38"/>
      <c r="EYT131" s="38"/>
      <c r="EYU131" s="38"/>
      <c r="EYV131" s="38"/>
      <c r="EYW131" s="38"/>
      <c r="EYX131" s="38"/>
      <c r="EYY131" s="38"/>
      <c r="EYZ131" s="38"/>
      <c r="EZA131" s="38"/>
      <c r="EZB131" s="38"/>
      <c r="EZC131" s="38"/>
      <c r="EZD131" s="38"/>
      <c r="EZE131" s="38"/>
      <c r="EZF131" s="38"/>
      <c r="EZG131" s="38"/>
      <c r="EZH131" s="38"/>
      <c r="EZI131" s="38"/>
      <c r="EZJ131" s="38"/>
      <c r="EZK131" s="38"/>
      <c r="EZL131" s="38"/>
      <c r="EZM131" s="38"/>
      <c r="EZN131" s="38"/>
      <c r="EZO131" s="38"/>
      <c r="EZP131" s="38"/>
      <c r="EZQ131" s="38"/>
      <c r="EZR131" s="38"/>
      <c r="EZS131" s="38"/>
      <c r="EZT131" s="38"/>
      <c r="EZU131" s="38"/>
      <c r="EZV131" s="38"/>
      <c r="EZW131" s="38"/>
      <c r="EZX131" s="38"/>
      <c r="EZY131" s="38"/>
      <c r="EZZ131" s="38"/>
      <c r="FAA131" s="38"/>
      <c r="FAB131" s="38"/>
      <c r="FAC131" s="38"/>
      <c r="FAD131" s="38"/>
      <c r="FAE131" s="38"/>
      <c r="FAF131" s="38"/>
      <c r="FAG131" s="38"/>
      <c r="FAH131" s="38"/>
      <c r="FAI131" s="38"/>
      <c r="FAJ131" s="38"/>
      <c r="FAK131" s="38"/>
      <c r="FAL131" s="38"/>
      <c r="FAM131" s="38"/>
      <c r="FAN131" s="38"/>
      <c r="FAO131" s="38"/>
      <c r="FAP131" s="38"/>
      <c r="FAQ131" s="38"/>
      <c r="FAR131" s="38"/>
      <c r="FAS131" s="38"/>
      <c r="FAT131" s="38"/>
      <c r="FAU131" s="38"/>
      <c r="FAV131" s="38"/>
      <c r="FAW131" s="38"/>
      <c r="FAX131" s="38"/>
      <c r="FAY131" s="38"/>
      <c r="FAZ131" s="38"/>
      <c r="FBA131" s="38"/>
      <c r="FBB131" s="38"/>
      <c r="FBC131" s="38"/>
      <c r="FBD131" s="38"/>
      <c r="FBE131" s="38"/>
      <c r="FBF131" s="38"/>
      <c r="FBG131" s="38"/>
      <c r="FBH131" s="38"/>
      <c r="FBI131" s="38"/>
      <c r="FBJ131" s="38"/>
      <c r="FBK131" s="38"/>
      <c r="FBL131" s="38"/>
      <c r="FBM131" s="38"/>
      <c r="FBN131" s="38"/>
      <c r="FBO131" s="38"/>
      <c r="FBP131" s="38"/>
      <c r="FBQ131" s="38"/>
      <c r="FBR131" s="38"/>
      <c r="FBS131" s="38"/>
      <c r="FBT131" s="38"/>
      <c r="FBU131" s="38"/>
      <c r="FBV131" s="38"/>
      <c r="FBW131" s="38"/>
      <c r="FBX131" s="38"/>
      <c r="FBY131" s="38"/>
      <c r="FBZ131" s="38"/>
      <c r="FCA131" s="38"/>
      <c r="FCB131" s="38"/>
      <c r="FCC131" s="38"/>
      <c r="FCD131" s="38"/>
      <c r="FCE131" s="38"/>
      <c r="FCF131" s="38"/>
      <c r="FCG131" s="38"/>
      <c r="FCH131" s="38"/>
      <c r="FCI131" s="38"/>
      <c r="FCJ131" s="38"/>
      <c r="FCK131" s="38"/>
      <c r="FCL131" s="38"/>
      <c r="FCM131" s="38"/>
      <c r="FCN131" s="38"/>
      <c r="FCO131" s="38"/>
      <c r="FCP131" s="38"/>
      <c r="FCQ131" s="38"/>
      <c r="FCR131" s="38"/>
      <c r="FCS131" s="38"/>
      <c r="FCT131" s="38"/>
      <c r="FCU131" s="38"/>
      <c r="FCV131" s="38"/>
      <c r="FCW131" s="38"/>
      <c r="FCX131" s="38"/>
      <c r="FCY131" s="38"/>
      <c r="FCZ131" s="38"/>
      <c r="FDA131" s="38"/>
      <c r="FDB131" s="38"/>
      <c r="FDC131" s="38"/>
      <c r="FDD131" s="38"/>
      <c r="FDE131" s="38"/>
      <c r="FDF131" s="38"/>
      <c r="FDG131" s="38"/>
      <c r="FDH131" s="38"/>
      <c r="FDI131" s="38"/>
      <c r="FDJ131" s="38"/>
      <c r="FDK131" s="38"/>
      <c r="FDL131" s="38"/>
      <c r="FDM131" s="38"/>
      <c r="FDN131" s="38"/>
      <c r="FDO131" s="38"/>
      <c r="FDP131" s="38"/>
      <c r="FDQ131" s="38"/>
      <c r="FDR131" s="38"/>
      <c r="FDS131" s="38"/>
      <c r="FDT131" s="38"/>
      <c r="FDU131" s="38"/>
      <c r="FDV131" s="38"/>
      <c r="FDW131" s="38"/>
      <c r="FDX131" s="38"/>
      <c r="FDY131" s="38"/>
      <c r="FDZ131" s="38"/>
      <c r="FEA131" s="38"/>
      <c r="FEB131" s="38"/>
      <c r="FEC131" s="38"/>
      <c r="FED131" s="38"/>
      <c r="FEE131" s="38"/>
      <c r="FEF131" s="38"/>
      <c r="FEG131" s="38"/>
      <c r="FEH131" s="38"/>
      <c r="FEI131" s="38"/>
      <c r="FEJ131" s="38"/>
      <c r="FEK131" s="38"/>
      <c r="FEL131" s="38"/>
      <c r="FEM131" s="38"/>
      <c r="FEN131" s="38"/>
      <c r="FEO131" s="38"/>
      <c r="FEP131" s="38"/>
      <c r="FEQ131" s="38"/>
      <c r="FER131" s="38"/>
      <c r="FES131" s="38"/>
      <c r="FET131" s="38"/>
      <c r="FEU131" s="38"/>
      <c r="FEV131" s="38"/>
      <c r="FEW131" s="38"/>
      <c r="FEX131" s="38"/>
      <c r="FEY131" s="38"/>
      <c r="FEZ131" s="38"/>
      <c r="FFA131" s="38"/>
      <c r="FFB131" s="38"/>
      <c r="FFC131" s="38"/>
      <c r="FFD131" s="38"/>
      <c r="FFE131" s="38"/>
      <c r="FFF131" s="38"/>
      <c r="FFG131" s="38"/>
      <c r="FFH131" s="38"/>
      <c r="FFI131" s="38"/>
      <c r="FFJ131" s="38"/>
      <c r="FFK131" s="38"/>
      <c r="FFL131" s="38"/>
      <c r="FFM131" s="38"/>
      <c r="FFN131" s="38"/>
      <c r="FFO131" s="38"/>
      <c r="FFP131" s="38"/>
      <c r="FFQ131" s="38"/>
      <c r="FFR131" s="38"/>
      <c r="FFS131" s="38"/>
      <c r="FFT131" s="38"/>
      <c r="FFU131" s="38"/>
      <c r="FFV131" s="38"/>
      <c r="FFW131" s="38"/>
      <c r="FFX131" s="38"/>
      <c r="FFY131" s="38"/>
      <c r="FFZ131" s="38"/>
      <c r="FGA131" s="38"/>
      <c r="FGB131" s="38"/>
      <c r="FGC131" s="38"/>
      <c r="FGD131" s="38"/>
      <c r="FGE131" s="38"/>
      <c r="FGF131" s="38"/>
      <c r="FGG131" s="38"/>
      <c r="FGH131" s="38"/>
      <c r="FGI131" s="38"/>
      <c r="FGJ131" s="38"/>
      <c r="FGK131" s="38"/>
      <c r="FGL131" s="38"/>
      <c r="FGM131" s="38"/>
      <c r="FGN131" s="38"/>
      <c r="FGO131" s="38"/>
      <c r="FGP131" s="38"/>
      <c r="FGQ131" s="38"/>
      <c r="FGR131" s="38"/>
      <c r="FGS131" s="38"/>
      <c r="FGT131" s="38"/>
      <c r="FGU131" s="38"/>
      <c r="FGV131" s="38"/>
      <c r="FGW131" s="38"/>
      <c r="FGX131" s="38"/>
      <c r="FGY131" s="38"/>
      <c r="FGZ131" s="38"/>
      <c r="FHA131" s="38"/>
      <c r="FHB131" s="38"/>
      <c r="FHC131" s="38"/>
      <c r="FHD131" s="38"/>
      <c r="FHE131" s="38"/>
      <c r="FHF131" s="38"/>
      <c r="FHG131" s="38"/>
      <c r="FHH131" s="38"/>
      <c r="FHI131" s="38"/>
      <c r="FHJ131" s="38"/>
      <c r="FHK131" s="38"/>
      <c r="FHL131" s="38"/>
      <c r="FHM131" s="38"/>
      <c r="FHN131" s="38"/>
      <c r="FHO131" s="38"/>
      <c r="FHP131" s="38"/>
      <c r="FHQ131" s="38"/>
      <c r="FHR131" s="38"/>
      <c r="FHS131" s="38"/>
      <c r="FHT131" s="38"/>
      <c r="FHU131" s="38"/>
      <c r="FHV131" s="38"/>
      <c r="FHW131" s="38"/>
      <c r="FHX131" s="38"/>
      <c r="FHY131" s="38"/>
      <c r="FHZ131" s="38"/>
      <c r="FIA131" s="38"/>
      <c r="FIB131" s="38"/>
      <c r="FIC131" s="38"/>
      <c r="FID131" s="38"/>
      <c r="FIE131" s="38"/>
      <c r="FIF131" s="38"/>
      <c r="FIG131" s="38"/>
      <c r="FIH131" s="38"/>
      <c r="FII131" s="38"/>
      <c r="FIJ131" s="38"/>
      <c r="FIK131" s="38"/>
      <c r="FIL131" s="38"/>
      <c r="FIM131" s="38"/>
      <c r="FIN131" s="38"/>
      <c r="FIO131" s="38"/>
      <c r="FIP131" s="38"/>
      <c r="FIQ131" s="38"/>
      <c r="FIR131" s="38"/>
      <c r="FIS131" s="38"/>
      <c r="FIT131" s="38"/>
      <c r="FIU131" s="38"/>
      <c r="FIV131" s="38"/>
      <c r="FIW131" s="38"/>
      <c r="FIX131" s="38"/>
      <c r="FIY131" s="38"/>
      <c r="FIZ131" s="38"/>
      <c r="FJA131" s="38"/>
      <c r="FJB131" s="38"/>
      <c r="FJC131" s="38"/>
      <c r="FJD131" s="38"/>
      <c r="FJE131" s="38"/>
      <c r="FJF131" s="38"/>
      <c r="FJG131" s="38"/>
      <c r="FJH131" s="38"/>
      <c r="FJI131" s="38"/>
      <c r="FJJ131" s="38"/>
      <c r="FJK131" s="38"/>
      <c r="FJL131" s="38"/>
      <c r="FJM131" s="38"/>
      <c r="FJN131" s="38"/>
      <c r="FJO131" s="38"/>
      <c r="FJP131" s="38"/>
      <c r="FJQ131" s="38"/>
      <c r="FJR131" s="38"/>
      <c r="FJS131" s="38"/>
      <c r="FJT131" s="38"/>
      <c r="FJU131" s="38"/>
      <c r="FJV131" s="38"/>
      <c r="FJW131" s="38"/>
      <c r="FJX131" s="38"/>
      <c r="FJY131" s="38"/>
      <c r="FJZ131" s="38"/>
      <c r="FKA131" s="38"/>
      <c r="FKB131" s="38"/>
      <c r="FKC131" s="38"/>
      <c r="FKD131" s="38"/>
      <c r="FKE131" s="38"/>
      <c r="FKF131" s="38"/>
      <c r="FKG131" s="38"/>
      <c r="FKH131" s="38"/>
      <c r="FKI131" s="38"/>
      <c r="FKJ131" s="38"/>
      <c r="FKK131" s="38"/>
      <c r="FKL131" s="38"/>
      <c r="FKM131" s="38"/>
      <c r="FKN131" s="38"/>
      <c r="FKO131" s="38"/>
      <c r="FKP131" s="38"/>
      <c r="FKQ131" s="38"/>
      <c r="FKR131" s="38"/>
      <c r="FKS131" s="38"/>
      <c r="FKT131" s="38"/>
      <c r="FKU131" s="38"/>
      <c r="FKV131" s="38"/>
      <c r="FKW131" s="38"/>
      <c r="FKX131" s="38"/>
      <c r="FKY131" s="38"/>
      <c r="FKZ131" s="38"/>
      <c r="FLA131" s="38"/>
      <c r="FLB131" s="38"/>
      <c r="FLC131" s="38"/>
      <c r="FLD131" s="38"/>
      <c r="FLE131" s="38"/>
      <c r="FLF131" s="38"/>
      <c r="FLG131" s="38"/>
      <c r="FLH131" s="38"/>
      <c r="FLI131" s="38"/>
      <c r="FLJ131" s="38"/>
      <c r="FLK131" s="38"/>
      <c r="FLL131" s="38"/>
      <c r="FLM131" s="38"/>
      <c r="FLN131" s="38"/>
      <c r="FLO131" s="38"/>
      <c r="FLP131" s="38"/>
      <c r="FLQ131" s="38"/>
      <c r="FLR131" s="38"/>
      <c r="FLS131" s="38"/>
      <c r="FLT131" s="38"/>
      <c r="FLU131" s="38"/>
      <c r="FLV131" s="38"/>
      <c r="FLW131" s="38"/>
      <c r="FLX131" s="38"/>
      <c r="FLY131" s="38"/>
      <c r="FLZ131" s="38"/>
      <c r="FMA131" s="38"/>
      <c r="FMB131" s="38"/>
      <c r="FMC131" s="38"/>
      <c r="FMD131" s="38"/>
      <c r="FME131" s="38"/>
      <c r="FMF131" s="38"/>
      <c r="FMG131" s="38"/>
      <c r="FMH131" s="38"/>
      <c r="FMI131" s="38"/>
      <c r="FMJ131" s="38"/>
      <c r="FMK131" s="38"/>
      <c r="FML131" s="38"/>
      <c r="FMM131" s="38"/>
      <c r="FMN131" s="38"/>
      <c r="FMO131" s="38"/>
      <c r="FMP131" s="38"/>
      <c r="FMQ131" s="38"/>
      <c r="FMR131" s="38"/>
      <c r="FMS131" s="38"/>
      <c r="FMT131" s="38"/>
      <c r="FMU131" s="38"/>
      <c r="FMV131" s="38"/>
      <c r="FMW131" s="38"/>
      <c r="FMX131" s="38"/>
      <c r="FMY131" s="38"/>
      <c r="FMZ131" s="38"/>
      <c r="FNA131" s="38"/>
      <c r="FNB131" s="38"/>
      <c r="FNC131" s="38"/>
      <c r="FND131" s="38"/>
      <c r="FNE131" s="38"/>
      <c r="FNF131" s="38"/>
      <c r="FNG131" s="38"/>
      <c r="FNH131" s="38"/>
      <c r="FNI131" s="38"/>
      <c r="FNJ131" s="38"/>
      <c r="FNK131" s="38"/>
      <c r="FNL131" s="38"/>
      <c r="FNM131" s="38"/>
      <c r="FNN131" s="38"/>
      <c r="FNO131" s="38"/>
      <c r="FNP131" s="38"/>
      <c r="FNQ131" s="38"/>
      <c r="FNR131" s="38"/>
      <c r="FNS131" s="38"/>
      <c r="FNT131" s="38"/>
      <c r="FNU131" s="38"/>
      <c r="FNV131" s="38"/>
      <c r="FNW131" s="38"/>
      <c r="FNX131" s="38"/>
      <c r="FNY131" s="38"/>
      <c r="FNZ131" s="38"/>
      <c r="FOA131" s="38"/>
      <c r="FOB131" s="38"/>
      <c r="FOC131" s="38"/>
      <c r="FOD131" s="38"/>
      <c r="FOE131" s="38"/>
      <c r="FOF131" s="38"/>
      <c r="FOG131" s="38"/>
      <c r="FOH131" s="38"/>
      <c r="FOI131" s="38"/>
      <c r="FOJ131" s="38"/>
      <c r="FOK131" s="38"/>
      <c r="FOL131" s="38"/>
      <c r="FOM131" s="38"/>
      <c r="FON131" s="38"/>
      <c r="FOO131" s="38"/>
      <c r="FOP131" s="38"/>
      <c r="FOQ131" s="38"/>
      <c r="FOR131" s="38"/>
      <c r="FOS131" s="38"/>
      <c r="FOT131" s="38"/>
      <c r="FOU131" s="38"/>
      <c r="FOV131" s="38"/>
      <c r="FOW131" s="38"/>
      <c r="FOX131" s="38"/>
      <c r="FOY131" s="38"/>
      <c r="FOZ131" s="38"/>
      <c r="FPA131" s="38"/>
      <c r="FPB131" s="38"/>
      <c r="FPC131" s="38"/>
      <c r="FPD131" s="38"/>
      <c r="FPE131" s="38"/>
      <c r="FPF131" s="38"/>
      <c r="FPG131" s="38"/>
      <c r="FPH131" s="38"/>
      <c r="FPI131" s="38"/>
      <c r="FPJ131" s="38"/>
      <c r="FPK131" s="38"/>
      <c r="FPL131" s="38"/>
      <c r="FPM131" s="38"/>
      <c r="FPN131" s="38"/>
      <c r="FPO131" s="38"/>
      <c r="FPP131" s="38"/>
      <c r="FPQ131" s="38"/>
      <c r="FPR131" s="38"/>
      <c r="FPS131" s="38"/>
      <c r="FPT131" s="38"/>
      <c r="FPU131" s="38"/>
      <c r="FPV131" s="38"/>
      <c r="FPW131" s="38"/>
      <c r="FPX131" s="38"/>
      <c r="FPY131" s="38"/>
      <c r="FPZ131" s="38"/>
      <c r="FQA131" s="38"/>
      <c r="FQB131" s="38"/>
      <c r="FQC131" s="38"/>
      <c r="FQD131" s="38"/>
      <c r="FQE131" s="38"/>
      <c r="FQF131" s="38"/>
      <c r="FQG131" s="38"/>
      <c r="FQH131" s="38"/>
      <c r="FQI131" s="38"/>
      <c r="FQJ131" s="38"/>
      <c r="FQK131" s="38"/>
      <c r="FQL131" s="38"/>
      <c r="FQM131" s="38"/>
      <c r="FQN131" s="38"/>
      <c r="FQO131" s="38"/>
      <c r="FQP131" s="38"/>
      <c r="FQQ131" s="38"/>
      <c r="FQR131" s="38"/>
      <c r="FQS131" s="38"/>
      <c r="FQT131" s="38"/>
      <c r="FQU131" s="38"/>
      <c r="FQV131" s="38"/>
      <c r="FQW131" s="38"/>
      <c r="FQX131" s="38"/>
      <c r="FQY131" s="38"/>
      <c r="FQZ131" s="38"/>
      <c r="FRA131" s="38"/>
      <c r="FRB131" s="38"/>
      <c r="FRC131" s="38"/>
      <c r="FRD131" s="38"/>
      <c r="FRE131" s="38"/>
      <c r="FRF131" s="38"/>
      <c r="FRG131" s="38"/>
      <c r="FRH131" s="38"/>
      <c r="FRI131" s="38"/>
      <c r="FRJ131" s="38"/>
      <c r="FRK131" s="38"/>
      <c r="FRL131" s="38"/>
      <c r="FRM131" s="38"/>
      <c r="FRN131" s="38"/>
      <c r="FRO131" s="38"/>
      <c r="FRP131" s="38"/>
      <c r="FRQ131" s="38"/>
      <c r="FRR131" s="38"/>
      <c r="FRS131" s="38"/>
      <c r="FRT131" s="38"/>
      <c r="FRU131" s="38"/>
      <c r="FRV131" s="38"/>
      <c r="FRW131" s="38"/>
      <c r="FRX131" s="38"/>
      <c r="FRY131" s="38"/>
      <c r="FRZ131" s="38"/>
      <c r="FSA131" s="38"/>
      <c r="FSB131" s="38"/>
      <c r="FSC131" s="38"/>
      <c r="FSD131" s="38"/>
      <c r="FSE131" s="38"/>
      <c r="FSF131" s="38"/>
      <c r="FSG131" s="38"/>
      <c r="FSH131" s="38"/>
      <c r="FSI131" s="38"/>
      <c r="FSJ131" s="38"/>
      <c r="FSK131" s="38"/>
      <c r="FSL131" s="38"/>
      <c r="FSM131" s="38"/>
      <c r="FSN131" s="38"/>
      <c r="FSO131" s="38"/>
      <c r="FSP131" s="38"/>
      <c r="FSQ131" s="38"/>
      <c r="FSR131" s="38"/>
      <c r="FSS131" s="38"/>
      <c r="FST131" s="38"/>
      <c r="FSU131" s="38"/>
      <c r="FSV131" s="38"/>
      <c r="FSW131" s="38"/>
      <c r="FSX131" s="38"/>
      <c r="FSY131" s="38"/>
      <c r="FSZ131" s="38"/>
      <c r="FTA131" s="38"/>
      <c r="FTB131" s="38"/>
      <c r="FTC131" s="38"/>
      <c r="FTD131" s="38"/>
      <c r="FTE131" s="38"/>
      <c r="FTF131" s="38"/>
      <c r="FTG131" s="38"/>
      <c r="FTH131" s="38"/>
      <c r="FTI131" s="38"/>
      <c r="FTJ131" s="38"/>
      <c r="FTK131" s="38"/>
      <c r="FTL131" s="38"/>
      <c r="FTM131" s="38"/>
      <c r="FTN131" s="38"/>
      <c r="FTO131" s="38"/>
      <c r="FTP131" s="38"/>
      <c r="FTQ131" s="38"/>
      <c r="FTR131" s="38"/>
      <c r="FTS131" s="38"/>
      <c r="FTT131" s="38"/>
      <c r="FTU131" s="38"/>
      <c r="FTV131" s="38"/>
      <c r="FTW131" s="38"/>
      <c r="FTX131" s="38"/>
      <c r="FTY131" s="38"/>
      <c r="FTZ131" s="38"/>
      <c r="FUA131" s="38"/>
      <c r="FUB131" s="38"/>
      <c r="FUC131" s="38"/>
      <c r="FUD131" s="38"/>
      <c r="FUE131" s="38"/>
      <c r="FUF131" s="38"/>
      <c r="FUG131" s="38"/>
      <c r="FUH131" s="38"/>
      <c r="FUI131" s="38"/>
      <c r="FUJ131" s="38"/>
      <c r="FUK131" s="38"/>
      <c r="FUL131" s="38"/>
      <c r="FUM131" s="38"/>
      <c r="FUN131" s="38"/>
      <c r="FUO131" s="38"/>
      <c r="FUP131" s="38"/>
      <c r="FUQ131" s="38"/>
      <c r="FUR131" s="38"/>
      <c r="FUS131" s="38"/>
      <c r="FUT131" s="38"/>
      <c r="FUU131" s="38"/>
      <c r="FUV131" s="38"/>
      <c r="FUW131" s="38"/>
      <c r="FUX131" s="38"/>
      <c r="FUY131" s="38"/>
      <c r="FUZ131" s="38"/>
      <c r="FVA131" s="38"/>
      <c r="FVB131" s="38"/>
      <c r="FVC131" s="38"/>
      <c r="FVD131" s="38"/>
      <c r="FVE131" s="38"/>
      <c r="FVF131" s="38"/>
      <c r="FVG131" s="38"/>
      <c r="FVH131" s="38"/>
      <c r="FVI131" s="38"/>
      <c r="FVJ131" s="38"/>
      <c r="FVK131" s="38"/>
      <c r="FVL131" s="38"/>
      <c r="FVM131" s="38"/>
      <c r="FVN131" s="38"/>
      <c r="FVO131" s="38"/>
      <c r="FVP131" s="38"/>
      <c r="FVQ131" s="38"/>
      <c r="FVR131" s="38"/>
      <c r="FVS131" s="38"/>
      <c r="FVT131" s="38"/>
      <c r="FVU131" s="38"/>
      <c r="FVV131" s="38"/>
      <c r="FVW131" s="38"/>
      <c r="FVX131" s="38"/>
      <c r="FVY131" s="38"/>
      <c r="FVZ131" s="38"/>
      <c r="FWA131" s="38"/>
      <c r="FWB131" s="38"/>
      <c r="FWC131" s="38"/>
      <c r="FWD131" s="38"/>
      <c r="FWE131" s="38"/>
      <c r="FWF131" s="38"/>
      <c r="FWG131" s="38"/>
      <c r="FWH131" s="38"/>
      <c r="FWI131" s="38"/>
      <c r="FWJ131" s="38"/>
      <c r="FWK131" s="38"/>
      <c r="FWL131" s="38"/>
      <c r="FWM131" s="38"/>
      <c r="FWN131" s="38"/>
      <c r="FWO131" s="38"/>
      <c r="FWP131" s="38"/>
      <c r="FWQ131" s="38"/>
      <c r="FWR131" s="38"/>
      <c r="FWS131" s="38"/>
      <c r="FWT131" s="38"/>
      <c r="FWU131" s="38"/>
      <c r="FWV131" s="38"/>
      <c r="FWW131" s="38"/>
      <c r="FWX131" s="38"/>
      <c r="FWY131" s="38"/>
      <c r="FWZ131" s="38"/>
      <c r="FXA131" s="38"/>
      <c r="FXB131" s="38"/>
      <c r="FXC131" s="38"/>
      <c r="FXD131" s="38"/>
      <c r="FXE131" s="38"/>
      <c r="FXF131" s="38"/>
      <c r="FXG131" s="38"/>
      <c r="FXH131" s="38"/>
      <c r="FXI131" s="38"/>
      <c r="FXJ131" s="38"/>
      <c r="FXK131" s="38"/>
      <c r="FXL131" s="38"/>
      <c r="FXM131" s="38"/>
      <c r="FXN131" s="38"/>
      <c r="FXO131" s="38"/>
      <c r="FXP131" s="38"/>
      <c r="FXQ131" s="38"/>
      <c r="FXR131" s="38"/>
      <c r="FXS131" s="38"/>
      <c r="FXT131" s="38"/>
      <c r="FXU131" s="38"/>
      <c r="FXV131" s="38"/>
      <c r="FXW131" s="38"/>
      <c r="FXX131" s="38"/>
      <c r="FXY131" s="38"/>
      <c r="FXZ131" s="38"/>
      <c r="FYA131" s="38"/>
      <c r="FYB131" s="38"/>
      <c r="FYC131" s="38"/>
      <c r="FYD131" s="38"/>
      <c r="FYE131" s="38"/>
      <c r="FYF131" s="38"/>
      <c r="FYG131" s="38"/>
      <c r="FYH131" s="38"/>
      <c r="FYI131" s="38"/>
      <c r="FYJ131" s="38"/>
      <c r="FYK131" s="38"/>
      <c r="FYL131" s="38"/>
      <c r="FYM131" s="38"/>
      <c r="FYN131" s="38"/>
      <c r="FYO131" s="38"/>
      <c r="FYP131" s="38"/>
      <c r="FYQ131" s="38"/>
      <c r="FYR131" s="38"/>
      <c r="FYS131" s="38"/>
      <c r="FYT131" s="38"/>
      <c r="FYU131" s="38"/>
      <c r="FYV131" s="38"/>
      <c r="FYW131" s="38"/>
      <c r="FYX131" s="38"/>
      <c r="FYY131" s="38"/>
      <c r="FYZ131" s="38"/>
      <c r="FZA131" s="38"/>
      <c r="FZB131" s="38"/>
      <c r="FZC131" s="38"/>
      <c r="FZD131" s="38"/>
      <c r="FZE131" s="38"/>
      <c r="FZF131" s="38"/>
      <c r="FZG131" s="38"/>
      <c r="FZH131" s="38"/>
      <c r="FZI131" s="38"/>
      <c r="FZJ131" s="38"/>
      <c r="FZK131" s="38"/>
      <c r="FZL131" s="38"/>
      <c r="FZM131" s="38"/>
      <c r="FZN131" s="38"/>
      <c r="FZO131" s="38"/>
      <c r="FZP131" s="38"/>
      <c r="FZQ131" s="38"/>
      <c r="FZR131" s="38"/>
      <c r="FZS131" s="38"/>
      <c r="FZT131" s="38"/>
      <c r="FZU131" s="38"/>
      <c r="FZV131" s="38"/>
      <c r="FZW131" s="38"/>
      <c r="FZX131" s="38"/>
      <c r="FZY131" s="38"/>
      <c r="FZZ131" s="38"/>
      <c r="GAA131" s="38"/>
      <c r="GAB131" s="38"/>
      <c r="GAC131" s="38"/>
      <c r="GAD131" s="38"/>
      <c r="GAE131" s="38"/>
      <c r="GAF131" s="38"/>
      <c r="GAG131" s="38"/>
      <c r="GAH131" s="38"/>
      <c r="GAI131" s="38"/>
      <c r="GAJ131" s="38"/>
      <c r="GAK131" s="38"/>
      <c r="GAL131" s="38"/>
      <c r="GAM131" s="38"/>
      <c r="GAN131" s="38"/>
      <c r="GAO131" s="38"/>
      <c r="GAP131" s="38"/>
      <c r="GAQ131" s="38"/>
      <c r="GAR131" s="38"/>
      <c r="GAS131" s="38"/>
      <c r="GAT131" s="38"/>
      <c r="GAU131" s="38"/>
      <c r="GAV131" s="38"/>
      <c r="GAW131" s="38"/>
      <c r="GAX131" s="38"/>
      <c r="GAY131" s="38"/>
      <c r="GAZ131" s="38"/>
      <c r="GBA131" s="38"/>
      <c r="GBB131" s="38"/>
      <c r="GBC131" s="38"/>
      <c r="GBD131" s="38"/>
      <c r="GBE131" s="38"/>
      <c r="GBF131" s="38"/>
      <c r="GBG131" s="38"/>
      <c r="GBH131" s="38"/>
      <c r="GBI131" s="38"/>
      <c r="GBJ131" s="38"/>
      <c r="GBK131" s="38"/>
      <c r="GBL131" s="38"/>
      <c r="GBM131" s="38"/>
      <c r="GBN131" s="38"/>
      <c r="GBO131" s="38"/>
      <c r="GBP131" s="38"/>
      <c r="GBQ131" s="38"/>
      <c r="GBR131" s="38"/>
      <c r="GBS131" s="38"/>
      <c r="GBT131" s="38"/>
      <c r="GBU131" s="38"/>
      <c r="GBV131" s="38"/>
      <c r="GBW131" s="38"/>
      <c r="GBX131" s="38"/>
      <c r="GBY131" s="38"/>
      <c r="GBZ131" s="38"/>
      <c r="GCA131" s="38"/>
      <c r="GCB131" s="38"/>
      <c r="GCC131" s="38"/>
      <c r="GCD131" s="38"/>
      <c r="GCE131" s="38"/>
      <c r="GCF131" s="38"/>
      <c r="GCG131" s="38"/>
      <c r="GCH131" s="38"/>
      <c r="GCI131" s="38"/>
      <c r="GCJ131" s="38"/>
      <c r="GCK131" s="38"/>
      <c r="GCL131" s="38"/>
      <c r="GCM131" s="38"/>
      <c r="GCN131" s="38"/>
      <c r="GCO131" s="38"/>
      <c r="GCP131" s="38"/>
      <c r="GCQ131" s="38"/>
      <c r="GCR131" s="38"/>
      <c r="GCS131" s="38"/>
      <c r="GCT131" s="38"/>
      <c r="GCU131" s="38"/>
      <c r="GCV131" s="38"/>
      <c r="GCW131" s="38"/>
      <c r="GCX131" s="38"/>
      <c r="GCY131" s="38"/>
      <c r="GCZ131" s="38"/>
      <c r="GDA131" s="38"/>
      <c r="GDB131" s="38"/>
      <c r="GDC131" s="38"/>
      <c r="GDD131" s="38"/>
      <c r="GDE131" s="38"/>
      <c r="GDF131" s="38"/>
      <c r="GDG131" s="38"/>
      <c r="GDH131" s="38"/>
      <c r="GDI131" s="38"/>
      <c r="GDJ131" s="38"/>
      <c r="GDK131" s="38"/>
      <c r="GDL131" s="38"/>
      <c r="GDM131" s="38"/>
      <c r="GDN131" s="38"/>
      <c r="GDO131" s="38"/>
      <c r="GDP131" s="38"/>
      <c r="GDQ131" s="38"/>
      <c r="GDR131" s="38"/>
      <c r="GDS131" s="38"/>
      <c r="GDT131" s="38"/>
      <c r="GDU131" s="38"/>
      <c r="GDV131" s="38"/>
      <c r="GDW131" s="38"/>
      <c r="GDX131" s="38"/>
      <c r="GDY131" s="38"/>
      <c r="GDZ131" s="38"/>
      <c r="GEA131" s="38"/>
      <c r="GEB131" s="38"/>
      <c r="GEC131" s="38"/>
      <c r="GED131" s="38"/>
      <c r="GEE131" s="38"/>
      <c r="GEF131" s="38"/>
      <c r="GEG131" s="38"/>
      <c r="GEH131" s="38"/>
      <c r="GEI131" s="38"/>
      <c r="GEJ131" s="38"/>
      <c r="GEK131" s="38"/>
      <c r="GEL131" s="38"/>
      <c r="GEM131" s="38"/>
      <c r="GEN131" s="38"/>
      <c r="GEO131" s="38"/>
      <c r="GEP131" s="38"/>
      <c r="GEQ131" s="38"/>
      <c r="GER131" s="38"/>
      <c r="GES131" s="38"/>
      <c r="GET131" s="38"/>
      <c r="GEU131" s="38"/>
      <c r="GEV131" s="38"/>
      <c r="GEW131" s="38"/>
      <c r="GEX131" s="38"/>
      <c r="GEY131" s="38"/>
      <c r="GEZ131" s="38"/>
      <c r="GFA131" s="38"/>
      <c r="GFB131" s="38"/>
      <c r="GFC131" s="38"/>
      <c r="GFD131" s="38"/>
      <c r="GFE131" s="38"/>
      <c r="GFF131" s="38"/>
      <c r="GFG131" s="38"/>
      <c r="GFH131" s="38"/>
      <c r="GFI131" s="38"/>
      <c r="GFJ131" s="38"/>
      <c r="GFK131" s="38"/>
      <c r="GFL131" s="38"/>
      <c r="GFM131" s="38"/>
      <c r="GFN131" s="38"/>
      <c r="GFO131" s="38"/>
      <c r="GFP131" s="38"/>
      <c r="GFQ131" s="38"/>
      <c r="GFR131" s="38"/>
      <c r="GFS131" s="38"/>
      <c r="GFT131" s="38"/>
      <c r="GFU131" s="38"/>
      <c r="GFV131" s="38"/>
      <c r="GFW131" s="38"/>
      <c r="GFX131" s="38"/>
      <c r="GFY131" s="38"/>
      <c r="GFZ131" s="38"/>
      <c r="GGA131" s="38"/>
      <c r="GGB131" s="38"/>
      <c r="GGC131" s="38"/>
      <c r="GGD131" s="38"/>
      <c r="GGE131" s="38"/>
      <c r="GGF131" s="38"/>
      <c r="GGG131" s="38"/>
      <c r="GGH131" s="38"/>
      <c r="GGI131" s="38"/>
      <c r="GGJ131" s="38"/>
      <c r="GGK131" s="38"/>
      <c r="GGL131" s="38"/>
      <c r="GGM131" s="38"/>
      <c r="GGN131" s="38"/>
      <c r="GGO131" s="38"/>
      <c r="GGP131" s="38"/>
      <c r="GGQ131" s="38"/>
      <c r="GGR131" s="38"/>
      <c r="GGS131" s="38"/>
      <c r="GGT131" s="38"/>
      <c r="GGU131" s="38"/>
      <c r="GGV131" s="38"/>
      <c r="GGW131" s="38"/>
      <c r="GGX131" s="38"/>
      <c r="GGY131" s="38"/>
      <c r="GGZ131" s="38"/>
      <c r="GHA131" s="38"/>
      <c r="GHB131" s="38"/>
      <c r="GHC131" s="38"/>
      <c r="GHD131" s="38"/>
      <c r="GHE131" s="38"/>
      <c r="GHF131" s="38"/>
      <c r="GHG131" s="38"/>
      <c r="GHH131" s="38"/>
      <c r="GHI131" s="38"/>
      <c r="GHJ131" s="38"/>
      <c r="GHK131" s="38"/>
      <c r="GHL131" s="38"/>
      <c r="GHM131" s="38"/>
      <c r="GHN131" s="38"/>
      <c r="GHO131" s="38"/>
      <c r="GHP131" s="38"/>
      <c r="GHQ131" s="38"/>
      <c r="GHR131" s="38"/>
      <c r="GHS131" s="38"/>
      <c r="GHT131" s="38"/>
      <c r="GHU131" s="38"/>
      <c r="GHV131" s="38"/>
      <c r="GHW131" s="38"/>
      <c r="GHX131" s="38"/>
      <c r="GHY131" s="38"/>
      <c r="GHZ131" s="38"/>
      <c r="GIA131" s="38"/>
      <c r="GIB131" s="38"/>
      <c r="GIC131" s="38"/>
      <c r="GID131" s="38"/>
      <c r="GIE131" s="38"/>
      <c r="GIF131" s="38"/>
      <c r="GIG131" s="38"/>
      <c r="GIH131" s="38"/>
      <c r="GII131" s="38"/>
      <c r="GIJ131" s="38"/>
      <c r="GIK131" s="38"/>
      <c r="GIL131" s="38"/>
      <c r="GIM131" s="38"/>
      <c r="GIN131" s="38"/>
      <c r="GIO131" s="38"/>
      <c r="GIP131" s="38"/>
      <c r="GIQ131" s="38"/>
      <c r="GIR131" s="38"/>
      <c r="GIS131" s="38"/>
      <c r="GIT131" s="38"/>
      <c r="GIU131" s="38"/>
      <c r="GIV131" s="38"/>
      <c r="GIW131" s="38"/>
      <c r="GIX131" s="38"/>
      <c r="GIY131" s="38"/>
      <c r="GIZ131" s="38"/>
      <c r="GJA131" s="38"/>
      <c r="GJB131" s="38"/>
      <c r="GJC131" s="38"/>
      <c r="GJD131" s="38"/>
      <c r="GJE131" s="38"/>
      <c r="GJF131" s="38"/>
      <c r="GJG131" s="38"/>
      <c r="GJH131" s="38"/>
      <c r="GJI131" s="38"/>
      <c r="GJJ131" s="38"/>
      <c r="GJK131" s="38"/>
      <c r="GJL131" s="38"/>
      <c r="GJM131" s="38"/>
      <c r="GJN131" s="38"/>
      <c r="GJO131" s="38"/>
      <c r="GJP131" s="38"/>
      <c r="GJQ131" s="38"/>
      <c r="GJR131" s="38"/>
      <c r="GJS131" s="38"/>
      <c r="GJT131" s="38"/>
      <c r="GJU131" s="38"/>
      <c r="GJV131" s="38"/>
      <c r="GJW131" s="38"/>
      <c r="GJX131" s="38"/>
      <c r="GJY131" s="38"/>
      <c r="GJZ131" s="38"/>
      <c r="GKA131" s="38"/>
      <c r="GKB131" s="38"/>
      <c r="GKC131" s="38"/>
      <c r="GKD131" s="38"/>
      <c r="GKE131" s="38"/>
      <c r="GKF131" s="38"/>
      <c r="GKG131" s="38"/>
      <c r="GKH131" s="38"/>
      <c r="GKI131" s="38"/>
      <c r="GKJ131" s="38"/>
      <c r="GKK131" s="38"/>
      <c r="GKL131" s="38"/>
      <c r="GKM131" s="38"/>
      <c r="GKN131" s="38"/>
      <c r="GKO131" s="38"/>
      <c r="GKP131" s="38"/>
      <c r="GKQ131" s="38"/>
      <c r="GKR131" s="38"/>
      <c r="GKS131" s="38"/>
      <c r="GKT131" s="38"/>
      <c r="GKU131" s="38"/>
      <c r="GKV131" s="38"/>
      <c r="GKW131" s="38"/>
      <c r="GKX131" s="38"/>
      <c r="GKY131" s="38"/>
      <c r="GKZ131" s="38"/>
      <c r="GLA131" s="38"/>
      <c r="GLB131" s="38"/>
      <c r="GLC131" s="38"/>
      <c r="GLD131" s="38"/>
      <c r="GLE131" s="38"/>
      <c r="GLF131" s="38"/>
      <c r="GLG131" s="38"/>
      <c r="GLH131" s="38"/>
      <c r="GLI131" s="38"/>
      <c r="GLJ131" s="38"/>
      <c r="GLK131" s="38"/>
      <c r="GLL131" s="38"/>
      <c r="GLM131" s="38"/>
      <c r="GLN131" s="38"/>
      <c r="GLO131" s="38"/>
      <c r="GLP131" s="38"/>
      <c r="GLQ131" s="38"/>
      <c r="GLR131" s="38"/>
      <c r="GLS131" s="38"/>
      <c r="GLT131" s="38"/>
      <c r="GLU131" s="38"/>
      <c r="GLV131" s="38"/>
      <c r="GLW131" s="38"/>
      <c r="GLX131" s="38"/>
      <c r="GLY131" s="38"/>
      <c r="GLZ131" s="38"/>
      <c r="GMA131" s="38"/>
      <c r="GMB131" s="38"/>
      <c r="GMC131" s="38"/>
      <c r="GMD131" s="38"/>
      <c r="GME131" s="38"/>
      <c r="GMF131" s="38"/>
      <c r="GMG131" s="38"/>
      <c r="GMH131" s="38"/>
      <c r="GMI131" s="38"/>
      <c r="GMJ131" s="38"/>
      <c r="GMK131" s="38"/>
      <c r="GML131" s="38"/>
      <c r="GMM131" s="38"/>
      <c r="GMN131" s="38"/>
      <c r="GMO131" s="38"/>
      <c r="GMP131" s="38"/>
      <c r="GMQ131" s="38"/>
      <c r="GMR131" s="38"/>
      <c r="GMS131" s="38"/>
      <c r="GMT131" s="38"/>
      <c r="GMU131" s="38"/>
      <c r="GMV131" s="38"/>
      <c r="GMW131" s="38"/>
      <c r="GMX131" s="38"/>
      <c r="GMY131" s="38"/>
      <c r="GMZ131" s="38"/>
      <c r="GNA131" s="38"/>
      <c r="GNB131" s="38"/>
      <c r="GNC131" s="38"/>
      <c r="GND131" s="38"/>
      <c r="GNE131" s="38"/>
      <c r="GNF131" s="38"/>
      <c r="GNG131" s="38"/>
      <c r="GNH131" s="38"/>
      <c r="GNI131" s="38"/>
      <c r="GNJ131" s="38"/>
      <c r="GNK131" s="38"/>
      <c r="GNL131" s="38"/>
      <c r="GNM131" s="38"/>
      <c r="GNN131" s="38"/>
      <c r="GNO131" s="38"/>
      <c r="GNP131" s="38"/>
      <c r="GNQ131" s="38"/>
      <c r="GNR131" s="38"/>
      <c r="GNS131" s="38"/>
      <c r="GNT131" s="38"/>
      <c r="GNU131" s="38"/>
      <c r="GNV131" s="38"/>
      <c r="GNW131" s="38"/>
      <c r="GNX131" s="38"/>
      <c r="GNY131" s="38"/>
      <c r="GNZ131" s="38"/>
      <c r="GOA131" s="38"/>
      <c r="GOB131" s="38"/>
      <c r="GOC131" s="38"/>
      <c r="GOD131" s="38"/>
      <c r="GOE131" s="38"/>
      <c r="GOF131" s="38"/>
      <c r="GOG131" s="38"/>
      <c r="GOH131" s="38"/>
      <c r="GOI131" s="38"/>
      <c r="GOJ131" s="38"/>
      <c r="GOK131" s="38"/>
      <c r="GOL131" s="38"/>
      <c r="GOM131" s="38"/>
      <c r="GON131" s="38"/>
      <c r="GOO131" s="38"/>
      <c r="GOP131" s="38"/>
      <c r="GOQ131" s="38"/>
      <c r="GOR131" s="38"/>
      <c r="GOS131" s="38"/>
      <c r="GOT131" s="38"/>
      <c r="GOU131" s="38"/>
      <c r="GOV131" s="38"/>
      <c r="GOW131" s="38"/>
      <c r="GOX131" s="38"/>
      <c r="GOY131" s="38"/>
      <c r="GOZ131" s="38"/>
      <c r="GPA131" s="38"/>
      <c r="GPB131" s="38"/>
      <c r="GPC131" s="38"/>
      <c r="GPD131" s="38"/>
      <c r="GPE131" s="38"/>
      <c r="GPF131" s="38"/>
      <c r="GPG131" s="38"/>
      <c r="GPH131" s="38"/>
      <c r="GPI131" s="38"/>
      <c r="GPJ131" s="38"/>
      <c r="GPK131" s="38"/>
      <c r="GPL131" s="38"/>
      <c r="GPM131" s="38"/>
      <c r="GPN131" s="38"/>
      <c r="GPO131" s="38"/>
      <c r="GPP131" s="38"/>
      <c r="GPQ131" s="38"/>
      <c r="GPR131" s="38"/>
      <c r="GPS131" s="38"/>
      <c r="GPT131" s="38"/>
      <c r="GPU131" s="38"/>
      <c r="GPV131" s="38"/>
      <c r="GPW131" s="38"/>
      <c r="GPX131" s="38"/>
      <c r="GPY131" s="38"/>
      <c r="GPZ131" s="38"/>
      <c r="GQA131" s="38"/>
      <c r="GQB131" s="38"/>
      <c r="GQC131" s="38"/>
      <c r="GQD131" s="38"/>
      <c r="GQE131" s="38"/>
      <c r="GQF131" s="38"/>
      <c r="GQG131" s="38"/>
      <c r="GQH131" s="38"/>
      <c r="GQI131" s="38"/>
      <c r="GQJ131" s="38"/>
      <c r="GQK131" s="38"/>
      <c r="GQL131" s="38"/>
      <c r="GQM131" s="38"/>
      <c r="GQN131" s="38"/>
      <c r="GQO131" s="38"/>
      <c r="GQP131" s="38"/>
      <c r="GQQ131" s="38"/>
      <c r="GQR131" s="38"/>
      <c r="GQS131" s="38"/>
      <c r="GQT131" s="38"/>
      <c r="GQU131" s="38"/>
      <c r="GQV131" s="38"/>
      <c r="GQW131" s="38"/>
      <c r="GQX131" s="38"/>
      <c r="GQY131" s="38"/>
      <c r="GQZ131" s="38"/>
      <c r="GRA131" s="38"/>
      <c r="GRB131" s="38"/>
      <c r="GRC131" s="38"/>
      <c r="GRD131" s="38"/>
      <c r="GRE131" s="38"/>
      <c r="GRF131" s="38"/>
      <c r="GRG131" s="38"/>
      <c r="GRH131" s="38"/>
      <c r="GRI131" s="38"/>
      <c r="GRJ131" s="38"/>
      <c r="GRK131" s="38"/>
      <c r="GRL131" s="38"/>
      <c r="GRM131" s="38"/>
      <c r="GRN131" s="38"/>
      <c r="GRO131" s="38"/>
      <c r="GRP131" s="38"/>
      <c r="GRQ131" s="38"/>
      <c r="GRR131" s="38"/>
      <c r="GRS131" s="38"/>
      <c r="GRT131" s="38"/>
      <c r="GRU131" s="38"/>
      <c r="GRV131" s="38"/>
      <c r="GRW131" s="38"/>
      <c r="GRX131" s="38"/>
      <c r="GRY131" s="38"/>
      <c r="GRZ131" s="38"/>
      <c r="GSA131" s="38"/>
      <c r="GSB131" s="38"/>
      <c r="GSC131" s="38"/>
      <c r="GSD131" s="38"/>
      <c r="GSE131" s="38"/>
      <c r="GSF131" s="38"/>
      <c r="GSG131" s="38"/>
      <c r="GSH131" s="38"/>
      <c r="GSI131" s="38"/>
      <c r="GSJ131" s="38"/>
      <c r="GSK131" s="38"/>
      <c r="GSL131" s="38"/>
      <c r="GSM131" s="38"/>
      <c r="GSN131" s="38"/>
      <c r="GSO131" s="38"/>
      <c r="GSP131" s="38"/>
      <c r="GSQ131" s="38"/>
      <c r="GSR131" s="38"/>
      <c r="GSS131" s="38"/>
      <c r="GST131" s="38"/>
      <c r="GSU131" s="38"/>
      <c r="GSV131" s="38"/>
      <c r="GSW131" s="38"/>
      <c r="GSX131" s="38"/>
      <c r="GSY131" s="38"/>
      <c r="GSZ131" s="38"/>
      <c r="GTA131" s="38"/>
      <c r="GTB131" s="38"/>
      <c r="GTC131" s="38"/>
      <c r="GTD131" s="38"/>
      <c r="GTE131" s="38"/>
      <c r="GTF131" s="38"/>
      <c r="GTG131" s="38"/>
      <c r="GTH131" s="38"/>
      <c r="GTI131" s="38"/>
      <c r="GTJ131" s="38"/>
      <c r="GTK131" s="38"/>
      <c r="GTL131" s="38"/>
      <c r="GTM131" s="38"/>
      <c r="GTN131" s="38"/>
      <c r="GTO131" s="38"/>
      <c r="GTP131" s="38"/>
      <c r="GTQ131" s="38"/>
      <c r="GTR131" s="38"/>
      <c r="GTS131" s="38"/>
      <c r="GTT131" s="38"/>
      <c r="GTU131" s="38"/>
      <c r="GTV131" s="38"/>
      <c r="GTW131" s="38"/>
      <c r="GTX131" s="38"/>
      <c r="GTY131" s="38"/>
      <c r="GTZ131" s="38"/>
      <c r="GUA131" s="38"/>
      <c r="GUB131" s="38"/>
      <c r="GUC131" s="38"/>
      <c r="GUD131" s="38"/>
      <c r="GUE131" s="38"/>
      <c r="GUF131" s="38"/>
      <c r="GUG131" s="38"/>
      <c r="GUH131" s="38"/>
      <c r="GUI131" s="38"/>
      <c r="GUJ131" s="38"/>
      <c r="GUK131" s="38"/>
      <c r="GUL131" s="38"/>
      <c r="GUM131" s="38"/>
      <c r="GUN131" s="38"/>
      <c r="GUO131" s="38"/>
      <c r="GUP131" s="38"/>
      <c r="GUQ131" s="38"/>
      <c r="GUR131" s="38"/>
      <c r="GUS131" s="38"/>
      <c r="GUT131" s="38"/>
      <c r="GUU131" s="38"/>
      <c r="GUV131" s="38"/>
      <c r="GUW131" s="38"/>
      <c r="GUX131" s="38"/>
      <c r="GUY131" s="38"/>
      <c r="GUZ131" s="38"/>
      <c r="GVA131" s="38"/>
      <c r="GVB131" s="38"/>
      <c r="GVC131" s="38"/>
      <c r="GVD131" s="38"/>
      <c r="GVE131" s="38"/>
      <c r="GVF131" s="38"/>
      <c r="GVG131" s="38"/>
      <c r="GVH131" s="38"/>
      <c r="GVI131" s="38"/>
      <c r="GVJ131" s="38"/>
      <c r="GVK131" s="38"/>
      <c r="GVL131" s="38"/>
      <c r="GVM131" s="38"/>
      <c r="GVN131" s="38"/>
      <c r="GVO131" s="38"/>
      <c r="GVP131" s="38"/>
      <c r="GVQ131" s="38"/>
      <c r="GVR131" s="38"/>
      <c r="GVS131" s="38"/>
      <c r="GVT131" s="38"/>
      <c r="GVU131" s="38"/>
      <c r="GVV131" s="38"/>
      <c r="GVW131" s="38"/>
      <c r="GVX131" s="38"/>
      <c r="GVY131" s="38"/>
      <c r="GVZ131" s="38"/>
      <c r="GWA131" s="38"/>
      <c r="GWB131" s="38"/>
      <c r="GWC131" s="38"/>
      <c r="GWD131" s="38"/>
      <c r="GWE131" s="38"/>
      <c r="GWF131" s="38"/>
      <c r="GWG131" s="38"/>
      <c r="GWH131" s="38"/>
      <c r="GWI131" s="38"/>
      <c r="GWJ131" s="38"/>
      <c r="GWK131" s="38"/>
      <c r="GWL131" s="38"/>
      <c r="GWM131" s="38"/>
      <c r="GWN131" s="38"/>
      <c r="GWO131" s="38"/>
      <c r="GWP131" s="38"/>
      <c r="GWQ131" s="38"/>
      <c r="GWR131" s="38"/>
      <c r="GWS131" s="38"/>
      <c r="GWT131" s="38"/>
      <c r="GWU131" s="38"/>
      <c r="GWV131" s="38"/>
      <c r="GWW131" s="38"/>
      <c r="GWX131" s="38"/>
      <c r="GWY131" s="38"/>
      <c r="GWZ131" s="38"/>
      <c r="GXA131" s="38"/>
      <c r="GXB131" s="38"/>
      <c r="GXC131" s="38"/>
      <c r="GXD131" s="38"/>
      <c r="GXE131" s="38"/>
      <c r="GXF131" s="38"/>
      <c r="GXG131" s="38"/>
      <c r="GXH131" s="38"/>
      <c r="GXI131" s="38"/>
      <c r="GXJ131" s="38"/>
      <c r="GXK131" s="38"/>
      <c r="GXL131" s="38"/>
      <c r="GXM131" s="38"/>
      <c r="GXN131" s="38"/>
      <c r="GXO131" s="38"/>
      <c r="GXP131" s="38"/>
      <c r="GXQ131" s="38"/>
      <c r="GXR131" s="38"/>
      <c r="GXS131" s="38"/>
      <c r="GXT131" s="38"/>
      <c r="GXU131" s="38"/>
      <c r="GXV131" s="38"/>
      <c r="GXW131" s="38"/>
      <c r="GXX131" s="38"/>
      <c r="GXY131" s="38"/>
      <c r="GXZ131" s="38"/>
      <c r="GYA131" s="38"/>
      <c r="GYB131" s="38"/>
      <c r="GYC131" s="38"/>
      <c r="GYD131" s="38"/>
      <c r="GYE131" s="38"/>
      <c r="GYF131" s="38"/>
      <c r="GYG131" s="38"/>
      <c r="GYH131" s="38"/>
      <c r="GYI131" s="38"/>
      <c r="GYJ131" s="38"/>
      <c r="GYK131" s="38"/>
      <c r="GYL131" s="38"/>
      <c r="GYM131" s="38"/>
      <c r="GYN131" s="38"/>
      <c r="GYO131" s="38"/>
      <c r="GYP131" s="38"/>
      <c r="GYQ131" s="38"/>
      <c r="GYR131" s="38"/>
      <c r="GYS131" s="38"/>
      <c r="GYT131" s="38"/>
      <c r="GYU131" s="38"/>
      <c r="GYV131" s="38"/>
      <c r="GYW131" s="38"/>
      <c r="GYX131" s="38"/>
      <c r="GYY131" s="38"/>
      <c r="GYZ131" s="38"/>
      <c r="GZA131" s="38"/>
      <c r="GZB131" s="38"/>
      <c r="GZC131" s="38"/>
      <c r="GZD131" s="38"/>
      <c r="GZE131" s="38"/>
      <c r="GZF131" s="38"/>
      <c r="GZG131" s="38"/>
      <c r="GZH131" s="38"/>
      <c r="GZI131" s="38"/>
      <c r="GZJ131" s="38"/>
      <c r="GZK131" s="38"/>
      <c r="GZL131" s="38"/>
      <c r="GZM131" s="38"/>
      <c r="GZN131" s="38"/>
      <c r="GZO131" s="38"/>
      <c r="GZP131" s="38"/>
      <c r="GZQ131" s="38"/>
      <c r="GZR131" s="38"/>
      <c r="GZS131" s="38"/>
      <c r="GZT131" s="38"/>
      <c r="GZU131" s="38"/>
      <c r="GZV131" s="38"/>
      <c r="GZW131" s="38"/>
      <c r="GZX131" s="38"/>
      <c r="GZY131" s="38"/>
      <c r="GZZ131" s="38"/>
      <c r="HAA131" s="38"/>
      <c r="HAB131" s="38"/>
      <c r="HAC131" s="38"/>
      <c r="HAD131" s="38"/>
      <c r="HAE131" s="38"/>
      <c r="HAF131" s="38"/>
      <c r="HAG131" s="38"/>
      <c r="HAH131" s="38"/>
      <c r="HAI131" s="38"/>
      <c r="HAJ131" s="38"/>
      <c r="HAK131" s="38"/>
      <c r="HAL131" s="38"/>
      <c r="HAM131" s="38"/>
      <c r="HAN131" s="38"/>
      <c r="HAO131" s="38"/>
      <c r="HAP131" s="38"/>
      <c r="HAQ131" s="38"/>
      <c r="HAR131" s="38"/>
      <c r="HAS131" s="38"/>
      <c r="HAT131" s="38"/>
      <c r="HAU131" s="38"/>
      <c r="HAV131" s="38"/>
      <c r="HAW131" s="38"/>
      <c r="HAX131" s="38"/>
      <c r="HAY131" s="38"/>
      <c r="HAZ131" s="38"/>
      <c r="HBA131" s="38"/>
      <c r="HBB131" s="38"/>
      <c r="HBC131" s="38"/>
      <c r="HBD131" s="38"/>
      <c r="HBE131" s="38"/>
      <c r="HBF131" s="38"/>
      <c r="HBG131" s="38"/>
      <c r="HBH131" s="38"/>
      <c r="HBI131" s="38"/>
      <c r="HBJ131" s="38"/>
      <c r="HBK131" s="38"/>
      <c r="HBL131" s="38"/>
      <c r="HBM131" s="38"/>
      <c r="HBN131" s="38"/>
      <c r="HBO131" s="38"/>
      <c r="HBP131" s="38"/>
      <c r="HBQ131" s="38"/>
      <c r="HBR131" s="38"/>
      <c r="HBS131" s="38"/>
      <c r="HBT131" s="38"/>
      <c r="HBU131" s="38"/>
      <c r="HBV131" s="38"/>
      <c r="HBW131" s="38"/>
      <c r="HBX131" s="38"/>
      <c r="HBY131" s="38"/>
      <c r="HBZ131" s="38"/>
      <c r="HCA131" s="38"/>
      <c r="HCB131" s="38"/>
      <c r="HCC131" s="38"/>
      <c r="HCD131" s="38"/>
      <c r="HCE131" s="38"/>
      <c r="HCF131" s="38"/>
      <c r="HCG131" s="38"/>
      <c r="HCH131" s="38"/>
      <c r="HCI131" s="38"/>
      <c r="HCJ131" s="38"/>
      <c r="HCK131" s="38"/>
      <c r="HCL131" s="38"/>
      <c r="HCM131" s="38"/>
      <c r="HCN131" s="38"/>
      <c r="HCO131" s="38"/>
      <c r="HCP131" s="38"/>
      <c r="HCQ131" s="38"/>
      <c r="HCR131" s="38"/>
      <c r="HCS131" s="38"/>
      <c r="HCT131" s="38"/>
      <c r="HCU131" s="38"/>
      <c r="HCV131" s="38"/>
      <c r="HCW131" s="38"/>
      <c r="HCX131" s="38"/>
      <c r="HCY131" s="38"/>
      <c r="HCZ131" s="38"/>
      <c r="HDA131" s="38"/>
      <c r="HDB131" s="38"/>
      <c r="HDC131" s="38"/>
      <c r="HDD131" s="38"/>
      <c r="HDE131" s="38"/>
      <c r="HDF131" s="38"/>
      <c r="HDG131" s="38"/>
      <c r="HDH131" s="38"/>
      <c r="HDI131" s="38"/>
      <c r="HDJ131" s="38"/>
      <c r="HDK131" s="38"/>
      <c r="HDL131" s="38"/>
      <c r="HDM131" s="38"/>
      <c r="HDN131" s="38"/>
      <c r="HDO131" s="38"/>
      <c r="HDP131" s="38"/>
      <c r="HDQ131" s="38"/>
      <c r="HDR131" s="38"/>
      <c r="HDS131" s="38"/>
      <c r="HDT131" s="38"/>
      <c r="HDU131" s="38"/>
      <c r="HDV131" s="38"/>
      <c r="HDW131" s="38"/>
      <c r="HDX131" s="38"/>
      <c r="HDY131" s="38"/>
      <c r="HDZ131" s="38"/>
      <c r="HEA131" s="38"/>
      <c r="HEB131" s="38"/>
      <c r="HEC131" s="38"/>
      <c r="HED131" s="38"/>
      <c r="HEE131" s="38"/>
      <c r="HEF131" s="38"/>
      <c r="HEG131" s="38"/>
      <c r="HEH131" s="38"/>
      <c r="HEI131" s="38"/>
      <c r="HEJ131" s="38"/>
      <c r="HEK131" s="38"/>
      <c r="HEL131" s="38"/>
      <c r="HEM131" s="38"/>
      <c r="HEN131" s="38"/>
      <c r="HEO131" s="38"/>
      <c r="HEP131" s="38"/>
      <c r="HEQ131" s="38"/>
      <c r="HER131" s="38"/>
      <c r="HES131" s="38"/>
      <c r="HET131" s="38"/>
      <c r="HEU131" s="38"/>
      <c r="HEV131" s="38"/>
      <c r="HEW131" s="38"/>
      <c r="HEX131" s="38"/>
      <c r="HEY131" s="38"/>
      <c r="HEZ131" s="38"/>
      <c r="HFA131" s="38"/>
      <c r="HFB131" s="38"/>
      <c r="HFC131" s="38"/>
      <c r="HFD131" s="38"/>
      <c r="HFE131" s="38"/>
      <c r="HFF131" s="38"/>
      <c r="HFG131" s="38"/>
      <c r="HFH131" s="38"/>
      <c r="HFI131" s="38"/>
      <c r="HFJ131" s="38"/>
      <c r="HFK131" s="38"/>
      <c r="HFL131" s="38"/>
      <c r="HFM131" s="38"/>
      <c r="HFN131" s="38"/>
      <c r="HFO131" s="38"/>
      <c r="HFP131" s="38"/>
      <c r="HFQ131" s="38"/>
      <c r="HFR131" s="38"/>
      <c r="HFS131" s="38"/>
      <c r="HFT131" s="38"/>
      <c r="HFU131" s="38"/>
      <c r="HFV131" s="38"/>
      <c r="HFW131" s="38"/>
      <c r="HFX131" s="38"/>
      <c r="HFY131" s="38"/>
      <c r="HFZ131" s="38"/>
      <c r="HGA131" s="38"/>
      <c r="HGB131" s="38"/>
      <c r="HGC131" s="38"/>
      <c r="HGD131" s="38"/>
      <c r="HGE131" s="38"/>
      <c r="HGF131" s="38"/>
      <c r="HGG131" s="38"/>
      <c r="HGH131" s="38"/>
      <c r="HGI131" s="38"/>
      <c r="HGJ131" s="38"/>
      <c r="HGK131" s="38"/>
      <c r="HGL131" s="38"/>
      <c r="HGM131" s="38"/>
      <c r="HGN131" s="38"/>
      <c r="HGO131" s="38"/>
      <c r="HGP131" s="38"/>
      <c r="HGQ131" s="38"/>
      <c r="HGR131" s="38"/>
      <c r="HGS131" s="38"/>
      <c r="HGT131" s="38"/>
      <c r="HGU131" s="38"/>
      <c r="HGV131" s="38"/>
      <c r="HGW131" s="38"/>
      <c r="HGX131" s="38"/>
      <c r="HGY131" s="38"/>
      <c r="HGZ131" s="38"/>
      <c r="HHA131" s="38"/>
      <c r="HHB131" s="38"/>
      <c r="HHC131" s="38"/>
      <c r="HHD131" s="38"/>
      <c r="HHE131" s="38"/>
      <c r="HHF131" s="38"/>
      <c r="HHG131" s="38"/>
      <c r="HHH131" s="38"/>
      <c r="HHI131" s="38"/>
      <c r="HHJ131" s="38"/>
      <c r="HHK131" s="38"/>
      <c r="HHL131" s="38"/>
      <c r="HHM131" s="38"/>
      <c r="HHN131" s="38"/>
      <c r="HHO131" s="38"/>
      <c r="HHP131" s="38"/>
      <c r="HHQ131" s="38"/>
      <c r="HHR131" s="38"/>
      <c r="HHS131" s="38"/>
      <c r="HHT131" s="38"/>
      <c r="HHU131" s="38"/>
      <c r="HHV131" s="38"/>
      <c r="HHW131" s="38"/>
      <c r="HHX131" s="38"/>
      <c r="HHY131" s="38"/>
      <c r="HHZ131" s="38"/>
      <c r="HIA131" s="38"/>
      <c r="HIB131" s="38"/>
      <c r="HIC131" s="38"/>
      <c r="HID131" s="38"/>
      <c r="HIE131" s="38"/>
      <c r="HIF131" s="38"/>
      <c r="HIG131" s="38"/>
      <c r="HIH131" s="38"/>
      <c r="HII131" s="38"/>
      <c r="HIJ131" s="38"/>
      <c r="HIK131" s="38"/>
      <c r="HIL131" s="38"/>
      <c r="HIM131" s="38"/>
      <c r="HIN131" s="38"/>
      <c r="HIO131" s="38"/>
      <c r="HIP131" s="38"/>
      <c r="HIQ131" s="38"/>
      <c r="HIR131" s="38"/>
      <c r="HIS131" s="38"/>
      <c r="HIT131" s="38"/>
      <c r="HIU131" s="38"/>
      <c r="HIV131" s="38"/>
      <c r="HIW131" s="38"/>
      <c r="HIX131" s="38"/>
      <c r="HIY131" s="38"/>
      <c r="HIZ131" s="38"/>
      <c r="HJA131" s="38"/>
      <c r="HJB131" s="38"/>
      <c r="HJC131" s="38"/>
      <c r="HJD131" s="38"/>
      <c r="HJE131" s="38"/>
      <c r="HJF131" s="38"/>
      <c r="HJG131" s="38"/>
      <c r="HJH131" s="38"/>
      <c r="HJI131" s="38"/>
      <c r="HJJ131" s="38"/>
      <c r="HJK131" s="38"/>
      <c r="HJL131" s="38"/>
      <c r="HJM131" s="38"/>
      <c r="HJN131" s="38"/>
      <c r="HJO131" s="38"/>
      <c r="HJP131" s="38"/>
      <c r="HJQ131" s="38"/>
      <c r="HJR131" s="38"/>
      <c r="HJS131" s="38"/>
      <c r="HJT131" s="38"/>
      <c r="HJU131" s="38"/>
      <c r="HJV131" s="38"/>
      <c r="HJW131" s="38"/>
      <c r="HJX131" s="38"/>
      <c r="HJY131" s="38"/>
      <c r="HJZ131" s="38"/>
      <c r="HKA131" s="38"/>
      <c r="HKB131" s="38"/>
      <c r="HKC131" s="38"/>
      <c r="HKD131" s="38"/>
      <c r="HKE131" s="38"/>
      <c r="HKF131" s="38"/>
      <c r="HKG131" s="38"/>
      <c r="HKH131" s="38"/>
      <c r="HKI131" s="38"/>
      <c r="HKJ131" s="38"/>
      <c r="HKK131" s="38"/>
      <c r="HKL131" s="38"/>
      <c r="HKM131" s="38"/>
      <c r="HKN131" s="38"/>
      <c r="HKO131" s="38"/>
      <c r="HKP131" s="38"/>
      <c r="HKQ131" s="38"/>
      <c r="HKR131" s="38"/>
      <c r="HKS131" s="38"/>
      <c r="HKT131" s="38"/>
      <c r="HKU131" s="38"/>
      <c r="HKV131" s="38"/>
      <c r="HKW131" s="38"/>
      <c r="HKX131" s="38"/>
      <c r="HKY131" s="38"/>
      <c r="HKZ131" s="38"/>
      <c r="HLA131" s="38"/>
      <c r="HLB131" s="38"/>
      <c r="HLC131" s="38"/>
      <c r="HLD131" s="38"/>
      <c r="HLE131" s="38"/>
      <c r="HLF131" s="38"/>
      <c r="HLG131" s="38"/>
      <c r="HLH131" s="38"/>
      <c r="HLI131" s="38"/>
      <c r="HLJ131" s="38"/>
      <c r="HLK131" s="38"/>
      <c r="HLL131" s="38"/>
      <c r="HLM131" s="38"/>
      <c r="HLN131" s="38"/>
      <c r="HLO131" s="38"/>
      <c r="HLP131" s="38"/>
      <c r="HLQ131" s="38"/>
      <c r="HLR131" s="38"/>
      <c r="HLS131" s="38"/>
      <c r="HLT131" s="38"/>
      <c r="HLU131" s="38"/>
      <c r="HLV131" s="38"/>
      <c r="HLW131" s="38"/>
      <c r="HLX131" s="38"/>
      <c r="HLY131" s="38"/>
      <c r="HLZ131" s="38"/>
      <c r="HMA131" s="38"/>
      <c r="HMB131" s="38"/>
      <c r="HMC131" s="38"/>
      <c r="HMD131" s="38"/>
      <c r="HME131" s="38"/>
      <c r="HMF131" s="38"/>
      <c r="HMG131" s="38"/>
      <c r="HMH131" s="38"/>
      <c r="HMI131" s="38"/>
      <c r="HMJ131" s="38"/>
      <c r="HMK131" s="38"/>
      <c r="HML131" s="38"/>
      <c r="HMM131" s="38"/>
      <c r="HMN131" s="38"/>
      <c r="HMO131" s="38"/>
      <c r="HMP131" s="38"/>
      <c r="HMQ131" s="38"/>
      <c r="HMR131" s="38"/>
      <c r="HMS131" s="38"/>
      <c r="HMT131" s="38"/>
      <c r="HMU131" s="38"/>
      <c r="HMV131" s="38"/>
      <c r="HMW131" s="38"/>
      <c r="HMX131" s="38"/>
      <c r="HMY131" s="38"/>
      <c r="HMZ131" s="38"/>
      <c r="HNA131" s="38"/>
      <c r="HNB131" s="38"/>
      <c r="HNC131" s="38"/>
      <c r="HND131" s="38"/>
      <c r="HNE131" s="38"/>
      <c r="HNF131" s="38"/>
      <c r="HNG131" s="38"/>
      <c r="HNH131" s="38"/>
      <c r="HNI131" s="38"/>
      <c r="HNJ131" s="38"/>
      <c r="HNK131" s="38"/>
      <c r="HNL131" s="38"/>
      <c r="HNM131" s="38"/>
      <c r="HNN131" s="38"/>
      <c r="HNO131" s="38"/>
      <c r="HNP131" s="38"/>
      <c r="HNQ131" s="38"/>
      <c r="HNR131" s="38"/>
      <c r="HNS131" s="38"/>
      <c r="HNT131" s="38"/>
      <c r="HNU131" s="38"/>
      <c r="HNV131" s="38"/>
      <c r="HNW131" s="38"/>
      <c r="HNX131" s="38"/>
      <c r="HNY131" s="38"/>
      <c r="HNZ131" s="38"/>
      <c r="HOA131" s="38"/>
      <c r="HOB131" s="38"/>
      <c r="HOC131" s="38"/>
      <c r="HOD131" s="38"/>
      <c r="HOE131" s="38"/>
      <c r="HOF131" s="38"/>
      <c r="HOG131" s="38"/>
      <c r="HOH131" s="38"/>
      <c r="HOI131" s="38"/>
      <c r="HOJ131" s="38"/>
      <c r="HOK131" s="38"/>
      <c r="HOL131" s="38"/>
      <c r="HOM131" s="38"/>
      <c r="HON131" s="38"/>
      <c r="HOO131" s="38"/>
      <c r="HOP131" s="38"/>
      <c r="HOQ131" s="38"/>
      <c r="HOR131" s="38"/>
      <c r="HOS131" s="38"/>
      <c r="HOT131" s="38"/>
      <c r="HOU131" s="38"/>
      <c r="HOV131" s="38"/>
      <c r="HOW131" s="38"/>
      <c r="HOX131" s="38"/>
      <c r="HOY131" s="38"/>
      <c r="HOZ131" s="38"/>
      <c r="HPA131" s="38"/>
      <c r="HPB131" s="38"/>
      <c r="HPC131" s="38"/>
      <c r="HPD131" s="38"/>
      <c r="HPE131" s="38"/>
      <c r="HPF131" s="38"/>
      <c r="HPG131" s="38"/>
      <c r="HPH131" s="38"/>
      <c r="HPI131" s="38"/>
      <c r="HPJ131" s="38"/>
      <c r="HPK131" s="38"/>
      <c r="HPL131" s="38"/>
      <c r="HPM131" s="38"/>
      <c r="HPN131" s="38"/>
      <c r="HPO131" s="38"/>
      <c r="HPP131" s="38"/>
      <c r="HPQ131" s="38"/>
      <c r="HPR131" s="38"/>
      <c r="HPS131" s="38"/>
      <c r="HPT131" s="38"/>
      <c r="HPU131" s="38"/>
      <c r="HPV131" s="38"/>
      <c r="HPW131" s="38"/>
      <c r="HPX131" s="38"/>
      <c r="HPY131" s="38"/>
      <c r="HPZ131" s="38"/>
      <c r="HQA131" s="38"/>
      <c r="HQB131" s="38"/>
      <c r="HQC131" s="38"/>
      <c r="HQD131" s="38"/>
      <c r="HQE131" s="38"/>
      <c r="HQF131" s="38"/>
      <c r="HQG131" s="38"/>
      <c r="HQH131" s="38"/>
      <c r="HQI131" s="38"/>
      <c r="HQJ131" s="38"/>
      <c r="HQK131" s="38"/>
      <c r="HQL131" s="38"/>
      <c r="HQM131" s="38"/>
      <c r="HQN131" s="38"/>
      <c r="HQO131" s="38"/>
      <c r="HQP131" s="38"/>
      <c r="HQQ131" s="38"/>
      <c r="HQR131" s="38"/>
      <c r="HQS131" s="38"/>
      <c r="HQT131" s="38"/>
      <c r="HQU131" s="38"/>
      <c r="HQV131" s="38"/>
      <c r="HQW131" s="38"/>
      <c r="HQX131" s="38"/>
      <c r="HQY131" s="38"/>
      <c r="HQZ131" s="38"/>
      <c r="HRA131" s="38"/>
      <c r="HRB131" s="38"/>
      <c r="HRC131" s="38"/>
      <c r="HRD131" s="38"/>
      <c r="HRE131" s="38"/>
      <c r="HRF131" s="38"/>
      <c r="HRG131" s="38"/>
      <c r="HRH131" s="38"/>
      <c r="HRI131" s="38"/>
      <c r="HRJ131" s="38"/>
      <c r="HRK131" s="38"/>
      <c r="HRL131" s="38"/>
      <c r="HRM131" s="38"/>
      <c r="HRN131" s="38"/>
      <c r="HRO131" s="38"/>
      <c r="HRP131" s="38"/>
      <c r="HRQ131" s="38"/>
      <c r="HRR131" s="38"/>
      <c r="HRS131" s="38"/>
      <c r="HRT131" s="38"/>
      <c r="HRU131" s="38"/>
      <c r="HRV131" s="38"/>
      <c r="HRW131" s="38"/>
      <c r="HRX131" s="38"/>
      <c r="HRY131" s="38"/>
      <c r="HRZ131" s="38"/>
      <c r="HSA131" s="38"/>
      <c r="HSB131" s="38"/>
      <c r="HSC131" s="38"/>
      <c r="HSD131" s="38"/>
      <c r="HSE131" s="38"/>
      <c r="HSF131" s="38"/>
      <c r="HSG131" s="38"/>
      <c r="HSH131" s="38"/>
      <c r="HSI131" s="38"/>
      <c r="HSJ131" s="38"/>
      <c r="HSK131" s="38"/>
      <c r="HSL131" s="38"/>
      <c r="HSM131" s="38"/>
      <c r="HSN131" s="38"/>
      <c r="HSO131" s="38"/>
      <c r="HSP131" s="38"/>
      <c r="HSQ131" s="38"/>
      <c r="HSR131" s="38"/>
      <c r="HSS131" s="38"/>
      <c r="HST131" s="38"/>
      <c r="HSU131" s="38"/>
      <c r="HSV131" s="38"/>
      <c r="HSW131" s="38"/>
      <c r="HSX131" s="38"/>
      <c r="HSY131" s="38"/>
      <c r="HSZ131" s="38"/>
      <c r="HTA131" s="38"/>
      <c r="HTB131" s="38"/>
      <c r="HTC131" s="38"/>
      <c r="HTD131" s="38"/>
      <c r="HTE131" s="38"/>
      <c r="HTF131" s="38"/>
      <c r="HTG131" s="38"/>
      <c r="HTH131" s="38"/>
      <c r="HTI131" s="38"/>
      <c r="HTJ131" s="38"/>
      <c r="HTK131" s="38"/>
      <c r="HTL131" s="38"/>
      <c r="HTM131" s="38"/>
      <c r="HTN131" s="38"/>
      <c r="HTO131" s="38"/>
      <c r="HTP131" s="38"/>
      <c r="HTQ131" s="38"/>
      <c r="HTR131" s="38"/>
      <c r="HTS131" s="38"/>
      <c r="HTT131" s="38"/>
      <c r="HTU131" s="38"/>
      <c r="HTV131" s="38"/>
      <c r="HTW131" s="38"/>
      <c r="HTX131" s="38"/>
      <c r="HTY131" s="38"/>
      <c r="HTZ131" s="38"/>
      <c r="HUA131" s="38"/>
      <c r="HUB131" s="38"/>
      <c r="HUC131" s="38"/>
      <c r="HUD131" s="38"/>
      <c r="HUE131" s="38"/>
      <c r="HUF131" s="38"/>
      <c r="HUG131" s="38"/>
      <c r="HUH131" s="38"/>
      <c r="HUI131" s="38"/>
      <c r="HUJ131" s="38"/>
      <c r="HUK131" s="38"/>
      <c r="HUL131" s="38"/>
      <c r="HUM131" s="38"/>
      <c r="HUN131" s="38"/>
      <c r="HUO131" s="38"/>
      <c r="HUP131" s="38"/>
      <c r="HUQ131" s="38"/>
      <c r="HUR131" s="38"/>
      <c r="HUS131" s="38"/>
      <c r="HUT131" s="38"/>
      <c r="HUU131" s="38"/>
      <c r="HUV131" s="38"/>
      <c r="HUW131" s="38"/>
      <c r="HUX131" s="38"/>
      <c r="HUY131" s="38"/>
      <c r="HUZ131" s="38"/>
      <c r="HVA131" s="38"/>
      <c r="HVB131" s="38"/>
      <c r="HVC131" s="38"/>
      <c r="HVD131" s="38"/>
      <c r="HVE131" s="38"/>
      <c r="HVF131" s="38"/>
      <c r="HVG131" s="38"/>
      <c r="HVH131" s="38"/>
      <c r="HVI131" s="38"/>
      <c r="HVJ131" s="38"/>
      <c r="HVK131" s="38"/>
      <c r="HVL131" s="38"/>
      <c r="HVM131" s="38"/>
      <c r="HVN131" s="38"/>
      <c r="HVO131" s="38"/>
      <c r="HVP131" s="38"/>
      <c r="HVQ131" s="38"/>
      <c r="HVR131" s="38"/>
      <c r="HVS131" s="38"/>
      <c r="HVT131" s="38"/>
      <c r="HVU131" s="38"/>
      <c r="HVV131" s="38"/>
      <c r="HVW131" s="38"/>
      <c r="HVX131" s="38"/>
      <c r="HVY131" s="38"/>
      <c r="HVZ131" s="38"/>
      <c r="HWA131" s="38"/>
      <c r="HWB131" s="38"/>
      <c r="HWC131" s="38"/>
      <c r="HWD131" s="38"/>
      <c r="HWE131" s="38"/>
      <c r="HWF131" s="38"/>
      <c r="HWG131" s="38"/>
      <c r="HWH131" s="38"/>
      <c r="HWI131" s="38"/>
      <c r="HWJ131" s="38"/>
      <c r="HWK131" s="38"/>
      <c r="HWL131" s="38"/>
      <c r="HWM131" s="38"/>
      <c r="HWN131" s="38"/>
      <c r="HWO131" s="38"/>
      <c r="HWP131" s="38"/>
      <c r="HWQ131" s="38"/>
      <c r="HWR131" s="38"/>
      <c r="HWS131" s="38"/>
      <c r="HWT131" s="38"/>
      <c r="HWU131" s="38"/>
      <c r="HWV131" s="38"/>
      <c r="HWW131" s="38"/>
      <c r="HWX131" s="38"/>
      <c r="HWY131" s="38"/>
      <c r="HWZ131" s="38"/>
      <c r="HXA131" s="38"/>
      <c r="HXB131" s="38"/>
      <c r="HXC131" s="38"/>
      <c r="HXD131" s="38"/>
      <c r="HXE131" s="38"/>
      <c r="HXF131" s="38"/>
      <c r="HXG131" s="38"/>
      <c r="HXH131" s="38"/>
      <c r="HXI131" s="38"/>
      <c r="HXJ131" s="38"/>
      <c r="HXK131" s="38"/>
      <c r="HXL131" s="38"/>
      <c r="HXM131" s="38"/>
      <c r="HXN131" s="38"/>
      <c r="HXO131" s="38"/>
      <c r="HXP131" s="38"/>
      <c r="HXQ131" s="38"/>
      <c r="HXR131" s="38"/>
      <c r="HXS131" s="38"/>
      <c r="HXT131" s="38"/>
      <c r="HXU131" s="38"/>
      <c r="HXV131" s="38"/>
      <c r="HXW131" s="38"/>
      <c r="HXX131" s="38"/>
      <c r="HXY131" s="38"/>
      <c r="HXZ131" s="38"/>
      <c r="HYA131" s="38"/>
      <c r="HYB131" s="38"/>
      <c r="HYC131" s="38"/>
      <c r="HYD131" s="38"/>
      <c r="HYE131" s="38"/>
      <c r="HYF131" s="38"/>
      <c r="HYG131" s="38"/>
      <c r="HYH131" s="38"/>
      <c r="HYI131" s="38"/>
      <c r="HYJ131" s="38"/>
      <c r="HYK131" s="38"/>
      <c r="HYL131" s="38"/>
      <c r="HYM131" s="38"/>
      <c r="HYN131" s="38"/>
      <c r="HYO131" s="38"/>
      <c r="HYP131" s="38"/>
      <c r="HYQ131" s="38"/>
      <c r="HYR131" s="38"/>
      <c r="HYS131" s="38"/>
      <c r="HYT131" s="38"/>
      <c r="HYU131" s="38"/>
      <c r="HYV131" s="38"/>
      <c r="HYW131" s="38"/>
      <c r="HYX131" s="38"/>
      <c r="HYY131" s="38"/>
      <c r="HYZ131" s="38"/>
      <c r="HZA131" s="38"/>
      <c r="HZB131" s="38"/>
      <c r="HZC131" s="38"/>
      <c r="HZD131" s="38"/>
      <c r="HZE131" s="38"/>
      <c r="HZF131" s="38"/>
      <c r="HZG131" s="38"/>
      <c r="HZH131" s="38"/>
      <c r="HZI131" s="38"/>
      <c r="HZJ131" s="38"/>
      <c r="HZK131" s="38"/>
      <c r="HZL131" s="38"/>
      <c r="HZM131" s="38"/>
      <c r="HZN131" s="38"/>
      <c r="HZO131" s="38"/>
      <c r="HZP131" s="38"/>
      <c r="HZQ131" s="38"/>
      <c r="HZR131" s="38"/>
      <c r="HZS131" s="38"/>
      <c r="HZT131" s="38"/>
      <c r="HZU131" s="38"/>
      <c r="HZV131" s="38"/>
      <c r="HZW131" s="38"/>
      <c r="HZX131" s="38"/>
      <c r="HZY131" s="38"/>
      <c r="HZZ131" s="38"/>
      <c r="IAA131" s="38"/>
      <c r="IAB131" s="38"/>
      <c r="IAC131" s="38"/>
      <c r="IAD131" s="38"/>
      <c r="IAE131" s="38"/>
      <c r="IAF131" s="38"/>
      <c r="IAG131" s="38"/>
      <c r="IAH131" s="38"/>
      <c r="IAI131" s="38"/>
      <c r="IAJ131" s="38"/>
      <c r="IAK131" s="38"/>
      <c r="IAL131" s="38"/>
      <c r="IAM131" s="38"/>
      <c r="IAN131" s="38"/>
      <c r="IAO131" s="38"/>
      <c r="IAP131" s="38"/>
      <c r="IAQ131" s="38"/>
      <c r="IAR131" s="38"/>
      <c r="IAS131" s="38"/>
      <c r="IAT131" s="38"/>
      <c r="IAU131" s="38"/>
      <c r="IAV131" s="38"/>
      <c r="IAW131" s="38"/>
      <c r="IAX131" s="38"/>
      <c r="IAY131" s="38"/>
      <c r="IAZ131" s="38"/>
      <c r="IBA131" s="38"/>
      <c r="IBB131" s="38"/>
      <c r="IBC131" s="38"/>
      <c r="IBD131" s="38"/>
      <c r="IBE131" s="38"/>
      <c r="IBF131" s="38"/>
      <c r="IBG131" s="38"/>
      <c r="IBH131" s="38"/>
      <c r="IBI131" s="38"/>
      <c r="IBJ131" s="38"/>
      <c r="IBK131" s="38"/>
      <c r="IBL131" s="38"/>
      <c r="IBM131" s="38"/>
      <c r="IBN131" s="38"/>
      <c r="IBO131" s="38"/>
      <c r="IBP131" s="38"/>
      <c r="IBQ131" s="38"/>
      <c r="IBR131" s="38"/>
      <c r="IBS131" s="38"/>
      <c r="IBT131" s="38"/>
      <c r="IBU131" s="38"/>
      <c r="IBV131" s="38"/>
      <c r="IBW131" s="38"/>
      <c r="IBX131" s="38"/>
      <c r="IBY131" s="38"/>
      <c r="IBZ131" s="38"/>
      <c r="ICA131" s="38"/>
      <c r="ICB131" s="38"/>
      <c r="ICC131" s="38"/>
      <c r="ICD131" s="38"/>
      <c r="ICE131" s="38"/>
      <c r="ICF131" s="38"/>
      <c r="ICG131" s="38"/>
      <c r="ICH131" s="38"/>
      <c r="ICI131" s="38"/>
      <c r="ICJ131" s="38"/>
      <c r="ICK131" s="38"/>
      <c r="ICL131" s="38"/>
      <c r="ICM131" s="38"/>
      <c r="ICN131" s="38"/>
      <c r="ICO131" s="38"/>
      <c r="ICP131" s="38"/>
      <c r="ICQ131" s="38"/>
      <c r="ICR131" s="38"/>
      <c r="ICS131" s="38"/>
      <c r="ICT131" s="38"/>
      <c r="ICU131" s="38"/>
      <c r="ICV131" s="38"/>
      <c r="ICW131" s="38"/>
      <c r="ICX131" s="38"/>
      <c r="ICY131" s="38"/>
      <c r="ICZ131" s="38"/>
      <c r="IDA131" s="38"/>
      <c r="IDB131" s="38"/>
      <c r="IDC131" s="38"/>
      <c r="IDD131" s="38"/>
      <c r="IDE131" s="38"/>
      <c r="IDF131" s="38"/>
      <c r="IDG131" s="38"/>
      <c r="IDH131" s="38"/>
      <c r="IDI131" s="38"/>
      <c r="IDJ131" s="38"/>
      <c r="IDK131" s="38"/>
      <c r="IDL131" s="38"/>
      <c r="IDM131" s="38"/>
      <c r="IDN131" s="38"/>
      <c r="IDO131" s="38"/>
      <c r="IDP131" s="38"/>
      <c r="IDQ131" s="38"/>
      <c r="IDR131" s="38"/>
      <c r="IDS131" s="38"/>
      <c r="IDT131" s="38"/>
      <c r="IDU131" s="38"/>
      <c r="IDV131" s="38"/>
      <c r="IDW131" s="38"/>
      <c r="IDX131" s="38"/>
      <c r="IDY131" s="38"/>
      <c r="IDZ131" s="38"/>
      <c r="IEA131" s="38"/>
      <c r="IEB131" s="38"/>
      <c r="IEC131" s="38"/>
      <c r="IED131" s="38"/>
      <c r="IEE131" s="38"/>
      <c r="IEF131" s="38"/>
      <c r="IEG131" s="38"/>
      <c r="IEH131" s="38"/>
      <c r="IEI131" s="38"/>
      <c r="IEJ131" s="38"/>
      <c r="IEK131" s="38"/>
      <c r="IEL131" s="38"/>
      <c r="IEM131" s="38"/>
      <c r="IEN131" s="38"/>
      <c r="IEO131" s="38"/>
      <c r="IEP131" s="38"/>
      <c r="IEQ131" s="38"/>
      <c r="IER131" s="38"/>
      <c r="IES131" s="38"/>
      <c r="IET131" s="38"/>
      <c r="IEU131" s="38"/>
      <c r="IEV131" s="38"/>
      <c r="IEW131" s="38"/>
      <c r="IEX131" s="38"/>
      <c r="IEY131" s="38"/>
      <c r="IEZ131" s="38"/>
      <c r="IFA131" s="38"/>
      <c r="IFB131" s="38"/>
      <c r="IFC131" s="38"/>
      <c r="IFD131" s="38"/>
      <c r="IFE131" s="38"/>
      <c r="IFF131" s="38"/>
      <c r="IFG131" s="38"/>
      <c r="IFH131" s="38"/>
      <c r="IFI131" s="38"/>
      <c r="IFJ131" s="38"/>
      <c r="IFK131" s="38"/>
      <c r="IFL131" s="38"/>
      <c r="IFM131" s="38"/>
      <c r="IFN131" s="38"/>
      <c r="IFO131" s="38"/>
      <c r="IFP131" s="38"/>
      <c r="IFQ131" s="38"/>
      <c r="IFR131" s="38"/>
      <c r="IFS131" s="38"/>
      <c r="IFT131" s="38"/>
      <c r="IFU131" s="38"/>
      <c r="IFV131" s="38"/>
      <c r="IFW131" s="38"/>
      <c r="IFX131" s="38"/>
      <c r="IFY131" s="38"/>
      <c r="IFZ131" s="38"/>
      <c r="IGA131" s="38"/>
      <c r="IGB131" s="38"/>
      <c r="IGC131" s="38"/>
      <c r="IGD131" s="38"/>
      <c r="IGE131" s="38"/>
      <c r="IGF131" s="38"/>
      <c r="IGG131" s="38"/>
      <c r="IGH131" s="38"/>
      <c r="IGI131" s="38"/>
      <c r="IGJ131" s="38"/>
      <c r="IGK131" s="38"/>
      <c r="IGL131" s="38"/>
      <c r="IGM131" s="38"/>
      <c r="IGN131" s="38"/>
      <c r="IGO131" s="38"/>
      <c r="IGP131" s="38"/>
      <c r="IGQ131" s="38"/>
      <c r="IGR131" s="38"/>
      <c r="IGS131" s="38"/>
      <c r="IGT131" s="38"/>
      <c r="IGU131" s="38"/>
      <c r="IGV131" s="38"/>
      <c r="IGW131" s="38"/>
      <c r="IGX131" s="38"/>
      <c r="IGY131" s="38"/>
      <c r="IGZ131" s="38"/>
      <c r="IHA131" s="38"/>
      <c r="IHB131" s="38"/>
      <c r="IHC131" s="38"/>
      <c r="IHD131" s="38"/>
      <c r="IHE131" s="38"/>
      <c r="IHF131" s="38"/>
      <c r="IHG131" s="38"/>
      <c r="IHH131" s="38"/>
      <c r="IHI131" s="38"/>
      <c r="IHJ131" s="38"/>
      <c r="IHK131" s="38"/>
      <c r="IHL131" s="38"/>
      <c r="IHM131" s="38"/>
      <c r="IHN131" s="38"/>
      <c r="IHO131" s="38"/>
      <c r="IHP131" s="38"/>
      <c r="IHQ131" s="38"/>
      <c r="IHR131" s="38"/>
      <c r="IHS131" s="38"/>
      <c r="IHT131" s="38"/>
      <c r="IHU131" s="38"/>
      <c r="IHV131" s="38"/>
      <c r="IHW131" s="38"/>
      <c r="IHX131" s="38"/>
      <c r="IHY131" s="38"/>
      <c r="IHZ131" s="38"/>
      <c r="IIA131" s="38"/>
      <c r="IIB131" s="38"/>
      <c r="IIC131" s="38"/>
      <c r="IID131" s="38"/>
      <c r="IIE131" s="38"/>
      <c r="IIF131" s="38"/>
      <c r="IIG131" s="38"/>
      <c r="IIH131" s="38"/>
      <c r="III131" s="38"/>
      <c r="IIJ131" s="38"/>
      <c r="IIK131" s="38"/>
      <c r="IIL131" s="38"/>
      <c r="IIM131" s="38"/>
      <c r="IIN131" s="38"/>
      <c r="IIO131" s="38"/>
      <c r="IIP131" s="38"/>
      <c r="IIQ131" s="38"/>
      <c r="IIR131" s="38"/>
      <c r="IIS131" s="38"/>
      <c r="IIT131" s="38"/>
      <c r="IIU131" s="38"/>
      <c r="IIV131" s="38"/>
      <c r="IIW131" s="38"/>
      <c r="IIX131" s="38"/>
      <c r="IIY131" s="38"/>
      <c r="IIZ131" s="38"/>
      <c r="IJA131" s="38"/>
      <c r="IJB131" s="38"/>
      <c r="IJC131" s="38"/>
      <c r="IJD131" s="38"/>
      <c r="IJE131" s="38"/>
      <c r="IJF131" s="38"/>
      <c r="IJG131" s="38"/>
      <c r="IJH131" s="38"/>
      <c r="IJI131" s="38"/>
      <c r="IJJ131" s="38"/>
      <c r="IJK131" s="38"/>
      <c r="IJL131" s="38"/>
      <c r="IJM131" s="38"/>
      <c r="IJN131" s="38"/>
      <c r="IJO131" s="38"/>
      <c r="IJP131" s="38"/>
      <c r="IJQ131" s="38"/>
      <c r="IJR131" s="38"/>
      <c r="IJS131" s="38"/>
      <c r="IJT131" s="38"/>
      <c r="IJU131" s="38"/>
      <c r="IJV131" s="38"/>
      <c r="IJW131" s="38"/>
      <c r="IJX131" s="38"/>
      <c r="IJY131" s="38"/>
      <c r="IJZ131" s="38"/>
      <c r="IKA131" s="38"/>
      <c r="IKB131" s="38"/>
      <c r="IKC131" s="38"/>
      <c r="IKD131" s="38"/>
      <c r="IKE131" s="38"/>
      <c r="IKF131" s="38"/>
      <c r="IKG131" s="38"/>
      <c r="IKH131" s="38"/>
      <c r="IKI131" s="38"/>
      <c r="IKJ131" s="38"/>
      <c r="IKK131" s="38"/>
      <c r="IKL131" s="38"/>
      <c r="IKM131" s="38"/>
      <c r="IKN131" s="38"/>
      <c r="IKO131" s="38"/>
      <c r="IKP131" s="38"/>
      <c r="IKQ131" s="38"/>
      <c r="IKR131" s="38"/>
      <c r="IKS131" s="38"/>
      <c r="IKT131" s="38"/>
      <c r="IKU131" s="38"/>
      <c r="IKV131" s="38"/>
      <c r="IKW131" s="38"/>
      <c r="IKX131" s="38"/>
      <c r="IKY131" s="38"/>
      <c r="IKZ131" s="38"/>
      <c r="ILA131" s="38"/>
      <c r="ILB131" s="38"/>
      <c r="ILC131" s="38"/>
      <c r="ILD131" s="38"/>
      <c r="ILE131" s="38"/>
      <c r="ILF131" s="38"/>
      <c r="ILG131" s="38"/>
      <c r="ILH131" s="38"/>
      <c r="ILI131" s="38"/>
      <c r="ILJ131" s="38"/>
      <c r="ILK131" s="38"/>
      <c r="ILL131" s="38"/>
      <c r="ILM131" s="38"/>
      <c r="ILN131" s="38"/>
      <c r="ILO131" s="38"/>
      <c r="ILP131" s="38"/>
      <c r="ILQ131" s="38"/>
      <c r="ILR131" s="38"/>
      <c r="ILS131" s="38"/>
      <c r="ILT131" s="38"/>
      <c r="ILU131" s="38"/>
      <c r="ILV131" s="38"/>
      <c r="ILW131" s="38"/>
      <c r="ILX131" s="38"/>
      <c r="ILY131" s="38"/>
      <c r="ILZ131" s="38"/>
      <c r="IMA131" s="38"/>
      <c r="IMB131" s="38"/>
      <c r="IMC131" s="38"/>
      <c r="IMD131" s="38"/>
      <c r="IME131" s="38"/>
      <c r="IMF131" s="38"/>
      <c r="IMG131" s="38"/>
      <c r="IMH131" s="38"/>
      <c r="IMI131" s="38"/>
      <c r="IMJ131" s="38"/>
      <c r="IMK131" s="38"/>
      <c r="IML131" s="38"/>
      <c r="IMM131" s="38"/>
      <c r="IMN131" s="38"/>
      <c r="IMO131" s="38"/>
      <c r="IMP131" s="38"/>
      <c r="IMQ131" s="38"/>
      <c r="IMR131" s="38"/>
      <c r="IMS131" s="38"/>
      <c r="IMT131" s="38"/>
      <c r="IMU131" s="38"/>
      <c r="IMV131" s="38"/>
      <c r="IMW131" s="38"/>
      <c r="IMX131" s="38"/>
      <c r="IMY131" s="38"/>
      <c r="IMZ131" s="38"/>
      <c r="INA131" s="38"/>
      <c r="INB131" s="38"/>
      <c r="INC131" s="38"/>
      <c r="IND131" s="38"/>
      <c r="INE131" s="38"/>
      <c r="INF131" s="38"/>
      <c r="ING131" s="38"/>
      <c r="INH131" s="38"/>
      <c r="INI131" s="38"/>
      <c r="INJ131" s="38"/>
      <c r="INK131" s="38"/>
      <c r="INL131" s="38"/>
      <c r="INM131" s="38"/>
      <c r="INN131" s="38"/>
      <c r="INO131" s="38"/>
      <c r="INP131" s="38"/>
      <c r="INQ131" s="38"/>
      <c r="INR131" s="38"/>
      <c r="INS131" s="38"/>
      <c r="INT131" s="38"/>
      <c r="INU131" s="38"/>
      <c r="INV131" s="38"/>
      <c r="INW131" s="38"/>
      <c r="INX131" s="38"/>
      <c r="INY131" s="38"/>
      <c r="INZ131" s="38"/>
      <c r="IOA131" s="38"/>
      <c r="IOB131" s="38"/>
      <c r="IOC131" s="38"/>
      <c r="IOD131" s="38"/>
      <c r="IOE131" s="38"/>
      <c r="IOF131" s="38"/>
      <c r="IOG131" s="38"/>
      <c r="IOH131" s="38"/>
      <c r="IOI131" s="38"/>
      <c r="IOJ131" s="38"/>
      <c r="IOK131" s="38"/>
      <c r="IOL131" s="38"/>
      <c r="IOM131" s="38"/>
      <c r="ION131" s="38"/>
      <c r="IOO131" s="38"/>
      <c r="IOP131" s="38"/>
      <c r="IOQ131" s="38"/>
      <c r="IOR131" s="38"/>
      <c r="IOS131" s="38"/>
      <c r="IOT131" s="38"/>
      <c r="IOU131" s="38"/>
      <c r="IOV131" s="38"/>
      <c r="IOW131" s="38"/>
      <c r="IOX131" s="38"/>
      <c r="IOY131" s="38"/>
      <c r="IOZ131" s="38"/>
      <c r="IPA131" s="38"/>
      <c r="IPB131" s="38"/>
      <c r="IPC131" s="38"/>
      <c r="IPD131" s="38"/>
      <c r="IPE131" s="38"/>
      <c r="IPF131" s="38"/>
      <c r="IPG131" s="38"/>
      <c r="IPH131" s="38"/>
      <c r="IPI131" s="38"/>
      <c r="IPJ131" s="38"/>
      <c r="IPK131" s="38"/>
      <c r="IPL131" s="38"/>
      <c r="IPM131" s="38"/>
      <c r="IPN131" s="38"/>
      <c r="IPO131" s="38"/>
      <c r="IPP131" s="38"/>
      <c r="IPQ131" s="38"/>
      <c r="IPR131" s="38"/>
      <c r="IPS131" s="38"/>
      <c r="IPT131" s="38"/>
      <c r="IPU131" s="38"/>
      <c r="IPV131" s="38"/>
      <c r="IPW131" s="38"/>
      <c r="IPX131" s="38"/>
      <c r="IPY131" s="38"/>
      <c r="IPZ131" s="38"/>
      <c r="IQA131" s="38"/>
      <c r="IQB131" s="38"/>
      <c r="IQC131" s="38"/>
      <c r="IQD131" s="38"/>
      <c r="IQE131" s="38"/>
      <c r="IQF131" s="38"/>
      <c r="IQG131" s="38"/>
      <c r="IQH131" s="38"/>
      <c r="IQI131" s="38"/>
      <c r="IQJ131" s="38"/>
      <c r="IQK131" s="38"/>
      <c r="IQL131" s="38"/>
      <c r="IQM131" s="38"/>
      <c r="IQN131" s="38"/>
      <c r="IQO131" s="38"/>
      <c r="IQP131" s="38"/>
      <c r="IQQ131" s="38"/>
      <c r="IQR131" s="38"/>
      <c r="IQS131" s="38"/>
      <c r="IQT131" s="38"/>
      <c r="IQU131" s="38"/>
      <c r="IQV131" s="38"/>
      <c r="IQW131" s="38"/>
      <c r="IQX131" s="38"/>
      <c r="IQY131" s="38"/>
      <c r="IQZ131" s="38"/>
      <c r="IRA131" s="38"/>
      <c r="IRB131" s="38"/>
      <c r="IRC131" s="38"/>
      <c r="IRD131" s="38"/>
      <c r="IRE131" s="38"/>
      <c r="IRF131" s="38"/>
      <c r="IRG131" s="38"/>
      <c r="IRH131" s="38"/>
      <c r="IRI131" s="38"/>
      <c r="IRJ131" s="38"/>
      <c r="IRK131" s="38"/>
      <c r="IRL131" s="38"/>
      <c r="IRM131" s="38"/>
      <c r="IRN131" s="38"/>
      <c r="IRO131" s="38"/>
      <c r="IRP131" s="38"/>
      <c r="IRQ131" s="38"/>
      <c r="IRR131" s="38"/>
      <c r="IRS131" s="38"/>
      <c r="IRT131" s="38"/>
      <c r="IRU131" s="38"/>
      <c r="IRV131" s="38"/>
      <c r="IRW131" s="38"/>
      <c r="IRX131" s="38"/>
      <c r="IRY131" s="38"/>
      <c r="IRZ131" s="38"/>
      <c r="ISA131" s="38"/>
      <c r="ISB131" s="38"/>
      <c r="ISC131" s="38"/>
      <c r="ISD131" s="38"/>
      <c r="ISE131" s="38"/>
      <c r="ISF131" s="38"/>
      <c r="ISG131" s="38"/>
      <c r="ISH131" s="38"/>
      <c r="ISI131" s="38"/>
      <c r="ISJ131" s="38"/>
      <c r="ISK131" s="38"/>
      <c r="ISL131" s="38"/>
      <c r="ISM131" s="38"/>
      <c r="ISN131" s="38"/>
      <c r="ISO131" s="38"/>
      <c r="ISP131" s="38"/>
      <c r="ISQ131" s="38"/>
      <c r="ISR131" s="38"/>
      <c r="ISS131" s="38"/>
      <c r="IST131" s="38"/>
      <c r="ISU131" s="38"/>
      <c r="ISV131" s="38"/>
      <c r="ISW131" s="38"/>
      <c r="ISX131" s="38"/>
      <c r="ISY131" s="38"/>
      <c r="ISZ131" s="38"/>
      <c r="ITA131" s="38"/>
      <c r="ITB131" s="38"/>
      <c r="ITC131" s="38"/>
      <c r="ITD131" s="38"/>
      <c r="ITE131" s="38"/>
      <c r="ITF131" s="38"/>
      <c r="ITG131" s="38"/>
      <c r="ITH131" s="38"/>
      <c r="ITI131" s="38"/>
      <c r="ITJ131" s="38"/>
      <c r="ITK131" s="38"/>
      <c r="ITL131" s="38"/>
      <c r="ITM131" s="38"/>
      <c r="ITN131" s="38"/>
      <c r="ITO131" s="38"/>
      <c r="ITP131" s="38"/>
      <c r="ITQ131" s="38"/>
      <c r="ITR131" s="38"/>
      <c r="ITS131" s="38"/>
      <c r="ITT131" s="38"/>
      <c r="ITU131" s="38"/>
      <c r="ITV131" s="38"/>
      <c r="ITW131" s="38"/>
      <c r="ITX131" s="38"/>
      <c r="ITY131" s="38"/>
      <c r="ITZ131" s="38"/>
      <c r="IUA131" s="38"/>
      <c r="IUB131" s="38"/>
      <c r="IUC131" s="38"/>
      <c r="IUD131" s="38"/>
      <c r="IUE131" s="38"/>
      <c r="IUF131" s="38"/>
      <c r="IUG131" s="38"/>
      <c r="IUH131" s="38"/>
      <c r="IUI131" s="38"/>
      <c r="IUJ131" s="38"/>
      <c r="IUK131" s="38"/>
      <c r="IUL131" s="38"/>
      <c r="IUM131" s="38"/>
      <c r="IUN131" s="38"/>
      <c r="IUO131" s="38"/>
      <c r="IUP131" s="38"/>
      <c r="IUQ131" s="38"/>
      <c r="IUR131" s="38"/>
      <c r="IUS131" s="38"/>
      <c r="IUT131" s="38"/>
      <c r="IUU131" s="38"/>
      <c r="IUV131" s="38"/>
      <c r="IUW131" s="38"/>
      <c r="IUX131" s="38"/>
      <c r="IUY131" s="38"/>
      <c r="IUZ131" s="38"/>
      <c r="IVA131" s="38"/>
      <c r="IVB131" s="38"/>
      <c r="IVC131" s="38"/>
      <c r="IVD131" s="38"/>
      <c r="IVE131" s="38"/>
      <c r="IVF131" s="38"/>
      <c r="IVG131" s="38"/>
      <c r="IVH131" s="38"/>
      <c r="IVI131" s="38"/>
      <c r="IVJ131" s="38"/>
      <c r="IVK131" s="38"/>
      <c r="IVL131" s="38"/>
      <c r="IVM131" s="38"/>
      <c r="IVN131" s="38"/>
      <c r="IVO131" s="38"/>
      <c r="IVP131" s="38"/>
      <c r="IVQ131" s="38"/>
      <c r="IVR131" s="38"/>
      <c r="IVS131" s="38"/>
      <c r="IVT131" s="38"/>
      <c r="IVU131" s="38"/>
      <c r="IVV131" s="38"/>
      <c r="IVW131" s="38"/>
      <c r="IVX131" s="38"/>
      <c r="IVY131" s="38"/>
      <c r="IVZ131" s="38"/>
      <c r="IWA131" s="38"/>
      <c r="IWB131" s="38"/>
      <c r="IWC131" s="38"/>
      <c r="IWD131" s="38"/>
      <c r="IWE131" s="38"/>
      <c r="IWF131" s="38"/>
      <c r="IWG131" s="38"/>
      <c r="IWH131" s="38"/>
      <c r="IWI131" s="38"/>
      <c r="IWJ131" s="38"/>
      <c r="IWK131" s="38"/>
      <c r="IWL131" s="38"/>
      <c r="IWM131" s="38"/>
      <c r="IWN131" s="38"/>
      <c r="IWO131" s="38"/>
      <c r="IWP131" s="38"/>
      <c r="IWQ131" s="38"/>
      <c r="IWR131" s="38"/>
      <c r="IWS131" s="38"/>
      <c r="IWT131" s="38"/>
      <c r="IWU131" s="38"/>
      <c r="IWV131" s="38"/>
      <c r="IWW131" s="38"/>
      <c r="IWX131" s="38"/>
      <c r="IWY131" s="38"/>
      <c r="IWZ131" s="38"/>
      <c r="IXA131" s="38"/>
      <c r="IXB131" s="38"/>
      <c r="IXC131" s="38"/>
      <c r="IXD131" s="38"/>
      <c r="IXE131" s="38"/>
      <c r="IXF131" s="38"/>
      <c r="IXG131" s="38"/>
      <c r="IXH131" s="38"/>
      <c r="IXI131" s="38"/>
      <c r="IXJ131" s="38"/>
      <c r="IXK131" s="38"/>
      <c r="IXL131" s="38"/>
      <c r="IXM131" s="38"/>
      <c r="IXN131" s="38"/>
      <c r="IXO131" s="38"/>
      <c r="IXP131" s="38"/>
      <c r="IXQ131" s="38"/>
      <c r="IXR131" s="38"/>
      <c r="IXS131" s="38"/>
      <c r="IXT131" s="38"/>
      <c r="IXU131" s="38"/>
      <c r="IXV131" s="38"/>
      <c r="IXW131" s="38"/>
      <c r="IXX131" s="38"/>
      <c r="IXY131" s="38"/>
      <c r="IXZ131" s="38"/>
      <c r="IYA131" s="38"/>
      <c r="IYB131" s="38"/>
      <c r="IYC131" s="38"/>
      <c r="IYD131" s="38"/>
      <c r="IYE131" s="38"/>
      <c r="IYF131" s="38"/>
      <c r="IYG131" s="38"/>
      <c r="IYH131" s="38"/>
      <c r="IYI131" s="38"/>
      <c r="IYJ131" s="38"/>
      <c r="IYK131" s="38"/>
      <c r="IYL131" s="38"/>
      <c r="IYM131" s="38"/>
      <c r="IYN131" s="38"/>
      <c r="IYO131" s="38"/>
      <c r="IYP131" s="38"/>
      <c r="IYQ131" s="38"/>
      <c r="IYR131" s="38"/>
      <c r="IYS131" s="38"/>
      <c r="IYT131" s="38"/>
      <c r="IYU131" s="38"/>
      <c r="IYV131" s="38"/>
      <c r="IYW131" s="38"/>
      <c r="IYX131" s="38"/>
      <c r="IYY131" s="38"/>
      <c r="IYZ131" s="38"/>
      <c r="IZA131" s="38"/>
      <c r="IZB131" s="38"/>
      <c r="IZC131" s="38"/>
      <c r="IZD131" s="38"/>
      <c r="IZE131" s="38"/>
      <c r="IZF131" s="38"/>
      <c r="IZG131" s="38"/>
      <c r="IZH131" s="38"/>
      <c r="IZI131" s="38"/>
      <c r="IZJ131" s="38"/>
      <c r="IZK131" s="38"/>
      <c r="IZL131" s="38"/>
      <c r="IZM131" s="38"/>
      <c r="IZN131" s="38"/>
      <c r="IZO131" s="38"/>
      <c r="IZP131" s="38"/>
      <c r="IZQ131" s="38"/>
      <c r="IZR131" s="38"/>
      <c r="IZS131" s="38"/>
      <c r="IZT131" s="38"/>
      <c r="IZU131" s="38"/>
      <c r="IZV131" s="38"/>
      <c r="IZW131" s="38"/>
      <c r="IZX131" s="38"/>
      <c r="IZY131" s="38"/>
      <c r="IZZ131" s="38"/>
      <c r="JAA131" s="38"/>
      <c r="JAB131" s="38"/>
      <c r="JAC131" s="38"/>
      <c r="JAD131" s="38"/>
      <c r="JAE131" s="38"/>
      <c r="JAF131" s="38"/>
      <c r="JAG131" s="38"/>
      <c r="JAH131" s="38"/>
      <c r="JAI131" s="38"/>
      <c r="JAJ131" s="38"/>
      <c r="JAK131" s="38"/>
      <c r="JAL131" s="38"/>
      <c r="JAM131" s="38"/>
      <c r="JAN131" s="38"/>
      <c r="JAO131" s="38"/>
      <c r="JAP131" s="38"/>
      <c r="JAQ131" s="38"/>
      <c r="JAR131" s="38"/>
      <c r="JAS131" s="38"/>
      <c r="JAT131" s="38"/>
      <c r="JAU131" s="38"/>
      <c r="JAV131" s="38"/>
      <c r="JAW131" s="38"/>
      <c r="JAX131" s="38"/>
      <c r="JAY131" s="38"/>
      <c r="JAZ131" s="38"/>
      <c r="JBA131" s="38"/>
      <c r="JBB131" s="38"/>
      <c r="JBC131" s="38"/>
      <c r="JBD131" s="38"/>
      <c r="JBE131" s="38"/>
      <c r="JBF131" s="38"/>
      <c r="JBG131" s="38"/>
      <c r="JBH131" s="38"/>
      <c r="JBI131" s="38"/>
      <c r="JBJ131" s="38"/>
      <c r="JBK131" s="38"/>
      <c r="JBL131" s="38"/>
      <c r="JBM131" s="38"/>
      <c r="JBN131" s="38"/>
      <c r="JBO131" s="38"/>
      <c r="JBP131" s="38"/>
      <c r="JBQ131" s="38"/>
      <c r="JBR131" s="38"/>
      <c r="JBS131" s="38"/>
      <c r="JBT131" s="38"/>
      <c r="JBU131" s="38"/>
      <c r="JBV131" s="38"/>
      <c r="JBW131" s="38"/>
      <c r="JBX131" s="38"/>
      <c r="JBY131" s="38"/>
      <c r="JBZ131" s="38"/>
      <c r="JCA131" s="38"/>
      <c r="JCB131" s="38"/>
      <c r="JCC131" s="38"/>
      <c r="JCD131" s="38"/>
      <c r="JCE131" s="38"/>
      <c r="JCF131" s="38"/>
      <c r="JCG131" s="38"/>
      <c r="JCH131" s="38"/>
      <c r="JCI131" s="38"/>
      <c r="JCJ131" s="38"/>
      <c r="JCK131" s="38"/>
      <c r="JCL131" s="38"/>
      <c r="JCM131" s="38"/>
      <c r="JCN131" s="38"/>
      <c r="JCO131" s="38"/>
      <c r="JCP131" s="38"/>
      <c r="JCQ131" s="38"/>
      <c r="JCR131" s="38"/>
      <c r="JCS131" s="38"/>
      <c r="JCT131" s="38"/>
      <c r="JCU131" s="38"/>
      <c r="JCV131" s="38"/>
      <c r="JCW131" s="38"/>
      <c r="JCX131" s="38"/>
      <c r="JCY131" s="38"/>
      <c r="JCZ131" s="38"/>
      <c r="JDA131" s="38"/>
      <c r="JDB131" s="38"/>
      <c r="JDC131" s="38"/>
      <c r="JDD131" s="38"/>
      <c r="JDE131" s="38"/>
      <c r="JDF131" s="38"/>
      <c r="JDG131" s="38"/>
      <c r="JDH131" s="38"/>
      <c r="JDI131" s="38"/>
      <c r="JDJ131" s="38"/>
      <c r="JDK131" s="38"/>
      <c r="JDL131" s="38"/>
      <c r="JDM131" s="38"/>
      <c r="JDN131" s="38"/>
      <c r="JDO131" s="38"/>
      <c r="JDP131" s="38"/>
      <c r="JDQ131" s="38"/>
      <c r="JDR131" s="38"/>
      <c r="JDS131" s="38"/>
      <c r="JDT131" s="38"/>
      <c r="JDU131" s="38"/>
      <c r="JDV131" s="38"/>
      <c r="JDW131" s="38"/>
      <c r="JDX131" s="38"/>
      <c r="JDY131" s="38"/>
      <c r="JDZ131" s="38"/>
      <c r="JEA131" s="38"/>
      <c r="JEB131" s="38"/>
      <c r="JEC131" s="38"/>
      <c r="JED131" s="38"/>
      <c r="JEE131" s="38"/>
      <c r="JEF131" s="38"/>
      <c r="JEG131" s="38"/>
      <c r="JEH131" s="38"/>
      <c r="JEI131" s="38"/>
      <c r="JEJ131" s="38"/>
      <c r="JEK131" s="38"/>
      <c r="JEL131" s="38"/>
      <c r="JEM131" s="38"/>
      <c r="JEN131" s="38"/>
      <c r="JEO131" s="38"/>
      <c r="JEP131" s="38"/>
      <c r="JEQ131" s="38"/>
      <c r="JER131" s="38"/>
      <c r="JES131" s="38"/>
      <c r="JET131" s="38"/>
      <c r="JEU131" s="38"/>
      <c r="JEV131" s="38"/>
      <c r="JEW131" s="38"/>
      <c r="JEX131" s="38"/>
      <c r="JEY131" s="38"/>
      <c r="JEZ131" s="38"/>
      <c r="JFA131" s="38"/>
      <c r="JFB131" s="38"/>
      <c r="JFC131" s="38"/>
      <c r="JFD131" s="38"/>
      <c r="JFE131" s="38"/>
      <c r="JFF131" s="38"/>
      <c r="JFG131" s="38"/>
      <c r="JFH131" s="38"/>
      <c r="JFI131" s="38"/>
      <c r="JFJ131" s="38"/>
      <c r="JFK131" s="38"/>
      <c r="JFL131" s="38"/>
      <c r="JFM131" s="38"/>
      <c r="JFN131" s="38"/>
      <c r="JFO131" s="38"/>
      <c r="JFP131" s="38"/>
      <c r="JFQ131" s="38"/>
      <c r="JFR131" s="38"/>
      <c r="JFS131" s="38"/>
      <c r="JFT131" s="38"/>
      <c r="JFU131" s="38"/>
      <c r="JFV131" s="38"/>
      <c r="JFW131" s="38"/>
      <c r="JFX131" s="38"/>
      <c r="JFY131" s="38"/>
      <c r="JFZ131" s="38"/>
      <c r="JGA131" s="38"/>
      <c r="JGB131" s="38"/>
      <c r="JGC131" s="38"/>
      <c r="JGD131" s="38"/>
      <c r="JGE131" s="38"/>
      <c r="JGF131" s="38"/>
      <c r="JGG131" s="38"/>
      <c r="JGH131" s="38"/>
      <c r="JGI131" s="38"/>
      <c r="JGJ131" s="38"/>
      <c r="JGK131" s="38"/>
      <c r="JGL131" s="38"/>
      <c r="JGM131" s="38"/>
      <c r="JGN131" s="38"/>
      <c r="JGO131" s="38"/>
      <c r="JGP131" s="38"/>
      <c r="JGQ131" s="38"/>
      <c r="JGR131" s="38"/>
      <c r="JGS131" s="38"/>
      <c r="JGT131" s="38"/>
      <c r="JGU131" s="38"/>
      <c r="JGV131" s="38"/>
      <c r="JGW131" s="38"/>
      <c r="JGX131" s="38"/>
      <c r="JGY131" s="38"/>
      <c r="JGZ131" s="38"/>
      <c r="JHA131" s="38"/>
      <c r="JHB131" s="38"/>
      <c r="JHC131" s="38"/>
      <c r="JHD131" s="38"/>
      <c r="JHE131" s="38"/>
      <c r="JHF131" s="38"/>
      <c r="JHG131" s="38"/>
      <c r="JHH131" s="38"/>
      <c r="JHI131" s="38"/>
      <c r="JHJ131" s="38"/>
      <c r="JHK131" s="38"/>
      <c r="JHL131" s="38"/>
      <c r="JHM131" s="38"/>
      <c r="JHN131" s="38"/>
      <c r="JHO131" s="38"/>
      <c r="JHP131" s="38"/>
      <c r="JHQ131" s="38"/>
      <c r="JHR131" s="38"/>
      <c r="JHS131" s="38"/>
      <c r="JHT131" s="38"/>
      <c r="JHU131" s="38"/>
      <c r="JHV131" s="38"/>
      <c r="JHW131" s="38"/>
      <c r="JHX131" s="38"/>
      <c r="JHY131" s="38"/>
      <c r="JHZ131" s="38"/>
      <c r="JIA131" s="38"/>
      <c r="JIB131" s="38"/>
      <c r="JIC131" s="38"/>
      <c r="JID131" s="38"/>
      <c r="JIE131" s="38"/>
      <c r="JIF131" s="38"/>
      <c r="JIG131" s="38"/>
      <c r="JIH131" s="38"/>
      <c r="JII131" s="38"/>
      <c r="JIJ131" s="38"/>
      <c r="JIK131" s="38"/>
      <c r="JIL131" s="38"/>
      <c r="JIM131" s="38"/>
      <c r="JIN131" s="38"/>
      <c r="JIO131" s="38"/>
      <c r="JIP131" s="38"/>
      <c r="JIQ131" s="38"/>
      <c r="JIR131" s="38"/>
      <c r="JIS131" s="38"/>
      <c r="JIT131" s="38"/>
      <c r="JIU131" s="38"/>
      <c r="JIV131" s="38"/>
      <c r="JIW131" s="38"/>
      <c r="JIX131" s="38"/>
      <c r="JIY131" s="38"/>
      <c r="JIZ131" s="38"/>
      <c r="JJA131" s="38"/>
      <c r="JJB131" s="38"/>
      <c r="JJC131" s="38"/>
      <c r="JJD131" s="38"/>
      <c r="JJE131" s="38"/>
      <c r="JJF131" s="38"/>
      <c r="JJG131" s="38"/>
      <c r="JJH131" s="38"/>
      <c r="JJI131" s="38"/>
      <c r="JJJ131" s="38"/>
      <c r="JJK131" s="38"/>
      <c r="JJL131" s="38"/>
      <c r="JJM131" s="38"/>
      <c r="JJN131" s="38"/>
      <c r="JJO131" s="38"/>
      <c r="JJP131" s="38"/>
      <c r="JJQ131" s="38"/>
      <c r="JJR131" s="38"/>
      <c r="JJS131" s="38"/>
      <c r="JJT131" s="38"/>
      <c r="JJU131" s="38"/>
      <c r="JJV131" s="38"/>
      <c r="JJW131" s="38"/>
      <c r="JJX131" s="38"/>
      <c r="JJY131" s="38"/>
      <c r="JJZ131" s="38"/>
      <c r="JKA131" s="38"/>
      <c r="JKB131" s="38"/>
      <c r="JKC131" s="38"/>
      <c r="JKD131" s="38"/>
      <c r="JKE131" s="38"/>
      <c r="JKF131" s="38"/>
      <c r="JKG131" s="38"/>
      <c r="JKH131" s="38"/>
      <c r="JKI131" s="38"/>
      <c r="JKJ131" s="38"/>
      <c r="JKK131" s="38"/>
      <c r="JKL131" s="38"/>
      <c r="JKM131" s="38"/>
      <c r="JKN131" s="38"/>
      <c r="JKO131" s="38"/>
      <c r="JKP131" s="38"/>
      <c r="JKQ131" s="38"/>
      <c r="JKR131" s="38"/>
      <c r="JKS131" s="38"/>
      <c r="JKT131" s="38"/>
      <c r="JKU131" s="38"/>
      <c r="JKV131" s="38"/>
      <c r="JKW131" s="38"/>
      <c r="JKX131" s="38"/>
      <c r="JKY131" s="38"/>
      <c r="JKZ131" s="38"/>
      <c r="JLA131" s="38"/>
      <c r="JLB131" s="38"/>
      <c r="JLC131" s="38"/>
      <c r="JLD131" s="38"/>
      <c r="JLE131" s="38"/>
      <c r="JLF131" s="38"/>
      <c r="JLG131" s="38"/>
      <c r="JLH131" s="38"/>
      <c r="JLI131" s="38"/>
      <c r="JLJ131" s="38"/>
      <c r="JLK131" s="38"/>
      <c r="JLL131" s="38"/>
      <c r="JLM131" s="38"/>
      <c r="JLN131" s="38"/>
      <c r="JLO131" s="38"/>
      <c r="JLP131" s="38"/>
      <c r="JLQ131" s="38"/>
      <c r="JLR131" s="38"/>
      <c r="JLS131" s="38"/>
      <c r="JLT131" s="38"/>
      <c r="JLU131" s="38"/>
      <c r="JLV131" s="38"/>
      <c r="JLW131" s="38"/>
      <c r="JLX131" s="38"/>
      <c r="JLY131" s="38"/>
      <c r="JLZ131" s="38"/>
      <c r="JMA131" s="38"/>
      <c r="JMB131" s="38"/>
      <c r="JMC131" s="38"/>
      <c r="JMD131" s="38"/>
      <c r="JME131" s="38"/>
      <c r="JMF131" s="38"/>
      <c r="JMG131" s="38"/>
      <c r="JMH131" s="38"/>
      <c r="JMI131" s="38"/>
      <c r="JMJ131" s="38"/>
      <c r="JMK131" s="38"/>
      <c r="JML131" s="38"/>
      <c r="JMM131" s="38"/>
      <c r="JMN131" s="38"/>
      <c r="JMO131" s="38"/>
      <c r="JMP131" s="38"/>
      <c r="JMQ131" s="38"/>
      <c r="JMR131" s="38"/>
      <c r="JMS131" s="38"/>
      <c r="JMT131" s="38"/>
      <c r="JMU131" s="38"/>
      <c r="JMV131" s="38"/>
      <c r="JMW131" s="38"/>
      <c r="JMX131" s="38"/>
      <c r="JMY131" s="38"/>
      <c r="JMZ131" s="38"/>
      <c r="JNA131" s="38"/>
      <c r="JNB131" s="38"/>
      <c r="JNC131" s="38"/>
      <c r="JND131" s="38"/>
      <c r="JNE131" s="38"/>
      <c r="JNF131" s="38"/>
      <c r="JNG131" s="38"/>
      <c r="JNH131" s="38"/>
      <c r="JNI131" s="38"/>
      <c r="JNJ131" s="38"/>
      <c r="JNK131" s="38"/>
      <c r="JNL131" s="38"/>
      <c r="JNM131" s="38"/>
      <c r="JNN131" s="38"/>
      <c r="JNO131" s="38"/>
      <c r="JNP131" s="38"/>
      <c r="JNQ131" s="38"/>
      <c r="JNR131" s="38"/>
      <c r="JNS131" s="38"/>
      <c r="JNT131" s="38"/>
      <c r="JNU131" s="38"/>
      <c r="JNV131" s="38"/>
      <c r="JNW131" s="38"/>
      <c r="JNX131" s="38"/>
      <c r="JNY131" s="38"/>
      <c r="JNZ131" s="38"/>
      <c r="JOA131" s="38"/>
      <c r="JOB131" s="38"/>
      <c r="JOC131" s="38"/>
      <c r="JOD131" s="38"/>
      <c r="JOE131" s="38"/>
      <c r="JOF131" s="38"/>
      <c r="JOG131" s="38"/>
      <c r="JOH131" s="38"/>
      <c r="JOI131" s="38"/>
      <c r="JOJ131" s="38"/>
      <c r="JOK131" s="38"/>
      <c r="JOL131" s="38"/>
      <c r="JOM131" s="38"/>
      <c r="JON131" s="38"/>
      <c r="JOO131" s="38"/>
      <c r="JOP131" s="38"/>
      <c r="JOQ131" s="38"/>
      <c r="JOR131" s="38"/>
      <c r="JOS131" s="38"/>
      <c r="JOT131" s="38"/>
      <c r="JOU131" s="38"/>
      <c r="JOV131" s="38"/>
      <c r="JOW131" s="38"/>
      <c r="JOX131" s="38"/>
      <c r="JOY131" s="38"/>
      <c r="JOZ131" s="38"/>
      <c r="JPA131" s="38"/>
      <c r="JPB131" s="38"/>
      <c r="JPC131" s="38"/>
      <c r="JPD131" s="38"/>
      <c r="JPE131" s="38"/>
      <c r="JPF131" s="38"/>
      <c r="JPG131" s="38"/>
      <c r="JPH131" s="38"/>
      <c r="JPI131" s="38"/>
      <c r="JPJ131" s="38"/>
      <c r="JPK131" s="38"/>
      <c r="JPL131" s="38"/>
      <c r="JPM131" s="38"/>
      <c r="JPN131" s="38"/>
      <c r="JPO131" s="38"/>
      <c r="JPP131" s="38"/>
      <c r="JPQ131" s="38"/>
      <c r="JPR131" s="38"/>
      <c r="JPS131" s="38"/>
      <c r="JPT131" s="38"/>
      <c r="JPU131" s="38"/>
      <c r="JPV131" s="38"/>
      <c r="JPW131" s="38"/>
      <c r="JPX131" s="38"/>
      <c r="JPY131" s="38"/>
      <c r="JPZ131" s="38"/>
      <c r="JQA131" s="38"/>
      <c r="JQB131" s="38"/>
      <c r="JQC131" s="38"/>
      <c r="JQD131" s="38"/>
      <c r="JQE131" s="38"/>
      <c r="JQF131" s="38"/>
      <c r="JQG131" s="38"/>
      <c r="JQH131" s="38"/>
      <c r="JQI131" s="38"/>
      <c r="JQJ131" s="38"/>
      <c r="JQK131" s="38"/>
      <c r="JQL131" s="38"/>
      <c r="JQM131" s="38"/>
      <c r="JQN131" s="38"/>
      <c r="JQO131" s="38"/>
      <c r="JQP131" s="38"/>
      <c r="JQQ131" s="38"/>
      <c r="JQR131" s="38"/>
      <c r="JQS131" s="38"/>
      <c r="JQT131" s="38"/>
      <c r="JQU131" s="38"/>
      <c r="JQV131" s="38"/>
      <c r="JQW131" s="38"/>
      <c r="JQX131" s="38"/>
      <c r="JQY131" s="38"/>
      <c r="JQZ131" s="38"/>
      <c r="JRA131" s="38"/>
      <c r="JRB131" s="38"/>
      <c r="JRC131" s="38"/>
      <c r="JRD131" s="38"/>
      <c r="JRE131" s="38"/>
      <c r="JRF131" s="38"/>
      <c r="JRG131" s="38"/>
      <c r="JRH131" s="38"/>
      <c r="JRI131" s="38"/>
      <c r="JRJ131" s="38"/>
      <c r="JRK131" s="38"/>
      <c r="JRL131" s="38"/>
      <c r="JRM131" s="38"/>
      <c r="JRN131" s="38"/>
      <c r="JRO131" s="38"/>
      <c r="JRP131" s="38"/>
      <c r="JRQ131" s="38"/>
      <c r="JRR131" s="38"/>
      <c r="JRS131" s="38"/>
      <c r="JRT131" s="38"/>
      <c r="JRU131" s="38"/>
      <c r="JRV131" s="38"/>
      <c r="JRW131" s="38"/>
      <c r="JRX131" s="38"/>
      <c r="JRY131" s="38"/>
      <c r="JRZ131" s="38"/>
      <c r="JSA131" s="38"/>
      <c r="JSB131" s="38"/>
      <c r="JSC131" s="38"/>
      <c r="JSD131" s="38"/>
      <c r="JSE131" s="38"/>
      <c r="JSF131" s="38"/>
      <c r="JSG131" s="38"/>
      <c r="JSH131" s="38"/>
      <c r="JSI131" s="38"/>
      <c r="JSJ131" s="38"/>
      <c r="JSK131" s="38"/>
      <c r="JSL131" s="38"/>
      <c r="JSM131" s="38"/>
      <c r="JSN131" s="38"/>
      <c r="JSO131" s="38"/>
      <c r="JSP131" s="38"/>
      <c r="JSQ131" s="38"/>
      <c r="JSR131" s="38"/>
      <c r="JSS131" s="38"/>
      <c r="JST131" s="38"/>
      <c r="JSU131" s="38"/>
      <c r="JSV131" s="38"/>
      <c r="JSW131" s="38"/>
      <c r="JSX131" s="38"/>
      <c r="JSY131" s="38"/>
      <c r="JSZ131" s="38"/>
      <c r="JTA131" s="38"/>
      <c r="JTB131" s="38"/>
      <c r="JTC131" s="38"/>
      <c r="JTD131" s="38"/>
      <c r="JTE131" s="38"/>
      <c r="JTF131" s="38"/>
      <c r="JTG131" s="38"/>
      <c r="JTH131" s="38"/>
      <c r="JTI131" s="38"/>
      <c r="JTJ131" s="38"/>
      <c r="JTK131" s="38"/>
      <c r="JTL131" s="38"/>
      <c r="JTM131" s="38"/>
      <c r="JTN131" s="38"/>
      <c r="JTO131" s="38"/>
      <c r="JTP131" s="38"/>
      <c r="JTQ131" s="38"/>
      <c r="JTR131" s="38"/>
      <c r="JTS131" s="38"/>
      <c r="JTT131" s="38"/>
      <c r="JTU131" s="38"/>
      <c r="JTV131" s="38"/>
      <c r="JTW131" s="38"/>
      <c r="JTX131" s="38"/>
      <c r="JTY131" s="38"/>
      <c r="JTZ131" s="38"/>
      <c r="JUA131" s="38"/>
      <c r="JUB131" s="38"/>
      <c r="JUC131" s="38"/>
      <c r="JUD131" s="38"/>
      <c r="JUE131" s="38"/>
      <c r="JUF131" s="38"/>
      <c r="JUG131" s="38"/>
      <c r="JUH131" s="38"/>
      <c r="JUI131" s="38"/>
      <c r="JUJ131" s="38"/>
      <c r="JUK131" s="38"/>
      <c r="JUL131" s="38"/>
      <c r="JUM131" s="38"/>
      <c r="JUN131" s="38"/>
      <c r="JUO131" s="38"/>
      <c r="JUP131" s="38"/>
      <c r="JUQ131" s="38"/>
      <c r="JUR131" s="38"/>
      <c r="JUS131" s="38"/>
      <c r="JUT131" s="38"/>
      <c r="JUU131" s="38"/>
      <c r="JUV131" s="38"/>
      <c r="JUW131" s="38"/>
      <c r="JUX131" s="38"/>
      <c r="JUY131" s="38"/>
      <c r="JUZ131" s="38"/>
      <c r="JVA131" s="38"/>
      <c r="JVB131" s="38"/>
      <c r="JVC131" s="38"/>
      <c r="JVD131" s="38"/>
      <c r="JVE131" s="38"/>
      <c r="JVF131" s="38"/>
      <c r="JVG131" s="38"/>
      <c r="JVH131" s="38"/>
      <c r="JVI131" s="38"/>
      <c r="JVJ131" s="38"/>
      <c r="JVK131" s="38"/>
      <c r="JVL131" s="38"/>
      <c r="JVM131" s="38"/>
      <c r="JVN131" s="38"/>
      <c r="JVO131" s="38"/>
      <c r="JVP131" s="38"/>
      <c r="JVQ131" s="38"/>
      <c r="JVR131" s="38"/>
      <c r="JVS131" s="38"/>
      <c r="JVT131" s="38"/>
      <c r="JVU131" s="38"/>
      <c r="JVV131" s="38"/>
      <c r="JVW131" s="38"/>
      <c r="JVX131" s="38"/>
      <c r="JVY131" s="38"/>
      <c r="JVZ131" s="38"/>
      <c r="JWA131" s="38"/>
      <c r="JWB131" s="38"/>
      <c r="JWC131" s="38"/>
      <c r="JWD131" s="38"/>
      <c r="JWE131" s="38"/>
      <c r="JWF131" s="38"/>
      <c r="JWG131" s="38"/>
      <c r="JWH131" s="38"/>
      <c r="JWI131" s="38"/>
      <c r="JWJ131" s="38"/>
      <c r="JWK131" s="38"/>
      <c r="JWL131" s="38"/>
      <c r="JWM131" s="38"/>
      <c r="JWN131" s="38"/>
      <c r="JWO131" s="38"/>
      <c r="JWP131" s="38"/>
      <c r="JWQ131" s="38"/>
      <c r="JWR131" s="38"/>
      <c r="JWS131" s="38"/>
      <c r="JWT131" s="38"/>
      <c r="JWU131" s="38"/>
      <c r="JWV131" s="38"/>
      <c r="JWW131" s="38"/>
      <c r="JWX131" s="38"/>
      <c r="JWY131" s="38"/>
      <c r="JWZ131" s="38"/>
      <c r="JXA131" s="38"/>
      <c r="JXB131" s="38"/>
      <c r="JXC131" s="38"/>
      <c r="JXD131" s="38"/>
      <c r="JXE131" s="38"/>
      <c r="JXF131" s="38"/>
      <c r="JXG131" s="38"/>
      <c r="JXH131" s="38"/>
      <c r="JXI131" s="38"/>
      <c r="JXJ131" s="38"/>
      <c r="JXK131" s="38"/>
      <c r="JXL131" s="38"/>
      <c r="JXM131" s="38"/>
      <c r="JXN131" s="38"/>
      <c r="JXO131" s="38"/>
      <c r="JXP131" s="38"/>
      <c r="JXQ131" s="38"/>
      <c r="JXR131" s="38"/>
      <c r="JXS131" s="38"/>
      <c r="JXT131" s="38"/>
      <c r="JXU131" s="38"/>
      <c r="JXV131" s="38"/>
      <c r="JXW131" s="38"/>
      <c r="JXX131" s="38"/>
      <c r="JXY131" s="38"/>
      <c r="JXZ131" s="38"/>
      <c r="JYA131" s="38"/>
      <c r="JYB131" s="38"/>
      <c r="JYC131" s="38"/>
      <c r="JYD131" s="38"/>
      <c r="JYE131" s="38"/>
      <c r="JYF131" s="38"/>
      <c r="JYG131" s="38"/>
      <c r="JYH131" s="38"/>
      <c r="JYI131" s="38"/>
      <c r="JYJ131" s="38"/>
      <c r="JYK131" s="38"/>
      <c r="JYL131" s="38"/>
      <c r="JYM131" s="38"/>
      <c r="JYN131" s="38"/>
      <c r="JYO131" s="38"/>
      <c r="JYP131" s="38"/>
      <c r="JYQ131" s="38"/>
      <c r="JYR131" s="38"/>
      <c r="JYS131" s="38"/>
      <c r="JYT131" s="38"/>
      <c r="JYU131" s="38"/>
      <c r="JYV131" s="38"/>
      <c r="JYW131" s="38"/>
      <c r="JYX131" s="38"/>
      <c r="JYY131" s="38"/>
      <c r="JYZ131" s="38"/>
      <c r="JZA131" s="38"/>
      <c r="JZB131" s="38"/>
      <c r="JZC131" s="38"/>
      <c r="JZD131" s="38"/>
      <c r="JZE131" s="38"/>
      <c r="JZF131" s="38"/>
      <c r="JZG131" s="38"/>
      <c r="JZH131" s="38"/>
      <c r="JZI131" s="38"/>
      <c r="JZJ131" s="38"/>
      <c r="JZK131" s="38"/>
      <c r="JZL131" s="38"/>
      <c r="JZM131" s="38"/>
      <c r="JZN131" s="38"/>
      <c r="JZO131" s="38"/>
      <c r="JZP131" s="38"/>
      <c r="JZQ131" s="38"/>
      <c r="JZR131" s="38"/>
      <c r="JZS131" s="38"/>
      <c r="JZT131" s="38"/>
      <c r="JZU131" s="38"/>
      <c r="JZV131" s="38"/>
      <c r="JZW131" s="38"/>
      <c r="JZX131" s="38"/>
      <c r="JZY131" s="38"/>
      <c r="JZZ131" s="38"/>
      <c r="KAA131" s="38"/>
      <c r="KAB131" s="38"/>
      <c r="KAC131" s="38"/>
      <c r="KAD131" s="38"/>
      <c r="KAE131" s="38"/>
      <c r="KAF131" s="38"/>
      <c r="KAG131" s="38"/>
      <c r="KAH131" s="38"/>
      <c r="KAI131" s="38"/>
      <c r="KAJ131" s="38"/>
      <c r="KAK131" s="38"/>
      <c r="KAL131" s="38"/>
      <c r="KAM131" s="38"/>
      <c r="KAN131" s="38"/>
      <c r="KAO131" s="38"/>
      <c r="KAP131" s="38"/>
      <c r="KAQ131" s="38"/>
      <c r="KAR131" s="38"/>
      <c r="KAS131" s="38"/>
      <c r="KAT131" s="38"/>
      <c r="KAU131" s="38"/>
      <c r="KAV131" s="38"/>
      <c r="KAW131" s="38"/>
      <c r="KAX131" s="38"/>
      <c r="KAY131" s="38"/>
      <c r="KAZ131" s="38"/>
      <c r="KBA131" s="38"/>
      <c r="KBB131" s="38"/>
      <c r="KBC131" s="38"/>
      <c r="KBD131" s="38"/>
      <c r="KBE131" s="38"/>
      <c r="KBF131" s="38"/>
      <c r="KBG131" s="38"/>
      <c r="KBH131" s="38"/>
      <c r="KBI131" s="38"/>
      <c r="KBJ131" s="38"/>
      <c r="KBK131" s="38"/>
      <c r="KBL131" s="38"/>
      <c r="KBM131" s="38"/>
      <c r="KBN131" s="38"/>
      <c r="KBO131" s="38"/>
      <c r="KBP131" s="38"/>
      <c r="KBQ131" s="38"/>
      <c r="KBR131" s="38"/>
      <c r="KBS131" s="38"/>
      <c r="KBT131" s="38"/>
      <c r="KBU131" s="38"/>
      <c r="KBV131" s="38"/>
      <c r="KBW131" s="38"/>
      <c r="KBX131" s="38"/>
      <c r="KBY131" s="38"/>
      <c r="KBZ131" s="38"/>
      <c r="KCA131" s="38"/>
      <c r="KCB131" s="38"/>
      <c r="KCC131" s="38"/>
      <c r="KCD131" s="38"/>
      <c r="KCE131" s="38"/>
      <c r="KCF131" s="38"/>
      <c r="KCG131" s="38"/>
      <c r="KCH131" s="38"/>
      <c r="KCI131" s="38"/>
      <c r="KCJ131" s="38"/>
      <c r="KCK131" s="38"/>
      <c r="KCL131" s="38"/>
      <c r="KCM131" s="38"/>
      <c r="KCN131" s="38"/>
      <c r="KCO131" s="38"/>
      <c r="KCP131" s="38"/>
      <c r="KCQ131" s="38"/>
      <c r="KCR131" s="38"/>
      <c r="KCS131" s="38"/>
      <c r="KCT131" s="38"/>
      <c r="KCU131" s="38"/>
      <c r="KCV131" s="38"/>
      <c r="KCW131" s="38"/>
      <c r="KCX131" s="38"/>
      <c r="KCY131" s="38"/>
      <c r="KCZ131" s="38"/>
      <c r="KDA131" s="38"/>
      <c r="KDB131" s="38"/>
      <c r="KDC131" s="38"/>
      <c r="KDD131" s="38"/>
      <c r="KDE131" s="38"/>
      <c r="KDF131" s="38"/>
      <c r="KDG131" s="38"/>
      <c r="KDH131" s="38"/>
      <c r="KDI131" s="38"/>
      <c r="KDJ131" s="38"/>
      <c r="KDK131" s="38"/>
      <c r="KDL131" s="38"/>
      <c r="KDM131" s="38"/>
      <c r="KDN131" s="38"/>
      <c r="KDO131" s="38"/>
      <c r="KDP131" s="38"/>
      <c r="KDQ131" s="38"/>
      <c r="KDR131" s="38"/>
      <c r="KDS131" s="38"/>
      <c r="KDT131" s="38"/>
      <c r="KDU131" s="38"/>
      <c r="KDV131" s="38"/>
      <c r="KDW131" s="38"/>
      <c r="KDX131" s="38"/>
      <c r="KDY131" s="38"/>
      <c r="KDZ131" s="38"/>
      <c r="KEA131" s="38"/>
      <c r="KEB131" s="38"/>
      <c r="KEC131" s="38"/>
      <c r="KED131" s="38"/>
      <c r="KEE131" s="38"/>
      <c r="KEF131" s="38"/>
      <c r="KEG131" s="38"/>
      <c r="KEH131" s="38"/>
      <c r="KEI131" s="38"/>
      <c r="KEJ131" s="38"/>
      <c r="KEK131" s="38"/>
      <c r="KEL131" s="38"/>
      <c r="KEM131" s="38"/>
      <c r="KEN131" s="38"/>
      <c r="KEO131" s="38"/>
      <c r="KEP131" s="38"/>
      <c r="KEQ131" s="38"/>
      <c r="KER131" s="38"/>
      <c r="KES131" s="38"/>
      <c r="KET131" s="38"/>
      <c r="KEU131" s="38"/>
      <c r="KEV131" s="38"/>
      <c r="KEW131" s="38"/>
      <c r="KEX131" s="38"/>
      <c r="KEY131" s="38"/>
      <c r="KEZ131" s="38"/>
      <c r="KFA131" s="38"/>
      <c r="KFB131" s="38"/>
      <c r="KFC131" s="38"/>
      <c r="KFD131" s="38"/>
      <c r="KFE131" s="38"/>
      <c r="KFF131" s="38"/>
      <c r="KFG131" s="38"/>
      <c r="KFH131" s="38"/>
      <c r="KFI131" s="38"/>
      <c r="KFJ131" s="38"/>
      <c r="KFK131" s="38"/>
      <c r="KFL131" s="38"/>
      <c r="KFM131" s="38"/>
      <c r="KFN131" s="38"/>
      <c r="KFO131" s="38"/>
      <c r="KFP131" s="38"/>
      <c r="KFQ131" s="38"/>
      <c r="KFR131" s="38"/>
      <c r="KFS131" s="38"/>
      <c r="KFT131" s="38"/>
      <c r="KFU131" s="38"/>
      <c r="KFV131" s="38"/>
      <c r="KFW131" s="38"/>
      <c r="KFX131" s="38"/>
      <c r="KFY131" s="38"/>
      <c r="KFZ131" s="38"/>
      <c r="KGA131" s="38"/>
      <c r="KGB131" s="38"/>
      <c r="KGC131" s="38"/>
      <c r="KGD131" s="38"/>
      <c r="KGE131" s="38"/>
      <c r="KGF131" s="38"/>
      <c r="KGG131" s="38"/>
      <c r="KGH131" s="38"/>
      <c r="KGI131" s="38"/>
      <c r="KGJ131" s="38"/>
      <c r="KGK131" s="38"/>
      <c r="KGL131" s="38"/>
      <c r="KGM131" s="38"/>
      <c r="KGN131" s="38"/>
      <c r="KGO131" s="38"/>
      <c r="KGP131" s="38"/>
      <c r="KGQ131" s="38"/>
      <c r="KGR131" s="38"/>
      <c r="KGS131" s="38"/>
      <c r="KGT131" s="38"/>
      <c r="KGU131" s="38"/>
      <c r="KGV131" s="38"/>
      <c r="KGW131" s="38"/>
      <c r="KGX131" s="38"/>
      <c r="KGY131" s="38"/>
      <c r="KGZ131" s="38"/>
      <c r="KHA131" s="38"/>
      <c r="KHB131" s="38"/>
      <c r="KHC131" s="38"/>
      <c r="KHD131" s="38"/>
      <c r="KHE131" s="38"/>
      <c r="KHF131" s="38"/>
      <c r="KHG131" s="38"/>
      <c r="KHH131" s="38"/>
      <c r="KHI131" s="38"/>
      <c r="KHJ131" s="38"/>
      <c r="KHK131" s="38"/>
      <c r="KHL131" s="38"/>
      <c r="KHM131" s="38"/>
      <c r="KHN131" s="38"/>
      <c r="KHO131" s="38"/>
      <c r="KHP131" s="38"/>
      <c r="KHQ131" s="38"/>
      <c r="KHR131" s="38"/>
      <c r="KHS131" s="38"/>
      <c r="KHT131" s="38"/>
      <c r="KHU131" s="38"/>
      <c r="KHV131" s="38"/>
      <c r="KHW131" s="38"/>
      <c r="KHX131" s="38"/>
      <c r="KHY131" s="38"/>
      <c r="KHZ131" s="38"/>
      <c r="KIA131" s="38"/>
      <c r="KIB131" s="38"/>
      <c r="KIC131" s="38"/>
      <c r="KID131" s="38"/>
      <c r="KIE131" s="38"/>
      <c r="KIF131" s="38"/>
      <c r="KIG131" s="38"/>
      <c r="KIH131" s="38"/>
      <c r="KII131" s="38"/>
      <c r="KIJ131" s="38"/>
      <c r="KIK131" s="38"/>
      <c r="KIL131" s="38"/>
      <c r="KIM131" s="38"/>
      <c r="KIN131" s="38"/>
      <c r="KIO131" s="38"/>
      <c r="KIP131" s="38"/>
      <c r="KIQ131" s="38"/>
      <c r="KIR131" s="38"/>
      <c r="KIS131" s="38"/>
      <c r="KIT131" s="38"/>
      <c r="KIU131" s="38"/>
      <c r="KIV131" s="38"/>
      <c r="KIW131" s="38"/>
      <c r="KIX131" s="38"/>
      <c r="KIY131" s="38"/>
      <c r="KIZ131" s="38"/>
      <c r="KJA131" s="38"/>
      <c r="KJB131" s="38"/>
      <c r="KJC131" s="38"/>
      <c r="KJD131" s="38"/>
      <c r="KJE131" s="38"/>
      <c r="KJF131" s="38"/>
      <c r="KJG131" s="38"/>
      <c r="KJH131" s="38"/>
      <c r="KJI131" s="38"/>
      <c r="KJJ131" s="38"/>
      <c r="KJK131" s="38"/>
      <c r="KJL131" s="38"/>
      <c r="KJM131" s="38"/>
      <c r="KJN131" s="38"/>
      <c r="KJO131" s="38"/>
      <c r="KJP131" s="38"/>
      <c r="KJQ131" s="38"/>
      <c r="KJR131" s="38"/>
      <c r="KJS131" s="38"/>
      <c r="KJT131" s="38"/>
      <c r="KJU131" s="38"/>
      <c r="KJV131" s="38"/>
      <c r="KJW131" s="38"/>
      <c r="KJX131" s="38"/>
      <c r="KJY131" s="38"/>
      <c r="KJZ131" s="38"/>
      <c r="KKA131" s="38"/>
      <c r="KKB131" s="38"/>
      <c r="KKC131" s="38"/>
      <c r="KKD131" s="38"/>
      <c r="KKE131" s="38"/>
      <c r="KKF131" s="38"/>
      <c r="KKG131" s="38"/>
      <c r="KKH131" s="38"/>
      <c r="KKI131" s="38"/>
      <c r="KKJ131" s="38"/>
      <c r="KKK131" s="38"/>
      <c r="KKL131" s="38"/>
      <c r="KKM131" s="38"/>
      <c r="KKN131" s="38"/>
      <c r="KKO131" s="38"/>
      <c r="KKP131" s="38"/>
      <c r="KKQ131" s="38"/>
      <c r="KKR131" s="38"/>
      <c r="KKS131" s="38"/>
      <c r="KKT131" s="38"/>
      <c r="KKU131" s="38"/>
      <c r="KKV131" s="38"/>
      <c r="KKW131" s="38"/>
      <c r="KKX131" s="38"/>
      <c r="KKY131" s="38"/>
      <c r="KKZ131" s="38"/>
      <c r="KLA131" s="38"/>
      <c r="KLB131" s="38"/>
      <c r="KLC131" s="38"/>
      <c r="KLD131" s="38"/>
      <c r="KLE131" s="38"/>
      <c r="KLF131" s="38"/>
      <c r="KLG131" s="38"/>
      <c r="KLH131" s="38"/>
      <c r="KLI131" s="38"/>
      <c r="KLJ131" s="38"/>
      <c r="KLK131" s="38"/>
      <c r="KLL131" s="38"/>
      <c r="KLM131" s="38"/>
      <c r="KLN131" s="38"/>
      <c r="KLO131" s="38"/>
      <c r="KLP131" s="38"/>
      <c r="KLQ131" s="38"/>
      <c r="KLR131" s="38"/>
      <c r="KLS131" s="38"/>
      <c r="KLT131" s="38"/>
      <c r="KLU131" s="38"/>
      <c r="KLV131" s="38"/>
      <c r="KLW131" s="38"/>
      <c r="KLX131" s="38"/>
      <c r="KLY131" s="38"/>
      <c r="KLZ131" s="38"/>
      <c r="KMA131" s="38"/>
      <c r="KMB131" s="38"/>
      <c r="KMC131" s="38"/>
      <c r="KMD131" s="38"/>
      <c r="KME131" s="38"/>
      <c r="KMF131" s="38"/>
      <c r="KMG131" s="38"/>
      <c r="KMH131" s="38"/>
      <c r="KMI131" s="38"/>
      <c r="KMJ131" s="38"/>
      <c r="KMK131" s="38"/>
      <c r="KML131" s="38"/>
      <c r="KMM131" s="38"/>
      <c r="KMN131" s="38"/>
      <c r="KMO131" s="38"/>
      <c r="KMP131" s="38"/>
      <c r="KMQ131" s="38"/>
      <c r="KMR131" s="38"/>
      <c r="KMS131" s="38"/>
      <c r="KMT131" s="38"/>
      <c r="KMU131" s="38"/>
      <c r="KMV131" s="38"/>
      <c r="KMW131" s="38"/>
      <c r="KMX131" s="38"/>
      <c r="KMY131" s="38"/>
      <c r="KMZ131" s="38"/>
      <c r="KNA131" s="38"/>
      <c r="KNB131" s="38"/>
      <c r="KNC131" s="38"/>
      <c r="KND131" s="38"/>
      <c r="KNE131" s="38"/>
      <c r="KNF131" s="38"/>
      <c r="KNG131" s="38"/>
      <c r="KNH131" s="38"/>
      <c r="KNI131" s="38"/>
      <c r="KNJ131" s="38"/>
      <c r="KNK131" s="38"/>
      <c r="KNL131" s="38"/>
      <c r="KNM131" s="38"/>
      <c r="KNN131" s="38"/>
      <c r="KNO131" s="38"/>
      <c r="KNP131" s="38"/>
      <c r="KNQ131" s="38"/>
      <c r="KNR131" s="38"/>
      <c r="KNS131" s="38"/>
      <c r="KNT131" s="38"/>
      <c r="KNU131" s="38"/>
      <c r="KNV131" s="38"/>
      <c r="KNW131" s="38"/>
      <c r="KNX131" s="38"/>
      <c r="KNY131" s="38"/>
      <c r="KNZ131" s="38"/>
      <c r="KOA131" s="38"/>
      <c r="KOB131" s="38"/>
      <c r="KOC131" s="38"/>
      <c r="KOD131" s="38"/>
      <c r="KOE131" s="38"/>
      <c r="KOF131" s="38"/>
      <c r="KOG131" s="38"/>
      <c r="KOH131" s="38"/>
      <c r="KOI131" s="38"/>
      <c r="KOJ131" s="38"/>
      <c r="KOK131" s="38"/>
      <c r="KOL131" s="38"/>
      <c r="KOM131" s="38"/>
      <c r="KON131" s="38"/>
      <c r="KOO131" s="38"/>
      <c r="KOP131" s="38"/>
      <c r="KOQ131" s="38"/>
      <c r="KOR131" s="38"/>
      <c r="KOS131" s="38"/>
      <c r="KOT131" s="38"/>
      <c r="KOU131" s="38"/>
      <c r="KOV131" s="38"/>
      <c r="KOW131" s="38"/>
      <c r="KOX131" s="38"/>
      <c r="KOY131" s="38"/>
      <c r="KOZ131" s="38"/>
      <c r="KPA131" s="38"/>
      <c r="KPB131" s="38"/>
      <c r="KPC131" s="38"/>
      <c r="KPD131" s="38"/>
      <c r="KPE131" s="38"/>
      <c r="KPF131" s="38"/>
      <c r="KPG131" s="38"/>
      <c r="KPH131" s="38"/>
      <c r="KPI131" s="38"/>
      <c r="KPJ131" s="38"/>
      <c r="KPK131" s="38"/>
      <c r="KPL131" s="38"/>
      <c r="KPM131" s="38"/>
      <c r="KPN131" s="38"/>
      <c r="KPO131" s="38"/>
      <c r="KPP131" s="38"/>
      <c r="KPQ131" s="38"/>
      <c r="KPR131" s="38"/>
      <c r="KPS131" s="38"/>
      <c r="KPT131" s="38"/>
      <c r="KPU131" s="38"/>
      <c r="KPV131" s="38"/>
      <c r="KPW131" s="38"/>
      <c r="KPX131" s="38"/>
      <c r="KPY131" s="38"/>
      <c r="KPZ131" s="38"/>
      <c r="KQA131" s="38"/>
      <c r="KQB131" s="38"/>
      <c r="KQC131" s="38"/>
      <c r="KQD131" s="38"/>
      <c r="KQE131" s="38"/>
      <c r="KQF131" s="38"/>
      <c r="KQG131" s="38"/>
      <c r="KQH131" s="38"/>
      <c r="KQI131" s="38"/>
      <c r="KQJ131" s="38"/>
      <c r="KQK131" s="38"/>
      <c r="KQL131" s="38"/>
      <c r="KQM131" s="38"/>
      <c r="KQN131" s="38"/>
      <c r="KQO131" s="38"/>
      <c r="KQP131" s="38"/>
      <c r="KQQ131" s="38"/>
      <c r="KQR131" s="38"/>
      <c r="KQS131" s="38"/>
      <c r="KQT131" s="38"/>
      <c r="KQU131" s="38"/>
      <c r="KQV131" s="38"/>
      <c r="KQW131" s="38"/>
      <c r="KQX131" s="38"/>
      <c r="KQY131" s="38"/>
      <c r="KQZ131" s="38"/>
      <c r="KRA131" s="38"/>
      <c r="KRB131" s="38"/>
      <c r="KRC131" s="38"/>
      <c r="KRD131" s="38"/>
      <c r="KRE131" s="38"/>
      <c r="KRF131" s="38"/>
      <c r="KRG131" s="38"/>
      <c r="KRH131" s="38"/>
      <c r="KRI131" s="38"/>
      <c r="KRJ131" s="38"/>
      <c r="KRK131" s="38"/>
      <c r="KRL131" s="38"/>
      <c r="KRM131" s="38"/>
      <c r="KRN131" s="38"/>
      <c r="KRO131" s="38"/>
      <c r="KRP131" s="38"/>
      <c r="KRQ131" s="38"/>
      <c r="KRR131" s="38"/>
      <c r="KRS131" s="38"/>
      <c r="KRT131" s="38"/>
      <c r="KRU131" s="38"/>
      <c r="KRV131" s="38"/>
      <c r="KRW131" s="38"/>
      <c r="KRX131" s="38"/>
      <c r="KRY131" s="38"/>
      <c r="KRZ131" s="38"/>
      <c r="KSA131" s="38"/>
      <c r="KSB131" s="38"/>
      <c r="KSC131" s="38"/>
      <c r="KSD131" s="38"/>
      <c r="KSE131" s="38"/>
      <c r="KSF131" s="38"/>
      <c r="KSG131" s="38"/>
      <c r="KSH131" s="38"/>
      <c r="KSI131" s="38"/>
      <c r="KSJ131" s="38"/>
      <c r="KSK131" s="38"/>
      <c r="KSL131" s="38"/>
      <c r="KSM131" s="38"/>
      <c r="KSN131" s="38"/>
      <c r="KSO131" s="38"/>
      <c r="KSP131" s="38"/>
      <c r="KSQ131" s="38"/>
      <c r="KSR131" s="38"/>
      <c r="KSS131" s="38"/>
      <c r="KST131" s="38"/>
      <c r="KSU131" s="38"/>
      <c r="KSV131" s="38"/>
      <c r="KSW131" s="38"/>
      <c r="KSX131" s="38"/>
      <c r="KSY131" s="38"/>
      <c r="KSZ131" s="38"/>
      <c r="KTA131" s="38"/>
      <c r="KTB131" s="38"/>
      <c r="KTC131" s="38"/>
      <c r="KTD131" s="38"/>
      <c r="KTE131" s="38"/>
      <c r="KTF131" s="38"/>
      <c r="KTG131" s="38"/>
      <c r="KTH131" s="38"/>
      <c r="KTI131" s="38"/>
      <c r="KTJ131" s="38"/>
      <c r="KTK131" s="38"/>
      <c r="KTL131" s="38"/>
      <c r="KTM131" s="38"/>
      <c r="KTN131" s="38"/>
      <c r="KTO131" s="38"/>
      <c r="KTP131" s="38"/>
      <c r="KTQ131" s="38"/>
      <c r="KTR131" s="38"/>
      <c r="KTS131" s="38"/>
      <c r="KTT131" s="38"/>
      <c r="KTU131" s="38"/>
      <c r="KTV131" s="38"/>
      <c r="KTW131" s="38"/>
      <c r="KTX131" s="38"/>
      <c r="KTY131" s="38"/>
      <c r="KTZ131" s="38"/>
      <c r="KUA131" s="38"/>
      <c r="KUB131" s="38"/>
      <c r="KUC131" s="38"/>
      <c r="KUD131" s="38"/>
      <c r="KUE131" s="38"/>
      <c r="KUF131" s="38"/>
      <c r="KUG131" s="38"/>
      <c r="KUH131" s="38"/>
      <c r="KUI131" s="38"/>
      <c r="KUJ131" s="38"/>
      <c r="KUK131" s="38"/>
      <c r="KUL131" s="38"/>
      <c r="KUM131" s="38"/>
      <c r="KUN131" s="38"/>
      <c r="KUO131" s="38"/>
      <c r="KUP131" s="38"/>
      <c r="KUQ131" s="38"/>
      <c r="KUR131" s="38"/>
      <c r="KUS131" s="38"/>
      <c r="KUT131" s="38"/>
      <c r="KUU131" s="38"/>
      <c r="KUV131" s="38"/>
      <c r="KUW131" s="38"/>
      <c r="KUX131" s="38"/>
      <c r="KUY131" s="38"/>
      <c r="KUZ131" s="38"/>
      <c r="KVA131" s="38"/>
      <c r="KVB131" s="38"/>
      <c r="KVC131" s="38"/>
      <c r="KVD131" s="38"/>
      <c r="KVE131" s="38"/>
      <c r="KVF131" s="38"/>
      <c r="KVG131" s="38"/>
      <c r="KVH131" s="38"/>
      <c r="KVI131" s="38"/>
      <c r="KVJ131" s="38"/>
      <c r="KVK131" s="38"/>
      <c r="KVL131" s="38"/>
      <c r="KVM131" s="38"/>
      <c r="KVN131" s="38"/>
      <c r="KVO131" s="38"/>
      <c r="KVP131" s="38"/>
      <c r="KVQ131" s="38"/>
      <c r="KVR131" s="38"/>
      <c r="KVS131" s="38"/>
      <c r="KVT131" s="38"/>
      <c r="KVU131" s="38"/>
      <c r="KVV131" s="38"/>
      <c r="KVW131" s="38"/>
      <c r="KVX131" s="38"/>
      <c r="KVY131" s="38"/>
      <c r="KVZ131" s="38"/>
      <c r="KWA131" s="38"/>
      <c r="KWB131" s="38"/>
      <c r="KWC131" s="38"/>
      <c r="KWD131" s="38"/>
      <c r="KWE131" s="38"/>
      <c r="KWF131" s="38"/>
      <c r="KWG131" s="38"/>
      <c r="KWH131" s="38"/>
      <c r="KWI131" s="38"/>
      <c r="KWJ131" s="38"/>
      <c r="KWK131" s="38"/>
      <c r="KWL131" s="38"/>
      <c r="KWM131" s="38"/>
      <c r="KWN131" s="38"/>
      <c r="KWO131" s="38"/>
      <c r="KWP131" s="38"/>
      <c r="KWQ131" s="38"/>
      <c r="KWR131" s="38"/>
      <c r="KWS131" s="38"/>
      <c r="KWT131" s="38"/>
      <c r="KWU131" s="38"/>
      <c r="KWV131" s="38"/>
      <c r="KWW131" s="38"/>
      <c r="KWX131" s="38"/>
      <c r="KWY131" s="38"/>
      <c r="KWZ131" s="38"/>
      <c r="KXA131" s="38"/>
      <c r="KXB131" s="38"/>
      <c r="KXC131" s="38"/>
      <c r="KXD131" s="38"/>
      <c r="KXE131" s="38"/>
      <c r="KXF131" s="38"/>
      <c r="KXG131" s="38"/>
      <c r="KXH131" s="38"/>
      <c r="KXI131" s="38"/>
      <c r="KXJ131" s="38"/>
      <c r="KXK131" s="38"/>
      <c r="KXL131" s="38"/>
      <c r="KXM131" s="38"/>
      <c r="KXN131" s="38"/>
      <c r="KXO131" s="38"/>
      <c r="KXP131" s="38"/>
      <c r="KXQ131" s="38"/>
      <c r="KXR131" s="38"/>
      <c r="KXS131" s="38"/>
      <c r="KXT131" s="38"/>
      <c r="KXU131" s="38"/>
      <c r="KXV131" s="38"/>
      <c r="KXW131" s="38"/>
      <c r="KXX131" s="38"/>
      <c r="KXY131" s="38"/>
      <c r="KXZ131" s="38"/>
      <c r="KYA131" s="38"/>
      <c r="KYB131" s="38"/>
      <c r="KYC131" s="38"/>
      <c r="KYD131" s="38"/>
      <c r="KYE131" s="38"/>
      <c r="KYF131" s="38"/>
      <c r="KYG131" s="38"/>
      <c r="KYH131" s="38"/>
      <c r="KYI131" s="38"/>
      <c r="KYJ131" s="38"/>
      <c r="KYK131" s="38"/>
      <c r="KYL131" s="38"/>
      <c r="KYM131" s="38"/>
      <c r="KYN131" s="38"/>
      <c r="KYO131" s="38"/>
      <c r="KYP131" s="38"/>
      <c r="KYQ131" s="38"/>
      <c r="KYR131" s="38"/>
      <c r="KYS131" s="38"/>
      <c r="KYT131" s="38"/>
      <c r="KYU131" s="38"/>
      <c r="KYV131" s="38"/>
      <c r="KYW131" s="38"/>
      <c r="KYX131" s="38"/>
      <c r="KYY131" s="38"/>
      <c r="KYZ131" s="38"/>
      <c r="KZA131" s="38"/>
      <c r="KZB131" s="38"/>
      <c r="KZC131" s="38"/>
      <c r="KZD131" s="38"/>
      <c r="KZE131" s="38"/>
      <c r="KZF131" s="38"/>
      <c r="KZG131" s="38"/>
      <c r="KZH131" s="38"/>
      <c r="KZI131" s="38"/>
      <c r="KZJ131" s="38"/>
      <c r="KZK131" s="38"/>
      <c r="KZL131" s="38"/>
      <c r="KZM131" s="38"/>
      <c r="KZN131" s="38"/>
      <c r="KZO131" s="38"/>
      <c r="KZP131" s="38"/>
      <c r="KZQ131" s="38"/>
      <c r="KZR131" s="38"/>
      <c r="KZS131" s="38"/>
      <c r="KZT131" s="38"/>
      <c r="KZU131" s="38"/>
      <c r="KZV131" s="38"/>
      <c r="KZW131" s="38"/>
      <c r="KZX131" s="38"/>
      <c r="KZY131" s="38"/>
      <c r="KZZ131" s="38"/>
      <c r="LAA131" s="38"/>
      <c r="LAB131" s="38"/>
      <c r="LAC131" s="38"/>
      <c r="LAD131" s="38"/>
      <c r="LAE131" s="38"/>
      <c r="LAF131" s="38"/>
      <c r="LAG131" s="38"/>
      <c r="LAH131" s="38"/>
      <c r="LAI131" s="38"/>
      <c r="LAJ131" s="38"/>
      <c r="LAK131" s="38"/>
      <c r="LAL131" s="38"/>
      <c r="LAM131" s="38"/>
      <c r="LAN131" s="38"/>
      <c r="LAO131" s="38"/>
      <c r="LAP131" s="38"/>
      <c r="LAQ131" s="38"/>
      <c r="LAR131" s="38"/>
      <c r="LAS131" s="38"/>
      <c r="LAT131" s="38"/>
      <c r="LAU131" s="38"/>
      <c r="LAV131" s="38"/>
      <c r="LAW131" s="38"/>
      <c r="LAX131" s="38"/>
      <c r="LAY131" s="38"/>
      <c r="LAZ131" s="38"/>
      <c r="LBA131" s="38"/>
      <c r="LBB131" s="38"/>
      <c r="LBC131" s="38"/>
      <c r="LBD131" s="38"/>
      <c r="LBE131" s="38"/>
      <c r="LBF131" s="38"/>
      <c r="LBG131" s="38"/>
      <c r="LBH131" s="38"/>
      <c r="LBI131" s="38"/>
      <c r="LBJ131" s="38"/>
      <c r="LBK131" s="38"/>
      <c r="LBL131" s="38"/>
      <c r="LBM131" s="38"/>
      <c r="LBN131" s="38"/>
      <c r="LBO131" s="38"/>
      <c r="LBP131" s="38"/>
      <c r="LBQ131" s="38"/>
      <c r="LBR131" s="38"/>
      <c r="LBS131" s="38"/>
      <c r="LBT131" s="38"/>
      <c r="LBU131" s="38"/>
      <c r="LBV131" s="38"/>
      <c r="LBW131" s="38"/>
      <c r="LBX131" s="38"/>
      <c r="LBY131" s="38"/>
      <c r="LBZ131" s="38"/>
      <c r="LCA131" s="38"/>
      <c r="LCB131" s="38"/>
      <c r="LCC131" s="38"/>
      <c r="LCD131" s="38"/>
      <c r="LCE131" s="38"/>
      <c r="LCF131" s="38"/>
      <c r="LCG131" s="38"/>
      <c r="LCH131" s="38"/>
      <c r="LCI131" s="38"/>
      <c r="LCJ131" s="38"/>
      <c r="LCK131" s="38"/>
      <c r="LCL131" s="38"/>
      <c r="LCM131" s="38"/>
      <c r="LCN131" s="38"/>
      <c r="LCO131" s="38"/>
      <c r="LCP131" s="38"/>
      <c r="LCQ131" s="38"/>
      <c r="LCR131" s="38"/>
      <c r="LCS131" s="38"/>
      <c r="LCT131" s="38"/>
      <c r="LCU131" s="38"/>
      <c r="LCV131" s="38"/>
      <c r="LCW131" s="38"/>
      <c r="LCX131" s="38"/>
      <c r="LCY131" s="38"/>
      <c r="LCZ131" s="38"/>
      <c r="LDA131" s="38"/>
      <c r="LDB131" s="38"/>
      <c r="LDC131" s="38"/>
      <c r="LDD131" s="38"/>
      <c r="LDE131" s="38"/>
      <c r="LDF131" s="38"/>
      <c r="LDG131" s="38"/>
      <c r="LDH131" s="38"/>
      <c r="LDI131" s="38"/>
      <c r="LDJ131" s="38"/>
      <c r="LDK131" s="38"/>
      <c r="LDL131" s="38"/>
      <c r="LDM131" s="38"/>
      <c r="LDN131" s="38"/>
      <c r="LDO131" s="38"/>
      <c r="LDP131" s="38"/>
      <c r="LDQ131" s="38"/>
      <c r="LDR131" s="38"/>
      <c r="LDS131" s="38"/>
      <c r="LDT131" s="38"/>
      <c r="LDU131" s="38"/>
      <c r="LDV131" s="38"/>
      <c r="LDW131" s="38"/>
      <c r="LDX131" s="38"/>
      <c r="LDY131" s="38"/>
      <c r="LDZ131" s="38"/>
      <c r="LEA131" s="38"/>
      <c r="LEB131" s="38"/>
      <c r="LEC131" s="38"/>
      <c r="LED131" s="38"/>
      <c r="LEE131" s="38"/>
      <c r="LEF131" s="38"/>
      <c r="LEG131" s="38"/>
      <c r="LEH131" s="38"/>
      <c r="LEI131" s="38"/>
      <c r="LEJ131" s="38"/>
      <c r="LEK131" s="38"/>
      <c r="LEL131" s="38"/>
      <c r="LEM131" s="38"/>
      <c r="LEN131" s="38"/>
      <c r="LEO131" s="38"/>
      <c r="LEP131" s="38"/>
      <c r="LEQ131" s="38"/>
      <c r="LER131" s="38"/>
      <c r="LES131" s="38"/>
      <c r="LET131" s="38"/>
      <c r="LEU131" s="38"/>
      <c r="LEV131" s="38"/>
      <c r="LEW131" s="38"/>
      <c r="LEX131" s="38"/>
      <c r="LEY131" s="38"/>
      <c r="LEZ131" s="38"/>
      <c r="LFA131" s="38"/>
      <c r="LFB131" s="38"/>
      <c r="LFC131" s="38"/>
      <c r="LFD131" s="38"/>
      <c r="LFE131" s="38"/>
      <c r="LFF131" s="38"/>
      <c r="LFG131" s="38"/>
      <c r="LFH131" s="38"/>
      <c r="LFI131" s="38"/>
      <c r="LFJ131" s="38"/>
      <c r="LFK131" s="38"/>
      <c r="LFL131" s="38"/>
      <c r="LFM131" s="38"/>
      <c r="LFN131" s="38"/>
      <c r="LFO131" s="38"/>
      <c r="LFP131" s="38"/>
      <c r="LFQ131" s="38"/>
      <c r="LFR131" s="38"/>
      <c r="LFS131" s="38"/>
      <c r="LFT131" s="38"/>
      <c r="LFU131" s="38"/>
      <c r="LFV131" s="38"/>
      <c r="LFW131" s="38"/>
      <c r="LFX131" s="38"/>
      <c r="LFY131" s="38"/>
      <c r="LFZ131" s="38"/>
      <c r="LGA131" s="38"/>
      <c r="LGB131" s="38"/>
      <c r="LGC131" s="38"/>
      <c r="LGD131" s="38"/>
      <c r="LGE131" s="38"/>
      <c r="LGF131" s="38"/>
      <c r="LGG131" s="38"/>
      <c r="LGH131" s="38"/>
      <c r="LGI131" s="38"/>
      <c r="LGJ131" s="38"/>
      <c r="LGK131" s="38"/>
      <c r="LGL131" s="38"/>
      <c r="LGM131" s="38"/>
      <c r="LGN131" s="38"/>
      <c r="LGO131" s="38"/>
      <c r="LGP131" s="38"/>
      <c r="LGQ131" s="38"/>
      <c r="LGR131" s="38"/>
      <c r="LGS131" s="38"/>
      <c r="LGT131" s="38"/>
      <c r="LGU131" s="38"/>
      <c r="LGV131" s="38"/>
      <c r="LGW131" s="38"/>
      <c r="LGX131" s="38"/>
      <c r="LGY131" s="38"/>
      <c r="LGZ131" s="38"/>
      <c r="LHA131" s="38"/>
      <c r="LHB131" s="38"/>
      <c r="LHC131" s="38"/>
      <c r="LHD131" s="38"/>
      <c r="LHE131" s="38"/>
      <c r="LHF131" s="38"/>
      <c r="LHG131" s="38"/>
      <c r="LHH131" s="38"/>
      <c r="LHI131" s="38"/>
      <c r="LHJ131" s="38"/>
      <c r="LHK131" s="38"/>
      <c r="LHL131" s="38"/>
      <c r="LHM131" s="38"/>
      <c r="LHN131" s="38"/>
      <c r="LHO131" s="38"/>
      <c r="LHP131" s="38"/>
      <c r="LHQ131" s="38"/>
      <c r="LHR131" s="38"/>
      <c r="LHS131" s="38"/>
      <c r="LHT131" s="38"/>
      <c r="LHU131" s="38"/>
      <c r="LHV131" s="38"/>
      <c r="LHW131" s="38"/>
      <c r="LHX131" s="38"/>
      <c r="LHY131" s="38"/>
      <c r="LHZ131" s="38"/>
      <c r="LIA131" s="38"/>
      <c r="LIB131" s="38"/>
      <c r="LIC131" s="38"/>
      <c r="LID131" s="38"/>
      <c r="LIE131" s="38"/>
      <c r="LIF131" s="38"/>
      <c r="LIG131" s="38"/>
      <c r="LIH131" s="38"/>
      <c r="LII131" s="38"/>
      <c r="LIJ131" s="38"/>
      <c r="LIK131" s="38"/>
      <c r="LIL131" s="38"/>
      <c r="LIM131" s="38"/>
      <c r="LIN131" s="38"/>
      <c r="LIO131" s="38"/>
      <c r="LIP131" s="38"/>
      <c r="LIQ131" s="38"/>
      <c r="LIR131" s="38"/>
      <c r="LIS131" s="38"/>
      <c r="LIT131" s="38"/>
      <c r="LIU131" s="38"/>
      <c r="LIV131" s="38"/>
      <c r="LIW131" s="38"/>
      <c r="LIX131" s="38"/>
      <c r="LIY131" s="38"/>
      <c r="LIZ131" s="38"/>
      <c r="LJA131" s="38"/>
      <c r="LJB131" s="38"/>
      <c r="LJC131" s="38"/>
      <c r="LJD131" s="38"/>
      <c r="LJE131" s="38"/>
      <c r="LJF131" s="38"/>
      <c r="LJG131" s="38"/>
      <c r="LJH131" s="38"/>
      <c r="LJI131" s="38"/>
      <c r="LJJ131" s="38"/>
      <c r="LJK131" s="38"/>
      <c r="LJL131" s="38"/>
      <c r="LJM131" s="38"/>
      <c r="LJN131" s="38"/>
      <c r="LJO131" s="38"/>
      <c r="LJP131" s="38"/>
      <c r="LJQ131" s="38"/>
      <c r="LJR131" s="38"/>
      <c r="LJS131" s="38"/>
      <c r="LJT131" s="38"/>
      <c r="LJU131" s="38"/>
      <c r="LJV131" s="38"/>
      <c r="LJW131" s="38"/>
      <c r="LJX131" s="38"/>
      <c r="LJY131" s="38"/>
      <c r="LJZ131" s="38"/>
      <c r="LKA131" s="38"/>
      <c r="LKB131" s="38"/>
      <c r="LKC131" s="38"/>
      <c r="LKD131" s="38"/>
      <c r="LKE131" s="38"/>
      <c r="LKF131" s="38"/>
      <c r="LKG131" s="38"/>
      <c r="LKH131" s="38"/>
      <c r="LKI131" s="38"/>
      <c r="LKJ131" s="38"/>
      <c r="LKK131" s="38"/>
      <c r="LKL131" s="38"/>
      <c r="LKM131" s="38"/>
      <c r="LKN131" s="38"/>
      <c r="LKO131" s="38"/>
      <c r="LKP131" s="38"/>
      <c r="LKQ131" s="38"/>
      <c r="LKR131" s="38"/>
      <c r="LKS131" s="38"/>
      <c r="LKT131" s="38"/>
      <c r="LKU131" s="38"/>
      <c r="LKV131" s="38"/>
      <c r="LKW131" s="38"/>
      <c r="LKX131" s="38"/>
      <c r="LKY131" s="38"/>
      <c r="LKZ131" s="38"/>
      <c r="LLA131" s="38"/>
      <c r="LLB131" s="38"/>
      <c r="LLC131" s="38"/>
      <c r="LLD131" s="38"/>
      <c r="LLE131" s="38"/>
      <c r="LLF131" s="38"/>
      <c r="LLG131" s="38"/>
      <c r="LLH131" s="38"/>
      <c r="LLI131" s="38"/>
      <c r="LLJ131" s="38"/>
      <c r="LLK131" s="38"/>
      <c r="LLL131" s="38"/>
      <c r="LLM131" s="38"/>
      <c r="LLN131" s="38"/>
      <c r="LLO131" s="38"/>
      <c r="LLP131" s="38"/>
      <c r="LLQ131" s="38"/>
      <c r="LLR131" s="38"/>
      <c r="LLS131" s="38"/>
      <c r="LLT131" s="38"/>
      <c r="LLU131" s="38"/>
      <c r="LLV131" s="38"/>
      <c r="LLW131" s="38"/>
      <c r="LLX131" s="38"/>
      <c r="LLY131" s="38"/>
      <c r="LLZ131" s="38"/>
      <c r="LMA131" s="38"/>
      <c r="LMB131" s="38"/>
      <c r="LMC131" s="38"/>
      <c r="LMD131" s="38"/>
      <c r="LME131" s="38"/>
      <c r="LMF131" s="38"/>
      <c r="LMG131" s="38"/>
      <c r="LMH131" s="38"/>
      <c r="LMI131" s="38"/>
      <c r="LMJ131" s="38"/>
      <c r="LMK131" s="38"/>
      <c r="LML131" s="38"/>
      <c r="LMM131" s="38"/>
      <c r="LMN131" s="38"/>
      <c r="LMO131" s="38"/>
      <c r="LMP131" s="38"/>
      <c r="LMQ131" s="38"/>
      <c r="LMR131" s="38"/>
      <c r="LMS131" s="38"/>
      <c r="LMT131" s="38"/>
      <c r="LMU131" s="38"/>
      <c r="LMV131" s="38"/>
      <c r="LMW131" s="38"/>
      <c r="LMX131" s="38"/>
      <c r="LMY131" s="38"/>
      <c r="LMZ131" s="38"/>
      <c r="LNA131" s="38"/>
      <c r="LNB131" s="38"/>
      <c r="LNC131" s="38"/>
      <c r="LND131" s="38"/>
      <c r="LNE131" s="38"/>
      <c r="LNF131" s="38"/>
      <c r="LNG131" s="38"/>
      <c r="LNH131" s="38"/>
      <c r="LNI131" s="38"/>
      <c r="LNJ131" s="38"/>
      <c r="LNK131" s="38"/>
      <c r="LNL131" s="38"/>
      <c r="LNM131" s="38"/>
      <c r="LNN131" s="38"/>
      <c r="LNO131" s="38"/>
      <c r="LNP131" s="38"/>
      <c r="LNQ131" s="38"/>
      <c r="LNR131" s="38"/>
      <c r="LNS131" s="38"/>
      <c r="LNT131" s="38"/>
      <c r="LNU131" s="38"/>
      <c r="LNV131" s="38"/>
      <c r="LNW131" s="38"/>
      <c r="LNX131" s="38"/>
      <c r="LNY131" s="38"/>
      <c r="LNZ131" s="38"/>
      <c r="LOA131" s="38"/>
      <c r="LOB131" s="38"/>
      <c r="LOC131" s="38"/>
      <c r="LOD131" s="38"/>
      <c r="LOE131" s="38"/>
      <c r="LOF131" s="38"/>
      <c r="LOG131" s="38"/>
      <c r="LOH131" s="38"/>
      <c r="LOI131" s="38"/>
      <c r="LOJ131" s="38"/>
      <c r="LOK131" s="38"/>
      <c r="LOL131" s="38"/>
      <c r="LOM131" s="38"/>
      <c r="LON131" s="38"/>
      <c r="LOO131" s="38"/>
      <c r="LOP131" s="38"/>
      <c r="LOQ131" s="38"/>
      <c r="LOR131" s="38"/>
      <c r="LOS131" s="38"/>
      <c r="LOT131" s="38"/>
      <c r="LOU131" s="38"/>
      <c r="LOV131" s="38"/>
      <c r="LOW131" s="38"/>
      <c r="LOX131" s="38"/>
      <c r="LOY131" s="38"/>
      <c r="LOZ131" s="38"/>
      <c r="LPA131" s="38"/>
      <c r="LPB131" s="38"/>
      <c r="LPC131" s="38"/>
      <c r="LPD131" s="38"/>
      <c r="LPE131" s="38"/>
      <c r="LPF131" s="38"/>
      <c r="LPG131" s="38"/>
      <c r="LPH131" s="38"/>
      <c r="LPI131" s="38"/>
      <c r="LPJ131" s="38"/>
      <c r="LPK131" s="38"/>
      <c r="LPL131" s="38"/>
      <c r="LPM131" s="38"/>
      <c r="LPN131" s="38"/>
      <c r="LPO131" s="38"/>
      <c r="LPP131" s="38"/>
      <c r="LPQ131" s="38"/>
      <c r="LPR131" s="38"/>
      <c r="LPS131" s="38"/>
      <c r="LPT131" s="38"/>
      <c r="LPU131" s="38"/>
      <c r="LPV131" s="38"/>
      <c r="LPW131" s="38"/>
      <c r="LPX131" s="38"/>
      <c r="LPY131" s="38"/>
      <c r="LPZ131" s="38"/>
      <c r="LQA131" s="38"/>
      <c r="LQB131" s="38"/>
      <c r="LQC131" s="38"/>
      <c r="LQD131" s="38"/>
      <c r="LQE131" s="38"/>
      <c r="LQF131" s="38"/>
      <c r="LQG131" s="38"/>
      <c r="LQH131" s="38"/>
      <c r="LQI131" s="38"/>
      <c r="LQJ131" s="38"/>
      <c r="LQK131" s="38"/>
      <c r="LQL131" s="38"/>
      <c r="LQM131" s="38"/>
      <c r="LQN131" s="38"/>
      <c r="LQO131" s="38"/>
      <c r="LQP131" s="38"/>
      <c r="LQQ131" s="38"/>
      <c r="LQR131" s="38"/>
      <c r="LQS131" s="38"/>
      <c r="LQT131" s="38"/>
      <c r="LQU131" s="38"/>
      <c r="LQV131" s="38"/>
      <c r="LQW131" s="38"/>
      <c r="LQX131" s="38"/>
      <c r="LQY131" s="38"/>
      <c r="LQZ131" s="38"/>
      <c r="LRA131" s="38"/>
      <c r="LRB131" s="38"/>
      <c r="LRC131" s="38"/>
      <c r="LRD131" s="38"/>
      <c r="LRE131" s="38"/>
      <c r="LRF131" s="38"/>
      <c r="LRG131" s="38"/>
      <c r="LRH131" s="38"/>
      <c r="LRI131" s="38"/>
      <c r="LRJ131" s="38"/>
      <c r="LRK131" s="38"/>
      <c r="LRL131" s="38"/>
      <c r="LRM131" s="38"/>
      <c r="LRN131" s="38"/>
      <c r="LRO131" s="38"/>
      <c r="LRP131" s="38"/>
      <c r="LRQ131" s="38"/>
      <c r="LRR131" s="38"/>
      <c r="LRS131" s="38"/>
      <c r="LRT131" s="38"/>
      <c r="LRU131" s="38"/>
      <c r="LRV131" s="38"/>
      <c r="LRW131" s="38"/>
      <c r="LRX131" s="38"/>
      <c r="LRY131" s="38"/>
      <c r="LRZ131" s="38"/>
      <c r="LSA131" s="38"/>
      <c r="LSB131" s="38"/>
      <c r="LSC131" s="38"/>
      <c r="LSD131" s="38"/>
      <c r="LSE131" s="38"/>
      <c r="LSF131" s="38"/>
      <c r="LSG131" s="38"/>
      <c r="LSH131" s="38"/>
      <c r="LSI131" s="38"/>
      <c r="LSJ131" s="38"/>
      <c r="LSK131" s="38"/>
      <c r="LSL131" s="38"/>
      <c r="LSM131" s="38"/>
      <c r="LSN131" s="38"/>
      <c r="LSO131" s="38"/>
      <c r="LSP131" s="38"/>
      <c r="LSQ131" s="38"/>
      <c r="LSR131" s="38"/>
      <c r="LSS131" s="38"/>
      <c r="LST131" s="38"/>
      <c r="LSU131" s="38"/>
      <c r="LSV131" s="38"/>
      <c r="LSW131" s="38"/>
      <c r="LSX131" s="38"/>
      <c r="LSY131" s="38"/>
      <c r="LSZ131" s="38"/>
      <c r="LTA131" s="38"/>
      <c r="LTB131" s="38"/>
      <c r="LTC131" s="38"/>
      <c r="LTD131" s="38"/>
      <c r="LTE131" s="38"/>
      <c r="LTF131" s="38"/>
      <c r="LTG131" s="38"/>
      <c r="LTH131" s="38"/>
      <c r="LTI131" s="38"/>
      <c r="LTJ131" s="38"/>
      <c r="LTK131" s="38"/>
      <c r="LTL131" s="38"/>
      <c r="LTM131" s="38"/>
      <c r="LTN131" s="38"/>
      <c r="LTO131" s="38"/>
      <c r="LTP131" s="38"/>
      <c r="LTQ131" s="38"/>
      <c r="LTR131" s="38"/>
      <c r="LTS131" s="38"/>
      <c r="LTT131" s="38"/>
      <c r="LTU131" s="38"/>
      <c r="LTV131" s="38"/>
      <c r="LTW131" s="38"/>
      <c r="LTX131" s="38"/>
      <c r="LTY131" s="38"/>
      <c r="LTZ131" s="38"/>
      <c r="LUA131" s="38"/>
      <c r="LUB131" s="38"/>
      <c r="LUC131" s="38"/>
      <c r="LUD131" s="38"/>
      <c r="LUE131" s="38"/>
      <c r="LUF131" s="38"/>
      <c r="LUG131" s="38"/>
      <c r="LUH131" s="38"/>
      <c r="LUI131" s="38"/>
      <c r="LUJ131" s="38"/>
      <c r="LUK131" s="38"/>
      <c r="LUL131" s="38"/>
      <c r="LUM131" s="38"/>
      <c r="LUN131" s="38"/>
      <c r="LUO131" s="38"/>
      <c r="LUP131" s="38"/>
      <c r="LUQ131" s="38"/>
      <c r="LUR131" s="38"/>
      <c r="LUS131" s="38"/>
      <c r="LUT131" s="38"/>
      <c r="LUU131" s="38"/>
      <c r="LUV131" s="38"/>
      <c r="LUW131" s="38"/>
      <c r="LUX131" s="38"/>
      <c r="LUY131" s="38"/>
      <c r="LUZ131" s="38"/>
      <c r="LVA131" s="38"/>
      <c r="LVB131" s="38"/>
      <c r="LVC131" s="38"/>
      <c r="LVD131" s="38"/>
      <c r="LVE131" s="38"/>
      <c r="LVF131" s="38"/>
      <c r="LVG131" s="38"/>
      <c r="LVH131" s="38"/>
      <c r="LVI131" s="38"/>
      <c r="LVJ131" s="38"/>
      <c r="LVK131" s="38"/>
      <c r="LVL131" s="38"/>
      <c r="LVM131" s="38"/>
      <c r="LVN131" s="38"/>
      <c r="LVO131" s="38"/>
      <c r="LVP131" s="38"/>
      <c r="LVQ131" s="38"/>
      <c r="LVR131" s="38"/>
      <c r="LVS131" s="38"/>
      <c r="LVT131" s="38"/>
      <c r="LVU131" s="38"/>
      <c r="LVV131" s="38"/>
      <c r="LVW131" s="38"/>
      <c r="LVX131" s="38"/>
      <c r="LVY131" s="38"/>
      <c r="LVZ131" s="38"/>
      <c r="LWA131" s="38"/>
      <c r="LWB131" s="38"/>
      <c r="LWC131" s="38"/>
      <c r="LWD131" s="38"/>
      <c r="LWE131" s="38"/>
      <c r="LWF131" s="38"/>
      <c r="LWG131" s="38"/>
      <c r="LWH131" s="38"/>
      <c r="LWI131" s="38"/>
      <c r="LWJ131" s="38"/>
      <c r="LWK131" s="38"/>
      <c r="LWL131" s="38"/>
      <c r="LWM131" s="38"/>
      <c r="LWN131" s="38"/>
      <c r="LWO131" s="38"/>
      <c r="LWP131" s="38"/>
      <c r="LWQ131" s="38"/>
      <c r="LWR131" s="38"/>
      <c r="LWS131" s="38"/>
      <c r="LWT131" s="38"/>
      <c r="LWU131" s="38"/>
      <c r="LWV131" s="38"/>
      <c r="LWW131" s="38"/>
      <c r="LWX131" s="38"/>
      <c r="LWY131" s="38"/>
      <c r="LWZ131" s="38"/>
      <c r="LXA131" s="38"/>
      <c r="LXB131" s="38"/>
      <c r="LXC131" s="38"/>
      <c r="LXD131" s="38"/>
      <c r="LXE131" s="38"/>
      <c r="LXF131" s="38"/>
      <c r="LXG131" s="38"/>
      <c r="LXH131" s="38"/>
      <c r="LXI131" s="38"/>
      <c r="LXJ131" s="38"/>
      <c r="LXK131" s="38"/>
      <c r="LXL131" s="38"/>
      <c r="LXM131" s="38"/>
      <c r="LXN131" s="38"/>
      <c r="LXO131" s="38"/>
      <c r="LXP131" s="38"/>
      <c r="LXQ131" s="38"/>
      <c r="LXR131" s="38"/>
      <c r="LXS131" s="38"/>
      <c r="LXT131" s="38"/>
      <c r="LXU131" s="38"/>
      <c r="LXV131" s="38"/>
      <c r="LXW131" s="38"/>
      <c r="LXX131" s="38"/>
      <c r="LXY131" s="38"/>
      <c r="LXZ131" s="38"/>
      <c r="LYA131" s="38"/>
      <c r="LYB131" s="38"/>
      <c r="LYC131" s="38"/>
      <c r="LYD131" s="38"/>
      <c r="LYE131" s="38"/>
      <c r="LYF131" s="38"/>
      <c r="LYG131" s="38"/>
      <c r="LYH131" s="38"/>
      <c r="LYI131" s="38"/>
      <c r="LYJ131" s="38"/>
      <c r="LYK131" s="38"/>
      <c r="LYL131" s="38"/>
      <c r="LYM131" s="38"/>
      <c r="LYN131" s="38"/>
      <c r="LYO131" s="38"/>
      <c r="LYP131" s="38"/>
      <c r="LYQ131" s="38"/>
      <c r="LYR131" s="38"/>
      <c r="LYS131" s="38"/>
      <c r="LYT131" s="38"/>
      <c r="LYU131" s="38"/>
      <c r="LYV131" s="38"/>
      <c r="LYW131" s="38"/>
      <c r="LYX131" s="38"/>
      <c r="LYY131" s="38"/>
      <c r="LYZ131" s="38"/>
      <c r="LZA131" s="38"/>
      <c r="LZB131" s="38"/>
      <c r="LZC131" s="38"/>
      <c r="LZD131" s="38"/>
      <c r="LZE131" s="38"/>
      <c r="LZF131" s="38"/>
      <c r="LZG131" s="38"/>
      <c r="LZH131" s="38"/>
      <c r="LZI131" s="38"/>
      <c r="LZJ131" s="38"/>
      <c r="LZK131" s="38"/>
      <c r="LZL131" s="38"/>
      <c r="LZM131" s="38"/>
      <c r="LZN131" s="38"/>
      <c r="LZO131" s="38"/>
      <c r="LZP131" s="38"/>
      <c r="LZQ131" s="38"/>
      <c r="LZR131" s="38"/>
      <c r="LZS131" s="38"/>
      <c r="LZT131" s="38"/>
      <c r="LZU131" s="38"/>
      <c r="LZV131" s="38"/>
      <c r="LZW131" s="38"/>
      <c r="LZX131" s="38"/>
      <c r="LZY131" s="38"/>
      <c r="LZZ131" s="38"/>
      <c r="MAA131" s="38"/>
      <c r="MAB131" s="38"/>
      <c r="MAC131" s="38"/>
      <c r="MAD131" s="38"/>
      <c r="MAE131" s="38"/>
      <c r="MAF131" s="38"/>
      <c r="MAG131" s="38"/>
      <c r="MAH131" s="38"/>
      <c r="MAI131" s="38"/>
      <c r="MAJ131" s="38"/>
      <c r="MAK131" s="38"/>
      <c r="MAL131" s="38"/>
      <c r="MAM131" s="38"/>
      <c r="MAN131" s="38"/>
      <c r="MAO131" s="38"/>
      <c r="MAP131" s="38"/>
      <c r="MAQ131" s="38"/>
      <c r="MAR131" s="38"/>
      <c r="MAS131" s="38"/>
      <c r="MAT131" s="38"/>
      <c r="MAU131" s="38"/>
      <c r="MAV131" s="38"/>
      <c r="MAW131" s="38"/>
      <c r="MAX131" s="38"/>
      <c r="MAY131" s="38"/>
      <c r="MAZ131" s="38"/>
      <c r="MBA131" s="38"/>
      <c r="MBB131" s="38"/>
      <c r="MBC131" s="38"/>
      <c r="MBD131" s="38"/>
      <c r="MBE131" s="38"/>
      <c r="MBF131" s="38"/>
      <c r="MBG131" s="38"/>
      <c r="MBH131" s="38"/>
      <c r="MBI131" s="38"/>
      <c r="MBJ131" s="38"/>
      <c r="MBK131" s="38"/>
      <c r="MBL131" s="38"/>
      <c r="MBM131" s="38"/>
      <c r="MBN131" s="38"/>
      <c r="MBO131" s="38"/>
      <c r="MBP131" s="38"/>
      <c r="MBQ131" s="38"/>
      <c r="MBR131" s="38"/>
      <c r="MBS131" s="38"/>
      <c r="MBT131" s="38"/>
      <c r="MBU131" s="38"/>
      <c r="MBV131" s="38"/>
      <c r="MBW131" s="38"/>
      <c r="MBX131" s="38"/>
      <c r="MBY131" s="38"/>
      <c r="MBZ131" s="38"/>
      <c r="MCA131" s="38"/>
      <c r="MCB131" s="38"/>
      <c r="MCC131" s="38"/>
      <c r="MCD131" s="38"/>
      <c r="MCE131" s="38"/>
      <c r="MCF131" s="38"/>
      <c r="MCG131" s="38"/>
      <c r="MCH131" s="38"/>
      <c r="MCI131" s="38"/>
      <c r="MCJ131" s="38"/>
      <c r="MCK131" s="38"/>
      <c r="MCL131" s="38"/>
      <c r="MCM131" s="38"/>
      <c r="MCN131" s="38"/>
      <c r="MCO131" s="38"/>
      <c r="MCP131" s="38"/>
      <c r="MCQ131" s="38"/>
      <c r="MCR131" s="38"/>
      <c r="MCS131" s="38"/>
      <c r="MCT131" s="38"/>
      <c r="MCU131" s="38"/>
      <c r="MCV131" s="38"/>
      <c r="MCW131" s="38"/>
      <c r="MCX131" s="38"/>
      <c r="MCY131" s="38"/>
      <c r="MCZ131" s="38"/>
      <c r="MDA131" s="38"/>
      <c r="MDB131" s="38"/>
      <c r="MDC131" s="38"/>
      <c r="MDD131" s="38"/>
      <c r="MDE131" s="38"/>
      <c r="MDF131" s="38"/>
      <c r="MDG131" s="38"/>
      <c r="MDH131" s="38"/>
      <c r="MDI131" s="38"/>
      <c r="MDJ131" s="38"/>
      <c r="MDK131" s="38"/>
      <c r="MDL131" s="38"/>
      <c r="MDM131" s="38"/>
      <c r="MDN131" s="38"/>
      <c r="MDO131" s="38"/>
      <c r="MDP131" s="38"/>
      <c r="MDQ131" s="38"/>
      <c r="MDR131" s="38"/>
      <c r="MDS131" s="38"/>
      <c r="MDT131" s="38"/>
      <c r="MDU131" s="38"/>
      <c r="MDV131" s="38"/>
      <c r="MDW131" s="38"/>
      <c r="MDX131" s="38"/>
      <c r="MDY131" s="38"/>
      <c r="MDZ131" s="38"/>
      <c r="MEA131" s="38"/>
      <c r="MEB131" s="38"/>
      <c r="MEC131" s="38"/>
      <c r="MED131" s="38"/>
      <c r="MEE131" s="38"/>
      <c r="MEF131" s="38"/>
      <c r="MEG131" s="38"/>
      <c r="MEH131" s="38"/>
      <c r="MEI131" s="38"/>
      <c r="MEJ131" s="38"/>
      <c r="MEK131" s="38"/>
      <c r="MEL131" s="38"/>
      <c r="MEM131" s="38"/>
      <c r="MEN131" s="38"/>
      <c r="MEO131" s="38"/>
      <c r="MEP131" s="38"/>
      <c r="MEQ131" s="38"/>
      <c r="MER131" s="38"/>
      <c r="MES131" s="38"/>
      <c r="MET131" s="38"/>
      <c r="MEU131" s="38"/>
      <c r="MEV131" s="38"/>
      <c r="MEW131" s="38"/>
      <c r="MEX131" s="38"/>
      <c r="MEY131" s="38"/>
      <c r="MEZ131" s="38"/>
      <c r="MFA131" s="38"/>
      <c r="MFB131" s="38"/>
      <c r="MFC131" s="38"/>
      <c r="MFD131" s="38"/>
      <c r="MFE131" s="38"/>
      <c r="MFF131" s="38"/>
      <c r="MFG131" s="38"/>
      <c r="MFH131" s="38"/>
      <c r="MFI131" s="38"/>
      <c r="MFJ131" s="38"/>
      <c r="MFK131" s="38"/>
      <c r="MFL131" s="38"/>
      <c r="MFM131" s="38"/>
      <c r="MFN131" s="38"/>
      <c r="MFO131" s="38"/>
      <c r="MFP131" s="38"/>
      <c r="MFQ131" s="38"/>
      <c r="MFR131" s="38"/>
      <c r="MFS131" s="38"/>
      <c r="MFT131" s="38"/>
      <c r="MFU131" s="38"/>
      <c r="MFV131" s="38"/>
      <c r="MFW131" s="38"/>
      <c r="MFX131" s="38"/>
      <c r="MFY131" s="38"/>
      <c r="MFZ131" s="38"/>
      <c r="MGA131" s="38"/>
      <c r="MGB131" s="38"/>
      <c r="MGC131" s="38"/>
      <c r="MGD131" s="38"/>
      <c r="MGE131" s="38"/>
      <c r="MGF131" s="38"/>
      <c r="MGG131" s="38"/>
      <c r="MGH131" s="38"/>
      <c r="MGI131" s="38"/>
      <c r="MGJ131" s="38"/>
      <c r="MGK131" s="38"/>
      <c r="MGL131" s="38"/>
      <c r="MGM131" s="38"/>
      <c r="MGN131" s="38"/>
      <c r="MGO131" s="38"/>
      <c r="MGP131" s="38"/>
      <c r="MGQ131" s="38"/>
      <c r="MGR131" s="38"/>
      <c r="MGS131" s="38"/>
      <c r="MGT131" s="38"/>
      <c r="MGU131" s="38"/>
      <c r="MGV131" s="38"/>
      <c r="MGW131" s="38"/>
      <c r="MGX131" s="38"/>
      <c r="MGY131" s="38"/>
      <c r="MGZ131" s="38"/>
      <c r="MHA131" s="38"/>
      <c r="MHB131" s="38"/>
      <c r="MHC131" s="38"/>
      <c r="MHD131" s="38"/>
      <c r="MHE131" s="38"/>
      <c r="MHF131" s="38"/>
      <c r="MHG131" s="38"/>
      <c r="MHH131" s="38"/>
      <c r="MHI131" s="38"/>
      <c r="MHJ131" s="38"/>
      <c r="MHK131" s="38"/>
      <c r="MHL131" s="38"/>
      <c r="MHM131" s="38"/>
      <c r="MHN131" s="38"/>
      <c r="MHO131" s="38"/>
      <c r="MHP131" s="38"/>
      <c r="MHQ131" s="38"/>
      <c r="MHR131" s="38"/>
      <c r="MHS131" s="38"/>
      <c r="MHT131" s="38"/>
      <c r="MHU131" s="38"/>
      <c r="MHV131" s="38"/>
      <c r="MHW131" s="38"/>
      <c r="MHX131" s="38"/>
      <c r="MHY131" s="38"/>
      <c r="MHZ131" s="38"/>
      <c r="MIA131" s="38"/>
      <c r="MIB131" s="38"/>
      <c r="MIC131" s="38"/>
      <c r="MID131" s="38"/>
      <c r="MIE131" s="38"/>
      <c r="MIF131" s="38"/>
      <c r="MIG131" s="38"/>
      <c r="MIH131" s="38"/>
      <c r="MII131" s="38"/>
      <c r="MIJ131" s="38"/>
      <c r="MIK131" s="38"/>
      <c r="MIL131" s="38"/>
      <c r="MIM131" s="38"/>
      <c r="MIN131" s="38"/>
      <c r="MIO131" s="38"/>
      <c r="MIP131" s="38"/>
      <c r="MIQ131" s="38"/>
      <c r="MIR131" s="38"/>
      <c r="MIS131" s="38"/>
      <c r="MIT131" s="38"/>
      <c r="MIU131" s="38"/>
      <c r="MIV131" s="38"/>
      <c r="MIW131" s="38"/>
      <c r="MIX131" s="38"/>
      <c r="MIY131" s="38"/>
      <c r="MIZ131" s="38"/>
      <c r="MJA131" s="38"/>
      <c r="MJB131" s="38"/>
      <c r="MJC131" s="38"/>
      <c r="MJD131" s="38"/>
      <c r="MJE131" s="38"/>
      <c r="MJF131" s="38"/>
      <c r="MJG131" s="38"/>
      <c r="MJH131" s="38"/>
      <c r="MJI131" s="38"/>
      <c r="MJJ131" s="38"/>
      <c r="MJK131" s="38"/>
      <c r="MJL131" s="38"/>
      <c r="MJM131" s="38"/>
      <c r="MJN131" s="38"/>
      <c r="MJO131" s="38"/>
      <c r="MJP131" s="38"/>
      <c r="MJQ131" s="38"/>
      <c r="MJR131" s="38"/>
      <c r="MJS131" s="38"/>
      <c r="MJT131" s="38"/>
      <c r="MJU131" s="38"/>
      <c r="MJV131" s="38"/>
      <c r="MJW131" s="38"/>
      <c r="MJX131" s="38"/>
      <c r="MJY131" s="38"/>
      <c r="MJZ131" s="38"/>
      <c r="MKA131" s="38"/>
      <c r="MKB131" s="38"/>
      <c r="MKC131" s="38"/>
      <c r="MKD131" s="38"/>
      <c r="MKE131" s="38"/>
      <c r="MKF131" s="38"/>
      <c r="MKG131" s="38"/>
      <c r="MKH131" s="38"/>
      <c r="MKI131" s="38"/>
      <c r="MKJ131" s="38"/>
      <c r="MKK131" s="38"/>
      <c r="MKL131" s="38"/>
      <c r="MKM131" s="38"/>
      <c r="MKN131" s="38"/>
      <c r="MKO131" s="38"/>
      <c r="MKP131" s="38"/>
      <c r="MKQ131" s="38"/>
      <c r="MKR131" s="38"/>
      <c r="MKS131" s="38"/>
      <c r="MKT131" s="38"/>
      <c r="MKU131" s="38"/>
      <c r="MKV131" s="38"/>
      <c r="MKW131" s="38"/>
      <c r="MKX131" s="38"/>
      <c r="MKY131" s="38"/>
      <c r="MKZ131" s="38"/>
      <c r="MLA131" s="38"/>
      <c r="MLB131" s="38"/>
      <c r="MLC131" s="38"/>
      <c r="MLD131" s="38"/>
      <c r="MLE131" s="38"/>
      <c r="MLF131" s="38"/>
      <c r="MLG131" s="38"/>
      <c r="MLH131" s="38"/>
      <c r="MLI131" s="38"/>
      <c r="MLJ131" s="38"/>
      <c r="MLK131" s="38"/>
      <c r="MLL131" s="38"/>
      <c r="MLM131" s="38"/>
      <c r="MLN131" s="38"/>
      <c r="MLO131" s="38"/>
      <c r="MLP131" s="38"/>
      <c r="MLQ131" s="38"/>
      <c r="MLR131" s="38"/>
      <c r="MLS131" s="38"/>
      <c r="MLT131" s="38"/>
      <c r="MLU131" s="38"/>
      <c r="MLV131" s="38"/>
      <c r="MLW131" s="38"/>
      <c r="MLX131" s="38"/>
      <c r="MLY131" s="38"/>
      <c r="MLZ131" s="38"/>
      <c r="MMA131" s="38"/>
      <c r="MMB131" s="38"/>
      <c r="MMC131" s="38"/>
      <c r="MMD131" s="38"/>
      <c r="MME131" s="38"/>
      <c r="MMF131" s="38"/>
      <c r="MMG131" s="38"/>
      <c r="MMH131" s="38"/>
      <c r="MMI131" s="38"/>
      <c r="MMJ131" s="38"/>
      <c r="MMK131" s="38"/>
      <c r="MML131" s="38"/>
      <c r="MMM131" s="38"/>
      <c r="MMN131" s="38"/>
      <c r="MMO131" s="38"/>
      <c r="MMP131" s="38"/>
      <c r="MMQ131" s="38"/>
      <c r="MMR131" s="38"/>
      <c r="MMS131" s="38"/>
      <c r="MMT131" s="38"/>
      <c r="MMU131" s="38"/>
      <c r="MMV131" s="38"/>
      <c r="MMW131" s="38"/>
      <c r="MMX131" s="38"/>
      <c r="MMY131" s="38"/>
      <c r="MMZ131" s="38"/>
      <c r="MNA131" s="38"/>
      <c r="MNB131" s="38"/>
      <c r="MNC131" s="38"/>
      <c r="MND131" s="38"/>
      <c r="MNE131" s="38"/>
      <c r="MNF131" s="38"/>
      <c r="MNG131" s="38"/>
      <c r="MNH131" s="38"/>
      <c r="MNI131" s="38"/>
      <c r="MNJ131" s="38"/>
      <c r="MNK131" s="38"/>
      <c r="MNL131" s="38"/>
      <c r="MNM131" s="38"/>
      <c r="MNN131" s="38"/>
      <c r="MNO131" s="38"/>
      <c r="MNP131" s="38"/>
      <c r="MNQ131" s="38"/>
      <c r="MNR131" s="38"/>
      <c r="MNS131" s="38"/>
      <c r="MNT131" s="38"/>
      <c r="MNU131" s="38"/>
      <c r="MNV131" s="38"/>
      <c r="MNW131" s="38"/>
      <c r="MNX131" s="38"/>
      <c r="MNY131" s="38"/>
      <c r="MNZ131" s="38"/>
      <c r="MOA131" s="38"/>
      <c r="MOB131" s="38"/>
      <c r="MOC131" s="38"/>
      <c r="MOD131" s="38"/>
      <c r="MOE131" s="38"/>
      <c r="MOF131" s="38"/>
      <c r="MOG131" s="38"/>
      <c r="MOH131" s="38"/>
      <c r="MOI131" s="38"/>
      <c r="MOJ131" s="38"/>
      <c r="MOK131" s="38"/>
      <c r="MOL131" s="38"/>
      <c r="MOM131" s="38"/>
      <c r="MON131" s="38"/>
      <c r="MOO131" s="38"/>
      <c r="MOP131" s="38"/>
      <c r="MOQ131" s="38"/>
      <c r="MOR131" s="38"/>
      <c r="MOS131" s="38"/>
      <c r="MOT131" s="38"/>
      <c r="MOU131" s="38"/>
      <c r="MOV131" s="38"/>
      <c r="MOW131" s="38"/>
      <c r="MOX131" s="38"/>
      <c r="MOY131" s="38"/>
      <c r="MOZ131" s="38"/>
      <c r="MPA131" s="38"/>
      <c r="MPB131" s="38"/>
      <c r="MPC131" s="38"/>
      <c r="MPD131" s="38"/>
      <c r="MPE131" s="38"/>
      <c r="MPF131" s="38"/>
      <c r="MPG131" s="38"/>
      <c r="MPH131" s="38"/>
      <c r="MPI131" s="38"/>
      <c r="MPJ131" s="38"/>
      <c r="MPK131" s="38"/>
      <c r="MPL131" s="38"/>
      <c r="MPM131" s="38"/>
      <c r="MPN131" s="38"/>
      <c r="MPO131" s="38"/>
      <c r="MPP131" s="38"/>
      <c r="MPQ131" s="38"/>
      <c r="MPR131" s="38"/>
      <c r="MPS131" s="38"/>
      <c r="MPT131" s="38"/>
      <c r="MPU131" s="38"/>
      <c r="MPV131" s="38"/>
      <c r="MPW131" s="38"/>
      <c r="MPX131" s="38"/>
      <c r="MPY131" s="38"/>
      <c r="MPZ131" s="38"/>
      <c r="MQA131" s="38"/>
      <c r="MQB131" s="38"/>
      <c r="MQC131" s="38"/>
      <c r="MQD131" s="38"/>
      <c r="MQE131" s="38"/>
      <c r="MQF131" s="38"/>
      <c r="MQG131" s="38"/>
      <c r="MQH131" s="38"/>
      <c r="MQI131" s="38"/>
      <c r="MQJ131" s="38"/>
      <c r="MQK131" s="38"/>
      <c r="MQL131" s="38"/>
      <c r="MQM131" s="38"/>
      <c r="MQN131" s="38"/>
      <c r="MQO131" s="38"/>
      <c r="MQP131" s="38"/>
      <c r="MQQ131" s="38"/>
      <c r="MQR131" s="38"/>
      <c r="MQS131" s="38"/>
      <c r="MQT131" s="38"/>
      <c r="MQU131" s="38"/>
      <c r="MQV131" s="38"/>
      <c r="MQW131" s="38"/>
      <c r="MQX131" s="38"/>
      <c r="MQY131" s="38"/>
      <c r="MQZ131" s="38"/>
      <c r="MRA131" s="38"/>
      <c r="MRB131" s="38"/>
      <c r="MRC131" s="38"/>
      <c r="MRD131" s="38"/>
      <c r="MRE131" s="38"/>
      <c r="MRF131" s="38"/>
      <c r="MRG131" s="38"/>
      <c r="MRH131" s="38"/>
      <c r="MRI131" s="38"/>
      <c r="MRJ131" s="38"/>
      <c r="MRK131" s="38"/>
      <c r="MRL131" s="38"/>
      <c r="MRM131" s="38"/>
      <c r="MRN131" s="38"/>
      <c r="MRO131" s="38"/>
      <c r="MRP131" s="38"/>
      <c r="MRQ131" s="38"/>
      <c r="MRR131" s="38"/>
      <c r="MRS131" s="38"/>
      <c r="MRT131" s="38"/>
      <c r="MRU131" s="38"/>
      <c r="MRV131" s="38"/>
      <c r="MRW131" s="38"/>
      <c r="MRX131" s="38"/>
      <c r="MRY131" s="38"/>
      <c r="MRZ131" s="38"/>
      <c r="MSA131" s="38"/>
      <c r="MSB131" s="38"/>
      <c r="MSC131" s="38"/>
      <c r="MSD131" s="38"/>
      <c r="MSE131" s="38"/>
      <c r="MSF131" s="38"/>
      <c r="MSG131" s="38"/>
      <c r="MSH131" s="38"/>
      <c r="MSI131" s="38"/>
      <c r="MSJ131" s="38"/>
      <c r="MSK131" s="38"/>
      <c r="MSL131" s="38"/>
      <c r="MSM131" s="38"/>
      <c r="MSN131" s="38"/>
      <c r="MSO131" s="38"/>
      <c r="MSP131" s="38"/>
      <c r="MSQ131" s="38"/>
      <c r="MSR131" s="38"/>
      <c r="MSS131" s="38"/>
      <c r="MST131" s="38"/>
      <c r="MSU131" s="38"/>
      <c r="MSV131" s="38"/>
      <c r="MSW131" s="38"/>
      <c r="MSX131" s="38"/>
      <c r="MSY131" s="38"/>
      <c r="MSZ131" s="38"/>
      <c r="MTA131" s="38"/>
      <c r="MTB131" s="38"/>
      <c r="MTC131" s="38"/>
      <c r="MTD131" s="38"/>
      <c r="MTE131" s="38"/>
      <c r="MTF131" s="38"/>
      <c r="MTG131" s="38"/>
      <c r="MTH131" s="38"/>
      <c r="MTI131" s="38"/>
      <c r="MTJ131" s="38"/>
      <c r="MTK131" s="38"/>
      <c r="MTL131" s="38"/>
      <c r="MTM131" s="38"/>
      <c r="MTN131" s="38"/>
      <c r="MTO131" s="38"/>
      <c r="MTP131" s="38"/>
      <c r="MTQ131" s="38"/>
      <c r="MTR131" s="38"/>
      <c r="MTS131" s="38"/>
      <c r="MTT131" s="38"/>
      <c r="MTU131" s="38"/>
      <c r="MTV131" s="38"/>
      <c r="MTW131" s="38"/>
      <c r="MTX131" s="38"/>
      <c r="MTY131" s="38"/>
      <c r="MTZ131" s="38"/>
      <c r="MUA131" s="38"/>
      <c r="MUB131" s="38"/>
      <c r="MUC131" s="38"/>
      <c r="MUD131" s="38"/>
      <c r="MUE131" s="38"/>
      <c r="MUF131" s="38"/>
      <c r="MUG131" s="38"/>
      <c r="MUH131" s="38"/>
      <c r="MUI131" s="38"/>
      <c r="MUJ131" s="38"/>
      <c r="MUK131" s="38"/>
      <c r="MUL131" s="38"/>
      <c r="MUM131" s="38"/>
      <c r="MUN131" s="38"/>
      <c r="MUO131" s="38"/>
      <c r="MUP131" s="38"/>
      <c r="MUQ131" s="38"/>
      <c r="MUR131" s="38"/>
      <c r="MUS131" s="38"/>
      <c r="MUT131" s="38"/>
      <c r="MUU131" s="38"/>
      <c r="MUV131" s="38"/>
      <c r="MUW131" s="38"/>
      <c r="MUX131" s="38"/>
      <c r="MUY131" s="38"/>
      <c r="MUZ131" s="38"/>
      <c r="MVA131" s="38"/>
      <c r="MVB131" s="38"/>
      <c r="MVC131" s="38"/>
      <c r="MVD131" s="38"/>
      <c r="MVE131" s="38"/>
      <c r="MVF131" s="38"/>
      <c r="MVG131" s="38"/>
      <c r="MVH131" s="38"/>
      <c r="MVI131" s="38"/>
      <c r="MVJ131" s="38"/>
      <c r="MVK131" s="38"/>
      <c r="MVL131" s="38"/>
      <c r="MVM131" s="38"/>
      <c r="MVN131" s="38"/>
      <c r="MVO131" s="38"/>
      <c r="MVP131" s="38"/>
      <c r="MVQ131" s="38"/>
      <c r="MVR131" s="38"/>
      <c r="MVS131" s="38"/>
      <c r="MVT131" s="38"/>
      <c r="MVU131" s="38"/>
      <c r="MVV131" s="38"/>
      <c r="MVW131" s="38"/>
      <c r="MVX131" s="38"/>
      <c r="MVY131" s="38"/>
      <c r="MVZ131" s="38"/>
      <c r="MWA131" s="38"/>
      <c r="MWB131" s="38"/>
      <c r="MWC131" s="38"/>
      <c r="MWD131" s="38"/>
      <c r="MWE131" s="38"/>
      <c r="MWF131" s="38"/>
      <c r="MWG131" s="38"/>
      <c r="MWH131" s="38"/>
      <c r="MWI131" s="38"/>
      <c r="MWJ131" s="38"/>
      <c r="MWK131" s="38"/>
      <c r="MWL131" s="38"/>
      <c r="MWM131" s="38"/>
      <c r="MWN131" s="38"/>
      <c r="MWO131" s="38"/>
      <c r="MWP131" s="38"/>
      <c r="MWQ131" s="38"/>
      <c r="MWR131" s="38"/>
      <c r="MWS131" s="38"/>
      <c r="MWT131" s="38"/>
      <c r="MWU131" s="38"/>
      <c r="MWV131" s="38"/>
      <c r="MWW131" s="38"/>
      <c r="MWX131" s="38"/>
      <c r="MWY131" s="38"/>
      <c r="MWZ131" s="38"/>
      <c r="MXA131" s="38"/>
      <c r="MXB131" s="38"/>
      <c r="MXC131" s="38"/>
      <c r="MXD131" s="38"/>
      <c r="MXE131" s="38"/>
      <c r="MXF131" s="38"/>
      <c r="MXG131" s="38"/>
      <c r="MXH131" s="38"/>
      <c r="MXI131" s="38"/>
      <c r="MXJ131" s="38"/>
      <c r="MXK131" s="38"/>
      <c r="MXL131" s="38"/>
      <c r="MXM131" s="38"/>
      <c r="MXN131" s="38"/>
      <c r="MXO131" s="38"/>
      <c r="MXP131" s="38"/>
      <c r="MXQ131" s="38"/>
      <c r="MXR131" s="38"/>
      <c r="MXS131" s="38"/>
      <c r="MXT131" s="38"/>
      <c r="MXU131" s="38"/>
      <c r="MXV131" s="38"/>
      <c r="MXW131" s="38"/>
      <c r="MXX131" s="38"/>
      <c r="MXY131" s="38"/>
      <c r="MXZ131" s="38"/>
      <c r="MYA131" s="38"/>
      <c r="MYB131" s="38"/>
      <c r="MYC131" s="38"/>
      <c r="MYD131" s="38"/>
      <c r="MYE131" s="38"/>
      <c r="MYF131" s="38"/>
      <c r="MYG131" s="38"/>
      <c r="MYH131" s="38"/>
      <c r="MYI131" s="38"/>
      <c r="MYJ131" s="38"/>
      <c r="MYK131" s="38"/>
      <c r="MYL131" s="38"/>
      <c r="MYM131" s="38"/>
      <c r="MYN131" s="38"/>
      <c r="MYO131" s="38"/>
      <c r="MYP131" s="38"/>
      <c r="MYQ131" s="38"/>
      <c r="MYR131" s="38"/>
      <c r="MYS131" s="38"/>
      <c r="MYT131" s="38"/>
      <c r="MYU131" s="38"/>
      <c r="MYV131" s="38"/>
      <c r="MYW131" s="38"/>
      <c r="MYX131" s="38"/>
      <c r="MYY131" s="38"/>
      <c r="MYZ131" s="38"/>
      <c r="MZA131" s="38"/>
      <c r="MZB131" s="38"/>
      <c r="MZC131" s="38"/>
      <c r="MZD131" s="38"/>
      <c r="MZE131" s="38"/>
      <c r="MZF131" s="38"/>
      <c r="MZG131" s="38"/>
      <c r="MZH131" s="38"/>
      <c r="MZI131" s="38"/>
      <c r="MZJ131" s="38"/>
      <c r="MZK131" s="38"/>
      <c r="MZL131" s="38"/>
      <c r="MZM131" s="38"/>
      <c r="MZN131" s="38"/>
      <c r="MZO131" s="38"/>
      <c r="MZP131" s="38"/>
      <c r="MZQ131" s="38"/>
      <c r="MZR131" s="38"/>
      <c r="MZS131" s="38"/>
      <c r="MZT131" s="38"/>
      <c r="MZU131" s="38"/>
      <c r="MZV131" s="38"/>
      <c r="MZW131" s="38"/>
      <c r="MZX131" s="38"/>
      <c r="MZY131" s="38"/>
      <c r="MZZ131" s="38"/>
      <c r="NAA131" s="38"/>
      <c r="NAB131" s="38"/>
      <c r="NAC131" s="38"/>
      <c r="NAD131" s="38"/>
      <c r="NAE131" s="38"/>
      <c r="NAF131" s="38"/>
      <c r="NAG131" s="38"/>
      <c r="NAH131" s="38"/>
      <c r="NAI131" s="38"/>
      <c r="NAJ131" s="38"/>
      <c r="NAK131" s="38"/>
      <c r="NAL131" s="38"/>
      <c r="NAM131" s="38"/>
      <c r="NAN131" s="38"/>
      <c r="NAO131" s="38"/>
      <c r="NAP131" s="38"/>
      <c r="NAQ131" s="38"/>
      <c r="NAR131" s="38"/>
      <c r="NAS131" s="38"/>
      <c r="NAT131" s="38"/>
      <c r="NAU131" s="38"/>
      <c r="NAV131" s="38"/>
      <c r="NAW131" s="38"/>
      <c r="NAX131" s="38"/>
      <c r="NAY131" s="38"/>
      <c r="NAZ131" s="38"/>
      <c r="NBA131" s="38"/>
      <c r="NBB131" s="38"/>
      <c r="NBC131" s="38"/>
      <c r="NBD131" s="38"/>
      <c r="NBE131" s="38"/>
      <c r="NBF131" s="38"/>
      <c r="NBG131" s="38"/>
      <c r="NBH131" s="38"/>
      <c r="NBI131" s="38"/>
      <c r="NBJ131" s="38"/>
      <c r="NBK131" s="38"/>
      <c r="NBL131" s="38"/>
      <c r="NBM131" s="38"/>
      <c r="NBN131" s="38"/>
      <c r="NBO131" s="38"/>
      <c r="NBP131" s="38"/>
      <c r="NBQ131" s="38"/>
      <c r="NBR131" s="38"/>
      <c r="NBS131" s="38"/>
      <c r="NBT131" s="38"/>
      <c r="NBU131" s="38"/>
      <c r="NBV131" s="38"/>
      <c r="NBW131" s="38"/>
      <c r="NBX131" s="38"/>
      <c r="NBY131" s="38"/>
      <c r="NBZ131" s="38"/>
      <c r="NCA131" s="38"/>
      <c r="NCB131" s="38"/>
      <c r="NCC131" s="38"/>
      <c r="NCD131" s="38"/>
      <c r="NCE131" s="38"/>
      <c r="NCF131" s="38"/>
      <c r="NCG131" s="38"/>
      <c r="NCH131" s="38"/>
      <c r="NCI131" s="38"/>
      <c r="NCJ131" s="38"/>
      <c r="NCK131" s="38"/>
      <c r="NCL131" s="38"/>
      <c r="NCM131" s="38"/>
      <c r="NCN131" s="38"/>
      <c r="NCO131" s="38"/>
      <c r="NCP131" s="38"/>
      <c r="NCQ131" s="38"/>
      <c r="NCR131" s="38"/>
      <c r="NCS131" s="38"/>
      <c r="NCT131" s="38"/>
      <c r="NCU131" s="38"/>
      <c r="NCV131" s="38"/>
      <c r="NCW131" s="38"/>
      <c r="NCX131" s="38"/>
      <c r="NCY131" s="38"/>
      <c r="NCZ131" s="38"/>
      <c r="NDA131" s="38"/>
      <c r="NDB131" s="38"/>
      <c r="NDC131" s="38"/>
      <c r="NDD131" s="38"/>
      <c r="NDE131" s="38"/>
      <c r="NDF131" s="38"/>
      <c r="NDG131" s="38"/>
      <c r="NDH131" s="38"/>
      <c r="NDI131" s="38"/>
      <c r="NDJ131" s="38"/>
      <c r="NDK131" s="38"/>
      <c r="NDL131" s="38"/>
      <c r="NDM131" s="38"/>
      <c r="NDN131" s="38"/>
      <c r="NDO131" s="38"/>
      <c r="NDP131" s="38"/>
      <c r="NDQ131" s="38"/>
      <c r="NDR131" s="38"/>
      <c r="NDS131" s="38"/>
      <c r="NDT131" s="38"/>
      <c r="NDU131" s="38"/>
      <c r="NDV131" s="38"/>
      <c r="NDW131" s="38"/>
      <c r="NDX131" s="38"/>
      <c r="NDY131" s="38"/>
      <c r="NDZ131" s="38"/>
      <c r="NEA131" s="38"/>
      <c r="NEB131" s="38"/>
      <c r="NEC131" s="38"/>
      <c r="NED131" s="38"/>
      <c r="NEE131" s="38"/>
      <c r="NEF131" s="38"/>
      <c r="NEG131" s="38"/>
      <c r="NEH131" s="38"/>
      <c r="NEI131" s="38"/>
      <c r="NEJ131" s="38"/>
      <c r="NEK131" s="38"/>
      <c r="NEL131" s="38"/>
      <c r="NEM131" s="38"/>
      <c r="NEN131" s="38"/>
      <c r="NEO131" s="38"/>
      <c r="NEP131" s="38"/>
      <c r="NEQ131" s="38"/>
      <c r="NER131" s="38"/>
      <c r="NES131" s="38"/>
      <c r="NET131" s="38"/>
      <c r="NEU131" s="38"/>
      <c r="NEV131" s="38"/>
      <c r="NEW131" s="38"/>
      <c r="NEX131" s="38"/>
      <c r="NEY131" s="38"/>
      <c r="NEZ131" s="38"/>
      <c r="NFA131" s="38"/>
      <c r="NFB131" s="38"/>
      <c r="NFC131" s="38"/>
      <c r="NFD131" s="38"/>
      <c r="NFE131" s="38"/>
      <c r="NFF131" s="38"/>
      <c r="NFG131" s="38"/>
      <c r="NFH131" s="38"/>
      <c r="NFI131" s="38"/>
      <c r="NFJ131" s="38"/>
      <c r="NFK131" s="38"/>
      <c r="NFL131" s="38"/>
      <c r="NFM131" s="38"/>
      <c r="NFN131" s="38"/>
      <c r="NFO131" s="38"/>
      <c r="NFP131" s="38"/>
      <c r="NFQ131" s="38"/>
      <c r="NFR131" s="38"/>
      <c r="NFS131" s="38"/>
      <c r="NFT131" s="38"/>
      <c r="NFU131" s="38"/>
      <c r="NFV131" s="38"/>
      <c r="NFW131" s="38"/>
      <c r="NFX131" s="38"/>
      <c r="NFY131" s="38"/>
      <c r="NFZ131" s="38"/>
      <c r="NGA131" s="38"/>
      <c r="NGB131" s="38"/>
      <c r="NGC131" s="38"/>
      <c r="NGD131" s="38"/>
      <c r="NGE131" s="38"/>
      <c r="NGF131" s="38"/>
      <c r="NGG131" s="38"/>
      <c r="NGH131" s="38"/>
      <c r="NGI131" s="38"/>
      <c r="NGJ131" s="38"/>
      <c r="NGK131" s="38"/>
      <c r="NGL131" s="38"/>
      <c r="NGM131" s="38"/>
      <c r="NGN131" s="38"/>
      <c r="NGO131" s="38"/>
      <c r="NGP131" s="38"/>
      <c r="NGQ131" s="38"/>
      <c r="NGR131" s="38"/>
      <c r="NGS131" s="38"/>
      <c r="NGT131" s="38"/>
      <c r="NGU131" s="38"/>
      <c r="NGV131" s="38"/>
      <c r="NGW131" s="38"/>
      <c r="NGX131" s="38"/>
      <c r="NGY131" s="38"/>
      <c r="NGZ131" s="38"/>
      <c r="NHA131" s="38"/>
      <c r="NHB131" s="38"/>
      <c r="NHC131" s="38"/>
      <c r="NHD131" s="38"/>
      <c r="NHE131" s="38"/>
      <c r="NHF131" s="38"/>
      <c r="NHG131" s="38"/>
      <c r="NHH131" s="38"/>
      <c r="NHI131" s="38"/>
      <c r="NHJ131" s="38"/>
      <c r="NHK131" s="38"/>
      <c r="NHL131" s="38"/>
      <c r="NHM131" s="38"/>
      <c r="NHN131" s="38"/>
      <c r="NHO131" s="38"/>
      <c r="NHP131" s="38"/>
      <c r="NHQ131" s="38"/>
      <c r="NHR131" s="38"/>
      <c r="NHS131" s="38"/>
      <c r="NHT131" s="38"/>
      <c r="NHU131" s="38"/>
      <c r="NHV131" s="38"/>
      <c r="NHW131" s="38"/>
      <c r="NHX131" s="38"/>
      <c r="NHY131" s="38"/>
      <c r="NHZ131" s="38"/>
      <c r="NIA131" s="38"/>
      <c r="NIB131" s="38"/>
      <c r="NIC131" s="38"/>
      <c r="NID131" s="38"/>
      <c r="NIE131" s="38"/>
      <c r="NIF131" s="38"/>
      <c r="NIG131" s="38"/>
      <c r="NIH131" s="38"/>
      <c r="NII131" s="38"/>
      <c r="NIJ131" s="38"/>
      <c r="NIK131" s="38"/>
      <c r="NIL131" s="38"/>
      <c r="NIM131" s="38"/>
      <c r="NIN131" s="38"/>
      <c r="NIO131" s="38"/>
      <c r="NIP131" s="38"/>
      <c r="NIQ131" s="38"/>
      <c r="NIR131" s="38"/>
      <c r="NIS131" s="38"/>
      <c r="NIT131" s="38"/>
      <c r="NIU131" s="38"/>
      <c r="NIV131" s="38"/>
      <c r="NIW131" s="38"/>
      <c r="NIX131" s="38"/>
      <c r="NIY131" s="38"/>
      <c r="NIZ131" s="38"/>
      <c r="NJA131" s="38"/>
      <c r="NJB131" s="38"/>
      <c r="NJC131" s="38"/>
      <c r="NJD131" s="38"/>
      <c r="NJE131" s="38"/>
      <c r="NJF131" s="38"/>
      <c r="NJG131" s="38"/>
      <c r="NJH131" s="38"/>
      <c r="NJI131" s="38"/>
      <c r="NJJ131" s="38"/>
      <c r="NJK131" s="38"/>
      <c r="NJL131" s="38"/>
      <c r="NJM131" s="38"/>
      <c r="NJN131" s="38"/>
      <c r="NJO131" s="38"/>
      <c r="NJP131" s="38"/>
      <c r="NJQ131" s="38"/>
      <c r="NJR131" s="38"/>
      <c r="NJS131" s="38"/>
      <c r="NJT131" s="38"/>
      <c r="NJU131" s="38"/>
      <c r="NJV131" s="38"/>
      <c r="NJW131" s="38"/>
      <c r="NJX131" s="38"/>
      <c r="NJY131" s="38"/>
      <c r="NJZ131" s="38"/>
      <c r="NKA131" s="38"/>
      <c r="NKB131" s="38"/>
      <c r="NKC131" s="38"/>
      <c r="NKD131" s="38"/>
      <c r="NKE131" s="38"/>
      <c r="NKF131" s="38"/>
      <c r="NKG131" s="38"/>
      <c r="NKH131" s="38"/>
      <c r="NKI131" s="38"/>
      <c r="NKJ131" s="38"/>
      <c r="NKK131" s="38"/>
      <c r="NKL131" s="38"/>
      <c r="NKM131" s="38"/>
      <c r="NKN131" s="38"/>
      <c r="NKO131" s="38"/>
      <c r="NKP131" s="38"/>
      <c r="NKQ131" s="38"/>
      <c r="NKR131" s="38"/>
      <c r="NKS131" s="38"/>
      <c r="NKT131" s="38"/>
      <c r="NKU131" s="38"/>
      <c r="NKV131" s="38"/>
      <c r="NKW131" s="38"/>
      <c r="NKX131" s="38"/>
      <c r="NKY131" s="38"/>
      <c r="NKZ131" s="38"/>
      <c r="NLA131" s="38"/>
      <c r="NLB131" s="38"/>
      <c r="NLC131" s="38"/>
      <c r="NLD131" s="38"/>
      <c r="NLE131" s="38"/>
      <c r="NLF131" s="38"/>
      <c r="NLG131" s="38"/>
      <c r="NLH131" s="38"/>
      <c r="NLI131" s="38"/>
      <c r="NLJ131" s="38"/>
      <c r="NLK131" s="38"/>
      <c r="NLL131" s="38"/>
      <c r="NLM131" s="38"/>
      <c r="NLN131" s="38"/>
      <c r="NLO131" s="38"/>
      <c r="NLP131" s="38"/>
      <c r="NLQ131" s="38"/>
      <c r="NLR131" s="38"/>
      <c r="NLS131" s="38"/>
      <c r="NLT131" s="38"/>
      <c r="NLU131" s="38"/>
      <c r="NLV131" s="38"/>
      <c r="NLW131" s="38"/>
      <c r="NLX131" s="38"/>
      <c r="NLY131" s="38"/>
      <c r="NLZ131" s="38"/>
      <c r="NMA131" s="38"/>
      <c r="NMB131" s="38"/>
      <c r="NMC131" s="38"/>
      <c r="NMD131" s="38"/>
      <c r="NME131" s="38"/>
      <c r="NMF131" s="38"/>
      <c r="NMG131" s="38"/>
      <c r="NMH131" s="38"/>
      <c r="NMI131" s="38"/>
      <c r="NMJ131" s="38"/>
      <c r="NMK131" s="38"/>
      <c r="NML131" s="38"/>
      <c r="NMM131" s="38"/>
      <c r="NMN131" s="38"/>
      <c r="NMO131" s="38"/>
      <c r="NMP131" s="38"/>
      <c r="NMQ131" s="38"/>
      <c r="NMR131" s="38"/>
      <c r="NMS131" s="38"/>
      <c r="NMT131" s="38"/>
      <c r="NMU131" s="38"/>
      <c r="NMV131" s="38"/>
      <c r="NMW131" s="38"/>
      <c r="NMX131" s="38"/>
      <c r="NMY131" s="38"/>
      <c r="NMZ131" s="38"/>
      <c r="NNA131" s="38"/>
      <c r="NNB131" s="38"/>
      <c r="NNC131" s="38"/>
      <c r="NND131" s="38"/>
      <c r="NNE131" s="38"/>
      <c r="NNF131" s="38"/>
      <c r="NNG131" s="38"/>
      <c r="NNH131" s="38"/>
      <c r="NNI131" s="38"/>
      <c r="NNJ131" s="38"/>
      <c r="NNK131" s="38"/>
      <c r="NNL131" s="38"/>
      <c r="NNM131" s="38"/>
      <c r="NNN131" s="38"/>
      <c r="NNO131" s="38"/>
      <c r="NNP131" s="38"/>
      <c r="NNQ131" s="38"/>
      <c r="NNR131" s="38"/>
      <c r="NNS131" s="38"/>
      <c r="NNT131" s="38"/>
      <c r="NNU131" s="38"/>
      <c r="NNV131" s="38"/>
      <c r="NNW131" s="38"/>
      <c r="NNX131" s="38"/>
      <c r="NNY131" s="38"/>
      <c r="NNZ131" s="38"/>
      <c r="NOA131" s="38"/>
      <c r="NOB131" s="38"/>
      <c r="NOC131" s="38"/>
      <c r="NOD131" s="38"/>
      <c r="NOE131" s="38"/>
      <c r="NOF131" s="38"/>
      <c r="NOG131" s="38"/>
      <c r="NOH131" s="38"/>
      <c r="NOI131" s="38"/>
      <c r="NOJ131" s="38"/>
      <c r="NOK131" s="38"/>
      <c r="NOL131" s="38"/>
      <c r="NOM131" s="38"/>
      <c r="NON131" s="38"/>
      <c r="NOO131" s="38"/>
      <c r="NOP131" s="38"/>
      <c r="NOQ131" s="38"/>
      <c r="NOR131" s="38"/>
      <c r="NOS131" s="38"/>
      <c r="NOT131" s="38"/>
      <c r="NOU131" s="38"/>
      <c r="NOV131" s="38"/>
      <c r="NOW131" s="38"/>
      <c r="NOX131" s="38"/>
      <c r="NOY131" s="38"/>
      <c r="NOZ131" s="38"/>
      <c r="NPA131" s="38"/>
      <c r="NPB131" s="38"/>
      <c r="NPC131" s="38"/>
      <c r="NPD131" s="38"/>
      <c r="NPE131" s="38"/>
      <c r="NPF131" s="38"/>
      <c r="NPG131" s="38"/>
      <c r="NPH131" s="38"/>
      <c r="NPI131" s="38"/>
      <c r="NPJ131" s="38"/>
      <c r="NPK131" s="38"/>
      <c r="NPL131" s="38"/>
      <c r="NPM131" s="38"/>
      <c r="NPN131" s="38"/>
      <c r="NPO131" s="38"/>
      <c r="NPP131" s="38"/>
      <c r="NPQ131" s="38"/>
      <c r="NPR131" s="38"/>
      <c r="NPS131" s="38"/>
      <c r="NPT131" s="38"/>
      <c r="NPU131" s="38"/>
      <c r="NPV131" s="38"/>
      <c r="NPW131" s="38"/>
      <c r="NPX131" s="38"/>
      <c r="NPY131" s="38"/>
      <c r="NPZ131" s="38"/>
      <c r="NQA131" s="38"/>
      <c r="NQB131" s="38"/>
      <c r="NQC131" s="38"/>
      <c r="NQD131" s="38"/>
      <c r="NQE131" s="38"/>
      <c r="NQF131" s="38"/>
      <c r="NQG131" s="38"/>
      <c r="NQH131" s="38"/>
      <c r="NQI131" s="38"/>
      <c r="NQJ131" s="38"/>
      <c r="NQK131" s="38"/>
      <c r="NQL131" s="38"/>
      <c r="NQM131" s="38"/>
      <c r="NQN131" s="38"/>
      <c r="NQO131" s="38"/>
      <c r="NQP131" s="38"/>
      <c r="NQQ131" s="38"/>
      <c r="NQR131" s="38"/>
      <c r="NQS131" s="38"/>
      <c r="NQT131" s="38"/>
      <c r="NQU131" s="38"/>
      <c r="NQV131" s="38"/>
      <c r="NQW131" s="38"/>
      <c r="NQX131" s="38"/>
      <c r="NQY131" s="38"/>
      <c r="NQZ131" s="38"/>
      <c r="NRA131" s="38"/>
      <c r="NRB131" s="38"/>
      <c r="NRC131" s="38"/>
      <c r="NRD131" s="38"/>
      <c r="NRE131" s="38"/>
      <c r="NRF131" s="38"/>
      <c r="NRG131" s="38"/>
      <c r="NRH131" s="38"/>
      <c r="NRI131" s="38"/>
      <c r="NRJ131" s="38"/>
      <c r="NRK131" s="38"/>
      <c r="NRL131" s="38"/>
      <c r="NRM131" s="38"/>
      <c r="NRN131" s="38"/>
      <c r="NRO131" s="38"/>
      <c r="NRP131" s="38"/>
      <c r="NRQ131" s="38"/>
      <c r="NRR131" s="38"/>
      <c r="NRS131" s="38"/>
      <c r="NRT131" s="38"/>
      <c r="NRU131" s="38"/>
      <c r="NRV131" s="38"/>
      <c r="NRW131" s="38"/>
      <c r="NRX131" s="38"/>
      <c r="NRY131" s="38"/>
      <c r="NRZ131" s="38"/>
      <c r="NSA131" s="38"/>
      <c r="NSB131" s="38"/>
      <c r="NSC131" s="38"/>
      <c r="NSD131" s="38"/>
      <c r="NSE131" s="38"/>
      <c r="NSF131" s="38"/>
      <c r="NSG131" s="38"/>
      <c r="NSH131" s="38"/>
      <c r="NSI131" s="38"/>
      <c r="NSJ131" s="38"/>
      <c r="NSK131" s="38"/>
      <c r="NSL131" s="38"/>
      <c r="NSM131" s="38"/>
      <c r="NSN131" s="38"/>
      <c r="NSO131" s="38"/>
      <c r="NSP131" s="38"/>
      <c r="NSQ131" s="38"/>
      <c r="NSR131" s="38"/>
      <c r="NSS131" s="38"/>
      <c r="NST131" s="38"/>
      <c r="NSU131" s="38"/>
      <c r="NSV131" s="38"/>
      <c r="NSW131" s="38"/>
      <c r="NSX131" s="38"/>
      <c r="NSY131" s="38"/>
      <c r="NSZ131" s="38"/>
      <c r="NTA131" s="38"/>
      <c r="NTB131" s="38"/>
      <c r="NTC131" s="38"/>
      <c r="NTD131" s="38"/>
      <c r="NTE131" s="38"/>
      <c r="NTF131" s="38"/>
      <c r="NTG131" s="38"/>
      <c r="NTH131" s="38"/>
      <c r="NTI131" s="38"/>
      <c r="NTJ131" s="38"/>
      <c r="NTK131" s="38"/>
      <c r="NTL131" s="38"/>
      <c r="NTM131" s="38"/>
      <c r="NTN131" s="38"/>
      <c r="NTO131" s="38"/>
      <c r="NTP131" s="38"/>
      <c r="NTQ131" s="38"/>
      <c r="NTR131" s="38"/>
      <c r="NTS131" s="38"/>
      <c r="NTT131" s="38"/>
      <c r="NTU131" s="38"/>
      <c r="NTV131" s="38"/>
      <c r="NTW131" s="38"/>
      <c r="NTX131" s="38"/>
      <c r="NTY131" s="38"/>
      <c r="NTZ131" s="38"/>
      <c r="NUA131" s="38"/>
      <c r="NUB131" s="38"/>
      <c r="NUC131" s="38"/>
      <c r="NUD131" s="38"/>
      <c r="NUE131" s="38"/>
      <c r="NUF131" s="38"/>
      <c r="NUG131" s="38"/>
      <c r="NUH131" s="38"/>
      <c r="NUI131" s="38"/>
      <c r="NUJ131" s="38"/>
      <c r="NUK131" s="38"/>
      <c r="NUL131" s="38"/>
      <c r="NUM131" s="38"/>
      <c r="NUN131" s="38"/>
      <c r="NUO131" s="38"/>
      <c r="NUP131" s="38"/>
      <c r="NUQ131" s="38"/>
      <c r="NUR131" s="38"/>
      <c r="NUS131" s="38"/>
      <c r="NUT131" s="38"/>
      <c r="NUU131" s="38"/>
      <c r="NUV131" s="38"/>
      <c r="NUW131" s="38"/>
      <c r="NUX131" s="38"/>
      <c r="NUY131" s="38"/>
      <c r="NUZ131" s="38"/>
      <c r="NVA131" s="38"/>
      <c r="NVB131" s="38"/>
      <c r="NVC131" s="38"/>
      <c r="NVD131" s="38"/>
      <c r="NVE131" s="38"/>
      <c r="NVF131" s="38"/>
      <c r="NVG131" s="38"/>
      <c r="NVH131" s="38"/>
      <c r="NVI131" s="38"/>
      <c r="NVJ131" s="38"/>
      <c r="NVK131" s="38"/>
      <c r="NVL131" s="38"/>
      <c r="NVM131" s="38"/>
      <c r="NVN131" s="38"/>
      <c r="NVO131" s="38"/>
      <c r="NVP131" s="38"/>
      <c r="NVQ131" s="38"/>
      <c r="NVR131" s="38"/>
      <c r="NVS131" s="38"/>
      <c r="NVT131" s="38"/>
      <c r="NVU131" s="38"/>
      <c r="NVV131" s="38"/>
      <c r="NVW131" s="38"/>
      <c r="NVX131" s="38"/>
      <c r="NVY131" s="38"/>
      <c r="NVZ131" s="38"/>
      <c r="NWA131" s="38"/>
      <c r="NWB131" s="38"/>
      <c r="NWC131" s="38"/>
      <c r="NWD131" s="38"/>
      <c r="NWE131" s="38"/>
      <c r="NWF131" s="38"/>
      <c r="NWG131" s="38"/>
      <c r="NWH131" s="38"/>
      <c r="NWI131" s="38"/>
      <c r="NWJ131" s="38"/>
      <c r="NWK131" s="38"/>
      <c r="NWL131" s="38"/>
      <c r="NWM131" s="38"/>
      <c r="NWN131" s="38"/>
      <c r="NWO131" s="38"/>
      <c r="NWP131" s="38"/>
      <c r="NWQ131" s="38"/>
      <c r="NWR131" s="38"/>
      <c r="NWS131" s="38"/>
      <c r="NWT131" s="38"/>
      <c r="NWU131" s="38"/>
      <c r="NWV131" s="38"/>
      <c r="NWW131" s="38"/>
      <c r="NWX131" s="38"/>
      <c r="NWY131" s="38"/>
      <c r="NWZ131" s="38"/>
      <c r="NXA131" s="38"/>
      <c r="NXB131" s="38"/>
      <c r="NXC131" s="38"/>
      <c r="NXD131" s="38"/>
      <c r="NXE131" s="38"/>
      <c r="NXF131" s="38"/>
      <c r="NXG131" s="38"/>
      <c r="NXH131" s="38"/>
      <c r="NXI131" s="38"/>
      <c r="NXJ131" s="38"/>
      <c r="NXK131" s="38"/>
      <c r="NXL131" s="38"/>
      <c r="NXM131" s="38"/>
      <c r="NXN131" s="38"/>
      <c r="NXO131" s="38"/>
      <c r="NXP131" s="38"/>
      <c r="NXQ131" s="38"/>
      <c r="NXR131" s="38"/>
      <c r="NXS131" s="38"/>
      <c r="NXT131" s="38"/>
      <c r="NXU131" s="38"/>
      <c r="NXV131" s="38"/>
      <c r="NXW131" s="38"/>
      <c r="NXX131" s="38"/>
      <c r="NXY131" s="38"/>
      <c r="NXZ131" s="38"/>
      <c r="NYA131" s="38"/>
      <c r="NYB131" s="38"/>
      <c r="NYC131" s="38"/>
      <c r="NYD131" s="38"/>
      <c r="NYE131" s="38"/>
      <c r="NYF131" s="38"/>
      <c r="NYG131" s="38"/>
      <c r="NYH131" s="38"/>
      <c r="NYI131" s="38"/>
      <c r="NYJ131" s="38"/>
      <c r="NYK131" s="38"/>
      <c r="NYL131" s="38"/>
      <c r="NYM131" s="38"/>
      <c r="NYN131" s="38"/>
      <c r="NYO131" s="38"/>
      <c r="NYP131" s="38"/>
      <c r="NYQ131" s="38"/>
      <c r="NYR131" s="38"/>
      <c r="NYS131" s="38"/>
      <c r="NYT131" s="38"/>
      <c r="NYU131" s="38"/>
      <c r="NYV131" s="38"/>
      <c r="NYW131" s="38"/>
      <c r="NYX131" s="38"/>
      <c r="NYY131" s="38"/>
      <c r="NYZ131" s="38"/>
      <c r="NZA131" s="38"/>
      <c r="NZB131" s="38"/>
      <c r="NZC131" s="38"/>
      <c r="NZD131" s="38"/>
      <c r="NZE131" s="38"/>
      <c r="NZF131" s="38"/>
      <c r="NZG131" s="38"/>
      <c r="NZH131" s="38"/>
      <c r="NZI131" s="38"/>
      <c r="NZJ131" s="38"/>
      <c r="NZK131" s="38"/>
      <c r="NZL131" s="38"/>
      <c r="NZM131" s="38"/>
      <c r="NZN131" s="38"/>
      <c r="NZO131" s="38"/>
      <c r="NZP131" s="38"/>
      <c r="NZQ131" s="38"/>
      <c r="NZR131" s="38"/>
      <c r="NZS131" s="38"/>
      <c r="NZT131" s="38"/>
      <c r="NZU131" s="38"/>
      <c r="NZV131" s="38"/>
      <c r="NZW131" s="38"/>
      <c r="NZX131" s="38"/>
      <c r="NZY131" s="38"/>
      <c r="NZZ131" s="38"/>
      <c r="OAA131" s="38"/>
      <c r="OAB131" s="38"/>
      <c r="OAC131" s="38"/>
      <c r="OAD131" s="38"/>
      <c r="OAE131" s="38"/>
      <c r="OAF131" s="38"/>
      <c r="OAG131" s="38"/>
      <c r="OAH131" s="38"/>
      <c r="OAI131" s="38"/>
      <c r="OAJ131" s="38"/>
      <c r="OAK131" s="38"/>
      <c r="OAL131" s="38"/>
      <c r="OAM131" s="38"/>
      <c r="OAN131" s="38"/>
      <c r="OAO131" s="38"/>
      <c r="OAP131" s="38"/>
      <c r="OAQ131" s="38"/>
      <c r="OAR131" s="38"/>
      <c r="OAS131" s="38"/>
      <c r="OAT131" s="38"/>
      <c r="OAU131" s="38"/>
      <c r="OAV131" s="38"/>
      <c r="OAW131" s="38"/>
      <c r="OAX131" s="38"/>
      <c r="OAY131" s="38"/>
      <c r="OAZ131" s="38"/>
      <c r="OBA131" s="38"/>
      <c r="OBB131" s="38"/>
      <c r="OBC131" s="38"/>
      <c r="OBD131" s="38"/>
      <c r="OBE131" s="38"/>
      <c r="OBF131" s="38"/>
      <c r="OBG131" s="38"/>
      <c r="OBH131" s="38"/>
      <c r="OBI131" s="38"/>
      <c r="OBJ131" s="38"/>
      <c r="OBK131" s="38"/>
      <c r="OBL131" s="38"/>
      <c r="OBM131" s="38"/>
      <c r="OBN131" s="38"/>
      <c r="OBO131" s="38"/>
      <c r="OBP131" s="38"/>
      <c r="OBQ131" s="38"/>
      <c r="OBR131" s="38"/>
      <c r="OBS131" s="38"/>
      <c r="OBT131" s="38"/>
      <c r="OBU131" s="38"/>
      <c r="OBV131" s="38"/>
      <c r="OBW131" s="38"/>
      <c r="OBX131" s="38"/>
      <c r="OBY131" s="38"/>
      <c r="OBZ131" s="38"/>
      <c r="OCA131" s="38"/>
      <c r="OCB131" s="38"/>
      <c r="OCC131" s="38"/>
      <c r="OCD131" s="38"/>
      <c r="OCE131" s="38"/>
      <c r="OCF131" s="38"/>
      <c r="OCG131" s="38"/>
      <c r="OCH131" s="38"/>
      <c r="OCI131" s="38"/>
      <c r="OCJ131" s="38"/>
      <c r="OCK131" s="38"/>
      <c r="OCL131" s="38"/>
      <c r="OCM131" s="38"/>
      <c r="OCN131" s="38"/>
      <c r="OCO131" s="38"/>
      <c r="OCP131" s="38"/>
      <c r="OCQ131" s="38"/>
      <c r="OCR131" s="38"/>
      <c r="OCS131" s="38"/>
      <c r="OCT131" s="38"/>
      <c r="OCU131" s="38"/>
      <c r="OCV131" s="38"/>
      <c r="OCW131" s="38"/>
      <c r="OCX131" s="38"/>
      <c r="OCY131" s="38"/>
      <c r="OCZ131" s="38"/>
      <c r="ODA131" s="38"/>
      <c r="ODB131" s="38"/>
      <c r="ODC131" s="38"/>
      <c r="ODD131" s="38"/>
      <c r="ODE131" s="38"/>
      <c r="ODF131" s="38"/>
      <c r="ODG131" s="38"/>
      <c r="ODH131" s="38"/>
      <c r="ODI131" s="38"/>
      <c r="ODJ131" s="38"/>
      <c r="ODK131" s="38"/>
      <c r="ODL131" s="38"/>
      <c r="ODM131" s="38"/>
      <c r="ODN131" s="38"/>
      <c r="ODO131" s="38"/>
      <c r="ODP131" s="38"/>
      <c r="ODQ131" s="38"/>
      <c r="ODR131" s="38"/>
      <c r="ODS131" s="38"/>
      <c r="ODT131" s="38"/>
      <c r="ODU131" s="38"/>
      <c r="ODV131" s="38"/>
      <c r="ODW131" s="38"/>
      <c r="ODX131" s="38"/>
      <c r="ODY131" s="38"/>
      <c r="ODZ131" s="38"/>
      <c r="OEA131" s="38"/>
      <c r="OEB131" s="38"/>
      <c r="OEC131" s="38"/>
      <c r="OED131" s="38"/>
      <c r="OEE131" s="38"/>
      <c r="OEF131" s="38"/>
      <c r="OEG131" s="38"/>
      <c r="OEH131" s="38"/>
      <c r="OEI131" s="38"/>
      <c r="OEJ131" s="38"/>
      <c r="OEK131" s="38"/>
      <c r="OEL131" s="38"/>
      <c r="OEM131" s="38"/>
      <c r="OEN131" s="38"/>
      <c r="OEO131" s="38"/>
      <c r="OEP131" s="38"/>
      <c r="OEQ131" s="38"/>
      <c r="OER131" s="38"/>
      <c r="OES131" s="38"/>
      <c r="OET131" s="38"/>
      <c r="OEU131" s="38"/>
      <c r="OEV131" s="38"/>
      <c r="OEW131" s="38"/>
      <c r="OEX131" s="38"/>
      <c r="OEY131" s="38"/>
      <c r="OEZ131" s="38"/>
      <c r="OFA131" s="38"/>
      <c r="OFB131" s="38"/>
      <c r="OFC131" s="38"/>
      <c r="OFD131" s="38"/>
      <c r="OFE131" s="38"/>
      <c r="OFF131" s="38"/>
      <c r="OFG131" s="38"/>
      <c r="OFH131" s="38"/>
      <c r="OFI131" s="38"/>
      <c r="OFJ131" s="38"/>
      <c r="OFK131" s="38"/>
      <c r="OFL131" s="38"/>
      <c r="OFM131" s="38"/>
      <c r="OFN131" s="38"/>
      <c r="OFO131" s="38"/>
      <c r="OFP131" s="38"/>
      <c r="OFQ131" s="38"/>
      <c r="OFR131" s="38"/>
      <c r="OFS131" s="38"/>
      <c r="OFT131" s="38"/>
      <c r="OFU131" s="38"/>
      <c r="OFV131" s="38"/>
      <c r="OFW131" s="38"/>
      <c r="OFX131" s="38"/>
      <c r="OFY131" s="38"/>
      <c r="OFZ131" s="38"/>
      <c r="OGA131" s="38"/>
      <c r="OGB131" s="38"/>
      <c r="OGC131" s="38"/>
      <c r="OGD131" s="38"/>
      <c r="OGE131" s="38"/>
      <c r="OGF131" s="38"/>
      <c r="OGG131" s="38"/>
      <c r="OGH131" s="38"/>
      <c r="OGI131" s="38"/>
      <c r="OGJ131" s="38"/>
      <c r="OGK131" s="38"/>
      <c r="OGL131" s="38"/>
      <c r="OGM131" s="38"/>
      <c r="OGN131" s="38"/>
      <c r="OGO131" s="38"/>
      <c r="OGP131" s="38"/>
      <c r="OGQ131" s="38"/>
      <c r="OGR131" s="38"/>
      <c r="OGS131" s="38"/>
      <c r="OGT131" s="38"/>
      <c r="OGU131" s="38"/>
      <c r="OGV131" s="38"/>
      <c r="OGW131" s="38"/>
      <c r="OGX131" s="38"/>
      <c r="OGY131" s="38"/>
      <c r="OGZ131" s="38"/>
      <c r="OHA131" s="38"/>
      <c r="OHB131" s="38"/>
      <c r="OHC131" s="38"/>
      <c r="OHD131" s="38"/>
      <c r="OHE131" s="38"/>
      <c r="OHF131" s="38"/>
      <c r="OHG131" s="38"/>
      <c r="OHH131" s="38"/>
      <c r="OHI131" s="38"/>
      <c r="OHJ131" s="38"/>
      <c r="OHK131" s="38"/>
      <c r="OHL131" s="38"/>
      <c r="OHM131" s="38"/>
      <c r="OHN131" s="38"/>
      <c r="OHO131" s="38"/>
      <c r="OHP131" s="38"/>
      <c r="OHQ131" s="38"/>
      <c r="OHR131" s="38"/>
      <c r="OHS131" s="38"/>
      <c r="OHT131" s="38"/>
      <c r="OHU131" s="38"/>
      <c r="OHV131" s="38"/>
      <c r="OHW131" s="38"/>
      <c r="OHX131" s="38"/>
      <c r="OHY131" s="38"/>
      <c r="OHZ131" s="38"/>
      <c r="OIA131" s="38"/>
      <c r="OIB131" s="38"/>
      <c r="OIC131" s="38"/>
      <c r="OID131" s="38"/>
      <c r="OIE131" s="38"/>
      <c r="OIF131" s="38"/>
      <c r="OIG131" s="38"/>
      <c r="OIH131" s="38"/>
      <c r="OII131" s="38"/>
      <c r="OIJ131" s="38"/>
      <c r="OIK131" s="38"/>
      <c r="OIL131" s="38"/>
      <c r="OIM131" s="38"/>
      <c r="OIN131" s="38"/>
      <c r="OIO131" s="38"/>
      <c r="OIP131" s="38"/>
      <c r="OIQ131" s="38"/>
      <c r="OIR131" s="38"/>
      <c r="OIS131" s="38"/>
      <c r="OIT131" s="38"/>
      <c r="OIU131" s="38"/>
      <c r="OIV131" s="38"/>
      <c r="OIW131" s="38"/>
      <c r="OIX131" s="38"/>
      <c r="OIY131" s="38"/>
      <c r="OIZ131" s="38"/>
      <c r="OJA131" s="38"/>
      <c r="OJB131" s="38"/>
      <c r="OJC131" s="38"/>
      <c r="OJD131" s="38"/>
      <c r="OJE131" s="38"/>
      <c r="OJF131" s="38"/>
      <c r="OJG131" s="38"/>
      <c r="OJH131" s="38"/>
      <c r="OJI131" s="38"/>
      <c r="OJJ131" s="38"/>
      <c r="OJK131" s="38"/>
      <c r="OJL131" s="38"/>
      <c r="OJM131" s="38"/>
      <c r="OJN131" s="38"/>
      <c r="OJO131" s="38"/>
      <c r="OJP131" s="38"/>
      <c r="OJQ131" s="38"/>
      <c r="OJR131" s="38"/>
      <c r="OJS131" s="38"/>
      <c r="OJT131" s="38"/>
      <c r="OJU131" s="38"/>
      <c r="OJV131" s="38"/>
      <c r="OJW131" s="38"/>
      <c r="OJX131" s="38"/>
      <c r="OJY131" s="38"/>
      <c r="OJZ131" s="38"/>
      <c r="OKA131" s="38"/>
      <c r="OKB131" s="38"/>
      <c r="OKC131" s="38"/>
      <c r="OKD131" s="38"/>
      <c r="OKE131" s="38"/>
      <c r="OKF131" s="38"/>
      <c r="OKG131" s="38"/>
      <c r="OKH131" s="38"/>
      <c r="OKI131" s="38"/>
      <c r="OKJ131" s="38"/>
      <c r="OKK131" s="38"/>
      <c r="OKL131" s="38"/>
      <c r="OKM131" s="38"/>
      <c r="OKN131" s="38"/>
      <c r="OKO131" s="38"/>
      <c r="OKP131" s="38"/>
      <c r="OKQ131" s="38"/>
      <c r="OKR131" s="38"/>
      <c r="OKS131" s="38"/>
      <c r="OKT131" s="38"/>
      <c r="OKU131" s="38"/>
      <c r="OKV131" s="38"/>
      <c r="OKW131" s="38"/>
      <c r="OKX131" s="38"/>
      <c r="OKY131" s="38"/>
      <c r="OKZ131" s="38"/>
      <c r="OLA131" s="38"/>
      <c r="OLB131" s="38"/>
      <c r="OLC131" s="38"/>
      <c r="OLD131" s="38"/>
      <c r="OLE131" s="38"/>
      <c r="OLF131" s="38"/>
      <c r="OLG131" s="38"/>
      <c r="OLH131" s="38"/>
      <c r="OLI131" s="38"/>
      <c r="OLJ131" s="38"/>
      <c r="OLK131" s="38"/>
      <c r="OLL131" s="38"/>
      <c r="OLM131" s="38"/>
      <c r="OLN131" s="38"/>
      <c r="OLO131" s="38"/>
      <c r="OLP131" s="38"/>
      <c r="OLQ131" s="38"/>
      <c r="OLR131" s="38"/>
      <c r="OLS131" s="38"/>
      <c r="OLT131" s="38"/>
      <c r="OLU131" s="38"/>
      <c r="OLV131" s="38"/>
      <c r="OLW131" s="38"/>
      <c r="OLX131" s="38"/>
      <c r="OLY131" s="38"/>
      <c r="OLZ131" s="38"/>
      <c r="OMA131" s="38"/>
      <c r="OMB131" s="38"/>
      <c r="OMC131" s="38"/>
      <c r="OMD131" s="38"/>
      <c r="OME131" s="38"/>
      <c r="OMF131" s="38"/>
      <c r="OMG131" s="38"/>
      <c r="OMH131" s="38"/>
      <c r="OMI131" s="38"/>
      <c r="OMJ131" s="38"/>
      <c r="OMK131" s="38"/>
      <c r="OML131" s="38"/>
      <c r="OMM131" s="38"/>
      <c r="OMN131" s="38"/>
      <c r="OMO131" s="38"/>
      <c r="OMP131" s="38"/>
      <c r="OMQ131" s="38"/>
      <c r="OMR131" s="38"/>
      <c r="OMS131" s="38"/>
      <c r="OMT131" s="38"/>
      <c r="OMU131" s="38"/>
      <c r="OMV131" s="38"/>
      <c r="OMW131" s="38"/>
      <c r="OMX131" s="38"/>
      <c r="OMY131" s="38"/>
      <c r="OMZ131" s="38"/>
      <c r="ONA131" s="38"/>
      <c r="ONB131" s="38"/>
      <c r="ONC131" s="38"/>
      <c r="OND131" s="38"/>
      <c r="ONE131" s="38"/>
      <c r="ONF131" s="38"/>
      <c r="ONG131" s="38"/>
      <c r="ONH131" s="38"/>
      <c r="ONI131" s="38"/>
      <c r="ONJ131" s="38"/>
      <c r="ONK131" s="38"/>
      <c r="ONL131" s="38"/>
      <c r="ONM131" s="38"/>
      <c r="ONN131" s="38"/>
      <c r="ONO131" s="38"/>
      <c r="ONP131" s="38"/>
      <c r="ONQ131" s="38"/>
      <c r="ONR131" s="38"/>
      <c r="ONS131" s="38"/>
      <c r="ONT131" s="38"/>
      <c r="ONU131" s="38"/>
      <c r="ONV131" s="38"/>
      <c r="ONW131" s="38"/>
      <c r="ONX131" s="38"/>
      <c r="ONY131" s="38"/>
      <c r="ONZ131" s="38"/>
      <c r="OOA131" s="38"/>
      <c r="OOB131" s="38"/>
      <c r="OOC131" s="38"/>
      <c r="OOD131" s="38"/>
      <c r="OOE131" s="38"/>
      <c r="OOF131" s="38"/>
      <c r="OOG131" s="38"/>
      <c r="OOH131" s="38"/>
      <c r="OOI131" s="38"/>
      <c r="OOJ131" s="38"/>
      <c r="OOK131" s="38"/>
      <c r="OOL131" s="38"/>
      <c r="OOM131" s="38"/>
      <c r="OON131" s="38"/>
      <c r="OOO131" s="38"/>
      <c r="OOP131" s="38"/>
      <c r="OOQ131" s="38"/>
      <c r="OOR131" s="38"/>
      <c r="OOS131" s="38"/>
      <c r="OOT131" s="38"/>
      <c r="OOU131" s="38"/>
      <c r="OOV131" s="38"/>
      <c r="OOW131" s="38"/>
      <c r="OOX131" s="38"/>
      <c r="OOY131" s="38"/>
      <c r="OOZ131" s="38"/>
      <c r="OPA131" s="38"/>
      <c r="OPB131" s="38"/>
      <c r="OPC131" s="38"/>
      <c r="OPD131" s="38"/>
      <c r="OPE131" s="38"/>
      <c r="OPF131" s="38"/>
      <c r="OPG131" s="38"/>
      <c r="OPH131" s="38"/>
      <c r="OPI131" s="38"/>
      <c r="OPJ131" s="38"/>
      <c r="OPK131" s="38"/>
      <c r="OPL131" s="38"/>
      <c r="OPM131" s="38"/>
      <c r="OPN131" s="38"/>
      <c r="OPO131" s="38"/>
      <c r="OPP131" s="38"/>
      <c r="OPQ131" s="38"/>
      <c r="OPR131" s="38"/>
      <c r="OPS131" s="38"/>
      <c r="OPT131" s="38"/>
      <c r="OPU131" s="38"/>
      <c r="OPV131" s="38"/>
      <c r="OPW131" s="38"/>
      <c r="OPX131" s="38"/>
      <c r="OPY131" s="38"/>
      <c r="OPZ131" s="38"/>
      <c r="OQA131" s="38"/>
      <c r="OQB131" s="38"/>
      <c r="OQC131" s="38"/>
      <c r="OQD131" s="38"/>
      <c r="OQE131" s="38"/>
      <c r="OQF131" s="38"/>
      <c r="OQG131" s="38"/>
      <c r="OQH131" s="38"/>
      <c r="OQI131" s="38"/>
      <c r="OQJ131" s="38"/>
      <c r="OQK131" s="38"/>
      <c r="OQL131" s="38"/>
      <c r="OQM131" s="38"/>
      <c r="OQN131" s="38"/>
      <c r="OQO131" s="38"/>
      <c r="OQP131" s="38"/>
      <c r="OQQ131" s="38"/>
      <c r="OQR131" s="38"/>
      <c r="OQS131" s="38"/>
      <c r="OQT131" s="38"/>
      <c r="OQU131" s="38"/>
      <c r="OQV131" s="38"/>
      <c r="OQW131" s="38"/>
      <c r="OQX131" s="38"/>
      <c r="OQY131" s="38"/>
      <c r="OQZ131" s="38"/>
      <c r="ORA131" s="38"/>
      <c r="ORB131" s="38"/>
      <c r="ORC131" s="38"/>
      <c r="ORD131" s="38"/>
      <c r="ORE131" s="38"/>
      <c r="ORF131" s="38"/>
      <c r="ORG131" s="38"/>
      <c r="ORH131" s="38"/>
      <c r="ORI131" s="38"/>
      <c r="ORJ131" s="38"/>
      <c r="ORK131" s="38"/>
      <c r="ORL131" s="38"/>
      <c r="ORM131" s="38"/>
      <c r="ORN131" s="38"/>
      <c r="ORO131" s="38"/>
      <c r="ORP131" s="38"/>
      <c r="ORQ131" s="38"/>
      <c r="ORR131" s="38"/>
      <c r="ORS131" s="38"/>
      <c r="ORT131" s="38"/>
      <c r="ORU131" s="38"/>
      <c r="ORV131" s="38"/>
      <c r="ORW131" s="38"/>
      <c r="ORX131" s="38"/>
      <c r="ORY131" s="38"/>
      <c r="ORZ131" s="38"/>
      <c r="OSA131" s="38"/>
      <c r="OSB131" s="38"/>
      <c r="OSC131" s="38"/>
      <c r="OSD131" s="38"/>
      <c r="OSE131" s="38"/>
      <c r="OSF131" s="38"/>
      <c r="OSG131" s="38"/>
      <c r="OSH131" s="38"/>
      <c r="OSI131" s="38"/>
      <c r="OSJ131" s="38"/>
      <c r="OSK131" s="38"/>
      <c r="OSL131" s="38"/>
      <c r="OSM131" s="38"/>
      <c r="OSN131" s="38"/>
      <c r="OSO131" s="38"/>
      <c r="OSP131" s="38"/>
      <c r="OSQ131" s="38"/>
      <c r="OSR131" s="38"/>
      <c r="OSS131" s="38"/>
      <c r="OST131" s="38"/>
      <c r="OSU131" s="38"/>
      <c r="OSV131" s="38"/>
      <c r="OSW131" s="38"/>
      <c r="OSX131" s="38"/>
      <c r="OSY131" s="38"/>
      <c r="OSZ131" s="38"/>
      <c r="OTA131" s="38"/>
      <c r="OTB131" s="38"/>
      <c r="OTC131" s="38"/>
      <c r="OTD131" s="38"/>
      <c r="OTE131" s="38"/>
      <c r="OTF131" s="38"/>
      <c r="OTG131" s="38"/>
      <c r="OTH131" s="38"/>
      <c r="OTI131" s="38"/>
      <c r="OTJ131" s="38"/>
      <c r="OTK131" s="38"/>
      <c r="OTL131" s="38"/>
      <c r="OTM131" s="38"/>
      <c r="OTN131" s="38"/>
      <c r="OTO131" s="38"/>
      <c r="OTP131" s="38"/>
      <c r="OTQ131" s="38"/>
      <c r="OTR131" s="38"/>
      <c r="OTS131" s="38"/>
      <c r="OTT131" s="38"/>
      <c r="OTU131" s="38"/>
      <c r="OTV131" s="38"/>
      <c r="OTW131" s="38"/>
      <c r="OTX131" s="38"/>
      <c r="OTY131" s="38"/>
      <c r="OTZ131" s="38"/>
      <c r="OUA131" s="38"/>
      <c r="OUB131" s="38"/>
      <c r="OUC131" s="38"/>
      <c r="OUD131" s="38"/>
      <c r="OUE131" s="38"/>
      <c r="OUF131" s="38"/>
      <c r="OUG131" s="38"/>
      <c r="OUH131" s="38"/>
      <c r="OUI131" s="38"/>
      <c r="OUJ131" s="38"/>
      <c r="OUK131" s="38"/>
      <c r="OUL131" s="38"/>
      <c r="OUM131" s="38"/>
      <c r="OUN131" s="38"/>
      <c r="OUO131" s="38"/>
      <c r="OUP131" s="38"/>
      <c r="OUQ131" s="38"/>
      <c r="OUR131" s="38"/>
      <c r="OUS131" s="38"/>
      <c r="OUT131" s="38"/>
      <c r="OUU131" s="38"/>
      <c r="OUV131" s="38"/>
      <c r="OUW131" s="38"/>
      <c r="OUX131" s="38"/>
      <c r="OUY131" s="38"/>
      <c r="OUZ131" s="38"/>
      <c r="OVA131" s="38"/>
      <c r="OVB131" s="38"/>
      <c r="OVC131" s="38"/>
      <c r="OVD131" s="38"/>
      <c r="OVE131" s="38"/>
      <c r="OVF131" s="38"/>
      <c r="OVG131" s="38"/>
      <c r="OVH131" s="38"/>
      <c r="OVI131" s="38"/>
      <c r="OVJ131" s="38"/>
      <c r="OVK131" s="38"/>
      <c r="OVL131" s="38"/>
      <c r="OVM131" s="38"/>
      <c r="OVN131" s="38"/>
      <c r="OVO131" s="38"/>
      <c r="OVP131" s="38"/>
      <c r="OVQ131" s="38"/>
      <c r="OVR131" s="38"/>
      <c r="OVS131" s="38"/>
      <c r="OVT131" s="38"/>
      <c r="OVU131" s="38"/>
      <c r="OVV131" s="38"/>
      <c r="OVW131" s="38"/>
      <c r="OVX131" s="38"/>
      <c r="OVY131" s="38"/>
      <c r="OVZ131" s="38"/>
      <c r="OWA131" s="38"/>
      <c r="OWB131" s="38"/>
      <c r="OWC131" s="38"/>
      <c r="OWD131" s="38"/>
      <c r="OWE131" s="38"/>
      <c r="OWF131" s="38"/>
      <c r="OWG131" s="38"/>
      <c r="OWH131" s="38"/>
      <c r="OWI131" s="38"/>
      <c r="OWJ131" s="38"/>
      <c r="OWK131" s="38"/>
      <c r="OWL131" s="38"/>
      <c r="OWM131" s="38"/>
      <c r="OWN131" s="38"/>
      <c r="OWO131" s="38"/>
      <c r="OWP131" s="38"/>
      <c r="OWQ131" s="38"/>
      <c r="OWR131" s="38"/>
      <c r="OWS131" s="38"/>
      <c r="OWT131" s="38"/>
      <c r="OWU131" s="38"/>
      <c r="OWV131" s="38"/>
      <c r="OWW131" s="38"/>
      <c r="OWX131" s="38"/>
      <c r="OWY131" s="38"/>
      <c r="OWZ131" s="38"/>
      <c r="OXA131" s="38"/>
      <c r="OXB131" s="38"/>
      <c r="OXC131" s="38"/>
      <c r="OXD131" s="38"/>
      <c r="OXE131" s="38"/>
      <c r="OXF131" s="38"/>
      <c r="OXG131" s="38"/>
      <c r="OXH131" s="38"/>
      <c r="OXI131" s="38"/>
      <c r="OXJ131" s="38"/>
      <c r="OXK131" s="38"/>
      <c r="OXL131" s="38"/>
      <c r="OXM131" s="38"/>
      <c r="OXN131" s="38"/>
      <c r="OXO131" s="38"/>
      <c r="OXP131" s="38"/>
      <c r="OXQ131" s="38"/>
      <c r="OXR131" s="38"/>
      <c r="OXS131" s="38"/>
      <c r="OXT131" s="38"/>
      <c r="OXU131" s="38"/>
      <c r="OXV131" s="38"/>
      <c r="OXW131" s="38"/>
      <c r="OXX131" s="38"/>
      <c r="OXY131" s="38"/>
      <c r="OXZ131" s="38"/>
      <c r="OYA131" s="38"/>
      <c r="OYB131" s="38"/>
      <c r="OYC131" s="38"/>
      <c r="OYD131" s="38"/>
      <c r="OYE131" s="38"/>
      <c r="OYF131" s="38"/>
      <c r="OYG131" s="38"/>
      <c r="OYH131" s="38"/>
      <c r="OYI131" s="38"/>
      <c r="OYJ131" s="38"/>
      <c r="OYK131" s="38"/>
      <c r="OYL131" s="38"/>
      <c r="OYM131" s="38"/>
      <c r="OYN131" s="38"/>
      <c r="OYO131" s="38"/>
      <c r="OYP131" s="38"/>
      <c r="OYQ131" s="38"/>
      <c r="OYR131" s="38"/>
      <c r="OYS131" s="38"/>
      <c r="OYT131" s="38"/>
      <c r="OYU131" s="38"/>
      <c r="OYV131" s="38"/>
      <c r="OYW131" s="38"/>
      <c r="OYX131" s="38"/>
      <c r="OYY131" s="38"/>
      <c r="OYZ131" s="38"/>
      <c r="OZA131" s="38"/>
      <c r="OZB131" s="38"/>
      <c r="OZC131" s="38"/>
      <c r="OZD131" s="38"/>
      <c r="OZE131" s="38"/>
      <c r="OZF131" s="38"/>
      <c r="OZG131" s="38"/>
      <c r="OZH131" s="38"/>
      <c r="OZI131" s="38"/>
      <c r="OZJ131" s="38"/>
      <c r="OZK131" s="38"/>
      <c r="OZL131" s="38"/>
      <c r="OZM131" s="38"/>
      <c r="OZN131" s="38"/>
      <c r="OZO131" s="38"/>
      <c r="OZP131" s="38"/>
      <c r="OZQ131" s="38"/>
      <c r="OZR131" s="38"/>
      <c r="OZS131" s="38"/>
      <c r="OZT131" s="38"/>
      <c r="OZU131" s="38"/>
      <c r="OZV131" s="38"/>
      <c r="OZW131" s="38"/>
      <c r="OZX131" s="38"/>
      <c r="OZY131" s="38"/>
      <c r="OZZ131" s="38"/>
      <c r="PAA131" s="38"/>
      <c r="PAB131" s="38"/>
      <c r="PAC131" s="38"/>
      <c r="PAD131" s="38"/>
      <c r="PAE131" s="38"/>
      <c r="PAF131" s="38"/>
      <c r="PAG131" s="38"/>
      <c r="PAH131" s="38"/>
      <c r="PAI131" s="38"/>
      <c r="PAJ131" s="38"/>
      <c r="PAK131" s="38"/>
      <c r="PAL131" s="38"/>
      <c r="PAM131" s="38"/>
      <c r="PAN131" s="38"/>
      <c r="PAO131" s="38"/>
      <c r="PAP131" s="38"/>
      <c r="PAQ131" s="38"/>
      <c r="PAR131" s="38"/>
      <c r="PAS131" s="38"/>
      <c r="PAT131" s="38"/>
      <c r="PAU131" s="38"/>
      <c r="PAV131" s="38"/>
      <c r="PAW131" s="38"/>
      <c r="PAX131" s="38"/>
      <c r="PAY131" s="38"/>
      <c r="PAZ131" s="38"/>
      <c r="PBA131" s="38"/>
      <c r="PBB131" s="38"/>
      <c r="PBC131" s="38"/>
      <c r="PBD131" s="38"/>
      <c r="PBE131" s="38"/>
      <c r="PBF131" s="38"/>
      <c r="PBG131" s="38"/>
      <c r="PBH131" s="38"/>
      <c r="PBI131" s="38"/>
      <c r="PBJ131" s="38"/>
      <c r="PBK131" s="38"/>
      <c r="PBL131" s="38"/>
      <c r="PBM131" s="38"/>
      <c r="PBN131" s="38"/>
      <c r="PBO131" s="38"/>
      <c r="PBP131" s="38"/>
      <c r="PBQ131" s="38"/>
      <c r="PBR131" s="38"/>
      <c r="PBS131" s="38"/>
      <c r="PBT131" s="38"/>
      <c r="PBU131" s="38"/>
      <c r="PBV131" s="38"/>
      <c r="PBW131" s="38"/>
      <c r="PBX131" s="38"/>
      <c r="PBY131" s="38"/>
      <c r="PBZ131" s="38"/>
      <c r="PCA131" s="38"/>
      <c r="PCB131" s="38"/>
      <c r="PCC131" s="38"/>
      <c r="PCD131" s="38"/>
      <c r="PCE131" s="38"/>
      <c r="PCF131" s="38"/>
      <c r="PCG131" s="38"/>
      <c r="PCH131" s="38"/>
      <c r="PCI131" s="38"/>
      <c r="PCJ131" s="38"/>
      <c r="PCK131" s="38"/>
      <c r="PCL131" s="38"/>
      <c r="PCM131" s="38"/>
      <c r="PCN131" s="38"/>
      <c r="PCO131" s="38"/>
      <c r="PCP131" s="38"/>
      <c r="PCQ131" s="38"/>
      <c r="PCR131" s="38"/>
      <c r="PCS131" s="38"/>
      <c r="PCT131" s="38"/>
      <c r="PCU131" s="38"/>
      <c r="PCV131" s="38"/>
      <c r="PCW131" s="38"/>
      <c r="PCX131" s="38"/>
      <c r="PCY131" s="38"/>
      <c r="PCZ131" s="38"/>
      <c r="PDA131" s="38"/>
      <c r="PDB131" s="38"/>
      <c r="PDC131" s="38"/>
      <c r="PDD131" s="38"/>
      <c r="PDE131" s="38"/>
      <c r="PDF131" s="38"/>
      <c r="PDG131" s="38"/>
      <c r="PDH131" s="38"/>
      <c r="PDI131" s="38"/>
      <c r="PDJ131" s="38"/>
      <c r="PDK131" s="38"/>
      <c r="PDL131" s="38"/>
      <c r="PDM131" s="38"/>
      <c r="PDN131" s="38"/>
      <c r="PDO131" s="38"/>
      <c r="PDP131" s="38"/>
      <c r="PDQ131" s="38"/>
      <c r="PDR131" s="38"/>
      <c r="PDS131" s="38"/>
      <c r="PDT131" s="38"/>
      <c r="PDU131" s="38"/>
      <c r="PDV131" s="38"/>
      <c r="PDW131" s="38"/>
      <c r="PDX131" s="38"/>
      <c r="PDY131" s="38"/>
      <c r="PDZ131" s="38"/>
      <c r="PEA131" s="38"/>
      <c r="PEB131" s="38"/>
      <c r="PEC131" s="38"/>
      <c r="PED131" s="38"/>
      <c r="PEE131" s="38"/>
      <c r="PEF131" s="38"/>
      <c r="PEG131" s="38"/>
      <c r="PEH131" s="38"/>
      <c r="PEI131" s="38"/>
      <c r="PEJ131" s="38"/>
      <c r="PEK131" s="38"/>
      <c r="PEL131" s="38"/>
      <c r="PEM131" s="38"/>
      <c r="PEN131" s="38"/>
      <c r="PEO131" s="38"/>
      <c r="PEP131" s="38"/>
      <c r="PEQ131" s="38"/>
      <c r="PER131" s="38"/>
      <c r="PES131" s="38"/>
      <c r="PET131" s="38"/>
      <c r="PEU131" s="38"/>
      <c r="PEV131" s="38"/>
      <c r="PEW131" s="38"/>
      <c r="PEX131" s="38"/>
      <c r="PEY131" s="38"/>
      <c r="PEZ131" s="38"/>
      <c r="PFA131" s="38"/>
      <c r="PFB131" s="38"/>
      <c r="PFC131" s="38"/>
      <c r="PFD131" s="38"/>
      <c r="PFE131" s="38"/>
      <c r="PFF131" s="38"/>
      <c r="PFG131" s="38"/>
      <c r="PFH131" s="38"/>
      <c r="PFI131" s="38"/>
      <c r="PFJ131" s="38"/>
      <c r="PFK131" s="38"/>
      <c r="PFL131" s="38"/>
      <c r="PFM131" s="38"/>
      <c r="PFN131" s="38"/>
      <c r="PFO131" s="38"/>
      <c r="PFP131" s="38"/>
      <c r="PFQ131" s="38"/>
      <c r="PFR131" s="38"/>
      <c r="PFS131" s="38"/>
      <c r="PFT131" s="38"/>
      <c r="PFU131" s="38"/>
      <c r="PFV131" s="38"/>
      <c r="PFW131" s="38"/>
      <c r="PFX131" s="38"/>
      <c r="PFY131" s="38"/>
      <c r="PFZ131" s="38"/>
      <c r="PGA131" s="38"/>
      <c r="PGB131" s="38"/>
      <c r="PGC131" s="38"/>
      <c r="PGD131" s="38"/>
      <c r="PGE131" s="38"/>
      <c r="PGF131" s="38"/>
      <c r="PGG131" s="38"/>
      <c r="PGH131" s="38"/>
      <c r="PGI131" s="38"/>
      <c r="PGJ131" s="38"/>
      <c r="PGK131" s="38"/>
      <c r="PGL131" s="38"/>
      <c r="PGM131" s="38"/>
      <c r="PGN131" s="38"/>
      <c r="PGO131" s="38"/>
      <c r="PGP131" s="38"/>
      <c r="PGQ131" s="38"/>
      <c r="PGR131" s="38"/>
      <c r="PGS131" s="38"/>
      <c r="PGT131" s="38"/>
      <c r="PGU131" s="38"/>
      <c r="PGV131" s="38"/>
      <c r="PGW131" s="38"/>
      <c r="PGX131" s="38"/>
      <c r="PGY131" s="38"/>
      <c r="PGZ131" s="38"/>
      <c r="PHA131" s="38"/>
      <c r="PHB131" s="38"/>
      <c r="PHC131" s="38"/>
      <c r="PHD131" s="38"/>
      <c r="PHE131" s="38"/>
      <c r="PHF131" s="38"/>
      <c r="PHG131" s="38"/>
      <c r="PHH131" s="38"/>
      <c r="PHI131" s="38"/>
      <c r="PHJ131" s="38"/>
      <c r="PHK131" s="38"/>
      <c r="PHL131" s="38"/>
      <c r="PHM131" s="38"/>
      <c r="PHN131" s="38"/>
      <c r="PHO131" s="38"/>
      <c r="PHP131" s="38"/>
      <c r="PHQ131" s="38"/>
      <c r="PHR131" s="38"/>
      <c r="PHS131" s="38"/>
      <c r="PHT131" s="38"/>
      <c r="PHU131" s="38"/>
      <c r="PHV131" s="38"/>
      <c r="PHW131" s="38"/>
      <c r="PHX131" s="38"/>
      <c r="PHY131" s="38"/>
      <c r="PHZ131" s="38"/>
      <c r="PIA131" s="38"/>
      <c r="PIB131" s="38"/>
      <c r="PIC131" s="38"/>
      <c r="PID131" s="38"/>
      <c r="PIE131" s="38"/>
      <c r="PIF131" s="38"/>
      <c r="PIG131" s="38"/>
      <c r="PIH131" s="38"/>
      <c r="PII131" s="38"/>
      <c r="PIJ131" s="38"/>
      <c r="PIK131" s="38"/>
      <c r="PIL131" s="38"/>
      <c r="PIM131" s="38"/>
      <c r="PIN131" s="38"/>
      <c r="PIO131" s="38"/>
      <c r="PIP131" s="38"/>
      <c r="PIQ131" s="38"/>
      <c r="PIR131" s="38"/>
      <c r="PIS131" s="38"/>
      <c r="PIT131" s="38"/>
      <c r="PIU131" s="38"/>
      <c r="PIV131" s="38"/>
      <c r="PIW131" s="38"/>
      <c r="PIX131" s="38"/>
      <c r="PIY131" s="38"/>
      <c r="PIZ131" s="38"/>
      <c r="PJA131" s="38"/>
      <c r="PJB131" s="38"/>
      <c r="PJC131" s="38"/>
      <c r="PJD131" s="38"/>
      <c r="PJE131" s="38"/>
      <c r="PJF131" s="38"/>
      <c r="PJG131" s="38"/>
      <c r="PJH131" s="38"/>
      <c r="PJI131" s="38"/>
      <c r="PJJ131" s="38"/>
      <c r="PJK131" s="38"/>
      <c r="PJL131" s="38"/>
      <c r="PJM131" s="38"/>
      <c r="PJN131" s="38"/>
      <c r="PJO131" s="38"/>
      <c r="PJP131" s="38"/>
      <c r="PJQ131" s="38"/>
      <c r="PJR131" s="38"/>
      <c r="PJS131" s="38"/>
      <c r="PJT131" s="38"/>
      <c r="PJU131" s="38"/>
      <c r="PJV131" s="38"/>
      <c r="PJW131" s="38"/>
      <c r="PJX131" s="38"/>
      <c r="PJY131" s="38"/>
      <c r="PJZ131" s="38"/>
      <c r="PKA131" s="38"/>
      <c r="PKB131" s="38"/>
      <c r="PKC131" s="38"/>
      <c r="PKD131" s="38"/>
      <c r="PKE131" s="38"/>
      <c r="PKF131" s="38"/>
      <c r="PKG131" s="38"/>
      <c r="PKH131" s="38"/>
      <c r="PKI131" s="38"/>
      <c r="PKJ131" s="38"/>
      <c r="PKK131" s="38"/>
      <c r="PKL131" s="38"/>
      <c r="PKM131" s="38"/>
      <c r="PKN131" s="38"/>
      <c r="PKO131" s="38"/>
      <c r="PKP131" s="38"/>
      <c r="PKQ131" s="38"/>
      <c r="PKR131" s="38"/>
      <c r="PKS131" s="38"/>
      <c r="PKT131" s="38"/>
      <c r="PKU131" s="38"/>
      <c r="PKV131" s="38"/>
      <c r="PKW131" s="38"/>
      <c r="PKX131" s="38"/>
      <c r="PKY131" s="38"/>
      <c r="PKZ131" s="38"/>
      <c r="PLA131" s="38"/>
      <c r="PLB131" s="38"/>
      <c r="PLC131" s="38"/>
      <c r="PLD131" s="38"/>
      <c r="PLE131" s="38"/>
      <c r="PLF131" s="38"/>
      <c r="PLG131" s="38"/>
      <c r="PLH131" s="38"/>
      <c r="PLI131" s="38"/>
      <c r="PLJ131" s="38"/>
      <c r="PLK131" s="38"/>
      <c r="PLL131" s="38"/>
      <c r="PLM131" s="38"/>
      <c r="PLN131" s="38"/>
      <c r="PLO131" s="38"/>
      <c r="PLP131" s="38"/>
      <c r="PLQ131" s="38"/>
      <c r="PLR131" s="38"/>
      <c r="PLS131" s="38"/>
      <c r="PLT131" s="38"/>
      <c r="PLU131" s="38"/>
      <c r="PLV131" s="38"/>
      <c r="PLW131" s="38"/>
      <c r="PLX131" s="38"/>
      <c r="PLY131" s="38"/>
      <c r="PLZ131" s="38"/>
      <c r="PMA131" s="38"/>
      <c r="PMB131" s="38"/>
      <c r="PMC131" s="38"/>
      <c r="PMD131" s="38"/>
      <c r="PME131" s="38"/>
      <c r="PMF131" s="38"/>
      <c r="PMG131" s="38"/>
      <c r="PMH131" s="38"/>
      <c r="PMI131" s="38"/>
      <c r="PMJ131" s="38"/>
      <c r="PMK131" s="38"/>
      <c r="PML131" s="38"/>
      <c r="PMM131" s="38"/>
      <c r="PMN131" s="38"/>
      <c r="PMO131" s="38"/>
      <c r="PMP131" s="38"/>
      <c r="PMQ131" s="38"/>
      <c r="PMR131" s="38"/>
      <c r="PMS131" s="38"/>
      <c r="PMT131" s="38"/>
      <c r="PMU131" s="38"/>
      <c r="PMV131" s="38"/>
      <c r="PMW131" s="38"/>
      <c r="PMX131" s="38"/>
      <c r="PMY131" s="38"/>
      <c r="PMZ131" s="38"/>
      <c r="PNA131" s="38"/>
      <c r="PNB131" s="38"/>
      <c r="PNC131" s="38"/>
      <c r="PND131" s="38"/>
      <c r="PNE131" s="38"/>
      <c r="PNF131" s="38"/>
      <c r="PNG131" s="38"/>
      <c r="PNH131" s="38"/>
      <c r="PNI131" s="38"/>
      <c r="PNJ131" s="38"/>
      <c r="PNK131" s="38"/>
      <c r="PNL131" s="38"/>
      <c r="PNM131" s="38"/>
      <c r="PNN131" s="38"/>
      <c r="PNO131" s="38"/>
      <c r="PNP131" s="38"/>
      <c r="PNQ131" s="38"/>
      <c r="PNR131" s="38"/>
      <c r="PNS131" s="38"/>
      <c r="PNT131" s="38"/>
      <c r="PNU131" s="38"/>
      <c r="PNV131" s="38"/>
      <c r="PNW131" s="38"/>
      <c r="PNX131" s="38"/>
      <c r="PNY131" s="38"/>
      <c r="PNZ131" s="38"/>
      <c r="POA131" s="38"/>
      <c r="POB131" s="38"/>
      <c r="POC131" s="38"/>
      <c r="POD131" s="38"/>
      <c r="POE131" s="38"/>
      <c r="POF131" s="38"/>
      <c r="POG131" s="38"/>
      <c r="POH131" s="38"/>
      <c r="POI131" s="38"/>
      <c r="POJ131" s="38"/>
      <c r="POK131" s="38"/>
      <c r="POL131" s="38"/>
      <c r="POM131" s="38"/>
      <c r="PON131" s="38"/>
      <c r="POO131" s="38"/>
      <c r="POP131" s="38"/>
      <c r="POQ131" s="38"/>
      <c r="POR131" s="38"/>
      <c r="POS131" s="38"/>
      <c r="POT131" s="38"/>
      <c r="POU131" s="38"/>
      <c r="POV131" s="38"/>
      <c r="POW131" s="38"/>
      <c r="POX131" s="38"/>
      <c r="POY131" s="38"/>
      <c r="POZ131" s="38"/>
      <c r="PPA131" s="38"/>
      <c r="PPB131" s="38"/>
      <c r="PPC131" s="38"/>
      <c r="PPD131" s="38"/>
      <c r="PPE131" s="38"/>
      <c r="PPF131" s="38"/>
      <c r="PPG131" s="38"/>
      <c r="PPH131" s="38"/>
      <c r="PPI131" s="38"/>
      <c r="PPJ131" s="38"/>
      <c r="PPK131" s="38"/>
      <c r="PPL131" s="38"/>
      <c r="PPM131" s="38"/>
      <c r="PPN131" s="38"/>
      <c r="PPO131" s="38"/>
      <c r="PPP131" s="38"/>
      <c r="PPQ131" s="38"/>
      <c r="PPR131" s="38"/>
      <c r="PPS131" s="38"/>
      <c r="PPT131" s="38"/>
      <c r="PPU131" s="38"/>
      <c r="PPV131" s="38"/>
      <c r="PPW131" s="38"/>
      <c r="PPX131" s="38"/>
      <c r="PPY131" s="38"/>
      <c r="PPZ131" s="38"/>
      <c r="PQA131" s="38"/>
      <c r="PQB131" s="38"/>
      <c r="PQC131" s="38"/>
      <c r="PQD131" s="38"/>
      <c r="PQE131" s="38"/>
      <c r="PQF131" s="38"/>
      <c r="PQG131" s="38"/>
      <c r="PQH131" s="38"/>
      <c r="PQI131" s="38"/>
      <c r="PQJ131" s="38"/>
      <c r="PQK131" s="38"/>
      <c r="PQL131" s="38"/>
      <c r="PQM131" s="38"/>
      <c r="PQN131" s="38"/>
      <c r="PQO131" s="38"/>
      <c r="PQP131" s="38"/>
      <c r="PQQ131" s="38"/>
      <c r="PQR131" s="38"/>
      <c r="PQS131" s="38"/>
      <c r="PQT131" s="38"/>
      <c r="PQU131" s="38"/>
      <c r="PQV131" s="38"/>
      <c r="PQW131" s="38"/>
      <c r="PQX131" s="38"/>
      <c r="PQY131" s="38"/>
      <c r="PQZ131" s="38"/>
      <c r="PRA131" s="38"/>
      <c r="PRB131" s="38"/>
      <c r="PRC131" s="38"/>
      <c r="PRD131" s="38"/>
      <c r="PRE131" s="38"/>
      <c r="PRF131" s="38"/>
      <c r="PRG131" s="38"/>
      <c r="PRH131" s="38"/>
      <c r="PRI131" s="38"/>
      <c r="PRJ131" s="38"/>
      <c r="PRK131" s="38"/>
      <c r="PRL131" s="38"/>
      <c r="PRM131" s="38"/>
      <c r="PRN131" s="38"/>
    </row>
    <row r="132" spans="1:11298" ht="15.75" x14ac:dyDescent="0.25">
      <c r="A132" s="1"/>
      <c r="B132" s="78" t="s">
        <v>454</v>
      </c>
      <c r="C132" s="31" t="s">
        <v>297</v>
      </c>
      <c r="D132" s="32"/>
      <c r="E132" s="32"/>
      <c r="F132" s="33">
        <v>41800</v>
      </c>
      <c r="G132" s="32"/>
      <c r="H132" s="32"/>
      <c r="I132" s="34">
        <v>127000</v>
      </c>
      <c r="J132" s="32"/>
      <c r="K132" s="34">
        <v>1E-8</v>
      </c>
      <c r="L132" s="32"/>
      <c r="M132" s="34">
        <v>1E-8</v>
      </c>
      <c r="N132" s="34">
        <v>126999.99999998001</v>
      </c>
      <c r="O132" s="28">
        <v>20</v>
      </c>
      <c r="P132" s="34">
        <v>6349.9999999990005</v>
      </c>
      <c r="Q132" s="32"/>
      <c r="R132" s="35">
        <v>2140601512</v>
      </c>
      <c r="S132" s="35">
        <v>36778</v>
      </c>
      <c r="T132" s="32"/>
      <c r="U132" s="32"/>
      <c r="V132" s="32"/>
      <c r="W132" s="32"/>
      <c r="X132" s="32"/>
      <c r="Y132" s="32"/>
      <c r="Z132" s="39">
        <v>3100</v>
      </c>
      <c r="AA132" s="39">
        <v>1.0000000000000001E-5</v>
      </c>
      <c r="AB132" s="39">
        <v>3100.0000100000002</v>
      </c>
      <c r="AD132" s="32"/>
      <c r="AE132" s="32"/>
      <c r="AF132" s="32"/>
      <c r="AG132" s="32"/>
      <c r="AH132" s="32"/>
      <c r="AI132" s="32"/>
      <c r="AJ132" s="36"/>
      <c r="AK132" s="36"/>
      <c r="AL132" s="36">
        <v>1</v>
      </c>
      <c r="AM132" s="32"/>
      <c r="AN132" s="32"/>
      <c r="AO132" s="34">
        <v>106975</v>
      </c>
      <c r="AP132" s="37">
        <v>0.84230000000000005</v>
      </c>
      <c r="AQ132" s="26">
        <v>389</v>
      </c>
      <c r="AR132" s="34">
        <v>275</v>
      </c>
      <c r="AS132" s="32"/>
      <c r="AT132" s="26">
        <v>85</v>
      </c>
      <c r="AU132" s="37">
        <v>0.18</v>
      </c>
      <c r="AV132" s="37">
        <v>0.03</v>
      </c>
      <c r="AW132" s="37">
        <v>0.06</v>
      </c>
      <c r="AX132" s="37">
        <v>0.08</v>
      </c>
      <c r="AY132" s="37"/>
      <c r="AZ132" s="37"/>
      <c r="BA132" s="37"/>
      <c r="BB132" s="37">
        <v>0.2</v>
      </c>
      <c r="BC132" s="37">
        <v>0.28999999999999998</v>
      </c>
      <c r="BD132" s="37">
        <v>0.16</v>
      </c>
      <c r="BE132" s="37"/>
      <c r="BF132" s="32"/>
      <c r="BG132" s="26">
        <v>159</v>
      </c>
      <c r="BH132" s="37"/>
      <c r="BI132" s="37"/>
      <c r="BJ132" s="37">
        <v>0.17</v>
      </c>
      <c r="BK132" s="37">
        <v>0.03</v>
      </c>
      <c r="BL132" s="37"/>
      <c r="BM132" s="37"/>
      <c r="BN132" s="37"/>
      <c r="BO132" s="37">
        <v>0.32</v>
      </c>
      <c r="BP132" s="37">
        <v>0.3</v>
      </c>
      <c r="BQ132" s="37">
        <v>0.18</v>
      </c>
      <c r="BR132" s="37"/>
      <c r="BS132" s="32"/>
      <c r="BT132" s="26">
        <v>1.0000000000000001E-5</v>
      </c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2"/>
      <c r="CG132" s="26">
        <v>20</v>
      </c>
      <c r="CH132" s="37"/>
      <c r="CI132" s="37"/>
      <c r="CJ132" s="37">
        <v>0.12</v>
      </c>
      <c r="CK132" s="37">
        <v>0.61</v>
      </c>
      <c r="CL132" s="37">
        <v>0.27</v>
      </c>
      <c r="CM132" s="32"/>
      <c r="CN132" s="26">
        <v>1.0000000000000001E-5</v>
      </c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2"/>
      <c r="DA132" s="26">
        <v>1.0000000000000001E-5</v>
      </c>
      <c r="DB132" s="37"/>
      <c r="DC132" s="37"/>
      <c r="DD132" s="37"/>
      <c r="DE132" s="37"/>
      <c r="DF132" s="37"/>
      <c r="DG132" s="37"/>
      <c r="DH132" s="32"/>
      <c r="DI132" s="26">
        <v>1.0000000000000001E-5</v>
      </c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2"/>
      <c r="DV132" s="26">
        <v>110</v>
      </c>
      <c r="DW132" s="37">
        <v>0.01</v>
      </c>
      <c r="DX132" s="37">
        <v>0.1</v>
      </c>
      <c r="DY132" s="37">
        <v>0.5</v>
      </c>
      <c r="DZ132" s="37">
        <v>0.39</v>
      </c>
      <c r="EA132" s="37"/>
      <c r="EB132" s="32"/>
      <c r="EC132" s="26">
        <v>15</v>
      </c>
      <c r="ED132" s="37"/>
      <c r="EE132" s="37">
        <v>0.1</v>
      </c>
      <c r="EF132" s="37">
        <v>0.55000000000000004</v>
      </c>
      <c r="EG132" s="37">
        <v>0.35</v>
      </c>
      <c r="EH132" s="37"/>
      <c r="EI132" s="32"/>
      <c r="EJ132" s="26">
        <v>1.0000000000000001E-5</v>
      </c>
      <c r="EK132" s="37"/>
      <c r="EL132" s="37"/>
      <c r="EM132" s="37"/>
      <c r="EN132" s="37"/>
      <c r="EO132" s="37"/>
      <c r="EP132" s="37"/>
      <c r="EQ132" s="32"/>
      <c r="ER132" s="32"/>
      <c r="ES132" s="26">
        <v>1.0000000000000001E-5</v>
      </c>
      <c r="ET132" s="37"/>
      <c r="EU132" s="37"/>
      <c r="EV132" s="37"/>
      <c r="EW132" s="37"/>
      <c r="EX132" s="37"/>
      <c r="EY132" s="32"/>
      <c r="EZ132" s="32"/>
      <c r="FA132" s="34">
        <v>20024.999999980006</v>
      </c>
      <c r="FB132" s="37">
        <v>0.15770000000000001</v>
      </c>
      <c r="FC132" s="28">
        <v>20</v>
      </c>
      <c r="FD132" s="32"/>
      <c r="FE132" s="32"/>
      <c r="FF132" s="28"/>
      <c r="FG132" s="34"/>
      <c r="FH132" s="28"/>
      <c r="FI132" s="34"/>
      <c r="FJ132" s="28"/>
      <c r="FK132" s="34"/>
      <c r="FL132" s="28"/>
      <c r="FM132" s="34"/>
      <c r="FN132" s="28"/>
      <c r="FO132" s="34"/>
      <c r="FP132" s="28"/>
      <c r="FQ132" s="34"/>
      <c r="FR132" s="28"/>
      <c r="FS132" s="34"/>
      <c r="FT132" s="28"/>
      <c r="FU132" s="34"/>
      <c r="FV132" s="28"/>
      <c r="FW132" s="34"/>
      <c r="FX132" s="28"/>
      <c r="FY132" s="34"/>
      <c r="FZ132" s="28"/>
      <c r="GA132" s="34"/>
      <c r="GB132" s="28"/>
      <c r="GC132" s="34"/>
      <c r="GD132" s="28"/>
      <c r="GE132" s="34"/>
      <c r="GF132" s="28"/>
      <c r="GG132" s="34"/>
      <c r="GH132" s="28"/>
      <c r="GI132" s="34"/>
      <c r="GJ132" s="28"/>
      <c r="GK132" s="34"/>
      <c r="GL132" s="28"/>
      <c r="GM132" s="34"/>
      <c r="GN132" s="28"/>
      <c r="GO132" s="34"/>
      <c r="GP132" s="28"/>
      <c r="GQ132" s="34"/>
      <c r="GR132" s="28"/>
      <c r="GS132" s="34"/>
      <c r="GT132" s="28"/>
      <c r="GU132" s="34"/>
      <c r="GV132" s="28"/>
      <c r="GW132" s="34"/>
      <c r="GX132" s="28"/>
      <c r="GY132" s="34"/>
      <c r="GZ132" s="28"/>
      <c r="HA132" s="34"/>
      <c r="HB132" s="28"/>
      <c r="HC132" s="34"/>
      <c r="HD132" s="28"/>
      <c r="HE132" s="34"/>
      <c r="HF132" s="28"/>
      <c r="HG132" s="34"/>
      <c r="HH132" s="28"/>
      <c r="HI132" s="34"/>
      <c r="HJ132" s="28"/>
      <c r="HK132" s="34"/>
      <c r="HL132" s="28"/>
      <c r="HM132" s="34"/>
      <c r="HN132" s="32"/>
      <c r="HO132" s="32"/>
      <c r="HP132" s="28"/>
      <c r="HQ132" s="34"/>
      <c r="HR132" s="28"/>
      <c r="HS132" s="34"/>
      <c r="HT132" s="28"/>
      <c r="HU132" s="34"/>
      <c r="HV132" s="28"/>
      <c r="HW132" s="34"/>
      <c r="HX132" s="28"/>
      <c r="HY132" s="34"/>
      <c r="HZ132" s="28"/>
      <c r="IA132" s="34"/>
      <c r="IB132" s="28"/>
      <c r="IC132" s="34"/>
      <c r="ID132" s="28"/>
      <c r="IE132" s="34"/>
      <c r="IF132" s="28"/>
      <c r="IG132" s="34"/>
      <c r="IH132" s="28"/>
      <c r="II132" s="34"/>
      <c r="IJ132" s="28"/>
      <c r="IK132" s="34"/>
      <c r="IL132" s="28"/>
      <c r="IM132" s="34"/>
      <c r="IN132" s="28"/>
      <c r="IO132" s="34"/>
      <c r="IP132" s="28"/>
      <c r="IQ132" s="34"/>
      <c r="IR132" s="28"/>
      <c r="IS132" s="34"/>
      <c r="IT132" s="28"/>
      <c r="IU132" s="34"/>
      <c r="IV132" s="28"/>
      <c r="IW132" s="34"/>
      <c r="IX132" s="28"/>
      <c r="IY132" s="34"/>
      <c r="IZ132" s="28"/>
      <c r="JA132" s="34"/>
      <c r="JB132" s="28"/>
      <c r="JC132" s="34"/>
      <c r="JD132" s="28"/>
      <c r="JE132" s="34"/>
      <c r="JF132" s="28"/>
      <c r="JG132" s="34"/>
      <c r="JH132" s="28"/>
      <c r="JI132" s="34"/>
      <c r="JJ132" s="28"/>
      <c r="JK132" s="34"/>
      <c r="JL132" s="28"/>
      <c r="JM132" s="34"/>
      <c r="JN132" s="28"/>
      <c r="JO132" s="34"/>
      <c r="JP132" s="28"/>
      <c r="JQ132" s="34"/>
      <c r="JR132" s="28"/>
      <c r="JS132" s="34"/>
      <c r="JT132" s="28"/>
      <c r="JU132" s="34"/>
      <c r="JV132" s="28"/>
      <c r="JW132" s="34"/>
      <c r="JX132" s="32"/>
      <c r="JY132" s="32"/>
      <c r="JZ132" s="28"/>
      <c r="KA132" s="34"/>
      <c r="KB132" s="28"/>
      <c r="KC132" s="34"/>
      <c r="KD132" s="28"/>
      <c r="KE132" s="34"/>
      <c r="KF132" s="28"/>
      <c r="KG132" s="34"/>
      <c r="KH132" s="28"/>
      <c r="KI132" s="34"/>
      <c r="KJ132" s="28"/>
      <c r="KK132" s="34"/>
      <c r="KL132" s="28"/>
      <c r="KM132" s="34"/>
      <c r="KN132" s="28"/>
      <c r="KO132" s="34"/>
      <c r="KP132" s="28"/>
      <c r="KQ132" s="34"/>
      <c r="KR132" s="28"/>
      <c r="KS132" s="34"/>
      <c r="KT132" s="28"/>
      <c r="KU132" s="34"/>
      <c r="KV132" s="28"/>
      <c r="KW132" s="34"/>
      <c r="KX132" s="28"/>
      <c r="KY132" s="34"/>
      <c r="KZ132" s="28"/>
      <c r="LA132" s="34"/>
      <c r="LB132" s="28"/>
      <c r="LC132" s="34"/>
      <c r="LD132" s="28"/>
      <c r="LE132" s="34"/>
      <c r="LF132" s="28"/>
      <c r="LG132" s="34"/>
      <c r="LH132" s="28"/>
      <c r="LI132" s="34"/>
      <c r="LJ132" s="28"/>
      <c r="LK132" s="34"/>
      <c r="LL132" s="28"/>
      <c r="LM132" s="34"/>
      <c r="LN132" s="28"/>
      <c r="LO132" s="34"/>
      <c r="LP132" s="28"/>
      <c r="LQ132" s="34"/>
      <c r="LR132" s="28"/>
      <c r="LS132" s="34"/>
      <c r="LT132" s="28"/>
      <c r="LU132" s="34"/>
      <c r="LV132" s="28"/>
      <c r="LW132" s="34"/>
      <c r="LX132" s="28"/>
      <c r="LY132" s="34"/>
      <c r="LZ132" s="28"/>
      <c r="MA132" s="34"/>
      <c r="MB132" s="28"/>
      <c r="MC132" s="34"/>
      <c r="MD132" s="28"/>
      <c r="ME132" s="34"/>
      <c r="MF132" s="28"/>
      <c r="MG132" s="34"/>
      <c r="MH132" s="32"/>
      <c r="MI132" s="32"/>
      <c r="MJ132" s="28"/>
      <c r="MK132" s="34"/>
      <c r="ML132" s="28"/>
      <c r="MM132" s="34"/>
      <c r="MN132" s="28"/>
      <c r="MO132" s="34"/>
      <c r="MP132" s="28"/>
      <c r="MQ132" s="34"/>
      <c r="MR132" s="28"/>
      <c r="MS132" s="34"/>
      <c r="MT132" s="28"/>
      <c r="MU132" s="34"/>
      <c r="MV132" s="28"/>
      <c r="MW132" s="34"/>
      <c r="MX132" s="28"/>
      <c r="MY132" s="34"/>
      <c r="MZ132" s="28"/>
      <c r="NA132" s="34"/>
      <c r="NB132" s="28"/>
      <c r="NC132" s="34"/>
      <c r="ND132" s="28"/>
      <c r="NE132" s="34"/>
      <c r="NF132" s="28"/>
      <c r="NG132" s="34"/>
      <c r="NH132" s="28"/>
      <c r="NI132" s="34"/>
      <c r="NJ132" s="28"/>
      <c r="NK132" s="34"/>
      <c r="NL132" s="28"/>
      <c r="NM132" s="34"/>
      <c r="NN132" s="28"/>
      <c r="NO132" s="34"/>
      <c r="NP132" s="28"/>
      <c r="NQ132" s="34"/>
      <c r="NR132" s="28"/>
      <c r="NS132" s="34"/>
      <c r="NT132" s="28"/>
      <c r="NU132" s="34"/>
      <c r="NV132" s="28"/>
      <c r="NW132" s="34"/>
      <c r="NX132" s="28"/>
      <c r="NY132" s="34"/>
      <c r="NZ132" s="28"/>
      <c r="OA132" s="34"/>
      <c r="OB132" s="28"/>
      <c r="OC132" s="34"/>
      <c r="OD132" s="28"/>
      <c r="OE132" s="34"/>
      <c r="OF132" s="28"/>
      <c r="OG132" s="34"/>
      <c r="OH132" s="28"/>
      <c r="OI132" s="34"/>
      <c r="OJ132" s="28"/>
      <c r="OK132" s="34"/>
      <c r="OL132" s="28"/>
      <c r="OM132" s="34"/>
      <c r="ON132" s="28"/>
      <c r="OO132" s="34"/>
      <c r="OP132" s="28"/>
      <c r="OQ132" s="34"/>
      <c r="OR132" s="34"/>
      <c r="OS132" s="32"/>
      <c r="OT132" s="28">
        <v>0</v>
      </c>
      <c r="OU132" s="34"/>
      <c r="OV132" s="32"/>
      <c r="OW132" s="32"/>
      <c r="OX132" s="28"/>
      <c r="OY132" s="34"/>
      <c r="OZ132" s="28">
        <v>20</v>
      </c>
      <c r="PA132" s="34">
        <v>1000</v>
      </c>
      <c r="PB132" s="28"/>
      <c r="PC132" s="34"/>
      <c r="PD132" s="28"/>
      <c r="PE132" s="34"/>
      <c r="PF132" s="28"/>
      <c r="PG132" s="34"/>
      <c r="PH132" s="32"/>
      <c r="PI132" s="32"/>
      <c r="PJ132" s="28"/>
      <c r="PK132" s="34"/>
      <c r="PL132" s="28"/>
      <c r="PM132" s="34"/>
      <c r="PN132" s="28"/>
      <c r="PO132" s="34"/>
      <c r="PP132" s="28"/>
      <c r="PQ132" s="34"/>
      <c r="PR132" s="28"/>
      <c r="PS132" s="34"/>
      <c r="PT132" s="32"/>
      <c r="PU132" s="28">
        <v>0</v>
      </c>
      <c r="PV132" s="34"/>
      <c r="PW132" s="28">
        <v>0</v>
      </c>
      <c r="PX132" s="34"/>
      <c r="PY132" s="28">
        <v>0</v>
      </c>
      <c r="PZ132" s="34"/>
      <c r="QA132" s="32"/>
      <c r="QB132" s="34">
        <v>617</v>
      </c>
      <c r="QC132" s="34">
        <v>235</v>
      </c>
      <c r="QD132" s="34"/>
      <c r="QE132" s="32"/>
      <c r="QF132" s="32"/>
      <c r="QG132" s="32"/>
      <c r="QH132" s="32"/>
      <c r="QI132" s="32"/>
      <c r="QJ132" s="38"/>
      <c r="QK132" s="38"/>
      <c r="QL132" s="38"/>
      <c r="QM132" s="38"/>
      <c r="QN132" s="38"/>
      <c r="QO132" s="38"/>
      <c r="QP132" s="38"/>
      <c r="QQ132" s="38"/>
      <c r="QR132" s="38"/>
      <c r="QS132" s="38"/>
      <c r="QT132" s="38"/>
      <c r="QU132" s="38"/>
      <c r="QV132" s="38"/>
      <c r="QW132" s="38"/>
      <c r="QX132" s="38"/>
      <c r="QY132" s="38"/>
      <c r="QZ132" s="38"/>
      <c r="RA132" s="38"/>
      <c r="RB132" s="38"/>
      <c r="RC132" s="38"/>
      <c r="RD132" s="38"/>
      <c r="RE132" s="38"/>
      <c r="RF132" s="38"/>
      <c r="RG132" s="38"/>
      <c r="RH132" s="38"/>
      <c r="RI132" s="38"/>
      <c r="RJ132" s="38"/>
      <c r="RK132" s="38"/>
      <c r="RL132" s="38"/>
      <c r="RM132" s="38"/>
      <c r="RN132" s="38"/>
      <c r="RO132" s="38"/>
      <c r="RP132" s="38"/>
      <c r="RQ132" s="38"/>
      <c r="RR132" s="38"/>
      <c r="RS132" s="38"/>
      <c r="RT132" s="38"/>
      <c r="RU132" s="38"/>
      <c r="RV132" s="38"/>
      <c r="RW132" s="38"/>
      <c r="RX132" s="38"/>
      <c r="RY132" s="38"/>
      <c r="RZ132" s="38"/>
      <c r="SA132" s="38"/>
      <c r="SB132" s="38"/>
      <c r="SC132" s="38"/>
      <c r="SD132" s="38"/>
      <c r="SE132" s="38"/>
      <c r="SF132" s="38"/>
      <c r="SG132" s="38"/>
      <c r="SH132" s="38"/>
      <c r="SI132" s="38"/>
      <c r="SJ132" s="38"/>
      <c r="SK132" s="38"/>
      <c r="SL132" s="38"/>
      <c r="SM132" s="38"/>
      <c r="SN132" s="38"/>
      <c r="SO132" s="38"/>
      <c r="SP132" s="38"/>
      <c r="SQ132" s="38"/>
      <c r="SR132" s="38"/>
      <c r="SS132" s="38"/>
      <c r="ST132" s="38"/>
      <c r="SU132" s="38"/>
      <c r="SV132" s="38"/>
      <c r="SW132" s="38"/>
      <c r="SX132" s="38"/>
      <c r="SY132" s="38"/>
      <c r="SZ132" s="38"/>
      <c r="TA132" s="38"/>
      <c r="TB132" s="38"/>
      <c r="TC132" s="38"/>
      <c r="TD132" s="38"/>
      <c r="TE132" s="38"/>
      <c r="TF132" s="38"/>
      <c r="TG132" s="38"/>
      <c r="TH132" s="38"/>
      <c r="TI132" s="38"/>
      <c r="TJ132" s="38"/>
      <c r="TK132" s="38"/>
      <c r="TL132" s="38"/>
      <c r="TM132" s="38"/>
      <c r="TN132" s="38"/>
      <c r="TO132" s="38"/>
      <c r="TP132" s="38"/>
      <c r="TQ132" s="38"/>
      <c r="TR132" s="38"/>
      <c r="TS132" s="38"/>
      <c r="TT132" s="38"/>
      <c r="TU132" s="38"/>
      <c r="TV132" s="38"/>
      <c r="TW132" s="38"/>
      <c r="TX132" s="38"/>
      <c r="TY132" s="38"/>
      <c r="TZ132" s="38"/>
      <c r="UA132" s="38"/>
      <c r="UB132" s="38"/>
      <c r="UC132" s="38"/>
      <c r="UD132" s="38"/>
      <c r="UE132" s="38"/>
      <c r="UF132" s="38"/>
      <c r="UG132" s="38"/>
      <c r="UH132" s="38"/>
      <c r="UI132" s="38"/>
      <c r="UJ132" s="38"/>
      <c r="UK132" s="38"/>
      <c r="UL132" s="38"/>
      <c r="UM132" s="38"/>
      <c r="UN132" s="38"/>
      <c r="UO132" s="38"/>
      <c r="UP132" s="38"/>
      <c r="UQ132" s="38"/>
      <c r="UR132" s="38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38"/>
      <c r="VP132" s="38"/>
      <c r="VQ132" s="38"/>
      <c r="VR132" s="38"/>
      <c r="VS132" s="38"/>
      <c r="VT132" s="38"/>
      <c r="VU132" s="38"/>
      <c r="VV132" s="38"/>
      <c r="VW132" s="38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38"/>
      <c r="WR132" s="38"/>
      <c r="WS132" s="38"/>
      <c r="WT132" s="38"/>
      <c r="WU132" s="38"/>
      <c r="WV132" s="38"/>
      <c r="WW132" s="38"/>
      <c r="WX132" s="38"/>
      <c r="WY132" s="38"/>
      <c r="WZ132" s="38"/>
      <c r="XA132" s="38"/>
      <c r="XB132" s="38"/>
      <c r="XC132" s="38"/>
      <c r="XD132" s="38"/>
      <c r="XE132" s="38"/>
      <c r="XF132" s="38"/>
      <c r="XG132" s="38"/>
      <c r="XH132" s="38"/>
      <c r="XI132" s="38"/>
      <c r="XJ132" s="38"/>
      <c r="XK132" s="38"/>
      <c r="XL132" s="38"/>
      <c r="XM132" s="38"/>
      <c r="XN132" s="38"/>
      <c r="XO132" s="38"/>
      <c r="XP132" s="38"/>
      <c r="XQ132" s="38"/>
      <c r="XR132" s="38"/>
      <c r="XS132" s="38"/>
      <c r="XT132" s="38"/>
      <c r="XU132" s="38"/>
      <c r="XV132" s="38"/>
      <c r="XW132" s="38"/>
      <c r="XX132" s="38"/>
      <c r="XY132" s="38"/>
      <c r="XZ132" s="38"/>
      <c r="YA132" s="38"/>
      <c r="YB132" s="38"/>
      <c r="YC132" s="38"/>
      <c r="YD132" s="38"/>
      <c r="YE132" s="38"/>
      <c r="YF132" s="38"/>
      <c r="YG132" s="38"/>
      <c r="YH132" s="38"/>
      <c r="YI132" s="38"/>
      <c r="YJ132" s="38"/>
      <c r="YK132" s="38"/>
      <c r="YL132" s="38"/>
      <c r="YM132" s="38"/>
      <c r="YN132" s="38"/>
      <c r="YO132" s="38"/>
      <c r="YP132" s="38"/>
      <c r="YQ132" s="38"/>
      <c r="YR132" s="38"/>
      <c r="YS132" s="38"/>
      <c r="YT132" s="38"/>
      <c r="YU132" s="38"/>
      <c r="YV132" s="38"/>
      <c r="YW132" s="38"/>
      <c r="YX132" s="38"/>
      <c r="YY132" s="38"/>
      <c r="YZ132" s="38"/>
      <c r="ZA132" s="38"/>
      <c r="ZB132" s="38"/>
      <c r="ZC132" s="38"/>
      <c r="ZD132" s="38"/>
      <c r="ZE132" s="38"/>
      <c r="ZF132" s="38"/>
      <c r="ZG132" s="38"/>
      <c r="ZH132" s="38"/>
      <c r="ZI132" s="38"/>
      <c r="ZJ132" s="38"/>
      <c r="ZK132" s="38"/>
      <c r="ZL132" s="38"/>
      <c r="ZM132" s="38"/>
      <c r="ZN132" s="38"/>
      <c r="ZO132" s="38"/>
      <c r="ZP132" s="38"/>
      <c r="ZQ132" s="38"/>
      <c r="ZR132" s="38"/>
      <c r="ZS132" s="38"/>
      <c r="ZT132" s="38"/>
      <c r="ZU132" s="38"/>
      <c r="ZV132" s="38"/>
      <c r="ZW132" s="38"/>
      <c r="ZX132" s="38"/>
      <c r="ZY132" s="38"/>
      <c r="ZZ132" s="38"/>
      <c r="AAA132" s="38"/>
      <c r="AAB132" s="38"/>
      <c r="AAC132" s="38"/>
      <c r="AAD132" s="38"/>
      <c r="AAE132" s="38"/>
      <c r="AAF132" s="38"/>
      <c r="AAG132" s="38"/>
      <c r="AAH132" s="38"/>
      <c r="AAI132" s="38"/>
      <c r="AAJ132" s="38"/>
      <c r="AAK132" s="38"/>
      <c r="AAL132" s="38"/>
      <c r="AAM132" s="38"/>
      <c r="AAN132" s="38"/>
      <c r="AAO132" s="38"/>
      <c r="AAP132" s="38"/>
      <c r="AAQ132" s="38"/>
      <c r="AAR132" s="38"/>
      <c r="AAS132" s="38"/>
      <c r="AAT132" s="38"/>
      <c r="AAU132" s="38"/>
      <c r="AAV132" s="38"/>
      <c r="AAW132" s="38"/>
      <c r="AAX132" s="38"/>
      <c r="AAY132" s="38"/>
      <c r="AAZ132" s="38"/>
      <c r="ABA132" s="38"/>
      <c r="ABB132" s="38"/>
      <c r="ABC132" s="38"/>
      <c r="ABD132" s="38"/>
      <c r="ABE132" s="38"/>
      <c r="ABF132" s="38"/>
      <c r="ABG132" s="38"/>
      <c r="ABH132" s="38"/>
      <c r="ABI132" s="38"/>
      <c r="ABJ132" s="38"/>
      <c r="ABK132" s="38"/>
      <c r="ABL132" s="38"/>
      <c r="ABM132" s="38"/>
      <c r="ABN132" s="38"/>
      <c r="ABO132" s="38"/>
      <c r="ABP132" s="38"/>
      <c r="ABQ132" s="38"/>
      <c r="ABR132" s="38"/>
      <c r="ABS132" s="38"/>
      <c r="ABT132" s="38"/>
      <c r="ABU132" s="38"/>
      <c r="ABV132" s="38"/>
      <c r="ABW132" s="38"/>
      <c r="ABX132" s="38"/>
      <c r="ABY132" s="38"/>
      <c r="ABZ132" s="38"/>
      <c r="ACA132" s="38"/>
      <c r="ACB132" s="38"/>
      <c r="ACC132" s="38"/>
      <c r="ACD132" s="38"/>
      <c r="ACE132" s="38"/>
      <c r="ACF132" s="38"/>
      <c r="ACG132" s="38"/>
      <c r="ACH132" s="38"/>
      <c r="ACI132" s="38"/>
      <c r="ACJ132" s="38"/>
      <c r="ACK132" s="38"/>
      <c r="ACL132" s="38"/>
      <c r="ACM132" s="38"/>
      <c r="ACN132" s="38"/>
      <c r="ACO132" s="38"/>
      <c r="ACP132" s="38"/>
      <c r="ACQ132" s="38"/>
      <c r="ACR132" s="38"/>
      <c r="ACS132" s="38"/>
      <c r="ACT132" s="38"/>
      <c r="ACU132" s="38"/>
      <c r="ACV132" s="38"/>
      <c r="ACW132" s="38"/>
      <c r="ACX132" s="38"/>
      <c r="ACY132" s="38"/>
      <c r="ACZ132" s="38"/>
      <c r="ADA132" s="38"/>
      <c r="ADB132" s="38"/>
      <c r="ADC132" s="38"/>
      <c r="ADD132" s="38"/>
      <c r="ADE132" s="38"/>
      <c r="ADF132" s="38"/>
      <c r="ADG132" s="38"/>
      <c r="ADH132" s="38"/>
      <c r="ADI132" s="38"/>
      <c r="ADJ132" s="38"/>
      <c r="ADK132" s="38"/>
      <c r="ADL132" s="38"/>
      <c r="ADM132" s="38"/>
      <c r="ADN132" s="38"/>
      <c r="ADO132" s="38"/>
      <c r="ADP132" s="38"/>
      <c r="ADQ132" s="38"/>
      <c r="ADR132" s="38"/>
      <c r="ADS132" s="38"/>
      <c r="ADT132" s="38"/>
      <c r="ADU132" s="38"/>
      <c r="ADV132" s="38"/>
      <c r="ADW132" s="38"/>
      <c r="ADX132" s="38"/>
      <c r="ADY132" s="38"/>
      <c r="ADZ132" s="38"/>
      <c r="AEA132" s="38"/>
      <c r="AEB132" s="38"/>
      <c r="AEC132" s="38"/>
      <c r="AED132" s="38"/>
      <c r="AEE132" s="38"/>
      <c r="AEF132" s="38"/>
      <c r="AEG132" s="38"/>
      <c r="AEH132" s="38"/>
      <c r="AEI132" s="38"/>
      <c r="AEJ132" s="38"/>
      <c r="AEK132" s="38"/>
      <c r="AEL132" s="38"/>
      <c r="AEM132" s="38"/>
      <c r="AEN132" s="38"/>
      <c r="AEO132" s="38"/>
      <c r="AEP132" s="38"/>
      <c r="AEQ132" s="38"/>
      <c r="AER132" s="38"/>
      <c r="AES132" s="38"/>
      <c r="AET132" s="38"/>
      <c r="AEU132" s="38"/>
      <c r="AEV132" s="38"/>
      <c r="AEW132" s="38"/>
      <c r="AEX132" s="38"/>
      <c r="AEY132" s="38"/>
      <c r="AEZ132" s="38"/>
      <c r="AFA132" s="38"/>
      <c r="AFB132" s="38"/>
      <c r="AFC132" s="38"/>
      <c r="AFD132" s="38"/>
      <c r="AFE132" s="38"/>
      <c r="AFF132" s="38"/>
      <c r="AFG132" s="38"/>
      <c r="AFH132" s="38"/>
      <c r="AFI132" s="38"/>
      <c r="AFJ132" s="38"/>
      <c r="AFK132" s="38"/>
      <c r="AFL132" s="38"/>
      <c r="AFM132" s="38"/>
      <c r="AFN132" s="38"/>
      <c r="AFO132" s="38"/>
      <c r="AFP132" s="38"/>
      <c r="AFQ132" s="38"/>
      <c r="AFR132" s="38"/>
      <c r="AFS132" s="38"/>
      <c r="AFT132" s="38"/>
      <c r="AFU132" s="38"/>
      <c r="AFV132" s="38"/>
      <c r="AFW132" s="38"/>
      <c r="AFX132" s="38"/>
      <c r="AFY132" s="38"/>
      <c r="AFZ132" s="38"/>
      <c r="AGA132" s="38"/>
      <c r="AGB132" s="38"/>
      <c r="AGC132" s="38"/>
      <c r="AGD132" s="38"/>
      <c r="AGE132" s="38"/>
      <c r="AGF132" s="38"/>
      <c r="AGG132" s="38"/>
      <c r="AGH132" s="38"/>
      <c r="AGI132" s="38"/>
      <c r="AGJ132" s="38"/>
      <c r="AGK132" s="38"/>
      <c r="AGL132" s="38"/>
      <c r="AGM132" s="38"/>
      <c r="AGN132" s="38"/>
      <c r="AGO132" s="38"/>
      <c r="AGP132" s="38"/>
      <c r="AGQ132" s="38"/>
      <c r="AGR132" s="38"/>
      <c r="AGS132" s="38"/>
      <c r="AGT132" s="38"/>
      <c r="AGU132" s="38"/>
      <c r="AGV132" s="38"/>
      <c r="AGW132" s="38"/>
      <c r="AGX132" s="38"/>
      <c r="AGY132" s="38"/>
      <c r="AGZ132" s="38"/>
      <c r="AHA132" s="38"/>
      <c r="AHB132" s="38"/>
      <c r="AHC132" s="38"/>
      <c r="AHD132" s="38"/>
      <c r="AHE132" s="38"/>
      <c r="AHF132" s="38"/>
      <c r="AHG132" s="38"/>
      <c r="AHH132" s="38"/>
      <c r="AHI132" s="38"/>
      <c r="AHJ132" s="38"/>
      <c r="AHK132" s="38"/>
      <c r="AHL132" s="38"/>
      <c r="AHM132" s="38"/>
      <c r="AHN132" s="38"/>
      <c r="AHO132" s="38"/>
      <c r="AHP132" s="38"/>
      <c r="AHQ132" s="38"/>
      <c r="AHR132" s="38"/>
      <c r="AHS132" s="38"/>
      <c r="AHT132" s="38"/>
      <c r="AHU132" s="38"/>
      <c r="AHV132" s="38"/>
      <c r="AHW132" s="38"/>
      <c r="AHX132" s="38"/>
      <c r="AHY132" s="38"/>
      <c r="AHZ132" s="38"/>
      <c r="AIA132" s="38"/>
      <c r="AIB132" s="38"/>
      <c r="AIC132" s="38"/>
      <c r="AID132" s="38"/>
      <c r="AIE132" s="38"/>
      <c r="AIF132" s="38"/>
      <c r="AIG132" s="38"/>
      <c r="AIH132" s="38"/>
      <c r="AII132" s="38"/>
      <c r="AIJ132" s="38"/>
      <c r="AIK132" s="38"/>
      <c r="AIL132" s="38"/>
      <c r="AIM132" s="38"/>
      <c r="AIN132" s="38"/>
      <c r="AIO132" s="38"/>
      <c r="AIP132" s="38"/>
      <c r="AIQ132" s="38"/>
      <c r="AIR132" s="38"/>
      <c r="AIS132" s="38"/>
      <c r="AIT132" s="38"/>
      <c r="AIU132" s="38"/>
      <c r="AIV132" s="38"/>
      <c r="AIW132" s="38"/>
      <c r="AIX132" s="38"/>
      <c r="AIY132" s="38"/>
      <c r="AIZ132" s="38"/>
      <c r="AJA132" s="38"/>
      <c r="AJB132" s="38"/>
      <c r="AJC132" s="38"/>
      <c r="AJD132" s="38"/>
      <c r="AJE132" s="38"/>
      <c r="AJF132" s="38"/>
      <c r="AJG132" s="38"/>
      <c r="AJH132" s="38"/>
      <c r="AJI132" s="38"/>
      <c r="AJJ132" s="38"/>
      <c r="AJK132" s="38"/>
      <c r="AJL132" s="38"/>
      <c r="AJM132" s="38"/>
      <c r="AJN132" s="38"/>
      <c r="AJO132" s="38"/>
      <c r="AJP132" s="38"/>
      <c r="AJQ132" s="38"/>
      <c r="AJR132" s="38"/>
      <c r="AJS132" s="38"/>
      <c r="AJT132" s="38"/>
      <c r="AJU132" s="38"/>
      <c r="AJV132" s="38"/>
      <c r="AJW132" s="38"/>
      <c r="AJX132" s="38"/>
      <c r="AJY132" s="38"/>
      <c r="AJZ132" s="38"/>
      <c r="AKA132" s="38"/>
      <c r="AKB132" s="38"/>
      <c r="AKC132" s="38"/>
      <c r="AKD132" s="38"/>
      <c r="AKE132" s="38"/>
      <c r="AKF132" s="38"/>
      <c r="AKG132" s="38"/>
      <c r="AKH132" s="38"/>
      <c r="AKI132" s="38"/>
      <c r="AKJ132" s="38"/>
      <c r="AKK132" s="38"/>
      <c r="AKL132" s="38"/>
      <c r="AKM132" s="38"/>
      <c r="AKN132" s="38"/>
      <c r="AKO132" s="38"/>
      <c r="AKP132" s="38"/>
      <c r="AKQ132" s="38"/>
      <c r="AKR132" s="38"/>
      <c r="AKS132" s="38"/>
      <c r="AKT132" s="38"/>
      <c r="AKU132" s="38"/>
      <c r="AKV132" s="38"/>
      <c r="AKW132" s="38"/>
      <c r="AKX132" s="38"/>
      <c r="AKY132" s="38"/>
      <c r="AKZ132" s="38"/>
      <c r="ALA132" s="38"/>
      <c r="ALB132" s="38"/>
      <c r="ALC132" s="38"/>
      <c r="ALD132" s="38"/>
      <c r="ALE132" s="38"/>
      <c r="ALF132" s="38"/>
      <c r="ALG132" s="38"/>
      <c r="ALH132" s="38"/>
      <c r="ALI132" s="38"/>
      <c r="ALJ132" s="38"/>
      <c r="ALK132" s="38"/>
      <c r="ALL132" s="38"/>
      <c r="ALM132" s="38"/>
      <c r="ALN132" s="38"/>
      <c r="ALO132" s="38"/>
      <c r="ALP132" s="38"/>
      <c r="ALQ132" s="38"/>
      <c r="ALR132" s="38"/>
      <c r="ALS132" s="38"/>
      <c r="ALT132" s="38"/>
      <c r="ALU132" s="38"/>
      <c r="ALV132" s="38"/>
      <c r="ALW132" s="38"/>
      <c r="ALX132" s="38"/>
      <c r="ALY132" s="38"/>
      <c r="ALZ132" s="38"/>
      <c r="AMA132" s="38"/>
      <c r="AMB132" s="38"/>
      <c r="AMC132" s="38"/>
      <c r="AMD132" s="38"/>
      <c r="AME132" s="38"/>
      <c r="AMF132" s="38"/>
      <c r="AMG132" s="38"/>
      <c r="AMH132" s="38"/>
      <c r="AMI132" s="38"/>
      <c r="AMJ132" s="38"/>
      <c r="AMK132" s="38"/>
      <c r="AML132" s="38"/>
      <c r="AMM132" s="38"/>
      <c r="AMN132" s="38"/>
      <c r="AMO132" s="38"/>
      <c r="AMP132" s="38"/>
      <c r="AMQ132" s="38"/>
      <c r="AMR132" s="38"/>
      <c r="AMS132" s="38"/>
      <c r="AMT132" s="38"/>
      <c r="AMU132" s="38"/>
      <c r="AMV132" s="38"/>
      <c r="AMW132" s="38"/>
      <c r="AMX132" s="38"/>
      <c r="AMY132" s="38"/>
      <c r="AMZ132" s="38"/>
      <c r="ANA132" s="38"/>
      <c r="ANB132" s="38"/>
      <c r="ANC132" s="38"/>
      <c r="AND132" s="38"/>
      <c r="ANE132" s="38"/>
      <c r="ANF132" s="38"/>
      <c r="ANG132" s="38"/>
      <c r="ANH132" s="38"/>
      <c r="ANI132" s="38"/>
      <c r="ANJ132" s="38"/>
      <c r="ANK132" s="38"/>
      <c r="ANL132" s="38"/>
      <c r="ANM132" s="38"/>
      <c r="ANN132" s="38"/>
      <c r="ANO132" s="38"/>
      <c r="ANP132" s="38"/>
      <c r="ANQ132" s="38"/>
      <c r="ANR132" s="38"/>
      <c r="ANS132" s="38"/>
      <c r="ANT132" s="38"/>
      <c r="ANU132" s="38"/>
      <c r="ANV132" s="38"/>
      <c r="ANW132" s="38"/>
      <c r="ANX132" s="38"/>
      <c r="ANY132" s="38"/>
      <c r="ANZ132" s="38"/>
      <c r="AOA132" s="38"/>
      <c r="AOB132" s="38"/>
      <c r="AOC132" s="38"/>
      <c r="AOD132" s="38"/>
      <c r="AOE132" s="38"/>
      <c r="AOF132" s="38"/>
      <c r="AOG132" s="38"/>
      <c r="AOH132" s="38"/>
      <c r="AOI132" s="38"/>
      <c r="AOJ132" s="38"/>
      <c r="AOK132" s="38"/>
      <c r="AOL132" s="38"/>
      <c r="AOM132" s="38"/>
      <c r="AON132" s="38"/>
      <c r="AOO132" s="38"/>
      <c r="AOP132" s="38"/>
      <c r="AOQ132" s="38"/>
      <c r="AOR132" s="38"/>
      <c r="AOS132" s="38"/>
      <c r="AOT132" s="38"/>
      <c r="AOU132" s="38"/>
      <c r="AOV132" s="38"/>
      <c r="AOW132" s="38"/>
      <c r="AOX132" s="38"/>
      <c r="AOY132" s="38"/>
      <c r="AOZ132" s="38"/>
      <c r="APA132" s="38"/>
      <c r="APB132" s="38"/>
      <c r="APC132" s="38"/>
      <c r="APD132" s="38"/>
      <c r="APE132" s="38"/>
      <c r="APF132" s="38"/>
      <c r="APG132" s="38"/>
      <c r="APH132" s="38"/>
      <c r="API132" s="38"/>
      <c r="APJ132" s="38"/>
      <c r="APK132" s="38"/>
      <c r="APL132" s="38"/>
      <c r="APM132" s="38"/>
      <c r="APN132" s="38"/>
      <c r="APO132" s="38"/>
      <c r="APP132" s="38"/>
      <c r="APQ132" s="38"/>
      <c r="APR132" s="38"/>
      <c r="APS132" s="38"/>
      <c r="APT132" s="38"/>
      <c r="APU132" s="38"/>
      <c r="APV132" s="38"/>
      <c r="APW132" s="38"/>
      <c r="APX132" s="38"/>
      <c r="APY132" s="38"/>
      <c r="APZ132" s="38"/>
      <c r="AQA132" s="38"/>
      <c r="AQB132" s="38"/>
      <c r="AQC132" s="38"/>
      <c r="AQD132" s="38"/>
      <c r="AQE132" s="38"/>
      <c r="AQF132" s="38"/>
      <c r="AQG132" s="38"/>
      <c r="AQH132" s="38"/>
      <c r="AQI132" s="38"/>
      <c r="AQJ132" s="38"/>
      <c r="AQK132" s="38"/>
      <c r="AQL132" s="38"/>
      <c r="AQM132" s="38"/>
      <c r="AQN132" s="38"/>
      <c r="AQO132" s="38"/>
      <c r="AQP132" s="38"/>
      <c r="AQQ132" s="38"/>
      <c r="AQR132" s="38"/>
      <c r="AQS132" s="38"/>
      <c r="AQT132" s="38"/>
      <c r="AQU132" s="38"/>
      <c r="AQV132" s="38"/>
      <c r="AQW132" s="38"/>
      <c r="AQX132" s="38"/>
      <c r="AQY132" s="38"/>
      <c r="AQZ132" s="38"/>
      <c r="ARA132" s="38"/>
      <c r="ARB132" s="38"/>
      <c r="ARC132" s="38"/>
      <c r="ARD132" s="38"/>
      <c r="ARE132" s="38"/>
      <c r="ARF132" s="38"/>
      <c r="ARG132" s="38"/>
      <c r="ARH132" s="38"/>
      <c r="ARI132" s="38"/>
      <c r="ARJ132" s="38"/>
      <c r="ARK132" s="38"/>
      <c r="ARL132" s="38"/>
      <c r="ARM132" s="38"/>
      <c r="ARN132" s="38"/>
      <c r="ARO132" s="38"/>
      <c r="ARP132" s="38"/>
      <c r="ARQ132" s="38"/>
      <c r="ARR132" s="38"/>
      <c r="ARS132" s="38"/>
      <c r="ART132" s="38"/>
      <c r="ARU132" s="38"/>
      <c r="ARV132" s="38"/>
      <c r="ARW132" s="38"/>
      <c r="ARX132" s="38"/>
      <c r="ARY132" s="38"/>
      <c r="ARZ132" s="38"/>
      <c r="ASA132" s="38"/>
      <c r="ASB132" s="38"/>
      <c r="ASC132" s="38"/>
      <c r="ASD132" s="38"/>
      <c r="ASE132" s="38"/>
      <c r="ASF132" s="38"/>
      <c r="ASG132" s="38"/>
      <c r="ASH132" s="38"/>
      <c r="ASI132" s="38"/>
      <c r="ASJ132" s="38"/>
      <c r="ASK132" s="38"/>
      <c r="ASL132" s="38"/>
      <c r="ASM132" s="38"/>
      <c r="ASN132" s="38"/>
      <c r="ASO132" s="38"/>
      <c r="ASP132" s="38"/>
      <c r="ASQ132" s="38"/>
      <c r="ASR132" s="38"/>
      <c r="ASS132" s="38"/>
      <c r="AST132" s="38"/>
      <c r="ASU132" s="38"/>
      <c r="ASV132" s="38"/>
      <c r="ASW132" s="38"/>
      <c r="ASX132" s="38"/>
      <c r="ASY132" s="38"/>
      <c r="ASZ132" s="38"/>
      <c r="ATA132" s="38"/>
      <c r="ATB132" s="38"/>
      <c r="ATC132" s="38"/>
      <c r="ATD132" s="38"/>
      <c r="ATE132" s="38"/>
      <c r="ATF132" s="38"/>
      <c r="ATG132" s="38"/>
      <c r="ATH132" s="38"/>
      <c r="ATI132" s="38"/>
      <c r="ATJ132" s="38"/>
      <c r="ATK132" s="38"/>
      <c r="ATL132" s="38"/>
      <c r="ATM132" s="38"/>
      <c r="ATN132" s="38"/>
      <c r="ATO132" s="38"/>
      <c r="ATP132" s="38"/>
      <c r="ATQ132" s="38"/>
      <c r="ATR132" s="38"/>
      <c r="ATS132" s="38"/>
      <c r="ATT132" s="38"/>
      <c r="ATU132" s="38"/>
      <c r="ATV132" s="38"/>
      <c r="ATW132" s="38"/>
      <c r="ATX132" s="38"/>
      <c r="ATY132" s="38"/>
      <c r="ATZ132" s="38"/>
      <c r="AUA132" s="38"/>
      <c r="AUB132" s="38"/>
      <c r="AUC132" s="38"/>
      <c r="AUD132" s="38"/>
      <c r="AUE132" s="38"/>
      <c r="AUF132" s="38"/>
      <c r="AUG132" s="38"/>
      <c r="AUH132" s="38"/>
      <c r="AUI132" s="38"/>
      <c r="AUJ132" s="38"/>
      <c r="AUK132" s="38"/>
      <c r="AUL132" s="38"/>
      <c r="AUM132" s="38"/>
      <c r="AUN132" s="38"/>
      <c r="AUO132" s="38"/>
      <c r="AUP132" s="38"/>
      <c r="AUQ132" s="38"/>
      <c r="AUR132" s="38"/>
      <c r="AUS132" s="38"/>
      <c r="AUT132" s="38"/>
      <c r="AUU132" s="38"/>
      <c r="AUV132" s="38"/>
      <c r="AUW132" s="38"/>
      <c r="AUX132" s="38"/>
      <c r="AUY132" s="38"/>
      <c r="AUZ132" s="38"/>
      <c r="AVA132" s="38"/>
      <c r="AVB132" s="38"/>
      <c r="AVC132" s="38"/>
      <c r="AVD132" s="38"/>
      <c r="AVE132" s="38"/>
      <c r="AVF132" s="38"/>
      <c r="AVG132" s="38"/>
      <c r="AVH132" s="38"/>
      <c r="AVI132" s="38"/>
      <c r="AVJ132" s="38"/>
      <c r="AVK132" s="38"/>
      <c r="AVL132" s="38"/>
      <c r="AVM132" s="38"/>
      <c r="AVN132" s="38"/>
      <c r="AVO132" s="38"/>
      <c r="AVP132" s="38"/>
      <c r="AVQ132" s="38"/>
      <c r="AVR132" s="38"/>
      <c r="AVS132" s="38"/>
      <c r="AVT132" s="38"/>
      <c r="AVU132" s="38"/>
      <c r="AVV132" s="38"/>
      <c r="AVW132" s="38"/>
      <c r="AVX132" s="38"/>
      <c r="AVY132" s="38"/>
      <c r="AVZ132" s="38"/>
      <c r="AWA132" s="38"/>
      <c r="AWB132" s="38"/>
      <c r="AWC132" s="38"/>
      <c r="AWD132" s="38"/>
      <c r="AWE132" s="38"/>
      <c r="AWF132" s="38"/>
      <c r="AWG132" s="38"/>
      <c r="AWH132" s="38"/>
      <c r="AWI132" s="38"/>
      <c r="AWJ132" s="38"/>
      <c r="AWK132" s="38"/>
      <c r="AWL132" s="38"/>
      <c r="AWM132" s="38"/>
      <c r="AWN132" s="38"/>
      <c r="AWO132" s="38"/>
      <c r="AWP132" s="38"/>
      <c r="AWQ132" s="38"/>
      <c r="AWR132" s="38"/>
      <c r="AWS132" s="38"/>
      <c r="AWT132" s="38"/>
      <c r="AWU132" s="38"/>
      <c r="AWV132" s="38"/>
      <c r="AWW132" s="38"/>
      <c r="AWX132" s="38"/>
      <c r="AWY132" s="38"/>
      <c r="AWZ132" s="38"/>
      <c r="AXA132" s="38"/>
      <c r="AXB132" s="38"/>
      <c r="AXC132" s="38"/>
      <c r="AXD132" s="38"/>
      <c r="AXE132" s="38"/>
      <c r="AXF132" s="38"/>
      <c r="AXG132" s="38"/>
      <c r="AXH132" s="38"/>
      <c r="AXI132" s="38"/>
      <c r="AXJ132" s="38"/>
      <c r="AXK132" s="38"/>
      <c r="AXL132" s="38"/>
      <c r="AXM132" s="38"/>
      <c r="AXN132" s="38"/>
      <c r="AXO132" s="38"/>
      <c r="AXP132" s="38"/>
      <c r="AXQ132" s="38"/>
      <c r="AXR132" s="38"/>
      <c r="AXS132" s="38"/>
      <c r="AXT132" s="38"/>
      <c r="AXU132" s="38"/>
      <c r="AXV132" s="38"/>
      <c r="AXW132" s="38"/>
      <c r="AXX132" s="38"/>
      <c r="AXY132" s="38"/>
      <c r="AXZ132" s="38"/>
      <c r="AYA132" s="38"/>
      <c r="AYB132" s="38"/>
      <c r="AYC132" s="38"/>
      <c r="AYD132" s="38"/>
      <c r="AYE132" s="38"/>
      <c r="AYF132" s="38"/>
      <c r="AYG132" s="38"/>
      <c r="AYH132" s="38"/>
      <c r="AYI132" s="38"/>
      <c r="AYJ132" s="38"/>
      <c r="AYK132" s="38"/>
      <c r="AYL132" s="38"/>
      <c r="AYM132" s="38"/>
      <c r="AYN132" s="38"/>
      <c r="AYO132" s="38"/>
      <c r="AYP132" s="38"/>
      <c r="AYQ132" s="38"/>
      <c r="AYR132" s="38"/>
      <c r="AYS132" s="38"/>
      <c r="AYT132" s="38"/>
      <c r="AYU132" s="38"/>
      <c r="AYV132" s="38"/>
      <c r="AYW132" s="38"/>
      <c r="AYX132" s="38"/>
      <c r="AYY132" s="38"/>
      <c r="AYZ132" s="38"/>
      <c r="AZA132" s="38"/>
      <c r="AZB132" s="38"/>
      <c r="AZC132" s="38"/>
      <c r="AZD132" s="38"/>
      <c r="AZE132" s="38"/>
      <c r="AZF132" s="38"/>
      <c r="AZG132" s="38"/>
      <c r="AZH132" s="38"/>
      <c r="AZI132" s="38"/>
      <c r="AZJ132" s="38"/>
      <c r="AZK132" s="38"/>
      <c r="AZL132" s="38"/>
      <c r="AZM132" s="38"/>
      <c r="AZN132" s="38"/>
      <c r="AZO132" s="38"/>
      <c r="AZP132" s="38"/>
      <c r="AZQ132" s="38"/>
      <c r="AZR132" s="38"/>
      <c r="AZS132" s="38"/>
      <c r="AZT132" s="38"/>
      <c r="AZU132" s="38"/>
      <c r="AZV132" s="38"/>
      <c r="AZW132" s="38"/>
      <c r="AZX132" s="38"/>
      <c r="AZY132" s="38"/>
      <c r="AZZ132" s="38"/>
      <c r="BAA132" s="38"/>
      <c r="BAB132" s="38"/>
      <c r="BAC132" s="38"/>
      <c r="BAD132" s="38"/>
      <c r="BAE132" s="38"/>
      <c r="BAF132" s="38"/>
      <c r="BAG132" s="38"/>
      <c r="BAH132" s="38"/>
      <c r="BAI132" s="38"/>
      <c r="BAJ132" s="38"/>
      <c r="BAK132" s="38"/>
      <c r="BAL132" s="38"/>
      <c r="BAM132" s="38"/>
      <c r="BAN132" s="38"/>
      <c r="BAO132" s="38"/>
      <c r="BAP132" s="38"/>
      <c r="BAQ132" s="38"/>
      <c r="BAR132" s="38"/>
      <c r="BAS132" s="38"/>
      <c r="BAT132" s="38"/>
      <c r="BAU132" s="38"/>
      <c r="BAV132" s="38"/>
      <c r="BAW132" s="38"/>
      <c r="BAX132" s="38"/>
      <c r="BAY132" s="38"/>
      <c r="BAZ132" s="38"/>
      <c r="BBA132" s="38"/>
      <c r="BBB132" s="38"/>
      <c r="BBC132" s="38"/>
      <c r="BBD132" s="38"/>
      <c r="BBE132" s="38"/>
      <c r="BBF132" s="38"/>
      <c r="BBG132" s="38"/>
      <c r="BBH132" s="38"/>
      <c r="BBI132" s="38"/>
      <c r="BBJ132" s="38"/>
      <c r="BBK132" s="38"/>
      <c r="BBL132" s="38"/>
      <c r="BBM132" s="38"/>
      <c r="BBN132" s="38"/>
      <c r="BBO132" s="38"/>
      <c r="BBP132" s="38"/>
      <c r="BBQ132" s="38"/>
      <c r="BBR132" s="38"/>
      <c r="BBS132" s="38"/>
      <c r="BBT132" s="38"/>
      <c r="BBU132" s="38"/>
      <c r="BBV132" s="38"/>
      <c r="BBW132" s="38"/>
      <c r="BBX132" s="38"/>
      <c r="BBY132" s="38"/>
      <c r="BBZ132" s="38"/>
      <c r="BCA132" s="38"/>
      <c r="BCB132" s="38"/>
      <c r="BCC132" s="38"/>
      <c r="BCD132" s="38"/>
      <c r="BCE132" s="38"/>
      <c r="BCF132" s="38"/>
      <c r="BCG132" s="38"/>
      <c r="BCH132" s="38"/>
      <c r="BCI132" s="38"/>
      <c r="BCJ132" s="38"/>
      <c r="BCK132" s="38"/>
      <c r="BCL132" s="38"/>
      <c r="BCM132" s="38"/>
      <c r="BCN132" s="38"/>
      <c r="BCO132" s="38"/>
      <c r="BCP132" s="38"/>
      <c r="BCQ132" s="38"/>
      <c r="BCR132" s="38"/>
      <c r="BCS132" s="38"/>
      <c r="BCT132" s="38"/>
      <c r="BCU132" s="38"/>
      <c r="BCV132" s="38"/>
      <c r="BCW132" s="38"/>
      <c r="BCX132" s="38"/>
      <c r="BCY132" s="38"/>
      <c r="BCZ132" s="38"/>
      <c r="BDA132" s="38"/>
      <c r="BDB132" s="38"/>
      <c r="BDC132" s="38"/>
      <c r="BDD132" s="38"/>
      <c r="BDE132" s="38"/>
      <c r="BDF132" s="38"/>
      <c r="BDG132" s="38"/>
      <c r="BDH132" s="38"/>
      <c r="BDI132" s="38"/>
      <c r="BDJ132" s="38"/>
      <c r="BDK132" s="38"/>
      <c r="BDL132" s="38"/>
      <c r="BDM132" s="38"/>
      <c r="BDN132" s="38"/>
      <c r="BDO132" s="38"/>
      <c r="BDP132" s="38"/>
      <c r="BDQ132" s="38"/>
      <c r="BDR132" s="38"/>
      <c r="BDS132" s="38"/>
      <c r="BDT132" s="38"/>
      <c r="BDU132" s="38"/>
      <c r="BDV132" s="38"/>
      <c r="BDW132" s="38"/>
      <c r="BDX132" s="38"/>
      <c r="BDY132" s="38"/>
      <c r="BDZ132" s="38"/>
      <c r="BEA132" s="38"/>
      <c r="BEB132" s="38"/>
      <c r="BEC132" s="38"/>
      <c r="BED132" s="38"/>
      <c r="BEE132" s="38"/>
      <c r="BEF132" s="38"/>
      <c r="BEG132" s="38"/>
      <c r="BEH132" s="38"/>
      <c r="BEI132" s="38"/>
      <c r="BEJ132" s="38"/>
      <c r="BEK132" s="38"/>
      <c r="BEL132" s="38"/>
      <c r="BEM132" s="38"/>
      <c r="BEN132" s="38"/>
      <c r="BEO132" s="38"/>
      <c r="BEP132" s="38"/>
      <c r="BEQ132" s="38"/>
      <c r="BER132" s="38"/>
      <c r="BES132" s="38"/>
      <c r="BET132" s="38"/>
      <c r="BEU132" s="38"/>
      <c r="BEV132" s="38"/>
      <c r="BEW132" s="38"/>
      <c r="BEX132" s="38"/>
      <c r="BEY132" s="38"/>
      <c r="BEZ132" s="38"/>
      <c r="BFA132" s="38"/>
      <c r="BFB132" s="38"/>
      <c r="BFC132" s="38"/>
      <c r="BFD132" s="38"/>
      <c r="BFE132" s="38"/>
      <c r="BFF132" s="38"/>
      <c r="BFG132" s="38"/>
      <c r="BFH132" s="38"/>
      <c r="BFI132" s="38"/>
      <c r="BFJ132" s="38"/>
      <c r="BFK132" s="38"/>
      <c r="BFL132" s="38"/>
      <c r="BFM132" s="38"/>
      <c r="BFN132" s="38"/>
      <c r="BFO132" s="38"/>
      <c r="BFP132" s="38"/>
      <c r="BFQ132" s="38"/>
      <c r="BFR132" s="38"/>
      <c r="BFS132" s="38"/>
      <c r="BFT132" s="38"/>
      <c r="BFU132" s="38"/>
      <c r="BFV132" s="38"/>
      <c r="BFW132" s="38"/>
      <c r="BFX132" s="38"/>
      <c r="BFY132" s="38"/>
      <c r="BFZ132" s="38"/>
      <c r="BGA132" s="38"/>
      <c r="BGB132" s="38"/>
      <c r="BGC132" s="38"/>
      <c r="BGD132" s="38"/>
      <c r="BGE132" s="38"/>
      <c r="BGF132" s="38"/>
      <c r="BGG132" s="38"/>
      <c r="BGH132" s="38"/>
      <c r="BGI132" s="38"/>
      <c r="BGJ132" s="38"/>
      <c r="BGK132" s="38"/>
      <c r="BGL132" s="38"/>
      <c r="BGM132" s="38"/>
      <c r="BGN132" s="38"/>
      <c r="BGO132" s="38"/>
      <c r="BGP132" s="38"/>
      <c r="BGQ132" s="38"/>
      <c r="BGR132" s="38"/>
      <c r="BGS132" s="38"/>
      <c r="BGT132" s="38"/>
      <c r="BGU132" s="38"/>
      <c r="BGV132" s="38"/>
      <c r="BGW132" s="38"/>
      <c r="BGX132" s="38"/>
      <c r="BGY132" s="38"/>
      <c r="BGZ132" s="38"/>
      <c r="BHA132" s="38"/>
      <c r="BHB132" s="38"/>
      <c r="BHC132" s="38"/>
      <c r="BHD132" s="38"/>
      <c r="BHE132" s="38"/>
      <c r="BHF132" s="38"/>
      <c r="BHG132" s="38"/>
      <c r="BHH132" s="38"/>
      <c r="BHI132" s="38"/>
      <c r="BHJ132" s="38"/>
      <c r="BHK132" s="38"/>
      <c r="BHL132" s="38"/>
      <c r="BHM132" s="38"/>
      <c r="BHN132" s="38"/>
      <c r="BHO132" s="38"/>
      <c r="BHP132" s="38"/>
      <c r="BHQ132" s="38"/>
      <c r="BHR132" s="38"/>
      <c r="BHS132" s="38"/>
      <c r="BHT132" s="38"/>
      <c r="BHU132" s="38"/>
      <c r="BHV132" s="38"/>
      <c r="BHW132" s="38"/>
      <c r="BHX132" s="38"/>
      <c r="BHY132" s="38"/>
      <c r="BHZ132" s="38"/>
      <c r="BIA132" s="38"/>
      <c r="BIB132" s="38"/>
      <c r="BIC132" s="38"/>
      <c r="BID132" s="38"/>
      <c r="BIE132" s="38"/>
      <c r="BIF132" s="38"/>
      <c r="BIG132" s="38"/>
      <c r="BIH132" s="38"/>
      <c r="BII132" s="38"/>
      <c r="BIJ132" s="38"/>
      <c r="BIK132" s="38"/>
      <c r="BIL132" s="38"/>
      <c r="BIM132" s="38"/>
      <c r="BIN132" s="38"/>
      <c r="BIO132" s="38"/>
      <c r="BIP132" s="38"/>
      <c r="BIQ132" s="38"/>
      <c r="BIR132" s="38"/>
      <c r="BIS132" s="38"/>
      <c r="BIT132" s="38"/>
      <c r="BIU132" s="38"/>
      <c r="BIV132" s="38"/>
      <c r="BIW132" s="38"/>
      <c r="BIX132" s="38"/>
      <c r="BIY132" s="38"/>
      <c r="BIZ132" s="38"/>
      <c r="BJA132" s="38"/>
      <c r="BJB132" s="38"/>
      <c r="BJC132" s="38"/>
      <c r="BJD132" s="38"/>
      <c r="BJE132" s="38"/>
      <c r="BJF132" s="38"/>
      <c r="BJG132" s="38"/>
      <c r="BJH132" s="38"/>
      <c r="BJI132" s="38"/>
      <c r="BJJ132" s="38"/>
      <c r="BJK132" s="38"/>
      <c r="BJL132" s="38"/>
      <c r="BJM132" s="38"/>
      <c r="BJN132" s="38"/>
      <c r="BJO132" s="38"/>
      <c r="BJP132" s="38"/>
      <c r="BJQ132" s="38"/>
      <c r="BJR132" s="38"/>
      <c r="BJS132" s="38"/>
      <c r="BJT132" s="38"/>
      <c r="BJU132" s="38"/>
      <c r="BJV132" s="38"/>
      <c r="BJW132" s="38"/>
      <c r="BJX132" s="38"/>
      <c r="BJY132" s="38"/>
      <c r="BJZ132" s="38"/>
      <c r="BKA132" s="38"/>
      <c r="BKB132" s="38"/>
      <c r="BKC132" s="38"/>
      <c r="BKD132" s="38"/>
      <c r="BKE132" s="38"/>
      <c r="BKF132" s="38"/>
      <c r="BKG132" s="38"/>
      <c r="BKH132" s="38"/>
      <c r="BKI132" s="38"/>
      <c r="BKJ132" s="38"/>
      <c r="BKK132" s="38"/>
      <c r="BKL132" s="38"/>
      <c r="BKM132" s="38"/>
      <c r="BKN132" s="38"/>
      <c r="BKO132" s="38"/>
      <c r="BKP132" s="38"/>
      <c r="BKQ132" s="38"/>
      <c r="BKR132" s="38"/>
      <c r="BKS132" s="38"/>
      <c r="BKT132" s="38"/>
      <c r="BKU132" s="38"/>
      <c r="BKV132" s="38"/>
      <c r="BKW132" s="38"/>
      <c r="BKX132" s="38"/>
      <c r="BKY132" s="38"/>
      <c r="BKZ132" s="38"/>
      <c r="BLA132" s="38"/>
      <c r="BLB132" s="38"/>
      <c r="BLC132" s="38"/>
      <c r="BLD132" s="38"/>
      <c r="BLE132" s="38"/>
      <c r="BLF132" s="38"/>
      <c r="BLG132" s="38"/>
      <c r="BLH132" s="38"/>
      <c r="BLI132" s="38"/>
      <c r="BLJ132" s="38"/>
      <c r="BLK132" s="38"/>
      <c r="BLL132" s="38"/>
      <c r="BLM132" s="38"/>
      <c r="BLN132" s="38"/>
      <c r="BLO132" s="38"/>
      <c r="BLP132" s="38"/>
      <c r="BLQ132" s="38"/>
      <c r="BLR132" s="38"/>
      <c r="BLS132" s="38"/>
      <c r="BLT132" s="38"/>
      <c r="BLU132" s="38"/>
      <c r="BLV132" s="38"/>
      <c r="BLW132" s="38"/>
      <c r="BLX132" s="38"/>
      <c r="BLY132" s="38"/>
      <c r="BLZ132" s="38"/>
      <c r="BMA132" s="38"/>
      <c r="BMB132" s="38"/>
      <c r="BMC132" s="38"/>
      <c r="BMD132" s="38"/>
      <c r="BME132" s="38"/>
      <c r="BMF132" s="38"/>
      <c r="BMG132" s="38"/>
      <c r="BMH132" s="38"/>
      <c r="BMI132" s="38"/>
      <c r="BMJ132" s="38"/>
      <c r="BMK132" s="38"/>
      <c r="BML132" s="38"/>
      <c r="BMM132" s="38"/>
      <c r="BMN132" s="38"/>
      <c r="BMO132" s="38"/>
      <c r="BMP132" s="38"/>
      <c r="BMQ132" s="38"/>
      <c r="BMR132" s="38"/>
      <c r="BMS132" s="38"/>
      <c r="BMT132" s="38"/>
      <c r="BMU132" s="38"/>
      <c r="BMV132" s="38"/>
      <c r="BMW132" s="38"/>
      <c r="BMX132" s="38"/>
      <c r="BMY132" s="38"/>
      <c r="BMZ132" s="38"/>
      <c r="BNA132" s="38"/>
      <c r="BNB132" s="38"/>
      <c r="BNC132" s="38"/>
      <c r="BND132" s="38"/>
      <c r="BNE132" s="38"/>
      <c r="BNF132" s="38"/>
      <c r="BNG132" s="38"/>
      <c r="BNH132" s="38"/>
      <c r="BNI132" s="38"/>
      <c r="BNJ132" s="38"/>
      <c r="BNK132" s="38"/>
      <c r="BNL132" s="38"/>
      <c r="BNM132" s="38"/>
      <c r="BNN132" s="38"/>
      <c r="BNO132" s="38"/>
      <c r="BNP132" s="38"/>
      <c r="BNQ132" s="38"/>
      <c r="BNR132" s="38"/>
      <c r="BNS132" s="38"/>
      <c r="BNT132" s="38"/>
      <c r="BNU132" s="38"/>
      <c r="BNV132" s="38"/>
      <c r="BNW132" s="38"/>
      <c r="BNX132" s="38"/>
      <c r="BNY132" s="38"/>
      <c r="BNZ132" s="38"/>
      <c r="BOA132" s="38"/>
      <c r="BOB132" s="38"/>
      <c r="BOC132" s="38"/>
      <c r="BOD132" s="38"/>
      <c r="BOE132" s="38"/>
      <c r="BOF132" s="38"/>
      <c r="BOG132" s="38"/>
      <c r="BOH132" s="38"/>
      <c r="BOI132" s="38"/>
      <c r="BOJ132" s="38"/>
      <c r="BOK132" s="38"/>
      <c r="BOL132" s="38"/>
      <c r="BOM132" s="38"/>
      <c r="BON132" s="38"/>
      <c r="BOO132" s="38"/>
      <c r="BOP132" s="38"/>
      <c r="BOQ132" s="38"/>
      <c r="BOR132" s="38"/>
      <c r="BOS132" s="38"/>
      <c r="BOT132" s="38"/>
      <c r="BOU132" s="38"/>
      <c r="BOV132" s="38"/>
      <c r="BOW132" s="38"/>
      <c r="BOX132" s="38"/>
      <c r="BOY132" s="38"/>
      <c r="BOZ132" s="38"/>
      <c r="BPA132" s="38"/>
      <c r="BPB132" s="38"/>
      <c r="BPC132" s="38"/>
      <c r="BPD132" s="38"/>
      <c r="BPE132" s="38"/>
      <c r="BPF132" s="38"/>
      <c r="BPG132" s="38"/>
      <c r="BPH132" s="38"/>
      <c r="BPI132" s="38"/>
      <c r="BPJ132" s="38"/>
      <c r="BPK132" s="38"/>
      <c r="BPL132" s="38"/>
      <c r="BPM132" s="38"/>
      <c r="BPN132" s="38"/>
      <c r="BPO132" s="38"/>
      <c r="BPP132" s="38"/>
      <c r="BPQ132" s="38"/>
      <c r="BPR132" s="38"/>
      <c r="BPS132" s="38"/>
      <c r="BPT132" s="38"/>
      <c r="BPU132" s="38"/>
      <c r="BPV132" s="38"/>
      <c r="BPW132" s="38"/>
      <c r="BPX132" s="38"/>
      <c r="BPY132" s="38"/>
      <c r="BPZ132" s="38"/>
      <c r="BQA132" s="38"/>
      <c r="BQB132" s="38"/>
      <c r="BQC132" s="38"/>
      <c r="BQD132" s="38"/>
      <c r="BQE132" s="38"/>
      <c r="BQF132" s="38"/>
      <c r="BQG132" s="38"/>
      <c r="BQH132" s="38"/>
      <c r="BQI132" s="38"/>
      <c r="BQJ132" s="38"/>
      <c r="BQK132" s="38"/>
      <c r="BQL132" s="38"/>
      <c r="BQM132" s="38"/>
      <c r="BQN132" s="38"/>
      <c r="BQO132" s="38"/>
      <c r="BQP132" s="38"/>
      <c r="BQQ132" s="38"/>
      <c r="BQR132" s="38"/>
      <c r="BQS132" s="38"/>
      <c r="BQT132" s="38"/>
      <c r="BQU132" s="38"/>
      <c r="BQV132" s="38"/>
      <c r="BQW132" s="38"/>
      <c r="BQX132" s="38"/>
      <c r="BQY132" s="38"/>
      <c r="BQZ132" s="38"/>
      <c r="BRA132" s="38"/>
      <c r="BRB132" s="38"/>
      <c r="BRC132" s="38"/>
      <c r="BRD132" s="38"/>
      <c r="BRE132" s="38"/>
      <c r="BRF132" s="38"/>
      <c r="BRG132" s="38"/>
      <c r="BRH132" s="38"/>
      <c r="BRI132" s="38"/>
      <c r="BRJ132" s="38"/>
      <c r="BRK132" s="38"/>
      <c r="BRL132" s="38"/>
      <c r="BRM132" s="38"/>
      <c r="BRN132" s="38"/>
      <c r="BRO132" s="38"/>
      <c r="BRP132" s="38"/>
      <c r="BRQ132" s="38"/>
      <c r="BRR132" s="38"/>
      <c r="BRS132" s="38"/>
      <c r="BRT132" s="38"/>
      <c r="BRU132" s="38"/>
      <c r="BRV132" s="38"/>
      <c r="BRW132" s="38"/>
      <c r="BRX132" s="38"/>
      <c r="BRY132" s="38"/>
      <c r="BRZ132" s="38"/>
      <c r="BSA132" s="38"/>
      <c r="BSB132" s="38"/>
      <c r="BSC132" s="38"/>
      <c r="BSD132" s="38"/>
      <c r="BSE132" s="38"/>
      <c r="BSF132" s="38"/>
      <c r="BSG132" s="38"/>
      <c r="BSH132" s="38"/>
      <c r="BSI132" s="38"/>
      <c r="BSJ132" s="38"/>
      <c r="BSK132" s="38"/>
      <c r="BSL132" s="38"/>
      <c r="BSM132" s="38"/>
      <c r="BSN132" s="38"/>
      <c r="BSO132" s="38"/>
      <c r="BSP132" s="38"/>
      <c r="BSQ132" s="38"/>
      <c r="BSR132" s="38"/>
      <c r="BSS132" s="38"/>
      <c r="BST132" s="38"/>
      <c r="BSU132" s="38"/>
      <c r="BSV132" s="38"/>
      <c r="BSW132" s="38"/>
      <c r="BSX132" s="38"/>
      <c r="BSY132" s="38"/>
      <c r="BSZ132" s="38"/>
      <c r="BTA132" s="38"/>
      <c r="BTB132" s="38"/>
      <c r="BTC132" s="38"/>
      <c r="BTD132" s="38"/>
      <c r="BTE132" s="38"/>
      <c r="BTF132" s="38"/>
      <c r="BTG132" s="38"/>
      <c r="BTH132" s="38"/>
      <c r="BTI132" s="38"/>
      <c r="BTJ132" s="38"/>
      <c r="BTK132" s="38"/>
      <c r="BTL132" s="38"/>
      <c r="BTM132" s="38"/>
      <c r="BTN132" s="38"/>
      <c r="BTO132" s="38"/>
      <c r="BTP132" s="38"/>
      <c r="BTQ132" s="38"/>
      <c r="BTR132" s="38"/>
      <c r="BTS132" s="38"/>
      <c r="BTT132" s="38"/>
      <c r="BTU132" s="38"/>
      <c r="BTV132" s="38"/>
      <c r="BTW132" s="38"/>
      <c r="BTX132" s="38"/>
      <c r="BTY132" s="38"/>
      <c r="BTZ132" s="38"/>
      <c r="BUA132" s="38"/>
      <c r="BUB132" s="38"/>
      <c r="BUC132" s="38"/>
      <c r="BUD132" s="38"/>
      <c r="BUE132" s="38"/>
      <c r="BUF132" s="38"/>
      <c r="BUG132" s="38"/>
      <c r="BUH132" s="38"/>
      <c r="BUI132" s="38"/>
      <c r="BUJ132" s="38"/>
      <c r="BUK132" s="38"/>
      <c r="BUL132" s="38"/>
      <c r="BUM132" s="38"/>
      <c r="BUN132" s="38"/>
      <c r="BUO132" s="38"/>
      <c r="BUP132" s="38"/>
      <c r="BUQ132" s="38"/>
      <c r="BUR132" s="38"/>
      <c r="BUS132" s="38"/>
      <c r="BUT132" s="38"/>
      <c r="BUU132" s="38"/>
      <c r="BUV132" s="38"/>
      <c r="BUW132" s="38"/>
      <c r="BUX132" s="38"/>
      <c r="BUY132" s="38"/>
      <c r="BUZ132" s="38"/>
      <c r="BVA132" s="38"/>
      <c r="BVB132" s="38"/>
      <c r="BVC132" s="38"/>
      <c r="BVD132" s="38"/>
      <c r="BVE132" s="38"/>
      <c r="BVF132" s="38"/>
      <c r="BVG132" s="38"/>
      <c r="BVH132" s="38"/>
      <c r="BVI132" s="38"/>
      <c r="BVJ132" s="38"/>
      <c r="BVK132" s="38"/>
      <c r="BVL132" s="38"/>
      <c r="BVM132" s="38"/>
      <c r="BVN132" s="38"/>
      <c r="BVO132" s="38"/>
      <c r="BVP132" s="38"/>
      <c r="BVQ132" s="38"/>
      <c r="BVR132" s="38"/>
      <c r="BVS132" s="38"/>
      <c r="BVT132" s="38"/>
      <c r="BVU132" s="38"/>
      <c r="BVV132" s="38"/>
      <c r="BVW132" s="38"/>
      <c r="BVX132" s="38"/>
      <c r="BVY132" s="38"/>
      <c r="BVZ132" s="38"/>
      <c r="BWA132" s="38"/>
      <c r="BWB132" s="38"/>
      <c r="BWC132" s="38"/>
      <c r="BWD132" s="38"/>
      <c r="BWE132" s="38"/>
      <c r="BWF132" s="38"/>
      <c r="BWG132" s="38"/>
      <c r="BWH132" s="38"/>
      <c r="BWI132" s="38"/>
      <c r="BWJ132" s="38"/>
      <c r="BWK132" s="38"/>
      <c r="BWL132" s="38"/>
      <c r="BWM132" s="38"/>
      <c r="BWN132" s="38"/>
      <c r="BWO132" s="38"/>
      <c r="BWP132" s="38"/>
      <c r="BWQ132" s="38"/>
      <c r="BWR132" s="38"/>
      <c r="BWS132" s="38"/>
      <c r="BWT132" s="38"/>
      <c r="BWU132" s="38"/>
      <c r="BWV132" s="38"/>
      <c r="BWW132" s="38"/>
      <c r="BWX132" s="38"/>
      <c r="BWY132" s="38"/>
      <c r="BWZ132" s="38"/>
      <c r="BXA132" s="38"/>
      <c r="BXB132" s="38"/>
      <c r="BXC132" s="38"/>
      <c r="BXD132" s="38"/>
      <c r="BXE132" s="38"/>
      <c r="BXF132" s="38"/>
      <c r="BXG132" s="38"/>
      <c r="BXH132" s="38"/>
      <c r="BXI132" s="38"/>
      <c r="BXJ132" s="38"/>
      <c r="BXK132" s="38"/>
      <c r="BXL132" s="38"/>
      <c r="BXM132" s="38"/>
      <c r="BXN132" s="38"/>
      <c r="BXO132" s="38"/>
      <c r="BXP132" s="38"/>
      <c r="BXQ132" s="38"/>
      <c r="BXR132" s="38"/>
      <c r="BXS132" s="38"/>
      <c r="BXT132" s="38"/>
      <c r="BXU132" s="38"/>
      <c r="BXV132" s="38"/>
      <c r="BXW132" s="38"/>
      <c r="BXX132" s="38"/>
      <c r="BXY132" s="38"/>
      <c r="BXZ132" s="38"/>
      <c r="BYA132" s="38"/>
      <c r="BYB132" s="38"/>
      <c r="BYC132" s="38"/>
      <c r="BYD132" s="38"/>
      <c r="BYE132" s="38"/>
      <c r="BYF132" s="38"/>
      <c r="BYG132" s="38"/>
      <c r="BYH132" s="38"/>
      <c r="BYI132" s="38"/>
      <c r="BYJ132" s="38"/>
      <c r="BYK132" s="38"/>
      <c r="BYL132" s="38"/>
      <c r="BYM132" s="38"/>
      <c r="BYN132" s="38"/>
      <c r="BYO132" s="38"/>
      <c r="BYP132" s="38"/>
      <c r="BYQ132" s="38"/>
      <c r="BYR132" s="38"/>
      <c r="BYS132" s="38"/>
      <c r="BYT132" s="38"/>
      <c r="BYU132" s="38"/>
      <c r="BYV132" s="38"/>
      <c r="BYW132" s="38"/>
      <c r="BYX132" s="38"/>
      <c r="BYY132" s="38"/>
      <c r="BYZ132" s="38"/>
      <c r="BZA132" s="38"/>
      <c r="BZB132" s="38"/>
      <c r="BZC132" s="38"/>
      <c r="BZD132" s="38"/>
      <c r="BZE132" s="38"/>
      <c r="BZF132" s="38"/>
      <c r="BZG132" s="38"/>
      <c r="BZH132" s="38"/>
      <c r="BZI132" s="38"/>
      <c r="BZJ132" s="38"/>
      <c r="BZK132" s="38"/>
      <c r="BZL132" s="38"/>
      <c r="BZM132" s="38"/>
      <c r="BZN132" s="38"/>
      <c r="BZO132" s="38"/>
      <c r="BZP132" s="38"/>
      <c r="BZQ132" s="38"/>
      <c r="BZR132" s="38"/>
      <c r="BZS132" s="38"/>
      <c r="BZT132" s="38"/>
      <c r="BZU132" s="38"/>
      <c r="BZV132" s="38"/>
      <c r="BZW132" s="38"/>
      <c r="BZX132" s="38"/>
      <c r="BZY132" s="38"/>
      <c r="BZZ132" s="38"/>
      <c r="CAA132" s="38"/>
      <c r="CAB132" s="38"/>
      <c r="CAC132" s="38"/>
      <c r="CAD132" s="38"/>
      <c r="CAE132" s="38"/>
      <c r="CAF132" s="38"/>
      <c r="CAG132" s="38"/>
      <c r="CAH132" s="38"/>
      <c r="CAI132" s="38"/>
      <c r="CAJ132" s="38"/>
      <c r="CAK132" s="38"/>
      <c r="CAL132" s="38"/>
      <c r="CAM132" s="38"/>
      <c r="CAN132" s="38"/>
      <c r="CAO132" s="38"/>
      <c r="CAP132" s="38"/>
      <c r="CAQ132" s="38"/>
      <c r="CAR132" s="38"/>
      <c r="CAS132" s="38"/>
      <c r="CAT132" s="38"/>
      <c r="CAU132" s="38"/>
      <c r="CAV132" s="38"/>
      <c r="CAW132" s="38"/>
      <c r="CAX132" s="38"/>
      <c r="CAY132" s="38"/>
      <c r="CAZ132" s="38"/>
      <c r="CBA132" s="38"/>
      <c r="CBB132" s="38"/>
      <c r="CBC132" s="38"/>
      <c r="CBD132" s="38"/>
      <c r="CBE132" s="38"/>
      <c r="CBF132" s="38"/>
      <c r="CBG132" s="38"/>
      <c r="CBH132" s="38"/>
      <c r="CBI132" s="38"/>
      <c r="CBJ132" s="38"/>
      <c r="CBK132" s="38"/>
      <c r="CBL132" s="38"/>
      <c r="CBM132" s="38"/>
      <c r="CBN132" s="38"/>
      <c r="CBO132" s="38"/>
      <c r="CBP132" s="38"/>
      <c r="CBQ132" s="38"/>
      <c r="CBR132" s="38"/>
      <c r="CBS132" s="38"/>
      <c r="CBT132" s="38"/>
      <c r="CBU132" s="38"/>
      <c r="CBV132" s="38"/>
      <c r="CBW132" s="38"/>
      <c r="CBX132" s="38"/>
      <c r="CBY132" s="38"/>
      <c r="CBZ132" s="38"/>
      <c r="CCA132" s="38"/>
      <c r="CCB132" s="38"/>
      <c r="CCC132" s="38"/>
      <c r="CCD132" s="38"/>
      <c r="CCE132" s="38"/>
      <c r="CCF132" s="38"/>
      <c r="CCG132" s="38"/>
      <c r="CCH132" s="38"/>
      <c r="CCI132" s="38"/>
      <c r="CCJ132" s="38"/>
      <c r="CCK132" s="38"/>
      <c r="CCL132" s="38"/>
      <c r="CCM132" s="38"/>
      <c r="CCN132" s="38"/>
      <c r="CCO132" s="38"/>
      <c r="CCP132" s="38"/>
      <c r="CCQ132" s="38"/>
      <c r="CCR132" s="38"/>
      <c r="CCS132" s="38"/>
      <c r="CCT132" s="38"/>
      <c r="CCU132" s="38"/>
      <c r="CCV132" s="38"/>
      <c r="CCW132" s="38"/>
      <c r="CCX132" s="38"/>
      <c r="CCY132" s="38"/>
      <c r="CCZ132" s="38"/>
      <c r="CDA132" s="38"/>
      <c r="CDB132" s="38"/>
      <c r="CDC132" s="38"/>
      <c r="CDD132" s="38"/>
      <c r="CDE132" s="38"/>
      <c r="CDF132" s="38"/>
      <c r="CDG132" s="38"/>
      <c r="CDH132" s="38"/>
      <c r="CDI132" s="38"/>
      <c r="CDJ132" s="38"/>
      <c r="CDK132" s="38"/>
      <c r="CDL132" s="38"/>
      <c r="CDM132" s="38"/>
      <c r="CDN132" s="38"/>
      <c r="CDO132" s="38"/>
      <c r="CDP132" s="38"/>
      <c r="CDQ132" s="38"/>
      <c r="CDR132" s="38"/>
      <c r="CDS132" s="38"/>
      <c r="CDT132" s="38"/>
      <c r="CDU132" s="38"/>
      <c r="CDV132" s="38"/>
      <c r="CDW132" s="38"/>
      <c r="CDX132" s="38"/>
      <c r="CDY132" s="38"/>
      <c r="CDZ132" s="38"/>
      <c r="CEA132" s="38"/>
      <c r="CEB132" s="38"/>
      <c r="CEC132" s="38"/>
      <c r="CED132" s="38"/>
      <c r="CEE132" s="38"/>
      <c r="CEF132" s="38"/>
      <c r="CEG132" s="38"/>
      <c r="CEH132" s="38"/>
      <c r="CEI132" s="38"/>
      <c r="CEJ132" s="38"/>
      <c r="CEK132" s="38"/>
      <c r="CEL132" s="38"/>
      <c r="CEM132" s="38"/>
      <c r="CEN132" s="38"/>
      <c r="CEO132" s="38"/>
      <c r="CEP132" s="38"/>
      <c r="CEQ132" s="38"/>
      <c r="CER132" s="38"/>
      <c r="CES132" s="38"/>
      <c r="CET132" s="38"/>
      <c r="CEU132" s="38"/>
      <c r="CEV132" s="38"/>
      <c r="CEW132" s="38"/>
      <c r="CEX132" s="38"/>
      <c r="CEY132" s="38"/>
      <c r="CEZ132" s="38"/>
      <c r="CFA132" s="38"/>
      <c r="CFB132" s="38"/>
      <c r="CFC132" s="38"/>
      <c r="CFD132" s="38"/>
      <c r="CFE132" s="38"/>
      <c r="CFF132" s="38"/>
      <c r="CFG132" s="38"/>
      <c r="CFH132" s="38"/>
      <c r="CFI132" s="38"/>
      <c r="CFJ132" s="38"/>
      <c r="CFK132" s="38"/>
      <c r="CFL132" s="38"/>
      <c r="CFM132" s="38"/>
      <c r="CFN132" s="38"/>
      <c r="CFO132" s="38"/>
      <c r="CFP132" s="38"/>
      <c r="CFQ132" s="38"/>
      <c r="CFR132" s="38"/>
      <c r="CFS132" s="38"/>
      <c r="CFT132" s="38"/>
      <c r="CFU132" s="38"/>
      <c r="CFV132" s="38"/>
      <c r="CFW132" s="38"/>
      <c r="CFX132" s="38"/>
      <c r="CFY132" s="38"/>
      <c r="CFZ132" s="38"/>
      <c r="CGA132" s="38"/>
      <c r="CGB132" s="38"/>
      <c r="CGC132" s="38"/>
      <c r="CGD132" s="38"/>
      <c r="CGE132" s="38"/>
      <c r="CGF132" s="38"/>
      <c r="CGG132" s="38"/>
      <c r="CGH132" s="38"/>
      <c r="CGI132" s="38"/>
      <c r="CGJ132" s="38"/>
      <c r="CGK132" s="38"/>
      <c r="CGL132" s="38"/>
      <c r="CGM132" s="38"/>
      <c r="CGN132" s="38"/>
      <c r="CGO132" s="38"/>
      <c r="CGP132" s="38"/>
      <c r="CGQ132" s="38"/>
      <c r="CGR132" s="38"/>
      <c r="CGS132" s="38"/>
      <c r="CGT132" s="38"/>
      <c r="CGU132" s="38"/>
      <c r="CGV132" s="38"/>
      <c r="CGW132" s="38"/>
      <c r="CGX132" s="38"/>
      <c r="CGY132" s="38"/>
      <c r="CGZ132" s="38"/>
      <c r="CHA132" s="38"/>
      <c r="CHB132" s="38"/>
      <c r="CHC132" s="38"/>
      <c r="CHD132" s="38"/>
      <c r="CHE132" s="38"/>
      <c r="CHF132" s="38"/>
      <c r="CHG132" s="38"/>
      <c r="CHH132" s="38"/>
      <c r="CHI132" s="38"/>
      <c r="CHJ132" s="38"/>
      <c r="CHK132" s="38"/>
      <c r="CHL132" s="38"/>
      <c r="CHM132" s="38"/>
      <c r="CHN132" s="38"/>
      <c r="CHO132" s="38"/>
      <c r="CHP132" s="38"/>
      <c r="CHQ132" s="38"/>
      <c r="CHR132" s="38"/>
      <c r="CHS132" s="38"/>
      <c r="CHT132" s="38"/>
      <c r="CHU132" s="38"/>
      <c r="CHV132" s="38"/>
      <c r="CHW132" s="38"/>
      <c r="CHX132" s="38"/>
      <c r="CHY132" s="38"/>
      <c r="CHZ132" s="38"/>
      <c r="CIA132" s="38"/>
      <c r="CIB132" s="38"/>
      <c r="CIC132" s="38"/>
      <c r="CID132" s="38"/>
      <c r="CIE132" s="38"/>
      <c r="CIF132" s="38"/>
      <c r="CIG132" s="38"/>
      <c r="CIH132" s="38"/>
      <c r="CII132" s="38"/>
      <c r="CIJ132" s="38"/>
      <c r="CIK132" s="38"/>
      <c r="CIL132" s="38"/>
      <c r="CIM132" s="38"/>
      <c r="CIN132" s="38"/>
      <c r="CIO132" s="38"/>
      <c r="CIP132" s="38"/>
      <c r="CIQ132" s="38"/>
      <c r="CIR132" s="38"/>
      <c r="CIS132" s="38"/>
      <c r="CIT132" s="38"/>
      <c r="CIU132" s="38"/>
      <c r="CIV132" s="38"/>
      <c r="CIW132" s="38"/>
      <c r="CIX132" s="38"/>
      <c r="CIY132" s="38"/>
      <c r="CIZ132" s="38"/>
      <c r="CJA132" s="38"/>
      <c r="CJB132" s="38"/>
      <c r="CJC132" s="38"/>
      <c r="CJD132" s="38"/>
      <c r="CJE132" s="38"/>
      <c r="CJF132" s="38"/>
      <c r="CJG132" s="38"/>
      <c r="CJH132" s="38"/>
      <c r="CJI132" s="38"/>
      <c r="CJJ132" s="38"/>
      <c r="CJK132" s="38"/>
      <c r="CJL132" s="38"/>
      <c r="CJM132" s="38"/>
      <c r="CJN132" s="38"/>
      <c r="CJO132" s="38"/>
      <c r="CJP132" s="38"/>
      <c r="CJQ132" s="38"/>
      <c r="CJR132" s="38"/>
      <c r="CJS132" s="38"/>
      <c r="CJT132" s="38"/>
      <c r="CJU132" s="38"/>
      <c r="CJV132" s="38"/>
      <c r="CJW132" s="38"/>
      <c r="CJX132" s="38"/>
      <c r="CJY132" s="38"/>
      <c r="CJZ132" s="38"/>
      <c r="CKA132" s="38"/>
      <c r="CKB132" s="38"/>
      <c r="CKC132" s="38"/>
      <c r="CKD132" s="38"/>
      <c r="CKE132" s="38"/>
      <c r="CKF132" s="38"/>
      <c r="CKG132" s="38"/>
      <c r="CKH132" s="38"/>
      <c r="CKI132" s="38"/>
      <c r="CKJ132" s="38"/>
      <c r="CKK132" s="38"/>
      <c r="CKL132" s="38"/>
      <c r="CKM132" s="38"/>
      <c r="CKN132" s="38"/>
      <c r="CKO132" s="38"/>
      <c r="CKP132" s="38"/>
      <c r="CKQ132" s="38"/>
      <c r="CKR132" s="38"/>
      <c r="CKS132" s="38"/>
      <c r="CKT132" s="38"/>
      <c r="CKU132" s="38"/>
      <c r="CKV132" s="38"/>
      <c r="CKW132" s="38"/>
      <c r="CKX132" s="38"/>
      <c r="CKY132" s="38"/>
      <c r="CKZ132" s="38"/>
      <c r="CLA132" s="38"/>
      <c r="CLB132" s="38"/>
      <c r="CLC132" s="38"/>
      <c r="CLD132" s="38"/>
      <c r="CLE132" s="38"/>
      <c r="CLF132" s="38"/>
      <c r="CLG132" s="38"/>
      <c r="CLH132" s="38"/>
      <c r="CLI132" s="38"/>
      <c r="CLJ132" s="38"/>
      <c r="CLK132" s="38"/>
      <c r="CLL132" s="38"/>
      <c r="CLM132" s="38"/>
      <c r="CLN132" s="38"/>
      <c r="CLO132" s="38"/>
      <c r="CLP132" s="38"/>
      <c r="CLQ132" s="38"/>
      <c r="CLR132" s="38"/>
      <c r="CLS132" s="38"/>
      <c r="CLT132" s="38"/>
      <c r="CLU132" s="38"/>
      <c r="CLV132" s="38"/>
      <c r="CLW132" s="38"/>
      <c r="CLX132" s="38"/>
      <c r="CLY132" s="38"/>
      <c r="CLZ132" s="38"/>
      <c r="CMA132" s="38"/>
      <c r="CMB132" s="38"/>
      <c r="CMC132" s="38"/>
      <c r="CMD132" s="38"/>
      <c r="CME132" s="38"/>
      <c r="CMF132" s="38"/>
      <c r="CMG132" s="38"/>
      <c r="CMH132" s="38"/>
      <c r="CMI132" s="38"/>
      <c r="CMJ132" s="38"/>
      <c r="CMK132" s="38"/>
      <c r="CML132" s="38"/>
      <c r="CMM132" s="38"/>
      <c r="CMN132" s="38"/>
      <c r="CMO132" s="38"/>
      <c r="CMP132" s="38"/>
      <c r="CMQ132" s="38"/>
      <c r="CMR132" s="38"/>
      <c r="CMS132" s="38"/>
      <c r="CMT132" s="38"/>
      <c r="CMU132" s="38"/>
      <c r="CMV132" s="38"/>
      <c r="CMW132" s="38"/>
      <c r="CMX132" s="38"/>
      <c r="CMY132" s="38"/>
      <c r="CMZ132" s="38"/>
      <c r="CNA132" s="38"/>
      <c r="CNB132" s="38"/>
      <c r="CNC132" s="38"/>
      <c r="CND132" s="38"/>
      <c r="CNE132" s="38"/>
      <c r="CNF132" s="38"/>
      <c r="CNG132" s="38"/>
      <c r="CNH132" s="38"/>
      <c r="CNI132" s="38"/>
      <c r="CNJ132" s="38"/>
      <c r="CNK132" s="38"/>
      <c r="CNL132" s="38"/>
      <c r="CNM132" s="38"/>
      <c r="CNN132" s="38"/>
      <c r="CNO132" s="38"/>
      <c r="CNP132" s="38"/>
      <c r="CNQ132" s="38"/>
      <c r="CNR132" s="38"/>
      <c r="CNS132" s="38"/>
      <c r="CNT132" s="38"/>
      <c r="CNU132" s="38"/>
      <c r="CNV132" s="38"/>
      <c r="CNW132" s="38"/>
      <c r="CNX132" s="38"/>
      <c r="CNY132" s="38"/>
      <c r="CNZ132" s="38"/>
      <c r="COA132" s="38"/>
      <c r="COB132" s="38"/>
      <c r="COC132" s="38"/>
      <c r="COD132" s="38"/>
      <c r="COE132" s="38"/>
      <c r="COF132" s="38"/>
      <c r="COG132" s="38"/>
      <c r="COH132" s="38"/>
      <c r="COI132" s="38"/>
      <c r="COJ132" s="38"/>
      <c r="COK132" s="38"/>
      <c r="COL132" s="38"/>
      <c r="COM132" s="38"/>
      <c r="CON132" s="38"/>
      <c r="COO132" s="38"/>
      <c r="COP132" s="38"/>
      <c r="COQ132" s="38"/>
      <c r="COR132" s="38"/>
      <c r="COS132" s="38"/>
      <c r="COT132" s="38"/>
      <c r="COU132" s="38"/>
      <c r="COV132" s="38"/>
      <c r="COW132" s="38"/>
      <c r="COX132" s="38"/>
      <c r="COY132" s="38"/>
      <c r="COZ132" s="38"/>
      <c r="CPA132" s="38"/>
      <c r="CPB132" s="38"/>
      <c r="CPC132" s="38"/>
      <c r="CPD132" s="38"/>
      <c r="CPE132" s="38"/>
      <c r="CPF132" s="38"/>
      <c r="CPG132" s="38"/>
      <c r="CPH132" s="38"/>
      <c r="CPI132" s="38"/>
      <c r="CPJ132" s="38"/>
      <c r="CPK132" s="38"/>
      <c r="CPL132" s="38"/>
      <c r="CPM132" s="38"/>
      <c r="CPN132" s="38"/>
      <c r="CPO132" s="38"/>
      <c r="CPP132" s="38"/>
      <c r="CPQ132" s="38"/>
      <c r="CPR132" s="38"/>
      <c r="CPS132" s="38"/>
      <c r="CPT132" s="38"/>
      <c r="CPU132" s="38"/>
      <c r="CPV132" s="38"/>
      <c r="CPW132" s="38"/>
      <c r="CPX132" s="38"/>
      <c r="CPY132" s="38"/>
      <c r="CPZ132" s="38"/>
      <c r="CQA132" s="38"/>
      <c r="CQB132" s="38"/>
      <c r="CQC132" s="38"/>
      <c r="CQD132" s="38"/>
      <c r="CQE132" s="38"/>
      <c r="CQF132" s="38"/>
      <c r="CQG132" s="38"/>
      <c r="CQH132" s="38"/>
      <c r="CQI132" s="38"/>
      <c r="CQJ132" s="38"/>
      <c r="CQK132" s="38"/>
      <c r="CQL132" s="38"/>
      <c r="CQM132" s="38"/>
      <c r="CQN132" s="38"/>
      <c r="CQO132" s="38"/>
      <c r="CQP132" s="38"/>
      <c r="CQQ132" s="38"/>
      <c r="CQR132" s="38"/>
      <c r="CQS132" s="38"/>
      <c r="CQT132" s="38"/>
      <c r="CQU132" s="38"/>
      <c r="CQV132" s="38"/>
      <c r="CQW132" s="38"/>
      <c r="CQX132" s="38"/>
      <c r="CQY132" s="38"/>
      <c r="CQZ132" s="38"/>
      <c r="CRA132" s="38"/>
      <c r="CRB132" s="38"/>
      <c r="CRC132" s="38"/>
      <c r="CRD132" s="38"/>
      <c r="CRE132" s="38"/>
      <c r="CRF132" s="38"/>
      <c r="CRG132" s="38"/>
      <c r="CRH132" s="38"/>
      <c r="CRI132" s="38"/>
      <c r="CRJ132" s="38"/>
      <c r="CRK132" s="38"/>
      <c r="CRL132" s="38"/>
      <c r="CRM132" s="38"/>
      <c r="CRN132" s="38"/>
      <c r="CRO132" s="38"/>
      <c r="CRP132" s="38"/>
      <c r="CRQ132" s="38"/>
      <c r="CRR132" s="38"/>
      <c r="CRS132" s="38"/>
      <c r="CRT132" s="38"/>
      <c r="CRU132" s="38"/>
      <c r="CRV132" s="38"/>
      <c r="CRW132" s="38"/>
      <c r="CRX132" s="38"/>
      <c r="CRY132" s="38"/>
      <c r="CRZ132" s="38"/>
      <c r="CSA132" s="38"/>
      <c r="CSB132" s="38"/>
      <c r="CSC132" s="38"/>
      <c r="CSD132" s="38"/>
      <c r="CSE132" s="38"/>
      <c r="CSF132" s="38"/>
      <c r="CSG132" s="38"/>
      <c r="CSH132" s="38"/>
      <c r="CSI132" s="38"/>
      <c r="CSJ132" s="38"/>
      <c r="CSK132" s="38"/>
      <c r="CSL132" s="38"/>
      <c r="CSM132" s="38"/>
      <c r="CSN132" s="38"/>
      <c r="CSO132" s="38"/>
      <c r="CSP132" s="38"/>
      <c r="CSQ132" s="38"/>
      <c r="CSR132" s="38"/>
      <c r="CSS132" s="38"/>
      <c r="CST132" s="38"/>
      <c r="CSU132" s="38"/>
      <c r="CSV132" s="38"/>
      <c r="CSW132" s="38"/>
      <c r="CSX132" s="38"/>
      <c r="CSY132" s="38"/>
      <c r="CSZ132" s="38"/>
      <c r="CTA132" s="38"/>
      <c r="CTB132" s="38"/>
      <c r="CTC132" s="38"/>
      <c r="CTD132" s="38"/>
      <c r="CTE132" s="38"/>
      <c r="CTF132" s="38"/>
      <c r="CTG132" s="38"/>
      <c r="CTH132" s="38"/>
      <c r="CTI132" s="38"/>
      <c r="CTJ132" s="38"/>
      <c r="CTK132" s="38"/>
      <c r="CTL132" s="38"/>
      <c r="CTM132" s="38"/>
      <c r="CTN132" s="38"/>
      <c r="CTO132" s="38"/>
      <c r="CTP132" s="38"/>
      <c r="CTQ132" s="38"/>
      <c r="CTR132" s="38"/>
      <c r="CTS132" s="38"/>
      <c r="CTT132" s="38"/>
      <c r="CTU132" s="38"/>
      <c r="CTV132" s="38"/>
      <c r="CTW132" s="38"/>
      <c r="CTX132" s="38"/>
      <c r="CTY132" s="38"/>
      <c r="CTZ132" s="38"/>
      <c r="CUA132" s="38"/>
      <c r="CUB132" s="38"/>
      <c r="CUC132" s="38"/>
      <c r="CUD132" s="38"/>
      <c r="CUE132" s="38"/>
      <c r="CUF132" s="38"/>
      <c r="CUG132" s="38"/>
      <c r="CUH132" s="38"/>
      <c r="CUI132" s="38"/>
      <c r="CUJ132" s="38"/>
      <c r="CUK132" s="38"/>
      <c r="CUL132" s="38"/>
      <c r="CUM132" s="38"/>
      <c r="CUN132" s="38"/>
      <c r="CUO132" s="38"/>
      <c r="CUP132" s="38"/>
      <c r="CUQ132" s="38"/>
      <c r="CUR132" s="38"/>
      <c r="CUS132" s="38"/>
      <c r="CUT132" s="38"/>
      <c r="CUU132" s="38"/>
      <c r="CUV132" s="38"/>
      <c r="CUW132" s="38"/>
      <c r="CUX132" s="38"/>
      <c r="CUY132" s="38"/>
      <c r="CUZ132" s="38"/>
      <c r="CVA132" s="38"/>
      <c r="CVB132" s="38"/>
      <c r="CVC132" s="38"/>
      <c r="CVD132" s="38"/>
      <c r="CVE132" s="38"/>
      <c r="CVF132" s="38"/>
      <c r="CVG132" s="38"/>
      <c r="CVH132" s="38"/>
      <c r="CVI132" s="38"/>
      <c r="CVJ132" s="38"/>
      <c r="CVK132" s="38"/>
      <c r="CVL132" s="38"/>
      <c r="CVM132" s="38"/>
      <c r="CVN132" s="38"/>
      <c r="CVO132" s="38"/>
      <c r="CVP132" s="38"/>
      <c r="CVQ132" s="38"/>
      <c r="CVR132" s="38"/>
      <c r="CVS132" s="38"/>
      <c r="CVT132" s="38"/>
      <c r="CVU132" s="38"/>
      <c r="CVV132" s="38"/>
      <c r="CVW132" s="38"/>
      <c r="CVX132" s="38"/>
      <c r="CVY132" s="38"/>
      <c r="CVZ132" s="38"/>
      <c r="CWA132" s="38"/>
      <c r="CWB132" s="38"/>
      <c r="CWC132" s="38"/>
      <c r="CWD132" s="38"/>
      <c r="CWE132" s="38"/>
      <c r="CWF132" s="38"/>
      <c r="CWG132" s="38"/>
      <c r="CWH132" s="38"/>
      <c r="CWI132" s="38"/>
      <c r="CWJ132" s="38"/>
      <c r="CWK132" s="38"/>
      <c r="CWL132" s="38"/>
      <c r="CWM132" s="38"/>
      <c r="CWN132" s="38"/>
      <c r="CWO132" s="38"/>
      <c r="CWP132" s="38"/>
      <c r="CWQ132" s="38"/>
      <c r="CWR132" s="38"/>
      <c r="CWS132" s="38"/>
      <c r="CWT132" s="38"/>
      <c r="CWU132" s="38"/>
      <c r="CWV132" s="38"/>
      <c r="CWW132" s="38"/>
      <c r="CWX132" s="38"/>
      <c r="CWY132" s="38"/>
      <c r="CWZ132" s="38"/>
      <c r="CXA132" s="38"/>
      <c r="CXB132" s="38"/>
      <c r="CXC132" s="38"/>
      <c r="CXD132" s="38"/>
      <c r="CXE132" s="38"/>
      <c r="CXF132" s="38"/>
      <c r="CXG132" s="38"/>
      <c r="CXH132" s="38"/>
      <c r="CXI132" s="38"/>
      <c r="CXJ132" s="38"/>
      <c r="CXK132" s="38"/>
      <c r="CXL132" s="38"/>
      <c r="CXM132" s="38"/>
      <c r="CXN132" s="38"/>
      <c r="CXO132" s="38"/>
      <c r="CXP132" s="38"/>
      <c r="CXQ132" s="38"/>
      <c r="CXR132" s="38"/>
      <c r="CXS132" s="38"/>
      <c r="CXT132" s="38"/>
      <c r="CXU132" s="38"/>
      <c r="CXV132" s="38"/>
      <c r="CXW132" s="38"/>
      <c r="CXX132" s="38"/>
      <c r="CXY132" s="38"/>
      <c r="CXZ132" s="38"/>
      <c r="CYA132" s="38"/>
      <c r="CYB132" s="38"/>
      <c r="CYC132" s="38"/>
      <c r="CYD132" s="38"/>
      <c r="CYE132" s="38"/>
      <c r="CYF132" s="38"/>
      <c r="CYG132" s="38"/>
      <c r="CYH132" s="38"/>
      <c r="CYI132" s="38"/>
      <c r="CYJ132" s="38"/>
      <c r="CYK132" s="38"/>
      <c r="CYL132" s="38"/>
      <c r="CYM132" s="38"/>
      <c r="CYN132" s="38"/>
      <c r="CYO132" s="38"/>
      <c r="CYP132" s="38"/>
      <c r="CYQ132" s="38"/>
      <c r="CYR132" s="38"/>
      <c r="CYS132" s="38"/>
      <c r="CYT132" s="38"/>
      <c r="CYU132" s="38"/>
      <c r="CYV132" s="38"/>
      <c r="CYW132" s="38"/>
      <c r="CYX132" s="38"/>
      <c r="CYY132" s="38"/>
      <c r="CYZ132" s="38"/>
      <c r="CZA132" s="38"/>
      <c r="CZB132" s="38"/>
      <c r="CZC132" s="38"/>
      <c r="CZD132" s="38"/>
      <c r="CZE132" s="38"/>
      <c r="CZF132" s="38"/>
      <c r="CZG132" s="38"/>
      <c r="CZH132" s="38"/>
      <c r="CZI132" s="38"/>
      <c r="CZJ132" s="38"/>
      <c r="CZK132" s="38"/>
      <c r="CZL132" s="38"/>
      <c r="CZM132" s="38"/>
      <c r="CZN132" s="38"/>
      <c r="CZO132" s="38"/>
      <c r="CZP132" s="38"/>
      <c r="CZQ132" s="38"/>
      <c r="CZR132" s="38"/>
      <c r="CZS132" s="38"/>
      <c r="CZT132" s="38"/>
      <c r="CZU132" s="38"/>
      <c r="CZV132" s="38"/>
      <c r="CZW132" s="38"/>
      <c r="CZX132" s="38"/>
      <c r="CZY132" s="38"/>
      <c r="CZZ132" s="38"/>
      <c r="DAA132" s="38"/>
      <c r="DAB132" s="38"/>
      <c r="DAC132" s="38"/>
      <c r="DAD132" s="38"/>
      <c r="DAE132" s="38"/>
      <c r="DAF132" s="38"/>
      <c r="DAG132" s="38"/>
      <c r="DAH132" s="38"/>
      <c r="DAI132" s="38"/>
      <c r="DAJ132" s="38"/>
      <c r="DAK132" s="38"/>
      <c r="DAL132" s="38"/>
      <c r="DAM132" s="38"/>
      <c r="DAN132" s="38"/>
      <c r="DAO132" s="38"/>
      <c r="DAP132" s="38"/>
      <c r="DAQ132" s="38"/>
      <c r="DAR132" s="38"/>
      <c r="DAS132" s="38"/>
      <c r="DAT132" s="38"/>
      <c r="DAU132" s="38"/>
      <c r="DAV132" s="38"/>
      <c r="DAW132" s="38"/>
      <c r="DAX132" s="38"/>
      <c r="DAY132" s="38"/>
      <c r="DAZ132" s="38"/>
      <c r="DBA132" s="38"/>
      <c r="DBB132" s="38"/>
      <c r="DBC132" s="38"/>
      <c r="DBD132" s="38"/>
      <c r="DBE132" s="38"/>
      <c r="DBF132" s="38"/>
      <c r="DBG132" s="38"/>
      <c r="DBH132" s="38"/>
      <c r="DBI132" s="38"/>
      <c r="DBJ132" s="38"/>
      <c r="DBK132" s="38"/>
      <c r="DBL132" s="38"/>
      <c r="DBM132" s="38"/>
      <c r="DBN132" s="38"/>
      <c r="DBO132" s="38"/>
      <c r="DBP132" s="38"/>
      <c r="DBQ132" s="38"/>
      <c r="DBR132" s="38"/>
      <c r="DBS132" s="38"/>
      <c r="DBT132" s="38"/>
      <c r="DBU132" s="38"/>
      <c r="DBV132" s="38"/>
      <c r="DBW132" s="38"/>
      <c r="DBX132" s="38"/>
      <c r="DBY132" s="38"/>
      <c r="DBZ132" s="38"/>
      <c r="DCA132" s="38"/>
      <c r="DCB132" s="38"/>
      <c r="DCC132" s="38"/>
      <c r="DCD132" s="38"/>
      <c r="DCE132" s="38"/>
      <c r="DCF132" s="38"/>
      <c r="DCG132" s="38"/>
      <c r="DCH132" s="38"/>
      <c r="DCI132" s="38"/>
      <c r="DCJ132" s="38"/>
      <c r="DCK132" s="38"/>
      <c r="DCL132" s="38"/>
      <c r="DCM132" s="38"/>
      <c r="DCN132" s="38"/>
      <c r="DCO132" s="38"/>
      <c r="DCP132" s="38"/>
      <c r="DCQ132" s="38"/>
      <c r="DCR132" s="38"/>
      <c r="DCS132" s="38"/>
      <c r="DCT132" s="38"/>
      <c r="DCU132" s="38"/>
      <c r="DCV132" s="38"/>
      <c r="DCW132" s="38"/>
      <c r="DCX132" s="38"/>
      <c r="DCY132" s="38"/>
      <c r="DCZ132" s="38"/>
      <c r="DDA132" s="38"/>
      <c r="DDB132" s="38"/>
      <c r="DDC132" s="38"/>
      <c r="DDD132" s="38"/>
      <c r="DDE132" s="38"/>
      <c r="DDF132" s="38"/>
      <c r="DDG132" s="38"/>
      <c r="DDH132" s="38"/>
      <c r="DDI132" s="38"/>
      <c r="DDJ132" s="38"/>
      <c r="DDK132" s="38"/>
      <c r="DDL132" s="38"/>
      <c r="DDM132" s="38"/>
      <c r="DDN132" s="38"/>
      <c r="DDO132" s="38"/>
      <c r="DDP132" s="38"/>
      <c r="DDQ132" s="38"/>
      <c r="DDR132" s="38"/>
      <c r="DDS132" s="38"/>
      <c r="DDT132" s="38"/>
      <c r="DDU132" s="38"/>
      <c r="DDV132" s="38"/>
      <c r="DDW132" s="38"/>
      <c r="DDX132" s="38"/>
      <c r="DDY132" s="38"/>
      <c r="DDZ132" s="38"/>
      <c r="DEA132" s="38"/>
      <c r="DEB132" s="38"/>
      <c r="DEC132" s="38"/>
      <c r="DED132" s="38"/>
      <c r="DEE132" s="38"/>
      <c r="DEF132" s="38"/>
      <c r="DEG132" s="38"/>
      <c r="DEH132" s="38"/>
      <c r="DEI132" s="38"/>
      <c r="DEJ132" s="38"/>
      <c r="DEK132" s="38"/>
      <c r="DEL132" s="38"/>
      <c r="DEM132" s="38"/>
      <c r="DEN132" s="38"/>
      <c r="DEO132" s="38"/>
      <c r="DEP132" s="38"/>
      <c r="DEQ132" s="38"/>
      <c r="DER132" s="38"/>
      <c r="DES132" s="38"/>
      <c r="DET132" s="38"/>
      <c r="DEU132" s="38"/>
      <c r="DEV132" s="38"/>
      <c r="DEW132" s="38"/>
      <c r="DEX132" s="38"/>
      <c r="DEY132" s="38"/>
      <c r="DEZ132" s="38"/>
      <c r="DFA132" s="38"/>
      <c r="DFB132" s="38"/>
      <c r="DFC132" s="38"/>
      <c r="DFD132" s="38"/>
      <c r="DFE132" s="38"/>
      <c r="DFF132" s="38"/>
      <c r="DFG132" s="38"/>
      <c r="DFH132" s="38"/>
      <c r="DFI132" s="38"/>
      <c r="DFJ132" s="38"/>
      <c r="DFK132" s="38"/>
      <c r="DFL132" s="38"/>
      <c r="DFM132" s="38"/>
      <c r="DFN132" s="38"/>
      <c r="DFO132" s="38"/>
      <c r="DFP132" s="38"/>
      <c r="DFQ132" s="38"/>
      <c r="DFR132" s="38"/>
      <c r="DFS132" s="38"/>
      <c r="DFT132" s="38"/>
      <c r="DFU132" s="38"/>
      <c r="DFV132" s="38"/>
      <c r="DFW132" s="38"/>
      <c r="DFX132" s="38"/>
      <c r="DFY132" s="38"/>
      <c r="DFZ132" s="38"/>
      <c r="DGA132" s="38"/>
      <c r="DGB132" s="38"/>
      <c r="DGC132" s="38"/>
      <c r="DGD132" s="38"/>
      <c r="DGE132" s="38"/>
      <c r="DGF132" s="38"/>
      <c r="DGG132" s="38"/>
      <c r="DGH132" s="38"/>
      <c r="DGI132" s="38"/>
      <c r="DGJ132" s="38"/>
      <c r="DGK132" s="38"/>
      <c r="DGL132" s="38"/>
      <c r="DGM132" s="38"/>
      <c r="DGN132" s="38"/>
      <c r="DGO132" s="38"/>
      <c r="DGP132" s="38"/>
      <c r="DGQ132" s="38"/>
      <c r="DGR132" s="38"/>
      <c r="DGS132" s="38"/>
      <c r="DGT132" s="38"/>
      <c r="DGU132" s="38"/>
      <c r="DGV132" s="38"/>
      <c r="DGW132" s="38"/>
      <c r="DGX132" s="38"/>
      <c r="DGY132" s="38"/>
      <c r="DGZ132" s="38"/>
      <c r="DHA132" s="38"/>
      <c r="DHB132" s="38"/>
      <c r="DHC132" s="38"/>
      <c r="DHD132" s="38"/>
      <c r="DHE132" s="38"/>
      <c r="DHF132" s="38"/>
      <c r="DHG132" s="38"/>
      <c r="DHH132" s="38"/>
      <c r="DHI132" s="38"/>
      <c r="DHJ132" s="38"/>
      <c r="DHK132" s="38"/>
      <c r="DHL132" s="38"/>
      <c r="DHM132" s="38"/>
      <c r="DHN132" s="38"/>
      <c r="DHO132" s="38"/>
      <c r="DHP132" s="38"/>
      <c r="DHQ132" s="38"/>
      <c r="DHR132" s="38"/>
      <c r="DHS132" s="38"/>
      <c r="DHT132" s="38"/>
      <c r="DHU132" s="38"/>
      <c r="DHV132" s="38"/>
      <c r="DHW132" s="38"/>
      <c r="DHX132" s="38"/>
      <c r="DHY132" s="38"/>
      <c r="DHZ132" s="38"/>
      <c r="DIA132" s="38"/>
      <c r="DIB132" s="38"/>
      <c r="DIC132" s="38"/>
      <c r="DID132" s="38"/>
      <c r="DIE132" s="38"/>
      <c r="DIF132" s="38"/>
      <c r="DIG132" s="38"/>
      <c r="DIH132" s="38"/>
      <c r="DII132" s="38"/>
      <c r="DIJ132" s="38"/>
      <c r="DIK132" s="38"/>
      <c r="DIL132" s="38"/>
      <c r="DIM132" s="38"/>
      <c r="DIN132" s="38"/>
      <c r="DIO132" s="38"/>
      <c r="DIP132" s="38"/>
      <c r="DIQ132" s="38"/>
      <c r="DIR132" s="38"/>
      <c r="DIS132" s="38"/>
      <c r="DIT132" s="38"/>
      <c r="DIU132" s="38"/>
      <c r="DIV132" s="38"/>
      <c r="DIW132" s="38"/>
      <c r="DIX132" s="38"/>
      <c r="DIY132" s="38"/>
      <c r="DIZ132" s="38"/>
      <c r="DJA132" s="38"/>
      <c r="DJB132" s="38"/>
      <c r="DJC132" s="38"/>
      <c r="DJD132" s="38"/>
      <c r="DJE132" s="38"/>
      <c r="DJF132" s="38"/>
      <c r="DJG132" s="38"/>
      <c r="DJH132" s="38"/>
      <c r="DJI132" s="38"/>
      <c r="DJJ132" s="38"/>
      <c r="DJK132" s="38"/>
      <c r="DJL132" s="38"/>
      <c r="DJM132" s="38"/>
      <c r="DJN132" s="38"/>
      <c r="DJO132" s="38"/>
      <c r="DJP132" s="38"/>
      <c r="DJQ132" s="38"/>
      <c r="DJR132" s="38"/>
      <c r="DJS132" s="38"/>
      <c r="DJT132" s="38"/>
      <c r="DJU132" s="38"/>
      <c r="DJV132" s="38"/>
      <c r="DJW132" s="38"/>
      <c r="DJX132" s="38"/>
      <c r="DJY132" s="38"/>
      <c r="DJZ132" s="38"/>
      <c r="DKA132" s="38"/>
      <c r="DKB132" s="38"/>
      <c r="DKC132" s="38"/>
      <c r="DKD132" s="38"/>
      <c r="DKE132" s="38"/>
      <c r="DKF132" s="38"/>
      <c r="DKG132" s="38"/>
      <c r="DKH132" s="38"/>
      <c r="DKI132" s="38"/>
      <c r="DKJ132" s="38"/>
      <c r="DKK132" s="38"/>
      <c r="DKL132" s="38"/>
      <c r="DKM132" s="38"/>
      <c r="DKN132" s="38"/>
      <c r="DKO132" s="38"/>
      <c r="DKP132" s="38"/>
      <c r="DKQ132" s="38"/>
      <c r="DKR132" s="38"/>
      <c r="DKS132" s="38"/>
      <c r="DKT132" s="38"/>
      <c r="DKU132" s="38"/>
      <c r="DKV132" s="38"/>
      <c r="DKW132" s="38"/>
      <c r="DKX132" s="38"/>
      <c r="DKY132" s="38"/>
      <c r="DKZ132" s="38"/>
      <c r="DLA132" s="38"/>
      <c r="DLB132" s="38"/>
      <c r="DLC132" s="38"/>
      <c r="DLD132" s="38"/>
      <c r="DLE132" s="38"/>
      <c r="DLF132" s="38"/>
      <c r="DLG132" s="38"/>
      <c r="DLH132" s="38"/>
      <c r="DLI132" s="38"/>
      <c r="DLJ132" s="38"/>
      <c r="DLK132" s="38"/>
      <c r="DLL132" s="38"/>
      <c r="DLM132" s="38"/>
      <c r="DLN132" s="38"/>
      <c r="DLO132" s="38"/>
      <c r="DLP132" s="38"/>
      <c r="DLQ132" s="38"/>
      <c r="DLR132" s="38"/>
      <c r="DLS132" s="38"/>
      <c r="DLT132" s="38"/>
      <c r="DLU132" s="38"/>
      <c r="DLV132" s="38"/>
      <c r="DLW132" s="38"/>
      <c r="DLX132" s="38"/>
      <c r="DLY132" s="38"/>
      <c r="DLZ132" s="38"/>
      <c r="DMA132" s="38"/>
      <c r="DMB132" s="38"/>
      <c r="DMC132" s="38"/>
      <c r="DMD132" s="38"/>
      <c r="DME132" s="38"/>
      <c r="DMF132" s="38"/>
      <c r="DMG132" s="38"/>
      <c r="DMH132" s="38"/>
      <c r="DMI132" s="38"/>
      <c r="DMJ132" s="38"/>
      <c r="DMK132" s="38"/>
      <c r="DML132" s="38"/>
      <c r="DMM132" s="38"/>
      <c r="DMN132" s="38"/>
      <c r="DMO132" s="38"/>
      <c r="DMP132" s="38"/>
      <c r="DMQ132" s="38"/>
      <c r="DMR132" s="38"/>
      <c r="DMS132" s="38"/>
      <c r="DMT132" s="38"/>
      <c r="DMU132" s="38"/>
      <c r="DMV132" s="38"/>
      <c r="DMW132" s="38"/>
      <c r="DMX132" s="38"/>
      <c r="DMY132" s="38"/>
      <c r="DMZ132" s="38"/>
      <c r="DNA132" s="38"/>
      <c r="DNB132" s="38"/>
      <c r="DNC132" s="38"/>
      <c r="DND132" s="38"/>
      <c r="DNE132" s="38"/>
      <c r="DNF132" s="38"/>
      <c r="DNG132" s="38"/>
      <c r="DNH132" s="38"/>
      <c r="DNI132" s="38"/>
      <c r="DNJ132" s="38"/>
      <c r="DNK132" s="38"/>
      <c r="DNL132" s="38"/>
      <c r="DNM132" s="38"/>
      <c r="DNN132" s="38"/>
      <c r="DNO132" s="38"/>
      <c r="DNP132" s="38"/>
      <c r="DNQ132" s="38"/>
      <c r="DNR132" s="38"/>
      <c r="DNS132" s="38"/>
      <c r="DNT132" s="38"/>
      <c r="DNU132" s="38"/>
      <c r="DNV132" s="38"/>
      <c r="DNW132" s="38"/>
      <c r="DNX132" s="38"/>
      <c r="DNY132" s="38"/>
      <c r="DNZ132" s="38"/>
      <c r="DOA132" s="38"/>
      <c r="DOB132" s="38"/>
      <c r="DOC132" s="38"/>
      <c r="DOD132" s="38"/>
      <c r="DOE132" s="38"/>
      <c r="DOF132" s="38"/>
      <c r="DOG132" s="38"/>
      <c r="DOH132" s="38"/>
      <c r="DOI132" s="38"/>
      <c r="DOJ132" s="38"/>
      <c r="DOK132" s="38"/>
      <c r="DOL132" s="38"/>
      <c r="DOM132" s="38"/>
      <c r="DON132" s="38"/>
      <c r="DOO132" s="38"/>
      <c r="DOP132" s="38"/>
      <c r="DOQ132" s="38"/>
      <c r="DOR132" s="38"/>
      <c r="DOS132" s="38"/>
      <c r="DOT132" s="38"/>
      <c r="DOU132" s="38"/>
      <c r="DOV132" s="38"/>
      <c r="DOW132" s="38"/>
      <c r="DOX132" s="38"/>
      <c r="DOY132" s="38"/>
      <c r="DOZ132" s="38"/>
      <c r="DPA132" s="38"/>
      <c r="DPB132" s="38"/>
      <c r="DPC132" s="38"/>
      <c r="DPD132" s="38"/>
      <c r="DPE132" s="38"/>
      <c r="DPF132" s="38"/>
      <c r="DPG132" s="38"/>
      <c r="DPH132" s="38"/>
      <c r="DPI132" s="38"/>
      <c r="DPJ132" s="38"/>
      <c r="DPK132" s="38"/>
      <c r="DPL132" s="38"/>
      <c r="DPM132" s="38"/>
      <c r="DPN132" s="38"/>
      <c r="DPO132" s="38"/>
      <c r="DPP132" s="38"/>
      <c r="DPQ132" s="38"/>
      <c r="DPR132" s="38"/>
      <c r="DPS132" s="38"/>
      <c r="DPT132" s="38"/>
      <c r="DPU132" s="38"/>
      <c r="DPV132" s="38"/>
      <c r="DPW132" s="38"/>
      <c r="DPX132" s="38"/>
      <c r="DPY132" s="38"/>
      <c r="DPZ132" s="38"/>
      <c r="DQA132" s="38"/>
      <c r="DQB132" s="38"/>
      <c r="DQC132" s="38"/>
      <c r="DQD132" s="38"/>
      <c r="DQE132" s="38"/>
      <c r="DQF132" s="38"/>
      <c r="DQG132" s="38"/>
      <c r="DQH132" s="38"/>
      <c r="DQI132" s="38"/>
      <c r="DQJ132" s="38"/>
      <c r="DQK132" s="38"/>
      <c r="DQL132" s="38"/>
      <c r="DQM132" s="38"/>
      <c r="DQN132" s="38"/>
      <c r="DQO132" s="38"/>
      <c r="DQP132" s="38"/>
      <c r="DQQ132" s="38"/>
      <c r="DQR132" s="38"/>
      <c r="DQS132" s="38"/>
      <c r="DQT132" s="38"/>
      <c r="DQU132" s="38"/>
      <c r="DQV132" s="38"/>
      <c r="DQW132" s="38"/>
      <c r="DQX132" s="38"/>
      <c r="DQY132" s="38"/>
      <c r="DQZ132" s="38"/>
      <c r="DRA132" s="38"/>
      <c r="DRB132" s="38"/>
      <c r="DRC132" s="38"/>
      <c r="DRD132" s="38"/>
      <c r="DRE132" s="38"/>
      <c r="DRF132" s="38"/>
      <c r="DRG132" s="38"/>
      <c r="DRH132" s="38"/>
      <c r="DRI132" s="38"/>
      <c r="DRJ132" s="38"/>
      <c r="DRK132" s="38"/>
      <c r="DRL132" s="38"/>
      <c r="DRM132" s="38"/>
      <c r="DRN132" s="38"/>
      <c r="DRO132" s="38"/>
      <c r="DRP132" s="38"/>
      <c r="DRQ132" s="38"/>
      <c r="DRR132" s="38"/>
      <c r="DRS132" s="38"/>
      <c r="DRT132" s="38"/>
      <c r="DRU132" s="38"/>
      <c r="DRV132" s="38"/>
      <c r="DRW132" s="38"/>
      <c r="DRX132" s="38"/>
      <c r="DRY132" s="38"/>
      <c r="DRZ132" s="38"/>
      <c r="DSA132" s="38"/>
      <c r="DSB132" s="38"/>
      <c r="DSC132" s="38"/>
      <c r="DSD132" s="38"/>
      <c r="DSE132" s="38"/>
      <c r="DSF132" s="38"/>
      <c r="DSG132" s="38"/>
      <c r="DSH132" s="38"/>
      <c r="DSI132" s="38"/>
      <c r="DSJ132" s="38"/>
      <c r="DSK132" s="38"/>
      <c r="DSL132" s="38"/>
      <c r="DSM132" s="38"/>
      <c r="DSN132" s="38"/>
      <c r="DSO132" s="38"/>
      <c r="DSP132" s="38"/>
      <c r="DSQ132" s="38"/>
      <c r="DSR132" s="38"/>
      <c r="DSS132" s="38"/>
      <c r="DST132" s="38"/>
      <c r="DSU132" s="38"/>
      <c r="DSV132" s="38"/>
      <c r="DSW132" s="38"/>
      <c r="DSX132" s="38"/>
      <c r="DSY132" s="38"/>
      <c r="DSZ132" s="38"/>
      <c r="DTA132" s="38"/>
      <c r="DTB132" s="38"/>
      <c r="DTC132" s="38"/>
      <c r="DTD132" s="38"/>
      <c r="DTE132" s="38"/>
      <c r="DTF132" s="38"/>
      <c r="DTG132" s="38"/>
      <c r="DTH132" s="38"/>
      <c r="DTI132" s="38"/>
      <c r="DTJ132" s="38"/>
      <c r="DTK132" s="38"/>
      <c r="DTL132" s="38"/>
      <c r="DTM132" s="38"/>
      <c r="DTN132" s="38"/>
      <c r="DTO132" s="38"/>
      <c r="DTP132" s="38"/>
      <c r="DTQ132" s="38"/>
      <c r="DTR132" s="38"/>
      <c r="DTS132" s="38"/>
      <c r="DTT132" s="38"/>
      <c r="DTU132" s="38"/>
      <c r="DTV132" s="38"/>
      <c r="DTW132" s="38"/>
      <c r="DTX132" s="38"/>
      <c r="DTY132" s="38"/>
      <c r="DTZ132" s="38"/>
      <c r="DUA132" s="38"/>
      <c r="DUB132" s="38"/>
      <c r="DUC132" s="38"/>
      <c r="DUD132" s="38"/>
      <c r="DUE132" s="38"/>
      <c r="DUF132" s="38"/>
      <c r="DUG132" s="38"/>
      <c r="DUH132" s="38"/>
      <c r="DUI132" s="38"/>
      <c r="DUJ132" s="38"/>
      <c r="DUK132" s="38"/>
      <c r="DUL132" s="38"/>
      <c r="DUM132" s="38"/>
      <c r="DUN132" s="38"/>
      <c r="DUO132" s="38"/>
      <c r="DUP132" s="38"/>
      <c r="DUQ132" s="38"/>
      <c r="DUR132" s="38"/>
      <c r="DUS132" s="38"/>
      <c r="DUT132" s="38"/>
      <c r="DUU132" s="38"/>
      <c r="DUV132" s="38"/>
      <c r="DUW132" s="38"/>
      <c r="DUX132" s="38"/>
      <c r="DUY132" s="38"/>
      <c r="DUZ132" s="38"/>
      <c r="DVA132" s="38"/>
      <c r="DVB132" s="38"/>
      <c r="DVC132" s="38"/>
      <c r="DVD132" s="38"/>
      <c r="DVE132" s="38"/>
      <c r="DVF132" s="38"/>
      <c r="DVG132" s="38"/>
      <c r="DVH132" s="38"/>
      <c r="DVI132" s="38"/>
      <c r="DVJ132" s="38"/>
      <c r="DVK132" s="38"/>
      <c r="DVL132" s="38"/>
      <c r="DVM132" s="38"/>
      <c r="DVN132" s="38"/>
      <c r="DVO132" s="38"/>
      <c r="DVP132" s="38"/>
      <c r="DVQ132" s="38"/>
      <c r="DVR132" s="38"/>
      <c r="DVS132" s="38"/>
      <c r="DVT132" s="38"/>
      <c r="DVU132" s="38"/>
      <c r="DVV132" s="38"/>
      <c r="DVW132" s="38"/>
      <c r="DVX132" s="38"/>
      <c r="DVY132" s="38"/>
      <c r="DVZ132" s="38"/>
      <c r="DWA132" s="38"/>
      <c r="DWB132" s="38"/>
      <c r="DWC132" s="38"/>
      <c r="DWD132" s="38"/>
      <c r="DWE132" s="38"/>
      <c r="DWF132" s="38"/>
      <c r="DWG132" s="38"/>
      <c r="DWH132" s="38"/>
      <c r="DWI132" s="38"/>
      <c r="DWJ132" s="38"/>
      <c r="DWK132" s="38"/>
      <c r="DWL132" s="38"/>
      <c r="DWM132" s="38"/>
      <c r="DWN132" s="38"/>
      <c r="DWO132" s="38"/>
      <c r="DWP132" s="38"/>
      <c r="DWQ132" s="38"/>
      <c r="DWR132" s="38"/>
      <c r="DWS132" s="38"/>
      <c r="DWT132" s="38"/>
      <c r="DWU132" s="38"/>
      <c r="DWV132" s="38"/>
      <c r="DWW132" s="38"/>
      <c r="DWX132" s="38"/>
      <c r="DWY132" s="38"/>
      <c r="DWZ132" s="38"/>
      <c r="DXA132" s="38"/>
      <c r="DXB132" s="38"/>
      <c r="DXC132" s="38"/>
      <c r="DXD132" s="38"/>
      <c r="DXE132" s="38"/>
      <c r="DXF132" s="38"/>
      <c r="DXG132" s="38"/>
      <c r="DXH132" s="38"/>
      <c r="DXI132" s="38"/>
      <c r="DXJ132" s="38"/>
      <c r="DXK132" s="38"/>
      <c r="DXL132" s="38"/>
      <c r="DXM132" s="38"/>
      <c r="DXN132" s="38"/>
      <c r="DXO132" s="38"/>
      <c r="DXP132" s="38"/>
      <c r="DXQ132" s="38"/>
      <c r="DXR132" s="38"/>
      <c r="DXS132" s="38"/>
      <c r="DXT132" s="38"/>
      <c r="DXU132" s="38"/>
      <c r="DXV132" s="38"/>
      <c r="DXW132" s="38"/>
      <c r="DXX132" s="38"/>
      <c r="DXY132" s="38"/>
      <c r="DXZ132" s="38"/>
      <c r="DYA132" s="38"/>
      <c r="DYB132" s="38"/>
      <c r="DYC132" s="38"/>
      <c r="DYD132" s="38"/>
      <c r="DYE132" s="38"/>
      <c r="DYF132" s="38"/>
      <c r="DYG132" s="38"/>
      <c r="DYH132" s="38"/>
      <c r="DYI132" s="38"/>
      <c r="DYJ132" s="38"/>
      <c r="DYK132" s="38"/>
      <c r="DYL132" s="38"/>
      <c r="DYM132" s="38"/>
      <c r="DYN132" s="38"/>
      <c r="DYO132" s="38"/>
      <c r="DYP132" s="38"/>
      <c r="DYQ132" s="38"/>
      <c r="DYR132" s="38"/>
      <c r="DYS132" s="38"/>
      <c r="DYT132" s="38"/>
      <c r="DYU132" s="38"/>
      <c r="DYV132" s="38"/>
      <c r="DYW132" s="38"/>
      <c r="DYX132" s="38"/>
      <c r="DYY132" s="38"/>
      <c r="DYZ132" s="38"/>
      <c r="DZA132" s="38"/>
      <c r="DZB132" s="38"/>
      <c r="DZC132" s="38"/>
      <c r="DZD132" s="38"/>
      <c r="DZE132" s="38"/>
      <c r="DZF132" s="38"/>
      <c r="DZG132" s="38"/>
      <c r="DZH132" s="38"/>
      <c r="DZI132" s="38"/>
      <c r="DZJ132" s="38"/>
      <c r="DZK132" s="38"/>
      <c r="DZL132" s="38"/>
      <c r="DZM132" s="38"/>
      <c r="DZN132" s="38"/>
      <c r="DZO132" s="38"/>
      <c r="DZP132" s="38"/>
      <c r="DZQ132" s="38"/>
      <c r="DZR132" s="38"/>
      <c r="DZS132" s="38"/>
      <c r="DZT132" s="38"/>
      <c r="DZU132" s="38"/>
      <c r="DZV132" s="38"/>
      <c r="DZW132" s="38"/>
      <c r="DZX132" s="38"/>
      <c r="DZY132" s="38"/>
      <c r="DZZ132" s="38"/>
      <c r="EAA132" s="38"/>
      <c r="EAB132" s="38"/>
      <c r="EAC132" s="38"/>
      <c r="EAD132" s="38"/>
      <c r="EAE132" s="38"/>
      <c r="EAF132" s="38"/>
      <c r="EAG132" s="38"/>
      <c r="EAH132" s="38"/>
      <c r="EAI132" s="38"/>
      <c r="EAJ132" s="38"/>
      <c r="EAK132" s="38"/>
      <c r="EAL132" s="38"/>
      <c r="EAM132" s="38"/>
      <c r="EAN132" s="38"/>
      <c r="EAO132" s="38"/>
      <c r="EAP132" s="38"/>
      <c r="EAQ132" s="38"/>
      <c r="EAR132" s="38"/>
      <c r="EAS132" s="38"/>
      <c r="EAT132" s="38"/>
      <c r="EAU132" s="38"/>
      <c r="EAV132" s="38"/>
      <c r="EAW132" s="38"/>
      <c r="EAX132" s="38"/>
      <c r="EAY132" s="38"/>
      <c r="EAZ132" s="38"/>
      <c r="EBA132" s="38"/>
      <c r="EBB132" s="38"/>
      <c r="EBC132" s="38"/>
      <c r="EBD132" s="38"/>
      <c r="EBE132" s="38"/>
      <c r="EBF132" s="38"/>
      <c r="EBG132" s="38"/>
      <c r="EBH132" s="38"/>
      <c r="EBI132" s="38"/>
      <c r="EBJ132" s="38"/>
      <c r="EBK132" s="38"/>
      <c r="EBL132" s="38"/>
      <c r="EBM132" s="38"/>
      <c r="EBN132" s="38"/>
      <c r="EBO132" s="38"/>
      <c r="EBP132" s="38"/>
      <c r="EBQ132" s="38"/>
      <c r="EBR132" s="38"/>
      <c r="EBS132" s="38"/>
      <c r="EBT132" s="38"/>
      <c r="EBU132" s="38"/>
      <c r="EBV132" s="38"/>
      <c r="EBW132" s="38"/>
      <c r="EBX132" s="38"/>
      <c r="EBY132" s="38"/>
      <c r="EBZ132" s="38"/>
      <c r="ECA132" s="38"/>
      <c r="ECB132" s="38"/>
      <c r="ECC132" s="38"/>
      <c r="ECD132" s="38"/>
      <c r="ECE132" s="38"/>
      <c r="ECF132" s="38"/>
      <c r="ECG132" s="38"/>
      <c r="ECH132" s="38"/>
      <c r="ECI132" s="38"/>
      <c r="ECJ132" s="38"/>
      <c r="ECK132" s="38"/>
      <c r="ECL132" s="38"/>
      <c r="ECM132" s="38"/>
      <c r="ECN132" s="38"/>
      <c r="ECO132" s="38"/>
      <c r="ECP132" s="38"/>
      <c r="ECQ132" s="38"/>
      <c r="ECR132" s="38"/>
      <c r="ECS132" s="38"/>
      <c r="ECT132" s="38"/>
      <c r="ECU132" s="38"/>
      <c r="ECV132" s="38"/>
      <c r="ECW132" s="38"/>
      <c r="ECX132" s="38"/>
      <c r="ECY132" s="38"/>
      <c r="ECZ132" s="38"/>
      <c r="EDA132" s="38"/>
      <c r="EDB132" s="38"/>
      <c r="EDC132" s="38"/>
      <c r="EDD132" s="38"/>
      <c r="EDE132" s="38"/>
      <c r="EDF132" s="38"/>
      <c r="EDG132" s="38"/>
      <c r="EDH132" s="38"/>
      <c r="EDI132" s="38"/>
      <c r="EDJ132" s="38"/>
      <c r="EDK132" s="38"/>
      <c r="EDL132" s="38"/>
      <c r="EDM132" s="38"/>
      <c r="EDN132" s="38"/>
      <c r="EDO132" s="38"/>
      <c r="EDP132" s="38"/>
      <c r="EDQ132" s="38"/>
      <c r="EDR132" s="38"/>
      <c r="EDS132" s="38"/>
      <c r="EDT132" s="38"/>
      <c r="EDU132" s="38"/>
      <c r="EDV132" s="38"/>
      <c r="EDW132" s="38"/>
      <c r="EDX132" s="38"/>
      <c r="EDY132" s="38"/>
      <c r="EDZ132" s="38"/>
      <c r="EEA132" s="38"/>
      <c r="EEB132" s="38"/>
      <c r="EEC132" s="38"/>
      <c r="EED132" s="38"/>
      <c r="EEE132" s="38"/>
      <c r="EEF132" s="38"/>
      <c r="EEG132" s="38"/>
      <c r="EEH132" s="38"/>
      <c r="EEI132" s="38"/>
      <c r="EEJ132" s="38"/>
      <c r="EEK132" s="38"/>
      <c r="EEL132" s="38"/>
      <c r="EEM132" s="38"/>
      <c r="EEN132" s="38"/>
      <c r="EEO132" s="38"/>
      <c r="EEP132" s="38"/>
      <c r="EEQ132" s="38"/>
      <c r="EER132" s="38"/>
      <c r="EES132" s="38"/>
      <c r="EET132" s="38"/>
      <c r="EEU132" s="38"/>
      <c r="EEV132" s="38"/>
      <c r="EEW132" s="38"/>
      <c r="EEX132" s="38"/>
      <c r="EEY132" s="38"/>
      <c r="EEZ132" s="38"/>
      <c r="EFA132" s="38"/>
      <c r="EFB132" s="38"/>
      <c r="EFC132" s="38"/>
      <c r="EFD132" s="38"/>
      <c r="EFE132" s="38"/>
      <c r="EFF132" s="38"/>
      <c r="EFG132" s="38"/>
      <c r="EFH132" s="38"/>
      <c r="EFI132" s="38"/>
      <c r="EFJ132" s="38"/>
      <c r="EFK132" s="38"/>
      <c r="EFL132" s="38"/>
      <c r="EFM132" s="38"/>
      <c r="EFN132" s="38"/>
      <c r="EFO132" s="38"/>
      <c r="EFP132" s="38"/>
      <c r="EFQ132" s="38"/>
      <c r="EFR132" s="38"/>
      <c r="EFS132" s="38"/>
      <c r="EFT132" s="38"/>
      <c r="EFU132" s="38"/>
      <c r="EFV132" s="38"/>
      <c r="EFW132" s="38"/>
      <c r="EFX132" s="38"/>
      <c r="EFY132" s="38"/>
      <c r="EFZ132" s="38"/>
      <c r="EGA132" s="38"/>
      <c r="EGB132" s="38"/>
      <c r="EGC132" s="38"/>
      <c r="EGD132" s="38"/>
      <c r="EGE132" s="38"/>
      <c r="EGF132" s="38"/>
      <c r="EGG132" s="38"/>
      <c r="EGH132" s="38"/>
      <c r="EGI132" s="38"/>
      <c r="EGJ132" s="38"/>
      <c r="EGK132" s="38"/>
      <c r="EGL132" s="38"/>
      <c r="EGM132" s="38"/>
      <c r="EGN132" s="38"/>
      <c r="EGO132" s="38"/>
      <c r="EGP132" s="38"/>
      <c r="EGQ132" s="38"/>
      <c r="EGR132" s="38"/>
      <c r="EGS132" s="38"/>
      <c r="EGT132" s="38"/>
      <c r="EGU132" s="38"/>
      <c r="EGV132" s="38"/>
      <c r="EGW132" s="38"/>
      <c r="EGX132" s="38"/>
      <c r="EGY132" s="38"/>
      <c r="EGZ132" s="38"/>
      <c r="EHA132" s="38"/>
      <c r="EHB132" s="38"/>
      <c r="EHC132" s="38"/>
      <c r="EHD132" s="38"/>
      <c r="EHE132" s="38"/>
      <c r="EHF132" s="38"/>
      <c r="EHG132" s="38"/>
      <c r="EHH132" s="38"/>
      <c r="EHI132" s="38"/>
      <c r="EHJ132" s="38"/>
      <c r="EHK132" s="38"/>
      <c r="EHL132" s="38"/>
      <c r="EHM132" s="38"/>
      <c r="EHN132" s="38"/>
      <c r="EHO132" s="38"/>
      <c r="EHP132" s="38"/>
      <c r="EHQ132" s="38"/>
      <c r="EHR132" s="38"/>
      <c r="EHS132" s="38"/>
      <c r="EHT132" s="38"/>
      <c r="EHU132" s="38"/>
      <c r="EHV132" s="38"/>
      <c r="EHW132" s="38"/>
      <c r="EHX132" s="38"/>
      <c r="EHY132" s="38"/>
      <c r="EHZ132" s="38"/>
      <c r="EIA132" s="38"/>
      <c r="EIB132" s="38"/>
      <c r="EIC132" s="38"/>
      <c r="EID132" s="38"/>
      <c r="EIE132" s="38"/>
      <c r="EIF132" s="38"/>
      <c r="EIG132" s="38"/>
      <c r="EIH132" s="38"/>
      <c r="EII132" s="38"/>
      <c r="EIJ132" s="38"/>
      <c r="EIK132" s="38"/>
      <c r="EIL132" s="38"/>
      <c r="EIM132" s="38"/>
      <c r="EIN132" s="38"/>
      <c r="EIO132" s="38"/>
      <c r="EIP132" s="38"/>
      <c r="EIQ132" s="38"/>
      <c r="EIR132" s="38"/>
      <c r="EIS132" s="38"/>
      <c r="EIT132" s="38"/>
      <c r="EIU132" s="38"/>
      <c r="EIV132" s="38"/>
      <c r="EIW132" s="38"/>
      <c r="EIX132" s="38"/>
      <c r="EIY132" s="38"/>
      <c r="EIZ132" s="38"/>
      <c r="EJA132" s="38"/>
      <c r="EJB132" s="38"/>
      <c r="EJC132" s="38"/>
      <c r="EJD132" s="38"/>
      <c r="EJE132" s="38"/>
      <c r="EJF132" s="38"/>
      <c r="EJG132" s="38"/>
      <c r="EJH132" s="38"/>
      <c r="EJI132" s="38"/>
      <c r="EJJ132" s="38"/>
      <c r="EJK132" s="38"/>
      <c r="EJL132" s="38"/>
      <c r="EJM132" s="38"/>
      <c r="EJN132" s="38"/>
      <c r="EJO132" s="38"/>
      <c r="EJP132" s="38"/>
      <c r="EJQ132" s="38"/>
      <c r="EJR132" s="38"/>
      <c r="EJS132" s="38"/>
      <c r="EJT132" s="38"/>
      <c r="EJU132" s="38"/>
      <c r="EJV132" s="38"/>
      <c r="EJW132" s="38"/>
      <c r="EJX132" s="38"/>
      <c r="EJY132" s="38"/>
      <c r="EJZ132" s="38"/>
      <c r="EKA132" s="38"/>
      <c r="EKB132" s="38"/>
      <c r="EKC132" s="38"/>
      <c r="EKD132" s="38"/>
      <c r="EKE132" s="38"/>
      <c r="EKF132" s="38"/>
      <c r="EKG132" s="38"/>
      <c r="EKH132" s="38"/>
      <c r="EKI132" s="38"/>
      <c r="EKJ132" s="38"/>
      <c r="EKK132" s="38"/>
      <c r="EKL132" s="38"/>
      <c r="EKM132" s="38"/>
      <c r="EKN132" s="38"/>
      <c r="EKO132" s="38"/>
      <c r="EKP132" s="38"/>
      <c r="EKQ132" s="38"/>
      <c r="EKR132" s="38"/>
      <c r="EKS132" s="38"/>
      <c r="EKT132" s="38"/>
      <c r="EKU132" s="38"/>
      <c r="EKV132" s="38"/>
      <c r="EKW132" s="38"/>
      <c r="EKX132" s="38"/>
      <c r="EKY132" s="38"/>
      <c r="EKZ132" s="38"/>
      <c r="ELA132" s="38"/>
      <c r="ELB132" s="38"/>
      <c r="ELC132" s="38"/>
      <c r="ELD132" s="38"/>
      <c r="ELE132" s="38"/>
      <c r="ELF132" s="38"/>
      <c r="ELG132" s="38"/>
      <c r="ELH132" s="38"/>
      <c r="ELI132" s="38"/>
      <c r="ELJ132" s="38"/>
      <c r="ELK132" s="38"/>
      <c r="ELL132" s="38"/>
      <c r="ELM132" s="38"/>
      <c r="ELN132" s="38"/>
      <c r="ELO132" s="38"/>
      <c r="ELP132" s="38"/>
      <c r="ELQ132" s="38"/>
      <c r="ELR132" s="38"/>
      <c r="ELS132" s="38"/>
      <c r="ELT132" s="38"/>
      <c r="ELU132" s="38"/>
      <c r="ELV132" s="38"/>
      <c r="ELW132" s="38"/>
      <c r="ELX132" s="38"/>
      <c r="ELY132" s="38"/>
      <c r="ELZ132" s="38"/>
      <c r="EMA132" s="38"/>
      <c r="EMB132" s="38"/>
      <c r="EMC132" s="38"/>
      <c r="EMD132" s="38"/>
      <c r="EME132" s="38"/>
      <c r="EMF132" s="38"/>
      <c r="EMG132" s="38"/>
      <c r="EMH132" s="38"/>
      <c r="EMI132" s="38"/>
      <c r="EMJ132" s="38"/>
      <c r="EMK132" s="38"/>
      <c r="EML132" s="38"/>
      <c r="EMM132" s="38"/>
      <c r="EMN132" s="38"/>
      <c r="EMO132" s="38"/>
      <c r="EMP132" s="38"/>
      <c r="EMQ132" s="38"/>
      <c r="EMR132" s="38"/>
      <c r="EMS132" s="38"/>
      <c r="EMT132" s="38"/>
      <c r="EMU132" s="38"/>
      <c r="EMV132" s="38"/>
      <c r="EMW132" s="38"/>
      <c r="EMX132" s="38"/>
      <c r="EMY132" s="38"/>
      <c r="EMZ132" s="38"/>
      <c r="ENA132" s="38"/>
      <c r="ENB132" s="38"/>
      <c r="ENC132" s="38"/>
      <c r="END132" s="38"/>
      <c r="ENE132" s="38"/>
      <c r="ENF132" s="38"/>
      <c r="ENG132" s="38"/>
      <c r="ENH132" s="38"/>
      <c r="ENI132" s="38"/>
      <c r="ENJ132" s="38"/>
      <c r="ENK132" s="38"/>
      <c r="ENL132" s="38"/>
      <c r="ENM132" s="38"/>
      <c r="ENN132" s="38"/>
      <c r="ENO132" s="38"/>
      <c r="ENP132" s="38"/>
      <c r="ENQ132" s="38"/>
      <c r="ENR132" s="38"/>
      <c r="ENS132" s="38"/>
      <c r="ENT132" s="38"/>
      <c r="ENU132" s="38"/>
      <c r="ENV132" s="38"/>
      <c r="ENW132" s="38"/>
      <c r="ENX132" s="38"/>
      <c r="ENY132" s="38"/>
      <c r="ENZ132" s="38"/>
      <c r="EOA132" s="38"/>
      <c r="EOB132" s="38"/>
      <c r="EOC132" s="38"/>
      <c r="EOD132" s="38"/>
      <c r="EOE132" s="38"/>
      <c r="EOF132" s="38"/>
      <c r="EOG132" s="38"/>
      <c r="EOH132" s="38"/>
      <c r="EOI132" s="38"/>
      <c r="EOJ132" s="38"/>
      <c r="EOK132" s="38"/>
      <c r="EOL132" s="38"/>
      <c r="EOM132" s="38"/>
      <c r="EON132" s="38"/>
      <c r="EOO132" s="38"/>
      <c r="EOP132" s="38"/>
      <c r="EOQ132" s="38"/>
      <c r="EOR132" s="38"/>
      <c r="EOS132" s="38"/>
      <c r="EOT132" s="38"/>
      <c r="EOU132" s="38"/>
      <c r="EOV132" s="38"/>
      <c r="EOW132" s="38"/>
      <c r="EOX132" s="38"/>
      <c r="EOY132" s="38"/>
      <c r="EOZ132" s="38"/>
      <c r="EPA132" s="38"/>
      <c r="EPB132" s="38"/>
      <c r="EPC132" s="38"/>
      <c r="EPD132" s="38"/>
      <c r="EPE132" s="38"/>
      <c r="EPF132" s="38"/>
      <c r="EPG132" s="38"/>
      <c r="EPH132" s="38"/>
      <c r="EPI132" s="38"/>
      <c r="EPJ132" s="38"/>
      <c r="EPK132" s="38"/>
      <c r="EPL132" s="38"/>
      <c r="EPM132" s="38"/>
      <c r="EPN132" s="38"/>
      <c r="EPO132" s="38"/>
      <c r="EPP132" s="38"/>
      <c r="EPQ132" s="38"/>
      <c r="EPR132" s="38"/>
      <c r="EPS132" s="38"/>
      <c r="EPT132" s="38"/>
      <c r="EPU132" s="38"/>
      <c r="EPV132" s="38"/>
      <c r="EPW132" s="38"/>
      <c r="EPX132" s="38"/>
      <c r="EPY132" s="38"/>
      <c r="EPZ132" s="38"/>
      <c r="EQA132" s="38"/>
      <c r="EQB132" s="38"/>
      <c r="EQC132" s="38"/>
      <c r="EQD132" s="38"/>
      <c r="EQE132" s="38"/>
      <c r="EQF132" s="38"/>
      <c r="EQG132" s="38"/>
      <c r="EQH132" s="38"/>
      <c r="EQI132" s="38"/>
      <c r="EQJ132" s="38"/>
      <c r="EQK132" s="38"/>
      <c r="EQL132" s="38"/>
      <c r="EQM132" s="38"/>
      <c r="EQN132" s="38"/>
      <c r="EQO132" s="38"/>
      <c r="EQP132" s="38"/>
      <c r="EQQ132" s="38"/>
      <c r="EQR132" s="38"/>
      <c r="EQS132" s="38"/>
      <c r="EQT132" s="38"/>
      <c r="EQU132" s="38"/>
      <c r="EQV132" s="38"/>
      <c r="EQW132" s="38"/>
      <c r="EQX132" s="38"/>
      <c r="EQY132" s="38"/>
      <c r="EQZ132" s="38"/>
      <c r="ERA132" s="38"/>
      <c r="ERB132" s="38"/>
      <c r="ERC132" s="38"/>
      <c r="ERD132" s="38"/>
      <c r="ERE132" s="38"/>
      <c r="ERF132" s="38"/>
      <c r="ERG132" s="38"/>
      <c r="ERH132" s="38"/>
      <c r="ERI132" s="38"/>
      <c r="ERJ132" s="38"/>
      <c r="ERK132" s="38"/>
      <c r="ERL132" s="38"/>
      <c r="ERM132" s="38"/>
      <c r="ERN132" s="38"/>
      <c r="ERO132" s="38"/>
      <c r="ERP132" s="38"/>
      <c r="ERQ132" s="38"/>
      <c r="ERR132" s="38"/>
      <c r="ERS132" s="38"/>
      <c r="ERT132" s="38"/>
      <c r="ERU132" s="38"/>
      <c r="ERV132" s="38"/>
      <c r="ERW132" s="38"/>
      <c r="ERX132" s="38"/>
      <c r="ERY132" s="38"/>
      <c r="ERZ132" s="38"/>
      <c r="ESA132" s="38"/>
      <c r="ESB132" s="38"/>
      <c r="ESC132" s="38"/>
      <c r="ESD132" s="38"/>
      <c r="ESE132" s="38"/>
      <c r="ESF132" s="38"/>
      <c r="ESG132" s="38"/>
      <c r="ESH132" s="38"/>
      <c r="ESI132" s="38"/>
      <c r="ESJ132" s="38"/>
      <c r="ESK132" s="38"/>
      <c r="ESL132" s="38"/>
      <c r="ESM132" s="38"/>
      <c r="ESN132" s="38"/>
      <c r="ESO132" s="38"/>
      <c r="ESP132" s="38"/>
      <c r="ESQ132" s="38"/>
      <c r="ESR132" s="38"/>
      <c r="ESS132" s="38"/>
      <c r="EST132" s="38"/>
      <c r="ESU132" s="38"/>
      <c r="ESV132" s="38"/>
      <c r="ESW132" s="38"/>
      <c r="ESX132" s="38"/>
      <c r="ESY132" s="38"/>
      <c r="ESZ132" s="38"/>
      <c r="ETA132" s="38"/>
      <c r="ETB132" s="38"/>
      <c r="ETC132" s="38"/>
      <c r="ETD132" s="38"/>
      <c r="ETE132" s="38"/>
      <c r="ETF132" s="38"/>
      <c r="ETG132" s="38"/>
      <c r="ETH132" s="38"/>
      <c r="ETI132" s="38"/>
      <c r="ETJ132" s="38"/>
      <c r="ETK132" s="38"/>
      <c r="ETL132" s="38"/>
      <c r="ETM132" s="38"/>
      <c r="ETN132" s="38"/>
      <c r="ETO132" s="38"/>
      <c r="ETP132" s="38"/>
      <c r="ETQ132" s="38"/>
      <c r="ETR132" s="38"/>
      <c r="ETS132" s="38"/>
      <c r="ETT132" s="38"/>
      <c r="ETU132" s="38"/>
      <c r="ETV132" s="38"/>
      <c r="ETW132" s="38"/>
      <c r="ETX132" s="38"/>
      <c r="ETY132" s="38"/>
      <c r="ETZ132" s="38"/>
      <c r="EUA132" s="38"/>
      <c r="EUB132" s="38"/>
      <c r="EUC132" s="38"/>
      <c r="EUD132" s="38"/>
      <c r="EUE132" s="38"/>
      <c r="EUF132" s="38"/>
      <c r="EUG132" s="38"/>
      <c r="EUH132" s="38"/>
      <c r="EUI132" s="38"/>
      <c r="EUJ132" s="38"/>
      <c r="EUK132" s="38"/>
      <c r="EUL132" s="38"/>
      <c r="EUM132" s="38"/>
      <c r="EUN132" s="38"/>
      <c r="EUO132" s="38"/>
      <c r="EUP132" s="38"/>
      <c r="EUQ132" s="38"/>
      <c r="EUR132" s="38"/>
      <c r="EUS132" s="38"/>
      <c r="EUT132" s="38"/>
      <c r="EUU132" s="38"/>
      <c r="EUV132" s="38"/>
      <c r="EUW132" s="38"/>
      <c r="EUX132" s="38"/>
      <c r="EUY132" s="38"/>
      <c r="EUZ132" s="38"/>
      <c r="EVA132" s="38"/>
      <c r="EVB132" s="38"/>
      <c r="EVC132" s="38"/>
      <c r="EVD132" s="38"/>
      <c r="EVE132" s="38"/>
      <c r="EVF132" s="38"/>
      <c r="EVG132" s="38"/>
      <c r="EVH132" s="38"/>
      <c r="EVI132" s="38"/>
      <c r="EVJ132" s="38"/>
      <c r="EVK132" s="38"/>
      <c r="EVL132" s="38"/>
      <c r="EVM132" s="38"/>
      <c r="EVN132" s="38"/>
      <c r="EVO132" s="38"/>
      <c r="EVP132" s="38"/>
      <c r="EVQ132" s="38"/>
      <c r="EVR132" s="38"/>
      <c r="EVS132" s="38"/>
      <c r="EVT132" s="38"/>
      <c r="EVU132" s="38"/>
      <c r="EVV132" s="38"/>
      <c r="EVW132" s="38"/>
      <c r="EVX132" s="38"/>
      <c r="EVY132" s="38"/>
      <c r="EVZ132" s="38"/>
      <c r="EWA132" s="38"/>
      <c r="EWB132" s="38"/>
      <c r="EWC132" s="38"/>
      <c r="EWD132" s="38"/>
      <c r="EWE132" s="38"/>
      <c r="EWF132" s="38"/>
      <c r="EWG132" s="38"/>
      <c r="EWH132" s="38"/>
      <c r="EWI132" s="38"/>
      <c r="EWJ132" s="38"/>
      <c r="EWK132" s="38"/>
      <c r="EWL132" s="38"/>
      <c r="EWM132" s="38"/>
      <c r="EWN132" s="38"/>
      <c r="EWO132" s="38"/>
      <c r="EWP132" s="38"/>
      <c r="EWQ132" s="38"/>
      <c r="EWR132" s="38"/>
      <c r="EWS132" s="38"/>
      <c r="EWT132" s="38"/>
      <c r="EWU132" s="38"/>
      <c r="EWV132" s="38"/>
      <c r="EWW132" s="38"/>
      <c r="EWX132" s="38"/>
      <c r="EWY132" s="38"/>
      <c r="EWZ132" s="38"/>
      <c r="EXA132" s="38"/>
      <c r="EXB132" s="38"/>
      <c r="EXC132" s="38"/>
      <c r="EXD132" s="38"/>
      <c r="EXE132" s="38"/>
      <c r="EXF132" s="38"/>
      <c r="EXG132" s="38"/>
      <c r="EXH132" s="38"/>
      <c r="EXI132" s="38"/>
      <c r="EXJ132" s="38"/>
      <c r="EXK132" s="38"/>
      <c r="EXL132" s="38"/>
      <c r="EXM132" s="38"/>
      <c r="EXN132" s="38"/>
      <c r="EXO132" s="38"/>
      <c r="EXP132" s="38"/>
      <c r="EXQ132" s="38"/>
      <c r="EXR132" s="38"/>
      <c r="EXS132" s="38"/>
      <c r="EXT132" s="38"/>
      <c r="EXU132" s="38"/>
      <c r="EXV132" s="38"/>
      <c r="EXW132" s="38"/>
      <c r="EXX132" s="38"/>
      <c r="EXY132" s="38"/>
      <c r="EXZ132" s="38"/>
      <c r="EYA132" s="38"/>
      <c r="EYB132" s="38"/>
      <c r="EYC132" s="38"/>
      <c r="EYD132" s="38"/>
      <c r="EYE132" s="38"/>
      <c r="EYF132" s="38"/>
      <c r="EYG132" s="38"/>
      <c r="EYH132" s="38"/>
      <c r="EYI132" s="38"/>
      <c r="EYJ132" s="38"/>
      <c r="EYK132" s="38"/>
      <c r="EYL132" s="38"/>
      <c r="EYM132" s="38"/>
      <c r="EYN132" s="38"/>
      <c r="EYO132" s="38"/>
      <c r="EYP132" s="38"/>
      <c r="EYQ132" s="38"/>
      <c r="EYR132" s="38"/>
      <c r="EYS132" s="38"/>
      <c r="EYT132" s="38"/>
      <c r="EYU132" s="38"/>
      <c r="EYV132" s="38"/>
      <c r="EYW132" s="38"/>
      <c r="EYX132" s="38"/>
      <c r="EYY132" s="38"/>
      <c r="EYZ132" s="38"/>
      <c r="EZA132" s="38"/>
      <c r="EZB132" s="38"/>
      <c r="EZC132" s="38"/>
      <c r="EZD132" s="38"/>
      <c r="EZE132" s="38"/>
      <c r="EZF132" s="38"/>
      <c r="EZG132" s="38"/>
      <c r="EZH132" s="38"/>
      <c r="EZI132" s="38"/>
      <c r="EZJ132" s="38"/>
      <c r="EZK132" s="38"/>
      <c r="EZL132" s="38"/>
      <c r="EZM132" s="38"/>
      <c r="EZN132" s="38"/>
      <c r="EZO132" s="38"/>
      <c r="EZP132" s="38"/>
      <c r="EZQ132" s="38"/>
      <c r="EZR132" s="38"/>
      <c r="EZS132" s="38"/>
      <c r="EZT132" s="38"/>
      <c r="EZU132" s="38"/>
      <c r="EZV132" s="38"/>
      <c r="EZW132" s="38"/>
      <c r="EZX132" s="38"/>
      <c r="EZY132" s="38"/>
      <c r="EZZ132" s="38"/>
      <c r="FAA132" s="38"/>
      <c r="FAB132" s="38"/>
      <c r="FAC132" s="38"/>
      <c r="FAD132" s="38"/>
      <c r="FAE132" s="38"/>
      <c r="FAF132" s="38"/>
      <c r="FAG132" s="38"/>
      <c r="FAH132" s="38"/>
      <c r="FAI132" s="38"/>
      <c r="FAJ132" s="38"/>
      <c r="FAK132" s="38"/>
      <c r="FAL132" s="38"/>
      <c r="FAM132" s="38"/>
      <c r="FAN132" s="38"/>
      <c r="FAO132" s="38"/>
      <c r="FAP132" s="38"/>
      <c r="FAQ132" s="38"/>
      <c r="FAR132" s="38"/>
      <c r="FAS132" s="38"/>
      <c r="FAT132" s="38"/>
      <c r="FAU132" s="38"/>
      <c r="FAV132" s="38"/>
      <c r="FAW132" s="38"/>
      <c r="FAX132" s="38"/>
      <c r="FAY132" s="38"/>
      <c r="FAZ132" s="38"/>
      <c r="FBA132" s="38"/>
      <c r="FBB132" s="38"/>
      <c r="FBC132" s="38"/>
      <c r="FBD132" s="38"/>
      <c r="FBE132" s="38"/>
      <c r="FBF132" s="38"/>
      <c r="FBG132" s="38"/>
      <c r="FBH132" s="38"/>
      <c r="FBI132" s="38"/>
      <c r="FBJ132" s="38"/>
      <c r="FBK132" s="38"/>
      <c r="FBL132" s="38"/>
      <c r="FBM132" s="38"/>
      <c r="FBN132" s="38"/>
      <c r="FBO132" s="38"/>
      <c r="FBP132" s="38"/>
      <c r="FBQ132" s="38"/>
      <c r="FBR132" s="38"/>
      <c r="FBS132" s="38"/>
      <c r="FBT132" s="38"/>
      <c r="FBU132" s="38"/>
      <c r="FBV132" s="38"/>
      <c r="FBW132" s="38"/>
      <c r="FBX132" s="38"/>
      <c r="FBY132" s="38"/>
      <c r="FBZ132" s="38"/>
      <c r="FCA132" s="38"/>
      <c r="FCB132" s="38"/>
      <c r="FCC132" s="38"/>
      <c r="FCD132" s="38"/>
      <c r="FCE132" s="38"/>
      <c r="FCF132" s="38"/>
      <c r="FCG132" s="38"/>
      <c r="FCH132" s="38"/>
      <c r="FCI132" s="38"/>
      <c r="FCJ132" s="38"/>
      <c r="FCK132" s="38"/>
      <c r="FCL132" s="38"/>
      <c r="FCM132" s="38"/>
      <c r="FCN132" s="38"/>
      <c r="FCO132" s="38"/>
      <c r="FCP132" s="38"/>
      <c r="FCQ132" s="38"/>
      <c r="FCR132" s="38"/>
      <c r="FCS132" s="38"/>
      <c r="FCT132" s="38"/>
      <c r="FCU132" s="38"/>
      <c r="FCV132" s="38"/>
      <c r="FCW132" s="38"/>
      <c r="FCX132" s="38"/>
      <c r="FCY132" s="38"/>
      <c r="FCZ132" s="38"/>
      <c r="FDA132" s="38"/>
      <c r="FDB132" s="38"/>
      <c r="FDC132" s="38"/>
      <c r="FDD132" s="38"/>
      <c r="FDE132" s="38"/>
      <c r="FDF132" s="38"/>
      <c r="FDG132" s="38"/>
      <c r="FDH132" s="38"/>
      <c r="FDI132" s="38"/>
      <c r="FDJ132" s="38"/>
      <c r="FDK132" s="38"/>
      <c r="FDL132" s="38"/>
      <c r="FDM132" s="38"/>
      <c r="FDN132" s="38"/>
      <c r="FDO132" s="38"/>
      <c r="FDP132" s="38"/>
      <c r="FDQ132" s="38"/>
      <c r="FDR132" s="38"/>
      <c r="FDS132" s="38"/>
      <c r="FDT132" s="38"/>
      <c r="FDU132" s="38"/>
      <c r="FDV132" s="38"/>
      <c r="FDW132" s="38"/>
      <c r="FDX132" s="38"/>
      <c r="FDY132" s="38"/>
      <c r="FDZ132" s="38"/>
      <c r="FEA132" s="38"/>
      <c r="FEB132" s="38"/>
      <c r="FEC132" s="38"/>
      <c r="FED132" s="38"/>
      <c r="FEE132" s="38"/>
      <c r="FEF132" s="38"/>
      <c r="FEG132" s="38"/>
      <c r="FEH132" s="38"/>
      <c r="FEI132" s="38"/>
      <c r="FEJ132" s="38"/>
      <c r="FEK132" s="38"/>
      <c r="FEL132" s="38"/>
      <c r="FEM132" s="38"/>
      <c r="FEN132" s="38"/>
      <c r="FEO132" s="38"/>
      <c r="FEP132" s="38"/>
      <c r="FEQ132" s="38"/>
      <c r="FER132" s="38"/>
      <c r="FES132" s="38"/>
      <c r="FET132" s="38"/>
      <c r="FEU132" s="38"/>
      <c r="FEV132" s="38"/>
      <c r="FEW132" s="38"/>
      <c r="FEX132" s="38"/>
      <c r="FEY132" s="38"/>
      <c r="FEZ132" s="38"/>
      <c r="FFA132" s="38"/>
      <c r="FFB132" s="38"/>
      <c r="FFC132" s="38"/>
      <c r="FFD132" s="38"/>
      <c r="FFE132" s="38"/>
      <c r="FFF132" s="38"/>
      <c r="FFG132" s="38"/>
      <c r="FFH132" s="38"/>
      <c r="FFI132" s="38"/>
      <c r="FFJ132" s="38"/>
      <c r="FFK132" s="38"/>
      <c r="FFL132" s="38"/>
      <c r="FFM132" s="38"/>
      <c r="FFN132" s="38"/>
      <c r="FFO132" s="38"/>
      <c r="FFP132" s="38"/>
      <c r="FFQ132" s="38"/>
      <c r="FFR132" s="38"/>
      <c r="FFS132" s="38"/>
      <c r="FFT132" s="38"/>
      <c r="FFU132" s="38"/>
      <c r="FFV132" s="38"/>
      <c r="FFW132" s="38"/>
      <c r="FFX132" s="38"/>
      <c r="FFY132" s="38"/>
      <c r="FFZ132" s="38"/>
      <c r="FGA132" s="38"/>
      <c r="FGB132" s="38"/>
      <c r="FGC132" s="38"/>
      <c r="FGD132" s="38"/>
      <c r="FGE132" s="38"/>
      <c r="FGF132" s="38"/>
      <c r="FGG132" s="38"/>
      <c r="FGH132" s="38"/>
      <c r="FGI132" s="38"/>
      <c r="FGJ132" s="38"/>
      <c r="FGK132" s="38"/>
      <c r="FGL132" s="38"/>
      <c r="FGM132" s="38"/>
      <c r="FGN132" s="38"/>
      <c r="FGO132" s="38"/>
      <c r="FGP132" s="38"/>
      <c r="FGQ132" s="38"/>
      <c r="FGR132" s="38"/>
      <c r="FGS132" s="38"/>
      <c r="FGT132" s="38"/>
      <c r="FGU132" s="38"/>
      <c r="FGV132" s="38"/>
      <c r="FGW132" s="38"/>
      <c r="FGX132" s="38"/>
      <c r="FGY132" s="38"/>
      <c r="FGZ132" s="38"/>
      <c r="FHA132" s="38"/>
      <c r="FHB132" s="38"/>
      <c r="FHC132" s="38"/>
      <c r="FHD132" s="38"/>
      <c r="FHE132" s="38"/>
      <c r="FHF132" s="38"/>
      <c r="FHG132" s="38"/>
      <c r="FHH132" s="38"/>
      <c r="FHI132" s="38"/>
      <c r="FHJ132" s="38"/>
      <c r="FHK132" s="38"/>
      <c r="FHL132" s="38"/>
      <c r="FHM132" s="38"/>
      <c r="FHN132" s="38"/>
      <c r="FHO132" s="38"/>
      <c r="FHP132" s="38"/>
      <c r="FHQ132" s="38"/>
      <c r="FHR132" s="38"/>
      <c r="FHS132" s="38"/>
      <c r="FHT132" s="38"/>
      <c r="FHU132" s="38"/>
      <c r="FHV132" s="38"/>
      <c r="FHW132" s="38"/>
      <c r="FHX132" s="38"/>
      <c r="FHY132" s="38"/>
      <c r="FHZ132" s="38"/>
      <c r="FIA132" s="38"/>
      <c r="FIB132" s="38"/>
      <c r="FIC132" s="38"/>
      <c r="FID132" s="38"/>
      <c r="FIE132" s="38"/>
      <c r="FIF132" s="38"/>
      <c r="FIG132" s="38"/>
      <c r="FIH132" s="38"/>
      <c r="FII132" s="38"/>
      <c r="FIJ132" s="38"/>
      <c r="FIK132" s="38"/>
      <c r="FIL132" s="38"/>
      <c r="FIM132" s="38"/>
      <c r="FIN132" s="38"/>
      <c r="FIO132" s="38"/>
      <c r="FIP132" s="38"/>
      <c r="FIQ132" s="38"/>
      <c r="FIR132" s="38"/>
      <c r="FIS132" s="38"/>
      <c r="FIT132" s="38"/>
      <c r="FIU132" s="38"/>
      <c r="FIV132" s="38"/>
      <c r="FIW132" s="38"/>
      <c r="FIX132" s="38"/>
      <c r="FIY132" s="38"/>
      <c r="FIZ132" s="38"/>
      <c r="FJA132" s="38"/>
      <c r="FJB132" s="38"/>
      <c r="FJC132" s="38"/>
      <c r="FJD132" s="38"/>
      <c r="FJE132" s="38"/>
      <c r="FJF132" s="38"/>
      <c r="FJG132" s="38"/>
      <c r="FJH132" s="38"/>
      <c r="FJI132" s="38"/>
      <c r="FJJ132" s="38"/>
      <c r="FJK132" s="38"/>
      <c r="FJL132" s="38"/>
      <c r="FJM132" s="38"/>
      <c r="FJN132" s="38"/>
      <c r="FJO132" s="38"/>
      <c r="FJP132" s="38"/>
      <c r="FJQ132" s="38"/>
      <c r="FJR132" s="38"/>
      <c r="FJS132" s="38"/>
      <c r="FJT132" s="38"/>
      <c r="FJU132" s="38"/>
      <c r="FJV132" s="38"/>
      <c r="FJW132" s="38"/>
      <c r="FJX132" s="38"/>
      <c r="FJY132" s="38"/>
      <c r="FJZ132" s="38"/>
      <c r="FKA132" s="38"/>
      <c r="FKB132" s="38"/>
      <c r="FKC132" s="38"/>
      <c r="FKD132" s="38"/>
      <c r="FKE132" s="38"/>
      <c r="FKF132" s="38"/>
      <c r="FKG132" s="38"/>
      <c r="FKH132" s="38"/>
      <c r="FKI132" s="38"/>
      <c r="FKJ132" s="38"/>
      <c r="FKK132" s="38"/>
      <c r="FKL132" s="38"/>
      <c r="FKM132" s="38"/>
      <c r="FKN132" s="38"/>
      <c r="FKO132" s="38"/>
      <c r="FKP132" s="38"/>
      <c r="FKQ132" s="38"/>
      <c r="FKR132" s="38"/>
      <c r="FKS132" s="38"/>
      <c r="FKT132" s="38"/>
      <c r="FKU132" s="38"/>
      <c r="FKV132" s="38"/>
      <c r="FKW132" s="38"/>
      <c r="FKX132" s="38"/>
      <c r="FKY132" s="38"/>
      <c r="FKZ132" s="38"/>
      <c r="FLA132" s="38"/>
      <c r="FLB132" s="38"/>
      <c r="FLC132" s="38"/>
      <c r="FLD132" s="38"/>
      <c r="FLE132" s="38"/>
      <c r="FLF132" s="38"/>
      <c r="FLG132" s="38"/>
      <c r="FLH132" s="38"/>
      <c r="FLI132" s="38"/>
      <c r="FLJ132" s="38"/>
      <c r="FLK132" s="38"/>
      <c r="FLL132" s="38"/>
      <c r="FLM132" s="38"/>
      <c r="FLN132" s="38"/>
      <c r="FLO132" s="38"/>
      <c r="FLP132" s="38"/>
      <c r="FLQ132" s="38"/>
      <c r="FLR132" s="38"/>
      <c r="FLS132" s="38"/>
      <c r="FLT132" s="38"/>
      <c r="FLU132" s="38"/>
      <c r="FLV132" s="38"/>
      <c r="FLW132" s="38"/>
      <c r="FLX132" s="38"/>
      <c r="FLY132" s="38"/>
      <c r="FLZ132" s="38"/>
      <c r="FMA132" s="38"/>
      <c r="FMB132" s="38"/>
      <c r="FMC132" s="38"/>
      <c r="FMD132" s="38"/>
      <c r="FME132" s="38"/>
      <c r="FMF132" s="38"/>
      <c r="FMG132" s="38"/>
      <c r="FMH132" s="38"/>
      <c r="FMI132" s="38"/>
      <c r="FMJ132" s="38"/>
      <c r="FMK132" s="38"/>
      <c r="FML132" s="38"/>
      <c r="FMM132" s="38"/>
      <c r="FMN132" s="38"/>
      <c r="FMO132" s="38"/>
      <c r="FMP132" s="38"/>
      <c r="FMQ132" s="38"/>
      <c r="FMR132" s="38"/>
      <c r="FMS132" s="38"/>
      <c r="FMT132" s="38"/>
      <c r="FMU132" s="38"/>
      <c r="FMV132" s="38"/>
      <c r="FMW132" s="38"/>
      <c r="FMX132" s="38"/>
      <c r="FMY132" s="38"/>
      <c r="FMZ132" s="38"/>
      <c r="FNA132" s="38"/>
      <c r="FNB132" s="38"/>
      <c r="FNC132" s="38"/>
      <c r="FND132" s="38"/>
      <c r="FNE132" s="38"/>
      <c r="FNF132" s="38"/>
      <c r="FNG132" s="38"/>
      <c r="FNH132" s="38"/>
      <c r="FNI132" s="38"/>
      <c r="FNJ132" s="38"/>
      <c r="FNK132" s="38"/>
      <c r="FNL132" s="38"/>
      <c r="FNM132" s="38"/>
      <c r="FNN132" s="38"/>
      <c r="FNO132" s="38"/>
      <c r="FNP132" s="38"/>
      <c r="FNQ132" s="38"/>
      <c r="FNR132" s="38"/>
      <c r="FNS132" s="38"/>
      <c r="FNT132" s="38"/>
      <c r="FNU132" s="38"/>
      <c r="FNV132" s="38"/>
      <c r="FNW132" s="38"/>
      <c r="FNX132" s="38"/>
      <c r="FNY132" s="38"/>
      <c r="FNZ132" s="38"/>
      <c r="FOA132" s="38"/>
      <c r="FOB132" s="38"/>
      <c r="FOC132" s="38"/>
      <c r="FOD132" s="38"/>
      <c r="FOE132" s="38"/>
      <c r="FOF132" s="38"/>
      <c r="FOG132" s="38"/>
      <c r="FOH132" s="38"/>
      <c r="FOI132" s="38"/>
      <c r="FOJ132" s="38"/>
      <c r="FOK132" s="38"/>
      <c r="FOL132" s="38"/>
      <c r="FOM132" s="38"/>
      <c r="FON132" s="38"/>
      <c r="FOO132" s="38"/>
      <c r="FOP132" s="38"/>
      <c r="FOQ132" s="38"/>
      <c r="FOR132" s="38"/>
      <c r="FOS132" s="38"/>
      <c r="FOT132" s="38"/>
      <c r="FOU132" s="38"/>
      <c r="FOV132" s="38"/>
      <c r="FOW132" s="38"/>
      <c r="FOX132" s="38"/>
      <c r="FOY132" s="38"/>
      <c r="FOZ132" s="38"/>
      <c r="FPA132" s="38"/>
      <c r="FPB132" s="38"/>
      <c r="FPC132" s="38"/>
      <c r="FPD132" s="38"/>
      <c r="FPE132" s="38"/>
      <c r="FPF132" s="38"/>
      <c r="FPG132" s="38"/>
      <c r="FPH132" s="38"/>
      <c r="FPI132" s="38"/>
      <c r="FPJ132" s="38"/>
      <c r="FPK132" s="38"/>
      <c r="FPL132" s="38"/>
      <c r="FPM132" s="38"/>
      <c r="FPN132" s="38"/>
      <c r="FPO132" s="38"/>
      <c r="FPP132" s="38"/>
      <c r="FPQ132" s="38"/>
      <c r="FPR132" s="38"/>
      <c r="FPS132" s="38"/>
      <c r="FPT132" s="38"/>
      <c r="FPU132" s="38"/>
      <c r="FPV132" s="38"/>
      <c r="FPW132" s="38"/>
      <c r="FPX132" s="38"/>
      <c r="FPY132" s="38"/>
      <c r="FPZ132" s="38"/>
      <c r="FQA132" s="38"/>
      <c r="FQB132" s="38"/>
      <c r="FQC132" s="38"/>
      <c r="FQD132" s="38"/>
      <c r="FQE132" s="38"/>
      <c r="FQF132" s="38"/>
      <c r="FQG132" s="38"/>
      <c r="FQH132" s="38"/>
      <c r="FQI132" s="38"/>
      <c r="FQJ132" s="38"/>
      <c r="FQK132" s="38"/>
      <c r="FQL132" s="38"/>
      <c r="FQM132" s="38"/>
      <c r="FQN132" s="38"/>
      <c r="FQO132" s="38"/>
      <c r="FQP132" s="38"/>
      <c r="FQQ132" s="38"/>
      <c r="FQR132" s="38"/>
      <c r="FQS132" s="38"/>
      <c r="FQT132" s="38"/>
      <c r="FQU132" s="38"/>
      <c r="FQV132" s="38"/>
      <c r="FQW132" s="38"/>
      <c r="FQX132" s="38"/>
      <c r="FQY132" s="38"/>
      <c r="FQZ132" s="38"/>
      <c r="FRA132" s="38"/>
      <c r="FRB132" s="38"/>
      <c r="FRC132" s="38"/>
      <c r="FRD132" s="38"/>
      <c r="FRE132" s="38"/>
      <c r="FRF132" s="38"/>
      <c r="FRG132" s="38"/>
      <c r="FRH132" s="38"/>
      <c r="FRI132" s="38"/>
      <c r="FRJ132" s="38"/>
      <c r="FRK132" s="38"/>
      <c r="FRL132" s="38"/>
      <c r="FRM132" s="38"/>
      <c r="FRN132" s="38"/>
      <c r="FRO132" s="38"/>
      <c r="FRP132" s="38"/>
      <c r="FRQ132" s="38"/>
      <c r="FRR132" s="38"/>
      <c r="FRS132" s="38"/>
      <c r="FRT132" s="38"/>
      <c r="FRU132" s="38"/>
      <c r="FRV132" s="38"/>
      <c r="FRW132" s="38"/>
      <c r="FRX132" s="38"/>
      <c r="FRY132" s="38"/>
      <c r="FRZ132" s="38"/>
      <c r="FSA132" s="38"/>
      <c r="FSB132" s="38"/>
      <c r="FSC132" s="38"/>
      <c r="FSD132" s="38"/>
      <c r="FSE132" s="38"/>
      <c r="FSF132" s="38"/>
      <c r="FSG132" s="38"/>
      <c r="FSH132" s="38"/>
      <c r="FSI132" s="38"/>
      <c r="FSJ132" s="38"/>
      <c r="FSK132" s="38"/>
      <c r="FSL132" s="38"/>
      <c r="FSM132" s="38"/>
      <c r="FSN132" s="38"/>
      <c r="FSO132" s="38"/>
      <c r="FSP132" s="38"/>
      <c r="FSQ132" s="38"/>
      <c r="FSR132" s="38"/>
      <c r="FSS132" s="38"/>
      <c r="FST132" s="38"/>
      <c r="FSU132" s="38"/>
      <c r="FSV132" s="38"/>
      <c r="FSW132" s="38"/>
      <c r="FSX132" s="38"/>
      <c r="FSY132" s="38"/>
      <c r="FSZ132" s="38"/>
      <c r="FTA132" s="38"/>
      <c r="FTB132" s="38"/>
      <c r="FTC132" s="38"/>
      <c r="FTD132" s="38"/>
      <c r="FTE132" s="38"/>
      <c r="FTF132" s="38"/>
      <c r="FTG132" s="38"/>
      <c r="FTH132" s="38"/>
      <c r="FTI132" s="38"/>
      <c r="FTJ132" s="38"/>
      <c r="FTK132" s="38"/>
      <c r="FTL132" s="38"/>
      <c r="FTM132" s="38"/>
      <c r="FTN132" s="38"/>
      <c r="FTO132" s="38"/>
      <c r="FTP132" s="38"/>
      <c r="FTQ132" s="38"/>
      <c r="FTR132" s="38"/>
      <c r="FTS132" s="38"/>
      <c r="FTT132" s="38"/>
      <c r="FTU132" s="38"/>
      <c r="FTV132" s="38"/>
      <c r="FTW132" s="38"/>
      <c r="FTX132" s="38"/>
      <c r="FTY132" s="38"/>
      <c r="FTZ132" s="38"/>
      <c r="FUA132" s="38"/>
      <c r="FUB132" s="38"/>
      <c r="FUC132" s="38"/>
      <c r="FUD132" s="38"/>
      <c r="FUE132" s="38"/>
      <c r="FUF132" s="38"/>
      <c r="FUG132" s="38"/>
      <c r="FUH132" s="38"/>
      <c r="FUI132" s="38"/>
      <c r="FUJ132" s="38"/>
      <c r="FUK132" s="38"/>
      <c r="FUL132" s="38"/>
      <c r="FUM132" s="38"/>
      <c r="FUN132" s="38"/>
      <c r="FUO132" s="38"/>
      <c r="FUP132" s="38"/>
      <c r="FUQ132" s="38"/>
      <c r="FUR132" s="38"/>
      <c r="FUS132" s="38"/>
      <c r="FUT132" s="38"/>
      <c r="FUU132" s="38"/>
      <c r="FUV132" s="38"/>
      <c r="FUW132" s="38"/>
      <c r="FUX132" s="38"/>
      <c r="FUY132" s="38"/>
      <c r="FUZ132" s="38"/>
      <c r="FVA132" s="38"/>
      <c r="FVB132" s="38"/>
      <c r="FVC132" s="38"/>
      <c r="FVD132" s="38"/>
      <c r="FVE132" s="38"/>
      <c r="FVF132" s="38"/>
      <c r="FVG132" s="38"/>
      <c r="FVH132" s="38"/>
      <c r="FVI132" s="38"/>
      <c r="FVJ132" s="38"/>
      <c r="FVK132" s="38"/>
      <c r="FVL132" s="38"/>
      <c r="FVM132" s="38"/>
      <c r="FVN132" s="38"/>
      <c r="FVO132" s="38"/>
      <c r="FVP132" s="38"/>
      <c r="FVQ132" s="38"/>
      <c r="FVR132" s="38"/>
      <c r="FVS132" s="38"/>
      <c r="FVT132" s="38"/>
      <c r="FVU132" s="38"/>
      <c r="FVV132" s="38"/>
      <c r="FVW132" s="38"/>
      <c r="FVX132" s="38"/>
      <c r="FVY132" s="38"/>
      <c r="FVZ132" s="38"/>
      <c r="FWA132" s="38"/>
      <c r="FWB132" s="38"/>
      <c r="FWC132" s="38"/>
      <c r="FWD132" s="38"/>
      <c r="FWE132" s="38"/>
      <c r="FWF132" s="38"/>
      <c r="FWG132" s="38"/>
      <c r="FWH132" s="38"/>
      <c r="FWI132" s="38"/>
      <c r="FWJ132" s="38"/>
      <c r="FWK132" s="38"/>
      <c r="FWL132" s="38"/>
      <c r="FWM132" s="38"/>
      <c r="FWN132" s="38"/>
      <c r="FWO132" s="38"/>
      <c r="FWP132" s="38"/>
      <c r="FWQ132" s="38"/>
      <c r="FWR132" s="38"/>
      <c r="FWS132" s="38"/>
      <c r="FWT132" s="38"/>
      <c r="FWU132" s="38"/>
      <c r="FWV132" s="38"/>
      <c r="FWW132" s="38"/>
      <c r="FWX132" s="38"/>
      <c r="FWY132" s="38"/>
      <c r="FWZ132" s="38"/>
      <c r="FXA132" s="38"/>
      <c r="FXB132" s="38"/>
      <c r="FXC132" s="38"/>
      <c r="FXD132" s="38"/>
      <c r="FXE132" s="38"/>
      <c r="FXF132" s="38"/>
      <c r="FXG132" s="38"/>
      <c r="FXH132" s="38"/>
      <c r="FXI132" s="38"/>
      <c r="FXJ132" s="38"/>
      <c r="FXK132" s="38"/>
      <c r="FXL132" s="38"/>
      <c r="FXM132" s="38"/>
      <c r="FXN132" s="38"/>
      <c r="FXO132" s="38"/>
      <c r="FXP132" s="38"/>
      <c r="FXQ132" s="38"/>
      <c r="FXR132" s="38"/>
      <c r="FXS132" s="38"/>
      <c r="FXT132" s="38"/>
      <c r="FXU132" s="38"/>
      <c r="FXV132" s="38"/>
      <c r="FXW132" s="38"/>
      <c r="FXX132" s="38"/>
      <c r="FXY132" s="38"/>
      <c r="FXZ132" s="38"/>
      <c r="FYA132" s="38"/>
      <c r="FYB132" s="38"/>
      <c r="FYC132" s="38"/>
      <c r="FYD132" s="38"/>
      <c r="FYE132" s="38"/>
      <c r="FYF132" s="38"/>
      <c r="FYG132" s="38"/>
      <c r="FYH132" s="38"/>
      <c r="FYI132" s="38"/>
      <c r="FYJ132" s="38"/>
      <c r="FYK132" s="38"/>
      <c r="FYL132" s="38"/>
      <c r="FYM132" s="38"/>
      <c r="FYN132" s="38"/>
      <c r="FYO132" s="38"/>
      <c r="FYP132" s="38"/>
      <c r="FYQ132" s="38"/>
      <c r="FYR132" s="38"/>
      <c r="FYS132" s="38"/>
      <c r="FYT132" s="38"/>
      <c r="FYU132" s="38"/>
      <c r="FYV132" s="38"/>
      <c r="FYW132" s="38"/>
      <c r="FYX132" s="38"/>
      <c r="FYY132" s="38"/>
      <c r="FYZ132" s="38"/>
      <c r="FZA132" s="38"/>
      <c r="FZB132" s="38"/>
      <c r="FZC132" s="38"/>
      <c r="FZD132" s="38"/>
      <c r="FZE132" s="38"/>
      <c r="FZF132" s="38"/>
      <c r="FZG132" s="38"/>
      <c r="FZH132" s="38"/>
      <c r="FZI132" s="38"/>
      <c r="FZJ132" s="38"/>
      <c r="FZK132" s="38"/>
      <c r="FZL132" s="38"/>
      <c r="FZM132" s="38"/>
      <c r="FZN132" s="38"/>
      <c r="FZO132" s="38"/>
      <c r="FZP132" s="38"/>
      <c r="FZQ132" s="38"/>
      <c r="FZR132" s="38"/>
      <c r="FZS132" s="38"/>
      <c r="FZT132" s="38"/>
      <c r="FZU132" s="38"/>
      <c r="FZV132" s="38"/>
      <c r="FZW132" s="38"/>
      <c r="FZX132" s="38"/>
      <c r="FZY132" s="38"/>
      <c r="FZZ132" s="38"/>
      <c r="GAA132" s="38"/>
      <c r="GAB132" s="38"/>
      <c r="GAC132" s="38"/>
      <c r="GAD132" s="38"/>
      <c r="GAE132" s="38"/>
      <c r="GAF132" s="38"/>
      <c r="GAG132" s="38"/>
      <c r="GAH132" s="38"/>
      <c r="GAI132" s="38"/>
      <c r="GAJ132" s="38"/>
      <c r="GAK132" s="38"/>
      <c r="GAL132" s="38"/>
      <c r="GAM132" s="38"/>
      <c r="GAN132" s="38"/>
      <c r="GAO132" s="38"/>
      <c r="GAP132" s="38"/>
      <c r="GAQ132" s="38"/>
      <c r="GAR132" s="38"/>
      <c r="GAS132" s="38"/>
      <c r="GAT132" s="38"/>
      <c r="GAU132" s="38"/>
      <c r="GAV132" s="38"/>
      <c r="GAW132" s="38"/>
      <c r="GAX132" s="38"/>
      <c r="GAY132" s="38"/>
      <c r="GAZ132" s="38"/>
      <c r="GBA132" s="38"/>
      <c r="GBB132" s="38"/>
      <c r="GBC132" s="38"/>
      <c r="GBD132" s="38"/>
      <c r="GBE132" s="38"/>
      <c r="GBF132" s="38"/>
      <c r="GBG132" s="38"/>
      <c r="GBH132" s="38"/>
      <c r="GBI132" s="38"/>
      <c r="GBJ132" s="38"/>
      <c r="GBK132" s="38"/>
      <c r="GBL132" s="38"/>
      <c r="GBM132" s="38"/>
      <c r="GBN132" s="38"/>
      <c r="GBO132" s="38"/>
      <c r="GBP132" s="38"/>
      <c r="GBQ132" s="38"/>
      <c r="GBR132" s="38"/>
      <c r="GBS132" s="38"/>
      <c r="GBT132" s="38"/>
      <c r="GBU132" s="38"/>
      <c r="GBV132" s="38"/>
      <c r="GBW132" s="38"/>
      <c r="GBX132" s="38"/>
      <c r="GBY132" s="38"/>
      <c r="GBZ132" s="38"/>
      <c r="GCA132" s="38"/>
      <c r="GCB132" s="38"/>
      <c r="GCC132" s="38"/>
      <c r="GCD132" s="38"/>
      <c r="GCE132" s="38"/>
      <c r="GCF132" s="38"/>
      <c r="GCG132" s="38"/>
      <c r="GCH132" s="38"/>
      <c r="GCI132" s="38"/>
      <c r="GCJ132" s="38"/>
      <c r="GCK132" s="38"/>
      <c r="GCL132" s="38"/>
      <c r="GCM132" s="38"/>
      <c r="GCN132" s="38"/>
      <c r="GCO132" s="38"/>
      <c r="GCP132" s="38"/>
      <c r="GCQ132" s="38"/>
      <c r="GCR132" s="38"/>
      <c r="GCS132" s="38"/>
      <c r="GCT132" s="38"/>
      <c r="GCU132" s="38"/>
      <c r="GCV132" s="38"/>
      <c r="GCW132" s="38"/>
      <c r="GCX132" s="38"/>
      <c r="GCY132" s="38"/>
      <c r="GCZ132" s="38"/>
      <c r="GDA132" s="38"/>
      <c r="GDB132" s="38"/>
      <c r="GDC132" s="38"/>
      <c r="GDD132" s="38"/>
      <c r="GDE132" s="38"/>
      <c r="GDF132" s="38"/>
      <c r="GDG132" s="38"/>
      <c r="GDH132" s="38"/>
      <c r="GDI132" s="38"/>
      <c r="GDJ132" s="38"/>
      <c r="GDK132" s="38"/>
      <c r="GDL132" s="38"/>
      <c r="GDM132" s="38"/>
      <c r="GDN132" s="38"/>
      <c r="GDO132" s="38"/>
      <c r="GDP132" s="38"/>
      <c r="GDQ132" s="38"/>
      <c r="GDR132" s="38"/>
      <c r="GDS132" s="38"/>
      <c r="GDT132" s="38"/>
      <c r="GDU132" s="38"/>
      <c r="GDV132" s="38"/>
      <c r="GDW132" s="38"/>
      <c r="GDX132" s="38"/>
      <c r="GDY132" s="38"/>
      <c r="GDZ132" s="38"/>
      <c r="GEA132" s="38"/>
      <c r="GEB132" s="38"/>
      <c r="GEC132" s="38"/>
      <c r="GED132" s="38"/>
      <c r="GEE132" s="38"/>
      <c r="GEF132" s="38"/>
      <c r="GEG132" s="38"/>
      <c r="GEH132" s="38"/>
      <c r="GEI132" s="38"/>
      <c r="GEJ132" s="38"/>
      <c r="GEK132" s="38"/>
      <c r="GEL132" s="38"/>
      <c r="GEM132" s="38"/>
      <c r="GEN132" s="38"/>
      <c r="GEO132" s="38"/>
      <c r="GEP132" s="38"/>
      <c r="GEQ132" s="38"/>
      <c r="GER132" s="38"/>
      <c r="GES132" s="38"/>
      <c r="GET132" s="38"/>
      <c r="GEU132" s="38"/>
      <c r="GEV132" s="38"/>
      <c r="GEW132" s="38"/>
      <c r="GEX132" s="38"/>
      <c r="GEY132" s="38"/>
      <c r="GEZ132" s="38"/>
      <c r="GFA132" s="38"/>
      <c r="GFB132" s="38"/>
      <c r="GFC132" s="38"/>
      <c r="GFD132" s="38"/>
      <c r="GFE132" s="38"/>
      <c r="GFF132" s="38"/>
      <c r="GFG132" s="38"/>
      <c r="GFH132" s="38"/>
      <c r="GFI132" s="38"/>
      <c r="GFJ132" s="38"/>
      <c r="GFK132" s="38"/>
      <c r="GFL132" s="38"/>
      <c r="GFM132" s="38"/>
      <c r="GFN132" s="38"/>
      <c r="GFO132" s="38"/>
      <c r="GFP132" s="38"/>
      <c r="GFQ132" s="38"/>
      <c r="GFR132" s="38"/>
      <c r="GFS132" s="38"/>
      <c r="GFT132" s="38"/>
      <c r="GFU132" s="38"/>
      <c r="GFV132" s="38"/>
      <c r="GFW132" s="38"/>
      <c r="GFX132" s="38"/>
      <c r="GFY132" s="38"/>
      <c r="GFZ132" s="38"/>
      <c r="GGA132" s="38"/>
      <c r="GGB132" s="38"/>
      <c r="GGC132" s="38"/>
      <c r="GGD132" s="38"/>
      <c r="GGE132" s="38"/>
      <c r="GGF132" s="38"/>
      <c r="GGG132" s="38"/>
      <c r="GGH132" s="38"/>
      <c r="GGI132" s="38"/>
      <c r="GGJ132" s="38"/>
      <c r="GGK132" s="38"/>
      <c r="GGL132" s="38"/>
      <c r="GGM132" s="38"/>
      <c r="GGN132" s="38"/>
      <c r="GGO132" s="38"/>
      <c r="GGP132" s="38"/>
      <c r="GGQ132" s="38"/>
      <c r="GGR132" s="38"/>
      <c r="GGS132" s="38"/>
      <c r="GGT132" s="38"/>
      <c r="GGU132" s="38"/>
      <c r="GGV132" s="38"/>
      <c r="GGW132" s="38"/>
      <c r="GGX132" s="38"/>
      <c r="GGY132" s="38"/>
      <c r="GGZ132" s="38"/>
      <c r="GHA132" s="38"/>
      <c r="GHB132" s="38"/>
      <c r="GHC132" s="38"/>
      <c r="GHD132" s="38"/>
      <c r="GHE132" s="38"/>
      <c r="GHF132" s="38"/>
      <c r="GHG132" s="38"/>
      <c r="GHH132" s="38"/>
      <c r="GHI132" s="38"/>
      <c r="GHJ132" s="38"/>
      <c r="GHK132" s="38"/>
      <c r="GHL132" s="38"/>
      <c r="GHM132" s="38"/>
      <c r="GHN132" s="38"/>
      <c r="GHO132" s="38"/>
      <c r="GHP132" s="38"/>
      <c r="GHQ132" s="38"/>
      <c r="GHR132" s="38"/>
      <c r="GHS132" s="38"/>
      <c r="GHT132" s="38"/>
      <c r="GHU132" s="38"/>
      <c r="GHV132" s="38"/>
      <c r="GHW132" s="38"/>
      <c r="GHX132" s="38"/>
      <c r="GHY132" s="38"/>
      <c r="GHZ132" s="38"/>
      <c r="GIA132" s="38"/>
      <c r="GIB132" s="38"/>
      <c r="GIC132" s="38"/>
      <c r="GID132" s="38"/>
      <c r="GIE132" s="38"/>
      <c r="GIF132" s="38"/>
      <c r="GIG132" s="38"/>
      <c r="GIH132" s="38"/>
      <c r="GII132" s="38"/>
      <c r="GIJ132" s="38"/>
      <c r="GIK132" s="38"/>
      <c r="GIL132" s="38"/>
      <c r="GIM132" s="38"/>
      <c r="GIN132" s="38"/>
      <c r="GIO132" s="38"/>
      <c r="GIP132" s="38"/>
      <c r="GIQ132" s="38"/>
      <c r="GIR132" s="38"/>
      <c r="GIS132" s="38"/>
      <c r="GIT132" s="38"/>
      <c r="GIU132" s="38"/>
      <c r="GIV132" s="38"/>
      <c r="GIW132" s="38"/>
      <c r="GIX132" s="38"/>
      <c r="GIY132" s="38"/>
      <c r="GIZ132" s="38"/>
      <c r="GJA132" s="38"/>
      <c r="GJB132" s="38"/>
      <c r="GJC132" s="38"/>
      <c r="GJD132" s="38"/>
      <c r="GJE132" s="38"/>
      <c r="GJF132" s="38"/>
      <c r="GJG132" s="38"/>
      <c r="GJH132" s="38"/>
      <c r="GJI132" s="38"/>
      <c r="GJJ132" s="38"/>
      <c r="GJK132" s="38"/>
      <c r="GJL132" s="38"/>
      <c r="GJM132" s="38"/>
      <c r="GJN132" s="38"/>
      <c r="GJO132" s="38"/>
      <c r="GJP132" s="38"/>
      <c r="GJQ132" s="38"/>
      <c r="GJR132" s="38"/>
      <c r="GJS132" s="38"/>
      <c r="GJT132" s="38"/>
      <c r="GJU132" s="38"/>
      <c r="GJV132" s="38"/>
      <c r="GJW132" s="38"/>
      <c r="GJX132" s="38"/>
      <c r="GJY132" s="38"/>
      <c r="GJZ132" s="38"/>
      <c r="GKA132" s="38"/>
      <c r="GKB132" s="38"/>
      <c r="GKC132" s="38"/>
      <c r="GKD132" s="38"/>
      <c r="GKE132" s="38"/>
      <c r="GKF132" s="38"/>
      <c r="GKG132" s="38"/>
      <c r="GKH132" s="38"/>
      <c r="GKI132" s="38"/>
      <c r="GKJ132" s="38"/>
      <c r="GKK132" s="38"/>
      <c r="GKL132" s="38"/>
      <c r="GKM132" s="38"/>
      <c r="GKN132" s="38"/>
      <c r="GKO132" s="38"/>
      <c r="GKP132" s="38"/>
      <c r="GKQ132" s="38"/>
      <c r="GKR132" s="38"/>
      <c r="GKS132" s="38"/>
      <c r="GKT132" s="38"/>
      <c r="GKU132" s="38"/>
      <c r="GKV132" s="38"/>
      <c r="GKW132" s="38"/>
      <c r="GKX132" s="38"/>
      <c r="GKY132" s="38"/>
      <c r="GKZ132" s="38"/>
      <c r="GLA132" s="38"/>
      <c r="GLB132" s="38"/>
      <c r="GLC132" s="38"/>
      <c r="GLD132" s="38"/>
      <c r="GLE132" s="38"/>
      <c r="GLF132" s="38"/>
      <c r="GLG132" s="38"/>
      <c r="GLH132" s="38"/>
      <c r="GLI132" s="38"/>
      <c r="GLJ132" s="38"/>
      <c r="GLK132" s="38"/>
      <c r="GLL132" s="38"/>
      <c r="GLM132" s="38"/>
      <c r="GLN132" s="38"/>
      <c r="GLO132" s="38"/>
      <c r="GLP132" s="38"/>
      <c r="GLQ132" s="38"/>
      <c r="GLR132" s="38"/>
      <c r="GLS132" s="38"/>
      <c r="GLT132" s="38"/>
      <c r="GLU132" s="38"/>
      <c r="GLV132" s="38"/>
      <c r="GLW132" s="38"/>
      <c r="GLX132" s="38"/>
      <c r="GLY132" s="38"/>
      <c r="GLZ132" s="38"/>
      <c r="GMA132" s="38"/>
      <c r="GMB132" s="38"/>
      <c r="GMC132" s="38"/>
      <c r="GMD132" s="38"/>
      <c r="GME132" s="38"/>
      <c r="GMF132" s="38"/>
      <c r="GMG132" s="38"/>
      <c r="GMH132" s="38"/>
      <c r="GMI132" s="38"/>
      <c r="GMJ132" s="38"/>
      <c r="GMK132" s="38"/>
      <c r="GML132" s="38"/>
      <c r="GMM132" s="38"/>
      <c r="GMN132" s="38"/>
      <c r="GMO132" s="38"/>
      <c r="GMP132" s="38"/>
      <c r="GMQ132" s="38"/>
      <c r="GMR132" s="38"/>
      <c r="GMS132" s="38"/>
      <c r="GMT132" s="38"/>
      <c r="GMU132" s="38"/>
      <c r="GMV132" s="38"/>
      <c r="GMW132" s="38"/>
      <c r="GMX132" s="38"/>
      <c r="GMY132" s="38"/>
      <c r="GMZ132" s="38"/>
      <c r="GNA132" s="38"/>
      <c r="GNB132" s="38"/>
      <c r="GNC132" s="38"/>
      <c r="GND132" s="38"/>
      <c r="GNE132" s="38"/>
      <c r="GNF132" s="38"/>
      <c r="GNG132" s="38"/>
      <c r="GNH132" s="38"/>
      <c r="GNI132" s="38"/>
      <c r="GNJ132" s="38"/>
      <c r="GNK132" s="38"/>
      <c r="GNL132" s="38"/>
      <c r="GNM132" s="38"/>
      <c r="GNN132" s="38"/>
      <c r="GNO132" s="38"/>
      <c r="GNP132" s="38"/>
      <c r="GNQ132" s="38"/>
      <c r="GNR132" s="38"/>
      <c r="GNS132" s="38"/>
      <c r="GNT132" s="38"/>
      <c r="GNU132" s="38"/>
      <c r="GNV132" s="38"/>
      <c r="GNW132" s="38"/>
      <c r="GNX132" s="38"/>
      <c r="GNY132" s="38"/>
      <c r="GNZ132" s="38"/>
      <c r="GOA132" s="38"/>
      <c r="GOB132" s="38"/>
      <c r="GOC132" s="38"/>
      <c r="GOD132" s="38"/>
      <c r="GOE132" s="38"/>
      <c r="GOF132" s="38"/>
      <c r="GOG132" s="38"/>
      <c r="GOH132" s="38"/>
      <c r="GOI132" s="38"/>
      <c r="GOJ132" s="38"/>
      <c r="GOK132" s="38"/>
      <c r="GOL132" s="38"/>
      <c r="GOM132" s="38"/>
      <c r="GON132" s="38"/>
      <c r="GOO132" s="38"/>
      <c r="GOP132" s="38"/>
      <c r="GOQ132" s="38"/>
      <c r="GOR132" s="38"/>
      <c r="GOS132" s="38"/>
      <c r="GOT132" s="38"/>
      <c r="GOU132" s="38"/>
      <c r="GOV132" s="38"/>
      <c r="GOW132" s="38"/>
      <c r="GOX132" s="38"/>
      <c r="GOY132" s="38"/>
      <c r="GOZ132" s="38"/>
      <c r="GPA132" s="38"/>
      <c r="GPB132" s="38"/>
      <c r="GPC132" s="38"/>
      <c r="GPD132" s="38"/>
      <c r="GPE132" s="38"/>
      <c r="GPF132" s="38"/>
      <c r="GPG132" s="38"/>
      <c r="GPH132" s="38"/>
      <c r="GPI132" s="38"/>
      <c r="GPJ132" s="38"/>
      <c r="GPK132" s="38"/>
      <c r="GPL132" s="38"/>
      <c r="GPM132" s="38"/>
      <c r="GPN132" s="38"/>
      <c r="GPO132" s="38"/>
      <c r="GPP132" s="38"/>
      <c r="GPQ132" s="38"/>
      <c r="GPR132" s="38"/>
      <c r="GPS132" s="38"/>
      <c r="GPT132" s="38"/>
      <c r="GPU132" s="38"/>
      <c r="GPV132" s="38"/>
      <c r="GPW132" s="38"/>
      <c r="GPX132" s="38"/>
      <c r="GPY132" s="38"/>
      <c r="GPZ132" s="38"/>
      <c r="GQA132" s="38"/>
      <c r="GQB132" s="38"/>
      <c r="GQC132" s="38"/>
      <c r="GQD132" s="38"/>
      <c r="GQE132" s="38"/>
      <c r="GQF132" s="38"/>
      <c r="GQG132" s="38"/>
      <c r="GQH132" s="38"/>
      <c r="GQI132" s="38"/>
      <c r="GQJ132" s="38"/>
      <c r="GQK132" s="38"/>
      <c r="GQL132" s="38"/>
      <c r="GQM132" s="38"/>
      <c r="GQN132" s="38"/>
      <c r="GQO132" s="38"/>
      <c r="GQP132" s="38"/>
      <c r="GQQ132" s="38"/>
      <c r="GQR132" s="38"/>
      <c r="GQS132" s="38"/>
      <c r="GQT132" s="38"/>
      <c r="GQU132" s="38"/>
      <c r="GQV132" s="38"/>
      <c r="GQW132" s="38"/>
      <c r="GQX132" s="38"/>
      <c r="GQY132" s="38"/>
      <c r="GQZ132" s="38"/>
      <c r="GRA132" s="38"/>
      <c r="GRB132" s="38"/>
      <c r="GRC132" s="38"/>
      <c r="GRD132" s="38"/>
      <c r="GRE132" s="38"/>
      <c r="GRF132" s="38"/>
      <c r="GRG132" s="38"/>
      <c r="GRH132" s="38"/>
      <c r="GRI132" s="38"/>
      <c r="GRJ132" s="38"/>
      <c r="GRK132" s="38"/>
      <c r="GRL132" s="38"/>
      <c r="GRM132" s="38"/>
      <c r="GRN132" s="38"/>
      <c r="GRO132" s="38"/>
      <c r="GRP132" s="38"/>
      <c r="GRQ132" s="38"/>
      <c r="GRR132" s="38"/>
      <c r="GRS132" s="38"/>
      <c r="GRT132" s="38"/>
      <c r="GRU132" s="38"/>
      <c r="GRV132" s="38"/>
      <c r="GRW132" s="38"/>
      <c r="GRX132" s="38"/>
      <c r="GRY132" s="38"/>
      <c r="GRZ132" s="38"/>
      <c r="GSA132" s="38"/>
      <c r="GSB132" s="38"/>
      <c r="GSC132" s="38"/>
      <c r="GSD132" s="38"/>
      <c r="GSE132" s="38"/>
      <c r="GSF132" s="38"/>
      <c r="GSG132" s="38"/>
      <c r="GSH132" s="38"/>
      <c r="GSI132" s="38"/>
      <c r="GSJ132" s="38"/>
      <c r="GSK132" s="38"/>
      <c r="GSL132" s="38"/>
      <c r="GSM132" s="38"/>
      <c r="GSN132" s="38"/>
      <c r="GSO132" s="38"/>
      <c r="GSP132" s="38"/>
      <c r="GSQ132" s="38"/>
      <c r="GSR132" s="38"/>
      <c r="GSS132" s="38"/>
      <c r="GST132" s="38"/>
      <c r="GSU132" s="38"/>
      <c r="GSV132" s="38"/>
      <c r="GSW132" s="38"/>
      <c r="GSX132" s="38"/>
      <c r="GSY132" s="38"/>
      <c r="GSZ132" s="38"/>
      <c r="GTA132" s="38"/>
      <c r="GTB132" s="38"/>
      <c r="GTC132" s="38"/>
      <c r="GTD132" s="38"/>
      <c r="GTE132" s="38"/>
      <c r="GTF132" s="38"/>
      <c r="GTG132" s="38"/>
      <c r="GTH132" s="38"/>
      <c r="GTI132" s="38"/>
      <c r="GTJ132" s="38"/>
      <c r="GTK132" s="38"/>
      <c r="GTL132" s="38"/>
      <c r="GTM132" s="38"/>
      <c r="GTN132" s="38"/>
      <c r="GTO132" s="38"/>
      <c r="GTP132" s="38"/>
      <c r="GTQ132" s="38"/>
      <c r="GTR132" s="38"/>
      <c r="GTS132" s="38"/>
      <c r="GTT132" s="38"/>
      <c r="GTU132" s="38"/>
      <c r="GTV132" s="38"/>
      <c r="GTW132" s="38"/>
      <c r="GTX132" s="38"/>
      <c r="GTY132" s="38"/>
      <c r="GTZ132" s="38"/>
      <c r="GUA132" s="38"/>
      <c r="GUB132" s="38"/>
      <c r="GUC132" s="38"/>
      <c r="GUD132" s="38"/>
      <c r="GUE132" s="38"/>
      <c r="GUF132" s="38"/>
      <c r="GUG132" s="38"/>
      <c r="GUH132" s="38"/>
      <c r="GUI132" s="38"/>
      <c r="GUJ132" s="38"/>
      <c r="GUK132" s="38"/>
      <c r="GUL132" s="38"/>
      <c r="GUM132" s="38"/>
      <c r="GUN132" s="38"/>
      <c r="GUO132" s="38"/>
      <c r="GUP132" s="38"/>
      <c r="GUQ132" s="38"/>
      <c r="GUR132" s="38"/>
      <c r="GUS132" s="38"/>
      <c r="GUT132" s="38"/>
      <c r="GUU132" s="38"/>
      <c r="GUV132" s="38"/>
      <c r="GUW132" s="38"/>
      <c r="GUX132" s="38"/>
      <c r="GUY132" s="38"/>
      <c r="GUZ132" s="38"/>
      <c r="GVA132" s="38"/>
      <c r="GVB132" s="38"/>
      <c r="GVC132" s="38"/>
      <c r="GVD132" s="38"/>
      <c r="GVE132" s="38"/>
      <c r="GVF132" s="38"/>
      <c r="GVG132" s="38"/>
      <c r="GVH132" s="38"/>
      <c r="GVI132" s="38"/>
      <c r="GVJ132" s="38"/>
      <c r="GVK132" s="38"/>
      <c r="GVL132" s="38"/>
      <c r="GVM132" s="38"/>
      <c r="GVN132" s="38"/>
      <c r="GVO132" s="38"/>
      <c r="GVP132" s="38"/>
      <c r="GVQ132" s="38"/>
      <c r="GVR132" s="38"/>
      <c r="GVS132" s="38"/>
      <c r="GVT132" s="38"/>
      <c r="GVU132" s="38"/>
      <c r="GVV132" s="38"/>
      <c r="GVW132" s="38"/>
      <c r="GVX132" s="38"/>
      <c r="GVY132" s="38"/>
      <c r="GVZ132" s="38"/>
      <c r="GWA132" s="38"/>
      <c r="GWB132" s="38"/>
      <c r="GWC132" s="38"/>
      <c r="GWD132" s="38"/>
      <c r="GWE132" s="38"/>
      <c r="GWF132" s="38"/>
      <c r="GWG132" s="38"/>
      <c r="GWH132" s="38"/>
      <c r="GWI132" s="38"/>
      <c r="GWJ132" s="38"/>
      <c r="GWK132" s="38"/>
      <c r="GWL132" s="38"/>
      <c r="GWM132" s="38"/>
      <c r="GWN132" s="38"/>
      <c r="GWO132" s="38"/>
      <c r="GWP132" s="38"/>
      <c r="GWQ132" s="38"/>
      <c r="GWR132" s="38"/>
      <c r="GWS132" s="38"/>
      <c r="GWT132" s="38"/>
      <c r="GWU132" s="38"/>
      <c r="GWV132" s="38"/>
      <c r="GWW132" s="38"/>
      <c r="GWX132" s="38"/>
      <c r="GWY132" s="38"/>
      <c r="GWZ132" s="38"/>
      <c r="GXA132" s="38"/>
      <c r="GXB132" s="38"/>
      <c r="GXC132" s="38"/>
      <c r="GXD132" s="38"/>
      <c r="GXE132" s="38"/>
      <c r="GXF132" s="38"/>
      <c r="GXG132" s="38"/>
      <c r="GXH132" s="38"/>
      <c r="GXI132" s="38"/>
      <c r="GXJ132" s="38"/>
      <c r="GXK132" s="38"/>
      <c r="GXL132" s="38"/>
      <c r="GXM132" s="38"/>
      <c r="GXN132" s="38"/>
      <c r="GXO132" s="38"/>
      <c r="GXP132" s="38"/>
      <c r="GXQ132" s="38"/>
      <c r="GXR132" s="38"/>
      <c r="GXS132" s="38"/>
      <c r="GXT132" s="38"/>
      <c r="GXU132" s="38"/>
      <c r="GXV132" s="38"/>
      <c r="GXW132" s="38"/>
      <c r="GXX132" s="38"/>
      <c r="GXY132" s="38"/>
      <c r="GXZ132" s="38"/>
      <c r="GYA132" s="38"/>
      <c r="GYB132" s="38"/>
      <c r="GYC132" s="38"/>
      <c r="GYD132" s="38"/>
      <c r="GYE132" s="38"/>
      <c r="GYF132" s="38"/>
      <c r="GYG132" s="38"/>
      <c r="GYH132" s="38"/>
      <c r="GYI132" s="38"/>
      <c r="GYJ132" s="38"/>
      <c r="GYK132" s="38"/>
      <c r="GYL132" s="38"/>
      <c r="GYM132" s="38"/>
      <c r="GYN132" s="38"/>
      <c r="GYO132" s="38"/>
      <c r="GYP132" s="38"/>
      <c r="GYQ132" s="38"/>
      <c r="GYR132" s="38"/>
      <c r="GYS132" s="38"/>
      <c r="GYT132" s="38"/>
      <c r="GYU132" s="38"/>
      <c r="GYV132" s="38"/>
      <c r="GYW132" s="38"/>
      <c r="GYX132" s="38"/>
      <c r="GYY132" s="38"/>
      <c r="GYZ132" s="38"/>
      <c r="GZA132" s="38"/>
      <c r="GZB132" s="38"/>
      <c r="GZC132" s="38"/>
      <c r="GZD132" s="38"/>
      <c r="GZE132" s="38"/>
      <c r="GZF132" s="38"/>
      <c r="GZG132" s="38"/>
      <c r="GZH132" s="38"/>
      <c r="GZI132" s="38"/>
      <c r="GZJ132" s="38"/>
      <c r="GZK132" s="38"/>
      <c r="GZL132" s="38"/>
      <c r="GZM132" s="38"/>
      <c r="GZN132" s="38"/>
      <c r="GZO132" s="38"/>
      <c r="GZP132" s="38"/>
      <c r="GZQ132" s="38"/>
      <c r="GZR132" s="38"/>
      <c r="GZS132" s="38"/>
      <c r="GZT132" s="38"/>
      <c r="GZU132" s="38"/>
      <c r="GZV132" s="38"/>
      <c r="GZW132" s="38"/>
      <c r="GZX132" s="38"/>
      <c r="GZY132" s="38"/>
      <c r="GZZ132" s="38"/>
      <c r="HAA132" s="38"/>
      <c r="HAB132" s="38"/>
      <c r="HAC132" s="38"/>
      <c r="HAD132" s="38"/>
      <c r="HAE132" s="38"/>
      <c r="HAF132" s="38"/>
      <c r="HAG132" s="38"/>
      <c r="HAH132" s="38"/>
      <c r="HAI132" s="38"/>
      <c r="HAJ132" s="38"/>
      <c r="HAK132" s="38"/>
      <c r="HAL132" s="38"/>
      <c r="HAM132" s="38"/>
      <c r="HAN132" s="38"/>
      <c r="HAO132" s="38"/>
      <c r="HAP132" s="38"/>
      <c r="HAQ132" s="38"/>
      <c r="HAR132" s="38"/>
      <c r="HAS132" s="38"/>
      <c r="HAT132" s="38"/>
      <c r="HAU132" s="38"/>
      <c r="HAV132" s="38"/>
      <c r="HAW132" s="38"/>
      <c r="HAX132" s="38"/>
      <c r="HAY132" s="38"/>
      <c r="HAZ132" s="38"/>
      <c r="HBA132" s="38"/>
      <c r="HBB132" s="38"/>
      <c r="HBC132" s="38"/>
      <c r="HBD132" s="38"/>
      <c r="HBE132" s="38"/>
      <c r="HBF132" s="38"/>
      <c r="HBG132" s="38"/>
      <c r="HBH132" s="38"/>
      <c r="HBI132" s="38"/>
      <c r="HBJ132" s="38"/>
      <c r="HBK132" s="38"/>
      <c r="HBL132" s="38"/>
      <c r="HBM132" s="38"/>
      <c r="HBN132" s="38"/>
      <c r="HBO132" s="38"/>
      <c r="HBP132" s="38"/>
      <c r="HBQ132" s="38"/>
      <c r="HBR132" s="38"/>
      <c r="HBS132" s="38"/>
      <c r="HBT132" s="38"/>
      <c r="HBU132" s="38"/>
      <c r="HBV132" s="38"/>
      <c r="HBW132" s="38"/>
      <c r="HBX132" s="38"/>
      <c r="HBY132" s="38"/>
      <c r="HBZ132" s="38"/>
      <c r="HCA132" s="38"/>
      <c r="HCB132" s="38"/>
      <c r="HCC132" s="38"/>
      <c r="HCD132" s="38"/>
      <c r="HCE132" s="38"/>
      <c r="HCF132" s="38"/>
      <c r="HCG132" s="38"/>
      <c r="HCH132" s="38"/>
      <c r="HCI132" s="38"/>
      <c r="HCJ132" s="38"/>
      <c r="HCK132" s="38"/>
      <c r="HCL132" s="38"/>
      <c r="HCM132" s="38"/>
      <c r="HCN132" s="38"/>
      <c r="HCO132" s="38"/>
      <c r="HCP132" s="38"/>
      <c r="HCQ132" s="38"/>
      <c r="HCR132" s="38"/>
      <c r="HCS132" s="38"/>
      <c r="HCT132" s="38"/>
      <c r="HCU132" s="38"/>
      <c r="HCV132" s="38"/>
      <c r="HCW132" s="38"/>
      <c r="HCX132" s="38"/>
      <c r="HCY132" s="38"/>
      <c r="HCZ132" s="38"/>
      <c r="HDA132" s="38"/>
      <c r="HDB132" s="38"/>
      <c r="HDC132" s="38"/>
      <c r="HDD132" s="38"/>
      <c r="HDE132" s="38"/>
      <c r="HDF132" s="38"/>
      <c r="HDG132" s="38"/>
      <c r="HDH132" s="38"/>
      <c r="HDI132" s="38"/>
      <c r="HDJ132" s="38"/>
      <c r="HDK132" s="38"/>
      <c r="HDL132" s="38"/>
      <c r="HDM132" s="38"/>
      <c r="HDN132" s="38"/>
      <c r="HDO132" s="38"/>
      <c r="HDP132" s="38"/>
      <c r="HDQ132" s="38"/>
      <c r="HDR132" s="38"/>
      <c r="HDS132" s="38"/>
      <c r="HDT132" s="38"/>
      <c r="HDU132" s="38"/>
      <c r="HDV132" s="38"/>
      <c r="HDW132" s="38"/>
      <c r="HDX132" s="38"/>
      <c r="HDY132" s="38"/>
      <c r="HDZ132" s="38"/>
      <c r="HEA132" s="38"/>
      <c r="HEB132" s="38"/>
      <c r="HEC132" s="38"/>
      <c r="HED132" s="38"/>
      <c r="HEE132" s="38"/>
      <c r="HEF132" s="38"/>
      <c r="HEG132" s="38"/>
      <c r="HEH132" s="38"/>
      <c r="HEI132" s="38"/>
      <c r="HEJ132" s="38"/>
      <c r="HEK132" s="38"/>
      <c r="HEL132" s="38"/>
      <c r="HEM132" s="38"/>
      <c r="HEN132" s="38"/>
      <c r="HEO132" s="38"/>
      <c r="HEP132" s="38"/>
      <c r="HEQ132" s="38"/>
      <c r="HER132" s="38"/>
      <c r="HES132" s="38"/>
      <c r="HET132" s="38"/>
      <c r="HEU132" s="38"/>
      <c r="HEV132" s="38"/>
      <c r="HEW132" s="38"/>
      <c r="HEX132" s="38"/>
      <c r="HEY132" s="38"/>
      <c r="HEZ132" s="38"/>
      <c r="HFA132" s="38"/>
      <c r="HFB132" s="38"/>
      <c r="HFC132" s="38"/>
      <c r="HFD132" s="38"/>
      <c r="HFE132" s="38"/>
      <c r="HFF132" s="38"/>
      <c r="HFG132" s="38"/>
      <c r="HFH132" s="38"/>
      <c r="HFI132" s="38"/>
      <c r="HFJ132" s="38"/>
      <c r="HFK132" s="38"/>
      <c r="HFL132" s="38"/>
      <c r="HFM132" s="38"/>
      <c r="HFN132" s="38"/>
      <c r="HFO132" s="38"/>
      <c r="HFP132" s="38"/>
      <c r="HFQ132" s="38"/>
      <c r="HFR132" s="38"/>
      <c r="HFS132" s="38"/>
      <c r="HFT132" s="38"/>
      <c r="HFU132" s="38"/>
      <c r="HFV132" s="38"/>
      <c r="HFW132" s="38"/>
      <c r="HFX132" s="38"/>
      <c r="HFY132" s="38"/>
      <c r="HFZ132" s="38"/>
      <c r="HGA132" s="38"/>
      <c r="HGB132" s="38"/>
      <c r="HGC132" s="38"/>
      <c r="HGD132" s="38"/>
      <c r="HGE132" s="38"/>
      <c r="HGF132" s="38"/>
      <c r="HGG132" s="38"/>
      <c r="HGH132" s="38"/>
      <c r="HGI132" s="38"/>
      <c r="HGJ132" s="38"/>
      <c r="HGK132" s="38"/>
      <c r="HGL132" s="38"/>
      <c r="HGM132" s="38"/>
      <c r="HGN132" s="38"/>
      <c r="HGO132" s="38"/>
      <c r="HGP132" s="38"/>
      <c r="HGQ132" s="38"/>
      <c r="HGR132" s="38"/>
      <c r="HGS132" s="38"/>
      <c r="HGT132" s="38"/>
      <c r="HGU132" s="38"/>
      <c r="HGV132" s="38"/>
      <c r="HGW132" s="38"/>
      <c r="HGX132" s="38"/>
      <c r="HGY132" s="38"/>
      <c r="HGZ132" s="38"/>
      <c r="HHA132" s="38"/>
      <c r="HHB132" s="38"/>
      <c r="HHC132" s="38"/>
      <c r="HHD132" s="38"/>
      <c r="HHE132" s="38"/>
      <c r="HHF132" s="38"/>
      <c r="HHG132" s="38"/>
      <c r="HHH132" s="38"/>
      <c r="HHI132" s="38"/>
      <c r="HHJ132" s="38"/>
      <c r="HHK132" s="38"/>
      <c r="HHL132" s="38"/>
      <c r="HHM132" s="38"/>
      <c r="HHN132" s="38"/>
      <c r="HHO132" s="38"/>
      <c r="HHP132" s="38"/>
      <c r="HHQ132" s="38"/>
      <c r="HHR132" s="38"/>
      <c r="HHS132" s="38"/>
      <c r="HHT132" s="38"/>
      <c r="HHU132" s="38"/>
      <c r="HHV132" s="38"/>
      <c r="HHW132" s="38"/>
      <c r="HHX132" s="38"/>
      <c r="HHY132" s="38"/>
      <c r="HHZ132" s="38"/>
      <c r="HIA132" s="38"/>
      <c r="HIB132" s="38"/>
      <c r="HIC132" s="38"/>
      <c r="HID132" s="38"/>
      <c r="HIE132" s="38"/>
      <c r="HIF132" s="38"/>
      <c r="HIG132" s="38"/>
      <c r="HIH132" s="38"/>
      <c r="HII132" s="38"/>
      <c r="HIJ132" s="38"/>
      <c r="HIK132" s="38"/>
      <c r="HIL132" s="38"/>
      <c r="HIM132" s="38"/>
      <c r="HIN132" s="38"/>
      <c r="HIO132" s="38"/>
      <c r="HIP132" s="38"/>
      <c r="HIQ132" s="38"/>
      <c r="HIR132" s="38"/>
      <c r="HIS132" s="38"/>
      <c r="HIT132" s="38"/>
      <c r="HIU132" s="38"/>
      <c r="HIV132" s="38"/>
      <c r="HIW132" s="38"/>
      <c r="HIX132" s="38"/>
      <c r="HIY132" s="38"/>
      <c r="HIZ132" s="38"/>
      <c r="HJA132" s="38"/>
      <c r="HJB132" s="38"/>
      <c r="HJC132" s="38"/>
      <c r="HJD132" s="38"/>
      <c r="HJE132" s="38"/>
      <c r="HJF132" s="38"/>
      <c r="HJG132" s="38"/>
      <c r="HJH132" s="38"/>
      <c r="HJI132" s="38"/>
      <c r="HJJ132" s="38"/>
      <c r="HJK132" s="38"/>
      <c r="HJL132" s="38"/>
      <c r="HJM132" s="38"/>
      <c r="HJN132" s="38"/>
      <c r="HJO132" s="38"/>
      <c r="HJP132" s="38"/>
      <c r="HJQ132" s="38"/>
      <c r="HJR132" s="38"/>
      <c r="HJS132" s="38"/>
      <c r="HJT132" s="38"/>
      <c r="HJU132" s="38"/>
      <c r="HJV132" s="38"/>
      <c r="HJW132" s="38"/>
      <c r="HJX132" s="38"/>
      <c r="HJY132" s="38"/>
      <c r="HJZ132" s="38"/>
      <c r="HKA132" s="38"/>
      <c r="HKB132" s="38"/>
      <c r="HKC132" s="38"/>
      <c r="HKD132" s="38"/>
      <c r="HKE132" s="38"/>
      <c r="HKF132" s="38"/>
      <c r="HKG132" s="38"/>
      <c r="HKH132" s="38"/>
      <c r="HKI132" s="38"/>
      <c r="HKJ132" s="38"/>
      <c r="HKK132" s="38"/>
      <c r="HKL132" s="38"/>
      <c r="HKM132" s="38"/>
      <c r="HKN132" s="38"/>
      <c r="HKO132" s="38"/>
      <c r="HKP132" s="38"/>
      <c r="HKQ132" s="38"/>
      <c r="HKR132" s="38"/>
      <c r="HKS132" s="38"/>
      <c r="HKT132" s="38"/>
      <c r="HKU132" s="38"/>
      <c r="HKV132" s="38"/>
      <c r="HKW132" s="38"/>
      <c r="HKX132" s="38"/>
      <c r="HKY132" s="38"/>
      <c r="HKZ132" s="38"/>
      <c r="HLA132" s="38"/>
      <c r="HLB132" s="38"/>
      <c r="HLC132" s="38"/>
      <c r="HLD132" s="38"/>
      <c r="HLE132" s="38"/>
      <c r="HLF132" s="38"/>
      <c r="HLG132" s="38"/>
      <c r="HLH132" s="38"/>
      <c r="HLI132" s="38"/>
      <c r="HLJ132" s="38"/>
      <c r="HLK132" s="38"/>
      <c r="HLL132" s="38"/>
      <c r="HLM132" s="38"/>
      <c r="HLN132" s="38"/>
      <c r="HLO132" s="38"/>
      <c r="HLP132" s="38"/>
      <c r="HLQ132" s="38"/>
      <c r="HLR132" s="38"/>
      <c r="HLS132" s="38"/>
      <c r="HLT132" s="38"/>
      <c r="HLU132" s="38"/>
      <c r="HLV132" s="38"/>
      <c r="HLW132" s="38"/>
      <c r="HLX132" s="38"/>
      <c r="HLY132" s="38"/>
      <c r="HLZ132" s="38"/>
      <c r="HMA132" s="38"/>
      <c r="HMB132" s="38"/>
      <c r="HMC132" s="38"/>
      <c r="HMD132" s="38"/>
      <c r="HME132" s="38"/>
      <c r="HMF132" s="38"/>
      <c r="HMG132" s="38"/>
      <c r="HMH132" s="38"/>
      <c r="HMI132" s="38"/>
      <c r="HMJ132" s="38"/>
      <c r="HMK132" s="38"/>
      <c r="HML132" s="38"/>
      <c r="HMM132" s="38"/>
      <c r="HMN132" s="38"/>
      <c r="HMO132" s="38"/>
      <c r="HMP132" s="38"/>
      <c r="HMQ132" s="38"/>
      <c r="HMR132" s="38"/>
      <c r="HMS132" s="38"/>
      <c r="HMT132" s="38"/>
      <c r="HMU132" s="38"/>
      <c r="HMV132" s="38"/>
      <c r="HMW132" s="38"/>
      <c r="HMX132" s="38"/>
      <c r="HMY132" s="38"/>
      <c r="HMZ132" s="38"/>
      <c r="HNA132" s="38"/>
      <c r="HNB132" s="38"/>
      <c r="HNC132" s="38"/>
      <c r="HND132" s="38"/>
      <c r="HNE132" s="38"/>
      <c r="HNF132" s="38"/>
      <c r="HNG132" s="38"/>
      <c r="HNH132" s="38"/>
      <c r="HNI132" s="38"/>
      <c r="HNJ132" s="38"/>
      <c r="HNK132" s="38"/>
      <c r="HNL132" s="38"/>
      <c r="HNM132" s="38"/>
      <c r="HNN132" s="38"/>
      <c r="HNO132" s="38"/>
      <c r="HNP132" s="38"/>
      <c r="HNQ132" s="38"/>
      <c r="HNR132" s="38"/>
      <c r="HNS132" s="38"/>
      <c r="HNT132" s="38"/>
      <c r="HNU132" s="38"/>
      <c r="HNV132" s="38"/>
      <c r="HNW132" s="38"/>
      <c r="HNX132" s="38"/>
      <c r="HNY132" s="38"/>
      <c r="HNZ132" s="38"/>
      <c r="HOA132" s="38"/>
      <c r="HOB132" s="38"/>
      <c r="HOC132" s="38"/>
      <c r="HOD132" s="38"/>
      <c r="HOE132" s="38"/>
      <c r="HOF132" s="38"/>
      <c r="HOG132" s="38"/>
      <c r="HOH132" s="38"/>
      <c r="HOI132" s="38"/>
      <c r="HOJ132" s="38"/>
      <c r="HOK132" s="38"/>
      <c r="HOL132" s="38"/>
      <c r="HOM132" s="38"/>
      <c r="HON132" s="38"/>
      <c r="HOO132" s="38"/>
      <c r="HOP132" s="38"/>
      <c r="HOQ132" s="38"/>
      <c r="HOR132" s="38"/>
      <c r="HOS132" s="38"/>
      <c r="HOT132" s="38"/>
      <c r="HOU132" s="38"/>
      <c r="HOV132" s="38"/>
      <c r="HOW132" s="38"/>
      <c r="HOX132" s="38"/>
      <c r="HOY132" s="38"/>
      <c r="HOZ132" s="38"/>
      <c r="HPA132" s="38"/>
      <c r="HPB132" s="38"/>
      <c r="HPC132" s="38"/>
      <c r="HPD132" s="38"/>
      <c r="HPE132" s="38"/>
      <c r="HPF132" s="38"/>
      <c r="HPG132" s="38"/>
      <c r="HPH132" s="38"/>
      <c r="HPI132" s="38"/>
      <c r="HPJ132" s="38"/>
      <c r="HPK132" s="38"/>
      <c r="HPL132" s="38"/>
      <c r="HPM132" s="38"/>
      <c r="HPN132" s="38"/>
      <c r="HPO132" s="38"/>
      <c r="HPP132" s="38"/>
      <c r="HPQ132" s="38"/>
      <c r="HPR132" s="38"/>
      <c r="HPS132" s="38"/>
      <c r="HPT132" s="38"/>
      <c r="HPU132" s="38"/>
      <c r="HPV132" s="38"/>
      <c r="HPW132" s="38"/>
      <c r="HPX132" s="38"/>
      <c r="HPY132" s="38"/>
      <c r="HPZ132" s="38"/>
      <c r="HQA132" s="38"/>
      <c r="HQB132" s="38"/>
      <c r="HQC132" s="38"/>
      <c r="HQD132" s="38"/>
      <c r="HQE132" s="38"/>
      <c r="HQF132" s="38"/>
      <c r="HQG132" s="38"/>
      <c r="HQH132" s="38"/>
      <c r="HQI132" s="38"/>
      <c r="HQJ132" s="38"/>
      <c r="HQK132" s="38"/>
      <c r="HQL132" s="38"/>
      <c r="HQM132" s="38"/>
      <c r="HQN132" s="38"/>
      <c r="HQO132" s="38"/>
      <c r="HQP132" s="38"/>
      <c r="HQQ132" s="38"/>
      <c r="HQR132" s="38"/>
      <c r="HQS132" s="38"/>
      <c r="HQT132" s="38"/>
      <c r="HQU132" s="38"/>
      <c r="HQV132" s="38"/>
      <c r="HQW132" s="38"/>
      <c r="HQX132" s="38"/>
      <c r="HQY132" s="38"/>
      <c r="HQZ132" s="38"/>
      <c r="HRA132" s="38"/>
      <c r="HRB132" s="38"/>
      <c r="HRC132" s="38"/>
      <c r="HRD132" s="38"/>
      <c r="HRE132" s="38"/>
      <c r="HRF132" s="38"/>
      <c r="HRG132" s="38"/>
      <c r="HRH132" s="38"/>
      <c r="HRI132" s="38"/>
      <c r="HRJ132" s="38"/>
      <c r="HRK132" s="38"/>
      <c r="HRL132" s="38"/>
      <c r="HRM132" s="38"/>
      <c r="HRN132" s="38"/>
      <c r="HRO132" s="38"/>
      <c r="HRP132" s="38"/>
      <c r="HRQ132" s="38"/>
      <c r="HRR132" s="38"/>
      <c r="HRS132" s="38"/>
      <c r="HRT132" s="38"/>
      <c r="HRU132" s="38"/>
      <c r="HRV132" s="38"/>
      <c r="HRW132" s="38"/>
      <c r="HRX132" s="38"/>
      <c r="HRY132" s="38"/>
      <c r="HRZ132" s="38"/>
      <c r="HSA132" s="38"/>
      <c r="HSB132" s="38"/>
      <c r="HSC132" s="38"/>
      <c r="HSD132" s="38"/>
      <c r="HSE132" s="38"/>
      <c r="HSF132" s="38"/>
      <c r="HSG132" s="38"/>
      <c r="HSH132" s="38"/>
      <c r="HSI132" s="38"/>
      <c r="HSJ132" s="38"/>
      <c r="HSK132" s="38"/>
      <c r="HSL132" s="38"/>
      <c r="HSM132" s="38"/>
      <c r="HSN132" s="38"/>
      <c r="HSO132" s="38"/>
      <c r="HSP132" s="38"/>
      <c r="HSQ132" s="38"/>
      <c r="HSR132" s="38"/>
      <c r="HSS132" s="38"/>
      <c r="HST132" s="38"/>
      <c r="HSU132" s="38"/>
      <c r="HSV132" s="38"/>
      <c r="HSW132" s="38"/>
      <c r="HSX132" s="38"/>
      <c r="HSY132" s="38"/>
      <c r="HSZ132" s="38"/>
      <c r="HTA132" s="38"/>
      <c r="HTB132" s="38"/>
      <c r="HTC132" s="38"/>
      <c r="HTD132" s="38"/>
      <c r="HTE132" s="38"/>
      <c r="HTF132" s="38"/>
      <c r="HTG132" s="38"/>
      <c r="HTH132" s="38"/>
      <c r="HTI132" s="38"/>
      <c r="HTJ132" s="38"/>
      <c r="HTK132" s="38"/>
      <c r="HTL132" s="38"/>
      <c r="HTM132" s="38"/>
      <c r="HTN132" s="38"/>
      <c r="HTO132" s="38"/>
      <c r="HTP132" s="38"/>
      <c r="HTQ132" s="38"/>
      <c r="HTR132" s="38"/>
      <c r="HTS132" s="38"/>
      <c r="HTT132" s="38"/>
      <c r="HTU132" s="38"/>
      <c r="HTV132" s="38"/>
      <c r="HTW132" s="38"/>
      <c r="HTX132" s="38"/>
      <c r="HTY132" s="38"/>
      <c r="HTZ132" s="38"/>
      <c r="HUA132" s="38"/>
      <c r="HUB132" s="38"/>
      <c r="HUC132" s="38"/>
      <c r="HUD132" s="38"/>
      <c r="HUE132" s="38"/>
      <c r="HUF132" s="38"/>
      <c r="HUG132" s="38"/>
      <c r="HUH132" s="38"/>
      <c r="HUI132" s="38"/>
      <c r="HUJ132" s="38"/>
      <c r="HUK132" s="38"/>
      <c r="HUL132" s="38"/>
      <c r="HUM132" s="38"/>
      <c r="HUN132" s="38"/>
      <c r="HUO132" s="38"/>
      <c r="HUP132" s="38"/>
      <c r="HUQ132" s="38"/>
      <c r="HUR132" s="38"/>
      <c r="HUS132" s="38"/>
      <c r="HUT132" s="38"/>
      <c r="HUU132" s="38"/>
      <c r="HUV132" s="38"/>
      <c r="HUW132" s="38"/>
      <c r="HUX132" s="38"/>
      <c r="HUY132" s="38"/>
      <c r="HUZ132" s="38"/>
      <c r="HVA132" s="38"/>
      <c r="HVB132" s="38"/>
      <c r="HVC132" s="38"/>
      <c r="HVD132" s="38"/>
      <c r="HVE132" s="38"/>
      <c r="HVF132" s="38"/>
      <c r="HVG132" s="38"/>
      <c r="HVH132" s="38"/>
      <c r="HVI132" s="38"/>
      <c r="HVJ132" s="38"/>
      <c r="HVK132" s="38"/>
      <c r="HVL132" s="38"/>
      <c r="HVM132" s="38"/>
      <c r="HVN132" s="38"/>
      <c r="HVO132" s="38"/>
      <c r="HVP132" s="38"/>
      <c r="HVQ132" s="38"/>
      <c r="HVR132" s="38"/>
      <c r="HVS132" s="38"/>
      <c r="HVT132" s="38"/>
      <c r="HVU132" s="38"/>
      <c r="HVV132" s="38"/>
      <c r="HVW132" s="38"/>
      <c r="HVX132" s="38"/>
      <c r="HVY132" s="38"/>
      <c r="HVZ132" s="38"/>
      <c r="HWA132" s="38"/>
      <c r="HWB132" s="38"/>
      <c r="HWC132" s="38"/>
      <c r="HWD132" s="38"/>
      <c r="HWE132" s="38"/>
      <c r="HWF132" s="38"/>
      <c r="HWG132" s="38"/>
      <c r="HWH132" s="38"/>
      <c r="HWI132" s="38"/>
      <c r="HWJ132" s="38"/>
      <c r="HWK132" s="38"/>
      <c r="HWL132" s="38"/>
      <c r="HWM132" s="38"/>
      <c r="HWN132" s="38"/>
      <c r="HWO132" s="38"/>
      <c r="HWP132" s="38"/>
      <c r="HWQ132" s="38"/>
      <c r="HWR132" s="38"/>
      <c r="HWS132" s="38"/>
      <c r="HWT132" s="38"/>
      <c r="HWU132" s="38"/>
      <c r="HWV132" s="38"/>
      <c r="HWW132" s="38"/>
      <c r="HWX132" s="38"/>
      <c r="HWY132" s="38"/>
      <c r="HWZ132" s="38"/>
      <c r="HXA132" s="38"/>
      <c r="HXB132" s="38"/>
      <c r="HXC132" s="38"/>
      <c r="HXD132" s="38"/>
      <c r="HXE132" s="38"/>
      <c r="HXF132" s="38"/>
      <c r="HXG132" s="38"/>
      <c r="HXH132" s="38"/>
      <c r="HXI132" s="38"/>
      <c r="HXJ132" s="38"/>
      <c r="HXK132" s="38"/>
      <c r="HXL132" s="38"/>
      <c r="HXM132" s="38"/>
      <c r="HXN132" s="38"/>
      <c r="HXO132" s="38"/>
      <c r="HXP132" s="38"/>
      <c r="HXQ132" s="38"/>
      <c r="HXR132" s="38"/>
      <c r="HXS132" s="38"/>
      <c r="HXT132" s="38"/>
      <c r="HXU132" s="38"/>
      <c r="HXV132" s="38"/>
      <c r="HXW132" s="38"/>
      <c r="HXX132" s="38"/>
      <c r="HXY132" s="38"/>
      <c r="HXZ132" s="38"/>
      <c r="HYA132" s="38"/>
      <c r="HYB132" s="38"/>
      <c r="HYC132" s="38"/>
      <c r="HYD132" s="38"/>
      <c r="HYE132" s="38"/>
      <c r="HYF132" s="38"/>
      <c r="HYG132" s="38"/>
      <c r="HYH132" s="38"/>
      <c r="HYI132" s="38"/>
      <c r="HYJ132" s="38"/>
      <c r="HYK132" s="38"/>
      <c r="HYL132" s="38"/>
      <c r="HYM132" s="38"/>
      <c r="HYN132" s="38"/>
      <c r="HYO132" s="38"/>
      <c r="HYP132" s="38"/>
      <c r="HYQ132" s="38"/>
      <c r="HYR132" s="38"/>
      <c r="HYS132" s="38"/>
      <c r="HYT132" s="38"/>
      <c r="HYU132" s="38"/>
      <c r="HYV132" s="38"/>
      <c r="HYW132" s="38"/>
      <c r="HYX132" s="38"/>
      <c r="HYY132" s="38"/>
      <c r="HYZ132" s="38"/>
      <c r="HZA132" s="38"/>
      <c r="HZB132" s="38"/>
      <c r="HZC132" s="38"/>
      <c r="HZD132" s="38"/>
      <c r="HZE132" s="38"/>
      <c r="HZF132" s="38"/>
      <c r="HZG132" s="38"/>
      <c r="HZH132" s="38"/>
      <c r="HZI132" s="38"/>
      <c r="HZJ132" s="38"/>
      <c r="HZK132" s="38"/>
      <c r="HZL132" s="38"/>
      <c r="HZM132" s="38"/>
      <c r="HZN132" s="38"/>
      <c r="HZO132" s="38"/>
      <c r="HZP132" s="38"/>
      <c r="HZQ132" s="38"/>
      <c r="HZR132" s="38"/>
      <c r="HZS132" s="38"/>
      <c r="HZT132" s="38"/>
      <c r="HZU132" s="38"/>
      <c r="HZV132" s="38"/>
      <c r="HZW132" s="38"/>
      <c r="HZX132" s="38"/>
      <c r="HZY132" s="38"/>
      <c r="HZZ132" s="38"/>
      <c r="IAA132" s="38"/>
      <c r="IAB132" s="38"/>
      <c r="IAC132" s="38"/>
      <c r="IAD132" s="38"/>
      <c r="IAE132" s="38"/>
      <c r="IAF132" s="38"/>
      <c r="IAG132" s="38"/>
      <c r="IAH132" s="38"/>
      <c r="IAI132" s="38"/>
      <c r="IAJ132" s="38"/>
      <c r="IAK132" s="38"/>
      <c r="IAL132" s="38"/>
      <c r="IAM132" s="38"/>
      <c r="IAN132" s="38"/>
      <c r="IAO132" s="38"/>
      <c r="IAP132" s="38"/>
      <c r="IAQ132" s="38"/>
      <c r="IAR132" s="38"/>
      <c r="IAS132" s="38"/>
      <c r="IAT132" s="38"/>
      <c r="IAU132" s="38"/>
      <c r="IAV132" s="38"/>
      <c r="IAW132" s="38"/>
      <c r="IAX132" s="38"/>
      <c r="IAY132" s="38"/>
      <c r="IAZ132" s="38"/>
      <c r="IBA132" s="38"/>
      <c r="IBB132" s="38"/>
      <c r="IBC132" s="38"/>
      <c r="IBD132" s="38"/>
      <c r="IBE132" s="38"/>
      <c r="IBF132" s="38"/>
      <c r="IBG132" s="38"/>
      <c r="IBH132" s="38"/>
      <c r="IBI132" s="38"/>
      <c r="IBJ132" s="38"/>
      <c r="IBK132" s="38"/>
      <c r="IBL132" s="38"/>
      <c r="IBM132" s="38"/>
      <c r="IBN132" s="38"/>
      <c r="IBO132" s="38"/>
      <c r="IBP132" s="38"/>
      <c r="IBQ132" s="38"/>
      <c r="IBR132" s="38"/>
      <c r="IBS132" s="38"/>
      <c r="IBT132" s="38"/>
      <c r="IBU132" s="38"/>
      <c r="IBV132" s="38"/>
      <c r="IBW132" s="38"/>
      <c r="IBX132" s="38"/>
      <c r="IBY132" s="38"/>
      <c r="IBZ132" s="38"/>
      <c r="ICA132" s="38"/>
      <c r="ICB132" s="38"/>
      <c r="ICC132" s="38"/>
      <c r="ICD132" s="38"/>
      <c r="ICE132" s="38"/>
      <c r="ICF132" s="38"/>
      <c r="ICG132" s="38"/>
      <c r="ICH132" s="38"/>
      <c r="ICI132" s="38"/>
      <c r="ICJ132" s="38"/>
      <c r="ICK132" s="38"/>
      <c r="ICL132" s="38"/>
      <c r="ICM132" s="38"/>
      <c r="ICN132" s="38"/>
      <c r="ICO132" s="38"/>
      <c r="ICP132" s="38"/>
      <c r="ICQ132" s="38"/>
      <c r="ICR132" s="38"/>
      <c r="ICS132" s="38"/>
      <c r="ICT132" s="38"/>
      <c r="ICU132" s="38"/>
      <c r="ICV132" s="38"/>
      <c r="ICW132" s="38"/>
      <c r="ICX132" s="38"/>
      <c r="ICY132" s="38"/>
      <c r="ICZ132" s="38"/>
      <c r="IDA132" s="38"/>
      <c r="IDB132" s="38"/>
      <c r="IDC132" s="38"/>
      <c r="IDD132" s="38"/>
      <c r="IDE132" s="38"/>
      <c r="IDF132" s="38"/>
      <c r="IDG132" s="38"/>
      <c r="IDH132" s="38"/>
      <c r="IDI132" s="38"/>
      <c r="IDJ132" s="38"/>
      <c r="IDK132" s="38"/>
      <c r="IDL132" s="38"/>
      <c r="IDM132" s="38"/>
      <c r="IDN132" s="38"/>
      <c r="IDO132" s="38"/>
      <c r="IDP132" s="38"/>
      <c r="IDQ132" s="38"/>
      <c r="IDR132" s="38"/>
      <c r="IDS132" s="38"/>
      <c r="IDT132" s="38"/>
      <c r="IDU132" s="38"/>
      <c r="IDV132" s="38"/>
      <c r="IDW132" s="38"/>
      <c r="IDX132" s="38"/>
      <c r="IDY132" s="38"/>
      <c r="IDZ132" s="38"/>
      <c r="IEA132" s="38"/>
      <c r="IEB132" s="38"/>
      <c r="IEC132" s="38"/>
      <c r="IED132" s="38"/>
      <c r="IEE132" s="38"/>
      <c r="IEF132" s="38"/>
      <c r="IEG132" s="38"/>
      <c r="IEH132" s="38"/>
      <c r="IEI132" s="38"/>
      <c r="IEJ132" s="38"/>
      <c r="IEK132" s="38"/>
      <c r="IEL132" s="38"/>
      <c r="IEM132" s="38"/>
      <c r="IEN132" s="38"/>
      <c r="IEO132" s="38"/>
      <c r="IEP132" s="38"/>
      <c r="IEQ132" s="38"/>
      <c r="IER132" s="38"/>
      <c r="IES132" s="38"/>
      <c r="IET132" s="38"/>
      <c r="IEU132" s="38"/>
      <c r="IEV132" s="38"/>
      <c r="IEW132" s="38"/>
      <c r="IEX132" s="38"/>
      <c r="IEY132" s="38"/>
      <c r="IEZ132" s="38"/>
      <c r="IFA132" s="38"/>
      <c r="IFB132" s="38"/>
      <c r="IFC132" s="38"/>
      <c r="IFD132" s="38"/>
      <c r="IFE132" s="38"/>
      <c r="IFF132" s="38"/>
      <c r="IFG132" s="38"/>
      <c r="IFH132" s="38"/>
      <c r="IFI132" s="38"/>
      <c r="IFJ132" s="38"/>
      <c r="IFK132" s="38"/>
      <c r="IFL132" s="38"/>
      <c r="IFM132" s="38"/>
      <c r="IFN132" s="38"/>
      <c r="IFO132" s="38"/>
      <c r="IFP132" s="38"/>
      <c r="IFQ132" s="38"/>
      <c r="IFR132" s="38"/>
      <c r="IFS132" s="38"/>
      <c r="IFT132" s="38"/>
      <c r="IFU132" s="38"/>
      <c r="IFV132" s="38"/>
      <c r="IFW132" s="38"/>
      <c r="IFX132" s="38"/>
      <c r="IFY132" s="38"/>
      <c r="IFZ132" s="38"/>
      <c r="IGA132" s="38"/>
      <c r="IGB132" s="38"/>
      <c r="IGC132" s="38"/>
      <c r="IGD132" s="38"/>
      <c r="IGE132" s="38"/>
      <c r="IGF132" s="38"/>
      <c r="IGG132" s="38"/>
      <c r="IGH132" s="38"/>
      <c r="IGI132" s="38"/>
      <c r="IGJ132" s="38"/>
      <c r="IGK132" s="38"/>
      <c r="IGL132" s="38"/>
      <c r="IGM132" s="38"/>
      <c r="IGN132" s="38"/>
      <c r="IGO132" s="38"/>
      <c r="IGP132" s="38"/>
      <c r="IGQ132" s="38"/>
      <c r="IGR132" s="38"/>
      <c r="IGS132" s="38"/>
      <c r="IGT132" s="38"/>
      <c r="IGU132" s="38"/>
      <c r="IGV132" s="38"/>
      <c r="IGW132" s="38"/>
      <c r="IGX132" s="38"/>
      <c r="IGY132" s="38"/>
      <c r="IGZ132" s="38"/>
      <c r="IHA132" s="38"/>
      <c r="IHB132" s="38"/>
      <c r="IHC132" s="38"/>
      <c r="IHD132" s="38"/>
      <c r="IHE132" s="38"/>
      <c r="IHF132" s="38"/>
      <c r="IHG132" s="38"/>
      <c r="IHH132" s="38"/>
      <c r="IHI132" s="38"/>
      <c r="IHJ132" s="38"/>
      <c r="IHK132" s="38"/>
      <c r="IHL132" s="38"/>
      <c r="IHM132" s="38"/>
      <c r="IHN132" s="38"/>
      <c r="IHO132" s="38"/>
      <c r="IHP132" s="38"/>
      <c r="IHQ132" s="38"/>
      <c r="IHR132" s="38"/>
      <c r="IHS132" s="38"/>
      <c r="IHT132" s="38"/>
      <c r="IHU132" s="38"/>
      <c r="IHV132" s="38"/>
      <c r="IHW132" s="38"/>
      <c r="IHX132" s="38"/>
      <c r="IHY132" s="38"/>
      <c r="IHZ132" s="38"/>
      <c r="IIA132" s="38"/>
      <c r="IIB132" s="38"/>
      <c r="IIC132" s="38"/>
      <c r="IID132" s="38"/>
      <c r="IIE132" s="38"/>
      <c r="IIF132" s="38"/>
      <c r="IIG132" s="38"/>
      <c r="IIH132" s="38"/>
      <c r="III132" s="38"/>
      <c r="IIJ132" s="38"/>
      <c r="IIK132" s="38"/>
      <c r="IIL132" s="38"/>
      <c r="IIM132" s="38"/>
      <c r="IIN132" s="38"/>
      <c r="IIO132" s="38"/>
      <c r="IIP132" s="38"/>
      <c r="IIQ132" s="38"/>
      <c r="IIR132" s="38"/>
      <c r="IIS132" s="38"/>
      <c r="IIT132" s="38"/>
      <c r="IIU132" s="38"/>
      <c r="IIV132" s="38"/>
      <c r="IIW132" s="38"/>
      <c r="IIX132" s="38"/>
      <c r="IIY132" s="38"/>
      <c r="IIZ132" s="38"/>
      <c r="IJA132" s="38"/>
      <c r="IJB132" s="38"/>
      <c r="IJC132" s="38"/>
      <c r="IJD132" s="38"/>
      <c r="IJE132" s="38"/>
      <c r="IJF132" s="38"/>
      <c r="IJG132" s="38"/>
      <c r="IJH132" s="38"/>
      <c r="IJI132" s="38"/>
      <c r="IJJ132" s="38"/>
      <c r="IJK132" s="38"/>
      <c r="IJL132" s="38"/>
      <c r="IJM132" s="38"/>
      <c r="IJN132" s="38"/>
      <c r="IJO132" s="38"/>
      <c r="IJP132" s="38"/>
      <c r="IJQ132" s="38"/>
      <c r="IJR132" s="38"/>
      <c r="IJS132" s="38"/>
      <c r="IJT132" s="38"/>
      <c r="IJU132" s="38"/>
      <c r="IJV132" s="38"/>
      <c r="IJW132" s="38"/>
      <c r="IJX132" s="38"/>
      <c r="IJY132" s="38"/>
      <c r="IJZ132" s="38"/>
      <c r="IKA132" s="38"/>
      <c r="IKB132" s="38"/>
      <c r="IKC132" s="38"/>
      <c r="IKD132" s="38"/>
      <c r="IKE132" s="38"/>
      <c r="IKF132" s="38"/>
      <c r="IKG132" s="38"/>
      <c r="IKH132" s="38"/>
      <c r="IKI132" s="38"/>
      <c r="IKJ132" s="38"/>
      <c r="IKK132" s="38"/>
      <c r="IKL132" s="38"/>
      <c r="IKM132" s="38"/>
      <c r="IKN132" s="38"/>
      <c r="IKO132" s="38"/>
      <c r="IKP132" s="38"/>
      <c r="IKQ132" s="38"/>
      <c r="IKR132" s="38"/>
      <c r="IKS132" s="38"/>
      <c r="IKT132" s="38"/>
      <c r="IKU132" s="38"/>
      <c r="IKV132" s="38"/>
      <c r="IKW132" s="38"/>
      <c r="IKX132" s="38"/>
      <c r="IKY132" s="38"/>
      <c r="IKZ132" s="38"/>
      <c r="ILA132" s="38"/>
      <c r="ILB132" s="38"/>
      <c r="ILC132" s="38"/>
      <c r="ILD132" s="38"/>
      <c r="ILE132" s="38"/>
      <c r="ILF132" s="38"/>
      <c r="ILG132" s="38"/>
      <c r="ILH132" s="38"/>
      <c r="ILI132" s="38"/>
      <c r="ILJ132" s="38"/>
      <c r="ILK132" s="38"/>
      <c r="ILL132" s="38"/>
      <c r="ILM132" s="38"/>
      <c r="ILN132" s="38"/>
      <c r="ILO132" s="38"/>
      <c r="ILP132" s="38"/>
      <c r="ILQ132" s="38"/>
      <c r="ILR132" s="38"/>
      <c r="ILS132" s="38"/>
      <c r="ILT132" s="38"/>
      <c r="ILU132" s="38"/>
      <c r="ILV132" s="38"/>
      <c r="ILW132" s="38"/>
      <c r="ILX132" s="38"/>
      <c r="ILY132" s="38"/>
      <c r="ILZ132" s="38"/>
      <c r="IMA132" s="38"/>
      <c r="IMB132" s="38"/>
      <c r="IMC132" s="38"/>
      <c r="IMD132" s="38"/>
      <c r="IME132" s="38"/>
      <c r="IMF132" s="38"/>
      <c r="IMG132" s="38"/>
      <c r="IMH132" s="38"/>
      <c r="IMI132" s="38"/>
      <c r="IMJ132" s="38"/>
      <c r="IMK132" s="38"/>
      <c r="IML132" s="38"/>
      <c r="IMM132" s="38"/>
      <c r="IMN132" s="38"/>
      <c r="IMO132" s="38"/>
      <c r="IMP132" s="38"/>
      <c r="IMQ132" s="38"/>
      <c r="IMR132" s="38"/>
      <c r="IMS132" s="38"/>
      <c r="IMT132" s="38"/>
      <c r="IMU132" s="38"/>
      <c r="IMV132" s="38"/>
      <c r="IMW132" s="38"/>
      <c r="IMX132" s="38"/>
      <c r="IMY132" s="38"/>
      <c r="IMZ132" s="38"/>
      <c r="INA132" s="38"/>
      <c r="INB132" s="38"/>
      <c r="INC132" s="38"/>
      <c r="IND132" s="38"/>
      <c r="INE132" s="38"/>
      <c r="INF132" s="38"/>
      <c r="ING132" s="38"/>
      <c r="INH132" s="38"/>
      <c r="INI132" s="38"/>
      <c r="INJ132" s="38"/>
      <c r="INK132" s="38"/>
      <c r="INL132" s="38"/>
      <c r="INM132" s="38"/>
      <c r="INN132" s="38"/>
      <c r="INO132" s="38"/>
      <c r="INP132" s="38"/>
      <c r="INQ132" s="38"/>
      <c r="INR132" s="38"/>
      <c r="INS132" s="38"/>
      <c r="INT132" s="38"/>
      <c r="INU132" s="38"/>
      <c r="INV132" s="38"/>
      <c r="INW132" s="38"/>
      <c r="INX132" s="38"/>
      <c r="INY132" s="38"/>
      <c r="INZ132" s="38"/>
      <c r="IOA132" s="38"/>
      <c r="IOB132" s="38"/>
      <c r="IOC132" s="38"/>
      <c r="IOD132" s="38"/>
      <c r="IOE132" s="38"/>
      <c r="IOF132" s="38"/>
      <c r="IOG132" s="38"/>
      <c r="IOH132" s="38"/>
      <c r="IOI132" s="38"/>
      <c r="IOJ132" s="38"/>
      <c r="IOK132" s="38"/>
      <c r="IOL132" s="38"/>
      <c r="IOM132" s="38"/>
      <c r="ION132" s="38"/>
      <c r="IOO132" s="38"/>
      <c r="IOP132" s="38"/>
      <c r="IOQ132" s="38"/>
      <c r="IOR132" s="38"/>
      <c r="IOS132" s="38"/>
      <c r="IOT132" s="38"/>
      <c r="IOU132" s="38"/>
      <c r="IOV132" s="38"/>
      <c r="IOW132" s="38"/>
      <c r="IOX132" s="38"/>
      <c r="IOY132" s="38"/>
      <c r="IOZ132" s="38"/>
      <c r="IPA132" s="38"/>
      <c r="IPB132" s="38"/>
      <c r="IPC132" s="38"/>
      <c r="IPD132" s="38"/>
      <c r="IPE132" s="38"/>
      <c r="IPF132" s="38"/>
      <c r="IPG132" s="38"/>
      <c r="IPH132" s="38"/>
      <c r="IPI132" s="38"/>
      <c r="IPJ132" s="38"/>
      <c r="IPK132" s="38"/>
      <c r="IPL132" s="38"/>
      <c r="IPM132" s="38"/>
      <c r="IPN132" s="38"/>
      <c r="IPO132" s="38"/>
      <c r="IPP132" s="38"/>
      <c r="IPQ132" s="38"/>
      <c r="IPR132" s="38"/>
      <c r="IPS132" s="38"/>
      <c r="IPT132" s="38"/>
      <c r="IPU132" s="38"/>
      <c r="IPV132" s="38"/>
      <c r="IPW132" s="38"/>
      <c r="IPX132" s="38"/>
      <c r="IPY132" s="38"/>
      <c r="IPZ132" s="38"/>
      <c r="IQA132" s="38"/>
      <c r="IQB132" s="38"/>
      <c r="IQC132" s="38"/>
      <c r="IQD132" s="38"/>
      <c r="IQE132" s="38"/>
      <c r="IQF132" s="38"/>
      <c r="IQG132" s="38"/>
      <c r="IQH132" s="38"/>
      <c r="IQI132" s="38"/>
      <c r="IQJ132" s="38"/>
      <c r="IQK132" s="38"/>
      <c r="IQL132" s="38"/>
      <c r="IQM132" s="38"/>
      <c r="IQN132" s="38"/>
      <c r="IQO132" s="38"/>
      <c r="IQP132" s="38"/>
      <c r="IQQ132" s="38"/>
      <c r="IQR132" s="38"/>
      <c r="IQS132" s="38"/>
      <c r="IQT132" s="38"/>
      <c r="IQU132" s="38"/>
      <c r="IQV132" s="38"/>
      <c r="IQW132" s="38"/>
      <c r="IQX132" s="38"/>
      <c r="IQY132" s="38"/>
      <c r="IQZ132" s="38"/>
      <c r="IRA132" s="38"/>
      <c r="IRB132" s="38"/>
      <c r="IRC132" s="38"/>
      <c r="IRD132" s="38"/>
      <c r="IRE132" s="38"/>
      <c r="IRF132" s="38"/>
      <c r="IRG132" s="38"/>
      <c r="IRH132" s="38"/>
      <c r="IRI132" s="38"/>
      <c r="IRJ132" s="38"/>
      <c r="IRK132" s="38"/>
      <c r="IRL132" s="38"/>
      <c r="IRM132" s="38"/>
      <c r="IRN132" s="38"/>
      <c r="IRO132" s="38"/>
      <c r="IRP132" s="38"/>
      <c r="IRQ132" s="38"/>
      <c r="IRR132" s="38"/>
      <c r="IRS132" s="38"/>
      <c r="IRT132" s="38"/>
      <c r="IRU132" s="38"/>
      <c r="IRV132" s="38"/>
      <c r="IRW132" s="38"/>
      <c r="IRX132" s="38"/>
      <c r="IRY132" s="38"/>
      <c r="IRZ132" s="38"/>
      <c r="ISA132" s="38"/>
      <c r="ISB132" s="38"/>
      <c r="ISC132" s="38"/>
      <c r="ISD132" s="38"/>
      <c r="ISE132" s="38"/>
      <c r="ISF132" s="38"/>
      <c r="ISG132" s="38"/>
      <c r="ISH132" s="38"/>
      <c r="ISI132" s="38"/>
      <c r="ISJ132" s="38"/>
      <c r="ISK132" s="38"/>
      <c r="ISL132" s="38"/>
      <c r="ISM132" s="38"/>
      <c r="ISN132" s="38"/>
      <c r="ISO132" s="38"/>
      <c r="ISP132" s="38"/>
      <c r="ISQ132" s="38"/>
      <c r="ISR132" s="38"/>
      <c r="ISS132" s="38"/>
      <c r="IST132" s="38"/>
      <c r="ISU132" s="38"/>
      <c r="ISV132" s="38"/>
      <c r="ISW132" s="38"/>
      <c r="ISX132" s="38"/>
      <c r="ISY132" s="38"/>
      <c r="ISZ132" s="38"/>
      <c r="ITA132" s="38"/>
      <c r="ITB132" s="38"/>
      <c r="ITC132" s="38"/>
      <c r="ITD132" s="38"/>
      <c r="ITE132" s="38"/>
      <c r="ITF132" s="38"/>
      <c r="ITG132" s="38"/>
      <c r="ITH132" s="38"/>
      <c r="ITI132" s="38"/>
      <c r="ITJ132" s="38"/>
      <c r="ITK132" s="38"/>
      <c r="ITL132" s="38"/>
      <c r="ITM132" s="38"/>
      <c r="ITN132" s="38"/>
      <c r="ITO132" s="38"/>
      <c r="ITP132" s="38"/>
      <c r="ITQ132" s="38"/>
      <c r="ITR132" s="38"/>
      <c r="ITS132" s="38"/>
      <c r="ITT132" s="38"/>
      <c r="ITU132" s="38"/>
      <c r="ITV132" s="38"/>
      <c r="ITW132" s="38"/>
      <c r="ITX132" s="38"/>
      <c r="ITY132" s="38"/>
      <c r="ITZ132" s="38"/>
      <c r="IUA132" s="38"/>
      <c r="IUB132" s="38"/>
      <c r="IUC132" s="38"/>
      <c r="IUD132" s="38"/>
      <c r="IUE132" s="38"/>
      <c r="IUF132" s="38"/>
      <c r="IUG132" s="38"/>
      <c r="IUH132" s="38"/>
      <c r="IUI132" s="38"/>
      <c r="IUJ132" s="38"/>
      <c r="IUK132" s="38"/>
      <c r="IUL132" s="38"/>
      <c r="IUM132" s="38"/>
      <c r="IUN132" s="38"/>
      <c r="IUO132" s="38"/>
      <c r="IUP132" s="38"/>
      <c r="IUQ132" s="38"/>
      <c r="IUR132" s="38"/>
      <c r="IUS132" s="38"/>
      <c r="IUT132" s="38"/>
      <c r="IUU132" s="38"/>
      <c r="IUV132" s="38"/>
      <c r="IUW132" s="38"/>
      <c r="IUX132" s="38"/>
      <c r="IUY132" s="38"/>
      <c r="IUZ132" s="38"/>
      <c r="IVA132" s="38"/>
      <c r="IVB132" s="38"/>
      <c r="IVC132" s="38"/>
      <c r="IVD132" s="38"/>
      <c r="IVE132" s="38"/>
      <c r="IVF132" s="38"/>
      <c r="IVG132" s="38"/>
      <c r="IVH132" s="38"/>
      <c r="IVI132" s="38"/>
      <c r="IVJ132" s="38"/>
      <c r="IVK132" s="38"/>
      <c r="IVL132" s="38"/>
      <c r="IVM132" s="38"/>
      <c r="IVN132" s="38"/>
      <c r="IVO132" s="38"/>
      <c r="IVP132" s="38"/>
      <c r="IVQ132" s="38"/>
      <c r="IVR132" s="38"/>
      <c r="IVS132" s="38"/>
      <c r="IVT132" s="38"/>
      <c r="IVU132" s="38"/>
      <c r="IVV132" s="38"/>
      <c r="IVW132" s="38"/>
      <c r="IVX132" s="38"/>
      <c r="IVY132" s="38"/>
      <c r="IVZ132" s="38"/>
      <c r="IWA132" s="38"/>
      <c r="IWB132" s="38"/>
      <c r="IWC132" s="38"/>
      <c r="IWD132" s="38"/>
      <c r="IWE132" s="38"/>
      <c r="IWF132" s="38"/>
      <c r="IWG132" s="38"/>
      <c r="IWH132" s="38"/>
      <c r="IWI132" s="38"/>
      <c r="IWJ132" s="38"/>
      <c r="IWK132" s="38"/>
      <c r="IWL132" s="38"/>
      <c r="IWM132" s="38"/>
      <c r="IWN132" s="38"/>
      <c r="IWO132" s="38"/>
      <c r="IWP132" s="38"/>
      <c r="IWQ132" s="38"/>
      <c r="IWR132" s="38"/>
      <c r="IWS132" s="38"/>
      <c r="IWT132" s="38"/>
      <c r="IWU132" s="38"/>
      <c r="IWV132" s="38"/>
      <c r="IWW132" s="38"/>
      <c r="IWX132" s="38"/>
      <c r="IWY132" s="38"/>
      <c r="IWZ132" s="38"/>
      <c r="IXA132" s="38"/>
      <c r="IXB132" s="38"/>
      <c r="IXC132" s="38"/>
      <c r="IXD132" s="38"/>
      <c r="IXE132" s="38"/>
      <c r="IXF132" s="38"/>
      <c r="IXG132" s="38"/>
      <c r="IXH132" s="38"/>
      <c r="IXI132" s="38"/>
      <c r="IXJ132" s="38"/>
      <c r="IXK132" s="38"/>
      <c r="IXL132" s="38"/>
      <c r="IXM132" s="38"/>
      <c r="IXN132" s="38"/>
      <c r="IXO132" s="38"/>
      <c r="IXP132" s="38"/>
      <c r="IXQ132" s="38"/>
      <c r="IXR132" s="38"/>
      <c r="IXS132" s="38"/>
      <c r="IXT132" s="38"/>
      <c r="IXU132" s="38"/>
      <c r="IXV132" s="38"/>
      <c r="IXW132" s="38"/>
      <c r="IXX132" s="38"/>
      <c r="IXY132" s="38"/>
      <c r="IXZ132" s="38"/>
      <c r="IYA132" s="38"/>
      <c r="IYB132" s="38"/>
      <c r="IYC132" s="38"/>
      <c r="IYD132" s="38"/>
      <c r="IYE132" s="38"/>
      <c r="IYF132" s="38"/>
      <c r="IYG132" s="38"/>
      <c r="IYH132" s="38"/>
      <c r="IYI132" s="38"/>
      <c r="IYJ132" s="38"/>
      <c r="IYK132" s="38"/>
      <c r="IYL132" s="38"/>
      <c r="IYM132" s="38"/>
      <c r="IYN132" s="38"/>
      <c r="IYO132" s="38"/>
      <c r="IYP132" s="38"/>
      <c r="IYQ132" s="38"/>
      <c r="IYR132" s="38"/>
      <c r="IYS132" s="38"/>
      <c r="IYT132" s="38"/>
      <c r="IYU132" s="38"/>
      <c r="IYV132" s="38"/>
      <c r="IYW132" s="38"/>
      <c r="IYX132" s="38"/>
      <c r="IYY132" s="38"/>
      <c r="IYZ132" s="38"/>
      <c r="IZA132" s="38"/>
      <c r="IZB132" s="38"/>
      <c r="IZC132" s="38"/>
      <c r="IZD132" s="38"/>
      <c r="IZE132" s="38"/>
      <c r="IZF132" s="38"/>
      <c r="IZG132" s="38"/>
      <c r="IZH132" s="38"/>
      <c r="IZI132" s="38"/>
      <c r="IZJ132" s="38"/>
      <c r="IZK132" s="38"/>
      <c r="IZL132" s="38"/>
      <c r="IZM132" s="38"/>
      <c r="IZN132" s="38"/>
      <c r="IZO132" s="38"/>
      <c r="IZP132" s="38"/>
      <c r="IZQ132" s="38"/>
      <c r="IZR132" s="38"/>
      <c r="IZS132" s="38"/>
      <c r="IZT132" s="38"/>
      <c r="IZU132" s="38"/>
      <c r="IZV132" s="38"/>
      <c r="IZW132" s="38"/>
      <c r="IZX132" s="38"/>
      <c r="IZY132" s="38"/>
      <c r="IZZ132" s="38"/>
      <c r="JAA132" s="38"/>
      <c r="JAB132" s="38"/>
      <c r="JAC132" s="38"/>
      <c r="JAD132" s="38"/>
      <c r="JAE132" s="38"/>
      <c r="JAF132" s="38"/>
      <c r="JAG132" s="38"/>
      <c r="JAH132" s="38"/>
      <c r="JAI132" s="38"/>
      <c r="JAJ132" s="38"/>
      <c r="JAK132" s="38"/>
      <c r="JAL132" s="38"/>
      <c r="JAM132" s="38"/>
      <c r="JAN132" s="38"/>
      <c r="JAO132" s="38"/>
      <c r="JAP132" s="38"/>
      <c r="JAQ132" s="38"/>
      <c r="JAR132" s="38"/>
      <c r="JAS132" s="38"/>
      <c r="JAT132" s="38"/>
      <c r="JAU132" s="38"/>
      <c r="JAV132" s="38"/>
      <c r="JAW132" s="38"/>
      <c r="JAX132" s="38"/>
      <c r="JAY132" s="38"/>
      <c r="JAZ132" s="38"/>
      <c r="JBA132" s="38"/>
      <c r="JBB132" s="38"/>
      <c r="JBC132" s="38"/>
      <c r="JBD132" s="38"/>
      <c r="JBE132" s="38"/>
      <c r="JBF132" s="38"/>
      <c r="JBG132" s="38"/>
      <c r="JBH132" s="38"/>
      <c r="JBI132" s="38"/>
      <c r="JBJ132" s="38"/>
      <c r="JBK132" s="38"/>
      <c r="JBL132" s="38"/>
      <c r="JBM132" s="38"/>
      <c r="JBN132" s="38"/>
      <c r="JBO132" s="38"/>
      <c r="JBP132" s="38"/>
      <c r="JBQ132" s="38"/>
      <c r="JBR132" s="38"/>
      <c r="JBS132" s="38"/>
      <c r="JBT132" s="38"/>
      <c r="JBU132" s="38"/>
      <c r="JBV132" s="38"/>
      <c r="JBW132" s="38"/>
      <c r="JBX132" s="38"/>
      <c r="JBY132" s="38"/>
      <c r="JBZ132" s="38"/>
      <c r="JCA132" s="38"/>
      <c r="JCB132" s="38"/>
      <c r="JCC132" s="38"/>
      <c r="JCD132" s="38"/>
      <c r="JCE132" s="38"/>
      <c r="JCF132" s="38"/>
      <c r="JCG132" s="38"/>
      <c r="JCH132" s="38"/>
      <c r="JCI132" s="38"/>
      <c r="JCJ132" s="38"/>
      <c r="JCK132" s="38"/>
      <c r="JCL132" s="38"/>
      <c r="JCM132" s="38"/>
      <c r="JCN132" s="38"/>
      <c r="JCO132" s="38"/>
      <c r="JCP132" s="38"/>
      <c r="JCQ132" s="38"/>
      <c r="JCR132" s="38"/>
      <c r="JCS132" s="38"/>
      <c r="JCT132" s="38"/>
      <c r="JCU132" s="38"/>
      <c r="JCV132" s="38"/>
      <c r="JCW132" s="38"/>
      <c r="JCX132" s="38"/>
      <c r="JCY132" s="38"/>
      <c r="JCZ132" s="38"/>
      <c r="JDA132" s="38"/>
      <c r="JDB132" s="38"/>
      <c r="JDC132" s="38"/>
      <c r="JDD132" s="38"/>
      <c r="JDE132" s="38"/>
      <c r="JDF132" s="38"/>
      <c r="JDG132" s="38"/>
      <c r="JDH132" s="38"/>
      <c r="JDI132" s="38"/>
      <c r="JDJ132" s="38"/>
      <c r="JDK132" s="38"/>
      <c r="JDL132" s="38"/>
      <c r="JDM132" s="38"/>
      <c r="JDN132" s="38"/>
      <c r="JDO132" s="38"/>
      <c r="JDP132" s="38"/>
      <c r="JDQ132" s="38"/>
      <c r="JDR132" s="38"/>
      <c r="JDS132" s="38"/>
      <c r="JDT132" s="38"/>
      <c r="JDU132" s="38"/>
      <c r="JDV132" s="38"/>
      <c r="JDW132" s="38"/>
      <c r="JDX132" s="38"/>
      <c r="JDY132" s="38"/>
      <c r="JDZ132" s="38"/>
      <c r="JEA132" s="38"/>
      <c r="JEB132" s="38"/>
      <c r="JEC132" s="38"/>
      <c r="JED132" s="38"/>
      <c r="JEE132" s="38"/>
      <c r="JEF132" s="38"/>
      <c r="JEG132" s="38"/>
      <c r="JEH132" s="38"/>
      <c r="JEI132" s="38"/>
      <c r="JEJ132" s="38"/>
      <c r="JEK132" s="38"/>
      <c r="JEL132" s="38"/>
      <c r="JEM132" s="38"/>
      <c r="JEN132" s="38"/>
      <c r="JEO132" s="38"/>
      <c r="JEP132" s="38"/>
      <c r="JEQ132" s="38"/>
      <c r="JER132" s="38"/>
      <c r="JES132" s="38"/>
      <c r="JET132" s="38"/>
      <c r="JEU132" s="38"/>
      <c r="JEV132" s="38"/>
      <c r="JEW132" s="38"/>
      <c r="JEX132" s="38"/>
      <c r="JEY132" s="38"/>
      <c r="JEZ132" s="38"/>
      <c r="JFA132" s="38"/>
      <c r="JFB132" s="38"/>
      <c r="JFC132" s="38"/>
      <c r="JFD132" s="38"/>
      <c r="JFE132" s="38"/>
      <c r="JFF132" s="38"/>
      <c r="JFG132" s="38"/>
      <c r="JFH132" s="38"/>
      <c r="JFI132" s="38"/>
      <c r="JFJ132" s="38"/>
      <c r="JFK132" s="38"/>
      <c r="JFL132" s="38"/>
      <c r="JFM132" s="38"/>
      <c r="JFN132" s="38"/>
      <c r="JFO132" s="38"/>
      <c r="JFP132" s="38"/>
      <c r="JFQ132" s="38"/>
      <c r="JFR132" s="38"/>
      <c r="JFS132" s="38"/>
      <c r="JFT132" s="38"/>
      <c r="JFU132" s="38"/>
      <c r="JFV132" s="38"/>
      <c r="JFW132" s="38"/>
      <c r="JFX132" s="38"/>
      <c r="JFY132" s="38"/>
      <c r="JFZ132" s="38"/>
      <c r="JGA132" s="38"/>
      <c r="JGB132" s="38"/>
      <c r="JGC132" s="38"/>
      <c r="JGD132" s="38"/>
      <c r="JGE132" s="38"/>
      <c r="JGF132" s="38"/>
      <c r="JGG132" s="38"/>
      <c r="JGH132" s="38"/>
      <c r="JGI132" s="38"/>
      <c r="JGJ132" s="38"/>
      <c r="JGK132" s="38"/>
      <c r="JGL132" s="38"/>
      <c r="JGM132" s="38"/>
      <c r="JGN132" s="38"/>
      <c r="JGO132" s="38"/>
      <c r="JGP132" s="38"/>
      <c r="JGQ132" s="38"/>
      <c r="JGR132" s="38"/>
      <c r="JGS132" s="38"/>
      <c r="JGT132" s="38"/>
      <c r="JGU132" s="38"/>
      <c r="JGV132" s="38"/>
      <c r="JGW132" s="38"/>
      <c r="JGX132" s="38"/>
      <c r="JGY132" s="38"/>
      <c r="JGZ132" s="38"/>
      <c r="JHA132" s="38"/>
      <c r="JHB132" s="38"/>
      <c r="JHC132" s="38"/>
      <c r="JHD132" s="38"/>
      <c r="JHE132" s="38"/>
      <c r="JHF132" s="38"/>
      <c r="JHG132" s="38"/>
      <c r="JHH132" s="38"/>
      <c r="JHI132" s="38"/>
      <c r="JHJ132" s="38"/>
      <c r="JHK132" s="38"/>
      <c r="JHL132" s="38"/>
      <c r="JHM132" s="38"/>
      <c r="JHN132" s="38"/>
      <c r="JHO132" s="38"/>
      <c r="JHP132" s="38"/>
      <c r="JHQ132" s="38"/>
      <c r="JHR132" s="38"/>
      <c r="JHS132" s="38"/>
      <c r="JHT132" s="38"/>
      <c r="JHU132" s="38"/>
      <c r="JHV132" s="38"/>
      <c r="JHW132" s="38"/>
      <c r="JHX132" s="38"/>
      <c r="JHY132" s="38"/>
      <c r="JHZ132" s="38"/>
      <c r="JIA132" s="38"/>
      <c r="JIB132" s="38"/>
      <c r="JIC132" s="38"/>
      <c r="JID132" s="38"/>
      <c r="JIE132" s="38"/>
      <c r="JIF132" s="38"/>
      <c r="JIG132" s="38"/>
      <c r="JIH132" s="38"/>
      <c r="JII132" s="38"/>
      <c r="JIJ132" s="38"/>
      <c r="JIK132" s="38"/>
      <c r="JIL132" s="38"/>
      <c r="JIM132" s="38"/>
      <c r="JIN132" s="38"/>
      <c r="JIO132" s="38"/>
      <c r="JIP132" s="38"/>
      <c r="JIQ132" s="38"/>
      <c r="JIR132" s="38"/>
      <c r="JIS132" s="38"/>
      <c r="JIT132" s="38"/>
      <c r="JIU132" s="38"/>
      <c r="JIV132" s="38"/>
      <c r="JIW132" s="38"/>
      <c r="JIX132" s="38"/>
      <c r="JIY132" s="38"/>
      <c r="JIZ132" s="38"/>
      <c r="JJA132" s="38"/>
      <c r="JJB132" s="38"/>
      <c r="JJC132" s="38"/>
      <c r="JJD132" s="38"/>
      <c r="JJE132" s="38"/>
      <c r="JJF132" s="38"/>
      <c r="JJG132" s="38"/>
      <c r="JJH132" s="38"/>
      <c r="JJI132" s="38"/>
      <c r="JJJ132" s="38"/>
      <c r="JJK132" s="38"/>
      <c r="JJL132" s="38"/>
      <c r="JJM132" s="38"/>
      <c r="JJN132" s="38"/>
      <c r="JJO132" s="38"/>
      <c r="JJP132" s="38"/>
      <c r="JJQ132" s="38"/>
      <c r="JJR132" s="38"/>
      <c r="JJS132" s="38"/>
      <c r="JJT132" s="38"/>
      <c r="JJU132" s="38"/>
      <c r="JJV132" s="38"/>
      <c r="JJW132" s="38"/>
      <c r="JJX132" s="38"/>
      <c r="JJY132" s="38"/>
      <c r="JJZ132" s="38"/>
      <c r="JKA132" s="38"/>
      <c r="JKB132" s="38"/>
      <c r="JKC132" s="38"/>
      <c r="JKD132" s="38"/>
      <c r="JKE132" s="38"/>
      <c r="JKF132" s="38"/>
      <c r="JKG132" s="38"/>
      <c r="JKH132" s="38"/>
      <c r="JKI132" s="38"/>
      <c r="JKJ132" s="38"/>
      <c r="JKK132" s="38"/>
      <c r="JKL132" s="38"/>
      <c r="JKM132" s="38"/>
      <c r="JKN132" s="38"/>
      <c r="JKO132" s="38"/>
      <c r="JKP132" s="38"/>
      <c r="JKQ132" s="38"/>
      <c r="JKR132" s="38"/>
      <c r="JKS132" s="38"/>
      <c r="JKT132" s="38"/>
      <c r="JKU132" s="38"/>
      <c r="JKV132" s="38"/>
      <c r="JKW132" s="38"/>
      <c r="JKX132" s="38"/>
      <c r="JKY132" s="38"/>
      <c r="JKZ132" s="38"/>
      <c r="JLA132" s="38"/>
      <c r="JLB132" s="38"/>
      <c r="JLC132" s="38"/>
      <c r="JLD132" s="38"/>
      <c r="JLE132" s="38"/>
      <c r="JLF132" s="38"/>
      <c r="JLG132" s="38"/>
      <c r="JLH132" s="38"/>
      <c r="JLI132" s="38"/>
      <c r="JLJ132" s="38"/>
      <c r="JLK132" s="38"/>
      <c r="JLL132" s="38"/>
      <c r="JLM132" s="38"/>
      <c r="JLN132" s="38"/>
      <c r="JLO132" s="38"/>
      <c r="JLP132" s="38"/>
      <c r="JLQ132" s="38"/>
      <c r="JLR132" s="38"/>
      <c r="JLS132" s="38"/>
      <c r="JLT132" s="38"/>
      <c r="JLU132" s="38"/>
      <c r="JLV132" s="38"/>
      <c r="JLW132" s="38"/>
      <c r="JLX132" s="38"/>
      <c r="JLY132" s="38"/>
      <c r="JLZ132" s="38"/>
      <c r="JMA132" s="38"/>
      <c r="JMB132" s="38"/>
      <c r="JMC132" s="38"/>
      <c r="JMD132" s="38"/>
      <c r="JME132" s="38"/>
      <c r="JMF132" s="38"/>
      <c r="JMG132" s="38"/>
      <c r="JMH132" s="38"/>
      <c r="JMI132" s="38"/>
      <c r="JMJ132" s="38"/>
      <c r="JMK132" s="38"/>
      <c r="JML132" s="38"/>
      <c r="JMM132" s="38"/>
      <c r="JMN132" s="38"/>
      <c r="JMO132" s="38"/>
      <c r="JMP132" s="38"/>
      <c r="JMQ132" s="38"/>
      <c r="JMR132" s="38"/>
      <c r="JMS132" s="38"/>
      <c r="JMT132" s="38"/>
      <c r="JMU132" s="38"/>
      <c r="JMV132" s="38"/>
      <c r="JMW132" s="38"/>
      <c r="JMX132" s="38"/>
      <c r="JMY132" s="38"/>
      <c r="JMZ132" s="38"/>
      <c r="JNA132" s="38"/>
      <c r="JNB132" s="38"/>
      <c r="JNC132" s="38"/>
      <c r="JND132" s="38"/>
      <c r="JNE132" s="38"/>
      <c r="JNF132" s="38"/>
      <c r="JNG132" s="38"/>
      <c r="JNH132" s="38"/>
      <c r="JNI132" s="38"/>
      <c r="JNJ132" s="38"/>
      <c r="JNK132" s="38"/>
      <c r="JNL132" s="38"/>
      <c r="JNM132" s="38"/>
      <c r="JNN132" s="38"/>
      <c r="JNO132" s="38"/>
      <c r="JNP132" s="38"/>
      <c r="JNQ132" s="38"/>
      <c r="JNR132" s="38"/>
      <c r="JNS132" s="38"/>
      <c r="JNT132" s="38"/>
      <c r="JNU132" s="38"/>
      <c r="JNV132" s="38"/>
      <c r="JNW132" s="38"/>
      <c r="JNX132" s="38"/>
      <c r="JNY132" s="38"/>
      <c r="JNZ132" s="38"/>
      <c r="JOA132" s="38"/>
      <c r="JOB132" s="38"/>
      <c r="JOC132" s="38"/>
      <c r="JOD132" s="38"/>
      <c r="JOE132" s="38"/>
      <c r="JOF132" s="38"/>
      <c r="JOG132" s="38"/>
      <c r="JOH132" s="38"/>
      <c r="JOI132" s="38"/>
      <c r="JOJ132" s="38"/>
      <c r="JOK132" s="38"/>
      <c r="JOL132" s="38"/>
      <c r="JOM132" s="38"/>
      <c r="JON132" s="38"/>
      <c r="JOO132" s="38"/>
      <c r="JOP132" s="38"/>
      <c r="JOQ132" s="38"/>
      <c r="JOR132" s="38"/>
      <c r="JOS132" s="38"/>
      <c r="JOT132" s="38"/>
      <c r="JOU132" s="38"/>
      <c r="JOV132" s="38"/>
      <c r="JOW132" s="38"/>
      <c r="JOX132" s="38"/>
      <c r="JOY132" s="38"/>
      <c r="JOZ132" s="38"/>
      <c r="JPA132" s="38"/>
      <c r="JPB132" s="38"/>
      <c r="JPC132" s="38"/>
      <c r="JPD132" s="38"/>
      <c r="JPE132" s="38"/>
      <c r="JPF132" s="38"/>
      <c r="JPG132" s="38"/>
      <c r="JPH132" s="38"/>
      <c r="JPI132" s="38"/>
      <c r="JPJ132" s="38"/>
      <c r="JPK132" s="38"/>
      <c r="JPL132" s="38"/>
      <c r="JPM132" s="38"/>
      <c r="JPN132" s="38"/>
      <c r="JPO132" s="38"/>
      <c r="JPP132" s="38"/>
      <c r="JPQ132" s="38"/>
      <c r="JPR132" s="38"/>
      <c r="JPS132" s="38"/>
      <c r="JPT132" s="38"/>
      <c r="JPU132" s="38"/>
      <c r="JPV132" s="38"/>
      <c r="JPW132" s="38"/>
      <c r="JPX132" s="38"/>
      <c r="JPY132" s="38"/>
      <c r="JPZ132" s="38"/>
      <c r="JQA132" s="38"/>
      <c r="JQB132" s="38"/>
      <c r="JQC132" s="38"/>
      <c r="JQD132" s="38"/>
      <c r="JQE132" s="38"/>
      <c r="JQF132" s="38"/>
      <c r="JQG132" s="38"/>
      <c r="JQH132" s="38"/>
      <c r="JQI132" s="38"/>
      <c r="JQJ132" s="38"/>
      <c r="JQK132" s="38"/>
      <c r="JQL132" s="38"/>
      <c r="JQM132" s="38"/>
      <c r="JQN132" s="38"/>
      <c r="JQO132" s="38"/>
      <c r="JQP132" s="38"/>
      <c r="JQQ132" s="38"/>
      <c r="JQR132" s="38"/>
      <c r="JQS132" s="38"/>
      <c r="JQT132" s="38"/>
      <c r="JQU132" s="38"/>
      <c r="JQV132" s="38"/>
      <c r="JQW132" s="38"/>
      <c r="JQX132" s="38"/>
      <c r="JQY132" s="38"/>
      <c r="JQZ132" s="38"/>
      <c r="JRA132" s="38"/>
      <c r="JRB132" s="38"/>
      <c r="JRC132" s="38"/>
      <c r="JRD132" s="38"/>
      <c r="JRE132" s="38"/>
      <c r="JRF132" s="38"/>
      <c r="JRG132" s="38"/>
      <c r="JRH132" s="38"/>
      <c r="JRI132" s="38"/>
      <c r="JRJ132" s="38"/>
      <c r="JRK132" s="38"/>
      <c r="JRL132" s="38"/>
      <c r="JRM132" s="38"/>
      <c r="JRN132" s="38"/>
      <c r="JRO132" s="38"/>
      <c r="JRP132" s="38"/>
      <c r="JRQ132" s="38"/>
      <c r="JRR132" s="38"/>
      <c r="JRS132" s="38"/>
      <c r="JRT132" s="38"/>
      <c r="JRU132" s="38"/>
      <c r="JRV132" s="38"/>
      <c r="JRW132" s="38"/>
      <c r="JRX132" s="38"/>
      <c r="JRY132" s="38"/>
      <c r="JRZ132" s="38"/>
      <c r="JSA132" s="38"/>
      <c r="JSB132" s="38"/>
      <c r="JSC132" s="38"/>
      <c r="JSD132" s="38"/>
      <c r="JSE132" s="38"/>
      <c r="JSF132" s="38"/>
      <c r="JSG132" s="38"/>
      <c r="JSH132" s="38"/>
      <c r="JSI132" s="38"/>
      <c r="JSJ132" s="38"/>
      <c r="JSK132" s="38"/>
      <c r="JSL132" s="38"/>
      <c r="JSM132" s="38"/>
      <c r="JSN132" s="38"/>
      <c r="JSO132" s="38"/>
      <c r="JSP132" s="38"/>
      <c r="JSQ132" s="38"/>
      <c r="JSR132" s="38"/>
      <c r="JSS132" s="38"/>
      <c r="JST132" s="38"/>
      <c r="JSU132" s="38"/>
      <c r="JSV132" s="38"/>
      <c r="JSW132" s="38"/>
      <c r="JSX132" s="38"/>
      <c r="JSY132" s="38"/>
      <c r="JSZ132" s="38"/>
      <c r="JTA132" s="38"/>
      <c r="JTB132" s="38"/>
      <c r="JTC132" s="38"/>
      <c r="JTD132" s="38"/>
      <c r="JTE132" s="38"/>
      <c r="JTF132" s="38"/>
      <c r="JTG132" s="38"/>
      <c r="JTH132" s="38"/>
      <c r="JTI132" s="38"/>
      <c r="JTJ132" s="38"/>
      <c r="JTK132" s="38"/>
      <c r="JTL132" s="38"/>
      <c r="JTM132" s="38"/>
      <c r="JTN132" s="38"/>
      <c r="JTO132" s="38"/>
      <c r="JTP132" s="38"/>
      <c r="JTQ132" s="38"/>
      <c r="JTR132" s="38"/>
      <c r="JTS132" s="38"/>
      <c r="JTT132" s="38"/>
      <c r="JTU132" s="38"/>
      <c r="JTV132" s="38"/>
      <c r="JTW132" s="38"/>
      <c r="JTX132" s="38"/>
      <c r="JTY132" s="38"/>
      <c r="JTZ132" s="38"/>
      <c r="JUA132" s="38"/>
      <c r="JUB132" s="38"/>
      <c r="JUC132" s="38"/>
      <c r="JUD132" s="38"/>
      <c r="JUE132" s="38"/>
      <c r="JUF132" s="38"/>
      <c r="JUG132" s="38"/>
      <c r="JUH132" s="38"/>
      <c r="JUI132" s="38"/>
      <c r="JUJ132" s="38"/>
      <c r="JUK132" s="38"/>
      <c r="JUL132" s="38"/>
      <c r="JUM132" s="38"/>
      <c r="JUN132" s="38"/>
      <c r="JUO132" s="38"/>
      <c r="JUP132" s="38"/>
      <c r="JUQ132" s="38"/>
      <c r="JUR132" s="38"/>
      <c r="JUS132" s="38"/>
      <c r="JUT132" s="38"/>
      <c r="JUU132" s="38"/>
      <c r="JUV132" s="38"/>
      <c r="JUW132" s="38"/>
      <c r="JUX132" s="38"/>
      <c r="JUY132" s="38"/>
      <c r="JUZ132" s="38"/>
      <c r="JVA132" s="38"/>
      <c r="JVB132" s="38"/>
      <c r="JVC132" s="38"/>
      <c r="JVD132" s="38"/>
      <c r="JVE132" s="38"/>
      <c r="JVF132" s="38"/>
      <c r="JVG132" s="38"/>
      <c r="JVH132" s="38"/>
      <c r="JVI132" s="38"/>
      <c r="JVJ132" s="38"/>
      <c r="JVK132" s="38"/>
      <c r="JVL132" s="38"/>
      <c r="JVM132" s="38"/>
      <c r="JVN132" s="38"/>
      <c r="JVO132" s="38"/>
      <c r="JVP132" s="38"/>
      <c r="JVQ132" s="38"/>
      <c r="JVR132" s="38"/>
      <c r="JVS132" s="38"/>
      <c r="JVT132" s="38"/>
      <c r="JVU132" s="38"/>
      <c r="JVV132" s="38"/>
      <c r="JVW132" s="38"/>
      <c r="JVX132" s="38"/>
      <c r="JVY132" s="38"/>
      <c r="JVZ132" s="38"/>
      <c r="JWA132" s="38"/>
      <c r="JWB132" s="38"/>
      <c r="JWC132" s="38"/>
      <c r="JWD132" s="38"/>
      <c r="JWE132" s="38"/>
      <c r="JWF132" s="38"/>
      <c r="JWG132" s="38"/>
      <c r="JWH132" s="38"/>
      <c r="JWI132" s="38"/>
      <c r="JWJ132" s="38"/>
      <c r="JWK132" s="38"/>
      <c r="JWL132" s="38"/>
      <c r="JWM132" s="38"/>
      <c r="JWN132" s="38"/>
      <c r="JWO132" s="38"/>
      <c r="JWP132" s="38"/>
      <c r="JWQ132" s="38"/>
      <c r="JWR132" s="38"/>
      <c r="JWS132" s="38"/>
      <c r="JWT132" s="38"/>
      <c r="JWU132" s="38"/>
      <c r="JWV132" s="38"/>
      <c r="JWW132" s="38"/>
      <c r="JWX132" s="38"/>
      <c r="JWY132" s="38"/>
      <c r="JWZ132" s="38"/>
      <c r="JXA132" s="38"/>
      <c r="JXB132" s="38"/>
      <c r="JXC132" s="38"/>
      <c r="JXD132" s="38"/>
      <c r="JXE132" s="38"/>
      <c r="JXF132" s="38"/>
      <c r="JXG132" s="38"/>
      <c r="JXH132" s="38"/>
      <c r="JXI132" s="38"/>
      <c r="JXJ132" s="38"/>
      <c r="JXK132" s="38"/>
      <c r="JXL132" s="38"/>
      <c r="JXM132" s="38"/>
      <c r="JXN132" s="38"/>
      <c r="JXO132" s="38"/>
      <c r="JXP132" s="38"/>
      <c r="JXQ132" s="38"/>
      <c r="JXR132" s="38"/>
      <c r="JXS132" s="38"/>
      <c r="JXT132" s="38"/>
      <c r="JXU132" s="38"/>
      <c r="JXV132" s="38"/>
      <c r="JXW132" s="38"/>
      <c r="JXX132" s="38"/>
      <c r="JXY132" s="38"/>
      <c r="JXZ132" s="38"/>
      <c r="JYA132" s="38"/>
      <c r="JYB132" s="38"/>
      <c r="JYC132" s="38"/>
      <c r="JYD132" s="38"/>
      <c r="JYE132" s="38"/>
      <c r="JYF132" s="38"/>
      <c r="JYG132" s="38"/>
      <c r="JYH132" s="38"/>
      <c r="JYI132" s="38"/>
      <c r="JYJ132" s="38"/>
      <c r="JYK132" s="38"/>
      <c r="JYL132" s="38"/>
      <c r="JYM132" s="38"/>
      <c r="JYN132" s="38"/>
      <c r="JYO132" s="38"/>
      <c r="JYP132" s="38"/>
      <c r="JYQ132" s="38"/>
      <c r="JYR132" s="38"/>
      <c r="JYS132" s="38"/>
      <c r="JYT132" s="38"/>
      <c r="JYU132" s="38"/>
      <c r="JYV132" s="38"/>
      <c r="JYW132" s="38"/>
      <c r="JYX132" s="38"/>
      <c r="JYY132" s="38"/>
      <c r="JYZ132" s="38"/>
      <c r="JZA132" s="38"/>
      <c r="JZB132" s="38"/>
      <c r="JZC132" s="38"/>
      <c r="JZD132" s="38"/>
      <c r="JZE132" s="38"/>
      <c r="JZF132" s="38"/>
      <c r="JZG132" s="38"/>
      <c r="JZH132" s="38"/>
      <c r="JZI132" s="38"/>
      <c r="JZJ132" s="38"/>
      <c r="JZK132" s="38"/>
      <c r="JZL132" s="38"/>
      <c r="JZM132" s="38"/>
      <c r="JZN132" s="38"/>
      <c r="JZO132" s="38"/>
      <c r="JZP132" s="38"/>
      <c r="JZQ132" s="38"/>
      <c r="JZR132" s="38"/>
      <c r="JZS132" s="38"/>
      <c r="JZT132" s="38"/>
      <c r="JZU132" s="38"/>
      <c r="JZV132" s="38"/>
      <c r="JZW132" s="38"/>
      <c r="JZX132" s="38"/>
      <c r="JZY132" s="38"/>
      <c r="JZZ132" s="38"/>
      <c r="KAA132" s="38"/>
      <c r="KAB132" s="38"/>
      <c r="KAC132" s="38"/>
      <c r="KAD132" s="38"/>
      <c r="KAE132" s="38"/>
      <c r="KAF132" s="38"/>
      <c r="KAG132" s="38"/>
      <c r="KAH132" s="38"/>
      <c r="KAI132" s="38"/>
      <c r="KAJ132" s="38"/>
      <c r="KAK132" s="38"/>
      <c r="KAL132" s="38"/>
      <c r="KAM132" s="38"/>
      <c r="KAN132" s="38"/>
      <c r="KAO132" s="38"/>
      <c r="KAP132" s="38"/>
      <c r="KAQ132" s="38"/>
      <c r="KAR132" s="38"/>
      <c r="KAS132" s="38"/>
      <c r="KAT132" s="38"/>
      <c r="KAU132" s="38"/>
      <c r="KAV132" s="38"/>
      <c r="KAW132" s="38"/>
      <c r="KAX132" s="38"/>
      <c r="KAY132" s="38"/>
      <c r="KAZ132" s="38"/>
      <c r="KBA132" s="38"/>
      <c r="KBB132" s="38"/>
      <c r="KBC132" s="38"/>
      <c r="KBD132" s="38"/>
      <c r="KBE132" s="38"/>
      <c r="KBF132" s="38"/>
      <c r="KBG132" s="38"/>
      <c r="KBH132" s="38"/>
      <c r="KBI132" s="38"/>
      <c r="KBJ132" s="38"/>
      <c r="KBK132" s="38"/>
      <c r="KBL132" s="38"/>
      <c r="KBM132" s="38"/>
      <c r="KBN132" s="38"/>
      <c r="KBO132" s="38"/>
      <c r="KBP132" s="38"/>
      <c r="KBQ132" s="38"/>
      <c r="KBR132" s="38"/>
      <c r="KBS132" s="38"/>
      <c r="KBT132" s="38"/>
      <c r="KBU132" s="38"/>
      <c r="KBV132" s="38"/>
      <c r="KBW132" s="38"/>
      <c r="KBX132" s="38"/>
      <c r="KBY132" s="38"/>
      <c r="KBZ132" s="38"/>
      <c r="KCA132" s="38"/>
      <c r="KCB132" s="38"/>
      <c r="KCC132" s="38"/>
      <c r="KCD132" s="38"/>
      <c r="KCE132" s="38"/>
      <c r="KCF132" s="38"/>
      <c r="KCG132" s="38"/>
      <c r="KCH132" s="38"/>
      <c r="KCI132" s="38"/>
      <c r="KCJ132" s="38"/>
      <c r="KCK132" s="38"/>
      <c r="KCL132" s="38"/>
      <c r="KCM132" s="38"/>
      <c r="KCN132" s="38"/>
      <c r="KCO132" s="38"/>
      <c r="KCP132" s="38"/>
      <c r="KCQ132" s="38"/>
      <c r="KCR132" s="38"/>
      <c r="KCS132" s="38"/>
      <c r="KCT132" s="38"/>
      <c r="KCU132" s="38"/>
      <c r="KCV132" s="38"/>
      <c r="KCW132" s="38"/>
      <c r="KCX132" s="38"/>
      <c r="KCY132" s="38"/>
      <c r="KCZ132" s="38"/>
      <c r="KDA132" s="38"/>
      <c r="KDB132" s="38"/>
      <c r="KDC132" s="38"/>
      <c r="KDD132" s="38"/>
      <c r="KDE132" s="38"/>
      <c r="KDF132" s="38"/>
      <c r="KDG132" s="38"/>
      <c r="KDH132" s="38"/>
      <c r="KDI132" s="38"/>
      <c r="KDJ132" s="38"/>
      <c r="KDK132" s="38"/>
      <c r="KDL132" s="38"/>
      <c r="KDM132" s="38"/>
      <c r="KDN132" s="38"/>
      <c r="KDO132" s="38"/>
      <c r="KDP132" s="38"/>
      <c r="KDQ132" s="38"/>
      <c r="KDR132" s="38"/>
      <c r="KDS132" s="38"/>
      <c r="KDT132" s="38"/>
      <c r="KDU132" s="38"/>
      <c r="KDV132" s="38"/>
      <c r="KDW132" s="38"/>
      <c r="KDX132" s="38"/>
      <c r="KDY132" s="38"/>
      <c r="KDZ132" s="38"/>
      <c r="KEA132" s="38"/>
      <c r="KEB132" s="38"/>
      <c r="KEC132" s="38"/>
      <c r="KED132" s="38"/>
      <c r="KEE132" s="38"/>
      <c r="KEF132" s="38"/>
      <c r="KEG132" s="38"/>
      <c r="KEH132" s="38"/>
      <c r="KEI132" s="38"/>
      <c r="KEJ132" s="38"/>
      <c r="KEK132" s="38"/>
      <c r="KEL132" s="38"/>
      <c r="KEM132" s="38"/>
      <c r="KEN132" s="38"/>
      <c r="KEO132" s="38"/>
      <c r="KEP132" s="38"/>
      <c r="KEQ132" s="38"/>
      <c r="KER132" s="38"/>
      <c r="KES132" s="38"/>
      <c r="KET132" s="38"/>
      <c r="KEU132" s="38"/>
      <c r="KEV132" s="38"/>
      <c r="KEW132" s="38"/>
      <c r="KEX132" s="38"/>
      <c r="KEY132" s="38"/>
      <c r="KEZ132" s="38"/>
      <c r="KFA132" s="38"/>
      <c r="KFB132" s="38"/>
      <c r="KFC132" s="38"/>
      <c r="KFD132" s="38"/>
      <c r="KFE132" s="38"/>
      <c r="KFF132" s="38"/>
      <c r="KFG132" s="38"/>
      <c r="KFH132" s="38"/>
      <c r="KFI132" s="38"/>
      <c r="KFJ132" s="38"/>
      <c r="KFK132" s="38"/>
      <c r="KFL132" s="38"/>
      <c r="KFM132" s="38"/>
      <c r="KFN132" s="38"/>
      <c r="KFO132" s="38"/>
      <c r="KFP132" s="38"/>
      <c r="KFQ132" s="38"/>
      <c r="KFR132" s="38"/>
      <c r="KFS132" s="38"/>
      <c r="KFT132" s="38"/>
      <c r="KFU132" s="38"/>
      <c r="KFV132" s="38"/>
      <c r="KFW132" s="38"/>
      <c r="KFX132" s="38"/>
      <c r="KFY132" s="38"/>
      <c r="KFZ132" s="38"/>
      <c r="KGA132" s="38"/>
      <c r="KGB132" s="38"/>
      <c r="KGC132" s="38"/>
      <c r="KGD132" s="38"/>
      <c r="KGE132" s="38"/>
      <c r="KGF132" s="38"/>
      <c r="KGG132" s="38"/>
      <c r="KGH132" s="38"/>
      <c r="KGI132" s="38"/>
      <c r="KGJ132" s="38"/>
      <c r="KGK132" s="38"/>
      <c r="KGL132" s="38"/>
      <c r="KGM132" s="38"/>
      <c r="KGN132" s="38"/>
      <c r="KGO132" s="38"/>
      <c r="KGP132" s="38"/>
      <c r="KGQ132" s="38"/>
      <c r="KGR132" s="38"/>
      <c r="KGS132" s="38"/>
      <c r="KGT132" s="38"/>
      <c r="KGU132" s="38"/>
      <c r="KGV132" s="38"/>
      <c r="KGW132" s="38"/>
      <c r="KGX132" s="38"/>
      <c r="KGY132" s="38"/>
      <c r="KGZ132" s="38"/>
      <c r="KHA132" s="38"/>
      <c r="KHB132" s="38"/>
      <c r="KHC132" s="38"/>
      <c r="KHD132" s="38"/>
      <c r="KHE132" s="38"/>
      <c r="KHF132" s="38"/>
      <c r="KHG132" s="38"/>
      <c r="KHH132" s="38"/>
      <c r="KHI132" s="38"/>
      <c r="KHJ132" s="38"/>
      <c r="KHK132" s="38"/>
      <c r="KHL132" s="38"/>
      <c r="KHM132" s="38"/>
      <c r="KHN132" s="38"/>
      <c r="KHO132" s="38"/>
      <c r="KHP132" s="38"/>
      <c r="KHQ132" s="38"/>
      <c r="KHR132" s="38"/>
      <c r="KHS132" s="38"/>
      <c r="KHT132" s="38"/>
      <c r="KHU132" s="38"/>
      <c r="KHV132" s="38"/>
      <c r="KHW132" s="38"/>
      <c r="KHX132" s="38"/>
      <c r="KHY132" s="38"/>
      <c r="KHZ132" s="38"/>
      <c r="KIA132" s="38"/>
      <c r="KIB132" s="38"/>
      <c r="KIC132" s="38"/>
      <c r="KID132" s="38"/>
      <c r="KIE132" s="38"/>
      <c r="KIF132" s="38"/>
      <c r="KIG132" s="38"/>
      <c r="KIH132" s="38"/>
      <c r="KII132" s="38"/>
      <c r="KIJ132" s="38"/>
      <c r="KIK132" s="38"/>
      <c r="KIL132" s="38"/>
      <c r="KIM132" s="38"/>
      <c r="KIN132" s="38"/>
      <c r="KIO132" s="38"/>
      <c r="KIP132" s="38"/>
      <c r="KIQ132" s="38"/>
      <c r="KIR132" s="38"/>
      <c r="KIS132" s="38"/>
      <c r="KIT132" s="38"/>
      <c r="KIU132" s="38"/>
      <c r="KIV132" s="38"/>
      <c r="KIW132" s="38"/>
      <c r="KIX132" s="38"/>
      <c r="KIY132" s="38"/>
      <c r="KIZ132" s="38"/>
      <c r="KJA132" s="38"/>
      <c r="KJB132" s="38"/>
      <c r="KJC132" s="38"/>
      <c r="KJD132" s="38"/>
      <c r="KJE132" s="38"/>
      <c r="KJF132" s="38"/>
      <c r="KJG132" s="38"/>
      <c r="KJH132" s="38"/>
      <c r="KJI132" s="38"/>
      <c r="KJJ132" s="38"/>
      <c r="KJK132" s="38"/>
      <c r="KJL132" s="38"/>
      <c r="KJM132" s="38"/>
      <c r="KJN132" s="38"/>
      <c r="KJO132" s="38"/>
      <c r="KJP132" s="38"/>
      <c r="KJQ132" s="38"/>
      <c r="KJR132" s="38"/>
      <c r="KJS132" s="38"/>
      <c r="KJT132" s="38"/>
      <c r="KJU132" s="38"/>
      <c r="KJV132" s="38"/>
      <c r="KJW132" s="38"/>
      <c r="KJX132" s="38"/>
      <c r="KJY132" s="38"/>
      <c r="KJZ132" s="38"/>
      <c r="KKA132" s="38"/>
      <c r="KKB132" s="38"/>
      <c r="KKC132" s="38"/>
      <c r="KKD132" s="38"/>
      <c r="KKE132" s="38"/>
      <c r="KKF132" s="38"/>
      <c r="KKG132" s="38"/>
      <c r="KKH132" s="38"/>
      <c r="KKI132" s="38"/>
      <c r="KKJ132" s="38"/>
      <c r="KKK132" s="38"/>
      <c r="KKL132" s="38"/>
      <c r="KKM132" s="38"/>
      <c r="KKN132" s="38"/>
      <c r="KKO132" s="38"/>
      <c r="KKP132" s="38"/>
      <c r="KKQ132" s="38"/>
      <c r="KKR132" s="38"/>
      <c r="KKS132" s="38"/>
      <c r="KKT132" s="38"/>
      <c r="KKU132" s="38"/>
      <c r="KKV132" s="38"/>
      <c r="KKW132" s="38"/>
      <c r="KKX132" s="38"/>
      <c r="KKY132" s="38"/>
      <c r="KKZ132" s="38"/>
      <c r="KLA132" s="38"/>
      <c r="KLB132" s="38"/>
      <c r="KLC132" s="38"/>
      <c r="KLD132" s="38"/>
      <c r="KLE132" s="38"/>
      <c r="KLF132" s="38"/>
      <c r="KLG132" s="38"/>
      <c r="KLH132" s="38"/>
      <c r="KLI132" s="38"/>
      <c r="KLJ132" s="38"/>
      <c r="KLK132" s="38"/>
      <c r="KLL132" s="38"/>
      <c r="KLM132" s="38"/>
      <c r="KLN132" s="38"/>
      <c r="KLO132" s="38"/>
      <c r="KLP132" s="38"/>
      <c r="KLQ132" s="38"/>
      <c r="KLR132" s="38"/>
      <c r="KLS132" s="38"/>
      <c r="KLT132" s="38"/>
      <c r="KLU132" s="38"/>
      <c r="KLV132" s="38"/>
      <c r="KLW132" s="38"/>
      <c r="KLX132" s="38"/>
      <c r="KLY132" s="38"/>
      <c r="KLZ132" s="38"/>
      <c r="KMA132" s="38"/>
      <c r="KMB132" s="38"/>
      <c r="KMC132" s="38"/>
      <c r="KMD132" s="38"/>
      <c r="KME132" s="38"/>
      <c r="KMF132" s="38"/>
      <c r="KMG132" s="38"/>
      <c r="KMH132" s="38"/>
      <c r="KMI132" s="38"/>
      <c r="KMJ132" s="38"/>
      <c r="KMK132" s="38"/>
      <c r="KML132" s="38"/>
      <c r="KMM132" s="38"/>
      <c r="KMN132" s="38"/>
      <c r="KMO132" s="38"/>
      <c r="KMP132" s="38"/>
      <c r="KMQ132" s="38"/>
      <c r="KMR132" s="38"/>
      <c r="KMS132" s="38"/>
      <c r="KMT132" s="38"/>
      <c r="KMU132" s="38"/>
      <c r="KMV132" s="38"/>
      <c r="KMW132" s="38"/>
      <c r="KMX132" s="38"/>
      <c r="KMY132" s="38"/>
      <c r="KMZ132" s="38"/>
      <c r="KNA132" s="38"/>
      <c r="KNB132" s="38"/>
      <c r="KNC132" s="38"/>
      <c r="KND132" s="38"/>
      <c r="KNE132" s="38"/>
      <c r="KNF132" s="38"/>
      <c r="KNG132" s="38"/>
      <c r="KNH132" s="38"/>
      <c r="KNI132" s="38"/>
      <c r="KNJ132" s="38"/>
      <c r="KNK132" s="38"/>
      <c r="KNL132" s="38"/>
      <c r="KNM132" s="38"/>
      <c r="KNN132" s="38"/>
      <c r="KNO132" s="38"/>
      <c r="KNP132" s="38"/>
      <c r="KNQ132" s="38"/>
      <c r="KNR132" s="38"/>
      <c r="KNS132" s="38"/>
      <c r="KNT132" s="38"/>
      <c r="KNU132" s="38"/>
      <c r="KNV132" s="38"/>
      <c r="KNW132" s="38"/>
      <c r="KNX132" s="38"/>
      <c r="KNY132" s="38"/>
      <c r="KNZ132" s="38"/>
      <c r="KOA132" s="38"/>
      <c r="KOB132" s="38"/>
      <c r="KOC132" s="38"/>
      <c r="KOD132" s="38"/>
      <c r="KOE132" s="38"/>
      <c r="KOF132" s="38"/>
      <c r="KOG132" s="38"/>
      <c r="KOH132" s="38"/>
      <c r="KOI132" s="38"/>
      <c r="KOJ132" s="38"/>
      <c r="KOK132" s="38"/>
      <c r="KOL132" s="38"/>
      <c r="KOM132" s="38"/>
      <c r="KON132" s="38"/>
      <c r="KOO132" s="38"/>
      <c r="KOP132" s="38"/>
      <c r="KOQ132" s="38"/>
      <c r="KOR132" s="38"/>
      <c r="KOS132" s="38"/>
      <c r="KOT132" s="38"/>
      <c r="KOU132" s="38"/>
      <c r="KOV132" s="38"/>
      <c r="KOW132" s="38"/>
      <c r="KOX132" s="38"/>
      <c r="KOY132" s="38"/>
      <c r="KOZ132" s="38"/>
      <c r="KPA132" s="38"/>
      <c r="KPB132" s="38"/>
      <c r="KPC132" s="38"/>
      <c r="KPD132" s="38"/>
      <c r="KPE132" s="38"/>
      <c r="KPF132" s="38"/>
      <c r="KPG132" s="38"/>
      <c r="KPH132" s="38"/>
      <c r="KPI132" s="38"/>
      <c r="KPJ132" s="38"/>
      <c r="KPK132" s="38"/>
      <c r="KPL132" s="38"/>
      <c r="KPM132" s="38"/>
      <c r="KPN132" s="38"/>
      <c r="KPO132" s="38"/>
      <c r="KPP132" s="38"/>
      <c r="KPQ132" s="38"/>
      <c r="KPR132" s="38"/>
      <c r="KPS132" s="38"/>
      <c r="KPT132" s="38"/>
      <c r="KPU132" s="38"/>
      <c r="KPV132" s="38"/>
      <c r="KPW132" s="38"/>
      <c r="KPX132" s="38"/>
      <c r="KPY132" s="38"/>
      <c r="KPZ132" s="38"/>
      <c r="KQA132" s="38"/>
      <c r="KQB132" s="38"/>
      <c r="KQC132" s="38"/>
      <c r="KQD132" s="38"/>
      <c r="KQE132" s="38"/>
      <c r="KQF132" s="38"/>
      <c r="KQG132" s="38"/>
      <c r="KQH132" s="38"/>
      <c r="KQI132" s="38"/>
      <c r="KQJ132" s="38"/>
      <c r="KQK132" s="38"/>
      <c r="KQL132" s="38"/>
      <c r="KQM132" s="38"/>
      <c r="KQN132" s="38"/>
      <c r="KQO132" s="38"/>
      <c r="KQP132" s="38"/>
      <c r="KQQ132" s="38"/>
      <c r="KQR132" s="38"/>
      <c r="KQS132" s="38"/>
      <c r="KQT132" s="38"/>
      <c r="KQU132" s="38"/>
      <c r="KQV132" s="38"/>
      <c r="KQW132" s="38"/>
      <c r="KQX132" s="38"/>
      <c r="KQY132" s="38"/>
      <c r="KQZ132" s="38"/>
      <c r="KRA132" s="38"/>
      <c r="KRB132" s="38"/>
      <c r="KRC132" s="38"/>
      <c r="KRD132" s="38"/>
      <c r="KRE132" s="38"/>
      <c r="KRF132" s="38"/>
      <c r="KRG132" s="38"/>
      <c r="KRH132" s="38"/>
      <c r="KRI132" s="38"/>
      <c r="KRJ132" s="38"/>
      <c r="KRK132" s="38"/>
      <c r="KRL132" s="38"/>
      <c r="KRM132" s="38"/>
      <c r="KRN132" s="38"/>
      <c r="KRO132" s="38"/>
      <c r="KRP132" s="38"/>
      <c r="KRQ132" s="38"/>
      <c r="KRR132" s="38"/>
      <c r="KRS132" s="38"/>
      <c r="KRT132" s="38"/>
      <c r="KRU132" s="38"/>
      <c r="KRV132" s="38"/>
      <c r="KRW132" s="38"/>
      <c r="KRX132" s="38"/>
      <c r="KRY132" s="38"/>
      <c r="KRZ132" s="38"/>
      <c r="KSA132" s="38"/>
      <c r="KSB132" s="38"/>
      <c r="KSC132" s="38"/>
      <c r="KSD132" s="38"/>
      <c r="KSE132" s="38"/>
      <c r="KSF132" s="38"/>
      <c r="KSG132" s="38"/>
      <c r="KSH132" s="38"/>
      <c r="KSI132" s="38"/>
      <c r="KSJ132" s="38"/>
      <c r="KSK132" s="38"/>
      <c r="KSL132" s="38"/>
      <c r="KSM132" s="38"/>
      <c r="KSN132" s="38"/>
      <c r="KSO132" s="38"/>
      <c r="KSP132" s="38"/>
      <c r="KSQ132" s="38"/>
      <c r="KSR132" s="38"/>
      <c r="KSS132" s="38"/>
      <c r="KST132" s="38"/>
      <c r="KSU132" s="38"/>
      <c r="KSV132" s="38"/>
      <c r="KSW132" s="38"/>
      <c r="KSX132" s="38"/>
      <c r="KSY132" s="38"/>
      <c r="KSZ132" s="38"/>
      <c r="KTA132" s="38"/>
      <c r="KTB132" s="38"/>
      <c r="KTC132" s="38"/>
      <c r="KTD132" s="38"/>
      <c r="KTE132" s="38"/>
      <c r="KTF132" s="38"/>
      <c r="KTG132" s="38"/>
      <c r="KTH132" s="38"/>
      <c r="KTI132" s="38"/>
      <c r="KTJ132" s="38"/>
      <c r="KTK132" s="38"/>
      <c r="KTL132" s="38"/>
      <c r="KTM132" s="38"/>
      <c r="KTN132" s="38"/>
      <c r="KTO132" s="38"/>
      <c r="KTP132" s="38"/>
      <c r="KTQ132" s="38"/>
      <c r="KTR132" s="38"/>
      <c r="KTS132" s="38"/>
      <c r="KTT132" s="38"/>
      <c r="KTU132" s="38"/>
      <c r="KTV132" s="38"/>
      <c r="KTW132" s="38"/>
      <c r="KTX132" s="38"/>
      <c r="KTY132" s="38"/>
      <c r="KTZ132" s="38"/>
      <c r="KUA132" s="38"/>
      <c r="KUB132" s="38"/>
      <c r="KUC132" s="38"/>
      <c r="KUD132" s="38"/>
      <c r="KUE132" s="38"/>
      <c r="KUF132" s="38"/>
      <c r="KUG132" s="38"/>
      <c r="KUH132" s="38"/>
      <c r="KUI132" s="38"/>
      <c r="KUJ132" s="38"/>
      <c r="KUK132" s="38"/>
      <c r="KUL132" s="38"/>
      <c r="KUM132" s="38"/>
      <c r="KUN132" s="38"/>
      <c r="KUO132" s="38"/>
      <c r="KUP132" s="38"/>
      <c r="KUQ132" s="38"/>
      <c r="KUR132" s="38"/>
      <c r="KUS132" s="38"/>
      <c r="KUT132" s="38"/>
      <c r="KUU132" s="38"/>
      <c r="KUV132" s="38"/>
      <c r="KUW132" s="38"/>
      <c r="KUX132" s="38"/>
      <c r="KUY132" s="38"/>
      <c r="KUZ132" s="38"/>
      <c r="KVA132" s="38"/>
      <c r="KVB132" s="38"/>
      <c r="KVC132" s="38"/>
      <c r="KVD132" s="38"/>
      <c r="KVE132" s="38"/>
      <c r="KVF132" s="38"/>
      <c r="KVG132" s="38"/>
      <c r="KVH132" s="38"/>
      <c r="KVI132" s="38"/>
      <c r="KVJ132" s="38"/>
      <c r="KVK132" s="38"/>
      <c r="KVL132" s="38"/>
      <c r="KVM132" s="38"/>
      <c r="KVN132" s="38"/>
      <c r="KVO132" s="38"/>
      <c r="KVP132" s="38"/>
      <c r="KVQ132" s="38"/>
      <c r="KVR132" s="38"/>
      <c r="KVS132" s="38"/>
      <c r="KVT132" s="38"/>
      <c r="KVU132" s="38"/>
      <c r="KVV132" s="38"/>
      <c r="KVW132" s="38"/>
      <c r="KVX132" s="38"/>
      <c r="KVY132" s="38"/>
      <c r="KVZ132" s="38"/>
      <c r="KWA132" s="38"/>
      <c r="KWB132" s="38"/>
      <c r="KWC132" s="38"/>
      <c r="KWD132" s="38"/>
      <c r="KWE132" s="38"/>
      <c r="KWF132" s="38"/>
      <c r="KWG132" s="38"/>
      <c r="KWH132" s="38"/>
      <c r="KWI132" s="38"/>
      <c r="KWJ132" s="38"/>
      <c r="KWK132" s="38"/>
      <c r="KWL132" s="38"/>
      <c r="KWM132" s="38"/>
      <c r="KWN132" s="38"/>
      <c r="KWO132" s="38"/>
      <c r="KWP132" s="38"/>
      <c r="KWQ132" s="38"/>
      <c r="KWR132" s="38"/>
      <c r="KWS132" s="38"/>
      <c r="KWT132" s="38"/>
      <c r="KWU132" s="38"/>
      <c r="KWV132" s="38"/>
      <c r="KWW132" s="38"/>
      <c r="KWX132" s="38"/>
      <c r="KWY132" s="38"/>
      <c r="KWZ132" s="38"/>
      <c r="KXA132" s="38"/>
      <c r="KXB132" s="38"/>
      <c r="KXC132" s="38"/>
      <c r="KXD132" s="38"/>
      <c r="KXE132" s="38"/>
      <c r="KXF132" s="38"/>
      <c r="KXG132" s="38"/>
      <c r="KXH132" s="38"/>
      <c r="KXI132" s="38"/>
      <c r="KXJ132" s="38"/>
      <c r="KXK132" s="38"/>
      <c r="KXL132" s="38"/>
      <c r="KXM132" s="38"/>
      <c r="KXN132" s="38"/>
      <c r="KXO132" s="38"/>
      <c r="KXP132" s="38"/>
      <c r="KXQ132" s="38"/>
      <c r="KXR132" s="38"/>
      <c r="KXS132" s="38"/>
      <c r="KXT132" s="38"/>
      <c r="KXU132" s="38"/>
      <c r="KXV132" s="38"/>
      <c r="KXW132" s="38"/>
      <c r="KXX132" s="38"/>
      <c r="KXY132" s="38"/>
      <c r="KXZ132" s="38"/>
      <c r="KYA132" s="38"/>
      <c r="KYB132" s="38"/>
      <c r="KYC132" s="38"/>
      <c r="KYD132" s="38"/>
      <c r="KYE132" s="38"/>
      <c r="KYF132" s="38"/>
      <c r="KYG132" s="38"/>
      <c r="KYH132" s="38"/>
      <c r="KYI132" s="38"/>
      <c r="KYJ132" s="38"/>
      <c r="KYK132" s="38"/>
      <c r="KYL132" s="38"/>
      <c r="KYM132" s="38"/>
      <c r="KYN132" s="38"/>
      <c r="KYO132" s="38"/>
      <c r="KYP132" s="38"/>
      <c r="KYQ132" s="38"/>
      <c r="KYR132" s="38"/>
      <c r="KYS132" s="38"/>
      <c r="KYT132" s="38"/>
      <c r="KYU132" s="38"/>
      <c r="KYV132" s="38"/>
      <c r="KYW132" s="38"/>
      <c r="KYX132" s="38"/>
      <c r="KYY132" s="38"/>
      <c r="KYZ132" s="38"/>
      <c r="KZA132" s="38"/>
      <c r="KZB132" s="38"/>
      <c r="KZC132" s="38"/>
      <c r="KZD132" s="38"/>
      <c r="KZE132" s="38"/>
      <c r="KZF132" s="38"/>
      <c r="KZG132" s="38"/>
      <c r="KZH132" s="38"/>
      <c r="KZI132" s="38"/>
      <c r="KZJ132" s="38"/>
      <c r="KZK132" s="38"/>
      <c r="KZL132" s="38"/>
      <c r="KZM132" s="38"/>
      <c r="KZN132" s="38"/>
      <c r="KZO132" s="38"/>
      <c r="KZP132" s="38"/>
      <c r="KZQ132" s="38"/>
      <c r="KZR132" s="38"/>
      <c r="KZS132" s="38"/>
      <c r="KZT132" s="38"/>
      <c r="KZU132" s="38"/>
      <c r="KZV132" s="38"/>
      <c r="KZW132" s="38"/>
      <c r="KZX132" s="38"/>
      <c r="KZY132" s="38"/>
      <c r="KZZ132" s="38"/>
      <c r="LAA132" s="38"/>
      <c r="LAB132" s="38"/>
      <c r="LAC132" s="38"/>
      <c r="LAD132" s="38"/>
      <c r="LAE132" s="38"/>
      <c r="LAF132" s="38"/>
      <c r="LAG132" s="38"/>
      <c r="LAH132" s="38"/>
      <c r="LAI132" s="38"/>
      <c r="LAJ132" s="38"/>
      <c r="LAK132" s="38"/>
      <c r="LAL132" s="38"/>
      <c r="LAM132" s="38"/>
      <c r="LAN132" s="38"/>
      <c r="LAO132" s="38"/>
      <c r="LAP132" s="38"/>
      <c r="LAQ132" s="38"/>
      <c r="LAR132" s="38"/>
      <c r="LAS132" s="38"/>
      <c r="LAT132" s="38"/>
      <c r="LAU132" s="38"/>
      <c r="LAV132" s="38"/>
      <c r="LAW132" s="38"/>
      <c r="LAX132" s="38"/>
      <c r="LAY132" s="38"/>
      <c r="LAZ132" s="38"/>
      <c r="LBA132" s="38"/>
      <c r="LBB132" s="38"/>
      <c r="LBC132" s="38"/>
      <c r="LBD132" s="38"/>
      <c r="LBE132" s="38"/>
      <c r="LBF132" s="38"/>
      <c r="LBG132" s="38"/>
      <c r="LBH132" s="38"/>
      <c r="LBI132" s="38"/>
      <c r="LBJ132" s="38"/>
      <c r="LBK132" s="38"/>
      <c r="LBL132" s="38"/>
      <c r="LBM132" s="38"/>
      <c r="LBN132" s="38"/>
      <c r="LBO132" s="38"/>
      <c r="LBP132" s="38"/>
      <c r="LBQ132" s="38"/>
      <c r="LBR132" s="38"/>
      <c r="LBS132" s="38"/>
      <c r="LBT132" s="38"/>
      <c r="LBU132" s="38"/>
      <c r="LBV132" s="38"/>
      <c r="LBW132" s="38"/>
      <c r="LBX132" s="38"/>
      <c r="LBY132" s="38"/>
      <c r="LBZ132" s="38"/>
      <c r="LCA132" s="38"/>
      <c r="LCB132" s="38"/>
      <c r="LCC132" s="38"/>
      <c r="LCD132" s="38"/>
      <c r="LCE132" s="38"/>
      <c r="LCF132" s="38"/>
      <c r="LCG132" s="38"/>
      <c r="LCH132" s="38"/>
      <c r="LCI132" s="38"/>
      <c r="LCJ132" s="38"/>
      <c r="LCK132" s="38"/>
      <c r="LCL132" s="38"/>
      <c r="LCM132" s="38"/>
      <c r="LCN132" s="38"/>
      <c r="LCO132" s="38"/>
      <c r="LCP132" s="38"/>
      <c r="LCQ132" s="38"/>
      <c r="LCR132" s="38"/>
      <c r="LCS132" s="38"/>
      <c r="LCT132" s="38"/>
      <c r="LCU132" s="38"/>
      <c r="LCV132" s="38"/>
      <c r="LCW132" s="38"/>
      <c r="LCX132" s="38"/>
      <c r="LCY132" s="38"/>
      <c r="LCZ132" s="38"/>
      <c r="LDA132" s="38"/>
      <c r="LDB132" s="38"/>
      <c r="LDC132" s="38"/>
      <c r="LDD132" s="38"/>
      <c r="LDE132" s="38"/>
      <c r="LDF132" s="38"/>
      <c r="LDG132" s="38"/>
      <c r="LDH132" s="38"/>
      <c r="LDI132" s="38"/>
      <c r="LDJ132" s="38"/>
      <c r="LDK132" s="38"/>
      <c r="LDL132" s="38"/>
      <c r="LDM132" s="38"/>
      <c r="LDN132" s="38"/>
      <c r="LDO132" s="38"/>
      <c r="LDP132" s="38"/>
      <c r="LDQ132" s="38"/>
      <c r="LDR132" s="38"/>
      <c r="LDS132" s="38"/>
      <c r="LDT132" s="38"/>
      <c r="LDU132" s="38"/>
      <c r="LDV132" s="38"/>
      <c r="LDW132" s="38"/>
      <c r="LDX132" s="38"/>
      <c r="LDY132" s="38"/>
      <c r="LDZ132" s="38"/>
      <c r="LEA132" s="38"/>
      <c r="LEB132" s="38"/>
      <c r="LEC132" s="38"/>
      <c r="LED132" s="38"/>
      <c r="LEE132" s="38"/>
      <c r="LEF132" s="38"/>
      <c r="LEG132" s="38"/>
      <c r="LEH132" s="38"/>
      <c r="LEI132" s="38"/>
      <c r="LEJ132" s="38"/>
      <c r="LEK132" s="38"/>
      <c r="LEL132" s="38"/>
      <c r="LEM132" s="38"/>
      <c r="LEN132" s="38"/>
      <c r="LEO132" s="38"/>
      <c r="LEP132" s="38"/>
      <c r="LEQ132" s="38"/>
      <c r="LER132" s="38"/>
      <c r="LES132" s="38"/>
      <c r="LET132" s="38"/>
      <c r="LEU132" s="38"/>
      <c r="LEV132" s="38"/>
      <c r="LEW132" s="38"/>
      <c r="LEX132" s="38"/>
      <c r="LEY132" s="38"/>
      <c r="LEZ132" s="38"/>
      <c r="LFA132" s="38"/>
      <c r="LFB132" s="38"/>
      <c r="LFC132" s="38"/>
      <c r="LFD132" s="38"/>
      <c r="LFE132" s="38"/>
      <c r="LFF132" s="38"/>
      <c r="LFG132" s="38"/>
      <c r="LFH132" s="38"/>
      <c r="LFI132" s="38"/>
      <c r="LFJ132" s="38"/>
      <c r="LFK132" s="38"/>
      <c r="LFL132" s="38"/>
      <c r="LFM132" s="38"/>
      <c r="LFN132" s="38"/>
      <c r="LFO132" s="38"/>
      <c r="LFP132" s="38"/>
      <c r="LFQ132" s="38"/>
      <c r="LFR132" s="38"/>
      <c r="LFS132" s="38"/>
      <c r="LFT132" s="38"/>
      <c r="LFU132" s="38"/>
      <c r="LFV132" s="38"/>
      <c r="LFW132" s="38"/>
      <c r="LFX132" s="38"/>
      <c r="LFY132" s="38"/>
      <c r="LFZ132" s="38"/>
      <c r="LGA132" s="38"/>
      <c r="LGB132" s="38"/>
      <c r="LGC132" s="38"/>
      <c r="LGD132" s="38"/>
      <c r="LGE132" s="38"/>
      <c r="LGF132" s="38"/>
      <c r="LGG132" s="38"/>
      <c r="LGH132" s="38"/>
      <c r="LGI132" s="38"/>
      <c r="LGJ132" s="38"/>
      <c r="LGK132" s="38"/>
      <c r="LGL132" s="38"/>
      <c r="LGM132" s="38"/>
      <c r="LGN132" s="38"/>
      <c r="LGO132" s="38"/>
      <c r="LGP132" s="38"/>
      <c r="LGQ132" s="38"/>
      <c r="LGR132" s="38"/>
      <c r="LGS132" s="38"/>
      <c r="LGT132" s="38"/>
      <c r="LGU132" s="38"/>
      <c r="LGV132" s="38"/>
      <c r="LGW132" s="38"/>
      <c r="LGX132" s="38"/>
      <c r="LGY132" s="38"/>
      <c r="LGZ132" s="38"/>
      <c r="LHA132" s="38"/>
      <c r="LHB132" s="38"/>
      <c r="LHC132" s="38"/>
      <c r="LHD132" s="38"/>
      <c r="LHE132" s="38"/>
      <c r="LHF132" s="38"/>
      <c r="LHG132" s="38"/>
      <c r="LHH132" s="38"/>
      <c r="LHI132" s="38"/>
      <c r="LHJ132" s="38"/>
      <c r="LHK132" s="38"/>
      <c r="LHL132" s="38"/>
      <c r="LHM132" s="38"/>
      <c r="LHN132" s="38"/>
      <c r="LHO132" s="38"/>
      <c r="LHP132" s="38"/>
      <c r="LHQ132" s="38"/>
      <c r="LHR132" s="38"/>
      <c r="LHS132" s="38"/>
      <c r="LHT132" s="38"/>
      <c r="LHU132" s="38"/>
      <c r="LHV132" s="38"/>
      <c r="LHW132" s="38"/>
      <c r="LHX132" s="38"/>
      <c r="LHY132" s="38"/>
      <c r="LHZ132" s="38"/>
      <c r="LIA132" s="38"/>
      <c r="LIB132" s="38"/>
      <c r="LIC132" s="38"/>
      <c r="LID132" s="38"/>
      <c r="LIE132" s="38"/>
      <c r="LIF132" s="38"/>
      <c r="LIG132" s="38"/>
      <c r="LIH132" s="38"/>
      <c r="LII132" s="38"/>
      <c r="LIJ132" s="38"/>
      <c r="LIK132" s="38"/>
      <c r="LIL132" s="38"/>
      <c r="LIM132" s="38"/>
      <c r="LIN132" s="38"/>
      <c r="LIO132" s="38"/>
      <c r="LIP132" s="38"/>
      <c r="LIQ132" s="38"/>
      <c r="LIR132" s="38"/>
      <c r="LIS132" s="38"/>
      <c r="LIT132" s="38"/>
      <c r="LIU132" s="38"/>
      <c r="LIV132" s="38"/>
      <c r="LIW132" s="38"/>
      <c r="LIX132" s="38"/>
      <c r="LIY132" s="38"/>
      <c r="LIZ132" s="38"/>
      <c r="LJA132" s="38"/>
      <c r="LJB132" s="38"/>
      <c r="LJC132" s="38"/>
      <c r="LJD132" s="38"/>
      <c r="LJE132" s="38"/>
      <c r="LJF132" s="38"/>
      <c r="LJG132" s="38"/>
      <c r="LJH132" s="38"/>
      <c r="LJI132" s="38"/>
      <c r="LJJ132" s="38"/>
      <c r="LJK132" s="38"/>
      <c r="LJL132" s="38"/>
      <c r="LJM132" s="38"/>
      <c r="LJN132" s="38"/>
      <c r="LJO132" s="38"/>
      <c r="LJP132" s="38"/>
      <c r="LJQ132" s="38"/>
      <c r="LJR132" s="38"/>
      <c r="LJS132" s="38"/>
      <c r="LJT132" s="38"/>
      <c r="LJU132" s="38"/>
      <c r="LJV132" s="38"/>
      <c r="LJW132" s="38"/>
      <c r="LJX132" s="38"/>
      <c r="LJY132" s="38"/>
      <c r="LJZ132" s="38"/>
      <c r="LKA132" s="38"/>
      <c r="LKB132" s="38"/>
      <c r="LKC132" s="38"/>
      <c r="LKD132" s="38"/>
      <c r="LKE132" s="38"/>
      <c r="LKF132" s="38"/>
      <c r="LKG132" s="38"/>
      <c r="LKH132" s="38"/>
      <c r="LKI132" s="38"/>
      <c r="LKJ132" s="38"/>
      <c r="LKK132" s="38"/>
      <c r="LKL132" s="38"/>
      <c r="LKM132" s="38"/>
      <c r="LKN132" s="38"/>
      <c r="LKO132" s="38"/>
      <c r="LKP132" s="38"/>
      <c r="LKQ132" s="38"/>
      <c r="LKR132" s="38"/>
      <c r="LKS132" s="38"/>
      <c r="LKT132" s="38"/>
      <c r="LKU132" s="38"/>
      <c r="LKV132" s="38"/>
      <c r="LKW132" s="38"/>
      <c r="LKX132" s="38"/>
      <c r="LKY132" s="38"/>
      <c r="LKZ132" s="38"/>
      <c r="LLA132" s="38"/>
      <c r="LLB132" s="38"/>
      <c r="LLC132" s="38"/>
      <c r="LLD132" s="38"/>
      <c r="LLE132" s="38"/>
      <c r="LLF132" s="38"/>
      <c r="LLG132" s="38"/>
      <c r="LLH132" s="38"/>
      <c r="LLI132" s="38"/>
      <c r="LLJ132" s="38"/>
      <c r="LLK132" s="38"/>
      <c r="LLL132" s="38"/>
      <c r="LLM132" s="38"/>
      <c r="LLN132" s="38"/>
      <c r="LLO132" s="38"/>
      <c r="LLP132" s="38"/>
      <c r="LLQ132" s="38"/>
      <c r="LLR132" s="38"/>
      <c r="LLS132" s="38"/>
      <c r="LLT132" s="38"/>
      <c r="LLU132" s="38"/>
      <c r="LLV132" s="38"/>
      <c r="LLW132" s="38"/>
      <c r="LLX132" s="38"/>
      <c r="LLY132" s="38"/>
      <c r="LLZ132" s="38"/>
      <c r="LMA132" s="38"/>
      <c r="LMB132" s="38"/>
      <c r="LMC132" s="38"/>
      <c r="LMD132" s="38"/>
      <c r="LME132" s="38"/>
      <c r="LMF132" s="38"/>
      <c r="LMG132" s="38"/>
      <c r="LMH132" s="38"/>
      <c r="LMI132" s="38"/>
      <c r="LMJ132" s="38"/>
      <c r="LMK132" s="38"/>
      <c r="LML132" s="38"/>
      <c r="LMM132" s="38"/>
      <c r="LMN132" s="38"/>
      <c r="LMO132" s="38"/>
      <c r="LMP132" s="38"/>
      <c r="LMQ132" s="38"/>
      <c r="LMR132" s="38"/>
      <c r="LMS132" s="38"/>
      <c r="LMT132" s="38"/>
      <c r="LMU132" s="38"/>
      <c r="LMV132" s="38"/>
      <c r="LMW132" s="38"/>
      <c r="LMX132" s="38"/>
      <c r="LMY132" s="38"/>
      <c r="LMZ132" s="38"/>
      <c r="LNA132" s="38"/>
      <c r="LNB132" s="38"/>
      <c r="LNC132" s="38"/>
      <c r="LND132" s="38"/>
      <c r="LNE132" s="38"/>
      <c r="LNF132" s="38"/>
      <c r="LNG132" s="38"/>
      <c r="LNH132" s="38"/>
      <c r="LNI132" s="38"/>
      <c r="LNJ132" s="38"/>
      <c r="LNK132" s="38"/>
      <c r="LNL132" s="38"/>
      <c r="LNM132" s="38"/>
      <c r="LNN132" s="38"/>
      <c r="LNO132" s="38"/>
      <c r="LNP132" s="38"/>
      <c r="LNQ132" s="38"/>
      <c r="LNR132" s="38"/>
      <c r="LNS132" s="38"/>
      <c r="LNT132" s="38"/>
      <c r="LNU132" s="38"/>
      <c r="LNV132" s="38"/>
      <c r="LNW132" s="38"/>
      <c r="LNX132" s="38"/>
      <c r="LNY132" s="38"/>
      <c r="LNZ132" s="38"/>
      <c r="LOA132" s="38"/>
      <c r="LOB132" s="38"/>
      <c r="LOC132" s="38"/>
      <c r="LOD132" s="38"/>
      <c r="LOE132" s="38"/>
      <c r="LOF132" s="38"/>
      <c r="LOG132" s="38"/>
      <c r="LOH132" s="38"/>
      <c r="LOI132" s="38"/>
      <c r="LOJ132" s="38"/>
      <c r="LOK132" s="38"/>
      <c r="LOL132" s="38"/>
      <c r="LOM132" s="38"/>
      <c r="LON132" s="38"/>
      <c r="LOO132" s="38"/>
      <c r="LOP132" s="38"/>
      <c r="LOQ132" s="38"/>
      <c r="LOR132" s="38"/>
      <c r="LOS132" s="38"/>
      <c r="LOT132" s="38"/>
      <c r="LOU132" s="38"/>
      <c r="LOV132" s="38"/>
      <c r="LOW132" s="38"/>
      <c r="LOX132" s="38"/>
      <c r="LOY132" s="38"/>
      <c r="LOZ132" s="38"/>
      <c r="LPA132" s="38"/>
      <c r="LPB132" s="38"/>
      <c r="LPC132" s="38"/>
      <c r="LPD132" s="38"/>
      <c r="LPE132" s="38"/>
      <c r="LPF132" s="38"/>
      <c r="LPG132" s="38"/>
      <c r="LPH132" s="38"/>
      <c r="LPI132" s="38"/>
      <c r="LPJ132" s="38"/>
      <c r="LPK132" s="38"/>
      <c r="LPL132" s="38"/>
      <c r="LPM132" s="38"/>
      <c r="LPN132" s="38"/>
      <c r="LPO132" s="38"/>
      <c r="LPP132" s="38"/>
      <c r="LPQ132" s="38"/>
      <c r="LPR132" s="38"/>
      <c r="LPS132" s="38"/>
      <c r="LPT132" s="38"/>
      <c r="LPU132" s="38"/>
      <c r="LPV132" s="38"/>
      <c r="LPW132" s="38"/>
      <c r="LPX132" s="38"/>
      <c r="LPY132" s="38"/>
      <c r="LPZ132" s="38"/>
      <c r="LQA132" s="38"/>
      <c r="LQB132" s="38"/>
      <c r="LQC132" s="38"/>
      <c r="LQD132" s="38"/>
      <c r="LQE132" s="38"/>
      <c r="LQF132" s="38"/>
      <c r="LQG132" s="38"/>
      <c r="LQH132" s="38"/>
      <c r="LQI132" s="38"/>
      <c r="LQJ132" s="38"/>
      <c r="LQK132" s="38"/>
      <c r="LQL132" s="38"/>
      <c r="LQM132" s="38"/>
      <c r="LQN132" s="38"/>
      <c r="LQO132" s="38"/>
      <c r="LQP132" s="38"/>
      <c r="LQQ132" s="38"/>
      <c r="LQR132" s="38"/>
      <c r="LQS132" s="38"/>
      <c r="LQT132" s="38"/>
      <c r="LQU132" s="38"/>
      <c r="LQV132" s="38"/>
      <c r="LQW132" s="38"/>
      <c r="LQX132" s="38"/>
      <c r="LQY132" s="38"/>
      <c r="LQZ132" s="38"/>
      <c r="LRA132" s="38"/>
      <c r="LRB132" s="38"/>
      <c r="LRC132" s="38"/>
      <c r="LRD132" s="38"/>
      <c r="LRE132" s="38"/>
      <c r="LRF132" s="38"/>
      <c r="LRG132" s="38"/>
      <c r="LRH132" s="38"/>
      <c r="LRI132" s="38"/>
      <c r="LRJ132" s="38"/>
      <c r="LRK132" s="38"/>
      <c r="LRL132" s="38"/>
      <c r="LRM132" s="38"/>
      <c r="LRN132" s="38"/>
      <c r="LRO132" s="38"/>
      <c r="LRP132" s="38"/>
      <c r="LRQ132" s="38"/>
      <c r="LRR132" s="38"/>
      <c r="LRS132" s="38"/>
      <c r="LRT132" s="38"/>
      <c r="LRU132" s="38"/>
      <c r="LRV132" s="38"/>
      <c r="LRW132" s="38"/>
      <c r="LRX132" s="38"/>
      <c r="LRY132" s="38"/>
      <c r="LRZ132" s="38"/>
      <c r="LSA132" s="38"/>
      <c r="LSB132" s="38"/>
      <c r="LSC132" s="38"/>
      <c r="LSD132" s="38"/>
      <c r="LSE132" s="38"/>
      <c r="LSF132" s="38"/>
      <c r="LSG132" s="38"/>
      <c r="LSH132" s="38"/>
      <c r="LSI132" s="38"/>
      <c r="LSJ132" s="38"/>
      <c r="LSK132" s="38"/>
      <c r="LSL132" s="38"/>
      <c r="LSM132" s="38"/>
      <c r="LSN132" s="38"/>
      <c r="LSO132" s="38"/>
      <c r="LSP132" s="38"/>
      <c r="LSQ132" s="38"/>
      <c r="LSR132" s="38"/>
      <c r="LSS132" s="38"/>
      <c r="LST132" s="38"/>
      <c r="LSU132" s="38"/>
      <c r="LSV132" s="38"/>
      <c r="LSW132" s="38"/>
      <c r="LSX132" s="38"/>
      <c r="LSY132" s="38"/>
      <c r="LSZ132" s="38"/>
      <c r="LTA132" s="38"/>
      <c r="LTB132" s="38"/>
      <c r="LTC132" s="38"/>
      <c r="LTD132" s="38"/>
      <c r="LTE132" s="38"/>
      <c r="LTF132" s="38"/>
      <c r="LTG132" s="38"/>
      <c r="LTH132" s="38"/>
      <c r="LTI132" s="38"/>
      <c r="LTJ132" s="38"/>
      <c r="LTK132" s="38"/>
      <c r="LTL132" s="38"/>
      <c r="LTM132" s="38"/>
      <c r="LTN132" s="38"/>
      <c r="LTO132" s="38"/>
      <c r="LTP132" s="38"/>
      <c r="LTQ132" s="38"/>
      <c r="LTR132" s="38"/>
      <c r="LTS132" s="38"/>
      <c r="LTT132" s="38"/>
      <c r="LTU132" s="38"/>
      <c r="LTV132" s="38"/>
      <c r="LTW132" s="38"/>
      <c r="LTX132" s="38"/>
      <c r="LTY132" s="38"/>
      <c r="LTZ132" s="38"/>
      <c r="LUA132" s="38"/>
      <c r="LUB132" s="38"/>
      <c r="LUC132" s="38"/>
      <c r="LUD132" s="38"/>
      <c r="LUE132" s="38"/>
      <c r="LUF132" s="38"/>
      <c r="LUG132" s="38"/>
      <c r="LUH132" s="38"/>
      <c r="LUI132" s="38"/>
      <c r="LUJ132" s="38"/>
      <c r="LUK132" s="38"/>
      <c r="LUL132" s="38"/>
      <c r="LUM132" s="38"/>
      <c r="LUN132" s="38"/>
      <c r="LUO132" s="38"/>
      <c r="LUP132" s="38"/>
      <c r="LUQ132" s="38"/>
      <c r="LUR132" s="38"/>
      <c r="LUS132" s="38"/>
      <c r="LUT132" s="38"/>
      <c r="LUU132" s="38"/>
      <c r="LUV132" s="38"/>
      <c r="LUW132" s="38"/>
      <c r="LUX132" s="38"/>
      <c r="LUY132" s="38"/>
      <c r="LUZ132" s="38"/>
      <c r="LVA132" s="38"/>
      <c r="LVB132" s="38"/>
      <c r="LVC132" s="38"/>
      <c r="LVD132" s="38"/>
      <c r="LVE132" s="38"/>
      <c r="LVF132" s="38"/>
      <c r="LVG132" s="38"/>
      <c r="LVH132" s="38"/>
      <c r="LVI132" s="38"/>
      <c r="LVJ132" s="38"/>
      <c r="LVK132" s="38"/>
      <c r="LVL132" s="38"/>
      <c r="LVM132" s="38"/>
      <c r="LVN132" s="38"/>
      <c r="LVO132" s="38"/>
      <c r="LVP132" s="38"/>
      <c r="LVQ132" s="38"/>
      <c r="LVR132" s="38"/>
      <c r="LVS132" s="38"/>
      <c r="LVT132" s="38"/>
      <c r="LVU132" s="38"/>
      <c r="LVV132" s="38"/>
      <c r="LVW132" s="38"/>
      <c r="LVX132" s="38"/>
      <c r="LVY132" s="38"/>
      <c r="LVZ132" s="38"/>
      <c r="LWA132" s="38"/>
      <c r="LWB132" s="38"/>
      <c r="LWC132" s="38"/>
      <c r="LWD132" s="38"/>
      <c r="LWE132" s="38"/>
      <c r="LWF132" s="38"/>
      <c r="LWG132" s="38"/>
      <c r="LWH132" s="38"/>
      <c r="LWI132" s="38"/>
      <c r="LWJ132" s="38"/>
      <c r="LWK132" s="38"/>
      <c r="LWL132" s="38"/>
      <c r="LWM132" s="38"/>
      <c r="LWN132" s="38"/>
      <c r="LWO132" s="38"/>
      <c r="LWP132" s="38"/>
      <c r="LWQ132" s="38"/>
      <c r="LWR132" s="38"/>
      <c r="LWS132" s="38"/>
      <c r="LWT132" s="38"/>
      <c r="LWU132" s="38"/>
      <c r="LWV132" s="38"/>
      <c r="LWW132" s="38"/>
      <c r="LWX132" s="38"/>
      <c r="LWY132" s="38"/>
      <c r="LWZ132" s="38"/>
      <c r="LXA132" s="38"/>
      <c r="LXB132" s="38"/>
      <c r="LXC132" s="38"/>
      <c r="LXD132" s="38"/>
      <c r="LXE132" s="38"/>
      <c r="LXF132" s="38"/>
      <c r="LXG132" s="38"/>
      <c r="LXH132" s="38"/>
      <c r="LXI132" s="38"/>
      <c r="LXJ132" s="38"/>
      <c r="LXK132" s="38"/>
      <c r="LXL132" s="38"/>
      <c r="LXM132" s="38"/>
      <c r="LXN132" s="38"/>
      <c r="LXO132" s="38"/>
      <c r="LXP132" s="38"/>
      <c r="LXQ132" s="38"/>
      <c r="LXR132" s="38"/>
      <c r="LXS132" s="38"/>
      <c r="LXT132" s="38"/>
      <c r="LXU132" s="38"/>
      <c r="LXV132" s="38"/>
      <c r="LXW132" s="38"/>
      <c r="LXX132" s="38"/>
      <c r="LXY132" s="38"/>
      <c r="LXZ132" s="38"/>
      <c r="LYA132" s="38"/>
      <c r="LYB132" s="38"/>
      <c r="LYC132" s="38"/>
      <c r="LYD132" s="38"/>
      <c r="LYE132" s="38"/>
      <c r="LYF132" s="38"/>
      <c r="LYG132" s="38"/>
      <c r="LYH132" s="38"/>
      <c r="LYI132" s="38"/>
      <c r="LYJ132" s="38"/>
      <c r="LYK132" s="38"/>
      <c r="LYL132" s="38"/>
      <c r="LYM132" s="38"/>
      <c r="LYN132" s="38"/>
      <c r="LYO132" s="38"/>
      <c r="LYP132" s="38"/>
      <c r="LYQ132" s="38"/>
      <c r="LYR132" s="38"/>
      <c r="LYS132" s="38"/>
      <c r="LYT132" s="38"/>
      <c r="LYU132" s="38"/>
      <c r="LYV132" s="38"/>
      <c r="LYW132" s="38"/>
      <c r="LYX132" s="38"/>
      <c r="LYY132" s="38"/>
      <c r="LYZ132" s="38"/>
      <c r="LZA132" s="38"/>
      <c r="LZB132" s="38"/>
      <c r="LZC132" s="38"/>
      <c r="LZD132" s="38"/>
      <c r="LZE132" s="38"/>
      <c r="LZF132" s="38"/>
      <c r="LZG132" s="38"/>
      <c r="LZH132" s="38"/>
      <c r="LZI132" s="38"/>
      <c r="LZJ132" s="38"/>
      <c r="LZK132" s="38"/>
      <c r="LZL132" s="38"/>
      <c r="LZM132" s="38"/>
      <c r="LZN132" s="38"/>
      <c r="LZO132" s="38"/>
      <c r="LZP132" s="38"/>
      <c r="LZQ132" s="38"/>
      <c r="LZR132" s="38"/>
      <c r="LZS132" s="38"/>
      <c r="LZT132" s="38"/>
      <c r="LZU132" s="38"/>
      <c r="LZV132" s="38"/>
      <c r="LZW132" s="38"/>
      <c r="LZX132" s="38"/>
      <c r="LZY132" s="38"/>
      <c r="LZZ132" s="38"/>
      <c r="MAA132" s="38"/>
      <c r="MAB132" s="38"/>
      <c r="MAC132" s="38"/>
      <c r="MAD132" s="38"/>
      <c r="MAE132" s="38"/>
      <c r="MAF132" s="38"/>
      <c r="MAG132" s="38"/>
      <c r="MAH132" s="38"/>
      <c r="MAI132" s="38"/>
      <c r="MAJ132" s="38"/>
      <c r="MAK132" s="38"/>
      <c r="MAL132" s="38"/>
      <c r="MAM132" s="38"/>
      <c r="MAN132" s="38"/>
      <c r="MAO132" s="38"/>
      <c r="MAP132" s="38"/>
      <c r="MAQ132" s="38"/>
      <c r="MAR132" s="38"/>
      <c r="MAS132" s="38"/>
      <c r="MAT132" s="38"/>
      <c r="MAU132" s="38"/>
      <c r="MAV132" s="38"/>
      <c r="MAW132" s="38"/>
      <c r="MAX132" s="38"/>
      <c r="MAY132" s="38"/>
      <c r="MAZ132" s="38"/>
      <c r="MBA132" s="38"/>
      <c r="MBB132" s="38"/>
      <c r="MBC132" s="38"/>
      <c r="MBD132" s="38"/>
      <c r="MBE132" s="38"/>
      <c r="MBF132" s="38"/>
      <c r="MBG132" s="38"/>
      <c r="MBH132" s="38"/>
      <c r="MBI132" s="38"/>
      <c r="MBJ132" s="38"/>
      <c r="MBK132" s="38"/>
      <c r="MBL132" s="38"/>
      <c r="MBM132" s="38"/>
      <c r="MBN132" s="38"/>
      <c r="MBO132" s="38"/>
      <c r="MBP132" s="38"/>
      <c r="MBQ132" s="38"/>
      <c r="MBR132" s="38"/>
      <c r="MBS132" s="38"/>
      <c r="MBT132" s="38"/>
      <c r="MBU132" s="38"/>
      <c r="MBV132" s="38"/>
      <c r="MBW132" s="38"/>
      <c r="MBX132" s="38"/>
      <c r="MBY132" s="38"/>
      <c r="MBZ132" s="38"/>
      <c r="MCA132" s="38"/>
      <c r="MCB132" s="38"/>
      <c r="MCC132" s="38"/>
      <c r="MCD132" s="38"/>
      <c r="MCE132" s="38"/>
      <c r="MCF132" s="38"/>
      <c r="MCG132" s="38"/>
      <c r="MCH132" s="38"/>
      <c r="MCI132" s="38"/>
      <c r="MCJ132" s="38"/>
      <c r="MCK132" s="38"/>
      <c r="MCL132" s="38"/>
      <c r="MCM132" s="38"/>
      <c r="MCN132" s="38"/>
      <c r="MCO132" s="38"/>
      <c r="MCP132" s="38"/>
      <c r="MCQ132" s="38"/>
      <c r="MCR132" s="38"/>
      <c r="MCS132" s="38"/>
      <c r="MCT132" s="38"/>
      <c r="MCU132" s="38"/>
      <c r="MCV132" s="38"/>
      <c r="MCW132" s="38"/>
      <c r="MCX132" s="38"/>
      <c r="MCY132" s="38"/>
      <c r="MCZ132" s="38"/>
      <c r="MDA132" s="38"/>
      <c r="MDB132" s="38"/>
      <c r="MDC132" s="38"/>
      <c r="MDD132" s="38"/>
      <c r="MDE132" s="38"/>
      <c r="MDF132" s="38"/>
      <c r="MDG132" s="38"/>
      <c r="MDH132" s="38"/>
      <c r="MDI132" s="38"/>
      <c r="MDJ132" s="38"/>
      <c r="MDK132" s="38"/>
      <c r="MDL132" s="38"/>
      <c r="MDM132" s="38"/>
      <c r="MDN132" s="38"/>
      <c r="MDO132" s="38"/>
      <c r="MDP132" s="38"/>
      <c r="MDQ132" s="38"/>
      <c r="MDR132" s="38"/>
      <c r="MDS132" s="38"/>
      <c r="MDT132" s="38"/>
      <c r="MDU132" s="38"/>
      <c r="MDV132" s="38"/>
      <c r="MDW132" s="38"/>
      <c r="MDX132" s="38"/>
      <c r="MDY132" s="38"/>
      <c r="MDZ132" s="38"/>
      <c r="MEA132" s="38"/>
      <c r="MEB132" s="38"/>
      <c r="MEC132" s="38"/>
      <c r="MED132" s="38"/>
      <c r="MEE132" s="38"/>
      <c r="MEF132" s="38"/>
      <c r="MEG132" s="38"/>
      <c r="MEH132" s="38"/>
      <c r="MEI132" s="38"/>
      <c r="MEJ132" s="38"/>
      <c r="MEK132" s="38"/>
      <c r="MEL132" s="38"/>
      <c r="MEM132" s="38"/>
      <c r="MEN132" s="38"/>
      <c r="MEO132" s="38"/>
      <c r="MEP132" s="38"/>
      <c r="MEQ132" s="38"/>
      <c r="MER132" s="38"/>
      <c r="MES132" s="38"/>
      <c r="MET132" s="38"/>
      <c r="MEU132" s="38"/>
      <c r="MEV132" s="38"/>
      <c r="MEW132" s="38"/>
      <c r="MEX132" s="38"/>
      <c r="MEY132" s="38"/>
      <c r="MEZ132" s="38"/>
      <c r="MFA132" s="38"/>
      <c r="MFB132" s="38"/>
      <c r="MFC132" s="38"/>
      <c r="MFD132" s="38"/>
      <c r="MFE132" s="38"/>
      <c r="MFF132" s="38"/>
      <c r="MFG132" s="38"/>
      <c r="MFH132" s="38"/>
      <c r="MFI132" s="38"/>
      <c r="MFJ132" s="38"/>
      <c r="MFK132" s="38"/>
      <c r="MFL132" s="38"/>
      <c r="MFM132" s="38"/>
      <c r="MFN132" s="38"/>
      <c r="MFO132" s="38"/>
      <c r="MFP132" s="38"/>
      <c r="MFQ132" s="38"/>
      <c r="MFR132" s="38"/>
      <c r="MFS132" s="38"/>
      <c r="MFT132" s="38"/>
      <c r="MFU132" s="38"/>
      <c r="MFV132" s="38"/>
      <c r="MFW132" s="38"/>
      <c r="MFX132" s="38"/>
      <c r="MFY132" s="38"/>
      <c r="MFZ132" s="38"/>
      <c r="MGA132" s="38"/>
      <c r="MGB132" s="38"/>
      <c r="MGC132" s="38"/>
      <c r="MGD132" s="38"/>
      <c r="MGE132" s="38"/>
      <c r="MGF132" s="38"/>
      <c r="MGG132" s="38"/>
      <c r="MGH132" s="38"/>
      <c r="MGI132" s="38"/>
      <c r="MGJ132" s="38"/>
      <c r="MGK132" s="38"/>
      <c r="MGL132" s="38"/>
      <c r="MGM132" s="38"/>
      <c r="MGN132" s="38"/>
      <c r="MGO132" s="38"/>
      <c r="MGP132" s="38"/>
      <c r="MGQ132" s="38"/>
      <c r="MGR132" s="38"/>
      <c r="MGS132" s="38"/>
      <c r="MGT132" s="38"/>
      <c r="MGU132" s="38"/>
      <c r="MGV132" s="38"/>
      <c r="MGW132" s="38"/>
      <c r="MGX132" s="38"/>
      <c r="MGY132" s="38"/>
      <c r="MGZ132" s="38"/>
      <c r="MHA132" s="38"/>
      <c r="MHB132" s="38"/>
      <c r="MHC132" s="38"/>
      <c r="MHD132" s="38"/>
      <c r="MHE132" s="38"/>
      <c r="MHF132" s="38"/>
      <c r="MHG132" s="38"/>
      <c r="MHH132" s="38"/>
      <c r="MHI132" s="38"/>
      <c r="MHJ132" s="38"/>
      <c r="MHK132" s="38"/>
      <c r="MHL132" s="38"/>
      <c r="MHM132" s="38"/>
      <c r="MHN132" s="38"/>
      <c r="MHO132" s="38"/>
      <c r="MHP132" s="38"/>
      <c r="MHQ132" s="38"/>
      <c r="MHR132" s="38"/>
      <c r="MHS132" s="38"/>
      <c r="MHT132" s="38"/>
      <c r="MHU132" s="38"/>
      <c r="MHV132" s="38"/>
      <c r="MHW132" s="38"/>
      <c r="MHX132" s="38"/>
      <c r="MHY132" s="38"/>
      <c r="MHZ132" s="38"/>
      <c r="MIA132" s="38"/>
      <c r="MIB132" s="38"/>
      <c r="MIC132" s="38"/>
      <c r="MID132" s="38"/>
      <c r="MIE132" s="38"/>
      <c r="MIF132" s="38"/>
      <c r="MIG132" s="38"/>
      <c r="MIH132" s="38"/>
      <c r="MII132" s="38"/>
      <c r="MIJ132" s="38"/>
      <c r="MIK132" s="38"/>
      <c r="MIL132" s="38"/>
      <c r="MIM132" s="38"/>
      <c r="MIN132" s="38"/>
      <c r="MIO132" s="38"/>
      <c r="MIP132" s="38"/>
      <c r="MIQ132" s="38"/>
      <c r="MIR132" s="38"/>
      <c r="MIS132" s="38"/>
      <c r="MIT132" s="38"/>
      <c r="MIU132" s="38"/>
      <c r="MIV132" s="38"/>
      <c r="MIW132" s="38"/>
      <c r="MIX132" s="38"/>
      <c r="MIY132" s="38"/>
      <c r="MIZ132" s="38"/>
      <c r="MJA132" s="38"/>
      <c r="MJB132" s="38"/>
      <c r="MJC132" s="38"/>
      <c r="MJD132" s="38"/>
      <c r="MJE132" s="38"/>
      <c r="MJF132" s="38"/>
      <c r="MJG132" s="38"/>
      <c r="MJH132" s="38"/>
      <c r="MJI132" s="38"/>
      <c r="MJJ132" s="38"/>
      <c r="MJK132" s="38"/>
      <c r="MJL132" s="38"/>
      <c r="MJM132" s="38"/>
      <c r="MJN132" s="38"/>
      <c r="MJO132" s="38"/>
      <c r="MJP132" s="38"/>
      <c r="MJQ132" s="38"/>
      <c r="MJR132" s="38"/>
      <c r="MJS132" s="38"/>
      <c r="MJT132" s="38"/>
      <c r="MJU132" s="38"/>
      <c r="MJV132" s="38"/>
      <c r="MJW132" s="38"/>
      <c r="MJX132" s="38"/>
      <c r="MJY132" s="38"/>
      <c r="MJZ132" s="38"/>
      <c r="MKA132" s="38"/>
      <c r="MKB132" s="38"/>
      <c r="MKC132" s="38"/>
      <c r="MKD132" s="38"/>
      <c r="MKE132" s="38"/>
      <c r="MKF132" s="38"/>
      <c r="MKG132" s="38"/>
      <c r="MKH132" s="38"/>
      <c r="MKI132" s="38"/>
      <c r="MKJ132" s="38"/>
      <c r="MKK132" s="38"/>
      <c r="MKL132" s="38"/>
      <c r="MKM132" s="38"/>
      <c r="MKN132" s="38"/>
      <c r="MKO132" s="38"/>
      <c r="MKP132" s="38"/>
      <c r="MKQ132" s="38"/>
      <c r="MKR132" s="38"/>
      <c r="MKS132" s="38"/>
      <c r="MKT132" s="38"/>
      <c r="MKU132" s="38"/>
      <c r="MKV132" s="38"/>
      <c r="MKW132" s="38"/>
      <c r="MKX132" s="38"/>
      <c r="MKY132" s="38"/>
      <c r="MKZ132" s="38"/>
      <c r="MLA132" s="38"/>
      <c r="MLB132" s="38"/>
      <c r="MLC132" s="38"/>
      <c r="MLD132" s="38"/>
      <c r="MLE132" s="38"/>
      <c r="MLF132" s="38"/>
      <c r="MLG132" s="38"/>
      <c r="MLH132" s="38"/>
      <c r="MLI132" s="38"/>
      <c r="MLJ132" s="38"/>
      <c r="MLK132" s="38"/>
      <c r="MLL132" s="38"/>
      <c r="MLM132" s="38"/>
      <c r="MLN132" s="38"/>
      <c r="MLO132" s="38"/>
      <c r="MLP132" s="38"/>
      <c r="MLQ132" s="38"/>
      <c r="MLR132" s="38"/>
      <c r="MLS132" s="38"/>
      <c r="MLT132" s="38"/>
      <c r="MLU132" s="38"/>
      <c r="MLV132" s="38"/>
      <c r="MLW132" s="38"/>
      <c r="MLX132" s="38"/>
      <c r="MLY132" s="38"/>
      <c r="MLZ132" s="38"/>
      <c r="MMA132" s="38"/>
      <c r="MMB132" s="38"/>
      <c r="MMC132" s="38"/>
      <c r="MMD132" s="38"/>
      <c r="MME132" s="38"/>
      <c r="MMF132" s="38"/>
      <c r="MMG132" s="38"/>
      <c r="MMH132" s="38"/>
      <c r="MMI132" s="38"/>
      <c r="MMJ132" s="38"/>
      <c r="MMK132" s="38"/>
      <c r="MML132" s="38"/>
      <c r="MMM132" s="38"/>
      <c r="MMN132" s="38"/>
      <c r="MMO132" s="38"/>
      <c r="MMP132" s="38"/>
      <c r="MMQ132" s="38"/>
      <c r="MMR132" s="38"/>
      <c r="MMS132" s="38"/>
      <c r="MMT132" s="38"/>
      <c r="MMU132" s="38"/>
      <c r="MMV132" s="38"/>
      <c r="MMW132" s="38"/>
      <c r="MMX132" s="38"/>
      <c r="MMY132" s="38"/>
      <c r="MMZ132" s="38"/>
      <c r="MNA132" s="38"/>
      <c r="MNB132" s="38"/>
      <c r="MNC132" s="38"/>
      <c r="MND132" s="38"/>
      <c r="MNE132" s="38"/>
      <c r="MNF132" s="38"/>
      <c r="MNG132" s="38"/>
      <c r="MNH132" s="38"/>
      <c r="MNI132" s="38"/>
      <c r="MNJ132" s="38"/>
      <c r="MNK132" s="38"/>
      <c r="MNL132" s="38"/>
      <c r="MNM132" s="38"/>
      <c r="MNN132" s="38"/>
      <c r="MNO132" s="38"/>
      <c r="MNP132" s="38"/>
      <c r="MNQ132" s="38"/>
      <c r="MNR132" s="38"/>
      <c r="MNS132" s="38"/>
      <c r="MNT132" s="38"/>
      <c r="MNU132" s="38"/>
      <c r="MNV132" s="38"/>
      <c r="MNW132" s="38"/>
      <c r="MNX132" s="38"/>
      <c r="MNY132" s="38"/>
      <c r="MNZ132" s="38"/>
      <c r="MOA132" s="38"/>
      <c r="MOB132" s="38"/>
      <c r="MOC132" s="38"/>
      <c r="MOD132" s="38"/>
      <c r="MOE132" s="38"/>
      <c r="MOF132" s="38"/>
      <c r="MOG132" s="38"/>
      <c r="MOH132" s="38"/>
      <c r="MOI132" s="38"/>
      <c r="MOJ132" s="38"/>
      <c r="MOK132" s="38"/>
      <c r="MOL132" s="38"/>
      <c r="MOM132" s="38"/>
      <c r="MON132" s="38"/>
      <c r="MOO132" s="38"/>
      <c r="MOP132" s="38"/>
      <c r="MOQ132" s="38"/>
      <c r="MOR132" s="38"/>
      <c r="MOS132" s="38"/>
      <c r="MOT132" s="38"/>
      <c r="MOU132" s="38"/>
      <c r="MOV132" s="38"/>
      <c r="MOW132" s="38"/>
      <c r="MOX132" s="38"/>
      <c r="MOY132" s="38"/>
      <c r="MOZ132" s="38"/>
      <c r="MPA132" s="38"/>
      <c r="MPB132" s="38"/>
      <c r="MPC132" s="38"/>
      <c r="MPD132" s="38"/>
      <c r="MPE132" s="38"/>
      <c r="MPF132" s="38"/>
      <c r="MPG132" s="38"/>
      <c r="MPH132" s="38"/>
      <c r="MPI132" s="38"/>
      <c r="MPJ132" s="38"/>
      <c r="MPK132" s="38"/>
      <c r="MPL132" s="38"/>
      <c r="MPM132" s="38"/>
      <c r="MPN132" s="38"/>
      <c r="MPO132" s="38"/>
      <c r="MPP132" s="38"/>
      <c r="MPQ132" s="38"/>
      <c r="MPR132" s="38"/>
      <c r="MPS132" s="38"/>
      <c r="MPT132" s="38"/>
      <c r="MPU132" s="38"/>
      <c r="MPV132" s="38"/>
      <c r="MPW132" s="38"/>
      <c r="MPX132" s="38"/>
      <c r="MPY132" s="38"/>
      <c r="MPZ132" s="38"/>
      <c r="MQA132" s="38"/>
      <c r="MQB132" s="38"/>
      <c r="MQC132" s="38"/>
      <c r="MQD132" s="38"/>
      <c r="MQE132" s="38"/>
      <c r="MQF132" s="38"/>
      <c r="MQG132" s="38"/>
      <c r="MQH132" s="38"/>
      <c r="MQI132" s="38"/>
      <c r="MQJ132" s="38"/>
      <c r="MQK132" s="38"/>
      <c r="MQL132" s="38"/>
      <c r="MQM132" s="38"/>
      <c r="MQN132" s="38"/>
      <c r="MQO132" s="38"/>
      <c r="MQP132" s="38"/>
      <c r="MQQ132" s="38"/>
      <c r="MQR132" s="38"/>
      <c r="MQS132" s="38"/>
      <c r="MQT132" s="38"/>
      <c r="MQU132" s="38"/>
      <c r="MQV132" s="38"/>
      <c r="MQW132" s="38"/>
      <c r="MQX132" s="38"/>
      <c r="MQY132" s="38"/>
      <c r="MQZ132" s="38"/>
      <c r="MRA132" s="38"/>
      <c r="MRB132" s="38"/>
      <c r="MRC132" s="38"/>
      <c r="MRD132" s="38"/>
      <c r="MRE132" s="38"/>
      <c r="MRF132" s="38"/>
      <c r="MRG132" s="38"/>
      <c r="MRH132" s="38"/>
      <c r="MRI132" s="38"/>
      <c r="MRJ132" s="38"/>
      <c r="MRK132" s="38"/>
      <c r="MRL132" s="38"/>
      <c r="MRM132" s="38"/>
      <c r="MRN132" s="38"/>
      <c r="MRO132" s="38"/>
      <c r="MRP132" s="38"/>
      <c r="MRQ132" s="38"/>
      <c r="MRR132" s="38"/>
      <c r="MRS132" s="38"/>
      <c r="MRT132" s="38"/>
      <c r="MRU132" s="38"/>
      <c r="MRV132" s="38"/>
      <c r="MRW132" s="38"/>
      <c r="MRX132" s="38"/>
      <c r="MRY132" s="38"/>
      <c r="MRZ132" s="38"/>
      <c r="MSA132" s="38"/>
      <c r="MSB132" s="38"/>
      <c r="MSC132" s="38"/>
      <c r="MSD132" s="38"/>
      <c r="MSE132" s="38"/>
      <c r="MSF132" s="38"/>
      <c r="MSG132" s="38"/>
      <c r="MSH132" s="38"/>
      <c r="MSI132" s="38"/>
      <c r="MSJ132" s="38"/>
      <c r="MSK132" s="38"/>
      <c r="MSL132" s="38"/>
      <c r="MSM132" s="38"/>
      <c r="MSN132" s="38"/>
      <c r="MSO132" s="38"/>
      <c r="MSP132" s="38"/>
      <c r="MSQ132" s="38"/>
      <c r="MSR132" s="38"/>
      <c r="MSS132" s="38"/>
      <c r="MST132" s="38"/>
      <c r="MSU132" s="38"/>
      <c r="MSV132" s="38"/>
      <c r="MSW132" s="38"/>
      <c r="MSX132" s="38"/>
      <c r="MSY132" s="38"/>
      <c r="MSZ132" s="38"/>
      <c r="MTA132" s="38"/>
      <c r="MTB132" s="38"/>
      <c r="MTC132" s="38"/>
      <c r="MTD132" s="38"/>
      <c r="MTE132" s="38"/>
      <c r="MTF132" s="38"/>
      <c r="MTG132" s="38"/>
      <c r="MTH132" s="38"/>
      <c r="MTI132" s="38"/>
      <c r="MTJ132" s="38"/>
      <c r="MTK132" s="38"/>
      <c r="MTL132" s="38"/>
      <c r="MTM132" s="38"/>
      <c r="MTN132" s="38"/>
      <c r="MTO132" s="38"/>
      <c r="MTP132" s="38"/>
      <c r="MTQ132" s="38"/>
      <c r="MTR132" s="38"/>
      <c r="MTS132" s="38"/>
      <c r="MTT132" s="38"/>
      <c r="MTU132" s="38"/>
      <c r="MTV132" s="38"/>
      <c r="MTW132" s="38"/>
      <c r="MTX132" s="38"/>
      <c r="MTY132" s="38"/>
      <c r="MTZ132" s="38"/>
      <c r="MUA132" s="38"/>
      <c r="MUB132" s="38"/>
      <c r="MUC132" s="38"/>
      <c r="MUD132" s="38"/>
      <c r="MUE132" s="38"/>
      <c r="MUF132" s="38"/>
      <c r="MUG132" s="38"/>
      <c r="MUH132" s="38"/>
      <c r="MUI132" s="38"/>
      <c r="MUJ132" s="38"/>
      <c r="MUK132" s="38"/>
      <c r="MUL132" s="38"/>
      <c r="MUM132" s="38"/>
      <c r="MUN132" s="38"/>
      <c r="MUO132" s="38"/>
      <c r="MUP132" s="38"/>
      <c r="MUQ132" s="38"/>
      <c r="MUR132" s="38"/>
      <c r="MUS132" s="38"/>
      <c r="MUT132" s="38"/>
      <c r="MUU132" s="38"/>
      <c r="MUV132" s="38"/>
      <c r="MUW132" s="38"/>
      <c r="MUX132" s="38"/>
      <c r="MUY132" s="38"/>
      <c r="MUZ132" s="38"/>
      <c r="MVA132" s="38"/>
      <c r="MVB132" s="38"/>
      <c r="MVC132" s="38"/>
      <c r="MVD132" s="38"/>
      <c r="MVE132" s="38"/>
      <c r="MVF132" s="38"/>
      <c r="MVG132" s="38"/>
      <c r="MVH132" s="38"/>
      <c r="MVI132" s="38"/>
      <c r="MVJ132" s="38"/>
      <c r="MVK132" s="38"/>
      <c r="MVL132" s="38"/>
      <c r="MVM132" s="38"/>
      <c r="MVN132" s="38"/>
      <c r="MVO132" s="38"/>
      <c r="MVP132" s="38"/>
      <c r="MVQ132" s="38"/>
      <c r="MVR132" s="38"/>
      <c r="MVS132" s="38"/>
      <c r="MVT132" s="38"/>
      <c r="MVU132" s="38"/>
      <c r="MVV132" s="38"/>
      <c r="MVW132" s="38"/>
      <c r="MVX132" s="38"/>
      <c r="MVY132" s="38"/>
      <c r="MVZ132" s="38"/>
      <c r="MWA132" s="38"/>
      <c r="MWB132" s="38"/>
      <c r="MWC132" s="38"/>
      <c r="MWD132" s="38"/>
      <c r="MWE132" s="38"/>
      <c r="MWF132" s="38"/>
      <c r="MWG132" s="38"/>
      <c r="MWH132" s="38"/>
      <c r="MWI132" s="38"/>
      <c r="MWJ132" s="38"/>
      <c r="MWK132" s="38"/>
      <c r="MWL132" s="38"/>
      <c r="MWM132" s="38"/>
      <c r="MWN132" s="38"/>
      <c r="MWO132" s="38"/>
      <c r="MWP132" s="38"/>
      <c r="MWQ132" s="38"/>
      <c r="MWR132" s="38"/>
      <c r="MWS132" s="38"/>
      <c r="MWT132" s="38"/>
      <c r="MWU132" s="38"/>
      <c r="MWV132" s="38"/>
      <c r="MWW132" s="38"/>
      <c r="MWX132" s="38"/>
      <c r="MWY132" s="38"/>
      <c r="MWZ132" s="38"/>
      <c r="MXA132" s="38"/>
      <c r="MXB132" s="38"/>
      <c r="MXC132" s="38"/>
      <c r="MXD132" s="38"/>
      <c r="MXE132" s="38"/>
      <c r="MXF132" s="38"/>
      <c r="MXG132" s="38"/>
      <c r="MXH132" s="38"/>
      <c r="MXI132" s="38"/>
      <c r="MXJ132" s="38"/>
      <c r="MXK132" s="38"/>
      <c r="MXL132" s="38"/>
      <c r="MXM132" s="38"/>
      <c r="MXN132" s="38"/>
      <c r="MXO132" s="38"/>
      <c r="MXP132" s="38"/>
      <c r="MXQ132" s="38"/>
      <c r="MXR132" s="38"/>
      <c r="MXS132" s="38"/>
      <c r="MXT132" s="38"/>
      <c r="MXU132" s="38"/>
      <c r="MXV132" s="38"/>
      <c r="MXW132" s="38"/>
      <c r="MXX132" s="38"/>
      <c r="MXY132" s="38"/>
      <c r="MXZ132" s="38"/>
      <c r="MYA132" s="38"/>
      <c r="MYB132" s="38"/>
      <c r="MYC132" s="38"/>
      <c r="MYD132" s="38"/>
      <c r="MYE132" s="38"/>
      <c r="MYF132" s="38"/>
      <c r="MYG132" s="38"/>
      <c r="MYH132" s="38"/>
      <c r="MYI132" s="38"/>
      <c r="MYJ132" s="38"/>
      <c r="MYK132" s="38"/>
      <c r="MYL132" s="38"/>
      <c r="MYM132" s="38"/>
      <c r="MYN132" s="38"/>
      <c r="MYO132" s="38"/>
      <c r="MYP132" s="38"/>
      <c r="MYQ132" s="38"/>
      <c r="MYR132" s="38"/>
      <c r="MYS132" s="38"/>
      <c r="MYT132" s="38"/>
      <c r="MYU132" s="38"/>
      <c r="MYV132" s="38"/>
      <c r="MYW132" s="38"/>
      <c r="MYX132" s="38"/>
      <c r="MYY132" s="38"/>
      <c r="MYZ132" s="38"/>
      <c r="MZA132" s="38"/>
      <c r="MZB132" s="38"/>
      <c r="MZC132" s="38"/>
      <c r="MZD132" s="38"/>
      <c r="MZE132" s="38"/>
      <c r="MZF132" s="38"/>
      <c r="MZG132" s="38"/>
      <c r="MZH132" s="38"/>
      <c r="MZI132" s="38"/>
      <c r="MZJ132" s="38"/>
      <c r="MZK132" s="38"/>
      <c r="MZL132" s="38"/>
      <c r="MZM132" s="38"/>
      <c r="MZN132" s="38"/>
      <c r="MZO132" s="38"/>
      <c r="MZP132" s="38"/>
      <c r="MZQ132" s="38"/>
      <c r="MZR132" s="38"/>
      <c r="MZS132" s="38"/>
      <c r="MZT132" s="38"/>
      <c r="MZU132" s="38"/>
      <c r="MZV132" s="38"/>
      <c r="MZW132" s="38"/>
      <c r="MZX132" s="38"/>
      <c r="MZY132" s="38"/>
      <c r="MZZ132" s="38"/>
      <c r="NAA132" s="38"/>
      <c r="NAB132" s="38"/>
      <c r="NAC132" s="38"/>
      <c r="NAD132" s="38"/>
      <c r="NAE132" s="38"/>
      <c r="NAF132" s="38"/>
      <c r="NAG132" s="38"/>
      <c r="NAH132" s="38"/>
      <c r="NAI132" s="38"/>
      <c r="NAJ132" s="38"/>
      <c r="NAK132" s="38"/>
      <c r="NAL132" s="38"/>
      <c r="NAM132" s="38"/>
      <c r="NAN132" s="38"/>
      <c r="NAO132" s="38"/>
      <c r="NAP132" s="38"/>
      <c r="NAQ132" s="38"/>
      <c r="NAR132" s="38"/>
      <c r="NAS132" s="38"/>
      <c r="NAT132" s="38"/>
      <c r="NAU132" s="38"/>
      <c r="NAV132" s="38"/>
      <c r="NAW132" s="38"/>
      <c r="NAX132" s="38"/>
      <c r="NAY132" s="38"/>
      <c r="NAZ132" s="38"/>
      <c r="NBA132" s="38"/>
      <c r="NBB132" s="38"/>
      <c r="NBC132" s="38"/>
      <c r="NBD132" s="38"/>
      <c r="NBE132" s="38"/>
      <c r="NBF132" s="38"/>
      <c r="NBG132" s="38"/>
      <c r="NBH132" s="38"/>
      <c r="NBI132" s="38"/>
      <c r="NBJ132" s="38"/>
      <c r="NBK132" s="38"/>
      <c r="NBL132" s="38"/>
      <c r="NBM132" s="38"/>
      <c r="NBN132" s="38"/>
      <c r="NBO132" s="38"/>
      <c r="NBP132" s="38"/>
      <c r="NBQ132" s="38"/>
      <c r="NBR132" s="38"/>
      <c r="NBS132" s="38"/>
      <c r="NBT132" s="38"/>
      <c r="NBU132" s="38"/>
      <c r="NBV132" s="38"/>
      <c r="NBW132" s="38"/>
      <c r="NBX132" s="38"/>
      <c r="NBY132" s="38"/>
      <c r="NBZ132" s="38"/>
      <c r="NCA132" s="38"/>
      <c r="NCB132" s="38"/>
      <c r="NCC132" s="38"/>
      <c r="NCD132" s="38"/>
      <c r="NCE132" s="38"/>
      <c r="NCF132" s="38"/>
      <c r="NCG132" s="38"/>
      <c r="NCH132" s="38"/>
      <c r="NCI132" s="38"/>
      <c r="NCJ132" s="38"/>
      <c r="NCK132" s="38"/>
      <c r="NCL132" s="38"/>
      <c r="NCM132" s="38"/>
      <c r="NCN132" s="38"/>
      <c r="NCO132" s="38"/>
      <c r="NCP132" s="38"/>
      <c r="NCQ132" s="38"/>
      <c r="NCR132" s="38"/>
      <c r="NCS132" s="38"/>
      <c r="NCT132" s="38"/>
      <c r="NCU132" s="38"/>
      <c r="NCV132" s="38"/>
      <c r="NCW132" s="38"/>
      <c r="NCX132" s="38"/>
      <c r="NCY132" s="38"/>
      <c r="NCZ132" s="38"/>
      <c r="NDA132" s="38"/>
      <c r="NDB132" s="38"/>
      <c r="NDC132" s="38"/>
      <c r="NDD132" s="38"/>
      <c r="NDE132" s="38"/>
      <c r="NDF132" s="38"/>
      <c r="NDG132" s="38"/>
      <c r="NDH132" s="38"/>
      <c r="NDI132" s="38"/>
      <c r="NDJ132" s="38"/>
      <c r="NDK132" s="38"/>
      <c r="NDL132" s="38"/>
      <c r="NDM132" s="38"/>
      <c r="NDN132" s="38"/>
      <c r="NDO132" s="38"/>
      <c r="NDP132" s="38"/>
      <c r="NDQ132" s="38"/>
      <c r="NDR132" s="38"/>
      <c r="NDS132" s="38"/>
      <c r="NDT132" s="38"/>
      <c r="NDU132" s="38"/>
      <c r="NDV132" s="38"/>
      <c r="NDW132" s="38"/>
      <c r="NDX132" s="38"/>
      <c r="NDY132" s="38"/>
      <c r="NDZ132" s="38"/>
      <c r="NEA132" s="38"/>
      <c r="NEB132" s="38"/>
      <c r="NEC132" s="38"/>
      <c r="NED132" s="38"/>
      <c r="NEE132" s="38"/>
      <c r="NEF132" s="38"/>
      <c r="NEG132" s="38"/>
      <c r="NEH132" s="38"/>
      <c r="NEI132" s="38"/>
      <c r="NEJ132" s="38"/>
      <c r="NEK132" s="38"/>
      <c r="NEL132" s="38"/>
      <c r="NEM132" s="38"/>
      <c r="NEN132" s="38"/>
      <c r="NEO132" s="38"/>
      <c r="NEP132" s="38"/>
      <c r="NEQ132" s="38"/>
      <c r="NER132" s="38"/>
      <c r="NES132" s="38"/>
      <c r="NET132" s="38"/>
      <c r="NEU132" s="38"/>
      <c r="NEV132" s="38"/>
      <c r="NEW132" s="38"/>
      <c r="NEX132" s="38"/>
      <c r="NEY132" s="38"/>
      <c r="NEZ132" s="38"/>
      <c r="NFA132" s="38"/>
      <c r="NFB132" s="38"/>
      <c r="NFC132" s="38"/>
      <c r="NFD132" s="38"/>
      <c r="NFE132" s="38"/>
      <c r="NFF132" s="38"/>
      <c r="NFG132" s="38"/>
      <c r="NFH132" s="38"/>
      <c r="NFI132" s="38"/>
      <c r="NFJ132" s="38"/>
      <c r="NFK132" s="38"/>
      <c r="NFL132" s="38"/>
      <c r="NFM132" s="38"/>
      <c r="NFN132" s="38"/>
      <c r="NFO132" s="38"/>
      <c r="NFP132" s="38"/>
      <c r="NFQ132" s="38"/>
      <c r="NFR132" s="38"/>
      <c r="NFS132" s="38"/>
      <c r="NFT132" s="38"/>
      <c r="NFU132" s="38"/>
      <c r="NFV132" s="38"/>
      <c r="NFW132" s="38"/>
      <c r="NFX132" s="38"/>
      <c r="NFY132" s="38"/>
      <c r="NFZ132" s="38"/>
      <c r="NGA132" s="38"/>
      <c r="NGB132" s="38"/>
      <c r="NGC132" s="38"/>
      <c r="NGD132" s="38"/>
      <c r="NGE132" s="38"/>
      <c r="NGF132" s="38"/>
      <c r="NGG132" s="38"/>
      <c r="NGH132" s="38"/>
      <c r="NGI132" s="38"/>
      <c r="NGJ132" s="38"/>
      <c r="NGK132" s="38"/>
      <c r="NGL132" s="38"/>
      <c r="NGM132" s="38"/>
      <c r="NGN132" s="38"/>
      <c r="NGO132" s="38"/>
      <c r="NGP132" s="38"/>
      <c r="NGQ132" s="38"/>
      <c r="NGR132" s="38"/>
      <c r="NGS132" s="38"/>
      <c r="NGT132" s="38"/>
      <c r="NGU132" s="38"/>
      <c r="NGV132" s="38"/>
      <c r="NGW132" s="38"/>
      <c r="NGX132" s="38"/>
      <c r="NGY132" s="38"/>
      <c r="NGZ132" s="38"/>
      <c r="NHA132" s="38"/>
      <c r="NHB132" s="38"/>
      <c r="NHC132" s="38"/>
      <c r="NHD132" s="38"/>
      <c r="NHE132" s="38"/>
      <c r="NHF132" s="38"/>
      <c r="NHG132" s="38"/>
      <c r="NHH132" s="38"/>
      <c r="NHI132" s="38"/>
      <c r="NHJ132" s="38"/>
      <c r="NHK132" s="38"/>
      <c r="NHL132" s="38"/>
      <c r="NHM132" s="38"/>
      <c r="NHN132" s="38"/>
      <c r="NHO132" s="38"/>
      <c r="NHP132" s="38"/>
      <c r="NHQ132" s="38"/>
      <c r="NHR132" s="38"/>
      <c r="NHS132" s="38"/>
      <c r="NHT132" s="38"/>
      <c r="NHU132" s="38"/>
      <c r="NHV132" s="38"/>
      <c r="NHW132" s="38"/>
      <c r="NHX132" s="38"/>
      <c r="NHY132" s="38"/>
      <c r="NHZ132" s="38"/>
      <c r="NIA132" s="38"/>
      <c r="NIB132" s="38"/>
      <c r="NIC132" s="38"/>
      <c r="NID132" s="38"/>
      <c r="NIE132" s="38"/>
      <c r="NIF132" s="38"/>
      <c r="NIG132" s="38"/>
      <c r="NIH132" s="38"/>
      <c r="NII132" s="38"/>
      <c r="NIJ132" s="38"/>
      <c r="NIK132" s="38"/>
      <c r="NIL132" s="38"/>
      <c r="NIM132" s="38"/>
      <c r="NIN132" s="38"/>
      <c r="NIO132" s="38"/>
      <c r="NIP132" s="38"/>
      <c r="NIQ132" s="38"/>
      <c r="NIR132" s="38"/>
      <c r="NIS132" s="38"/>
      <c r="NIT132" s="38"/>
      <c r="NIU132" s="38"/>
      <c r="NIV132" s="38"/>
      <c r="NIW132" s="38"/>
      <c r="NIX132" s="38"/>
      <c r="NIY132" s="38"/>
      <c r="NIZ132" s="38"/>
      <c r="NJA132" s="38"/>
      <c r="NJB132" s="38"/>
      <c r="NJC132" s="38"/>
      <c r="NJD132" s="38"/>
      <c r="NJE132" s="38"/>
      <c r="NJF132" s="38"/>
      <c r="NJG132" s="38"/>
      <c r="NJH132" s="38"/>
      <c r="NJI132" s="38"/>
      <c r="NJJ132" s="38"/>
      <c r="NJK132" s="38"/>
      <c r="NJL132" s="38"/>
      <c r="NJM132" s="38"/>
      <c r="NJN132" s="38"/>
      <c r="NJO132" s="38"/>
      <c r="NJP132" s="38"/>
      <c r="NJQ132" s="38"/>
      <c r="NJR132" s="38"/>
      <c r="NJS132" s="38"/>
      <c r="NJT132" s="38"/>
      <c r="NJU132" s="38"/>
      <c r="NJV132" s="38"/>
      <c r="NJW132" s="38"/>
      <c r="NJX132" s="38"/>
      <c r="NJY132" s="38"/>
      <c r="NJZ132" s="38"/>
      <c r="NKA132" s="38"/>
      <c r="NKB132" s="38"/>
      <c r="NKC132" s="38"/>
      <c r="NKD132" s="38"/>
      <c r="NKE132" s="38"/>
      <c r="NKF132" s="38"/>
      <c r="NKG132" s="38"/>
      <c r="NKH132" s="38"/>
      <c r="NKI132" s="38"/>
      <c r="NKJ132" s="38"/>
      <c r="NKK132" s="38"/>
      <c r="NKL132" s="38"/>
      <c r="NKM132" s="38"/>
      <c r="NKN132" s="38"/>
      <c r="NKO132" s="38"/>
      <c r="NKP132" s="38"/>
      <c r="NKQ132" s="38"/>
      <c r="NKR132" s="38"/>
      <c r="NKS132" s="38"/>
      <c r="NKT132" s="38"/>
      <c r="NKU132" s="38"/>
      <c r="NKV132" s="38"/>
      <c r="NKW132" s="38"/>
      <c r="NKX132" s="38"/>
      <c r="NKY132" s="38"/>
      <c r="NKZ132" s="38"/>
      <c r="NLA132" s="38"/>
      <c r="NLB132" s="38"/>
      <c r="NLC132" s="38"/>
      <c r="NLD132" s="38"/>
      <c r="NLE132" s="38"/>
      <c r="NLF132" s="38"/>
      <c r="NLG132" s="38"/>
      <c r="NLH132" s="38"/>
      <c r="NLI132" s="38"/>
      <c r="NLJ132" s="38"/>
      <c r="NLK132" s="38"/>
      <c r="NLL132" s="38"/>
      <c r="NLM132" s="38"/>
      <c r="NLN132" s="38"/>
      <c r="NLO132" s="38"/>
      <c r="NLP132" s="38"/>
      <c r="NLQ132" s="38"/>
      <c r="NLR132" s="38"/>
      <c r="NLS132" s="38"/>
      <c r="NLT132" s="38"/>
      <c r="NLU132" s="38"/>
      <c r="NLV132" s="38"/>
      <c r="NLW132" s="38"/>
      <c r="NLX132" s="38"/>
      <c r="NLY132" s="38"/>
      <c r="NLZ132" s="38"/>
      <c r="NMA132" s="38"/>
      <c r="NMB132" s="38"/>
      <c r="NMC132" s="38"/>
      <c r="NMD132" s="38"/>
      <c r="NME132" s="38"/>
      <c r="NMF132" s="38"/>
      <c r="NMG132" s="38"/>
      <c r="NMH132" s="38"/>
      <c r="NMI132" s="38"/>
      <c r="NMJ132" s="38"/>
      <c r="NMK132" s="38"/>
      <c r="NML132" s="38"/>
      <c r="NMM132" s="38"/>
      <c r="NMN132" s="38"/>
      <c r="NMO132" s="38"/>
      <c r="NMP132" s="38"/>
      <c r="NMQ132" s="38"/>
      <c r="NMR132" s="38"/>
      <c r="NMS132" s="38"/>
      <c r="NMT132" s="38"/>
      <c r="NMU132" s="38"/>
      <c r="NMV132" s="38"/>
      <c r="NMW132" s="38"/>
      <c r="NMX132" s="38"/>
      <c r="NMY132" s="38"/>
      <c r="NMZ132" s="38"/>
      <c r="NNA132" s="38"/>
      <c r="NNB132" s="38"/>
      <c r="NNC132" s="38"/>
      <c r="NND132" s="38"/>
      <c r="NNE132" s="38"/>
      <c r="NNF132" s="38"/>
      <c r="NNG132" s="38"/>
      <c r="NNH132" s="38"/>
      <c r="NNI132" s="38"/>
      <c r="NNJ132" s="38"/>
      <c r="NNK132" s="38"/>
      <c r="NNL132" s="38"/>
      <c r="NNM132" s="38"/>
      <c r="NNN132" s="38"/>
      <c r="NNO132" s="38"/>
      <c r="NNP132" s="38"/>
      <c r="NNQ132" s="38"/>
      <c r="NNR132" s="38"/>
      <c r="NNS132" s="38"/>
      <c r="NNT132" s="38"/>
      <c r="NNU132" s="38"/>
      <c r="NNV132" s="38"/>
      <c r="NNW132" s="38"/>
      <c r="NNX132" s="38"/>
      <c r="NNY132" s="38"/>
      <c r="NNZ132" s="38"/>
      <c r="NOA132" s="38"/>
      <c r="NOB132" s="38"/>
      <c r="NOC132" s="38"/>
      <c r="NOD132" s="38"/>
      <c r="NOE132" s="38"/>
      <c r="NOF132" s="38"/>
      <c r="NOG132" s="38"/>
      <c r="NOH132" s="38"/>
      <c r="NOI132" s="38"/>
      <c r="NOJ132" s="38"/>
      <c r="NOK132" s="38"/>
      <c r="NOL132" s="38"/>
      <c r="NOM132" s="38"/>
      <c r="NON132" s="38"/>
      <c r="NOO132" s="38"/>
      <c r="NOP132" s="38"/>
      <c r="NOQ132" s="38"/>
      <c r="NOR132" s="38"/>
      <c r="NOS132" s="38"/>
      <c r="NOT132" s="38"/>
      <c r="NOU132" s="38"/>
      <c r="NOV132" s="38"/>
      <c r="NOW132" s="38"/>
      <c r="NOX132" s="38"/>
      <c r="NOY132" s="38"/>
      <c r="NOZ132" s="38"/>
      <c r="NPA132" s="38"/>
      <c r="NPB132" s="38"/>
      <c r="NPC132" s="38"/>
      <c r="NPD132" s="38"/>
      <c r="NPE132" s="38"/>
      <c r="NPF132" s="38"/>
      <c r="NPG132" s="38"/>
      <c r="NPH132" s="38"/>
      <c r="NPI132" s="38"/>
      <c r="NPJ132" s="38"/>
      <c r="NPK132" s="38"/>
      <c r="NPL132" s="38"/>
      <c r="NPM132" s="38"/>
      <c r="NPN132" s="38"/>
      <c r="NPO132" s="38"/>
      <c r="NPP132" s="38"/>
      <c r="NPQ132" s="38"/>
      <c r="NPR132" s="38"/>
      <c r="NPS132" s="38"/>
      <c r="NPT132" s="38"/>
      <c r="NPU132" s="38"/>
      <c r="NPV132" s="38"/>
      <c r="NPW132" s="38"/>
      <c r="NPX132" s="38"/>
      <c r="NPY132" s="38"/>
      <c r="NPZ132" s="38"/>
      <c r="NQA132" s="38"/>
      <c r="NQB132" s="38"/>
      <c r="NQC132" s="38"/>
      <c r="NQD132" s="38"/>
      <c r="NQE132" s="38"/>
      <c r="NQF132" s="38"/>
      <c r="NQG132" s="38"/>
      <c r="NQH132" s="38"/>
      <c r="NQI132" s="38"/>
      <c r="NQJ132" s="38"/>
      <c r="NQK132" s="38"/>
      <c r="NQL132" s="38"/>
      <c r="NQM132" s="38"/>
      <c r="NQN132" s="38"/>
      <c r="NQO132" s="38"/>
      <c r="NQP132" s="38"/>
      <c r="NQQ132" s="38"/>
      <c r="NQR132" s="38"/>
      <c r="NQS132" s="38"/>
      <c r="NQT132" s="38"/>
      <c r="NQU132" s="38"/>
      <c r="NQV132" s="38"/>
      <c r="NQW132" s="38"/>
      <c r="NQX132" s="38"/>
      <c r="NQY132" s="38"/>
      <c r="NQZ132" s="38"/>
      <c r="NRA132" s="38"/>
      <c r="NRB132" s="38"/>
      <c r="NRC132" s="38"/>
      <c r="NRD132" s="38"/>
      <c r="NRE132" s="38"/>
      <c r="NRF132" s="38"/>
      <c r="NRG132" s="38"/>
      <c r="NRH132" s="38"/>
      <c r="NRI132" s="38"/>
      <c r="NRJ132" s="38"/>
      <c r="NRK132" s="38"/>
      <c r="NRL132" s="38"/>
      <c r="NRM132" s="38"/>
      <c r="NRN132" s="38"/>
      <c r="NRO132" s="38"/>
      <c r="NRP132" s="38"/>
      <c r="NRQ132" s="38"/>
      <c r="NRR132" s="38"/>
      <c r="NRS132" s="38"/>
      <c r="NRT132" s="38"/>
      <c r="NRU132" s="38"/>
      <c r="NRV132" s="38"/>
      <c r="NRW132" s="38"/>
      <c r="NRX132" s="38"/>
      <c r="NRY132" s="38"/>
      <c r="NRZ132" s="38"/>
      <c r="NSA132" s="38"/>
      <c r="NSB132" s="38"/>
      <c r="NSC132" s="38"/>
      <c r="NSD132" s="38"/>
      <c r="NSE132" s="38"/>
      <c r="NSF132" s="38"/>
      <c r="NSG132" s="38"/>
      <c r="NSH132" s="38"/>
      <c r="NSI132" s="38"/>
      <c r="NSJ132" s="38"/>
      <c r="NSK132" s="38"/>
      <c r="NSL132" s="38"/>
      <c r="NSM132" s="38"/>
      <c r="NSN132" s="38"/>
      <c r="NSO132" s="38"/>
      <c r="NSP132" s="38"/>
      <c r="NSQ132" s="38"/>
      <c r="NSR132" s="38"/>
      <c r="NSS132" s="38"/>
      <c r="NST132" s="38"/>
      <c r="NSU132" s="38"/>
      <c r="NSV132" s="38"/>
      <c r="NSW132" s="38"/>
      <c r="NSX132" s="38"/>
      <c r="NSY132" s="38"/>
      <c r="NSZ132" s="38"/>
      <c r="NTA132" s="38"/>
      <c r="NTB132" s="38"/>
      <c r="NTC132" s="38"/>
      <c r="NTD132" s="38"/>
      <c r="NTE132" s="38"/>
      <c r="NTF132" s="38"/>
      <c r="NTG132" s="38"/>
      <c r="NTH132" s="38"/>
      <c r="NTI132" s="38"/>
      <c r="NTJ132" s="38"/>
      <c r="NTK132" s="38"/>
      <c r="NTL132" s="38"/>
      <c r="NTM132" s="38"/>
      <c r="NTN132" s="38"/>
      <c r="NTO132" s="38"/>
      <c r="NTP132" s="38"/>
      <c r="NTQ132" s="38"/>
      <c r="NTR132" s="38"/>
      <c r="NTS132" s="38"/>
      <c r="NTT132" s="38"/>
      <c r="NTU132" s="38"/>
      <c r="NTV132" s="38"/>
      <c r="NTW132" s="38"/>
      <c r="NTX132" s="38"/>
      <c r="NTY132" s="38"/>
      <c r="NTZ132" s="38"/>
      <c r="NUA132" s="38"/>
      <c r="NUB132" s="38"/>
      <c r="NUC132" s="38"/>
      <c r="NUD132" s="38"/>
      <c r="NUE132" s="38"/>
      <c r="NUF132" s="38"/>
      <c r="NUG132" s="38"/>
      <c r="NUH132" s="38"/>
      <c r="NUI132" s="38"/>
      <c r="NUJ132" s="38"/>
      <c r="NUK132" s="38"/>
      <c r="NUL132" s="38"/>
      <c r="NUM132" s="38"/>
      <c r="NUN132" s="38"/>
      <c r="NUO132" s="38"/>
      <c r="NUP132" s="38"/>
      <c r="NUQ132" s="38"/>
      <c r="NUR132" s="38"/>
      <c r="NUS132" s="38"/>
      <c r="NUT132" s="38"/>
      <c r="NUU132" s="38"/>
      <c r="NUV132" s="38"/>
      <c r="NUW132" s="38"/>
      <c r="NUX132" s="38"/>
      <c r="NUY132" s="38"/>
      <c r="NUZ132" s="38"/>
      <c r="NVA132" s="38"/>
      <c r="NVB132" s="38"/>
      <c r="NVC132" s="38"/>
      <c r="NVD132" s="38"/>
      <c r="NVE132" s="38"/>
      <c r="NVF132" s="38"/>
      <c r="NVG132" s="38"/>
      <c r="NVH132" s="38"/>
      <c r="NVI132" s="38"/>
      <c r="NVJ132" s="38"/>
      <c r="NVK132" s="38"/>
      <c r="NVL132" s="38"/>
      <c r="NVM132" s="38"/>
      <c r="NVN132" s="38"/>
      <c r="NVO132" s="38"/>
      <c r="NVP132" s="38"/>
      <c r="NVQ132" s="38"/>
      <c r="NVR132" s="38"/>
      <c r="NVS132" s="38"/>
      <c r="NVT132" s="38"/>
      <c r="NVU132" s="38"/>
      <c r="NVV132" s="38"/>
      <c r="NVW132" s="38"/>
      <c r="NVX132" s="38"/>
      <c r="NVY132" s="38"/>
      <c r="NVZ132" s="38"/>
      <c r="NWA132" s="38"/>
      <c r="NWB132" s="38"/>
      <c r="NWC132" s="38"/>
      <c r="NWD132" s="38"/>
      <c r="NWE132" s="38"/>
      <c r="NWF132" s="38"/>
      <c r="NWG132" s="38"/>
      <c r="NWH132" s="38"/>
      <c r="NWI132" s="38"/>
      <c r="NWJ132" s="38"/>
      <c r="NWK132" s="38"/>
      <c r="NWL132" s="38"/>
      <c r="NWM132" s="38"/>
      <c r="NWN132" s="38"/>
      <c r="NWO132" s="38"/>
      <c r="NWP132" s="38"/>
      <c r="NWQ132" s="38"/>
      <c r="NWR132" s="38"/>
      <c r="NWS132" s="38"/>
      <c r="NWT132" s="38"/>
      <c r="NWU132" s="38"/>
      <c r="NWV132" s="38"/>
      <c r="NWW132" s="38"/>
      <c r="NWX132" s="38"/>
      <c r="NWY132" s="38"/>
      <c r="NWZ132" s="38"/>
      <c r="NXA132" s="38"/>
      <c r="NXB132" s="38"/>
      <c r="NXC132" s="38"/>
      <c r="NXD132" s="38"/>
      <c r="NXE132" s="38"/>
      <c r="NXF132" s="38"/>
      <c r="NXG132" s="38"/>
      <c r="NXH132" s="38"/>
      <c r="NXI132" s="38"/>
      <c r="NXJ132" s="38"/>
      <c r="NXK132" s="38"/>
      <c r="NXL132" s="38"/>
      <c r="NXM132" s="38"/>
      <c r="NXN132" s="38"/>
      <c r="NXO132" s="38"/>
      <c r="NXP132" s="38"/>
      <c r="NXQ132" s="38"/>
      <c r="NXR132" s="38"/>
      <c r="NXS132" s="38"/>
      <c r="NXT132" s="38"/>
      <c r="NXU132" s="38"/>
      <c r="NXV132" s="38"/>
      <c r="NXW132" s="38"/>
      <c r="NXX132" s="38"/>
      <c r="NXY132" s="38"/>
      <c r="NXZ132" s="38"/>
      <c r="NYA132" s="38"/>
      <c r="NYB132" s="38"/>
      <c r="NYC132" s="38"/>
      <c r="NYD132" s="38"/>
      <c r="NYE132" s="38"/>
      <c r="NYF132" s="38"/>
      <c r="NYG132" s="38"/>
      <c r="NYH132" s="38"/>
      <c r="NYI132" s="38"/>
      <c r="NYJ132" s="38"/>
      <c r="NYK132" s="38"/>
      <c r="NYL132" s="38"/>
      <c r="NYM132" s="38"/>
      <c r="NYN132" s="38"/>
      <c r="NYO132" s="38"/>
      <c r="NYP132" s="38"/>
      <c r="NYQ132" s="38"/>
      <c r="NYR132" s="38"/>
      <c r="NYS132" s="38"/>
      <c r="NYT132" s="38"/>
      <c r="NYU132" s="38"/>
      <c r="NYV132" s="38"/>
      <c r="NYW132" s="38"/>
      <c r="NYX132" s="38"/>
      <c r="NYY132" s="38"/>
      <c r="NYZ132" s="38"/>
      <c r="NZA132" s="38"/>
      <c r="NZB132" s="38"/>
      <c r="NZC132" s="38"/>
      <c r="NZD132" s="38"/>
      <c r="NZE132" s="38"/>
      <c r="NZF132" s="38"/>
      <c r="NZG132" s="38"/>
      <c r="NZH132" s="38"/>
      <c r="NZI132" s="38"/>
      <c r="NZJ132" s="38"/>
      <c r="NZK132" s="38"/>
      <c r="NZL132" s="38"/>
      <c r="NZM132" s="38"/>
      <c r="NZN132" s="38"/>
      <c r="NZO132" s="38"/>
      <c r="NZP132" s="38"/>
      <c r="NZQ132" s="38"/>
      <c r="NZR132" s="38"/>
      <c r="NZS132" s="38"/>
      <c r="NZT132" s="38"/>
      <c r="NZU132" s="38"/>
      <c r="NZV132" s="38"/>
      <c r="NZW132" s="38"/>
      <c r="NZX132" s="38"/>
      <c r="NZY132" s="38"/>
      <c r="NZZ132" s="38"/>
      <c r="OAA132" s="38"/>
      <c r="OAB132" s="38"/>
      <c r="OAC132" s="38"/>
      <c r="OAD132" s="38"/>
      <c r="OAE132" s="38"/>
      <c r="OAF132" s="38"/>
      <c r="OAG132" s="38"/>
      <c r="OAH132" s="38"/>
      <c r="OAI132" s="38"/>
      <c r="OAJ132" s="38"/>
      <c r="OAK132" s="38"/>
      <c r="OAL132" s="38"/>
      <c r="OAM132" s="38"/>
      <c r="OAN132" s="38"/>
      <c r="OAO132" s="38"/>
      <c r="OAP132" s="38"/>
      <c r="OAQ132" s="38"/>
      <c r="OAR132" s="38"/>
      <c r="OAS132" s="38"/>
      <c r="OAT132" s="38"/>
      <c r="OAU132" s="38"/>
      <c r="OAV132" s="38"/>
      <c r="OAW132" s="38"/>
      <c r="OAX132" s="38"/>
      <c r="OAY132" s="38"/>
      <c r="OAZ132" s="38"/>
      <c r="OBA132" s="38"/>
      <c r="OBB132" s="38"/>
      <c r="OBC132" s="38"/>
      <c r="OBD132" s="38"/>
      <c r="OBE132" s="38"/>
      <c r="OBF132" s="38"/>
      <c r="OBG132" s="38"/>
      <c r="OBH132" s="38"/>
      <c r="OBI132" s="38"/>
      <c r="OBJ132" s="38"/>
      <c r="OBK132" s="38"/>
      <c r="OBL132" s="38"/>
      <c r="OBM132" s="38"/>
      <c r="OBN132" s="38"/>
      <c r="OBO132" s="38"/>
      <c r="OBP132" s="38"/>
      <c r="OBQ132" s="38"/>
      <c r="OBR132" s="38"/>
      <c r="OBS132" s="38"/>
      <c r="OBT132" s="38"/>
      <c r="OBU132" s="38"/>
      <c r="OBV132" s="38"/>
      <c r="OBW132" s="38"/>
      <c r="OBX132" s="38"/>
      <c r="OBY132" s="38"/>
      <c r="OBZ132" s="38"/>
      <c r="OCA132" s="38"/>
      <c r="OCB132" s="38"/>
      <c r="OCC132" s="38"/>
      <c r="OCD132" s="38"/>
      <c r="OCE132" s="38"/>
      <c r="OCF132" s="38"/>
      <c r="OCG132" s="38"/>
      <c r="OCH132" s="38"/>
      <c r="OCI132" s="38"/>
      <c r="OCJ132" s="38"/>
      <c r="OCK132" s="38"/>
      <c r="OCL132" s="38"/>
      <c r="OCM132" s="38"/>
      <c r="OCN132" s="38"/>
      <c r="OCO132" s="38"/>
      <c r="OCP132" s="38"/>
      <c r="OCQ132" s="38"/>
      <c r="OCR132" s="38"/>
      <c r="OCS132" s="38"/>
      <c r="OCT132" s="38"/>
      <c r="OCU132" s="38"/>
      <c r="OCV132" s="38"/>
      <c r="OCW132" s="38"/>
      <c r="OCX132" s="38"/>
      <c r="OCY132" s="38"/>
      <c r="OCZ132" s="38"/>
      <c r="ODA132" s="38"/>
      <c r="ODB132" s="38"/>
      <c r="ODC132" s="38"/>
      <c r="ODD132" s="38"/>
      <c r="ODE132" s="38"/>
      <c r="ODF132" s="38"/>
      <c r="ODG132" s="38"/>
      <c r="ODH132" s="38"/>
      <c r="ODI132" s="38"/>
      <c r="ODJ132" s="38"/>
      <c r="ODK132" s="38"/>
      <c r="ODL132" s="38"/>
      <c r="ODM132" s="38"/>
      <c r="ODN132" s="38"/>
      <c r="ODO132" s="38"/>
      <c r="ODP132" s="38"/>
      <c r="ODQ132" s="38"/>
      <c r="ODR132" s="38"/>
      <c r="ODS132" s="38"/>
      <c r="ODT132" s="38"/>
      <c r="ODU132" s="38"/>
      <c r="ODV132" s="38"/>
      <c r="ODW132" s="38"/>
      <c r="ODX132" s="38"/>
      <c r="ODY132" s="38"/>
      <c r="ODZ132" s="38"/>
      <c r="OEA132" s="38"/>
      <c r="OEB132" s="38"/>
      <c r="OEC132" s="38"/>
      <c r="OED132" s="38"/>
      <c r="OEE132" s="38"/>
      <c r="OEF132" s="38"/>
      <c r="OEG132" s="38"/>
      <c r="OEH132" s="38"/>
      <c r="OEI132" s="38"/>
      <c r="OEJ132" s="38"/>
      <c r="OEK132" s="38"/>
      <c r="OEL132" s="38"/>
      <c r="OEM132" s="38"/>
      <c r="OEN132" s="38"/>
      <c r="OEO132" s="38"/>
      <c r="OEP132" s="38"/>
      <c r="OEQ132" s="38"/>
      <c r="OER132" s="38"/>
      <c r="OES132" s="38"/>
      <c r="OET132" s="38"/>
      <c r="OEU132" s="38"/>
      <c r="OEV132" s="38"/>
      <c r="OEW132" s="38"/>
      <c r="OEX132" s="38"/>
      <c r="OEY132" s="38"/>
      <c r="OEZ132" s="38"/>
      <c r="OFA132" s="38"/>
      <c r="OFB132" s="38"/>
      <c r="OFC132" s="38"/>
      <c r="OFD132" s="38"/>
      <c r="OFE132" s="38"/>
      <c r="OFF132" s="38"/>
      <c r="OFG132" s="38"/>
      <c r="OFH132" s="38"/>
      <c r="OFI132" s="38"/>
      <c r="OFJ132" s="38"/>
      <c r="OFK132" s="38"/>
      <c r="OFL132" s="38"/>
      <c r="OFM132" s="38"/>
      <c r="OFN132" s="38"/>
      <c r="OFO132" s="38"/>
      <c r="OFP132" s="38"/>
      <c r="OFQ132" s="38"/>
      <c r="OFR132" s="38"/>
      <c r="OFS132" s="38"/>
      <c r="OFT132" s="38"/>
      <c r="OFU132" s="38"/>
      <c r="OFV132" s="38"/>
      <c r="OFW132" s="38"/>
      <c r="OFX132" s="38"/>
      <c r="OFY132" s="38"/>
      <c r="OFZ132" s="38"/>
      <c r="OGA132" s="38"/>
      <c r="OGB132" s="38"/>
      <c r="OGC132" s="38"/>
      <c r="OGD132" s="38"/>
      <c r="OGE132" s="38"/>
      <c r="OGF132" s="38"/>
      <c r="OGG132" s="38"/>
      <c r="OGH132" s="38"/>
      <c r="OGI132" s="38"/>
      <c r="OGJ132" s="38"/>
      <c r="OGK132" s="38"/>
      <c r="OGL132" s="38"/>
      <c r="OGM132" s="38"/>
      <c r="OGN132" s="38"/>
      <c r="OGO132" s="38"/>
      <c r="OGP132" s="38"/>
      <c r="OGQ132" s="38"/>
      <c r="OGR132" s="38"/>
      <c r="OGS132" s="38"/>
      <c r="OGT132" s="38"/>
      <c r="OGU132" s="38"/>
      <c r="OGV132" s="38"/>
      <c r="OGW132" s="38"/>
      <c r="OGX132" s="38"/>
      <c r="OGY132" s="38"/>
      <c r="OGZ132" s="38"/>
      <c r="OHA132" s="38"/>
      <c r="OHB132" s="38"/>
      <c r="OHC132" s="38"/>
      <c r="OHD132" s="38"/>
      <c r="OHE132" s="38"/>
      <c r="OHF132" s="38"/>
      <c r="OHG132" s="38"/>
      <c r="OHH132" s="38"/>
      <c r="OHI132" s="38"/>
      <c r="OHJ132" s="38"/>
      <c r="OHK132" s="38"/>
      <c r="OHL132" s="38"/>
      <c r="OHM132" s="38"/>
      <c r="OHN132" s="38"/>
      <c r="OHO132" s="38"/>
      <c r="OHP132" s="38"/>
      <c r="OHQ132" s="38"/>
      <c r="OHR132" s="38"/>
      <c r="OHS132" s="38"/>
      <c r="OHT132" s="38"/>
      <c r="OHU132" s="38"/>
      <c r="OHV132" s="38"/>
      <c r="OHW132" s="38"/>
      <c r="OHX132" s="38"/>
      <c r="OHY132" s="38"/>
      <c r="OHZ132" s="38"/>
      <c r="OIA132" s="38"/>
      <c r="OIB132" s="38"/>
      <c r="OIC132" s="38"/>
      <c r="OID132" s="38"/>
      <c r="OIE132" s="38"/>
      <c r="OIF132" s="38"/>
      <c r="OIG132" s="38"/>
      <c r="OIH132" s="38"/>
      <c r="OII132" s="38"/>
      <c r="OIJ132" s="38"/>
      <c r="OIK132" s="38"/>
      <c r="OIL132" s="38"/>
      <c r="OIM132" s="38"/>
      <c r="OIN132" s="38"/>
      <c r="OIO132" s="38"/>
      <c r="OIP132" s="38"/>
      <c r="OIQ132" s="38"/>
      <c r="OIR132" s="38"/>
      <c r="OIS132" s="38"/>
      <c r="OIT132" s="38"/>
      <c r="OIU132" s="38"/>
      <c r="OIV132" s="38"/>
      <c r="OIW132" s="38"/>
      <c r="OIX132" s="38"/>
      <c r="OIY132" s="38"/>
      <c r="OIZ132" s="38"/>
      <c r="OJA132" s="38"/>
      <c r="OJB132" s="38"/>
      <c r="OJC132" s="38"/>
      <c r="OJD132" s="38"/>
      <c r="OJE132" s="38"/>
      <c r="OJF132" s="38"/>
      <c r="OJG132" s="38"/>
      <c r="OJH132" s="38"/>
      <c r="OJI132" s="38"/>
      <c r="OJJ132" s="38"/>
      <c r="OJK132" s="38"/>
      <c r="OJL132" s="38"/>
      <c r="OJM132" s="38"/>
      <c r="OJN132" s="38"/>
      <c r="OJO132" s="38"/>
      <c r="OJP132" s="38"/>
      <c r="OJQ132" s="38"/>
      <c r="OJR132" s="38"/>
      <c r="OJS132" s="38"/>
      <c r="OJT132" s="38"/>
      <c r="OJU132" s="38"/>
      <c r="OJV132" s="38"/>
      <c r="OJW132" s="38"/>
      <c r="OJX132" s="38"/>
      <c r="OJY132" s="38"/>
      <c r="OJZ132" s="38"/>
      <c r="OKA132" s="38"/>
      <c r="OKB132" s="38"/>
      <c r="OKC132" s="38"/>
      <c r="OKD132" s="38"/>
      <c r="OKE132" s="38"/>
      <c r="OKF132" s="38"/>
      <c r="OKG132" s="38"/>
      <c r="OKH132" s="38"/>
      <c r="OKI132" s="38"/>
      <c r="OKJ132" s="38"/>
      <c r="OKK132" s="38"/>
      <c r="OKL132" s="38"/>
      <c r="OKM132" s="38"/>
      <c r="OKN132" s="38"/>
      <c r="OKO132" s="38"/>
      <c r="OKP132" s="38"/>
      <c r="OKQ132" s="38"/>
      <c r="OKR132" s="38"/>
      <c r="OKS132" s="38"/>
      <c r="OKT132" s="38"/>
      <c r="OKU132" s="38"/>
      <c r="OKV132" s="38"/>
      <c r="OKW132" s="38"/>
      <c r="OKX132" s="38"/>
      <c r="OKY132" s="38"/>
      <c r="OKZ132" s="38"/>
      <c r="OLA132" s="38"/>
      <c r="OLB132" s="38"/>
      <c r="OLC132" s="38"/>
      <c r="OLD132" s="38"/>
      <c r="OLE132" s="38"/>
      <c r="OLF132" s="38"/>
      <c r="OLG132" s="38"/>
      <c r="OLH132" s="38"/>
      <c r="OLI132" s="38"/>
      <c r="OLJ132" s="38"/>
      <c r="OLK132" s="38"/>
      <c r="OLL132" s="38"/>
      <c r="OLM132" s="38"/>
      <c r="OLN132" s="38"/>
      <c r="OLO132" s="38"/>
      <c r="OLP132" s="38"/>
      <c r="OLQ132" s="38"/>
      <c r="OLR132" s="38"/>
      <c r="OLS132" s="38"/>
      <c r="OLT132" s="38"/>
      <c r="OLU132" s="38"/>
      <c r="OLV132" s="38"/>
      <c r="OLW132" s="38"/>
      <c r="OLX132" s="38"/>
      <c r="OLY132" s="38"/>
      <c r="OLZ132" s="38"/>
      <c r="OMA132" s="38"/>
      <c r="OMB132" s="38"/>
      <c r="OMC132" s="38"/>
      <c r="OMD132" s="38"/>
      <c r="OME132" s="38"/>
      <c r="OMF132" s="38"/>
      <c r="OMG132" s="38"/>
      <c r="OMH132" s="38"/>
      <c r="OMI132" s="38"/>
      <c r="OMJ132" s="38"/>
      <c r="OMK132" s="38"/>
      <c r="OML132" s="38"/>
      <c r="OMM132" s="38"/>
      <c r="OMN132" s="38"/>
      <c r="OMO132" s="38"/>
      <c r="OMP132" s="38"/>
      <c r="OMQ132" s="38"/>
      <c r="OMR132" s="38"/>
      <c r="OMS132" s="38"/>
      <c r="OMT132" s="38"/>
      <c r="OMU132" s="38"/>
      <c r="OMV132" s="38"/>
      <c r="OMW132" s="38"/>
      <c r="OMX132" s="38"/>
      <c r="OMY132" s="38"/>
      <c r="OMZ132" s="38"/>
      <c r="ONA132" s="38"/>
      <c r="ONB132" s="38"/>
      <c r="ONC132" s="38"/>
      <c r="OND132" s="38"/>
      <c r="ONE132" s="38"/>
      <c r="ONF132" s="38"/>
      <c r="ONG132" s="38"/>
      <c r="ONH132" s="38"/>
      <c r="ONI132" s="38"/>
      <c r="ONJ132" s="38"/>
      <c r="ONK132" s="38"/>
      <c r="ONL132" s="38"/>
      <c r="ONM132" s="38"/>
      <c r="ONN132" s="38"/>
      <c r="ONO132" s="38"/>
      <c r="ONP132" s="38"/>
      <c r="ONQ132" s="38"/>
      <c r="ONR132" s="38"/>
      <c r="ONS132" s="38"/>
      <c r="ONT132" s="38"/>
      <c r="ONU132" s="38"/>
      <c r="ONV132" s="38"/>
      <c r="ONW132" s="38"/>
      <c r="ONX132" s="38"/>
      <c r="ONY132" s="38"/>
      <c r="ONZ132" s="38"/>
      <c r="OOA132" s="38"/>
      <c r="OOB132" s="38"/>
      <c r="OOC132" s="38"/>
      <c r="OOD132" s="38"/>
      <c r="OOE132" s="38"/>
      <c r="OOF132" s="38"/>
      <c r="OOG132" s="38"/>
      <c r="OOH132" s="38"/>
      <c r="OOI132" s="38"/>
      <c r="OOJ132" s="38"/>
      <c r="OOK132" s="38"/>
      <c r="OOL132" s="38"/>
      <c r="OOM132" s="38"/>
      <c r="OON132" s="38"/>
      <c r="OOO132" s="38"/>
      <c r="OOP132" s="38"/>
      <c r="OOQ132" s="38"/>
      <c r="OOR132" s="38"/>
      <c r="OOS132" s="38"/>
      <c r="OOT132" s="38"/>
      <c r="OOU132" s="38"/>
      <c r="OOV132" s="38"/>
      <c r="OOW132" s="38"/>
      <c r="OOX132" s="38"/>
      <c r="OOY132" s="38"/>
      <c r="OOZ132" s="38"/>
      <c r="OPA132" s="38"/>
      <c r="OPB132" s="38"/>
      <c r="OPC132" s="38"/>
      <c r="OPD132" s="38"/>
      <c r="OPE132" s="38"/>
      <c r="OPF132" s="38"/>
      <c r="OPG132" s="38"/>
      <c r="OPH132" s="38"/>
      <c r="OPI132" s="38"/>
      <c r="OPJ132" s="38"/>
      <c r="OPK132" s="38"/>
      <c r="OPL132" s="38"/>
      <c r="OPM132" s="38"/>
      <c r="OPN132" s="38"/>
      <c r="OPO132" s="38"/>
      <c r="OPP132" s="38"/>
      <c r="OPQ132" s="38"/>
      <c r="OPR132" s="38"/>
      <c r="OPS132" s="38"/>
      <c r="OPT132" s="38"/>
      <c r="OPU132" s="38"/>
      <c r="OPV132" s="38"/>
      <c r="OPW132" s="38"/>
      <c r="OPX132" s="38"/>
      <c r="OPY132" s="38"/>
      <c r="OPZ132" s="38"/>
      <c r="OQA132" s="38"/>
      <c r="OQB132" s="38"/>
      <c r="OQC132" s="38"/>
      <c r="OQD132" s="38"/>
      <c r="OQE132" s="38"/>
      <c r="OQF132" s="38"/>
      <c r="OQG132" s="38"/>
      <c r="OQH132" s="38"/>
      <c r="OQI132" s="38"/>
      <c r="OQJ132" s="38"/>
      <c r="OQK132" s="38"/>
      <c r="OQL132" s="38"/>
      <c r="OQM132" s="38"/>
      <c r="OQN132" s="38"/>
      <c r="OQO132" s="38"/>
      <c r="OQP132" s="38"/>
      <c r="OQQ132" s="38"/>
      <c r="OQR132" s="38"/>
      <c r="OQS132" s="38"/>
      <c r="OQT132" s="38"/>
      <c r="OQU132" s="38"/>
      <c r="OQV132" s="38"/>
      <c r="OQW132" s="38"/>
      <c r="OQX132" s="38"/>
      <c r="OQY132" s="38"/>
      <c r="OQZ132" s="38"/>
      <c r="ORA132" s="38"/>
      <c r="ORB132" s="38"/>
      <c r="ORC132" s="38"/>
      <c r="ORD132" s="38"/>
      <c r="ORE132" s="38"/>
      <c r="ORF132" s="38"/>
      <c r="ORG132" s="38"/>
      <c r="ORH132" s="38"/>
      <c r="ORI132" s="38"/>
      <c r="ORJ132" s="38"/>
      <c r="ORK132" s="38"/>
      <c r="ORL132" s="38"/>
      <c r="ORM132" s="38"/>
      <c r="ORN132" s="38"/>
      <c r="ORO132" s="38"/>
      <c r="ORP132" s="38"/>
      <c r="ORQ132" s="38"/>
      <c r="ORR132" s="38"/>
      <c r="ORS132" s="38"/>
      <c r="ORT132" s="38"/>
      <c r="ORU132" s="38"/>
      <c r="ORV132" s="38"/>
      <c r="ORW132" s="38"/>
      <c r="ORX132" s="38"/>
      <c r="ORY132" s="38"/>
      <c r="ORZ132" s="38"/>
      <c r="OSA132" s="38"/>
      <c r="OSB132" s="38"/>
      <c r="OSC132" s="38"/>
      <c r="OSD132" s="38"/>
      <c r="OSE132" s="38"/>
      <c r="OSF132" s="38"/>
      <c r="OSG132" s="38"/>
      <c r="OSH132" s="38"/>
      <c r="OSI132" s="38"/>
      <c r="OSJ132" s="38"/>
      <c r="OSK132" s="38"/>
      <c r="OSL132" s="38"/>
      <c r="OSM132" s="38"/>
      <c r="OSN132" s="38"/>
      <c r="OSO132" s="38"/>
      <c r="OSP132" s="38"/>
      <c r="OSQ132" s="38"/>
      <c r="OSR132" s="38"/>
      <c r="OSS132" s="38"/>
      <c r="OST132" s="38"/>
      <c r="OSU132" s="38"/>
      <c r="OSV132" s="38"/>
      <c r="OSW132" s="38"/>
      <c r="OSX132" s="38"/>
      <c r="OSY132" s="38"/>
      <c r="OSZ132" s="38"/>
      <c r="OTA132" s="38"/>
      <c r="OTB132" s="38"/>
      <c r="OTC132" s="38"/>
      <c r="OTD132" s="38"/>
      <c r="OTE132" s="38"/>
      <c r="OTF132" s="38"/>
      <c r="OTG132" s="38"/>
      <c r="OTH132" s="38"/>
      <c r="OTI132" s="38"/>
      <c r="OTJ132" s="38"/>
      <c r="OTK132" s="38"/>
      <c r="OTL132" s="38"/>
      <c r="OTM132" s="38"/>
      <c r="OTN132" s="38"/>
      <c r="OTO132" s="38"/>
      <c r="OTP132" s="38"/>
      <c r="OTQ132" s="38"/>
      <c r="OTR132" s="38"/>
      <c r="OTS132" s="38"/>
      <c r="OTT132" s="38"/>
      <c r="OTU132" s="38"/>
      <c r="OTV132" s="38"/>
      <c r="OTW132" s="38"/>
      <c r="OTX132" s="38"/>
      <c r="OTY132" s="38"/>
      <c r="OTZ132" s="38"/>
      <c r="OUA132" s="38"/>
      <c r="OUB132" s="38"/>
      <c r="OUC132" s="38"/>
      <c r="OUD132" s="38"/>
      <c r="OUE132" s="38"/>
      <c r="OUF132" s="38"/>
      <c r="OUG132" s="38"/>
      <c r="OUH132" s="38"/>
      <c r="OUI132" s="38"/>
      <c r="OUJ132" s="38"/>
      <c r="OUK132" s="38"/>
      <c r="OUL132" s="38"/>
      <c r="OUM132" s="38"/>
      <c r="OUN132" s="38"/>
      <c r="OUO132" s="38"/>
      <c r="OUP132" s="38"/>
      <c r="OUQ132" s="38"/>
      <c r="OUR132" s="38"/>
      <c r="OUS132" s="38"/>
      <c r="OUT132" s="38"/>
      <c r="OUU132" s="38"/>
      <c r="OUV132" s="38"/>
      <c r="OUW132" s="38"/>
      <c r="OUX132" s="38"/>
      <c r="OUY132" s="38"/>
      <c r="OUZ132" s="38"/>
      <c r="OVA132" s="38"/>
      <c r="OVB132" s="38"/>
      <c r="OVC132" s="38"/>
      <c r="OVD132" s="38"/>
      <c r="OVE132" s="38"/>
      <c r="OVF132" s="38"/>
      <c r="OVG132" s="38"/>
      <c r="OVH132" s="38"/>
      <c r="OVI132" s="38"/>
      <c r="OVJ132" s="38"/>
      <c r="OVK132" s="38"/>
      <c r="OVL132" s="38"/>
      <c r="OVM132" s="38"/>
      <c r="OVN132" s="38"/>
      <c r="OVO132" s="38"/>
      <c r="OVP132" s="38"/>
      <c r="OVQ132" s="38"/>
      <c r="OVR132" s="38"/>
      <c r="OVS132" s="38"/>
      <c r="OVT132" s="38"/>
      <c r="OVU132" s="38"/>
      <c r="OVV132" s="38"/>
      <c r="OVW132" s="38"/>
      <c r="OVX132" s="38"/>
      <c r="OVY132" s="38"/>
      <c r="OVZ132" s="38"/>
      <c r="OWA132" s="38"/>
      <c r="OWB132" s="38"/>
      <c r="OWC132" s="38"/>
      <c r="OWD132" s="38"/>
      <c r="OWE132" s="38"/>
      <c r="OWF132" s="38"/>
      <c r="OWG132" s="38"/>
      <c r="OWH132" s="38"/>
      <c r="OWI132" s="38"/>
      <c r="OWJ132" s="38"/>
      <c r="OWK132" s="38"/>
      <c r="OWL132" s="38"/>
      <c r="OWM132" s="38"/>
      <c r="OWN132" s="38"/>
      <c r="OWO132" s="38"/>
      <c r="OWP132" s="38"/>
      <c r="OWQ132" s="38"/>
      <c r="OWR132" s="38"/>
      <c r="OWS132" s="38"/>
      <c r="OWT132" s="38"/>
      <c r="OWU132" s="38"/>
      <c r="OWV132" s="38"/>
      <c r="OWW132" s="38"/>
      <c r="OWX132" s="38"/>
      <c r="OWY132" s="38"/>
      <c r="OWZ132" s="38"/>
      <c r="OXA132" s="38"/>
      <c r="OXB132" s="38"/>
      <c r="OXC132" s="38"/>
      <c r="OXD132" s="38"/>
      <c r="OXE132" s="38"/>
      <c r="OXF132" s="38"/>
      <c r="OXG132" s="38"/>
      <c r="OXH132" s="38"/>
      <c r="OXI132" s="38"/>
      <c r="OXJ132" s="38"/>
      <c r="OXK132" s="38"/>
      <c r="OXL132" s="38"/>
      <c r="OXM132" s="38"/>
      <c r="OXN132" s="38"/>
      <c r="OXO132" s="38"/>
      <c r="OXP132" s="38"/>
      <c r="OXQ132" s="38"/>
      <c r="OXR132" s="38"/>
      <c r="OXS132" s="38"/>
      <c r="OXT132" s="38"/>
      <c r="OXU132" s="38"/>
      <c r="OXV132" s="38"/>
      <c r="OXW132" s="38"/>
      <c r="OXX132" s="38"/>
      <c r="OXY132" s="38"/>
      <c r="OXZ132" s="38"/>
      <c r="OYA132" s="38"/>
      <c r="OYB132" s="38"/>
      <c r="OYC132" s="38"/>
      <c r="OYD132" s="38"/>
      <c r="OYE132" s="38"/>
      <c r="OYF132" s="38"/>
      <c r="OYG132" s="38"/>
      <c r="OYH132" s="38"/>
      <c r="OYI132" s="38"/>
      <c r="OYJ132" s="38"/>
      <c r="OYK132" s="38"/>
      <c r="OYL132" s="38"/>
      <c r="OYM132" s="38"/>
      <c r="OYN132" s="38"/>
      <c r="OYO132" s="38"/>
      <c r="OYP132" s="38"/>
      <c r="OYQ132" s="38"/>
      <c r="OYR132" s="38"/>
      <c r="OYS132" s="38"/>
      <c r="OYT132" s="38"/>
      <c r="OYU132" s="38"/>
      <c r="OYV132" s="38"/>
      <c r="OYW132" s="38"/>
      <c r="OYX132" s="38"/>
      <c r="OYY132" s="38"/>
      <c r="OYZ132" s="38"/>
      <c r="OZA132" s="38"/>
      <c r="OZB132" s="38"/>
      <c r="OZC132" s="38"/>
      <c r="OZD132" s="38"/>
      <c r="OZE132" s="38"/>
      <c r="OZF132" s="38"/>
      <c r="OZG132" s="38"/>
      <c r="OZH132" s="38"/>
      <c r="OZI132" s="38"/>
      <c r="OZJ132" s="38"/>
      <c r="OZK132" s="38"/>
      <c r="OZL132" s="38"/>
      <c r="OZM132" s="38"/>
      <c r="OZN132" s="38"/>
      <c r="OZO132" s="38"/>
      <c r="OZP132" s="38"/>
      <c r="OZQ132" s="38"/>
      <c r="OZR132" s="38"/>
      <c r="OZS132" s="38"/>
      <c r="OZT132" s="38"/>
      <c r="OZU132" s="38"/>
      <c r="OZV132" s="38"/>
      <c r="OZW132" s="38"/>
      <c r="OZX132" s="38"/>
      <c r="OZY132" s="38"/>
      <c r="OZZ132" s="38"/>
      <c r="PAA132" s="38"/>
      <c r="PAB132" s="38"/>
      <c r="PAC132" s="38"/>
      <c r="PAD132" s="38"/>
      <c r="PAE132" s="38"/>
      <c r="PAF132" s="38"/>
      <c r="PAG132" s="38"/>
      <c r="PAH132" s="38"/>
      <c r="PAI132" s="38"/>
      <c r="PAJ132" s="38"/>
      <c r="PAK132" s="38"/>
      <c r="PAL132" s="38"/>
      <c r="PAM132" s="38"/>
      <c r="PAN132" s="38"/>
      <c r="PAO132" s="38"/>
      <c r="PAP132" s="38"/>
      <c r="PAQ132" s="38"/>
      <c r="PAR132" s="38"/>
      <c r="PAS132" s="38"/>
      <c r="PAT132" s="38"/>
      <c r="PAU132" s="38"/>
      <c r="PAV132" s="38"/>
      <c r="PAW132" s="38"/>
      <c r="PAX132" s="38"/>
      <c r="PAY132" s="38"/>
      <c r="PAZ132" s="38"/>
      <c r="PBA132" s="38"/>
      <c r="PBB132" s="38"/>
      <c r="PBC132" s="38"/>
      <c r="PBD132" s="38"/>
      <c r="PBE132" s="38"/>
      <c r="PBF132" s="38"/>
      <c r="PBG132" s="38"/>
      <c r="PBH132" s="38"/>
      <c r="PBI132" s="38"/>
      <c r="PBJ132" s="38"/>
      <c r="PBK132" s="38"/>
      <c r="PBL132" s="38"/>
      <c r="PBM132" s="38"/>
      <c r="PBN132" s="38"/>
      <c r="PBO132" s="38"/>
      <c r="PBP132" s="38"/>
      <c r="PBQ132" s="38"/>
      <c r="PBR132" s="38"/>
      <c r="PBS132" s="38"/>
      <c r="PBT132" s="38"/>
      <c r="PBU132" s="38"/>
      <c r="PBV132" s="38"/>
      <c r="PBW132" s="38"/>
      <c r="PBX132" s="38"/>
      <c r="PBY132" s="38"/>
      <c r="PBZ132" s="38"/>
      <c r="PCA132" s="38"/>
      <c r="PCB132" s="38"/>
      <c r="PCC132" s="38"/>
      <c r="PCD132" s="38"/>
      <c r="PCE132" s="38"/>
      <c r="PCF132" s="38"/>
      <c r="PCG132" s="38"/>
      <c r="PCH132" s="38"/>
      <c r="PCI132" s="38"/>
      <c r="PCJ132" s="38"/>
      <c r="PCK132" s="38"/>
      <c r="PCL132" s="38"/>
      <c r="PCM132" s="38"/>
      <c r="PCN132" s="38"/>
      <c r="PCO132" s="38"/>
      <c r="PCP132" s="38"/>
      <c r="PCQ132" s="38"/>
      <c r="PCR132" s="38"/>
      <c r="PCS132" s="38"/>
      <c r="PCT132" s="38"/>
      <c r="PCU132" s="38"/>
      <c r="PCV132" s="38"/>
      <c r="PCW132" s="38"/>
      <c r="PCX132" s="38"/>
      <c r="PCY132" s="38"/>
      <c r="PCZ132" s="38"/>
      <c r="PDA132" s="38"/>
      <c r="PDB132" s="38"/>
      <c r="PDC132" s="38"/>
      <c r="PDD132" s="38"/>
      <c r="PDE132" s="38"/>
      <c r="PDF132" s="38"/>
      <c r="PDG132" s="38"/>
      <c r="PDH132" s="38"/>
      <c r="PDI132" s="38"/>
      <c r="PDJ132" s="38"/>
      <c r="PDK132" s="38"/>
      <c r="PDL132" s="38"/>
      <c r="PDM132" s="38"/>
      <c r="PDN132" s="38"/>
      <c r="PDO132" s="38"/>
      <c r="PDP132" s="38"/>
      <c r="PDQ132" s="38"/>
      <c r="PDR132" s="38"/>
      <c r="PDS132" s="38"/>
      <c r="PDT132" s="38"/>
      <c r="PDU132" s="38"/>
      <c r="PDV132" s="38"/>
      <c r="PDW132" s="38"/>
      <c r="PDX132" s="38"/>
      <c r="PDY132" s="38"/>
      <c r="PDZ132" s="38"/>
      <c r="PEA132" s="38"/>
      <c r="PEB132" s="38"/>
      <c r="PEC132" s="38"/>
      <c r="PED132" s="38"/>
      <c r="PEE132" s="38"/>
      <c r="PEF132" s="38"/>
      <c r="PEG132" s="38"/>
      <c r="PEH132" s="38"/>
      <c r="PEI132" s="38"/>
      <c r="PEJ132" s="38"/>
      <c r="PEK132" s="38"/>
      <c r="PEL132" s="38"/>
      <c r="PEM132" s="38"/>
      <c r="PEN132" s="38"/>
      <c r="PEO132" s="38"/>
      <c r="PEP132" s="38"/>
      <c r="PEQ132" s="38"/>
      <c r="PER132" s="38"/>
      <c r="PES132" s="38"/>
      <c r="PET132" s="38"/>
      <c r="PEU132" s="38"/>
      <c r="PEV132" s="38"/>
      <c r="PEW132" s="38"/>
      <c r="PEX132" s="38"/>
      <c r="PEY132" s="38"/>
      <c r="PEZ132" s="38"/>
      <c r="PFA132" s="38"/>
      <c r="PFB132" s="38"/>
      <c r="PFC132" s="38"/>
      <c r="PFD132" s="38"/>
      <c r="PFE132" s="38"/>
      <c r="PFF132" s="38"/>
      <c r="PFG132" s="38"/>
      <c r="PFH132" s="38"/>
      <c r="PFI132" s="38"/>
      <c r="PFJ132" s="38"/>
      <c r="PFK132" s="38"/>
      <c r="PFL132" s="38"/>
      <c r="PFM132" s="38"/>
      <c r="PFN132" s="38"/>
      <c r="PFO132" s="38"/>
      <c r="PFP132" s="38"/>
      <c r="PFQ132" s="38"/>
      <c r="PFR132" s="38"/>
      <c r="PFS132" s="38"/>
      <c r="PFT132" s="38"/>
      <c r="PFU132" s="38"/>
      <c r="PFV132" s="38"/>
      <c r="PFW132" s="38"/>
      <c r="PFX132" s="38"/>
      <c r="PFY132" s="38"/>
      <c r="PFZ132" s="38"/>
      <c r="PGA132" s="38"/>
      <c r="PGB132" s="38"/>
      <c r="PGC132" s="38"/>
      <c r="PGD132" s="38"/>
      <c r="PGE132" s="38"/>
      <c r="PGF132" s="38"/>
      <c r="PGG132" s="38"/>
      <c r="PGH132" s="38"/>
      <c r="PGI132" s="38"/>
      <c r="PGJ132" s="38"/>
      <c r="PGK132" s="38"/>
      <c r="PGL132" s="38"/>
      <c r="PGM132" s="38"/>
      <c r="PGN132" s="38"/>
      <c r="PGO132" s="38"/>
      <c r="PGP132" s="38"/>
      <c r="PGQ132" s="38"/>
      <c r="PGR132" s="38"/>
      <c r="PGS132" s="38"/>
      <c r="PGT132" s="38"/>
      <c r="PGU132" s="38"/>
      <c r="PGV132" s="38"/>
      <c r="PGW132" s="38"/>
      <c r="PGX132" s="38"/>
      <c r="PGY132" s="38"/>
      <c r="PGZ132" s="38"/>
      <c r="PHA132" s="38"/>
      <c r="PHB132" s="38"/>
      <c r="PHC132" s="38"/>
      <c r="PHD132" s="38"/>
      <c r="PHE132" s="38"/>
      <c r="PHF132" s="38"/>
      <c r="PHG132" s="38"/>
      <c r="PHH132" s="38"/>
      <c r="PHI132" s="38"/>
      <c r="PHJ132" s="38"/>
      <c r="PHK132" s="38"/>
      <c r="PHL132" s="38"/>
      <c r="PHM132" s="38"/>
      <c r="PHN132" s="38"/>
      <c r="PHO132" s="38"/>
      <c r="PHP132" s="38"/>
      <c r="PHQ132" s="38"/>
      <c r="PHR132" s="38"/>
      <c r="PHS132" s="38"/>
      <c r="PHT132" s="38"/>
      <c r="PHU132" s="38"/>
      <c r="PHV132" s="38"/>
      <c r="PHW132" s="38"/>
      <c r="PHX132" s="38"/>
      <c r="PHY132" s="38"/>
      <c r="PHZ132" s="38"/>
      <c r="PIA132" s="38"/>
      <c r="PIB132" s="38"/>
      <c r="PIC132" s="38"/>
      <c r="PID132" s="38"/>
      <c r="PIE132" s="38"/>
      <c r="PIF132" s="38"/>
      <c r="PIG132" s="38"/>
      <c r="PIH132" s="38"/>
      <c r="PII132" s="38"/>
      <c r="PIJ132" s="38"/>
      <c r="PIK132" s="38"/>
      <c r="PIL132" s="38"/>
      <c r="PIM132" s="38"/>
      <c r="PIN132" s="38"/>
      <c r="PIO132" s="38"/>
      <c r="PIP132" s="38"/>
      <c r="PIQ132" s="38"/>
      <c r="PIR132" s="38"/>
      <c r="PIS132" s="38"/>
      <c r="PIT132" s="38"/>
      <c r="PIU132" s="38"/>
      <c r="PIV132" s="38"/>
      <c r="PIW132" s="38"/>
      <c r="PIX132" s="38"/>
      <c r="PIY132" s="38"/>
      <c r="PIZ132" s="38"/>
      <c r="PJA132" s="38"/>
      <c r="PJB132" s="38"/>
      <c r="PJC132" s="38"/>
      <c r="PJD132" s="38"/>
      <c r="PJE132" s="38"/>
      <c r="PJF132" s="38"/>
      <c r="PJG132" s="38"/>
      <c r="PJH132" s="38"/>
      <c r="PJI132" s="38"/>
      <c r="PJJ132" s="38"/>
      <c r="PJK132" s="38"/>
      <c r="PJL132" s="38"/>
      <c r="PJM132" s="38"/>
      <c r="PJN132" s="38"/>
      <c r="PJO132" s="38"/>
      <c r="PJP132" s="38"/>
      <c r="PJQ132" s="38"/>
      <c r="PJR132" s="38"/>
      <c r="PJS132" s="38"/>
      <c r="PJT132" s="38"/>
      <c r="PJU132" s="38"/>
      <c r="PJV132" s="38"/>
      <c r="PJW132" s="38"/>
      <c r="PJX132" s="38"/>
      <c r="PJY132" s="38"/>
      <c r="PJZ132" s="38"/>
      <c r="PKA132" s="38"/>
      <c r="PKB132" s="38"/>
      <c r="PKC132" s="38"/>
      <c r="PKD132" s="38"/>
      <c r="PKE132" s="38"/>
      <c r="PKF132" s="38"/>
      <c r="PKG132" s="38"/>
      <c r="PKH132" s="38"/>
      <c r="PKI132" s="38"/>
      <c r="PKJ132" s="38"/>
      <c r="PKK132" s="38"/>
      <c r="PKL132" s="38"/>
      <c r="PKM132" s="38"/>
      <c r="PKN132" s="38"/>
      <c r="PKO132" s="38"/>
      <c r="PKP132" s="38"/>
      <c r="PKQ132" s="38"/>
      <c r="PKR132" s="38"/>
      <c r="PKS132" s="38"/>
      <c r="PKT132" s="38"/>
      <c r="PKU132" s="38"/>
      <c r="PKV132" s="38"/>
      <c r="PKW132" s="38"/>
      <c r="PKX132" s="38"/>
      <c r="PKY132" s="38"/>
      <c r="PKZ132" s="38"/>
      <c r="PLA132" s="38"/>
      <c r="PLB132" s="38"/>
      <c r="PLC132" s="38"/>
      <c r="PLD132" s="38"/>
      <c r="PLE132" s="38"/>
      <c r="PLF132" s="38"/>
      <c r="PLG132" s="38"/>
      <c r="PLH132" s="38"/>
      <c r="PLI132" s="38"/>
      <c r="PLJ132" s="38"/>
      <c r="PLK132" s="38"/>
      <c r="PLL132" s="38"/>
      <c r="PLM132" s="38"/>
      <c r="PLN132" s="38"/>
      <c r="PLO132" s="38"/>
      <c r="PLP132" s="38"/>
      <c r="PLQ132" s="38"/>
      <c r="PLR132" s="38"/>
      <c r="PLS132" s="38"/>
      <c r="PLT132" s="38"/>
      <c r="PLU132" s="38"/>
      <c r="PLV132" s="38"/>
      <c r="PLW132" s="38"/>
      <c r="PLX132" s="38"/>
      <c r="PLY132" s="38"/>
      <c r="PLZ132" s="38"/>
      <c r="PMA132" s="38"/>
      <c r="PMB132" s="38"/>
      <c r="PMC132" s="38"/>
      <c r="PMD132" s="38"/>
      <c r="PME132" s="38"/>
      <c r="PMF132" s="38"/>
      <c r="PMG132" s="38"/>
      <c r="PMH132" s="38"/>
      <c r="PMI132" s="38"/>
      <c r="PMJ132" s="38"/>
      <c r="PMK132" s="38"/>
      <c r="PML132" s="38"/>
      <c r="PMM132" s="38"/>
      <c r="PMN132" s="38"/>
      <c r="PMO132" s="38"/>
      <c r="PMP132" s="38"/>
      <c r="PMQ132" s="38"/>
      <c r="PMR132" s="38"/>
      <c r="PMS132" s="38"/>
      <c r="PMT132" s="38"/>
      <c r="PMU132" s="38"/>
      <c r="PMV132" s="38"/>
      <c r="PMW132" s="38"/>
      <c r="PMX132" s="38"/>
      <c r="PMY132" s="38"/>
      <c r="PMZ132" s="38"/>
      <c r="PNA132" s="38"/>
      <c r="PNB132" s="38"/>
      <c r="PNC132" s="38"/>
      <c r="PND132" s="38"/>
      <c r="PNE132" s="38"/>
      <c r="PNF132" s="38"/>
      <c r="PNG132" s="38"/>
      <c r="PNH132" s="38"/>
      <c r="PNI132" s="38"/>
      <c r="PNJ132" s="38"/>
      <c r="PNK132" s="38"/>
      <c r="PNL132" s="38"/>
      <c r="PNM132" s="38"/>
      <c r="PNN132" s="38"/>
      <c r="PNO132" s="38"/>
      <c r="PNP132" s="38"/>
      <c r="PNQ132" s="38"/>
      <c r="PNR132" s="38"/>
      <c r="PNS132" s="38"/>
      <c r="PNT132" s="38"/>
      <c r="PNU132" s="38"/>
      <c r="PNV132" s="38"/>
      <c r="PNW132" s="38"/>
      <c r="PNX132" s="38"/>
      <c r="PNY132" s="38"/>
      <c r="PNZ132" s="38"/>
      <c r="POA132" s="38"/>
      <c r="POB132" s="38"/>
      <c r="POC132" s="38"/>
      <c r="POD132" s="38"/>
      <c r="POE132" s="38"/>
      <c r="POF132" s="38"/>
      <c r="POG132" s="38"/>
      <c r="POH132" s="38"/>
      <c r="POI132" s="38"/>
      <c r="POJ132" s="38"/>
      <c r="POK132" s="38"/>
      <c r="POL132" s="38"/>
      <c r="POM132" s="38"/>
      <c r="PON132" s="38"/>
      <c r="POO132" s="38"/>
      <c r="POP132" s="38"/>
      <c r="POQ132" s="38"/>
      <c r="POR132" s="38"/>
      <c r="POS132" s="38"/>
      <c r="POT132" s="38"/>
      <c r="POU132" s="38"/>
      <c r="POV132" s="38"/>
      <c r="POW132" s="38"/>
      <c r="POX132" s="38"/>
      <c r="POY132" s="38"/>
      <c r="POZ132" s="38"/>
      <c r="PPA132" s="38"/>
      <c r="PPB132" s="38"/>
      <c r="PPC132" s="38"/>
      <c r="PPD132" s="38"/>
      <c r="PPE132" s="38"/>
      <c r="PPF132" s="38"/>
      <c r="PPG132" s="38"/>
      <c r="PPH132" s="38"/>
      <c r="PPI132" s="38"/>
      <c r="PPJ132" s="38"/>
      <c r="PPK132" s="38"/>
      <c r="PPL132" s="38"/>
      <c r="PPM132" s="38"/>
      <c r="PPN132" s="38"/>
      <c r="PPO132" s="38"/>
      <c r="PPP132" s="38"/>
      <c r="PPQ132" s="38"/>
      <c r="PPR132" s="38"/>
      <c r="PPS132" s="38"/>
      <c r="PPT132" s="38"/>
      <c r="PPU132" s="38"/>
      <c r="PPV132" s="38"/>
      <c r="PPW132" s="38"/>
      <c r="PPX132" s="38"/>
      <c r="PPY132" s="38"/>
      <c r="PPZ132" s="38"/>
      <c r="PQA132" s="38"/>
      <c r="PQB132" s="38"/>
      <c r="PQC132" s="38"/>
      <c r="PQD132" s="38"/>
      <c r="PQE132" s="38"/>
      <c r="PQF132" s="38"/>
      <c r="PQG132" s="38"/>
      <c r="PQH132" s="38"/>
      <c r="PQI132" s="38"/>
      <c r="PQJ132" s="38"/>
      <c r="PQK132" s="38"/>
      <c r="PQL132" s="38"/>
      <c r="PQM132" s="38"/>
      <c r="PQN132" s="38"/>
      <c r="PQO132" s="38"/>
      <c r="PQP132" s="38"/>
      <c r="PQQ132" s="38"/>
      <c r="PQR132" s="38"/>
      <c r="PQS132" s="38"/>
      <c r="PQT132" s="38"/>
      <c r="PQU132" s="38"/>
      <c r="PQV132" s="38"/>
      <c r="PQW132" s="38"/>
      <c r="PQX132" s="38"/>
      <c r="PQY132" s="38"/>
      <c r="PQZ132" s="38"/>
      <c r="PRA132" s="38"/>
      <c r="PRB132" s="38"/>
      <c r="PRC132" s="38"/>
      <c r="PRD132" s="38"/>
      <c r="PRE132" s="38"/>
      <c r="PRF132" s="38"/>
      <c r="PRG132" s="38"/>
      <c r="PRH132" s="38"/>
      <c r="PRI132" s="38"/>
      <c r="PRJ132" s="38"/>
      <c r="PRK132" s="38"/>
      <c r="PRL132" s="38"/>
      <c r="PRM132" s="38"/>
      <c r="PRN132" s="38"/>
    </row>
    <row r="133" spans="1:11298" ht="15.75" x14ac:dyDescent="0.25">
      <c r="A133" s="1"/>
      <c r="B133" s="78" t="s">
        <v>455</v>
      </c>
      <c r="C133" s="31" t="s">
        <v>298</v>
      </c>
      <c r="D133" s="32"/>
      <c r="E133" s="32"/>
      <c r="F133" s="33">
        <v>41827</v>
      </c>
      <c r="G133" s="32"/>
      <c r="H133" s="32"/>
      <c r="I133" s="34">
        <v>66000</v>
      </c>
      <c r="J133" s="32"/>
      <c r="K133" s="34">
        <v>1E-8</v>
      </c>
      <c r="L133" s="32"/>
      <c r="M133" s="34">
        <v>1E-8</v>
      </c>
      <c r="N133" s="34">
        <v>65999.999999980006</v>
      </c>
      <c r="O133" s="28">
        <v>20</v>
      </c>
      <c r="P133" s="34">
        <v>3299.9999999990005</v>
      </c>
      <c r="Q133" s="32"/>
      <c r="R133" s="35">
        <v>2140701102</v>
      </c>
      <c r="S133" s="35">
        <v>159620</v>
      </c>
      <c r="T133" s="32"/>
      <c r="U133" s="32"/>
      <c r="V133" s="32"/>
      <c r="W133" s="32"/>
      <c r="X133" s="32"/>
      <c r="Y133" s="32"/>
      <c r="Z133" s="39">
        <v>2344</v>
      </c>
      <c r="AA133" s="39">
        <v>1.0000000000000001E-5</v>
      </c>
      <c r="AB133" s="39">
        <v>2344.0000100000002</v>
      </c>
      <c r="AD133" s="32"/>
      <c r="AE133" s="32"/>
      <c r="AF133" s="32"/>
      <c r="AG133" s="32"/>
      <c r="AH133" s="32"/>
      <c r="AI133" s="32"/>
      <c r="AJ133" s="36">
        <v>0.4</v>
      </c>
      <c r="AK133" s="36"/>
      <c r="AL133" s="36">
        <v>0.6</v>
      </c>
      <c r="AM133" s="32"/>
      <c r="AN133" s="32"/>
      <c r="AO133" s="34">
        <v>0</v>
      </c>
      <c r="AP133" s="37">
        <v>0</v>
      </c>
      <c r="AQ133" s="26">
        <v>0</v>
      </c>
      <c r="AR133" s="34">
        <v>0</v>
      </c>
      <c r="AS133" s="32"/>
      <c r="AT133" s="26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2"/>
      <c r="BG133" s="26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2"/>
      <c r="BT133" s="26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2"/>
      <c r="CG133" s="26"/>
      <c r="CH133" s="37"/>
      <c r="CI133" s="37"/>
      <c r="CJ133" s="37"/>
      <c r="CK133" s="37"/>
      <c r="CL133" s="37"/>
      <c r="CM133" s="32"/>
      <c r="CN133" s="26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2"/>
      <c r="DA133" s="26"/>
      <c r="DB133" s="37"/>
      <c r="DC133" s="37"/>
      <c r="DD133" s="37"/>
      <c r="DE133" s="37"/>
      <c r="DF133" s="37"/>
      <c r="DG133" s="37"/>
      <c r="DH133" s="32"/>
      <c r="DI133" s="26"/>
      <c r="DJ133" s="37"/>
      <c r="DK133" s="37"/>
      <c r="DL133" s="37"/>
      <c r="DM133" s="37"/>
      <c r="DN133" s="37"/>
      <c r="DO133" s="37"/>
      <c r="DP133" s="37"/>
      <c r="DQ133" s="37"/>
      <c r="DR133" s="37"/>
      <c r="DS133" s="37"/>
      <c r="DT133" s="37"/>
      <c r="DU133" s="32"/>
      <c r="DV133" s="26"/>
      <c r="DW133" s="37"/>
      <c r="DX133" s="37"/>
      <c r="DY133" s="37"/>
      <c r="DZ133" s="37"/>
      <c r="EA133" s="37"/>
      <c r="EB133" s="32"/>
      <c r="EC133" s="26"/>
      <c r="ED133" s="37"/>
      <c r="EE133" s="37"/>
      <c r="EF133" s="37"/>
      <c r="EG133" s="37"/>
      <c r="EH133" s="37"/>
      <c r="EI133" s="32"/>
      <c r="EJ133" s="26"/>
      <c r="EK133" s="37"/>
      <c r="EL133" s="37"/>
      <c r="EM133" s="37"/>
      <c r="EN133" s="37"/>
      <c r="EO133" s="37"/>
      <c r="EP133" s="37"/>
      <c r="EQ133" s="32"/>
      <c r="ER133" s="32"/>
      <c r="ES133" s="26"/>
      <c r="ET133" s="37"/>
      <c r="EU133" s="37"/>
      <c r="EV133" s="37"/>
      <c r="EW133" s="37"/>
      <c r="EX133" s="37"/>
      <c r="EY133" s="32"/>
      <c r="EZ133" s="32"/>
      <c r="FA133" s="34">
        <v>65999.999999980006</v>
      </c>
      <c r="FB133" s="37">
        <v>1</v>
      </c>
      <c r="FC133" s="28">
        <v>20</v>
      </c>
      <c r="FD133" s="32"/>
      <c r="FE133" s="32"/>
      <c r="FF133" s="28"/>
      <c r="FG133" s="34"/>
      <c r="FH133" s="28"/>
      <c r="FI133" s="34"/>
      <c r="FJ133" s="28"/>
      <c r="FK133" s="34"/>
      <c r="FL133" s="28"/>
      <c r="FM133" s="34"/>
      <c r="FN133" s="28"/>
      <c r="FO133" s="34"/>
      <c r="FP133" s="28"/>
      <c r="FQ133" s="34"/>
      <c r="FR133" s="28"/>
      <c r="FS133" s="34"/>
      <c r="FT133" s="28"/>
      <c r="FU133" s="34"/>
      <c r="FV133" s="28"/>
      <c r="FW133" s="34"/>
      <c r="FX133" s="28"/>
      <c r="FY133" s="34"/>
      <c r="FZ133" s="28"/>
      <c r="GA133" s="34"/>
      <c r="GB133" s="28"/>
      <c r="GC133" s="34"/>
      <c r="GD133" s="28"/>
      <c r="GE133" s="34"/>
      <c r="GF133" s="28"/>
      <c r="GG133" s="34"/>
      <c r="GH133" s="28"/>
      <c r="GI133" s="34"/>
      <c r="GJ133" s="28"/>
      <c r="GK133" s="34"/>
      <c r="GL133" s="28"/>
      <c r="GM133" s="34"/>
      <c r="GN133" s="28"/>
      <c r="GO133" s="34"/>
      <c r="GP133" s="28"/>
      <c r="GQ133" s="34"/>
      <c r="GR133" s="28"/>
      <c r="GS133" s="34"/>
      <c r="GT133" s="28"/>
      <c r="GU133" s="34"/>
      <c r="GV133" s="28"/>
      <c r="GW133" s="34"/>
      <c r="GX133" s="28"/>
      <c r="GY133" s="34"/>
      <c r="GZ133" s="28"/>
      <c r="HA133" s="34"/>
      <c r="HB133" s="28"/>
      <c r="HC133" s="34"/>
      <c r="HD133" s="28"/>
      <c r="HE133" s="34"/>
      <c r="HF133" s="28"/>
      <c r="HG133" s="34"/>
      <c r="HH133" s="28"/>
      <c r="HI133" s="34"/>
      <c r="HJ133" s="28"/>
      <c r="HK133" s="34"/>
      <c r="HL133" s="28"/>
      <c r="HM133" s="34"/>
      <c r="HN133" s="32"/>
      <c r="HO133" s="32"/>
      <c r="HP133" s="28"/>
      <c r="HQ133" s="34"/>
      <c r="HR133" s="28"/>
      <c r="HS133" s="34"/>
      <c r="HT133" s="28"/>
      <c r="HU133" s="34"/>
      <c r="HV133" s="28"/>
      <c r="HW133" s="34"/>
      <c r="HX133" s="28"/>
      <c r="HY133" s="34"/>
      <c r="HZ133" s="28"/>
      <c r="IA133" s="34"/>
      <c r="IB133" s="28"/>
      <c r="IC133" s="34"/>
      <c r="ID133" s="28"/>
      <c r="IE133" s="34"/>
      <c r="IF133" s="28"/>
      <c r="IG133" s="34"/>
      <c r="IH133" s="28"/>
      <c r="II133" s="34"/>
      <c r="IJ133" s="28"/>
      <c r="IK133" s="34"/>
      <c r="IL133" s="28"/>
      <c r="IM133" s="34"/>
      <c r="IN133" s="28"/>
      <c r="IO133" s="34"/>
      <c r="IP133" s="28"/>
      <c r="IQ133" s="34"/>
      <c r="IR133" s="28"/>
      <c r="IS133" s="34"/>
      <c r="IT133" s="28"/>
      <c r="IU133" s="34"/>
      <c r="IV133" s="28"/>
      <c r="IW133" s="34"/>
      <c r="IX133" s="28"/>
      <c r="IY133" s="34"/>
      <c r="IZ133" s="28"/>
      <c r="JA133" s="34"/>
      <c r="JB133" s="28"/>
      <c r="JC133" s="34"/>
      <c r="JD133" s="28"/>
      <c r="JE133" s="34"/>
      <c r="JF133" s="28"/>
      <c r="JG133" s="34"/>
      <c r="JH133" s="28"/>
      <c r="JI133" s="34"/>
      <c r="JJ133" s="28"/>
      <c r="JK133" s="34"/>
      <c r="JL133" s="28"/>
      <c r="JM133" s="34"/>
      <c r="JN133" s="28"/>
      <c r="JO133" s="34"/>
      <c r="JP133" s="28"/>
      <c r="JQ133" s="34"/>
      <c r="JR133" s="28"/>
      <c r="JS133" s="34"/>
      <c r="JT133" s="28"/>
      <c r="JU133" s="34"/>
      <c r="JV133" s="28"/>
      <c r="JW133" s="34"/>
      <c r="JX133" s="32"/>
      <c r="JY133" s="32"/>
      <c r="JZ133" s="28"/>
      <c r="KA133" s="34"/>
      <c r="KB133" s="28"/>
      <c r="KC133" s="34"/>
      <c r="KD133" s="28"/>
      <c r="KE133" s="34"/>
      <c r="KF133" s="28"/>
      <c r="KG133" s="34"/>
      <c r="KH133" s="28"/>
      <c r="KI133" s="34"/>
      <c r="KJ133" s="28"/>
      <c r="KK133" s="34"/>
      <c r="KL133" s="28"/>
      <c r="KM133" s="34"/>
      <c r="KN133" s="28"/>
      <c r="KO133" s="34"/>
      <c r="KP133" s="28"/>
      <c r="KQ133" s="34"/>
      <c r="KR133" s="28"/>
      <c r="KS133" s="34"/>
      <c r="KT133" s="28"/>
      <c r="KU133" s="34"/>
      <c r="KV133" s="28"/>
      <c r="KW133" s="34"/>
      <c r="KX133" s="28"/>
      <c r="KY133" s="34"/>
      <c r="KZ133" s="28"/>
      <c r="LA133" s="34"/>
      <c r="LB133" s="28"/>
      <c r="LC133" s="34"/>
      <c r="LD133" s="28"/>
      <c r="LE133" s="34"/>
      <c r="LF133" s="28"/>
      <c r="LG133" s="34"/>
      <c r="LH133" s="28"/>
      <c r="LI133" s="34"/>
      <c r="LJ133" s="28"/>
      <c r="LK133" s="34"/>
      <c r="LL133" s="28"/>
      <c r="LM133" s="34"/>
      <c r="LN133" s="28"/>
      <c r="LO133" s="34"/>
      <c r="LP133" s="28"/>
      <c r="LQ133" s="34"/>
      <c r="LR133" s="28"/>
      <c r="LS133" s="34"/>
      <c r="LT133" s="28"/>
      <c r="LU133" s="34"/>
      <c r="LV133" s="28"/>
      <c r="LW133" s="34"/>
      <c r="LX133" s="28"/>
      <c r="LY133" s="34"/>
      <c r="LZ133" s="28"/>
      <c r="MA133" s="34"/>
      <c r="MB133" s="28"/>
      <c r="MC133" s="34"/>
      <c r="MD133" s="28"/>
      <c r="ME133" s="34"/>
      <c r="MF133" s="28"/>
      <c r="MG133" s="34"/>
      <c r="MH133" s="32"/>
      <c r="MI133" s="32"/>
      <c r="MJ133" s="28"/>
      <c r="MK133" s="34"/>
      <c r="ML133" s="28"/>
      <c r="MM133" s="34"/>
      <c r="MN133" s="28"/>
      <c r="MO133" s="34"/>
      <c r="MP133" s="28"/>
      <c r="MQ133" s="34"/>
      <c r="MR133" s="28"/>
      <c r="MS133" s="34"/>
      <c r="MT133" s="28"/>
      <c r="MU133" s="34"/>
      <c r="MV133" s="28"/>
      <c r="MW133" s="34"/>
      <c r="MX133" s="28">
        <v>18</v>
      </c>
      <c r="MY133" s="34">
        <v>3500</v>
      </c>
      <c r="MZ133" s="28"/>
      <c r="NA133" s="34"/>
      <c r="NB133" s="28"/>
      <c r="NC133" s="34"/>
      <c r="ND133" s="28"/>
      <c r="NE133" s="34"/>
      <c r="NF133" s="28"/>
      <c r="NG133" s="34"/>
      <c r="NH133" s="28"/>
      <c r="NI133" s="34"/>
      <c r="NJ133" s="28"/>
      <c r="NK133" s="34"/>
      <c r="NL133" s="28"/>
      <c r="NM133" s="34"/>
      <c r="NN133" s="28"/>
      <c r="NO133" s="34"/>
      <c r="NP133" s="28"/>
      <c r="NQ133" s="34"/>
      <c r="NR133" s="28"/>
      <c r="NS133" s="34"/>
      <c r="NT133" s="28"/>
      <c r="NU133" s="34"/>
      <c r="NV133" s="28"/>
      <c r="NW133" s="34"/>
      <c r="NX133" s="28"/>
      <c r="NY133" s="34"/>
      <c r="NZ133" s="28"/>
      <c r="OA133" s="34"/>
      <c r="OB133" s="28"/>
      <c r="OC133" s="34"/>
      <c r="OD133" s="28"/>
      <c r="OE133" s="34"/>
      <c r="OF133" s="28"/>
      <c r="OG133" s="34"/>
      <c r="OH133" s="28"/>
      <c r="OI133" s="34"/>
      <c r="OJ133" s="28"/>
      <c r="OK133" s="34"/>
      <c r="OL133" s="28"/>
      <c r="OM133" s="34"/>
      <c r="ON133" s="28"/>
      <c r="OO133" s="34"/>
      <c r="OP133" s="28"/>
      <c r="OQ133" s="34"/>
      <c r="OR133" s="34"/>
      <c r="OS133" s="32"/>
      <c r="OT133" s="28">
        <v>0</v>
      </c>
      <c r="OU133" s="34"/>
      <c r="OV133" s="32"/>
      <c r="OW133" s="32"/>
      <c r="OX133" s="28"/>
      <c r="OY133" s="34"/>
      <c r="OZ133" s="28"/>
      <c r="PA133" s="34"/>
      <c r="PB133" s="28"/>
      <c r="PC133" s="34"/>
      <c r="PD133" s="28"/>
      <c r="PE133" s="34"/>
      <c r="PF133" s="28"/>
      <c r="PG133" s="34"/>
      <c r="PH133" s="32"/>
      <c r="PI133" s="32"/>
      <c r="PJ133" s="28"/>
      <c r="PK133" s="34"/>
      <c r="PL133" s="28"/>
      <c r="PM133" s="34"/>
      <c r="PN133" s="28">
        <v>1</v>
      </c>
      <c r="PO133" s="34">
        <v>1500</v>
      </c>
      <c r="PP133" s="28"/>
      <c r="PQ133" s="34"/>
      <c r="PR133" s="28"/>
      <c r="PS133" s="34"/>
      <c r="PT133" s="32"/>
      <c r="PU133" s="28">
        <v>0</v>
      </c>
      <c r="PV133" s="34"/>
      <c r="PW133" s="28">
        <v>1</v>
      </c>
      <c r="PX133" s="34">
        <v>1500</v>
      </c>
      <c r="PY133" s="28">
        <v>0</v>
      </c>
      <c r="PZ133" s="34"/>
      <c r="QA133" s="32"/>
      <c r="QB133" s="34">
        <v>0</v>
      </c>
      <c r="QC133" s="34">
        <v>0</v>
      </c>
      <c r="QD133" s="34"/>
      <c r="QE133" s="32"/>
      <c r="QF133" s="32" t="s">
        <v>118</v>
      </c>
      <c r="QG133" s="32" t="s">
        <v>119</v>
      </c>
      <c r="QH133" s="32"/>
      <c r="QI133" s="32"/>
      <c r="QJ133" s="38"/>
      <c r="QK133" s="38"/>
      <c r="QL133" s="38"/>
      <c r="QM133" s="38"/>
      <c r="QN133" s="38"/>
      <c r="QO133" s="38"/>
      <c r="QP133" s="38"/>
      <c r="QQ133" s="38"/>
      <c r="QR133" s="38"/>
      <c r="QS133" s="38"/>
      <c r="QT133" s="38"/>
      <c r="QU133" s="38"/>
      <c r="QV133" s="38"/>
      <c r="QW133" s="38"/>
      <c r="QX133" s="38"/>
      <c r="QY133" s="38"/>
      <c r="QZ133" s="38"/>
      <c r="RA133" s="38"/>
      <c r="RB133" s="38"/>
      <c r="RC133" s="38"/>
      <c r="RD133" s="38"/>
      <c r="RE133" s="38"/>
      <c r="RF133" s="38"/>
      <c r="RG133" s="38"/>
      <c r="RH133" s="38"/>
      <c r="RI133" s="38"/>
      <c r="RJ133" s="38"/>
      <c r="RK133" s="38"/>
      <c r="RL133" s="38"/>
      <c r="RM133" s="38"/>
      <c r="RN133" s="38"/>
      <c r="RO133" s="38"/>
      <c r="RP133" s="38"/>
      <c r="RQ133" s="38"/>
      <c r="RR133" s="38"/>
      <c r="RS133" s="38"/>
      <c r="RT133" s="38"/>
      <c r="RU133" s="38"/>
      <c r="RV133" s="38"/>
      <c r="RW133" s="38"/>
      <c r="RX133" s="38"/>
      <c r="RY133" s="38"/>
      <c r="RZ133" s="38"/>
      <c r="SA133" s="38"/>
      <c r="SB133" s="38"/>
      <c r="SC133" s="38"/>
      <c r="SD133" s="38"/>
      <c r="SE133" s="38"/>
      <c r="SF133" s="38"/>
      <c r="SG133" s="38"/>
      <c r="SH133" s="38"/>
      <c r="SI133" s="38"/>
      <c r="SJ133" s="38"/>
      <c r="SK133" s="38"/>
      <c r="SL133" s="38"/>
      <c r="SM133" s="38"/>
      <c r="SN133" s="38"/>
      <c r="SO133" s="38"/>
      <c r="SP133" s="38"/>
      <c r="SQ133" s="38"/>
      <c r="SR133" s="38"/>
      <c r="SS133" s="38"/>
      <c r="ST133" s="38"/>
      <c r="SU133" s="38"/>
      <c r="SV133" s="38"/>
      <c r="SW133" s="38"/>
      <c r="SX133" s="38"/>
      <c r="SY133" s="38"/>
      <c r="SZ133" s="38"/>
      <c r="TA133" s="38"/>
      <c r="TB133" s="38"/>
      <c r="TC133" s="38"/>
      <c r="TD133" s="38"/>
      <c r="TE133" s="38"/>
      <c r="TF133" s="38"/>
      <c r="TG133" s="38"/>
      <c r="TH133" s="38"/>
      <c r="TI133" s="38"/>
      <c r="TJ133" s="38"/>
      <c r="TK133" s="38"/>
      <c r="TL133" s="38"/>
      <c r="TM133" s="38"/>
      <c r="TN133" s="38"/>
      <c r="TO133" s="38"/>
      <c r="TP133" s="38"/>
      <c r="TQ133" s="38"/>
      <c r="TR133" s="38"/>
      <c r="TS133" s="38"/>
      <c r="TT133" s="38"/>
      <c r="TU133" s="38"/>
      <c r="TV133" s="38"/>
      <c r="TW133" s="38"/>
      <c r="TX133" s="38"/>
      <c r="TY133" s="38"/>
      <c r="TZ133" s="38"/>
      <c r="UA133" s="38"/>
      <c r="UB133" s="38"/>
      <c r="UC133" s="38"/>
      <c r="UD133" s="38"/>
      <c r="UE133" s="38"/>
      <c r="UF133" s="38"/>
      <c r="UG133" s="38"/>
      <c r="UH133" s="38"/>
      <c r="UI133" s="38"/>
      <c r="UJ133" s="38"/>
      <c r="UK133" s="38"/>
      <c r="UL133" s="38"/>
      <c r="UM133" s="38"/>
      <c r="UN133" s="38"/>
      <c r="UO133" s="38"/>
      <c r="UP133" s="38"/>
      <c r="UQ133" s="38"/>
      <c r="UR133" s="38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38"/>
      <c r="VP133" s="38"/>
      <c r="VQ133" s="38"/>
      <c r="VR133" s="38"/>
      <c r="VS133" s="38"/>
      <c r="VT133" s="38"/>
      <c r="VU133" s="38"/>
      <c r="VV133" s="38"/>
      <c r="VW133" s="38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38"/>
      <c r="WR133" s="38"/>
      <c r="WS133" s="38"/>
      <c r="WT133" s="38"/>
      <c r="WU133" s="38"/>
      <c r="WV133" s="38"/>
      <c r="WW133" s="38"/>
      <c r="WX133" s="38"/>
      <c r="WY133" s="38"/>
      <c r="WZ133" s="38"/>
      <c r="XA133" s="38"/>
      <c r="XB133" s="38"/>
      <c r="XC133" s="38"/>
      <c r="XD133" s="38"/>
      <c r="XE133" s="38"/>
      <c r="XF133" s="38"/>
      <c r="XG133" s="38"/>
      <c r="XH133" s="38"/>
      <c r="XI133" s="38"/>
      <c r="XJ133" s="38"/>
      <c r="XK133" s="38"/>
      <c r="XL133" s="38"/>
      <c r="XM133" s="38"/>
      <c r="XN133" s="38"/>
      <c r="XO133" s="38"/>
      <c r="XP133" s="38"/>
      <c r="XQ133" s="38"/>
      <c r="XR133" s="38"/>
      <c r="XS133" s="38"/>
      <c r="XT133" s="38"/>
      <c r="XU133" s="38"/>
      <c r="XV133" s="38"/>
      <c r="XW133" s="38"/>
      <c r="XX133" s="38"/>
      <c r="XY133" s="38"/>
      <c r="XZ133" s="38"/>
      <c r="YA133" s="38"/>
      <c r="YB133" s="38"/>
      <c r="YC133" s="38"/>
      <c r="YD133" s="38"/>
      <c r="YE133" s="38"/>
      <c r="YF133" s="38"/>
      <c r="YG133" s="38"/>
      <c r="YH133" s="38"/>
      <c r="YI133" s="38"/>
      <c r="YJ133" s="38"/>
      <c r="YK133" s="38"/>
      <c r="YL133" s="38"/>
      <c r="YM133" s="38"/>
      <c r="YN133" s="38"/>
      <c r="YO133" s="38"/>
      <c r="YP133" s="38"/>
      <c r="YQ133" s="38"/>
      <c r="YR133" s="38"/>
      <c r="YS133" s="38"/>
      <c r="YT133" s="38"/>
      <c r="YU133" s="38"/>
      <c r="YV133" s="38"/>
      <c r="YW133" s="38"/>
      <c r="YX133" s="38"/>
      <c r="YY133" s="38"/>
      <c r="YZ133" s="38"/>
      <c r="ZA133" s="38"/>
      <c r="ZB133" s="38"/>
      <c r="ZC133" s="38"/>
      <c r="ZD133" s="38"/>
      <c r="ZE133" s="38"/>
      <c r="ZF133" s="38"/>
      <c r="ZG133" s="38"/>
      <c r="ZH133" s="38"/>
      <c r="ZI133" s="38"/>
      <c r="ZJ133" s="38"/>
      <c r="ZK133" s="38"/>
      <c r="ZL133" s="38"/>
      <c r="ZM133" s="38"/>
      <c r="ZN133" s="38"/>
      <c r="ZO133" s="38"/>
      <c r="ZP133" s="38"/>
      <c r="ZQ133" s="38"/>
      <c r="ZR133" s="38"/>
      <c r="ZS133" s="38"/>
      <c r="ZT133" s="38"/>
      <c r="ZU133" s="38"/>
      <c r="ZV133" s="38"/>
      <c r="ZW133" s="38"/>
      <c r="ZX133" s="38"/>
      <c r="ZY133" s="38"/>
      <c r="ZZ133" s="38"/>
      <c r="AAA133" s="38"/>
      <c r="AAB133" s="38"/>
      <c r="AAC133" s="38"/>
      <c r="AAD133" s="38"/>
      <c r="AAE133" s="38"/>
      <c r="AAF133" s="38"/>
      <c r="AAG133" s="38"/>
      <c r="AAH133" s="38"/>
      <c r="AAI133" s="38"/>
      <c r="AAJ133" s="38"/>
      <c r="AAK133" s="38"/>
      <c r="AAL133" s="38"/>
      <c r="AAM133" s="38"/>
      <c r="AAN133" s="38"/>
      <c r="AAO133" s="38"/>
      <c r="AAP133" s="38"/>
      <c r="AAQ133" s="38"/>
      <c r="AAR133" s="38"/>
      <c r="AAS133" s="38"/>
      <c r="AAT133" s="38"/>
      <c r="AAU133" s="38"/>
      <c r="AAV133" s="38"/>
      <c r="AAW133" s="38"/>
      <c r="AAX133" s="38"/>
      <c r="AAY133" s="38"/>
      <c r="AAZ133" s="38"/>
      <c r="ABA133" s="38"/>
      <c r="ABB133" s="38"/>
      <c r="ABC133" s="38"/>
      <c r="ABD133" s="38"/>
      <c r="ABE133" s="38"/>
      <c r="ABF133" s="38"/>
      <c r="ABG133" s="38"/>
      <c r="ABH133" s="38"/>
      <c r="ABI133" s="38"/>
      <c r="ABJ133" s="38"/>
      <c r="ABK133" s="38"/>
      <c r="ABL133" s="38"/>
      <c r="ABM133" s="38"/>
      <c r="ABN133" s="38"/>
      <c r="ABO133" s="38"/>
      <c r="ABP133" s="38"/>
      <c r="ABQ133" s="38"/>
      <c r="ABR133" s="38"/>
      <c r="ABS133" s="38"/>
      <c r="ABT133" s="38"/>
      <c r="ABU133" s="38"/>
      <c r="ABV133" s="38"/>
      <c r="ABW133" s="38"/>
      <c r="ABX133" s="38"/>
      <c r="ABY133" s="38"/>
      <c r="ABZ133" s="38"/>
      <c r="ACA133" s="38"/>
      <c r="ACB133" s="38"/>
      <c r="ACC133" s="38"/>
      <c r="ACD133" s="38"/>
      <c r="ACE133" s="38"/>
      <c r="ACF133" s="38"/>
      <c r="ACG133" s="38"/>
      <c r="ACH133" s="38"/>
      <c r="ACI133" s="38"/>
      <c r="ACJ133" s="38"/>
      <c r="ACK133" s="38"/>
      <c r="ACL133" s="38"/>
      <c r="ACM133" s="38"/>
      <c r="ACN133" s="38"/>
      <c r="ACO133" s="38"/>
      <c r="ACP133" s="38"/>
      <c r="ACQ133" s="38"/>
      <c r="ACR133" s="38"/>
      <c r="ACS133" s="38"/>
      <c r="ACT133" s="38"/>
      <c r="ACU133" s="38"/>
      <c r="ACV133" s="38"/>
      <c r="ACW133" s="38"/>
      <c r="ACX133" s="38"/>
      <c r="ACY133" s="38"/>
      <c r="ACZ133" s="38"/>
      <c r="ADA133" s="38"/>
      <c r="ADB133" s="38"/>
      <c r="ADC133" s="38"/>
      <c r="ADD133" s="38"/>
      <c r="ADE133" s="38"/>
      <c r="ADF133" s="38"/>
      <c r="ADG133" s="38"/>
      <c r="ADH133" s="38"/>
      <c r="ADI133" s="38"/>
      <c r="ADJ133" s="38"/>
      <c r="ADK133" s="38"/>
      <c r="ADL133" s="38"/>
      <c r="ADM133" s="38"/>
      <c r="ADN133" s="38"/>
      <c r="ADO133" s="38"/>
      <c r="ADP133" s="38"/>
      <c r="ADQ133" s="38"/>
      <c r="ADR133" s="38"/>
      <c r="ADS133" s="38"/>
      <c r="ADT133" s="38"/>
      <c r="ADU133" s="38"/>
      <c r="ADV133" s="38"/>
      <c r="ADW133" s="38"/>
      <c r="ADX133" s="38"/>
      <c r="ADY133" s="38"/>
      <c r="ADZ133" s="38"/>
      <c r="AEA133" s="38"/>
      <c r="AEB133" s="38"/>
      <c r="AEC133" s="38"/>
      <c r="AED133" s="38"/>
      <c r="AEE133" s="38"/>
      <c r="AEF133" s="38"/>
      <c r="AEG133" s="38"/>
      <c r="AEH133" s="38"/>
      <c r="AEI133" s="38"/>
      <c r="AEJ133" s="38"/>
      <c r="AEK133" s="38"/>
      <c r="AEL133" s="38"/>
      <c r="AEM133" s="38"/>
      <c r="AEN133" s="38"/>
      <c r="AEO133" s="38"/>
      <c r="AEP133" s="38"/>
      <c r="AEQ133" s="38"/>
      <c r="AER133" s="38"/>
      <c r="AES133" s="38"/>
      <c r="AET133" s="38"/>
      <c r="AEU133" s="38"/>
      <c r="AEV133" s="38"/>
      <c r="AEW133" s="38"/>
      <c r="AEX133" s="38"/>
      <c r="AEY133" s="38"/>
      <c r="AEZ133" s="38"/>
      <c r="AFA133" s="38"/>
      <c r="AFB133" s="38"/>
      <c r="AFC133" s="38"/>
      <c r="AFD133" s="38"/>
      <c r="AFE133" s="38"/>
      <c r="AFF133" s="38"/>
      <c r="AFG133" s="38"/>
      <c r="AFH133" s="38"/>
      <c r="AFI133" s="38"/>
      <c r="AFJ133" s="38"/>
      <c r="AFK133" s="38"/>
      <c r="AFL133" s="38"/>
      <c r="AFM133" s="38"/>
      <c r="AFN133" s="38"/>
      <c r="AFO133" s="38"/>
      <c r="AFP133" s="38"/>
      <c r="AFQ133" s="38"/>
      <c r="AFR133" s="38"/>
      <c r="AFS133" s="38"/>
      <c r="AFT133" s="38"/>
      <c r="AFU133" s="38"/>
      <c r="AFV133" s="38"/>
      <c r="AFW133" s="38"/>
      <c r="AFX133" s="38"/>
      <c r="AFY133" s="38"/>
      <c r="AFZ133" s="38"/>
      <c r="AGA133" s="38"/>
      <c r="AGB133" s="38"/>
      <c r="AGC133" s="38"/>
      <c r="AGD133" s="38"/>
      <c r="AGE133" s="38"/>
      <c r="AGF133" s="38"/>
      <c r="AGG133" s="38"/>
      <c r="AGH133" s="38"/>
      <c r="AGI133" s="38"/>
      <c r="AGJ133" s="38"/>
      <c r="AGK133" s="38"/>
      <c r="AGL133" s="38"/>
      <c r="AGM133" s="38"/>
      <c r="AGN133" s="38"/>
      <c r="AGO133" s="38"/>
      <c r="AGP133" s="38"/>
      <c r="AGQ133" s="38"/>
      <c r="AGR133" s="38"/>
      <c r="AGS133" s="38"/>
      <c r="AGT133" s="38"/>
      <c r="AGU133" s="38"/>
      <c r="AGV133" s="38"/>
      <c r="AGW133" s="38"/>
      <c r="AGX133" s="38"/>
      <c r="AGY133" s="38"/>
      <c r="AGZ133" s="38"/>
      <c r="AHA133" s="38"/>
      <c r="AHB133" s="38"/>
      <c r="AHC133" s="38"/>
      <c r="AHD133" s="38"/>
      <c r="AHE133" s="38"/>
      <c r="AHF133" s="38"/>
      <c r="AHG133" s="38"/>
      <c r="AHH133" s="38"/>
      <c r="AHI133" s="38"/>
      <c r="AHJ133" s="38"/>
      <c r="AHK133" s="38"/>
      <c r="AHL133" s="38"/>
      <c r="AHM133" s="38"/>
      <c r="AHN133" s="38"/>
      <c r="AHO133" s="38"/>
      <c r="AHP133" s="38"/>
      <c r="AHQ133" s="38"/>
      <c r="AHR133" s="38"/>
      <c r="AHS133" s="38"/>
      <c r="AHT133" s="38"/>
      <c r="AHU133" s="38"/>
      <c r="AHV133" s="38"/>
      <c r="AHW133" s="38"/>
      <c r="AHX133" s="38"/>
      <c r="AHY133" s="38"/>
      <c r="AHZ133" s="38"/>
      <c r="AIA133" s="38"/>
      <c r="AIB133" s="38"/>
      <c r="AIC133" s="38"/>
      <c r="AID133" s="38"/>
      <c r="AIE133" s="38"/>
      <c r="AIF133" s="38"/>
      <c r="AIG133" s="38"/>
      <c r="AIH133" s="38"/>
      <c r="AII133" s="38"/>
      <c r="AIJ133" s="38"/>
      <c r="AIK133" s="38"/>
      <c r="AIL133" s="38"/>
      <c r="AIM133" s="38"/>
      <c r="AIN133" s="38"/>
      <c r="AIO133" s="38"/>
      <c r="AIP133" s="38"/>
      <c r="AIQ133" s="38"/>
      <c r="AIR133" s="38"/>
      <c r="AIS133" s="38"/>
      <c r="AIT133" s="38"/>
      <c r="AIU133" s="38"/>
      <c r="AIV133" s="38"/>
      <c r="AIW133" s="38"/>
      <c r="AIX133" s="38"/>
      <c r="AIY133" s="38"/>
      <c r="AIZ133" s="38"/>
      <c r="AJA133" s="38"/>
      <c r="AJB133" s="38"/>
      <c r="AJC133" s="38"/>
      <c r="AJD133" s="38"/>
      <c r="AJE133" s="38"/>
      <c r="AJF133" s="38"/>
      <c r="AJG133" s="38"/>
      <c r="AJH133" s="38"/>
      <c r="AJI133" s="38"/>
      <c r="AJJ133" s="38"/>
      <c r="AJK133" s="38"/>
      <c r="AJL133" s="38"/>
      <c r="AJM133" s="38"/>
      <c r="AJN133" s="38"/>
      <c r="AJO133" s="38"/>
      <c r="AJP133" s="38"/>
      <c r="AJQ133" s="38"/>
      <c r="AJR133" s="38"/>
      <c r="AJS133" s="38"/>
      <c r="AJT133" s="38"/>
      <c r="AJU133" s="38"/>
      <c r="AJV133" s="38"/>
      <c r="AJW133" s="38"/>
      <c r="AJX133" s="38"/>
      <c r="AJY133" s="38"/>
      <c r="AJZ133" s="38"/>
      <c r="AKA133" s="38"/>
      <c r="AKB133" s="38"/>
      <c r="AKC133" s="38"/>
      <c r="AKD133" s="38"/>
      <c r="AKE133" s="38"/>
      <c r="AKF133" s="38"/>
      <c r="AKG133" s="38"/>
      <c r="AKH133" s="38"/>
      <c r="AKI133" s="38"/>
      <c r="AKJ133" s="38"/>
      <c r="AKK133" s="38"/>
      <c r="AKL133" s="38"/>
      <c r="AKM133" s="38"/>
      <c r="AKN133" s="38"/>
      <c r="AKO133" s="38"/>
      <c r="AKP133" s="38"/>
      <c r="AKQ133" s="38"/>
      <c r="AKR133" s="38"/>
      <c r="AKS133" s="38"/>
      <c r="AKT133" s="38"/>
      <c r="AKU133" s="38"/>
      <c r="AKV133" s="38"/>
      <c r="AKW133" s="38"/>
      <c r="AKX133" s="38"/>
      <c r="AKY133" s="38"/>
      <c r="AKZ133" s="38"/>
      <c r="ALA133" s="38"/>
      <c r="ALB133" s="38"/>
      <c r="ALC133" s="38"/>
      <c r="ALD133" s="38"/>
      <c r="ALE133" s="38"/>
      <c r="ALF133" s="38"/>
      <c r="ALG133" s="38"/>
      <c r="ALH133" s="38"/>
      <c r="ALI133" s="38"/>
      <c r="ALJ133" s="38"/>
      <c r="ALK133" s="38"/>
      <c r="ALL133" s="38"/>
      <c r="ALM133" s="38"/>
      <c r="ALN133" s="38"/>
      <c r="ALO133" s="38"/>
      <c r="ALP133" s="38"/>
      <c r="ALQ133" s="38"/>
      <c r="ALR133" s="38"/>
      <c r="ALS133" s="38"/>
      <c r="ALT133" s="38"/>
      <c r="ALU133" s="38"/>
      <c r="ALV133" s="38"/>
      <c r="ALW133" s="38"/>
      <c r="ALX133" s="38"/>
      <c r="ALY133" s="38"/>
      <c r="ALZ133" s="38"/>
      <c r="AMA133" s="38"/>
      <c r="AMB133" s="38"/>
      <c r="AMC133" s="38"/>
      <c r="AMD133" s="38"/>
      <c r="AME133" s="38"/>
      <c r="AMF133" s="38"/>
      <c r="AMG133" s="38"/>
      <c r="AMH133" s="38"/>
      <c r="AMI133" s="38"/>
      <c r="AMJ133" s="38"/>
      <c r="AMK133" s="38"/>
      <c r="AML133" s="38"/>
      <c r="AMM133" s="38"/>
      <c r="AMN133" s="38"/>
      <c r="AMO133" s="38"/>
      <c r="AMP133" s="38"/>
      <c r="AMQ133" s="38"/>
      <c r="AMR133" s="38"/>
      <c r="AMS133" s="38"/>
      <c r="AMT133" s="38"/>
      <c r="AMU133" s="38"/>
      <c r="AMV133" s="38"/>
      <c r="AMW133" s="38"/>
      <c r="AMX133" s="38"/>
      <c r="AMY133" s="38"/>
      <c r="AMZ133" s="38"/>
      <c r="ANA133" s="38"/>
      <c r="ANB133" s="38"/>
      <c r="ANC133" s="38"/>
      <c r="AND133" s="38"/>
      <c r="ANE133" s="38"/>
      <c r="ANF133" s="38"/>
      <c r="ANG133" s="38"/>
      <c r="ANH133" s="38"/>
      <c r="ANI133" s="38"/>
      <c r="ANJ133" s="38"/>
      <c r="ANK133" s="38"/>
      <c r="ANL133" s="38"/>
      <c r="ANM133" s="38"/>
      <c r="ANN133" s="38"/>
      <c r="ANO133" s="38"/>
      <c r="ANP133" s="38"/>
      <c r="ANQ133" s="38"/>
      <c r="ANR133" s="38"/>
      <c r="ANS133" s="38"/>
      <c r="ANT133" s="38"/>
      <c r="ANU133" s="38"/>
      <c r="ANV133" s="38"/>
      <c r="ANW133" s="38"/>
      <c r="ANX133" s="38"/>
      <c r="ANY133" s="38"/>
      <c r="ANZ133" s="38"/>
      <c r="AOA133" s="38"/>
      <c r="AOB133" s="38"/>
      <c r="AOC133" s="38"/>
      <c r="AOD133" s="38"/>
      <c r="AOE133" s="38"/>
      <c r="AOF133" s="38"/>
      <c r="AOG133" s="38"/>
      <c r="AOH133" s="38"/>
      <c r="AOI133" s="38"/>
      <c r="AOJ133" s="38"/>
      <c r="AOK133" s="38"/>
      <c r="AOL133" s="38"/>
      <c r="AOM133" s="38"/>
      <c r="AON133" s="38"/>
      <c r="AOO133" s="38"/>
      <c r="AOP133" s="38"/>
      <c r="AOQ133" s="38"/>
      <c r="AOR133" s="38"/>
      <c r="AOS133" s="38"/>
      <c r="AOT133" s="38"/>
      <c r="AOU133" s="38"/>
      <c r="AOV133" s="38"/>
      <c r="AOW133" s="38"/>
      <c r="AOX133" s="38"/>
      <c r="AOY133" s="38"/>
      <c r="AOZ133" s="38"/>
      <c r="APA133" s="38"/>
      <c r="APB133" s="38"/>
      <c r="APC133" s="38"/>
      <c r="APD133" s="38"/>
      <c r="APE133" s="38"/>
      <c r="APF133" s="38"/>
      <c r="APG133" s="38"/>
      <c r="APH133" s="38"/>
      <c r="API133" s="38"/>
      <c r="APJ133" s="38"/>
      <c r="APK133" s="38"/>
      <c r="APL133" s="38"/>
      <c r="APM133" s="38"/>
      <c r="APN133" s="38"/>
      <c r="APO133" s="38"/>
      <c r="APP133" s="38"/>
      <c r="APQ133" s="38"/>
      <c r="APR133" s="38"/>
      <c r="APS133" s="38"/>
      <c r="APT133" s="38"/>
      <c r="APU133" s="38"/>
      <c r="APV133" s="38"/>
      <c r="APW133" s="38"/>
      <c r="APX133" s="38"/>
      <c r="APY133" s="38"/>
      <c r="APZ133" s="38"/>
      <c r="AQA133" s="38"/>
      <c r="AQB133" s="38"/>
      <c r="AQC133" s="38"/>
      <c r="AQD133" s="38"/>
      <c r="AQE133" s="38"/>
      <c r="AQF133" s="38"/>
      <c r="AQG133" s="38"/>
      <c r="AQH133" s="38"/>
      <c r="AQI133" s="38"/>
      <c r="AQJ133" s="38"/>
      <c r="AQK133" s="38"/>
      <c r="AQL133" s="38"/>
      <c r="AQM133" s="38"/>
      <c r="AQN133" s="38"/>
      <c r="AQO133" s="38"/>
      <c r="AQP133" s="38"/>
      <c r="AQQ133" s="38"/>
      <c r="AQR133" s="38"/>
      <c r="AQS133" s="38"/>
      <c r="AQT133" s="38"/>
      <c r="AQU133" s="38"/>
      <c r="AQV133" s="38"/>
      <c r="AQW133" s="38"/>
      <c r="AQX133" s="38"/>
      <c r="AQY133" s="38"/>
      <c r="AQZ133" s="38"/>
      <c r="ARA133" s="38"/>
      <c r="ARB133" s="38"/>
      <c r="ARC133" s="38"/>
      <c r="ARD133" s="38"/>
      <c r="ARE133" s="38"/>
      <c r="ARF133" s="38"/>
      <c r="ARG133" s="38"/>
      <c r="ARH133" s="38"/>
      <c r="ARI133" s="38"/>
      <c r="ARJ133" s="38"/>
      <c r="ARK133" s="38"/>
      <c r="ARL133" s="38"/>
      <c r="ARM133" s="38"/>
      <c r="ARN133" s="38"/>
      <c r="ARO133" s="38"/>
      <c r="ARP133" s="38"/>
      <c r="ARQ133" s="38"/>
      <c r="ARR133" s="38"/>
      <c r="ARS133" s="38"/>
      <c r="ART133" s="38"/>
      <c r="ARU133" s="38"/>
      <c r="ARV133" s="38"/>
      <c r="ARW133" s="38"/>
      <c r="ARX133" s="38"/>
      <c r="ARY133" s="38"/>
      <c r="ARZ133" s="38"/>
      <c r="ASA133" s="38"/>
      <c r="ASB133" s="38"/>
      <c r="ASC133" s="38"/>
      <c r="ASD133" s="38"/>
      <c r="ASE133" s="38"/>
      <c r="ASF133" s="38"/>
      <c r="ASG133" s="38"/>
      <c r="ASH133" s="38"/>
      <c r="ASI133" s="38"/>
      <c r="ASJ133" s="38"/>
      <c r="ASK133" s="38"/>
      <c r="ASL133" s="38"/>
      <c r="ASM133" s="38"/>
      <c r="ASN133" s="38"/>
      <c r="ASO133" s="38"/>
      <c r="ASP133" s="38"/>
      <c r="ASQ133" s="38"/>
      <c r="ASR133" s="38"/>
      <c r="ASS133" s="38"/>
      <c r="AST133" s="38"/>
      <c r="ASU133" s="38"/>
      <c r="ASV133" s="38"/>
      <c r="ASW133" s="38"/>
      <c r="ASX133" s="38"/>
      <c r="ASY133" s="38"/>
      <c r="ASZ133" s="38"/>
      <c r="ATA133" s="38"/>
      <c r="ATB133" s="38"/>
      <c r="ATC133" s="38"/>
      <c r="ATD133" s="38"/>
      <c r="ATE133" s="38"/>
      <c r="ATF133" s="38"/>
      <c r="ATG133" s="38"/>
      <c r="ATH133" s="38"/>
      <c r="ATI133" s="38"/>
      <c r="ATJ133" s="38"/>
      <c r="ATK133" s="38"/>
      <c r="ATL133" s="38"/>
      <c r="ATM133" s="38"/>
      <c r="ATN133" s="38"/>
      <c r="ATO133" s="38"/>
      <c r="ATP133" s="38"/>
      <c r="ATQ133" s="38"/>
      <c r="ATR133" s="38"/>
      <c r="ATS133" s="38"/>
      <c r="ATT133" s="38"/>
      <c r="ATU133" s="38"/>
      <c r="ATV133" s="38"/>
      <c r="ATW133" s="38"/>
      <c r="ATX133" s="38"/>
      <c r="ATY133" s="38"/>
      <c r="ATZ133" s="38"/>
      <c r="AUA133" s="38"/>
      <c r="AUB133" s="38"/>
      <c r="AUC133" s="38"/>
      <c r="AUD133" s="38"/>
      <c r="AUE133" s="38"/>
      <c r="AUF133" s="38"/>
      <c r="AUG133" s="38"/>
      <c r="AUH133" s="38"/>
      <c r="AUI133" s="38"/>
      <c r="AUJ133" s="38"/>
      <c r="AUK133" s="38"/>
      <c r="AUL133" s="38"/>
      <c r="AUM133" s="38"/>
      <c r="AUN133" s="38"/>
      <c r="AUO133" s="38"/>
      <c r="AUP133" s="38"/>
      <c r="AUQ133" s="38"/>
      <c r="AUR133" s="38"/>
      <c r="AUS133" s="38"/>
      <c r="AUT133" s="38"/>
      <c r="AUU133" s="38"/>
      <c r="AUV133" s="38"/>
      <c r="AUW133" s="38"/>
      <c r="AUX133" s="38"/>
      <c r="AUY133" s="38"/>
      <c r="AUZ133" s="38"/>
      <c r="AVA133" s="38"/>
      <c r="AVB133" s="38"/>
      <c r="AVC133" s="38"/>
      <c r="AVD133" s="38"/>
      <c r="AVE133" s="38"/>
      <c r="AVF133" s="38"/>
      <c r="AVG133" s="38"/>
      <c r="AVH133" s="38"/>
      <c r="AVI133" s="38"/>
      <c r="AVJ133" s="38"/>
      <c r="AVK133" s="38"/>
      <c r="AVL133" s="38"/>
      <c r="AVM133" s="38"/>
      <c r="AVN133" s="38"/>
      <c r="AVO133" s="38"/>
      <c r="AVP133" s="38"/>
      <c r="AVQ133" s="38"/>
      <c r="AVR133" s="38"/>
      <c r="AVS133" s="38"/>
      <c r="AVT133" s="38"/>
      <c r="AVU133" s="38"/>
      <c r="AVV133" s="38"/>
      <c r="AVW133" s="38"/>
      <c r="AVX133" s="38"/>
      <c r="AVY133" s="38"/>
      <c r="AVZ133" s="38"/>
      <c r="AWA133" s="38"/>
      <c r="AWB133" s="38"/>
      <c r="AWC133" s="38"/>
      <c r="AWD133" s="38"/>
      <c r="AWE133" s="38"/>
      <c r="AWF133" s="38"/>
      <c r="AWG133" s="38"/>
      <c r="AWH133" s="38"/>
      <c r="AWI133" s="38"/>
      <c r="AWJ133" s="38"/>
      <c r="AWK133" s="38"/>
      <c r="AWL133" s="38"/>
      <c r="AWM133" s="38"/>
      <c r="AWN133" s="38"/>
      <c r="AWO133" s="38"/>
      <c r="AWP133" s="38"/>
      <c r="AWQ133" s="38"/>
      <c r="AWR133" s="38"/>
      <c r="AWS133" s="38"/>
      <c r="AWT133" s="38"/>
      <c r="AWU133" s="38"/>
      <c r="AWV133" s="38"/>
      <c r="AWW133" s="38"/>
      <c r="AWX133" s="38"/>
      <c r="AWY133" s="38"/>
      <c r="AWZ133" s="38"/>
      <c r="AXA133" s="38"/>
      <c r="AXB133" s="38"/>
      <c r="AXC133" s="38"/>
      <c r="AXD133" s="38"/>
      <c r="AXE133" s="38"/>
      <c r="AXF133" s="38"/>
      <c r="AXG133" s="38"/>
      <c r="AXH133" s="38"/>
      <c r="AXI133" s="38"/>
      <c r="AXJ133" s="38"/>
      <c r="AXK133" s="38"/>
      <c r="AXL133" s="38"/>
      <c r="AXM133" s="38"/>
      <c r="AXN133" s="38"/>
      <c r="AXO133" s="38"/>
      <c r="AXP133" s="38"/>
      <c r="AXQ133" s="38"/>
      <c r="AXR133" s="38"/>
      <c r="AXS133" s="38"/>
      <c r="AXT133" s="38"/>
      <c r="AXU133" s="38"/>
      <c r="AXV133" s="38"/>
      <c r="AXW133" s="38"/>
      <c r="AXX133" s="38"/>
      <c r="AXY133" s="38"/>
      <c r="AXZ133" s="38"/>
      <c r="AYA133" s="38"/>
      <c r="AYB133" s="38"/>
      <c r="AYC133" s="38"/>
      <c r="AYD133" s="38"/>
      <c r="AYE133" s="38"/>
      <c r="AYF133" s="38"/>
      <c r="AYG133" s="38"/>
      <c r="AYH133" s="38"/>
      <c r="AYI133" s="38"/>
      <c r="AYJ133" s="38"/>
      <c r="AYK133" s="38"/>
      <c r="AYL133" s="38"/>
      <c r="AYM133" s="38"/>
      <c r="AYN133" s="38"/>
      <c r="AYO133" s="38"/>
      <c r="AYP133" s="38"/>
      <c r="AYQ133" s="38"/>
      <c r="AYR133" s="38"/>
      <c r="AYS133" s="38"/>
      <c r="AYT133" s="38"/>
      <c r="AYU133" s="38"/>
      <c r="AYV133" s="38"/>
      <c r="AYW133" s="38"/>
      <c r="AYX133" s="38"/>
      <c r="AYY133" s="38"/>
      <c r="AYZ133" s="38"/>
      <c r="AZA133" s="38"/>
      <c r="AZB133" s="38"/>
      <c r="AZC133" s="38"/>
      <c r="AZD133" s="38"/>
      <c r="AZE133" s="38"/>
      <c r="AZF133" s="38"/>
      <c r="AZG133" s="38"/>
      <c r="AZH133" s="38"/>
      <c r="AZI133" s="38"/>
      <c r="AZJ133" s="38"/>
      <c r="AZK133" s="38"/>
      <c r="AZL133" s="38"/>
      <c r="AZM133" s="38"/>
      <c r="AZN133" s="38"/>
      <c r="AZO133" s="38"/>
      <c r="AZP133" s="38"/>
      <c r="AZQ133" s="38"/>
      <c r="AZR133" s="38"/>
      <c r="AZS133" s="38"/>
      <c r="AZT133" s="38"/>
      <c r="AZU133" s="38"/>
      <c r="AZV133" s="38"/>
      <c r="AZW133" s="38"/>
      <c r="AZX133" s="38"/>
      <c r="AZY133" s="38"/>
      <c r="AZZ133" s="38"/>
      <c r="BAA133" s="38"/>
      <c r="BAB133" s="38"/>
      <c r="BAC133" s="38"/>
      <c r="BAD133" s="38"/>
      <c r="BAE133" s="38"/>
      <c r="BAF133" s="38"/>
      <c r="BAG133" s="38"/>
      <c r="BAH133" s="38"/>
      <c r="BAI133" s="38"/>
      <c r="BAJ133" s="38"/>
      <c r="BAK133" s="38"/>
      <c r="BAL133" s="38"/>
      <c r="BAM133" s="38"/>
      <c r="BAN133" s="38"/>
      <c r="BAO133" s="38"/>
      <c r="BAP133" s="38"/>
      <c r="BAQ133" s="38"/>
      <c r="BAR133" s="38"/>
      <c r="BAS133" s="38"/>
      <c r="BAT133" s="38"/>
      <c r="BAU133" s="38"/>
      <c r="BAV133" s="38"/>
      <c r="BAW133" s="38"/>
      <c r="BAX133" s="38"/>
      <c r="BAY133" s="38"/>
      <c r="BAZ133" s="38"/>
      <c r="BBA133" s="38"/>
      <c r="BBB133" s="38"/>
      <c r="BBC133" s="38"/>
      <c r="BBD133" s="38"/>
      <c r="BBE133" s="38"/>
      <c r="BBF133" s="38"/>
      <c r="BBG133" s="38"/>
      <c r="BBH133" s="38"/>
      <c r="BBI133" s="38"/>
      <c r="BBJ133" s="38"/>
      <c r="BBK133" s="38"/>
      <c r="BBL133" s="38"/>
      <c r="BBM133" s="38"/>
      <c r="BBN133" s="38"/>
      <c r="BBO133" s="38"/>
      <c r="BBP133" s="38"/>
      <c r="BBQ133" s="38"/>
      <c r="BBR133" s="38"/>
      <c r="BBS133" s="38"/>
      <c r="BBT133" s="38"/>
      <c r="BBU133" s="38"/>
      <c r="BBV133" s="38"/>
      <c r="BBW133" s="38"/>
      <c r="BBX133" s="38"/>
      <c r="BBY133" s="38"/>
      <c r="BBZ133" s="38"/>
      <c r="BCA133" s="38"/>
      <c r="BCB133" s="38"/>
      <c r="BCC133" s="38"/>
      <c r="BCD133" s="38"/>
      <c r="BCE133" s="38"/>
      <c r="BCF133" s="38"/>
      <c r="BCG133" s="38"/>
      <c r="BCH133" s="38"/>
      <c r="BCI133" s="38"/>
      <c r="BCJ133" s="38"/>
      <c r="BCK133" s="38"/>
      <c r="BCL133" s="38"/>
      <c r="BCM133" s="38"/>
      <c r="BCN133" s="38"/>
      <c r="BCO133" s="38"/>
      <c r="BCP133" s="38"/>
      <c r="BCQ133" s="38"/>
      <c r="BCR133" s="38"/>
      <c r="BCS133" s="38"/>
      <c r="BCT133" s="38"/>
      <c r="BCU133" s="38"/>
      <c r="BCV133" s="38"/>
      <c r="BCW133" s="38"/>
      <c r="BCX133" s="38"/>
      <c r="BCY133" s="38"/>
      <c r="BCZ133" s="38"/>
      <c r="BDA133" s="38"/>
      <c r="BDB133" s="38"/>
      <c r="BDC133" s="38"/>
      <c r="BDD133" s="38"/>
      <c r="BDE133" s="38"/>
      <c r="BDF133" s="38"/>
      <c r="BDG133" s="38"/>
      <c r="BDH133" s="38"/>
      <c r="BDI133" s="38"/>
      <c r="BDJ133" s="38"/>
      <c r="BDK133" s="38"/>
      <c r="BDL133" s="38"/>
      <c r="BDM133" s="38"/>
      <c r="BDN133" s="38"/>
      <c r="BDO133" s="38"/>
      <c r="BDP133" s="38"/>
      <c r="BDQ133" s="38"/>
      <c r="BDR133" s="38"/>
      <c r="BDS133" s="38"/>
      <c r="BDT133" s="38"/>
      <c r="BDU133" s="38"/>
      <c r="BDV133" s="38"/>
      <c r="BDW133" s="38"/>
      <c r="BDX133" s="38"/>
      <c r="BDY133" s="38"/>
      <c r="BDZ133" s="38"/>
      <c r="BEA133" s="38"/>
      <c r="BEB133" s="38"/>
      <c r="BEC133" s="38"/>
      <c r="BED133" s="38"/>
      <c r="BEE133" s="38"/>
      <c r="BEF133" s="38"/>
      <c r="BEG133" s="38"/>
      <c r="BEH133" s="38"/>
      <c r="BEI133" s="38"/>
      <c r="BEJ133" s="38"/>
      <c r="BEK133" s="38"/>
      <c r="BEL133" s="38"/>
      <c r="BEM133" s="38"/>
      <c r="BEN133" s="38"/>
      <c r="BEO133" s="38"/>
      <c r="BEP133" s="38"/>
      <c r="BEQ133" s="38"/>
      <c r="BER133" s="38"/>
      <c r="BES133" s="38"/>
      <c r="BET133" s="38"/>
      <c r="BEU133" s="38"/>
      <c r="BEV133" s="38"/>
      <c r="BEW133" s="38"/>
      <c r="BEX133" s="38"/>
      <c r="BEY133" s="38"/>
      <c r="BEZ133" s="38"/>
      <c r="BFA133" s="38"/>
      <c r="BFB133" s="38"/>
      <c r="BFC133" s="38"/>
      <c r="BFD133" s="38"/>
      <c r="BFE133" s="38"/>
      <c r="BFF133" s="38"/>
      <c r="BFG133" s="38"/>
      <c r="BFH133" s="38"/>
      <c r="BFI133" s="38"/>
      <c r="BFJ133" s="38"/>
      <c r="BFK133" s="38"/>
      <c r="BFL133" s="38"/>
      <c r="BFM133" s="38"/>
      <c r="BFN133" s="38"/>
      <c r="BFO133" s="38"/>
      <c r="BFP133" s="38"/>
      <c r="BFQ133" s="38"/>
      <c r="BFR133" s="38"/>
      <c r="BFS133" s="38"/>
      <c r="BFT133" s="38"/>
      <c r="BFU133" s="38"/>
      <c r="BFV133" s="38"/>
      <c r="BFW133" s="38"/>
      <c r="BFX133" s="38"/>
      <c r="BFY133" s="38"/>
      <c r="BFZ133" s="38"/>
      <c r="BGA133" s="38"/>
      <c r="BGB133" s="38"/>
      <c r="BGC133" s="38"/>
      <c r="BGD133" s="38"/>
      <c r="BGE133" s="38"/>
      <c r="BGF133" s="38"/>
      <c r="BGG133" s="38"/>
      <c r="BGH133" s="38"/>
      <c r="BGI133" s="38"/>
      <c r="BGJ133" s="38"/>
      <c r="BGK133" s="38"/>
      <c r="BGL133" s="38"/>
      <c r="BGM133" s="38"/>
      <c r="BGN133" s="38"/>
      <c r="BGO133" s="38"/>
      <c r="BGP133" s="38"/>
      <c r="BGQ133" s="38"/>
      <c r="BGR133" s="38"/>
      <c r="BGS133" s="38"/>
      <c r="BGT133" s="38"/>
      <c r="BGU133" s="38"/>
      <c r="BGV133" s="38"/>
      <c r="BGW133" s="38"/>
      <c r="BGX133" s="38"/>
      <c r="BGY133" s="38"/>
      <c r="BGZ133" s="38"/>
      <c r="BHA133" s="38"/>
      <c r="BHB133" s="38"/>
      <c r="BHC133" s="38"/>
      <c r="BHD133" s="38"/>
      <c r="BHE133" s="38"/>
      <c r="BHF133" s="38"/>
      <c r="BHG133" s="38"/>
      <c r="BHH133" s="38"/>
      <c r="BHI133" s="38"/>
      <c r="BHJ133" s="38"/>
      <c r="BHK133" s="38"/>
      <c r="BHL133" s="38"/>
      <c r="BHM133" s="38"/>
      <c r="BHN133" s="38"/>
      <c r="BHO133" s="38"/>
      <c r="BHP133" s="38"/>
      <c r="BHQ133" s="38"/>
      <c r="BHR133" s="38"/>
      <c r="BHS133" s="38"/>
      <c r="BHT133" s="38"/>
      <c r="BHU133" s="38"/>
      <c r="BHV133" s="38"/>
      <c r="BHW133" s="38"/>
      <c r="BHX133" s="38"/>
      <c r="BHY133" s="38"/>
      <c r="BHZ133" s="38"/>
      <c r="BIA133" s="38"/>
      <c r="BIB133" s="38"/>
      <c r="BIC133" s="38"/>
      <c r="BID133" s="38"/>
      <c r="BIE133" s="38"/>
      <c r="BIF133" s="38"/>
      <c r="BIG133" s="38"/>
      <c r="BIH133" s="38"/>
      <c r="BII133" s="38"/>
      <c r="BIJ133" s="38"/>
      <c r="BIK133" s="38"/>
      <c r="BIL133" s="38"/>
      <c r="BIM133" s="38"/>
      <c r="BIN133" s="38"/>
      <c r="BIO133" s="38"/>
      <c r="BIP133" s="38"/>
      <c r="BIQ133" s="38"/>
      <c r="BIR133" s="38"/>
      <c r="BIS133" s="38"/>
      <c r="BIT133" s="38"/>
      <c r="BIU133" s="38"/>
      <c r="BIV133" s="38"/>
      <c r="BIW133" s="38"/>
      <c r="BIX133" s="38"/>
      <c r="BIY133" s="38"/>
      <c r="BIZ133" s="38"/>
      <c r="BJA133" s="38"/>
      <c r="BJB133" s="38"/>
      <c r="BJC133" s="38"/>
      <c r="BJD133" s="38"/>
      <c r="BJE133" s="38"/>
      <c r="BJF133" s="38"/>
      <c r="BJG133" s="38"/>
      <c r="BJH133" s="38"/>
      <c r="BJI133" s="38"/>
      <c r="BJJ133" s="38"/>
      <c r="BJK133" s="38"/>
      <c r="BJL133" s="38"/>
      <c r="BJM133" s="38"/>
      <c r="BJN133" s="38"/>
      <c r="BJO133" s="38"/>
      <c r="BJP133" s="38"/>
      <c r="BJQ133" s="38"/>
      <c r="BJR133" s="38"/>
      <c r="BJS133" s="38"/>
      <c r="BJT133" s="38"/>
      <c r="BJU133" s="38"/>
      <c r="BJV133" s="38"/>
      <c r="BJW133" s="38"/>
      <c r="BJX133" s="38"/>
      <c r="BJY133" s="38"/>
      <c r="BJZ133" s="38"/>
      <c r="BKA133" s="38"/>
      <c r="BKB133" s="38"/>
      <c r="BKC133" s="38"/>
      <c r="BKD133" s="38"/>
      <c r="BKE133" s="38"/>
      <c r="BKF133" s="38"/>
      <c r="BKG133" s="38"/>
      <c r="BKH133" s="38"/>
      <c r="BKI133" s="38"/>
      <c r="BKJ133" s="38"/>
      <c r="BKK133" s="38"/>
      <c r="BKL133" s="38"/>
      <c r="BKM133" s="38"/>
      <c r="BKN133" s="38"/>
      <c r="BKO133" s="38"/>
      <c r="BKP133" s="38"/>
      <c r="BKQ133" s="38"/>
      <c r="BKR133" s="38"/>
      <c r="BKS133" s="38"/>
      <c r="BKT133" s="38"/>
      <c r="BKU133" s="38"/>
      <c r="BKV133" s="38"/>
      <c r="BKW133" s="38"/>
      <c r="BKX133" s="38"/>
      <c r="BKY133" s="38"/>
      <c r="BKZ133" s="38"/>
      <c r="BLA133" s="38"/>
      <c r="BLB133" s="38"/>
      <c r="BLC133" s="38"/>
      <c r="BLD133" s="38"/>
      <c r="BLE133" s="38"/>
      <c r="BLF133" s="38"/>
      <c r="BLG133" s="38"/>
      <c r="BLH133" s="38"/>
      <c r="BLI133" s="38"/>
      <c r="BLJ133" s="38"/>
      <c r="BLK133" s="38"/>
      <c r="BLL133" s="38"/>
      <c r="BLM133" s="38"/>
      <c r="BLN133" s="38"/>
      <c r="BLO133" s="38"/>
      <c r="BLP133" s="38"/>
      <c r="BLQ133" s="38"/>
      <c r="BLR133" s="38"/>
      <c r="BLS133" s="38"/>
      <c r="BLT133" s="38"/>
      <c r="BLU133" s="38"/>
      <c r="BLV133" s="38"/>
      <c r="BLW133" s="38"/>
      <c r="BLX133" s="38"/>
      <c r="BLY133" s="38"/>
      <c r="BLZ133" s="38"/>
      <c r="BMA133" s="38"/>
      <c r="BMB133" s="38"/>
      <c r="BMC133" s="38"/>
      <c r="BMD133" s="38"/>
      <c r="BME133" s="38"/>
      <c r="BMF133" s="38"/>
      <c r="BMG133" s="38"/>
      <c r="BMH133" s="38"/>
      <c r="BMI133" s="38"/>
      <c r="BMJ133" s="38"/>
      <c r="BMK133" s="38"/>
      <c r="BML133" s="38"/>
      <c r="BMM133" s="38"/>
      <c r="BMN133" s="38"/>
      <c r="BMO133" s="38"/>
      <c r="BMP133" s="38"/>
      <c r="BMQ133" s="38"/>
      <c r="BMR133" s="38"/>
      <c r="BMS133" s="38"/>
      <c r="BMT133" s="38"/>
      <c r="BMU133" s="38"/>
      <c r="BMV133" s="38"/>
      <c r="BMW133" s="38"/>
      <c r="BMX133" s="38"/>
      <c r="BMY133" s="38"/>
      <c r="BMZ133" s="38"/>
      <c r="BNA133" s="38"/>
      <c r="BNB133" s="38"/>
      <c r="BNC133" s="38"/>
      <c r="BND133" s="38"/>
      <c r="BNE133" s="38"/>
      <c r="BNF133" s="38"/>
      <c r="BNG133" s="38"/>
      <c r="BNH133" s="38"/>
      <c r="BNI133" s="38"/>
      <c r="BNJ133" s="38"/>
      <c r="BNK133" s="38"/>
      <c r="BNL133" s="38"/>
      <c r="BNM133" s="38"/>
      <c r="BNN133" s="38"/>
      <c r="BNO133" s="38"/>
      <c r="BNP133" s="38"/>
      <c r="BNQ133" s="38"/>
      <c r="BNR133" s="38"/>
      <c r="BNS133" s="38"/>
      <c r="BNT133" s="38"/>
      <c r="BNU133" s="38"/>
      <c r="BNV133" s="38"/>
      <c r="BNW133" s="38"/>
      <c r="BNX133" s="38"/>
      <c r="BNY133" s="38"/>
      <c r="BNZ133" s="38"/>
      <c r="BOA133" s="38"/>
      <c r="BOB133" s="38"/>
      <c r="BOC133" s="38"/>
      <c r="BOD133" s="38"/>
      <c r="BOE133" s="38"/>
      <c r="BOF133" s="38"/>
      <c r="BOG133" s="38"/>
      <c r="BOH133" s="38"/>
      <c r="BOI133" s="38"/>
      <c r="BOJ133" s="38"/>
      <c r="BOK133" s="38"/>
      <c r="BOL133" s="38"/>
      <c r="BOM133" s="38"/>
      <c r="BON133" s="38"/>
      <c r="BOO133" s="38"/>
      <c r="BOP133" s="38"/>
      <c r="BOQ133" s="38"/>
      <c r="BOR133" s="38"/>
      <c r="BOS133" s="38"/>
      <c r="BOT133" s="38"/>
      <c r="BOU133" s="38"/>
      <c r="BOV133" s="38"/>
      <c r="BOW133" s="38"/>
      <c r="BOX133" s="38"/>
      <c r="BOY133" s="38"/>
      <c r="BOZ133" s="38"/>
      <c r="BPA133" s="38"/>
      <c r="BPB133" s="38"/>
      <c r="BPC133" s="38"/>
      <c r="BPD133" s="38"/>
      <c r="BPE133" s="38"/>
      <c r="BPF133" s="38"/>
      <c r="BPG133" s="38"/>
      <c r="BPH133" s="38"/>
      <c r="BPI133" s="38"/>
      <c r="BPJ133" s="38"/>
      <c r="BPK133" s="38"/>
      <c r="BPL133" s="38"/>
      <c r="BPM133" s="38"/>
      <c r="BPN133" s="38"/>
      <c r="BPO133" s="38"/>
      <c r="BPP133" s="38"/>
      <c r="BPQ133" s="38"/>
      <c r="BPR133" s="38"/>
      <c r="BPS133" s="38"/>
      <c r="BPT133" s="38"/>
      <c r="BPU133" s="38"/>
      <c r="BPV133" s="38"/>
      <c r="BPW133" s="38"/>
      <c r="BPX133" s="38"/>
      <c r="BPY133" s="38"/>
      <c r="BPZ133" s="38"/>
      <c r="BQA133" s="38"/>
      <c r="BQB133" s="38"/>
      <c r="BQC133" s="38"/>
      <c r="BQD133" s="38"/>
      <c r="BQE133" s="38"/>
      <c r="BQF133" s="38"/>
      <c r="BQG133" s="38"/>
      <c r="BQH133" s="38"/>
      <c r="BQI133" s="38"/>
      <c r="BQJ133" s="38"/>
      <c r="BQK133" s="38"/>
      <c r="BQL133" s="38"/>
      <c r="BQM133" s="38"/>
      <c r="BQN133" s="38"/>
      <c r="BQO133" s="38"/>
      <c r="BQP133" s="38"/>
      <c r="BQQ133" s="38"/>
      <c r="BQR133" s="38"/>
      <c r="BQS133" s="38"/>
      <c r="BQT133" s="38"/>
      <c r="BQU133" s="38"/>
      <c r="BQV133" s="38"/>
      <c r="BQW133" s="38"/>
      <c r="BQX133" s="38"/>
      <c r="BQY133" s="38"/>
      <c r="BQZ133" s="38"/>
      <c r="BRA133" s="38"/>
      <c r="BRB133" s="38"/>
      <c r="BRC133" s="38"/>
      <c r="BRD133" s="38"/>
      <c r="BRE133" s="38"/>
      <c r="BRF133" s="38"/>
      <c r="BRG133" s="38"/>
      <c r="BRH133" s="38"/>
      <c r="BRI133" s="38"/>
      <c r="BRJ133" s="38"/>
      <c r="BRK133" s="38"/>
      <c r="BRL133" s="38"/>
      <c r="BRM133" s="38"/>
      <c r="BRN133" s="38"/>
      <c r="BRO133" s="38"/>
      <c r="BRP133" s="38"/>
      <c r="BRQ133" s="38"/>
      <c r="BRR133" s="38"/>
      <c r="BRS133" s="38"/>
      <c r="BRT133" s="38"/>
      <c r="BRU133" s="38"/>
      <c r="BRV133" s="38"/>
      <c r="BRW133" s="38"/>
      <c r="BRX133" s="38"/>
      <c r="BRY133" s="38"/>
      <c r="BRZ133" s="38"/>
      <c r="BSA133" s="38"/>
      <c r="BSB133" s="38"/>
      <c r="BSC133" s="38"/>
      <c r="BSD133" s="38"/>
      <c r="BSE133" s="38"/>
      <c r="BSF133" s="38"/>
      <c r="BSG133" s="38"/>
      <c r="BSH133" s="38"/>
      <c r="BSI133" s="38"/>
      <c r="BSJ133" s="38"/>
      <c r="BSK133" s="38"/>
      <c r="BSL133" s="38"/>
      <c r="BSM133" s="38"/>
      <c r="BSN133" s="38"/>
      <c r="BSO133" s="38"/>
      <c r="BSP133" s="38"/>
      <c r="BSQ133" s="38"/>
      <c r="BSR133" s="38"/>
      <c r="BSS133" s="38"/>
      <c r="BST133" s="38"/>
      <c r="BSU133" s="38"/>
      <c r="BSV133" s="38"/>
      <c r="BSW133" s="38"/>
      <c r="BSX133" s="38"/>
      <c r="BSY133" s="38"/>
      <c r="BSZ133" s="38"/>
      <c r="BTA133" s="38"/>
      <c r="BTB133" s="38"/>
      <c r="BTC133" s="38"/>
      <c r="BTD133" s="38"/>
      <c r="BTE133" s="38"/>
      <c r="BTF133" s="38"/>
      <c r="BTG133" s="38"/>
      <c r="BTH133" s="38"/>
      <c r="BTI133" s="38"/>
      <c r="BTJ133" s="38"/>
      <c r="BTK133" s="38"/>
      <c r="BTL133" s="38"/>
      <c r="BTM133" s="38"/>
      <c r="BTN133" s="38"/>
      <c r="BTO133" s="38"/>
      <c r="BTP133" s="38"/>
      <c r="BTQ133" s="38"/>
      <c r="BTR133" s="38"/>
      <c r="BTS133" s="38"/>
      <c r="BTT133" s="38"/>
      <c r="BTU133" s="38"/>
      <c r="BTV133" s="38"/>
      <c r="BTW133" s="38"/>
      <c r="BTX133" s="38"/>
      <c r="BTY133" s="38"/>
      <c r="BTZ133" s="38"/>
      <c r="BUA133" s="38"/>
      <c r="BUB133" s="38"/>
      <c r="BUC133" s="38"/>
      <c r="BUD133" s="38"/>
      <c r="BUE133" s="38"/>
      <c r="BUF133" s="38"/>
      <c r="BUG133" s="38"/>
      <c r="BUH133" s="38"/>
      <c r="BUI133" s="38"/>
      <c r="BUJ133" s="38"/>
      <c r="BUK133" s="38"/>
      <c r="BUL133" s="38"/>
      <c r="BUM133" s="38"/>
      <c r="BUN133" s="38"/>
      <c r="BUO133" s="38"/>
      <c r="BUP133" s="38"/>
      <c r="BUQ133" s="38"/>
      <c r="BUR133" s="38"/>
      <c r="BUS133" s="38"/>
      <c r="BUT133" s="38"/>
      <c r="BUU133" s="38"/>
      <c r="BUV133" s="38"/>
      <c r="BUW133" s="38"/>
      <c r="BUX133" s="38"/>
      <c r="BUY133" s="38"/>
      <c r="BUZ133" s="38"/>
      <c r="BVA133" s="38"/>
      <c r="BVB133" s="38"/>
      <c r="BVC133" s="38"/>
      <c r="BVD133" s="38"/>
      <c r="BVE133" s="38"/>
      <c r="BVF133" s="38"/>
      <c r="BVG133" s="38"/>
      <c r="BVH133" s="38"/>
      <c r="BVI133" s="38"/>
      <c r="BVJ133" s="38"/>
      <c r="BVK133" s="38"/>
      <c r="BVL133" s="38"/>
      <c r="BVM133" s="38"/>
      <c r="BVN133" s="38"/>
      <c r="BVO133" s="38"/>
      <c r="BVP133" s="38"/>
      <c r="BVQ133" s="38"/>
      <c r="BVR133" s="38"/>
      <c r="BVS133" s="38"/>
      <c r="BVT133" s="38"/>
      <c r="BVU133" s="38"/>
      <c r="BVV133" s="38"/>
      <c r="BVW133" s="38"/>
      <c r="BVX133" s="38"/>
      <c r="BVY133" s="38"/>
      <c r="BVZ133" s="38"/>
      <c r="BWA133" s="38"/>
      <c r="BWB133" s="38"/>
      <c r="BWC133" s="38"/>
      <c r="BWD133" s="38"/>
      <c r="BWE133" s="38"/>
      <c r="BWF133" s="38"/>
      <c r="BWG133" s="38"/>
      <c r="BWH133" s="38"/>
      <c r="BWI133" s="38"/>
      <c r="BWJ133" s="38"/>
      <c r="BWK133" s="38"/>
      <c r="BWL133" s="38"/>
      <c r="BWM133" s="38"/>
      <c r="BWN133" s="38"/>
      <c r="BWO133" s="38"/>
      <c r="BWP133" s="38"/>
      <c r="BWQ133" s="38"/>
      <c r="BWR133" s="38"/>
      <c r="BWS133" s="38"/>
      <c r="BWT133" s="38"/>
      <c r="BWU133" s="38"/>
      <c r="BWV133" s="38"/>
      <c r="BWW133" s="38"/>
      <c r="BWX133" s="38"/>
      <c r="BWY133" s="38"/>
      <c r="BWZ133" s="38"/>
      <c r="BXA133" s="38"/>
      <c r="BXB133" s="38"/>
      <c r="BXC133" s="38"/>
      <c r="BXD133" s="38"/>
      <c r="BXE133" s="38"/>
      <c r="BXF133" s="38"/>
      <c r="BXG133" s="38"/>
      <c r="BXH133" s="38"/>
      <c r="BXI133" s="38"/>
      <c r="BXJ133" s="38"/>
      <c r="BXK133" s="38"/>
      <c r="BXL133" s="38"/>
      <c r="BXM133" s="38"/>
      <c r="BXN133" s="38"/>
      <c r="BXO133" s="38"/>
      <c r="BXP133" s="38"/>
      <c r="BXQ133" s="38"/>
      <c r="BXR133" s="38"/>
      <c r="BXS133" s="38"/>
      <c r="BXT133" s="38"/>
      <c r="BXU133" s="38"/>
      <c r="BXV133" s="38"/>
      <c r="BXW133" s="38"/>
      <c r="BXX133" s="38"/>
      <c r="BXY133" s="38"/>
      <c r="BXZ133" s="38"/>
      <c r="BYA133" s="38"/>
      <c r="BYB133" s="38"/>
      <c r="BYC133" s="38"/>
      <c r="BYD133" s="38"/>
      <c r="BYE133" s="38"/>
      <c r="BYF133" s="38"/>
      <c r="BYG133" s="38"/>
      <c r="BYH133" s="38"/>
      <c r="BYI133" s="38"/>
      <c r="BYJ133" s="38"/>
      <c r="BYK133" s="38"/>
      <c r="BYL133" s="38"/>
      <c r="BYM133" s="38"/>
      <c r="BYN133" s="38"/>
      <c r="BYO133" s="38"/>
      <c r="BYP133" s="38"/>
      <c r="BYQ133" s="38"/>
      <c r="BYR133" s="38"/>
      <c r="BYS133" s="38"/>
      <c r="BYT133" s="38"/>
      <c r="BYU133" s="38"/>
      <c r="BYV133" s="38"/>
      <c r="BYW133" s="38"/>
      <c r="BYX133" s="38"/>
      <c r="BYY133" s="38"/>
      <c r="BYZ133" s="38"/>
      <c r="BZA133" s="38"/>
      <c r="BZB133" s="38"/>
      <c r="BZC133" s="38"/>
      <c r="BZD133" s="38"/>
      <c r="BZE133" s="38"/>
      <c r="BZF133" s="38"/>
      <c r="BZG133" s="38"/>
      <c r="BZH133" s="38"/>
      <c r="BZI133" s="38"/>
      <c r="BZJ133" s="38"/>
      <c r="BZK133" s="38"/>
      <c r="BZL133" s="38"/>
      <c r="BZM133" s="38"/>
      <c r="BZN133" s="38"/>
      <c r="BZO133" s="38"/>
      <c r="BZP133" s="38"/>
      <c r="BZQ133" s="38"/>
      <c r="BZR133" s="38"/>
      <c r="BZS133" s="38"/>
      <c r="BZT133" s="38"/>
      <c r="BZU133" s="38"/>
      <c r="BZV133" s="38"/>
      <c r="BZW133" s="38"/>
      <c r="BZX133" s="38"/>
      <c r="BZY133" s="38"/>
      <c r="BZZ133" s="38"/>
      <c r="CAA133" s="38"/>
      <c r="CAB133" s="38"/>
      <c r="CAC133" s="38"/>
      <c r="CAD133" s="38"/>
      <c r="CAE133" s="38"/>
      <c r="CAF133" s="38"/>
      <c r="CAG133" s="38"/>
      <c r="CAH133" s="38"/>
      <c r="CAI133" s="38"/>
      <c r="CAJ133" s="38"/>
      <c r="CAK133" s="38"/>
      <c r="CAL133" s="38"/>
      <c r="CAM133" s="38"/>
      <c r="CAN133" s="38"/>
      <c r="CAO133" s="38"/>
      <c r="CAP133" s="38"/>
      <c r="CAQ133" s="38"/>
      <c r="CAR133" s="38"/>
      <c r="CAS133" s="38"/>
      <c r="CAT133" s="38"/>
      <c r="CAU133" s="38"/>
      <c r="CAV133" s="38"/>
      <c r="CAW133" s="38"/>
      <c r="CAX133" s="38"/>
      <c r="CAY133" s="38"/>
      <c r="CAZ133" s="38"/>
      <c r="CBA133" s="38"/>
      <c r="CBB133" s="38"/>
      <c r="CBC133" s="38"/>
      <c r="CBD133" s="38"/>
      <c r="CBE133" s="38"/>
      <c r="CBF133" s="38"/>
      <c r="CBG133" s="38"/>
      <c r="CBH133" s="38"/>
      <c r="CBI133" s="38"/>
      <c r="CBJ133" s="38"/>
      <c r="CBK133" s="38"/>
      <c r="CBL133" s="38"/>
      <c r="CBM133" s="38"/>
      <c r="CBN133" s="38"/>
      <c r="CBO133" s="38"/>
      <c r="CBP133" s="38"/>
      <c r="CBQ133" s="38"/>
      <c r="CBR133" s="38"/>
      <c r="CBS133" s="38"/>
      <c r="CBT133" s="38"/>
      <c r="CBU133" s="38"/>
      <c r="CBV133" s="38"/>
      <c r="CBW133" s="38"/>
      <c r="CBX133" s="38"/>
      <c r="CBY133" s="38"/>
      <c r="CBZ133" s="38"/>
      <c r="CCA133" s="38"/>
      <c r="CCB133" s="38"/>
      <c r="CCC133" s="38"/>
      <c r="CCD133" s="38"/>
      <c r="CCE133" s="38"/>
      <c r="CCF133" s="38"/>
      <c r="CCG133" s="38"/>
      <c r="CCH133" s="38"/>
      <c r="CCI133" s="38"/>
      <c r="CCJ133" s="38"/>
      <c r="CCK133" s="38"/>
      <c r="CCL133" s="38"/>
      <c r="CCM133" s="38"/>
      <c r="CCN133" s="38"/>
      <c r="CCO133" s="38"/>
      <c r="CCP133" s="38"/>
      <c r="CCQ133" s="38"/>
      <c r="CCR133" s="38"/>
      <c r="CCS133" s="38"/>
      <c r="CCT133" s="38"/>
      <c r="CCU133" s="38"/>
      <c r="CCV133" s="38"/>
      <c r="CCW133" s="38"/>
      <c r="CCX133" s="38"/>
      <c r="CCY133" s="38"/>
      <c r="CCZ133" s="38"/>
      <c r="CDA133" s="38"/>
      <c r="CDB133" s="38"/>
      <c r="CDC133" s="38"/>
      <c r="CDD133" s="38"/>
      <c r="CDE133" s="38"/>
      <c r="CDF133" s="38"/>
      <c r="CDG133" s="38"/>
      <c r="CDH133" s="38"/>
      <c r="CDI133" s="38"/>
      <c r="CDJ133" s="38"/>
      <c r="CDK133" s="38"/>
      <c r="CDL133" s="38"/>
      <c r="CDM133" s="38"/>
      <c r="CDN133" s="38"/>
      <c r="CDO133" s="38"/>
      <c r="CDP133" s="38"/>
      <c r="CDQ133" s="38"/>
      <c r="CDR133" s="38"/>
      <c r="CDS133" s="38"/>
      <c r="CDT133" s="38"/>
      <c r="CDU133" s="38"/>
      <c r="CDV133" s="38"/>
      <c r="CDW133" s="38"/>
      <c r="CDX133" s="38"/>
      <c r="CDY133" s="38"/>
      <c r="CDZ133" s="38"/>
      <c r="CEA133" s="38"/>
      <c r="CEB133" s="38"/>
      <c r="CEC133" s="38"/>
      <c r="CED133" s="38"/>
      <c r="CEE133" s="38"/>
      <c r="CEF133" s="38"/>
      <c r="CEG133" s="38"/>
      <c r="CEH133" s="38"/>
      <c r="CEI133" s="38"/>
      <c r="CEJ133" s="38"/>
      <c r="CEK133" s="38"/>
      <c r="CEL133" s="38"/>
      <c r="CEM133" s="38"/>
      <c r="CEN133" s="38"/>
      <c r="CEO133" s="38"/>
      <c r="CEP133" s="38"/>
      <c r="CEQ133" s="38"/>
      <c r="CER133" s="38"/>
      <c r="CES133" s="38"/>
      <c r="CET133" s="38"/>
      <c r="CEU133" s="38"/>
      <c r="CEV133" s="38"/>
      <c r="CEW133" s="38"/>
      <c r="CEX133" s="38"/>
      <c r="CEY133" s="38"/>
      <c r="CEZ133" s="38"/>
      <c r="CFA133" s="38"/>
      <c r="CFB133" s="38"/>
      <c r="CFC133" s="38"/>
      <c r="CFD133" s="38"/>
      <c r="CFE133" s="38"/>
      <c r="CFF133" s="38"/>
      <c r="CFG133" s="38"/>
      <c r="CFH133" s="38"/>
      <c r="CFI133" s="38"/>
      <c r="CFJ133" s="38"/>
      <c r="CFK133" s="38"/>
      <c r="CFL133" s="38"/>
      <c r="CFM133" s="38"/>
      <c r="CFN133" s="38"/>
      <c r="CFO133" s="38"/>
      <c r="CFP133" s="38"/>
      <c r="CFQ133" s="38"/>
      <c r="CFR133" s="38"/>
      <c r="CFS133" s="38"/>
      <c r="CFT133" s="38"/>
      <c r="CFU133" s="38"/>
      <c r="CFV133" s="38"/>
      <c r="CFW133" s="38"/>
      <c r="CFX133" s="38"/>
      <c r="CFY133" s="38"/>
      <c r="CFZ133" s="38"/>
      <c r="CGA133" s="38"/>
      <c r="CGB133" s="38"/>
      <c r="CGC133" s="38"/>
      <c r="CGD133" s="38"/>
      <c r="CGE133" s="38"/>
      <c r="CGF133" s="38"/>
      <c r="CGG133" s="38"/>
      <c r="CGH133" s="38"/>
      <c r="CGI133" s="38"/>
      <c r="CGJ133" s="38"/>
      <c r="CGK133" s="38"/>
      <c r="CGL133" s="38"/>
      <c r="CGM133" s="38"/>
      <c r="CGN133" s="38"/>
      <c r="CGO133" s="38"/>
      <c r="CGP133" s="38"/>
      <c r="CGQ133" s="38"/>
      <c r="CGR133" s="38"/>
      <c r="CGS133" s="38"/>
      <c r="CGT133" s="38"/>
      <c r="CGU133" s="38"/>
      <c r="CGV133" s="38"/>
      <c r="CGW133" s="38"/>
      <c r="CGX133" s="38"/>
      <c r="CGY133" s="38"/>
      <c r="CGZ133" s="38"/>
      <c r="CHA133" s="38"/>
      <c r="CHB133" s="38"/>
      <c r="CHC133" s="38"/>
      <c r="CHD133" s="38"/>
      <c r="CHE133" s="38"/>
      <c r="CHF133" s="38"/>
      <c r="CHG133" s="38"/>
      <c r="CHH133" s="38"/>
      <c r="CHI133" s="38"/>
      <c r="CHJ133" s="38"/>
      <c r="CHK133" s="38"/>
      <c r="CHL133" s="38"/>
      <c r="CHM133" s="38"/>
      <c r="CHN133" s="38"/>
      <c r="CHO133" s="38"/>
      <c r="CHP133" s="38"/>
      <c r="CHQ133" s="38"/>
      <c r="CHR133" s="38"/>
      <c r="CHS133" s="38"/>
      <c r="CHT133" s="38"/>
      <c r="CHU133" s="38"/>
      <c r="CHV133" s="38"/>
      <c r="CHW133" s="38"/>
      <c r="CHX133" s="38"/>
      <c r="CHY133" s="38"/>
      <c r="CHZ133" s="38"/>
      <c r="CIA133" s="38"/>
      <c r="CIB133" s="38"/>
      <c r="CIC133" s="38"/>
      <c r="CID133" s="38"/>
      <c r="CIE133" s="38"/>
      <c r="CIF133" s="38"/>
      <c r="CIG133" s="38"/>
      <c r="CIH133" s="38"/>
      <c r="CII133" s="38"/>
      <c r="CIJ133" s="38"/>
      <c r="CIK133" s="38"/>
      <c r="CIL133" s="38"/>
      <c r="CIM133" s="38"/>
      <c r="CIN133" s="38"/>
      <c r="CIO133" s="38"/>
      <c r="CIP133" s="38"/>
      <c r="CIQ133" s="38"/>
      <c r="CIR133" s="38"/>
      <c r="CIS133" s="38"/>
      <c r="CIT133" s="38"/>
      <c r="CIU133" s="38"/>
      <c r="CIV133" s="38"/>
      <c r="CIW133" s="38"/>
      <c r="CIX133" s="38"/>
      <c r="CIY133" s="38"/>
      <c r="CIZ133" s="38"/>
      <c r="CJA133" s="38"/>
      <c r="CJB133" s="38"/>
      <c r="CJC133" s="38"/>
      <c r="CJD133" s="38"/>
      <c r="CJE133" s="38"/>
      <c r="CJF133" s="38"/>
      <c r="CJG133" s="38"/>
      <c r="CJH133" s="38"/>
      <c r="CJI133" s="38"/>
      <c r="CJJ133" s="38"/>
      <c r="CJK133" s="38"/>
      <c r="CJL133" s="38"/>
      <c r="CJM133" s="38"/>
      <c r="CJN133" s="38"/>
      <c r="CJO133" s="38"/>
      <c r="CJP133" s="38"/>
      <c r="CJQ133" s="38"/>
      <c r="CJR133" s="38"/>
      <c r="CJS133" s="38"/>
      <c r="CJT133" s="38"/>
      <c r="CJU133" s="38"/>
      <c r="CJV133" s="38"/>
      <c r="CJW133" s="38"/>
      <c r="CJX133" s="38"/>
      <c r="CJY133" s="38"/>
      <c r="CJZ133" s="38"/>
      <c r="CKA133" s="38"/>
      <c r="CKB133" s="38"/>
      <c r="CKC133" s="38"/>
      <c r="CKD133" s="38"/>
      <c r="CKE133" s="38"/>
      <c r="CKF133" s="38"/>
      <c r="CKG133" s="38"/>
      <c r="CKH133" s="38"/>
      <c r="CKI133" s="38"/>
      <c r="CKJ133" s="38"/>
      <c r="CKK133" s="38"/>
      <c r="CKL133" s="38"/>
      <c r="CKM133" s="38"/>
      <c r="CKN133" s="38"/>
      <c r="CKO133" s="38"/>
      <c r="CKP133" s="38"/>
      <c r="CKQ133" s="38"/>
      <c r="CKR133" s="38"/>
      <c r="CKS133" s="38"/>
      <c r="CKT133" s="38"/>
      <c r="CKU133" s="38"/>
      <c r="CKV133" s="38"/>
      <c r="CKW133" s="38"/>
      <c r="CKX133" s="38"/>
      <c r="CKY133" s="38"/>
      <c r="CKZ133" s="38"/>
      <c r="CLA133" s="38"/>
      <c r="CLB133" s="38"/>
      <c r="CLC133" s="38"/>
      <c r="CLD133" s="38"/>
      <c r="CLE133" s="38"/>
      <c r="CLF133" s="38"/>
      <c r="CLG133" s="38"/>
      <c r="CLH133" s="38"/>
      <c r="CLI133" s="38"/>
      <c r="CLJ133" s="38"/>
      <c r="CLK133" s="38"/>
      <c r="CLL133" s="38"/>
      <c r="CLM133" s="38"/>
      <c r="CLN133" s="38"/>
      <c r="CLO133" s="38"/>
      <c r="CLP133" s="38"/>
      <c r="CLQ133" s="38"/>
      <c r="CLR133" s="38"/>
      <c r="CLS133" s="38"/>
      <c r="CLT133" s="38"/>
      <c r="CLU133" s="38"/>
      <c r="CLV133" s="38"/>
      <c r="CLW133" s="38"/>
      <c r="CLX133" s="38"/>
      <c r="CLY133" s="38"/>
      <c r="CLZ133" s="38"/>
      <c r="CMA133" s="38"/>
      <c r="CMB133" s="38"/>
      <c r="CMC133" s="38"/>
      <c r="CMD133" s="38"/>
      <c r="CME133" s="38"/>
      <c r="CMF133" s="38"/>
      <c r="CMG133" s="38"/>
      <c r="CMH133" s="38"/>
      <c r="CMI133" s="38"/>
      <c r="CMJ133" s="38"/>
      <c r="CMK133" s="38"/>
      <c r="CML133" s="38"/>
      <c r="CMM133" s="38"/>
      <c r="CMN133" s="38"/>
      <c r="CMO133" s="38"/>
      <c r="CMP133" s="38"/>
      <c r="CMQ133" s="38"/>
      <c r="CMR133" s="38"/>
      <c r="CMS133" s="38"/>
      <c r="CMT133" s="38"/>
      <c r="CMU133" s="38"/>
      <c r="CMV133" s="38"/>
      <c r="CMW133" s="38"/>
      <c r="CMX133" s="38"/>
      <c r="CMY133" s="38"/>
      <c r="CMZ133" s="38"/>
      <c r="CNA133" s="38"/>
      <c r="CNB133" s="38"/>
      <c r="CNC133" s="38"/>
      <c r="CND133" s="38"/>
      <c r="CNE133" s="38"/>
      <c r="CNF133" s="38"/>
      <c r="CNG133" s="38"/>
      <c r="CNH133" s="38"/>
      <c r="CNI133" s="38"/>
      <c r="CNJ133" s="38"/>
      <c r="CNK133" s="38"/>
      <c r="CNL133" s="38"/>
      <c r="CNM133" s="38"/>
      <c r="CNN133" s="38"/>
      <c r="CNO133" s="38"/>
      <c r="CNP133" s="38"/>
      <c r="CNQ133" s="38"/>
      <c r="CNR133" s="38"/>
      <c r="CNS133" s="38"/>
      <c r="CNT133" s="38"/>
      <c r="CNU133" s="38"/>
      <c r="CNV133" s="38"/>
      <c r="CNW133" s="38"/>
      <c r="CNX133" s="38"/>
      <c r="CNY133" s="38"/>
      <c r="CNZ133" s="38"/>
      <c r="COA133" s="38"/>
      <c r="COB133" s="38"/>
      <c r="COC133" s="38"/>
      <c r="COD133" s="38"/>
      <c r="COE133" s="38"/>
      <c r="COF133" s="38"/>
      <c r="COG133" s="38"/>
      <c r="COH133" s="38"/>
      <c r="COI133" s="38"/>
      <c r="COJ133" s="38"/>
      <c r="COK133" s="38"/>
      <c r="COL133" s="38"/>
      <c r="COM133" s="38"/>
      <c r="CON133" s="38"/>
      <c r="COO133" s="38"/>
      <c r="COP133" s="38"/>
      <c r="COQ133" s="38"/>
      <c r="COR133" s="38"/>
      <c r="COS133" s="38"/>
      <c r="COT133" s="38"/>
      <c r="COU133" s="38"/>
      <c r="COV133" s="38"/>
      <c r="COW133" s="38"/>
      <c r="COX133" s="38"/>
      <c r="COY133" s="38"/>
      <c r="COZ133" s="38"/>
      <c r="CPA133" s="38"/>
      <c r="CPB133" s="38"/>
      <c r="CPC133" s="38"/>
      <c r="CPD133" s="38"/>
      <c r="CPE133" s="38"/>
      <c r="CPF133" s="38"/>
      <c r="CPG133" s="38"/>
      <c r="CPH133" s="38"/>
      <c r="CPI133" s="38"/>
      <c r="CPJ133" s="38"/>
      <c r="CPK133" s="38"/>
      <c r="CPL133" s="38"/>
      <c r="CPM133" s="38"/>
      <c r="CPN133" s="38"/>
      <c r="CPO133" s="38"/>
      <c r="CPP133" s="38"/>
      <c r="CPQ133" s="38"/>
      <c r="CPR133" s="38"/>
      <c r="CPS133" s="38"/>
      <c r="CPT133" s="38"/>
      <c r="CPU133" s="38"/>
      <c r="CPV133" s="38"/>
      <c r="CPW133" s="38"/>
      <c r="CPX133" s="38"/>
      <c r="CPY133" s="38"/>
      <c r="CPZ133" s="38"/>
      <c r="CQA133" s="38"/>
      <c r="CQB133" s="38"/>
      <c r="CQC133" s="38"/>
      <c r="CQD133" s="38"/>
      <c r="CQE133" s="38"/>
      <c r="CQF133" s="38"/>
      <c r="CQG133" s="38"/>
      <c r="CQH133" s="38"/>
      <c r="CQI133" s="38"/>
      <c r="CQJ133" s="38"/>
      <c r="CQK133" s="38"/>
      <c r="CQL133" s="38"/>
      <c r="CQM133" s="38"/>
      <c r="CQN133" s="38"/>
      <c r="CQO133" s="38"/>
      <c r="CQP133" s="38"/>
      <c r="CQQ133" s="38"/>
      <c r="CQR133" s="38"/>
      <c r="CQS133" s="38"/>
      <c r="CQT133" s="38"/>
      <c r="CQU133" s="38"/>
      <c r="CQV133" s="38"/>
      <c r="CQW133" s="38"/>
      <c r="CQX133" s="38"/>
      <c r="CQY133" s="38"/>
      <c r="CQZ133" s="38"/>
      <c r="CRA133" s="38"/>
      <c r="CRB133" s="38"/>
      <c r="CRC133" s="38"/>
      <c r="CRD133" s="38"/>
      <c r="CRE133" s="38"/>
      <c r="CRF133" s="38"/>
      <c r="CRG133" s="38"/>
      <c r="CRH133" s="38"/>
      <c r="CRI133" s="38"/>
      <c r="CRJ133" s="38"/>
      <c r="CRK133" s="38"/>
      <c r="CRL133" s="38"/>
      <c r="CRM133" s="38"/>
      <c r="CRN133" s="38"/>
      <c r="CRO133" s="38"/>
      <c r="CRP133" s="38"/>
      <c r="CRQ133" s="38"/>
      <c r="CRR133" s="38"/>
      <c r="CRS133" s="38"/>
      <c r="CRT133" s="38"/>
      <c r="CRU133" s="38"/>
      <c r="CRV133" s="38"/>
      <c r="CRW133" s="38"/>
      <c r="CRX133" s="38"/>
      <c r="CRY133" s="38"/>
      <c r="CRZ133" s="38"/>
      <c r="CSA133" s="38"/>
      <c r="CSB133" s="38"/>
      <c r="CSC133" s="38"/>
      <c r="CSD133" s="38"/>
      <c r="CSE133" s="38"/>
      <c r="CSF133" s="38"/>
      <c r="CSG133" s="38"/>
      <c r="CSH133" s="38"/>
      <c r="CSI133" s="38"/>
      <c r="CSJ133" s="38"/>
      <c r="CSK133" s="38"/>
      <c r="CSL133" s="38"/>
      <c r="CSM133" s="38"/>
      <c r="CSN133" s="38"/>
      <c r="CSO133" s="38"/>
      <c r="CSP133" s="38"/>
      <c r="CSQ133" s="38"/>
      <c r="CSR133" s="38"/>
      <c r="CSS133" s="38"/>
      <c r="CST133" s="38"/>
      <c r="CSU133" s="38"/>
      <c r="CSV133" s="38"/>
      <c r="CSW133" s="38"/>
      <c r="CSX133" s="38"/>
      <c r="CSY133" s="38"/>
      <c r="CSZ133" s="38"/>
      <c r="CTA133" s="38"/>
      <c r="CTB133" s="38"/>
      <c r="CTC133" s="38"/>
      <c r="CTD133" s="38"/>
      <c r="CTE133" s="38"/>
      <c r="CTF133" s="38"/>
      <c r="CTG133" s="38"/>
      <c r="CTH133" s="38"/>
      <c r="CTI133" s="38"/>
      <c r="CTJ133" s="38"/>
      <c r="CTK133" s="38"/>
      <c r="CTL133" s="38"/>
      <c r="CTM133" s="38"/>
      <c r="CTN133" s="38"/>
      <c r="CTO133" s="38"/>
      <c r="CTP133" s="38"/>
      <c r="CTQ133" s="38"/>
      <c r="CTR133" s="38"/>
      <c r="CTS133" s="38"/>
      <c r="CTT133" s="38"/>
      <c r="CTU133" s="38"/>
      <c r="CTV133" s="38"/>
      <c r="CTW133" s="38"/>
      <c r="CTX133" s="38"/>
      <c r="CTY133" s="38"/>
      <c r="CTZ133" s="38"/>
      <c r="CUA133" s="38"/>
      <c r="CUB133" s="38"/>
      <c r="CUC133" s="38"/>
      <c r="CUD133" s="38"/>
      <c r="CUE133" s="38"/>
      <c r="CUF133" s="38"/>
      <c r="CUG133" s="38"/>
      <c r="CUH133" s="38"/>
      <c r="CUI133" s="38"/>
      <c r="CUJ133" s="38"/>
      <c r="CUK133" s="38"/>
      <c r="CUL133" s="38"/>
      <c r="CUM133" s="38"/>
      <c r="CUN133" s="38"/>
      <c r="CUO133" s="38"/>
      <c r="CUP133" s="38"/>
      <c r="CUQ133" s="38"/>
      <c r="CUR133" s="38"/>
      <c r="CUS133" s="38"/>
      <c r="CUT133" s="38"/>
      <c r="CUU133" s="38"/>
      <c r="CUV133" s="38"/>
      <c r="CUW133" s="38"/>
      <c r="CUX133" s="38"/>
      <c r="CUY133" s="38"/>
      <c r="CUZ133" s="38"/>
      <c r="CVA133" s="38"/>
      <c r="CVB133" s="38"/>
      <c r="CVC133" s="38"/>
      <c r="CVD133" s="38"/>
      <c r="CVE133" s="38"/>
      <c r="CVF133" s="38"/>
      <c r="CVG133" s="38"/>
      <c r="CVH133" s="38"/>
      <c r="CVI133" s="38"/>
      <c r="CVJ133" s="38"/>
      <c r="CVK133" s="38"/>
      <c r="CVL133" s="38"/>
      <c r="CVM133" s="38"/>
      <c r="CVN133" s="38"/>
      <c r="CVO133" s="38"/>
      <c r="CVP133" s="38"/>
      <c r="CVQ133" s="38"/>
      <c r="CVR133" s="38"/>
      <c r="CVS133" s="38"/>
      <c r="CVT133" s="38"/>
      <c r="CVU133" s="38"/>
      <c r="CVV133" s="38"/>
      <c r="CVW133" s="38"/>
      <c r="CVX133" s="38"/>
      <c r="CVY133" s="38"/>
      <c r="CVZ133" s="38"/>
      <c r="CWA133" s="38"/>
      <c r="CWB133" s="38"/>
      <c r="CWC133" s="38"/>
      <c r="CWD133" s="38"/>
      <c r="CWE133" s="38"/>
      <c r="CWF133" s="38"/>
      <c r="CWG133" s="38"/>
      <c r="CWH133" s="38"/>
      <c r="CWI133" s="38"/>
      <c r="CWJ133" s="38"/>
      <c r="CWK133" s="38"/>
      <c r="CWL133" s="38"/>
      <c r="CWM133" s="38"/>
      <c r="CWN133" s="38"/>
      <c r="CWO133" s="38"/>
      <c r="CWP133" s="38"/>
      <c r="CWQ133" s="38"/>
      <c r="CWR133" s="38"/>
      <c r="CWS133" s="38"/>
      <c r="CWT133" s="38"/>
      <c r="CWU133" s="38"/>
      <c r="CWV133" s="38"/>
      <c r="CWW133" s="38"/>
      <c r="CWX133" s="38"/>
      <c r="CWY133" s="38"/>
      <c r="CWZ133" s="38"/>
      <c r="CXA133" s="38"/>
      <c r="CXB133" s="38"/>
      <c r="CXC133" s="38"/>
      <c r="CXD133" s="38"/>
      <c r="CXE133" s="38"/>
      <c r="CXF133" s="38"/>
      <c r="CXG133" s="38"/>
      <c r="CXH133" s="38"/>
      <c r="CXI133" s="38"/>
      <c r="CXJ133" s="38"/>
      <c r="CXK133" s="38"/>
      <c r="CXL133" s="38"/>
      <c r="CXM133" s="38"/>
      <c r="CXN133" s="38"/>
      <c r="CXO133" s="38"/>
      <c r="CXP133" s="38"/>
      <c r="CXQ133" s="38"/>
      <c r="CXR133" s="38"/>
      <c r="CXS133" s="38"/>
      <c r="CXT133" s="38"/>
      <c r="CXU133" s="38"/>
      <c r="CXV133" s="38"/>
      <c r="CXW133" s="38"/>
      <c r="CXX133" s="38"/>
      <c r="CXY133" s="38"/>
      <c r="CXZ133" s="38"/>
      <c r="CYA133" s="38"/>
      <c r="CYB133" s="38"/>
      <c r="CYC133" s="38"/>
      <c r="CYD133" s="38"/>
      <c r="CYE133" s="38"/>
      <c r="CYF133" s="38"/>
      <c r="CYG133" s="38"/>
      <c r="CYH133" s="38"/>
      <c r="CYI133" s="38"/>
      <c r="CYJ133" s="38"/>
      <c r="CYK133" s="38"/>
      <c r="CYL133" s="38"/>
      <c r="CYM133" s="38"/>
      <c r="CYN133" s="38"/>
      <c r="CYO133" s="38"/>
      <c r="CYP133" s="38"/>
      <c r="CYQ133" s="38"/>
      <c r="CYR133" s="38"/>
      <c r="CYS133" s="38"/>
      <c r="CYT133" s="38"/>
      <c r="CYU133" s="38"/>
      <c r="CYV133" s="38"/>
      <c r="CYW133" s="38"/>
      <c r="CYX133" s="38"/>
      <c r="CYY133" s="38"/>
      <c r="CYZ133" s="38"/>
      <c r="CZA133" s="38"/>
      <c r="CZB133" s="38"/>
      <c r="CZC133" s="38"/>
      <c r="CZD133" s="38"/>
      <c r="CZE133" s="38"/>
      <c r="CZF133" s="38"/>
      <c r="CZG133" s="38"/>
      <c r="CZH133" s="38"/>
      <c r="CZI133" s="38"/>
      <c r="CZJ133" s="38"/>
      <c r="CZK133" s="38"/>
      <c r="CZL133" s="38"/>
      <c r="CZM133" s="38"/>
      <c r="CZN133" s="38"/>
      <c r="CZO133" s="38"/>
      <c r="CZP133" s="38"/>
      <c r="CZQ133" s="38"/>
      <c r="CZR133" s="38"/>
      <c r="CZS133" s="38"/>
      <c r="CZT133" s="38"/>
      <c r="CZU133" s="38"/>
      <c r="CZV133" s="38"/>
      <c r="CZW133" s="38"/>
      <c r="CZX133" s="38"/>
      <c r="CZY133" s="38"/>
      <c r="CZZ133" s="38"/>
      <c r="DAA133" s="38"/>
      <c r="DAB133" s="38"/>
      <c r="DAC133" s="38"/>
      <c r="DAD133" s="38"/>
      <c r="DAE133" s="38"/>
      <c r="DAF133" s="38"/>
      <c r="DAG133" s="38"/>
      <c r="DAH133" s="38"/>
      <c r="DAI133" s="38"/>
      <c r="DAJ133" s="38"/>
      <c r="DAK133" s="38"/>
      <c r="DAL133" s="38"/>
      <c r="DAM133" s="38"/>
      <c r="DAN133" s="38"/>
      <c r="DAO133" s="38"/>
      <c r="DAP133" s="38"/>
      <c r="DAQ133" s="38"/>
      <c r="DAR133" s="38"/>
      <c r="DAS133" s="38"/>
      <c r="DAT133" s="38"/>
      <c r="DAU133" s="38"/>
      <c r="DAV133" s="38"/>
      <c r="DAW133" s="38"/>
      <c r="DAX133" s="38"/>
      <c r="DAY133" s="38"/>
      <c r="DAZ133" s="38"/>
      <c r="DBA133" s="38"/>
      <c r="DBB133" s="38"/>
      <c r="DBC133" s="38"/>
      <c r="DBD133" s="38"/>
      <c r="DBE133" s="38"/>
      <c r="DBF133" s="38"/>
      <c r="DBG133" s="38"/>
      <c r="DBH133" s="38"/>
      <c r="DBI133" s="38"/>
      <c r="DBJ133" s="38"/>
      <c r="DBK133" s="38"/>
      <c r="DBL133" s="38"/>
      <c r="DBM133" s="38"/>
      <c r="DBN133" s="38"/>
      <c r="DBO133" s="38"/>
      <c r="DBP133" s="38"/>
      <c r="DBQ133" s="38"/>
      <c r="DBR133" s="38"/>
      <c r="DBS133" s="38"/>
      <c r="DBT133" s="38"/>
      <c r="DBU133" s="38"/>
      <c r="DBV133" s="38"/>
      <c r="DBW133" s="38"/>
      <c r="DBX133" s="38"/>
      <c r="DBY133" s="38"/>
      <c r="DBZ133" s="38"/>
      <c r="DCA133" s="38"/>
      <c r="DCB133" s="38"/>
      <c r="DCC133" s="38"/>
      <c r="DCD133" s="38"/>
      <c r="DCE133" s="38"/>
      <c r="DCF133" s="38"/>
      <c r="DCG133" s="38"/>
      <c r="DCH133" s="38"/>
      <c r="DCI133" s="38"/>
      <c r="DCJ133" s="38"/>
      <c r="DCK133" s="38"/>
      <c r="DCL133" s="38"/>
      <c r="DCM133" s="38"/>
      <c r="DCN133" s="38"/>
      <c r="DCO133" s="38"/>
      <c r="DCP133" s="38"/>
      <c r="DCQ133" s="38"/>
      <c r="DCR133" s="38"/>
      <c r="DCS133" s="38"/>
      <c r="DCT133" s="38"/>
      <c r="DCU133" s="38"/>
      <c r="DCV133" s="38"/>
      <c r="DCW133" s="38"/>
      <c r="DCX133" s="38"/>
      <c r="DCY133" s="38"/>
      <c r="DCZ133" s="38"/>
      <c r="DDA133" s="38"/>
      <c r="DDB133" s="38"/>
      <c r="DDC133" s="38"/>
      <c r="DDD133" s="38"/>
      <c r="DDE133" s="38"/>
      <c r="DDF133" s="38"/>
      <c r="DDG133" s="38"/>
      <c r="DDH133" s="38"/>
      <c r="DDI133" s="38"/>
      <c r="DDJ133" s="38"/>
      <c r="DDK133" s="38"/>
      <c r="DDL133" s="38"/>
      <c r="DDM133" s="38"/>
      <c r="DDN133" s="38"/>
      <c r="DDO133" s="38"/>
      <c r="DDP133" s="38"/>
      <c r="DDQ133" s="38"/>
      <c r="DDR133" s="38"/>
      <c r="DDS133" s="38"/>
      <c r="DDT133" s="38"/>
      <c r="DDU133" s="38"/>
      <c r="DDV133" s="38"/>
      <c r="DDW133" s="38"/>
      <c r="DDX133" s="38"/>
      <c r="DDY133" s="38"/>
      <c r="DDZ133" s="38"/>
      <c r="DEA133" s="38"/>
      <c r="DEB133" s="38"/>
      <c r="DEC133" s="38"/>
      <c r="DED133" s="38"/>
      <c r="DEE133" s="38"/>
      <c r="DEF133" s="38"/>
      <c r="DEG133" s="38"/>
      <c r="DEH133" s="38"/>
      <c r="DEI133" s="38"/>
      <c r="DEJ133" s="38"/>
      <c r="DEK133" s="38"/>
      <c r="DEL133" s="38"/>
      <c r="DEM133" s="38"/>
      <c r="DEN133" s="38"/>
      <c r="DEO133" s="38"/>
      <c r="DEP133" s="38"/>
      <c r="DEQ133" s="38"/>
      <c r="DER133" s="38"/>
      <c r="DES133" s="38"/>
      <c r="DET133" s="38"/>
      <c r="DEU133" s="38"/>
      <c r="DEV133" s="38"/>
      <c r="DEW133" s="38"/>
      <c r="DEX133" s="38"/>
      <c r="DEY133" s="38"/>
      <c r="DEZ133" s="38"/>
      <c r="DFA133" s="38"/>
      <c r="DFB133" s="38"/>
      <c r="DFC133" s="38"/>
      <c r="DFD133" s="38"/>
      <c r="DFE133" s="38"/>
      <c r="DFF133" s="38"/>
      <c r="DFG133" s="38"/>
      <c r="DFH133" s="38"/>
      <c r="DFI133" s="38"/>
      <c r="DFJ133" s="38"/>
      <c r="DFK133" s="38"/>
      <c r="DFL133" s="38"/>
      <c r="DFM133" s="38"/>
      <c r="DFN133" s="38"/>
      <c r="DFO133" s="38"/>
      <c r="DFP133" s="38"/>
      <c r="DFQ133" s="38"/>
      <c r="DFR133" s="38"/>
      <c r="DFS133" s="38"/>
      <c r="DFT133" s="38"/>
      <c r="DFU133" s="38"/>
      <c r="DFV133" s="38"/>
      <c r="DFW133" s="38"/>
      <c r="DFX133" s="38"/>
      <c r="DFY133" s="38"/>
      <c r="DFZ133" s="38"/>
      <c r="DGA133" s="38"/>
      <c r="DGB133" s="38"/>
      <c r="DGC133" s="38"/>
      <c r="DGD133" s="38"/>
      <c r="DGE133" s="38"/>
      <c r="DGF133" s="38"/>
      <c r="DGG133" s="38"/>
      <c r="DGH133" s="38"/>
      <c r="DGI133" s="38"/>
      <c r="DGJ133" s="38"/>
      <c r="DGK133" s="38"/>
      <c r="DGL133" s="38"/>
      <c r="DGM133" s="38"/>
      <c r="DGN133" s="38"/>
      <c r="DGO133" s="38"/>
      <c r="DGP133" s="38"/>
      <c r="DGQ133" s="38"/>
      <c r="DGR133" s="38"/>
      <c r="DGS133" s="38"/>
      <c r="DGT133" s="38"/>
      <c r="DGU133" s="38"/>
      <c r="DGV133" s="38"/>
      <c r="DGW133" s="38"/>
      <c r="DGX133" s="38"/>
      <c r="DGY133" s="38"/>
      <c r="DGZ133" s="38"/>
      <c r="DHA133" s="38"/>
      <c r="DHB133" s="38"/>
      <c r="DHC133" s="38"/>
      <c r="DHD133" s="38"/>
      <c r="DHE133" s="38"/>
      <c r="DHF133" s="38"/>
      <c r="DHG133" s="38"/>
      <c r="DHH133" s="38"/>
      <c r="DHI133" s="38"/>
      <c r="DHJ133" s="38"/>
      <c r="DHK133" s="38"/>
      <c r="DHL133" s="38"/>
      <c r="DHM133" s="38"/>
      <c r="DHN133" s="38"/>
      <c r="DHO133" s="38"/>
      <c r="DHP133" s="38"/>
      <c r="DHQ133" s="38"/>
      <c r="DHR133" s="38"/>
      <c r="DHS133" s="38"/>
      <c r="DHT133" s="38"/>
      <c r="DHU133" s="38"/>
      <c r="DHV133" s="38"/>
      <c r="DHW133" s="38"/>
      <c r="DHX133" s="38"/>
      <c r="DHY133" s="38"/>
      <c r="DHZ133" s="38"/>
      <c r="DIA133" s="38"/>
      <c r="DIB133" s="38"/>
      <c r="DIC133" s="38"/>
      <c r="DID133" s="38"/>
      <c r="DIE133" s="38"/>
      <c r="DIF133" s="38"/>
      <c r="DIG133" s="38"/>
      <c r="DIH133" s="38"/>
      <c r="DII133" s="38"/>
      <c r="DIJ133" s="38"/>
      <c r="DIK133" s="38"/>
      <c r="DIL133" s="38"/>
      <c r="DIM133" s="38"/>
      <c r="DIN133" s="38"/>
      <c r="DIO133" s="38"/>
      <c r="DIP133" s="38"/>
      <c r="DIQ133" s="38"/>
      <c r="DIR133" s="38"/>
      <c r="DIS133" s="38"/>
      <c r="DIT133" s="38"/>
      <c r="DIU133" s="38"/>
      <c r="DIV133" s="38"/>
      <c r="DIW133" s="38"/>
      <c r="DIX133" s="38"/>
      <c r="DIY133" s="38"/>
      <c r="DIZ133" s="38"/>
      <c r="DJA133" s="38"/>
      <c r="DJB133" s="38"/>
      <c r="DJC133" s="38"/>
      <c r="DJD133" s="38"/>
      <c r="DJE133" s="38"/>
      <c r="DJF133" s="38"/>
      <c r="DJG133" s="38"/>
      <c r="DJH133" s="38"/>
      <c r="DJI133" s="38"/>
      <c r="DJJ133" s="38"/>
      <c r="DJK133" s="38"/>
      <c r="DJL133" s="38"/>
      <c r="DJM133" s="38"/>
      <c r="DJN133" s="38"/>
      <c r="DJO133" s="38"/>
      <c r="DJP133" s="38"/>
      <c r="DJQ133" s="38"/>
      <c r="DJR133" s="38"/>
      <c r="DJS133" s="38"/>
      <c r="DJT133" s="38"/>
      <c r="DJU133" s="38"/>
      <c r="DJV133" s="38"/>
      <c r="DJW133" s="38"/>
      <c r="DJX133" s="38"/>
      <c r="DJY133" s="38"/>
      <c r="DJZ133" s="38"/>
      <c r="DKA133" s="38"/>
      <c r="DKB133" s="38"/>
      <c r="DKC133" s="38"/>
      <c r="DKD133" s="38"/>
      <c r="DKE133" s="38"/>
      <c r="DKF133" s="38"/>
      <c r="DKG133" s="38"/>
      <c r="DKH133" s="38"/>
      <c r="DKI133" s="38"/>
      <c r="DKJ133" s="38"/>
      <c r="DKK133" s="38"/>
      <c r="DKL133" s="38"/>
      <c r="DKM133" s="38"/>
      <c r="DKN133" s="38"/>
      <c r="DKO133" s="38"/>
      <c r="DKP133" s="38"/>
      <c r="DKQ133" s="38"/>
      <c r="DKR133" s="38"/>
      <c r="DKS133" s="38"/>
      <c r="DKT133" s="38"/>
      <c r="DKU133" s="38"/>
      <c r="DKV133" s="38"/>
      <c r="DKW133" s="38"/>
      <c r="DKX133" s="38"/>
      <c r="DKY133" s="38"/>
      <c r="DKZ133" s="38"/>
      <c r="DLA133" s="38"/>
      <c r="DLB133" s="38"/>
      <c r="DLC133" s="38"/>
      <c r="DLD133" s="38"/>
      <c r="DLE133" s="38"/>
      <c r="DLF133" s="38"/>
      <c r="DLG133" s="38"/>
      <c r="DLH133" s="38"/>
      <c r="DLI133" s="38"/>
      <c r="DLJ133" s="38"/>
      <c r="DLK133" s="38"/>
      <c r="DLL133" s="38"/>
      <c r="DLM133" s="38"/>
      <c r="DLN133" s="38"/>
      <c r="DLO133" s="38"/>
      <c r="DLP133" s="38"/>
      <c r="DLQ133" s="38"/>
      <c r="DLR133" s="38"/>
      <c r="DLS133" s="38"/>
      <c r="DLT133" s="38"/>
      <c r="DLU133" s="38"/>
      <c r="DLV133" s="38"/>
      <c r="DLW133" s="38"/>
      <c r="DLX133" s="38"/>
      <c r="DLY133" s="38"/>
      <c r="DLZ133" s="38"/>
      <c r="DMA133" s="38"/>
      <c r="DMB133" s="38"/>
      <c r="DMC133" s="38"/>
      <c r="DMD133" s="38"/>
      <c r="DME133" s="38"/>
      <c r="DMF133" s="38"/>
      <c r="DMG133" s="38"/>
      <c r="DMH133" s="38"/>
      <c r="DMI133" s="38"/>
      <c r="DMJ133" s="38"/>
      <c r="DMK133" s="38"/>
      <c r="DML133" s="38"/>
      <c r="DMM133" s="38"/>
      <c r="DMN133" s="38"/>
      <c r="DMO133" s="38"/>
      <c r="DMP133" s="38"/>
      <c r="DMQ133" s="38"/>
      <c r="DMR133" s="38"/>
      <c r="DMS133" s="38"/>
      <c r="DMT133" s="38"/>
      <c r="DMU133" s="38"/>
      <c r="DMV133" s="38"/>
      <c r="DMW133" s="38"/>
      <c r="DMX133" s="38"/>
      <c r="DMY133" s="38"/>
      <c r="DMZ133" s="38"/>
      <c r="DNA133" s="38"/>
      <c r="DNB133" s="38"/>
      <c r="DNC133" s="38"/>
      <c r="DND133" s="38"/>
      <c r="DNE133" s="38"/>
      <c r="DNF133" s="38"/>
      <c r="DNG133" s="38"/>
      <c r="DNH133" s="38"/>
      <c r="DNI133" s="38"/>
      <c r="DNJ133" s="38"/>
      <c r="DNK133" s="38"/>
      <c r="DNL133" s="38"/>
      <c r="DNM133" s="38"/>
      <c r="DNN133" s="38"/>
      <c r="DNO133" s="38"/>
      <c r="DNP133" s="38"/>
      <c r="DNQ133" s="38"/>
      <c r="DNR133" s="38"/>
      <c r="DNS133" s="38"/>
      <c r="DNT133" s="38"/>
      <c r="DNU133" s="38"/>
      <c r="DNV133" s="38"/>
      <c r="DNW133" s="38"/>
      <c r="DNX133" s="38"/>
      <c r="DNY133" s="38"/>
      <c r="DNZ133" s="38"/>
      <c r="DOA133" s="38"/>
      <c r="DOB133" s="38"/>
      <c r="DOC133" s="38"/>
      <c r="DOD133" s="38"/>
      <c r="DOE133" s="38"/>
      <c r="DOF133" s="38"/>
      <c r="DOG133" s="38"/>
      <c r="DOH133" s="38"/>
      <c r="DOI133" s="38"/>
      <c r="DOJ133" s="38"/>
      <c r="DOK133" s="38"/>
      <c r="DOL133" s="38"/>
      <c r="DOM133" s="38"/>
      <c r="DON133" s="38"/>
      <c r="DOO133" s="38"/>
      <c r="DOP133" s="38"/>
      <c r="DOQ133" s="38"/>
      <c r="DOR133" s="38"/>
      <c r="DOS133" s="38"/>
      <c r="DOT133" s="38"/>
      <c r="DOU133" s="38"/>
      <c r="DOV133" s="38"/>
      <c r="DOW133" s="38"/>
      <c r="DOX133" s="38"/>
      <c r="DOY133" s="38"/>
      <c r="DOZ133" s="38"/>
      <c r="DPA133" s="38"/>
      <c r="DPB133" s="38"/>
      <c r="DPC133" s="38"/>
      <c r="DPD133" s="38"/>
      <c r="DPE133" s="38"/>
      <c r="DPF133" s="38"/>
      <c r="DPG133" s="38"/>
      <c r="DPH133" s="38"/>
      <c r="DPI133" s="38"/>
      <c r="DPJ133" s="38"/>
      <c r="DPK133" s="38"/>
      <c r="DPL133" s="38"/>
      <c r="DPM133" s="38"/>
      <c r="DPN133" s="38"/>
      <c r="DPO133" s="38"/>
      <c r="DPP133" s="38"/>
      <c r="DPQ133" s="38"/>
      <c r="DPR133" s="38"/>
      <c r="DPS133" s="38"/>
      <c r="DPT133" s="38"/>
      <c r="DPU133" s="38"/>
      <c r="DPV133" s="38"/>
      <c r="DPW133" s="38"/>
      <c r="DPX133" s="38"/>
      <c r="DPY133" s="38"/>
      <c r="DPZ133" s="38"/>
      <c r="DQA133" s="38"/>
      <c r="DQB133" s="38"/>
      <c r="DQC133" s="38"/>
      <c r="DQD133" s="38"/>
      <c r="DQE133" s="38"/>
      <c r="DQF133" s="38"/>
      <c r="DQG133" s="38"/>
      <c r="DQH133" s="38"/>
      <c r="DQI133" s="38"/>
      <c r="DQJ133" s="38"/>
      <c r="DQK133" s="38"/>
      <c r="DQL133" s="38"/>
      <c r="DQM133" s="38"/>
      <c r="DQN133" s="38"/>
      <c r="DQO133" s="38"/>
      <c r="DQP133" s="38"/>
      <c r="DQQ133" s="38"/>
      <c r="DQR133" s="38"/>
      <c r="DQS133" s="38"/>
      <c r="DQT133" s="38"/>
      <c r="DQU133" s="38"/>
      <c r="DQV133" s="38"/>
      <c r="DQW133" s="38"/>
      <c r="DQX133" s="38"/>
      <c r="DQY133" s="38"/>
      <c r="DQZ133" s="38"/>
      <c r="DRA133" s="38"/>
      <c r="DRB133" s="38"/>
      <c r="DRC133" s="38"/>
      <c r="DRD133" s="38"/>
      <c r="DRE133" s="38"/>
      <c r="DRF133" s="38"/>
      <c r="DRG133" s="38"/>
      <c r="DRH133" s="38"/>
      <c r="DRI133" s="38"/>
      <c r="DRJ133" s="38"/>
      <c r="DRK133" s="38"/>
      <c r="DRL133" s="38"/>
      <c r="DRM133" s="38"/>
      <c r="DRN133" s="38"/>
      <c r="DRO133" s="38"/>
      <c r="DRP133" s="38"/>
      <c r="DRQ133" s="38"/>
      <c r="DRR133" s="38"/>
      <c r="DRS133" s="38"/>
      <c r="DRT133" s="38"/>
      <c r="DRU133" s="38"/>
      <c r="DRV133" s="38"/>
      <c r="DRW133" s="38"/>
      <c r="DRX133" s="38"/>
      <c r="DRY133" s="38"/>
      <c r="DRZ133" s="38"/>
      <c r="DSA133" s="38"/>
      <c r="DSB133" s="38"/>
      <c r="DSC133" s="38"/>
      <c r="DSD133" s="38"/>
      <c r="DSE133" s="38"/>
      <c r="DSF133" s="38"/>
      <c r="DSG133" s="38"/>
      <c r="DSH133" s="38"/>
      <c r="DSI133" s="38"/>
      <c r="DSJ133" s="38"/>
      <c r="DSK133" s="38"/>
      <c r="DSL133" s="38"/>
      <c r="DSM133" s="38"/>
      <c r="DSN133" s="38"/>
      <c r="DSO133" s="38"/>
      <c r="DSP133" s="38"/>
      <c r="DSQ133" s="38"/>
      <c r="DSR133" s="38"/>
      <c r="DSS133" s="38"/>
      <c r="DST133" s="38"/>
      <c r="DSU133" s="38"/>
      <c r="DSV133" s="38"/>
      <c r="DSW133" s="38"/>
      <c r="DSX133" s="38"/>
      <c r="DSY133" s="38"/>
      <c r="DSZ133" s="38"/>
      <c r="DTA133" s="38"/>
      <c r="DTB133" s="38"/>
      <c r="DTC133" s="38"/>
      <c r="DTD133" s="38"/>
      <c r="DTE133" s="38"/>
      <c r="DTF133" s="38"/>
      <c r="DTG133" s="38"/>
      <c r="DTH133" s="38"/>
      <c r="DTI133" s="38"/>
      <c r="DTJ133" s="38"/>
      <c r="DTK133" s="38"/>
      <c r="DTL133" s="38"/>
      <c r="DTM133" s="38"/>
      <c r="DTN133" s="38"/>
      <c r="DTO133" s="38"/>
      <c r="DTP133" s="38"/>
      <c r="DTQ133" s="38"/>
      <c r="DTR133" s="38"/>
      <c r="DTS133" s="38"/>
      <c r="DTT133" s="38"/>
      <c r="DTU133" s="38"/>
      <c r="DTV133" s="38"/>
      <c r="DTW133" s="38"/>
      <c r="DTX133" s="38"/>
      <c r="DTY133" s="38"/>
      <c r="DTZ133" s="38"/>
      <c r="DUA133" s="38"/>
      <c r="DUB133" s="38"/>
      <c r="DUC133" s="38"/>
      <c r="DUD133" s="38"/>
      <c r="DUE133" s="38"/>
      <c r="DUF133" s="38"/>
      <c r="DUG133" s="38"/>
      <c r="DUH133" s="38"/>
      <c r="DUI133" s="38"/>
      <c r="DUJ133" s="38"/>
      <c r="DUK133" s="38"/>
      <c r="DUL133" s="38"/>
      <c r="DUM133" s="38"/>
      <c r="DUN133" s="38"/>
      <c r="DUO133" s="38"/>
      <c r="DUP133" s="38"/>
      <c r="DUQ133" s="38"/>
      <c r="DUR133" s="38"/>
      <c r="DUS133" s="38"/>
      <c r="DUT133" s="38"/>
      <c r="DUU133" s="38"/>
      <c r="DUV133" s="38"/>
      <c r="DUW133" s="38"/>
      <c r="DUX133" s="38"/>
      <c r="DUY133" s="38"/>
      <c r="DUZ133" s="38"/>
      <c r="DVA133" s="38"/>
      <c r="DVB133" s="38"/>
      <c r="DVC133" s="38"/>
      <c r="DVD133" s="38"/>
      <c r="DVE133" s="38"/>
      <c r="DVF133" s="38"/>
      <c r="DVG133" s="38"/>
      <c r="DVH133" s="38"/>
      <c r="DVI133" s="38"/>
      <c r="DVJ133" s="38"/>
      <c r="DVK133" s="38"/>
      <c r="DVL133" s="38"/>
      <c r="DVM133" s="38"/>
      <c r="DVN133" s="38"/>
      <c r="DVO133" s="38"/>
      <c r="DVP133" s="38"/>
      <c r="DVQ133" s="38"/>
      <c r="DVR133" s="38"/>
      <c r="DVS133" s="38"/>
      <c r="DVT133" s="38"/>
      <c r="DVU133" s="38"/>
      <c r="DVV133" s="38"/>
      <c r="DVW133" s="38"/>
      <c r="DVX133" s="38"/>
      <c r="DVY133" s="38"/>
      <c r="DVZ133" s="38"/>
      <c r="DWA133" s="38"/>
      <c r="DWB133" s="38"/>
      <c r="DWC133" s="38"/>
      <c r="DWD133" s="38"/>
      <c r="DWE133" s="38"/>
      <c r="DWF133" s="38"/>
      <c r="DWG133" s="38"/>
      <c r="DWH133" s="38"/>
      <c r="DWI133" s="38"/>
      <c r="DWJ133" s="38"/>
      <c r="DWK133" s="38"/>
      <c r="DWL133" s="38"/>
      <c r="DWM133" s="38"/>
      <c r="DWN133" s="38"/>
      <c r="DWO133" s="38"/>
      <c r="DWP133" s="38"/>
      <c r="DWQ133" s="38"/>
      <c r="DWR133" s="38"/>
      <c r="DWS133" s="38"/>
      <c r="DWT133" s="38"/>
      <c r="DWU133" s="38"/>
      <c r="DWV133" s="38"/>
      <c r="DWW133" s="38"/>
      <c r="DWX133" s="38"/>
      <c r="DWY133" s="38"/>
      <c r="DWZ133" s="38"/>
      <c r="DXA133" s="38"/>
      <c r="DXB133" s="38"/>
      <c r="DXC133" s="38"/>
      <c r="DXD133" s="38"/>
      <c r="DXE133" s="38"/>
      <c r="DXF133" s="38"/>
      <c r="DXG133" s="38"/>
      <c r="DXH133" s="38"/>
      <c r="DXI133" s="38"/>
      <c r="DXJ133" s="38"/>
      <c r="DXK133" s="38"/>
      <c r="DXL133" s="38"/>
      <c r="DXM133" s="38"/>
      <c r="DXN133" s="38"/>
      <c r="DXO133" s="38"/>
      <c r="DXP133" s="38"/>
      <c r="DXQ133" s="38"/>
      <c r="DXR133" s="38"/>
      <c r="DXS133" s="38"/>
      <c r="DXT133" s="38"/>
      <c r="DXU133" s="38"/>
      <c r="DXV133" s="38"/>
      <c r="DXW133" s="38"/>
      <c r="DXX133" s="38"/>
      <c r="DXY133" s="38"/>
      <c r="DXZ133" s="38"/>
      <c r="DYA133" s="38"/>
      <c r="DYB133" s="38"/>
      <c r="DYC133" s="38"/>
      <c r="DYD133" s="38"/>
      <c r="DYE133" s="38"/>
      <c r="DYF133" s="38"/>
      <c r="DYG133" s="38"/>
      <c r="DYH133" s="38"/>
      <c r="DYI133" s="38"/>
      <c r="DYJ133" s="38"/>
      <c r="DYK133" s="38"/>
      <c r="DYL133" s="38"/>
      <c r="DYM133" s="38"/>
      <c r="DYN133" s="38"/>
      <c r="DYO133" s="38"/>
      <c r="DYP133" s="38"/>
      <c r="DYQ133" s="38"/>
      <c r="DYR133" s="38"/>
      <c r="DYS133" s="38"/>
      <c r="DYT133" s="38"/>
      <c r="DYU133" s="38"/>
      <c r="DYV133" s="38"/>
      <c r="DYW133" s="38"/>
      <c r="DYX133" s="38"/>
      <c r="DYY133" s="38"/>
      <c r="DYZ133" s="38"/>
      <c r="DZA133" s="38"/>
      <c r="DZB133" s="38"/>
      <c r="DZC133" s="38"/>
      <c r="DZD133" s="38"/>
      <c r="DZE133" s="38"/>
      <c r="DZF133" s="38"/>
      <c r="DZG133" s="38"/>
      <c r="DZH133" s="38"/>
      <c r="DZI133" s="38"/>
      <c r="DZJ133" s="38"/>
      <c r="DZK133" s="38"/>
      <c r="DZL133" s="38"/>
      <c r="DZM133" s="38"/>
      <c r="DZN133" s="38"/>
      <c r="DZO133" s="38"/>
      <c r="DZP133" s="38"/>
      <c r="DZQ133" s="38"/>
      <c r="DZR133" s="38"/>
      <c r="DZS133" s="38"/>
      <c r="DZT133" s="38"/>
      <c r="DZU133" s="38"/>
      <c r="DZV133" s="38"/>
      <c r="DZW133" s="38"/>
      <c r="DZX133" s="38"/>
      <c r="DZY133" s="38"/>
      <c r="DZZ133" s="38"/>
      <c r="EAA133" s="38"/>
      <c r="EAB133" s="38"/>
      <c r="EAC133" s="38"/>
      <c r="EAD133" s="38"/>
      <c r="EAE133" s="38"/>
      <c r="EAF133" s="38"/>
      <c r="EAG133" s="38"/>
      <c r="EAH133" s="38"/>
      <c r="EAI133" s="38"/>
      <c r="EAJ133" s="38"/>
      <c r="EAK133" s="38"/>
      <c r="EAL133" s="38"/>
      <c r="EAM133" s="38"/>
      <c r="EAN133" s="38"/>
      <c r="EAO133" s="38"/>
      <c r="EAP133" s="38"/>
      <c r="EAQ133" s="38"/>
      <c r="EAR133" s="38"/>
      <c r="EAS133" s="38"/>
      <c r="EAT133" s="38"/>
      <c r="EAU133" s="38"/>
      <c r="EAV133" s="38"/>
      <c r="EAW133" s="38"/>
      <c r="EAX133" s="38"/>
      <c r="EAY133" s="38"/>
      <c r="EAZ133" s="38"/>
      <c r="EBA133" s="38"/>
      <c r="EBB133" s="38"/>
      <c r="EBC133" s="38"/>
      <c r="EBD133" s="38"/>
      <c r="EBE133" s="38"/>
      <c r="EBF133" s="38"/>
      <c r="EBG133" s="38"/>
      <c r="EBH133" s="38"/>
      <c r="EBI133" s="38"/>
      <c r="EBJ133" s="38"/>
      <c r="EBK133" s="38"/>
      <c r="EBL133" s="38"/>
      <c r="EBM133" s="38"/>
      <c r="EBN133" s="38"/>
      <c r="EBO133" s="38"/>
      <c r="EBP133" s="38"/>
      <c r="EBQ133" s="38"/>
      <c r="EBR133" s="38"/>
      <c r="EBS133" s="38"/>
      <c r="EBT133" s="38"/>
      <c r="EBU133" s="38"/>
      <c r="EBV133" s="38"/>
      <c r="EBW133" s="38"/>
      <c r="EBX133" s="38"/>
      <c r="EBY133" s="38"/>
      <c r="EBZ133" s="38"/>
      <c r="ECA133" s="38"/>
      <c r="ECB133" s="38"/>
      <c r="ECC133" s="38"/>
      <c r="ECD133" s="38"/>
      <c r="ECE133" s="38"/>
      <c r="ECF133" s="38"/>
      <c r="ECG133" s="38"/>
      <c r="ECH133" s="38"/>
      <c r="ECI133" s="38"/>
      <c r="ECJ133" s="38"/>
      <c r="ECK133" s="38"/>
      <c r="ECL133" s="38"/>
      <c r="ECM133" s="38"/>
      <c r="ECN133" s="38"/>
      <c r="ECO133" s="38"/>
      <c r="ECP133" s="38"/>
      <c r="ECQ133" s="38"/>
      <c r="ECR133" s="38"/>
      <c r="ECS133" s="38"/>
      <c r="ECT133" s="38"/>
      <c r="ECU133" s="38"/>
      <c r="ECV133" s="38"/>
      <c r="ECW133" s="38"/>
      <c r="ECX133" s="38"/>
      <c r="ECY133" s="38"/>
      <c r="ECZ133" s="38"/>
      <c r="EDA133" s="38"/>
      <c r="EDB133" s="38"/>
      <c r="EDC133" s="38"/>
      <c r="EDD133" s="38"/>
      <c r="EDE133" s="38"/>
      <c r="EDF133" s="38"/>
      <c r="EDG133" s="38"/>
      <c r="EDH133" s="38"/>
      <c r="EDI133" s="38"/>
      <c r="EDJ133" s="38"/>
      <c r="EDK133" s="38"/>
      <c r="EDL133" s="38"/>
      <c r="EDM133" s="38"/>
      <c r="EDN133" s="38"/>
      <c r="EDO133" s="38"/>
      <c r="EDP133" s="38"/>
      <c r="EDQ133" s="38"/>
      <c r="EDR133" s="38"/>
      <c r="EDS133" s="38"/>
      <c r="EDT133" s="38"/>
      <c r="EDU133" s="38"/>
      <c r="EDV133" s="38"/>
      <c r="EDW133" s="38"/>
      <c r="EDX133" s="38"/>
      <c r="EDY133" s="38"/>
      <c r="EDZ133" s="38"/>
      <c r="EEA133" s="38"/>
      <c r="EEB133" s="38"/>
      <c r="EEC133" s="38"/>
      <c r="EED133" s="38"/>
      <c r="EEE133" s="38"/>
      <c r="EEF133" s="38"/>
      <c r="EEG133" s="38"/>
      <c r="EEH133" s="38"/>
      <c r="EEI133" s="38"/>
      <c r="EEJ133" s="38"/>
      <c r="EEK133" s="38"/>
      <c r="EEL133" s="38"/>
      <c r="EEM133" s="38"/>
      <c r="EEN133" s="38"/>
      <c r="EEO133" s="38"/>
      <c r="EEP133" s="38"/>
      <c r="EEQ133" s="38"/>
      <c r="EER133" s="38"/>
      <c r="EES133" s="38"/>
      <c r="EET133" s="38"/>
      <c r="EEU133" s="38"/>
      <c r="EEV133" s="38"/>
      <c r="EEW133" s="38"/>
      <c r="EEX133" s="38"/>
      <c r="EEY133" s="38"/>
      <c r="EEZ133" s="38"/>
      <c r="EFA133" s="38"/>
      <c r="EFB133" s="38"/>
      <c r="EFC133" s="38"/>
      <c r="EFD133" s="38"/>
      <c r="EFE133" s="38"/>
      <c r="EFF133" s="38"/>
      <c r="EFG133" s="38"/>
      <c r="EFH133" s="38"/>
      <c r="EFI133" s="38"/>
      <c r="EFJ133" s="38"/>
      <c r="EFK133" s="38"/>
      <c r="EFL133" s="38"/>
      <c r="EFM133" s="38"/>
      <c r="EFN133" s="38"/>
      <c r="EFO133" s="38"/>
      <c r="EFP133" s="38"/>
      <c r="EFQ133" s="38"/>
      <c r="EFR133" s="38"/>
      <c r="EFS133" s="38"/>
      <c r="EFT133" s="38"/>
      <c r="EFU133" s="38"/>
      <c r="EFV133" s="38"/>
      <c r="EFW133" s="38"/>
      <c r="EFX133" s="38"/>
      <c r="EFY133" s="38"/>
      <c r="EFZ133" s="38"/>
      <c r="EGA133" s="38"/>
      <c r="EGB133" s="38"/>
      <c r="EGC133" s="38"/>
      <c r="EGD133" s="38"/>
      <c r="EGE133" s="38"/>
      <c r="EGF133" s="38"/>
      <c r="EGG133" s="38"/>
      <c r="EGH133" s="38"/>
      <c r="EGI133" s="38"/>
      <c r="EGJ133" s="38"/>
      <c r="EGK133" s="38"/>
      <c r="EGL133" s="38"/>
      <c r="EGM133" s="38"/>
      <c r="EGN133" s="38"/>
      <c r="EGO133" s="38"/>
      <c r="EGP133" s="38"/>
      <c r="EGQ133" s="38"/>
      <c r="EGR133" s="38"/>
      <c r="EGS133" s="38"/>
      <c r="EGT133" s="38"/>
      <c r="EGU133" s="38"/>
      <c r="EGV133" s="38"/>
      <c r="EGW133" s="38"/>
      <c r="EGX133" s="38"/>
      <c r="EGY133" s="38"/>
      <c r="EGZ133" s="38"/>
      <c r="EHA133" s="38"/>
      <c r="EHB133" s="38"/>
      <c r="EHC133" s="38"/>
      <c r="EHD133" s="38"/>
      <c r="EHE133" s="38"/>
      <c r="EHF133" s="38"/>
      <c r="EHG133" s="38"/>
      <c r="EHH133" s="38"/>
      <c r="EHI133" s="38"/>
      <c r="EHJ133" s="38"/>
      <c r="EHK133" s="38"/>
      <c r="EHL133" s="38"/>
      <c r="EHM133" s="38"/>
      <c r="EHN133" s="38"/>
      <c r="EHO133" s="38"/>
      <c r="EHP133" s="38"/>
      <c r="EHQ133" s="38"/>
      <c r="EHR133" s="38"/>
      <c r="EHS133" s="38"/>
      <c r="EHT133" s="38"/>
      <c r="EHU133" s="38"/>
      <c r="EHV133" s="38"/>
      <c r="EHW133" s="38"/>
      <c r="EHX133" s="38"/>
      <c r="EHY133" s="38"/>
      <c r="EHZ133" s="38"/>
      <c r="EIA133" s="38"/>
      <c r="EIB133" s="38"/>
      <c r="EIC133" s="38"/>
      <c r="EID133" s="38"/>
      <c r="EIE133" s="38"/>
      <c r="EIF133" s="38"/>
      <c r="EIG133" s="38"/>
      <c r="EIH133" s="38"/>
      <c r="EII133" s="38"/>
      <c r="EIJ133" s="38"/>
      <c r="EIK133" s="38"/>
      <c r="EIL133" s="38"/>
      <c r="EIM133" s="38"/>
      <c r="EIN133" s="38"/>
      <c r="EIO133" s="38"/>
      <c r="EIP133" s="38"/>
      <c r="EIQ133" s="38"/>
      <c r="EIR133" s="38"/>
      <c r="EIS133" s="38"/>
      <c r="EIT133" s="38"/>
      <c r="EIU133" s="38"/>
      <c r="EIV133" s="38"/>
      <c r="EIW133" s="38"/>
      <c r="EIX133" s="38"/>
      <c r="EIY133" s="38"/>
      <c r="EIZ133" s="38"/>
      <c r="EJA133" s="38"/>
      <c r="EJB133" s="38"/>
      <c r="EJC133" s="38"/>
      <c r="EJD133" s="38"/>
      <c r="EJE133" s="38"/>
      <c r="EJF133" s="38"/>
      <c r="EJG133" s="38"/>
      <c r="EJH133" s="38"/>
      <c r="EJI133" s="38"/>
      <c r="EJJ133" s="38"/>
      <c r="EJK133" s="38"/>
      <c r="EJL133" s="38"/>
      <c r="EJM133" s="38"/>
      <c r="EJN133" s="38"/>
      <c r="EJO133" s="38"/>
      <c r="EJP133" s="38"/>
      <c r="EJQ133" s="38"/>
      <c r="EJR133" s="38"/>
      <c r="EJS133" s="38"/>
      <c r="EJT133" s="38"/>
      <c r="EJU133" s="38"/>
      <c r="EJV133" s="38"/>
      <c r="EJW133" s="38"/>
      <c r="EJX133" s="38"/>
      <c r="EJY133" s="38"/>
      <c r="EJZ133" s="38"/>
      <c r="EKA133" s="38"/>
      <c r="EKB133" s="38"/>
      <c r="EKC133" s="38"/>
      <c r="EKD133" s="38"/>
      <c r="EKE133" s="38"/>
      <c r="EKF133" s="38"/>
      <c r="EKG133" s="38"/>
      <c r="EKH133" s="38"/>
      <c r="EKI133" s="38"/>
      <c r="EKJ133" s="38"/>
      <c r="EKK133" s="38"/>
      <c r="EKL133" s="38"/>
      <c r="EKM133" s="38"/>
      <c r="EKN133" s="38"/>
      <c r="EKO133" s="38"/>
      <c r="EKP133" s="38"/>
      <c r="EKQ133" s="38"/>
      <c r="EKR133" s="38"/>
      <c r="EKS133" s="38"/>
      <c r="EKT133" s="38"/>
      <c r="EKU133" s="38"/>
      <c r="EKV133" s="38"/>
      <c r="EKW133" s="38"/>
      <c r="EKX133" s="38"/>
      <c r="EKY133" s="38"/>
      <c r="EKZ133" s="38"/>
      <c r="ELA133" s="38"/>
      <c r="ELB133" s="38"/>
      <c r="ELC133" s="38"/>
      <c r="ELD133" s="38"/>
      <c r="ELE133" s="38"/>
      <c r="ELF133" s="38"/>
      <c r="ELG133" s="38"/>
      <c r="ELH133" s="38"/>
      <c r="ELI133" s="38"/>
      <c r="ELJ133" s="38"/>
      <c r="ELK133" s="38"/>
      <c r="ELL133" s="38"/>
      <c r="ELM133" s="38"/>
      <c r="ELN133" s="38"/>
      <c r="ELO133" s="38"/>
      <c r="ELP133" s="38"/>
      <c r="ELQ133" s="38"/>
      <c r="ELR133" s="38"/>
      <c r="ELS133" s="38"/>
      <c r="ELT133" s="38"/>
      <c r="ELU133" s="38"/>
      <c r="ELV133" s="38"/>
      <c r="ELW133" s="38"/>
      <c r="ELX133" s="38"/>
      <c r="ELY133" s="38"/>
      <c r="ELZ133" s="38"/>
      <c r="EMA133" s="38"/>
      <c r="EMB133" s="38"/>
      <c r="EMC133" s="38"/>
      <c r="EMD133" s="38"/>
      <c r="EME133" s="38"/>
      <c r="EMF133" s="38"/>
      <c r="EMG133" s="38"/>
      <c r="EMH133" s="38"/>
      <c r="EMI133" s="38"/>
      <c r="EMJ133" s="38"/>
      <c r="EMK133" s="38"/>
      <c r="EML133" s="38"/>
      <c r="EMM133" s="38"/>
      <c r="EMN133" s="38"/>
      <c r="EMO133" s="38"/>
      <c r="EMP133" s="38"/>
      <c r="EMQ133" s="38"/>
      <c r="EMR133" s="38"/>
      <c r="EMS133" s="38"/>
      <c r="EMT133" s="38"/>
      <c r="EMU133" s="38"/>
      <c r="EMV133" s="38"/>
      <c r="EMW133" s="38"/>
      <c r="EMX133" s="38"/>
      <c r="EMY133" s="38"/>
      <c r="EMZ133" s="38"/>
      <c r="ENA133" s="38"/>
      <c r="ENB133" s="38"/>
      <c r="ENC133" s="38"/>
      <c r="END133" s="38"/>
      <c r="ENE133" s="38"/>
      <c r="ENF133" s="38"/>
      <c r="ENG133" s="38"/>
      <c r="ENH133" s="38"/>
      <c r="ENI133" s="38"/>
      <c r="ENJ133" s="38"/>
      <c r="ENK133" s="38"/>
      <c r="ENL133" s="38"/>
      <c r="ENM133" s="38"/>
      <c r="ENN133" s="38"/>
      <c r="ENO133" s="38"/>
      <c r="ENP133" s="38"/>
      <c r="ENQ133" s="38"/>
      <c r="ENR133" s="38"/>
      <c r="ENS133" s="38"/>
      <c r="ENT133" s="38"/>
      <c r="ENU133" s="38"/>
      <c r="ENV133" s="38"/>
      <c r="ENW133" s="38"/>
      <c r="ENX133" s="38"/>
      <c r="ENY133" s="38"/>
      <c r="ENZ133" s="38"/>
      <c r="EOA133" s="38"/>
      <c r="EOB133" s="38"/>
      <c r="EOC133" s="38"/>
      <c r="EOD133" s="38"/>
      <c r="EOE133" s="38"/>
      <c r="EOF133" s="38"/>
      <c r="EOG133" s="38"/>
      <c r="EOH133" s="38"/>
      <c r="EOI133" s="38"/>
      <c r="EOJ133" s="38"/>
      <c r="EOK133" s="38"/>
      <c r="EOL133" s="38"/>
      <c r="EOM133" s="38"/>
      <c r="EON133" s="38"/>
      <c r="EOO133" s="38"/>
      <c r="EOP133" s="38"/>
      <c r="EOQ133" s="38"/>
      <c r="EOR133" s="38"/>
      <c r="EOS133" s="38"/>
      <c r="EOT133" s="38"/>
      <c r="EOU133" s="38"/>
      <c r="EOV133" s="38"/>
      <c r="EOW133" s="38"/>
      <c r="EOX133" s="38"/>
      <c r="EOY133" s="38"/>
      <c r="EOZ133" s="38"/>
      <c r="EPA133" s="38"/>
      <c r="EPB133" s="38"/>
      <c r="EPC133" s="38"/>
      <c r="EPD133" s="38"/>
      <c r="EPE133" s="38"/>
      <c r="EPF133" s="38"/>
      <c r="EPG133" s="38"/>
      <c r="EPH133" s="38"/>
      <c r="EPI133" s="38"/>
      <c r="EPJ133" s="38"/>
      <c r="EPK133" s="38"/>
      <c r="EPL133" s="38"/>
      <c r="EPM133" s="38"/>
      <c r="EPN133" s="38"/>
      <c r="EPO133" s="38"/>
      <c r="EPP133" s="38"/>
      <c r="EPQ133" s="38"/>
      <c r="EPR133" s="38"/>
      <c r="EPS133" s="38"/>
      <c r="EPT133" s="38"/>
      <c r="EPU133" s="38"/>
      <c r="EPV133" s="38"/>
      <c r="EPW133" s="38"/>
      <c r="EPX133" s="38"/>
      <c r="EPY133" s="38"/>
      <c r="EPZ133" s="38"/>
      <c r="EQA133" s="38"/>
      <c r="EQB133" s="38"/>
      <c r="EQC133" s="38"/>
      <c r="EQD133" s="38"/>
      <c r="EQE133" s="38"/>
      <c r="EQF133" s="38"/>
      <c r="EQG133" s="38"/>
      <c r="EQH133" s="38"/>
      <c r="EQI133" s="38"/>
      <c r="EQJ133" s="38"/>
      <c r="EQK133" s="38"/>
      <c r="EQL133" s="38"/>
      <c r="EQM133" s="38"/>
      <c r="EQN133" s="38"/>
      <c r="EQO133" s="38"/>
      <c r="EQP133" s="38"/>
      <c r="EQQ133" s="38"/>
      <c r="EQR133" s="38"/>
      <c r="EQS133" s="38"/>
      <c r="EQT133" s="38"/>
      <c r="EQU133" s="38"/>
      <c r="EQV133" s="38"/>
      <c r="EQW133" s="38"/>
      <c r="EQX133" s="38"/>
      <c r="EQY133" s="38"/>
      <c r="EQZ133" s="38"/>
      <c r="ERA133" s="38"/>
      <c r="ERB133" s="38"/>
      <c r="ERC133" s="38"/>
      <c r="ERD133" s="38"/>
      <c r="ERE133" s="38"/>
      <c r="ERF133" s="38"/>
      <c r="ERG133" s="38"/>
      <c r="ERH133" s="38"/>
      <c r="ERI133" s="38"/>
      <c r="ERJ133" s="38"/>
      <c r="ERK133" s="38"/>
      <c r="ERL133" s="38"/>
      <c r="ERM133" s="38"/>
      <c r="ERN133" s="38"/>
      <c r="ERO133" s="38"/>
      <c r="ERP133" s="38"/>
      <c r="ERQ133" s="38"/>
      <c r="ERR133" s="38"/>
      <c r="ERS133" s="38"/>
      <c r="ERT133" s="38"/>
      <c r="ERU133" s="38"/>
      <c r="ERV133" s="38"/>
      <c r="ERW133" s="38"/>
      <c r="ERX133" s="38"/>
      <c r="ERY133" s="38"/>
      <c r="ERZ133" s="38"/>
      <c r="ESA133" s="38"/>
      <c r="ESB133" s="38"/>
      <c r="ESC133" s="38"/>
      <c r="ESD133" s="38"/>
      <c r="ESE133" s="38"/>
      <c r="ESF133" s="38"/>
      <c r="ESG133" s="38"/>
      <c r="ESH133" s="38"/>
      <c r="ESI133" s="38"/>
      <c r="ESJ133" s="38"/>
      <c r="ESK133" s="38"/>
      <c r="ESL133" s="38"/>
      <c r="ESM133" s="38"/>
      <c r="ESN133" s="38"/>
      <c r="ESO133" s="38"/>
      <c r="ESP133" s="38"/>
      <c r="ESQ133" s="38"/>
      <c r="ESR133" s="38"/>
      <c r="ESS133" s="38"/>
      <c r="EST133" s="38"/>
      <c r="ESU133" s="38"/>
      <c r="ESV133" s="38"/>
      <c r="ESW133" s="38"/>
      <c r="ESX133" s="38"/>
      <c r="ESY133" s="38"/>
      <c r="ESZ133" s="38"/>
      <c r="ETA133" s="38"/>
      <c r="ETB133" s="38"/>
      <c r="ETC133" s="38"/>
      <c r="ETD133" s="38"/>
      <c r="ETE133" s="38"/>
      <c r="ETF133" s="38"/>
      <c r="ETG133" s="38"/>
      <c r="ETH133" s="38"/>
      <c r="ETI133" s="38"/>
      <c r="ETJ133" s="38"/>
      <c r="ETK133" s="38"/>
      <c r="ETL133" s="38"/>
      <c r="ETM133" s="38"/>
      <c r="ETN133" s="38"/>
      <c r="ETO133" s="38"/>
      <c r="ETP133" s="38"/>
      <c r="ETQ133" s="38"/>
      <c r="ETR133" s="38"/>
      <c r="ETS133" s="38"/>
      <c r="ETT133" s="38"/>
      <c r="ETU133" s="38"/>
      <c r="ETV133" s="38"/>
      <c r="ETW133" s="38"/>
      <c r="ETX133" s="38"/>
      <c r="ETY133" s="38"/>
      <c r="ETZ133" s="38"/>
      <c r="EUA133" s="38"/>
      <c r="EUB133" s="38"/>
      <c r="EUC133" s="38"/>
      <c r="EUD133" s="38"/>
      <c r="EUE133" s="38"/>
      <c r="EUF133" s="38"/>
      <c r="EUG133" s="38"/>
      <c r="EUH133" s="38"/>
      <c r="EUI133" s="38"/>
      <c r="EUJ133" s="38"/>
      <c r="EUK133" s="38"/>
      <c r="EUL133" s="38"/>
      <c r="EUM133" s="38"/>
      <c r="EUN133" s="38"/>
      <c r="EUO133" s="38"/>
      <c r="EUP133" s="38"/>
      <c r="EUQ133" s="38"/>
      <c r="EUR133" s="38"/>
      <c r="EUS133" s="38"/>
      <c r="EUT133" s="38"/>
      <c r="EUU133" s="38"/>
      <c r="EUV133" s="38"/>
      <c r="EUW133" s="38"/>
      <c r="EUX133" s="38"/>
      <c r="EUY133" s="38"/>
      <c r="EUZ133" s="38"/>
      <c r="EVA133" s="38"/>
      <c r="EVB133" s="38"/>
      <c r="EVC133" s="38"/>
      <c r="EVD133" s="38"/>
      <c r="EVE133" s="38"/>
      <c r="EVF133" s="38"/>
      <c r="EVG133" s="38"/>
      <c r="EVH133" s="38"/>
      <c r="EVI133" s="38"/>
      <c r="EVJ133" s="38"/>
      <c r="EVK133" s="38"/>
      <c r="EVL133" s="38"/>
      <c r="EVM133" s="38"/>
      <c r="EVN133" s="38"/>
      <c r="EVO133" s="38"/>
      <c r="EVP133" s="38"/>
      <c r="EVQ133" s="38"/>
      <c r="EVR133" s="38"/>
      <c r="EVS133" s="38"/>
      <c r="EVT133" s="38"/>
      <c r="EVU133" s="38"/>
      <c r="EVV133" s="38"/>
      <c r="EVW133" s="38"/>
      <c r="EVX133" s="38"/>
      <c r="EVY133" s="38"/>
      <c r="EVZ133" s="38"/>
      <c r="EWA133" s="38"/>
      <c r="EWB133" s="38"/>
      <c r="EWC133" s="38"/>
      <c r="EWD133" s="38"/>
      <c r="EWE133" s="38"/>
      <c r="EWF133" s="38"/>
      <c r="EWG133" s="38"/>
      <c r="EWH133" s="38"/>
      <c r="EWI133" s="38"/>
      <c r="EWJ133" s="38"/>
      <c r="EWK133" s="38"/>
      <c r="EWL133" s="38"/>
      <c r="EWM133" s="38"/>
      <c r="EWN133" s="38"/>
      <c r="EWO133" s="38"/>
      <c r="EWP133" s="38"/>
      <c r="EWQ133" s="38"/>
      <c r="EWR133" s="38"/>
      <c r="EWS133" s="38"/>
      <c r="EWT133" s="38"/>
      <c r="EWU133" s="38"/>
      <c r="EWV133" s="38"/>
      <c r="EWW133" s="38"/>
      <c r="EWX133" s="38"/>
      <c r="EWY133" s="38"/>
      <c r="EWZ133" s="38"/>
      <c r="EXA133" s="38"/>
      <c r="EXB133" s="38"/>
      <c r="EXC133" s="38"/>
      <c r="EXD133" s="38"/>
      <c r="EXE133" s="38"/>
      <c r="EXF133" s="38"/>
      <c r="EXG133" s="38"/>
      <c r="EXH133" s="38"/>
      <c r="EXI133" s="38"/>
      <c r="EXJ133" s="38"/>
      <c r="EXK133" s="38"/>
      <c r="EXL133" s="38"/>
      <c r="EXM133" s="38"/>
      <c r="EXN133" s="38"/>
      <c r="EXO133" s="38"/>
      <c r="EXP133" s="38"/>
      <c r="EXQ133" s="38"/>
      <c r="EXR133" s="38"/>
      <c r="EXS133" s="38"/>
      <c r="EXT133" s="38"/>
      <c r="EXU133" s="38"/>
      <c r="EXV133" s="38"/>
      <c r="EXW133" s="38"/>
      <c r="EXX133" s="38"/>
      <c r="EXY133" s="38"/>
      <c r="EXZ133" s="38"/>
      <c r="EYA133" s="38"/>
      <c r="EYB133" s="38"/>
      <c r="EYC133" s="38"/>
      <c r="EYD133" s="38"/>
      <c r="EYE133" s="38"/>
      <c r="EYF133" s="38"/>
      <c r="EYG133" s="38"/>
      <c r="EYH133" s="38"/>
      <c r="EYI133" s="38"/>
      <c r="EYJ133" s="38"/>
      <c r="EYK133" s="38"/>
      <c r="EYL133" s="38"/>
      <c r="EYM133" s="38"/>
      <c r="EYN133" s="38"/>
      <c r="EYO133" s="38"/>
      <c r="EYP133" s="38"/>
      <c r="EYQ133" s="38"/>
      <c r="EYR133" s="38"/>
      <c r="EYS133" s="38"/>
      <c r="EYT133" s="38"/>
      <c r="EYU133" s="38"/>
      <c r="EYV133" s="38"/>
      <c r="EYW133" s="38"/>
      <c r="EYX133" s="38"/>
      <c r="EYY133" s="38"/>
      <c r="EYZ133" s="38"/>
      <c r="EZA133" s="38"/>
      <c r="EZB133" s="38"/>
      <c r="EZC133" s="38"/>
      <c r="EZD133" s="38"/>
      <c r="EZE133" s="38"/>
      <c r="EZF133" s="38"/>
      <c r="EZG133" s="38"/>
      <c r="EZH133" s="38"/>
      <c r="EZI133" s="38"/>
      <c r="EZJ133" s="38"/>
      <c r="EZK133" s="38"/>
      <c r="EZL133" s="38"/>
      <c r="EZM133" s="38"/>
      <c r="EZN133" s="38"/>
      <c r="EZO133" s="38"/>
      <c r="EZP133" s="38"/>
      <c r="EZQ133" s="38"/>
      <c r="EZR133" s="38"/>
      <c r="EZS133" s="38"/>
      <c r="EZT133" s="38"/>
      <c r="EZU133" s="38"/>
      <c r="EZV133" s="38"/>
      <c r="EZW133" s="38"/>
      <c r="EZX133" s="38"/>
      <c r="EZY133" s="38"/>
      <c r="EZZ133" s="38"/>
      <c r="FAA133" s="38"/>
      <c r="FAB133" s="38"/>
      <c r="FAC133" s="38"/>
      <c r="FAD133" s="38"/>
      <c r="FAE133" s="38"/>
      <c r="FAF133" s="38"/>
      <c r="FAG133" s="38"/>
      <c r="FAH133" s="38"/>
      <c r="FAI133" s="38"/>
      <c r="FAJ133" s="38"/>
      <c r="FAK133" s="38"/>
      <c r="FAL133" s="38"/>
      <c r="FAM133" s="38"/>
      <c r="FAN133" s="38"/>
      <c r="FAO133" s="38"/>
      <c r="FAP133" s="38"/>
      <c r="FAQ133" s="38"/>
      <c r="FAR133" s="38"/>
      <c r="FAS133" s="38"/>
      <c r="FAT133" s="38"/>
      <c r="FAU133" s="38"/>
      <c r="FAV133" s="38"/>
      <c r="FAW133" s="38"/>
      <c r="FAX133" s="38"/>
      <c r="FAY133" s="38"/>
      <c r="FAZ133" s="38"/>
      <c r="FBA133" s="38"/>
      <c r="FBB133" s="38"/>
      <c r="FBC133" s="38"/>
      <c r="FBD133" s="38"/>
      <c r="FBE133" s="38"/>
      <c r="FBF133" s="38"/>
      <c r="FBG133" s="38"/>
      <c r="FBH133" s="38"/>
      <c r="FBI133" s="38"/>
      <c r="FBJ133" s="38"/>
      <c r="FBK133" s="38"/>
      <c r="FBL133" s="38"/>
      <c r="FBM133" s="38"/>
      <c r="FBN133" s="38"/>
      <c r="FBO133" s="38"/>
      <c r="FBP133" s="38"/>
      <c r="FBQ133" s="38"/>
      <c r="FBR133" s="38"/>
      <c r="FBS133" s="38"/>
      <c r="FBT133" s="38"/>
      <c r="FBU133" s="38"/>
      <c r="FBV133" s="38"/>
      <c r="FBW133" s="38"/>
      <c r="FBX133" s="38"/>
      <c r="FBY133" s="38"/>
      <c r="FBZ133" s="38"/>
      <c r="FCA133" s="38"/>
      <c r="FCB133" s="38"/>
      <c r="FCC133" s="38"/>
      <c r="FCD133" s="38"/>
      <c r="FCE133" s="38"/>
      <c r="FCF133" s="38"/>
      <c r="FCG133" s="38"/>
      <c r="FCH133" s="38"/>
      <c r="FCI133" s="38"/>
      <c r="FCJ133" s="38"/>
      <c r="FCK133" s="38"/>
      <c r="FCL133" s="38"/>
      <c r="FCM133" s="38"/>
      <c r="FCN133" s="38"/>
      <c r="FCO133" s="38"/>
      <c r="FCP133" s="38"/>
      <c r="FCQ133" s="38"/>
      <c r="FCR133" s="38"/>
      <c r="FCS133" s="38"/>
      <c r="FCT133" s="38"/>
      <c r="FCU133" s="38"/>
      <c r="FCV133" s="38"/>
      <c r="FCW133" s="38"/>
      <c r="FCX133" s="38"/>
      <c r="FCY133" s="38"/>
      <c r="FCZ133" s="38"/>
      <c r="FDA133" s="38"/>
      <c r="FDB133" s="38"/>
      <c r="FDC133" s="38"/>
      <c r="FDD133" s="38"/>
      <c r="FDE133" s="38"/>
      <c r="FDF133" s="38"/>
      <c r="FDG133" s="38"/>
      <c r="FDH133" s="38"/>
      <c r="FDI133" s="38"/>
      <c r="FDJ133" s="38"/>
      <c r="FDK133" s="38"/>
      <c r="FDL133" s="38"/>
      <c r="FDM133" s="38"/>
      <c r="FDN133" s="38"/>
      <c r="FDO133" s="38"/>
      <c r="FDP133" s="38"/>
      <c r="FDQ133" s="38"/>
      <c r="FDR133" s="38"/>
      <c r="FDS133" s="38"/>
      <c r="FDT133" s="38"/>
      <c r="FDU133" s="38"/>
      <c r="FDV133" s="38"/>
      <c r="FDW133" s="38"/>
      <c r="FDX133" s="38"/>
      <c r="FDY133" s="38"/>
      <c r="FDZ133" s="38"/>
      <c r="FEA133" s="38"/>
      <c r="FEB133" s="38"/>
      <c r="FEC133" s="38"/>
      <c r="FED133" s="38"/>
      <c r="FEE133" s="38"/>
      <c r="FEF133" s="38"/>
      <c r="FEG133" s="38"/>
      <c r="FEH133" s="38"/>
      <c r="FEI133" s="38"/>
      <c r="FEJ133" s="38"/>
      <c r="FEK133" s="38"/>
      <c r="FEL133" s="38"/>
      <c r="FEM133" s="38"/>
      <c r="FEN133" s="38"/>
      <c r="FEO133" s="38"/>
      <c r="FEP133" s="38"/>
      <c r="FEQ133" s="38"/>
      <c r="FER133" s="38"/>
      <c r="FES133" s="38"/>
      <c r="FET133" s="38"/>
      <c r="FEU133" s="38"/>
      <c r="FEV133" s="38"/>
      <c r="FEW133" s="38"/>
      <c r="FEX133" s="38"/>
      <c r="FEY133" s="38"/>
      <c r="FEZ133" s="38"/>
      <c r="FFA133" s="38"/>
      <c r="FFB133" s="38"/>
      <c r="FFC133" s="38"/>
      <c r="FFD133" s="38"/>
      <c r="FFE133" s="38"/>
      <c r="FFF133" s="38"/>
      <c r="FFG133" s="38"/>
      <c r="FFH133" s="38"/>
      <c r="FFI133" s="38"/>
      <c r="FFJ133" s="38"/>
      <c r="FFK133" s="38"/>
      <c r="FFL133" s="38"/>
      <c r="FFM133" s="38"/>
      <c r="FFN133" s="38"/>
      <c r="FFO133" s="38"/>
      <c r="FFP133" s="38"/>
      <c r="FFQ133" s="38"/>
      <c r="FFR133" s="38"/>
      <c r="FFS133" s="38"/>
      <c r="FFT133" s="38"/>
      <c r="FFU133" s="38"/>
      <c r="FFV133" s="38"/>
      <c r="FFW133" s="38"/>
      <c r="FFX133" s="38"/>
      <c r="FFY133" s="38"/>
      <c r="FFZ133" s="38"/>
      <c r="FGA133" s="38"/>
      <c r="FGB133" s="38"/>
      <c r="FGC133" s="38"/>
      <c r="FGD133" s="38"/>
      <c r="FGE133" s="38"/>
      <c r="FGF133" s="38"/>
      <c r="FGG133" s="38"/>
      <c r="FGH133" s="38"/>
      <c r="FGI133" s="38"/>
      <c r="FGJ133" s="38"/>
      <c r="FGK133" s="38"/>
      <c r="FGL133" s="38"/>
      <c r="FGM133" s="38"/>
      <c r="FGN133" s="38"/>
      <c r="FGO133" s="38"/>
      <c r="FGP133" s="38"/>
      <c r="FGQ133" s="38"/>
      <c r="FGR133" s="38"/>
      <c r="FGS133" s="38"/>
      <c r="FGT133" s="38"/>
      <c r="FGU133" s="38"/>
      <c r="FGV133" s="38"/>
      <c r="FGW133" s="38"/>
      <c r="FGX133" s="38"/>
      <c r="FGY133" s="38"/>
      <c r="FGZ133" s="38"/>
      <c r="FHA133" s="38"/>
      <c r="FHB133" s="38"/>
      <c r="FHC133" s="38"/>
      <c r="FHD133" s="38"/>
      <c r="FHE133" s="38"/>
      <c r="FHF133" s="38"/>
      <c r="FHG133" s="38"/>
      <c r="FHH133" s="38"/>
      <c r="FHI133" s="38"/>
      <c r="FHJ133" s="38"/>
      <c r="FHK133" s="38"/>
      <c r="FHL133" s="38"/>
      <c r="FHM133" s="38"/>
      <c r="FHN133" s="38"/>
      <c r="FHO133" s="38"/>
      <c r="FHP133" s="38"/>
      <c r="FHQ133" s="38"/>
      <c r="FHR133" s="38"/>
      <c r="FHS133" s="38"/>
      <c r="FHT133" s="38"/>
      <c r="FHU133" s="38"/>
      <c r="FHV133" s="38"/>
      <c r="FHW133" s="38"/>
      <c r="FHX133" s="38"/>
      <c r="FHY133" s="38"/>
      <c r="FHZ133" s="38"/>
      <c r="FIA133" s="38"/>
      <c r="FIB133" s="38"/>
      <c r="FIC133" s="38"/>
      <c r="FID133" s="38"/>
      <c r="FIE133" s="38"/>
      <c r="FIF133" s="38"/>
      <c r="FIG133" s="38"/>
      <c r="FIH133" s="38"/>
      <c r="FII133" s="38"/>
      <c r="FIJ133" s="38"/>
      <c r="FIK133" s="38"/>
      <c r="FIL133" s="38"/>
      <c r="FIM133" s="38"/>
      <c r="FIN133" s="38"/>
      <c r="FIO133" s="38"/>
      <c r="FIP133" s="38"/>
      <c r="FIQ133" s="38"/>
      <c r="FIR133" s="38"/>
      <c r="FIS133" s="38"/>
      <c r="FIT133" s="38"/>
      <c r="FIU133" s="38"/>
      <c r="FIV133" s="38"/>
      <c r="FIW133" s="38"/>
      <c r="FIX133" s="38"/>
      <c r="FIY133" s="38"/>
      <c r="FIZ133" s="38"/>
      <c r="FJA133" s="38"/>
      <c r="FJB133" s="38"/>
      <c r="FJC133" s="38"/>
      <c r="FJD133" s="38"/>
      <c r="FJE133" s="38"/>
      <c r="FJF133" s="38"/>
      <c r="FJG133" s="38"/>
      <c r="FJH133" s="38"/>
      <c r="FJI133" s="38"/>
      <c r="FJJ133" s="38"/>
      <c r="FJK133" s="38"/>
      <c r="FJL133" s="38"/>
      <c r="FJM133" s="38"/>
      <c r="FJN133" s="38"/>
      <c r="FJO133" s="38"/>
      <c r="FJP133" s="38"/>
      <c r="FJQ133" s="38"/>
      <c r="FJR133" s="38"/>
      <c r="FJS133" s="38"/>
      <c r="FJT133" s="38"/>
      <c r="FJU133" s="38"/>
      <c r="FJV133" s="38"/>
      <c r="FJW133" s="38"/>
      <c r="FJX133" s="38"/>
      <c r="FJY133" s="38"/>
      <c r="FJZ133" s="38"/>
      <c r="FKA133" s="38"/>
      <c r="FKB133" s="38"/>
      <c r="FKC133" s="38"/>
      <c r="FKD133" s="38"/>
      <c r="FKE133" s="38"/>
      <c r="FKF133" s="38"/>
      <c r="FKG133" s="38"/>
      <c r="FKH133" s="38"/>
      <c r="FKI133" s="38"/>
      <c r="FKJ133" s="38"/>
      <c r="FKK133" s="38"/>
      <c r="FKL133" s="38"/>
      <c r="FKM133" s="38"/>
      <c r="FKN133" s="38"/>
      <c r="FKO133" s="38"/>
      <c r="FKP133" s="38"/>
      <c r="FKQ133" s="38"/>
      <c r="FKR133" s="38"/>
      <c r="FKS133" s="38"/>
      <c r="FKT133" s="38"/>
      <c r="FKU133" s="38"/>
      <c r="FKV133" s="38"/>
      <c r="FKW133" s="38"/>
      <c r="FKX133" s="38"/>
      <c r="FKY133" s="38"/>
      <c r="FKZ133" s="38"/>
      <c r="FLA133" s="38"/>
      <c r="FLB133" s="38"/>
      <c r="FLC133" s="38"/>
      <c r="FLD133" s="38"/>
      <c r="FLE133" s="38"/>
      <c r="FLF133" s="38"/>
      <c r="FLG133" s="38"/>
      <c r="FLH133" s="38"/>
      <c r="FLI133" s="38"/>
      <c r="FLJ133" s="38"/>
      <c r="FLK133" s="38"/>
      <c r="FLL133" s="38"/>
      <c r="FLM133" s="38"/>
      <c r="FLN133" s="38"/>
      <c r="FLO133" s="38"/>
      <c r="FLP133" s="38"/>
      <c r="FLQ133" s="38"/>
      <c r="FLR133" s="38"/>
      <c r="FLS133" s="38"/>
      <c r="FLT133" s="38"/>
      <c r="FLU133" s="38"/>
      <c r="FLV133" s="38"/>
      <c r="FLW133" s="38"/>
      <c r="FLX133" s="38"/>
      <c r="FLY133" s="38"/>
      <c r="FLZ133" s="38"/>
      <c r="FMA133" s="38"/>
      <c r="FMB133" s="38"/>
      <c r="FMC133" s="38"/>
      <c r="FMD133" s="38"/>
      <c r="FME133" s="38"/>
      <c r="FMF133" s="38"/>
      <c r="FMG133" s="38"/>
      <c r="FMH133" s="38"/>
      <c r="FMI133" s="38"/>
      <c r="FMJ133" s="38"/>
      <c r="FMK133" s="38"/>
      <c r="FML133" s="38"/>
      <c r="FMM133" s="38"/>
      <c r="FMN133" s="38"/>
      <c r="FMO133" s="38"/>
      <c r="FMP133" s="38"/>
      <c r="FMQ133" s="38"/>
      <c r="FMR133" s="38"/>
      <c r="FMS133" s="38"/>
      <c r="FMT133" s="38"/>
      <c r="FMU133" s="38"/>
      <c r="FMV133" s="38"/>
      <c r="FMW133" s="38"/>
      <c r="FMX133" s="38"/>
      <c r="FMY133" s="38"/>
      <c r="FMZ133" s="38"/>
      <c r="FNA133" s="38"/>
      <c r="FNB133" s="38"/>
      <c r="FNC133" s="38"/>
      <c r="FND133" s="38"/>
      <c r="FNE133" s="38"/>
      <c r="FNF133" s="38"/>
      <c r="FNG133" s="38"/>
      <c r="FNH133" s="38"/>
      <c r="FNI133" s="38"/>
      <c r="FNJ133" s="38"/>
      <c r="FNK133" s="38"/>
      <c r="FNL133" s="38"/>
      <c r="FNM133" s="38"/>
      <c r="FNN133" s="38"/>
      <c r="FNO133" s="38"/>
      <c r="FNP133" s="38"/>
      <c r="FNQ133" s="38"/>
      <c r="FNR133" s="38"/>
      <c r="FNS133" s="38"/>
      <c r="FNT133" s="38"/>
      <c r="FNU133" s="38"/>
      <c r="FNV133" s="38"/>
      <c r="FNW133" s="38"/>
      <c r="FNX133" s="38"/>
      <c r="FNY133" s="38"/>
      <c r="FNZ133" s="38"/>
      <c r="FOA133" s="38"/>
      <c r="FOB133" s="38"/>
      <c r="FOC133" s="38"/>
      <c r="FOD133" s="38"/>
      <c r="FOE133" s="38"/>
      <c r="FOF133" s="38"/>
      <c r="FOG133" s="38"/>
      <c r="FOH133" s="38"/>
      <c r="FOI133" s="38"/>
      <c r="FOJ133" s="38"/>
      <c r="FOK133" s="38"/>
      <c r="FOL133" s="38"/>
      <c r="FOM133" s="38"/>
      <c r="FON133" s="38"/>
      <c r="FOO133" s="38"/>
      <c r="FOP133" s="38"/>
      <c r="FOQ133" s="38"/>
      <c r="FOR133" s="38"/>
      <c r="FOS133" s="38"/>
      <c r="FOT133" s="38"/>
      <c r="FOU133" s="38"/>
      <c r="FOV133" s="38"/>
      <c r="FOW133" s="38"/>
      <c r="FOX133" s="38"/>
      <c r="FOY133" s="38"/>
      <c r="FOZ133" s="38"/>
      <c r="FPA133" s="38"/>
      <c r="FPB133" s="38"/>
      <c r="FPC133" s="38"/>
      <c r="FPD133" s="38"/>
      <c r="FPE133" s="38"/>
      <c r="FPF133" s="38"/>
      <c r="FPG133" s="38"/>
      <c r="FPH133" s="38"/>
      <c r="FPI133" s="38"/>
      <c r="FPJ133" s="38"/>
      <c r="FPK133" s="38"/>
      <c r="FPL133" s="38"/>
      <c r="FPM133" s="38"/>
      <c r="FPN133" s="38"/>
      <c r="FPO133" s="38"/>
      <c r="FPP133" s="38"/>
      <c r="FPQ133" s="38"/>
      <c r="FPR133" s="38"/>
      <c r="FPS133" s="38"/>
      <c r="FPT133" s="38"/>
      <c r="FPU133" s="38"/>
      <c r="FPV133" s="38"/>
      <c r="FPW133" s="38"/>
      <c r="FPX133" s="38"/>
      <c r="FPY133" s="38"/>
      <c r="FPZ133" s="38"/>
      <c r="FQA133" s="38"/>
      <c r="FQB133" s="38"/>
      <c r="FQC133" s="38"/>
      <c r="FQD133" s="38"/>
      <c r="FQE133" s="38"/>
      <c r="FQF133" s="38"/>
      <c r="FQG133" s="38"/>
      <c r="FQH133" s="38"/>
      <c r="FQI133" s="38"/>
      <c r="FQJ133" s="38"/>
      <c r="FQK133" s="38"/>
      <c r="FQL133" s="38"/>
      <c r="FQM133" s="38"/>
      <c r="FQN133" s="38"/>
      <c r="FQO133" s="38"/>
      <c r="FQP133" s="38"/>
      <c r="FQQ133" s="38"/>
      <c r="FQR133" s="38"/>
      <c r="FQS133" s="38"/>
      <c r="FQT133" s="38"/>
      <c r="FQU133" s="38"/>
      <c r="FQV133" s="38"/>
      <c r="FQW133" s="38"/>
      <c r="FQX133" s="38"/>
      <c r="FQY133" s="38"/>
      <c r="FQZ133" s="38"/>
      <c r="FRA133" s="38"/>
      <c r="FRB133" s="38"/>
      <c r="FRC133" s="38"/>
      <c r="FRD133" s="38"/>
      <c r="FRE133" s="38"/>
      <c r="FRF133" s="38"/>
      <c r="FRG133" s="38"/>
      <c r="FRH133" s="38"/>
      <c r="FRI133" s="38"/>
      <c r="FRJ133" s="38"/>
      <c r="FRK133" s="38"/>
      <c r="FRL133" s="38"/>
      <c r="FRM133" s="38"/>
      <c r="FRN133" s="38"/>
      <c r="FRO133" s="38"/>
      <c r="FRP133" s="38"/>
      <c r="FRQ133" s="38"/>
      <c r="FRR133" s="38"/>
      <c r="FRS133" s="38"/>
      <c r="FRT133" s="38"/>
      <c r="FRU133" s="38"/>
      <c r="FRV133" s="38"/>
      <c r="FRW133" s="38"/>
      <c r="FRX133" s="38"/>
      <c r="FRY133" s="38"/>
      <c r="FRZ133" s="38"/>
      <c r="FSA133" s="38"/>
      <c r="FSB133" s="38"/>
      <c r="FSC133" s="38"/>
      <c r="FSD133" s="38"/>
      <c r="FSE133" s="38"/>
      <c r="FSF133" s="38"/>
      <c r="FSG133" s="38"/>
      <c r="FSH133" s="38"/>
      <c r="FSI133" s="38"/>
      <c r="FSJ133" s="38"/>
      <c r="FSK133" s="38"/>
      <c r="FSL133" s="38"/>
      <c r="FSM133" s="38"/>
      <c r="FSN133" s="38"/>
      <c r="FSO133" s="38"/>
      <c r="FSP133" s="38"/>
      <c r="FSQ133" s="38"/>
      <c r="FSR133" s="38"/>
      <c r="FSS133" s="38"/>
      <c r="FST133" s="38"/>
      <c r="FSU133" s="38"/>
      <c r="FSV133" s="38"/>
      <c r="FSW133" s="38"/>
      <c r="FSX133" s="38"/>
      <c r="FSY133" s="38"/>
      <c r="FSZ133" s="38"/>
      <c r="FTA133" s="38"/>
      <c r="FTB133" s="38"/>
      <c r="FTC133" s="38"/>
      <c r="FTD133" s="38"/>
      <c r="FTE133" s="38"/>
      <c r="FTF133" s="38"/>
      <c r="FTG133" s="38"/>
      <c r="FTH133" s="38"/>
      <c r="FTI133" s="38"/>
      <c r="FTJ133" s="38"/>
      <c r="FTK133" s="38"/>
      <c r="FTL133" s="38"/>
      <c r="FTM133" s="38"/>
      <c r="FTN133" s="38"/>
      <c r="FTO133" s="38"/>
      <c r="FTP133" s="38"/>
      <c r="FTQ133" s="38"/>
      <c r="FTR133" s="38"/>
      <c r="FTS133" s="38"/>
      <c r="FTT133" s="38"/>
      <c r="FTU133" s="38"/>
      <c r="FTV133" s="38"/>
      <c r="FTW133" s="38"/>
      <c r="FTX133" s="38"/>
      <c r="FTY133" s="38"/>
      <c r="FTZ133" s="38"/>
      <c r="FUA133" s="38"/>
      <c r="FUB133" s="38"/>
      <c r="FUC133" s="38"/>
      <c r="FUD133" s="38"/>
      <c r="FUE133" s="38"/>
      <c r="FUF133" s="38"/>
      <c r="FUG133" s="38"/>
      <c r="FUH133" s="38"/>
      <c r="FUI133" s="38"/>
      <c r="FUJ133" s="38"/>
      <c r="FUK133" s="38"/>
      <c r="FUL133" s="38"/>
      <c r="FUM133" s="38"/>
      <c r="FUN133" s="38"/>
      <c r="FUO133" s="38"/>
      <c r="FUP133" s="38"/>
      <c r="FUQ133" s="38"/>
      <c r="FUR133" s="38"/>
      <c r="FUS133" s="38"/>
      <c r="FUT133" s="38"/>
      <c r="FUU133" s="38"/>
      <c r="FUV133" s="38"/>
      <c r="FUW133" s="38"/>
      <c r="FUX133" s="38"/>
      <c r="FUY133" s="38"/>
      <c r="FUZ133" s="38"/>
      <c r="FVA133" s="38"/>
      <c r="FVB133" s="38"/>
      <c r="FVC133" s="38"/>
      <c r="FVD133" s="38"/>
      <c r="FVE133" s="38"/>
      <c r="FVF133" s="38"/>
      <c r="FVG133" s="38"/>
      <c r="FVH133" s="38"/>
      <c r="FVI133" s="38"/>
      <c r="FVJ133" s="38"/>
      <c r="FVK133" s="38"/>
      <c r="FVL133" s="38"/>
      <c r="FVM133" s="38"/>
      <c r="FVN133" s="38"/>
      <c r="FVO133" s="38"/>
      <c r="FVP133" s="38"/>
      <c r="FVQ133" s="38"/>
      <c r="FVR133" s="38"/>
      <c r="FVS133" s="38"/>
      <c r="FVT133" s="38"/>
      <c r="FVU133" s="38"/>
      <c r="FVV133" s="38"/>
      <c r="FVW133" s="38"/>
      <c r="FVX133" s="38"/>
      <c r="FVY133" s="38"/>
      <c r="FVZ133" s="38"/>
      <c r="FWA133" s="38"/>
      <c r="FWB133" s="38"/>
      <c r="FWC133" s="38"/>
      <c r="FWD133" s="38"/>
      <c r="FWE133" s="38"/>
      <c r="FWF133" s="38"/>
      <c r="FWG133" s="38"/>
      <c r="FWH133" s="38"/>
      <c r="FWI133" s="38"/>
      <c r="FWJ133" s="38"/>
      <c r="FWK133" s="38"/>
      <c r="FWL133" s="38"/>
      <c r="FWM133" s="38"/>
      <c r="FWN133" s="38"/>
      <c r="FWO133" s="38"/>
      <c r="FWP133" s="38"/>
      <c r="FWQ133" s="38"/>
      <c r="FWR133" s="38"/>
      <c r="FWS133" s="38"/>
      <c r="FWT133" s="38"/>
      <c r="FWU133" s="38"/>
      <c r="FWV133" s="38"/>
      <c r="FWW133" s="38"/>
      <c r="FWX133" s="38"/>
      <c r="FWY133" s="38"/>
      <c r="FWZ133" s="38"/>
      <c r="FXA133" s="38"/>
      <c r="FXB133" s="38"/>
      <c r="FXC133" s="38"/>
      <c r="FXD133" s="38"/>
      <c r="FXE133" s="38"/>
      <c r="FXF133" s="38"/>
      <c r="FXG133" s="38"/>
      <c r="FXH133" s="38"/>
      <c r="FXI133" s="38"/>
      <c r="FXJ133" s="38"/>
      <c r="FXK133" s="38"/>
      <c r="FXL133" s="38"/>
      <c r="FXM133" s="38"/>
      <c r="FXN133" s="38"/>
      <c r="FXO133" s="38"/>
      <c r="FXP133" s="38"/>
      <c r="FXQ133" s="38"/>
      <c r="FXR133" s="38"/>
      <c r="FXS133" s="38"/>
      <c r="FXT133" s="38"/>
      <c r="FXU133" s="38"/>
      <c r="FXV133" s="38"/>
      <c r="FXW133" s="38"/>
      <c r="FXX133" s="38"/>
      <c r="FXY133" s="38"/>
      <c r="FXZ133" s="38"/>
      <c r="FYA133" s="38"/>
      <c r="FYB133" s="38"/>
      <c r="FYC133" s="38"/>
      <c r="FYD133" s="38"/>
      <c r="FYE133" s="38"/>
      <c r="FYF133" s="38"/>
      <c r="FYG133" s="38"/>
      <c r="FYH133" s="38"/>
      <c r="FYI133" s="38"/>
      <c r="FYJ133" s="38"/>
      <c r="FYK133" s="38"/>
      <c r="FYL133" s="38"/>
      <c r="FYM133" s="38"/>
      <c r="FYN133" s="38"/>
      <c r="FYO133" s="38"/>
      <c r="FYP133" s="38"/>
      <c r="FYQ133" s="38"/>
      <c r="FYR133" s="38"/>
      <c r="FYS133" s="38"/>
      <c r="FYT133" s="38"/>
      <c r="FYU133" s="38"/>
      <c r="FYV133" s="38"/>
      <c r="FYW133" s="38"/>
      <c r="FYX133" s="38"/>
      <c r="FYY133" s="38"/>
      <c r="FYZ133" s="38"/>
      <c r="FZA133" s="38"/>
      <c r="FZB133" s="38"/>
      <c r="FZC133" s="38"/>
      <c r="FZD133" s="38"/>
      <c r="FZE133" s="38"/>
      <c r="FZF133" s="38"/>
      <c r="FZG133" s="38"/>
      <c r="FZH133" s="38"/>
      <c r="FZI133" s="38"/>
      <c r="FZJ133" s="38"/>
      <c r="FZK133" s="38"/>
      <c r="FZL133" s="38"/>
      <c r="FZM133" s="38"/>
      <c r="FZN133" s="38"/>
      <c r="FZO133" s="38"/>
      <c r="FZP133" s="38"/>
      <c r="FZQ133" s="38"/>
      <c r="FZR133" s="38"/>
      <c r="FZS133" s="38"/>
      <c r="FZT133" s="38"/>
      <c r="FZU133" s="38"/>
      <c r="FZV133" s="38"/>
      <c r="FZW133" s="38"/>
      <c r="FZX133" s="38"/>
      <c r="FZY133" s="38"/>
      <c r="FZZ133" s="38"/>
      <c r="GAA133" s="38"/>
      <c r="GAB133" s="38"/>
      <c r="GAC133" s="38"/>
      <c r="GAD133" s="38"/>
      <c r="GAE133" s="38"/>
      <c r="GAF133" s="38"/>
      <c r="GAG133" s="38"/>
      <c r="GAH133" s="38"/>
      <c r="GAI133" s="38"/>
      <c r="GAJ133" s="38"/>
      <c r="GAK133" s="38"/>
      <c r="GAL133" s="38"/>
      <c r="GAM133" s="38"/>
      <c r="GAN133" s="38"/>
      <c r="GAO133" s="38"/>
      <c r="GAP133" s="38"/>
      <c r="GAQ133" s="38"/>
      <c r="GAR133" s="38"/>
      <c r="GAS133" s="38"/>
      <c r="GAT133" s="38"/>
      <c r="GAU133" s="38"/>
      <c r="GAV133" s="38"/>
      <c r="GAW133" s="38"/>
      <c r="GAX133" s="38"/>
      <c r="GAY133" s="38"/>
      <c r="GAZ133" s="38"/>
      <c r="GBA133" s="38"/>
      <c r="GBB133" s="38"/>
      <c r="GBC133" s="38"/>
      <c r="GBD133" s="38"/>
      <c r="GBE133" s="38"/>
      <c r="GBF133" s="38"/>
      <c r="GBG133" s="38"/>
      <c r="GBH133" s="38"/>
      <c r="GBI133" s="38"/>
      <c r="GBJ133" s="38"/>
      <c r="GBK133" s="38"/>
      <c r="GBL133" s="38"/>
      <c r="GBM133" s="38"/>
      <c r="GBN133" s="38"/>
      <c r="GBO133" s="38"/>
      <c r="GBP133" s="38"/>
      <c r="GBQ133" s="38"/>
      <c r="GBR133" s="38"/>
      <c r="GBS133" s="38"/>
      <c r="GBT133" s="38"/>
      <c r="GBU133" s="38"/>
      <c r="GBV133" s="38"/>
      <c r="GBW133" s="38"/>
      <c r="GBX133" s="38"/>
      <c r="GBY133" s="38"/>
      <c r="GBZ133" s="38"/>
      <c r="GCA133" s="38"/>
      <c r="GCB133" s="38"/>
      <c r="GCC133" s="38"/>
      <c r="GCD133" s="38"/>
      <c r="GCE133" s="38"/>
      <c r="GCF133" s="38"/>
      <c r="GCG133" s="38"/>
      <c r="GCH133" s="38"/>
      <c r="GCI133" s="38"/>
      <c r="GCJ133" s="38"/>
      <c r="GCK133" s="38"/>
      <c r="GCL133" s="38"/>
      <c r="GCM133" s="38"/>
      <c r="GCN133" s="38"/>
      <c r="GCO133" s="38"/>
      <c r="GCP133" s="38"/>
      <c r="GCQ133" s="38"/>
      <c r="GCR133" s="38"/>
      <c r="GCS133" s="38"/>
      <c r="GCT133" s="38"/>
      <c r="GCU133" s="38"/>
      <c r="GCV133" s="38"/>
      <c r="GCW133" s="38"/>
      <c r="GCX133" s="38"/>
      <c r="GCY133" s="38"/>
      <c r="GCZ133" s="38"/>
      <c r="GDA133" s="38"/>
      <c r="GDB133" s="38"/>
      <c r="GDC133" s="38"/>
      <c r="GDD133" s="38"/>
      <c r="GDE133" s="38"/>
      <c r="GDF133" s="38"/>
      <c r="GDG133" s="38"/>
      <c r="GDH133" s="38"/>
      <c r="GDI133" s="38"/>
      <c r="GDJ133" s="38"/>
      <c r="GDK133" s="38"/>
      <c r="GDL133" s="38"/>
      <c r="GDM133" s="38"/>
      <c r="GDN133" s="38"/>
      <c r="GDO133" s="38"/>
      <c r="GDP133" s="38"/>
      <c r="GDQ133" s="38"/>
      <c r="GDR133" s="38"/>
      <c r="GDS133" s="38"/>
      <c r="GDT133" s="38"/>
      <c r="GDU133" s="38"/>
      <c r="GDV133" s="38"/>
      <c r="GDW133" s="38"/>
      <c r="GDX133" s="38"/>
      <c r="GDY133" s="38"/>
      <c r="GDZ133" s="38"/>
      <c r="GEA133" s="38"/>
      <c r="GEB133" s="38"/>
      <c r="GEC133" s="38"/>
      <c r="GED133" s="38"/>
      <c r="GEE133" s="38"/>
      <c r="GEF133" s="38"/>
      <c r="GEG133" s="38"/>
      <c r="GEH133" s="38"/>
      <c r="GEI133" s="38"/>
      <c r="GEJ133" s="38"/>
      <c r="GEK133" s="38"/>
      <c r="GEL133" s="38"/>
      <c r="GEM133" s="38"/>
      <c r="GEN133" s="38"/>
      <c r="GEO133" s="38"/>
      <c r="GEP133" s="38"/>
      <c r="GEQ133" s="38"/>
      <c r="GER133" s="38"/>
      <c r="GES133" s="38"/>
      <c r="GET133" s="38"/>
      <c r="GEU133" s="38"/>
      <c r="GEV133" s="38"/>
      <c r="GEW133" s="38"/>
      <c r="GEX133" s="38"/>
      <c r="GEY133" s="38"/>
      <c r="GEZ133" s="38"/>
      <c r="GFA133" s="38"/>
      <c r="GFB133" s="38"/>
      <c r="GFC133" s="38"/>
      <c r="GFD133" s="38"/>
      <c r="GFE133" s="38"/>
      <c r="GFF133" s="38"/>
      <c r="GFG133" s="38"/>
      <c r="GFH133" s="38"/>
      <c r="GFI133" s="38"/>
      <c r="GFJ133" s="38"/>
      <c r="GFK133" s="38"/>
      <c r="GFL133" s="38"/>
      <c r="GFM133" s="38"/>
      <c r="GFN133" s="38"/>
      <c r="GFO133" s="38"/>
      <c r="GFP133" s="38"/>
      <c r="GFQ133" s="38"/>
      <c r="GFR133" s="38"/>
      <c r="GFS133" s="38"/>
      <c r="GFT133" s="38"/>
      <c r="GFU133" s="38"/>
      <c r="GFV133" s="38"/>
      <c r="GFW133" s="38"/>
      <c r="GFX133" s="38"/>
      <c r="GFY133" s="38"/>
      <c r="GFZ133" s="38"/>
      <c r="GGA133" s="38"/>
      <c r="GGB133" s="38"/>
      <c r="GGC133" s="38"/>
      <c r="GGD133" s="38"/>
      <c r="GGE133" s="38"/>
      <c r="GGF133" s="38"/>
      <c r="GGG133" s="38"/>
      <c r="GGH133" s="38"/>
      <c r="GGI133" s="38"/>
      <c r="GGJ133" s="38"/>
      <c r="GGK133" s="38"/>
      <c r="GGL133" s="38"/>
      <c r="GGM133" s="38"/>
      <c r="GGN133" s="38"/>
      <c r="GGO133" s="38"/>
      <c r="GGP133" s="38"/>
      <c r="GGQ133" s="38"/>
      <c r="GGR133" s="38"/>
      <c r="GGS133" s="38"/>
      <c r="GGT133" s="38"/>
      <c r="GGU133" s="38"/>
      <c r="GGV133" s="38"/>
      <c r="GGW133" s="38"/>
      <c r="GGX133" s="38"/>
      <c r="GGY133" s="38"/>
      <c r="GGZ133" s="38"/>
      <c r="GHA133" s="38"/>
      <c r="GHB133" s="38"/>
      <c r="GHC133" s="38"/>
      <c r="GHD133" s="38"/>
      <c r="GHE133" s="38"/>
      <c r="GHF133" s="38"/>
      <c r="GHG133" s="38"/>
      <c r="GHH133" s="38"/>
      <c r="GHI133" s="38"/>
      <c r="GHJ133" s="38"/>
      <c r="GHK133" s="38"/>
      <c r="GHL133" s="38"/>
      <c r="GHM133" s="38"/>
      <c r="GHN133" s="38"/>
      <c r="GHO133" s="38"/>
      <c r="GHP133" s="38"/>
      <c r="GHQ133" s="38"/>
      <c r="GHR133" s="38"/>
      <c r="GHS133" s="38"/>
      <c r="GHT133" s="38"/>
      <c r="GHU133" s="38"/>
      <c r="GHV133" s="38"/>
      <c r="GHW133" s="38"/>
      <c r="GHX133" s="38"/>
      <c r="GHY133" s="38"/>
      <c r="GHZ133" s="38"/>
      <c r="GIA133" s="38"/>
      <c r="GIB133" s="38"/>
      <c r="GIC133" s="38"/>
      <c r="GID133" s="38"/>
      <c r="GIE133" s="38"/>
      <c r="GIF133" s="38"/>
      <c r="GIG133" s="38"/>
      <c r="GIH133" s="38"/>
      <c r="GII133" s="38"/>
      <c r="GIJ133" s="38"/>
      <c r="GIK133" s="38"/>
      <c r="GIL133" s="38"/>
      <c r="GIM133" s="38"/>
      <c r="GIN133" s="38"/>
      <c r="GIO133" s="38"/>
      <c r="GIP133" s="38"/>
      <c r="GIQ133" s="38"/>
      <c r="GIR133" s="38"/>
      <c r="GIS133" s="38"/>
      <c r="GIT133" s="38"/>
      <c r="GIU133" s="38"/>
      <c r="GIV133" s="38"/>
      <c r="GIW133" s="38"/>
      <c r="GIX133" s="38"/>
      <c r="GIY133" s="38"/>
      <c r="GIZ133" s="38"/>
      <c r="GJA133" s="38"/>
      <c r="GJB133" s="38"/>
      <c r="GJC133" s="38"/>
      <c r="GJD133" s="38"/>
      <c r="GJE133" s="38"/>
      <c r="GJF133" s="38"/>
      <c r="GJG133" s="38"/>
      <c r="GJH133" s="38"/>
      <c r="GJI133" s="38"/>
      <c r="GJJ133" s="38"/>
      <c r="GJK133" s="38"/>
      <c r="GJL133" s="38"/>
      <c r="GJM133" s="38"/>
      <c r="GJN133" s="38"/>
      <c r="GJO133" s="38"/>
      <c r="GJP133" s="38"/>
      <c r="GJQ133" s="38"/>
      <c r="GJR133" s="38"/>
      <c r="GJS133" s="38"/>
      <c r="GJT133" s="38"/>
      <c r="GJU133" s="38"/>
      <c r="GJV133" s="38"/>
      <c r="GJW133" s="38"/>
      <c r="GJX133" s="38"/>
      <c r="GJY133" s="38"/>
      <c r="GJZ133" s="38"/>
      <c r="GKA133" s="38"/>
      <c r="GKB133" s="38"/>
      <c r="GKC133" s="38"/>
      <c r="GKD133" s="38"/>
      <c r="GKE133" s="38"/>
      <c r="GKF133" s="38"/>
      <c r="GKG133" s="38"/>
      <c r="GKH133" s="38"/>
      <c r="GKI133" s="38"/>
      <c r="GKJ133" s="38"/>
      <c r="GKK133" s="38"/>
      <c r="GKL133" s="38"/>
      <c r="GKM133" s="38"/>
      <c r="GKN133" s="38"/>
      <c r="GKO133" s="38"/>
      <c r="GKP133" s="38"/>
      <c r="GKQ133" s="38"/>
      <c r="GKR133" s="38"/>
      <c r="GKS133" s="38"/>
      <c r="GKT133" s="38"/>
      <c r="GKU133" s="38"/>
      <c r="GKV133" s="38"/>
      <c r="GKW133" s="38"/>
      <c r="GKX133" s="38"/>
      <c r="GKY133" s="38"/>
      <c r="GKZ133" s="38"/>
      <c r="GLA133" s="38"/>
      <c r="GLB133" s="38"/>
      <c r="GLC133" s="38"/>
      <c r="GLD133" s="38"/>
      <c r="GLE133" s="38"/>
      <c r="GLF133" s="38"/>
      <c r="GLG133" s="38"/>
      <c r="GLH133" s="38"/>
      <c r="GLI133" s="38"/>
      <c r="GLJ133" s="38"/>
      <c r="GLK133" s="38"/>
      <c r="GLL133" s="38"/>
      <c r="GLM133" s="38"/>
      <c r="GLN133" s="38"/>
      <c r="GLO133" s="38"/>
      <c r="GLP133" s="38"/>
      <c r="GLQ133" s="38"/>
      <c r="GLR133" s="38"/>
      <c r="GLS133" s="38"/>
      <c r="GLT133" s="38"/>
      <c r="GLU133" s="38"/>
      <c r="GLV133" s="38"/>
      <c r="GLW133" s="38"/>
      <c r="GLX133" s="38"/>
      <c r="GLY133" s="38"/>
      <c r="GLZ133" s="38"/>
      <c r="GMA133" s="38"/>
      <c r="GMB133" s="38"/>
      <c r="GMC133" s="38"/>
      <c r="GMD133" s="38"/>
      <c r="GME133" s="38"/>
      <c r="GMF133" s="38"/>
      <c r="GMG133" s="38"/>
      <c r="GMH133" s="38"/>
      <c r="GMI133" s="38"/>
      <c r="GMJ133" s="38"/>
      <c r="GMK133" s="38"/>
      <c r="GML133" s="38"/>
      <c r="GMM133" s="38"/>
      <c r="GMN133" s="38"/>
      <c r="GMO133" s="38"/>
      <c r="GMP133" s="38"/>
      <c r="GMQ133" s="38"/>
      <c r="GMR133" s="38"/>
      <c r="GMS133" s="38"/>
      <c r="GMT133" s="38"/>
      <c r="GMU133" s="38"/>
      <c r="GMV133" s="38"/>
      <c r="GMW133" s="38"/>
      <c r="GMX133" s="38"/>
      <c r="GMY133" s="38"/>
      <c r="GMZ133" s="38"/>
      <c r="GNA133" s="38"/>
      <c r="GNB133" s="38"/>
      <c r="GNC133" s="38"/>
      <c r="GND133" s="38"/>
      <c r="GNE133" s="38"/>
      <c r="GNF133" s="38"/>
      <c r="GNG133" s="38"/>
      <c r="GNH133" s="38"/>
      <c r="GNI133" s="38"/>
      <c r="GNJ133" s="38"/>
      <c r="GNK133" s="38"/>
      <c r="GNL133" s="38"/>
      <c r="GNM133" s="38"/>
      <c r="GNN133" s="38"/>
      <c r="GNO133" s="38"/>
      <c r="GNP133" s="38"/>
      <c r="GNQ133" s="38"/>
      <c r="GNR133" s="38"/>
      <c r="GNS133" s="38"/>
      <c r="GNT133" s="38"/>
      <c r="GNU133" s="38"/>
      <c r="GNV133" s="38"/>
      <c r="GNW133" s="38"/>
      <c r="GNX133" s="38"/>
      <c r="GNY133" s="38"/>
      <c r="GNZ133" s="38"/>
      <c r="GOA133" s="38"/>
      <c r="GOB133" s="38"/>
      <c r="GOC133" s="38"/>
      <c r="GOD133" s="38"/>
      <c r="GOE133" s="38"/>
      <c r="GOF133" s="38"/>
      <c r="GOG133" s="38"/>
      <c r="GOH133" s="38"/>
      <c r="GOI133" s="38"/>
      <c r="GOJ133" s="38"/>
      <c r="GOK133" s="38"/>
      <c r="GOL133" s="38"/>
      <c r="GOM133" s="38"/>
      <c r="GON133" s="38"/>
      <c r="GOO133" s="38"/>
      <c r="GOP133" s="38"/>
      <c r="GOQ133" s="38"/>
      <c r="GOR133" s="38"/>
      <c r="GOS133" s="38"/>
      <c r="GOT133" s="38"/>
      <c r="GOU133" s="38"/>
      <c r="GOV133" s="38"/>
      <c r="GOW133" s="38"/>
      <c r="GOX133" s="38"/>
      <c r="GOY133" s="38"/>
      <c r="GOZ133" s="38"/>
      <c r="GPA133" s="38"/>
      <c r="GPB133" s="38"/>
      <c r="GPC133" s="38"/>
      <c r="GPD133" s="38"/>
      <c r="GPE133" s="38"/>
      <c r="GPF133" s="38"/>
      <c r="GPG133" s="38"/>
      <c r="GPH133" s="38"/>
      <c r="GPI133" s="38"/>
      <c r="GPJ133" s="38"/>
      <c r="GPK133" s="38"/>
      <c r="GPL133" s="38"/>
      <c r="GPM133" s="38"/>
      <c r="GPN133" s="38"/>
      <c r="GPO133" s="38"/>
      <c r="GPP133" s="38"/>
      <c r="GPQ133" s="38"/>
      <c r="GPR133" s="38"/>
      <c r="GPS133" s="38"/>
      <c r="GPT133" s="38"/>
      <c r="GPU133" s="38"/>
      <c r="GPV133" s="38"/>
      <c r="GPW133" s="38"/>
      <c r="GPX133" s="38"/>
      <c r="GPY133" s="38"/>
      <c r="GPZ133" s="38"/>
      <c r="GQA133" s="38"/>
      <c r="GQB133" s="38"/>
      <c r="GQC133" s="38"/>
      <c r="GQD133" s="38"/>
      <c r="GQE133" s="38"/>
      <c r="GQF133" s="38"/>
      <c r="GQG133" s="38"/>
      <c r="GQH133" s="38"/>
      <c r="GQI133" s="38"/>
      <c r="GQJ133" s="38"/>
      <c r="GQK133" s="38"/>
      <c r="GQL133" s="38"/>
      <c r="GQM133" s="38"/>
      <c r="GQN133" s="38"/>
      <c r="GQO133" s="38"/>
      <c r="GQP133" s="38"/>
      <c r="GQQ133" s="38"/>
      <c r="GQR133" s="38"/>
      <c r="GQS133" s="38"/>
      <c r="GQT133" s="38"/>
      <c r="GQU133" s="38"/>
      <c r="GQV133" s="38"/>
      <c r="GQW133" s="38"/>
      <c r="GQX133" s="38"/>
      <c r="GQY133" s="38"/>
      <c r="GQZ133" s="38"/>
      <c r="GRA133" s="38"/>
      <c r="GRB133" s="38"/>
      <c r="GRC133" s="38"/>
      <c r="GRD133" s="38"/>
      <c r="GRE133" s="38"/>
      <c r="GRF133" s="38"/>
      <c r="GRG133" s="38"/>
      <c r="GRH133" s="38"/>
      <c r="GRI133" s="38"/>
      <c r="GRJ133" s="38"/>
      <c r="GRK133" s="38"/>
      <c r="GRL133" s="38"/>
      <c r="GRM133" s="38"/>
      <c r="GRN133" s="38"/>
      <c r="GRO133" s="38"/>
      <c r="GRP133" s="38"/>
      <c r="GRQ133" s="38"/>
      <c r="GRR133" s="38"/>
      <c r="GRS133" s="38"/>
      <c r="GRT133" s="38"/>
      <c r="GRU133" s="38"/>
      <c r="GRV133" s="38"/>
      <c r="GRW133" s="38"/>
      <c r="GRX133" s="38"/>
      <c r="GRY133" s="38"/>
      <c r="GRZ133" s="38"/>
      <c r="GSA133" s="38"/>
      <c r="GSB133" s="38"/>
      <c r="GSC133" s="38"/>
      <c r="GSD133" s="38"/>
      <c r="GSE133" s="38"/>
      <c r="GSF133" s="38"/>
      <c r="GSG133" s="38"/>
      <c r="GSH133" s="38"/>
      <c r="GSI133" s="38"/>
      <c r="GSJ133" s="38"/>
      <c r="GSK133" s="38"/>
      <c r="GSL133" s="38"/>
      <c r="GSM133" s="38"/>
      <c r="GSN133" s="38"/>
      <c r="GSO133" s="38"/>
      <c r="GSP133" s="38"/>
      <c r="GSQ133" s="38"/>
      <c r="GSR133" s="38"/>
      <c r="GSS133" s="38"/>
      <c r="GST133" s="38"/>
      <c r="GSU133" s="38"/>
      <c r="GSV133" s="38"/>
      <c r="GSW133" s="38"/>
      <c r="GSX133" s="38"/>
      <c r="GSY133" s="38"/>
      <c r="GSZ133" s="38"/>
      <c r="GTA133" s="38"/>
      <c r="GTB133" s="38"/>
      <c r="GTC133" s="38"/>
      <c r="GTD133" s="38"/>
      <c r="GTE133" s="38"/>
      <c r="GTF133" s="38"/>
      <c r="GTG133" s="38"/>
      <c r="GTH133" s="38"/>
      <c r="GTI133" s="38"/>
      <c r="GTJ133" s="38"/>
      <c r="GTK133" s="38"/>
      <c r="GTL133" s="38"/>
      <c r="GTM133" s="38"/>
      <c r="GTN133" s="38"/>
      <c r="GTO133" s="38"/>
      <c r="GTP133" s="38"/>
      <c r="GTQ133" s="38"/>
      <c r="GTR133" s="38"/>
      <c r="GTS133" s="38"/>
      <c r="GTT133" s="38"/>
      <c r="GTU133" s="38"/>
      <c r="GTV133" s="38"/>
      <c r="GTW133" s="38"/>
      <c r="GTX133" s="38"/>
      <c r="GTY133" s="38"/>
      <c r="GTZ133" s="38"/>
      <c r="GUA133" s="38"/>
      <c r="GUB133" s="38"/>
      <c r="GUC133" s="38"/>
      <c r="GUD133" s="38"/>
      <c r="GUE133" s="38"/>
      <c r="GUF133" s="38"/>
      <c r="GUG133" s="38"/>
      <c r="GUH133" s="38"/>
      <c r="GUI133" s="38"/>
      <c r="GUJ133" s="38"/>
      <c r="GUK133" s="38"/>
      <c r="GUL133" s="38"/>
      <c r="GUM133" s="38"/>
      <c r="GUN133" s="38"/>
      <c r="GUO133" s="38"/>
      <c r="GUP133" s="38"/>
      <c r="GUQ133" s="38"/>
      <c r="GUR133" s="38"/>
      <c r="GUS133" s="38"/>
      <c r="GUT133" s="38"/>
      <c r="GUU133" s="38"/>
      <c r="GUV133" s="38"/>
      <c r="GUW133" s="38"/>
      <c r="GUX133" s="38"/>
      <c r="GUY133" s="38"/>
      <c r="GUZ133" s="38"/>
      <c r="GVA133" s="38"/>
      <c r="GVB133" s="38"/>
      <c r="GVC133" s="38"/>
      <c r="GVD133" s="38"/>
      <c r="GVE133" s="38"/>
      <c r="GVF133" s="38"/>
      <c r="GVG133" s="38"/>
      <c r="GVH133" s="38"/>
      <c r="GVI133" s="38"/>
      <c r="GVJ133" s="38"/>
      <c r="GVK133" s="38"/>
      <c r="GVL133" s="38"/>
      <c r="GVM133" s="38"/>
      <c r="GVN133" s="38"/>
      <c r="GVO133" s="38"/>
      <c r="GVP133" s="38"/>
      <c r="GVQ133" s="38"/>
      <c r="GVR133" s="38"/>
      <c r="GVS133" s="38"/>
      <c r="GVT133" s="38"/>
      <c r="GVU133" s="38"/>
      <c r="GVV133" s="38"/>
      <c r="GVW133" s="38"/>
      <c r="GVX133" s="38"/>
      <c r="GVY133" s="38"/>
      <c r="GVZ133" s="38"/>
      <c r="GWA133" s="38"/>
      <c r="GWB133" s="38"/>
      <c r="GWC133" s="38"/>
      <c r="GWD133" s="38"/>
      <c r="GWE133" s="38"/>
      <c r="GWF133" s="38"/>
      <c r="GWG133" s="38"/>
      <c r="GWH133" s="38"/>
      <c r="GWI133" s="38"/>
      <c r="GWJ133" s="38"/>
      <c r="GWK133" s="38"/>
      <c r="GWL133" s="38"/>
      <c r="GWM133" s="38"/>
      <c r="GWN133" s="38"/>
      <c r="GWO133" s="38"/>
      <c r="GWP133" s="38"/>
      <c r="GWQ133" s="38"/>
      <c r="GWR133" s="38"/>
      <c r="GWS133" s="38"/>
      <c r="GWT133" s="38"/>
      <c r="GWU133" s="38"/>
      <c r="GWV133" s="38"/>
      <c r="GWW133" s="38"/>
      <c r="GWX133" s="38"/>
      <c r="GWY133" s="38"/>
      <c r="GWZ133" s="38"/>
      <c r="GXA133" s="38"/>
      <c r="GXB133" s="38"/>
      <c r="GXC133" s="38"/>
      <c r="GXD133" s="38"/>
      <c r="GXE133" s="38"/>
      <c r="GXF133" s="38"/>
      <c r="GXG133" s="38"/>
      <c r="GXH133" s="38"/>
      <c r="GXI133" s="38"/>
      <c r="GXJ133" s="38"/>
      <c r="GXK133" s="38"/>
      <c r="GXL133" s="38"/>
      <c r="GXM133" s="38"/>
      <c r="GXN133" s="38"/>
      <c r="GXO133" s="38"/>
      <c r="GXP133" s="38"/>
      <c r="GXQ133" s="38"/>
      <c r="GXR133" s="38"/>
      <c r="GXS133" s="38"/>
      <c r="GXT133" s="38"/>
      <c r="GXU133" s="38"/>
      <c r="GXV133" s="38"/>
      <c r="GXW133" s="38"/>
      <c r="GXX133" s="38"/>
      <c r="GXY133" s="38"/>
      <c r="GXZ133" s="38"/>
      <c r="GYA133" s="38"/>
      <c r="GYB133" s="38"/>
      <c r="GYC133" s="38"/>
      <c r="GYD133" s="38"/>
      <c r="GYE133" s="38"/>
      <c r="GYF133" s="38"/>
      <c r="GYG133" s="38"/>
      <c r="GYH133" s="38"/>
      <c r="GYI133" s="38"/>
      <c r="GYJ133" s="38"/>
      <c r="GYK133" s="38"/>
      <c r="GYL133" s="38"/>
      <c r="GYM133" s="38"/>
      <c r="GYN133" s="38"/>
      <c r="GYO133" s="38"/>
      <c r="GYP133" s="38"/>
      <c r="GYQ133" s="38"/>
      <c r="GYR133" s="38"/>
      <c r="GYS133" s="38"/>
      <c r="GYT133" s="38"/>
      <c r="GYU133" s="38"/>
      <c r="GYV133" s="38"/>
      <c r="GYW133" s="38"/>
      <c r="GYX133" s="38"/>
      <c r="GYY133" s="38"/>
      <c r="GYZ133" s="38"/>
      <c r="GZA133" s="38"/>
      <c r="GZB133" s="38"/>
      <c r="GZC133" s="38"/>
      <c r="GZD133" s="38"/>
      <c r="GZE133" s="38"/>
      <c r="GZF133" s="38"/>
      <c r="GZG133" s="38"/>
      <c r="GZH133" s="38"/>
      <c r="GZI133" s="38"/>
      <c r="GZJ133" s="38"/>
      <c r="GZK133" s="38"/>
      <c r="GZL133" s="38"/>
      <c r="GZM133" s="38"/>
      <c r="GZN133" s="38"/>
      <c r="GZO133" s="38"/>
      <c r="GZP133" s="38"/>
      <c r="GZQ133" s="38"/>
      <c r="GZR133" s="38"/>
      <c r="GZS133" s="38"/>
      <c r="GZT133" s="38"/>
      <c r="GZU133" s="38"/>
      <c r="GZV133" s="38"/>
      <c r="GZW133" s="38"/>
      <c r="GZX133" s="38"/>
      <c r="GZY133" s="38"/>
      <c r="GZZ133" s="38"/>
      <c r="HAA133" s="38"/>
      <c r="HAB133" s="38"/>
      <c r="HAC133" s="38"/>
      <c r="HAD133" s="38"/>
      <c r="HAE133" s="38"/>
      <c r="HAF133" s="38"/>
      <c r="HAG133" s="38"/>
      <c r="HAH133" s="38"/>
      <c r="HAI133" s="38"/>
      <c r="HAJ133" s="38"/>
      <c r="HAK133" s="38"/>
      <c r="HAL133" s="38"/>
      <c r="HAM133" s="38"/>
      <c r="HAN133" s="38"/>
      <c r="HAO133" s="38"/>
      <c r="HAP133" s="38"/>
      <c r="HAQ133" s="38"/>
      <c r="HAR133" s="38"/>
      <c r="HAS133" s="38"/>
      <c r="HAT133" s="38"/>
      <c r="HAU133" s="38"/>
      <c r="HAV133" s="38"/>
      <c r="HAW133" s="38"/>
      <c r="HAX133" s="38"/>
      <c r="HAY133" s="38"/>
      <c r="HAZ133" s="38"/>
      <c r="HBA133" s="38"/>
      <c r="HBB133" s="38"/>
      <c r="HBC133" s="38"/>
      <c r="HBD133" s="38"/>
      <c r="HBE133" s="38"/>
      <c r="HBF133" s="38"/>
      <c r="HBG133" s="38"/>
      <c r="HBH133" s="38"/>
      <c r="HBI133" s="38"/>
      <c r="HBJ133" s="38"/>
      <c r="HBK133" s="38"/>
      <c r="HBL133" s="38"/>
      <c r="HBM133" s="38"/>
      <c r="HBN133" s="38"/>
      <c r="HBO133" s="38"/>
      <c r="HBP133" s="38"/>
      <c r="HBQ133" s="38"/>
      <c r="HBR133" s="38"/>
      <c r="HBS133" s="38"/>
      <c r="HBT133" s="38"/>
      <c r="HBU133" s="38"/>
      <c r="HBV133" s="38"/>
      <c r="HBW133" s="38"/>
      <c r="HBX133" s="38"/>
      <c r="HBY133" s="38"/>
      <c r="HBZ133" s="38"/>
      <c r="HCA133" s="38"/>
      <c r="HCB133" s="38"/>
      <c r="HCC133" s="38"/>
      <c r="HCD133" s="38"/>
      <c r="HCE133" s="38"/>
      <c r="HCF133" s="38"/>
      <c r="HCG133" s="38"/>
      <c r="HCH133" s="38"/>
      <c r="HCI133" s="38"/>
      <c r="HCJ133" s="38"/>
      <c r="HCK133" s="38"/>
      <c r="HCL133" s="38"/>
      <c r="HCM133" s="38"/>
      <c r="HCN133" s="38"/>
      <c r="HCO133" s="38"/>
      <c r="HCP133" s="38"/>
      <c r="HCQ133" s="38"/>
      <c r="HCR133" s="38"/>
      <c r="HCS133" s="38"/>
      <c r="HCT133" s="38"/>
      <c r="HCU133" s="38"/>
      <c r="HCV133" s="38"/>
      <c r="HCW133" s="38"/>
      <c r="HCX133" s="38"/>
      <c r="HCY133" s="38"/>
      <c r="HCZ133" s="38"/>
      <c r="HDA133" s="38"/>
      <c r="HDB133" s="38"/>
      <c r="HDC133" s="38"/>
      <c r="HDD133" s="38"/>
      <c r="HDE133" s="38"/>
      <c r="HDF133" s="38"/>
      <c r="HDG133" s="38"/>
      <c r="HDH133" s="38"/>
      <c r="HDI133" s="38"/>
      <c r="HDJ133" s="38"/>
      <c r="HDK133" s="38"/>
      <c r="HDL133" s="38"/>
      <c r="HDM133" s="38"/>
      <c r="HDN133" s="38"/>
      <c r="HDO133" s="38"/>
      <c r="HDP133" s="38"/>
      <c r="HDQ133" s="38"/>
      <c r="HDR133" s="38"/>
      <c r="HDS133" s="38"/>
      <c r="HDT133" s="38"/>
      <c r="HDU133" s="38"/>
      <c r="HDV133" s="38"/>
      <c r="HDW133" s="38"/>
      <c r="HDX133" s="38"/>
      <c r="HDY133" s="38"/>
      <c r="HDZ133" s="38"/>
      <c r="HEA133" s="38"/>
      <c r="HEB133" s="38"/>
      <c r="HEC133" s="38"/>
      <c r="HED133" s="38"/>
      <c r="HEE133" s="38"/>
      <c r="HEF133" s="38"/>
      <c r="HEG133" s="38"/>
      <c r="HEH133" s="38"/>
      <c r="HEI133" s="38"/>
      <c r="HEJ133" s="38"/>
      <c r="HEK133" s="38"/>
      <c r="HEL133" s="38"/>
      <c r="HEM133" s="38"/>
      <c r="HEN133" s="38"/>
      <c r="HEO133" s="38"/>
      <c r="HEP133" s="38"/>
      <c r="HEQ133" s="38"/>
      <c r="HER133" s="38"/>
      <c r="HES133" s="38"/>
      <c r="HET133" s="38"/>
      <c r="HEU133" s="38"/>
      <c r="HEV133" s="38"/>
      <c r="HEW133" s="38"/>
      <c r="HEX133" s="38"/>
      <c r="HEY133" s="38"/>
      <c r="HEZ133" s="38"/>
      <c r="HFA133" s="38"/>
      <c r="HFB133" s="38"/>
      <c r="HFC133" s="38"/>
      <c r="HFD133" s="38"/>
      <c r="HFE133" s="38"/>
      <c r="HFF133" s="38"/>
      <c r="HFG133" s="38"/>
      <c r="HFH133" s="38"/>
      <c r="HFI133" s="38"/>
      <c r="HFJ133" s="38"/>
      <c r="HFK133" s="38"/>
      <c r="HFL133" s="38"/>
      <c r="HFM133" s="38"/>
      <c r="HFN133" s="38"/>
      <c r="HFO133" s="38"/>
      <c r="HFP133" s="38"/>
      <c r="HFQ133" s="38"/>
      <c r="HFR133" s="38"/>
      <c r="HFS133" s="38"/>
      <c r="HFT133" s="38"/>
      <c r="HFU133" s="38"/>
      <c r="HFV133" s="38"/>
      <c r="HFW133" s="38"/>
      <c r="HFX133" s="38"/>
      <c r="HFY133" s="38"/>
      <c r="HFZ133" s="38"/>
      <c r="HGA133" s="38"/>
      <c r="HGB133" s="38"/>
      <c r="HGC133" s="38"/>
      <c r="HGD133" s="38"/>
      <c r="HGE133" s="38"/>
      <c r="HGF133" s="38"/>
      <c r="HGG133" s="38"/>
      <c r="HGH133" s="38"/>
      <c r="HGI133" s="38"/>
      <c r="HGJ133" s="38"/>
      <c r="HGK133" s="38"/>
      <c r="HGL133" s="38"/>
      <c r="HGM133" s="38"/>
      <c r="HGN133" s="38"/>
      <c r="HGO133" s="38"/>
      <c r="HGP133" s="38"/>
      <c r="HGQ133" s="38"/>
      <c r="HGR133" s="38"/>
      <c r="HGS133" s="38"/>
      <c r="HGT133" s="38"/>
      <c r="HGU133" s="38"/>
      <c r="HGV133" s="38"/>
      <c r="HGW133" s="38"/>
      <c r="HGX133" s="38"/>
      <c r="HGY133" s="38"/>
      <c r="HGZ133" s="38"/>
      <c r="HHA133" s="38"/>
      <c r="HHB133" s="38"/>
      <c r="HHC133" s="38"/>
      <c r="HHD133" s="38"/>
      <c r="HHE133" s="38"/>
      <c r="HHF133" s="38"/>
      <c r="HHG133" s="38"/>
      <c r="HHH133" s="38"/>
      <c r="HHI133" s="38"/>
      <c r="HHJ133" s="38"/>
      <c r="HHK133" s="38"/>
      <c r="HHL133" s="38"/>
      <c r="HHM133" s="38"/>
      <c r="HHN133" s="38"/>
      <c r="HHO133" s="38"/>
      <c r="HHP133" s="38"/>
      <c r="HHQ133" s="38"/>
      <c r="HHR133" s="38"/>
      <c r="HHS133" s="38"/>
      <c r="HHT133" s="38"/>
      <c r="HHU133" s="38"/>
      <c r="HHV133" s="38"/>
      <c r="HHW133" s="38"/>
      <c r="HHX133" s="38"/>
      <c r="HHY133" s="38"/>
      <c r="HHZ133" s="38"/>
      <c r="HIA133" s="38"/>
      <c r="HIB133" s="38"/>
      <c r="HIC133" s="38"/>
      <c r="HID133" s="38"/>
      <c r="HIE133" s="38"/>
      <c r="HIF133" s="38"/>
      <c r="HIG133" s="38"/>
      <c r="HIH133" s="38"/>
      <c r="HII133" s="38"/>
      <c r="HIJ133" s="38"/>
      <c r="HIK133" s="38"/>
      <c r="HIL133" s="38"/>
      <c r="HIM133" s="38"/>
      <c r="HIN133" s="38"/>
      <c r="HIO133" s="38"/>
      <c r="HIP133" s="38"/>
      <c r="HIQ133" s="38"/>
      <c r="HIR133" s="38"/>
      <c r="HIS133" s="38"/>
      <c r="HIT133" s="38"/>
      <c r="HIU133" s="38"/>
      <c r="HIV133" s="38"/>
      <c r="HIW133" s="38"/>
      <c r="HIX133" s="38"/>
      <c r="HIY133" s="38"/>
      <c r="HIZ133" s="38"/>
      <c r="HJA133" s="38"/>
      <c r="HJB133" s="38"/>
      <c r="HJC133" s="38"/>
      <c r="HJD133" s="38"/>
      <c r="HJE133" s="38"/>
      <c r="HJF133" s="38"/>
      <c r="HJG133" s="38"/>
      <c r="HJH133" s="38"/>
      <c r="HJI133" s="38"/>
      <c r="HJJ133" s="38"/>
      <c r="HJK133" s="38"/>
      <c r="HJL133" s="38"/>
      <c r="HJM133" s="38"/>
      <c r="HJN133" s="38"/>
      <c r="HJO133" s="38"/>
      <c r="HJP133" s="38"/>
      <c r="HJQ133" s="38"/>
      <c r="HJR133" s="38"/>
      <c r="HJS133" s="38"/>
      <c r="HJT133" s="38"/>
      <c r="HJU133" s="38"/>
      <c r="HJV133" s="38"/>
      <c r="HJW133" s="38"/>
      <c r="HJX133" s="38"/>
      <c r="HJY133" s="38"/>
      <c r="HJZ133" s="38"/>
      <c r="HKA133" s="38"/>
      <c r="HKB133" s="38"/>
      <c r="HKC133" s="38"/>
      <c r="HKD133" s="38"/>
      <c r="HKE133" s="38"/>
      <c r="HKF133" s="38"/>
      <c r="HKG133" s="38"/>
      <c r="HKH133" s="38"/>
      <c r="HKI133" s="38"/>
      <c r="HKJ133" s="38"/>
      <c r="HKK133" s="38"/>
      <c r="HKL133" s="38"/>
      <c r="HKM133" s="38"/>
      <c r="HKN133" s="38"/>
      <c r="HKO133" s="38"/>
      <c r="HKP133" s="38"/>
      <c r="HKQ133" s="38"/>
      <c r="HKR133" s="38"/>
      <c r="HKS133" s="38"/>
      <c r="HKT133" s="38"/>
      <c r="HKU133" s="38"/>
      <c r="HKV133" s="38"/>
      <c r="HKW133" s="38"/>
      <c r="HKX133" s="38"/>
      <c r="HKY133" s="38"/>
      <c r="HKZ133" s="38"/>
      <c r="HLA133" s="38"/>
      <c r="HLB133" s="38"/>
      <c r="HLC133" s="38"/>
      <c r="HLD133" s="38"/>
      <c r="HLE133" s="38"/>
      <c r="HLF133" s="38"/>
      <c r="HLG133" s="38"/>
      <c r="HLH133" s="38"/>
      <c r="HLI133" s="38"/>
      <c r="HLJ133" s="38"/>
      <c r="HLK133" s="38"/>
      <c r="HLL133" s="38"/>
      <c r="HLM133" s="38"/>
      <c r="HLN133" s="38"/>
      <c r="HLO133" s="38"/>
      <c r="HLP133" s="38"/>
      <c r="HLQ133" s="38"/>
      <c r="HLR133" s="38"/>
      <c r="HLS133" s="38"/>
      <c r="HLT133" s="38"/>
      <c r="HLU133" s="38"/>
      <c r="HLV133" s="38"/>
      <c r="HLW133" s="38"/>
      <c r="HLX133" s="38"/>
      <c r="HLY133" s="38"/>
      <c r="HLZ133" s="38"/>
      <c r="HMA133" s="38"/>
      <c r="HMB133" s="38"/>
      <c r="HMC133" s="38"/>
      <c r="HMD133" s="38"/>
      <c r="HME133" s="38"/>
      <c r="HMF133" s="38"/>
      <c r="HMG133" s="38"/>
      <c r="HMH133" s="38"/>
      <c r="HMI133" s="38"/>
      <c r="HMJ133" s="38"/>
      <c r="HMK133" s="38"/>
      <c r="HML133" s="38"/>
      <c r="HMM133" s="38"/>
      <c r="HMN133" s="38"/>
      <c r="HMO133" s="38"/>
      <c r="HMP133" s="38"/>
      <c r="HMQ133" s="38"/>
      <c r="HMR133" s="38"/>
      <c r="HMS133" s="38"/>
      <c r="HMT133" s="38"/>
      <c r="HMU133" s="38"/>
      <c r="HMV133" s="38"/>
      <c r="HMW133" s="38"/>
      <c r="HMX133" s="38"/>
      <c r="HMY133" s="38"/>
      <c r="HMZ133" s="38"/>
      <c r="HNA133" s="38"/>
      <c r="HNB133" s="38"/>
      <c r="HNC133" s="38"/>
      <c r="HND133" s="38"/>
      <c r="HNE133" s="38"/>
      <c r="HNF133" s="38"/>
      <c r="HNG133" s="38"/>
      <c r="HNH133" s="38"/>
      <c r="HNI133" s="38"/>
      <c r="HNJ133" s="38"/>
      <c r="HNK133" s="38"/>
      <c r="HNL133" s="38"/>
      <c r="HNM133" s="38"/>
      <c r="HNN133" s="38"/>
      <c r="HNO133" s="38"/>
      <c r="HNP133" s="38"/>
      <c r="HNQ133" s="38"/>
      <c r="HNR133" s="38"/>
      <c r="HNS133" s="38"/>
      <c r="HNT133" s="38"/>
      <c r="HNU133" s="38"/>
      <c r="HNV133" s="38"/>
      <c r="HNW133" s="38"/>
      <c r="HNX133" s="38"/>
      <c r="HNY133" s="38"/>
      <c r="HNZ133" s="38"/>
      <c r="HOA133" s="38"/>
      <c r="HOB133" s="38"/>
      <c r="HOC133" s="38"/>
      <c r="HOD133" s="38"/>
      <c r="HOE133" s="38"/>
      <c r="HOF133" s="38"/>
      <c r="HOG133" s="38"/>
      <c r="HOH133" s="38"/>
      <c r="HOI133" s="38"/>
      <c r="HOJ133" s="38"/>
      <c r="HOK133" s="38"/>
      <c r="HOL133" s="38"/>
      <c r="HOM133" s="38"/>
      <c r="HON133" s="38"/>
      <c r="HOO133" s="38"/>
      <c r="HOP133" s="38"/>
      <c r="HOQ133" s="38"/>
      <c r="HOR133" s="38"/>
      <c r="HOS133" s="38"/>
      <c r="HOT133" s="38"/>
      <c r="HOU133" s="38"/>
      <c r="HOV133" s="38"/>
      <c r="HOW133" s="38"/>
      <c r="HOX133" s="38"/>
      <c r="HOY133" s="38"/>
      <c r="HOZ133" s="38"/>
      <c r="HPA133" s="38"/>
      <c r="HPB133" s="38"/>
      <c r="HPC133" s="38"/>
      <c r="HPD133" s="38"/>
      <c r="HPE133" s="38"/>
      <c r="HPF133" s="38"/>
      <c r="HPG133" s="38"/>
      <c r="HPH133" s="38"/>
      <c r="HPI133" s="38"/>
      <c r="HPJ133" s="38"/>
      <c r="HPK133" s="38"/>
      <c r="HPL133" s="38"/>
      <c r="HPM133" s="38"/>
      <c r="HPN133" s="38"/>
      <c r="HPO133" s="38"/>
      <c r="HPP133" s="38"/>
      <c r="HPQ133" s="38"/>
      <c r="HPR133" s="38"/>
      <c r="HPS133" s="38"/>
      <c r="HPT133" s="38"/>
      <c r="HPU133" s="38"/>
      <c r="HPV133" s="38"/>
      <c r="HPW133" s="38"/>
      <c r="HPX133" s="38"/>
      <c r="HPY133" s="38"/>
      <c r="HPZ133" s="38"/>
      <c r="HQA133" s="38"/>
      <c r="HQB133" s="38"/>
      <c r="HQC133" s="38"/>
      <c r="HQD133" s="38"/>
      <c r="HQE133" s="38"/>
      <c r="HQF133" s="38"/>
      <c r="HQG133" s="38"/>
      <c r="HQH133" s="38"/>
      <c r="HQI133" s="38"/>
      <c r="HQJ133" s="38"/>
      <c r="HQK133" s="38"/>
      <c r="HQL133" s="38"/>
      <c r="HQM133" s="38"/>
      <c r="HQN133" s="38"/>
      <c r="HQO133" s="38"/>
      <c r="HQP133" s="38"/>
      <c r="HQQ133" s="38"/>
      <c r="HQR133" s="38"/>
      <c r="HQS133" s="38"/>
      <c r="HQT133" s="38"/>
      <c r="HQU133" s="38"/>
      <c r="HQV133" s="38"/>
      <c r="HQW133" s="38"/>
      <c r="HQX133" s="38"/>
      <c r="HQY133" s="38"/>
      <c r="HQZ133" s="38"/>
      <c r="HRA133" s="38"/>
      <c r="HRB133" s="38"/>
      <c r="HRC133" s="38"/>
      <c r="HRD133" s="38"/>
      <c r="HRE133" s="38"/>
      <c r="HRF133" s="38"/>
      <c r="HRG133" s="38"/>
      <c r="HRH133" s="38"/>
      <c r="HRI133" s="38"/>
      <c r="HRJ133" s="38"/>
      <c r="HRK133" s="38"/>
      <c r="HRL133" s="38"/>
      <c r="HRM133" s="38"/>
      <c r="HRN133" s="38"/>
      <c r="HRO133" s="38"/>
      <c r="HRP133" s="38"/>
      <c r="HRQ133" s="38"/>
      <c r="HRR133" s="38"/>
      <c r="HRS133" s="38"/>
      <c r="HRT133" s="38"/>
      <c r="HRU133" s="38"/>
      <c r="HRV133" s="38"/>
      <c r="HRW133" s="38"/>
      <c r="HRX133" s="38"/>
      <c r="HRY133" s="38"/>
      <c r="HRZ133" s="38"/>
      <c r="HSA133" s="38"/>
      <c r="HSB133" s="38"/>
      <c r="HSC133" s="38"/>
      <c r="HSD133" s="38"/>
      <c r="HSE133" s="38"/>
      <c r="HSF133" s="38"/>
      <c r="HSG133" s="38"/>
      <c r="HSH133" s="38"/>
      <c r="HSI133" s="38"/>
      <c r="HSJ133" s="38"/>
      <c r="HSK133" s="38"/>
      <c r="HSL133" s="38"/>
      <c r="HSM133" s="38"/>
      <c r="HSN133" s="38"/>
      <c r="HSO133" s="38"/>
      <c r="HSP133" s="38"/>
      <c r="HSQ133" s="38"/>
      <c r="HSR133" s="38"/>
      <c r="HSS133" s="38"/>
      <c r="HST133" s="38"/>
      <c r="HSU133" s="38"/>
      <c r="HSV133" s="38"/>
      <c r="HSW133" s="38"/>
      <c r="HSX133" s="38"/>
      <c r="HSY133" s="38"/>
      <c r="HSZ133" s="38"/>
      <c r="HTA133" s="38"/>
      <c r="HTB133" s="38"/>
      <c r="HTC133" s="38"/>
      <c r="HTD133" s="38"/>
      <c r="HTE133" s="38"/>
      <c r="HTF133" s="38"/>
      <c r="HTG133" s="38"/>
      <c r="HTH133" s="38"/>
      <c r="HTI133" s="38"/>
      <c r="HTJ133" s="38"/>
      <c r="HTK133" s="38"/>
      <c r="HTL133" s="38"/>
      <c r="HTM133" s="38"/>
      <c r="HTN133" s="38"/>
      <c r="HTO133" s="38"/>
      <c r="HTP133" s="38"/>
      <c r="HTQ133" s="38"/>
      <c r="HTR133" s="38"/>
      <c r="HTS133" s="38"/>
      <c r="HTT133" s="38"/>
      <c r="HTU133" s="38"/>
      <c r="HTV133" s="38"/>
      <c r="HTW133" s="38"/>
      <c r="HTX133" s="38"/>
      <c r="HTY133" s="38"/>
      <c r="HTZ133" s="38"/>
      <c r="HUA133" s="38"/>
      <c r="HUB133" s="38"/>
      <c r="HUC133" s="38"/>
      <c r="HUD133" s="38"/>
      <c r="HUE133" s="38"/>
      <c r="HUF133" s="38"/>
      <c r="HUG133" s="38"/>
      <c r="HUH133" s="38"/>
      <c r="HUI133" s="38"/>
      <c r="HUJ133" s="38"/>
      <c r="HUK133" s="38"/>
      <c r="HUL133" s="38"/>
      <c r="HUM133" s="38"/>
      <c r="HUN133" s="38"/>
      <c r="HUO133" s="38"/>
      <c r="HUP133" s="38"/>
      <c r="HUQ133" s="38"/>
      <c r="HUR133" s="38"/>
      <c r="HUS133" s="38"/>
      <c r="HUT133" s="38"/>
      <c r="HUU133" s="38"/>
      <c r="HUV133" s="38"/>
      <c r="HUW133" s="38"/>
      <c r="HUX133" s="38"/>
      <c r="HUY133" s="38"/>
      <c r="HUZ133" s="38"/>
      <c r="HVA133" s="38"/>
      <c r="HVB133" s="38"/>
      <c r="HVC133" s="38"/>
      <c r="HVD133" s="38"/>
      <c r="HVE133" s="38"/>
      <c r="HVF133" s="38"/>
      <c r="HVG133" s="38"/>
      <c r="HVH133" s="38"/>
      <c r="HVI133" s="38"/>
      <c r="HVJ133" s="38"/>
      <c r="HVK133" s="38"/>
      <c r="HVL133" s="38"/>
      <c r="HVM133" s="38"/>
      <c r="HVN133" s="38"/>
      <c r="HVO133" s="38"/>
      <c r="HVP133" s="38"/>
      <c r="HVQ133" s="38"/>
      <c r="HVR133" s="38"/>
      <c r="HVS133" s="38"/>
      <c r="HVT133" s="38"/>
      <c r="HVU133" s="38"/>
      <c r="HVV133" s="38"/>
      <c r="HVW133" s="38"/>
      <c r="HVX133" s="38"/>
      <c r="HVY133" s="38"/>
      <c r="HVZ133" s="38"/>
      <c r="HWA133" s="38"/>
      <c r="HWB133" s="38"/>
      <c r="HWC133" s="38"/>
      <c r="HWD133" s="38"/>
      <c r="HWE133" s="38"/>
      <c r="HWF133" s="38"/>
      <c r="HWG133" s="38"/>
      <c r="HWH133" s="38"/>
      <c r="HWI133" s="38"/>
      <c r="HWJ133" s="38"/>
      <c r="HWK133" s="38"/>
      <c r="HWL133" s="38"/>
      <c r="HWM133" s="38"/>
      <c r="HWN133" s="38"/>
      <c r="HWO133" s="38"/>
      <c r="HWP133" s="38"/>
      <c r="HWQ133" s="38"/>
      <c r="HWR133" s="38"/>
      <c r="HWS133" s="38"/>
      <c r="HWT133" s="38"/>
      <c r="HWU133" s="38"/>
      <c r="HWV133" s="38"/>
      <c r="HWW133" s="38"/>
      <c r="HWX133" s="38"/>
      <c r="HWY133" s="38"/>
      <c r="HWZ133" s="38"/>
      <c r="HXA133" s="38"/>
      <c r="HXB133" s="38"/>
      <c r="HXC133" s="38"/>
      <c r="HXD133" s="38"/>
      <c r="HXE133" s="38"/>
      <c r="HXF133" s="38"/>
      <c r="HXG133" s="38"/>
      <c r="HXH133" s="38"/>
      <c r="HXI133" s="38"/>
      <c r="HXJ133" s="38"/>
      <c r="HXK133" s="38"/>
      <c r="HXL133" s="38"/>
      <c r="HXM133" s="38"/>
      <c r="HXN133" s="38"/>
      <c r="HXO133" s="38"/>
      <c r="HXP133" s="38"/>
      <c r="HXQ133" s="38"/>
      <c r="HXR133" s="38"/>
      <c r="HXS133" s="38"/>
      <c r="HXT133" s="38"/>
      <c r="HXU133" s="38"/>
      <c r="HXV133" s="38"/>
      <c r="HXW133" s="38"/>
      <c r="HXX133" s="38"/>
      <c r="HXY133" s="38"/>
      <c r="HXZ133" s="38"/>
      <c r="HYA133" s="38"/>
      <c r="HYB133" s="38"/>
      <c r="HYC133" s="38"/>
      <c r="HYD133" s="38"/>
      <c r="HYE133" s="38"/>
      <c r="HYF133" s="38"/>
      <c r="HYG133" s="38"/>
      <c r="HYH133" s="38"/>
      <c r="HYI133" s="38"/>
      <c r="HYJ133" s="38"/>
      <c r="HYK133" s="38"/>
      <c r="HYL133" s="38"/>
      <c r="HYM133" s="38"/>
      <c r="HYN133" s="38"/>
      <c r="HYO133" s="38"/>
      <c r="HYP133" s="38"/>
      <c r="HYQ133" s="38"/>
      <c r="HYR133" s="38"/>
      <c r="HYS133" s="38"/>
      <c r="HYT133" s="38"/>
      <c r="HYU133" s="38"/>
      <c r="HYV133" s="38"/>
      <c r="HYW133" s="38"/>
      <c r="HYX133" s="38"/>
      <c r="HYY133" s="38"/>
      <c r="HYZ133" s="38"/>
      <c r="HZA133" s="38"/>
      <c r="HZB133" s="38"/>
      <c r="HZC133" s="38"/>
      <c r="HZD133" s="38"/>
      <c r="HZE133" s="38"/>
      <c r="HZF133" s="38"/>
      <c r="HZG133" s="38"/>
      <c r="HZH133" s="38"/>
      <c r="HZI133" s="38"/>
      <c r="HZJ133" s="38"/>
      <c r="HZK133" s="38"/>
      <c r="HZL133" s="38"/>
      <c r="HZM133" s="38"/>
      <c r="HZN133" s="38"/>
      <c r="HZO133" s="38"/>
      <c r="HZP133" s="38"/>
      <c r="HZQ133" s="38"/>
      <c r="HZR133" s="38"/>
      <c r="HZS133" s="38"/>
      <c r="HZT133" s="38"/>
      <c r="HZU133" s="38"/>
      <c r="HZV133" s="38"/>
      <c r="HZW133" s="38"/>
      <c r="HZX133" s="38"/>
      <c r="HZY133" s="38"/>
      <c r="HZZ133" s="38"/>
      <c r="IAA133" s="38"/>
      <c r="IAB133" s="38"/>
      <c r="IAC133" s="38"/>
      <c r="IAD133" s="38"/>
      <c r="IAE133" s="38"/>
      <c r="IAF133" s="38"/>
      <c r="IAG133" s="38"/>
      <c r="IAH133" s="38"/>
      <c r="IAI133" s="38"/>
      <c r="IAJ133" s="38"/>
      <c r="IAK133" s="38"/>
      <c r="IAL133" s="38"/>
      <c r="IAM133" s="38"/>
      <c r="IAN133" s="38"/>
      <c r="IAO133" s="38"/>
      <c r="IAP133" s="38"/>
      <c r="IAQ133" s="38"/>
      <c r="IAR133" s="38"/>
      <c r="IAS133" s="38"/>
      <c r="IAT133" s="38"/>
      <c r="IAU133" s="38"/>
      <c r="IAV133" s="38"/>
      <c r="IAW133" s="38"/>
      <c r="IAX133" s="38"/>
      <c r="IAY133" s="38"/>
      <c r="IAZ133" s="38"/>
      <c r="IBA133" s="38"/>
      <c r="IBB133" s="38"/>
      <c r="IBC133" s="38"/>
      <c r="IBD133" s="38"/>
      <c r="IBE133" s="38"/>
      <c r="IBF133" s="38"/>
      <c r="IBG133" s="38"/>
      <c r="IBH133" s="38"/>
      <c r="IBI133" s="38"/>
      <c r="IBJ133" s="38"/>
      <c r="IBK133" s="38"/>
      <c r="IBL133" s="38"/>
      <c r="IBM133" s="38"/>
      <c r="IBN133" s="38"/>
      <c r="IBO133" s="38"/>
      <c r="IBP133" s="38"/>
      <c r="IBQ133" s="38"/>
      <c r="IBR133" s="38"/>
      <c r="IBS133" s="38"/>
      <c r="IBT133" s="38"/>
      <c r="IBU133" s="38"/>
      <c r="IBV133" s="38"/>
      <c r="IBW133" s="38"/>
      <c r="IBX133" s="38"/>
      <c r="IBY133" s="38"/>
      <c r="IBZ133" s="38"/>
      <c r="ICA133" s="38"/>
      <c r="ICB133" s="38"/>
      <c r="ICC133" s="38"/>
      <c r="ICD133" s="38"/>
      <c r="ICE133" s="38"/>
      <c r="ICF133" s="38"/>
      <c r="ICG133" s="38"/>
      <c r="ICH133" s="38"/>
      <c r="ICI133" s="38"/>
      <c r="ICJ133" s="38"/>
      <c r="ICK133" s="38"/>
      <c r="ICL133" s="38"/>
      <c r="ICM133" s="38"/>
      <c r="ICN133" s="38"/>
      <c r="ICO133" s="38"/>
      <c r="ICP133" s="38"/>
      <c r="ICQ133" s="38"/>
      <c r="ICR133" s="38"/>
      <c r="ICS133" s="38"/>
      <c r="ICT133" s="38"/>
      <c r="ICU133" s="38"/>
      <c r="ICV133" s="38"/>
      <c r="ICW133" s="38"/>
      <c r="ICX133" s="38"/>
      <c r="ICY133" s="38"/>
      <c r="ICZ133" s="38"/>
      <c r="IDA133" s="38"/>
      <c r="IDB133" s="38"/>
      <c r="IDC133" s="38"/>
      <c r="IDD133" s="38"/>
      <c r="IDE133" s="38"/>
      <c r="IDF133" s="38"/>
      <c r="IDG133" s="38"/>
      <c r="IDH133" s="38"/>
      <c r="IDI133" s="38"/>
      <c r="IDJ133" s="38"/>
      <c r="IDK133" s="38"/>
      <c r="IDL133" s="38"/>
      <c r="IDM133" s="38"/>
      <c r="IDN133" s="38"/>
      <c r="IDO133" s="38"/>
      <c r="IDP133" s="38"/>
      <c r="IDQ133" s="38"/>
      <c r="IDR133" s="38"/>
      <c r="IDS133" s="38"/>
      <c r="IDT133" s="38"/>
      <c r="IDU133" s="38"/>
      <c r="IDV133" s="38"/>
      <c r="IDW133" s="38"/>
      <c r="IDX133" s="38"/>
      <c r="IDY133" s="38"/>
      <c r="IDZ133" s="38"/>
      <c r="IEA133" s="38"/>
      <c r="IEB133" s="38"/>
      <c r="IEC133" s="38"/>
      <c r="IED133" s="38"/>
      <c r="IEE133" s="38"/>
      <c r="IEF133" s="38"/>
      <c r="IEG133" s="38"/>
      <c r="IEH133" s="38"/>
      <c r="IEI133" s="38"/>
      <c r="IEJ133" s="38"/>
      <c r="IEK133" s="38"/>
      <c r="IEL133" s="38"/>
      <c r="IEM133" s="38"/>
      <c r="IEN133" s="38"/>
      <c r="IEO133" s="38"/>
      <c r="IEP133" s="38"/>
      <c r="IEQ133" s="38"/>
      <c r="IER133" s="38"/>
      <c r="IES133" s="38"/>
      <c r="IET133" s="38"/>
      <c r="IEU133" s="38"/>
      <c r="IEV133" s="38"/>
      <c r="IEW133" s="38"/>
      <c r="IEX133" s="38"/>
      <c r="IEY133" s="38"/>
      <c r="IEZ133" s="38"/>
      <c r="IFA133" s="38"/>
      <c r="IFB133" s="38"/>
      <c r="IFC133" s="38"/>
      <c r="IFD133" s="38"/>
      <c r="IFE133" s="38"/>
      <c r="IFF133" s="38"/>
      <c r="IFG133" s="38"/>
      <c r="IFH133" s="38"/>
      <c r="IFI133" s="38"/>
      <c r="IFJ133" s="38"/>
      <c r="IFK133" s="38"/>
      <c r="IFL133" s="38"/>
      <c r="IFM133" s="38"/>
      <c r="IFN133" s="38"/>
      <c r="IFO133" s="38"/>
      <c r="IFP133" s="38"/>
      <c r="IFQ133" s="38"/>
      <c r="IFR133" s="38"/>
      <c r="IFS133" s="38"/>
      <c r="IFT133" s="38"/>
      <c r="IFU133" s="38"/>
      <c r="IFV133" s="38"/>
      <c r="IFW133" s="38"/>
      <c r="IFX133" s="38"/>
      <c r="IFY133" s="38"/>
      <c r="IFZ133" s="38"/>
      <c r="IGA133" s="38"/>
      <c r="IGB133" s="38"/>
      <c r="IGC133" s="38"/>
      <c r="IGD133" s="38"/>
      <c r="IGE133" s="38"/>
      <c r="IGF133" s="38"/>
      <c r="IGG133" s="38"/>
      <c r="IGH133" s="38"/>
      <c r="IGI133" s="38"/>
      <c r="IGJ133" s="38"/>
      <c r="IGK133" s="38"/>
      <c r="IGL133" s="38"/>
      <c r="IGM133" s="38"/>
      <c r="IGN133" s="38"/>
      <c r="IGO133" s="38"/>
      <c r="IGP133" s="38"/>
      <c r="IGQ133" s="38"/>
      <c r="IGR133" s="38"/>
      <c r="IGS133" s="38"/>
      <c r="IGT133" s="38"/>
      <c r="IGU133" s="38"/>
      <c r="IGV133" s="38"/>
      <c r="IGW133" s="38"/>
      <c r="IGX133" s="38"/>
      <c r="IGY133" s="38"/>
      <c r="IGZ133" s="38"/>
      <c r="IHA133" s="38"/>
      <c r="IHB133" s="38"/>
      <c r="IHC133" s="38"/>
      <c r="IHD133" s="38"/>
      <c r="IHE133" s="38"/>
      <c r="IHF133" s="38"/>
      <c r="IHG133" s="38"/>
      <c r="IHH133" s="38"/>
      <c r="IHI133" s="38"/>
      <c r="IHJ133" s="38"/>
      <c r="IHK133" s="38"/>
      <c r="IHL133" s="38"/>
      <c r="IHM133" s="38"/>
      <c r="IHN133" s="38"/>
      <c r="IHO133" s="38"/>
      <c r="IHP133" s="38"/>
      <c r="IHQ133" s="38"/>
      <c r="IHR133" s="38"/>
      <c r="IHS133" s="38"/>
      <c r="IHT133" s="38"/>
      <c r="IHU133" s="38"/>
      <c r="IHV133" s="38"/>
      <c r="IHW133" s="38"/>
      <c r="IHX133" s="38"/>
      <c r="IHY133" s="38"/>
      <c r="IHZ133" s="38"/>
      <c r="IIA133" s="38"/>
      <c r="IIB133" s="38"/>
      <c r="IIC133" s="38"/>
      <c r="IID133" s="38"/>
      <c r="IIE133" s="38"/>
      <c r="IIF133" s="38"/>
      <c r="IIG133" s="38"/>
      <c r="IIH133" s="38"/>
      <c r="III133" s="38"/>
      <c r="IIJ133" s="38"/>
      <c r="IIK133" s="38"/>
      <c r="IIL133" s="38"/>
      <c r="IIM133" s="38"/>
      <c r="IIN133" s="38"/>
      <c r="IIO133" s="38"/>
      <c r="IIP133" s="38"/>
      <c r="IIQ133" s="38"/>
      <c r="IIR133" s="38"/>
      <c r="IIS133" s="38"/>
      <c r="IIT133" s="38"/>
      <c r="IIU133" s="38"/>
      <c r="IIV133" s="38"/>
      <c r="IIW133" s="38"/>
      <c r="IIX133" s="38"/>
      <c r="IIY133" s="38"/>
      <c r="IIZ133" s="38"/>
      <c r="IJA133" s="38"/>
      <c r="IJB133" s="38"/>
      <c r="IJC133" s="38"/>
      <c r="IJD133" s="38"/>
      <c r="IJE133" s="38"/>
      <c r="IJF133" s="38"/>
      <c r="IJG133" s="38"/>
      <c r="IJH133" s="38"/>
      <c r="IJI133" s="38"/>
      <c r="IJJ133" s="38"/>
      <c r="IJK133" s="38"/>
      <c r="IJL133" s="38"/>
      <c r="IJM133" s="38"/>
      <c r="IJN133" s="38"/>
      <c r="IJO133" s="38"/>
      <c r="IJP133" s="38"/>
      <c r="IJQ133" s="38"/>
      <c r="IJR133" s="38"/>
      <c r="IJS133" s="38"/>
      <c r="IJT133" s="38"/>
      <c r="IJU133" s="38"/>
      <c r="IJV133" s="38"/>
      <c r="IJW133" s="38"/>
      <c r="IJX133" s="38"/>
      <c r="IJY133" s="38"/>
      <c r="IJZ133" s="38"/>
      <c r="IKA133" s="38"/>
      <c r="IKB133" s="38"/>
      <c r="IKC133" s="38"/>
      <c r="IKD133" s="38"/>
      <c r="IKE133" s="38"/>
      <c r="IKF133" s="38"/>
      <c r="IKG133" s="38"/>
      <c r="IKH133" s="38"/>
      <c r="IKI133" s="38"/>
      <c r="IKJ133" s="38"/>
      <c r="IKK133" s="38"/>
      <c r="IKL133" s="38"/>
      <c r="IKM133" s="38"/>
      <c r="IKN133" s="38"/>
      <c r="IKO133" s="38"/>
      <c r="IKP133" s="38"/>
      <c r="IKQ133" s="38"/>
      <c r="IKR133" s="38"/>
      <c r="IKS133" s="38"/>
      <c r="IKT133" s="38"/>
      <c r="IKU133" s="38"/>
      <c r="IKV133" s="38"/>
      <c r="IKW133" s="38"/>
      <c r="IKX133" s="38"/>
      <c r="IKY133" s="38"/>
      <c r="IKZ133" s="38"/>
      <c r="ILA133" s="38"/>
      <c r="ILB133" s="38"/>
      <c r="ILC133" s="38"/>
      <c r="ILD133" s="38"/>
      <c r="ILE133" s="38"/>
      <c r="ILF133" s="38"/>
      <c r="ILG133" s="38"/>
      <c r="ILH133" s="38"/>
      <c r="ILI133" s="38"/>
      <c r="ILJ133" s="38"/>
      <c r="ILK133" s="38"/>
      <c r="ILL133" s="38"/>
      <c r="ILM133" s="38"/>
      <c r="ILN133" s="38"/>
      <c r="ILO133" s="38"/>
      <c r="ILP133" s="38"/>
      <c r="ILQ133" s="38"/>
      <c r="ILR133" s="38"/>
      <c r="ILS133" s="38"/>
      <c r="ILT133" s="38"/>
      <c r="ILU133" s="38"/>
      <c r="ILV133" s="38"/>
      <c r="ILW133" s="38"/>
      <c r="ILX133" s="38"/>
      <c r="ILY133" s="38"/>
      <c r="ILZ133" s="38"/>
      <c r="IMA133" s="38"/>
      <c r="IMB133" s="38"/>
      <c r="IMC133" s="38"/>
      <c r="IMD133" s="38"/>
      <c r="IME133" s="38"/>
      <c r="IMF133" s="38"/>
      <c r="IMG133" s="38"/>
      <c r="IMH133" s="38"/>
      <c r="IMI133" s="38"/>
      <c r="IMJ133" s="38"/>
      <c r="IMK133" s="38"/>
      <c r="IML133" s="38"/>
      <c r="IMM133" s="38"/>
      <c r="IMN133" s="38"/>
      <c r="IMO133" s="38"/>
      <c r="IMP133" s="38"/>
      <c r="IMQ133" s="38"/>
      <c r="IMR133" s="38"/>
      <c r="IMS133" s="38"/>
      <c r="IMT133" s="38"/>
      <c r="IMU133" s="38"/>
      <c r="IMV133" s="38"/>
      <c r="IMW133" s="38"/>
      <c r="IMX133" s="38"/>
      <c r="IMY133" s="38"/>
      <c r="IMZ133" s="38"/>
      <c r="INA133" s="38"/>
      <c r="INB133" s="38"/>
      <c r="INC133" s="38"/>
      <c r="IND133" s="38"/>
      <c r="INE133" s="38"/>
      <c r="INF133" s="38"/>
      <c r="ING133" s="38"/>
      <c r="INH133" s="38"/>
      <c r="INI133" s="38"/>
      <c r="INJ133" s="38"/>
      <c r="INK133" s="38"/>
      <c r="INL133" s="38"/>
      <c r="INM133" s="38"/>
      <c r="INN133" s="38"/>
      <c r="INO133" s="38"/>
      <c r="INP133" s="38"/>
      <c r="INQ133" s="38"/>
      <c r="INR133" s="38"/>
      <c r="INS133" s="38"/>
      <c r="INT133" s="38"/>
      <c r="INU133" s="38"/>
      <c r="INV133" s="38"/>
      <c r="INW133" s="38"/>
      <c r="INX133" s="38"/>
      <c r="INY133" s="38"/>
      <c r="INZ133" s="38"/>
      <c r="IOA133" s="38"/>
      <c r="IOB133" s="38"/>
      <c r="IOC133" s="38"/>
      <c r="IOD133" s="38"/>
      <c r="IOE133" s="38"/>
      <c r="IOF133" s="38"/>
      <c r="IOG133" s="38"/>
      <c r="IOH133" s="38"/>
      <c r="IOI133" s="38"/>
      <c r="IOJ133" s="38"/>
      <c r="IOK133" s="38"/>
      <c r="IOL133" s="38"/>
      <c r="IOM133" s="38"/>
      <c r="ION133" s="38"/>
      <c r="IOO133" s="38"/>
      <c r="IOP133" s="38"/>
      <c r="IOQ133" s="38"/>
      <c r="IOR133" s="38"/>
      <c r="IOS133" s="38"/>
      <c r="IOT133" s="38"/>
      <c r="IOU133" s="38"/>
      <c r="IOV133" s="38"/>
      <c r="IOW133" s="38"/>
      <c r="IOX133" s="38"/>
      <c r="IOY133" s="38"/>
      <c r="IOZ133" s="38"/>
      <c r="IPA133" s="38"/>
      <c r="IPB133" s="38"/>
      <c r="IPC133" s="38"/>
      <c r="IPD133" s="38"/>
      <c r="IPE133" s="38"/>
      <c r="IPF133" s="38"/>
      <c r="IPG133" s="38"/>
      <c r="IPH133" s="38"/>
      <c r="IPI133" s="38"/>
      <c r="IPJ133" s="38"/>
      <c r="IPK133" s="38"/>
      <c r="IPL133" s="38"/>
      <c r="IPM133" s="38"/>
      <c r="IPN133" s="38"/>
      <c r="IPO133" s="38"/>
      <c r="IPP133" s="38"/>
      <c r="IPQ133" s="38"/>
      <c r="IPR133" s="38"/>
      <c r="IPS133" s="38"/>
      <c r="IPT133" s="38"/>
      <c r="IPU133" s="38"/>
      <c r="IPV133" s="38"/>
      <c r="IPW133" s="38"/>
      <c r="IPX133" s="38"/>
      <c r="IPY133" s="38"/>
      <c r="IPZ133" s="38"/>
      <c r="IQA133" s="38"/>
      <c r="IQB133" s="38"/>
      <c r="IQC133" s="38"/>
      <c r="IQD133" s="38"/>
      <c r="IQE133" s="38"/>
      <c r="IQF133" s="38"/>
      <c r="IQG133" s="38"/>
      <c r="IQH133" s="38"/>
      <c r="IQI133" s="38"/>
      <c r="IQJ133" s="38"/>
      <c r="IQK133" s="38"/>
      <c r="IQL133" s="38"/>
      <c r="IQM133" s="38"/>
      <c r="IQN133" s="38"/>
      <c r="IQO133" s="38"/>
      <c r="IQP133" s="38"/>
      <c r="IQQ133" s="38"/>
      <c r="IQR133" s="38"/>
      <c r="IQS133" s="38"/>
      <c r="IQT133" s="38"/>
      <c r="IQU133" s="38"/>
      <c r="IQV133" s="38"/>
      <c r="IQW133" s="38"/>
      <c r="IQX133" s="38"/>
      <c r="IQY133" s="38"/>
      <c r="IQZ133" s="38"/>
      <c r="IRA133" s="38"/>
      <c r="IRB133" s="38"/>
      <c r="IRC133" s="38"/>
      <c r="IRD133" s="38"/>
      <c r="IRE133" s="38"/>
      <c r="IRF133" s="38"/>
      <c r="IRG133" s="38"/>
      <c r="IRH133" s="38"/>
      <c r="IRI133" s="38"/>
      <c r="IRJ133" s="38"/>
      <c r="IRK133" s="38"/>
      <c r="IRL133" s="38"/>
      <c r="IRM133" s="38"/>
      <c r="IRN133" s="38"/>
      <c r="IRO133" s="38"/>
      <c r="IRP133" s="38"/>
      <c r="IRQ133" s="38"/>
      <c r="IRR133" s="38"/>
      <c r="IRS133" s="38"/>
      <c r="IRT133" s="38"/>
      <c r="IRU133" s="38"/>
      <c r="IRV133" s="38"/>
      <c r="IRW133" s="38"/>
      <c r="IRX133" s="38"/>
      <c r="IRY133" s="38"/>
      <c r="IRZ133" s="38"/>
      <c r="ISA133" s="38"/>
      <c r="ISB133" s="38"/>
      <c r="ISC133" s="38"/>
      <c r="ISD133" s="38"/>
      <c r="ISE133" s="38"/>
      <c r="ISF133" s="38"/>
      <c r="ISG133" s="38"/>
      <c r="ISH133" s="38"/>
      <c r="ISI133" s="38"/>
      <c r="ISJ133" s="38"/>
      <c r="ISK133" s="38"/>
      <c r="ISL133" s="38"/>
      <c r="ISM133" s="38"/>
      <c r="ISN133" s="38"/>
      <c r="ISO133" s="38"/>
      <c r="ISP133" s="38"/>
      <c r="ISQ133" s="38"/>
      <c r="ISR133" s="38"/>
      <c r="ISS133" s="38"/>
      <c r="IST133" s="38"/>
      <c r="ISU133" s="38"/>
      <c r="ISV133" s="38"/>
      <c r="ISW133" s="38"/>
      <c r="ISX133" s="38"/>
      <c r="ISY133" s="38"/>
      <c r="ISZ133" s="38"/>
      <c r="ITA133" s="38"/>
      <c r="ITB133" s="38"/>
      <c r="ITC133" s="38"/>
      <c r="ITD133" s="38"/>
      <c r="ITE133" s="38"/>
      <c r="ITF133" s="38"/>
      <c r="ITG133" s="38"/>
      <c r="ITH133" s="38"/>
      <c r="ITI133" s="38"/>
      <c r="ITJ133" s="38"/>
      <c r="ITK133" s="38"/>
      <c r="ITL133" s="38"/>
      <c r="ITM133" s="38"/>
      <c r="ITN133" s="38"/>
      <c r="ITO133" s="38"/>
      <c r="ITP133" s="38"/>
      <c r="ITQ133" s="38"/>
      <c r="ITR133" s="38"/>
      <c r="ITS133" s="38"/>
      <c r="ITT133" s="38"/>
      <c r="ITU133" s="38"/>
      <c r="ITV133" s="38"/>
      <c r="ITW133" s="38"/>
      <c r="ITX133" s="38"/>
      <c r="ITY133" s="38"/>
      <c r="ITZ133" s="38"/>
      <c r="IUA133" s="38"/>
      <c r="IUB133" s="38"/>
      <c r="IUC133" s="38"/>
      <c r="IUD133" s="38"/>
      <c r="IUE133" s="38"/>
      <c r="IUF133" s="38"/>
      <c r="IUG133" s="38"/>
      <c r="IUH133" s="38"/>
      <c r="IUI133" s="38"/>
      <c r="IUJ133" s="38"/>
      <c r="IUK133" s="38"/>
      <c r="IUL133" s="38"/>
      <c r="IUM133" s="38"/>
      <c r="IUN133" s="38"/>
      <c r="IUO133" s="38"/>
      <c r="IUP133" s="38"/>
      <c r="IUQ133" s="38"/>
      <c r="IUR133" s="38"/>
      <c r="IUS133" s="38"/>
      <c r="IUT133" s="38"/>
      <c r="IUU133" s="38"/>
      <c r="IUV133" s="38"/>
      <c r="IUW133" s="38"/>
      <c r="IUX133" s="38"/>
      <c r="IUY133" s="38"/>
      <c r="IUZ133" s="38"/>
      <c r="IVA133" s="38"/>
      <c r="IVB133" s="38"/>
      <c r="IVC133" s="38"/>
      <c r="IVD133" s="38"/>
      <c r="IVE133" s="38"/>
      <c r="IVF133" s="38"/>
      <c r="IVG133" s="38"/>
      <c r="IVH133" s="38"/>
      <c r="IVI133" s="38"/>
      <c r="IVJ133" s="38"/>
      <c r="IVK133" s="38"/>
      <c r="IVL133" s="38"/>
      <c r="IVM133" s="38"/>
      <c r="IVN133" s="38"/>
      <c r="IVO133" s="38"/>
      <c r="IVP133" s="38"/>
      <c r="IVQ133" s="38"/>
      <c r="IVR133" s="38"/>
      <c r="IVS133" s="38"/>
      <c r="IVT133" s="38"/>
      <c r="IVU133" s="38"/>
      <c r="IVV133" s="38"/>
      <c r="IVW133" s="38"/>
      <c r="IVX133" s="38"/>
      <c r="IVY133" s="38"/>
      <c r="IVZ133" s="38"/>
      <c r="IWA133" s="38"/>
      <c r="IWB133" s="38"/>
      <c r="IWC133" s="38"/>
      <c r="IWD133" s="38"/>
      <c r="IWE133" s="38"/>
      <c r="IWF133" s="38"/>
      <c r="IWG133" s="38"/>
      <c r="IWH133" s="38"/>
      <c r="IWI133" s="38"/>
      <c r="IWJ133" s="38"/>
      <c r="IWK133" s="38"/>
      <c r="IWL133" s="38"/>
      <c r="IWM133" s="38"/>
      <c r="IWN133" s="38"/>
      <c r="IWO133" s="38"/>
      <c r="IWP133" s="38"/>
      <c r="IWQ133" s="38"/>
      <c r="IWR133" s="38"/>
      <c r="IWS133" s="38"/>
      <c r="IWT133" s="38"/>
      <c r="IWU133" s="38"/>
      <c r="IWV133" s="38"/>
      <c r="IWW133" s="38"/>
      <c r="IWX133" s="38"/>
      <c r="IWY133" s="38"/>
      <c r="IWZ133" s="38"/>
      <c r="IXA133" s="38"/>
      <c r="IXB133" s="38"/>
      <c r="IXC133" s="38"/>
      <c r="IXD133" s="38"/>
      <c r="IXE133" s="38"/>
      <c r="IXF133" s="38"/>
      <c r="IXG133" s="38"/>
      <c r="IXH133" s="38"/>
      <c r="IXI133" s="38"/>
      <c r="IXJ133" s="38"/>
      <c r="IXK133" s="38"/>
      <c r="IXL133" s="38"/>
      <c r="IXM133" s="38"/>
      <c r="IXN133" s="38"/>
      <c r="IXO133" s="38"/>
      <c r="IXP133" s="38"/>
      <c r="IXQ133" s="38"/>
      <c r="IXR133" s="38"/>
      <c r="IXS133" s="38"/>
      <c r="IXT133" s="38"/>
      <c r="IXU133" s="38"/>
      <c r="IXV133" s="38"/>
      <c r="IXW133" s="38"/>
      <c r="IXX133" s="38"/>
      <c r="IXY133" s="38"/>
      <c r="IXZ133" s="38"/>
      <c r="IYA133" s="38"/>
      <c r="IYB133" s="38"/>
      <c r="IYC133" s="38"/>
      <c r="IYD133" s="38"/>
      <c r="IYE133" s="38"/>
      <c r="IYF133" s="38"/>
      <c r="IYG133" s="38"/>
      <c r="IYH133" s="38"/>
      <c r="IYI133" s="38"/>
      <c r="IYJ133" s="38"/>
      <c r="IYK133" s="38"/>
      <c r="IYL133" s="38"/>
      <c r="IYM133" s="38"/>
      <c r="IYN133" s="38"/>
      <c r="IYO133" s="38"/>
      <c r="IYP133" s="38"/>
      <c r="IYQ133" s="38"/>
      <c r="IYR133" s="38"/>
      <c r="IYS133" s="38"/>
      <c r="IYT133" s="38"/>
      <c r="IYU133" s="38"/>
      <c r="IYV133" s="38"/>
      <c r="IYW133" s="38"/>
      <c r="IYX133" s="38"/>
      <c r="IYY133" s="38"/>
      <c r="IYZ133" s="38"/>
      <c r="IZA133" s="38"/>
      <c r="IZB133" s="38"/>
      <c r="IZC133" s="38"/>
      <c r="IZD133" s="38"/>
      <c r="IZE133" s="38"/>
      <c r="IZF133" s="38"/>
      <c r="IZG133" s="38"/>
      <c r="IZH133" s="38"/>
      <c r="IZI133" s="38"/>
      <c r="IZJ133" s="38"/>
      <c r="IZK133" s="38"/>
      <c r="IZL133" s="38"/>
      <c r="IZM133" s="38"/>
      <c r="IZN133" s="38"/>
      <c r="IZO133" s="38"/>
      <c r="IZP133" s="38"/>
      <c r="IZQ133" s="38"/>
      <c r="IZR133" s="38"/>
      <c r="IZS133" s="38"/>
      <c r="IZT133" s="38"/>
      <c r="IZU133" s="38"/>
      <c r="IZV133" s="38"/>
      <c r="IZW133" s="38"/>
      <c r="IZX133" s="38"/>
      <c r="IZY133" s="38"/>
      <c r="IZZ133" s="38"/>
      <c r="JAA133" s="38"/>
      <c r="JAB133" s="38"/>
      <c r="JAC133" s="38"/>
      <c r="JAD133" s="38"/>
      <c r="JAE133" s="38"/>
      <c r="JAF133" s="38"/>
      <c r="JAG133" s="38"/>
      <c r="JAH133" s="38"/>
      <c r="JAI133" s="38"/>
      <c r="JAJ133" s="38"/>
      <c r="JAK133" s="38"/>
      <c r="JAL133" s="38"/>
      <c r="JAM133" s="38"/>
      <c r="JAN133" s="38"/>
      <c r="JAO133" s="38"/>
      <c r="JAP133" s="38"/>
      <c r="JAQ133" s="38"/>
      <c r="JAR133" s="38"/>
      <c r="JAS133" s="38"/>
      <c r="JAT133" s="38"/>
      <c r="JAU133" s="38"/>
      <c r="JAV133" s="38"/>
      <c r="JAW133" s="38"/>
      <c r="JAX133" s="38"/>
      <c r="JAY133" s="38"/>
      <c r="JAZ133" s="38"/>
      <c r="JBA133" s="38"/>
      <c r="JBB133" s="38"/>
      <c r="JBC133" s="38"/>
      <c r="JBD133" s="38"/>
      <c r="JBE133" s="38"/>
      <c r="JBF133" s="38"/>
      <c r="JBG133" s="38"/>
      <c r="JBH133" s="38"/>
      <c r="JBI133" s="38"/>
      <c r="JBJ133" s="38"/>
      <c r="JBK133" s="38"/>
      <c r="JBL133" s="38"/>
      <c r="JBM133" s="38"/>
      <c r="JBN133" s="38"/>
      <c r="JBO133" s="38"/>
      <c r="JBP133" s="38"/>
      <c r="JBQ133" s="38"/>
      <c r="JBR133" s="38"/>
      <c r="JBS133" s="38"/>
      <c r="JBT133" s="38"/>
      <c r="JBU133" s="38"/>
      <c r="JBV133" s="38"/>
      <c r="JBW133" s="38"/>
      <c r="JBX133" s="38"/>
      <c r="JBY133" s="38"/>
      <c r="JBZ133" s="38"/>
      <c r="JCA133" s="38"/>
      <c r="JCB133" s="38"/>
      <c r="JCC133" s="38"/>
      <c r="JCD133" s="38"/>
      <c r="JCE133" s="38"/>
      <c r="JCF133" s="38"/>
      <c r="JCG133" s="38"/>
      <c r="JCH133" s="38"/>
      <c r="JCI133" s="38"/>
      <c r="JCJ133" s="38"/>
      <c r="JCK133" s="38"/>
      <c r="JCL133" s="38"/>
      <c r="JCM133" s="38"/>
      <c r="JCN133" s="38"/>
      <c r="JCO133" s="38"/>
      <c r="JCP133" s="38"/>
      <c r="JCQ133" s="38"/>
      <c r="JCR133" s="38"/>
      <c r="JCS133" s="38"/>
      <c r="JCT133" s="38"/>
      <c r="JCU133" s="38"/>
      <c r="JCV133" s="38"/>
      <c r="JCW133" s="38"/>
      <c r="JCX133" s="38"/>
      <c r="JCY133" s="38"/>
      <c r="JCZ133" s="38"/>
      <c r="JDA133" s="38"/>
      <c r="JDB133" s="38"/>
      <c r="JDC133" s="38"/>
      <c r="JDD133" s="38"/>
      <c r="JDE133" s="38"/>
      <c r="JDF133" s="38"/>
      <c r="JDG133" s="38"/>
      <c r="JDH133" s="38"/>
      <c r="JDI133" s="38"/>
      <c r="JDJ133" s="38"/>
      <c r="JDK133" s="38"/>
      <c r="JDL133" s="38"/>
      <c r="JDM133" s="38"/>
      <c r="JDN133" s="38"/>
      <c r="JDO133" s="38"/>
      <c r="JDP133" s="38"/>
      <c r="JDQ133" s="38"/>
      <c r="JDR133" s="38"/>
      <c r="JDS133" s="38"/>
      <c r="JDT133" s="38"/>
      <c r="JDU133" s="38"/>
      <c r="JDV133" s="38"/>
      <c r="JDW133" s="38"/>
      <c r="JDX133" s="38"/>
      <c r="JDY133" s="38"/>
      <c r="JDZ133" s="38"/>
      <c r="JEA133" s="38"/>
      <c r="JEB133" s="38"/>
      <c r="JEC133" s="38"/>
      <c r="JED133" s="38"/>
      <c r="JEE133" s="38"/>
      <c r="JEF133" s="38"/>
      <c r="JEG133" s="38"/>
      <c r="JEH133" s="38"/>
      <c r="JEI133" s="38"/>
      <c r="JEJ133" s="38"/>
      <c r="JEK133" s="38"/>
      <c r="JEL133" s="38"/>
      <c r="JEM133" s="38"/>
      <c r="JEN133" s="38"/>
      <c r="JEO133" s="38"/>
      <c r="JEP133" s="38"/>
      <c r="JEQ133" s="38"/>
      <c r="JER133" s="38"/>
      <c r="JES133" s="38"/>
      <c r="JET133" s="38"/>
      <c r="JEU133" s="38"/>
      <c r="JEV133" s="38"/>
      <c r="JEW133" s="38"/>
      <c r="JEX133" s="38"/>
      <c r="JEY133" s="38"/>
      <c r="JEZ133" s="38"/>
      <c r="JFA133" s="38"/>
      <c r="JFB133" s="38"/>
      <c r="JFC133" s="38"/>
      <c r="JFD133" s="38"/>
      <c r="JFE133" s="38"/>
      <c r="JFF133" s="38"/>
      <c r="JFG133" s="38"/>
      <c r="JFH133" s="38"/>
      <c r="JFI133" s="38"/>
      <c r="JFJ133" s="38"/>
      <c r="JFK133" s="38"/>
      <c r="JFL133" s="38"/>
      <c r="JFM133" s="38"/>
      <c r="JFN133" s="38"/>
      <c r="JFO133" s="38"/>
      <c r="JFP133" s="38"/>
      <c r="JFQ133" s="38"/>
      <c r="JFR133" s="38"/>
      <c r="JFS133" s="38"/>
      <c r="JFT133" s="38"/>
      <c r="JFU133" s="38"/>
      <c r="JFV133" s="38"/>
      <c r="JFW133" s="38"/>
      <c r="JFX133" s="38"/>
      <c r="JFY133" s="38"/>
      <c r="JFZ133" s="38"/>
      <c r="JGA133" s="38"/>
      <c r="JGB133" s="38"/>
      <c r="JGC133" s="38"/>
      <c r="JGD133" s="38"/>
      <c r="JGE133" s="38"/>
      <c r="JGF133" s="38"/>
      <c r="JGG133" s="38"/>
      <c r="JGH133" s="38"/>
      <c r="JGI133" s="38"/>
      <c r="JGJ133" s="38"/>
      <c r="JGK133" s="38"/>
      <c r="JGL133" s="38"/>
      <c r="JGM133" s="38"/>
      <c r="JGN133" s="38"/>
      <c r="JGO133" s="38"/>
      <c r="JGP133" s="38"/>
      <c r="JGQ133" s="38"/>
      <c r="JGR133" s="38"/>
      <c r="JGS133" s="38"/>
      <c r="JGT133" s="38"/>
      <c r="JGU133" s="38"/>
      <c r="JGV133" s="38"/>
      <c r="JGW133" s="38"/>
      <c r="JGX133" s="38"/>
      <c r="JGY133" s="38"/>
      <c r="JGZ133" s="38"/>
      <c r="JHA133" s="38"/>
      <c r="JHB133" s="38"/>
      <c r="JHC133" s="38"/>
      <c r="JHD133" s="38"/>
      <c r="JHE133" s="38"/>
      <c r="JHF133" s="38"/>
      <c r="JHG133" s="38"/>
      <c r="JHH133" s="38"/>
      <c r="JHI133" s="38"/>
      <c r="JHJ133" s="38"/>
      <c r="JHK133" s="38"/>
      <c r="JHL133" s="38"/>
      <c r="JHM133" s="38"/>
      <c r="JHN133" s="38"/>
      <c r="JHO133" s="38"/>
      <c r="JHP133" s="38"/>
      <c r="JHQ133" s="38"/>
      <c r="JHR133" s="38"/>
      <c r="JHS133" s="38"/>
      <c r="JHT133" s="38"/>
      <c r="JHU133" s="38"/>
      <c r="JHV133" s="38"/>
      <c r="JHW133" s="38"/>
      <c r="JHX133" s="38"/>
      <c r="JHY133" s="38"/>
      <c r="JHZ133" s="38"/>
      <c r="JIA133" s="38"/>
      <c r="JIB133" s="38"/>
      <c r="JIC133" s="38"/>
      <c r="JID133" s="38"/>
      <c r="JIE133" s="38"/>
      <c r="JIF133" s="38"/>
      <c r="JIG133" s="38"/>
      <c r="JIH133" s="38"/>
      <c r="JII133" s="38"/>
      <c r="JIJ133" s="38"/>
      <c r="JIK133" s="38"/>
      <c r="JIL133" s="38"/>
      <c r="JIM133" s="38"/>
      <c r="JIN133" s="38"/>
      <c r="JIO133" s="38"/>
      <c r="JIP133" s="38"/>
      <c r="JIQ133" s="38"/>
      <c r="JIR133" s="38"/>
      <c r="JIS133" s="38"/>
      <c r="JIT133" s="38"/>
      <c r="JIU133" s="38"/>
      <c r="JIV133" s="38"/>
      <c r="JIW133" s="38"/>
      <c r="JIX133" s="38"/>
      <c r="JIY133" s="38"/>
      <c r="JIZ133" s="38"/>
      <c r="JJA133" s="38"/>
      <c r="JJB133" s="38"/>
      <c r="JJC133" s="38"/>
      <c r="JJD133" s="38"/>
      <c r="JJE133" s="38"/>
      <c r="JJF133" s="38"/>
      <c r="JJG133" s="38"/>
      <c r="JJH133" s="38"/>
      <c r="JJI133" s="38"/>
      <c r="JJJ133" s="38"/>
      <c r="JJK133" s="38"/>
      <c r="JJL133" s="38"/>
      <c r="JJM133" s="38"/>
      <c r="JJN133" s="38"/>
      <c r="JJO133" s="38"/>
      <c r="JJP133" s="38"/>
      <c r="JJQ133" s="38"/>
      <c r="JJR133" s="38"/>
      <c r="JJS133" s="38"/>
      <c r="JJT133" s="38"/>
      <c r="JJU133" s="38"/>
      <c r="JJV133" s="38"/>
      <c r="JJW133" s="38"/>
      <c r="JJX133" s="38"/>
      <c r="JJY133" s="38"/>
      <c r="JJZ133" s="38"/>
      <c r="JKA133" s="38"/>
      <c r="JKB133" s="38"/>
      <c r="JKC133" s="38"/>
      <c r="JKD133" s="38"/>
      <c r="JKE133" s="38"/>
      <c r="JKF133" s="38"/>
      <c r="JKG133" s="38"/>
      <c r="JKH133" s="38"/>
      <c r="JKI133" s="38"/>
      <c r="JKJ133" s="38"/>
      <c r="JKK133" s="38"/>
      <c r="JKL133" s="38"/>
      <c r="JKM133" s="38"/>
      <c r="JKN133" s="38"/>
      <c r="JKO133" s="38"/>
      <c r="JKP133" s="38"/>
      <c r="JKQ133" s="38"/>
      <c r="JKR133" s="38"/>
      <c r="JKS133" s="38"/>
      <c r="JKT133" s="38"/>
      <c r="JKU133" s="38"/>
      <c r="JKV133" s="38"/>
      <c r="JKW133" s="38"/>
      <c r="JKX133" s="38"/>
      <c r="JKY133" s="38"/>
      <c r="JKZ133" s="38"/>
      <c r="JLA133" s="38"/>
      <c r="JLB133" s="38"/>
      <c r="JLC133" s="38"/>
      <c r="JLD133" s="38"/>
      <c r="JLE133" s="38"/>
      <c r="JLF133" s="38"/>
      <c r="JLG133" s="38"/>
      <c r="JLH133" s="38"/>
      <c r="JLI133" s="38"/>
      <c r="JLJ133" s="38"/>
      <c r="JLK133" s="38"/>
      <c r="JLL133" s="38"/>
      <c r="JLM133" s="38"/>
      <c r="JLN133" s="38"/>
      <c r="JLO133" s="38"/>
      <c r="JLP133" s="38"/>
      <c r="JLQ133" s="38"/>
      <c r="JLR133" s="38"/>
      <c r="JLS133" s="38"/>
      <c r="JLT133" s="38"/>
      <c r="JLU133" s="38"/>
      <c r="JLV133" s="38"/>
      <c r="JLW133" s="38"/>
      <c r="JLX133" s="38"/>
      <c r="JLY133" s="38"/>
      <c r="JLZ133" s="38"/>
      <c r="JMA133" s="38"/>
      <c r="JMB133" s="38"/>
      <c r="JMC133" s="38"/>
      <c r="JMD133" s="38"/>
      <c r="JME133" s="38"/>
      <c r="JMF133" s="38"/>
      <c r="JMG133" s="38"/>
      <c r="JMH133" s="38"/>
      <c r="JMI133" s="38"/>
      <c r="JMJ133" s="38"/>
      <c r="JMK133" s="38"/>
      <c r="JML133" s="38"/>
      <c r="JMM133" s="38"/>
      <c r="JMN133" s="38"/>
      <c r="JMO133" s="38"/>
      <c r="JMP133" s="38"/>
      <c r="JMQ133" s="38"/>
      <c r="JMR133" s="38"/>
      <c r="JMS133" s="38"/>
      <c r="JMT133" s="38"/>
      <c r="JMU133" s="38"/>
      <c r="JMV133" s="38"/>
      <c r="JMW133" s="38"/>
      <c r="JMX133" s="38"/>
      <c r="JMY133" s="38"/>
      <c r="JMZ133" s="38"/>
      <c r="JNA133" s="38"/>
      <c r="JNB133" s="38"/>
      <c r="JNC133" s="38"/>
      <c r="JND133" s="38"/>
      <c r="JNE133" s="38"/>
      <c r="JNF133" s="38"/>
      <c r="JNG133" s="38"/>
      <c r="JNH133" s="38"/>
      <c r="JNI133" s="38"/>
      <c r="JNJ133" s="38"/>
      <c r="JNK133" s="38"/>
      <c r="JNL133" s="38"/>
      <c r="JNM133" s="38"/>
      <c r="JNN133" s="38"/>
      <c r="JNO133" s="38"/>
      <c r="JNP133" s="38"/>
      <c r="JNQ133" s="38"/>
      <c r="JNR133" s="38"/>
      <c r="JNS133" s="38"/>
      <c r="JNT133" s="38"/>
      <c r="JNU133" s="38"/>
      <c r="JNV133" s="38"/>
      <c r="JNW133" s="38"/>
      <c r="JNX133" s="38"/>
      <c r="JNY133" s="38"/>
      <c r="JNZ133" s="38"/>
      <c r="JOA133" s="38"/>
      <c r="JOB133" s="38"/>
      <c r="JOC133" s="38"/>
      <c r="JOD133" s="38"/>
      <c r="JOE133" s="38"/>
      <c r="JOF133" s="38"/>
      <c r="JOG133" s="38"/>
      <c r="JOH133" s="38"/>
      <c r="JOI133" s="38"/>
      <c r="JOJ133" s="38"/>
      <c r="JOK133" s="38"/>
      <c r="JOL133" s="38"/>
      <c r="JOM133" s="38"/>
      <c r="JON133" s="38"/>
      <c r="JOO133" s="38"/>
      <c r="JOP133" s="38"/>
      <c r="JOQ133" s="38"/>
      <c r="JOR133" s="38"/>
      <c r="JOS133" s="38"/>
      <c r="JOT133" s="38"/>
      <c r="JOU133" s="38"/>
      <c r="JOV133" s="38"/>
      <c r="JOW133" s="38"/>
      <c r="JOX133" s="38"/>
      <c r="JOY133" s="38"/>
      <c r="JOZ133" s="38"/>
      <c r="JPA133" s="38"/>
      <c r="JPB133" s="38"/>
      <c r="JPC133" s="38"/>
      <c r="JPD133" s="38"/>
      <c r="JPE133" s="38"/>
      <c r="JPF133" s="38"/>
      <c r="JPG133" s="38"/>
      <c r="JPH133" s="38"/>
      <c r="JPI133" s="38"/>
      <c r="JPJ133" s="38"/>
      <c r="JPK133" s="38"/>
      <c r="JPL133" s="38"/>
      <c r="JPM133" s="38"/>
      <c r="JPN133" s="38"/>
      <c r="JPO133" s="38"/>
      <c r="JPP133" s="38"/>
      <c r="JPQ133" s="38"/>
      <c r="JPR133" s="38"/>
      <c r="JPS133" s="38"/>
      <c r="JPT133" s="38"/>
      <c r="JPU133" s="38"/>
      <c r="JPV133" s="38"/>
      <c r="JPW133" s="38"/>
      <c r="JPX133" s="38"/>
      <c r="JPY133" s="38"/>
      <c r="JPZ133" s="38"/>
      <c r="JQA133" s="38"/>
      <c r="JQB133" s="38"/>
      <c r="JQC133" s="38"/>
      <c r="JQD133" s="38"/>
      <c r="JQE133" s="38"/>
      <c r="JQF133" s="38"/>
      <c r="JQG133" s="38"/>
      <c r="JQH133" s="38"/>
      <c r="JQI133" s="38"/>
      <c r="JQJ133" s="38"/>
      <c r="JQK133" s="38"/>
      <c r="JQL133" s="38"/>
      <c r="JQM133" s="38"/>
      <c r="JQN133" s="38"/>
      <c r="JQO133" s="38"/>
      <c r="JQP133" s="38"/>
      <c r="JQQ133" s="38"/>
      <c r="JQR133" s="38"/>
      <c r="JQS133" s="38"/>
      <c r="JQT133" s="38"/>
      <c r="JQU133" s="38"/>
      <c r="JQV133" s="38"/>
      <c r="JQW133" s="38"/>
      <c r="JQX133" s="38"/>
      <c r="JQY133" s="38"/>
      <c r="JQZ133" s="38"/>
      <c r="JRA133" s="38"/>
      <c r="JRB133" s="38"/>
      <c r="JRC133" s="38"/>
      <c r="JRD133" s="38"/>
      <c r="JRE133" s="38"/>
      <c r="JRF133" s="38"/>
      <c r="JRG133" s="38"/>
      <c r="JRH133" s="38"/>
      <c r="JRI133" s="38"/>
      <c r="JRJ133" s="38"/>
      <c r="JRK133" s="38"/>
      <c r="JRL133" s="38"/>
      <c r="JRM133" s="38"/>
      <c r="JRN133" s="38"/>
      <c r="JRO133" s="38"/>
      <c r="JRP133" s="38"/>
      <c r="JRQ133" s="38"/>
      <c r="JRR133" s="38"/>
      <c r="JRS133" s="38"/>
      <c r="JRT133" s="38"/>
      <c r="JRU133" s="38"/>
      <c r="JRV133" s="38"/>
      <c r="JRW133" s="38"/>
      <c r="JRX133" s="38"/>
      <c r="JRY133" s="38"/>
      <c r="JRZ133" s="38"/>
      <c r="JSA133" s="38"/>
      <c r="JSB133" s="38"/>
      <c r="JSC133" s="38"/>
      <c r="JSD133" s="38"/>
      <c r="JSE133" s="38"/>
      <c r="JSF133" s="38"/>
      <c r="JSG133" s="38"/>
      <c r="JSH133" s="38"/>
      <c r="JSI133" s="38"/>
      <c r="JSJ133" s="38"/>
      <c r="JSK133" s="38"/>
      <c r="JSL133" s="38"/>
      <c r="JSM133" s="38"/>
      <c r="JSN133" s="38"/>
      <c r="JSO133" s="38"/>
      <c r="JSP133" s="38"/>
      <c r="JSQ133" s="38"/>
      <c r="JSR133" s="38"/>
      <c r="JSS133" s="38"/>
      <c r="JST133" s="38"/>
      <c r="JSU133" s="38"/>
      <c r="JSV133" s="38"/>
      <c r="JSW133" s="38"/>
      <c r="JSX133" s="38"/>
      <c r="JSY133" s="38"/>
      <c r="JSZ133" s="38"/>
      <c r="JTA133" s="38"/>
      <c r="JTB133" s="38"/>
      <c r="JTC133" s="38"/>
      <c r="JTD133" s="38"/>
      <c r="JTE133" s="38"/>
      <c r="JTF133" s="38"/>
      <c r="JTG133" s="38"/>
      <c r="JTH133" s="38"/>
      <c r="JTI133" s="38"/>
      <c r="JTJ133" s="38"/>
      <c r="JTK133" s="38"/>
      <c r="JTL133" s="38"/>
      <c r="JTM133" s="38"/>
      <c r="JTN133" s="38"/>
      <c r="JTO133" s="38"/>
      <c r="JTP133" s="38"/>
      <c r="JTQ133" s="38"/>
      <c r="JTR133" s="38"/>
      <c r="JTS133" s="38"/>
      <c r="JTT133" s="38"/>
      <c r="JTU133" s="38"/>
      <c r="JTV133" s="38"/>
      <c r="JTW133" s="38"/>
      <c r="JTX133" s="38"/>
      <c r="JTY133" s="38"/>
      <c r="JTZ133" s="38"/>
      <c r="JUA133" s="38"/>
      <c r="JUB133" s="38"/>
      <c r="JUC133" s="38"/>
      <c r="JUD133" s="38"/>
      <c r="JUE133" s="38"/>
      <c r="JUF133" s="38"/>
      <c r="JUG133" s="38"/>
      <c r="JUH133" s="38"/>
      <c r="JUI133" s="38"/>
      <c r="JUJ133" s="38"/>
      <c r="JUK133" s="38"/>
      <c r="JUL133" s="38"/>
      <c r="JUM133" s="38"/>
      <c r="JUN133" s="38"/>
      <c r="JUO133" s="38"/>
      <c r="JUP133" s="38"/>
      <c r="JUQ133" s="38"/>
      <c r="JUR133" s="38"/>
      <c r="JUS133" s="38"/>
      <c r="JUT133" s="38"/>
      <c r="JUU133" s="38"/>
      <c r="JUV133" s="38"/>
      <c r="JUW133" s="38"/>
      <c r="JUX133" s="38"/>
      <c r="JUY133" s="38"/>
      <c r="JUZ133" s="38"/>
      <c r="JVA133" s="38"/>
      <c r="JVB133" s="38"/>
      <c r="JVC133" s="38"/>
      <c r="JVD133" s="38"/>
      <c r="JVE133" s="38"/>
      <c r="JVF133" s="38"/>
      <c r="JVG133" s="38"/>
      <c r="JVH133" s="38"/>
      <c r="JVI133" s="38"/>
      <c r="JVJ133" s="38"/>
      <c r="JVK133" s="38"/>
      <c r="JVL133" s="38"/>
      <c r="JVM133" s="38"/>
      <c r="JVN133" s="38"/>
      <c r="JVO133" s="38"/>
      <c r="JVP133" s="38"/>
      <c r="JVQ133" s="38"/>
      <c r="JVR133" s="38"/>
      <c r="JVS133" s="38"/>
      <c r="JVT133" s="38"/>
      <c r="JVU133" s="38"/>
      <c r="JVV133" s="38"/>
      <c r="JVW133" s="38"/>
      <c r="JVX133" s="38"/>
      <c r="JVY133" s="38"/>
      <c r="JVZ133" s="38"/>
      <c r="JWA133" s="38"/>
      <c r="JWB133" s="38"/>
      <c r="JWC133" s="38"/>
      <c r="JWD133" s="38"/>
      <c r="JWE133" s="38"/>
      <c r="JWF133" s="38"/>
      <c r="JWG133" s="38"/>
      <c r="JWH133" s="38"/>
      <c r="JWI133" s="38"/>
      <c r="JWJ133" s="38"/>
      <c r="JWK133" s="38"/>
      <c r="JWL133" s="38"/>
      <c r="JWM133" s="38"/>
      <c r="JWN133" s="38"/>
      <c r="JWO133" s="38"/>
      <c r="JWP133" s="38"/>
      <c r="JWQ133" s="38"/>
      <c r="JWR133" s="38"/>
      <c r="JWS133" s="38"/>
      <c r="JWT133" s="38"/>
      <c r="JWU133" s="38"/>
      <c r="JWV133" s="38"/>
      <c r="JWW133" s="38"/>
      <c r="JWX133" s="38"/>
      <c r="JWY133" s="38"/>
      <c r="JWZ133" s="38"/>
      <c r="JXA133" s="38"/>
      <c r="JXB133" s="38"/>
      <c r="JXC133" s="38"/>
      <c r="JXD133" s="38"/>
      <c r="JXE133" s="38"/>
      <c r="JXF133" s="38"/>
      <c r="JXG133" s="38"/>
      <c r="JXH133" s="38"/>
      <c r="JXI133" s="38"/>
      <c r="JXJ133" s="38"/>
      <c r="JXK133" s="38"/>
      <c r="JXL133" s="38"/>
      <c r="JXM133" s="38"/>
      <c r="JXN133" s="38"/>
      <c r="JXO133" s="38"/>
      <c r="JXP133" s="38"/>
      <c r="JXQ133" s="38"/>
      <c r="JXR133" s="38"/>
      <c r="JXS133" s="38"/>
      <c r="JXT133" s="38"/>
      <c r="JXU133" s="38"/>
      <c r="JXV133" s="38"/>
      <c r="JXW133" s="38"/>
      <c r="JXX133" s="38"/>
      <c r="JXY133" s="38"/>
      <c r="JXZ133" s="38"/>
      <c r="JYA133" s="38"/>
      <c r="JYB133" s="38"/>
      <c r="JYC133" s="38"/>
      <c r="JYD133" s="38"/>
      <c r="JYE133" s="38"/>
      <c r="JYF133" s="38"/>
      <c r="JYG133" s="38"/>
      <c r="JYH133" s="38"/>
      <c r="JYI133" s="38"/>
      <c r="JYJ133" s="38"/>
      <c r="JYK133" s="38"/>
      <c r="JYL133" s="38"/>
      <c r="JYM133" s="38"/>
      <c r="JYN133" s="38"/>
      <c r="JYO133" s="38"/>
      <c r="JYP133" s="38"/>
      <c r="JYQ133" s="38"/>
      <c r="JYR133" s="38"/>
      <c r="JYS133" s="38"/>
      <c r="JYT133" s="38"/>
      <c r="JYU133" s="38"/>
      <c r="JYV133" s="38"/>
      <c r="JYW133" s="38"/>
      <c r="JYX133" s="38"/>
      <c r="JYY133" s="38"/>
      <c r="JYZ133" s="38"/>
      <c r="JZA133" s="38"/>
      <c r="JZB133" s="38"/>
      <c r="JZC133" s="38"/>
      <c r="JZD133" s="38"/>
      <c r="JZE133" s="38"/>
      <c r="JZF133" s="38"/>
      <c r="JZG133" s="38"/>
      <c r="JZH133" s="38"/>
      <c r="JZI133" s="38"/>
      <c r="JZJ133" s="38"/>
      <c r="JZK133" s="38"/>
      <c r="JZL133" s="38"/>
      <c r="JZM133" s="38"/>
      <c r="JZN133" s="38"/>
      <c r="JZO133" s="38"/>
      <c r="JZP133" s="38"/>
      <c r="JZQ133" s="38"/>
      <c r="JZR133" s="38"/>
      <c r="JZS133" s="38"/>
      <c r="JZT133" s="38"/>
      <c r="JZU133" s="38"/>
      <c r="JZV133" s="38"/>
      <c r="JZW133" s="38"/>
      <c r="JZX133" s="38"/>
      <c r="JZY133" s="38"/>
      <c r="JZZ133" s="38"/>
      <c r="KAA133" s="38"/>
      <c r="KAB133" s="38"/>
      <c r="KAC133" s="38"/>
      <c r="KAD133" s="38"/>
      <c r="KAE133" s="38"/>
      <c r="KAF133" s="38"/>
      <c r="KAG133" s="38"/>
      <c r="KAH133" s="38"/>
      <c r="KAI133" s="38"/>
      <c r="KAJ133" s="38"/>
      <c r="KAK133" s="38"/>
      <c r="KAL133" s="38"/>
      <c r="KAM133" s="38"/>
      <c r="KAN133" s="38"/>
      <c r="KAO133" s="38"/>
      <c r="KAP133" s="38"/>
      <c r="KAQ133" s="38"/>
      <c r="KAR133" s="38"/>
      <c r="KAS133" s="38"/>
      <c r="KAT133" s="38"/>
      <c r="KAU133" s="38"/>
      <c r="KAV133" s="38"/>
      <c r="KAW133" s="38"/>
      <c r="KAX133" s="38"/>
      <c r="KAY133" s="38"/>
      <c r="KAZ133" s="38"/>
      <c r="KBA133" s="38"/>
      <c r="KBB133" s="38"/>
      <c r="KBC133" s="38"/>
      <c r="KBD133" s="38"/>
      <c r="KBE133" s="38"/>
      <c r="KBF133" s="38"/>
      <c r="KBG133" s="38"/>
      <c r="KBH133" s="38"/>
      <c r="KBI133" s="38"/>
      <c r="KBJ133" s="38"/>
      <c r="KBK133" s="38"/>
      <c r="KBL133" s="38"/>
      <c r="KBM133" s="38"/>
      <c r="KBN133" s="38"/>
      <c r="KBO133" s="38"/>
      <c r="KBP133" s="38"/>
      <c r="KBQ133" s="38"/>
      <c r="KBR133" s="38"/>
      <c r="KBS133" s="38"/>
      <c r="KBT133" s="38"/>
      <c r="KBU133" s="38"/>
      <c r="KBV133" s="38"/>
      <c r="KBW133" s="38"/>
      <c r="KBX133" s="38"/>
      <c r="KBY133" s="38"/>
      <c r="KBZ133" s="38"/>
      <c r="KCA133" s="38"/>
      <c r="KCB133" s="38"/>
      <c r="KCC133" s="38"/>
      <c r="KCD133" s="38"/>
      <c r="KCE133" s="38"/>
      <c r="KCF133" s="38"/>
      <c r="KCG133" s="38"/>
      <c r="KCH133" s="38"/>
      <c r="KCI133" s="38"/>
      <c r="KCJ133" s="38"/>
      <c r="KCK133" s="38"/>
      <c r="KCL133" s="38"/>
      <c r="KCM133" s="38"/>
      <c r="KCN133" s="38"/>
      <c r="KCO133" s="38"/>
      <c r="KCP133" s="38"/>
      <c r="KCQ133" s="38"/>
      <c r="KCR133" s="38"/>
      <c r="KCS133" s="38"/>
      <c r="KCT133" s="38"/>
      <c r="KCU133" s="38"/>
      <c r="KCV133" s="38"/>
      <c r="KCW133" s="38"/>
      <c r="KCX133" s="38"/>
      <c r="KCY133" s="38"/>
      <c r="KCZ133" s="38"/>
      <c r="KDA133" s="38"/>
      <c r="KDB133" s="38"/>
      <c r="KDC133" s="38"/>
      <c r="KDD133" s="38"/>
      <c r="KDE133" s="38"/>
      <c r="KDF133" s="38"/>
      <c r="KDG133" s="38"/>
      <c r="KDH133" s="38"/>
      <c r="KDI133" s="38"/>
      <c r="KDJ133" s="38"/>
      <c r="KDK133" s="38"/>
      <c r="KDL133" s="38"/>
      <c r="KDM133" s="38"/>
      <c r="KDN133" s="38"/>
      <c r="KDO133" s="38"/>
      <c r="KDP133" s="38"/>
      <c r="KDQ133" s="38"/>
      <c r="KDR133" s="38"/>
      <c r="KDS133" s="38"/>
      <c r="KDT133" s="38"/>
      <c r="KDU133" s="38"/>
      <c r="KDV133" s="38"/>
      <c r="KDW133" s="38"/>
      <c r="KDX133" s="38"/>
      <c r="KDY133" s="38"/>
      <c r="KDZ133" s="38"/>
      <c r="KEA133" s="38"/>
      <c r="KEB133" s="38"/>
      <c r="KEC133" s="38"/>
      <c r="KED133" s="38"/>
      <c r="KEE133" s="38"/>
      <c r="KEF133" s="38"/>
      <c r="KEG133" s="38"/>
      <c r="KEH133" s="38"/>
      <c r="KEI133" s="38"/>
      <c r="KEJ133" s="38"/>
      <c r="KEK133" s="38"/>
      <c r="KEL133" s="38"/>
      <c r="KEM133" s="38"/>
      <c r="KEN133" s="38"/>
      <c r="KEO133" s="38"/>
      <c r="KEP133" s="38"/>
      <c r="KEQ133" s="38"/>
      <c r="KER133" s="38"/>
      <c r="KES133" s="38"/>
      <c r="KET133" s="38"/>
      <c r="KEU133" s="38"/>
      <c r="KEV133" s="38"/>
      <c r="KEW133" s="38"/>
      <c r="KEX133" s="38"/>
      <c r="KEY133" s="38"/>
      <c r="KEZ133" s="38"/>
      <c r="KFA133" s="38"/>
      <c r="KFB133" s="38"/>
      <c r="KFC133" s="38"/>
      <c r="KFD133" s="38"/>
      <c r="KFE133" s="38"/>
      <c r="KFF133" s="38"/>
      <c r="KFG133" s="38"/>
      <c r="KFH133" s="38"/>
      <c r="KFI133" s="38"/>
      <c r="KFJ133" s="38"/>
      <c r="KFK133" s="38"/>
      <c r="KFL133" s="38"/>
      <c r="KFM133" s="38"/>
      <c r="KFN133" s="38"/>
      <c r="KFO133" s="38"/>
      <c r="KFP133" s="38"/>
      <c r="KFQ133" s="38"/>
      <c r="KFR133" s="38"/>
      <c r="KFS133" s="38"/>
      <c r="KFT133" s="38"/>
      <c r="KFU133" s="38"/>
      <c r="KFV133" s="38"/>
      <c r="KFW133" s="38"/>
      <c r="KFX133" s="38"/>
      <c r="KFY133" s="38"/>
      <c r="KFZ133" s="38"/>
      <c r="KGA133" s="38"/>
      <c r="KGB133" s="38"/>
      <c r="KGC133" s="38"/>
      <c r="KGD133" s="38"/>
      <c r="KGE133" s="38"/>
      <c r="KGF133" s="38"/>
      <c r="KGG133" s="38"/>
      <c r="KGH133" s="38"/>
      <c r="KGI133" s="38"/>
      <c r="KGJ133" s="38"/>
      <c r="KGK133" s="38"/>
      <c r="KGL133" s="38"/>
      <c r="KGM133" s="38"/>
      <c r="KGN133" s="38"/>
      <c r="KGO133" s="38"/>
      <c r="KGP133" s="38"/>
      <c r="KGQ133" s="38"/>
      <c r="KGR133" s="38"/>
      <c r="KGS133" s="38"/>
      <c r="KGT133" s="38"/>
      <c r="KGU133" s="38"/>
      <c r="KGV133" s="38"/>
      <c r="KGW133" s="38"/>
      <c r="KGX133" s="38"/>
      <c r="KGY133" s="38"/>
      <c r="KGZ133" s="38"/>
      <c r="KHA133" s="38"/>
      <c r="KHB133" s="38"/>
      <c r="KHC133" s="38"/>
      <c r="KHD133" s="38"/>
      <c r="KHE133" s="38"/>
      <c r="KHF133" s="38"/>
      <c r="KHG133" s="38"/>
      <c r="KHH133" s="38"/>
      <c r="KHI133" s="38"/>
      <c r="KHJ133" s="38"/>
      <c r="KHK133" s="38"/>
      <c r="KHL133" s="38"/>
      <c r="KHM133" s="38"/>
      <c r="KHN133" s="38"/>
      <c r="KHO133" s="38"/>
      <c r="KHP133" s="38"/>
      <c r="KHQ133" s="38"/>
      <c r="KHR133" s="38"/>
      <c r="KHS133" s="38"/>
      <c r="KHT133" s="38"/>
      <c r="KHU133" s="38"/>
      <c r="KHV133" s="38"/>
      <c r="KHW133" s="38"/>
      <c r="KHX133" s="38"/>
      <c r="KHY133" s="38"/>
      <c r="KHZ133" s="38"/>
      <c r="KIA133" s="38"/>
      <c r="KIB133" s="38"/>
      <c r="KIC133" s="38"/>
      <c r="KID133" s="38"/>
      <c r="KIE133" s="38"/>
      <c r="KIF133" s="38"/>
      <c r="KIG133" s="38"/>
      <c r="KIH133" s="38"/>
      <c r="KII133" s="38"/>
      <c r="KIJ133" s="38"/>
      <c r="KIK133" s="38"/>
      <c r="KIL133" s="38"/>
      <c r="KIM133" s="38"/>
      <c r="KIN133" s="38"/>
      <c r="KIO133" s="38"/>
      <c r="KIP133" s="38"/>
      <c r="KIQ133" s="38"/>
      <c r="KIR133" s="38"/>
      <c r="KIS133" s="38"/>
      <c r="KIT133" s="38"/>
      <c r="KIU133" s="38"/>
      <c r="KIV133" s="38"/>
      <c r="KIW133" s="38"/>
      <c r="KIX133" s="38"/>
      <c r="KIY133" s="38"/>
      <c r="KIZ133" s="38"/>
      <c r="KJA133" s="38"/>
      <c r="KJB133" s="38"/>
      <c r="KJC133" s="38"/>
      <c r="KJD133" s="38"/>
      <c r="KJE133" s="38"/>
      <c r="KJF133" s="38"/>
      <c r="KJG133" s="38"/>
      <c r="KJH133" s="38"/>
      <c r="KJI133" s="38"/>
      <c r="KJJ133" s="38"/>
      <c r="KJK133" s="38"/>
      <c r="KJL133" s="38"/>
      <c r="KJM133" s="38"/>
      <c r="KJN133" s="38"/>
      <c r="KJO133" s="38"/>
      <c r="KJP133" s="38"/>
      <c r="KJQ133" s="38"/>
      <c r="KJR133" s="38"/>
      <c r="KJS133" s="38"/>
      <c r="KJT133" s="38"/>
      <c r="KJU133" s="38"/>
      <c r="KJV133" s="38"/>
      <c r="KJW133" s="38"/>
      <c r="KJX133" s="38"/>
      <c r="KJY133" s="38"/>
      <c r="KJZ133" s="38"/>
      <c r="KKA133" s="38"/>
      <c r="KKB133" s="38"/>
      <c r="KKC133" s="38"/>
      <c r="KKD133" s="38"/>
      <c r="KKE133" s="38"/>
      <c r="KKF133" s="38"/>
      <c r="KKG133" s="38"/>
      <c r="KKH133" s="38"/>
      <c r="KKI133" s="38"/>
      <c r="KKJ133" s="38"/>
      <c r="KKK133" s="38"/>
      <c r="KKL133" s="38"/>
      <c r="KKM133" s="38"/>
      <c r="KKN133" s="38"/>
      <c r="KKO133" s="38"/>
      <c r="KKP133" s="38"/>
      <c r="KKQ133" s="38"/>
      <c r="KKR133" s="38"/>
      <c r="KKS133" s="38"/>
      <c r="KKT133" s="38"/>
      <c r="KKU133" s="38"/>
      <c r="KKV133" s="38"/>
      <c r="KKW133" s="38"/>
      <c r="KKX133" s="38"/>
      <c r="KKY133" s="38"/>
      <c r="KKZ133" s="38"/>
      <c r="KLA133" s="38"/>
      <c r="KLB133" s="38"/>
      <c r="KLC133" s="38"/>
      <c r="KLD133" s="38"/>
      <c r="KLE133" s="38"/>
      <c r="KLF133" s="38"/>
      <c r="KLG133" s="38"/>
      <c r="KLH133" s="38"/>
      <c r="KLI133" s="38"/>
      <c r="KLJ133" s="38"/>
      <c r="KLK133" s="38"/>
      <c r="KLL133" s="38"/>
      <c r="KLM133" s="38"/>
      <c r="KLN133" s="38"/>
      <c r="KLO133" s="38"/>
      <c r="KLP133" s="38"/>
      <c r="KLQ133" s="38"/>
      <c r="KLR133" s="38"/>
      <c r="KLS133" s="38"/>
      <c r="KLT133" s="38"/>
      <c r="KLU133" s="38"/>
      <c r="KLV133" s="38"/>
      <c r="KLW133" s="38"/>
      <c r="KLX133" s="38"/>
      <c r="KLY133" s="38"/>
      <c r="KLZ133" s="38"/>
      <c r="KMA133" s="38"/>
      <c r="KMB133" s="38"/>
      <c r="KMC133" s="38"/>
      <c r="KMD133" s="38"/>
      <c r="KME133" s="38"/>
      <c r="KMF133" s="38"/>
      <c r="KMG133" s="38"/>
      <c r="KMH133" s="38"/>
      <c r="KMI133" s="38"/>
      <c r="KMJ133" s="38"/>
      <c r="KMK133" s="38"/>
      <c r="KML133" s="38"/>
      <c r="KMM133" s="38"/>
      <c r="KMN133" s="38"/>
      <c r="KMO133" s="38"/>
      <c r="KMP133" s="38"/>
      <c r="KMQ133" s="38"/>
      <c r="KMR133" s="38"/>
      <c r="KMS133" s="38"/>
      <c r="KMT133" s="38"/>
      <c r="KMU133" s="38"/>
      <c r="KMV133" s="38"/>
      <c r="KMW133" s="38"/>
      <c r="KMX133" s="38"/>
      <c r="KMY133" s="38"/>
      <c r="KMZ133" s="38"/>
      <c r="KNA133" s="38"/>
      <c r="KNB133" s="38"/>
      <c r="KNC133" s="38"/>
      <c r="KND133" s="38"/>
      <c r="KNE133" s="38"/>
      <c r="KNF133" s="38"/>
      <c r="KNG133" s="38"/>
      <c r="KNH133" s="38"/>
      <c r="KNI133" s="38"/>
      <c r="KNJ133" s="38"/>
      <c r="KNK133" s="38"/>
      <c r="KNL133" s="38"/>
      <c r="KNM133" s="38"/>
      <c r="KNN133" s="38"/>
      <c r="KNO133" s="38"/>
      <c r="KNP133" s="38"/>
      <c r="KNQ133" s="38"/>
      <c r="KNR133" s="38"/>
      <c r="KNS133" s="38"/>
      <c r="KNT133" s="38"/>
      <c r="KNU133" s="38"/>
      <c r="KNV133" s="38"/>
      <c r="KNW133" s="38"/>
      <c r="KNX133" s="38"/>
      <c r="KNY133" s="38"/>
      <c r="KNZ133" s="38"/>
      <c r="KOA133" s="38"/>
      <c r="KOB133" s="38"/>
      <c r="KOC133" s="38"/>
      <c r="KOD133" s="38"/>
      <c r="KOE133" s="38"/>
      <c r="KOF133" s="38"/>
      <c r="KOG133" s="38"/>
      <c r="KOH133" s="38"/>
      <c r="KOI133" s="38"/>
      <c r="KOJ133" s="38"/>
      <c r="KOK133" s="38"/>
      <c r="KOL133" s="38"/>
      <c r="KOM133" s="38"/>
      <c r="KON133" s="38"/>
      <c r="KOO133" s="38"/>
      <c r="KOP133" s="38"/>
      <c r="KOQ133" s="38"/>
      <c r="KOR133" s="38"/>
      <c r="KOS133" s="38"/>
      <c r="KOT133" s="38"/>
      <c r="KOU133" s="38"/>
      <c r="KOV133" s="38"/>
      <c r="KOW133" s="38"/>
      <c r="KOX133" s="38"/>
      <c r="KOY133" s="38"/>
      <c r="KOZ133" s="38"/>
      <c r="KPA133" s="38"/>
      <c r="KPB133" s="38"/>
      <c r="KPC133" s="38"/>
      <c r="KPD133" s="38"/>
      <c r="KPE133" s="38"/>
      <c r="KPF133" s="38"/>
      <c r="KPG133" s="38"/>
      <c r="KPH133" s="38"/>
      <c r="KPI133" s="38"/>
      <c r="KPJ133" s="38"/>
      <c r="KPK133" s="38"/>
      <c r="KPL133" s="38"/>
      <c r="KPM133" s="38"/>
      <c r="KPN133" s="38"/>
      <c r="KPO133" s="38"/>
      <c r="KPP133" s="38"/>
      <c r="KPQ133" s="38"/>
      <c r="KPR133" s="38"/>
      <c r="KPS133" s="38"/>
      <c r="KPT133" s="38"/>
      <c r="KPU133" s="38"/>
      <c r="KPV133" s="38"/>
      <c r="KPW133" s="38"/>
      <c r="KPX133" s="38"/>
      <c r="KPY133" s="38"/>
      <c r="KPZ133" s="38"/>
      <c r="KQA133" s="38"/>
      <c r="KQB133" s="38"/>
      <c r="KQC133" s="38"/>
      <c r="KQD133" s="38"/>
      <c r="KQE133" s="38"/>
      <c r="KQF133" s="38"/>
      <c r="KQG133" s="38"/>
      <c r="KQH133" s="38"/>
      <c r="KQI133" s="38"/>
      <c r="KQJ133" s="38"/>
      <c r="KQK133" s="38"/>
      <c r="KQL133" s="38"/>
      <c r="KQM133" s="38"/>
      <c r="KQN133" s="38"/>
      <c r="KQO133" s="38"/>
      <c r="KQP133" s="38"/>
      <c r="KQQ133" s="38"/>
      <c r="KQR133" s="38"/>
      <c r="KQS133" s="38"/>
      <c r="KQT133" s="38"/>
      <c r="KQU133" s="38"/>
      <c r="KQV133" s="38"/>
      <c r="KQW133" s="38"/>
      <c r="KQX133" s="38"/>
      <c r="KQY133" s="38"/>
      <c r="KQZ133" s="38"/>
      <c r="KRA133" s="38"/>
      <c r="KRB133" s="38"/>
      <c r="KRC133" s="38"/>
      <c r="KRD133" s="38"/>
      <c r="KRE133" s="38"/>
      <c r="KRF133" s="38"/>
      <c r="KRG133" s="38"/>
      <c r="KRH133" s="38"/>
      <c r="KRI133" s="38"/>
      <c r="KRJ133" s="38"/>
      <c r="KRK133" s="38"/>
      <c r="KRL133" s="38"/>
      <c r="KRM133" s="38"/>
      <c r="KRN133" s="38"/>
      <c r="KRO133" s="38"/>
      <c r="KRP133" s="38"/>
      <c r="KRQ133" s="38"/>
      <c r="KRR133" s="38"/>
      <c r="KRS133" s="38"/>
      <c r="KRT133" s="38"/>
      <c r="KRU133" s="38"/>
      <c r="KRV133" s="38"/>
      <c r="KRW133" s="38"/>
      <c r="KRX133" s="38"/>
      <c r="KRY133" s="38"/>
      <c r="KRZ133" s="38"/>
      <c r="KSA133" s="38"/>
      <c r="KSB133" s="38"/>
      <c r="KSC133" s="38"/>
      <c r="KSD133" s="38"/>
      <c r="KSE133" s="38"/>
      <c r="KSF133" s="38"/>
      <c r="KSG133" s="38"/>
      <c r="KSH133" s="38"/>
      <c r="KSI133" s="38"/>
      <c r="KSJ133" s="38"/>
      <c r="KSK133" s="38"/>
      <c r="KSL133" s="38"/>
      <c r="KSM133" s="38"/>
      <c r="KSN133" s="38"/>
      <c r="KSO133" s="38"/>
      <c r="KSP133" s="38"/>
      <c r="KSQ133" s="38"/>
      <c r="KSR133" s="38"/>
      <c r="KSS133" s="38"/>
      <c r="KST133" s="38"/>
      <c r="KSU133" s="38"/>
      <c r="KSV133" s="38"/>
      <c r="KSW133" s="38"/>
      <c r="KSX133" s="38"/>
      <c r="KSY133" s="38"/>
      <c r="KSZ133" s="38"/>
      <c r="KTA133" s="38"/>
      <c r="KTB133" s="38"/>
      <c r="KTC133" s="38"/>
      <c r="KTD133" s="38"/>
      <c r="KTE133" s="38"/>
      <c r="KTF133" s="38"/>
      <c r="KTG133" s="38"/>
      <c r="KTH133" s="38"/>
      <c r="KTI133" s="38"/>
      <c r="KTJ133" s="38"/>
      <c r="KTK133" s="38"/>
      <c r="KTL133" s="38"/>
      <c r="KTM133" s="38"/>
      <c r="KTN133" s="38"/>
      <c r="KTO133" s="38"/>
      <c r="KTP133" s="38"/>
      <c r="KTQ133" s="38"/>
      <c r="KTR133" s="38"/>
      <c r="KTS133" s="38"/>
      <c r="KTT133" s="38"/>
      <c r="KTU133" s="38"/>
      <c r="KTV133" s="38"/>
      <c r="KTW133" s="38"/>
      <c r="KTX133" s="38"/>
      <c r="KTY133" s="38"/>
      <c r="KTZ133" s="38"/>
      <c r="KUA133" s="38"/>
      <c r="KUB133" s="38"/>
      <c r="KUC133" s="38"/>
      <c r="KUD133" s="38"/>
      <c r="KUE133" s="38"/>
      <c r="KUF133" s="38"/>
      <c r="KUG133" s="38"/>
      <c r="KUH133" s="38"/>
      <c r="KUI133" s="38"/>
      <c r="KUJ133" s="38"/>
      <c r="KUK133" s="38"/>
      <c r="KUL133" s="38"/>
      <c r="KUM133" s="38"/>
      <c r="KUN133" s="38"/>
      <c r="KUO133" s="38"/>
      <c r="KUP133" s="38"/>
      <c r="KUQ133" s="38"/>
      <c r="KUR133" s="38"/>
      <c r="KUS133" s="38"/>
      <c r="KUT133" s="38"/>
      <c r="KUU133" s="38"/>
      <c r="KUV133" s="38"/>
      <c r="KUW133" s="38"/>
      <c r="KUX133" s="38"/>
      <c r="KUY133" s="38"/>
      <c r="KUZ133" s="38"/>
      <c r="KVA133" s="38"/>
      <c r="KVB133" s="38"/>
      <c r="KVC133" s="38"/>
      <c r="KVD133" s="38"/>
      <c r="KVE133" s="38"/>
      <c r="KVF133" s="38"/>
      <c r="KVG133" s="38"/>
      <c r="KVH133" s="38"/>
      <c r="KVI133" s="38"/>
      <c r="KVJ133" s="38"/>
      <c r="KVK133" s="38"/>
      <c r="KVL133" s="38"/>
      <c r="KVM133" s="38"/>
      <c r="KVN133" s="38"/>
      <c r="KVO133" s="38"/>
      <c r="KVP133" s="38"/>
      <c r="KVQ133" s="38"/>
      <c r="KVR133" s="38"/>
      <c r="KVS133" s="38"/>
      <c r="KVT133" s="38"/>
      <c r="KVU133" s="38"/>
      <c r="KVV133" s="38"/>
      <c r="KVW133" s="38"/>
      <c r="KVX133" s="38"/>
      <c r="KVY133" s="38"/>
      <c r="KVZ133" s="38"/>
      <c r="KWA133" s="38"/>
      <c r="KWB133" s="38"/>
      <c r="KWC133" s="38"/>
      <c r="KWD133" s="38"/>
      <c r="KWE133" s="38"/>
      <c r="KWF133" s="38"/>
      <c r="KWG133" s="38"/>
      <c r="KWH133" s="38"/>
      <c r="KWI133" s="38"/>
      <c r="KWJ133" s="38"/>
      <c r="KWK133" s="38"/>
      <c r="KWL133" s="38"/>
      <c r="KWM133" s="38"/>
      <c r="KWN133" s="38"/>
      <c r="KWO133" s="38"/>
      <c r="KWP133" s="38"/>
      <c r="KWQ133" s="38"/>
      <c r="KWR133" s="38"/>
      <c r="KWS133" s="38"/>
      <c r="KWT133" s="38"/>
      <c r="KWU133" s="38"/>
      <c r="KWV133" s="38"/>
      <c r="KWW133" s="38"/>
      <c r="KWX133" s="38"/>
      <c r="KWY133" s="38"/>
      <c r="KWZ133" s="38"/>
      <c r="KXA133" s="38"/>
      <c r="KXB133" s="38"/>
      <c r="KXC133" s="38"/>
      <c r="KXD133" s="38"/>
      <c r="KXE133" s="38"/>
      <c r="KXF133" s="38"/>
      <c r="KXG133" s="38"/>
      <c r="KXH133" s="38"/>
      <c r="KXI133" s="38"/>
      <c r="KXJ133" s="38"/>
      <c r="KXK133" s="38"/>
      <c r="KXL133" s="38"/>
      <c r="KXM133" s="38"/>
      <c r="KXN133" s="38"/>
      <c r="KXO133" s="38"/>
      <c r="KXP133" s="38"/>
      <c r="KXQ133" s="38"/>
      <c r="KXR133" s="38"/>
      <c r="KXS133" s="38"/>
      <c r="KXT133" s="38"/>
      <c r="KXU133" s="38"/>
      <c r="KXV133" s="38"/>
      <c r="KXW133" s="38"/>
      <c r="KXX133" s="38"/>
      <c r="KXY133" s="38"/>
      <c r="KXZ133" s="38"/>
      <c r="KYA133" s="38"/>
      <c r="KYB133" s="38"/>
      <c r="KYC133" s="38"/>
      <c r="KYD133" s="38"/>
      <c r="KYE133" s="38"/>
      <c r="KYF133" s="38"/>
      <c r="KYG133" s="38"/>
      <c r="KYH133" s="38"/>
      <c r="KYI133" s="38"/>
      <c r="KYJ133" s="38"/>
      <c r="KYK133" s="38"/>
      <c r="KYL133" s="38"/>
      <c r="KYM133" s="38"/>
      <c r="KYN133" s="38"/>
      <c r="KYO133" s="38"/>
      <c r="KYP133" s="38"/>
      <c r="KYQ133" s="38"/>
      <c r="KYR133" s="38"/>
      <c r="KYS133" s="38"/>
      <c r="KYT133" s="38"/>
      <c r="KYU133" s="38"/>
      <c r="KYV133" s="38"/>
      <c r="KYW133" s="38"/>
      <c r="KYX133" s="38"/>
      <c r="KYY133" s="38"/>
      <c r="KYZ133" s="38"/>
      <c r="KZA133" s="38"/>
      <c r="KZB133" s="38"/>
      <c r="KZC133" s="38"/>
      <c r="KZD133" s="38"/>
      <c r="KZE133" s="38"/>
      <c r="KZF133" s="38"/>
      <c r="KZG133" s="38"/>
      <c r="KZH133" s="38"/>
      <c r="KZI133" s="38"/>
      <c r="KZJ133" s="38"/>
      <c r="KZK133" s="38"/>
      <c r="KZL133" s="38"/>
      <c r="KZM133" s="38"/>
      <c r="KZN133" s="38"/>
      <c r="KZO133" s="38"/>
      <c r="KZP133" s="38"/>
      <c r="KZQ133" s="38"/>
      <c r="KZR133" s="38"/>
      <c r="KZS133" s="38"/>
      <c r="KZT133" s="38"/>
      <c r="KZU133" s="38"/>
      <c r="KZV133" s="38"/>
      <c r="KZW133" s="38"/>
      <c r="KZX133" s="38"/>
      <c r="KZY133" s="38"/>
      <c r="KZZ133" s="38"/>
      <c r="LAA133" s="38"/>
      <c r="LAB133" s="38"/>
      <c r="LAC133" s="38"/>
      <c r="LAD133" s="38"/>
      <c r="LAE133" s="38"/>
      <c r="LAF133" s="38"/>
      <c r="LAG133" s="38"/>
      <c r="LAH133" s="38"/>
      <c r="LAI133" s="38"/>
      <c r="LAJ133" s="38"/>
      <c r="LAK133" s="38"/>
      <c r="LAL133" s="38"/>
      <c r="LAM133" s="38"/>
      <c r="LAN133" s="38"/>
      <c r="LAO133" s="38"/>
      <c r="LAP133" s="38"/>
      <c r="LAQ133" s="38"/>
      <c r="LAR133" s="38"/>
      <c r="LAS133" s="38"/>
      <c r="LAT133" s="38"/>
      <c r="LAU133" s="38"/>
      <c r="LAV133" s="38"/>
      <c r="LAW133" s="38"/>
      <c r="LAX133" s="38"/>
      <c r="LAY133" s="38"/>
      <c r="LAZ133" s="38"/>
      <c r="LBA133" s="38"/>
      <c r="LBB133" s="38"/>
      <c r="LBC133" s="38"/>
      <c r="LBD133" s="38"/>
      <c r="LBE133" s="38"/>
      <c r="LBF133" s="38"/>
      <c r="LBG133" s="38"/>
      <c r="LBH133" s="38"/>
      <c r="LBI133" s="38"/>
      <c r="LBJ133" s="38"/>
      <c r="LBK133" s="38"/>
      <c r="LBL133" s="38"/>
      <c r="LBM133" s="38"/>
      <c r="LBN133" s="38"/>
      <c r="LBO133" s="38"/>
      <c r="LBP133" s="38"/>
      <c r="LBQ133" s="38"/>
      <c r="LBR133" s="38"/>
      <c r="LBS133" s="38"/>
      <c r="LBT133" s="38"/>
      <c r="LBU133" s="38"/>
      <c r="LBV133" s="38"/>
      <c r="LBW133" s="38"/>
      <c r="LBX133" s="38"/>
      <c r="LBY133" s="38"/>
      <c r="LBZ133" s="38"/>
      <c r="LCA133" s="38"/>
      <c r="LCB133" s="38"/>
      <c r="LCC133" s="38"/>
      <c r="LCD133" s="38"/>
      <c r="LCE133" s="38"/>
      <c r="LCF133" s="38"/>
      <c r="LCG133" s="38"/>
      <c r="LCH133" s="38"/>
      <c r="LCI133" s="38"/>
      <c r="LCJ133" s="38"/>
      <c r="LCK133" s="38"/>
      <c r="LCL133" s="38"/>
      <c r="LCM133" s="38"/>
      <c r="LCN133" s="38"/>
      <c r="LCO133" s="38"/>
      <c r="LCP133" s="38"/>
      <c r="LCQ133" s="38"/>
      <c r="LCR133" s="38"/>
      <c r="LCS133" s="38"/>
      <c r="LCT133" s="38"/>
      <c r="LCU133" s="38"/>
      <c r="LCV133" s="38"/>
      <c r="LCW133" s="38"/>
      <c r="LCX133" s="38"/>
      <c r="LCY133" s="38"/>
      <c r="LCZ133" s="38"/>
      <c r="LDA133" s="38"/>
      <c r="LDB133" s="38"/>
      <c r="LDC133" s="38"/>
      <c r="LDD133" s="38"/>
      <c r="LDE133" s="38"/>
      <c r="LDF133" s="38"/>
      <c r="LDG133" s="38"/>
      <c r="LDH133" s="38"/>
      <c r="LDI133" s="38"/>
      <c r="LDJ133" s="38"/>
      <c r="LDK133" s="38"/>
      <c r="LDL133" s="38"/>
      <c r="LDM133" s="38"/>
      <c r="LDN133" s="38"/>
      <c r="LDO133" s="38"/>
      <c r="LDP133" s="38"/>
      <c r="LDQ133" s="38"/>
      <c r="LDR133" s="38"/>
      <c r="LDS133" s="38"/>
      <c r="LDT133" s="38"/>
      <c r="LDU133" s="38"/>
      <c r="LDV133" s="38"/>
      <c r="LDW133" s="38"/>
      <c r="LDX133" s="38"/>
      <c r="LDY133" s="38"/>
      <c r="LDZ133" s="38"/>
      <c r="LEA133" s="38"/>
      <c r="LEB133" s="38"/>
      <c r="LEC133" s="38"/>
      <c r="LED133" s="38"/>
      <c r="LEE133" s="38"/>
      <c r="LEF133" s="38"/>
      <c r="LEG133" s="38"/>
      <c r="LEH133" s="38"/>
      <c r="LEI133" s="38"/>
      <c r="LEJ133" s="38"/>
      <c r="LEK133" s="38"/>
      <c r="LEL133" s="38"/>
      <c r="LEM133" s="38"/>
      <c r="LEN133" s="38"/>
      <c r="LEO133" s="38"/>
      <c r="LEP133" s="38"/>
      <c r="LEQ133" s="38"/>
      <c r="LER133" s="38"/>
      <c r="LES133" s="38"/>
      <c r="LET133" s="38"/>
      <c r="LEU133" s="38"/>
      <c r="LEV133" s="38"/>
      <c r="LEW133" s="38"/>
      <c r="LEX133" s="38"/>
      <c r="LEY133" s="38"/>
      <c r="LEZ133" s="38"/>
      <c r="LFA133" s="38"/>
      <c r="LFB133" s="38"/>
      <c r="LFC133" s="38"/>
      <c r="LFD133" s="38"/>
      <c r="LFE133" s="38"/>
      <c r="LFF133" s="38"/>
      <c r="LFG133" s="38"/>
      <c r="LFH133" s="38"/>
      <c r="LFI133" s="38"/>
      <c r="LFJ133" s="38"/>
      <c r="LFK133" s="38"/>
      <c r="LFL133" s="38"/>
      <c r="LFM133" s="38"/>
      <c r="LFN133" s="38"/>
      <c r="LFO133" s="38"/>
      <c r="LFP133" s="38"/>
      <c r="LFQ133" s="38"/>
      <c r="LFR133" s="38"/>
      <c r="LFS133" s="38"/>
      <c r="LFT133" s="38"/>
      <c r="LFU133" s="38"/>
      <c r="LFV133" s="38"/>
      <c r="LFW133" s="38"/>
      <c r="LFX133" s="38"/>
      <c r="LFY133" s="38"/>
      <c r="LFZ133" s="38"/>
      <c r="LGA133" s="38"/>
      <c r="LGB133" s="38"/>
      <c r="LGC133" s="38"/>
      <c r="LGD133" s="38"/>
      <c r="LGE133" s="38"/>
      <c r="LGF133" s="38"/>
      <c r="LGG133" s="38"/>
      <c r="LGH133" s="38"/>
      <c r="LGI133" s="38"/>
      <c r="LGJ133" s="38"/>
      <c r="LGK133" s="38"/>
      <c r="LGL133" s="38"/>
      <c r="LGM133" s="38"/>
      <c r="LGN133" s="38"/>
      <c r="LGO133" s="38"/>
      <c r="LGP133" s="38"/>
      <c r="LGQ133" s="38"/>
      <c r="LGR133" s="38"/>
      <c r="LGS133" s="38"/>
      <c r="LGT133" s="38"/>
      <c r="LGU133" s="38"/>
      <c r="LGV133" s="38"/>
      <c r="LGW133" s="38"/>
      <c r="LGX133" s="38"/>
      <c r="LGY133" s="38"/>
      <c r="LGZ133" s="38"/>
      <c r="LHA133" s="38"/>
      <c r="LHB133" s="38"/>
      <c r="LHC133" s="38"/>
      <c r="LHD133" s="38"/>
      <c r="LHE133" s="38"/>
      <c r="LHF133" s="38"/>
      <c r="LHG133" s="38"/>
      <c r="LHH133" s="38"/>
      <c r="LHI133" s="38"/>
      <c r="LHJ133" s="38"/>
      <c r="LHK133" s="38"/>
      <c r="LHL133" s="38"/>
      <c r="LHM133" s="38"/>
      <c r="LHN133" s="38"/>
      <c r="LHO133" s="38"/>
      <c r="LHP133" s="38"/>
      <c r="LHQ133" s="38"/>
      <c r="LHR133" s="38"/>
      <c r="LHS133" s="38"/>
      <c r="LHT133" s="38"/>
      <c r="LHU133" s="38"/>
      <c r="LHV133" s="38"/>
      <c r="LHW133" s="38"/>
      <c r="LHX133" s="38"/>
      <c r="LHY133" s="38"/>
      <c r="LHZ133" s="38"/>
      <c r="LIA133" s="38"/>
      <c r="LIB133" s="38"/>
      <c r="LIC133" s="38"/>
      <c r="LID133" s="38"/>
      <c r="LIE133" s="38"/>
      <c r="LIF133" s="38"/>
      <c r="LIG133" s="38"/>
      <c r="LIH133" s="38"/>
      <c r="LII133" s="38"/>
      <c r="LIJ133" s="38"/>
      <c r="LIK133" s="38"/>
      <c r="LIL133" s="38"/>
      <c r="LIM133" s="38"/>
      <c r="LIN133" s="38"/>
      <c r="LIO133" s="38"/>
      <c r="LIP133" s="38"/>
      <c r="LIQ133" s="38"/>
      <c r="LIR133" s="38"/>
      <c r="LIS133" s="38"/>
      <c r="LIT133" s="38"/>
      <c r="LIU133" s="38"/>
      <c r="LIV133" s="38"/>
      <c r="LIW133" s="38"/>
      <c r="LIX133" s="38"/>
      <c r="LIY133" s="38"/>
      <c r="LIZ133" s="38"/>
      <c r="LJA133" s="38"/>
      <c r="LJB133" s="38"/>
      <c r="LJC133" s="38"/>
      <c r="LJD133" s="38"/>
      <c r="LJE133" s="38"/>
      <c r="LJF133" s="38"/>
      <c r="LJG133" s="38"/>
      <c r="LJH133" s="38"/>
      <c r="LJI133" s="38"/>
      <c r="LJJ133" s="38"/>
      <c r="LJK133" s="38"/>
      <c r="LJL133" s="38"/>
      <c r="LJM133" s="38"/>
      <c r="LJN133" s="38"/>
      <c r="LJO133" s="38"/>
      <c r="LJP133" s="38"/>
      <c r="LJQ133" s="38"/>
      <c r="LJR133" s="38"/>
      <c r="LJS133" s="38"/>
      <c r="LJT133" s="38"/>
      <c r="LJU133" s="38"/>
      <c r="LJV133" s="38"/>
      <c r="LJW133" s="38"/>
      <c r="LJX133" s="38"/>
      <c r="LJY133" s="38"/>
      <c r="LJZ133" s="38"/>
      <c r="LKA133" s="38"/>
      <c r="LKB133" s="38"/>
      <c r="LKC133" s="38"/>
      <c r="LKD133" s="38"/>
      <c r="LKE133" s="38"/>
      <c r="LKF133" s="38"/>
      <c r="LKG133" s="38"/>
      <c r="LKH133" s="38"/>
      <c r="LKI133" s="38"/>
      <c r="LKJ133" s="38"/>
      <c r="LKK133" s="38"/>
      <c r="LKL133" s="38"/>
      <c r="LKM133" s="38"/>
      <c r="LKN133" s="38"/>
      <c r="LKO133" s="38"/>
      <c r="LKP133" s="38"/>
      <c r="LKQ133" s="38"/>
      <c r="LKR133" s="38"/>
      <c r="LKS133" s="38"/>
      <c r="LKT133" s="38"/>
      <c r="LKU133" s="38"/>
      <c r="LKV133" s="38"/>
      <c r="LKW133" s="38"/>
      <c r="LKX133" s="38"/>
      <c r="LKY133" s="38"/>
      <c r="LKZ133" s="38"/>
      <c r="LLA133" s="38"/>
      <c r="LLB133" s="38"/>
      <c r="LLC133" s="38"/>
      <c r="LLD133" s="38"/>
      <c r="LLE133" s="38"/>
      <c r="LLF133" s="38"/>
      <c r="LLG133" s="38"/>
      <c r="LLH133" s="38"/>
      <c r="LLI133" s="38"/>
      <c r="LLJ133" s="38"/>
      <c r="LLK133" s="38"/>
      <c r="LLL133" s="38"/>
      <c r="LLM133" s="38"/>
      <c r="LLN133" s="38"/>
      <c r="LLO133" s="38"/>
      <c r="LLP133" s="38"/>
      <c r="LLQ133" s="38"/>
      <c r="LLR133" s="38"/>
      <c r="LLS133" s="38"/>
      <c r="LLT133" s="38"/>
      <c r="LLU133" s="38"/>
      <c r="LLV133" s="38"/>
      <c r="LLW133" s="38"/>
      <c r="LLX133" s="38"/>
      <c r="LLY133" s="38"/>
      <c r="LLZ133" s="38"/>
      <c r="LMA133" s="38"/>
      <c r="LMB133" s="38"/>
      <c r="LMC133" s="38"/>
      <c r="LMD133" s="38"/>
      <c r="LME133" s="38"/>
      <c r="LMF133" s="38"/>
      <c r="LMG133" s="38"/>
      <c r="LMH133" s="38"/>
      <c r="LMI133" s="38"/>
      <c r="LMJ133" s="38"/>
      <c r="LMK133" s="38"/>
      <c r="LML133" s="38"/>
      <c r="LMM133" s="38"/>
      <c r="LMN133" s="38"/>
      <c r="LMO133" s="38"/>
      <c r="LMP133" s="38"/>
      <c r="LMQ133" s="38"/>
      <c r="LMR133" s="38"/>
      <c r="LMS133" s="38"/>
      <c r="LMT133" s="38"/>
      <c r="LMU133" s="38"/>
      <c r="LMV133" s="38"/>
      <c r="LMW133" s="38"/>
      <c r="LMX133" s="38"/>
      <c r="LMY133" s="38"/>
      <c r="LMZ133" s="38"/>
      <c r="LNA133" s="38"/>
      <c r="LNB133" s="38"/>
      <c r="LNC133" s="38"/>
      <c r="LND133" s="38"/>
      <c r="LNE133" s="38"/>
      <c r="LNF133" s="38"/>
      <c r="LNG133" s="38"/>
      <c r="LNH133" s="38"/>
      <c r="LNI133" s="38"/>
      <c r="LNJ133" s="38"/>
      <c r="LNK133" s="38"/>
      <c r="LNL133" s="38"/>
      <c r="LNM133" s="38"/>
      <c r="LNN133" s="38"/>
      <c r="LNO133" s="38"/>
      <c r="LNP133" s="38"/>
      <c r="LNQ133" s="38"/>
      <c r="LNR133" s="38"/>
      <c r="LNS133" s="38"/>
      <c r="LNT133" s="38"/>
      <c r="LNU133" s="38"/>
      <c r="LNV133" s="38"/>
      <c r="LNW133" s="38"/>
      <c r="LNX133" s="38"/>
      <c r="LNY133" s="38"/>
      <c r="LNZ133" s="38"/>
      <c r="LOA133" s="38"/>
      <c r="LOB133" s="38"/>
      <c r="LOC133" s="38"/>
      <c r="LOD133" s="38"/>
      <c r="LOE133" s="38"/>
      <c r="LOF133" s="38"/>
      <c r="LOG133" s="38"/>
      <c r="LOH133" s="38"/>
      <c r="LOI133" s="38"/>
      <c r="LOJ133" s="38"/>
      <c r="LOK133" s="38"/>
      <c r="LOL133" s="38"/>
      <c r="LOM133" s="38"/>
      <c r="LON133" s="38"/>
      <c r="LOO133" s="38"/>
      <c r="LOP133" s="38"/>
      <c r="LOQ133" s="38"/>
      <c r="LOR133" s="38"/>
      <c r="LOS133" s="38"/>
      <c r="LOT133" s="38"/>
      <c r="LOU133" s="38"/>
      <c r="LOV133" s="38"/>
      <c r="LOW133" s="38"/>
      <c r="LOX133" s="38"/>
      <c r="LOY133" s="38"/>
      <c r="LOZ133" s="38"/>
      <c r="LPA133" s="38"/>
      <c r="LPB133" s="38"/>
      <c r="LPC133" s="38"/>
      <c r="LPD133" s="38"/>
      <c r="LPE133" s="38"/>
      <c r="LPF133" s="38"/>
      <c r="LPG133" s="38"/>
      <c r="LPH133" s="38"/>
      <c r="LPI133" s="38"/>
      <c r="LPJ133" s="38"/>
      <c r="LPK133" s="38"/>
      <c r="LPL133" s="38"/>
      <c r="LPM133" s="38"/>
      <c r="LPN133" s="38"/>
      <c r="LPO133" s="38"/>
      <c r="LPP133" s="38"/>
      <c r="LPQ133" s="38"/>
      <c r="LPR133" s="38"/>
      <c r="LPS133" s="38"/>
      <c r="LPT133" s="38"/>
      <c r="LPU133" s="38"/>
      <c r="LPV133" s="38"/>
      <c r="LPW133" s="38"/>
      <c r="LPX133" s="38"/>
      <c r="LPY133" s="38"/>
      <c r="LPZ133" s="38"/>
      <c r="LQA133" s="38"/>
      <c r="LQB133" s="38"/>
      <c r="LQC133" s="38"/>
      <c r="LQD133" s="38"/>
      <c r="LQE133" s="38"/>
      <c r="LQF133" s="38"/>
      <c r="LQG133" s="38"/>
      <c r="LQH133" s="38"/>
      <c r="LQI133" s="38"/>
      <c r="LQJ133" s="38"/>
      <c r="LQK133" s="38"/>
      <c r="LQL133" s="38"/>
      <c r="LQM133" s="38"/>
      <c r="LQN133" s="38"/>
      <c r="LQO133" s="38"/>
      <c r="LQP133" s="38"/>
      <c r="LQQ133" s="38"/>
      <c r="LQR133" s="38"/>
      <c r="LQS133" s="38"/>
      <c r="LQT133" s="38"/>
      <c r="LQU133" s="38"/>
      <c r="LQV133" s="38"/>
      <c r="LQW133" s="38"/>
      <c r="LQX133" s="38"/>
      <c r="LQY133" s="38"/>
      <c r="LQZ133" s="38"/>
      <c r="LRA133" s="38"/>
      <c r="LRB133" s="38"/>
      <c r="LRC133" s="38"/>
      <c r="LRD133" s="38"/>
      <c r="LRE133" s="38"/>
      <c r="LRF133" s="38"/>
      <c r="LRG133" s="38"/>
      <c r="LRH133" s="38"/>
      <c r="LRI133" s="38"/>
      <c r="LRJ133" s="38"/>
      <c r="LRK133" s="38"/>
      <c r="LRL133" s="38"/>
      <c r="LRM133" s="38"/>
      <c r="LRN133" s="38"/>
      <c r="LRO133" s="38"/>
      <c r="LRP133" s="38"/>
      <c r="LRQ133" s="38"/>
      <c r="LRR133" s="38"/>
      <c r="LRS133" s="38"/>
      <c r="LRT133" s="38"/>
      <c r="LRU133" s="38"/>
      <c r="LRV133" s="38"/>
      <c r="LRW133" s="38"/>
      <c r="LRX133" s="38"/>
      <c r="LRY133" s="38"/>
      <c r="LRZ133" s="38"/>
      <c r="LSA133" s="38"/>
      <c r="LSB133" s="38"/>
      <c r="LSC133" s="38"/>
      <c r="LSD133" s="38"/>
      <c r="LSE133" s="38"/>
      <c r="LSF133" s="38"/>
      <c r="LSG133" s="38"/>
      <c r="LSH133" s="38"/>
      <c r="LSI133" s="38"/>
      <c r="LSJ133" s="38"/>
      <c r="LSK133" s="38"/>
      <c r="LSL133" s="38"/>
      <c r="LSM133" s="38"/>
      <c r="LSN133" s="38"/>
      <c r="LSO133" s="38"/>
      <c r="LSP133" s="38"/>
      <c r="LSQ133" s="38"/>
      <c r="LSR133" s="38"/>
      <c r="LSS133" s="38"/>
      <c r="LST133" s="38"/>
      <c r="LSU133" s="38"/>
      <c r="LSV133" s="38"/>
      <c r="LSW133" s="38"/>
      <c r="LSX133" s="38"/>
      <c r="LSY133" s="38"/>
      <c r="LSZ133" s="38"/>
      <c r="LTA133" s="38"/>
      <c r="LTB133" s="38"/>
      <c r="LTC133" s="38"/>
      <c r="LTD133" s="38"/>
      <c r="LTE133" s="38"/>
      <c r="LTF133" s="38"/>
      <c r="LTG133" s="38"/>
      <c r="LTH133" s="38"/>
      <c r="LTI133" s="38"/>
      <c r="LTJ133" s="38"/>
      <c r="LTK133" s="38"/>
      <c r="LTL133" s="38"/>
      <c r="LTM133" s="38"/>
      <c r="LTN133" s="38"/>
      <c r="LTO133" s="38"/>
      <c r="LTP133" s="38"/>
      <c r="LTQ133" s="38"/>
      <c r="LTR133" s="38"/>
      <c r="LTS133" s="38"/>
      <c r="LTT133" s="38"/>
      <c r="LTU133" s="38"/>
      <c r="LTV133" s="38"/>
      <c r="LTW133" s="38"/>
      <c r="LTX133" s="38"/>
      <c r="LTY133" s="38"/>
      <c r="LTZ133" s="38"/>
      <c r="LUA133" s="38"/>
      <c r="LUB133" s="38"/>
      <c r="LUC133" s="38"/>
      <c r="LUD133" s="38"/>
      <c r="LUE133" s="38"/>
      <c r="LUF133" s="38"/>
      <c r="LUG133" s="38"/>
      <c r="LUH133" s="38"/>
      <c r="LUI133" s="38"/>
      <c r="LUJ133" s="38"/>
      <c r="LUK133" s="38"/>
      <c r="LUL133" s="38"/>
      <c r="LUM133" s="38"/>
      <c r="LUN133" s="38"/>
      <c r="LUO133" s="38"/>
      <c r="LUP133" s="38"/>
      <c r="LUQ133" s="38"/>
      <c r="LUR133" s="38"/>
      <c r="LUS133" s="38"/>
      <c r="LUT133" s="38"/>
      <c r="LUU133" s="38"/>
      <c r="LUV133" s="38"/>
      <c r="LUW133" s="38"/>
      <c r="LUX133" s="38"/>
      <c r="LUY133" s="38"/>
      <c r="LUZ133" s="38"/>
      <c r="LVA133" s="38"/>
      <c r="LVB133" s="38"/>
      <c r="LVC133" s="38"/>
      <c r="LVD133" s="38"/>
      <c r="LVE133" s="38"/>
      <c r="LVF133" s="38"/>
      <c r="LVG133" s="38"/>
      <c r="LVH133" s="38"/>
      <c r="LVI133" s="38"/>
      <c r="LVJ133" s="38"/>
      <c r="LVK133" s="38"/>
      <c r="LVL133" s="38"/>
      <c r="LVM133" s="38"/>
      <c r="LVN133" s="38"/>
      <c r="LVO133" s="38"/>
      <c r="LVP133" s="38"/>
      <c r="LVQ133" s="38"/>
      <c r="LVR133" s="38"/>
      <c r="LVS133" s="38"/>
      <c r="LVT133" s="38"/>
      <c r="LVU133" s="38"/>
      <c r="LVV133" s="38"/>
      <c r="LVW133" s="38"/>
      <c r="LVX133" s="38"/>
      <c r="LVY133" s="38"/>
      <c r="LVZ133" s="38"/>
      <c r="LWA133" s="38"/>
      <c r="LWB133" s="38"/>
      <c r="LWC133" s="38"/>
      <c r="LWD133" s="38"/>
      <c r="LWE133" s="38"/>
      <c r="LWF133" s="38"/>
      <c r="LWG133" s="38"/>
      <c r="LWH133" s="38"/>
      <c r="LWI133" s="38"/>
      <c r="LWJ133" s="38"/>
      <c r="LWK133" s="38"/>
      <c r="LWL133" s="38"/>
      <c r="LWM133" s="38"/>
      <c r="LWN133" s="38"/>
      <c r="LWO133" s="38"/>
      <c r="LWP133" s="38"/>
      <c r="LWQ133" s="38"/>
      <c r="LWR133" s="38"/>
      <c r="LWS133" s="38"/>
      <c r="LWT133" s="38"/>
      <c r="LWU133" s="38"/>
      <c r="LWV133" s="38"/>
      <c r="LWW133" s="38"/>
      <c r="LWX133" s="38"/>
      <c r="LWY133" s="38"/>
      <c r="LWZ133" s="38"/>
      <c r="LXA133" s="38"/>
      <c r="LXB133" s="38"/>
      <c r="LXC133" s="38"/>
      <c r="LXD133" s="38"/>
      <c r="LXE133" s="38"/>
      <c r="LXF133" s="38"/>
      <c r="LXG133" s="38"/>
      <c r="LXH133" s="38"/>
      <c r="LXI133" s="38"/>
      <c r="LXJ133" s="38"/>
      <c r="LXK133" s="38"/>
      <c r="LXL133" s="38"/>
      <c r="LXM133" s="38"/>
      <c r="LXN133" s="38"/>
      <c r="LXO133" s="38"/>
      <c r="LXP133" s="38"/>
      <c r="LXQ133" s="38"/>
      <c r="LXR133" s="38"/>
      <c r="LXS133" s="38"/>
      <c r="LXT133" s="38"/>
      <c r="LXU133" s="38"/>
      <c r="LXV133" s="38"/>
      <c r="LXW133" s="38"/>
      <c r="LXX133" s="38"/>
      <c r="LXY133" s="38"/>
      <c r="LXZ133" s="38"/>
      <c r="LYA133" s="38"/>
      <c r="LYB133" s="38"/>
      <c r="LYC133" s="38"/>
      <c r="LYD133" s="38"/>
      <c r="LYE133" s="38"/>
      <c r="LYF133" s="38"/>
      <c r="LYG133" s="38"/>
      <c r="LYH133" s="38"/>
      <c r="LYI133" s="38"/>
      <c r="LYJ133" s="38"/>
      <c r="LYK133" s="38"/>
      <c r="LYL133" s="38"/>
      <c r="LYM133" s="38"/>
      <c r="LYN133" s="38"/>
      <c r="LYO133" s="38"/>
      <c r="LYP133" s="38"/>
      <c r="LYQ133" s="38"/>
      <c r="LYR133" s="38"/>
      <c r="LYS133" s="38"/>
      <c r="LYT133" s="38"/>
      <c r="LYU133" s="38"/>
      <c r="LYV133" s="38"/>
      <c r="LYW133" s="38"/>
      <c r="LYX133" s="38"/>
      <c r="LYY133" s="38"/>
      <c r="LYZ133" s="38"/>
      <c r="LZA133" s="38"/>
      <c r="LZB133" s="38"/>
      <c r="LZC133" s="38"/>
      <c r="LZD133" s="38"/>
      <c r="LZE133" s="38"/>
      <c r="LZF133" s="38"/>
      <c r="LZG133" s="38"/>
      <c r="LZH133" s="38"/>
      <c r="LZI133" s="38"/>
      <c r="LZJ133" s="38"/>
      <c r="LZK133" s="38"/>
      <c r="LZL133" s="38"/>
      <c r="LZM133" s="38"/>
      <c r="LZN133" s="38"/>
      <c r="LZO133" s="38"/>
      <c r="LZP133" s="38"/>
      <c r="LZQ133" s="38"/>
      <c r="LZR133" s="38"/>
      <c r="LZS133" s="38"/>
      <c r="LZT133" s="38"/>
      <c r="LZU133" s="38"/>
      <c r="LZV133" s="38"/>
      <c r="LZW133" s="38"/>
      <c r="LZX133" s="38"/>
      <c r="LZY133" s="38"/>
      <c r="LZZ133" s="38"/>
      <c r="MAA133" s="38"/>
      <c r="MAB133" s="38"/>
      <c r="MAC133" s="38"/>
      <c r="MAD133" s="38"/>
      <c r="MAE133" s="38"/>
      <c r="MAF133" s="38"/>
      <c r="MAG133" s="38"/>
      <c r="MAH133" s="38"/>
      <c r="MAI133" s="38"/>
      <c r="MAJ133" s="38"/>
      <c r="MAK133" s="38"/>
      <c r="MAL133" s="38"/>
      <c r="MAM133" s="38"/>
      <c r="MAN133" s="38"/>
      <c r="MAO133" s="38"/>
      <c r="MAP133" s="38"/>
      <c r="MAQ133" s="38"/>
      <c r="MAR133" s="38"/>
      <c r="MAS133" s="38"/>
      <c r="MAT133" s="38"/>
      <c r="MAU133" s="38"/>
      <c r="MAV133" s="38"/>
      <c r="MAW133" s="38"/>
      <c r="MAX133" s="38"/>
      <c r="MAY133" s="38"/>
      <c r="MAZ133" s="38"/>
      <c r="MBA133" s="38"/>
      <c r="MBB133" s="38"/>
      <c r="MBC133" s="38"/>
      <c r="MBD133" s="38"/>
      <c r="MBE133" s="38"/>
      <c r="MBF133" s="38"/>
      <c r="MBG133" s="38"/>
      <c r="MBH133" s="38"/>
      <c r="MBI133" s="38"/>
      <c r="MBJ133" s="38"/>
      <c r="MBK133" s="38"/>
      <c r="MBL133" s="38"/>
      <c r="MBM133" s="38"/>
      <c r="MBN133" s="38"/>
      <c r="MBO133" s="38"/>
      <c r="MBP133" s="38"/>
      <c r="MBQ133" s="38"/>
      <c r="MBR133" s="38"/>
      <c r="MBS133" s="38"/>
      <c r="MBT133" s="38"/>
      <c r="MBU133" s="38"/>
      <c r="MBV133" s="38"/>
      <c r="MBW133" s="38"/>
      <c r="MBX133" s="38"/>
      <c r="MBY133" s="38"/>
      <c r="MBZ133" s="38"/>
      <c r="MCA133" s="38"/>
      <c r="MCB133" s="38"/>
      <c r="MCC133" s="38"/>
      <c r="MCD133" s="38"/>
      <c r="MCE133" s="38"/>
      <c r="MCF133" s="38"/>
      <c r="MCG133" s="38"/>
      <c r="MCH133" s="38"/>
      <c r="MCI133" s="38"/>
      <c r="MCJ133" s="38"/>
      <c r="MCK133" s="38"/>
      <c r="MCL133" s="38"/>
      <c r="MCM133" s="38"/>
      <c r="MCN133" s="38"/>
      <c r="MCO133" s="38"/>
      <c r="MCP133" s="38"/>
      <c r="MCQ133" s="38"/>
      <c r="MCR133" s="38"/>
      <c r="MCS133" s="38"/>
      <c r="MCT133" s="38"/>
      <c r="MCU133" s="38"/>
      <c r="MCV133" s="38"/>
      <c r="MCW133" s="38"/>
      <c r="MCX133" s="38"/>
      <c r="MCY133" s="38"/>
      <c r="MCZ133" s="38"/>
      <c r="MDA133" s="38"/>
      <c r="MDB133" s="38"/>
      <c r="MDC133" s="38"/>
      <c r="MDD133" s="38"/>
      <c r="MDE133" s="38"/>
      <c r="MDF133" s="38"/>
      <c r="MDG133" s="38"/>
      <c r="MDH133" s="38"/>
      <c r="MDI133" s="38"/>
      <c r="MDJ133" s="38"/>
      <c r="MDK133" s="38"/>
      <c r="MDL133" s="38"/>
      <c r="MDM133" s="38"/>
      <c r="MDN133" s="38"/>
      <c r="MDO133" s="38"/>
      <c r="MDP133" s="38"/>
      <c r="MDQ133" s="38"/>
      <c r="MDR133" s="38"/>
      <c r="MDS133" s="38"/>
      <c r="MDT133" s="38"/>
      <c r="MDU133" s="38"/>
      <c r="MDV133" s="38"/>
      <c r="MDW133" s="38"/>
      <c r="MDX133" s="38"/>
      <c r="MDY133" s="38"/>
      <c r="MDZ133" s="38"/>
      <c r="MEA133" s="38"/>
      <c r="MEB133" s="38"/>
      <c r="MEC133" s="38"/>
      <c r="MED133" s="38"/>
      <c r="MEE133" s="38"/>
      <c r="MEF133" s="38"/>
      <c r="MEG133" s="38"/>
      <c r="MEH133" s="38"/>
      <c r="MEI133" s="38"/>
      <c r="MEJ133" s="38"/>
      <c r="MEK133" s="38"/>
      <c r="MEL133" s="38"/>
      <c r="MEM133" s="38"/>
      <c r="MEN133" s="38"/>
      <c r="MEO133" s="38"/>
      <c r="MEP133" s="38"/>
      <c r="MEQ133" s="38"/>
      <c r="MER133" s="38"/>
      <c r="MES133" s="38"/>
      <c r="MET133" s="38"/>
      <c r="MEU133" s="38"/>
      <c r="MEV133" s="38"/>
      <c r="MEW133" s="38"/>
      <c r="MEX133" s="38"/>
      <c r="MEY133" s="38"/>
      <c r="MEZ133" s="38"/>
      <c r="MFA133" s="38"/>
      <c r="MFB133" s="38"/>
      <c r="MFC133" s="38"/>
      <c r="MFD133" s="38"/>
      <c r="MFE133" s="38"/>
      <c r="MFF133" s="38"/>
      <c r="MFG133" s="38"/>
      <c r="MFH133" s="38"/>
      <c r="MFI133" s="38"/>
      <c r="MFJ133" s="38"/>
      <c r="MFK133" s="38"/>
      <c r="MFL133" s="38"/>
      <c r="MFM133" s="38"/>
      <c r="MFN133" s="38"/>
      <c r="MFO133" s="38"/>
      <c r="MFP133" s="38"/>
      <c r="MFQ133" s="38"/>
      <c r="MFR133" s="38"/>
      <c r="MFS133" s="38"/>
      <c r="MFT133" s="38"/>
      <c r="MFU133" s="38"/>
      <c r="MFV133" s="38"/>
      <c r="MFW133" s="38"/>
      <c r="MFX133" s="38"/>
      <c r="MFY133" s="38"/>
      <c r="MFZ133" s="38"/>
      <c r="MGA133" s="38"/>
      <c r="MGB133" s="38"/>
      <c r="MGC133" s="38"/>
      <c r="MGD133" s="38"/>
      <c r="MGE133" s="38"/>
      <c r="MGF133" s="38"/>
      <c r="MGG133" s="38"/>
      <c r="MGH133" s="38"/>
      <c r="MGI133" s="38"/>
      <c r="MGJ133" s="38"/>
      <c r="MGK133" s="38"/>
      <c r="MGL133" s="38"/>
      <c r="MGM133" s="38"/>
      <c r="MGN133" s="38"/>
      <c r="MGO133" s="38"/>
      <c r="MGP133" s="38"/>
      <c r="MGQ133" s="38"/>
      <c r="MGR133" s="38"/>
      <c r="MGS133" s="38"/>
      <c r="MGT133" s="38"/>
      <c r="MGU133" s="38"/>
      <c r="MGV133" s="38"/>
      <c r="MGW133" s="38"/>
      <c r="MGX133" s="38"/>
      <c r="MGY133" s="38"/>
      <c r="MGZ133" s="38"/>
      <c r="MHA133" s="38"/>
      <c r="MHB133" s="38"/>
      <c r="MHC133" s="38"/>
      <c r="MHD133" s="38"/>
      <c r="MHE133" s="38"/>
      <c r="MHF133" s="38"/>
      <c r="MHG133" s="38"/>
      <c r="MHH133" s="38"/>
      <c r="MHI133" s="38"/>
      <c r="MHJ133" s="38"/>
      <c r="MHK133" s="38"/>
      <c r="MHL133" s="38"/>
      <c r="MHM133" s="38"/>
      <c r="MHN133" s="38"/>
      <c r="MHO133" s="38"/>
      <c r="MHP133" s="38"/>
      <c r="MHQ133" s="38"/>
      <c r="MHR133" s="38"/>
      <c r="MHS133" s="38"/>
      <c r="MHT133" s="38"/>
      <c r="MHU133" s="38"/>
      <c r="MHV133" s="38"/>
      <c r="MHW133" s="38"/>
      <c r="MHX133" s="38"/>
      <c r="MHY133" s="38"/>
      <c r="MHZ133" s="38"/>
      <c r="MIA133" s="38"/>
      <c r="MIB133" s="38"/>
      <c r="MIC133" s="38"/>
      <c r="MID133" s="38"/>
      <c r="MIE133" s="38"/>
      <c r="MIF133" s="38"/>
      <c r="MIG133" s="38"/>
      <c r="MIH133" s="38"/>
      <c r="MII133" s="38"/>
      <c r="MIJ133" s="38"/>
      <c r="MIK133" s="38"/>
      <c r="MIL133" s="38"/>
      <c r="MIM133" s="38"/>
      <c r="MIN133" s="38"/>
      <c r="MIO133" s="38"/>
      <c r="MIP133" s="38"/>
      <c r="MIQ133" s="38"/>
      <c r="MIR133" s="38"/>
      <c r="MIS133" s="38"/>
      <c r="MIT133" s="38"/>
      <c r="MIU133" s="38"/>
      <c r="MIV133" s="38"/>
      <c r="MIW133" s="38"/>
      <c r="MIX133" s="38"/>
      <c r="MIY133" s="38"/>
      <c r="MIZ133" s="38"/>
      <c r="MJA133" s="38"/>
      <c r="MJB133" s="38"/>
      <c r="MJC133" s="38"/>
      <c r="MJD133" s="38"/>
      <c r="MJE133" s="38"/>
      <c r="MJF133" s="38"/>
      <c r="MJG133" s="38"/>
      <c r="MJH133" s="38"/>
      <c r="MJI133" s="38"/>
      <c r="MJJ133" s="38"/>
      <c r="MJK133" s="38"/>
      <c r="MJL133" s="38"/>
      <c r="MJM133" s="38"/>
      <c r="MJN133" s="38"/>
      <c r="MJO133" s="38"/>
      <c r="MJP133" s="38"/>
      <c r="MJQ133" s="38"/>
      <c r="MJR133" s="38"/>
      <c r="MJS133" s="38"/>
      <c r="MJT133" s="38"/>
      <c r="MJU133" s="38"/>
      <c r="MJV133" s="38"/>
      <c r="MJW133" s="38"/>
      <c r="MJX133" s="38"/>
      <c r="MJY133" s="38"/>
      <c r="MJZ133" s="38"/>
      <c r="MKA133" s="38"/>
      <c r="MKB133" s="38"/>
      <c r="MKC133" s="38"/>
      <c r="MKD133" s="38"/>
      <c r="MKE133" s="38"/>
      <c r="MKF133" s="38"/>
      <c r="MKG133" s="38"/>
      <c r="MKH133" s="38"/>
      <c r="MKI133" s="38"/>
      <c r="MKJ133" s="38"/>
      <c r="MKK133" s="38"/>
      <c r="MKL133" s="38"/>
      <c r="MKM133" s="38"/>
      <c r="MKN133" s="38"/>
      <c r="MKO133" s="38"/>
      <c r="MKP133" s="38"/>
      <c r="MKQ133" s="38"/>
      <c r="MKR133" s="38"/>
      <c r="MKS133" s="38"/>
      <c r="MKT133" s="38"/>
      <c r="MKU133" s="38"/>
      <c r="MKV133" s="38"/>
      <c r="MKW133" s="38"/>
      <c r="MKX133" s="38"/>
      <c r="MKY133" s="38"/>
      <c r="MKZ133" s="38"/>
      <c r="MLA133" s="38"/>
      <c r="MLB133" s="38"/>
      <c r="MLC133" s="38"/>
      <c r="MLD133" s="38"/>
      <c r="MLE133" s="38"/>
      <c r="MLF133" s="38"/>
      <c r="MLG133" s="38"/>
      <c r="MLH133" s="38"/>
      <c r="MLI133" s="38"/>
      <c r="MLJ133" s="38"/>
      <c r="MLK133" s="38"/>
      <c r="MLL133" s="38"/>
      <c r="MLM133" s="38"/>
      <c r="MLN133" s="38"/>
      <c r="MLO133" s="38"/>
      <c r="MLP133" s="38"/>
      <c r="MLQ133" s="38"/>
      <c r="MLR133" s="38"/>
      <c r="MLS133" s="38"/>
      <c r="MLT133" s="38"/>
      <c r="MLU133" s="38"/>
      <c r="MLV133" s="38"/>
      <c r="MLW133" s="38"/>
      <c r="MLX133" s="38"/>
      <c r="MLY133" s="38"/>
      <c r="MLZ133" s="38"/>
      <c r="MMA133" s="38"/>
      <c r="MMB133" s="38"/>
      <c r="MMC133" s="38"/>
      <c r="MMD133" s="38"/>
      <c r="MME133" s="38"/>
      <c r="MMF133" s="38"/>
      <c r="MMG133" s="38"/>
      <c r="MMH133" s="38"/>
      <c r="MMI133" s="38"/>
      <c r="MMJ133" s="38"/>
      <c r="MMK133" s="38"/>
      <c r="MML133" s="38"/>
      <c r="MMM133" s="38"/>
      <c r="MMN133" s="38"/>
      <c r="MMO133" s="38"/>
      <c r="MMP133" s="38"/>
      <c r="MMQ133" s="38"/>
      <c r="MMR133" s="38"/>
      <c r="MMS133" s="38"/>
      <c r="MMT133" s="38"/>
      <c r="MMU133" s="38"/>
      <c r="MMV133" s="38"/>
      <c r="MMW133" s="38"/>
      <c r="MMX133" s="38"/>
      <c r="MMY133" s="38"/>
      <c r="MMZ133" s="38"/>
      <c r="MNA133" s="38"/>
      <c r="MNB133" s="38"/>
      <c r="MNC133" s="38"/>
      <c r="MND133" s="38"/>
      <c r="MNE133" s="38"/>
      <c r="MNF133" s="38"/>
      <c r="MNG133" s="38"/>
      <c r="MNH133" s="38"/>
      <c r="MNI133" s="38"/>
      <c r="MNJ133" s="38"/>
      <c r="MNK133" s="38"/>
      <c r="MNL133" s="38"/>
      <c r="MNM133" s="38"/>
      <c r="MNN133" s="38"/>
      <c r="MNO133" s="38"/>
      <c r="MNP133" s="38"/>
      <c r="MNQ133" s="38"/>
      <c r="MNR133" s="38"/>
      <c r="MNS133" s="38"/>
      <c r="MNT133" s="38"/>
      <c r="MNU133" s="38"/>
      <c r="MNV133" s="38"/>
      <c r="MNW133" s="38"/>
      <c r="MNX133" s="38"/>
      <c r="MNY133" s="38"/>
      <c r="MNZ133" s="38"/>
      <c r="MOA133" s="38"/>
      <c r="MOB133" s="38"/>
      <c r="MOC133" s="38"/>
      <c r="MOD133" s="38"/>
      <c r="MOE133" s="38"/>
      <c r="MOF133" s="38"/>
      <c r="MOG133" s="38"/>
      <c r="MOH133" s="38"/>
      <c r="MOI133" s="38"/>
      <c r="MOJ133" s="38"/>
      <c r="MOK133" s="38"/>
      <c r="MOL133" s="38"/>
      <c r="MOM133" s="38"/>
      <c r="MON133" s="38"/>
      <c r="MOO133" s="38"/>
      <c r="MOP133" s="38"/>
      <c r="MOQ133" s="38"/>
      <c r="MOR133" s="38"/>
      <c r="MOS133" s="38"/>
      <c r="MOT133" s="38"/>
      <c r="MOU133" s="38"/>
      <c r="MOV133" s="38"/>
      <c r="MOW133" s="38"/>
      <c r="MOX133" s="38"/>
      <c r="MOY133" s="38"/>
      <c r="MOZ133" s="38"/>
      <c r="MPA133" s="38"/>
      <c r="MPB133" s="38"/>
      <c r="MPC133" s="38"/>
      <c r="MPD133" s="38"/>
      <c r="MPE133" s="38"/>
      <c r="MPF133" s="38"/>
      <c r="MPG133" s="38"/>
      <c r="MPH133" s="38"/>
      <c r="MPI133" s="38"/>
      <c r="MPJ133" s="38"/>
      <c r="MPK133" s="38"/>
      <c r="MPL133" s="38"/>
      <c r="MPM133" s="38"/>
      <c r="MPN133" s="38"/>
      <c r="MPO133" s="38"/>
      <c r="MPP133" s="38"/>
      <c r="MPQ133" s="38"/>
      <c r="MPR133" s="38"/>
      <c r="MPS133" s="38"/>
      <c r="MPT133" s="38"/>
      <c r="MPU133" s="38"/>
      <c r="MPV133" s="38"/>
      <c r="MPW133" s="38"/>
      <c r="MPX133" s="38"/>
      <c r="MPY133" s="38"/>
      <c r="MPZ133" s="38"/>
      <c r="MQA133" s="38"/>
      <c r="MQB133" s="38"/>
      <c r="MQC133" s="38"/>
      <c r="MQD133" s="38"/>
      <c r="MQE133" s="38"/>
      <c r="MQF133" s="38"/>
      <c r="MQG133" s="38"/>
      <c r="MQH133" s="38"/>
      <c r="MQI133" s="38"/>
      <c r="MQJ133" s="38"/>
      <c r="MQK133" s="38"/>
      <c r="MQL133" s="38"/>
      <c r="MQM133" s="38"/>
      <c r="MQN133" s="38"/>
      <c r="MQO133" s="38"/>
      <c r="MQP133" s="38"/>
      <c r="MQQ133" s="38"/>
      <c r="MQR133" s="38"/>
      <c r="MQS133" s="38"/>
      <c r="MQT133" s="38"/>
      <c r="MQU133" s="38"/>
      <c r="MQV133" s="38"/>
      <c r="MQW133" s="38"/>
      <c r="MQX133" s="38"/>
      <c r="MQY133" s="38"/>
      <c r="MQZ133" s="38"/>
      <c r="MRA133" s="38"/>
      <c r="MRB133" s="38"/>
      <c r="MRC133" s="38"/>
      <c r="MRD133" s="38"/>
      <c r="MRE133" s="38"/>
      <c r="MRF133" s="38"/>
      <c r="MRG133" s="38"/>
      <c r="MRH133" s="38"/>
      <c r="MRI133" s="38"/>
      <c r="MRJ133" s="38"/>
      <c r="MRK133" s="38"/>
      <c r="MRL133" s="38"/>
      <c r="MRM133" s="38"/>
      <c r="MRN133" s="38"/>
      <c r="MRO133" s="38"/>
      <c r="MRP133" s="38"/>
      <c r="MRQ133" s="38"/>
      <c r="MRR133" s="38"/>
      <c r="MRS133" s="38"/>
      <c r="MRT133" s="38"/>
      <c r="MRU133" s="38"/>
      <c r="MRV133" s="38"/>
      <c r="MRW133" s="38"/>
      <c r="MRX133" s="38"/>
      <c r="MRY133" s="38"/>
      <c r="MRZ133" s="38"/>
      <c r="MSA133" s="38"/>
      <c r="MSB133" s="38"/>
      <c r="MSC133" s="38"/>
      <c r="MSD133" s="38"/>
      <c r="MSE133" s="38"/>
      <c r="MSF133" s="38"/>
      <c r="MSG133" s="38"/>
      <c r="MSH133" s="38"/>
      <c r="MSI133" s="38"/>
      <c r="MSJ133" s="38"/>
      <c r="MSK133" s="38"/>
      <c r="MSL133" s="38"/>
      <c r="MSM133" s="38"/>
      <c r="MSN133" s="38"/>
      <c r="MSO133" s="38"/>
      <c r="MSP133" s="38"/>
      <c r="MSQ133" s="38"/>
      <c r="MSR133" s="38"/>
      <c r="MSS133" s="38"/>
      <c r="MST133" s="38"/>
      <c r="MSU133" s="38"/>
      <c r="MSV133" s="38"/>
      <c r="MSW133" s="38"/>
      <c r="MSX133" s="38"/>
      <c r="MSY133" s="38"/>
      <c r="MSZ133" s="38"/>
      <c r="MTA133" s="38"/>
      <c r="MTB133" s="38"/>
      <c r="MTC133" s="38"/>
      <c r="MTD133" s="38"/>
      <c r="MTE133" s="38"/>
      <c r="MTF133" s="38"/>
      <c r="MTG133" s="38"/>
      <c r="MTH133" s="38"/>
      <c r="MTI133" s="38"/>
      <c r="MTJ133" s="38"/>
      <c r="MTK133" s="38"/>
      <c r="MTL133" s="38"/>
      <c r="MTM133" s="38"/>
      <c r="MTN133" s="38"/>
      <c r="MTO133" s="38"/>
      <c r="MTP133" s="38"/>
      <c r="MTQ133" s="38"/>
      <c r="MTR133" s="38"/>
      <c r="MTS133" s="38"/>
      <c r="MTT133" s="38"/>
      <c r="MTU133" s="38"/>
      <c r="MTV133" s="38"/>
      <c r="MTW133" s="38"/>
      <c r="MTX133" s="38"/>
      <c r="MTY133" s="38"/>
      <c r="MTZ133" s="38"/>
      <c r="MUA133" s="38"/>
      <c r="MUB133" s="38"/>
      <c r="MUC133" s="38"/>
      <c r="MUD133" s="38"/>
      <c r="MUE133" s="38"/>
      <c r="MUF133" s="38"/>
      <c r="MUG133" s="38"/>
      <c r="MUH133" s="38"/>
      <c r="MUI133" s="38"/>
      <c r="MUJ133" s="38"/>
      <c r="MUK133" s="38"/>
      <c r="MUL133" s="38"/>
      <c r="MUM133" s="38"/>
      <c r="MUN133" s="38"/>
      <c r="MUO133" s="38"/>
      <c r="MUP133" s="38"/>
      <c r="MUQ133" s="38"/>
      <c r="MUR133" s="38"/>
      <c r="MUS133" s="38"/>
      <c r="MUT133" s="38"/>
      <c r="MUU133" s="38"/>
      <c r="MUV133" s="38"/>
      <c r="MUW133" s="38"/>
      <c r="MUX133" s="38"/>
      <c r="MUY133" s="38"/>
      <c r="MUZ133" s="38"/>
      <c r="MVA133" s="38"/>
      <c r="MVB133" s="38"/>
      <c r="MVC133" s="38"/>
      <c r="MVD133" s="38"/>
      <c r="MVE133" s="38"/>
      <c r="MVF133" s="38"/>
      <c r="MVG133" s="38"/>
      <c r="MVH133" s="38"/>
      <c r="MVI133" s="38"/>
      <c r="MVJ133" s="38"/>
      <c r="MVK133" s="38"/>
      <c r="MVL133" s="38"/>
      <c r="MVM133" s="38"/>
      <c r="MVN133" s="38"/>
      <c r="MVO133" s="38"/>
      <c r="MVP133" s="38"/>
      <c r="MVQ133" s="38"/>
      <c r="MVR133" s="38"/>
      <c r="MVS133" s="38"/>
      <c r="MVT133" s="38"/>
      <c r="MVU133" s="38"/>
      <c r="MVV133" s="38"/>
      <c r="MVW133" s="38"/>
      <c r="MVX133" s="38"/>
      <c r="MVY133" s="38"/>
      <c r="MVZ133" s="38"/>
      <c r="MWA133" s="38"/>
      <c r="MWB133" s="38"/>
      <c r="MWC133" s="38"/>
      <c r="MWD133" s="38"/>
      <c r="MWE133" s="38"/>
      <c r="MWF133" s="38"/>
      <c r="MWG133" s="38"/>
      <c r="MWH133" s="38"/>
      <c r="MWI133" s="38"/>
      <c r="MWJ133" s="38"/>
      <c r="MWK133" s="38"/>
      <c r="MWL133" s="38"/>
      <c r="MWM133" s="38"/>
      <c r="MWN133" s="38"/>
      <c r="MWO133" s="38"/>
      <c r="MWP133" s="38"/>
      <c r="MWQ133" s="38"/>
      <c r="MWR133" s="38"/>
      <c r="MWS133" s="38"/>
      <c r="MWT133" s="38"/>
      <c r="MWU133" s="38"/>
      <c r="MWV133" s="38"/>
      <c r="MWW133" s="38"/>
      <c r="MWX133" s="38"/>
      <c r="MWY133" s="38"/>
      <c r="MWZ133" s="38"/>
      <c r="MXA133" s="38"/>
      <c r="MXB133" s="38"/>
      <c r="MXC133" s="38"/>
      <c r="MXD133" s="38"/>
      <c r="MXE133" s="38"/>
      <c r="MXF133" s="38"/>
      <c r="MXG133" s="38"/>
      <c r="MXH133" s="38"/>
      <c r="MXI133" s="38"/>
      <c r="MXJ133" s="38"/>
      <c r="MXK133" s="38"/>
      <c r="MXL133" s="38"/>
      <c r="MXM133" s="38"/>
      <c r="MXN133" s="38"/>
      <c r="MXO133" s="38"/>
      <c r="MXP133" s="38"/>
      <c r="MXQ133" s="38"/>
      <c r="MXR133" s="38"/>
      <c r="MXS133" s="38"/>
      <c r="MXT133" s="38"/>
      <c r="MXU133" s="38"/>
      <c r="MXV133" s="38"/>
      <c r="MXW133" s="38"/>
      <c r="MXX133" s="38"/>
      <c r="MXY133" s="38"/>
      <c r="MXZ133" s="38"/>
      <c r="MYA133" s="38"/>
      <c r="MYB133" s="38"/>
      <c r="MYC133" s="38"/>
      <c r="MYD133" s="38"/>
      <c r="MYE133" s="38"/>
      <c r="MYF133" s="38"/>
      <c r="MYG133" s="38"/>
      <c r="MYH133" s="38"/>
      <c r="MYI133" s="38"/>
      <c r="MYJ133" s="38"/>
      <c r="MYK133" s="38"/>
      <c r="MYL133" s="38"/>
      <c r="MYM133" s="38"/>
      <c r="MYN133" s="38"/>
      <c r="MYO133" s="38"/>
      <c r="MYP133" s="38"/>
      <c r="MYQ133" s="38"/>
      <c r="MYR133" s="38"/>
      <c r="MYS133" s="38"/>
      <c r="MYT133" s="38"/>
      <c r="MYU133" s="38"/>
      <c r="MYV133" s="38"/>
      <c r="MYW133" s="38"/>
      <c r="MYX133" s="38"/>
      <c r="MYY133" s="38"/>
      <c r="MYZ133" s="38"/>
      <c r="MZA133" s="38"/>
      <c r="MZB133" s="38"/>
      <c r="MZC133" s="38"/>
      <c r="MZD133" s="38"/>
      <c r="MZE133" s="38"/>
      <c r="MZF133" s="38"/>
      <c r="MZG133" s="38"/>
      <c r="MZH133" s="38"/>
      <c r="MZI133" s="38"/>
      <c r="MZJ133" s="38"/>
      <c r="MZK133" s="38"/>
      <c r="MZL133" s="38"/>
      <c r="MZM133" s="38"/>
      <c r="MZN133" s="38"/>
      <c r="MZO133" s="38"/>
      <c r="MZP133" s="38"/>
      <c r="MZQ133" s="38"/>
      <c r="MZR133" s="38"/>
      <c r="MZS133" s="38"/>
      <c r="MZT133" s="38"/>
      <c r="MZU133" s="38"/>
      <c r="MZV133" s="38"/>
      <c r="MZW133" s="38"/>
      <c r="MZX133" s="38"/>
      <c r="MZY133" s="38"/>
      <c r="MZZ133" s="38"/>
      <c r="NAA133" s="38"/>
      <c r="NAB133" s="38"/>
      <c r="NAC133" s="38"/>
      <c r="NAD133" s="38"/>
      <c r="NAE133" s="38"/>
      <c r="NAF133" s="38"/>
      <c r="NAG133" s="38"/>
      <c r="NAH133" s="38"/>
      <c r="NAI133" s="38"/>
      <c r="NAJ133" s="38"/>
      <c r="NAK133" s="38"/>
      <c r="NAL133" s="38"/>
      <c r="NAM133" s="38"/>
      <c r="NAN133" s="38"/>
      <c r="NAO133" s="38"/>
      <c r="NAP133" s="38"/>
      <c r="NAQ133" s="38"/>
      <c r="NAR133" s="38"/>
      <c r="NAS133" s="38"/>
      <c r="NAT133" s="38"/>
      <c r="NAU133" s="38"/>
      <c r="NAV133" s="38"/>
      <c r="NAW133" s="38"/>
      <c r="NAX133" s="38"/>
      <c r="NAY133" s="38"/>
      <c r="NAZ133" s="38"/>
      <c r="NBA133" s="38"/>
      <c r="NBB133" s="38"/>
      <c r="NBC133" s="38"/>
      <c r="NBD133" s="38"/>
      <c r="NBE133" s="38"/>
      <c r="NBF133" s="38"/>
      <c r="NBG133" s="38"/>
      <c r="NBH133" s="38"/>
      <c r="NBI133" s="38"/>
      <c r="NBJ133" s="38"/>
      <c r="NBK133" s="38"/>
      <c r="NBL133" s="38"/>
      <c r="NBM133" s="38"/>
      <c r="NBN133" s="38"/>
      <c r="NBO133" s="38"/>
      <c r="NBP133" s="38"/>
      <c r="NBQ133" s="38"/>
      <c r="NBR133" s="38"/>
      <c r="NBS133" s="38"/>
      <c r="NBT133" s="38"/>
      <c r="NBU133" s="38"/>
      <c r="NBV133" s="38"/>
      <c r="NBW133" s="38"/>
      <c r="NBX133" s="38"/>
      <c r="NBY133" s="38"/>
      <c r="NBZ133" s="38"/>
      <c r="NCA133" s="38"/>
      <c r="NCB133" s="38"/>
      <c r="NCC133" s="38"/>
      <c r="NCD133" s="38"/>
      <c r="NCE133" s="38"/>
      <c r="NCF133" s="38"/>
      <c r="NCG133" s="38"/>
      <c r="NCH133" s="38"/>
      <c r="NCI133" s="38"/>
      <c r="NCJ133" s="38"/>
      <c r="NCK133" s="38"/>
      <c r="NCL133" s="38"/>
      <c r="NCM133" s="38"/>
      <c r="NCN133" s="38"/>
      <c r="NCO133" s="38"/>
      <c r="NCP133" s="38"/>
      <c r="NCQ133" s="38"/>
      <c r="NCR133" s="38"/>
      <c r="NCS133" s="38"/>
      <c r="NCT133" s="38"/>
      <c r="NCU133" s="38"/>
      <c r="NCV133" s="38"/>
      <c r="NCW133" s="38"/>
      <c r="NCX133" s="38"/>
      <c r="NCY133" s="38"/>
      <c r="NCZ133" s="38"/>
      <c r="NDA133" s="38"/>
      <c r="NDB133" s="38"/>
      <c r="NDC133" s="38"/>
      <c r="NDD133" s="38"/>
      <c r="NDE133" s="38"/>
      <c r="NDF133" s="38"/>
      <c r="NDG133" s="38"/>
      <c r="NDH133" s="38"/>
      <c r="NDI133" s="38"/>
      <c r="NDJ133" s="38"/>
      <c r="NDK133" s="38"/>
      <c r="NDL133" s="38"/>
      <c r="NDM133" s="38"/>
      <c r="NDN133" s="38"/>
      <c r="NDO133" s="38"/>
      <c r="NDP133" s="38"/>
      <c r="NDQ133" s="38"/>
      <c r="NDR133" s="38"/>
      <c r="NDS133" s="38"/>
      <c r="NDT133" s="38"/>
      <c r="NDU133" s="38"/>
      <c r="NDV133" s="38"/>
      <c r="NDW133" s="38"/>
      <c r="NDX133" s="38"/>
      <c r="NDY133" s="38"/>
      <c r="NDZ133" s="38"/>
      <c r="NEA133" s="38"/>
      <c r="NEB133" s="38"/>
      <c r="NEC133" s="38"/>
      <c r="NED133" s="38"/>
      <c r="NEE133" s="38"/>
      <c r="NEF133" s="38"/>
      <c r="NEG133" s="38"/>
      <c r="NEH133" s="38"/>
      <c r="NEI133" s="38"/>
      <c r="NEJ133" s="38"/>
      <c r="NEK133" s="38"/>
      <c r="NEL133" s="38"/>
      <c r="NEM133" s="38"/>
      <c r="NEN133" s="38"/>
      <c r="NEO133" s="38"/>
      <c r="NEP133" s="38"/>
      <c r="NEQ133" s="38"/>
      <c r="NER133" s="38"/>
      <c r="NES133" s="38"/>
      <c r="NET133" s="38"/>
      <c r="NEU133" s="38"/>
      <c r="NEV133" s="38"/>
      <c r="NEW133" s="38"/>
      <c r="NEX133" s="38"/>
      <c r="NEY133" s="38"/>
      <c r="NEZ133" s="38"/>
      <c r="NFA133" s="38"/>
      <c r="NFB133" s="38"/>
      <c r="NFC133" s="38"/>
      <c r="NFD133" s="38"/>
      <c r="NFE133" s="38"/>
      <c r="NFF133" s="38"/>
      <c r="NFG133" s="38"/>
      <c r="NFH133" s="38"/>
      <c r="NFI133" s="38"/>
      <c r="NFJ133" s="38"/>
      <c r="NFK133" s="38"/>
      <c r="NFL133" s="38"/>
      <c r="NFM133" s="38"/>
      <c r="NFN133" s="38"/>
      <c r="NFO133" s="38"/>
      <c r="NFP133" s="38"/>
      <c r="NFQ133" s="38"/>
      <c r="NFR133" s="38"/>
      <c r="NFS133" s="38"/>
      <c r="NFT133" s="38"/>
      <c r="NFU133" s="38"/>
      <c r="NFV133" s="38"/>
      <c r="NFW133" s="38"/>
      <c r="NFX133" s="38"/>
      <c r="NFY133" s="38"/>
      <c r="NFZ133" s="38"/>
      <c r="NGA133" s="38"/>
      <c r="NGB133" s="38"/>
      <c r="NGC133" s="38"/>
      <c r="NGD133" s="38"/>
      <c r="NGE133" s="38"/>
      <c r="NGF133" s="38"/>
      <c r="NGG133" s="38"/>
      <c r="NGH133" s="38"/>
      <c r="NGI133" s="38"/>
      <c r="NGJ133" s="38"/>
      <c r="NGK133" s="38"/>
      <c r="NGL133" s="38"/>
      <c r="NGM133" s="38"/>
      <c r="NGN133" s="38"/>
      <c r="NGO133" s="38"/>
      <c r="NGP133" s="38"/>
      <c r="NGQ133" s="38"/>
      <c r="NGR133" s="38"/>
      <c r="NGS133" s="38"/>
      <c r="NGT133" s="38"/>
      <c r="NGU133" s="38"/>
      <c r="NGV133" s="38"/>
      <c r="NGW133" s="38"/>
      <c r="NGX133" s="38"/>
      <c r="NGY133" s="38"/>
      <c r="NGZ133" s="38"/>
      <c r="NHA133" s="38"/>
      <c r="NHB133" s="38"/>
      <c r="NHC133" s="38"/>
      <c r="NHD133" s="38"/>
      <c r="NHE133" s="38"/>
      <c r="NHF133" s="38"/>
      <c r="NHG133" s="38"/>
      <c r="NHH133" s="38"/>
      <c r="NHI133" s="38"/>
      <c r="NHJ133" s="38"/>
      <c r="NHK133" s="38"/>
      <c r="NHL133" s="38"/>
      <c r="NHM133" s="38"/>
      <c r="NHN133" s="38"/>
      <c r="NHO133" s="38"/>
      <c r="NHP133" s="38"/>
      <c r="NHQ133" s="38"/>
      <c r="NHR133" s="38"/>
      <c r="NHS133" s="38"/>
      <c r="NHT133" s="38"/>
      <c r="NHU133" s="38"/>
      <c r="NHV133" s="38"/>
      <c r="NHW133" s="38"/>
      <c r="NHX133" s="38"/>
      <c r="NHY133" s="38"/>
      <c r="NHZ133" s="38"/>
      <c r="NIA133" s="38"/>
      <c r="NIB133" s="38"/>
      <c r="NIC133" s="38"/>
      <c r="NID133" s="38"/>
      <c r="NIE133" s="38"/>
      <c r="NIF133" s="38"/>
      <c r="NIG133" s="38"/>
      <c r="NIH133" s="38"/>
      <c r="NII133" s="38"/>
      <c r="NIJ133" s="38"/>
      <c r="NIK133" s="38"/>
      <c r="NIL133" s="38"/>
      <c r="NIM133" s="38"/>
      <c r="NIN133" s="38"/>
      <c r="NIO133" s="38"/>
      <c r="NIP133" s="38"/>
      <c r="NIQ133" s="38"/>
      <c r="NIR133" s="38"/>
      <c r="NIS133" s="38"/>
      <c r="NIT133" s="38"/>
      <c r="NIU133" s="38"/>
      <c r="NIV133" s="38"/>
      <c r="NIW133" s="38"/>
      <c r="NIX133" s="38"/>
      <c r="NIY133" s="38"/>
      <c r="NIZ133" s="38"/>
      <c r="NJA133" s="38"/>
      <c r="NJB133" s="38"/>
      <c r="NJC133" s="38"/>
      <c r="NJD133" s="38"/>
      <c r="NJE133" s="38"/>
      <c r="NJF133" s="38"/>
      <c r="NJG133" s="38"/>
      <c r="NJH133" s="38"/>
      <c r="NJI133" s="38"/>
      <c r="NJJ133" s="38"/>
      <c r="NJK133" s="38"/>
      <c r="NJL133" s="38"/>
      <c r="NJM133" s="38"/>
      <c r="NJN133" s="38"/>
      <c r="NJO133" s="38"/>
      <c r="NJP133" s="38"/>
      <c r="NJQ133" s="38"/>
      <c r="NJR133" s="38"/>
      <c r="NJS133" s="38"/>
      <c r="NJT133" s="38"/>
      <c r="NJU133" s="38"/>
      <c r="NJV133" s="38"/>
      <c r="NJW133" s="38"/>
      <c r="NJX133" s="38"/>
      <c r="NJY133" s="38"/>
      <c r="NJZ133" s="38"/>
      <c r="NKA133" s="38"/>
      <c r="NKB133" s="38"/>
      <c r="NKC133" s="38"/>
      <c r="NKD133" s="38"/>
      <c r="NKE133" s="38"/>
      <c r="NKF133" s="38"/>
      <c r="NKG133" s="38"/>
      <c r="NKH133" s="38"/>
      <c r="NKI133" s="38"/>
      <c r="NKJ133" s="38"/>
      <c r="NKK133" s="38"/>
      <c r="NKL133" s="38"/>
      <c r="NKM133" s="38"/>
      <c r="NKN133" s="38"/>
      <c r="NKO133" s="38"/>
      <c r="NKP133" s="38"/>
      <c r="NKQ133" s="38"/>
      <c r="NKR133" s="38"/>
      <c r="NKS133" s="38"/>
      <c r="NKT133" s="38"/>
      <c r="NKU133" s="38"/>
      <c r="NKV133" s="38"/>
      <c r="NKW133" s="38"/>
      <c r="NKX133" s="38"/>
      <c r="NKY133" s="38"/>
      <c r="NKZ133" s="38"/>
      <c r="NLA133" s="38"/>
      <c r="NLB133" s="38"/>
      <c r="NLC133" s="38"/>
      <c r="NLD133" s="38"/>
      <c r="NLE133" s="38"/>
      <c r="NLF133" s="38"/>
      <c r="NLG133" s="38"/>
      <c r="NLH133" s="38"/>
      <c r="NLI133" s="38"/>
      <c r="NLJ133" s="38"/>
      <c r="NLK133" s="38"/>
      <c r="NLL133" s="38"/>
      <c r="NLM133" s="38"/>
      <c r="NLN133" s="38"/>
      <c r="NLO133" s="38"/>
      <c r="NLP133" s="38"/>
      <c r="NLQ133" s="38"/>
      <c r="NLR133" s="38"/>
      <c r="NLS133" s="38"/>
      <c r="NLT133" s="38"/>
      <c r="NLU133" s="38"/>
      <c r="NLV133" s="38"/>
      <c r="NLW133" s="38"/>
      <c r="NLX133" s="38"/>
      <c r="NLY133" s="38"/>
      <c r="NLZ133" s="38"/>
      <c r="NMA133" s="38"/>
      <c r="NMB133" s="38"/>
      <c r="NMC133" s="38"/>
      <c r="NMD133" s="38"/>
      <c r="NME133" s="38"/>
      <c r="NMF133" s="38"/>
      <c r="NMG133" s="38"/>
      <c r="NMH133" s="38"/>
      <c r="NMI133" s="38"/>
      <c r="NMJ133" s="38"/>
      <c r="NMK133" s="38"/>
      <c r="NML133" s="38"/>
      <c r="NMM133" s="38"/>
      <c r="NMN133" s="38"/>
      <c r="NMO133" s="38"/>
      <c r="NMP133" s="38"/>
      <c r="NMQ133" s="38"/>
      <c r="NMR133" s="38"/>
      <c r="NMS133" s="38"/>
      <c r="NMT133" s="38"/>
      <c r="NMU133" s="38"/>
      <c r="NMV133" s="38"/>
      <c r="NMW133" s="38"/>
      <c r="NMX133" s="38"/>
      <c r="NMY133" s="38"/>
      <c r="NMZ133" s="38"/>
      <c r="NNA133" s="38"/>
      <c r="NNB133" s="38"/>
      <c r="NNC133" s="38"/>
      <c r="NND133" s="38"/>
      <c r="NNE133" s="38"/>
      <c r="NNF133" s="38"/>
      <c r="NNG133" s="38"/>
      <c r="NNH133" s="38"/>
      <c r="NNI133" s="38"/>
      <c r="NNJ133" s="38"/>
      <c r="NNK133" s="38"/>
      <c r="NNL133" s="38"/>
      <c r="NNM133" s="38"/>
      <c r="NNN133" s="38"/>
      <c r="NNO133" s="38"/>
      <c r="NNP133" s="38"/>
      <c r="NNQ133" s="38"/>
      <c r="NNR133" s="38"/>
      <c r="NNS133" s="38"/>
      <c r="NNT133" s="38"/>
      <c r="NNU133" s="38"/>
      <c r="NNV133" s="38"/>
      <c r="NNW133" s="38"/>
      <c r="NNX133" s="38"/>
      <c r="NNY133" s="38"/>
      <c r="NNZ133" s="38"/>
      <c r="NOA133" s="38"/>
      <c r="NOB133" s="38"/>
      <c r="NOC133" s="38"/>
      <c r="NOD133" s="38"/>
      <c r="NOE133" s="38"/>
      <c r="NOF133" s="38"/>
      <c r="NOG133" s="38"/>
      <c r="NOH133" s="38"/>
      <c r="NOI133" s="38"/>
      <c r="NOJ133" s="38"/>
      <c r="NOK133" s="38"/>
      <c r="NOL133" s="38"/>
      <c r="NOM133" s="38"/>
      <c r="NON133" s="38"/>
      <c r="NOO133" s="38"/>
      <c r="NOP133" s="38"/>
      <c r="NOQ133" s="38"/>
      <c r="NOR133" s="38"/>
      <c r="NOS133" s="38"/>
      <c r="NOT133" s="38"/>
      <c r="NOU133" s="38"/>
      <c r="NOV133" s="38"/>
      <c r="NOW133" s="38"/>
      <c r="NOX133" s="38"/>
      <c r="NOY133" s="38"/>
      <c r="NOZ133" s="38"/>
      <c r="NPA133" s="38"/>
      <c r="NPB133" s="38"/>
      <c r="NPC133" s="38"/>
      <c r="NPD133" s="38"/>
      <c r="NPE133" s="38"/>
      <c r="NPF133" s="38"/>
      <c r="NPG133" s="38"/>
      <c r="NPH133" s="38"/>
      <c r="NPI133" s="38"/>
      <c r="NPJ133" s="38"/>
      <c r="NPK133" s="38"/>
      <c r="NPL133" s="38"/>
      <c r="NPM133" s="38"/>
      <c r="NPN133" s="38"/>
      <c r="NPO133" s="38"/>
      <c r="NPP133" s="38"/>
      <c r="NPQ133" s="38"/>
      <c r="NPR133" s="38"/>
      <c r="NPS133" s="38"/>
      <c r="NPT133" s="38"/>
      <c r="NPU133" s="38"/>
      <c r="NPV133" s="38"/>
      <c r="NPW133" s="38"/>
      <c r="NPX133" s="38"/>
      <c r="NPY133" s="38"/>
      <c r="NPZ133" s="38"/>
      <c r="NQA133" s="38"/>
      <c r="NQB133" s="38"/>
      <c r="NQC133" s="38"/>
      <c r="NQD133" s="38"/>
      <c r="NQE133" s="38"/>
      <c r="NQF133" s="38"/>
      <c r="NQG133" s="38"/>
      <c r="NQH133" s="38"/>
      <c r="NQI133" s="38"/>
      <c r="NQJ133" s="38"/>
      <c r="NQK133" s="38"/>
      <c r="NQL133" s="38"/>
      <c r="NQM133" s="38"/>
      <c r="NQN133" s="38"/>
      <c r="NQO133" s="38"/>
      <c r="NQP133" s="38"/>
      <c r="NQQ133" s="38"/>
      <c r="NQR133" s="38"/>
      <c r="NQS133" s="38"/>
      <c r="NQT133" s="38"/>
      <c r="NQU133" s="38"/>
      <c r="NQV133" s="38"/>
      <c r="NQW133" s="38"/>
      <c r="NQX133" s="38"/>
      <c r="NQY133" s="38"/>
      <c r="NQZ133" s="38"/>
      <c r="NRA133" s="38"/>
      <c r="NRB133" s="38"/>
      <c r="NRC133" s="38"/>
      <c r="NRD133" s="38"/>
      <c r="NRE133" s="38"/>
      <c r="NRF133" s="38"/>
      <c r="NRG133" s="38"/>
      <c r="NRH133" s="38"/>
      <c r="NRI133" s="38"/>
      <c r="NRJ133" s="38"/>
      <c r="NRK133" s="38"/>
      <c r="NRL133" s="38"/>
      <c r="NRM133" s="38"/>
      <c r="NRN133" s="38"/>
      <c r="NRO133" s="38"/>
      <c r="NRP133" s="38"/>
      <c r="NRQ133" s="38"/>
      <c r="NRR133" s="38"/>
      <c r="NRS133" s="38"/>
      <c r="NRT133" s="38"/>
      <c r="NRU133" s="38"/>
      <c r="NRV133" s="38"/>
      <c r="NRW133" s="38"/>
      <c r="NRX133" s="38"/>
      <c r="NRY133" s="38"/>
      <c r="NRZ133" s="38"/>
      <c r="NSA133" s="38"/>
      <c r="NSB133" s="38"/>
      <c r="NSC133" s="38"/>
      <c r="NSD133" s="38"/>
      <c r="NSE133" s="38"/>
      <c r="NSF133" s="38"/>
      <c r="NSG133" s="38"/>
      <c r="NSH133" s="38"/>
      <c r="NSI133" s="38"/>
      <c r="NSJ133" s="38"/>
      <c r="NSK133" s="38"/>
      <c r="NSL133" s="38"/>
      <c r="NSM133" s="38"/>
      <c r="NSN133" s="38"/>
      <c r="NSO133" s="38"/>
      <c r="NSP133" s="38"/>
      <c r="NSQ133" s="38"/>
      <c r="NSR133" s="38"/>
      <c r="NSS133" s="38"/>
      <c r="NST133" s="38"/>
      <c r="NSU133" s="38"/>
      <c r="NSV133" s="38"/>
      <c r="NSW133" s="38"/>
      <c r="NSX133" s="38"/>
      <c r="NSY133" s="38"/>
      <c r="NSZ133" s="38"/>
      <c r="NTA133" s="38"/>
      <c r="NTB133" s="38"/>
      <c r="NTC133" s="38"/>
      <c r="NTD133" s="38"/>
      <c r="NTE133" s="38"/>
      <c r="NTF133" s="38"/>
      <c r="NTG133" s="38"/>
      <c r="NTH133" s="38"/>
      <c r="NTI133" s="38"/>
      <c r="NTJ133" s="38"/>
      <c r="NTK133" s="38"/>
      <c r="NTL133" s="38"/>
      <c r="NTM133" s="38"/>
      <c r="NTN133" s="38"/>
      <c r="NTO133" s="38"/>
      <c r="NTP133" s="38"/>
      <c r="NTQ133" s="38"/>
      <c r="NTR133" s="38"/>
      <c r="NTS133" s="38"/>
      <c r="NTT133" s="38"/>
      <c r="NTU133" s="38"/>
      <c r="NTV133" s="38"/>
      <c r="NTW133" s="38"/>
      <c r="NTX133" s="38"/>
      <c r="NTY133" s="38"/>
      <c r="NTZ133" s="38"/>
      <c r="NUA133" s="38"/>
      <c r="NUB133" s="38"/>
      <c r="NUC133" s="38"/>
      <c r="NUD133" s="38"/>
      <c r="NUE133" s="38"/>
      <c r="NUF133" s="38"/>
      <c r="NUG133" s="38"/>
      <c r="NUH133" s="38"/>
      <c r="NUI133" s="38"/>
      <c r="NUJ133" s="38"/>
      <c r="NUK133" s="38"/>
      <c r="NUL133" s="38"/>
      <c r="NUM133" s="38"/>
      <c r="NUN133" s="38"/>
      <c r="NUO133" s="38"/>
      <c r="NUP133" s="38"/>
      <c r="NUQ133" s="38"/>
      <c r="NUR133" s="38"/>
      <c r="NUS133" s="38"/>
      <c r="NUT133" s="38"/>
      <c r="NUU133" s="38"/>
      <c r="NUV133" s="38"/>
      <c r="NUW133" s="38"/>
      <c r="NUX133" s="38"/>
      <c r="NUY133" s="38"/>
      <c r="NUZ133" s="38"/>
      <c r="NVA133" s="38"/>
      <c r="NVB133" s="38"/>
      <c r="NVC133" s="38"/>
      <c r="NVD133" s="38"/>
      <c r="NVE133" s="38"/>
      <c r="NVF133" s="38"/>
      <c r="NVG133" s="38"/>
      <c r="NVH133" s="38"/>
      <c r="NVI133" s="38"/>
      <c r="NVJ133" s="38"/>
      <c r="NVK133" s="38"/>
      <c r="NVL133" s="38"/>
      <c r="NVM133" s="38"/>
      <c r="NVN133" s="38"/>
      <c r="NVO133" s="38"/>
      <c r="NVP133" s="38"/>
      <c r="NVQ133" s="38"/>
      <c r="NVR133" s="38"/>
      <c r="NVS133" s="38"/>
      <c r="NVT133" s="38"/>
      <c r="NVU133" s="38"/>
      <c r="NVV133" s="38"/>
      <c r="NVW133" s="38"/>
      <c r="NVX133" s="38"/>
      <c r="NVY133" s="38"/>
      <c r="NVZ133" s="38"/>
      <c r="NWA133" s="38"/>
      <c r="NWB133" s="38"/>
      <c r="NWC133" s="38"/>
      <c r="NWD133" s="38"/>
      <c r="NWE133" s="38"/>
      <c r="NWF133" s="38"/>
      <c r="NWG133" s="38"/>
      <c r="NWH133" s="38"/>
      <c r="NWI133" s="38"/>
      <c r="NWJ133" s="38"/>
      <c r="NWK133" s="38"/>
      <c r="NWL133" s="38"/>
      <c r="NWM133" s="38"/>
      <c r="NWN133" s="38"/>
      <c r="NWO133" s="38"/>
      <c r="NWP133" s="38"/>
      <c r="NWQ133" s="38"/>
      <c r="NWR133" s="38"/>
      <c r="NWS133" s="38"/>
      <c r="NWT133" s="38"/>
      <c r="NWU133" s="38"/>
      <c r="NWV133" s="38"/>
      <c r="NWW133" s="38"/>
      <c r="NWX133" s="38"/>
      <c r="NWY133" s="38"/>
      <c r="NWZ133" s="38"/>
      <c r="NXA133" s="38"/>
      <c r="NXB133" s="38"/>
      <c r="NXC133" s="38"/>
      <c r="NXD133" s="38"/>
      <c r="NXE133" s="38"/>
      <c r="NXF133" s="38"/>
      <c r="NXG133" s="38"/>
      <c r="NXH133" s="38"/>
      <c r="NXI133" s="38"/>
      <c r="NXJ133" s="38"/>
      <c r="NXK133" s="38"/>
      <c r="NXL133" s="38"/>
      <c r="NXM133" s="38"/>
      <c r="NXN133" s="38"/>
      <c r="NXO133" s="38"/>
      <c r="NXP133" s="38"/>
      <c r="NXQ133" s="38"/>
      <c r="NXR133" s="38"/>
      <c r="NXS133" s="38"/>
      <c r="NXT133" s="38"/>
      <c r="NXU133" s="38"/>
      <c r="NXV133" s="38"/>
      <c r="NXW133" s="38"/>
      <c r="NXX133" s="38"/>
      <c r="NXY133" s="38"/>
      <c r="NXZ133" s="38"/>
      <c r="NYA133" s="38"/>
      <c r="NYB133" s="38"/>
      <c r="NYC133" s="38"/>
      <c r="NYD133" s="38"/>
      <c r="NYE133" s="38"/>
      <c r="NYF133" s="38"/>
      <c r="NYG133" s="38"/>
      <c r="NYH133" s="38"/>
      <c r="NYI133" s="38"/>
      <c r="NYJ133" s="38"/>
      <c r="NYK133" s="38"/>
      <c r="NYL133" s="38"/>
      <c r="NYM133" s="38"/>
      <c r="NYN133" s="38"/>
      <c r="NYO133" s="38"/>
      <c r="NYP133" s="38"/>
      <c r="NYQ133" s="38"/>
      <c r="NYR133" s="38"/>
      <c r="NYS133" s="38"/>
      <c r="NYT133" s="38"/>
      <c r="NYU133" s="38"/>
      <c r="NYV133" s="38"/>
      <c r="NYW133" s="38"/>
      <c r="NYX133" s="38"/>
      <c r="NYY133" s="38"/>
      <c r="NYZ133" s="38"/>
      <c r="NZA133" s="38"/>
      <c r="NZB133" s="38"/>
      <c r="NZC133" s="38"/>
      <c r="NZD133" s="38"/>
      <c r="NZE133" s="38"/>
      <c r="NZF133" s="38"/>
      <c r="NZG133" s="38"/>
      <c r="NZH133" s="38"/>
      <c r="NZI133" s="38"/>
      <c r="NZJ133" s="38"/>
      <c r="NZK133" s="38"/>
      <c r="NZL133" s="38"/>
      <c r="NZM133" s="38"/>
      <c r="NZN133" s="38"/>
      <c r="NZO133" s="38"/>
      <c r="NZP133" s="38"/>
      <c r="NZQ133" s="38"/>
      <c r="NZR133" s="38"/>
      <c r="NZS133" s="38"/>
      <c r="NZT133" s="38"/>
      <c r="NZU133" s="38"/>
      <c r="NZV133" s="38"/>
      <c r="NZW133" s="38"/>
      <c r="NZX133" s="38"/>
      <c r="NZY133" s="38"/>
      <c r="NZZ133" s="38"/>
      <c r="OAA133" s="38"/>
      <c r="OAB133" s="38"/>
      <c r="OAC133" s="38"/>
      <c r="OAD133" s="38"/>
      <c r="OAE133" s="38"/>
      <c r="OAF133" s="38"/>
      <c r="OAG133" s="38"/>
      <c r="OAH133" s="38"/>
      <c r="OAI133" s="38"/>
      <c r="OAJ133" s="38"/>
      <c r="OAK133" s="38"/>
      <c r="OAL133" s="38"/>
      <c r="OAM133" s="38"/>
      <c r="OAN133" s="38"/>
      <c r="OAO133" s="38"/>
      <c r="OAP133" s="38"/>
      <c r="OAQ133" s="38"/>
      <c r="OAR133" s="38"/>
      <c r="OAS133" s="38"/>
      <c r="OAT133" s="38"/>
      <c r="OAU133" s="38"/>
      <c r="OAV133" s="38"/>
      <c r="OAW133" s="38"/>
      <c r="OAX133" s="38"/>
      <c r="OAY133" s="38"/>
      <c r="OAZ133" s="38"/>
      <c r="OBA133" s="38"/>
      <c r="OBB133" s="38"/>
      <c r="OBC133" s="38"/>
      <c r="OBD133" s="38"/>
      <c r="OBE133" s="38"/>
      <c r="OBF133" s="38"/>
      <c r="OBG133" s="38"/>
      <c r="OBH133" s="38"/>
      <c r="OBI133" s="38"/>
      <c r="OBJ133" s="38"/>
      <c r="OBK133" s="38"/>
      <c r="OBL133" s="38"/>
      <c r="OBM133" s="38"/>
      <c r="OBN133" s="38"/>
      <c r="OBO133" s="38"/>
      <c r="OBP133" s="38"/>
      <c r="OBQ133" s="38"/>
      <c r="OBR133" s="38"/>
      <c r="OBS133" s="38"/>
      <c r="OBT133" s="38"/>
      <c r="OBU133" s="38"/>
      <c r="OBV133" s="38"/>
      <c r="OBW133" s="38"/>
      <c r="OBX133" s="38"/>
      <c r="OBY133" s="38"/>
      <c r="OBZ133" s="38"/>
      <c r="OCA133" s="38"/>
      <c r="OCB133" s="38"/>
      <c r="OCC133" s="38"/>
      <c r="OCD133" s="38"/>
      <c r="OCE133" s="38"/>
      <c r="OCF133" s="38"/>
      <c r="OCG133" s="38"/>
      <c r="OCH133" s="38"/>
      <c r="OCI133" s="38"/>
      <c r="OCJ133" s="38"/>
      <c r="OCK133" s="38"/>
      <c r="OCL133" s="38"/>
      <c r="OCM133" s="38"/>
      <c r="OCN133" s="38"/>
      <c r="OCO133" s="38"/>
      <c r="OCP133" s="38"/>
      <c r="OCQ133" s="38"/>
      <c r="OCR133" s="38"/>
      <c r="OCS133" s="38"/>
      <c r="OCT133" s="38"/>
      <c r="OCU133" s="38"/>
      <c r="OCV133" s="38"/>
      <c r="OCW133" s="38"/>
      <c r="OCX133" s="38"/>
      <c r="OCY133" s="38"/>
      <c r="OCZ133" s="38"/>
      <c r="ODA133" s="38"/>
      <c r="ODB133" s="38"/>
      <c r="ODC133" s="38"/>
      <c r="ODD133" s="38"/>
      <c r="ODE133" s="38"/>
      <c r="ODF133" s="38"/>
      <c r="ODG133" s="38"/>
      <c r="ODH133" s="38"/>
      <c r="ODI133" s="38"/>
      <c r="ODJ133" s="38"/>
      <c r="ODK133" s="38"/>
      <c r="ODL133" s="38"/>
      <c r="ODM133" s="38"/>
      <c r="ODN133" s="38"/>
      <c r="ODO133" s="38"/>
      <c r="ODP133" s="38"/>
      <c r="ODQ133" s="38"/>
      <c r="ODR133" s="38"/>
      <c r="ODS133" s="38"/>
      <c r="ODT133" s="38"/>
      <c r="ODU133" s="38"/>
      <c r="ODV133" s="38"/>
      <c r="ODW133" s="38"/>
      <c r="ODX133" s="38"/>
      <c r="ODY133" s="38"/>
      <c r="ODZ133" s="38"/>
      <c r="OEA133" s="38"/>
      <c r="OEB133" s="38"/>
      <c r="OEC133" s="38"/>
      <c r="OED133" s="38"/>
      <c r="OEE133" s="38"/>
      <c r="OEF133" s="38"/>
      <c r="OEG133" s="38"/>
      <c r="OEH133" s="38"/>
      <c r="OEI133" s="38"/>
      <c r="OEJ133" s="38"/>
      <c r="OEK133" s="38"/>
      <c r="OEL133" s="38"/>
      <c r="OEM133" s="38"/>
      <c r="OEN133" s="38"/>
      <c r="OEO133" s="38"/>
      <c r="OEP133" s="38"/>
      <c r="OEQ133" s="38"/>
      <c r="OER133" s="38"/>
      <c r="OES133" s="38"/>
      <c r="OET133" s="38"/>
      <c r="OEU133" s="38"/>
      <c r="OEV133" s="38"/>
      <c r="OEW133" s="38"/>
      <c r="OEX133" s="38"/>
      <c r="OEY133" s="38"/>
      <c r="OEZ133" s="38"/>
      <c r="OFA133" s="38"/>
      <c r="OFB133" s="38"/>
      <c r="OFC133" s="38"/>
      <c r="OFD133" s="38"/>
      <c r="OFE133" s="38"/>
      <c r="OFF133" s="38"/>
      <c r="OFG133" s="38"/>
      <c r="OFH133" s="38"/>
      <c r="OFI133" s="38"/>
      <c r="OFJ133" s="38"/>
      <c r="OFK133" s="38"/>
      <c r="OFL133" s="38"/>
      <c r="OFM133" s="38"/>
      <c r="OFN133" s="38"/>
      <c r="OFO133" s="38"/>
      <c r="OFP133" s="38"/>
      <c r="OFQ133" s="38"/>
      <c r="OFR133" s="38"/>
      <c r="OFS133" s="38"/>
      <c r="OFT133" s="38"/>
      <c r="OFU133" s="38"/>
      <c r="OFV133" s="38"/>
      <c r="OFW133" s="38"/>
      <c r="OFX133" s="38"/>
      <c r="OFY133" s="38"/>
      <c r="OFZ133" s="38"/>
      <c r="OGA133" s="38"/>
      <c r="OGB133" s="38"/>
      <c r="OGC133" s="38"/>
      <c r="OGD133" s="38"/>
      <c r="OGE133" s="38"/>
      <c r="OGF133" s="38"/>
      <c r="OGG133" s="38"/>
      <c r="OGH133" s="38"/>
      <c r="OGI133" s="38"/>
      <c r="OGJ133" s="38"/>
      <c r="OGK133" s="38"/>
      <c r="OGL133" s="38"/>
      <c r="OGM133" s="38"/>
      <c r="OGN133" s="38"/>
      <c r="OGO133" s="38"/>
      <c r="OGP133" s="38"/>
      <c r="OGQ133" s="38"/>
      <c r="OGR133" s="38"/>
      <c r="OGS133" s="38"/>
      <c r="OGT133" s="38"/>
      <c r="OGU133" s="38"/>
      <c r="OGV133" s="38"/>
      <c r="OGW133" s="38"/>
      <c r="OGX133" s="38"/>
      <c r="OGY133" s="38"/>
      <c r="OGZ133" s="38"/>
      <c r="OHA133" s="38"/>
      <c r="OHB133" s="38"/>
      <c r="OHC133" s="38"/>
      <c r="OHD133" s="38"/>
      <c r="OHE133" s="38"/>
      <c r="OHF133" s="38"/>
      <c r="OHG133" s="38"/>
      <c r="OHH133" s="38"/>
      <c r="OHI133" s="38"/>
      <c r="OHJ133" s="38"/>
      <c r="OHK133" s="38"/>
      <c r="OHL133" s="38"/>
      <c r="OHM133" s="38"/>
      <c r="OHN133" s="38"/>
      <c r="OHO133" s="38"/>
      <c r="OHP133" s="38"/>
      <c r="OHQ133" s="38"/>
      <c r="OHR133" s="38"/>
      <c r="OHS133" s="38"/>
      <c r="OHT133" s="38"/>
      <c r="OHU133" s="38"/>
      <c r="OHV133" s="38"/>
      <c r="OHW133" s="38"/>
      <c r="OHX133" s="38"/>
      <c r="OHY133" s="38"/>
      <c r="OHZ133" s="38"/>
      <c r="OIA133" s="38"/>
      <c r="OIB133" s="38"/>
      <c r="OIC133" s="38"/>
      <c r="OID133" s="38"/>
      <c r="OIE133" s="38"/>
      <c r="OIF133" s="38"/>
      <c r="OIG133" s="38"/>
      <c r="OIH133" s="38"/>
      <c r="OII133" s="38"/>
      <c r="OIJ133" s="38"/>
      <c r="OIK133" s="38"/>
      <c r="OIL133" s="38"/>
      <c r="OIM133" s="38"/>
      <c r="OIN133" s="38"/>
      <c r="OIO133" s="38"/>
      <c r="OIP133" s="38"/>
      <c r="OIQ133" s="38"/>
      <c r="OIR133" s="38"/>
      <c r="OIS133" s="38"/>
      <c r="OIT133" s="38"/>
      <c r="OIU133" s="38"/>
      <c r="OIV133" s="38"/>
      <c r="OIW133" s="38"/>
      <c r="OIX133" s="38"/>
      <c r="OIY133" s="38"/>
      <c r="OIZ133" s="38"/>
      <c r="OJA133" s="38"/>
      <c r="OJB133" s="38"/>
      <c r="OJC133" s="38"/>
      <c r="OJD133" s="38"/>
      <c r="OJE133" s="38"/>
      <c r="OJF133" s="38"/>
      <c r="OJG133" s="38"/>
      <c r="OJH133" s="38"/>
      <c r="OJI133" s="38"/>
      <c r="OJJ133" s="38"/>
      <c r="OJK133" s="38"/>
      <c r="OJL133" s="38"/>
      <c r="OJM133" s="38"/>
      <c r="OJN133" s="38"/>
      <c r="OJO133" s="38"/>
      <c r="OJP133" s="38"/>
      <c r="OJQ133" s="38"/>
      <c r="OJR133" s="38"/>
      <c r="OJS133" s="38"/>
      <c r="OJT133" s="38"/>
      <c r="OJU133" s="38"/>
      <c r="OJV133" s="38"/>
      <c r="OJW133" s="38"/>
      <c r="OJX133" s="38"/>
      <c r="OJY133" s="38"/>
      <c r="OJZ133" s="38"/>
      <c r="OKA133" s="38"/>
      <c r="OKB133" s="38"/>
      <c r="OKC133" s="38"/>
      <c r="OKD133" s="38"/>
      <c r="OKE133" s="38"/>
      <c r="OKF133" s="38"/>
      <c r="OKG133" s="38"/>
      <c r="OKH133" s="38"/>
      <c r="OKI133" s="38"/>
      <c r="OKJ133" s="38"/>
      <c r="OKK133" s="38"/>
      <c r="OKL133" s="38"/>
      <c r="OKM133" s="38"/>
      <c r="OKN133" s="38"/>
      <c r="OKO133" s="38"/>
      <c r="OKP133" s="38"/>
      <c r="OKQ133" s="38"/>
      <c r="OKR133" s="38"/>
      <c r="OKS133" s="38"/>
      <c r="OKT133" s="38"/>
      <c r="OKU133" s="38"/>
      <c r="OKV133" s="38"/>
      <c r="OKW133" s="38"/>
      <c r="OKX133" s="38"/>
      <c r="OKY133" s="38"/>
      <c r="OKZ133" s="38"/>
      <c r="OLA133" s="38"/>
      <c r="OLB133" s="38"/>
      <c r="OLC133" s="38"/>
      <c r="OLD133" s="38"/>
      <c r="OLE133" s="38"/>
      <c r="OLF133" s="38"/>
      <c r="OLG133" s="38"/>
      <c r="OLH133" s="38"/>
      <c r="OLI133" s="38"/>
      <c r="OLJ133" s="38"/>
      <c r="OLK133" s="38"/>
      <c r="OLL133" s="38"/>
      <c r="OLM133" s="38"/>
      <c r="OLN133" s="38"/>
      <c r="OLO133" s="38"/>
      <c r="OLP133" s="38"/>
      <c r="OLQ133" s="38"/>
      <c r="OLR133" s="38"/>
      <c r="OLS133" s="38"/>
      <c r="OLT133" s="38"/>
      <c r="OLU133" s="38"/>
      <c r="OLV133" s="38"/>
      <c r="OLW133" s="38"/>
      <c r="OLX133" s="38"/>
      <c r="OLY133" s="38"/>
      <c r="OLZ133" s="38"/>
      <c r="OMA133" s="38"/>
      <c r="OMB133" s="38"/>
      <c r="OMC133" s="38"/>
      <c r="OMD133" s="38"/>
      <c r="OME133" s="38"/>
      <c r="OMF133" s="38"/>
      <c r="OMG133" s="38"/>
      <c r="OMH133" s="38"/>
      <c r="OMI133" s="38"/>
      <c r="OMJ133" s="38"/>
      <c r="OMK133" s="38"/>
      <c r="OML133" s="38"/>
      <c r="OMM133" s="38"/>
      <c r="OMN133" s="38"/>
      <c r="OMO133" s="38"/>
      <c r="OMP133" s="38"/>
      <c r="OMQ133" s="38"/>
      <c r="OMR133" s="38"/>
      <c r="OMS133" s="38"/>
      <c r="OMT133" s="38"/>
      <c r="OMU133" s="38"/>
      <c r="OMV133" s="38"/>
      <c r="OMW133" s="38"/>
      <c r="OMX133" s="38"/>
      <c r="OMY133" s="38"/>
      <c r="OMZ133" s="38"/>
      <c r="ONA133" s="38"/>
      <c r="ONB133" s="38"/>
      <c r="ONC133" s="38"/>
      <c r="OND133" s="38"/>
      <c r="ONE133" s="38"/>
      <c r="ONF133" s="38"/>
      <c r="ONG133" s="38"/>
      <c r="ONH133" s="38"/>
      <c r="ONI133" s="38"/>
      <c r="ONJ133" s="38"/>
      <c r="ONK133" s="38"/>
      <c r="ONL133" s="38"/>
      <c r="ONM133" s="38"/>
      <c r="ONN133" s="38"/>
      <c r="ONO133" s="38"/>
      <c r="ONP133" s="38"/>
      <c r="ONQ133" s="38"/>
      <c r="ONR133" s="38"/>
      <c r="ONS133" s="38"/>
      <c r="ONT133" s="38"/>
      <c r="ONU133" s="38"/>
      <c r="ONV133" s="38"/>
      <c r="ONW133" s="38"/>
      <c r="ONX133" s="38"/>
      <c r="ONY133" s="38"/>
      <c r="ONZ133" s="38"/>
      <c r="OOA133" s="38"/>
      <c r="OOB133" s="38"/>
      <c r="OOC133" s="38"/>
      <c r="OOD133" s="38"/>
      <c r="OOE133" s="38"/>
      <c r="OOF133" s="38"/>
      <c r="OOG133" s="38"/>
      <c r="OOH133" s="38"/>
      <c r="OOI133" s="38"/>
      <c r="OOJ133" s="38"/>
      <c r="OOK133" s="38"/>
      <c r="OOL133" s="38"/>
      <c r="OOM133" s="38"/>
      <c r="OON133" s="38"/>
      <c r="OOO133" s="38"/>
      <c r="OOP133" s="38"/>
      <c r="OOQ133" s="38"/>
      <c r="OOR133" s="38"/>
      <c r="OOS133" s="38"/>
      <c r="OOT133" s="38"/>
      <c r="OOU133" s="38"/>
      <c r="OOV133" s="38"/>
      <c r="OOW133" s="38"/>
      <c r="OOX133" s="38"/>
      <c r="OOY133" s="38"/>
      <c r="OOZ133" s="38"/>
      <c r="OPA133" s="38"/>
      <c r="OPB133" s="38"/>
      <c r="OPC133" s="38"/>
      <c r="OPD133" s="38"/>
      <c r="OPE133" s="38"/>
      <c r="OPF133" s="38"/>
      <c r="OPG133" s="38"/>
      <c r="OPH133" s="38"/>
      <c r="OPI133" s="38"/>
      <c r="OPJ133" s="38"/>
      <c r="OPK133" s="38"/>
      <c r="OPL133" s="38"/>
      <c r="OPM133" s="38"/>
      <c r="OPN133" s="38"/>
      <c r="OPO133" s="38"/>
      <c r="OPP133" s="38"/>
      <c r="OPQ133" s="38"/>
      <c r="OPR133" s="38"/>
      <c r="OPS133" s="38"/>
      <c r="OPT133" s="38"/>
      <c r="OPU133" s="38"/>
      <c r="OPV133" s="38"/>
      <c r="OPW133" s="38"/>
      <c r="OPX133" s="38"/>
      <c r="OPY133" s="38"/>
      <c r="OPZ133" s="38"/>
      <c r="OQA133" s="38"/>
      <c r="OQB133" s="38"/>
      <c r="OQC133" s="38"/>
      <c r="OQD133" s="38"/>
      <c r="OQE133" s="38"/>
      <c r="OQF133" s="38"/>
      <c r="OQG133" s="38"/>
      <c r="OQH133" s="38"/>
      <c r="OQI133" s="38"/>
      <c r="OQJ133" s="38"/>
      <c r="OQK133" s="38"/>
      <c r="OQL133" s="38"/>
      <c r="OQM133" s="38"/>
      <c r="OQN133" s="38"/>
      <c r="OQO133" s="38"/>
      <c r="OQP133" s="38"/>
      <c r="OQQ133" s="38"/>
      <c r="OQR133" s="38"/>
      <c r="OQS133" s="38"/>
      <c r="OQT133" s="38"/>
      <c r="OQU133" s="38"/>
      <c r="OQV133" s="38"/>
      <c r="OQW133" s="38"/>
      <c r="OQX133" s="38"/>
      <c r="OQY133" s="38"/>
      <c r="OQZ133" s="38"/>
      <c r="ORA133" s="38"/>
      <c r="ORB133" s="38"/>
      <c r="ORC133" s="38"/>
      <c r="ORD133" s="38"/>
      <c r="ORE133" s="38"/>
      <c r="ORF133" s="38"/>
      <c r="ORG133" s="38"/>
      <c r="ORH133" s="38"/>
      <c r="ORI133" s="38"/>
      <c r="ORJ133" s="38"/>
      <c r="ORK133" s="38"/>
      <c r="ORL133" s="38"/>
      <c r="ORM133" s="38"/>
      <c r="ORN133" s="38"/>
      <c r="ORO133" s="38"/>
      <c r="ORP133" s="38"/>
      <c r="ORQ133" s="38"/>
      <c r="ORR133" s="38"/>
      <c r="ORS133" s="38"/>
      <c r="ORT133" s="38"/>
      <c r="ORU133" s="38"/>
      <c r="ORV133" s="38"/>
      <c r="ORW133" s="38"/>
      <c r="ORX133" s="38"/>
      <c r="ORY133" s="38"/>
      <c r="ORZ133" s="38"/>
      <c r="OSA133" s="38"/>
      <c r="OSB133" s="38"/>
      <c r="OSC133" s="38"/>
      <c r="OSD133" s="38"/>
      <c r="OSE133" s="38"/>
      <c r="OSF133" s="38"/>
      <c r="OSG133" s="38"/>
      <c r="OSH133" s="38"/>
      <c r="OSI133" s="38"/>
      <c r="OSJ133" s="38"/>
      <c r="OSK133" s="38"/>
      <c r="OSL133" s="38"/>
      <c r="OSM133" s="38"/>
      <c r="OSN133" s="38"/>
      <c r="OSO133" s="38"/>
      <c r="OSP133" s="38"/>
      <c r="OSQ133" s="38"/>
      <c r="OSR133" s="38"/>
      <c r="OSS133" s="38"/>
      <c r="OST133" s="38"/>
      <c r="OSU133" s="38"/>
      <c r="OSV133" s="38"/>
      <c r="OSW133" s="38"/>
      <c r="OSX133" s="38"/>
      <c r="OSY133" s="38"/>
      <c r="OSZ133" s="38"/>
      <c r="OTA133" s="38"/>
      <c r="OTB133" s="38"/>
      <c r="OTC133" s="38"/>
      <c r="OTD133" s="38"/>
      <c r="OTE133" s="38"/>
      <c r="OTF133" s="38"/>
      <c r="OTG133" s="38"/>
      <c r="OTH133" s="38"/>
      <c r="OTI133" s="38"/>
      <c r="OTJ133" s="38"/>
      <c r="OTK133" s="38"/>
      <c r="OTL133" s="38"/>
      <c r="OTM133" s="38"/>
      <c r="OTN133" s="38"/>
      <c r="OTO133" s="38"/>
      <c r="OTP133" s="38"/>
      <c r="OTQ133" s="38"/>
      <c r="OTR133" s="38"/>
      <c r="OTS133" s="38"/>
      <c r="OTT133" s="38"/>
      <c r="OTU133" s="38"/>
      <c r="OTV133" s="38"/>
      <c r="OTW133" s="38"/>
      <c r="OTX133" s="38"/>
      <c r="OTY133" s="38"/>
      <c r="OTZ133" s="38"/>
      <c r="OUA133" s="38"/>
      <c r="OUB133" s="38"/>
      <c r="OUC133" s="38"/>
      <c r="OUD133" s="38"/>
      <c r="OUE133" s="38"/>
      <c r="OUF133" s="38"/>
      <c r="OUG133" s="38"/>
      <c r="OUH133" s="38"/>
      <c r="OUI133" s="38"/>
      <c r="OUJ133" s="38"/>
      <c r="OUK133" s="38"/>
      <c r="OUL133" s="38"/>
      <c r="OUM133" s="38"/>
      <c r="OUN133" s="38"/>
      <c r="OUO133" s="38"/>
      <c r="OUP133" s="38"/>
      <c r="OUQ133" s="38"/>
      <c r="OUR133" s="38"/>
      <c r="OUS133" s="38"/>
      <c r="OUT133" s="38"/>
      <c r="OUU133" s="38"/>
      <c r="OUV133" s="38"/>
      <c r="OUW133" s="38"/>
      <c r="OUX133" s="38"/>
      <c r="OUY133" s="38"/>
      <c r="OUZ133" s="38"/>
      <c r="OVA133" s="38"/>
      <c r="OVB133" s="38"/>
      <c r="OVC133" s="38"/>
      <c r="OVD133" s="38"/>
      <c r="OVE133" s="38"/>
      <c r="OVF133" s="38"/>
      <c r="OVG133" s="38"/>
      <c r="OVH133" s="38"/>
      <c r="OVI133" s="38"/>
      <c r="OVJ133" s="38"/>
      <c r="OVK133" s="38"/>
      <c r="OVL133" s="38"/>
      <c r="OVM133" s="38"/>
      <c r="OVN133" s="38"/>
      <c r="OVO133" s="38"/>
      <c r="OVP133" s="38"/>
      <c r="OVQ133" s="38"/>
      <c r="OVR133" s="38"/>
      <c r="OVS133" s="38"/>
      <c r="OVT133" s="38"/>
      <c r="OVU133" s="38"/>
      <c r="OVV133" s="38"/>
      <c r="OVW133" s="38"/>
      <c r="OVX133" s="38"/>
      <c r="OVY133" s="38"/>
      <c r="OVZ133" s="38"/>
      <c r="OWA133" s="38"/>
      <c r="OWB133" s="38"/>
      <c r="OWC133" s="38"/>
      <c r="OWD133" s="38"/>
      <c r="OWE133" s="38"/>
      <c r="OWF133" s="38"/>
      <c r="OWG133" s="38"/>
      <c r="OWH133" s="38"/>
      <c r="OWI133" s="38"/>
      <c r="OWJ133" s="38"/>
      <c r="OWK133" s="38"/>
      <c r="OWL133" s="38"/>
      <c r="OWM133" s="38"/>
      <c r="OWN133" s="38"/>
      <c r="OWO133" s="38"/>
      <c r="OWP133" s="38"/>
      <c r="OWQ133" s="38"/>
      <c r="OWR133" s="38"/>
      <c r="OWS133" s="38"/>
      <c r="OWT133" s="38"/>
      <c r="OWU133" s="38"/>
      <c r="OWV133" s="38"/>
      <c r="OWW133" s="38"/>
      <c r="OWX133" s="38"/>
      <c r="OWY133" s="38"/>
      <c r="OWZ133" s="38"/>
      <c r="OXA133" s="38"/>
      <c r="OXB133" s="38"/>
      <c r="OXC133" s="38"/>
      <c r="OXD133" s="38"/>
      <c r="OXE133" s="38"/>
      <c r="OXF133" s="38"/>
      <c r="OXG133" s="38"/>
      <c r="OXH133" s="38"/>
      <c r="OXI133" s="38"/>
      <c r="OXJ133" s="38"/>
      <c r="OXK133" s="38"/>
      <c r="OXL133" s="38"/>
      <c r="OXM133" s="38"/>
      <c r="OXN133" s="38"/>
      <c r="OXO133" s="38"/>
      <c r="OXP133" s="38"/>
      <c r="OXQ133" s="38"/>
      <c r="OXR133" s="38"/>
      <c r="OXS133" s="38"/>
      <c r="OXT133" s="38"/>
      <c r="OXU133" s="38"/>
      <c r="OXV133" s="38"/>
      <c r="OXW133" s="38"/>
      <c r="OXX133" s="38"/>
      <c r="OXY133" s="38"/>
      <c r="OXZ133" s="38"/>
      <c r="OYA133" s="38"/>
      <c r="OYB133" s="38"/>
      <c r="OYC133" s="38"/>
      <c r="OYD133" s="38"/>
      <c r="OYE133" s="38"/>
      <c r="OYF133" s="38"/>
      <c r="OYG133" s="38"/>
      <c r="OYH133" s="38"/>
      <c r="OYI133" s="38"/>
      <c r="OYJ133" s="38"/>
      <c r="OYK133" s="38"/>
      <c r="OYL133" s="38"/>
      <c r="OYM133" s="38"/>
      <c r="OYN133" s="38"/>
      <c r="OYO133" s="38"/>
      <c r="OYP133" s="38"/>
      <c r="OYQ133" s="38"/>
      <c r="OYR133" s="38"/>
      <c r="OYS133" s="38"/>
      <c r="OYT133" s="38"/>
      <c r="OYU133" s="38"/>
      <c r="OYV133" s="38"/>
      <c r="OYW133" s="38"/>
      <c r="OYX133" s="38"/>
      <c r="OYY133" s="38"/>
      <c r="OYZ133" s="38"/>
      <c r="OZA133" s="38"/>
      <c r="OZB133" s="38"/>
      <c r="OZC133" s="38"/>
      <c r="OZD133" s="38"/>
      <c r="OZE133" s="38"/>
      <c r="OZF133" s="38"/>
      <c r="OZG133" s="38"/>
      <c r="OZH133" s="38"/>
      <c r="OZI133" s="38"/>
      <c r="OZJ133" s="38"/>
      <c r="OZK133" s="38"/>
      <c r="OZL133" s="38"/>
      <c r="OZM133" s="38"/>
      <c r="OZN133" s="38"/>
      <c r="OZO133" s="38"/>
      <c r="OZP133" s="38"/>
      <c r="OZQ133" s="38"/>
      <c r="OZR133" s="38"/>
      <c r="OZS133" s="38"/>
      <c r="OZT133" s="38"/>
      <c r="OZU133" s="38"/>
      <c r="OZV133" s="38"/>
      <c r="OZW133" s="38"/>
      <c r="OZX133" s="38"/>
      <c r="OZY133" s="38"/>
      <c r="OZZ133" s="38"/>
      <c r="PAA133" s="38"/>
      <c r="PAB133" s="38"/>
      <c r="PAC133" s="38"/>
      <c r="PAD133" s="38"/>
      <c r="PAE133" s="38"/>
      <c r="PAF133" s="38"/>
      <c r="PAG133" s="38"/>
      <c r="PAH133" s="38"/>
      <c r="PAI133" s="38"/>
      <c r="PAJ133" s="38"/>
      <c r="PAK133" s="38"/>
      <c r="PAL133" s="38"/>
      <c r="PAM133" s="38"/>
      <c r="PAN133" s="38"/>
      <c r="PAO133" s="38"/>
      <c r="PAP133" s="38"/>
      <c r="PAQ133" s="38"/>
      <c r="PAR133" s="38"/>
      <c r="PAS133" s="38"/>
      <c r="PAT133" s="38"/>
      <c r="PAU133" s="38"/>
      <c r="PAV133" s="38"/>
      <c r="PAW133" s="38"/>
      <c r="PAX133" s="38"/>
      <c r="PAY133" s="38"/>
      <c r="PAZ133" s="38"/>
      <c r="PBA133" s="38"/>
      <c r="PBB133" s="38"/>
      <c r="PBC133" s="38"/>
      <c r="PBD133" s="38"/>
      <c r="PBE133" s="38"/>
      <c r="PBF133" s="38"/>
      <c r="PBG133" s="38"/>
      <c r="PBH133" s="38"/>
      <c r="PBI133" s="38"/>
      <c r="PBJ133" s="38"/>
      <c r="PBK133" s="38"/>
      <c r="PBL133" s="38"/>
      <c r="PBM133" s="38"/>
      <c r="PBN133" s="38"/>
      <c r="PBO133" s="38"/>
      <c r="PBP133" s="38"/>
      <c r="PBQ133" s="38"/>
      <c r="PBR133" s="38"/>
      <c r="PBS133" s="38"/>
      <c r="PBT133" s="38"/>
      <c r="PBU133" s="38"/>
      <c r="PBV133" s="38"/>
      <c r="PBW133" s="38"/>
      <c r="PBX133" s="38"/>
      <c r="PBY133" s="38"/>
      <c r="PBZ133" s="38"/>
      <c r="PCA133" s="38"/>
      <c r="PCB133" s="38"/>
      <c r="PCC133" s="38"/>
      <c r="PCD133" s="38"/>
      <c r="PCE133" s="38"/>
      <c r="PCF133" s="38"/>
      <c r="PCG133" s="38"/>
      <c r="PCH133" s="38"/>
      <c r="PCI133" s="38"/>
      <c r="PCJ133" s="38"/>
      <c r="PCK133" s="38"/>
      <c r="PCL133" s="38"/>
      <c r="PCM133" s="38"/>
      <c r="PCN133" s="38"/>
      <c r="PCO133" s="38"/>
      <c r="PCP133" s="38"/>
      <c r="PCQ133" s="38"/>
      <c r="PCR133" s="38"/>
      <c r="PCS133" s="38"/>
      <c r="PCT133" s="38"/>
      <c r="PCU133" s="38"/>
      <c r="PCV133" s="38"/>
      <c r="PCW133" s="38"/>
      <c r="PCX133" s="38"/>
      <c r="PCY133" s="38"/>
      <c r="PCZ133" s="38"/>
      <c r="PDA133" s="38"/>
      <c r="PDB133" s="38"/>
      <c r="PDC133" s="38"/>
      <c r="PDD133" s="38"/>
      <c r="PDE133" s="38"/>
      <c r="PDF133" s="38"/>
      <c r="PDG133" s="38"/>
      <c r="PDH133" s="38"/>
      <c r="PDI133" s="38"/>
      <c r="PDJ133" s="38"/>
      <c r="PDK133" s="38"/>
      <c r="PDL133" s="38"/>
      <c r="PDM133" s="38"/>
      <c r="PDN133" s="38"/>
      <c r="PDO133" s="38"/>
      <c r="PDP133" s="38"/>
      <c r="PDQ133" s="38"/>
      <c r="PDR133" s="38"/>
      <c r="PDS133" s="38"/>
      <c r="PDT133" s="38"/>
      <c r="PDU133" s="38"/>
      <c r="PDV133" s="38"/>
      <c r="PDW133" s="38"/>
      <c r="PDX133" s="38"/>
      <c r="PDY133" s="38"/>
      <c r="PDZ133" s="38"/>
      <c r="PEA133" s="38"/>
      <c r="PEB133" s="38"/>
      <c r="PEC133" s="38"/>
      <c r="PED133" s="38"/>
      <c r="PEE133" s="38"/>
      <c r="PEF133" s="38"/>
      <c r="PEG133" s="38"/>
      <c r="PEH133" s="38"/>
      <c r="PEI133" s="38"/>
      <c r="PEJ133" s="38"/>
      <c r="PEK133" s="38"/>
      <c r="PEL133" s="38"/>
      <c r="PEM133" s="38"/>
      <c r="PEN133" s="38"/>
      <c r="PEO133" s="38"/>
      <c r="PEP133" s="38"/>
      <c r="PEQ133" s="38"/>
      <c r="PER133" s="38"/>
      <c r="PES133" s="38"/>
      <c r="PET133" s="38"/>
      <c r="PEU133" s="38"/>
      <c r="PEV133" s="38"/>
      <c r="PEW133" s="38"/>
      <c r="PEX133" s="38"/>
      <c r="PEY133" s="38"/>
      <c r="PEZ133" s="38"/>
      <c r="PFA133" s="38"/>
      <c r="PFB133" s="38"/>
      <c r="PFC133" s="38"/>
      <c r="PFD133" s="38"/>
      <c r="PFE133" s="38"/>
      <c r="PFF133" s="38"/>
      <c r="PFG133" s="38"/>
      <c r="PFH133" s="38"/>
      <c r="PFI133" s="38"/>
      <c r="PFJ133" s="38"/>
      <c r="PFK133" s="38"/>
      <c r="PFL133" s="38"/>
      <c r="PFM133" s="38"/>
      <c r="PFN133" s="38"/>
      <c r="PFO133" s="38"/>
      <c r="PFP133" s="38"/>
      <c r="PFQ133" s="38"/>
      <c r="PFR133" s="38"/>
      <c r="PFS133" s="38"/>
      <c r="PFT133" s="38"/>
      <c r="PFU133" s="38"/>
      <c r="PFV133" s="38"/>
      <c r="PFW133" s="38"/>
      <c r="PFX133" s="38"/>
      <c r="PFY133" s="38"/>
      <c r="PFZ133" s="38"/>
      <c r="PGA133" s="38"/>
      <c r="PGB133" s="38"/>
      <c r="PGC133" s="38"/>
      <c r="PGD133" s="38"/>
      <c r="PGE133" s="38"/>
      <c r="PGF133" s="38"/>
      <c r="PGG133" s="38"/>
      <c r="PGH133" s="38"/>
      <c r="PGI133" s="38"/>
      <c r="PGJ133" s="38"/>
      <c r="PGK133" s="38"/>
      <c r="PGL133" s="38"/>
      <c r="PGM133" s="38"/>
      <c r="PGN133" s="38"/>
      <c r="PGO133" s="38"/>
      <c r="PGP133" s="38"/>
      <c r="PGQ133" s="38"/>
      <c r="PGR133" s="38"/>
      <c r="PGS133" s="38"/>
      <c r="PGT133" s="38"/>
      <c r="PGU133" s="38"/>
      <c r="PGV133" s="38"/>
      <c r="PGW133" s="38"/>
      <c r="PGX133" s="38"/>
      <c r="PGY133" s="38"/>
      <c r="PGZ133" s="38"/>
      <c r="PHA133" s="38"/>
      <c r="PHB133" s="38"/>
      <c r="PHC133" s="38"/>
      <c r="PHD133" s="38"/>
      <c r="PHE133" s="38"/>
      <c r="PHF133" s="38"/>
      <c r="PHG133" s="38"/>
      <c r="PHH133" s="38"/>
      <c r="PHI133" s="38"/>
      <c r="PHJ133" s="38"/>
      <c r="PHK133" s="38"/>
      <c r="PHL133" s="38"/>
      <c r="PHM133" s="38"/>
      <c r="PHN133" s="38"/>
      <c r="PHO133" s="38"/>
      <c r="PHP133" s="38"/>
      <c r="PHQ133" s="38"/>
      <c r="PHR133" s="38"/>
      <c r="PHS133" s="38"/>
      <c r="PHT133" s="38"/>
      <c r="PHU133" s="38"/>
      <c r="PHV133" s="38"/>
      <c r="PHW133" s="38"/>
      <c r="PHX133" s="38"/>
      <c r="PHY133" s="38"/>
      <c r="PHZ133" s="38"/>
      <c r="PIA133" s="38"/>
      <c r="PIB133" s="38"/>
      <c r="PIC133" s="38"/>
      <c r="PID133" s="38"/>
      <c r="PIE133" s="38"/>
      <c r="PIF133" s="38"/>
      <c r="PIG133" s="38"/>
      <c r="PIH133" s="38"/>
      <c r="PII133" s="38"/>
      <c r="PIJ133" s="38"/>
      <c r="PIK133" s="38"/>
      <c r="PIL133" s="38"/>
      <c r="PIM133" s="38"/>
      <c r="PIN133" s="38"/>
      <c r="PIO133" s="38"/>
      <c r="PIP133" s="38"/>
      <c r="PIQ133" s="38"/>
      <c r="PIR133" s="38"/>
      <c r="PIS133" s="38"/>
      <c r="PIT133" s="38"/>
      <c r="PIU133" s="38"/>
      <c r="PIV133" s="38"/>
      <c r="PIW133" s="38"/>
      <c r="PIX133" s="38"/>
      <c r="PIY133" s="38"/>
      <c r="PIZ133" s="38"/>
      <c r="PJA133" s="38"/>
      <c r="PJB133" s="38"/>
      <c r="PJC133" s="38"/>
      <c r="PJD133" s="38"/>
      <c r="PJE133" s="38"/>
      <c r="PJF133" s="38"/>
      <c r="PJG133" s="38"/>
      <c r="PJH133" s="38"/>
      <c r="PJI133" s="38"/>
      <c r="PJJ133" s="38"/>
      <c r="PJK133" s="38"/>
      <c r="PJL133" s="38"/>
      <c r="PJM133" s="38"/>
      <c r="PJN133" s="38"/>
      <c r="PJO133" s="38"/>
      <c r="PJP133" s="38"/>
      <c r="PJQ133" s="38"/>
      <c r="PJR133" s="38"/>
      <c r="PJS133" s="38"/>
      <c r="PJT133" s="38"/>
      <c r="PJU133" s="38"/>
      <c r="PJV133" s="38"/>
      <c r="PJW133" s="38"/>
      <c r="PJX133" s="38"/>
      <c r="PJY133" s="38"/>
      <c r="PJZ133" s="38"/>
      <c r="PKA133" s="38"/>
      <c r="PKB133" s="38"/>
      <c r="PKC133" s="38"/>
      <c r="PKD133" s="38"/>
      <c r="PKE133" s="38"/>
      <c r="PKF133" s="38"/>
      <c r="PKG133" s="38"/>
      <c r="PKH133" s="38"/>
      <c r="PKI133" s="38"/>
      <c r="PKJ133" s="38"/>
      <c r="PKK133" s="38"/>
      <c r="PKL133" s="38"/>
      <c r="PKM133" s="38"/>
      <c r="PKN133" s="38"/>
      <c r="PKO133" s="38"/>
      <c r="PKP133" s="38"/>
      <c r="PKQ133" s="38"/>
      <c r="PKR133" s="38"/>
      <c r="PKS133" s="38"/>
      <c r="PKT133" s="38"/>
      <c r="PKU133" s="38"/>
      <c r="PKV133" s="38"/>
      <c r="PKW133" s="38"/>
      <c r="PKX133" s="38"/>
      <c r="PKY133" s="38"/>
      <c r="PKZ133" s="38"/>
      <c r="PLA133" s="38"/>
      <c r="PLB133" s="38"/>
      <c r="PLC133" s="38"/>
      <c r="PLD133" s="38"/>
      <c r="PLE133" s="38"/>
      <c r="PLF133" s="38"/>
      <c r="PLG133" s="38"/>
      <c r="PLH133" s="38"/>
      <c r="PLI133" s="38"/>
      <c r="PLJ133" s="38"/>
      <c r="PLK133" s="38"/>
      <c r="PLL133" s="38"/>
      <c r="PLM133" s="38"/>
      <c r="PLN133" s="38"/>
      <c r="PLO133" s="38"/>
      <c r="PLP133" s="38"/>
      <c r="PLQ133" s="38"/>
      <c r="PLR133" s="38"/>
      <c r="PLS133" s="38"/>
      <c r="PLT133" s="38"/>
      <c r="PLU133" s="38"/>
      <c r="PLV133" s="38"/>
      <c r="PLW133" s="38"/>
      <c r="PLX133" s="38"/>
      <c r="PLY133" s="38"/>
      <c r="PLZ133" s="38"/>
      <c r="PMA133" s="38"/>
      <c r="PMB133" s="38"/>
      <c r="PMC133" s="38"/>
      <c r="PMD133" s="38"/>
      <c r="PME133" s="38"/>
      <c r="PMF133" s="38"/>
      <c r="PMG133" s="38"/>
      <c r="PMH133" s="38"/>
      <c r="PMI133" s="38"/>
      <c r="PMJ133" s="38"/>
      <c r="PMK133" s="38"/>
      <c r="PML133" s="38"/>
      <c r="PMM133" s="38"/>
      <c r="PMN133" s="38"/>
      <c r="PMO133" s="38"/>
      <c r="PMP133" s="38"/>
      <c r="PMQ133" s="38"/>
      <c r="PMR133" s="38"/>
      <c r="PMS133" s="38"/>
      <c r="PMT133" s="38"/>
      <c r="PMU133" s="38"/>
      <c r="PMV133" s="38"/>
      <c r="PMW133" s="38"/>
      <c r="PMX133" s="38"/>
      <c r="PMY133" s="38"/>
      <c r="PMZ133" s="38"/>
      <c r="PNA133" s="38"/>
      <c r="PNB133" s="38"/>
      <c r="PNC133" s="38"/>
      <c r="PND133" s="38"/>
      <c r="PNE133" s="38"/>
      <c r="PNF133" s="38"/>
      <c r="PNG133" s="38"/>
      <c r="PNH133" s="38"/>
      <c r="PNI133" s="38"/>
      <c r="PNJ133" s="38"/>
      <c r="PNK133" s="38"/>
      <c r="PNL133" s="38"/>
      <c r="PNM133" s="38"/>
      <c r="PNN133" s="38"/>
      <c r="PNO133" s="38"/>
      <c r="PNP133" s="38"/>
      <c r="PNQ133" s="38"/>
      <c r="PNR133" s="38"/>
      <c r="PNS133" s="38"/>
      <c r="PNT133" s="38"/>
      <c r="PNU133" s="38"/>
      <c r="PNV133" s="38"/>
      <c r="PNW133" s="38"/>
      <c r="PNX133" s="38"/>
      <c r="PNY133" s="38"/>
      <c r="PNZ133" s="38"/>
      <c r="POA133" s="38"/>
      <c r="POB133" s="38"/>
      <c r="POC133" s="38"/>
      <c r="POD133" s="38"/>
      <c r="POE133" s="38"/>
      <c r="POF133" s="38"/>
      <c r="POG133" s="38"/>
      <c r="POH133" s="38"/>
      <c r="POI133" s="38"/>
      <c r="POJ133" s="38"/>
      <c r="POK133" s="38"/>
      <c r="POL133" s="38"/>
      <c r="POM133" s="38"/>
      <c r="PON133" s="38"/>
      <c r="POO133" s="38"/>
      <c r="POP133" s="38"/>
      <c r="POQ133" s="38"/>
      <c r="POR133" s="38"/>
      <c r="POS133" s="38"/>
      <c r="POT133" s="38"/>
      <c r="POU133" s="38"/>
      <c r="POV133" s="38"/>
      <c r="POW133" s="38"/>
      <c r="POX133" s="38"/>
      <c r="POY133" s="38"/>
      <c r="POZ133" s="38"/>
      <c r="PPA133" s="38"/>
      <c r="PPB133" s="38"/>
      <c r="PPC133" s="38"/>
      <c r="PPD133" s="38"/>
      <c r="PPE133" s="38"/>
      <c r="PPF133" s="38"/>
      <c r="PPG133" s="38"/>
      <c r="PPH133" s="38"/>
      <c r="PPI133" s="38"/>
      <c r="PPJ133" s="38"/>
      <c r="PPK133" s="38"/>
      <c r="PPL133" s="38"/>
      <c r="PPM133" s="38"/>
      <c r="PPN133" s="38"/>
      <c r="PPO133" s="38"/>
      <c r="PPP133" s="38"/>
      <c r="PPQ133" s="38"/>
      <c r="PPR133" s="38"/>
      <c r="PPS133" s="38"/>
      <c r="PPT133" s="38"/>
      <c r="PPU133" s="38"/>
      <c r="PPV133" s="38"/>
      <c r="PPW133" s="38"/>
      <c r="PPX133" s="38"/>
      <c r="PPY133" s="38"/>
      <c r="PPZ133" s="38"/>
      <c r="PQA133" s="38"/>
      <c r="PQB133" s="38"/>
      <c r="PQC133" s="38"/>
      <c r="PQD133" s="38"/>
      <c r="PQE133" s="38"/>
      <c r="PQF133" s="38"/>
      <c r="PQG133" s="38"/>
      <c r="PQH133" s="38"/>
      <c r="PQI133" s="38"/>
      <c r="PQJ133" s="38"/>
      <c r="PQK133" s="38"/>
      <c r="PQL133" s="38"/>
      <c r="PQM133" s="38"/>
      <c r="PQN133" s="38"/>
      <c r="PQO133" s="38"/>
      <c r="PQP133" s="38"/>
      <c r="PQQ133" s="38"/>
      <c r="PQR133" s="38"/>
      <c r="PQS133" s="38"/>
      <c r="PQT133" s="38"/>
      <c r="PQU133" s="38"/>
      <c r="PQV133" s="38"/>
      <c r="PQW133" s="38"/>
      <c r="PQX133" s="38"/>
      <c r="PQY133" s="38"/>
      <c r="PQZ133" s="38"/>
      <c r="PRA133" s="38"/>
      <c r="PRB133" s="38"/>
      <c r="PRC133" s="38"/>
      <c r="PRD133" s="38"/>
      <c r="PRE133" s="38"/>
      <c r="PRF133" s="38"/>
      <c r="PRG133" s="38"/>
      <c r="PRH133" s="38"/>
      <c r="PRI133" s="38"/>
      <c r="PRJ133" s="38"/>
      <c r="PRK133" s="38"/>
      <c r="PRL133" s="38"/>
      <c r="PRM133" s="38"/>
      <c r="PRN133" s="38"/>
    </row>
    <row r="134" spans="1:11298" ht="15.75" x14ac:dyDescent="0.25">
      <c r="A134" s="1"/>
      <c r="B134" s="78" t="s">
        <v>456</v>
      </c>
      <c r="C134" s="31" t="s">
        <v>299</v>
      </c>
      <c r="D134" s="32"/>
      <c r="E134" s="32"/>
      <c r="F134" s="33">
        <v>42073</v>
      </c>
      <c r="G134" s="32"/>
      <c r="H134" s="32"/>
      <c r="I134" s="34">
        <v>185000</v>
      </c>
      <c r="J134" s="32"/>
      <c r="K134" s="34">
        <v>1E-8</v>
      </c>
      <c r="L134" s="32"/>
      <c r="M134" s="34">
        <v>1E-8</v>
      </c>
      <c r="N134" s="34">
        <v>184999.99999997998</v>
      </c>
      <c r="O134" s="28">
        <v>12.9</v>
      </c>
      <c r="P134" s="34">
        <v>14341.085271316277</v>
      </c>
      <c r="Q134" s="32"/>
      <c r="R134" s="35">
        <v>2150301336</v>
      </c>
      <c r="S134" s="35" t="s">
        <v>300</v>
      </c>
      <c r="T134" s="32"/>
      <c r="U134" s="32"/>
      <c r="V134" s="32"/>
      <c r="W134" s="32"/>
      <c r="X134" s="32"/>
      <c r="Y134" s="32"/>
      <c r="Z134" s="39">
        <v>1548</v>
      </c>
      <c r="AA134" s="39">
        <v>1.0000000000000001E-5</v>
      </c>
      <c r="AB134" s="39">
        <v>1548.00001</v>
      </c>
      <c r="AD134" s="32"/>
      <c r="AE134" s="32"/>
      <c r="AF134" s="32"/>
      <c r="AG134" s="32"/>
      <c r="AH134" s="32"/>
      <c r="AI134" s="32"/>
      <c r="AJ134" s="36"/>
      <c r="AK134" s="36"/>
      <c r="AL134" s="36">
        <v>1</v>
      </c>
      <c r="AM134" s="32"/>
      <c r="AN134" s="32"/>
      <c r="AO134" s="34">
        <v>181500</v>
      </c>
      <c r="AP134" s="37">
        <v>0.98109999999999997</v>
      </c>
      <c r="AQ134" s="26">
        <v>550</v>
      </c>
      <c r="AR134" s="34">
        <v>330</v>
      </c>
      <c r="AS134" s="32"/>
      <c r="AT134" s="26">
        <v>450</v>
      </c>
      <c r="AU134" s="37">
        <v>0.28999999999999998</v>
      </c>
      <c r="AV134" s="37">
        <v>0.05</v>
      </c>
      <c r="AW134" s="37">
        <v>0.06</v>
      </c>
      <c r="AX134" s="37">
        <v>0.1</v>
      </c>
      <c r="AY134" s="37"/>
      <c r="AZ134" s="37"/>
      <c r="BA134" s="37"/>
      <c r="BB134" s="37">
        <v>0.08</v>
      </c>
      <c r="BC134" s="37">
        <v>0.27</v>
      </c>
      <c r="BD134" s="37">
        <v>0.15</v>
      </c>
      <c r="BE134" s="37"/>
      <c r="BF134" s="32"/>
      <c r="BG134" s="26">
        <v>100</v>
      </c>
      <c r="BH134" s="37"/>
      <c r="BI134" s="37"/>
      <c r="BJ134" s="37">
        <v>0.18</v>
      </c>
      <c r="BK134" s="37">
        <v>0.03</v>
      </c>
      <c r="BL134" s="37"/>
      <c r="BM134" s="37"/>
      <c r="BN134" s="37"/>
      <c r="BO134" s="37">
        <v>0.31</v>
      </c>
      <c r="BP134" s="37">
        <v>0.3</v>
      </c>
      <c r="BQ134" s="37">
        <v>0.18</v>
      </c>
      <c r="BR134" s="37"/>
      <c r="BS134" s="32"/>
      <c r="BT134" s="26">
        <v>1.0000000000000001E-5</v>
      </c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2"/>
      <c r="CG134" s="26">
        <v>1.0000000000000001E-5</v>
      </c>
      <c r="CH134" s="37"/>
      <c r="CI134" s="37"/>
      <c r="CJ134" s="37"/>
      <c r="CK134" s="37"/>
      <c r="CL134" s="37"/>
      <c r="CM134" s="32"/>
      <c r="CN134" s="26">
        <v>1.0000000000000001E-5</v>
      </c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2"/>
      <c r="DA134" s="26">
        <v>1.0000000000000001E-5</v>
      </c>
      <c r="DB134" s="37"/>
      <c r="DC134" s="37"/>
      <c r="DD134" s="37"/>
      <c r="DE134" s="37"/>
      <c r="DF134" s="37"/>
      <c r="DG134" s="37"/>
      <c r="DH134" s="32"/>
      <c r="DI134" s="26">
        <v>1.0000000000000001E-5</v>
      </c>
      <c r="DJ134" s="37"/>
      <c r="DK134" s="37"/>
      <c r="DL134" s="37"/>
      <c r="DM134" s="37"/>
      <c r="DN134" s="37"/>
      <c r="DO134" s="37"/>
      <c r="DP134" s="37"/>
      <c r="DQ134" s="37"/>
      <c r="DR134" s="37"/>
      <c r="DS134" s="37"/>
      <c r="DT134" s="37"/>
      <c r="DU134" s="32"/>
      <c r="DV134" s="26">
        <v>1.0000000000000001E-5</v>
      </c>
      <c r="DW134" s="37"/>
      <c r="DX134" s="37"/>
      <c r="DY134" s="37"/>
      <c r="DZ134" s="37"/>
      <c r="EA134" s="37"/>
      <c r="EB134" s="32"/>
      <c r="EC134" s="26">
        <v>1.0000000000000001E-5</v>
      </c>
      <c r="ED134" s="37"/>
      <c r="EE134" s="37"/>
      <c r="EF134" s="37"/>
      <c r="EG134" s="37"/>
      <c r="EH134" s="37"/>
      <c r="EI134" s="32"/>
      <c r="EJ134" s="26">
        <v>1.0000000000000001E-5</v>
      </c>
      <c r="EK134" s="37"/>
      <c r="EL134" s="37"/>
      <c r="EM134" s="37"/>
      <c r="EN134" s="37"/>
      <c r="EO134" s="37"/>
      <c r="EP134" s="37"/>
      <c r="EQ134" s="32"/>
      <c r="ER134" s="32"/>
      <c r="ES134" s="26">
        <v>1.0000000000000001E-5</v>
      </c>
      <c r="ET134" s="37"/>
      <c r="EU134" s="37"/>
      <c r="EV134" s="37"/>
      <c r="EW134" s="37"/>
      <c r="EX134" s="37"/>
      <c r="EY134" s="32"/>
      <c r="EZ134" s="32"/>
      <c r="FA134" s="34">
        <v>3499.9999999799766</v>
      </c>
      <c r="FB134" s="37">
        <v>1.89E-2</v>
      </c>
      <c r="FC134" s="28">
        <v>12.9</v>
      </c>
      <c r="FD134" s="32"/>
      <c r="FE134" s="32"/>
      <c r="FF134" s="28"/>
      <c r="FG134" s="34"/>
      <c r="FH134" s="28"/>
      <c r="FI134" s="34"/>
      <c r="FJ134" s="28"/>
      <c r="FK134" s="34"/>
      <c r="FL134" s="28"/>
      <c r="FM134" s="34"/>
      <c r="FN134" s="28"/>
      <c r="FO134" s="34"/>
      <c r="FP134" s="28"/>
      <c r="FQ134" s="34"/>
      <c r="FR134" s="28"/>
      <c r="FS134" s="34"/>
      <c r="FT134" s="28"/>
      <c r="FU134" s="34"/>
      <c r="FV134" s="28"/>
      <c r="FW134" s="34"/>
      <c r="FX134" s="28"/>
      <c r="FY134" s="34"/>
      <c r="FZ134" s="28"/>
      <c r="GA134" s="34"/>
      <c r="GB134" s="28"/>
      <c r="GC134" s="34"/>
      <c r="GD134" s="28"/>
      <c r="GE134" s="34"/>
      <c r="GF134" s="28"/>
      <c r="GG134" s="34"/>
      <c r="GH134" s="28"/>
      <c r="GI134" s="34"/>
      <c r="GJ134" s="28"/>
      <c r="GK134" s="34"/>
      <c r="GL134" s="28"/>
      <c r="GM134" s="34"/>
      <c r="GN134" s="28"/>
      <c r="GO134" s="34"/>
      <c r="GP134" s="28"/>
      <c r="GQ134" s="34"/>
      <c r="GR134" s="28"/>
      <c r="GS134" s="34"/>
      <c r="GT134" s="28"/>
      <c r="GU134" s="34"/>
      <c r="GV134" s="28"/>
      <c r="GW134" s="34"/>
      <c r="GX134" s="28"/>
      <c r="GY134" s="34"/>
      <c r="GZ134" s="28"/>
      <c r="HA134" s="34"/>
      <c r="HB134" s="28"/>
      <c r="HC134" s="34"/>
      <c r="HD134" s="28"/>
      <c r="HE134" s="34"/>
      <c r="HF134" s="28"/>
      <c r="HG134" s="34"/>
      <c r="HH134" s="28"/>
      <c r="HI134" s="34"/>
      <c r="HJ134" s="28"/>
      <c r="HK134" s="34"/>
      <c r="HL134" s="28"/>
      <c r="HM134" s="34"/>
      <c r="HN134" s="32"/>
      <c r="HO134" s="32"/>
      <c r="HP134" s="28"/>
      <c r="HQ134" s="34"/>
      <c r="HR134" s="28"/>
      <c r="HS134" s="34"/>
      <c r="HT134" s="28"/>
      <c r="HU134" s="34"/>
      <c r="HV134" s="28"/>
      <c r="HW134" s="34"/>
      <c r="HX134" s="28"/>
      <c r="HY134" s="34"/>
      <c r="HZ134" s="28"/>
      <c r="IA134" s="34"/>
      <c r="IB134" s="28"/>
      <c r="IC134" s="34"/>
      <c r="ID134" s="28"/>
      <c r="IE134" s="34"/>
      <c r="IF134" s="28"/>
      <c r="IG134" s="34"/>
      <c r="IH134" s="28"/>
      <c r="II134" s="34"/>
      <c r="IJ134" s="28"/>
      <c r="IK134" s="34"/>
      <c r="IL134" s="28"/>
      <c r="IM134" s="34"/>
      <c r="IN134" s="28"/>
      <c r="IO134" s="34"/>
      <c r="IP134" s="28"/>
      <c r="IQ134" s="34"/>
      <c r="IR134" s="28"/>
      <c r="IS134" s="34"/>
      <c r="IT134" s="28"/>
      <c r="IU134" s="34"/>
      <c r="IV134" s="28"/>
      <c r="IW134" s="34"/>
      <c r="IX134" s="28"/>
      <c r="IY134" s="34"/>
      <c r="IZ134" s="28"/>
      <c r="JA134" s="34"/>
      <c r="JB134" s="28"/>
      <c r="JC134" s="34"/>
      <c r="JD134" s="28"/>
      <c r="JE134" s="34"/>
      <c r="JF134" s="28"/>
      <c r="JG134" s="34"/>
      <c r="JH134" s="28"/>
      <c r="JI134" s="34"/>
      <c r="JJ134" s="28"/>
      <c r="JK134" s="34"/>
      <c r="JL134" s="28"/>
      <c r="JM134" s="34"/>
      <c r="JN134" s="28"/>
      <c r="JO134" s="34"/>
      <c r="JP134" s="28"/>
      <c r="JQ134" s="34"/>
      <c r="JR134" s="28"/>
      <c r="JS134" s="34"/>
      <c r="JT134" s="28"/>
      <c r="JU134" s="34"/>
      <c r="JV134" s="28"/>
      <c r="JW134" s="34"/>
      <c r="JX134" s="32"/>
      <c r="JY134" s="32"/>
      <c r="JZ134" s="28"/>
      <c r="KA134" s="34"/>
      <c r="KB134" s="28"/>
      <c r="KC134" s="34"/>
      <c r="KD134" s="28"/>
      <c r="KE134" s="34"/>
      <c r="KF134" s="28"/>
      <c r="KG134" s="34"/>
      <c r="KH134" s="28"/>
      <c r="KI134" s="34"/>
      <c r="KJ134" s="28"/>
      <c r="KK134" s="34"/>
      <c r="KL134" s="28"/>
      <c r="KM134" s="34"/>
      <c r="KN134" s="28"/>
      <c r="KO134" s="34"/>
      <c r="KP134" s="28"/>
      <c r="KQ134" s="34"/>
      <c r="KR134" s="28"/>
      <c r="KS134" s="34"/>
      <c r="KT134" s="28"/>
      <c r="KU134" s="34"/>
      <c r="KV134" s="28"/>
      <c r="KW134" s="34"/>
      <c r="KX134" s="28"/>
      <c r="KY134" s="34"/>
      <c r="KZ134" s="28"/>
      <c r="LA134" s="34"/>
      <c r="LB134" s="28"/>
      <c r="LC134" s="34"/>
      <c r="LD134" s="28"/>
      <c r="LE134" s="34"/>
      <c r="LF134" s="28"/>
      <c r="LG134" s="34"/>
      <c r="LH134" s="28"/>
      <c r="LI134" s="34"/>
      <c r="LJ134" s="28"/>
      <c r="LK134" s="34"/>
      <c r="LL134" s="28"/>
      <c r="LM134" s="34"/>
      <c r="LN134" s="28"/>
      <c r="LO134" s="34"/>
      <c r="LP134" s="28"/>
      <c r="LQ134" s="34"/>
      <c r="LR134" s="28"/>
      <c r="LS134" s="34"/>
      <c r="LT134" s="28"/>
      <c r="LU134" s="34"/>
      <c r="LV134" s="28"/>
      <c r="LW134" s="34"/>
      <c r="LX134" s="28"/>
      <c r="LY134" s="34"/>
      <c r="LZ134" s="28"/>
      <c r="MA134" s="34"/>
      <c r="MB134" s="28"/>
      <c r="MC134" s="34"/>
      <c r="MD134" s="28"/>
      <c r="ME134" s="34"/>
      <c r="MF134" s="28"/>
      <c r="MG134" s="34"/>
      <c r="MH134" s="32"/>
      <c r="MI134" s="32"/>
      <c r="MJ134" s="28"/>
      <c r="MK134" s="34"/>
      <c r="ML134" s="28"/>
      <c r="MM134" s="34"/>
      <c r="MN134" s="28"/>
      <c r="MO134" s="34"/>
      <c r="MP134" s="28"/>
      <c r="MQ134" s="34"/>
      <c r="MR134" s="28"/>
      <c r="MS134" s="34"/>
      <c r="MT134" s="28"/>
      <c r="MU134" s="34"/>
      <c r="MV134" s="28"/>
      <c r="MW134" s="34"/>
      <c r="MX134" s="28"/>
      <c r="MY134" s="34"/>
      <c r="MZ134" s="28"/>
      <c r="NA134" s="34"/>
      <c r="NB134" s="28"/>
      <c r="NC134" s="34"/>
      <c r="ND134" s="28"/>
      <c r="NE134" s="34"/>
      <c r="NF134" s="28"/>
      <c r="NG134" s="34"/>
      <c r="NH134" s="28"/>
      <c r="NI134" s="34"/>
      <c r="NJ134" s="28"/>
      <c r="NK134" s="34"/>
      <c r="NL134" s="28"/>
      <c r="NM134" s="34"/>
      <c r="NN134" s="28"/>
      <c r="NO134" s="34"/>
      <c r="NP134" s="28"/>
      <c r="NQ134" s="34"/>
      <c r="NR134" s="28"/>
      <c r="NS134" s="34"/>
      <c r="NT134" s="28"/>
      <c r="NU134" s="34"/>
      <c r="NV134" s="28"/>
      <c r="NW134" s="34"/>
      <c r="NX134" s="28"/>
      <c r="NY134" s="34"/>
      <c r="NZ134" s="28"/>
      <c r="OA134" s="34"/>
      <c r="OB134" s="28"/>
      <c r="OC134" s="34"/>
      <c r="OD134" s="28"/>
      <c r="OE134" s="34"/>
      <c r="OF134" s="28"/>
      <c r="OG134" s="34"/>
      <c r="OH134" s="28"/>
      <c r="OI134" s="34"/>
      <c r="OJ134" s="28"/>
      <c r="OK134" s="34"/>
      <c r="OL134" s="28"/>
      <c r="OM134" s="34"/>
      <c r="ON134" s="28"/>
      <c r="OO134" s="34"/>
      <c r="OP134" s="28"/>
      <c r="OQ134" s="34"/>
      <c r="OR134" s="34"/>
      <c r="OS134" s="32"/>
      <c r="OT134" s="28">
        <v>0</v>
      </c>
      <c r="OU134" s="34"/>
      <c r="OV134" s="32"/>
      <c r="OW134" s="32"/>
      <c r="OX134" s="28"/>
      <c r="OY134" s="34"/>
      <c r="OZ134" s="28">
        <v>12.9</v>
      </c>
      <c r="PA134" s="34">
        <v>250</v>
      </c>
      <c r="PB134" s="28"/>
      <c r="PC134" s="34"/>
      <c r="PD134" s="28"/>
      <c r="PE134" s="34"/>
      <c r="PF134" s="28"/>
      <c r="PG134" s="34"/>
      <c r="PH134" s="32"/>
      <c r="PI134" s="32"/>
      <c r="PJ134" s="28"/>
      <c r="PK134" s="34"/>
      <c r="PL134" s="28"/>
      <c r="PM134" s="34"/>
      <c r="PN134" s="28"/>
      <c r="PO134" s="34"/>
      <c r="PP134" s="28"/>
      <c r="PQ134" s="34"/>
      <c r="PR134" s="28"/>
      <c r="PS134" s="34"/>
      <c r="PT134" s="32"/>
      <c r="PU134" s="28">
        <v>0</v>
      </c>
      <c r="PV134" s="34"/>
      <c r="PW134" s="28">
        <v>0</v>
      </c>
      <c r="PX134" s="34"/>
      <c r="PY134" s="28">
        <v>0</v>
      </c>
      <c r="PZ134" s="34"/>
      <c r="QA134" s="32"/>
      <c r="QB134" s="34">
        <v>620</v>
      </c>
      <c r="QC134" s="34">
        <v>220</v>
      </c>
      <c r="QD134" s="34"/>
      <c r="QE134" s="32"/>
      <c r="QF134" s="32"/>
      <c r="QG134" s="32"/>
      <c r="QH134" s="32"/>
      <c r="QI134" s="32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38"/>
      <c r="AMF134" s="38"/>
      <c r="AMG134" s="38"/>
      <c r="AMH134" s="38"/>
      <c r="AMI134" s="38"/>
      <c r="AMJ134" s="38"/>
      <c r="AMK134" s="38"/>
      <c r="AML134" s="38"/>
      <c r="AMM134" s="38"/>
      <c r="AMN134" s="38"/>
      <c r="AMO134" s="38"/>
      <c r="AMP134" s="38"/>
      <c r="AMQ134" s="38"/>
      <c r="AMR134" s="38"/>
      <c r="AMS134" s="38"/>
      <c r="AMT134" s="38"/>
      <c r="AMU134" s="38"/>
      <c r="AMV134" s="38"/>
      <c r="AMW134" s="38"/>
      <c r="AMX134" s="38"/>
      <c r="AMY134" s="38"/>
      <c r="AMZ134" s="38"/>
      <c r="ANA134" s="38"/>
      <c r="ANB134" s="38"/>
      <c r="ANC134" s="38"/>
      <c r="AND134" s="38"/>
      <c r="ANE134" s="38"/>
      <c r="ANF134" s="38"/>
      <c r="ANG134" s="38"/>
      <c r="ANH134" s="38"/>
      <c r="ANI134" s="38"/>
      <c r="ANJ134" s="38"/>
      <c r="ANK134" s="38"/>
      <c r="ANL134" s="38"/>
      <c r="ANM134" s="38"/>
      <c r="ANN134" s="38"/>
      <c r="ANO134" s="38"/>
      <c r="ANP134" s="38"/>
      <c r="ANQ134" s="38"/>
      <c r="ANR134" s="38"/>
      <c r="ANS134" s="38"/>
      <c r="ANT134" s="38"/>
      <c r="ANU134" s="38"/>
      <c r="ANV134" s="38"/>
      <c r="ANW134" s="38"/>
      <c r="ANX134" s="38"/>
      <c r="ANY134" s="38"/>
      <c r="ANZ134" s="38"/>
      <c r="AOA134" s="38"/>
      <c r="AOB134" s="38"/>
      <c r="AOC134" s="38"/>
      <c r="AOD134" s="38"/>
      <c r="AOE134" s="38"/>
      <c r="AOF134" s="38"/>
      <c r="AOG134" s="38"/>
      <c r="AOH134" s="38"/>
      <c r="AOI134" s="38"/>
      <c r="AOJ134" s="38"/>
      <c r="AOK134" s="38"/>
      <c r="AOL134" s="38"/>
      <c r="AOM134" s="38"/>
      <c r="AON134" s="38"/>
      <c r="AOO134" s="38"/>
      <c r="AOP134" s="38"/>
      <c r="AOQ134" s="38"/>
      <c r="AOR134" s="38"/>
      <c r="AOS134" s="38"/>
      <c r="AOT134" s="38"/>
      <c r="AOU134" s="38"/>
      <c r="AOV134" s="38"/>
      <c r="AOW134" s="38"/>
      <c r="AOX134" s="38"/>
      <c r="AOY134" s="38"/>
      <c r="AOZ134" s="38"/>
      <c r="APA134" s="38"/>
      <c r="APB134" s="38"/>
      <c r="APC134" s="38"/>
      <c r="APD134" s="38"/>
      <c r="APE134" s="38"/>
      <c r="APF134" s="38"/>
      <c r="APG134" s="38"/>
      <c r="APH134" s="38"/>
      <c r="API134" s="38"/>
      <c r="APJ134" s="38"/>
      <c r="APK134" s="38"/>
      <c r="APL134" s="38"/>
      <c r="APM134" s="38"/>
      <c r="APN134" s="38"/>
      <c r="APO134" s="38"/>
      <c r="APP134" s="38"/>
      <c r="APQ134" s="38"/>
      <c r="APR134" s="38"/>
      <c r="APS134" s="38"/>
      <c r="APT134" s="38"/>
      <c r="APU134" s="38"/>
      <c r="APV134" s="38"/>
      <c r="APW134" s="38"/>
      <c r="APX134" s="38"/>
      <c r="APY134" s="38"/>
      <c r="APZ134" s="38"/>
      <c r="AQA134" s="38"/>
      <c r="AQB134" s="38"/>
      <c r="AQC134" s="38"/>
      <c r="AQD134" s="38"/>
      <c r="AQE134" s="38"/>
      <c r="AQF134" s="38"/>
      <c r="AQG134" s="38"/>
      <c r="AQH134" s="38"/>
      <c r="AQI134" s="38"/>
      <c r="AQJ134" s="38"/>
      <c r="AQK134" s="38"/>
      <c r="AQL134" s="38"/>
      <c r="AQM134" s="38"/>
      <c r="AQN134" s="38"/>
      <c r="AQO134" s="38"/>
      <c r="AQP134" s="38"/>
      <c r="AQQ134" s="38"/>
      <c r="AQR134" s="38"/>
      <c r="AQS134" s="38"/>
      <c r="AQT134" s="38"/>
      <c r="AQU134" s="38"/>
      <c r="AQV134" s="38"/>
      <c r="AQW134" s="38"/>
      <c r="AQX134" s="38"/>
      <c r="AQY134" s="38"/>
      <c r="AQZ134" s="38"/>
      <c r="ARA134" s="38"/>
      <c r="ARB134" s="38"/>
      <c r="ARC134" s="38"/>
      <c r="ARD134" s="38"/>
      <c r="ARE134" s="38"/>
      <c r="ARF134" s="38"/>
      <c r="ARG134" s="38"/>
      <c r="ARH134" s="38"/>
      <c r="ARI134" s="38"/>
      <c r="ARJ134" s="38"/>
      <c r="ARK134" s="38"/>
      <c r="ARL134" s="38"/>
      <c r="ARM134" s="38"/>
      <c r="ARN134" s="38"/>
      <c r="ARO134" s="38"/>
      <c r="ARP134" s="38"/>
      <c r="ARQ134" s="38"/>
      <c r="ARR134" s="38"/>
      <c r="ARS134" s="38"/>
      <c r="ART134" s="38"/>
      <c r="ARU134" s="38"/>
      <c r="ARV134" s="38"/>
      <c r="ARW134" s="38"/>
      <c r="ARX134" s="38"/>
      <c r="ARY134" s="38"/>
      <c r="ARZ134" s="38"/>
      <c r="ASA134" s="38"/>
      <c r="ASB134" s="38"/>
      <c r="ASC134" s="38"/>
      <c r="ASD134" s="38"/>
      <c r="ASE134" s="38"/>
      <c r="ASF134" s="38"/>
      <c r="ASG134" s="38"/>
      <c r="ASH134" s="38"/>
      <c r="ASI134" s="38"/>
      <c r="ASJ134" s="38"/>
      <c r="ASK134" s="38"/>
      <c r="ASL134" s="38"/>
      <c r="ASM134" s="38"/>
      <c r="ASN134" s="38"/>
      <c r="ASO134" s="38"/>
      <c r="ASP134" s="38"/>
      <c r="ASQ134" s="38"/>
      <c r="ASR134" s="38"/>
      <c r="ASS134" s="38"/>
      <c r="AST134" s="38"/>
      <c r="ASU134" s="38"/>
      <c r="ASV134" s="38"/>
      <c r="ASW134" s="38"/>
      <c r="ASX134" s="38"/>
      <c r="ASY134" s="38"/>
      <c r="ASZ134" s="38"/>
      <c r="ATA134" s="38"/>
      <c r="ATB134" s="38"/>
      <c r="ATC134" s="38"/>
      <c r="ATD134" s="38"/>
      <c r="ATE134" s="38"/>
      <c r="ATF134" s="38"/>
      <c r="ATG134" s="38"/>
      <c r="ATH134" s="38"/>
      <c r="ATI134" s="38"/>
      <c r="ATJ134" s="38"/>
      <c r="ATK134" s="38"/>
      <c r="ATL134" s="38"/>
      <c r="ATM134" s="38"/>
      <c r="ATN134" s="38"/>
      <c r="ATO134" s="38"/>
      <c r="ATP134" s="38"/>
      <c r="ATQ134" s="38"/>
      <c r="ATR134" s="38"/>
      <c r="ATS134" s="38"/>
      <c r="ATT134" s="38"/>
      <c r="ATU134" s="38"/>
      <c r="ATV134" s="38"/>
      <c r="ATW134" s="38"/>
      <c r="ATX134" s="38"/>
      <c r="ATY134" s="38"/>
      <c r="ATZ134" s="38"/>
      <c r="AUA134" s="38"/>
      <c r="AUB134" s="38"/>
      <c r="AUC134" s="38"/>
      <c r="AUD134" s="38"/>
      <c r="AUE134" s="38"/>
      <c r="AUF134" s="38"/>
      <c r="AUG134" s="38"/>
      <c r="AUH134" s="38"/>
      <c r="AUI134" s="38"/>
      <c r="AUJ134" s="38"/>
      <c r="AUK134" s="38"/>
      <c r="AUL134" s="38"/>
      <c r="AUM134" s="38"/>
      <c r="AUN134" s="38"/>
      <c r="AUO134" s="38"/>
      <c r="AUP134" s="38"/>
      <c r="AUQ134" s="38"/>
      <c r="AUR134" s="38"/>
      <c r="AUS134" s="38"/>
      <c r="AUT134" s="38"/>
      <c r="AUU134" s="38"/>
      <c r="AUV134" s="38"/>
      <c r="AUW134" s="38"/>
      <c r="AUX134" s="38"/>
      <c r="AUY134" s="38"/>
      <c r="AUZ134" s="38"/>
      <c r="AVA134" s="38"/>
      <c r="AVB134" s="38"/>
      <c r="AVC134" s="38"/>
      <c r="AVD134" s="38"/>
      <c r="AVE134" s="38"/>
      <c r="AVF134" s="38"/>
      <c r="AVG134" s="38"/>
      <c r="AVH134" s="38"/>
      <c r="AVI134" s="38"/>
      <c r="AVJ134" s="38"/>
      <c r="AVK134" s="38"/>
      <c r="AVL134" s="38"/>
      <c r="AVM134" s="38"/>
      <c r="AVN134" s="38"/>
      <c r="AVO134" s="38"/>
      <c r="AVP134" s="38"/>
      <c r="AVQ134" s="38"/>
      <c r="AVR134" s="38"/>
      <c r="AVS134" s="38"/>
      <c r="AVT134" s="38"/>
      <c r="AVU134" s="38"/>
      <c r="AVV134" s="38"/>
      <c r="AVW134" s="38"/>
      <c r="AVX134" s="38"/>
      <c r="AVY134" s="38"/>
      <c r="AVZ134" s="38"/>
      <c r="AWA134" s="38"/>
      <c r="AWB134" s="38"/>
      <c r="AWC134" s="38"/>
      <c r="AWD134" s="38"/>
      <c r="AWE134" s="38"/>
      <c r="AWF134" s="38"/>
      <c r="AWG134" s="38"/>
      <c r="AWH134" s="38"/>
      <c r="AWI134" s="38"/>
      <c r="AWJ134" s="38"/>
      <c r="AWK134" s="38"/>
      <c r="AWL134" s="38"/>
      <c r="AWM134" s="38"/>
      <c r="AWN134" s="38"/>
      <c r="AWO134" s="38"/>
      <c r="AWP134" s="38"/>
      <c r="AWQ134" s="38"/>
      <c r="AWR134" s="38"/>
      <c r="AWS134" s="38"/>
      <c r="AWT134" s="38"/>
      <c r="AWU134" s="38"/>
      <c r="AWV134" s="38"/>
      <c r="AWW134" s="38"/>
      <c r="AWX134" s="38"/>
      <c r="AWY134" s="38"/>
      <c r="AWZ134" s="38"/>
      <c r="AXA134" s="38"/>
      <c r="AXB134" s="38"/>
      <c r="AXC134" s="38"/>
      <c r="AXD134" s="38"/>
      <c r="AXE134" s="38"/>
      <c r="AXF134" s="38"/>
      <c r="AXG134" s="38"/>
      <c r="AXH134" s="38"/>
      <c r="AXI134" s="38"/>
      <c r="AXJ134" s="38"/>
      <c r="AXK134" s="38"/>
      <c r="AXL134" s="38"/>
      <c r="AXM134" s="38"/>
      <c r="AXN134" s="38"/>
      <c r="AXO134" s="38"/>
      <c r="AXP134" s="38"/>
      <c r="AXQ134" s="38"/>
      <c r="AXR134" s="38"/>
      <c r="AXS134" s="38"/>
      <c r="AXT134" s="38"/>
      <c r="AXU134" s="38"/>
      <c r="AXV134" s="38"/>
      <c r="AXW134" s="38"/>
      <c r="AXX134" s="38"/>
      <c r="AXY134" s="38"/>
      <c r="AXZ134" s="38"/>
      <c r="AYA134" s="38"/>
      <c r="AYB134" s="38"/>
      <c r="AYC134" s="38"/>
      <c r="AYD134" s="38"/>
      <c r="AYE134" s="38"/>
      <c r="AYF134" s="38"/>
      <c r="AYG134" s="38"/>
      <c r="AYH134" s="38"/>
      <c r="AYI134" s="38"/>
      <c r="AYJ134" s="38"/>
      <c r="AYK134" s="38"/>
      <c r="AYL134" s="38"/>
      <c r="AYM134" s="38"/>
      <c r="AYN134" s="38"/>
      <c r="AYO134" s="38"/>
      <c r="AYP134" s="38"/>
      <c r="AYQ134" s="38"/>
      <c r="AYR134" s="38"/>
      <c r="AYS134" s="38"/>
      <c r="AYT134" s="38"/>
      <c r="AYU134" s="38"/>
      <c r="AYV134" s="38"/>
      <c r="AYW134" s="38"/>
      <c r="AYX134" s="38"/>
      <c r="AYY134" s="38"/>
      <c r="AYZ134" s="38"/>
      <c r="AZA134" s="38"/>
      <c r="AZB134" s="38"/>
      <c r="AZC134" s="38"/>
      <c r="AZD134" s="38"/>
      <c r="AZE134" s="38"/>
      <c r="AZF134" s="38"/>
      <c r="AZG134" s="38"/>
      <c r="AZH134" s="38"/>
      <c r="AZI134" s="38"/>
      <c r="AZJ134" s="38"/>
      <c r="AZK134" s="38"/>
      <c r="AZL134" s="38"/>
      <c r="AZM134" s="38"/>
      <c r="AZN134" s="38"/>
      <c r="AZO134" s="38"/>
      <c r="AZP134" s="38"/>
      <c r="AZQ134" s="38"/>
      <c r="AZR134" s="38"/>
      <c r="AZS134" s="38"/>
      <c r="AZT134" s="38"/>
      <c r="AZU134" s="38"/>
      <c r="AZV134" s="38"/>
      <c r="AZW134" s="38"/>
      <c r="AZX134" s="38"/>
      <c r="AZY134" s="38"/>
      <c r="AZZ134" s="38"/>
      <c r="BAA134" s="38"/>
      <c r="BAB134" s="38"/>
      <c r="BAC134" s="38"/>
      <c r="BAD134" s="38"/>
      <c r="BAE134" s="38"/>
      <c r="BAF134" s="38"/>
      <c r="BAG134" s="38"/>
      <c r="BAH134" s="38"/>
      <c r="BAI134" s="38"/>
      <c r="BAJ134" s="38"/>
      <c r="BAK134" s="38"/>
      <c r="BAL134" s="38"/>
      <c r="BAM134" s="38"/>
      <c r="BAN134" s="38"/>
      <c r="BAO134" s="38"/>
      <c r="BAP134" s="38"/>
      <c r="BAQ134" s="38"/>
      <c r="BAR134" s="38"/>
      <c r="BAS134" s="38"/>
      <c r="BAT134" s="38"/>
      <c r="BAU134" s="38"/>
      <c r="BAV134" s="38"/>
      <c r="BAW134" s="38"/>
      <c r="BAX134" s="38"/>
      <c r="BAY134" s="38"/>
      <c r="BAZ134" s="38"/>
      <c r="BBA134" s="38"/>
      <c r="BBB134" s="38"/>
      <c r="BBC134" s="38"/>
      <c r="BBD134" s="38"/>
      <c r="BBE134" s="38"/>
      <c r="BBF134" s="38"/>
      <c r="BBG134" s="38"/>
      <c r="BBH134" s="38"/>
      <c r="BBI134" s="38"/>
      <c r="BBJ134" s="38"/>
      <c r="BBK134" s="38"/>
      <c r="BBL134" s="38"/>
      <c r="BBM134" s="38"/>
      <c r="BBN134" s="38"/>
      <c r="BBO134" s="38"/>
      <c r="BBP134" s="38"/>
      <c r="BBQ134" s="38"/>
      <c r="BBR134" s="38"/>
      <c r="BBS134" s="38"/>
      <c r="BBT134" s="38"/>
      <c r="BBU134" s="38"/>
      <c r="BBV134" s="38"/>
      <c r="BBW134" s="38"/>
      <c r="BBX134" s="38"/>
      <c r="BBY134" s="38"/>
      <c r="BBZ134" s="38"/>
      <c r="BCA134" s="38"/>
      <c r="BCB134" s="38"/>
      <c r="BCC134" s="38"/>
      <c r="BCD134" s="38"/>
      <c r="BCE134" s="38"/>
      <c r="BCF134" s="38"/>
      <c r="BCG134" s="38"/>
      <c r="BCH134" s="38"/>
      <c r="BCI134" s="38"/>
      <c r="BCJ134" s="38"/>
      <c r="BCK134" s="38"/>
      <c r="BCL134" s="38"/>
      <c r="BCM134" s="38"/>
      <c r="BCN134" s="38"/>
      <c r="BCO134" s="38"/>
      <c r="BCP134" s="38"/>
      <c r="BCQ134" s="38"/>
      <c r="BCR134" s="38"/>
      <c r="BCS134" s="38"/>
      <c r="BCT134" s="38"/>
      <c r="BCU134" s="38"/>
      <c r="BCV134" s="38"/>
      <c r="BCW134" s="38"/>
      <c r="BCX134" s="38"/>
      <c r="BCY134" s="38"/>
      <c r="BCZ134" s="38"/>
      <c r="BDA134" s="38"/>
      <c r="BDB134" s="38"/>
      <c r="BDC134" s="38"/>
      <c r="BDD134" s="38"/>
      <c r="BDE134" s="38"/>
      <c r="BDF134" s="38"/>
      <c r="BDG134" s="38"/>
      <c r="BDH134" s="38"/>
      <c r="BDI134" s="38"/>
      <c r="BDJ134" s="38"/>
      <c r="BDK134" s="38"/>
      <c r="BDL134" s="38"/>
      <c r="BDM134" s="38"/>
      <c r="BDN134" s="38"/>
      <c r="BDO134" s="38"/>
      <c r="BDP134" s="38"/>
      <c r="BDQ134" s="38"/>
      <c r="BDR134" s="38"/>
      <c r="BDS134" s="38"/>
      <c r="BDT134" s="38"/>
      <c r="BDU134" s="38"/>
      <c r="BDV134" s="38"/>
      <c r="BDW134" s="38"/>
      <c r="BDX134" s="38"/>
      <c r="BDY134" s="38"/>
      <c r="BDZ134" s="38"/>
      <c r="BEA134" s="38"/>
      <c r="BEB134" s="38"/>
      <c r="BEC134" s="38"/>
      <c r="BED134" s="38"/>
      <c r="BEE134" s="38"/>
      <c r="BEF134" s="38"/>
      <c r="BEG134" s="38"/>
      <c r="BEH134" s="38"/>
      <c r="BEI134" s="38"/>
      <c r="BEJ134" s="38"/>
      <c r="BEK134" s="38"/>
      <c r="BEL134" s="38"/>
      <c r="BEM134" s="38"/>
      <c r="BEN134" s="38"/>
      <c r="BEO134" s="38"/>
      <c r="BEP134" s="38"/>
      <c r="BEQ134" s="38"/>
      <c r="BER134" s="38"/>
      <c r="BES134" s="38"/>
      <c r="BET134" s="38"/>
      <c r="BEU134" s="38"/>
      <c r="BEV134" s="38"/>
      <c r="BEW134" s="38"/>
      <c r="BEX134" s="38"/>
      <c r="BEY134" s="38"/>
      <c r="BEZ134" s="38"/>
      <c r="BFA134" s="38"/>
      <c r="BFB134" s="38"/>
      <c r="BFC134" s="38"/>
      <c r="BFD134" s="38"/>
      <c r="BFE134" s="38"/>
      <c r="BFF134" s="38"/>
      <c r="BFG134" s="38"/>
      <c r="BFH134" s="38"/>
      <c r="BFI134" s="38"/>
      <c r="BFJ134" s="38"/>
      <c r="BFK134" s="38"/>
      <c r="BFL134" s="38"/>
      <c r="BFM134" s="38"/>
      <c r="BFN134" s="38"/>
      <c r="BFO134" s="38"/>
      <c r="BFP134" s="38"/>
      <c r="BFQ134" s="38"/>
      <c r="BFR134" s="38"/>
      <c r="BFS134" s="38"/>
      <c r="BFT134" s="38"/>
      <c r="BFU134" s="38"/>
      <c r="BFV134" s="38"/>
      <c r="BFW134" s="38"/>
      <c r="BFX134" s="38"/>
      <c r="BFY134" s="38"/>
      <c r="BFZ134" s="38"/>
      <c r="BGA134" s="38"/>
      <c r="BGB134" s="38"/>
      <c r="BGC134" s="38"/>
      <c r="BGD134" s="38"/>
      <c r="BGE134" s="38"/>
      <c r="BGF134" s="38"/>
      <c r="BGG134" s="38"/>
      <c r="BGH134" s="38"/>
      <c r="BGI134" s="38"/>
      <c r="BGJ134" s="38"/>
      <c r="BGK134" s="38"/>
      <c r="BGL134" s="38"/>
      <c r="BGM134" s="38"/>
      <c r="BGN134" s="38"/>
      <c r="BGO134" s="38"/>
      <c r="BGP134" s="38"/>
      <c r="BGQ134" s="38"/>
      <c r="BGR134" s="38"/>
      <c r="BGS134" s="38"/>
      <c r="BGT134" s="38"/>
      <c r="BGU134" s="38"/>
      <c r="BGV134" s="38"/>
      <c r="BGW134" s="38"/>
      <c r="BGX134" s="38"/>
      <c r="BGY134" s="38"/>
      <c r="BGZ134" s="38"/>
      <c r="BHA134" s="38"/>
      <c r="BHB134" s="38"/>
      <c r="BHC134" s="38"/>
      <c r="BHD134" s="38"/>
      <c r="BHE134" s="38"/>
      <c r="BHF134" s="38"/>
      <c r="BHG134" s="38"/>
      <c r="BHH134" s="38"/>
      <c r="BHI134" s="38"/>
      <c r="BHJ134" s="38"/>
      <c r="BHK134" s="38"/>
      <c r="BHL134" s="38"/>
      <c r="BHM134" s="38"/>
      <c r="BHN134" s="38"/>
      <c r="BHO134" s="38"/>
      <c r="BHP134" s="38"/>
      <c r="BHQ134" s="38"/>
      <c r="BHR134" s="38"/>
      <c r="BHS134" s="38"/>
      <c r="BHT134" s="38"/>
      <c r="BHU134" s="38"/>
      <c r="BHV134" s="38"/>
      <c r="BHW134" s="38"/>
      <c r="BHX134" s="38"/>
      <c r="BHY134" s="38"/>
      <c r="BHZ134" s="38"/>
      <c r="BIA134" s="38"/>
      <c r="BIB134" s="38"/>
      <c r="BIC134" s="38"/>
      <c r="BID134" s="38"/>
      <c r="BIE134" s="38"/>
      <c r="BIF134" s="38"/>
      <c r="BIG134" s="38"/>
      <c r="BIH134" s="38"/>
      <c r="BII134" s="38"/>
      <c r="BIJ134" s="38"/>
      <c r="BIK134" s="38"/>
      <c r="BIL134" s="38"/>
      <c r="BIM134" s="38"/>
      <c r="BIN134" s="38"/>
      <c r="BIO134" s="38"/>
      <c r="BIP134" s="38"/>
      <c r="BIQ134" s="38"/>
      <c r="BIR134" s="38"/>
      <c r="BIS134" s="38"/>
      <c r="BIT134" s="38"/>
      <c r="BIU134" s="38"/>
      <c r="BIV134" s="38"/>
      <c r="BIW134" s="38"/>
      <c r="BIX134" s="38"/>
      <c r="BIY134" s="38"/>
      <c r="BIZ134" s="38"/>
      <c r="BJA134" s="38"/>
      <c r="BJB134" s="38"/>
      <c r="BJC134" s="38"/>
      <c r="BJD134" s="38"/>
      <c r="BJE134" s="38"/>
      <c r="BJF134" s="38"/>
      <c r="BJG134" s="38"/>
      <c r="BJH134" s="38"/>
      <c r="BJI134" s="38"/>
      <c r="BJJ134" s="38"/>
      <c r="BJK134" s="38"/>
      <c r="BJL134" s="38"/>
      <c r="BJM134" s="38"/>
      <c r="BJN134" s="38"/>
      <c r="BJO134" s="38"/>
      <c r="BJP134" s="38"/>
      <c r="BJQ134" s="38"/>
      <c r="BJR134" s="38"/>
      <c r="BJS134" s="38"/>
      <c r="BJT134" s="38"/>
      <c r="BJU134" s="38"/>
      <c r="BJV134" s="38"/>
      <c r="BJW134" s="38"/>
      <c r="BJX134" s="38"/>
      <c r="BJY134" s="38"/>
      <c r="BJZ134" s="38"/>
      <c r="BKA134" s="38"/>
      <c r="BKB134" s="38"/>
      <c r="BKC134" s="38"/>
      <c r="BKD134" s="38"/>
      <c r="BKE134" s="38"/>
      <c r="BKF134" s="38"/>
      <c r="BKG134" s="38"/>
      <c r="BKH134" s="38"/>
      <c r="BKI134" s="38"/>
      <c r="BKJ134" s="38"/>
      <c r="BKK134" s="38"/>
      <c r="BKL134" s="38"/>
      <c r="BKM134" s="38"/>
      <c r="BKN134" s="38"/>
      <c r="BKO134" s="38"/>
      <c r="BKP134" s="38"/>
      <c r="BKQ134" s="38"/>
      <c r="BKR134" s="38"/>
      <c r="BKS134" s="38"/>
      <c r="BKT134" s="38"/>
      <c r="BKU134" s="38"/>
      <c r="BKV134" s="38"/>
      <c r="BKW134" s="38"/>
      <c r="BKX134" s="38"/>
      <c r="BKY134" s="38"/>
      <c r="BKZ134" s="38"/>
      <c r="BLA134" s="38"/>
      <c r="BLB134" s="38"/>
      <c r="BLC134" s="38"/>
      <c r="BLD134" s="38"/>
      <c r="BLE134" s="38"/>
      <c r="BLF134" s="38"/>
      <c r="BLG134" s="38"/>
      <c r="BLH134" s="38"/>
      <c r="BLI134" s="38"/>
      <c r="BLJ134" s="38"/>
      <c r="BLK134" s="38"/>
      <c r="BLL134" s="38"/>
      <c r="BLM134" s="38"/>
      <c r="BLN134" s="38"/>
      <c r="BLO134" s="38"/>
      <c r="BLP134" s="38"/>
      <c r="BLQ134" s="38"/>
      <c r="BLR134" s="38"/>
      <c r="BLS134" s="38"/>
      <c r="BLT134" s="38"/>
      <c r="BLU134" s="38"/>
      <c r="BLV134" s="38"/>
      <c r="BLW134" s="38"/>
      <c r="BLX134" s="38"/>
      <c r="BLY134" s="38"/>
      <c r="BLZ134" s="38"/>
      <c r="BMA134" s="38"/>
      <c r="BMB134" s="38"/>
      <c r="BMC134" s="38"/>
      <c r="BMD134" s="38"/>
      <c r="BME134" s="38"/>
      <c r="BMF134" s="38"/>
      <c r="BMG134" s="38"/>
      <c r="BMH134" s="38"/>
      <c r="BMI134" s="38"/>
      <c r="BMJ134" s="38"/>
      <c r="BMK134" s="38"/>
      <c r="BML134" s="38"/>
      <c r="BMM134" s="38"/>
      <c r="BMN134" s="38"/>
      <c r="BMO134" s="38"/>
      <c r="BMP134" s="38"/>
      <c r="BMQ134" s="38"/>
      <c r="BMR134" s="38"/>
      <c r="BMS134" s="38"/>
      <c r="BMT134" s="38"/>
      <c r="BMU134" s="38"/>
      <c r="BMV134" s="38"/>
      <c r="BMW134" s="38"/>
      <c r="BMX134" s="38"/>
      <c r="BMY134" s="38"/>
      <c r="BMZ134" s="38"/>
      <c r="BNA134" s="38"/>
      <c r="BNB134" s="38"/>
      <c r="BNC134" s="38"/>
      <c r="BND134" s="38"/>
      <c r="BNE134" s="38"/>
      <c r="BNF134" s="38"/>
      <c r="BNG134" s="38"/>
      <c r="BNH134" s="38"/>
      <c r="BNI134" s="38"/>
      <c r="BNJ134" s="38"/>
      <c r="BNK134" s="38"/>
      <c r="BNL134" s="38"/>
      <c r="BNM134" s="38"/>
      <c r="BNN134" s="38"/>
      <c r="BNO134" s="38"/>
      <c r="BNP134" s="38"/>
      <c r="BNQ134" s="38"/>
      <c r="BNR134" s="38"/>
      <c r="BNS134" s="38"/>
      <c r="BNT134" s="38"/>
      <c r="BNU134" s="38"/>
      <c r="BNV134" s="38"/>
      <c r="BNW134" s="38"/>
      <c r="BNX134" s="38"/>
      <c r="BNY134" s="38"/>
      <c r="BNZ134" s="38"/>
      <c r="BOA134" s="38"/>
      <c r="BOB134" s="38"/>
      <c r="BOC134" s="38"/>
      <c r="BOD134" s="38"/>
      <c r="BOE134" s="38"/>
      <c r="BOF134" s="38"/>
      <c r="BOG134" s="38"/>
      <c r="BOH134" s="38"/>
      <c r="BOI134" s="38"/>
      <c r="BOJ134" s="38"/>
      <c r="BOK134" s="38"/>
      <c r="BOL134" s="38"/>
      <c r="BOM134" s="38"/>
      <c r="BON134" s="38"/>
      <c r="BOO134" s="38"/>
      <c r="BOP134" s="38"/>
      <c r="BOQ134" s="38"/>
      <c r="BOR134" s="38"/>
      <c r="BOS134" s="38"/>
      <c r="BOT134" s="38"/>
      <c r="BOU134" s="38"/>
      <c r="BOV134" s="38"/>
      <c r="BOW134" s="38"/>
      <c r="BOX134" s="38"/>
      <c r="BOY134" s="38"/>
      <c r="BOZ134" s="38"/>
      <c r="BPA134" s="38"/>
      <c r="BPB134" s="38"/>
      <c r="BPC134" s="38"/>
      <c r="BPD134" s="38"/>
      <c r="BPE134" s="38"/>
      <c r="BPF134" s="38"/>
      <c r="BPG134" s="38"/>
      <c r="BPH134" s="38"/>
      <c r="BPI134" s="38"/>
      <c r="BPJ134" s="38"/>
      <c r="BPK134" s="38"/>
      <c r="BPL134" s="38"/>
      <c r="BPM134" s="38"/>
      <c r="BPN134" s="38"/>
      <c r="BPO134" s="38"/>
      <c r="BPP134" s="38"/>
      <c r="BPQ134" s="38"/>
      <c r="BPR134" s="38"/>
      <c r="BPS134" s="38"/>
      <c r="BPT134" s="38"/>
      <c r="BPU134" s="38"/>
      <c r="BPV134" s="38"/>
      <c r="BPW134" s="38"/>
      <c r="BPX134" s="38"/>
      <c r="BPY134" s="38"/>
      <c r="BPZ134" s="38"/>
      <c r="BQA134" s="38"/>
      <c r="BQB134" s="38"/>
      <c r="BQC134" s="38"/>
      <c r="BQD134" s="38"/>
      <c r="BQE134" s="38"/>
      <c r="BQF134" s="38"/>
      <c r="BQG134" s="38"/>
      <c r="BQH134" s="38"/>
      <c r="BQI134" s="38"/>
      <c r="BQJ134" s="38"/>
      <c r="BQK134" s="38"/>
      <c r="BQL134" s="38"/>
      <c r="BQM134" s="38"/>
      <c r="BQN134" s="38"/>
      <c r="BQO134" s="38"/>
      <c r="BQP134" s="38"/>
      <c r="BQQ134" s="38"/>
      <c r="BQR134" s="38"/>
      <c r="BQS134" s="38"/>
      <c r="BQT134" s="38"/>
      <c r="BQU134" s="38"/>
      <c r="BQV134" s="38"/>
      <c r="BQW134" s="38"/>
      <c r="BQX134" s="38"/>
      <c r="BQY134" s="38"/>
      <c r="BQZ134" s="38"/>
      <c r="BRA134" s="38"/>
      <c r="BRB134" s="38"/>
      <c r="BRC134" s="38"/>
      <c r="BRD134" s="38"/>
      <c r="BRE134" s="38"/>
      <c r="BRF134" s="38"/>
      <c r="BRG134" s="38"/>
      <c r="BRH134" s="38"/>
      <c r="BRI134" s="38"/>
      <c r="BRJ134" s="38"/>
      <c r="BRK134" s="38"/>
      <c r="BRL134" s="38"/>
      <c r="BRM134" s="38"/>
      <c r="BRN134" s="38"/>
      <c r="BRO134" s="38"/>
      <c r="BRP134" s="38"/>
      <c r="BRQ134" s="38"/>
      <c r="BRR134" s="38"/>
      <c r="BRS134" s="38"/>
      <c r="BRT134" s="38"/>
      <c r="BRU134" s="38"/>
      <c r="BRV134" s="38"/>
      <c r="BRW134" s="38"/>
      <c r="BRX134" s="38"/>
      <c r="BRY134" s="38"/>
      <c r="BRZ134" s="38"/>
      <c r="BSA134" s="38"/>
      <c r="BSB134" s="38"/>
      <c r="BSC134" s="38"/>
      <c r="BSD134" s="38"/>
      <c r="BSE134" s="38"/>
      <c r="BSF134" s="38"/>
      <c r="BSG134" s="38"/>
      <c r="BSH134" s="38"/>
      <c r="BSI134" s="38"/>
      <c r="BSJ134" s="38"/>
      <c r="BSK134" s="38"/>
      <c r="BSL134" s="38"/>
      <c r="BSM134" s="38"/>
      <c r="BSN134" s="38"/>
      <c r="BSO134" s="38"/>
      <c r="BSP134" s="38"/>
      <c r="BSQ134" s="38"/>
      <c r="BSR134" s="38"/>
      <c r="BSS134" s="38"/>
      <c r="BST134" s="38"/>
      <c r="BSU134" s="38"/>
      <c r="BSV134" s="38"/>
      <c r="BSW134" s="38"/>
      <c r="BSX134" s="38"/>
      <c r="BSY134" s="38"/>
      <c r="BSZ134" s="38"/>
      <c r="BTA134" s="38"/>
      <c r="BTB134" s="38"/>
      <c r="BTC134" s="38"/>
      <c r="BTD134" s="38"/>
      <c r="BTE134" s="38"/>
      <c r="BTF134" s="38"/>
      <c r="BTG134" s="38"/>
      <c r="BTH134" s="38"/>
      <c r="BTI134" s="38"/>
      <c r="BTJ134" s="38"/>
      <c r="BTK134" s="38"/>
      <c r="BTL134" s="38"/>
      <c r="BTM134" s="38"/>
      <c r="BTN134" s="38"/>
      <c r="BTO134" s="38"/>
      <c r="BTP134" s="38"/>
      <c r="BTQ134" s="38"/>
      <c r="BTR134" s="38"/>
      <c r="BTS134" s="38"/>
      <c r="BTT134" s="38"/>
      <c r="BTU134" s="38"/>
      <c r="BTV134" s="38"/>
      <c r="BTW134" s="38"/>
      <c r="BTX134" s="38"/>
      <c r="BTY134" s="38"/>
      <c r="BTZ134" s="38"/>
      <c r="BUA134" s="38"/>
      <c r="BUB134" s="38"/>
      <c r="BUC134" s="38"/>
      <c r="BUD134" s="38"/>
      <c r="BUE134" s="38"/>
      <c r="BUF134" s="38"/>
      <c r="BUG134" s="38"/>
      <c r="BUH134" s="38"/>
      <c r="BUI134" s="38"/>
      <c r="BUJ134" s="38"/>
      <c r="BUK134" s="38"/>
      <c r="BUL134" s="38"/>
      <c r="BUM134" s="38"/>
      <c r="BUN134" s="38"/>
      <c r="BUO134" s="38"/>
      <c r="BUP134" s="38"/>
      <c r="BUQ134" s="38"/>
      <c r="BUR134" s="38"/>
      <c r="BUS134" s="38"/>
      <c r="BUT134" s="38"/>
      <c r="BUU134" s="38"/>
      <c r="BUV134" s="38"/>
      <c r="BUW134" s="38"/>
      <c r="BUX134" s="38"/>
      <c r="BUY134" s="38"/>
      <c r="BUZ134" s="38"/>
      <c r="BVA134" s="38"/>
      <c r="BVB134" s="38"/>
      <c r="BVC134" s="38"/>
      <c r="BVD134" s="38"/>
      <c r="BVE134" s="38"/>
      <c r="BVF134" s="38"/>
      <c r="BVG134" s="38"/>
      <c r="BVH134" s="38"/>
      <c r="BVI134" s="38"/>
      <c r="BVJ134" s="38"/>
      <c r="BVK134" s="38"/>
      <c r="BVL134" s="38"/>
      <c r="BVM134" s="38"/>
      <c r="BVN134" s="38"/>
      <c r="BVO134" s="38"/>
      <c r="BVP134" s="38"/>
      <c r="BVQ134" s="38"/>
      <c r="BVR134" s="38"/>
      <c r="BVS134" s="38"/>
      <c r="BVT134" s="38"/>
      <c r="BVU134" s="38"/>
      <c r="BVV134" s="38"/>
      <c r="BVW134" s="38"/>
      <c r="BVX134" s="38"/>
      <c r="BVY134" s="38"/>
      <c r="BVZ134" s="38"/>
      <c r="BWA134" s="38"/>
      <c r="BWB134" s="38"/>
      <c r="BWC134" s="38"/>
      <c r="BWD134" s="38"/>
      <c r="BWE134" s="38"/>
      <c r="BWF134" s="38"/>
      <c r="BWG134" s="38"/>
      <c r="BWH134" s="38"/>
      <c r="BWI134" s="38"/>
      <c r="BWJ134" s="38"/>
      <c r="BWK134" s="38"/>
      <c r="BWL134" s="38"/>
      <c r="BWM134" s="38"/>
      <c r="BWN134" s="38"/>
      <c r="BWO134" s="38"/>
      <c r="BWP134" s="38"/>
      <c r="BWQ134" s="38"/>
      <c r="BWR134" s="38"/>
      <c r="BWS134" s="38"/>
      <c r="BWT134" s="38"/>
      <c r="BWU134" s="38"/>
      <c r="BWV134" s="38"/>
      <c r="BWW134" s="38"/>
      <c r="BWX134" s="38"/>
      <c r="BWY134" s="38"/>
      <c r="BWZ134" s="38"/>
      <c r="BXA134" s="38"/>
      <c r="BXB134" s="38"/>
      <c r="BXC134" s="38"/>
      <c r="BXD134" s="38"/>
      <c r="BXE134" s="38"/>
      <c r="BXF134" s="38"/>
      <c r="BXG134" s="38"/>
      <c r="BXH134" s="38"/>
      <c r="BXI134" s="38"/>
      <c r="BXJ134" s="38"/>
      <c r="BXK134" s="38"/>
      <c r="BXL134" s="38"/>
      <c r="BXM134" s="38"/>
      <c r="BXN134" s="38"/>
      <c r="BXO134" s="38"/>
      <c r="BXP134" s="38"/>
      <c r="BXQ134" s="38"/>
      <c r="BXR134" s="38"/>
      <c r="BXS134" s="38"/>
      <c r="BXT134" s="38"/>
      <c r="BXU134" s="38"/>
      <c r="BXV134" s="38"/>
      <c r="BXW134" s="38"/>
      <c r="BXX134" s="38"/>
      <c r="BXY134" s="38"/>
      <c r="BXZ134" s="38"/>
      <c r="BYA134" s="38"/>
      <c r="BYB134" s="38"/>
      <c r="BYC134" s="38"/>
      <c r="BYD134" s="38"/>
      <c r="BYE134" s="38"/>
      <c r="BYF134" s="38"/>
      <c r="BYG134" s="38"/>
      <c r="BYH134" s="38"/>
      <c r="BYI134" s="38"/>
      <c r="BYJ134" s="38"/>
      <c r="BYK134" s="38"/>
      <c r="BYL134" s="38"/>
      <c r="BYM134" s="38"/>
      <c r="BYN134" s="38"/>
      <c r="BYO134" s="38"/>
      <c r="BYP134" s="38"/>
      <c r="BYQ134" s="38"/>
      <c r="BYR134" s="38"/>
      <c r="BYS134" s="38"/>
      <c r="BYT134" s="38"/>
      <c r="BYU134" s="38"/>
      <c r="BYV134" s="38"/>
      <c r="BYW134" s="38"/>
      <c r="BYX134" s="38"/>
      <c r="BYY134" s="38"/>
      <c r="BYZ134" s="38"/>
      <c r="BZA134" s="38"/>
      <c r="BZB134" s="38"/>
      <c r="BZC134" s="38"/>
      <c r="BZD134" s="38"/>
      <c r="BZE134" s="38"/>
      <c r="BZF134" s="38"/>
      <c r="BZG134" s="38"/>
      <c r="BZH134" s="38"/>
      <c r="BZI134" s="38"/>
      <c r="BZJ134" s="38"/>
      <c r="BZK134" s="38"/>
      <c r="BZL134" s="38"/>
      <c r="BZM134" s="38"/>
      <c r="BZN134" s="38"/>
      <c r="BZO134" s="38"/>
      <c r="BZP134" s="38"/>
      <c r="BZQ134" s="38"/>
      <c r="BZR134" s="38"/>
      <c r="BZS134" s="38"/>
      <c r="BZT134" s="38"/>
      <c r="BZU134" s="38"/>
      <c r="BZV134" s="38"/>
      <c r="BZW134" s="38"/>
      <c r="BZX134" s="38"/>
      <c r="BZY134" s="38"/>
      <c r="BZZ134" s="38"/>
      <c r="CAA134" s="38"/>
      <c r="CAB134" s="38"/>
      <c r="CAC134" s="38"/>
      <c r="CAD134" s="38"/>
      <c r="CAE134" s="38"/>
      <c r="CAF134" s="38"/>
      <c r="CAG134" s="38"/>
      <c r="CAH134" s="38"/>
      <c r="CAI134" s="38"/>
      <c r="CAJ134" s="38"/>
      <c r="CAK134" s="38"/>
      <c r="CAL134" s="38"/>
      <c r="CAM134" s="38"/>
      <c r="CAN134" s="38"/>
      <c r="CAO134" s="38"/>
      <c r="CAP134" s="38"/>
      <c r="CAQ134" s="38"/>
      <c r="CAR134" s="38"/>
      <c r="CAS134" s="38"/>
      <c r="CAT134" s="38"/>
      <c r="CAU134" s="38"/>
      <c r="CAV134" s="38"/>
      <c r="CAW134" s="38"/>
      <c r="CAX134" s="38"/>
      <c r="CAY134" s="38"/>
      <c r="CAZ134" s="38"/>
      <c r="CBA134" s="38"/>
      <c r="CBB134" s="38"/>
      <c r="CBC134" s="38"/>
      <c r="CBD134" s="38"/>
      <c r="CBE134" s="38"/>
      <c r="CBF134" s="38"/>
      <c r="CBG134" s="38"/>
      <c r="CBH134" s="38"/>
      <c r="CBI134" s="38"/>
      <c r="CBJ134" s="38"/>
      <c r="CBK134" s="38"/>
      <c r="CBL134" s="38"/>
      <c r="CBM134" s="38"/>
      <c r="CBN134" s="38"/>
      <c r="CBO134" s="38"/>
      <c r="CBP134" s="38"/>
      <c r="CBQ134" s="38"/>
      <c r="CBR134" s="38"/>
      <c r="CBS134" s="38"/>
      <c r="CBT134" s="38"/>
      <c r="CBU134" s="38"/>
      <c r="CBV134" s="38"/>
      <c r="CBW134" s="38"/>
      <c r="CBX134" s="38"/>
      <c r="CBY134" s="38"/>
      <c r="CBZ134" s="38"/>
      <c r="CCA134" s="38"/>
      <c r="CCB134" s="38"/>
      <c r="CCC134" s="38"/>
      <c r="CCD134" s="38"/>
      <c r="CCE134" s="38"/>
      <c r="CCF134" s="38"/>
      <c r="CCG134" s="38"/>
      <c r="CCH134" s="38"/>
      <c r="CCI134" s="38"/>
      <c r="CCJ134" s="38"/>
      <c r="CCK134" s="38"/>
      <c r="CCL134" s="38"/>
      <c r="CCM134" s="38"/>
      <c r="CCN134" s="38"/>
      <c r="CCO134" s="38"/>
      <c r="CCP134" s="38"/>
      <c r="CCQ134" s="38"/>
      <c r="CCR134" s="38"/>
      <c r="CCS134" s="38"/>
      <c r="CCT134" s="38"/>
      <c r="CCU134" s="38"/>
      <c r="CCV134" s="38"/>
      <c r="CCW134" s="38"/>
      <c r="CCX134" s="38"/>
      <c r="CCY134" s="38"/>
      <c r="CCZ134" s="38"/>
      <c r="CDA134" s="38"/>
      <c r="CDB134" s="38"/>
      <c r="CDC134" s="38"/>
      <c r="CDD134" s="38"/>
      <c r="CDE134" s="38"/>
      <c r="CDF134" s="38"/>
      <c r="CDG134" s="38"/>
      <c r="CDH134" s="38"/>
      <c r="CDI134" s="38"/>
      <c r="CDJ134" s="38"/>
      <c r="CDK134" s="38"/>
      <c r="CDL134" s="38"/>
      <c r="CDM134" s="38"/>
      <c r="CDN134" s="38"/>
      <c r="CDO134" s="38"/>
      <c r="CDP134" s="38"/>
      <c r="CDQ134" s="38"/>
      <c r="CDR134" s="38"/>
      <c r="CDS134" s="38"/>
      <c r="CDT134" s="38"/>
      <c r="CDU134" s="38"/>
      <c r="CDV134" s="38"/>
      <c r="CDW134" s="38"/>
      <c r="CDX134" s="38"/>
      <c r="CDY134" s="38"/>
      <c r="CDZ134" s="38"/>
      <c r="CEA134" s="38"/>
      <c r="CEB134" s="38"/>
      <c r="CEC134" s="38"/>
      <c r="CED134" s="38"/>
      <c r="CEE134" s="38"/>
      <c r="CEF134" s="38"/>
      <c r="CEG134" s="38"/>
      <c r="CEH134" s="38"/>
      <c r="CEI134" s="38"/>
      <c r="CEJ134" s="38"/>
      <c r="CEK134" s="38"/>
      <c r="CEL134" s="38"/>
      <c r="CEM134" s="38"/>
      <c r="CEN134" s="38"/>
      <c r="CEO134" s="38"/>
      <c r="CEP134" s="38"/>
      <c r="CEQ134" s="38"/>
      <c r="CER134" s="38"/>
      <c r="CES134" s="38"/>
      <c r="CET134" s="38"/>
      <c r="CEU134" s="38"/>
      <c r="CEV134" s="38"/>
      <c r="CEW134" s="38"/>
      <c r="CEX134" s="38"/>
      <c r="CEY134" s="38"/>
      <c r="CEZ134" s="38"/>
      <c r="CFA134" s="38"/>
      <c r="CFB134" s="38"/>
      <c r="CFC134" s="38"/>
      <c r="CFD134" s="38"/>
      <c r="CFE134" s="38"/>
      <c r="CFF134" s="38"/>
      <c r="CFG134" s="38"/>
      <c r="CFH134" s="38"/>
      <c r="CFI134" s="38"/>
      <c r="CFJ134" s="38"/>
      <c r="CFK134" s="38"/>
      <c r="CFL134" s="38"/>
      <c r="CFM134" s="38"/>
      <c r="CFN134" s="38"/>
      <c r="CFO134" s="38"/>
      <c r="CFP134" s="38"/>
      <c r="CFQ134" s="38"/>
      <c r="CFR134" s="38"/>
      <c r="CFS134" s="38"/>
      <c r="CFT134" s="38"/>
      <c r="CFU134" s="38"/>
      <c r="CFV134" s="38"/>
      <c r="CFW134" s="38"/>
      <c r="CFX134" s="38"/>
      <c r="CFY134" s="38"/>
      <c r="CFZ134" s="38"/>
      <c r="CGA134" s="38"/>
      <c r="CGB134" s="38"/>
      <c r="CGC134" s="38"/>
      <c r="CGD134" s="38"/>
      <c r="CGE134" s="38"/>
      <c r="CGF134" s="38"/>
      <c r="CGG134" s="38"/>
      <c r="CGH134" s="38"/>
      <c r="CGI134" s="38"/>
      <c r="CGJ134" s="38"/>
      <c r="CGK134" s="38"/>
      <c r="CGL134" s="38"/>
      <c r="CGM134" s="38"/>
      <c r="CGN134" s="38"/>
      <c r="CGO134" s="38"/>
      <c r="CGP134" s="38"/>
      <c r="CGQ134" s="38"/>
      <c r="CGR134" s="38"/>
      <c r="CGS134" s="38"/>
      <c r="CGT134" s="38"/>
      <c r="CGU134" s="38"/>
      <c r="CGV134" s="38"/>
      <c r="CGW134" s="38"/>
      <c r="CGX134" s="38"/>
      <c r="CGY134" s="38"/>
      <c r="CGZ134" s="38"/>
      <c r="CHA134" s="38"/>
      <c r="CHB134" s="38"/>
      <c r="CHC134" s="38"/>
      <c r="CHD134" s="38"/>
      <c r="CHE134" s="38"/>
      <c r="CHF134" s="38"/>
      <c r="CHG134" s="38"/>
      <c r="CHH134" s="38"/>
      <c r="CHI134" s="38"/>
      <c r="CHJ134" s="38"/>
      <c r="CHK134" s="38"/>
      <c r="CHL134" s="38"/>
      <c r="CHM134" s="38"/>
      <c r="CHN134" s="38"/>
      <c r="CHO134" s="38"/>
      <c r="CHP134" s="38"/>
      <c r="CHQ134" s="38"/>
      <c r="CHR134" s="38"/>
      <c r="CHS134" s="38"/>
      <c r="CHT134" s="38"/>
      <c r="CHU134" s="38"/>
      <c r="CHV134" s="38"/>
      <c r="CHW134" s="38"/>
      <c r="CHX134" s="38"/>
      <c r="CHY134" s="38"/>
      <c r="CHZ134" s="38"/>
      <c r="CIA134" s="38"/>
      <c r="CIB134" s="38"/>
      <c r="CIC134" s="38"/>
      <c r="CID134" s="38"/>
      <c r="CIE134" s="38"/>
      <c r="CIF134" s="38"/>
      <c r="CIG134" s="38"/>
      <c r="CIH134" s="38"/>
      <c r="CII134" s="38"/>
      <c r="CIJ134" s="38"/>
      <c r="CIK134" s="38"/>
      <c r="CIL134" s="38"/>
      <c r="CIM134" s="38"/>
      <c r="CIN134" s="38"/>
      <c r="CIO134" s="38"/>
      <c r="CIP134" s="38"/>
      <c r="CIQ134" s="38"/>
      <c r="CIR134" s="38"/>
      <c r="CIS134" s="38"/>
      <c r="CIT134" s="38"/>
      <c r="CIU134" s="38"/>
      <c r="CIV134" s="38"/>
      <c r="CIW134" s="38"/>
      <c r="CIX134" s="38"/>
      <c r="CIY134" s="38"/>
      <c r="CIZ134" s="38"/>
      <c r="CJA134" s="38"/>
      <c r="CJB134" s="38"/>
      <c r="CJC134" s="38"/>
      <c r="CJD134" s="38"/>
      <c r="CJE134" s="38"/>
      <c r="CJF134" s="38"/>
      <c r="CJG134" s="38"/>
      <c r="CJH134" s="38"/>
      <c r="CJI134" s="38"/>
      <c r="CJJ134" s="38"/>
      <c r="CJK134" s="38"/>
      <c r="CJL134" s="38"/>
      <c r="CJM134" s="38"/>
      <c r="CJN134" s="38"/>
      <c r="CJO134" s="38"/>
      <c r="CJP134" s="38"/>
      <c r="CJQ134" s="38"/>
      <c r="CJR134" s="38"/>
      <c r="CJS134" s="38"/>
      <c r="CJT134" s="38"/>
      <c r="CJU134" s="38"/>
      <c r="CJV134" s="38"/>
      <c r="CJW134" s="38"/>
      <c r="CJX134" s="38"/>
      <c r="CJY134" s="38"/>
      <c r="CJZ134" s="38"/>
      <c r="CKA134" s="38"/>
      <c r="CKB134" s="38"/>
      <c r="CKC134" s="38"/>
      <c r="CKD134" s="38"/>
      <c r="CKE134" s="38"/>
      <c r="CKF134" s="38"/>
      <c r="CKG134" s="38"/>
      <c r="CKH134" s="38"/>
      <c r="CKI134" s="38"/>
      <c r="CKJ134" s="38"/>
      <c r="CKK134" s="38"/>
      <c r="CKL134" s="38"/>
      <c r="CKM134" s="38"/>
      <c r="CKN134" s="38"/>
      <c r="CKO134" s="38"/>
      <c r="CKP134" s="38"/>
      <c r="CKQ134" s="38"/>
      <c r="CKR134" s="38"/>
      <c r="CKS134" s="38"/>
      <c r="CKT134" s="38"/>
      <c r="CKU134" s="38"/>
      <c r="CKV134" s="38"/>
      <c r="CKW134" s="38"/>
      <c r="CKX134" s="38"/>
      <c r="CKY134" s="38"/>
      <c r="CKZ134" s="38"/>
      <c r="CLA134" s="38"/>
      <c r="CLB134" s="38"/>
      <c r="CLC134" s="38"/>
      <c r="CLD134" s="38"/>
      <c r="CLE134" s="38"/>
      <c r="CLF134" s="38"/>
      <c r="CLG134" s="38"/>
      <c r="CLH134" s="38"/>
      <c r="CLI134" s="38"/>
      <c r="CLJ134" s="38"/>
      <c r="CLK134" s="38"/>
      <c r="CLL134" s="38"/>
      <c r="CLM134" s="38"/>
      <c r="CLN134" s="38"/>
      <c r="CLO134" s="38"/>
      <c r="CLP134" s="38"/>
      <c r="CLQ134" s="38"/>
      <c r="CLR134" s="38"/>
      <c r="CLS134" s="38"/>
      <c r="CLT134" s="38"/>
      <c r="CLU134" s="38"/>
      <c r="CLV134" s="38"/>
      <c r="CLW134" s="38"/>
      <c r="CLX134" s="38"/>
      <c r="CLY134" s="38"/>
      <c r="CLZ134" s="38"/>
      <c r="CMA134" s="38"/>
      <c r="CMB134" s="38"/>
      <c r="CMC134" s="38"/>
      <c r="CMD134" s="38"/>
      <c r="CME134" s="38"/>
      <c r="CMF134" s="38"/>
      <c r="CMG134" s="38"/>
      <c r="CMH134" s="38"/>
      <c r="CMI134" s="38"/>
      <c r="CMJ134" s="38"/>
      <c r="CMK134" s="38"/>
      <c r="CML134" s="38"/>
      <c r="CMM134" s="38"/>
      <c r="CMN134" s="38"/>
      <c r="CMO134" s="38"/>
      <c r="CMP134" s="38"/>
      <c r="CMQ134" s="38"/>
      <c r="CMR134" s="38"/>
      <c r="CMS134" s="38"/>
      <c r="CMT134" s="38"/>
      <c r="CMU134" s="38"/>
      <c r="CMV134" s="38"/>
      <c r="CMW134" s="38"/>
      <c r="CMX134" s="38"/>
      <c r="CMY134" s="38"/>
      <c r="CMZ134" s="38"/>
      <c r="CNA134" s="38"/>
      <c r="CNB134" s="38"/>
      <c r="CNC134" s="38"/>
      <c r="CND134" s="38"/>
      <c r="CNE134" s="38"/>
      <c r="CNF134" s="38"/>
      <c r="CNG134" s="38"/>
      <c r="CNH134" s="38"/>
      <c r="CNI134" s="38"/>
      <c r="CNJ134" s="38"/>
      <c r="CNK134" s="38"/>
      <c r="CNL134" s="38"/>
      <c r="CNM134" s="38"/>
      <c r="CNN134" s="38"/>
      <c r="CNO134" s="38"/>
      <c r="CNP134" s="38"/>
      <c r="CNQ134" s="38"/>
      <c r="CNR134" s="38"/>
      <c r="CNS134" s="38"/>
      <c r="CNT134" s="38"/>
      <c r="CNU134" s="38"/>
      <c r="CNV134" s="38"/>
      <c r="CNW134" s="38"/>
      <c r="CNX134" s="38"/>
      <c r="CNY134" s="38"/>
      <c r="CNZ134" s="38"/>
      <c r="COA134" s="38"/>
      <c r="COB134" s="38"/>
      <c r="COC134" s="38"/>
      <c r="COD134" s="38"/>
      <c r="COE134" s="38"/>
      <c r="COF134" s="38"/>
      <c r="COG134" s="38"/>
      <c r="COH134" s="38"/>
      <c r="COI134" s="38"/>
      <c r="COJ134" s="38"/>
      <c r="COK134" s="38"/>
      <c r="COL134" s="38"/>
      <c r="COM134" s="38"/>
      <c r="CON134" s="38"/>
      <c r="COO134" s="38"/>
      <c r="COP134" s="38"/>
      <c r="COQ134" s="38"/>
      <c r="COR134" s="38"/>
      <c r="COS134" s="38"/>
      <c r="COT134" s="38"/>
      <c r="COU134" s="38"/>
      <c r="COV134" s="38"/>
      <c r="COW134" s="38"/>
      <c r="COX134" s="38"/>
      <c r="COY134" s="38"/>
      <c r="COZ134" s="38"/>
      <c r="CPA134" s="38"/>
      <c r="CPB134" s="38"/>
      <c r="CPC134" s="38"/>
      <c r="CPD134" s="38"/>
      <c r="CPE134" s="38"/>
      <c r="CPF134" s="38"/>
      <c r="CPG134" s="38"/>
      <c r="CPH134" s="38"/>
      <c r="CPI134" s="38"/>
      <c r="CPJ134" s="38"/>
      <c r="CPK134" s="38"/>
      <c r="CPL134" s="38"/>
      <c r="CPM134" s="38"/>
      <c r="CPN134" s="38"/>
      <c r="CPO134" s="38"/>
      <c r="CPP134" s="38"/>
      <c r="CPQ134" s="38"/>
      <c r="CPR134" s="38"/>
      <c r="CPS134" s="38"/>
      <c r="CPT134" s="38"/>
      <c r="CPU134" s="38"/>
      <c r="CPV134" s="38"/>
      <c r="CPW134" s="38"/>
      <c r="CPX134" s="38"/>
      <c r="CPY134" s="38"/>
      <c r="CPZ134" s="38"/>
      <c r="CQA134" s="38"/>
      <c r="CQB134" s="38"/>
      <c r="CQC134" s="38"/>
      <c r="CQD134" s="38"/>
      <c r="CQE134" s="38"/>
      <c r="CQF134" s="38"/>
      <c r="CQG134" s="38"/>
      <c r="CQH134" s="38"/>
      <c r="CQI134" s="38"/>
      <c r="CQJ134" s="38"/>
      <c r="CQK134" s="38"/>
      <c r="CQL134" s="38"/>
      <c r="CQM134" s="38"/>
      <c r="CQN134" s="38"/>
      <c r="CQO134" s="38"/>
      <c r="CQP134" s="38"/>
      <c r="CQQ134" s="38"/>
      <c r="CQR134" s="38"/>
      <c r="CQS134" s="38"/>
      <c r="CQT134" s="38"/>
      <c r="CQU134" s="38"/>
      <c r="CQV134" s="38"/>
      <c r="CQW134" s="38"/>
      <c r="CQX134" s="38"/>
      <c r="CQY134" s="38"/>
      <c r="CQZ134" s="38"/>
      <c r="CRA134" s="38"/>
      <c r="CRB134" s="38"/>
      <c r="CRC134" s="38"/>
      <c r="CRD134" s="38"/>
      <c r="CRE134" s="38"/>
      <c r="CRF134" s="38"/>
      <c r="CRG134" s="38"/>
      <c r="CRH134" s="38"/>
      <c r="CRI134" s="38"/>
      <c r="CRJ134" s="38"/>
      <c r="CRK134" s="38"/>
      <c r="CRL134" s="38"/>
      <c r="CRM134" s="38"/>
      <c r="CRN134" s="38"/>
      <c r="CRO134" s="38"/>
      <c r="CRP134" s="38"/>
      <c r="CRQ134" s="38"/>
      <c r="CRR134" s="38"/>
      <c r="CRS134" s="38"/>
      <c r="CRT134" s="38"/>
      <c r="CRU134" s="38"/>
      <c r="CRV134" s="38"/>
      <c r="CRW134" s="38"/>
      <c r="CRX134" s="38"/>
      <c r="CRY134" s="38"/>
      <c r="CRZ134" s="38"/>
      <c r="CSA134" s="38"/>
      <c r="CSB134" s="38"/>
      <c r="CSC134" s="38"/>
      <c r="CSD134" s="38"/>
      <c r="CSE134" s="38"/>
      <c r="CSF134" s="38"/>
      <c r="CSG134" s="38"/>
      <c r="CSH134" s="38"/>
      <c r="CSI134" s="38"/>
      <c r="CSJ134" s="38"/>
      <c r="CSK134" s="38"/>
      <c r="CSL134" s="38"/>
      <c r="CSM134" s="38"/>
      <c r="CSN134" s="38"/>
      <c r="CSO134" s="38"/>
      <c r="CSP134" s="38"/>
      <c r="CSQ134" s="38"/>
      <c r="CSR134" s="38"/>
      <c r="CSS134" s="38"/>
      <c r="CST134" s="38"/>
      <c r="CSU134" s="38"/>
      <c r="CSV134" s="38"/>
      <c r="CSW134" s="38"/>
      <c r="CSX134" s="38"/>
      <c r="CSY134" s="38"/>
      <c r="CSZ134" s="38"/>
      <c r="CTA134" s="38"/>
      <c r="CTB134" s="38"/>
      <c r="CTC134" s="38"/>
      <c r="CTD134" s="38"/>
      <c r="CTE134" s="38"/>
      <c r="CTF134" s="38"/>
      <c r="CTG134" s="38"/>
      <c r="CTH134" s="38"/>
      <c r="CTI134" s="38"/>
      <c r="CTJ134" s="38"/>
      <c r="CTK134" s="38"/>
      <c r="CTL134" s="38"/>
      <c r="CTM134" s="38"/>
      <c r="CTN134" s="38"/>
      <c r="CTO134" s="38"/>
      <c r="CTP134" s="38"/>
      <c r="CTQ134" s="38"/>
      <c r="CTR134" s="38"/>
      <c r="CTS134" s="38"/>
      <c r="CTT134" s="38"/>
      <c r="CTU134" s="38"/>
      <c r="CTV134" s="38"/>
      <c r="CTW134" s="38"/>
      <c r="CTX134" s="38"/>
      <c r="CTY134" s="38"/>
      <c r="CTZ134" s="38"/>
      <c r="CUA134" s="38"/>
      <c r="CUB134" s="38"/>
      <c r="CUC134" s="38"/>
      <c r="CUD134" s="38"/>
      <c r="CUE134" s="38"/>
      <c r="CUF134" s="38"/>
      <c r="CUG134" s="38"/>
      <c r="CUH134" s="38"/>
      <c r="CUI134" s="38"/>
      <c r="CUJ134" s="38"/>
      <c r="CUK134" s="38"/>
      <c r="CUL134" s="38"/>
      <c r="CUM134" s="38"/>
      <c r="CUN134" s="38"/>
      <c r="CUO134" s="38"/>
      <c r="CUP134" s="38"/>
      <c r="CUQ134" s="38"/>
      <c r="CUR134" s="38"/>
      <c r="CUS134" s="38"/>
      <c r="CUT134" s="38"/>
      <c r="CUU134" s="38"/>
      <c r="CUV134" s="38"/>
      <c r="CUW134" s="38"/>
      <c r="CUX134" s="38"/>
      <c r="CUY134" s="38"/>
      <c r="CUZ134" s="38"/>
      <c r="CVA134" s="38"/>
      <c r="CVB134" s="38"/>
      <c r="CVC134" s="38"/>
      <c r="CVD134" s="38"/>
      <c r="CVE134" s="38"/>
      <c r="CVF134" s="38"/>
      <c r="CVG134" s="38"/>
      <c r="CVH134" s="38"/>
      <c r="CVI134" s="38"/>
      <c r="CVJ134" s="38"/>
      <c r="CVK134" s="38"/>
      <c r="CVL134" s="38"/>
      <c r="CVM134" s="38"/>
      <c r="CVN134" s="38"/>
      <c r="CVO134" s="38"/>
      <c r="CVP134" s="38"/>
      <c r="CVQ134" s="38"/>
      <c r="CVR134" s="38"/>
      <c r="CVS134" s="38"/>
      <c r="CVT134" s="38"/>
      <c r="CVU134" s="38"/>
      <c r="CVV134" s="38"/>
      <c r="CVW134" s="38"/>
      <c r="CVX134" s="38"/>
      <c r="CVY134" s="38"/>
      <c r="CVZ134" s="38"/>
      <c r="CWA134" s="38"/>
      <c r="CWB134" s="38"/>
      <c r="CWC134" s="38"/>
      <c r="CWD134" s="38"/>
      <c r="CWE134" s="38"/>
      <c r="CWF134" s="38"/>
      <c r="CWG134" s="38"/>
      <c r="CWH134" s="38"/>
      <c r="CWI134" s="38"/>
      <c r="CWJ134" s="38"/>
      <c r="CWK134" s="38"/>
      <c r="CWL134" s="38"/>
      <c r="CWM134" s="38"/>
      <c r="CWN134" s="38"/>
      <c r="CWO134" s="38"/>
      <c r="CWP134" s="38"/>
      <c r="CWQ134" s="38"/>
      <c r="CWR134" s="38"/>
      <c r="CWS134" s="38"/>
      <c r="CWT134" s="38"/>
      <c r="CWU134" s="38"/>
      <c r="CWV134" s="38"/>
      <c r="CWW134" s="38"/>
      <c r="CWX134" s="38"/>
      <c r="CWY134" s="38"/>
      <c r="CWZ134" s="38"/>
      <c r="CXA134" s="38"/>
      <c r="CXB134" s="38"/>
      <c r="CXC134" s="38"/>
      <c r="CXD134" s="38"/>
      <c r="CXE134" s="38"/>
      <c r="CXF134" s="38"/>
      <c r="CXG134" s="38"/>
      <c r="CXH134" s="38"/>
      <c r="CXI134" s="38"/>
      <c r="CXJ134" s="38"/>
      <c r="CXK134" s="38"/>
      <c r="CXL134" s="38"/>
      <c r="CXM134" s="38"/>
      <c r="CXN134" s="38"/>
      <c r="CXO134" s="38"/>
      <c r="CXP134" s="38"/>
      <c r="CXQ134" s="38"/>
      <c r="CXR134" s="38"/>
      <c r="CXS134" s="38"/>
      <c r="CXT134" s="38"/>
      <c r="CXU134" s="38"/>
      <c r="CXV134" s="38"/>
      <c r="CXW134" s="38"/>
      <c r="CXX134" s="38"/>
      <c r="CXY134" s="38"/>
      <c r="CXZ134" s="38"/>
      <c r="CYA134" s="38"/>
      <c r="CYB134" s="38"/>
      <c r="CYC134" s="38"/>
      <c r="CYD134" s="38"/>
      <c r="CYE134" s="38"/>
      <c r="CYF134" s="38"/>
      <c r="CYG134" s="38"/>
      <c r="CYH134" s="38"/>
      <c r="CYI134" s="38"/>
      <c r="CYJ134" s="38"/>
      <c r="CYK134" s="38"/>
      <c r="CYL134" s="38"/>
      <c r="CYM134" s="38"/>
      <c r="CYN134" s="38"/>
      <c r="CYO134" s="38"/>
      <c r="CYP134" s="38"/>
      <c r="CYQ134" s="38"/>
      <c r="CYR134" s="38"/>
      <c r="CYS134" s="38"/>
      <c r="CYT134" s="38"/>
      <c r="CYU134" s="38"/>
      <c r="CYV134" s="38"/>
      <c r="CYW134" s="38"/>
      <c r="CYX134" s="38"/>
      <c r="CYY134" s="38"/>
      <c r="CYZ134" s="38"/>
      <c r="CZA134" s="38"/>
      <c r="CZB134" s="38"/>
      <c r="CZC134" s="38"/>
      <c r="CZD134" s="38"/>
      <c r="CZE134" s="38"/>
      <c r="CZF134" s="38"/>
      <c r="CZG134" s="38"/>
      <c r="CZH134" s="38"/>
      <c r="CZI134" s="38"/>
      <c r="CZJ134" s="38"/>
      <c r="CZK134" s="38"/>
      <c r="CZL134" s="38"/>
      <c r="CZM134" s="38"/>
      <c r="CZN134" s="38"/>
      <c r="CZO134" s="38"/>
      <c r="CZP134" s="38"/>
      <c r="CZQ134" s="38"/>
      <c r="CZR134" s="38"/>
      <c r="CZS134" s="38"/>
      <c r="CZT134" s="38"/>
      <c r="CZU134" s="38"/>
      <c r="CZV134" s="38"/>
      <c r="CZW134" s="38"/>
      <c r="CZX134" s="38"/>
      <c r="CZY134" s="38"/>
      <c r="CZZ134" s="38"/>
      <c r="DAA134" s="38"/>
      <c r="DAB134" s="38"/>
      <c r="DAC134" s="38"/>
      <c r="DAD134" s="38"/>
      <c r="DAE134" s="38"/>
      <c r="DAF134" s="38"/>
      <c r="DAG134" s="38"/>
      <c r="DAH134" s="38"/>
      <c r="DAI134" s="38"/>
      <c r="DAJ134" s="38"/>
      <c r="DAK134" s="38"/>
      <c r="DAL134" s="38"/>
      <c r="DAM134" s="38"/>
      <c r="DAN134" s="38"/>
      <c r="DAO134" s="38"/>
      <c r="DAP134" s="38"/>
      <c r="DAQ134" s="38"/>
      <c r="DAR134" s="38"/>
      <c r="DAS134" s="38"/>
      <c r="DAT134" s="38"/>
      <c r="DAU134" s="38"/>
      <c r="DAV134" s="38"/>
      <c r="DAW134" s="38"/>
      <c r="DAX134" s="38"/>
      <c r="DAY134" s="38"/>
      <c r="DAZ134" s="38"/>
      <c r="DBA134" s="38"/>
      <c r="DBB134" s="38"/>
      <c r="DBC134" s="38"/>
      <c r="DBD134" s="38"/>
      <c r="DBE134" s="38"/>
      <c r="DBF134" s="38"/>
      <c r="DBG134" s="38"/>
      <c r="DBH134" s="38"/>
      <c r="DBI134" s="38"/>
      <c r="DBJ134" s="38"/>
      <c r="DBK134" s="38"/>
      <c r="DBL134" s="38"/>
      <c r="DBM134" s="38"/>
      <c r="DBN134" s="38"/>
      <c r="DBO134" s="38"/>
      <c r="DBP134" s="38"/>
      <c r="DBQ134" s="38"/>
      <c r="DBR134" s="38"/>
      <c r="DBS134" s="38"/>
      <c r="DBT134" s="38"/>
      <c r="DBU134" s="38"/>
      <c r="DBV134" s="38"/>
      <c r="DBW134" s="38"/>
      <c r="DBX134" s="38"/>
      <c r="DBY134" s="38"/>
      <c r="DBZ134" s="38"/>
      <c r="DCA134" s="38"/>
      <c r="DCB134" s="38"/>
      <c r="DCC134" s="38"/>
      <c r="DCD134" s="38"/>
      <c r="DCE134" s="38"/>
      <c r="DCF134" s="38"/>
      <c r="DCG134" s="38"/>
      <c r="DCH134" s="38"/>
      <c r="DCI134" s="38"/>
      <c r="DCJ134" s="38"/>
      <c r="DCK134" s="38"/>
      <c r="DCL134" s="38"/>
      <c r="DCM134" s="38"/>
      <c r="DCN134" s="38"/>
      <c r="DCO134" s="38"/>
      <c r="DCP134" s="38"/>
      <c r="DCQ134" s="38"/>
      <c r="DCR134" s="38"/>
      <c r="DCS134" s="38"/>
      <c r="DCT134" s="38"/>
      <c r="DCU134" s="38"/>
      <c r="DCV134" s="38"/>
      <c r="DCW134" s="38"/>
      <c r="DCX134" s="38"/>
      <c r="DCY134" s="38"/>
      <c r="DCZ134" s="38"/>
      <c r="DDA134" s="38"/>
      <c r="DDB134" s="38"/>
      <c r="DDC134" s="38"/>
      <c r="DDD134" s="38"/>
      <c r="DDE134" s="38"/>
      <c r="DDF134" s="38"/>
      <c r="DDG134" s="38"/>
      <c r="DDH134" s="38"/>
      <c r="DDI134" s="38"/>
      <c r="DDJ134" s="38"/>
      <c r="DDK134" s="38"/>
      <c r="DDL134" s="38"/>
      <c r="DDM134" s="38"/>
      <c r="DDN134" s="38"/>
      <c r="DDO134" s="38"/>
      <c r="DDP134" s="38"/>
      <c r="DDQ134" s="38"/>
      <c r="DDR134" s="38"/>
      <c r="DDS134" s="38"/>
      <c r="DDT134" s="38"/>
      <c r="DDU134" s="38"/>
      <c r="DDV134" s="38"/>
      <c r="DDW134" s="38"/>
      <c r="DDX134" s="38"/>
      <c r="DDY134" s="38"/>
      <c r="DDZ134" s="38"/>
      <c r="DEA134" s="38"/>
      <c r="DEB134" s="38"/>
      <c r="DEC134" s="38"/>
      <c r="DED134" s="38"/>
      <c r="DEE134" s="38"/>
      <c r="DEF134" s="38"/>
      <c r="DEG134" s="38"/>
      <c r="DEH134" s="38"/>
      <c r="DEI134" s="38"/>
      <c r="DEJ134" s="38"/>
      <c r="DEK134" s="38"/>
      <c r="DEL134" s="38"/>
      <c r="DEM134" s="38"/>
      <c r="DEN134" s="38"/>
      <c r="DEO134" s="38"/>
      <c r="DEP134" s="38"/>
      <c r="DEQ134" s="38"/>
      <c r="DER134" s="38"/>
      <c r="DES134" s="38"/>
      <c r="DET134" s="38"/>
      <c r="DEU134" s="38"/>
      <c r="DEV134" s="38"/>
      <c r="DEW134" s="38"/>
      <c r="DEX134" s="38"/>
      <c r="DEY134" s="38"/>
      <c r="DEZ134" s="38"/>
      <c r="DFA134" s="38"/>
      <c r="DFB134" s="38"/>
      <c r="DFC134" s="38"/>
      <c r="DFD134" s="38"/>
      <c r="DFE134" s="38"/>
      <c r="DFF134" s="38"/>
      <c r="DFG134" s="38"/>
      <c r="DFH134" s="38"/>
      <c r="DFI134" s="38"/>
      <c r="DFJ134" s="38"/>
      <c r="DFK134" s="38"/>
      <c r="DFL134" s="38"/>
      <c r="DFM134" s="38"/>
      <c r="DFN134" s="38"/>
      <c r="DFO134" s="38"/>
      <c r="DFP134" s="38"/>
      <c r="DFQ134" s="38"/>
      <c r="DFR134" s="38"/>
      <c r="DFS134" s="38"/>
      <c r="DFT134" s="38"/>
      <c r="DFU134" s="38"/>
      <c r="DFV134" s="38"/>
      <c r="DFW134" s="38"/>
      <c r="DFX134" s="38"/>
      <c r="DFY134" s="38"/>
      <c r="DFZ134" s="38"/>
      <c r="DGA134" s="38"/>
      <c r="DGB134" s="38"/>
      <c r="DGC134" s="38"/>
      <c r="DGD134" s="38"/>
      <c r="DGE134" s="38"/>
      <c r="DGF134" s="38"/>
      <c r="DGG134" s="38"/>
      <c r="DGH134" s="38"/>
      <c r="DGI134" s="38"/>
      <c r="DGJ134" s="38"/>
      <c r="DGK134" s="38"/>
      <c r="DGL134" s="38"/>
      <c r="DGM134" s="38"/>
      <c r="DGN134" s="38"/>
      <c r="DGO134" s="38"/>
      <c r="DGP134" s="38"/>
      <c r="DGQ134" s="38"/>
      <c r="DGR134" s="38"/>
      <c r="DGS134" s="38"/>
      <c r="DGT134" s="38"/>
      <c r="DGU134" s="38"/>
      <c r="DGV134" s="38"/>
      <c r="DGW134" s="38"/>
      <c r="DGX134" s="38"/>
      <c r="DGY134" s="38"/>
      <c r="DGZ134" s="38"/>
      <c r="DHA134" s="38"/>
      <c r="DHB134" s="38"/>
      <c r="DHC134" s="38"/>
      <c r="DHD134" s="38"/>
      <c r="DHE134" s="38"/>
      <c r="DHF134" s="38"/>
      <c r="DHG134" s="38"/>
      <c r="DHH134" s="38"/>
      <c r="DHI134" s="38"/>
      <c r="DHJ134" s="38"/>
      <c r="DHK134" s="38"/>
      <c r="DHL134" s="38"/>
      <c r="DHM134" s="38"/>
      <c r="DHN134" s="38"/>
      <c r="DHO134" s="38"/>
      <c r="DHP134" s="38"/>
      <c r="DHQ134" s="38"/>
      <c r="DHR134" s="38"/>
      <c r="DHS134" s="38"/>
      <c r="DHT134" s="38"/>
      <c r="DHU134" s="38"/>
      <c r="DHV134" s="38"/>
      <c r="DHW134" s="38"/>
      <c r="DHX134" s="38"/>
      <c r="DHY134" s="38"/>
      <c r="DHZ134" s="38"/>
      <c r="DIA134" s="38"/>
      <c r="DIB134" s="38"/>
      <c r="DIC134" s="38"/>
      <c r="DID134" s="38"/>
      <c r="DIE134" s="38"/>
      <c r="DIF134" s="38"/>
      <c r="DIG134" s="38"/>
      <c r="DIH134" s="38"/>
      <c r="DII134" s="38"/>
      <c r="DIJ134" s="38"/>
      <c r="DIK134" s="38"/>
      <c r="DIL134" s="38"/>
      <c r="DIM134" s="38"/>
      <c r="DIN134" s="38"/>
      <c r="DIO134" s="38"/>
      <c r="DIP134" s="38"/>
      <c r="DIQ134" s="38"/>
      <c r="DIR134" s="38"/>
      <c r="DIS134" s="38"/>
      <c r="DIT134" s="38"/>
      <c r="DIU134" s="38"/>
      <c r="DIV134" s="38"/>
      <c r="DIW134" s="38"/>
      <c r="DIX134" s="38"/>
      <c r="DIY134" s="38"/>
      <c r="DIZ134" s="38"/>
      <c r="DJA134" s="38"/>
      <c r="DJB134" s="38"/>
      <c r="DJC134" s="38"/>
      <c r="DJD134" s="38"/>
      <c r="DJE134" s="38"/>
      <c r="DJF134" s="38"/>
      <c r="DJG134" s="38"/>
      <c r="DJH134" s="38"/>
      <c r="DJI134" s="38"/>
      <c r="DJJ134" s="38"/>
      <c r="DJK134" s="38"/>
      <c r="DJL134" s="38"/>
      <c r="DJM134" s="38"/>
      <c r="DJN134" s="38"/>
      <c r="DJO134" s="38"/>
      <c r="DJP134" s="38"/>
      <c r="DJQ134" s="38"/>
      <c r="DJR134" s="38"/>
      <c r="DJS134" s="38"/>
      <c r="DJT134" s="38"/>
      <c r="DJU134" s="38"/>
      <c r="DJV134" s="38"/>
      <c r="DJW134" s="38"/>
      <c r="DJX134" s="38"/>
      <c r="DJY134" s="38"/>
      <c r="DJZ134" s="38"/>
      <c r="DKA134" s="38"/>
      <c r="DKB134" s="38"/>
      <c r="DKC134" s="38"/>
      <c r="DKD134" s="38"/>
      <c r="DKE134" s="38"/>
      <c r="DKF134" s="38"/>
      <c r="DKG134" s="38"/>
      <c r="DKH134" s="38"/>
      <c r="DKI134" s="38"/>
      <c r="DKJ134" s="38"/>
      <c r="DKK134" s="38"/>
      <c r="DKL134" s="38"/>
      <c r="DKM134" s="38"/>
      <c r="DKN134" s="38"/>
      <c r="DKO134" s="38"/>
      <c r="DKP134" s="38"/>
      <c r="DKQ134" s="38"/>
      <c r="DKR134" s="38"/>
      <c r="DKS134" s="38"/>
      <c r="DKT134" s="38"/>
      <c r="DKU134" s="38"/>
      <c r="DKV134" s="38"/>
      <c r="DKW134" s="38"/>
      <c r="DKX134" s="38"/>
      <c r="DKY134" s="38"/>
      <c r="DKZ134" s="38"/>
      <c r="DLA134" s="38"/>
      <c r="DLB134" s="38"/>
      <c r="DLC134" s="38"/>
      <c r="DLD134" s="38"/>
      <c r="DLE134" s="38"/>
      <c r="DLF134" s="38"/>
      <c r="DLG134" s="38"/>
      <c r="DLH134" s="38"/>
      <c r="DLI134" s="38"/>
      <c r="DLJ134" s="38"/>
      <c r="DLK134" s="38"/>
      <c r="DLL134" s="38"/>
      <c r="DLM134" s="38"/>
      <c r="DLN134" s="38"/>
      <c r="DLO134" s="38"/>
      <c r="DLP134" s="38"/>
      <c r="DLQ134" s="38"/>
      <c r="DLR134" s="38"/>
      <c r="DLS134" s="38"/>
      <c r="DLT134" s="38"/>
      <c r="DLU134" s="38"/>
      <c r="DLV134" s="38"/>
      <c r="DLW134" s="38"/>
      <c r="DLX134" s="38"/>
      <c r="DLY134" s="38"/>
      <c r="DLZ134" s="38"/>
      <c r="DMA134" s="38"/>
      <c r="DMB134" s="38"/>
      <c r="DMC134" s="38"/>
      <c r="DMD134" s="38"/>
      <c r="DME134" s="38"/>
      <c r="DMF134" s="38"/>
      <c r="DMG134" s="38"/>
      <c r="DMH134" s="38"/>
      <c r="DMI134" s="38"/>
      <c r="DMJ134" s="38"/>
      <c r="DMK134" s="38"/>
      <c r="DML134" s="38"/>
      <c r="DMM134" s="38"/>
      <c r="DMN134" s="38"/>
      <c r="DMO134" s="38"/>
      <c r="DMP134" s="38"/>
      <c r="DMQ134" s="38"/>
      <c r="DMR134" s="38"/>
      <c r="DMS134" s="38"/>
      <c r="DMT134" s="38"/>
      <c r="DMU134" s="38"/>
      <c r="DMV134" s="38"/>
      <c r="DMW134" s="38"/>
      <c r="DMX134" s="38"/>
      <c r="DMY134" s="38"/>
      <c r="DMZ134" s="38"/>
      <c r="DNA134" s="38"/>
      <c r="DNB134" s="38"/>
      <c r="DNC134" s="38"/>
      <c r="DND134" s="38"/>
      <c r="DNE134" s="38"/>
      <c r="DNF134" s="38"/>
      <c r="DNG134" s="38"/>
      <c r="DNH134" s="38"/>
      <c r="DNI134" s="38"/>
      <c r="DNJ134" s="38"/>
      <c r="DNK134" s="38"/>
      <c r="DNL134" s="38"/>
      <c r="DNM134" s="38"/>
      <c r="DNN134" s="38"/>
      <c r="DNO134" s="38"/>
      <c r="DNP134" s="38"/>
      <c r="DNQ134" s="38"/>
      <c r="DNR134" s="38"/>
      <c r="DNS134" s="38"/>
      <c r="DNT134" s="38"/>
      <c r="DNU134" s="38"/>
      <c r="DNV134" s="38"/>
      <c r="DNW134" s="38"/>
      <c r="DNX134" s="38"/>
      <c r="DNY134" s="38"/>
      <c r="DNZ134" s="38"/>
      <c r="DOA134" s="38"/>
      <c r="DOB134" s="38"/>
      <c r="DOC134" s="38"/>
      <c r="DOD134" s="38"/>
      <c r="DOE134" s="38"/>
      <c r="DOF134" s="38"/>
      <c r="DOG134" s="38"/>
      <c r="DOH134" s="38"/>
      <c r="DOI134" s="38"/>
      <c r="DOJ134" s="38"/>
      <c r="DOK134" s="38"/>
      <c r="DOL134" s="38"/>
      <c r="DOM134" s="38"/>
      <c r="DON134" s="38"/>
      <c r="DOO134" s="38"/>
      <c r="DOP134" s="38"/>
      <c r="DOQ134" s="38"/>
      <c r="DOR134" s="38"/>
      <c r="DOS134" s="38"/>
      <c r="DOT134" s="38"/>
      <c r="DOU134" s="38"/>
      <c r="DOV134" s="38"/>
      <c r="DOW134" s="38"/>
      <c r="DOX134" s="38"/>
      <c r="DOY134" s="38"/>
      <c r="DOZ134" s="38"/>
      <c r="DPA134" s="38"/>
      <c r="DPB134" s="38"/>
      <c r="DPC134" s="38"/>
      <c r="DPD134" s="38"/>
      <c r="DPE134" s="38"/>
      <c r="DPF134" s="38"/>
      <c r="DPG134" s="38"/>
      <c r="DPH134" s="38"/>
      <c r="DPI134" s="38"/>
      <c r="DPJ134" s="38"/>
      <c r="DPK134" s="38"/>
      <c r="DPL134" s="38"/>
      <c r="DPM134" s="38"/>
      <c r="DPN134" s="38"/>
      <c r="DPO134" s="38"/>
      <c r="DPP134" s="38"/>
      <c r="DPQ134" s="38"/>
      <c r="DPR134" s="38"/>
      <c r="DPS134" s="38"/>
      <c r="DPT134" s="38"/>
      <c r="DPU134" s="38"/>
      <c r="DPV134" s="38"/>
      <c r="DPW134" s="38"/>
      <c r="DPX134" s="38"/>
      <c r="DPY134" s="38"/>
      <c r="DPZ134" s="38"/>
      <c r="DQA134" s="38"/>
      <c r="DQB134" s="38"/>
      <c r="DQC134" s="38"/>
      <c r="DQD134" s="38"/>
      <c r="DQE134" s="38"/>
      <c r="DQF134" s="38"/>
      <c r="DQG134" s="38"/>
      <c r="DQH134" s="38"/>
      <c r="DQI134" s="38"/>
      <c r="DQJ134" s="38"/>
      <c r="DQK134" s="38"/>
      <c r="DQL134" s="38"/>
      <c r="DQM134" s="38"/>
      <c r="DQN134" s="38"/>
      <c r="DQO134" s="38"/>
      <c r="DQP134" s="38"/>
      <c r="DQQ134" s="38"/>
      <c r="DQR134" s="38"/>
      <c r="DQS134" s="38"/>
      <c r="DQT134" s="38"/>
      <c r="DQU134" s="38"/>
      <c r="DQV134" s="38"/>
      <c r="DQW134" s="38"/>
      <c r="DQX134" s="38"/>
      <c r="DQY134" s="38"/>
      <c r="DQZ134" s="38"/>
      <c r="DRA134" s="38"/>
      <c r="DRB134" s="38"/>
      <c r="DRC134" s="38"/>
      <c r="DRD134" s="38"/>
      <c r="DRE134" s="38"/>
      <c r="DRF134" s="38"/>
      <c r="DRG134" s="38"/>
      <c r="DRH134" s="38"/>
      <c r="DRI134" s="38"/>
      <c r="DRJ134" s="38"/>
      <c r="DRK134" s="38"/>
      <c r="DRL134" s="38"/>
      <c r="DRM134" s="38"/>
      <c r="DRN134" s="38"/>
      <c r="DRO134" s="38"/>
      <c r="DRP134" s="38"/>
      <c r="DRQ134" s="38"/>
      <c r="DRR134" s="38"/>
      <c r="DRS134" s="38"/>
      <c r="DRT134" s="38"/>
      <c r="DRU134" s="38"/>
      <c r="DRV134" s="38"/>
      <c r="DRW134" s="38"/>
      <c r="DRX134" s="38"/>
      <c r="DRY134" s="38"/>
      <c r="DRZ134" s="38"/>
      <c r="DSA134" s="38"/>
      <c r="DSB134" s="38"/>
      <c r="DSC134" s="38"/>
      <c r="DSD134" s="38"/>
      <c r="DSE134" s="38"/>
      <c r="DSF134" s="38"/>
      <c r="DSG134" s="38"/>
      <c r="DSH134" s="38"/>
      <c r="DSI134" s="38"/>
      <c r="DSJ134" s="38"/>
      <c r="DSK134" s="38"/>
      <c r="DSL134" s="38"/>
      <c r="DSM134" s="38"/>
      <c r="DSN134" s="38"/>
      <c r="DSO134" s="38"/>
      <c r="DSP134" s="38"/>
      <c r="DSQ134" s="38"/>
      <c r="DSR134" s="38"/>
      <c r="DSS134" s="38"/>
      <c r="DST134" s="38"/>
      <c r="DSU134" s="38"/>
      <c r="DSV134" s="38"/>
      <c r="DSW134" s="38"/>
      <c r="DSX134" s="38"/>
      <c r="DSY134" s="38"/>
      <c r="DSZ134" s="38"/>
      <c r="DTA134" s="38"/>
      <c r="DTB134" s="38"/>
      <c r="DTC134" s="38"/>
      <c r="DTD134" s="38"/>
      <c r="DTE134" s="38"/>
      <c r="DTF134" s="38"/>
      <c r="DTG134" s="38"/>
      <c r="DTH134" s="38"/>
      <c r="DTI134" s="38"/>
      <c r="DTJ134" s="38"/>
      <c r="DTK134" s="38"/>
      <c r="DTL134" s="38"/>
      <c r="DTM134" s="38"/>
      <c r="DTN134" s="38"/>
      <c r="DTO134" s="38"/>
      <c r="DTP134" s="38"/>
      <c r="DTQ134" s="38"/>
      <c r="DTR134" s="38"/>
      <c r="DTS134" s="38"/>
      <c r="DTT134" s="38"/>
      <c r="DTU134" s="38"/>
      <c r="DTV134" s="38"/>
      <c r="DTW134" s="38"/>
      <c r="DTX134" s="38"/>
      <c r="DTY134" s="38"/>
      <c r="DTZ134" s="38"/>
      <c r="DUA134" s="38"/>
      <c r="DUB134" s="38"/>
      <c r="DUC134" s="38"/>
      <c r="DUD134" s="38"/>
      <c r="DUE134" s="38"/>
      <c r="DUF134" s="38"/>
      <c r="DUG134" s="38"/>
      <c r="DUH134" s="38"/>
      <c r="DUI134" s="38"/>
      <c r="DUJ134" s="38"/>
      <c r="DUK134" s="38"/>
      <c r="DUL134" s="38"/>
      <c r="DUM134" s="38"/>
      <c r="DUN134" s="38"/>
      <c r="DUO134" s="38"/>
      <c r="DUP134" s="38"/>
      <c r="DUQ134" s="38"/>
      <c r="DUR134" s="38"/>
      <c r="DUS134" s="38"/>
      <c r="DUT134" s="38"/>
      <c r="DUU134" s="38"/>
      <c r="DUV134" s="38"/>
      <c r="DUW134" s="38"/>
      <c r="DUX134" s="38"/>
      <c r="DUY134" s="38"/>
      <c r="DUZ134" s="38"/>
      <c r="DVA134" s="38"/>
      <c r="DVB134" s="38"/>
      <c r="DVC134" s="38"/>
      <c r="DVD134" s="38"/>
      <c r="DVE134" s="38"/>
      <c r="DVF134" s="38"/>
      <c r="DVG134" s="38"/>
      <c r="DVH134" s="38"/>
      <c r="DVI134" s="38"/>
      <c r="DVJ134" s="38"/>
      <c r="DVK134" s="38"/>
      <c r="DVL134" s="38"/>
      <c r="DVM134" s="38"/>
      <c r="DVN134" s="38"/>
      <c r="DVO134" s="38"/>
      <c r="DVP134" s="38"/>
      <c r="DVQ134" s="38"/>
      <c r="DVR134" s="38"/>
      <c r="DVS134" s="38"/>
      <c r="DVT134" s="38"/>
      <c r="DVU134" s="38"/>
      <c r="DVV134" s="38"/>
      <c r="DVW134" s="38"/>
      <c r="DVX134" s="38"/>
      <c r="DVY134" s="38"/>
      <c r="DVZ134" s="38"/>
      <c r="DWA134" s="38"/>
      <c r="DWB134" s="38"/>
      <c r="DWC134" s="38"/>
      <c r="DWD134" s="38"/>
      <c r="DWE134" s="38"/>
      <c r="DWF134" s="38"/>
      <c r="DWG134" s="38"/>
      <c r="DWH134" s="38"/>
      <c r="DWI134" s="38"/>
      <c r="DWJ134" s="38"/>
      <c r="DWK134" s="38"/>
      <c r="DWL134" s="38"/>
      <c r="DWM134" s="38"/>
      <c r="DWN134" s="38"/>
      <c r="DWO134" s="38"/>
      <c r="DWP134" s="38"/>
      <c r="DWQ134" s="38"/>
      <c r="DWR134" s="38"/>
      <c r="DWS134" s="38"/>
      <c r="DWT134" s="38"/>
      <c r="DWU134" s="38"/>
      <c r="DWV134" s="38"/>
      <c r="DWW134" s="38"/>
      <c r="DWX134" s="38"/>
      <c r="DWY134" s="38"/>
      <c r="DWZ134" s="38"/>
      <c r="DXA134" s="38"/>
      <c r="DXB134" s="38"/>
      <c r="DXC134" s="38"/>
      <c r="DXD134" s="38"/>
      <c r="DXE134" s="38"/>
      <c r="DXF134" s="38"/>
      <c r="DXG134" s="38"/>
      <c r="DXH134" s="38"/>
      <c r="DXI134" s="38"/>
      <c r="DXJ134" s="38"/>
      <c r="DXK134" s="38"/>
      <c r="DXL134" s="38"/>
      <c r="DXM134" s="38"/>
      <c r="DXN134" s="38"/>
      <c r="DXO134" s="38"/>
      <c r="DXP134" s="38"/>
      <c r="DXQ134" s="38"/>
      <c r="DXR134" s="38"/>
      <c r="DXS134" s="38"/>
      <c r="DXT134" s="38"/>
      <c r="DXU134" s="38"/>
      <c r="DXV134" s="38"/>
      <c r="DXW134" s="38"/>
      <c r="DXX134" s="38"/>
      <c r="DXY134" s="38"/>
      <c r="DXZ134" s="38"/>
      <c r="DYA134" s="38"/>
      <c r="DYB134" s="38"/>
      <c r="DYC134" s="38"/>
      <c r="DYD134" s="38"/>
      <c r="DYE134" s="38"/>
      <c r="DYF134" s="38"/>
      <c r="DYG134" s="38"/>
      <c r="DYH134" s="38"/>
      <c r="DYI134" s="38"/>
      <c r="DYJ134" s="38"/>
      <c r="DYK134" s="38"/>
      <c r="DYL134" s="38"/>
      <c r="DYM134" s="38"/>
      <c r="DYN134" s="38"/>
      <c r="DYO134" s="38"/>
      <c r="DYP134" s="38"/>
      <c r="DYQ134" s="38"/>
      <c r="DYR134" s="38"/>
      <c r="DYS134" s="38"/>
      <c r="DYT134" s="38"/>
      <c r="DYU134" s="38"/>
      <c r="DYV134" s="38"/>
      <c r="DYW134" s="38"/>
      <c r="DYX134" s="38"/>
      <c r="DYY134" s="38"/>
      <c r="DYZ134" s="38"/>
      <c r="DZA134" s="38"/>
      <c r="DZB134" s="38"/>
      <c r="DZC134" s="38"/>
      <c r="DZD134" s="38"/>
      <c r="DZE134" s="38"/>
      <c r="DZF134" s="38"/>
      <c r="DZG134" s="38"/>
      <c r="DZH134" s="38"/>
      <c r="DZI134" s="38"/>
      <c r="DZJ134" s="38"/>
      <c r="DZK134" s="38"/>
      <c r="DZL134" s="38"/>
      <c r="DZM134" s="38"/>
      <c r="DZN134" s="38"/>
      <c r="DZO134" s="38"/>
      <c r="DZP134" s="38"/>
      <c r="DZQ134" s="38"/>
      <c r="DZR134" s="38"/>
      <c r="DZS134" s="38"/>
      <c r="DZT134" s="38"/>
      <c r="DZU134" s="38"/>
      <c r="DZV134" s="38"/>
      <c r="DZW134" s="38"/>
      <c r="DZX134" s="38"/>
      <c r="DZY134" s="38"/>
      <c r="DZZ134" s="38"/>
      <c r="EAA134" s="38"/>
      <c r="EAB134" s="38"/>
      <c r="EAC134" s="38"/>
      <c r="EAD134" s="38"/>
      <c r="EAE134" s="38"/>
      <c r="EAF134" s="38"/>
      <c r="EAG134" s="38"/>
      <c r="EAH134" s="38"/>
      <c r="EAI134" s="38"/>
      <c r="EAJ134" s="38"/>
      <c r="EAK134" s="38"/>
      <c r="EAL134" s="38"/>
      <c r="EAM134" s="38"/>
      <c r="EAN134" s="38"/>
      <c r="EAO134" s="38"/>
      <c r="EAP134" s="38"/>
      <c r="EAQ134" s="38"/>
      <c r="EAR134" s="38"/>
      <c r="EAS134" s="38"/>
      <c r="EAT134" s="38"/>
      <c r="EAU134" s="38"/>
      <c r="EAV134" s="38"/>
      <c r="EAW134" s="38"/>
      <c r="EAX134" s="38"/>
      <c r="EAY134" s="38"/>
      <c r="EAZ134" s="38"/>
      <c r="EBA134" s="38"/>
      <c r="EBB134" s="38"/>
      <c r="EBC134" s="38"/>
      <c r="EBD134" s="38"/>
      <c r="EBE134" s="38"/>
      <c r="EBF134" s="38"/>
      <c r="EBG134" s="38"/>
      <c r="EBH134" s="38"/>
      <c r="EBI134" s="38"/>
      <c r="EBJ134" s="38"/>
      <c r="EBK134" s="38"/>
      <c r="EBL134" s="38"/>
      <c r="EBM134" s="38"/>
      <c r="EBN134" s="38"/>
      <c r="EBO134" s="38"/>
      <c r="EBP134" s="38"/>
      <c r="EBQ134" s="38"/>
      <c r="EBR134" s="38"/>
      <c r="EBS134" s="38"/>
      <c r="EBT134" s="38"/>
      <c r="EBU134" s="38"/>
      <c r="EBV134" s="38"/>
      <c r="EBW134" s="38"/>
      <c r="EBX134" s="38"/>
      <c r="EBY134" s="38"/>
      <c r="EBZ134" s="38"/>
      <c r="ECA134" s="38"/>
      <c r="ECB134" s="38"/>
      <c r="ECC134" s="38"/>
      <c r="ECD134" s="38"/>
      <c r="ECE134" s="38"/>
      <c r="ECF134" s="38"/>
      <c r="ECG134" s="38"/>
      <c r="ECH134" s="38"/>
      <c r="ECI134" s="38"/>
      <c r="ECJ134" s="38"/>
      <c r="ECK134" s="38"/>
      <c r="ECL134" s="38"/>
      <c r="ECM134" s="38"/>
      <c r="ECN134" s="38"/>
      <c r="ECO134" s="38"/>
      <c r="ECP134" s="38"/>
      <c r="ECQ134" s="38"/>
      <c r="ECR134" s="38"/>
      <c r="ECS134" s="38"/>
      <c r="ECT134" s="38"/>
      <c r="ECU134" s="38"/>
      <c r="ECV134" s="38"/>
      <c r="ECW134" s="38"/>
      <c r="ECX134" s="38"/>
      <c r="ECY134" s="38"/>
      <c r="ECZ134" s="38"/>
      <c r="EDA134" s="38"/>
      <c r="EDB134" s="38"/>
      <c r="EDC134" s="38"/>
      <c r="EDD134" s="38"/>
      <c r="EDE134" s="38"/>
      <c r="EDF134" s="38"/>
      <c r="EDG134" s="38"/>
      <c r="EDH134" s="38"/>
      <c r="EDI134" s="38"/>
      <c r="EDJ134" s="38"/>
      <c r="EDK134" s="38"/>
      <c r="EDL134" s="38"/>
      <c r="EDM134" s="38"/>
      <c r="EDN134" s="38"/>
      <c r="EDO134" s="38"/>
      <c r="EDP134" s="38"/>
      <c r="EDQ134" s="38"/>
      <c r="EDR134" s="38"/>
      <c r="EDS134" s="38"/>
      <c r="EDT134" s="38"/>
      <c r="EDU134" s="38"/>
      <c r="EDV134" s="38"/>
      <c r="EDW134" s="38"/>
      <c r="EDX134" s="38"/>
      <c r="EDY134" s="38"/>
      <c r="EDZ134" s="38"/>
      <c r="EEA134" s="38"/>
      <c r="EEB134" s="38"/>
      <c r="EEC134" s="38"/>
      <c r="EED134" s="38"/>
      <c r="EEE134" s="38"/>
      <c r="EEF134" s="38"/>
      <c r="EEG134" s="38"/>
      <c r="EEH134" s="38"/>
      <c r="EEI134" s="38"/>
      <c r="EEJ134" s="38"/>
      <c r="EEK134" s="38"/>
      <c r="EEL134" s="38"/>
      <c r="EEM134" s="38"/>
      <c r="EEN134" s="38"/>
      <c r="EEO134" s="38"/>
      <c r="EEP134" s="38"/>
      <c r="EEQ134" s="38"/>
      <c r="EER134" s="38"/>
      <c r="EES134" s="38"/>
      <c r="EET134" s="38"/>
      <c r="EEU134" s="38"/>
      <c r="EEV134" s="38"/>
      <c r="EEW134" s="38"/>
      <c r="EEX134" s="38"/>
      <c r="EEY134" s="38"/>
      <c r="EEZ134" s="38"/>
      <c r="EFA134" s="38"/>
      <c r="EFB134" s="38"/>
      <c r="EFC134" s="38"/>
      <c r="EFD134" s="38"/>
      <c r="EFE134" s="38"/>
      <c r="EFF134" s="38"/>
      <c r="EFG134" s="38"/>
      <c r="EFH134" s="38"/>
      <c r="EFI134" s="38"/>
      <c r="EFJ134" s="38"/>
      <c r="EFK134" s="38"/>
      <c r="EFL134" s="38"/>
      <c r="EFM134" s="38"/>
      <c r="EFN134" s="38"/>
      <c r="EFO134" s="38"/>
      <c r="EFP134" s="38"/>
      <c r="EFQ134" s="38"/>
      <c r="EFR134" s="38"/>
      <c r="EFS134" s="38"/>
      <c r="EFT134" s="38"/>
      <c r="EFU134" s="38"/>
      <c r="EFV134" s="38"/>
      <c r="EFW134" s="38"/>
      <c r="EFX134" s="38"/>
      <c r="EFY134" s="38"/>
      <c r="EFZ134" s="38"/>
      <c r="EGA134" s="38"/>
      <c r="EGB134" s="38"/>
      <c r="EGC134" s="38"/>
      <c r="EGD134" s="38"/>
      <c r="EGE134" s="38"/>
      <c r="EGF134" s="38"/>
      <c r="EGG134" s="38"/>
      <c r="EGH134" s="38"/>
      <c r="EGI134" s="38"/>
      <c r="EGJ134" s="38"/>
      <c r="EGK134" s="38"/>
      <c r="EGL134" s="38"/>
      <c r="EGM134" s="38"/>
      <c r="EGN134" s="38"/>
      <c r="EGO134" s="38"/>
      <c r="EGP134" s="38"/>
      <c r="EGQ134" s="38"/>
      <c r="EGR134" s="38"/>
      <c r="EGS134" s="38"/>
      <c r="EGT134" s="38"/>
      <c r="EGU134" s="38"/>
      <c r="EGV134" s="38"/>
      <c r="EGW134" s="38"/>
      <c r="EGX134" s="38"/>
      <c r="EGY134" s="38"/>
      <c r="EGZ134" s="38"/>
      <c r="EHA134" s="38"/>
      <c r="EHB134" s="38"/>
      <c r="EHC134" s="38"/>
      <c r="EHD134" s="38"/>
      <c r="EHE134" s="38"/>
      <c r="EHF134" s="38"/>
      <c r="EHG134" s="38"/>
      <c r="EHH134" s="38"/>
      <c r="EHI134" s="38"/>
      <c r="EHJ134" s="38"/>
      <c r="EHK134" s="38"/>
      <c r="EHL134" s="38"/>
      <c r="EHM134" s="38"/>
      <c r="EHN134" s="38"/>
      <c r="EHO134" s="38"/>
      <c r="EHP134" s="38"/>
      <c r="EHQ134" s="38"/>
      <c r="EHR134" s="38"/>
      <c r="EHS134" s="38"/>
      <c r="EHT134" s="38"/>
      <c r="EHU134" s="38"/>
      <c r="EHV134" s="38"/>
      <c r="EHW134" s="38"/>
      <c r="EHX134" s="38"/>
      <c r="EHY134" s="38"/>
      <c r="EHZ134" s="38"/>
      <c r="EIA134" s="38"/>
      <c r="EIB134" s="38"/>
      <c r="EIC134" s="38"/>
      <c r="EID134" s="38"/>
      <c r="EIE134" s="38"/>
      <c r="EIF134" s="38"/>
      <c r="EIG134" s="38"/>
      <c r="EIH134" s="38"/>
      <c r="EII134" s="38"/>
      <c r="EIJ134" s="38"/>
      <c r="EIK134" s="38"/>
      <c r="EIL134" s="38"/>
      <c r="EIM134" s="38"/>
      <c r="EIN134" s="38"/>
      <c r="EIO134" s="38"/>
      <c r="EIP134" s="38"/>
      <c r="EIQ134" s="38"/>
      <c r="EIR134" s="38"/>
      <c r="EIS134" s="38"/>
      <c r="EIT134" s="38"/>
      <c r="EIU134" s="38"/>
      <c r="EIV134" s="38"/>
      <c r="EIW134" s="38"/>
      <c r="EIX134" s="38"/>
      <c r="EIY134" s="38"/>
      <c r="EIZ134" s="38"/>
      <c r="EJA134" s="38"/>
      <c r="EJB134" s="38"/>
      <c r="EJC134" s="38"/>
      <c r="EJD134" s="38"/>
      <c r="EJE134" s="38"/>
      <c r="EJF134" s="38"/>
      <c r="EJG134" s="38"/>
      <c r="EJH134" s="38"/>
      <c r="EJI134" s="38"/>
      <c r="EJJ134" s="38"/>
      <c r="EJK134" s="38"/>
      <c r="EJL134" s="38"/>
      <c r="EJM134" s="38"/>
      <c r="EJN134" s="38"/>
      <c r="EJO134" s="38"/>
      <c r="EJP134" s="38"/>
      <c r="EJQ134" s="38"/>
      <c r="EJR134" s="38"/>
      <c r="EJS134" s="38"/>
      <c r="EJT134" s="38"/>
      <c r="EJU134" s="38"/>
      <c r="EJV134" s="38"/>
      <c r="EJW134" s="38"/>
      <c r="EJX134" s="38"/>
      <c r="EJY134" s="38"/>
      <c r="EJZ134" s="38"/>
      <c r="EKA134" s="38"/>
      <c r="EKB134" s="38"/>
      <c r="EKC134" s="38"/>
      <c r="EKD134" s="38"/>
      <c r="EKE134" s="38"/>
      <c r="EKF134" s="38"/>
      <c r="EKG134" s="38"/>
      <c r="EKH134" s="38"/>
      <c r="EKI134" s="38"/>
      <c r="EKJ134" s="38"/>
      <c r="EKK134" s="38"/>
      <c r="EKL134" s="38"/>
      <c r="EKM134" s="38"/>
      <c r="EKN134" s="38"/>
      <c r="EKO134" s="38"/>
      <c r="EKP134" s="38"/>
      <c r="EKQ134" s="38"/>
      <c r="EKR134" s="38"/>
      <c r="EKS134" s="38"/>
      <c r="EKT134" s="38"/>
      <c r="EKU134" s="38"/>
      <c r="EKV134" s="38"/>
      <c r="EKW134" s="38"/>
      <c r="EKX134" s="38"/>
      <c r="EKY134" s="38"/>
      <c r="EKZ134" s="38"/>
      <c r="ELA134" s="38"/>
      <c r="ELB134" s="38"/>
      <c r="ELC134" s="38"/>
      <c r="ELD134" s="38"/>
      <c r="ELE134" s="38"/>
      <c r="ELF134" s="38"/>
      <c r="ELG134" s="38"/>
      <c r="ELH134" s="38"/>
      <c r="ELI134" s="38"/>
      <c r="ELJ134" s="38"/>
      <c r="ELK134" s="38"/>
      <c r="ELL134" s="38"/>
      <c r="ELM134" s="38"/>
      <c r="ELN134" s="38"/>
      <c r="ELO134" s="38"/>
      <c r="ELP134" s="38"/>
      <c r="ELQ134" s="38"/>
      <c r="ELR134" s="38"/>
      <c r="ELS134" s="38"/>
      <c r="ELT134" s="38"/>
      <c r="ELU134" s="38"/>
      <c r="ELV134" s="38"/>
      <c r="ELW134" s="38"/>
      <c r="ELX134" s="38"/>
      <c r="ELY134" s="38"/>
      <c r="ELZ134" s="38"/>
      <c r="EMA134" s="38"/>
      <c r="EMB134" s="38"/>
      <c r="EMC134" s="38"/>
      <c r="EMD134" s="38"/>
      <c r="EME134" s="38"/>
      <c r="EMF134" s="38"/>
      <c r="EMG134" s="38"/>
      <c r="EMH134" s="38"/>
      <c r="EMI134" s="38"/>
      <c r="EMJ134" s="38"/>
      <c r="EMK134" s="38"/>
      <c r="EML134" s="38"/>
      <c r="EMM134" s="38"/>
      <c r="EMN134" s="38"/>
      <c r="EMO134" s="38"/>
      <c r="EMP134" s="38"/>
      <c r="EMQ134" s="38"/>
      <c r="EMR134" s="38"/>
      <c r="EMS134" s="38"/>
      <c r="EMT134" s="38"/>
      <c r="EMU134" s="38"/>
      <c r="EMV134" s="38"/>
      <c r="EMW134" s="38"/>
      <c r="EMX134" s="38"/>
      <c r="EMY134" s="38"/>
      <c r="EMZ134" s="38"/>
      <c r="ENA134" s="38"/>
      <c r="ENB134" s="38"/>
      <c r="ENC134" s="38"/>
      <c r="END134" s="38"/>
      <c r="ENE134" s="38"/>
      <c r="ENF134" s="38"/>
      <c r="ENG134" s="38"/>
      <c r="ENH134" s="38"/>
      <c r="ENI134" s="38"/>
      <c r="ENJ134" s="38"/>
      <c r="ENK134" s="38"/>
      <c r="ENL134" s="38"/>
      <c r="ENM134" s="38"/>
      <c r="ENN134" s="38"/>
      <c r="ENO134" s="38"/>
      <c r="ENP134" s="38"/>
      <c r="ENQ134" s="38"/>
      <c r="ENR134" s="38"/>
      <c r="ENS134" s="38"/>
      <c r="ENT134" s="38"/>
      <c r="ENU134" s="38"/>
      <c r="ENV134" s="38"/>
      <c r="ENW134" s="38"/>
      <c r="ENX134" s="38"/>
      <c r="ENY134" s="38"/>
      <c r="ENZ134" s="38"/>
      <c r="EOA134" s="38"/>
      <c r="EOB134" s="38"/>
      <c r="EOC134" s="38"/>
      <c r="EOD134" s="38"/>
      <c r="EOE134" s="38"/>
      <c r="EOF134" s="38"/>
      <c r="EOG134" s="38"/>
      <c r="EOH134" s="38"/>
      <c r="EOI134" s="38"/>
      <c r="EOJ134" s="38"/>
      <c r="EOK134" s="38"/>
      <c r="EOL134" s="38"/>
      <c r="EOM134" s="38"/>
      <c r="EON134" s="38"/>
      <c r="EOO134" s="38"/>
      <c r="EOP134" s="38"/>
      <c r="EOQ134" s="38"/>
      <c r="EOR134" s="38"/>
      <c r="EOS134" s="38"/>
      <c r="EOT134" s="38"/>
      <c r="EOU134" s="38"/>
      <c r="EOV134" s="38"/>
      <c r="EOW134" s="38"/>
      <c r="EOX134" s="38"/>
      <c r="EOY134" s="38"/>
      <c r="EOZ134" s="38"/>
      <c r="EPA134" s="38"/>
      <c r="EPB134" s="38"/>
      <c r="EPC134" s="38"/>
      <c r="EPD134" s="38"/>
      <c r="EPE134" s="38"/>
      <c r="EPF134" s="38"/>
      <c r="EPG134" s="38"/>
      <c r="EPH134" s="38"/>
      <c r="EPI134" s="38"/>
      <c r="EPJ134" s="38"/>
      <c r="EPK134" s="38"/>
      <c r="EPL134" s="38"/>
      <c r="EPM134" s="38"/>
      <c r="EPN134" s="38"/>
      <c r="EPO134" s="38"/>
      <c r="EPP134" s="38"/>
      <c r="EPQ134" s="38"/>
      <c r="EPR134" s="38"/>
      <c r="EPS134" s="38"/>
      <c r="EPT134" s="38"/>
      <c r="EPU134" s="38"/>
      <c r="EPV134" s="38"/>
      <c r="EPW134" s="38"/>
      <c r="EPX134" s="38"/>
      <c r="EPY134" s="38"/>
      <c r="EPZ134" s="38"/>
      <c r="EQA134" s="38"/>
      <c r="EQB134" s="38"/>
      <c r="EQC134" s="38"/>
      <c r="EQD134" s="38"/>
      <c r="EQE134" s="38"/>
      <c r="EQF134" s="38"/>
      <c r="EQG134" s="38"/>
      <c r="EQH134" s="38"/>
      <c r="EQI134" s="38"/>
      <c r="EQJ134" s="38"/>
      <c r="EQK134" s="38"/>
      <c r="EQL134" s="38"/>
      <c r="EQM134" s="38"/>
      <c r="EQN134" s="38"/>
      <c r="EQO134" s="38"/>
      <c r="EQP134" s="38"/>
      <c r="EQQ134" s="38"/>
      <c r="EQR134" s="38"/>
      <c r="EQS134" s="38"/>
      <c r="EQT134" s="38"/>
      <c r="EQU134" s="38"/>
      <c r="EQV134" s="38"/>
      <c r="EQW134" s="38"/>
      <c r="EQX134" s="38"/>
      <c r="EQY134" s="38"/>
      <c r="EQZ134" s="38"/>
      <c r="ERA134" s="38"/>
      <c r="ERB134" s="38"/>
      <c r="ERC134" s="38"/>
      <c r="ERD134" s="38"/>
      <c r="ERE134" s="38"/>
      <c r="ERF134" s="38"/>
      <c r="ERG134" s="38"/>
      <c r="ERH134" s="38"/>
      <c r="ERI134" s="38"/>
      <c r="ERJ134" s="38"/>
      <c r="ERK134" s="38"/>
      <c r="ERL134" s="38"/>
      <c r="ERM134" s="38"/>
      <c r="ERN134" s="38"/>
      <c r="ERO134" s="38"/>
      <c r="ERP134" s="38"/>
      <c r="ERQ134" s="38"/>
      <c r="ERR134" s="38"/>
      <c r="ERS134" s="38"/>
      <c r="ERT134" s="38"/>
      <c r="ERU134" s="38"/>
      <c r="ERV134" s="38"/>
      <c r="ERW134" s="38"/>
      <c r="ERX134" s="38"/>
      <c r="ERY134" s="38"/>
      <c r="ERZ134" s="38"/>
      <c r="ESA134" s="38"/>
      <c r="ESB134" s="38"/>
      <c r="ESC134" s="38"/>
      <c r="ESD134" s="38"/>
      <c r="ESE134" s="38"/>
      <c r="ESF134" s="38"/>
      <c r="ESG134" s="38"/>
      <c r="ESH134" s="38"/>
      <c r="ESI134" s="38"/>
      <c r="ESJ134" s="38"/>
      <c r="ESK134" s="38"/>
      <c r="ESL134" s="38"/>
      <c r="ESM134" s="38"/>
      <c r="ESN134" s="38"/>
      <c r="ESO134" s="38"/>
      <c r="ESP134" s="38"/>
      <c r="ESQ134" s="38"/>
      <c r="ESR134" s="38"/>
      <c r="ESS134" s="38"/>
      <c r="EST134" s="38"/>
      <c r="ESU134" s="38"/>
      <c r="ESV134" s="38"/>
      <c r="ESW134" s="38"/>
      <c r="ESX134" s="38"/>
      <c r="ESY134" s="38"/>
      <c r="ESZ134" s="38"/>
      <c r="ETA134" s="38"/>
      <c r="ETB134" s="38"/>
      <c r="ETC134" s="38"/>
      <c r="ETD134" s="38"/>
      <c r="ETE134" s="38"/>
      <c r="ETF134" s="38"/>
      <c r="ETG134" s="38"/>
      <c r="ETH134" s="38"/>
      <c r="ETI134" s="38"/>
      <c r="ETJ134" s="38"/>
      <c r="ETK134" s="38"/>
      <c r="ETL134" s="38"/>
      <c r="ETM134" s="38"/>
      <c r="ETN134" s="38"/>
      <c r="ETO134" s="38"/>
      <c r="ETP134" s="38"/>
      <c r="ETQ134" s="38"/>
      <c r="ETR134" s="38"/>
      <c r="ETS134" s="38"/>
      <c r="ETT134" s="38"/>
      <c r="ETU134" s="38"/>
      <c r="ETV134" s="38"/>
      <c r="ETW134" s="38"/>
      <c r="ETX134" s="38"/>
      <c r="ETY134" s="38"/>
      <c r="ETZ134" s="38"/>
      <c r="EUA134" s="38"/>
      <c r="EUB134" s="38"/>
      <c r="EUC134" s="38"/>
      <c r="EUD134" s="38"/>
      <c r="EUE134" s="38"/>
      <c r="EUF134" s="38"/>
      <c r="EUG134" s="38"/>
      <c r="EUH134" s="38"/>
      <c r="EUI134" s="38"/>
      <c r="EUJ134" s="38"/>
      <c r="EUK134" s="38"/>
      <c r="EUL134" s="38"/>
      <c r="EUM134" s="38"/>
      <c r="EUN134" s="38"/>
      <c r="EUO134" s="38"/>
      <c r="EUP134" s="38"/>
      <c r="EUQ134" s="38"/>
      <c r="EUR134" s="38"/>
      <c r="EUS134" s="38"/>
      <c r="EUT134" s="38"/>
      <c r="EUU134" s="38"/>
      <c r="EUV134" s="38"/>
      <c r="EUW134" s="38"/>
      <c r="EUX134" s="38"/>
      <c r="EUY134" s="38"/>
      <c r="EUZ134" s="38"/>
      <c r="EVA134" s="38"/>
      <c r="EVB134" s="38"/>
      <c r="EVC134" s="38"/>
      <c r="EVD134" s="38"/>
      <c r="EVE134" s="38"/>
      <c r="EVF134" s="38"/>
      <c r="EVG134" s="38"/>
      <c r="EVH134" s="38"/>
      <c r="EVI134" s="38"/>
      <c r="EVJ134" s="38"/>
      <c r="EVK134" s="38"/>
      <c r="EVL134" s="38"/>
      <c r="EVM134" s="38"/>
      <c r="EVN134" s="38"/>
      <c r="EVO134" s="38"/>
      <c r="EVP134" s="38"/>
      <c r="EVQ134" s="38"/>
      <c r="EVR134" s="38"/>
      <c r="EVS134" s="38"/>
      <c r="EVT134" s="38"/>
      <c r="EVU134" s="38"/>
      <c r="EVV134" s="38"/>
      <c r="EVW134" s="38"/>
      <c r="EVX134" s="38"/>
      <c r="EVY134" s="38"/>
      <c r="EVZ134" s="38"/>
      <c r="EWA134" s="38"/>
      <c r="EWB134" s="38"/>
      <c r="EWC134" s="38"/>
      <c r="EWD134" s="38"/>
      <c r="EWE134" s="38"/>
      <c r="EWF134" s="38"/>
      <c r="EWG134" s="38"/>
      <c r="EWH134" s="38"/>
      <c r="EWI134" s="38"/>
      <c r="EWJ134" s="38"/>
      <c r="EWK134" s="38"/>
      <c r="EWL134" s="38"/>
      <c r="EWM134" s="38"/>
      <c r="EWN134" s="38"/>
      <c r="EWO134" s="38"/>
      <c r="EWP134" s="38"/>
      <c r="EWQ134" s="38"/>
      <c r="EWR134" s="38"/>
      <c r="EWS134" s="38"/>
      <c r="EWT134" s="38"/>
      <c r="EWU134" s="38"/>
      <c r="EWV134" s="38"/>
      <c r="EWW134" s="38"/>
      <c r="EWX134" s="38"/>
      <c r="EWY134" s="38"/>
      <c r="EWZ134" s="38"/>
      <c r="EXA134" s="38"/>
      <c r="EXB134" s="38"/>
      <c r="EXC134" s="38"/>
      <c r="EXD134" s="38"/>
      <c r="EXE134" s="38"/>
      <c r="EXF134" s="38"/>
      <c r="EXG134" s="38"/>
      <c r="EXH134" s="38"/>
      <c r="EXI134" s="38"/>
      <c r="EXJ134" s="38"/>
      <c r="EXK134" s="38"/>
      <c r="EXL134" s="38"/>
      <c r="EXM134" s="38"/>
      <c r="EXN134" s="38"/>
      <c r="EXO134" s="38"/>
      <c r="EXP134" s="38"/>
      <c r="EXQ134" s="38"/>
      <c r="EXR134" s="38"/>
      <c r="EXS134" s="38"/>
      <c r="EXT134" s="38"/>
      <c r="EXU134" s="38"/>
      <c r="EXV134" s="38"/>
      <c r="EXW134" s="38"/>
      <c r="EXX134" s="38"/>
      <c r="EXY134" s="38"/>
      <c r="EXZ134" s="38"/>
      <c r="EYA134" s="38"/>
      <c r="EYB134" s="38"/>
      <c r="EYC134" s="38"/>
      <c r="EYD134" s="38"/>
      <c r="EYE134" s="38"/>
      <c r="EYF134" s="38"/>
      <c r="EYG134" s="38"/>
      <c r="EYH134" s="38"/>
      <c r="EYI134" s="38"/>
      <c r="EYJ134" s="38"/>
      <c r="EYK134" s="38"/>
      <c r="EYL134" s="38"/>
      <c r="EYM134" s="38"/>
      <c r="EYN134" s="38"/>
      <c r="EYO134" s="38"/>
      <c r="EYP134" s="38"/>
      <c r="EYQ134" s="38"/>
      <c r="EYR134" s="38"/>
      <c r="EYS134" s="38"/>
      <c r="EYT134" s="38"/>
      <c r="EYU134" s="38"/>
      <c r="EYV134" s="38"/>
      <c r="EYW134" s="38"/>
      <c r="EYX134" s="38"/>
      <c r="EYY134" s="38"/>
      <c r="EYZ134" s="38"/>
      <c r="EZA134" s="38"/>
      <c r="EZB134" s="38"/>
      <c r="EZC134" s="38"/>
      <c r="EZD134" s="38"/>
      <c r="EZE134" s="38"/>
      <c r="EZF134" s="38"/>
      <c r="EZG134" s="38"/>
      <c r="EZH134" s="38"/>
      <c r="EZI134" s="38"/>
      <c r="EZJ134" s="38"/>
      <c r="EZK134" s="38"/>
      <c r="EZL134" s="38"/>
      <c r="EZM134" s="38"/>
      <c r="EZN134" s="38"/>
      <c r="EZO134" s="38"/>
      <c r="EZP134" s="38"/>
      <c r="EZQ134" s="38"/>
      <c r="EZR134" s="38"/>
      <c r="EZS134" s="38"/>
      <c r="EZT134" s="38"/>
      <c r="EZU134" s="38"/>
      <c r="EZV134" s="38"/>
      <c r="EZW134" s="38"/>
      <c r="EZX134" s="38"/>
      <c r="EZY134" s="38"/>
      <c r="EZZ134" s="38"/>
      <c r="FAA134" s="38"/>
      <c r="FAB134" s="38"/>
      <c r="FAC134" s="38"/>
      <c r="FAD134" s="38"/>
      <c r="FAE134" s="38"/>
      <c r="FAF134" s="38"/>
      <c r="FAG134" s="38"/>
      <c r="FAH134" s="38"/>
      <c r="FAI134" s="38"/>
      <c r="FAJ134" s="38"/>
      <c r="FAK134" s="38"/>
      <c r="FAL134" s="38"/>
      <c r="FAM134" s="38"/>
      <c r="FAN134" s="38"/>
      <c r="FAO134" s="38"/>
      <c r="FAP134" s="38"/>
      <c r="FAQ134" s="38"/>
      <c r="FAR134" s="38"/>
      <c r="FAS134" s="38"/>
      <c r="FAT134" s="38"/>
      <c r="FAU134" s="38"/>
      <c r="FAV134" s="38"/>
      <c r="FAW134" s="38"/>
      <c r="FAX134" s="38"/>
      <c r="FAY134" s="38"/>
      <c r="FAZ134" s="38"/>
      <c r="FBA134" s="38"/>
      <c r="FBB134" s="38"/>
      <c r="FBC134" s="38"/>
      <c r="FBD134" s="38"/>
      <c r="FBE134" s="38"/>
      <c r="FBF134" s="38"/>
      <c r="FBG134" s="38"/>
      <c r="FBH134" s="38"/>
      <c r="FBI134" s="38"/>
      <c r="FBJ134" s="38"/>
      <c r="FBK134" s="38"/>
      <c r="FBL134" s="38"/>
      <c r="FBM134" s="38"/>
      <c r="FBN134" s="38"/>
      <c r="FBO134" s="38"/>
      <c r="FBP134" s="38"/>
      <c r="FBQ134" s="38"/>
      <c r="FBR134" s="38"/>
      <c r="FBS134" s="38"/>
      <c r="FBT134" s="38"/>
      <c r="FBU134" s="38"/>
      <c r="FBV134" s="38"/>
      <c r="FBW134" s="38"/>
      <c r="FBX134" s="38"/>
      <c r="FBY134" s="38"/>
      <c r="FBZ134" s="38"/>
      <c r="FCA134" s="38"/>
      <c r="FCB134" s="38"/>
      <c r="FCC134" s="38"/>
      <c r="FCD134" s="38"/>
      <c r="FCE134" s="38"/>
      <c r="FCF134" s="38"/>
      <c r="FCG134" s="38"/>
      <c r="FCH134" s="38"/>
      <c r="FCI134" s="38"/>
      <c r="FCJ134" s="38"/>
      <c r="FCK134" s="38"/>
      <c r="FCL134" s="38"/>
      <c r="FCM134" s="38"/>
      <c r="FCN134" s="38"/>
      <c r="FCO134" s="38"/>
      <c r="FCP134" s="38"/>
      <c r="FCQ134" s="38"/>
      <c r="FCR134" s="38"/>
      <c r="FCS134" s="38"/>
      <c r="FCT134" s="38"/>
      <c r="FCU134" s="38"/>
      <c r="FCV134" s="38"/>
      <c r="FCW134" s="38"/>
      <c r="FCX134" s="38"/>
      <c r="FCY134" s="38"/>
      <c r="FCZ134" s="38"/>
      <c r="FDA134" s="38"/>
      <c r="FDB134" s="38"/>
      <c r="FDC134" s="38"/>
      <c r="FDD134" s="38"/>
      <c r="FDE134" s="38"/>
      <c r="FDF134" s="38"/>
      <c r="FDG134" s="38"/>
      <c r="FDH134" s="38"/>
      <c r="FDI134" s="38"/>
      <c r="FDJ134" s="38"/>
      <c r="FDK134" s="38"/>
      <c r="FDL134" s="38"/>
      <c r="FDM134" s="38"/>
      <c r="FDN134" s="38"/>
      <c r="FDO134" s="38"/>
      <c r="FDP134" s="38"/>
      <c r="FDQ134" s="38"/>
      <c r="FDR134" s="38"/>
      <c r="FDS134" s="38"/>
      <c r="FDT134" s="38"/>
      <c r="FDU134" s="38"/>
      <c r="FDV134" s="38"/>
      <c r="FDW134" s="38"/>
      <c r="FDX134" s="38"/>
      <c r="FDY134" s="38"/>
      <c r="FDZ134" s="38"/>
      <c r="FEA134" s="38"/>
      <c r="FEB134" s="38"/>
      <c r="FEC134" s="38"/>
      <c r="FED134" s="38"/>
      <c r="FEE134" s="38"/>
      <c r="FEF134" s="38"/>
      <c r="FEG134" s="38"/>
      <c r="FEH134" s="38"/>
      <c r="FEI134" s="38"/>
      <c r="FEJ134" s="38"/>
      <c r="FEK134" s="38"/>
      <c r="FEL134" s="38"/>
      <c r="FEM134" s="38"/>
      <c r="FEN134" s="38"/>
      <c r="FEO134" s="38"/>
      <c r="FEP134" s="38"/>
      <c r="FEQ134" s="38"/>
      <c r="FER134" s="38"/>
      <c r="FES134" s="38"/>
      <c r="FET134" s="38"/>
      <c r="FEU134" s="38"/>
      <c r="FEV134" s="38"/>
      <c r="FEW134" s="38"/>
      <c r="FEX134" s="38"/>
      <c r="FEY134" s="38"/>
      <c r="FEZ134" s="38"/>
      <c r="FFA134" s="38"/>
      <c r="FFB134" s="38"/>
      <c r="FFC134" s="38"/>
      <c r="FFD134" s="38"/>
      <c r="FFE134" s="38"/>
      <c r="FFF134" s="38"/>
      <c r="FFG134" s="38"/>
      <c r="FFH134" s="38"/>
      <c r="FFI134" s="38"/>
      <c r="FFJ134" s="38"/>
      <c r="FFK134" s="38"/>
      <c r="FFL134" s="38"/>
      <c r="FFM134" s="38"/>
      <c r="FFN134" s="38"/>
      <c r="FFO134" s="38"/>
      <c r="FFP134" s="38"/>
      <c r="FFQ134" s="38"/>
      <c r="FFR134" s="38"/>
      <c r="FFS134" s="38"/>
      <c r="FFT134" s="38"/>
      <c r="FFU134" s="38"/>
      <c r="FFV134" s="38"/>
      <c r="FFW134" s="38"/>
      <c r="FFX134" s="38"/>
      <c r="FFY134" s="38"/>
      <c r="FFZ134" s="38"/>
      <c r="FGA134" s="38"/>
      <c r="FGB134" s="38"/>
      <c r="FGC134" s="38"/>
      <c r="FGD134" s="38"/>
      <c r="FGE134" s="38"/>
      <c r="FGF134" s="38"/>
      <c r="FGG134" s="38"/>
      <c r="FGH134" s="38"/>
      <c r="FGI134" s="38"/>
      <c r="FGJ134" s="38"/>
      <c r="FGK134" s="38"/>
      <c r="FGL134" s="38"/>
      <c r="FGM134" s="38"/>
      <c r="FGN134" s="38"/>
      <c r="FGO134" s="38"/>
      <c r="FGP134" s="38"/>
      <c r="FGQ134" s="38"/>
      <c r="FGR134" s="38"/>
      <c r="FGS134" s="38"/>
      <c r="FGT134" s="38"/>
      <c r="FGU134" s="38"/>
      <c r="FGV134" s="38"/>
      <c r="FGW134" s="38"/>
      <c r="FGX134" s="38"/>
      <c r="FGY134" s="38"/>
      <c r="FGZ134" s="38"/>
      <c r="FHA134" s="38"/>
      <c r="FHB134" s="38"/>
      <c r="FHC134" s="38"/>
      <c r="FHD134" s="38"/>
      <c r="FHE134" s="38"/>
      <c r="FHF134" s="38"/>
      <c r="FHG134" s="38"/>
      <c r="FHH134" s="38"/>
      <c r="FHI134" s="38"/>
      <c r="FHJ134" s="38"/>
      <c r="FHK134" s="38"/>
      <c r="FHL134" s="38"/>
      <c r="FHM134" s="38"/>
      <c r="FHN134" s="38"/>
      <c r="FHO134" s="38"/>
      <c r="FHP134" s="38"/>
      <c r="FHQ134" s="38"/>
      <c r="FHR134" s="38"/>
      <c r="FHS134" s="38"/>
      <c r="FHT134" s="38"/>
      <c r="FHU134" s="38"/>
      <c r="FHV134" s="38"/>
      <c r="FHW134" s="38"/>
      <c r="FHX134" s="38"/>
      <c r="FHY134" s="38"/>
      <c r="FHZ134" s="38"/>
      <c r="FIA134" s="38"/>
      <c r="FIB134" s="38"/>
      <c r="FIC134" s="38"/>
      <c r="FID134" s="38"/>
      <c r="FIE134" s="38"/>
      <c r="FIF134" s="38"/>
      <c r="FIG134" s="38"/>
      <c r="FIH134" s="38"/>
      <c r="FII134" s="38"/>
      <c r="FIJ134" s="38"/>
      <c r="FIK134" s="38"/>
      <c r="FIL134" s="38"/>
      <c r="FIM134" s="38"/>
      <c r="FIN134" s="38"/>
      <c r="FIO134" s="38"/>
      <c r="FIP134" s="38"/>
      <c r="FIQ134" s="38"/>
      <c r="FIR134" s="38"/>
      <c r="FIS134" s="38"/>
      <c r="FIT134" s="38"/>
      <c r="FIU134" s="38"/>
      <c r="FIV134" s="38"/>
      <c r="FIW134" s="38"/>
      <c r="FIX134" s="38"/>
      <c r="FIY134" s="38"/>
      <c r="FIZ134" s="38"/>
      <c r="FJA134" s="38"/>
      <c r="FJB134" s="38"/>
      <c r="FJC134" s="38"/>
      <c r="FJD134" s="38"/>
      <c r="FJE134" s="38"/>
      <c r="FJF134" s="38"/>
      <c r="FJG134" s="38"/>
      <c r="FJH134" s="38"/>
      <c r="FJI134" s="38"/>
      <c r="FJJ134" s="38"/>
      <c r="FJK134" s="38"/>
      <c r="FJL134" s="38"/>
      <c r="FJM134" s="38"/>
      <c r="FJN134" s="38"/>
      <c r="FJO134" s="38"/>
      <c r="FJP134" s="38"/>
      <c r="FJQ134" s="38"/>
      <c r="FJR134" s="38"/>
      <c r="FJS134" s="38"/>
      <c r="FJT134" s="38"/>
      <c r="FJU134" s="38"/>
      <c r="FJV134" s="38"/>
      <c r="FJW134" s="38"/>
      <c r="FJX134" s="38"/>
      <c r="FJY134" s="38"/>
      <c r="FJZ134" s="38"/>
      <c r="FKA134" s="38"/>
      <c r="FKB134" s="38"/>
      <c r="FKC134" s="38"/>
      <c r="FKD134" s="38"/>
      <c r="FKE134" s="38"/>
      <c r="FKF134" s="38"/>
      <c r="FKG134" s="38"/>
      <c r="FKH134" s="38"/>
      <c r="FKI134" s="38"/>
      <c r="FKJ134" s="38"/>
      <c r="FKK134" s="38"/>
      <c r="FKL134" s="38"/>
      <c r="FKM134" s="38"/>
      <c r="FKN134" s="38"/>
      <c r="FKO134" s="38"/>
      <c r="FKP134" s="38"/>
      <c r="FKQ134" s="38"/>
      <c r="FKR134" s="38"/>
      <c r="FKS134" s="38"/>
      <c r="FKT134" s="38"/>
      <c r="FKU134" s="38"/>
      <c r="FKV134" s="38"/>
      <c r="FKW134" s="38"/>
      <c r="FKX134" s="38"/>
      <c r="FKY134" s="38"/>
      <c r="FKZ134" s="38"/>
      <c r="FLA134" s="38"/>
      <c r="FLB134" s="38"/>
      <c r="FLC134" s="38"/>
      <c r="FLD134" s="38"/>
      <c r="FLE134" s="38"/>
      <c r="FLF134" s="38"/>
      <c r="FLG134" s="38"/>
      <c r="FLH134" s="38"/>
      <c r="FLI134" s="38"/>
      <c r="FLJ134" s="38"/>
      <c r="FLK134" s="38"/>
      <c r="FLL134" s="38"/>
      <c r="FLM134" s="38"/>
      <c r="FLN134" s="38"/>
      <c r="FLO134" s="38"/>
      <c r="FLP134" s="38"/>
      <c r="FLQ134" s="38"/>
      <c r="FLR134" s="38"/>
      <c r="FLS134" s="38"/>
      <c r="FLT134" s="38"/>
      <c r="FLU134" s="38"/>
      <c r="FLV134" s="38"/>
      <c r="FLW134" s="38"/>
      <c r="FLX134" s="38"/>
      <c r="FLY134" s="38"/>
      <c r="FLZ134" s="38"/>
      <c r="FMA134" s="38"/>
      <c r="FMB134" s="38"/>
      <c r="FMC134" s="38"/>
      <c r="FMD134" s="38"/>
      <c r="FME134" s="38"/>
      <c r="FMF134" s="38"/>
      <c r="FMG134" s="38"/>
      <c r="FMH134" s="38"/>
      <c r="FMI134" s="38"/>
      <c r="FMJ134" s="38"/>
      <c r="FMK134" s="38"/>
      <c r="FML134" s="38"/>
      <c r="FMM134" s="38"/>
      <c r="FMN134" s="38"/>
      <c r="FMO134" s="38"/>
      <c r="FMP134" s="38"/>
      <c r="FMQ134" s="38"/>
      <c r="FMR134" s="38"/>
      <c r="FMS134" s="38"/>
      <c r="FMT134" s="38"/>
      <c r="FMU134" s="38"/>
      <c r="FMV134" s="38"/>
      <c r="FMW134" s="38"/>
      <c r="FMX134" s="38"/>
      <c r="FMY134" s="38"/>
      <c r="FMZ134" s="38"/>
      <c r="FNA134" s="38"/>
      <c r="FNB134" s="38"/>
      <c r="FNC134" s="38"/>
      <c r="FND134" s="38"/>
      <c r="FNE134" s="38"/>
      <c r="FNF134" s="38"/>
      <c r="FNG134" s="38"/>
      <c r="FNH134" s="38"/>
      <c r="FNI134" s="38"/>
      <c r="FNJ134" s="38"/>
      <c r="FNK134" s="38"/>
      <c r="FNL134" s="38"/>
      <c r="FNM134" s="38"/>
      <c r="FNN134" s="38"/>
      <c r="FNO134" s="38"/>
      <c r="FNP134" s="38"/>
      <c r="FNQ134" s="38"/>
      <c r="FNR134" s="38"/>
      <c r="FNS134" s="38"/>
      <c r="FNT134" s="38"/>
      <c r="FNU134" s="38"/>
      <c r="FNV134" s="38"/>
      <c r="FNW134" s="38"/>
      <c r="FNX134" s="38"/>
      <c r="FNY134" s="38"/>
      <c r="FNZ134" s="38"/>
      <c r="FOA134" s="38"/>
      <c r="FOB134" s="38"/>
      <c r="FOC134" s="38"/>
      <c r="FOD134" s="38"/>
      <c r="FOE134" s="38"/>
      <c r="FOF134" s="38"/>
      <c r="FOG134" s="38"/>
      <c r="FOH134" s="38"/>
      <c r="FOI134" s="38"/>
      <c r="FOJ134" s="38"/>
      <c r="FOK134" s="38"/>
      <c r="FOL134" s="38"/>
      <c r="FOM134" s="38"/>
      <c r="FON134" s="38"/>
      <c r="FOO134" s="38"/>
      <c r="FOP134" s="38"/>
      <c r="FOQ134" s="38"/>
      <c r="FOR134" s="38"/>
      <c r="FOS134" s="38"/>
      <c r="FOT134" s="38"/>
      <c r="FOU134" s="38"/>
      <c r="FOV134" s="38"/>
      <c r="FOW134" s="38"/>
      <c r="FOX134" s="38"/>
      <c r="FOY134" s="38"/>
      <c r="FOZ134" s="38"/>
      <c r="FPA134" s="38"/>
      <c r="FPB134" s="38"/>
      <c r="FPC134" s="38"/>
      <c r="FPD134" s="38"/>
      <c r="FPE134" s="38"/>
      <c r="FPF134" s="38"/>
      <c r="FPG134" s="38"/>
      <c r="FPH134" s="38"/>
      <c r="FPI134" s="38"/>
      <c r="FPJ134" s="38"/>
      <c r="FPK134" s="38"/>
      <c r="FPL134" s="38"/>
      <c r="FPM134" s="38"/>
      <c r="FPN134" s="38"/>
      <c r="FPO134" s="38"/>
      <c r="FPP134" s="38"/>
      <c r="FPQ134" s="38"/>
      <c r="FPR134" s="38"/>
      <c r="FPS134" s="38"/>
      <c r="FPT134" s="38"/>
      <c r="FPU134" s="38"/>
      <c r="FPV134" s="38"/>
      <c r="FPW134" s="38"/>
      <c r="FPX134" s="38"/>
      <c r="FPY134" s="38"/>
      <c r="FPZ134" s="38"/>
      <c r="FQA134" s="38"/>
      <c r="FQB134" s="38"/>
      <c r="FQC134" s="38"/>
      <c r="FQD134" s="38"/>
      <c r="FQE134" s="38"/>
      <c r="FQF134" s="38"/>
      <c r="FQG134" s="38"/>
      <c r="FQH134" s="38"/>
      <c r="FQI134" s="38"/>
      <c r="FQJ134" s="38"/>
      <c r="FQK134" s="38"/>
      <c r="FQL134" s="38"/>
      <c r="FQM134" s="38"/>
      <c r="FQN134" s="38"/>
      <c r="FQO134" s="38"/>
      <c r="FQP134" s="38"/>
      <c r="FQQ134" s="38"/>
      <c r="FQR134" s="38"/>
      <c r="FQS134" s="38"/>
      <c r="FQT134" s="38"/>
      <c r="FQU134" s="38"/>
      <c r="FQV134" s="38"/>
      <c r="FQW134" s="38"/>
      <c r="FQX134" s="38"/>
      <c r="FQY134" s="38"/>
      <c r="FQZ134" s="38"/>
      <c r="FRA134" s="38"/>
      <c r="FRB134" s="38"/>
      <c r="FRC134" s="38"/>
      <c r="FRD134" s="38"/>
      <c r="FRE134" s="38"/>
      <c r="FRF134" s="38"/>
      <c r="FRG134" s="38"/>
      <c r="FRH134" s="38"/>
      <c r="FRI134" s="38"/>
      <c r="FRJ134" s="38"/>
      <c r="FRK134" s="38"/>
      <c r="FRL134" s="38"/>
      <c r="FRM134" s="38"/>
      <c r="FRN134" s="38"/>
      <c r="FRO134" s="38"/>
      <c r="FRP134" s="38"/>
      <c r="FRQ134" s="38"/>
      <c r="FRR134" s="38"/>
      <c r="FRS134" s="38"/>
      <c r="FRT134" s="38"/>
      <c r="FRU134" s="38"/>
      <c r="FRV134" s="38"/>
      <c r="FRW134" s="38"/>
      <c r="FRX134" s="38"/>
      <c r="FRY134" s="38"/>
      <c r="FRZ134" s="38"/>
      <c r="FSA134" s="38"/>
      <c r="FSB134" s="38"/>
      <c r="FSC134" s="38"/>
      <c r="FSD134" s="38"/>
      <c r="FSE134" s="38"/>
      <c r="FSF134" s="38"/>
      <c r="FSG134" s="38"/>
      <c r="FSH134" s="38"/>
      <c r="FSI134" s="38"/>
      <c r="FSJ134" s="38"/>
      <c r="FSK134" s="38"/>
      <c r="FSL134" s="38"/>
      <c r="FSM134" s="38"/>
      <c r="FSN134" s="38"/>
      <c r="FSO134" s="38"/>
      <c r="FSP134" s="38"/>
      <c r="FSQ134" s="38"/>
      <c r="FSR134" s="38"/>
      <c r="FSS134" s="38"/>
      <c r="FST134" s="38"/>
      <c r="FSU134" s="38"/>
      <c r="FSV134" s="38"/>
      <c r="FSW134" s="38"/>
      <c r="FSX134" s="38"/>
      <c r="FSY134" s="38"/>
      <c r="FSZ134" s="38"/>
      <c r="FTA134" s="38"/>
      <c r="FTB134" s="38"/>
      <c r="FTC134" s="38"/>
      <c r="FTD134" s="38"/>
      <c r="FTE134" s="38"/>
      <c r="FTF134" s="38"/>
      <c r="FTG134" s="38"/>
      <c r="FTH134" s="38"/>
      <c r="FTI134" s="38"/>
      <c r="FTJ134" s="38"/>
      <c r="FTK134" s="38"/>
      <c r="FTL134" s="38"/>
      <c r="FTM134" s="38"/>
      <c r="FTN134" s="38"/>
      <c r="FTO134" s="38"/>
      <c r="FTP134" s="38"/>
      <c r="FTQ134" s="38"/>
      <c r="FTR134" s="38"/>
      <c r="FTS134" s="38"/>
      <c r="FTT134" s="38"/>
      <c r="FTU134" s="38"/>
      <c r="FTV134" s="38"/>
      <c r="FTW134" s="38"/>
      <c r="FTX134" s="38"/>
      <c r="FTY134" s="38"/>
      <c r="FTZ134" s="38"/>
      <c r="FUA134" s="38"/>
      <c r="FUB134" s="38"/>
      <c r="FUC134" s="38"/>
      <c r="FUD134" s="38"/>
      <c r="FUE134" s="38"/>
      <c r="FUF134" s="38"/>
      <c r="FUG134" s="38"/>
      <c r="FUH134" s="38"/>
      <c r="FUI134" s="38"/>
      <c r="FUJ134" s="38"/>
      <c r="FUK134" s="38"/>
      <c r="FUL134" s="38"/>
      <c r="FUM134" s="38"/>
      <c r="FUN134" s="38"/>
      <c r="FUO134" s="38"/>
      <c r="FUP134" s="38"/>
      <c r="FUQ134" s="38"/>
      <c r="FUR134" s="38"/>
      <c r="FUS134" s="38"/>
      <c r="FUT134" s="38"/>
      <c r="FUU134" s="38"/>
      <c r="FUV134" s="38"/>
      <c r="FUW134" s="38"/>
      <c r="FUX134" s="38"/>
      <c r="FUY134" s="38"/>
      <c r="FUZ134" s="38"/>
      <c r="FVA134" s="38"/>
      <c r="FVB134" s="38"/>
      <c r="FVC134" s="38"/>
      <c r="FVD134" s="38"/>
      <c r="FVE134" s="38"/>
      <c r="FVF134" s="38"/>
      <c r="FVG134" s="38"/>
      <c r="FVH134" s="38"/>
      <c r="FVI134" s="38"/>
      <c r="FVJ134" s="38"/>
      <c r="FVK134" s="38"/>
      <c r="FVL134" s="38"/>
      <c r="FVM134" s="38"/>
      <c r="FVN134" s="38"/>
      <c r="FVO134" s="38"/>
      <c r="FVP134" s="38"/>
      <c r="FVQ134" s="38"/>
      <c r="FVR134" s="38"/>
      <c r="FVS134" s="38"/>
      <c r="FVT134" s="38"/>
      <c r="FVU134" s="38"/>
      <c r="FVV134" s="38"/>
      <c r="FVW134" s="38"/>
      <c r="FVX134" s="38"/>
      <c r="FVY134" s="38"/>
      <c r="FVZ134" s="38"/>
      <c r="FWA134" s="38"/>
      <c r="FWB134" s="38"/>
      <c r="FWC134" s="38"/>
      <c r="FWD134" s="38"/>
      <c r="FWE134" s="38"/>
      <c r="FWF134" s="38"/>
      <c r="FWG134" s="38"/>
      <c r="FWH134" s="38"/>
      <c r="FWI134" s="38"/>
      <c r="FWJ134" s="38"/>
      <c r="FWK134" s="38"/>
      <c r="FWL134" s="38"/>
      <c r="FWM134" s="38"/>
      <c r="FWN134" s="38"/>
      <c r="FWO134" s="38"/>
      <c r="FWP134" s="38"/>
      <c r="FWQ134" s="38"/>
      <c r="FWR134" s="38"/>
      <c r="FWS134" s="38"/>
      <c r="FWT134" s="38"/>
      <c r="FWU134" s="38"/>
      <c r="FWV134" s="38"/>
      <c r="FWW134" s="38"/>
      <c r="FWX134" s="38"/>
      <c r="FWY134" s="38"/>
      <c r="FWZ134" s="38"/>
      <c r="FXA134" s="38"/>
      <c r="FXB134" s="38"/>
      <c r="FXC134" s="38"/>
      <c r="FXD134" s="38"/>
      <c r="FXE134" s="38"/>
      <c r="FXF134" s="38"/>
      <c r="FXG134" s="38"/>
      <c r="FXH134" s="38"/>
      <c r="FXI134" s="38"/>
      <c r="FXJ134" s="38"/>
      <c r="FXK134" s="38"/>
      <c r="FXL134" s="38"/>
      <c r="FXM134" s="38"/>
      <c r="FXN134" s="38"/>
      <c r="FXO134" s="38"/>
      <c r="FXP134" s="38"/>
      <c r="FXQ134" s="38"/>
      <c r="FXR134" s="38"/>
      <c r="FXS134" s="38"/>
      <c r="FXT134" s="38"/>
      <c r="FXU134" s="38"/>
      <c r="FXV134" s="38"/>
      <c r="FXW134" s="38"/>
      <c r="FXX134" s="38"/>
      <c r="FXY134" s="38"/>
      <c r="FXZ134" s="38"/>
      <c r="FYA134" s="38"/>
      <c r="FYB134" s="38"/>
      <c r="FYC134" s="38"/>
      <c r="FYD134" s="38"/>
      <c r="FYE134" s="38"/>
      <c r="FYF134" s="38"/>
      <c r="FYG134" s="38"/>
      <c r="FYH134" s="38"/>
      <c r="FYI134" s="38"/>
      <c r="FYJ134" s="38"/>
      <c r="FYK134" s="38"/>
      <c r="FYL134" s="38"/>
      <c r="FYM134" s="38"/>
      <c r="FYN134" s="38"/>
      <c r="FYO134" s="38"/>
      <c r="FYP134" s="38"/>
      <c r="FYQ134" s="38"/>
      <c r="FYR134" s="38"/>
      <c r="FYS134" s="38"/>
      <c r="FYT134" s="38"/>
      <c r="FYU134" s="38"/>
      <c r="FYV134" s="38"/>
      <c r="FYW134" s="38"/>
      <c r="FYX134" s="38"/>
      <c r="FYY134" s="38"/>
      <c r="FYZ134" s="38"/>
      <c r="FZA134" s="38"/>
      <c r="FZB134" s="38"/>
      <c r="FZC134" s="38"/>
      <c r="FZD134" s="38"/>
      <c r="FZE134" s="38"/>
      <c r="FZF134" s="38"/>
      <c r="FZG134" s="38"/>
      <c r="FZH134" s="38"/>
      <c r="FZI134" s="38"/>
      <c r="FZJ134" s="38"/>
      <c r="FZK134" s="38"/>
      <c r="FZL134" s="38"/>
      <c r="FZM134" s="38"/>
      <c r="FZN134" s="38"/>
      <c r="FZO134" s="38"/>
      <c r="FZP134" s="38"/>
      <c r="FZQ134" s="38"/>
      <c r="FZR134" s="38"/>
      <c r="FZS134" s="38"/>
      <c r="FZT134" s="38"/>
      <c r="FZU134" s="38"/>
      <c r="FZV134" s="38"/>
      <c r="FZW134" s="38"/>
      <c r="FZX134" s="38"/>
      <c r="FZY134" s="38"/>
      <c r="FZZ134" s="38"/>
      <c r="GAA134" s="38"/>
      <c r="GAB134" s="38"/>
      <c r="GAC134" s="38"/>
      <c r="GAD134" s="38"/>
      <c r="GAE134" s="38"/>
      <c r="GAF134" s="38"/>
      <c r="GAG134" s="38"/>
      <c r="GAH134" s="38"/>
      <c r="GAI134" s="38"/>
      <c r="GAJ134" s="38"/>
      <c r="GAK134" s="38"/>
      <c r="GAL134" s="38"/>
      <c r="GAM134" s="38"/>
      <c r="GAN134" s="38"/>
      <c r="GAO134" s="38"/>
      <c r="GAP134" s="38"/>
      <c r="GAQ134" s="38"/>
      <c r="GAR134" s="38"/>
      <c r="GAS134" s="38"/>
      <c r="GAT134" s="38"/>
      <c r="GAU134" s="38"/>
      <c r="GAV134" s="38"/>
      <c r="GAW134" s="38"/>
      <c r="GAX134" s="38"/>
      <c r="GAY134" s="38"/>
      <c r="GAZ134" s="38"/>
      <c r="GBA134" s="38"/>
      <c r="GBB134" s="38"/>
      <c r="GBC134" s="38"/>
      <c r="GBD134" s="38"/>
      <c r="GBE134" s="38"/>
      <c r="GBF134" s="38"/>
      <c r="GBG134" s="38"/>
      <c r="GBH134" s="38"/>
      <c r="GBI134" s="38"/>
      <c r="GBJ134" s="38"/>
      <c r="GBK134" s="38"/>
      <c r="GBL134" s="38"/>
      <c r="GBM134" s="38"/>
      <c r="GBN134" s="38"/>
      <c r="GBO134" s="38"/>
      <c r="GBP134" s="38"/>
      <c r="GBQ134" s="38"/>
      <c r="GBR134" s="38"/>
      <c r="GBS134" s="38"/>
      <c r="GBT134" s="38"/>
      <c r="GBU134" s="38"/>
      <c r="GBV134" s="38"/>
      <c r="GBW134" s="38"/>
      <c r="GBX134" s="38"/>
      <c r="GBY134" s="38"/>
      <c r="GBZ134" s="38"/>
      <c r="GCA134" s="38"/>
      <c r="GCB134" s="38"/>
      <c r="GCC134" s="38"/>
      <c r="GCD134" s="38"/>
      <c r="GCE134" s="38"/>
      <c r="GCF134" s="38"/>
      <c r="GCG134" s="38"/>
      <c r="GCH134" s="38"/>
      <c r="GCI134" s="38"/>
      <c r="GCJ134" s="38"/>
      <c r="GCK134" s="38"/>
      <c r="GCL134" s="38"/>
      <c r="GCM134" s="38"/>
      <c r="GCN134" s="38"/>
      <c r="GCO134" s="38"/>
      <c r="GCP134" s="38"/>
      <c r="GCQ134" s="38"/>
      <c r="GCR134" s="38"/>
      <c r="GCS134" s="38"/>
      <c r="GCT134" s="38"/>
      <c r="GCU134" s="38"/>
      <c r="GCV134" s="38"/>
      <c r="GCW134" s="38"/>
      <c r="GCX134" s="38"/>
      <c r="GCY134" s="38"/>
      <c r="GCZ134" s="38"/>
      <c r="GDA134" s="38"/>
      <c r="GDB134" s="38"/>
      <c r="GDC134" s="38"/>
      <c r="GDD134" s="38"/>
      <c r="GDE134" s="38"/>
      <c r="GDF134" s="38"/>
      <c r="GDG134" s="38"/>
      <c r="GDH134" s="38"/>
      <c r="GDI134" s="38"/>
      <c r="GDJ134" s="38"/>
      <c r="GDK134" s="38"/>
      <c r="GDL134" s="38"/>
      <c r="GDM134" s="38"/>
      <c r="GDN134" s="38"/>
      <c r="GDO134" s="38"/>
      <c r="GDP134" s="38"/>
      <c r="GDQ134" s="38"/>
      <c r="GDR134" s="38"/>
      <c r="GDS134" s="38"/>
      <c r="GDT134" s="38"/>
      <c r="GDU134" s="38"/>
      <c r="GDV134" s="38"/>
      <c r="GDW134" s="38"/>
      <c r="GDX134" s="38"/>
      <c r="GDY134" s="38"/>
      <c r="GDZ134" s="38"/>
      <c r="GEA134" s="38"/>
      <c r="GEB134" s="38"/>
      <c r="GEC134" s="38"/>
      <c r="GED134" s="38"/>
      <c r="GEE134" s="38"/>
      <c r="GEF134" s="38"/>
      <c r="GEG134" s="38"/>
      <c r="GEH134" s="38"/>
      <c r="GEI134" s="38"/>
      <c r="GEJ134" s="38"/>
      <c r="GEK134" s="38"/>
      <c r="GEL134" s="38"/>
      <c r="GEM134" s="38"/>
      <c r="GEN134" s="38"/>
      <c r="GEO134" s="38"/>
      <c r="GEP134" s="38"/>
      <c r="GEQ134" s="38"/>
      <c r="GER134" s="38"/>
      <c r="GES134" s="38"/>
      <c r="GET134" s="38"/>
      <c r="GEU134" s="38"/>
      <c r="GEV134" s="38"/>
      <c r="GEW134" s="38"/>
      <c r="GEX134" s="38"/>
      <c r="GEY134" s="38"/>
      <c r="GEZ134" s="38"/>
      <c r="GFA134" s="38"/>
      <c r="GFB134" s="38"/>
      <c r="GFC134" s="38"/>
      <c r="GFD134" s="38"/>
      <c r="GFE134" s="38"/>
      <c r="GFF134" s="38"/>
      <c r="GFG134" s="38"/>
      <c r="GFH134" s="38"/>
      <c r="GFI134" s="38"/>
      <c r="GFJ134" s="38"/>
      <c r="GFK134" s="38"/>
      <c r="GFL134" s="38"/>
      <c r="GFM134" s="38"/>
      <c r="GFN134" s="38"/>
      <c r="GFO134" s="38"/>
      <c r="GFP134" s="38"/>
      <c r="GFQ134" s="38"/>
      <c r="GFR134" s="38"/>
      <c r="GFS134" s="38"/>
      <c r="GFT134" s="38"/>
      <c r="GFU134" s="38"/>
      <c r="GFV134" s="38"/>
      <c r="GFW134" s="38"/>
      <c r="GFX134" s="38"/>
      <c r="GFY134" s="38"/>
      <c r="GFZ134" s="38"/>
      <c r="GGA134" s="38"/>
      <c r="GGB134" s="38"/>
      <c r="GGC134" s="38"/>
      <c r="GGD134" s="38"/>
      <c r="GGE134" s="38"/>
      <c r="GGF134" s="38"/>
      <c r="GGG134" s="38"/>
      <c r="GGH134" s="38"/>
      <c r="GGI134" s="38"/>
      <c r="GGJ134" s="38"/>
      <c r="GGK134" s="38"/>
      <c r="GGL134" s="38"/>
      <c r="GGM134" s="38"/>
      <c r="GGN134" s="38"/>
      <c r="GGO134" s="38"/>
      <c r="GGP134" s="38"/>
      <c r="GGQ134" s="38"/>
      <c r="GGR134" s="38"/>
      <c r="GGS134" s="38"/>
      <c r="GGT134" s="38"/>
      <c r="GGU134" s="38"/>
      <c r="GGV134" s="38"/>
      <c r="GGW134" s="38"/>
      <c r="GGX134" s="38"/>
      <c r="GGY134" s="38"/>
      <c r="GGZ134" s="38"/>
      <c r="GHA134" s="38"/>
      <c r="GHB134" s="38"/>
      <c r="GHC134" s="38"/>
      <c r="GHD134" s="38"/>
      <c r="GHE134" s="38"/>
      <c r="GHF134" s="38"/>
      <c r="GHG134" s="38"/>
      <c r="GHH134" s="38"/>
      <c r="GHI134" s="38"/>
      <c r="GHJ134" s="38"/>
      <c r="GHK134" s="38"/>
      <c r="GHL134" s="38"/>
      <c r="GHM134" s="38"/>
      <c r="GHN134" s="38"/>
      <c r="GHO134" s="38"/>
      <c r="GHP134" s="38"/>
      <c r="GHQ134" s="38"/>
      <c r="GHR134" s="38"/>
      <c r="GHS134" s="38"/>
      <c r="GHT134" s="38"/>
      <c r="GHU134" s="38"/>
      <c r="GHV134" s="38"/>
      <c r="GHW134" s="38"/>
      <c r="GHX134" s="38"/>
      <c r="GHY134" s="38"/>
      <c r="GHZ134" s="38"/>
      <c r="GIA134" s="38"/>
      <c r="GIB134" s="38"/>
      <c r="GIC134" s="38"/>
      <c r="GID134" s="38"/>
      <c r="GIE134" s="38"/>
      <c r="GIF134" s="38"/>
      <c r="GIG134" s="38"/>
      <c r="GIH134" s="38"/>
      <c r="GII134" s="38"/>
      <c r="GIJ134" s="38"/>
      <c r="GIK134" s="38"/>
      <c r="GIL134" s="38"/>
      <c r="GIM134" s="38"/>
      <c r="GIN134" s="38"/>
      <c r="GIO134" s="38"/>
      <c r="GIP134" s="38"/>
      <c r="GIQ134" s="38"/>
      <c r="GIR134" s="38"/>
      <c r="GIS134" s="38"/>
      <c r="GIT134" s="38"/>
      <c r="GIU134" s="38"/>
      <c r="GIV134" s="38"/>
      <c r="GIW134" s="38"/>
      <c r="GIX134" s="38"/>
      <c r="GIY134" s="38"/>
      <c r="GIZ134" s="38"/>
      <c r="GJA134" s="38"/>
      <c r="GJB134" s="38"/>
      <c r="GJC134" s="38"/>
      <c r="GJD134" s="38"/>
      <c r="GJE134" s="38"/>
      <c r="GJF134" s="38"/>
      <c r="GJG134" s="38"/>
      <c r="GJH134" s="38"/>
      <c r="GJI134" s="38"/>
      <c r="GJJ134" s="38"/>
      <c r="GJK134" s="38"/>
      <c r="GJL134" s="38"/>
      <c r="GJM134" s="38"/>
      <c r="GJN134" s="38"/>
      <c r="GJO134" s="38"/>
      <c r="GJP134" s="38"/>
      <c r="GJQ134" s="38"/>
      <c r="GJR134" s="38"/>
      <c r="GJS134" s="38"/>
      <c r="GJT134" s="38"/>
      <c r="GJU134" s="38"/>
      <c r="GJV134" s="38"/>
      <c r="GJW134" s="38"/>
      <c r="GJX134" s="38"/>
      <c r="GJY134" s="38"/>
      <c r="GJZ134" s="38"/>
      <c r="GKA134" s="38"/>
      <c r="GKB134" s="38"/>
      <c r="GKC134" s="38"/>
      <c r="GKD134" s="38"/>
      <c r="GKE134" s="38"/>
      <c r="GKF134" s="38"/>
      <c r="GKG134" s="38"/>
      <c r="GKH134" s="38"/>
      <c r="GKI134" s="38"/>
      <c r="GKJ134" s="38"/>
      <c r="GKK134" s="38"/>
      <c r="GKL134" s="38"/>
      <c r="GKM134" s="38"/>
      <c r="GKN134" s="38"/>
      <c r="GKO134" s="38"/>
      <c r="GKP134" s="38"/>
      <c r="GKQ134" s="38"/>
      <c r="GKR134" s="38"/>
      <c r="GKS134" s="38"/>
      <c r="GKT134" s="38"/>
      <c r="GKU134" s="38"/>
      <c r="GKV134" s="38"/>
      <c r="GKW134" s="38"/>
      <c r="GKX134" s="38"/>
      <c r="GKY134" s="38"/>
      <c r="GKZ134" s="38"/>
      <c r="GLA134" s="38"/>
      <c r="GLB134" s="38"/>
      <c r="GLC134" s="38"/>
      <c r="GLD134" s="38"/>
      <c r="GLE134" s="38"/>
      <c r="GLF134" s="38"/>
      <c r="GLG134" s="38"/>
      <c r="GLH134" s="38"/>
      <c r="GLI134" s="38"/>
      <c r="GLJ134" s="38"/>
      <c r="GLK134" s="38"/>
      <c r="GLL134" s="38"/>
      <c r="GLM134" s="38"/>
      <c r="GLN134" s="38"/>
      <c r="GLO134" s="38"/>
      <c r="GLP134" s="38"/>
      <c r="GLQ134" s="38"/>
      <c r="GLR134" s="38"/>
      <c r="GLS134" s="38"/>
      <c r="GLT134" s="38"/>
      <c r="GLU134" s="38"/>
      <c r="GLV134" s="38"/>
      <c r="GLW134" s="38"/>
      <c r="GLX134" s="38"/>
      <c r="GLY134" s="38"/>
      <c r="GLZ134" s="38"/>
      <c r="GMA134" s="38"/>
      <c r="GMB134" s="38"/>
      <c r="GMC134" s="38"/>
      <c r="GMD134" s="38"/>
      <c r="GME134" s="38"/>
      <c r="GMF134" s="38"/>
      <c r="GMG134" s="38"/>
      <c r="GMH134" s="38"/>
      <c r="GMI134" s="38"/>
      <c r="GMJ134" s="38"/>
      <c r="GMK134" s="38"/>
      <c r="GML134" s="38"/>
      <c r="GMM134" s="38"/>
      <c r="GMN134" s="38"/>
      <c r="GMO134" s="38"/>
      <c r="GMP134" s="38"/>
      <c r="GMQ134" s="38"/>
      <c r="GMR134" s="38"/>
      <c r="GMS134" s="38"/>
      <c r="GMT134" s="38"/>
      <c r="GMU134" s="38"/>
      <c r="GMV134" s="38"/>
      <c r="GMW134" s="38"/>
      <c r="GMX134" s="38"/>
      <c r="GMY134" s="38"/>
      <c r="GMZ134" s="38"/>
      <c r="GNA134" s="38"/>
      <c r="GNB134" s="38"/>
      <c r="GNC134" s="38"/>
      <c r="GND134" s="38"/>
      <c r="GNE134" s="38"/>
      <c r="GNF134" s="38"/>
      <c r="GNG134" s="38"/>
      <c r="GNH134" s="38"/>
      <c r="GNI134" s="38"/>
      <c r="GNJ134" s="38"/>
      <c r="GNK134" s="38"/>
      <c r="GNL134" s="38"/>
      <c r="GNM134" s="38"/>
      <c r="GNN134" s="38"/>
      <c r="GNO134" s="38"/>
      <c r="GNP134" s="38"/>
      <c r="GNQ134" s="38"/>
      <c r="GNR134" s="38"/>
      <c r="GNS134" s="38"/>
      <c r="GNT134" s="38"/>
      <c r="GNU134" s="38"/>
      <c r="GNV134" s="38"/>
      <c r="GNW134" s="38"/>
      <c r="GNX134" s="38"/>
      <c r="GNY134" s="38"/>
      <c r="GNZ134" s="38"/>
      <c r="GOA134" s="38"/>
      <c r="GOB134" s="38"/>
      <c r="GOC134" s="38"/>
      <c r="GOD134" s="38"/>
      <c r="GOE134" s="38"/>
      <c r="GOF134" s="38"/>
      <c r="GOG134" s="38"/>
      <c r="GOH134" s="38"/>
      <c r="GOI134" s="38"/>
      <c r="GOJ134" s="38"/>
      <c r="GOK134" s="38"/>
      <c r="GOL134" s="38"/>
      <c r="GOM134" s="38"/>
      <c r="GON134" s="38"/>
      <c r="GOO134" s="38"/>
      <c r="GOP134" s="38"/>
      <c r="GOQ134" s="38"/>
      <c r="GOR134" s="38"/>
      <c r="GOS134" s="38"/>
      <c r="GOT134" s="38"/>
      <c r="GOU134" s="38"/>
      <c r="GOV134" s="38"/>
      <c r="GOW134" s="38"/>
      <c r="GOX134" s="38"/>
      <c r="GOY134" s="38"/>
      <c r="GOZ134" s="38"/>
      <c r="GPA134" s="38"/>
      <c r="GPB134" s="38"/>
      <c r="GPC134" s="38"/>
      <c r="GPD134" s="38"/>
      <c r="GPE134" s="38"/>
      <c r="GPF134" s="38"/>
      <c r="GPG134" s="38"/>
      <c r="GPH134" s="38"/>
      <c r="GPI134" s="38"/>
      <c r="GPJ134" s="38"/>
      <c r="GPK134" s="38"/>
      <c r="GPL134" s="38"/>
      <c r="GPM134" s="38"/>
      <c r="GPN134" s="38"/>
      <c r="GPO134" s="38"/>
      <c r="GPP134" s="38"/>
      <c r="GPQ134" s="38"/>
      <c r="GPR134" s="38"/>
      <c r="GPS134" s="38"/>
      <c r="GPT134" s="38"/>
      <c r="GPU134" s="38"/>
      <c r="GPV134" s="38"/>
      <c r="GPW134" s="38"/>
      <c r="GPX134" s="38"/>
      <c r="GPY134" s="38"/>
      <c r="GPZ134" s="38"/>
      <c r="GQA134" s="38"/>
      <c r="GQB134" s="38"/>
      <c r="GQC134" s="38"/>
      <c r="GQD134" s="38"/>
      <c r="GQE134" s="38"/>
      <c r="GQF134" s="38"/>
      <c r="GQG134" s="38"/>
      <c r="GQH134" s="38"/>
      <c r="GQI134" s="38"/>
      <c r="GQJ134" s="38"/>
      <c r="GQK134" s="38"/>
      <c r="GQL134" s="38"/>
      <c r="GQM134" s="38"/>
      <c r="GQN134" s="38"/>
      <c r="GQO134" s="38"/>
      <c r="GQP134" s="38"/>
      <c r="GQQ134" s="38"/>
      <c r="GQR134" s="38"/>
      <c r="GQS134" s="38"/>
      <c r="GQT134" s="38"/>
      <c r="GQU134" s="38"/>
      <c r="GQV134" s="38"/>
      <c r="GQW134" s="38"/>
      <c r="GQX134" s="38"/>
      <c r="GQY134" s="38"/>
      <c r="GQZ134" s="38"/>
      <c r="GRA134" s="38"/>
      <c r="GRB134" s="38"/>
      <c r="GRC134" s="38"/>
      <c r="GRD134" s="38"/>
      <c r="GRE134" s="38"/>
      <c r="GRF134" s="38"/>
      <c r="GRG134" s="38"/>
      <c r="GRH134" s="38"/>
      <c r="GRI134" s="38"/>
      <c r="GRJ134" s="38"/>
      <c r="GRK134" s="38"/>
      <c r="GRL134" s="38"/>
      <c r="GRM134" s="38"/>
      <c r="GRN134" s="38"/>
      <c r="GRO134" s="38"/>
      <c r="GRP134" s="38"/>
      <c r="GRQ134" s="38"/>
      <c r="GRR134" s="38"/>
      <c r="GRS134" s="38"/>
      <c r="GRT134" s="38"/>
      <c r="GRU134" s="38"/>
      <c r="GRV134" s="38"/>
      <c r="GRW134" s="38"/>
      <c r="GRX134" s="38"/>
      <c r="GRY134" s="38"/>
      <c r="GRZ134" s="38"/>
      <c r="GSA134" s="38"/>
      <c r="GSB134" s="38"/>
      <c r="GSC134" s="38"/>
      <c r="GSD134" s="38"/>
      <c r="GSE134" s="38"/>
      <c r="GSF134" s="38"/>
      <c r="GSG134" s="38"/>
      <c r="GSH134" s="38"/>
      <c r="GSI134" s="38"/>
      <c r="GSJ134" s="38"/>
      <c r="GSK134" s="38"/>
      <c r="GSL134" s="38"/>
      <c r="GSM134" s="38"/>
      <c r="GSN134" s="38"/>
      <c r="GSO134" s="38"/>
      <c r="GSP134" s="38"/>
      <c r="GSQ134" s="38"/>
      <c r="GSR134" s="38"/>
      <c r="GSS134" s="38"/>
      <c r="GST134" s="38"/>
      <c r="GSU134" s="38"/>
      <c r="GSV134" s="38"/>
      <c r="GSW134" s="38"/>
      <c r="GSX134" s="38"/>
      <c r="GSY134" s="38"/>
      <c r="GSZ134" s="38"/>
      <c r="GTA134" s="38"/>
      <c r="GTB134" s="38"/>
      <c r="GTC134" s="38"/>
      <c r="GTD134" s="38"/>
      <c r="GTE134" s="38"/>
      <c r="GTF134" s="38"/>
      <c r="GTG134" s="38"/>
      <c r="GTH134" s="38"/>
      <c r="GTI134" s="38"/>
      <c r="GTJ134" s="38"/>
      <c r="GTK134" s="38"/>
      <c r="GTL134" s="38"/>
      <c r="GTM134" s="38"/>
      <c r="GTN134" s="38"/>
      <c r="GTO134" s="38"/>
      <c r="GTP134" s="38"/>
      <c r="GTQ134" s="38"/>
      <c r="GTR134" s="38"/>
      <c r="GTS134" s="38"/>
      <c r="GTT134" s="38"/>
      <c r="GTU134" s="38"/>
      <c r="GTV134" s="38"/>
      <c r="GTW134" s="38"/>
      <c r="GTX134" s="38"/>
      <c r="GTY134" s="38"/>
      <c r="GTZ134" s="38"/>
      <c r="GUA134" s="38"/>
      <c r="GUB134" s="38"/>
      <c r="GUC134" s="38"/>
      <c r="GUD134" s="38"/>
      <c r="GUE134" s="38"/>
      <c r="GUF134" s="38"/>
      <c r="GUG134" s="38"/>
      <c r="GUH134" s="38"/>
      <c r="GUI134" s="38"/>
      <c r="GUJ134" s="38"/>
      <c r="GUK134" s="38"/>
      <c r="GUL134" s="38"/>
      <c r="GUM134" s="38"/>
      <c r="GUN134" s="38"/>
      <c r="GUO134" s="38"/>
      <c r="GUP134" s="38"/>
      <c r="GUQ134" s="38"/>
      <c r="GUR134" s="38"/>
      <c r="GUS134" s="38"/>
      <c r="GUT134" s="38"/>
      <c r="GUU134" s="38"/>
      <c r="GUV134" s="38"/>
      <c r="GUW134" s="38"/>
      <c r="GUX134" s="38"/>
      <c r="GUY134" s="38"/>
      <c r="GUZ134" s="38"/>
      <c r="GVA134" s="38"/>
      <c r="GVB134" s="38"/>
      <c r="GVC134" s="38"/>
      <c r="GVD134" s="38"/>
      <c r="GVE134" s="38"/>
      <c r="GVF134" s="38"/>
      <c r="GVG134" s="38"/>
      <c r="GVH134" s="38"/>
      <c r="GVI134" s="38"/>
      <c r="GVJ134" s="38"/>
      <c r="GVK134" s="38"/>
      <c r="GVL134" s="38"/>
      <c r="GVM134" s="38"/>
      <c r="GVN134" s="38"/>
      <c r="GVO134" s="38"/>
      <c r="GVP134" s="38"/>
      <c r="GVQ134" s="38"/>
      <c r="GVR134" s="38"/>
      <c r="GVS134" s="38"/>
      <c r="GVT134" s="38"/>
      <c r="GVU134" s="38"/>
      <c r="GVV134" s="38"/>
      <c r="GVW134" s="38"/>
      <c r="GVX134" s="38"/>
      <c r="GVY134" s="38"/>
      <c r="GVZ134" s="38"/>
      <c r="GWA134" s="38"/>
      <c r="GWB134" s="38"/>
      <c r="GWC134" s="38"/>
      <c r="GWD134" s="38"/>
      <c r="GWE134" s="38"/>
      <c r="GWF134" s="38"/>
      <c r="GWG134" s="38"/>
      <c r="GWH134" s="38"/>
      <c r="GWI134" s="38"/>
      <c r="GWJ134" s="38"/>
      <c r="GWK134" s="38"/>
      <c r="GWL134" s="38"/>
      <c r="GWM134" s="38"/>
      <c r="GWN134" s="38"/>
      <c r="GWO134" s="38"/>
      <c r="GWP134" s="38"/>
      <c r="GWQ134" s="38"/>
      <c r="GWR134" s="38"/>
      <c r="GWS134" s="38"/>
      <c r="GWT134" s="38"/>
      <c r="GWU134" s="38"/>
      <c r="GWV134" s="38"/>
      <c r="GWW134" s="38"/>
      <c r="GWX134" s="38"/>
      <c r="GWY134" s="38"/>
      <c r="GWZ134" s="38"/>
      <c r="GXA134" s="38"/>
      <c r="GXB134" s="38"/>
      <c r="GXC134" s="38"/>
      <c r="GXD134" s="38"/>
      <c r="GXE134" s="38"/>
      <c r="GXF134" s="38"/>
      <c r="GXG134" s="38"/>
      <c r="GXH134" s="38"/>
      <c r="GXI134" s="38"/>
      <c r="GXJ134" s="38"/>
      <c r="GXK134" s="38"/>
      <c r="GXL134" s="38"/>
      <c r="GXM134" s="38"/>
      <c r="GXN134" s="38"/>
      <c r="GXO134" s="38"/>
      <c r="GXP134" s="38"/>
      <c r="GXQ134" s="38"/>
      <c r="GXR134" s="38"/>
      <c r="GXS134" s="38"/>
      <c r="GXT134" s="38"/>
      <c r="GXU134" s="38"/>
      <c r="GXV134" s="38"/>
      <c r="GXW134" s="38"/>
      <c r="GXX134" s="38"/>
      <c r="GXY134" s="38"/>
      <c r="GXZ134" s="38"/>
      <c r="GYA134" s="38"/>
      <c r="GYB134" s="38"/>
      <c r="GYC134" s="38"/>
      <c r="GYD134" s="38"/>
      <c r="GYE134" s="38"/>
      <c r="GYF134" s="38"/>
      <c r="GYG134" s="38"/>
      <c r="GYH134" s="38"/>
      <c r="GYI134" s="38"/>
      <c r="GYJ134" s="38"/>
      <c r="GYK134" s="38"/>
      <c r="GYL134" s="38"/>
      <c r="GYM134" s="38"/>
      <c r="GYN134" s="38"/>
      <c r="GYO134" s="38"/>
      <c r="GYP134" s="38"/>
      <c r="GYQ134" s="38"/>
      <c r="GYR134" s="38"/>
      <c r="GYS134" s="38"/>
      <c r="GYT134" s="38"/>
      <c r="GYU134" s="38"/>
      <c r="GYV134" s="38"/>
      <c r="GYW134" s="38"/>
      <c r="GYX134" s="38"/>
      <c r="GYY134" s="38"/>
      <c r="GYZ134" s="38"/>
      <c r="GZA134" s="38"/>
      <c r="GZB134" s="38"/>
      <c r="GZC134" s="38"/>
      <c r="GZD134" s="38"/>
      <c r="GZE134" s="38"/>
      <c r="GZF134" s="38"/>
      <c r="GZG134" s="38"/>
      <c r="GZH134" s="38"/>
      <c r="GZI134" s="38"/>
      <c r="GZJ134" s="38"/>
      <c r="GZK134" s="38"/>
      <c r="GZL134" s="38"/>
      <c r="GZM134" s="38"/>
      <c r="GZN134" s="38"/>
      <c r="GZO134" s="38"/>
      <c r="GZP134" s="38"/>
      <c r="GZQ134" s="38"/>
      <c r="GZR134" s="38"/>
      <c r="GZS134" s="38"/>
      <c r="GZT134" s="38"/>
      <c r="GZU134" s="38"/>
      <c r="GZV134" s="38"/>
      <c r="GZW134" s="38"/>
      <c r="GZX134" s="38"/>
      <c r="GZY134" s="38"/>
      <c r="GZZ134" s="38"/>
      <c r="HAA134" s="38"/>
      <c r="HAB134" s="38"/>
      <c r="HAC134" s="38"/>
      <c r="HAD134" s="38"/>
      <c r="HAE134" s="38"/>
      <c r="HAF134" s="38"/>
      <c r="HAG134" s="38"/>
      <c r="HAH134" s="38"/>
      <c r="HAI134" s="38"/>
      <c r="HAJ134" s="38"/>
      <c r="HAK134" s="38"/>
      <c r="HAL134" s="38"/>
      <c r="HAM134" s="38"/>
      <c r="HAN134" s="38"/>
      <c r="HAO134" s="38"/>
      <c r="HAP134" s="38"/>
      <c r="HAQ134" s="38"/>
      <c r="HAR134" s="38"/>
      <c r="HAS134" s="38"/>
      <c r="HAT134" s="38"/>
      <c r="HAU134" s="38"/>
      <c r="HAV134" s="38"/>
      <c r="HAW134" s="38"/>
      <c r="HAX134" s="38"/>
      <c r="HAY134" s="38"/>
      <c r="HAZ134" s="38"/>
      <c r="HBA134" s="38"/>
      <c r="HBB134" s="38"/>
      <c r="HBC134" s="38"/>
      <c r="HBD134" s="38"/>
      <c r="HBE134" s="38"/>
      <c r="HBF134" s="38"/>
      <c r="HBG134" s="38"/>
      <c r="HBH134" s="38"/>
      <c r="HBI134" s="38"/>
      <c r="HBJ134" s="38"/>
      <c r="HBK134" s="38"/>
      <c r="HBL134" s="38"/>
      <c r="HBM134" s="38"/>
      <c r="HBN134" s="38"/>
      <c r="HBO134" s="38"/>
      <c r="HBP134" s="38"/>
      <c r="HBQ134" s="38"/>
      <c r="HBR134" s="38"/>
      <c r="HBS134" s="38"/>
      <c r="HBT134" s="38"/>
      <c r="HBU134" s="38"/>
      <c r="HBV134" s="38"/>
      <c r="HBW134" s="38"/>
      <c r="HBX134" s="38"/>
      <c r="HBY134" s="38"/>
      <c r="HBZ134" s="38"/>
      <c r="HCA134" s="38"/>
      <c r="HCB134" s="38"/>
      <c r="HCC134" s="38"/>
      <c r="HCD134" s="38"/>
      <c r="HCE134" s="38"/>
      <c r="HCF134" s="38"/>
      <c r="HCG134" s="38"/>
      <c r="HCH134" s="38"/>
      <c r="HCI134" s="38"/>
      <c r="HCJ134" s="38"/>
      <c r="HCK134" s="38"/>
      <c r="HCL134" s="38"/>
      <c r="HCM134" s="38"/>
      <c r="HCN134" s="38"/>
      <c r="HCO134" s="38"/>
      <c r="HCP134" s="38"/>
      <c r="HCQ134" s="38"/>
      <c r="HCR134" s="38"/>
      <c r="HCS134" s="38"/>
      <c r="HCT134" s="38"/>
      <c r="HCU134" s="38"/>
      <c r="HCV134" s="38"/>
      <c r="HCW134" s="38"/>
      <c r="HCX134" s="38"/>
      <c r="HCY134" s="38"/>
      <c r="HCZ134" s="38"/>
      <c r="HDA134" s="38"/>
      <c r="HDB134" s="38"/>
      <c r="HDC134" s="38"/>
      <c r="HDD134" s="38"/>
      <c r="HDE134" s="38"/>
      <c r="HDF134" s="38"/>
      <c r="HDG134" s="38"/>
      <c r="HDH134" s="38"/>
      <c r="HDI134" s="38"/>
      <c r="HDJ134" s="38"/>
      <c r="HDK134" s="38"/>
      <c r="HDL134" s="38"/>
      <c r="HDM134" s="38"/>
      <c r="HDN134" s="38"/>
      <c r="HDO134" s="38"/>
      <c r="HDP134" s="38"/>
      <c r="HDQ134" s="38"/>
      <c r="HDR134" s="38"/>
      <c r="HDS134" s="38"/>
      <c r="HDT134" s="38"/>
      <c r="HDU134" s="38"/>
      <c r="HDV134" s="38"/>
      <c r="HDW134" s="38"/>
      <c r="HDX134" s="38"/>
      <c r="HDY134" s="38"/>
      <c r="HDZ134" s="38"/>
      <c r="HEA134" s="38"/>
      <c r="HEB134" s="38"/>
      <c r="HEC134" s="38"/>
      <c r="HED134" s="38"/>
      <c r="HEE134" s="38"/>
      <c r="HEF134" s="38"/>
      <c r="HEG134" s="38"/>
      <c r="HEH134" s="38"/>
      <c r="HEI134" s="38"/>
      <c r="HEJ134" s="38"/>
      <c r="HEK134" s="38"/>
      <c r="HEL134" s="38"/>
      <c r="HEM134" s="38"/>
      <c r="HEN134" s="38"/>
      <c r="HEO134" s="38"/>
      <c r="HEP134" s="38"/>
      <c r="HEQ134" s="38"/>
      <c r="HER134" s="38"/>
      <c r="HES134" s="38"/>
      <c r="HET134" s="38"/>
      <c r="HEU134" s="38"/>
      <c r="HEV134" s="38"/>
      <c r="HEW134" s="38"/>
      <c r="HEX134" s="38"/>
      <c r="HEY134" s="38"/>
      <c r="HEZ134" s="38"/>
      <c r="HFA134" s="38"/>
      <c r="HFB134" s="38"/>
      <c r="HFC134" s="38"/>
      <c r="HFD134" s="38"/>
      <c r="HFE134" s="38"/>
      <c r="HFF134" s="38"/>
      <c r="HFG134" s="38"/>
      <c r="HFH134" s="38"/>
      <c r="HFI134" s="38"/>
      <c r="HFJ134" s="38"/>
      <c r="HFK134" s="38"/>
      <c r="HFL134" s="38"/>
      <c r="HFM134" s="38"/>
      <c r="HFN134" s="38"/>
      <c r="HFO134" s="38"/>
      <c r="HFP134" s="38"/>
      <c r="HFQ134" s="38"/>
      <c r="HFR134" s="38"/>
      <c r="HFS134" s="38"/>
      <c r="HFT134" s="38"/>
      <c r="HFU134" s="38"/>
      <c r="HFV134" s="38"/>
      <c r="HFW134" s="38"/>
      <c r="HFX134" s="38"/>
      <c r="HFY134" s="38"/>
      <c r="HFZ134" s="38"/>
      <c r="HGA134" s="38"/>
      <c r="HGB134" s="38"/>
      <c r="HGC134" s="38"/>
      <c r="HGD134" s="38"/>
      <c r="HGE134" s="38"/>
      <c r="HGF134" s="38"/>
      <c r="HGG134" s="38"/>
      <c r="HGH134" s="38"/>
      <c r="HGI134" s="38"/>
      <c r="HGJ134" s="38"/>
      <c r="HGK134" s="38"/>
      <c r="HGL134" s="38"/>
      <c r="HGM134" s="38"/>
      <c r="HGN134" s="38"/>
      <c r="HGO134" s="38"/>
      <c r="HGP134" s="38"/>
      <c r="HGQ134" s="38"/>
      <c r="HGR134" s="38"/>
      <c r="HGS134" s="38"/>
      <c r="HGT134" s="38"/>
      <c r="HGU134" s="38"/>
      <c r="HGV134" s="38"/>
      <c r="HGW134" s="38"/>
      <c r="HGX134" s="38"/>
      <c r="HGY134" s="38"/>
      <c r="HGZ134" s="38"/>
      <c r="HHA134" s="38"/>
      <c r="HHB134" s="38"/>
      <c r="HHC134" s="38"/>
      <c r="HHD134" s="38"/>
      <c r="HHE134" s="38"/>
      <c r="HHF134" s="38"/>
      <c r="HHG134" s="38"/>
      <c r="HHH134" s="38"/>
      <c r="HHI134" s="38"/>
      <c r="HHJ134" s="38"/>
      <c r="HHK134" s="38"/>
      <c r="HHL134" s="38"/>
      <c r="HHM134" s="38"/>
      <c r="HHN134" s="38"/>
      <c r="HHO134" s="38"/>
      <c r="HHP134" s="38"/>
      <c r="HHQ134" s="38"/>
      <c r="HHR134" s="38"/>
      <c r="HHS134" s="38"/>
      <c r="HHT134" s="38"/>
      <c r="HHU134" s="38"/>
      <c r="HHV134" s="38"/>
      <c r="HHW134" s="38"/>
      <c r="HHX134" s="38"/>
      <c r="HHY134" s="38"/>
      <c r="HHZ134" s="38"/>
      <c r="HIA134" s="38"/>
      <c r="HIB134" s="38"/>
      <c r="HIC134" s="38"/>
      <c r="HID134" s="38"/>
      <c r="HIE134" s="38"/>
      <c r="HIF134" s="38"/>
      <c r="HIG134" s="38"/>
      <c r="HIH134" s="38"/>
      <c r="HII134" s="38"/>
      <c r="HIJ134" s="38"/>
      <c r="HIK134" s="38"/>
      <c r="HIL134" s="38"/>
      <c r="HIM134" s="38"/>
      <c r="HIN134" s="38"/>
      <c r="HIO134" s="38"/>
      <c r="HIP134" s="38"/>
      <c r="HIQ134" s="38"/>
      <c r="HIR134" s="38"/>
      <c r="HIS134" s="38"/>
      <c r="HIT134" s="38"/>
      <c r="HIU134" s="38"/>
      <c r="HIV134" s="38"/>
      <c r="HIW134" s="38"/>
      <c r="HIX134" s="38"/>
      <c r="HIY134" s="38"/>
      <c r="HIZ134" s="38"/>
      <c r="HJA134" s="38"/>
      <c r="HJB134" s="38"/>
      <c r="HJC134" s="38"/>
      <c r="HJD134" s="38"/>
      <c r="HJE134" s="38"/>
      <c r="HJF134" s="38"/>
      <c r="HJG134" s="38"/>
      <c r="HJH134" s="38"/>
      <c r="HJI134" s="38"/>
      <c r="HJJ134" s="38"/>
      <c r="HJK134" s="38"/>
      <c r="HJL134" s="38"/>
      <c r="HJM134" s="38"/>
      <c r="HJN134" s="38"/>
      <c r="HJO134" s="38"/>
      <c r="HJP134" s="38"/>
      <c r="HJQ134" s="38"/>
      <c r="HJR134" s="38"/>
      <c r="HJS134" s="38"/>
      <c r="HJT134" s="38"/>
      <c r="HJU134" s="38"/>
      <c r="HJV134" s="38"/>
      <c r="HJW134" s="38"/>
      <c r="HJX134" s="38"/>
      <c r="HJY134" s="38"/>
      <c r="HJZ134" s="38"/>
      <c r="HKA134" s="38"/>
      <c r="HKB134" s="38"/>
      <c r="HKC134" s="38"/>
      <c r="HKD134" s="38"/>
      <c r="HKE134" s="38"/>
      <c r="HKF134" s="38"/>
      <c r="HKG134" s="38"/>
      <c r="HKH134" s="38"/>
      <c r="HKI134" s="38"/>
      <c r="HKJ134" s="38"/>
      <c r="HKK134" s="38"/>
      <c r="HKL134" s="38"/>
      <c r="HKM134" s="38"/>
      <c r="HKN134" s="38"/>
      <c r="HKO134" s="38"/>
      <c r="HKP134" s="38"/>
      <c r="HKQ134" s="38"/>
      <c r="HKR134" s="38"/>
      <c r="HKS134" s="38"/>
      <c r="HKT134" s="38"/>
      <c r="HKU134" s="38"/>
      <c r="HKV134" s="38"/>
      <c r="HKW134" s="38"/>
      <c r="HKX134" s="38"/>
      <c r="HKY134" s="38"/>
      <c r="HKZ134" s="38"/>
      <c r="HLA134" s="38"/>
      <c r="HLB134" s="38"/>
      <c r="HLC134" s="38"/>
      <c r="HLD134" s="38"/>
      <c r="HLE134" s="38"/>
      <c r="HLF134" s="38"/>
      <c r="HLG134" s="38"/>
      <c r="HLH134" s="38"/>
      <c r="HLI134" s="38"/>
      <c r="HLJ134" s="38"/>
      <c r="HLK134" s="38"/>
      <c r="HLL134" s="38"/>
      <c r="HLM134" s="38"/>
      <c r="HLN134" s="38"/>
      <c r="HLO134" s="38"/>
      <c r="HLP134" s="38"/>
      <c r="HLQ134" s="38"/>
      <c r="HLR134" s="38"/>
      <c r="HLS134" s="38"/>
      <c r="HLT134" s="38"/>
      <c r="HLU134" s="38"/>
      <c r="HLV134" s="38"/>
      <c r="HLW134" s="38"/>
      <c r="HLX134" s="38"/>
      <c r="HLY134" s="38"/>
      <c r="HLZ134" s="38"/>
      <c r="HMA134" s="38"/>
      <c r="HMB134" s="38"/>
      <c r="HMC134" s="38"/>
      <c r="HMD134" s="38"/>
      <c r="HME134" s="38"/>
      <c r="HMF134" s="38"/>
      <c r="HMG134" s="38"/>
      <c r="HMH134" s="38"/>
      <c r="HMI134" s="38"/>
      <c r="HMJ134" s="38"/>
      <c r="HMK134" s="38"/>
      <c r="HML134" s="38"/>
      <c r="HMM134" s="38"/>
      <c r="HMN134" s="38"/>
      <c r="HMO134" s="38"/>
      <c r="HMP134" s="38"/>
      <c r="HMQ134" s="38"/>
      <c r="HMR134" s="38"/>
      <c r="HMS134" s="38"/>
      <c r="HMT134" s="38"/>
      <c r="HMU134" s="38"/>
      <c r="HMV134" s="38"/>
      <c r="HMW134" s="38"/>
      <c r="HMX134" s="38"/>
      <c r="HMY134" s="38"/>
      <c r="HMZ134" s="38"/>
      <c r="HNA134" s="38"/>
      <c r="HNB134" s="38"/>
      <c r="HNC134" s="38"/>
      <c r="HND134" s="38"/>
      <c r="HNE134" s="38"/>
      <c r="HNF134" s="38"/>
      <c r="HNG134" s="38"/>
      <c r="HNH134" s="38"/>
      <c r="HNI134" s="38"/>
      <c r="HNJ134" s="38"/>
      <c r="HNK134" s="38"/>
      <c r="HNL134" s="38"/>
      <c r="HNM134" s="38"/>
      <c r="HNN134" s="38"/>
      <c r="HNO134" s="38"/>
      <c r="HNP134" s="38"/>
      <c r="HNQ134" s="38"/>
      <c r="HNR134" s="38"/>
      <c r="HNS134" s="38"/>
      <c r="HNT134" s="38"/>
      <c r="HNU134" s="38"/>
      <c r="HNV134" s="38"/>
      <c r="HNW134" s="38"/>
      <c r="HNX134" s="38"/>
      <c r="HNY134" s="38"/>
      <c r="HNZ134" s="38"/>
      <c r="HOA134" s="38"/>
      <c r="HOB134" s="38"/>
      <c r="HOC134" s="38"/>
      <c r="HOD134" s="38"/>
      <c r="HOE134" s="38"/>
      <c r="HOF134" s="38"/>
      <c r="HOG134" s="38"/>
      <c r="HOH134" s="38"/>
      <c r="HOI134" s="38"/>
      <c r="HOJ134" s="38"/>
      <c r="HOK134" s="38"/>
      <c r="HOL134" s="38"/>
      <c r="HOM134" s="38"/>
      <c r="HON134" s="38"/>
      <c r="HOO134" s="38"/>
      <c r="HOP134" s="38"/>
      <c r="HOQ134" s="38"/>
      <c r="HOR134" s="38"/>
      <c r="HOS134" s="38"/>
      <c r="HOT134" s="38"/>
      <c r="HOU134" s="38"/>
      <c r="HOV134" s="38"/>
      <c r="HOW134" s="38"/>
      <c r="HOX134" s="38"/>
      <c r="HOY134" s="38"/>
      <c r="HOZ134" s="38"/>
      <c r="HPA134" s="38"/>
      <c r="HPB134" s="38"/>
      <c r="HPC134" s="38"/>
      <c r="HPD134" s="38"/>
      <c r="HPE134" s="38"/>
      <c r="HPF134" s="38"/>
      <c r="HPG134" s="38"/>
      <c r="HPH134" s="38"/>
      <c r="HPI134" s="38"/>
      <c r="HPJ134" s="38"/>
      <c r="HPK134" s="38"/>
      <c r="HPL134" s="38"/>
      <c r="HPM134" s="38"/>
      <c r="HPN134" s="38"/>
      <c r="HPO134" s="38"/>
      <c r="HPP134" s="38"/>
      <c r="HPQ134" s="38"/>
      <c r="HPR134" s="38"/>
      <c r="HPS134" s="38"/>
      <c r="HPT134" s="38"/>
      <c r="HPU134" s="38"/>
      <c r="HPV134" s="38"/>
      <c r="HPW134" s="38"/>
      <c r="HPX134" s="38"/>
      <c r="HPY134" s="38"/>
      <c r="HPZ134" s="38"/>
      <c r="HQA134" s="38"/>
      <c r="HQB134" s="38"/>
      <c r="HQC134" s="38"/>
      <c r="HQD134" s="38"/>
      <c r="HQE134" s="38"/>
      <c r="HQF134" s="38"/>
      <c r="HQG134" s="38"/>
      <c r="HQH134" s="38"/>
      <c r="HQI134" s="38"/>
      <c r="HQJ134" s="38"/>
      <c r="HQK134" s="38"/>
      <c r="HQL134" s="38"/>
      <c r="HQM134" s="38"/>
      <c r="HQN134" s="38"/>
      <c r="HQO134" s="38"/>
      <c r="HQP134" s="38"/>
      <c r="HQQ134" s="38"/>
      <c r="HQR134" s="38"/>
      <c r="HQS134" s="38"/>
      <c r="HQT134" s="38"/>
      <c r="HQU134" s="38"/>
      <c r="HQV134" s="38"/>
      <c r="HQW134" s="38"/>
      <c r="HQX134" s="38"/>
      <c r="HQY134" s="38"/>
      <c r="HQZ134" s="38"/>
      <c r="HRA134" s="38"/>
      <c r="HRB134" s="38"/>
      <c r="HRC134" s="38"/>
      <c r="HRD134" s="38"/>
      <c r="HRE134" s="38"/>
      <c r="HRF134" s="38"/>
      <c r="HRG134" s="38"/>
      <c r="HRH134" s="38"/>
      <c r="HRI134" s="38"/>
      <c r="HRJ134" s="38"/>
      <c r="HRK134" s="38"/>
      <c r="HRL134" s="38"/>
      <c r="HRM134" s="38"/>
      <c r="HRN134" s="38"/>
      <c r="HRO134" s="38"/>
      <c r="HRP134" s="38"/>
      <c r="HRQ134" s="38"/>
      <c r="HRR134" s="38"/>
      <c r="HRS134" s="38"/>
      <c r="HRT134" s="38"/>
      <c r="HRU134" s="38"/>
      <c r="HRV134" s="38"/>
      <c r="HRW134" s="38"/>
      <c r="HRX134" s="38"/>
      <c r="HRY134" s="38"/>
      <c r="HRZ134" s="38"/>
      <c r="HSA134" s="38"/>
      <c r="HSB134" s="38"/>
      <c r="HSC134" s="38"/>
      <c r="HSD134" s="38"/>
      <c r="HSE134" s="38"/>
      <c r="HSF134" s="38"/>
      <c r="HSG134" s="38"/>
      <c r="HSH134" s="38"/>
      <c r="HSI134" s="38"/>
      <c r="HSJ134" s="38"/>
      <c r="HSK134" s="38"/>
      <c r="HSL134" s="38"/>
      <c r="HSM134" s="38"/>
      <c r="HSN134" s="38"/>
      <c r="HSO134" s="38"/>
      <c r="HSP134" s="38"/>
      <c r="HSQ134" s="38"/>
      <c r="HSR134" s="38"/>
      <c r="HSS134" s="38"/>
      <c r="HST134" s="38"/>
      <c r="HSU134" s="38"/>
      <c r="HSV134" s="38"/>
      <c r="HSW134" s="38"/>
      <c r="HSX134" s="38"/>
      <c r="HSY134" s="38"/>
      <c r="HSZ134" s="38"/>
      <c r="HTA134" s="38"/>
      <c r="HTB134" s="38"/>
      <c r="HTC134" s="38"/>
      <c r="HTD134" s="38"/>
      <c r="HTE134" s="38"/>
      <c r="HTF134" s="38"/>
      <c r="HTG134" s="38"/>
      <c r="HTH134" s="38"/>
      <c r="HTI134" s="38"/>
      <c r="HTJ134" s="38"/>
      <c r="HTK134" s="38"/>
      <c r="HTL134" s="38"/>
      <c r="HTM134" s="38"/>
      <c r="HTN134" s="38"/>
      <c r="HTO134" s="38"/>
      <c r="HTP134" s="38"/>
      <c r="HTQ134" s="38"/>
      <c r="HTR134" s="38"/>
      <c r="HTS134" s="38"/>
      <c r="HTT134" s="38"/>
      <c r="HTU134" s="38"/>
      <c r="HTV134" s="38"/>
      <c r="HTW134" s="38"/>
      <c r="HTX134" s="38"/>
      <c r="HTY134" s="38"/>
      <c r="HTZ134" s="38"/>
      <c r="HUA134" s="38"/>
      <c r="HUB134" s="38"/>
      <c r="HUC134" s="38"/>
      <c r="HUD134" s="38"/>
      <c r="HUE134" s="38"/>
      <c r="HUF134" s="38"/>
      <c r="HUG134" s="38"/>
      <c r="HUH134" s="38"/>
      <c r="HUI134" s="38"/>
      <c r="HUJ134" s="38"/>
      <c r="HUK134" s="38"/>
      <c r="HUL134" s="38"/>
      <c r="HUM134" s="38"/>
      <c r="HUN134" s="38"/>
      <c r="HUO134" s="38"/>
      <c r="HUP134" s="38"/>
      <c r="HUQ134" s="38"/>
      <c r="HUR134" s="38"/>
      <c r="HUS134" s="38"/>
      <c r="HUT134" s="38"/>
      <c r="HUU134" s="38"/>
      <c r="HUV134" s="38"/>
      <c r="HUW134" s="38"/>
      <c r="HUX134" s="38"/>
      <c r="HUY134" s="38"/>
      <c r="HUZ134" s="38"/>
      <c r="HVA134" s="38"/>
      <c r="HVB134" s="38"/>
      <c r="HVC134" s="38"/>
      <c r="HVD134" s="38"/>
      <c r="HVE134" s="38"/>
      <c r="HVF134" s="38"/>
      <c r="HVG134" s="38"/>
      <c r="HVH134" s="38"/>
      <c r="HVI134" s="38"/>
      <c r="HVJ134" s="38"/>
      <c r="HVK134" s="38"/>
      <c r="HVL134" s="38"/>
      <c r="HVM134" s="38"/>
      <c r="HVN134" s="38"/>
      <c r="HVO134" s="38"/>
      <c r="HVP134" s="38"/>
      <c r="HVQ134" s="38"/>
      <c r="HVR134" s="38"/>
      <c r="HVS134" s="38"/>
      <c r="HVT134" s="38"/>
      <c r="HVU134" s="38"/>
      <c r="HVV134" s="38"/>
      <c r="HVW134" s="38"/>
      <c r="HVX134" s="38"/>
      <c r="HVY134" s="38"/>
      <c r="HVZ134" s="38"/>
      <c r="HWA134" s="38"/>
      <c r="HWB134" s="38"/>
      <c r="HWC134" s="38"/>
      <c r="HWD134" s="38"/>
      <c r="HWE134" s="38"/>
      <c r="HWF134" s="38"/>
      <c r="HWG134" s="38"/>
      <c r="HWH134" s="38"/>
      <c r="HWI134" s="38"/>
      <c r="HWJ134" s="38"/>
      <c r="HWK134" s="38"/>
      <c r="HWL134" s="38"/>
      <c r="HWM134" s="38"/>
      <c r="HWN134" s="38"/>
      <c r="HWO134" s="38"/>
      <c r="HWP134" s="38"/>
      <c r="HWQ134" s="38"/>
      <c r="HWR134" s="38"/>
      <c r="HWS134" s="38"/>
      <c r="HWT134" s="38"/>
      <c r="HWU134" s="38"/>
      <c r="HWV134" s="38"/>
      <c r="HWW134" s="38"/>
      <c r="HWX134" s="38"/>
      <c r="HWY134" s="38"/>
      <c r="HWZ134" s="38"/>
      <c r="HXA134" s="38"/>
      <c r="HXB134" s="38"/>
      <c r="HXC134" s="38"/>
      <c r="HXD134" s="38"/>
      <c r="HXE134" s="38"/>
      <c r="HXF134" s="38"/>
      <c r="HXG134" s="38"/>
      <c r="HXH134" s="38"/>
      <c r="HXI134" s="38"/>
      <c r="HXJ134" s="38"/>
      <c r="HXK134" s="38"/>
      <c r="HXL134" s="38"/>
      <c r="HXM134" s="38"/>
      <c r="HXN134" s="38"/>
      <c r="HXO134" s="38"/>
      <c r="HXP134" s="38"/>
      <c r="HXQ134" s="38"/>
      <c r="HXR134" s="38"/>
      <c r="HXS134" s="38"/>
      <c r="HXT134" s="38"/>
      <c r="HXU134" s="38"/>
      <c r="HXV134" s="38"/>
      <c r="HXW134" s="38"/>
      <c r="HXX134" s="38"/>
      <c r="HXY134" s="38"/>
      <c r="HXZ134" s="38"/>
      <c r="HYA134" s="38"/>
      <c r="HYB134" s="38"/>
      <c r="HYC134" s="38"/>
      <c r="HYD134" s="38"/>
      <c r="HYE134" s="38"/>
      <c r="HYF134" s="38"/>
      <c r="HYG134" s="38"/>
      <c r="HYH134" s="38"/>
      <c r="HYI134" s="38"/>
      <c r="HYJ134" s="38"/>
      <c r="HYK134" s="38"/>
      <c r="HYL134" s="38"/>
      <c r="HYM134" s="38"/>
      <c r="HYN134" s="38"/>
      <c r="HYO134" s="38"/>
      <c r="HYP134" s="38"/>
      <c r="HYQ134" s="38"/>
      <c r="HYR134" s="38"/>
      <c r="HYS134" s="38"/>
      <c r="HYT134" s="38"/>
      <c r="HYU134" s="38"/>
      <c r="HYV134" s="38"/>
      <c r="HYW134" s="38"/>
      <c r="HYX134" s="38"/>
      <c r="HYY134" s="38"/>
      <c r="HYZ134" s="38"/>
      <c r="HZA134" s="38"/>
      <c r="HZB134" s="38"/>
      <c r="HZC134" s="38"/>
      <c r="HZD134" s="38"/>
      <c r="HZE134" s="38"/>
      <c r="HZF134" s="38"/>
      <c r="HZG134" s="38"/>
      <c r="HZH134" s="38"/>
      <c r="HZI134" s="38"/>
      <c r="HZJ134" s="38"/>
      <c r="HZK134" s="38"/>
      <c r="HZL134" s="38"/>
      <c r="HZM134" s="38"/>
      <c r="HZN134" s="38"/>
      <c r="HZO134" s="38"/>
      <c r="HZP134" s="38"/>
      <c r="HZQ134" s="38"/>
      <c r="HZR134" s="38"/>
      <c r="HZS134" s="38"/>
      <c r="HZT134" s="38"/>
      <c r="HZU134" s="38"/>
      <c r="HZV134" s="38"/>
      <c r="HZW134" s="38"/>
      <c r="HZX134" s="38"/>
      <c r="HZY134" s="38"/>
      <c r="HZZ134" s="38"/>
      <c r="IAA134" s="38"/>
      <c r="IAB134" s="38"/>
      <c r="IAC134" s="38"/>
      <c r="IAD134" s="38"/>
      <c r="IAE134" s="38"/>
      <c r="IAF134" s="38"/>
      <c r="IAG134" s="38"/>
      <c r="IAH134" s="38"/>
      <c r="IAI134" s="38"/>
      <c r="IAJ134" s="38"/>
      <c r="IAK134" s="38"/>
      <c r="IAL134" s="38"/>
      <c r="IAM134" s="38"/>
      <c r="IAN134" s="38"/>
      <c r="IAO134" s="38"/>
      <c r="IAP134" s="38"/>
      <c r="IAQ134" s="38"/>
      <c r="IAR134" s="38"/>
      <c r="IAS134" s="38"/>
      <c r="IAT134" s="38"/>
      <c r="IAU134" s="38"/>
      <c r="IAV134" s="38"/>
      <c r="IAW134" s="38"/>
      <c r="IAX134" s="38"/>
      <c r="IAY134" s="38"/>
      <c r="IAZ134" s="38"/>
      <c r="IBA134" s="38"/>
      <c r="IBB134" s="38"/>
      <c r="IBC134" s="38"/>
      <c r="IBD134" s="38"/>
      <c r="IBE134" s="38"/>
      <c r="IBF134" s="38"/>
      <c r="IBG134" s="38"/>
      <c r="IBH134" s="38"/>
      <c r="IBI134" s="38"/>
      <c r="IBJ134" s="38"/>
      <c r="IBK134" s="38"/>
      <c r="IBL134" s="38"/>
      <c r="IBM134" s="38"/>
      <c r="IBN134" s="38"/>
      <c r="IBO134" s="38"/>
      <c r="IBP134" s="38"/>
      <c r="IBQ134" s="38"/>
      <c r="IBR134" s="38"/>
      <c r="IBS134" s="38"/>
      <c r="IBT134" s="38"/>
      <c r="IBU134" s="38"/>
      <c r="IBV134" s="38"/>
      <c r="IBW134" s="38"/>
      <c r="IBX134" s="38"/>
      <c r="IBY134" s="38"/>
      <c r="IBZ134" s="38"/>
      <c r="ICA134" s="38"/>
      <c r="ICB134" s="38"/>
      <c r="ICC134" s="38"/>
      <c r="ICD134" s="38"/>
      <c r="ICE134" s="38"/>
      <c r="ICF134" s="38"/>
      <c r="ICG134" s="38"/>
      <c r="ICH134" s="38"/>
      <c r="ICI134" s="38"/>
      <c r="ICJ134" s="38"/>
      <c r="ICK134" s="38"/>
      <c r="ICL134" s="38"/>
      <c r="ICM134" s="38"/>
      <c r="ICN134" s="38"/>
      <c r="ICO134" s="38"/>
      <c r="ICP134" s="38"/>
      <c r="ICQ134" s="38"/>
      <c r="ICR134" s="38"/>
      <c r="ICS134" s="38"/>
      <c r="ICT134" s="38"/>
      <c r="ICU134" s="38"/>
      <c r="ICV134" s="38"/>
      <c r="ICW134" s="38"/>
      <c r="ICX134" s="38"/>
      <c r="ICY134" s="38"/>
      <c r="ICZ134" s="38"/>
      <c r="IDA134" s="38"/>
      <c r="IDB134" s="38"/>
      <c r="IDC134" s="38"/>
      <c r="IDD134" s="38"/>
      <c r="IDE134" s="38"/>
      <c r="IDF134" s="38"/>
      <c r="IDG134" s="38"/>
      <c r="IDH134" s="38"/>
      <c r="IDI134" s="38"/>
      <c r="IDJ134" s="38"/>
      <c r="IDK134" s="38"/>
      <c r="IDL134" s="38"/>
      <c r="IDM134" s="38"/>
      <c r="IDN134" s="38"/>
      <c r="IDO134" s="38"/>
      <c r="IDP134" s="38"/>
      <c r="IDQ134" s="38"/>
      <c r="IDR134" s="38"/>
      <c r="IDS134" s="38"/>
      <c r="IDT134" s="38"/>
      <c r="IDU134" s="38"/>
      <c r="IDV134" s="38"/>
      <c r="IDW134" s="38"/>
      <c r="IDX134" s="38"/>
      <c r="IDY134" s="38"/>
      <c r="IDZ134" s="38"/>
      <c r="IEA134" s="38"/>
      <c r="IEB134" s="38"/>
      <c r="IEC134" s="38"/>
      <c r="IED134" s="38"/>
      <c r="IEE134" s="38"/>
      <c r="IEF134" s="38"/>
      <c r="IEG134" s="38"/>
      <c r="IEH134" s="38"/>
      <c r="IEI134" s="38"/>
      <c r="IEJ134" s="38"/>
      <c r="IEK134" s="38"/>
      <c r="IEL134" s="38"/>
      <c r="IEM134" s="38"/>
      <c r="IEN134" s="38"/>
      <c r="IEO134" s="38"/>
      <c r="IEP134" s="38"/>
      <c r="IEQ134" s="38"/>
      <c r="IER134" s="38"/>
      <c r="IES134" s="38"/>
      <c r="IET134" s="38"/>
      <c r="IEU134" s="38"/>
      <c r="IEV134" s="38"/>
      <c r="IEW134" s="38"/>
      <c r="IEX134" s="38"/>
      <c r="IEY134" s="38"/>
      <c r="IEZ134" s="38"/>
      <c r="IFA134" s="38"/>
      <c r="IFB134" s="38"/>
      <c r="IFC134" s="38"/>
      <c r="IFD134" s="38"/>
      <c r="IFE134" s="38"/>
      <c r="IFF134" s="38"/>
      <c r="IFG134" s="38"/>
      <c r="IFH134" s="38"/>
      <c r="IFI134" s="38"/>
      <c r="IFJ134" s="38"/>
      <c r="IFK134" s="38"/>
      <c r="IFL134" s="38"/>
      <c r="IFM134" s="38"/>
      <c r="IFN134" s="38"/>
      <c r="IFO134" s="38"/>
      <c r="IFP134" s="38"/>
      <c r="IFQ134" s="38"/>
      <c r="IFR134" s="38"/>
      <c r="IFS134" s="38"/>
      <c r="IFT134" s="38"/>
      <c r="IFU134" s="38"/>
      <c r="IFV134" s="38"/>
      <c r="IFW134" s="38"/>
      <c r="IFX134" s="38"/>
      <c r="IFY134" s="38"/>
      <c r="IFZ134" s="38"/>
      <c r="IGA134" s="38"/>
      <c r="IGB134" s="38"/>
      <c r="IGC134" s="38"/>
      <c r="IGD134" s="38"/>
      <c r="IGE134" s="38"/>
      <c r="IGF134" s="38"/>
      <c r="IGG134" s="38"/>
      <c r="IGH134" s="38"/>
      <c r="IGI134" s="38"/>
      <c r="IGJ134" s="38"/>
      <c r="IGK134" s="38"/>
      <c r="IGL134" s="38"/>
      <c r="IGM134" s="38"/>
      <c r="IGN134" s="38"/>
      <c r="IGO134" s="38"/>
      <c r="IGP134" s="38"/>
      <c r="IGQ134" s="38"/>
      <c r="IGR134" s="38"/>
      <c r="IGS134" s="38"/>
      <c r="IGT134" s="38"/>
      <c r="IGU134" s="38"/>
      <c r="IGV134" s="38"/>
      <c r="IGW134" s="38"/>
      <c r="IGX134" s="38"/>
      <c r="IGY134" s="38"/>
      <c r="IGZ134" s="38"/>
      <c r="IHA134" s="38"/>
      <c r="IHB134" s="38"/>
      <c r="IHC134" s="38"/>
      <c r="IHD134" s="38"/>
      <c r="IHE134" s="38"/>
      <c r="IHF134" s="38"/>
      <c r="IHG134" s="38"/>
      <c r="IHH134" s="38"/>
      <c r="IHI134" s="38"/>
      <c r="IHJ134" s="38"/>
      <c r="IHK134" s="38"/>
      <c r="IHL134" s="38"/>
      <c r="IHM134" s="38"/>
      <c r="IHN134" s="38"/>
      <c r="IHO134" s="38"/>
      <c r="IHP134" s="38"/>
      <c r="IHQ134" s="38"/>
      <c r="IHR134" s="38"/>
      <c r="IHS134" s="38"/>
      <c r="IHT134" s="38"/>
      <c r="IHU134" s="38"/>
      <c r="IHV134" s="38"/>
      <c r="IHW134" s="38"/>
      <c r="IHX134" s="38"/>
      <c r="IHY134" s="38"/>
      <c r="IHZ134" s="38"/>
      <c r="IIA134" s="38"/>
      <c r="IIB134" s="38"/>
      <c r="IIC134" s="38"/>
      <c r="IID134" s="38"/>
      <c r="IIE134" s="38"/>
      <c r="IIF134" s="38"/>
      <c r="IIG134" s="38"/>
      <c r="IIH134" s="38"/>
      <c r="III134" s="38"/>
      <c r="IIJ134" s="38"/>
      <c r="IIK134" s="38"/>
      <c r="IIL134" s="38"/>
      <c r="IIM134" s="38"/>
      <c r="IIN134" s="38"/>
      <c r="IIO134" s="38"/>
      <c r="IIP134" s="38"/>
      <c r="IIQ134" s="38"/>
      <c r="IIR134" s="38"/>
      <c r="IIS134" s="38"/>
      <c r="IIT134" s="38"/>
      <c r="IIU134" s="38"/>
      <c r="IIV134" s="38"/>
      <c r="IIW134" s="38"/>
      <c r="IIX134" s="38"/>
      <c r="IIY134" s="38"/>
      <c r="IIZ134" s="38"/>
      <c r="IJA134" s="38"/>
      <c r="IJB134" s="38"/>
      <c r="IJC134" s="38"/>
      <c r="IJD134" s="38"/>
      <c r="IJE134" s="38"/>
      <c r="IJF134" s="38"/>
      <c r="IJG134" s="38"/>
      <c r="IJH134" s="38"/>
      <c r="IJI134" s="38"/>
      <c r="IJJ134" s="38"/>
      <c r="IJK134" s="38"/>
      <c r="IJL134" s="38"/>
      <c r="IJM134" s="38"/>
      <c r="IJN134" s="38"/>
      <c r="IJO134" s="38"/>
      <c r="IJP134" s="38"/>
      <c r="IJQ134" s="38"/>
      <c r="IJR134" s="38"/>
      <c r="IJS134" s="38"/>
      <c r="IJT134" s="38"/>
      <c r="IJU134" s="38"/>
      <c r="IJV134" s="38"/>
      <c r="IJW134" s="38"/>
      <c r="IJX134" s="38"/>
      <c r="IJY134" s="38"/>
      <c r="IJZ134" s="38"/>
      <c r="IKA134" s="38"/>
      <c r="IKB134" s="38"/>
      <c r="IKC134" s="38"/>
      <c r="IKD134" s="38"/>
      <c r="IKE134" s="38"/>
      <c r="IKF134" s="38"/>
      <c r="IKG134" s="38"/>
      <c r="IKH134" s="38"/>
      <c r="IKI134" s="38"/>
      <c r="IKJ134" s="38"/>
      <c r="IKK134" s="38"/>
      <c r="IKL134" s="38"/>
      <c r="IKM134" s="38"/>
      <c r="IKN134" s="38"/>
      <c r="IKO134" s="38"/>
      <c r="IKP134" s="38"/>
      <c r="IKQ134" s="38"/>
      <c r="IKR134" s="38"/>
      <c r="IKS134" s="38"/>
      <c r="IKT134" s="38"/>
      <c r="IKU134" s="38"/>
      <c r="IKV134" s="38"/>
      <c r="IKW134" s="38"/>
      <c r="IKX134" s="38"/>
      <c r="IKY134" s="38"/>
      <c r="IKZ134" s="38"/>
      <c r="ILA134" s="38"/>
      <c r="ILB134" s="38"/>
      <c r="ILC134" s="38"/>
      <c r="ILD134" s="38"/>
      <c r="ILE134" s="38"/>
      <c r="ILF134" s="38"/>
      <c r="ILG134" s="38"/>
      <c r="ILH134" s="38"/>
      <c r="ILI134" s="38"/>
      <c r="ILJ134" s="38"/>
      <c r="ILK134" s="38"/>
      <c r="ILL134" s="38"/>
      <c r="ILM134" s="38"/>
      <c r="ILN134" s="38"/>
      <c r="ILO134" s="38"/>
      <c r="ILP134" s="38"/>
      <c r="ILQ134" s="38"/>
      <c r="ILR134" s="38"/>
      <c r="ILS134" s="38"/>
      <c r="ILT134" s="38"/>
      <c r="ILU134" s="38"/>
      <c r="ILV134" s="38"/>
      <c r="ILW134" s="38"/>
      <c r="ILX134" s="38"/>
      <c r="ILY134" s="38"/>
      <c r="ILZ134" s="38"/>
      <c r="IMA134" s="38"/>
      <c r="IMB134" s="38"/>
      <c r="IMC134" s="38"/>
      <c r="IMD134" s="38"/>
      <c r="IME134" s="38"/>
      <c r="IMF134" s="38"/>
      <c r="IMG134" s="38"/>
      <c r="IMH134" s="38"/>
      <c r="IMI134" s="38"/>
      <c r="IMJ134" s="38"/>
      <c r="IMK134" s="38"/>
      <c r="IML134" s="38"/>
      <c r="IMM134" s="38"/>
      <c r="IMN134" s="38"/>
      <c r="IMO134" s="38"/>
      <c r="IMP134" s="38"/>
      <c r="IMQ134" s="38"/>
      <c r="IMR134" s="38"/>
      <c r="IMS134" s="38"/>
      <c r="IMT134" s="38"/>
      <c r="IMU134" s="38"/>
      <c r="IMV134" s="38"/>
      <c r="IMW134" s="38"/>
      <c r="IMX134" s="38"/>
      <c r="IMY134" s="38"/>
      <c r="IMZ134" s="38"/>
      <c r="INA134" s="38"/>
      <c r="INB134" s="38"/>
      <c r="INC134" s="38"/>
      <c r="IND134" s="38"/>
      <c r="INE134" s="38"/>
      <c r="INF134" s="38"/>
      <c r="ING134" s="38"/>
      <c r="INH134" s="38"/>
      <c r="INI134" s="38"/>
      <c r="INJ134" s="38"/>
      <c r="INK134" s="38"/>
      <c r="INL134" s="38"/>
      <c r="INM134" s="38"/>
      <c r="INN134" s="38"/>
      <c r="INO134" s="38"/>
      <c r="INP134" s="38"/>
      <c r="INQ134" s="38"/>
      <c r="INR134" s="38"/>
      <c r="INS134" s="38"/>
      <c r="INT134" s="38"/>
      <c r="INU134" s="38"/>
      <c r="INV134" s="38"/>
      <c r="INW134" s="38"/>
      <c r="INX134" s="38"/>
      <c r="INY134" s="38"/>
      <c r="INZ134" s="38"/>
      <c r="IOA134" s="38"/>
      <c r="IOB134" s="38"/>
      <c r="IOC134" s="38"/>
      <c r="IOD134" s="38"/>
      <c r="IOE134" s="38"/>
      <c r="IOF134" s="38"/>
      <c r="IOG134" s="38"/>
      <c r="IOH134" s="38"/>
      <c r="IOI134" s="38"/>
      <c r="IOJ134" s="38"/>
      <c r="IOK134" s="38"/>
      <c r="IOL134" s="38"/>
      <c r="IOM134" s="38"/>
      <c r="ION134" s="38"/>
      <c r="IOO134" s="38"/>
      <c r="IOP134" s="38"/>
      <c r="IOQ134" s="38"/>
      <c r="IOR134" s="38"/>
      <c r="IOS134" s="38"/>
      <c r="IOT134" s="38"/>
      <c r="IOU134" s="38"/>
      <c r="IOV134" s="38"/>
      <c r="IOW134" s="38"/>
      <c r="IOX134" s="38"/>
      <c r="IOY134" s="38"/>
      <c r="IOZ134" s="38"/>
      <c r="IPA134" s="38"/>
      <c r="IPB134" s="38"/>
      <c r="IPC134" s="38"/>
      <c r="IPD134" s="38"/>
      <c r="IPE134" s="38"/>
      <c r="IPF134" s="38"/>
      <c r="IPG134" s="38"/>
      <c r="IPH134" s="38"/>
      <c r="IPI134" s="38"/>
      <c r="IPJ134" s="38"/>
      <c r="IPK134" s="38"/>
      <c r="IPL134" s="38"/>
      <c r="IPM134" s="38"/>
      <c r="IPN134" s="38"/>
      <c r="IPO134" s="38"/>
      <c r="IPP134" s="38"/>
      <c r="IPQ134" s="38"/>
      <c r="IPR134" s="38"/>
      <c r="IPS134" s="38"/>
      <c r="IPT134" s="38"/>
      <c r="IPU134" s="38"/>
      <c r="IPV134" s="38"/>
      <c r="IPW134" s="38"/>
      <c r="IPX134" s="38"/>
      <c r="IPY134" s="38"/>
      <c r="IPZ134" s="38"/>
      <c r="IQA134" s="38"/>
      <c r="IQB134" s="38"/>
      <c r="IQC134" s="38"/>
      <c r="IQD134" s="38"/>
      <c r="IQE134" s="38"/>
      <c r="IQF134" s="38"/>
      <c r="IQG134" s="38"/>
      <c r="IQH134" s="38"/>
      <c r="IQI134" s="38"/>
      <c r="IQJ134" s="38"/>
      <c r="IQK134" s="38"/>
      <c r="IQL134" s="38"/>
      <c r="IQM134" s="38"/>
      <c r="IQN134" s="38"/>
      <c r="IQO134" s="38"/>
      <c r="IQP134" s="38"/>
      <c r="IQQ134" s="38"/>
      <c r="IQR134" s="38"/>
      <c r="IQS134" s="38"/>
      <c r="IQT134" s="38"/>
      <c r="IQU134" s="38"/>
      <c r="IQV134" s="38"/>
      <c r="IQW134" s="38"/>
      <c r="IQX134" s="38"/>
      <c r="IQY134" s="38"/>
      <c r="IQZ134" s="38"/>
      <c r="IRA134" s="38"/>
      <c r="IRB134" s="38"/>
      <c r="IRC134" s="38"/>
      <c r="IRD134" s="38"/>
      <c r="IRE134" s="38"/>
      <c r="IRF134" s="38"/>
      <c r="IRG134" s="38"/>
      <c r="IRH134" s="38"/>
      <c r="IRI134" s="38"/>
      <c r="IRJ134" s="38"/>
      <c r="IRK134" s="38"/>
      <c r="IRL134" s="38"/>
      <c r="IRM134" s="38"/>
      <c r="IRN134" s="38"/>
      <c r="IRO134" s="38"/>
      <c r="IRP134" s="38"/>
      <c r="IRQ134" s="38"/>
      <c r="IRR134" s="38"/>
      <c r="IRS134" s="38"/>
      <c r="IRT134" s="38"/>
      <c r="IRU134" s="38"/>
      <c r="IRV134" s="38"/>
      <c r="IRW134" s="38"/>
      <c r="IRX134" s="38"/>
      <c r="IRY134" s="38"/>
      <c r="IRZ134" s="38"/>
      <c r="ISA134" s="38"/>
      <c r="ISB134" s="38"/>
      <c r="ISC134" s="38"/>
      <c r="ISD134" s="38"/>
      <c r="ISE134" s="38"/>
      <c r="ISF134" s="38"/>
      <c r="ISG134" s="38"/>
      <c r="ISH134" s="38"/>
      <c r="ISI134" s="38"/>
      <c r="ISJ134" s="38"/>
      <c r="ISK134" s="38"/>
      <c r="ISL134" s="38"/>
      <c r="ISM134" s="38"/>
      <c r="ISN134" s="38"/>
      <c r="ISO134" s="38"/>
      <c r="ISP134" s="38"/>
      <c r="ISQ134" s="38"/>
      <c r="ISR134" s="38"/>
      <c r="ISS134" s="38"/>
      <c r="IST134" s="38"/>
      <c r="ISU134" s="38"/>
      <c r="ISV134" s="38"/>
      <c r="ISW134" s="38"/>
      <c r="ISX134" s="38"/>
      <c r="ISY134" s="38"/>
      <c r="ISZ134" s="38"/>
      <c r="ITA134" s="38"/>
      <c r="ITB134" s="38"/>
      <c r="ITC134" s="38"/>
      <c r="ITD134" s="38"/>
      <c r="ITE134" s="38"/>
      <c r="ITF134" s="38"/>
      <c r="ITG134" s="38"/>
      <c r="ITH134" s="38"/>
      <c r="ITI134" s="38"/>
      <c r="ITJ134" s="38"/>
      <c r="ITK134" s="38"/>
      <c r="ITL134" s="38"/>
      <c r="ITM134" s="38"/>
      <c r="ITN134" s="38"/>
      <c r="ITO134" s="38"/>
      <c r="ITP134" s="38"/>
      <c r="ITQ134" s="38"/>
      <c r="ITR134" s="38"/>
      <c r="ITS134" s="38"/>
      <c r="ITT134" s="38"/>
      <c r="ITU134" s="38"/>
      <c r="ITV134" s="38"/>
      <c r="ITW134" s="38"/>
      <c r="ITX134" s="38"/>
      <c r="ITY134" s="38"/>
      <c r="ITZ134" s="38"/>
      <c r="IUA134" s="38"/>
      <c r="IUB134" s="38"/>
      <c r="IUC134" s="38"/>
      <c r="IUD134" s="38"/>
      <c r="IUE134" s="38"/>
      <c r="IUF134" s="38"/>
      <c r="IUG134" s="38"/>
      <c r="IUH134" s="38"/>
      <c r="IUI134" s="38"/>
      <c r="IUJ134" s="38"/>
      <c r="IUK134" s="38"/>
      <c r="IUL134" s="38"/>
      <c r="IUM134" s="38"/>
      <c r="IUN134" s="38"/>
      <c r="IUO134" s="38"/>
      <c r="IUP134" s="38"/>
      <c r="IUQ134" s="38"/>
      <c r="IUR134" s="38"/>
      <c r="IUS134" s="38"/>
      <c r="IUT134" s="38"/>
      <c r="IUU134" s="38"/>
      <c r="IUV134" s="38"/>
      <c r="IUW134" s="38"/>
      <c r="IUX134" s="38"/>
      <c r="IUY134" s="38"/>
      <c r="IUZ134" s="38"/>
      <c r="IVA134" s="38"/>
      <c r="IVB134" s="38"/>
      <c r="IVC134" s="38"/>
      <c r="IVD134" s="38"/>
      <c r="IVE134" s="38"/>
      <c r="IVF134" s="38"/>
      <c r="IVG134" s="38"/>
      <c r="IVH134" s="38"/>
      <c r="IVI134" s="38"/>
      <c r="IVJ134" s="38"/>
      <c r="IVK134" s="38"/>
      <c r="IVL134" s="38"/>
      <c r="IVM134" s="38"/>
      <c r="IVN134" s="38"/>
      <c r="IVO134" s="38"/>
      <c r="IVP134" s="38"/>
      <c r="IVQ134" s="38"/>
      <c r="IVR134" s="38"/>
      <c r="IVS134" s="38"/>
      <c r="IVT134" s="38"/>
      <c r="IVU134" s="38"/>
      <c r="IVV134" s="38"/>
      <c r="IVW134" s="38"/>
      <c r="IVX134" s="38"/>
      <c r="IVY134" s="38"/>
      <c r="IVZ134" s="38"/>
      <c r="IWA134" s="38"/>
      <c r="IWB134" s="38"/>
      <c r="IWC134" s="38"/>
      <c r="IWD134" s="38"/>
      <c r="IWE134" s="38"/>
      <c r="IWF134" s="38"/>
      <c r="IWG134" s="38"/>
      <c r="IWH134" s="38"/>
      <c r="IWI134" s="38"/>
      <c r="IWJ134" s="38"/>
      <c r="IWK134" s="38"/>
      <c r="IWL134" s="38"/>
      <c r="IWM134" s="38"/>
      <c r="IWN134" s="38"/>
      <c r="IWO134" s="38"/>
      <c r="IWP134" s="38"/>
      <c r="IWQ134" s="38"/>
      <c r="IWR134" s="38"/>
      <c r="IWS134" s="38"/>
      <c r="IWT134" s="38"/>
      <c r="IWU134" s="38"/>
      <c r="IWV134" s="38"/>
      <c r="IWW134" s="38"/>
      <c r="IWX134" s="38"/>
      <c r="IWY134" s="38"/>
      <c r="IWZ134" s="38"/>
      <c r="IXA134" s="38"/>
      <c r="IXB134" s="38"/>
      <c r="IXC134" s="38"/>
      <c r="IXD134" s="38"/>
      <c r="IXE134" s="38"/>
      <c r="IXF134" s="38"/>
      <c r="IXG134" s="38"/>
      <c r="IXH134" s="38"/>
      <c r="IXI134" s="38"/>
      <c r="IXJ134" s="38"/>
      <c r="IXK134" s="38"/>
      <c r="IXL134" s="38"/>
      <c r="IXM134" s="38"/>
      <c r="IXN134" s="38"/>
      <c r="IXO134" s="38"/>
      <c r="IXP134" s="38"/>
      <c r="IXQ134" s="38"/>
      <c r="IXR134" s="38"/>
      <c r="IXS134" s="38"/>
      <c r="IXT134" s="38"/>
      <c r="IXU134" s="38"/>
      <c r="IXV134" s="38"/>
      <c r="IXW134" s="38"/>
      <c r="IXX134" s="38"/>
      <c r="IXY134" s="38"/>
      <c r="IXZ134" s="38"/>
      <c r="IYA134" s="38"/>
      <c r="IYB134" s="38"/>
      <c r="IYC134" s="38"/>
      <c r="IYD134" s="38"/>
      <c r="IYE134" s="38"/>
      <c r="IYF134" s="38"/>
      <c r="IYG134" s="38"/>
      <c r="IYH134" s="38"/>
      <c r="IYI134" s="38"/>
      <c r="IYJ134" s="38"/>
      <c r="IYK134" s="38"/>
      <c r="IYL134" s="38"/>
      <c r="IYM134" s="38"/>
      <c r="IYN134" s="38"/>
      <c r="IYO134" s="38"/>
      <c r="IYP134" s="38"/>
      <c r="IYQ134" s="38"/>
      <c r="IYR134" s="38"/>
      <c r="IYS134" s="38"/>
      <c r="IYT134" s="38"/>
      <c r="IYU134" s="38"/>
      <c r="IYV134" s="38"/>
      <c r="IYW134" s="38"/>
      <c r="IYX134" s="38"/>
      <c r="IYY134" s="38"/>
      <c r="IYZ134" s="38"/>
      <c r="IZA134" s="38"/>
      <c r="IZB134" s="38"/>
      <c r="IZC134" s="38"/>
      <c r="IZD134" s="38"/>
      <c r="IZE134" s="38"/>
      <c r="IZF134" s="38"/>
      <c r="IZG134" s="38"/>
      <c r="IZH134" s="38"/>
      <c r="IZI134" s="38"/>
      <c r="IZJ134" s="38"/>
      <c r="IZK134" s="38"/>
      <c r="IZL134" s="38"/>
      <c r="IZM134" s="38"/>
      <c r="IZN134" s="38"/>
      <c r="IZO134" s="38"/>
      <c r="IZP134" s="38"/>
      <c r="IZQ134" s="38"/>
      <c r="IZR134" s="38"/>
      <c r="IZS134" s="38"/>
      <c r="IZT134" s="38"/>
      <c r="IZU134" s="38"/>
      <c r="IZV134" s="38"/>
      <c r="IZW134" s="38"/>
      <c r="IZX134" s="38"/>
      <c r="IZY134" s="38"/>
      <c r="IZZ134" s="38"/>
      <c r="JAA134" s="38"/>
      <c r="JAB134" s="38"/>
      <c r="JAC134" s="38"/>
      <c r="JAD134" s="38"/>
      <c r="JAE134" s="38"/>
      <c r="JAF134" s="38"/>
      <c r="JAG134" s="38"/>
      <c r="JAH134" s="38"/>
      <c r="JAI134" s="38"/>
      <c r="JAJ134" s="38"/>
      <c r="JAK134" s="38"/>
      <c r="JAL134" s="38"/>
      <c r="JAM134" s="38"/>
      <c r="JAN134" s="38"/>
      <c r="JAO134" s="38"/>
      <c r="JAP134" s="38"/>
      <c r="JAQ134" s="38"/>
      <c r="JAR134" s="38"/>
      <c r="JAS134" s="38"/>
      <c r="JAT134" s="38"/>
      <c r="JAU134" s="38"/>
      <c r="JAV134" s="38"/>
      <c r="JAW134" s="38"/>
      <c r="JAX134" s="38"/>
      <c r="JAY134" s="38"/>
      <c r="JAZ134" s="38"/>
      <c r="JBA134" s="38"/>
      <c r="JBB134" s="38"/>
      <c r="JBC134" s="38"/>
      <c r="JBD134" s="38"/>
      <c r="JBE134" s="38"/>
      <c r="JBF134" s="38"/>
      <c r="JBG134" s="38"/>
      <c r="JBH134" s="38"/>
      <c r="JBI134" s="38"/>
      <c r="JBJ134" s="38"/>
      <c r="JBK134" s="38"/>
      <c r="JBL134" s="38"/>
      <c r="JBM134" s="38"/>
      <c r="JBN134" s="38"/>
      <c r="JBO134" s="38"/>
      <c r="JBP134" s="38"/>
      <c r="JBQ134" s="38"/>
      <c r="JBR134" s="38"/>
      <c r="JBS134" s="38"/>
      <c r="JBT134" s="38"/>
      <c r="JBU134" s="38"/>
      <c r="JBV134" s="38"/>
      <c r="JBW134" s="38"/>
      <c r="JBX134" s="38"/>
      <c r="JBY134" s="38"/>
      <c r="JBZ134" s="38"/>
      <c r="JCA134" s="38"/>
      <c r="JCB134" s="38"/>
      <c r="JCC134" s="38"/>
      <c r="JCD134" s="38"/>
      <c r="JCE134" s="38"/>
      <c r="JCF134" s="38"/>
      <c r="JCG134" s="38"/>
      <c r="JCH134" s="38"/>
      <c r="JCI134" s="38"/>
      <c r="JCJ134" s="38"/>
      <c r="JCK134" s="38"/>
      <c r="JCL134" s="38"/>
      <c r="JCM134" s="38"/>
      <c r="JCN134" s="38"/>
      <c r="JCO134" s="38"/>
      <c r="JCP134" s="38"/>
      <c r="JCQ134" s="38"/>
      <c r="JCR134" s="38"/>
      <c r="JCS134" s="38"/>
      <c r="JCT134" s="38"/>
      <c r="JCU134" s="38"/>
      <c r="JCV134" s="38"/>
      <c r="JCW134" s="38"/>
      <c r="JCX134" s="38"/>
      <c r="JCY134" s="38"/>
      <c r="JCZ134" s="38"/>
      <c r="JDA134" s="38"/>
      <c r="JDB134" s="38"/>
      <c r="JDC134" s="38"/>
      <c r="JDD134" s="38"/>
      <c r="JDE134" s="38"/>
      <c r="JDF134" s="38"/>
      <c r="JDG134" s="38"/>
      <c r="JDH134" s="38"/>
      <c r="JDI134" s="38"/>
      <c r="JDJ134" s="38"/>
      <c r="JDK134" s="38"/>
      <c r="JDL134" s="38"/>
      <c r="JDM134" s="38"/>
      <c r="JDN134" s="38"/>
      <c r="JDO134" s="38"/>
      <c r="JDP134" s="38"/>
      <c r="JDQ134" s="38"/>
      <c r="JDR134" s="38"/>
      <c r="JDS134" s="38"/>
      <c r="JDT134" s="38"/>
      <c r="JDU134" s="38"/>
      <c r="JDV134" s="38"/>
      <c r="JDW134" s="38"/>
      <c r="JDX134" s="38"/>
      <c r="JDY134" s="38"/>
      <c r="JDZ134" s="38"/>
      <c r="JEA134" s="38"/>
      <c r="JEB134" s="38"/>
      <c r="JEC134" s="38"/>
      <c r="JED134" s="38"/>
      <c r="JEE134" s="38"/>
      <c r="JEF134" s="38"/>
      <c r="JEG134" s="38"/>
      <c r="JEH134" s="38"/>
      <c r="JEI134" s="38"/>
      <c r="JEJ134" s="38"/>
      <c r="JEK134" s="38"/>
      <c r="JEL134" s="38"/>
      <c r="JEM134" s="38"/>
      <c r="JEN134" s="38"/>
      <c r="JEO134" s="38"/>
      <c r="JEP134" s="38"/>
      <c r="JEQ134" s="38"/>
      <c r="JER134" s="38"/>
      <c r="JES134" s="38"/>
      <c r="JET134" s="38"/>
      <c r="JEU134" s="38"/>
      <c r="JEV134" s="38"/>
      <c r="JEW134" s="38"/>
      <c r="JEX134" s="38"/>
      <c r="JEY134" s="38"/>
      <c r="JEZ134" s="38"/>
      <c r="JFA134" s="38"/>
      <c r="JFB134" s="38"/>
      <c r="JFC134" s="38"/>
      <c r="JFD134" s="38"/>
      <c r="JFE134" s="38"/>
      <c r="JFF134" s="38"/>
      <c r="JFG134" s="38"/>
      <c r="JFH134" s="38"/>
      <c r="JFI134" s="38"/>
      <c r="JFJ134" s="38"/>
      <c r="JFK134" s="38"/>
      <c r="JFL134" s="38"/>
      <c r="JFM134" s="38"/>
      <c r="JFN134" s="38"/>
      <c r="JFO134" s="38"/>
      <c r="JFP134" s="38"/>
      <c r="JFQ134" s="38"/>
      <c r="JFR134" s="38"/>
      <c r="JFS134" s="38"/>
      <c r="JFT134" s="38"/>
      <c r="JFU134" s="38"/>
      <c r="JFV134" s="38"/>
      <c r="JFW134" s="38"/>
      <c r="JFX134" s="38"/>
      <c r="JFY134" s="38"/>
      <c r="JFZ134" s="38"/>
      <c r="JGA134" s="38"/>
      <c r="JGB134" s="38"/>
      <c r="JGC134" s="38"/>
      <c r="JGD134" s="38"/>
      <c r="JGE134" s="38"/>
      <c r="JGF134" s="38"/>
      <c r="JGG134" s="38"/>
      <c r="JGH134" s="38"/>
      <c r="JGI134" s="38"/>
      <c r="JGJ134" s="38"/>
      <c r="JGK134" s="38"/>
      <c r="JGL134" s="38"/>
      <c r="JGM134" s="38"/>
      <c r="JGN134" s="38"/>
      <c r="JGO134" s="38"/>
      <c r="JGP134" s="38"/>
      <c r="JGQ134" s="38"/>
      <c r="JGR134" s="38"/>
      <c r="JGS134" s="38"/>
      <c r="JGT134" s="38"/>
      <c r="JGU134" s="38"/>
      <c r="JGV134" s="38"/>
      <c r="JGW134" s="38"/>
      <c r="JGX134" s="38"/>
      <c r="JGY134" s="38"/>
      <c r="JGZ134" s="38"/>
      <c r="JHA134" s="38"/>
      <c r="JHB134" s="38"/>
      <c r="JHC134" s="38"/>
      <c r="JHD134" s="38"/>
      <c r="JHE134" s="38"/>
      <c r="JHF134" s="38"/>
      <c r="JHG134" s="38"/>
      <c r="JHH134" s="38"/>
      <c r="JHI134" s="38"/>
      <c r="JHJ134" s="38"/>
      <c r="JHK134" s="38"/>
      <c r="JHL134" s="38"/>
      <c r="JHM134" s="38"/>
      <c r="JHN134" s="38"/>
      <c r="JHO134" s="38"/>
      <c r="JHP134" s="38"/>
      <c r="JHQ134" s="38"/>
      <c r="JHR134" s="38"/>
      <c r="JHS134" s="38"/>
      <c r="JHT134" s="38"/>
      <c r="JHU134" s="38"/>
      <c r="JHV134" s="38"/>
      <c r="JHW134" s="38"/>
      <c r="JHX134" s="38"/>
      <c r="JHY134" s="38"/>
      <c r="JHZ134" s="38"/>
      <c r="JIA134" s="38"/>
      <c r="JIB134" s="38"/>
      <c r="JIC134" s="38"/>
      <c r="JID134" s="38"/>
      <c r="JIE134" s="38"/>
      <c r="JIF134" s="38"/>
      <c r="JIG134" s="38"/>
      <c r="JIH134" s="38"/>
      <c r="JII134" s="38"/>
      <c r="JIJ134" s="38"/>
      <c r="JIK134" s="38"/>
      <c r="JIL134" s="38"/>
      <c r="JIM134" s="38"/>
      <c r="JIN134" s="38"/>
      <c r="JIO134" s="38"/>
      <c r="JIP134" s="38"/>
      <c r="JIQ134" s="38"/>
      <c r="JIR134" s="38"/>
      <c r="JIS134" s="38"/>
      <c r="JIT134" s="38"/>
      <c r="JIU134" s="38"/>
      <c r="JIV134" s="38"/>
      <c r="JIW134" s="38"/>
      <c r="JIX134" s="38"/>
      <c r="JIY134" s="38"/>
      <c r="JIZ134" s="38"/>
      <c r="JJA134" s="38"/>
      <c r="JJB134" s="38"/>
      <c r="JJC134" s="38"/>
      <c r="JJD134" s="38"/>
      <c r="JJE134" s="38"/>
      <c r="JJF134" s="38"/>
      <c r="JJG134" s="38"/>
      <c r="JJH134" s="38"/>
      <c r="JJI134" s="38"/>
      <c r="JJJ134" s="38"/>
      <c r="JJK134" s="38"/>
      <c r="JJL134" s="38"/>
      <c r="JJM134" s="38"/>
      <c r="JJN134" s="38"/>
      <c r="JJO134" s="38"/>
      <c r="JJP134" s="38"/>
      <c r="JJQ134" s="38"/>
      <c r="JJR134" s="38"/>
      <c r="JJS134" s="38"/>
      <c r="JJT134" s="38"/>
      <c r="JJU134" s="38"/>
      <c r="JJV134" s="38"/>
      <c r="JJW134" s="38"/>
      <c r="JJX134" s="38"/>
      <c r="JJY134" s="38"/>
      <c r="JJZ134" s="38"/>
      <c r="JKA134" s="38"/>
      <c r="JKB134" s="38"/>
      <c r="JKC134" s="38"/>
      <c r="JKD134" s="38"/>
      <c r="JKE134" s="38"/>
      <c r="JKF134" s="38"/>
      <c r="JKG134" s="38"/>
      <c r="JKH134" s="38"/>
      <c r="JKI134" s="38"/>
      <c r="JKJ134" s="38"/>
      <c r="JKK134" s="38"/>
      <c r="JKL134" s="38"/>
      <c r="JKM134" s="38"/>
      <c r="JKN134" s="38"/>
      <c r="JKO134" s="38"/>
      <c r="JKP134" s="38"/>
      <c r="JKQ134" s="38"/>
      <c r="JKR134" s="38"/>
      <c r="JKS134" s="38"/>
      <c r="JKT134" s="38"/>
      <c r="JKU134" s="38"/>
      <c r="JKV134" s="38"/>
      <c r="JKW134" s="38"/>
      <c r="JKX134" s="38"/>
      <c r="JKY134" s="38"/>
      <c r="JKZ134" s="38"/>
      <c r="JLA134" s="38"/>
      <c r="JLB134" s="38"/>
      <c r="JLC134" s="38"/>
      <c r="JLD134" s="38"/>
      <c r="JLE134" s="38"/>
      <c r="JLF134" s="38"/>
      <c r="JLG134" s="38"/>
      <c r="JLH134" s="38"/>
      <c r="JLI134" s="38"/>
      <c r="JLJ134" s="38"/>
      <c r="JLK134" s="38"/>
      <c r="JLL134" s="38"/>
      <c r="JLM134" s="38"/>
      <c r="JLN134" s="38"/>
      <c r="JLO134" s="38"/>
      <c r="JLP134" s="38"/>
      <c r="JLQ134" s="38"/>
      <c r="JLR134" s="38"/>
      <c r="JLS134" s="38"/>
      <c r="JLT134" s="38"/>
      <c r="JLU134" s="38"/>
      <c r="JLV134" s="38"/>
      <c r="JLW134" s="38"/>
      <c r="JLX134" s="38"/>
      <c r="JLY134" s="38"/>
      <c r="JLZ134" s="38"/>
      <c r="JMA134" s="38"/>
      <c r="JMB134" s="38"/>
      <c r="JMC134" s="38"/>
      <c r="JMD134" s="38"/>
      <c r="JME134" s="38"/>
      <c r="JMF134" s="38"/>
      <c r="JMG134" s="38"/>
      <c r="JMH134" s="38"/>
      <c r="JMI134" s="38"/>
      <c r="JMJ134" s="38"/>
      <c r="JMK134" s="38"/>
      <c r="JML134" s="38"/>
      <c r="JMM134" s="38"/>
      <c r="JMN134" s="38"/>
      <c r="JMO134" s="38"/>
      <c r="JMP134" s="38"/>
      <c r="JMQ134" s="38"/>
      <c r="JMR134" s="38"/>
      <c r="JMS134" s="38"/>
      <c r="JMT134" s="38"/>
      <c r="JMU134" s="38"/>
      <c r="JMV134" s="38"/>
      <c r="JMW134" s="38"/>
      <c r="JMX134" s="38"/>
      <c r="JMY134" s="38"/>
      <c r="JMZ134" s="38"/>
      <c r="JNA134" s="38"/>
      <c r="JNB134" s="38"/>
      <c r="JNC134" s="38"/>
      <c r="JND134" s="38"/>
      <c r="JNE134" s="38"/>
      <c r="JNF134" s="38"/>
      <c r="JNG134" s="38"/>
      <c r="JNH134" s="38"/>
      <c r="JNI134" s="38"/>
      <c r="JNJ134" s="38"/>
      <c r="JNK134" s="38"/>
      <c r="JNL134" s="38"/>
      <c r="JNM134" s="38"/>
      <c r="JNN134" s="38"/>
      <c r="JNO134" s="38"/>
      <c r="JNP134" s="38"/>
      <c r="JNQ134" s="38"/>
      <c r="JNR134" s="38"/>
      <c r="JNS134" s="38"/>
      <c r="JNT134" s="38"/>
      <c r="JNU134" s="38"/>
      <c r="JNV134" s="38"/>
      <c r="JNW134" s="38"/>
      <c r="JNX134" s="38"/>
      <c r="JNY134" s="38"/>
      <c r="JNZ134" s="38"/>
      <c r="JOA134" s="38"/>
      <c r="JOB134" s="38"/>
      <c r="JOC134" s="38"/>
      <c r="JOD134" s="38"/>
      <c r="JOE134" s="38"/>
      <c r="JOF134" s="38"/>
      <c r="JOG134" s="38"/>
      <c r="JOH134" s="38"/>
      <c r="JOI134" s="38"/>
      <c r="JOJ134" s="38"/>
      <c r="JOK134" s="38"/>
      <c r="JOL134" s="38"/>
      <c r="JOM134" s="38"/>
      <c r="JON134" s="38"/>
      <c r="JOO134" s="38"/>
      <c r="JOP134" s="38"/>
      <c r="JOQ134" s="38"/>
      <c r="JOR134" s="38"/>
      <c r="JOS134" s="38"/>
      <c r="JOT134" s="38"/>
      <c r="JOU134" s="38"/>
      <c r="JOV134" s="38"/>
      <c r="JOW134" s="38"/>
      <c r="JOX134" s="38"/>
      <c r="JOY134" s="38"/>
      <c r="JOZ134" s="38"/>
      <c r="JPA134" s="38"/>
      <c r="JPB134" s="38"/>
      <c r="JPC134" s="38"/>
      <c r="JPD134" s="38"/>
      <c r="JPE134" s="38"/>
      <c r="JPF134" s="38"/>
      <c r="JPG134" s="38"/>
      <c r="JPH134" s="38"/>
      <c r="JPI134" s="38"/>
      <c r="JPJ134" s="38"/>
      <c r="JPK134" s="38"/>
      <c r="JPL134" s="38"/>
      <c r="JPM134" s="38"/>
      <c r="JPN134" s="38"/>
      <c r="JPO134" s="38"/>
      <c r="JPP134" s="38"/>
      <c r="JPQ134" s="38"/>
      <c r="JPR134" s="38"/>
      <c r="JPS134" s="38"/>
      <c r="JPT134" s="38"/>
      <c r="JPU134" s="38"/>
      <c r="JPV134" s="38"/>
      <c r="JPW134" s="38"/>
      <c r="JPX134" s="38"/>
      <c r="JPY134" s="38"/>
      <c r="JPZ134" s="38"/>
      <c r="JQA134" s="38"/>
      <c r="JQB134" s="38"/>
      <c r="JQC134" s="38"/>
      <c r="JQD134" s="38"/>
      <c r="JQE134" s="38"/>
      <c r="JQF134" s="38"/>
      <c r="JQG134" s="38"/>
      <c r="JQH134" s="38"/>
      <c r="JQI134" s="38"/>
      <c r="JQJ134" s="38"/>
      <c r="JQK134" s="38"/>
      <c r="JQL134" s="38"/>
      <c r="JQM134" s="38"/>
      <c r="JQN134" s="38"/>
      <c r="JQO134" s="38"/>
      <c r="JQP134" s="38"/>
      <c r="JQQ134" s="38"/>
      <c r="JQR134" s="38"/>
      <c r="JQS134" s="38"/>
      <c r="JQT134" s="38"/>
      <c r="JQU134" s="38"/>
      <c r="JQV134" s="38"/>
      <c r="JQW134" s="38"/>
      <c r="JQX134" s="38"/>
      <c r="JQY134" s="38"/>
      <c r="JQZ134" s="38"/>
      <c r="JRA134" s="38"/>
      <c r="JRB134" s="38"/>
      <c r="JRC134" s="38"/>
      <c r="JRD134" s="38"/>
      <c r="JRE134" s="38"/>
      <c r="JRF134" s="38"/>
      <c r="JRG134" s="38"/>
      <c r="JRH134" s="38"/>
      <c r="JRI134" s="38"/>
      <c r="JRJ134" s="38"/>
      <c r="JRK134" s="38"/>
      <c r="JRL134" s="38"/>
      <c r="JRM134" s="38"/>
      <c r="JRN134" s="38"/>
      <c r="JRO134" s="38"/>
      <c r="JRP134" s="38"/>
      <c r="JRQ134" s="38"/>
      <c r="JRR134" s="38"/>
      <c r="JRS134" s="38"/>
      <c r="JRT134" s="38"/>
      <c r="JRU134" s="38"/>
      <c r="JRV134" s="38"/>
      <c r="JRW134" s="38"/>
      <c r="JRX134" s="38"/>
      <c r="JRY134" s="38"/>
      <c r="JRZ134" s="38"/>
      <c r="JSA134" s="38"/>
      <c r="JSB134" s="38"/>
      <c r="JSC134" s="38"/>
      <c r="JSD134" s="38"/>
      <c r="JSE134" s="38"/>
      <c r="JSF134" s="38"/>
      <c r="JSG134" s="38"/>
      <c r="JSH134" s="38"/>
      <c r="JSI134" s="38"/>
      <c r="JSJ134" s="38"/>
      <c r="JSK134" s="38"/>
      <c r="JSL134" s="38"/>
      <c r="JSM134" s="38"/>
      <c r="JSN134" s="38"/>
      <c r="JSO134" s="38"/>
      <c r="JSP134" s="38"/>
      <c r="JSQ134" s="38"/>
      <c r="JSR134" s="38"/>
      <c r="JSS134" s="38"/>
      <c r="JST134" s="38"/>
      <c r="JSU134" s="38"/>
      <c r="JSV134" s="38"/>
      <c r="JSW134" s="38"/>
      <c r="JSX134" s="38"/>
      <c r="JSY134" s="38"/>
      <c r="JSZ134" s="38"/>
      <c r="JTA134" s="38"/>
      <c r="JTB134" s="38"/>
      <c r="JTC134" s="38"/>
      <c r="JTD134" s="38"/>
      <c r="JTE134" s="38"/>
      <c r="JTF134" s="38"/>
      <c r="JTG134" s="38"/>
      <c r="JTH134" s="38"/>
      <c r="JTI134" s="38"/>
      <c r="JTJ134" s="38"/>
      <c r="JTK134" s="38"/>
      <c r="JTL134" s="38"/>
      <c r="JTM134" s="38"/>
      <c r="JTN134" s="38"/>
      <c r="JTO134" s="38"/>
      <c r="JTP134" s="38"/>
      <c r="JTQ134" s="38"/>
      <c r="JTR134" s="38"/>
      <c r="JTS134" s="38"/>
      <c r="JTT134" s="38"/>
      <c r="JTU134" s="38"/>
      <c r="JTV134" s="38"/>
      <c r="JTW134" s="38"/>
      <c r="JTX134" s="38"/>
      <c r="JTY134" s="38"/>
      <c r="JTZ134" s="38"/>
      <c r="JUA134" s="38"/>
      <c r="JUB134" s="38"/>
      <c r="JUC134" s="38"/>
      <c r="JUD134" s="38"/>
      <c r="JUE134" s="38"/>
      <c r="JUF134" s="38"/>
      <c r="JUG134" s="38"/>
      <c r="JUH134" s="38"/>
      <c r="JUI134" s="38"/>
      <c r="JUJ134" s="38"/>
      <c r="JUK134" s="38"/>
      <c r="JUL134" s="38"/>
      <c r="JUM134" s="38"/>
      <c r="JUN134" s="38"/>
      <c r="JUO134" s="38"/>
      <c r="JUP134" s="38"/>
      <c r="JUQ134" s="38"/>
      <c r="JUR134" s="38"/>
      <c r="JUS134" s="38"/>
      <c r="JUT134" s="38"/>
      <c r="JUU134" s="38"/>
      <c r="JUV134" s="38"/>
      <c r="JUW134" s="38"/>
      <c r="JUX134" s="38"/>
      <c r="JUY134" s="38"/>
      <c r="JUZ134" s="38"/>
      <c r="JVA134" s="38"/>
      <c r="JVB134" s="38"/>
      <c r="JVC134" s="38"/>
      <c r="JVD134" s="38"/>
      <c r="JVE134" s="38"/>
      <c r="JVF134" s="38"/>
      <c r="JVG134" s="38"/>
      <c r="JVH134" s="38"/>
      <c r="JVI134" s="38"/>
      <c r="JVJ134" s="38"/>
      <c r="JVK134" s="38"/>
      <c r="JVL134" s="38"/>
      <c r="JVM134" s="38"/>
      <c r="JVN134" s="38"/>
      <c r="JVO134" s="38"/>
      <c r="JVP134" s="38"/>
      <c r="JVQ134" s="38"/>
      <c r="JVR134" s="38"/>
      <c r="JVS134" s="38"/>
      <c r="JVT134" s="38"/>
      <c r="JVU134" s="38"/>
      <c r="JVV134" s="38"/>
      <c r="JVW134" s="38"/>
      <c r="JVX134" s="38"/>
      <c r="JVY134" s="38"/>
      <c r="JVZ134" s="38"/>
      <c r="JWA134" s="38"/>
      <c r="JWB134" s="38"/>
      <c r="JWC134" s="38"/>
      <c r="JWD134" s="38"/>
      <c r="JWE134" s="38"/>
      <c r="JWF134" s="38"/>
      <c r="JWG134" s="38"/>
      <c r="JWH134" s="38"/>
      <c r="JWI134" s="38"/>
      <c r="JWJ134" s="38"/>
      <c r="JWK134" s="38"/>
      <c r="JWL134" s="38"/>
      <c r="JWM134" s="38"/>
      <c r="JWN134" s="38"/>
      <c r="JWO134" s="38"/>
      <c r="JWP134" s="38"/>
      <c r="JWQ134" s="38"/>
      <c r="JWR134" s="38"/>
      <c r="JWS134" s="38"/>
      <c r="JWT134" s="38"/>
      <c r="JWU134" s="38"/>
      <c r="JWV134" s="38"/>
      <c r="JWW134" s="38"/>
      <c r="JWX134" s="38"/>
      <c r="JWY134" s="38"/>
      <c r="JWZ134" s="38"/>
      <c r="JXA134" s="38"/>
      <c r="JXB134" s="38"/>
      <c r="JXC134" s="38"/>
      <c r="JXD134" s="38"/>
      <c r="JXE134" s="38"/>
      <c r="JXF134" s="38"/>
      <c r="JXG134" s="38"/>
      <c r="JXH134" s="38"/>
      <c r="JXI134" s="38"/>
      <c r="JXJ134" s="38"/>
      <c r="JXK134" s="38"/>
      <c r="JXL134" s="38"/>
      <c r="JXM134" s="38"/>
      <c r="JXN134" s="38"/>
      <c r="JXO134" s="38"/>
      <c r="JXP134" s="38"/>
      <c r="JXQ134" s="38"/>
      <c r="JXR134" s="38"/>
      <c r="JXS134" s="38"/>
      <c r="JXT134" s="38"/>
      <c r="JXU134" s="38"/>
      <c r="JXV134" s="38"/>
      <c r="JXW134" s="38"/>
      <c r="JXX134" s="38"/>
      <c r="JXY134" s="38"/>
      <c r="JXZ134" s="38"/>
      <c r="JYA134" s="38"/>
      <c r="JYB134" s="38"/>
      <c r="JYC134" s="38"/>
      <c r="JYD134" s="38"/>
      <c r="JYE134" s="38"/>
      <c r="JYF134" s="38"/>
      <c r="JYG134" s="38"/>
      <c r="JYH134" s="38"/>
      <c r="JYI134" s="38"/>
      <c r="JYJ134" s="38"/>
      <c r="JYK134" s="38"/>
      <c r="JYL134" s="38"/>
      <c r="JYM134" s="38"/>
      <c r="JYN134" s="38"/>
      <c r="JYO134" s="38"/>
      <c r="JYP134" s="38"/>
      <c r="JYQ134" s="38"/>
      <c r="JYR134" s="38"/>
      <c r="JYS134" s="38"/>
      <c r="JYT134" s="38"/>
      <c r="JYU134" s="38"/>
      <c r="JYV134" s="38"/>
      <c r="JYW134" s="38"/>
      <c r="JYX134" s="38"/>
      <c r="JYY134" s="38"/>
      <c r="JYZ134" s="38"/>
      <c r="JZA134" s="38"/>
      <c r="JZB134" s="38"/>
      <c r="JZC134" s="38"/>
      <c r="JZD134" s="38"/>
      <c r="JZE134" s="38"/>
      <c r="JZF134" s="38"/>
      <c r="JZG134" s="38"/>
      <c r="JZH134" s="38"/>
      <c r="JZI134" s="38"/>
      <c r="JZJ134" s="38"/>
      <c r="JZK134" s="38"/>
      <c r="JZL134" s="38"/>
      <c r="JZM134" s="38"/>
      <c r="JZN134" s="38"/>
      <c r="JZO134" s="38"/>
      <c r="JZP134" s="38"/>
      <c r="JZQ134" s="38"/>
      <c r="JZR134" s="38"/>
      <c r="JZS134" s="38"/>
      <c r="JZT134" s="38"/>
      <c r="JZU134" s="38"/>
      <c r="JZV134" s="38"/>
      <c r="JZW134" s="38"/>
      <c r="JZX134" s="38"/>
      <c r="JZY134" s="38"/>
      <c r="JZZ134" s="38"/>
      <c r="KAA134" s="38"/>
      <c r="KAB134" s="38"/>
      <c r="KAC134" s="38"/>
      <c r="KAD134" s="38"/>
      <c r="KAE134" s="38"/>
      <c r="KAF134" s="38"/>
      <c r="KAG134" s="38"/>
      <c r="KAH134" s="38"/>
      <c r="KAI134" s="38"/>
      <c r="KAJ134" s="38"/>
      <c r="KAK134" s="38"/>
      <c r="KAL134" s="38"/>
      <c r="KAM134" s="38"/>
      <c r="KAN134" s="38"/>
      <c r="KAO134" s="38"/>
      <c r="KAP134" s="38"/>
      <c r="KAQ134" s="38"/>
      <c r="KAR134" s="38"/>
      <c r="KAS134" s="38"/>
      <c r="KAT134" s="38"/>
      <c r="KAU134" s="38"/>
      <c r="KAV134" s="38"/>
      <c r="KAW134" s="38"/>
      <c r="KAX134" s="38"/>
      <c r="KAY134" s="38"/>
      <c r="KAZ134" s="38"/>
      <c r="KBA134" s="38"/>
      <c r="KBB134" s="38"/>
      <c r="KBC134" s="38"/>
      <c r="KBD134" s="38"/>
      <c r="KBE134" s="38"/>
      <c r="KBF134" s="38"/>
      <c r="KBG134" s="38"/>
      <c r="KBH134" s="38"/>
      <c r="KBI134" s="38"/>
      <c r="KBJ134" s="38"/>
      <c r="KBK134" s="38"/>
      <c r="KBL134" s="38"/>
      <c r="KBM134" s="38"/>
      <c r="KBN134" s="38"/>
      <c r="KBO134" s="38"/>
      <c r="KBP134" s="38"/>
      <c r="KBQ134" s="38"/>
      <c r="KBR134" s="38"/>
      <c r="KBS134" s="38"/>
      <c r="KBT134" s="38"/>
      <c r="KBU134" s="38"/>
      <c r="KBV134" s="38"/>
      <c r="KBW134" s="38"/>
      <c r="KBX134" s="38"/>
      <c r="KBY134" s="38"/>
      <c r="KBZ134" s="38"/>
      <c r="KCA134" s="38"/>
      <c r="KCB134" s="38"/>
      <c r="KCC134" s="38"/>
      <c r="KCD134" s="38"/>
      <c r="KCE134" s="38"/>
      <c r="KCF134" s="38"/>
      <c r="KCG134" s="38"/>
      <c r="KCH134" s="38"/>
      <c r="KCI134" s="38"/>
      <c r="KCJ134" s="38"/>
      <c r="KCK134" s="38"/>
      <c r="KCL134" s="38"/>
      <c r="KCM134" s="38"/>
      <c r="KCN134" s="38"/>
      <c r="KCO134" s="38"/>
      <c r="KCP134" s="38"/>
      <c r="KCQ134" s="38"/>
      <c r="KCR134" s="38"/>
      <c r="KCS134" s="38"/>
      <c r="KCT134" s="38"/>
      <c r="KCU134" s="38"/>
      <c r="KCV134" s="38"/>
      <c r="KCW134" s="38"/>
      <c r="KCX134" s="38"/>
      <c r="KCY134" s="38"/>
      <c r="KCZ134" s="38"/>
      <c r="KDA134" s="38"/>
      <c r="KDB134" s="38"/>
      <c r="KDC134" s="38"/>
      <c r="KDD134" s="38"/>
      <c r="KDE134" s="38"/>
      <c r="KDF134" s="38"/>
      <c r="KDG134" s="38"/>
      <c r="KDH134" s="38"/>
      <c r="KDI134" s="38"/>
      <c r="KDJ134" s="38"/>
      <c r="KDK134" s="38"/>
      <c r="KDL134" s="38"/>
      <c r="KDM134" s="38"/>
      <c r="KDN134" s="38"/>
      <c r="KDO134" s="38"/>
      <c r="KDP134" s="38"/>
      <c r="KDQ134" s="38"/>
      <c r="KDR134" s="38"/>
      <c r="KDS134" s="38"/>
      <c r="KDT134" s="38"/>
      <c r="KDU134" s="38"/>
      <c r="KDV134" s="38"/>
      <c r="KDW134" s="38"/>
      <c r="KDX134" s="38"/>
      <c r="KDY134" s="38"/>
      <c r="KDZ134" s="38"/>
      <c r="KEA134" s="38"/>
      <c r="KEB134" s="38"/>
      <c r="KEC134" s="38"/>
      <c r="KED134" s="38"/>
      <c r="KEE134" s="38"/>
      <c r="KEF134" s="38"/>
      <c r="KEG134" s="38"/>
      <c r="KEH134" s="38"/>
      <c r="KEI134" s="38"/>
      <c r="KEJ134" s="38"/>
      <c r="KEK134" s="38"/>
      <c r="KEL134" s="38"/>
      <c r="KEM134" s="38"/>
      <c r="KEN134" s="38"/>
      <c r="KEO134" s="38"/>
      <c r="KEP134" s="38"/>
      <c r="KEQ134" s="38"/>
      <c r="KER134" s="38"/>
      <c r="KES134" s="38"/>
      <c r="KET134" s="38"/>
      <c r="KEU134" s="38"/>
      <c r="KEV134" s="38"/>
      <c r="KEW134" s="38"/>
      <c r="KEX134" s="38"/>
      <c r="KEY134" s="38"/>
      <c r="KEZ134" s="38"/>
      <c r="KFA134" s="38"/>
      <c r="KFB134" s="38"/>
      <c r="KFC134" s="38"/>
      <c r="KFD134" s="38"/>
      <c r="KFE134" s="38"/>
      <c r="KFF134" s="38"/>
      <c r="KFG134" s="38"/>
      <c r="KFH134" s="38"/>
      <c r="KFI134" s="38"/>
      <c r="KFJ134" s="38"/>
      <c r="KFK134" s="38"/>
      <c r="KFL134" s="38"/>
      <c r="KFM134" s="38"/>
      <c r="KFN134" s="38"/>
      <c r="KFO134" s="38"/>
      <c r="KFP134" s="38"/>
      <c r="KFQ134" s="38"/>
      <c r="KFR134" s="38"/>
      <c r="KFS134" s="38"/>
      <c r="KFT134" s="38"/>
      <c r="KFU134" s="38"/>
      <c r="KFV134" s="38"/>
      <c r="KFW134" s="38"/>
      <c r="KFX134" s="38"/>
      <c r="KFY134" s="38"/>
      <c r="KFZ134" s="38"/>
      <c r="KGA134" s="38"/>
      <c r="KGB134" s="38"/>
      <c r="KGC134" s="38"/>
      <c r="KGD134" s="38"/>
      <c r="KGE134" s="38"/>
      <c r="KGF134" s="38"/>
      <c r="KGG134" s="38"/>
      <c r="KGH134" s="38"/>
      <c r="KGI134" s="38"/>
      <c r="KGJ134" s="38"/>
      <c r="KGK134" s="38"/>
      <c r="KGL134" s="38"/>
      <c r="KGM134" s="38"/>
      <c r="KGN134" s="38"/>
      <c r="KGO134" s="38"/>
      <c r="KGP134" s="38"/>
      <c r="KGQ134" s="38"/>
      <c r="KGR134" s="38"/>
      <c r="KGS134" s="38"/>
      <c r="KGT134" s="38"/>
      <c r="KGU134" s="38"/>
      <c r="KGV134" s="38"/>
      <c r="KGW134" s="38"/>
      <c r="KGX134" s="38"/>
      <c r="KGY134" s="38"/>
      <c r="KGZ134" s="38"/>
      <c r="KHA134" s="38"/>
      <c r="KHB134" s="38"/>
      <c r="KHC134" s="38"/>
      <c r="KHD134" s="38"/>
      <c r="KHE134" s="38"/>
      <c r="KHF134" s="38"/>
      <c r="KHG134" s="38"/>
      <c r="KHH134" s="38"/>
      <c r="KHI134" s="38"/>
      <c r="KHJ134" s="38"/>
      <c r="KHK134" s="38"/>
      <c r="KHL134" s="38"/>
      <c r="KHM134" s="38"/>
      <c r="KHN134" s="38"/>
      <c r="KHO134" s="38"/>
      <c r="KHP134" s="38"/>
      <c r="KHQ134" s="38"/>
      <c r="KHR134" s="38"/>
      <c r="KHS134" s="38"/>
      <c r="KHT134" s="38"/>
      <c r="KHU134" s="38"/>
      <c r="KHV134" s="38"/>
      <c r="KHW134" s="38"/>
      <c r="KHX134" s="38"/>
      <c r="KHY134" s="38"/>
      <c r="KHZ134" s="38"/>
      <c r="KIA134" s="38"/>
      <c r="KIB134" s="38"/>
      <c r="KIC134" s="38"/>
      <c r="KID134" s="38"/>
      <c r="KIE134" s="38"/>
      <c r="KIF134" s="38"/>
      <c r="KIG134" s="38"/>
      <c r="KIH134" s="38"/>
      <c r="KII134" s="38"/>
      <c r="KIJ134" s="38"/>
      <c r="KIK134" s="38"/>
      <c r="KIL134" s="38"/>
      <c r="KIM134" s="38"/>
      <c r="KIN134" s="38"/>
      <c r="KIO134" s="38"/>
      <c r="KIP134" s="38"/>
      <c r="KIQ134" s="38"/>
      <c r="KIR134" s="38"/>
      <c r="KIS134" s="38"/>
      <c r="KIT134" s="38"/>
      <c r="KIU134" s="38"/>
      <c r="KIV134" s="38"/>
      <c r="KIW134" s="38"/>
      <c r="KIX134" s="38"/>
      <c r="KIY134" s="38"/>
      <c r="KIZ134" s="38"/>
      <c r="KJA134" s="38"/>
      <c r="KJB134" s="38"/>
      <c r="KJC134" s="38"/>
      <c r="KJD134" s="38"/>
      <c r="KJE134" s="38"/>
      <c r="KJF134" s="38"/>
      <c r="KJG134" s="38"/>
      <c r="KJH134" s="38"/>
      <c r="KJI134" s="38"/>
      <c r="KJJ134" s="38"/>
      <c r="KJK134" s="38"/>
      <c r="KJL134" s="38"/>
      <c r="KJM134" s="38"/>
      <c r="KJN134" s="38"/>
      <c r="KJO134" s="38"/>
      <c r="KJP134" s="38"/>
      <c r="KJQ134" s="38"/>
      <c r="KJR134" s="38"/>
      <c r="KJS134" s="38"/>
      <c r="KJT134" s="38"/>
      <c r="KJU134" s="38"/>
      <c r="KJV134" s="38"/>
      <c r="KJW134" s="38"/>
      <c r="KJX134" s="38"/>
      <c r="KJY134" s="38"/>
      <c r="KJZ134" s="38"/>
      <c r="KKA134" s="38"/>
      <c r="KKB134" s="38"/>
      <c r="KKC134" s="38"/>
      <c r="KKD134" s="38"/>
      <c r="KKE134" s="38"/>
      <c r="KKF134" s="38"/>
      <c r="KKG134" s="38"/>
      <c r="KKH134" s="38"/>
      <c r="KKI134" s="38"/>
      <c r="KKJ134" s="38"/>
      <c r="KKK134" s="38"/>
      <c r="KKL134" s="38"/>
      <c r="KKM134" s="38"/>
      <c r="KKN134" s="38"/>
      <c r="KKO134" s="38"/>
      <c r="KKP134" s="38"/>
      <c r="KKQ134" s="38"/>
      <c r="KKR134" s="38"/>
      <c r="KKS134" s="38"/>
      <c r="KKT134" s="38"/>
      <c r="KKU134" s="38"/>
      <c r="KKV134" s="38"/>
      <c r="KKW134" s="38"/>
      <c r="KKX134" s="38"/>
      <c r="KKY134" s="38"/>
      <c r="KKZ134" s="38"/>
      <c r="KLA134" s="38"/>
      <c r="KLB134" s="38"/>
      <c r="KLC134" s="38"/>
      <c r="KLD134" s="38"/>
      <c r="KLE134" s="38"/>
      <c r="KLF134" s="38"/>
      <c r="KLG134" s="38"/>
      <c r="KLH134" s="38"/>
      <c r="KLI134" s="38"/>
      <c r="KLJ134" s="38"/>
      <c r="KLK134" s="38"/>
      <c r="KLL134" s="38"/>
      <c r="KLM134" s="38"/>
      <c r="KLN134" s="38"/>
      <c r="KLO134" s="38"/>
      <c r="KLP134" s="38"/>
      <c r="KLQ134" s="38"/>
      <c r="KLR134" s="38"/>
      <c r="KLS134" s="38"/>
      <c r="KLT134" s="38"/>
      <c r="KLU134" s="38"/>
      <c r="KLV134" s="38"/>
      <c r="KLW134" s="38"/>
      <c r="KLX134" s="38"/>
      <c r="KLY134" s="38"/>
      <c r="KLZ134" s="38"/>
      <c r="KMA134" s="38"/>
      <c r="KMB134" s="38"/>
      <c r="KMC134" s="38"/>
      <c r="KMD134" s="38"/>
      <c r="KME134" s="38"/>
      <c r="KMF134" s="38"/>
      <c r="KMG134" s="38"/>
      <c r="KMH134" s="38"/>
      <c r="KMI134" s="38"/>
      <c r="KMJ134" s="38"/>
      <c r="KMK134" s="38"/>
      <c r="KML134" s="38"/>
      <c r="KMM134" s="38"/>
      <c r="KMN134" s="38"/>
      <c r="KMO134" s="38"/>
      <c r="KMP134" s="38"/>
      <c r="KMQ134" s="38"/>
      <c r="KMR134" s="38"/>
      <c r="KMS134" s="38"/>
      <c r="KMT134" s="38"/>
      <c r="KMU134" s="38"/>
      <c r="KMV134" s="38"/>
      <c r="KMW134" s="38"/>
      <c r="KMX134" s="38"/>
      <c r="KMY134" s="38"/>
      <c r="KMZ134" s="38"/>
      <c r="KNA134" s="38"/>
      <c r="KNB134" s="38"/>
      <c r="KNC134" s="38"/>
      <c r="KND134" s="38"/>
      <c r="KNE134" s="38"/>
      <c r="KNF134" s="38"/>
      <c r="KNG134" s="38"/>
      <c r="KNH134" s="38"/>
      <c r="KNI134" s="38"/>
      <c r="KNJ134" s="38"/>
      <c r="KNK134" s="38"/>
      <c r="KNL134" s="38"/>
      <c r="KNM134" s="38"/>
      <c r="KNN134" s="38"/>
      <c r="KNO134" s="38"/>
      <c r="KNP134" s="38"/>
      <c r="KNQ134" s="38"/>
      <c r="KNR134" s="38"/>
      <c r="KNS134" s="38"/>
      <c r="KNT134" s="38"/>
      <c r="KNU134" s="38"/>
      <c r="KNV134" s="38"/>
      <c r="KNW134" s="38"/>
      <c r="KNX134" s="38"/>
      <c r="KNY134" s="38"/>
      <c r="KNZ134" s="38"/>
      <c r="KOA134" s="38"/>
      <c r="KOB134" s="38"/>
      <c r="KOC134" s="38"/>
      <c r="KOD134" s="38"/>
      <c r="KOE134" s="38"/>
      <c r="KOF134" s="38"/>
      <c r="KOG134" s="38"/>
      <c r="KOH134" s="38"/>
      <c r="KOI134" s="38"/>
      <c r="KOJ134" s="38"/>
      <c r="KOK134" s="38"/>
      <c r="KOL134" s="38"/>
      <c r="KOM134" s="38"/>
      <c r="KON134" s="38"/>
      <c r="KOO134" s="38"/>
      <c r="KOP134" s="38"/>
      <c r="KOQ134" s="38"/>
      <c r="KOR134" s="38"/>
      <c r="KOS134" s="38"/>
      <c r="KOT134" s="38"/>
      <c r="KOU134" s="38"/>
      <c r="KOV134" s="38"/>
      <c r="KOW134" s="38"/>
      <c r="KOX134" s="38"/>
      <c r="KOY134" s="38"/>
      <c r="KOZ134" s="38"/>
      <c r="KPA134" s="38"/>
      <c r="KPB134" s="38"/>
      <c r="KPC134" s="38"/>
      <c r="KPD134" s="38"/>
      <c r="KPE134" s="38"/>
      <c r="KPF134" s="38"/>
      <c r="KPG134" s="38"/>
      <c r="KPH134" s="38"/>
      <c r="KPI134" s="38"/>
      <c r="KPJ134" s="38"/>
      <c r="KPK134" s="38"/>
      <c r="KPL134" s="38"/>
      <c r="KPM134" s="38"/>
      <c r="KPN134" s="38"/>
      <c r="KPO134" s="38"/>
      <c r="KPP134" s="38"/>
      <c r="KPQ134" s="38"/>
      <c r="KPR134" s="38"/>
      <c r="KPS134" s="38"/>
      <c r="KPT134" s="38"/>
      <c r="KPU134" s="38"/>
      <c r="KPV134" s="38"/>
      <c r="KPW134" s="38"/>
      <c r="KPX134" s="38"/>
      <c r="KPY134" s="38"/>
      <c r="KPZ134" s="38"/>
      <c r="KQA134" s="38"/>
      <c r="KQB134" s="38"/>
      <c r="KQC134" s="38"/>
      <c r="KQD134" s="38"/>
      <c r="KQE134" s="38"/>
      <c r="KQF134" s="38"/>
      <c r="KQG134" s="38"/>
      <c r="KQH134" s="38"/>
      <c r="KQI134" s="38"/>
      <c r="KQJ134" s="38"/>
      <c r="KQK134" s="38"/>
      <c r="KQL134" s="38"/>
      <c r="KQM134" s="38"/>
      <c r="KQN134" s="38"/>
      <c r="KQO134" s="38"/>
      <c r="KQP134" s="38"/>
      <c r="KQQ134" s="38"/>
      <c r="KQR134" s="38"/>
      <c r="KQS134" s="38"/>
      <c r="KQT134" s="38"/>
      <c r="KQU134" s="38"/>
      <c r="KQV134" s="38"/>
      <c r="KQW134" s="38"/>
      <c r="KQX134" s="38"/>
      <c r="KQY134" s="38"/>
      <c r="KQZ134" s="38"/>
      <c r="KRA134" s="38"/>
      <c r="KRB134" s="38"/>
      <c r="KRC134" s="38"/>
      <c r="KRD134" s="38"/>
      <c r="KRE134" s="38"/>
      <c r="KRF134" s="38"/>
      <c r="KRG134" s="38"/>
      <c r="KRH134" s="38"/>
      <c r="KRI134" s="38"/>
      <c r="KRJ134" s="38"/>
      <c r="KRK134" s="38"/>
      <c r="KRL134" s="38"/>
      <c r="KRM134" s="38"/>
      <c r="KRN134" s="38"/>
      <c r="KRO134" s="38"/>
      <c r="KRP134" s="38"/>
      <c r="KRQ134" s="38"/>
      <c r="KRR134" s="38"/>
      <c r="KRS134" s="38"/>
      <c r="KRT134" s="38"/>
      <c r="KRU134" s="38"/>
      <c r="KRV134" s="38"/>
      <c r="KRW134" s="38"/>
      <c r="KRX134" s="38"/>
      <c r="KRY134" s="38"/>
      <c r="KRZ134" s="38"/>
      <c r="KSA134" s="38"/>
      <c r="KSB134" s="38"/>
      <c r="KSC134" s="38"/>
      <c r="KSD134" s="38"/>
      <c r="KSE134" s="38"/>
      <c r="KSF134" s="38"/>
      <c r="KSG134" s="38"/>
      <c r="KSH134" s="38"/>
      <c r="KSI134" s="38"/>
      <c r="KSJ134" s="38"/>
      <c r="KSK134" s="38"/>
      <c r="KSL134" s="38"/>
      <c r="KSM134" s="38"/>
      <c r="KSN134" s="38"/>
      <c r="KSO134" s="38"/>
      <c r="KSP134" s="38"/>
      <c r="KSQ134" s="38"/>
      <c r="KSR134" s="38"/>
      <c r="KSS134" s="38"/>
      <c r="KST134" s="38"/>
      <c r="KSU134" s="38"/>
      <c r="KSV134" s="38"/>
      <c r="KSW134" s="38"/>
      <c r="KSX134" s="38"/>
      <c r="KSY134" s="38"/>
      <c r="KSZ134" s="38"/>
      <c r="KTA134" s="38"/>
      <c r="KTB134" s="38"/>
      <c r="KTC134" s="38"/>
      <c r="KTD134" s="38"/>
      <c r="KTE134" s="38"/>
      <c r="KTF134" s="38"/>
      <c r="KTG134" s="38"/>
      <c r="KTH134" s="38"/>
      <c r="KTI134" s="38"/>
      <c r="KTJ134" s="38"/>
      <c r="KTK134" s="38"/>
      <c r="KTL134" s="38"/>
      <c r="KTM134" s="38"/>
      <c r="KTN134" s="38"/>
      <c r="KTO134" s="38"/>
      <c r="KTP134" s="38"/>
      <c r="KTQ134" s="38"/>
      <c r="KTR134" s="38"/>
      <c r="KTS134" s="38"/>
      <c r="KTT134" s="38"/>
      <c r="KTU134" s="38"/>
      <c r="KTV134" s="38"/>
      <c r="KTW134" s="38"/>
      <c r="KTX134" s="38"/>
      <c r="KTY134" s="38"/>
      <c r="KTZ134" s="38"/>
      <c r="KUA134" s="38"/>
      <c r="KUB134" s="38"/>
      <c r="KUC134" s="38"/>
      <c r="KUD134" s="38"/>
      <c r="KUE134" s="38"/>
      <c r="KUF134" s="38"/>
      <c r="KUG134" s="38"/>
      <c r="KUH134" s="38"/>
      <c r="KUI134" s="38"/>
      <c r="KUJ134" s="38"/>
      <c r="KUK134" s="38"/>
      <c r="KUL134" s="38"/>
      <c r="KUM134" s="38"/>
      <c r="KUN134" s="38"/>
      <c r="KUO134" s="38"/>
      <c r="KUP134" s="38"/>
      <c r="KUQ134" s="38"/>
      <c r="KUR134" s="38"/>
      <c r="KUS134" s="38"/>
      <c r="KUT134" s="38"/>
      <c r="KUU134" s="38"/>
      <c r="KUV134" s="38"/>
      <c r="KUW134" s="38"/>
      <c r="KUX134" s="38"/>
      <c r="KUY134" s="38"/>
      <c r="KUZ134" s="38"/>
      <c r="KVA134" s="38"/>
      <c r="KVB134" s="38"/>
      <c r="KVC134" s="38"/>
      <c r="KVD134" s="38"/>
      <c r="KVE134" s="38"/>
      <c r="KVF134" s="38"/>
      <c r="KVG134" s="38"/>
      <c r="KVH134" s="38"/>
      <c r="KVI134" s="38"/>
      <c r="KVJ134" s="38"/>
      <c r="KVK134" s="38"/>
      <c r="KVL134" s="38"/>
      <c r="KVM134" s="38"/>
      <c r="KVN134" s="38"/>
      <c r="KVO134" s="38"/>
      <c r="KVP134" s="38"/>
      <c r="KVQ134" s="38"/>
      <c r="KVR134" s="38"/>
      <c r="KVS134" s="38"/>
      <c r="KVT134" s="38"/>
      <c r="KVU134" s="38"/>
      <c r="KVV134" s="38"/>
      <c r="KVW134" s="38"/>
      <c r="KVX134" s="38"/>
      <c r="KVY134" s="38"/>
      <c r="KVZ134" s="38"/>
      <c r="KWA134" s="38"/>
      <c r="KWB134" s="38"/>
      <c r="KWC134" s="38"/>
      <c r="KWD134" s="38"/>
      <c r="KWE134" s="38"/>
      <c r="KWF134" s="38"/>
      <c r="KWG134" s="38"/>
      <c r="KWH134" s="38"/>
      <c r="KWI134" s="38"/>
      <c r="KWJ134" s="38"/>
      <c r="KWK134" s="38"/>
      <c r="KWL134" s="38"/>
      <c r="KWM134" s="38"/>
      <c r="KWN134" s="38"/>
      <c r="KWO134" s="38"/>
      <c r="KWP134" s="38"/>
      <c r="KWQ134" s="38"/>
      <c r="KWR134" s="38"/>
      <c r="KWS134" s="38"/>
      <c r="KWT134" s="38"/>
      <c r="KWU134" s="38"/>
      <c r="KWV134" s="38"/>
      <c r="KWW134" s="38"/>
      <c r="KWX134" s="38"/>
      <c r="KWY134" s="38"/>
      <c r="KWZ134" s="38"/>
      <c r="KXA134" s="38"/>
      <c r="KXB134" s="38"/>
      <c r="KXC134" s="38"/>
      <c r="KXD134" s="38"/>
      <c r="KXE134" s="38"/>
      <c r="KXF134" s="38"/>
      <c r="KXG134" s="38"/>
      <c r="KXH134" s="38"/>
      <c r="KXI134" s="38"/>
      <c r="KXJ134" s="38"/>
      <c r="KXK134" s="38"/>
      <c r="KXL134" s="38"/>
      <c r="KXM134" s="38"/>
      <c r="KXN134" s="38"/>
      <c r="KXO134" s="38"/>
      <c r="KXP134" s="38"/>
      <c r="KXQ134" s="38"/>
      <c r="KXR134" s="38"/>
      <c r="KXS134" s="38"/>
      <c r="KXT134" s="38"/>
      <c r="KXU134" s="38"/>
      <c r="KXV134" s="38"/>
      <c r="KXW134" s="38"/>
      <c r="KXX134" s="38"/>
      <c r="KXY134" s="38"/>
      <c r="KXZ134" s="38"/>
      <c r="KYA134" s="38"/>
      <c r="KYB134" s="38"/>
      <c r="KYC134" s="38"/>
      <c r="KYD134" s="38"/>
      <c r="KYE134" s="38"/>
      <c r="KYF134" s="38"/>
      <c r="KYG134" s="38"/>
      <c r="KYH134" s="38"/>
      <c r="KYI134" s="38"/>
      <c r="KYJ134" s="38"/>
      <c r="KYK134" s="38"/>
      <c r="KYL134" s="38"/>
      <c r="KYM134" s="38"/>
      <c r="KYN134" s="38"/>
      <c r="KYO134" s="38"/>
      <c r="KYP134" s="38"/>
      <c r="KYQ134" s="38"/>
      <c r="KYR134" s="38"/>
      <c r="KYS134" s="38"/>
      <c r="KYT134" s="38"/>
      <c r="KYU134" s="38"/>
      <c r="KYV134" s="38"/>
      <c r="KYW134" s="38"/>
      <c r="KYX134" s="38"/>
      <c r="KYY134" s="38"/>
      <c r="KYZ134" s="38"/>
      <c r="KZA134" s="38"/>
      <c r="KZB134" s="38"/>
      <c r="KZC134" s="38"/>
      <c r="KZD134" s="38"/>
      <c r="KZE134" s="38"/>
      <c r="KZF134" s="38"/>
      <c r="KZG134" s="38"/>
      <c r="KZH134" s="38"/>
      <c r="KZI134" s="38"/>
      <c r="KZJ134" s="38"/>
      <c r="KZK134" s="38"/>
      <c r="KZL134" s="38"/>
      <c r="KZM134" s="38"/>
      <c r="KZN134" s="38"/>
      <c r="KZO134" s="38"/>
      <c r="KZP134" s="38"/>
      <c r="KZQ134" s="38"/>
      <c r="KZR134" s="38"/>
      <c r="KZS134" s="38"/>
      <c r="KZT134" s="38"/>
      <c r="KZU134" s="38"/>
      <c r="KZV134" s="38"/>
      <c r="KZW134" s="38"/>
      <c r="KZX134" s="38"/>
      <c r="KZY134" s="38"/>
      <c r="KZZ134" s="38"/>
      <c r="LAA134" s="38"/>
      <c r="LAB134" s="38"/>
      <c r="LAC134" s="38"/>
      <c r="LAD134" s="38"/>
      <c r="LAE134" s="38"/>
      <c r="LAF134" s="38"/>
      <c r="LAG134" s="38"/>
      <c r="LAH134" s="38"/>
      <c r="LAI134" s="38"/>
      <c r="LAJ134" s="38"/>
      <c r="LAK134" s="38"/>
      <c r="LAL134" s="38"/>
      <c r="LAM134" s="38"/>
      <c r="LAN134" s="38"/>
      <c r="LAO134" s="38"/>
      <c r="LAP134" s="38"/>
      <c r="LAQ134" s="38"/>
      <c r="LAR134" s="38"/>
      <c r="LAS134" s="38"/>
      <c r="LAT134" s="38"/>
      <c r="LAU134" s="38"/>
      <c r="LAV134" s="38"/>
      <c r="LAW134" s="38"/>
      <c r="LAX134" s="38"/>
      <c r="LAY134" s="38"/>
      <c r="LAZ134" s="38"/>
      <c r="LBA134" s="38"/>
      <c r="LBB134" s="38"/>
      <c r="LBC134" s="38"/>
      <c r="LBD134" s="38"/>
      <c r="LBE134" s="38"/>
      <c r="LBF134" s="38"/>
      <c r="LBG134" s="38"/>
      <c r="LBH134" s="38"/>
      <c r="LBI134" s="38"/>
      <c r="LBJ134" s="38"/>
      <c r="LBK134" s="38"/>
      <c r="LBL134" s="38"/>
      <c r="LBM134" s="38"/>
      <c r="LBN134" s="38"/>
      <c r="LBO134" s="38"/>
      <c r="LBP134" s="38"/>
      <c r="LBQ134" s="38"/>
      <c r="LBR134" s="38"/>
      <c r="LBS134" s="38"/>
      <c r="LBT134" s="38"/>
      <c r="LBU134" s="38"/>
      <c r="LBV134" s="38"/>
      <c r="LBW134" s="38"/>
      <c r="LBX134" s="38"/>
      <c r="LBY134" s="38"/>
      <c r="LBZ134" s="38"/>
      <c r="LCA134" s="38"/>
      <c r="LCB134" s="38"/>
      <c r="LCC134" s="38"/>
      <c r="LCD134" s="38"/>
      <c r="LCE134" s="38"/>
      <c r="LCF134" s="38"/>
      <c r="LCG134" s="38"/>
      <c r="LCH134" s="38"/>
      <c r="LCI134" s="38"/>
      <c r="LCJ134" s="38"/>
      <c r="LCK134" s="38"/>
      <c r="LCL134" s="38"/>
      <c r="LCM134" s="38"/>
      <c r="LCN134" s="38"/>
      <c r="LCO134" s="38"/>
      <c r="LCP134" s="38"/>
      <c r="LCQ134" s="38"/>
      <c r="LCR134" s="38"/>
      <c r="LCS134" s="38"/>
      <c r="LCT134" s="38"/>
      <c r="LCU134" s="38"/>
      <c r="LCV134" s="38"/>
      <c r="LCW134" s="38"/>
      <c r="LCX134" s="38"/>
      <c r="LCY134" s="38"/>
      <c r="LCZ134" s="38"/>
      <c r="LDA134" s="38"/>
      <c r="LDB134" s="38"/>
      <c r="LDC134" s="38"/>
      <c r="LDD134" s="38"/>
      <c r="LDE134" s="38"/>
      <c r="LDF134" s="38"/>
      <c r="LDG134" s="38"/>
      <c r="LDH134" s="38"/>
      <c r="LDI134" s="38"/>
      <c r="LDJ134" s="38"/>
      <c r="LDK134" s="38"/>
      <c r="LDL134" s="38"/>
      <c r="LDM134" s="38"/>
      <c r="LDN134" s="38"/>
      <c r="LDO134" s="38"/>
      <c r="LDP134" s="38"/>
      <c r="LDQ134" s="38"/>
      <c r="LDR134" s="38"/>
      <c r="LDS134" s="38"/>
      <c r="LDT134" s="38"/>
      <c r="LDU134" s="38"/>
      <c r="LDV134" s="38"/>
      <c r="LDW134" s="38"/>
      <c r="LDX134" s="38"/>
      <c r="LDY134" s="38"/>
      <c r="LDZ134" s="38"/>
      <c r="LEA134" s="38"/>
      <c r="LEB134" s="38"/>
      <c r="LEC134" s="38"/>
      <c r="LED134" s="38"/>
      <c r="LEE134" s="38"/>
      <c r="LEF134" s="38"/>
      <c r="LEG134" s="38"/>
      <c r="LEH134" s="38"/>
      <c r="LEI134" s="38"/>
      <c r="LEJ134" s="38"/>
      <c r="LEK134" s="38"/>
      <c r="LEL134" s="38"/>
      <c r="LEM134" s="38"/>
      <c r="LEN134" s="38"/>
      <c r="LEO134" s="38"/>
      <c r="LEP134" s="38"/>
      <c r="LEQ134" s="38"/>
      <c r="LER134" s="38"/>
      <c r="LES134" s="38"/>
      <c r="LET134" s="38"/>
      <c r="LEU134" s="38"/>
      <c r="LEV134" s="38"/>
      <c r="LEW134" s="38"/>
      <c r="LEX134" s="38"/>
      <c r="LEY134" s="38"/>
      <c r="LEZ134" s="38"/>
      <c r="LFA134" s="38"/>
      <c r="LFB134" s="38"/>
      <c r="LFC134" s="38"/>
      <c r="LFD134" s="38"/>
      <c r="LFE134" s="38"/>
      <c r="LFF134" s="38"/>
      <c r="LFG134" s="38"/>
      <c r="LFH134" s="38"/>
      <c r="LFI134" s="38"/>
      <c r="LFJ134" s="38"/>
      <c r="LFK134" s="38"/>
      <c r="LFL134" s="38"/>
      <c r="LFM134" s="38"/>
      <c r="LFN134" s="38"/>
      <c r="LFO134" s="38"/>
      <c r="LFP134" s="38"/>
      <c r="LFQ134" s="38"/>
      <c r="LFR134" s="38"/>
      <c r="LFS134" s="38"/>
      <c r="LFT134" s="38"/>
      <c r="LFU134" s="38"/>
      <c r="LFV134" s="38"/>
      <c r="LFW134" s="38"/>
      <c r="LFX134" s="38"/>
      <c r="LFY134" s="38"/>
      <c r="LFZ134" s="38"/>
      <c r="LGA134" s="38"/>
      <c r="LGB134" s="38"/>
      <c r="LGC134" s="38"/>
      <c r="LGD134" s="38"/>
      <c r="LGE134" s="38"/>
      <c r="LGF134" s="38"/>
      <c r="LGG134" s="38"/>
      <c r="LGH134" s="38"/>
      <c r="LGI134" s="38"/>
      <c r="LGJ134" s="38"/>
      <c r="LGK134" s="38"/>
      <c r="LGL134" s="38"/>
      <c r="LGM134" s="38"/>
      <c r="LGN134" s="38"/>
      <c r="LGO134" s="38"/>
      <c r="LGP134" s="38"/>
      <c r="LGQ134" s="38"/>
      <c r="LGR134" s="38"/>
      <c r="LGS134" s="38"/>
      <c r="LGT134" s="38"/>
      <c r="LGU134" s="38"/>
      <c r="LGV134" s="38"/>
      <c r="LGW134" s="38"/>
      <c r="LGX134" s="38"/>
      <c r="LGY134" s="38"/>
      <c r="LGZ134" s="38"/>
      <c r="LHA134" s="38"/>
      <c r="LHB134" s="38"/>
      <c r="LHC134" s="38"/>
      <c r="LHD134" s="38"/>
      <c r="LHE134" s="38"/>
      <c r="LHF134" s="38"/>
      <c r="LHG134" s="38"/>
      <c r="LHH134" s="38"/>
      <c r="LHI134" s="38"/>
      <c r="LHJ134" s="38"/>
      <c r="LHK134" s="38"/>
      <c r="LHL134" s="38"/>
      <c r="LHM134" s="38"/>
      <c r="LHN134" s="38"/>
      <c r="LHO134" s="38"/>
      <c r="LHP134" s="38"/>
      <c r="LHQ134" s="38"/>
      <c r="LHR134" s="38"/>
      <c r="LHS134" s="38"/>
      <c r="LHT134" s="38"/>
      <c r="LHU134" s="38"/>
      <c r="LHV134" s="38"/>
      <c r="LHW134" s="38"/>
      <c r="LHX134" s="38"/>
      <c r="LHY134" s="38"/>
      <c r="LHZ134" s="38"/>
      <c r="LIA134" s="38"/>
      <c r="LIB134" s="38"/>
      <c r="LIC134" s="38"/>
      <c r="LID134" s="38"/>
      <c r="LIE134" s="38"/>
      <c r="LIF134" s="38"/>
      <c r="LIG134" s="38"/>
      <c r="LIH134" s="38"/>
      <c r="LII134" s="38"/>
      <c r="LIJ134" s="38"/>
      <c r="LIK134" s="38"/>
      <c r="LIL134" s="38"/>
      <c r="LIM134" s="38"/>
      <c r="LIN134" s="38"/>
      <c r="LIO134" s="38"/>
      <c r="LIP134" s="38"/>
      <c r="LIQ134" s="38"/>
      <c r="LIR134" s="38"/>
      <c r="LIS134" s="38"/>
      <c r="LIT134" s="38"/>
      <c r="LIU134" s="38"/>
      <c r="LIV134" s="38"/>
      <c r="LIW134" s="38"/>
      <c r="LIX134" s="38"/>
      <c r="LIY134" s="38"/>
      <c r="LIZ134" s="38"/>
      <c r="LJA134" s="38"/>
      <c r="LJB134" s="38"/>
      <c r="LJC134" s="38"/>
      <c r="LJD134" s="38"/>
      <c r="LJE134" s="38"/>
      <c r="LJF134" s="38"/>
      <c r="LJG134" s="38"/>
      <c r="LJH134" s="38"/>
      <c r="LJI134" s="38"/>
      <c r="LJJ134" s="38"/>
      <c r="LJK134" s="38"/>
      <c r="LJL134" s="38"/>
      <c r="LJM134" s="38"/>
      <c r="LJN134" s="38"/>
      <c r="LJO134" s="38"/>
      <c r="LJP134" s="38"/>
      <c r="LJQ134" s="38"/>
      <c r="LJR134" s="38"/>
      <c r="LJS134" s="38"/>
      <c r="LJT134" s="38"/>
      <c r="LJU134" s="38"/>
      <c r="LJV134" s="38"/>
      <c r="LJW134" s="38"/>
      <c r="LJX134" s="38"/>
      <c r="LJY134" s="38"/>
      <c r="LJZ134" s="38"/>
      <c r="LKA134" s="38"/>
      <c r="LKB134" s="38"/>
      <c r="LKC134" s="38"/>
      <c r="LKD134" s="38"/>
      <c r="LKE134" s="38"/>
      <c r="LKF134" s="38"/>
      <c r="LKG134" s="38"/>
      <c r="LKH134" s="38"/>
      <c r="LKI134" s="38"/>
      <c r="LKJ134" s="38"/>
      <c r="LKK134" s="38"/>
      <c r="LKL134" s="38"/>
      <c r="LKM134" s="38"/>
      <c r="LKN134" s="38"/>
      <c r="LKO134" s="38"/>
      <c r="LKP134" s="38"/>
      <c r="LKQ134" s="38"/>
      <c r="LKR134" s="38"/>
      <c r="LKS134" s="38"/>
      <c r="LKT134" s="38"/>
      <c r="LKU134" s="38"/>
      <c r="LKV134" s="38"/>
      <c r="LKW134" s="38"/>
      <c r="LKX134" s="38"/>
      <c r="LKY134" s="38"/>
      <c r="LKZ134" s="38"/>
      <c r="LLA134" s="38"/>
      <c r="LLB134" s="38"/>
      <c r="LLC134" s="38"/>
      <c r="LLD134" s="38"/>
      <c r="LLE134" s="38"/>
      <c r="LLF134" s="38"/>
      <c r="LLG134" s="38"/>
      <c r="LLH134" s="38"/>
      <c r="LLI134" s="38"/>
      <c r="LLJ134" s="38"/>
      <c r="LLK134" s="38"/>
      <c r="LLL134" s="38"/>
      <c r="LLM134" s="38"/>
      <c r="LLN134" s="38"/>
      <c r="LLO134" s="38"/>
      <c r="LLP134" s="38"/>
      <c r="LLQ134" s="38"/>
      <c r="LLR134" s="38"/>
      <c r="LLS134" s="38"/>
      <c r="LLT134" s="38"/>
      <c r="LLU134" s="38"/>
      <c r="LLV134" s="38"/>
      <c r="LLW134" s="38"/>
      <c r="LLX134" s="38"/>
      <c r="LLY134" s="38"/>
      <c r="LLZ134" s="38"/>
      <c r="LMA134" s="38"/>
      <c r="LMB134" s="38"/>
      <c r="LMC134" s="38"/>
      <c r="LMD134" s="38"/>
      <c r="LME134" s="38"/>
      <c r="LMF134" s="38"/>
      <c r="LMG134" s="38"/>
      <c r="LMH134" s="38"/>
      <c r="LMI134" s="38"/>
      <c r="LMJ134" s="38"/>
      <c r="LMK134" s="38"/>
      <c r="LML134" s="38"/>
      <c r="LMM134" s="38"/>
      <c r="LMN134" s="38"/>
      <c r="LMO134" s="38"/>
      <c r="LMP134" s="38"/>
      <c r="LMQ134" s="38"/>
      <c r="LMR134" s="38"/>
      <c r="LMS134" s="38"/>
      <c r="LMT134" s="38"/>
      <c r="LMU134" s="38"/>
      <c r="LMV134" s="38"/>
      <c r="LMW134" s="38"/>
      <c r="LMX134" s="38"/>
      <c r="LMY134" s="38"/>
      <c r="LMZ134" s="38"/>
      <c r="LNA134" s="38"/>
      <c r="LNB134" s="38"/>
      <c r="LNC134" s="38"/>
      <c r="LND134" s="38"/>
      <c r="LNE134" s="38"/>
      <c r="LNF134" s="38"/>
      <c r="LNG134" s="38"/>
      <c r="LNH134" s="38"/>
      <c r="LNI134" s="38"/>
      <c r="LNJ134" s="38"/>
      <c r="LNK134" s="38"/>
      <c r="LNL134" s="38"/>
      <c r="LNM134" s="38"/>
      <c r="LNN134" s="38"/>
      <c r="LNO134" s="38"/>
      <c r="LNP134" s="38"/>
      <c r="LNQ134" s="38"/>
      <c r="LNR134" s="38"/>
      <c r="LNS134" s="38"/>
      <c r="LNT134" s="38"/>
      <c r="LNU134" s="38"/>
      <c r="LNV134" s="38"/>
      <c r="LNW134" s="38"/>
      <c r="LNX134" s="38"/>
      <c r="LNY134" s="38"/>
      <c r="LNZ134" s="38"/>
      <c r="LOA134" s="38"/>
      <c r="LOB134" s="38"/>
      <c r="LOC134" s="38"/>
      <c r="LOD134" s="38"/>
      <c r="LOE134" s="38"/>
      <c r="LOF134" s="38"/>
      <c r="LOG134" s="38"/>
      <c r="LOH134" s="38"/>
      <c r="LOI134" s="38"/>
      <c r="LOJ134" s="38"/>
      <c r="LOK134" s="38"/>
      <c r="LOL134" s="38"/>
      <c r="LOM134" s="38"/>
      <c r="LON134" s="38"/>
      <c r="LOO134" s="38"/>
      <c r="LOP134" s="38"/>
      <c r="LOQ134" s="38"/>
      <c r="LOR134" s="38"/>
      <c r="LOS134" s="38"/>
      <c r="LOT134" s="38"/>
      <c r="LOU134" s="38"/>
      <c r="LOV134" s="38"/>
      <c r="LOW134" s="38"/>
      <c r="LOX134" s="38"/>
      <c r="LOY134" s="38"/>
      <c r="LOZ134" s="38"/>
      <c r="LPA134" s="38"/>
      <c r="LPB134" s="38"/>
      <c r="LPC134" s="38"/>
      <c r="LPD134" s="38"/>
      <c r="LPE134" s="38"/>
      <c r="LPF134" s="38"/>
      <c r="LPG134" s="38"/>
      <c r="LPH134" s="38"/>
      <c r="LPI134" s="38"/>
      <c r="LPJ134" s="38"/>
      <c r="LPK134" s="38"/>
      <c r="LPL134" s="38"/>
      <c r="LPM134" s="38"/>
      <c r="LPN134" s="38"/>
      <c r="LPO134" s="38"/>
      <c r="LPP134" s="38"/>
      <c r="LPQ134" s="38"/>
      <c r="LPR134" s="38"/>
      <c r="LPS134" s="38"/>
      <c r="LPT134" s="38"/>
      <c r="LPU134" s="38"/>
      <c r="LPV134" s="38"/>
      <c r="LPW134" s="38"/>
      <c r="LPX134" s="38"/>
      <c r="LPY134" s="38"/>
      <c r="LPZ134" s="38"/>
      <c r="LQA134" s="38"/>
      <c r="LQB134" s="38"/>
      <c r="LQC134" s="38"/>
      <c r="LQD134" s="38"/>
      <c r="LQE134" s="38"/>
      <c r="LQF134" s="38"/>
      <c r="LQG134" s="38"/>
      <c r="LQH134" s="38"/>
      <c r="LQI134" s="38"/>
      <c r="LQJ134" s="38"/>
      <c r="LQK134" s="38"/>
      <c r="LQL134" s="38"/>
      <c r="LQM134" s="38"/>
      <c r="LQN134" s="38"/>
      <c r="LQO134" s="38"/>
      <c r="LQP134" s="38"/>
      <c r="LQQ134" s="38"/>
      <c r="LQR134" s="38"/>
      <c r="LQS134" s="38"/>
      <c r="LQT134" s="38"/>
      <c r="LQU134" s="38"/>
      <c r="LQV134" s="38"/>
      <c r="LQW134" s="38"/>
      <c r="LQX134" s="38"/>
      <c r="LQY134" s="38"/>
      <c r="LQZ134" s="38"/>
      <c r="LRA134" s="38"/>
      <c r="LRB134" s="38"/>
      <c r="LRC134" s="38"/>
      <c r="LRD134" s="38"/>
      <c r="LRE134" s="38"/>
      <c r="LRF134" s="38"/>
      <c r="LRG134" s="38"/>
      <c r="LRH134" s="38"/>
      <c r="LRI134" s="38"/>
      <c r="LRJ134" s="38"/>
      <c r="LRK134" s="38"/>
      <c r="LRL134" s="38"/>
      <c r="LRM134" s="38"/>
      <c r="LRN134" s="38"/>
      <c r="LRO134" s="38"/>
      <c r="LRP134" s="38"/>
      <c r="LRQ134" s="38"/>
      <c r="LRR134" s="38"/>
      <c r="LRS134" s="38"/>
      <c r="LRT134" s="38"/>
      <c r="LRU134" s="38"/>
      <c r="LRV134" s="38"/>
      <c r="LRW134" s="38"/>
      <c r="LRX134" s="38"/>
      <c r="LRY134" s="38"/>
      <c r="LRZ134" s="38"/>
      <c r="LSA134" s="38"/>
      <c r="LSB134" s="38"/>
      <c r="LSC134" s="38"/>
      <c r="LSD134" s="38"/>
      <c r="LSE134" s="38"/>
      <c r="LSF134" s="38"/>
      <c r="LSG134" s="38"/>
      <c r="LSH134" s="38"/>
      <c r="LSI134" s="38"/>
      <c r="LSJ134" s="38"/>
      <c r="LSK134" s="38"/>
      <c r="LSL134" s="38"/>
      <c r="LSM134" s="38"/>
      <c r="LSN134" s="38"/>
      <c r="LSO134" s="38"/>
      <c r="LSP134" s="38"/>
      <c r="LSQ134" s="38"/>
      <c r="LSR134" s="38"/>
      <c r="LSS134" s="38"/>
      <c r="LST134" s="38"/>
      <c r="LSU134" s="38"/>
      <c r="LSV134" s="38"/>
      <c r="LSW134" s="38"/>
      <c r="LSX134" s="38"/>
      <c r="LSY134" s="38"/>
      <c r="LSZ134" s="38"/>
      <c r="LTA134" s="38"/>
      <c r="LTB134" s="38"/>
      <c r="LTC134" s="38"/>
      <c r="LTD134" s="38"/>
      <c r="LTE134" s="38"/>
      <c r="LTF134" s="38"/>
      <c r="LTG134" s="38"/>
      <c r="LTH134" s="38"/>
      <c r="LTI134" s="38"/>
      <c r="LTJ134" s="38"/>
      <c r="LTK134" s="38"/>
      <c r="LTL134" s="38"/>
      <c r="LTM134" s="38"/>
      <c r="LTN134" s="38"/>
      <c r="LTO134" s="38"/>
      <c r="LTP134" s="38"/>
      <c r="LTQ134" s="38"/>
      <c r="LTR134" s="38"/>
      <c r="LTS134" s="38"/>
      <c r="LTT134" s="38"/>
      <c r="LTU134" s="38"/>
      <c r="LTV134" s="38"/>
      <c r="LTW134" s="38"/>
      <c r="LTX134" s="38"/>
      <c r="LTY134" s="38"/>
      <c r="LTZ134" s="38"/>
      <c r="LUA134" s="38"/>
      <c r="LUB134" s="38"/>
      <c r="LUC134" s="38"/>
      <c r="LUD134" s="38"/>
      <c r="LUE134" s="38"/>
      <c r="LUF134" s="38"/>
      <c r="LUG134" s="38"/>
      <c r="LUH134" s="38"/>
      <c r="LUI134" s="38"/>
      <c r="LUJ134" s="38"/>
      <c r="LUK134" s="38"/>
      <c r="LUL134" s="38"/>
      <c r="LUM134" s="38"/>
      <c r="LUN134" s="38"/>
      <c r="LUO134" s="38"/>
      <c r="LUP134" s="38"/>
      <c r="LUQ134" s="38"/>
      <c r="LUR134" s="38"/>
      <c r="LUS134" s="38"/>
      <c r="LUT134" s="38"/>
      <c r="LUU134" s="38"/>
      <c r="LUV134" s="38"/>
      <c r="LUW134" s="38"/>
      <c r="LUX134" s="38"/>
      <c r="LUY134" s="38"/>
      <c r="LUZ134" s="38"/>
      <c r="LVA134" s="38"/>
      <c r="LVB134" s="38"/>
      <c r="LVC134" s="38"/>
      <c r="LVD134" s="38"/>
      <c r="LVE134" s="38"/>
      <c r="LVF134" s="38"/>
      <c r="LVG134" s="38"/>
      <c r="LVH134" s="38"/>
      <c r="LVI134" s="38"/>
      <c r="LVJ134" s="38"/>
      <c r="LVK134" s="38"/>
      <c r="LVL134" s="38"/>
      <c r="LVM134" s="38"/>
      <c r="LVN134" s="38"/>
      <c r="LVO134" s="38"/>
      <c r="LVP134" s="38"/>
      <c r="LVQ134" s="38"/>
      <c r="LVR134" s="38"/>
      <c r="LVS134" s="38"/>
      <c r="LVT134" s="38"/>
      <c r="LVU134" s="38"/>
      <c r="LVV134" s="38"/>
      <c r="LVW134" s="38"/>
      <c r="LVX134" s="38"/>
      <c r="LVY134" s="38"/>
      <c r="LVZ134" s="38"/>
      <c r="LWA134" s="38"/>
      <c r="LWB134" s="38"/>
      <c r="LWC134" s="38"/>
      <c r="LWD134" s="38"/>
      <c r="LWE134" s="38"/>
      <c r="LWF134" s="38"/>
      <c r="LWG134" s="38"/>
      <c r="LWH134" s="38"/>
      <c r="LWI134" s="38"/>
      <c r="LWJ134" s="38"/>
      <c r="LWK134" s="38"/>
      <c r="LWL134" s="38"/>
      <c r="LWM134" s="38"/>
      <c r="LWN134" s="38"/>
      <c r="LWO134" s="38"/>
      <c r="LWP134" s="38"/>
      <c r="LWQ134" s="38"/>
      <c r="LWR134" s="38"/>
      <c r="LWS134" s="38"/>
      <c r="LWT134" s="38"/>
      <c r="LWU134" s="38"/>
      <c r="LWV134" s="38"/>
      <c r="LWW134" s="38"/>
      <c r="LWX134" s="38"/>
      <c r="LWY134" s="38"/>
      <c r="LWZ134" s="38"/>
      <c r="LXA134" s="38"/>
      <c r="LXB134" s="38"/>
      <c r="LXC134" s="38"/>
      <c r="LXD134" s="38"/>
      <c r="LXE134" s="38"/>
      <c r="LXF134" s="38"/>
      <c r="LXG134" s="38"/>
      <c r="LXH134" s="38"/>
      <c r="LXI134" s="38"/>
      <c r="LXJ134" s="38"/>
      <c r="LXK134" s="38"/>
      <c r="LXL134" s="38"/>
      <c r="LXM134" s="38"/>
      <c r="LXN134" s="38"/>
      <c r="LXO134" s="38"/>
      <c r="LXP134" s="38"/>
      <c r="LXQ134" s="38"/>
      <c r="LXR134" s="38"/>
      <c r="LXS134" s="38"/>
      <c r="LXT134" s="38"/>
      <c r="LXU134" s="38"/>
      <c r="LXV134" s="38"/>
      <c r="LXW134" s="38"/>
      <c r="LXX134" s="38"/>
      <c r="LXY134" s="38"/>
      <c r="LXZ134" s="38"/>
      <c r="LYA134" s="38"/>
      <c r="LYB134" s="38"/>
      <c r="LYC134" s="38"/>
      <c r="LYD134" s="38"/>
      <c r="LYE134" s="38"/>
      <c r="LYF134" s="38"/>
      <c r="LYG134" s="38"/>
      <c r="LYH134" s="38"/>
      <c r="LYI134" s="38"/>
      <c r="LYJ134" s="38"/>
      <c r="LYK134" s="38"/>
      <c r="LYL134" s="38"/>
      <c r="LYM134" s="38"/>
      <c r="LYN134" s="38"/>
      <c r="LYO134" s="38"/>
      <c r="LYP134" s="38"/>
      <c r="LYQ134" s="38"/>
      <c r="LYR134" s="38"/>
      <c r="LYS134" s="38"/>
      <c r="LYT134" s="38"/>
      <c r="LYU134" s="38"/>
      <c r="LYV134" s="38"/>
      <c r="LYW134" s="38"/>
      <c r="LYX134" s="38"/>
      <c r="LYY134" s="38"/>
      <c r="LYZ134" s="38"/>
      <c r="LZA134" s="38"/>
      <c r="LZB134" s="38"/>
      <c r="LZC134" s="38"/>
      <c r="LZD134" s="38"/>
      <c r="LZE134" s="38"/>
      <c r="LZF134" s="38"/>
      <c r="LZG134" s="38"/>
      <c r="LZH134" s="38"/>
      <c r="LZI134" s="38"/>
      <c r="LZJ134" s="38"/>
      <c r="LZK134" s="38"/>
      <c r="LZL134" s="38"/>
      <c r="LZM134" s="38"/>
      <c r="LZN134" s="38"/>
      <c r="LZO134" s="38"/>
      <c r="LZP134" s="38"/>
      <c r="LZQ134" s="38"/>
      <c r="LZR134" s="38"/>
      <c r="LZS134" s="38"/>
      <c r="LZT134" s="38"/>
      <c r="LZU134" s="38"/>
      <c r="LZV134" s="38"/>
      <c r="LZW134" s="38"/>
      <c r="LZX134" s="38"/>
      <c r="LZY134" s="38"/>
      <c r="LZZ134" s="38"/>
      <c r="MAA134" s="38"/>
      <c r="MAB134" s="38"/>
      <c r="MAC134" s="38"/>
      <c r="MAD134" s="38"/>
      <c r="MAE134" s="38"/>
      <c r="MAF134" s="38"/>
      <c r="MAG134" s="38"/>
      <c r="MAH134" s="38"/>
      <c r="MAI134" s="38"/>
      <c r="MAJ134" s="38"/>
      <c r="MAK134" s="38"/>
      <c r="MAL134" s="38"/>
      <c r="MAM134" s="38"/>
      <c r="MAN134" s="38"/>
      <c r="MAO134" s="38"/>
      <c r="MAP134" s="38"/>
      <c r="MAQ134" s="38"/>
      <c r="MAR134" s="38"/>
      <c r="MAS134" s="38"/>
      <c r="MAT134" s="38"/>
      <c r="MAU134" s="38"/>
      <c r="MAV134" s="38"/>
      <c r="MAW134" s="38"/>
      <c r="MAX134" s="38"/>
      <c r="MAY134" s="38"/>
      <c r="MAZ134" s="38"/>
      <c r="MBA134" s="38"/>
      <c r="MBB134" s="38"/>
      <c r="MBC134" s="38"/>
      <c r="MBD134" s="38"/>
      <c r="MBE134" s="38"/>
      <c r="MBF134" s="38"/>
      <c r="MBG134" s="38"/>
      <c r="MBH134" s="38"/>
      <c r="MBI134" s="38"/>
      <c r="MBJ134" s="38"/>
      <c r="MBK134" s="38"/>
      <c r="MBL134" s="38"/>
      <c r="MBM134" s="38"/>
      <c r="MBN134" s="38"/>
      <c r="MBO134" s="38"/>
      <c r="MBP134" s="38"/>
      <c r="MBQ134" s="38"/>
      <c r="MBR134" s="38"/>
      <c r="MBS134" s="38"/>
      <c r="MBT134" s="38"/>
      <c r="MBU134" s="38"/>
      <c r="MBV134" s="38"/>
      <c r="MBW134" s="38"/>
      <c r="MBX134" s="38"/>
      <c r="MBY134" s="38"/>
      <c r="MBZ134" s="38"/>
      <c r="MCA134" s="38"/>
      <c r="MCB134" s="38"/>
      <c r="MCC134" s="38"/>
      <c r="MCD134" s="38"/>
      <c r="MCE134" s="38"/>
      <c r="MCF134" s="38"/>
      <c r="MCG134" s="38"/>
      <c r="MCH134" s="38"/>
      <c r="MCI134" s="38"/>
      <c r="MCJ134" s="38"/>
      <c r="MCK134" s="38"/>
      <c r="MCL134" s="38"/>
      <c r="MCM134" s="38"/>
      <c r="MCN134" s="38"/>
      <c r="MCO134" s="38"/>
      <c r="MCP134" s="38"/>
      <c r="MCQ134" s="38"/>
      <c r="MCR134" s="38"/>
      <c r="MCS134" s="38"/>
      <c r="MCT134" s="38"/>
      <c r="MCU134" s="38"/>
      <c r="MCV134" s="38"/>
      <c r="MCW134" s="38"/>
      <c r="MCX134" s="38"/>
      <c r="MCY134" s="38"/>
      <c r="MCZ134" s="38"/>
      <c r="MDA134" s="38"/>
      <c r="MDB134" s="38"/>
      <c r="MDC134" s="38"/>
      <c r="MDD134" s="38"/>
      <c r="MDE134" s="38"/>
      <c r="MDF134" s="38"/>
      <c r="MDG134" s="38"/>
      <c r="MDH134" s="38"/>
      <c r="MDI134" s="38"/>
      <c r="MDJ134" s="38"/>
      <c r="MDK134" s="38"/>
      <c r="MDL134" s="38"/>
      <c r="MDM134" s="38"/>
      <c r="MDN134" s="38"/>
      <c r="MDO134" s="38"/>
      <c r="MDP134" s="38"/>
      <c r="MDQ134" s="38"/>
      <c r="MDR134" s="38"/>
      <c r="MDS134" s="38"/>
      <c r="MDT134" s="38"/>
      <c r="MDU134" s="38"/>
      <c r="MDV134" s="38"/>
      <c r="MDW134" s="38"/>
      <c r="MDX134" s="38"/>
      <c r="MDY134" s="38"/>
      <c r="MDZ134" s="38"/>
      <c r="MEA134" s="38"/>
      <c r="MEB134" s="38"/>
      <c r="MEC134" s="38"/>
      <c r="MED134" s="38"/>
      <c r="MEE134" s="38"/>
      <c r="MEF134" s="38"/>
      <c r="MEG134" s="38"/>
      <c r="MEH134" s="38"/>
      <c r="MEI134" s="38"/>
      <c r="MEJ134" s="38"/>
      <c r="MEK134" s="38"/>
      <c r="MEL134" s="38"/>
      <c r="MEM134" s="38"/>
      <c r="MEN134" s="38"/>
      <c r="MEO134" s="38"/>
      <c r="MEP134" s="38"/>
      <c r="MEQ134" s="38"/>
      <c r="MER134" s="38"/>
      <c r="MES134" s="38"/>
      <c r="MET134" s="38"/>
      <c r="MEU134" s="38"/>
      <c r="MEV134" s="38"/>
      <c r="MEW134" s="38"/>
      <c r="MEX134" s="38"/>
      <c r="MEY134" s="38"/>
      <c r="MEZ134" s="38"/>
      <c r="MFA134" s="38"/>
      <c r="MFB134" s="38"/>
      <c r="MFC134" s="38"/>
      <c r="MFD134" s="38"/>
      <c r="MFE134" s="38"/>
      <c r="MFF134" s="38"/>
      <c r="MFG134" s="38"/>
      <c r="MFH134" s="38"/>
      <c r="MFI134" s="38"/>
      <c r="MFJ134" s="38"/>
      <c r="MFK134" s="38"/>
      <c r="MFL134" s="38"/>
      <c r="MFM134" s="38"/>
      <c r="MFN134" s="38"/>
      <c r="MFO134" s="38"/>
      <c r="MFP134" s="38"/>
      <c r="MFQ134" s="38"/>
      <c r="MFR134" s="38"/>
      <c r="MFS134" s="38"/>
      <c r="MFT134" s="38"/>
      <c r="MFU134" s="38"/>
      <c r="MFV134" s="38"/>
      <c r="MFW134" s="38"/>
      <c r="MFX134" s="38"/>
      <c r="MFY134" s="38"/>
      <c r="MFZ134" s="38"/>
      <c r="MGA134" s="38"/>
      <c r="MGB134" s="38"/>
      <c r="MGC134" s="38"/>
      <c r="MGD134" s="38"/>
      <c r="MGE134" s="38"/>
      <c r="MGF134" s="38"/>
      <c r="MGG134" s="38"/>
      <c r="MGH134" s="38"/>
      <c r="MGI134" s="38"/>
      <c r="MGJ134" s="38"/>
      <c r="MGK134" s="38"/>
      <c r="MGL134" s="38"/>
      <c r="MGM134" s="38"/>
      <c r="MGN134" s="38"/>
      <c r="MGO134" s="38"/>
      <c r="MGP134" s="38"/>
      <c r="MGQ134" s="38"/>
      <c r="MGR134" s="38"/>
      <c r="MGS134" s="38"/>
      <c r="MGT134" s="38"/>
      <c r="MGU134" s="38"/>
      <c r="MGV134" s="38"/>
      <c r="MGW134" s="38"/>
      <c r="MGX134" s="38"/>
      <c r="MGY134" s="38"/>
      <c r="MGZ134" s="38"/>
      <c r="MHA134" s="38"/>
      <c r="MHB134" s="38"/>
      <c r="MHC134" s="38"/>
      <c r="MHD134" s="38"/>
      <c r="MHE134" s="38"/>
      <c r="MHF134" s="38"/>
      <c r="MHG134" s="38"/>
      <c r="MHH134" s="38"/>
      <c r="MHI134" s="38"/>
      <c r="MHJ134" s="38"/>
      <c r="MHK134" s="38"/>
      <c r="MHL134" s="38"/>
      <c r="MHM134" s="38"/>
      <c r="MHN134" s="38"/>
      <c r="MHO134" s="38"/>
      <c r="MHP134" s="38"/>
      <c r="MHQ134" s="38"/>
      <c r="MHR134" s="38"/>
      <c r="MHS134" s="38"/>
      <c r="MHT134" s="38"/>
      <c r="MHU134" s="38"/>
      <c r="MHV134" s="38"/>
      <c r="MHW134" s="38"/>
      <c r="MHX134" s="38"/>
      <c r="MHY134" s="38"/>
      <c r="MHZ134" s="38"/>
      <c r="MIA134" s="38"/>
      <c r="MIB134" s="38"/>
      <c r="MIC134" s="38"/>
      <c r="MID134" s="38"/>
      <c r="MIE134" s="38"/>
      <c r="MIF134" s="38"/>
      <c r="MIG134" s="38"/>
      <c r="MIH134" s="38"/>
      <c r="MII134" s="38"/>
      <c r="MIJ134" s="38"/>
      <c r="MIK134" s="38"/>
      <c r="MIL134" s="38"/>
      <c r="MIM134" s="38"/>
      <c r="MIN134" s="38"/>
      <c r="MIO134" s="38"/>
      <c r="MIP134" s="38"/>
      <c r="MIQ134" s="38"/>
      <c r="MIR134" s="38"/>
      <c r="MIS134" s="38"/>
      <c r="MIT134" s="38"/>
      <c r="MIU134" s="38"/>
      <c r="MIV134" s="38"/>
      <c r="MIW134" s="38"/>
      <c r="MIX134" s="38"/>
      <c r="MIY134" s="38"/>
      <c r="MIZ134" s="38"/>
      <c r="MJA134" s="38"/>
      <c r="MJB134" s="38"/>
      <c r="MJC134" s="38"/>
      <c r="MJD134" s="38"/>
      <c r="MJE134" s="38"/>
      <c r="MJF134" s="38"/>
      <c r="MJG134" s="38"/>
      <c r="MJH134" s="38"/>
      <c r="MJI134" s="38"/>
      <c r="MJJ134" s="38"/>
      <c r="MJK134" s="38"/>
      <c r="MJL134" s="38"/>
      <c r="MJM134" s="38"/>
      <c r="MJN134" s="38"/>
      <c r="MJO134" s="38"/>
      <c r="MJP134" s="38"/>
      <c r="MJQ134" s="38"/>
      <c r="MJR134" s="38"/>
      <c r="MJS134" s="38"/>
      <c r="MJT134" s="38"/>
      <c r="MJU134" s="38"/>
      <c r="MJV134" s="38"/>
      <c r="MJW134" s="38"/>
      <c r="MJX134" s="38"/>
      <c r="MJY134" s="38"/>
      <c r="MJZ134" s="38"/>
      <c r="MKA134" s="38"/>
      <c r="MKB134" s="38"/>
      <c r="MKC134" s="38"/>
      <c r="MKD134" s="38"/>
      <c r="MKE134" s="38"/>
      <c r="MKF134" s="38"/>
      <c r="MKG134" s="38"/>
      <c r="MKH134" s="38"/>
      <c r="MKI134" s="38"/>
      <c r="MKJ134" s="38"/>
      <c r="MKK134" s="38"/>
      <c r="MKL134" s="38"/>
      <c r="MKM134" s="38"/>
      <c r="MKN134" s="38"/>
      <c r="MKO134" s="38"/>
      <c r="MKP134" s="38"/>
      <c r="MKQ134" s="38"/>
      <c r="MKR134" s="38"/>
      <c r="MKS134" s="38"/>
      <c r="MKT134" s="38"/>
      <c r="MKU134" s="38"/>
      <c r="MKV134" s="38"/>
      <c r="MKW134" s="38"/>
      <c r="MKX134" s="38"/>
      <c r="MKY134" s="38"/>
      <c r="MKZ134" s="38"/>
      <c r="MLA134" s="38"/>
      <c r="MLB134" s="38"/>
      <c r="MLC134" s="38"/>
      <c r="MLD134" s="38"/>
      <c r="MLE134" s="38"/>
      <c r="MLF134" s="38"/>
      <c r="MLG134" s="38"/>
      <c r="MLH134" s="38"/>
      <c r="MLI134" s="38"/>
      <c r="MLJ134" s="38"/>
      <c r="MLK134" s="38"/>
      <c r="MLL134" s="38"/>
      <c r="MLM134" s="38"/>
      <c r="MLN134" s="38"/>
      <c r="MLO134" s="38"/>
      <c r="MLP134" s="38"/>
      <c r="MLQ134" s="38"/>
      <c r="MLR134" s="38"/>
      <c r="MLS134" s="38"/>
      <c r="MLT134" s="38"/>
      <c r="MLU134" s="38"/>
      <c r="MLV134" s="38"/>
      <c r="MLW134" s="38"/>
      <c r="MLX134" s="38"/>
      <c r="MLY134" s="38"/>
      <c r="MLZ134" s="38"/>
      <c r="MMA134" s="38"/>
      <c r="MMB134" s="38"/>
      <c r="MMC134" s="38"/>
      <c r="MMD134" s="38"/>
      <c r="MME134" s="38"/>
      <c r="MMF134" s="38"/>
      <c r="MMG134" s="38"/>
      <c r="MMH134" s="38"/>
      <c r="MMI134" s="38"/>
      <c r="MMJ134" s="38"/>
      <c r="MMK134" s="38"/>
      <c r="MML134" s="38"/>
      <c r="MMM134" s="38"/>
      <c r="MMN134" s="38"/>
      <c r="MMO134" s="38"/>
      <c r="MMP134" s="38"/>
      <c r="MMQ134" s="38"/>
      <c r="MMR134" s="38"/>
      <c r="MMS134" s="38"/>
      <c r="MMT134" s="38"/>
      <c r="MMU134" s="38"/>
      <c r="MMV134" s="38"/>
      <c r="MMW134" s="38"/>
      <c r="MMX134" s="38"/>
      <c r="MMY134" s="38"/>
      <c r="MMZ134" s="38"/>
      <c r="MNA134" s="38"/>
      <c r="MNB134" s="38"/>
      <c r="MNC134" s="38"/>
      <c r="MND134" s="38"/>
      <c r="MNE134" s="38"/>
      <c r="MNF134" s="38"/>
      <c r="MNG134" s="38"/>
      <c r="MNH134" s="38"/>
      <c r="MNI134" s="38"/>
      <c r="MNJ134" s="38"/>
      <c r="MNK134" s="38"/>
      <c r="MNL134" s="38"/>
      <c r="MNM134" s="38"/>
      <c r="MNN134" s="38"/>
      <c r="MNO134" s="38"/>
      <c r="MNP134" s="38"/>
      <c r="MNQ134" s="38"/>
      <c r="MNR134" s="38"/>
      <c r="MNS134" s="38"/>
      <c r="MNT134" s="38"/>
      <c r="MNU134" s="38"/>
      <c r="MNV134" s="38"/>
      <c r="MNW134" s="38"/>
      <c r="MNX134" s="38"/>
      <c r="MNY134" s="38"/>
      <c r="MNZ134" s="38"/>
      <c r="MOA134" s="38"/>
      <c r="MOB134" s="38"/>
      <c r="MOC134" s="38"/>
      <c r="MOD134" s="38"/>
      <c r="MOE134" s="38"/>
      <c r="MOF134" s="38"/>
      <c r="MOG134" s="38"/>
      <c r="MOH134" s="38"/>
      <c r="MOI134" s="38"/>
      <c r="MOJ134" s="38"/>
      <c r="MOK134" s="38"/>
      <c r="MOL134" s="38"/>
      <c r="MOM134" s="38"/>
      <c r="MON134" s="38"/>
      <c r="MOO134" s="38"/>
      <c r="MOP134" s="38"/>
      <c r="MOQ134" s="38"/>
      <c r="MOR134" s="38"/>
      <c r="MOS134" s="38"/>
      <c r="MOT134" s="38"/>
      <c r="MOU134" s="38"/>
      <c r="MOV134" s="38"/>
      <c r="MOW134" s="38"/>
      <c r="MOX134" s="38"/>
      <c r="MOY134" s="38"/>
      <c r="MOZ134" s="38"/>
      <c r="MPA134" s="38"/>
      <c r="MPB134" s="38"/>
      <c r="MPC134" s="38"/>
      <c r="MPD134" s="38"/>
      <c r="MPE134" s="38"/>
      <c r="MPF134" s="38"/>
      <c r="MPG134" s="38"/>
      <c r="MPH134" s="38"/>
      <c r="MPI134" s="38"/>
      <c r="MPJ134" s="38"/>
      <c r="MPK134" s="38"/>
      <c r="MPL134" s="38"/>
      <c r="MPM134" s="38"/>
      <c r="MPN134" s="38"/>
      <c r="MPO134" s="38"/>
      <c r="MPP134" s="38"/>
      <c r="MPQ134" s="38"/>
      <c r="MPR134" s="38"/>
      <c r="MPS134" s="38"/>
      <c r="MPT134" s="38"/>
      <c r="MPU134" s="38"/>
      <c r="MPV134" s="38"/>
      <c r="MPW134" s="38"/>
      <c r="MPX134" s="38"/>
      <c r="MPY134" s="38"/>
      <c r="MPZ134" s="38"/>
      <c r="MQA134" s="38"/>
      <c r="MQB134" s="38"/>
      <c r="MQC134" s="38"/>
      <c r="MQD134" s="38"/>
      <c r="MQE134" s="38"/>
      <c r="MQF134" s="38"/>
      <c r="MQG134" s="38"/>
      <c r="MQH134" s="38"/>
      <c r="MQI134" s="38"/>
      <c r="MQJ134" s="38"/>
      <c r="MQK134" s="38"/>
      <c r="MQL134" s="38"/>
      <c r="MQM134" s="38"/>
      <c r="MQN134" s="38"/>
      <c r="MQO134" s="38"/>
      <c r="MQP134" s="38"/>
      <c r="MQQ134" s="38"/>
      <c r="MQR134" s="38"/>
      <c r="MQS134" s="38"/>
      <c r="MQT134" s="38"/>
      <c r="MQU134" s="38"/>
      <c r="MQV134" s="38"/>
      <c r="MQW134" s="38"/>
      <c r="MQX134" s="38"/>
      <c r="MQY134" s="38"/>
      <c r="MQZ134" s="38"/>
      <c r="MRA134" s="38"/>
      <c r="MRB134" s="38"/>
      <c r="MRC134" s="38"/>
      <c r="MRD134" s="38"/>
      <c r="MRE134" s="38"/>
      <c r="MRF134" s="38"/>
      <c r="MRG134" s="38"/>
      <c r="MRH134" s="38"/>
      <c r="MRI134" s="38"/>
      <c r="MRJ134" s="38"/>
      <c r="MRK134" s="38"/>
      <c r="MRL134" s="38"/>
      <c r="MRM134" s="38"/>
      <c r="MRN134" s="38"/>
      <c r="MRO134" s="38"/>
      <c r="MRP134" s="38"/>
      <c r="MRQ134" s="38"/>
      <c r="MRR134" s="38"/>
      <c r="MRS134" s="38"/>
      <c r="MRT134" s="38"/>
      <c r="MRU134" s="38"/>
      <c r="MRV134" s="38"/>
      <c r="MRW134" s="38"/>
      <c r="MRX134" s="38"/>
      <c r="MRY134" s="38"/>
      <c r="MRZ134" s="38"/>
      <c r="MSA134" s="38"/>
      <c r="MSB134" s="38"/>
      <c r="MSC134" s="38"/>
      <c r="MSD134" s="38"/>
      <c r="MSE134" s="38"/>
      <c r="MSF134" s="38"/>
      <c r="MSG134" s="38"/>
      <c r="MSH134" s="38"/>
      <c r="MSI134" s="38"/>
      <c r="MSJ134" s="38"/>
      <c r="MSK134" s="38"/>
      <c r="MSL134" s="38"/>
      <c r="MSM134" s="38"/>
      <c r="MSN134" s="38"/>
      <c r="MSO134" s="38"/>
      <c r="MSP134" s="38"/>
      <c r="MSQ134" s="38"/>
      <c r="MSR134" s="38"/>
      <c r="MSS134" s="38"/>
      <c r="MST134" s="38"/>
      <c r="MSU134" s="38"/>
      <c r="MSV134" s="38"/>
      <c r="MSW134" s="38"/>
      <c r="MSX134" s="38"/>
      <c r="MSY134" s="38"/>
      <c r="MSZ134" s="38"/>
      <c r="MTA134" s="38"/>
      <c r="MTB134" s="38"/>
      <c r="MTC134" s="38"/>
      <c r="MTD134" s="38"/>
      <c r="MTE134" s="38"/>
      <c r="MTF134" s="38"/>
      <c r="MTG134" s="38"/>
      <c r="MTH134" s="38"/>
      <c r="MTI134" s="38"/>
      <c r="MTJ134" s="38"/>
      <c r="MTK134" s="38"/>
      <c r="MTL134" s="38"/>
      <c r="MTM134" s="38"/>
      <c r="MTN134" s="38"/>
      <c r="MTO134" s="38"/>
      <c r="MTP134" s="38"/>
      <c r="MTQ134" s="38"/>
      <c r="MTR134" s="38"/>
      <c r="MTS134" s="38"/>
      <c r="MTT134" s="38"/>
      <c r="MTU134" s="38"/>
      <c r="MTV134" s="38"/>
      <c r="MTW134" s="38"/>
      <c r="MTX134" s="38"/>
      <c r="MTY134" s="38"/>
      <c r="MTZ134" s="38"/>
      <c r="MUA134" s="38"/>
      <c r="MUB134" s="38"/>
      <c r="MUC134" s="38"/>
      <c r="MUD134" s="38"/>
      <c r="MUE134" s="38"/>
      <c r="MUF134" s="38"/>
      <c r="MUG134" s="38"/>
      <c r="MUH134" s="38"/>
      <c r="MUI134" s="38"/>
      <c r="MUJ134" s="38"/>
      <c r="MUK134" s="38"/>
      <c r="MUL134" s="38"/>
      <c r="MUM134" s="38"/>
      <c r="MUN134" s="38"/>
      <c r="MUO134" s="38"/>
      <c r="MUP134" s="38"/>
      <c r="MUQ134" s="38"/>
      <c r="MUR134" s="38"/>
      <c r="MUS134" s="38"/>
      <c r="MUT134" s="38"/>
      <c r="MUU134" s="38"/>
      <c r="MUV134" s="38"/>
      <c r="MUW134" s="38"/>
      <c r="MUX134" s="38"/>
      <c r="MUY134" s="38"/>
      <c r="MUZ134" s="38"/>
      <c r="MVA134" s="38"/>
      <c r="MVB134" s="38"/>
      <c r="MVC134" s="38"/>
      <c r="MVD134" s="38"/>
      <c r="MVE134" s="38"/>
      <c r="MVF134" s="38"/>
      <c r="MVG134" s="38"/>
      <c r="MVH134" s="38"/>
      <c r="MVI134" s="38"/>
      <c r="MVJ134" s="38"/>
      <c r="MVK134" s="38"/>
      <c r="MVL134" s="38"/>
      <c r="MVM134" s="38"/>
      <c r="MVN134" s="38"/>
      <c r="MVO134" s="38"/>
      <c r="MVP134" s="38"/>
      <c r="MVQ134" s="38"/>
      <c r="MVR134" s="38"/>
      <c r="MVS134" s="38"/>
      <c r="MVT134" s="38"/>
      <c r="MVU134" s="38"/>
      <c r="MVV134" s="38"/>
      <c r="MVW134" s="38"/>
      <c r="MVX134" s="38"/>
      <c r="MVY134" s="38"/>
      <c r="MVZ134" s="38"/>
      <c r="MWA134" s="38"/>
      <c r="MWB134" s="38"/>
      <c r="MWC134" s="38"/>
      <c r="MWD134" s="38"/>
      <c r="MWE134" s="38"/>
      <c r="MWF134" s="38"/>
      <c r="MWG134" s="38"/>
      <c r="MWH134" s="38"/>
      <c r="MWI134" s="38"/>
      <c r="MWJ134" s="38"/>
      <c r="MWK134" s="38"/>
      <c r="MWL134" s="38"/>
      <c r="MWM134" s="38"/>
      <c r="MWN134" s="38"/>
      <c r="MWO134" s="38"/>
      <c r="MWP134" s="38"/>
      <c r="MWQ134" s="38"/>
      <c r="MWR134" s="38"/>
      <c r="MWS134" s="38"/>
      <c r="MWT134" s="38"/>
      <c r="MWU134" s="38"/>
      <c r="MWV134" s="38"/>
      <c r="MWW134" s="38"/>
      <c r="MWX134" s="38"/>
      <c r="MWY134" s="38"/>
      <c r="MWZ134" s="38"/>
      <c r="MXA134" s="38"/>
      <c r="MXB134" s="38"/>
      <c r="MXC134" s="38"/>
      <c r="MXD134" s="38"/>
      <c r="MXE134" s="38"/>
      <c r="MXF134" s="38"/>
      <c r="MXG134" s="38"/>
      <c r="MXH134" s="38"/>
      <c r="MXI134" s="38"/>
      <c r="MXJ134" s="38"/>
      <c r="MXK134" s="38"/>
      <c r="MXL134" s="38"/>
      <c r="MXM134" s="38"/>
      <c r="MXN134" s="38"/>
      <c r="MXO134" s="38"/>
      <c r="MXP134" s="38"/>
      <c r="MXQ134" s="38"/>
      <c r="MXR134" s="38"/>
      <c r="MXS134" s="38"/>
      <c r="MXT134" s="38"/>
      <c r="MXU134" s="38"/>
      <c r="MXV134" s="38"/>
      <c r="MXW134" s="38"/>
      <c r="MXX134" s="38"/>
      <c r="MXY134" s="38"/>
      <c r="MXZ134" s="38"/>
      <c r="MYA134" s="38"/>
      <c r="MYB134" s="38"/>
      <c r="MYC134" s="38"/>
      <c r="MYD134" s="38"/>
      <c r="MYE134" s="38"/>
      <c r="MYF134" s="38"/>
      <c r="MYG134" s="38"/>
      <c r="MYH134" s="38"/>
      <c r="MYI134" s="38"/>
      <c r="MYJ134" s="38"/>
      <c r="MYK134" s="38"/>
      <c r="MYL134" s="38"/>
      <c r="MYM134" s="38"/>
      <c r="MYN134" s="38"/>
      <c r="MYO134" s="38"/>
      <c r="MYP134" s="38"/>
      <c r="MYQ134" s="38"/>
      <c r="MYR134" s="38"/>
      <c r="MYS134" s="38"/>
      <c r="MYT134" s="38"/>
      <c r="MYU134" s="38"/>
      <c r="MYV134" s="38"/>
      <c r="MYW134" s="38"/>
      <c r="MYX134" s="38"/>
      <c r="MYY134" s="38"/>
      <c r="MYZ134" s="38"/>
      <c r="MZA134" s="38"/>
      <c r="MZB134" s="38"/>
      <c r="MZC134" s="38"/>
      <c r="MZD134" s="38"/>
      <c r="MZE134" s="38"/>
      <c r="MZF134" s="38"/>
      <c r="MZG134" s="38"/>
      <c r="MZH134" s="38"/>
      <c r="MZI134" s="38"/>
      <c r="MZJ134" s="38"/>
      <c r="MZK134" s="38"/>
      <c r="MZL134" s="38"/>
      <c r="MZM134" s="38"/>
      <c r="MZN134" s="38"/>
      <c r="MZO134" s="38"/>
      <c r="MZP134" s="38"/>
      <c r="MZQ134" s="38"/>
      <c r="MZR134" s="38"/>
      <c r="MZS134" s="38"/>
      <c r="MZT134" s="38"/>
      <c r="MZU134" s="38"/>
      <c r="MZV134" s="38"/>
      <c r="MZW134" s="38"/>
      <c r="MZX134" s="38"/>
      <c r="MZY134" s="38"/>
      <c r="MZZ134" s="38"/>
      <c r="NAA134" s="38"/>
      <c r="NAB134" s="38"/>
      <c r="NAC134" s="38"/>
      <c r="NAD134" s="38"/>
      <c r="NAE134" s="38"/>
      <c r="NAF134" s="38"/>
      <c r="NAG134" s="38"/>
      <c r="NAH134" s="38"/>
      <c r="NAI134" s="38"/>
      <c r="NAJ134" s="38"/>
      <c r="NAK134" s="38"/>
      <c r="NAL134" s="38"/>
      <c r="NAM134" s="38"/>
      <c r="NAN134" s="38"/>
      <c r="NAO134" s="38"/>
      <c r="NAP134" s="38"/>
      <c r="NAQ134" s="38"/>
      <c r="NAR134" s="38"/>
      <c r="NAS134" s="38"/>
      <c r="NAT134" s="38"/>
      <c r="NAU134" s="38"/>
      <c r="NAV134" s="38"/>
      <c r="NAW134" s="38"/>
      <c r="NAX134" s="38"/>
      <c r="NAY134" s="38"/>
      <c r="NAZ134" s="38"/>
      <c r="NBA134" s="38"/>
      <c r="NBB134" s="38"/>
      <c r="NBC134" s="38"/>
      <c r="NBD134" s="38"/>
      <c r="NBE134" s="38"/>
      <c r="NBF134" s="38"/>
      <c r="NBG134" s="38"/>
      <c r="NBH134" s="38"/>
      <c r="NBI134" s="38"/>
      <c r="NBJ134" s="38"/>
      <c r="NBK134" s="38"/>
      <c r="NBL134" s="38"/>
      <c r="NBM134" s="38"/>
      <c r="NBN134" s="38"/>
      <c r="NBO134" s="38"/>
      <c r="NBP134" s="38"/>
      <c r="NBQ134" s="38"/>
      <c r="NBR134" s="38"/>
      <c r="NBS134" s="38"/>
      <c r="NBT134" s="38"/>
      <c r="NBU134" s="38"/>
      <c r="NBV134" s="38"/>
      <c r="NBW134" s="38"/>
      <c r="NBX134" s="38"/>
      <c r="NBY134" s="38"/>
      <c r="NBZ134" s="38"/>
      <c r="NCA134" s="38"/>
      <c r="NCB134" s="38"/>
      <c r="NCC134" s="38"/>
      <c r="NCD134" s="38"/>
      <c r="NCE134" s="38"/>
      <c r="NCF134" s="38"/>
      <c r="NCG134" s="38"/>
      <c r="NCH134" s="38"/>
      <c r="NCI134" s="38"/>
      <c r="NCJ134" s="38"/>
      <c r="NCK134" s="38"/>
      <c r="NCL134" s="38"/>
      <c r="NCM134" s="38"/>
      <c r="NCN134" s="38"/>
      <c r="NCO134" s="38"/>
      <c r="NCP134" s="38"/>
      <c r="NCQ134" s="38"/>
      <c r="NCR134" s="38"/>
      <c r="NCS134" s="38"/>
      <c r="NCT134" s="38"/>
      <c r="NCU134" s="38"/>
      <c r="NCV134" s="38"/>
      <c r="NCW134" s="38"/>
      <c r="NCX134" s="38"/>
      <c r="NCY134" s="38"/>
      <c r="NCZ134" s="38"/>
      <c r="NDA134" s="38"/>
      <c r="NDB134" s="38"/>
      <c r="NDC134" s="38"/>
      <c r="NDD134" s="38"/>
      <c r="NDE134" s="38"/>
      <c r="NDF134" s="38"/>
      <c r="NDG134" s="38"/>
      <c r="NDH134" s="38"/>
      <c r="NDI134" s="38"/>
      <c r="NDJ134" s="38"/>
      <c r="NDK134" s="38"/>
      <c r="NDL134" s="38"/>
      <c r="NDM134" s="38"/>
      <c r="NDN134" s="38"/>
      <c r="NDO134" s="38"/>
      <c r="NDP134" s="38"/>
      <c r="NDQ134" s="38"/>
      <c r="NDR134" s="38"/>
      <c r="NDS134" s="38"/>
      <c r="NDT134" s="38"/>
      <c r="NDU134" s="38"/>
      <c r="NDV134" s="38"/>
      <c r="NDW134" s="38"/>
      <c r="NDX134" s="38"/>
      <c r="NDY134" s="38"/>
      <c r="NDZ134" s="38"/>
      <c r="NEA134" s="38"/>
      <c r="NEB134" s="38"/>
      <c r="NEC134" s="38"/>
      <c r="NED134" s="38"/>
      <c r="NEE134" s="38"/>
      <c r="NEF134" s="38"/>
      <c r="NEG134" s="38"/>
      <c r="NEH134" s="38"/>
      <c r="NEI134" s="38"/>
      <c r="NEJ134" s="38"/>
      <c r="NEK134" s="38"/>
      <c r="NEL134" s="38"/>
      <c r="NEM134" s="38"/>
      <c r="NEN134" s="38"/>
      <c r="NEO134" s="38"/>
      <c r="NEP134" s="38"/>
      <c r="NEQ134" s="38"/>
      <c r="NER134" s="38"/>
      <c r="NES134" s="38"/>
      <c r="NET134" s="38"/>
      <c r="NEU134" s="38"/>
      <c r="NEV134" s="38"/>
      <c r="NEW134" s="38"/>
      <c r="NEX134" s="38"/>
      <c r="NEY134" s="38"/>
      <c r="NEZ134" s="38"/>
      <c r="NFA134" s="38"/>
      <c r="NFB134" s="38"/>
      <c r="NFC134" s="38"/>
      <c r="NFD134" s="38"/>
      <c r="NFE134" s="38"/>
      <c r="NFF134" s="38"/>
      <c r="NFG134" s="38"/>
      <c r="NFH134" s="38"/>
      <c r="NFI134" s="38"/>
      <c r="NFJ134" s="38"/>
      <c r="NFK134" s="38"/>
      <c r="NFL134" s="38"/>
      <c r="NFM134" s="38"/>
      <c r="NFN134" s="38"/>
      <c r="NFO134" s="38"/>
      <c r="NFP134" s="38"/>
      <c r="NFQ134" s="38"/>
      <c r="NFR134" s="38"/>
      <c r="NFS134" s="38"/>
      <c r="NFT134" s="38"/>
      <c r="NFU134" s="38"/>
      <c r="NFV134" s="38"/>
      <c r="NFW134" s="38"/>
      <c r="NFX134" s="38"/>
      <c r="NFY134" s="38"/>
      <c r="NFZ134" s="38"/>
      <c r="NGA134" s="38"/>
      <c r="NGB134" s="38"/>
      <c r="NGC134" s="38"/>
      <c r="NGD134" s="38"/>
      <c r="NGE134" s="38"/>
      <c r="NGF134" s="38"/>
      <c r="NGG134" s="38"/>
      <c r="NGH134" s="38"/>
      <c r="NGI134" s="38"/>
      <c r="NGJ134" s="38"/>
      <c r="NGK134" s="38"/>
      <c r="NGL134" s="38"/>
      <c r="NGM134" s="38"/>
      <c r="NGN134" s="38"/>
      <c r="NGO134" s="38"/>
      <c r="NGP134" s="38"/>
      <c r="NGQ134" s="38"/>
      <c r="NGR134" s="38"/>
      <c r="NGS134" s="38"/>
      <c r="NGT134" s="38"/>
      <c r="NGU134" s="38"/>
      <c r="NGV134" s="38"/>
      <c r="NGW134" s="38"/>
      <c r="NGX134" s="38"/>
      <c r="NGY134" s="38"/>
      <c r="NGZ134" s="38"/>
      <c r="NHA134" s="38"/>
      <c r="NHB134" s="38"/>
      <c r="NHC134" s="38"/>
      <c r="NHD134" s="38"/>
      <c r="NHE134" s="38"/>
      <c r="NHF134" s="38"/>
      <c r="NHG134" s="38"/>
      <c r="NHH134" s="38"/>
      <c r="NHI134" s="38"/>
      <c r="NHJ134" s="38"/>
      <c r="NHK134" s="38"/>
      <c r="NHL134" s="38"/>
      <c r="NHM134" s="38"/>
      <c r="NHN134" s="38"/>
      <c r="NHO134" s="38"/>
      <c r="NHP134" s="38"/>
      <c r="NHQ134" s="38"/>
      <c r="NHR134" s="38"/>
      <c r="NHS134" s="38"/>
      <c r="NHT134" s="38"/>
      <c r="NHU134" s="38"/>
      <c r="NHV134" s="38"/>
      <c r="NHW134" s="38"/>
      <c r="NHX134" s="38"/>
      <c r="NHY134" s="38"/>
      <c r="NHZ134" s="38"/>
      <c r="NIA134" s="38"/>
      <c r="NIB134" s="38"/>
      <c r="NIC134" s="38"/>
      <c r="NID134" s="38"/>
      <c r="NIE134" s="38"/>
      <c r="NIF134" s="38"/>
      <c r="NIG134" s="38"/>
      <c r="NIH134" s="38"/>
      <c r="NII134" s="38"/>
      <c r="NIJ134" s="38"/>
      <c r="NIK134" s="38"/>
      <c r="NIL134" s="38"/>
      <c r="NIM134" s="38"/>
      <c r="NIN134" s="38"/>
      <c r="NIO134" s="38"/>
      <c r="NIP134" s="38"/>
      <c r="NIQ134" s="38"/>
      <c r="NIR134" s="38"/>
      <c r="NIS134" s="38"/>
      <c r="NIT134" s="38"/>
      <c r="NIU134" s="38"/>
      <c r="NIV134" s="38"/>
      <c r="NIW134" s="38"/>
      <c r="NIX134" s="38"/>
      <c r="NIY134" s="38"/>
      <c r="NIZ134" s="38"/>
      <c r="NJA134" s="38"/>
      <c r="NJB134" s="38"/>
      <c r="NJC134" s="38"/>
      <c r="NJD134" s="38"/>
      <c r="NJE134" s="38"/>
      <c r="NJF134" s="38"/>
      <c r="NJG134" s="38"/>
      <c r="NJH134" s="38"/>
      <c r="NJI134" s="38"/>
      <c r="NJJ134" s="38"/>
      <c r="NJK134" s="38"/>
      <c r="NJL134" s="38"/>
      <c r="NJM134" s="38"/>
      <c r="NJN134" s="38"/>
      <c r="NJO134" s="38"/>
      <c r="NJP134" s="38"/>
      <c r="NJQ134" s="38"/>
      <c r="NJR134" s="38"/>
      <c r="NJS134" s="38"/>
      <c r="NJT134" s="38"/>
      <c r="NJU134" s="38"/>
      <c r="NJV134" s="38"/>
      <c r="NJW134" s="38"/>
      <c r="NJX134" s="38"/>
      <c r="NJY134" s="38"/>
      <c r="NJZ134" s="38"/>
      <c r="NKA134" s="38"/>
      <c r="NKB134" s="38"/>
      <c r="NKC134" s="38"/>
      <c r="NKD134" s="38"/>
      <c r="NKE134" s="38"/>
      <c r="NKF134" s="38"/>
      <c r="NKG134" s="38"/>
      <c r="NKH134" s="38"/>
      <c r="NKI134" s="38"/>
      <c r="NKJ134" s="38"/>
      <c r="NKK134" s="38"/>
      <c r="NKL134" s="38"/>
      <c r="NKM134" s="38"/>
      <c r="NKN134" s="38"/>
      <c r="NKO134" s="38"/>
      <c r="NKP134" s="38"/>
      <c r="NKQ134" s="38"/>
      <c r="NKR134" s="38"/>
      <c r="NKS134" s="38"/>
      <c r="NKT134" s="38"/>
      <c r="NKU134" s="38"/>
      <c r="NKV134" s="38"/>
      <c r="NKW134" s="38"/>
      <c r="NKX134" s="38"/>
      <c r="NKY134" s="38"/>
      <c r="NKZ134" s="38"/>
      <c r="NLA134" s="38"/>
      <c r="NLB134" s="38"/>
      <c r="NLC134" s="38"/>
      <c r="NLD134" s="38"/>
      <c r="NLE134" s="38"/>
      <c r="NLF134" s="38"/>
      <c r="NLG134" s="38"/>
      <c r="NLH134" s="38"/>
      <c r="NLI134" s="38"/>
      <c r="NLJ134" s="38"/>
      <c r="NLK134" s="38"/>
      <c r="NLL134" s="38"/>
      <c r="NLM134" s="38"/>
      <c r="NLN134" s="38"/>
      <c r="NLO134" s="38"/>
      <c r="NLP134" s="38"/>
      <c r="NLQ134" s="38"/>
      <c r="NLR134" s="38"/>
      <c r="NLS134" s="38"/>
      <c r="NLT134" s="38"/>
      <c r="NLU134" s="38"/>
      <c r="NLV134" s="38"/>
      <c r="NLW134" s="38"/>
      <c r="NLX134" s="38"/>
      <c r="NLY134" s="38"/>
      <c r="NLZ134" s="38"/>
      <c r="NMA134" s="38"/>
      <c r="NMB134" s="38"/>
      <c r="NMC134" s="38"/>
      <c r="NMD134" s="38"/>
      <c r="NME134" s="38"/>
      <c r="NMF134" s="38"/>
      <c r="NMG134" s="38"/>
      <c r="NMH134" s="38"/>
      <c r="NMI134" s="38"/>
      <c r="NMJ134" s="38"/>
      <c r="NMK134" s="38"/>
      <c r="NML134" s="38"/>
      <c r="NMM134" s="38"/>
      <c r="NMN134" s="38"/>
      <c r="NMO134" s="38"/>
      <c r="NMP134" s="38"/>
      <c r="NMQ134" s="38"/>
      <c r="NMR134" s="38"/>
      <c r="NMS134" s="38"/>
      <c r="NMT134" s="38"/>
      <c r="NMU134" s="38"/>
      <c r="NMV134" s="38"/>
      <c r="NMW134" s="38"/>
      <c r="NMX134" s="38"/>
      <c r="NMY134" s="38"/>
      <c r="NMZ134" s="38"/>
      <c r="NNA134" s="38"/>
      <c r="NNB134" s="38"/>
      <c r="NNC134" s="38"/>
      <c r="NND134" s="38"/>
      <c r="NNE134" s="38"/>
      <c r="NNF134" s="38"/>
      <c r="NNG134" s="38"/>
      <c r="NNH134" s="38"/>
      <c r="NNI134" s="38"/>
      <c r="NNJ134" s="38"/>
      <c r="NNK134" s="38"/>
      <c r="NNL134" s="38"/>
      <c r="NNM134" s="38"/>
      <c r="NNN134" s="38"/>
      <c r="NNO134" s="38"/>
      <c r="NNP134" s="38"/>
      <c r="NNQ134" s="38"/>
      <c r="NNR134" s="38"/>
      <c r="NNS134" s="38"/>
      <c r="NNT134" s="38"/>
      <c r="NNU134" s="38"/>
      <c r="NNV134" s="38"/>
      <c r="NNW134" s="38"/>
      <c r="NNX134" s="38"/>
      <c r="NNY134" s="38"/>
      <c r="NNZ134" s="38"/>
      <c r="NOA134" s="38"/>
      <c r="NOB134" s="38"/>
      <c r="NOC134" s="38"/>
      <c r="NOD134" s="38"/>
      <c r="NOE134" s="38"/>
      <c r="NOF134" s="38"/>
      <c r="NOG134" s="38"/>
      <c r="NOH134" s="38"/>
      <c r="NOI134" s="38"/>
      <c r="NOJ134" s="38"/>
      <c r="NOK134" s="38"/>
      <c r="NOL134" s="38"/>
      <c r="NOM134" s="38"/>
      <c r="NON134" s="38"/>
      <c r="NOO134" s="38"/>
      <c r="NOP134" s="38"/>
      <c r="NOQ134" s="38"/>
      <c r="NOR134" s="38"/>
      <c r="NOS134" s="38"/>
      <c r="NOT134" s="38"/>
      <c r="NOU134" s="38"/>
      <c r="NOV134" s="38"/>
      <c r="NOW134" s="38"/>
      <c r="NOX134" s="38"/>
      <c r="NOY134" s="38"/>
      <c r="NOZ134" s="38"/>
      <c r="NPA134" s="38"/>
      <c r="NPB134" s="38"/>
      <c r="NPC134" s="38"/>
      <c r="NPD134" s="38"/>
      <c r="NPE134" s="38"/>
      <c r="NPF134" s="38"/>
      <c r="NPG134" s="38"/>
      <c r="NPH134" s="38"/>
      <c r="NPI134" s="38"/>
      <c r="NPJ134" s="38"/>
      <c r="NPK134" s="38"/>
      <c r="NPL134" s="38"/>
      <c r="NPM134" s="38"/>
      <c r="NPN134" s="38"/>
      <c r="NPO134" s="38"/>
      <c r="NPP134" s="38"/>
      <c r="NPQ134" s="38"/>
      <c r="NPR134" s="38"/>
      <c r="NPS134" s="38"/>
      <c r="NPT134" s="38"/>
      <c r="NPU134" s="38"/>
      <c r="NPV134" s="38"/>
      <c r="NPW134" s="38"/>
      <c r="NPX134" s="38"/>
      <c r="NPY134" s="38"/>
      <c r="NPZ134" s="38"/>
      <c r="NQA134" s="38"/>
      <c r="NQB134" s="38"/>
      <c r="NQC134" s="38"/>
      <c r="NQD134" s="38"/>
      <c r="NQE134" s="38"/>
      <c r="NQF134" s="38"/>
      <c r="NQG134" s="38"/>
      <c r="NQH134" s="38"/>
      <c r="NQI134" s="38"/>
      <c r="NQJ134" s="38"/>
      <c r="NQK134" s="38"/>
      <c r="NQL134" s="38"/>
      <c r="NQM134" s="38"/>
      <c r="NQN134" s="38"/>
      <c r="NQO134" s="38"/>
      <c r="NQP134" s="38"/>
      <c r="NQQ134" s="38"/>
      <c r="NQR134" s="38"/>
      <c r="NQS134" s="38"/>
      <c r="NQT134" s="38"/>
      <c r="NQU134" s="38"/>
      <c r="NQV134" s="38"/>
      <c r="NQW134" s="38"/>
      <c r="NQX134" s="38"/>
      <c r="NQY134" s="38"/>
      <c r="NQZ134" s="38"/>
      <c r="NRA134" s="38"/>
      <c r="NRB134" s="38"/>
      <c r="NRC134" s="38"/>
      <c r="NRD134" s="38"/>
      <c r="NRE134" s="38"/>
      <c r="NRF134" s="38"/>
      <c r="NRG134" s="38"/>
      <c r="NRH134" s="38"/>
      <c r="NRI134" s="38"/>
      <c r="NRJ134" s="38"/>
      <c r="NRK134" s="38"/>
      <c r="NRL134" s="38"/>
      <c r="NRM134" s="38"/>
      <c r="NRN134" s="38"/>
      <c r="NRO134" s="38"/>
      <c r="NRP134" s="38"/>
      <c r="NRQ134" s="38"/>
      <c r="NRR134" s="38"/>
      <c r="NRS134" s="38"/>
      <c r="NRT134" s="38"/>
      <c r="NRU134" s="38"/>
      <c r="NRV134" s="38"/>
      <c r="NRW134" s="38"/>
      <c r="NRX134" s="38"/>
      <c r="NRY134" s="38"/>
      <c r="NRZ134" s="38"/>
      <c r="NSA134" s="38"/>
      <c r="NSB134" s="38"/>
      <c r="NSC134" s="38"/>
      <c r="NSD134" s="38"/>
      <c r="NSE134" s="38"/>
      <c r="NSF134" s="38"/>
      <c r="NSG134" s="38"/>
      <c r="NSH134" s="38"/>
      <c r="NSI134" s="38"/>
      <c r="NSJ134" s="38"/>
      <c r="NSK134" s="38"/>
      <c r="NSL134" s="38"/>
      <c r="NSM134" s="38"/>
      <c r="NSN134" s="38"/>
      <c r="NSO134" s="38"/>
      <c r="NSP134" s="38"/>
      <c r="NSQ134" s="38"/>
      <c r="NSR134" s="38"/>
      <c r="NSS134" s="38"/>
      <c r="NST134" s="38"/>
      <c r="NSU134" s="38"/>
      <c r="NSV134" s="38"/>
      <c r="NSW134" s="38"/>
      <c r="NSX134" s="38"/>
      <c r="NSY134" s="38"/>
      <c r="NSZ134" s="38"/>
      <c r="NTA134" s="38"/>
      <c r="NTB134" s="38"/>
      <c r="NTC134" s="38"/>
      <c r="NTD134" s="38"/>
      <c r="NTE134" s="38"/>
      <c r="NTF134" s="38"/>
      <c r="NTG134" s="38"/>
      <c r="NTH134" s="38"/>
      <c r="NTI134" s="38"/>
      <c r="NTJ134" s="38"/>
      <c r="NTK134" s="38"/>
      <c r="NTL134" s="38"/>
      <c r="NTM134" s="38"/>
      <c r="NTN134" s="38"/>
      <c r="NTO134" s="38"/>
      <c r="NTP134" s="38"/>
      <c r="NTQ134" s="38"/>
      <c r="NTR134" s="38"/>
      <c r="NTS134" s="38"/>
      <c r="NTT134" s="38"/>
      <c r="NTU134" s="38"/>
      <c r="NTV134" s="38"/>
      <c r="NTW134" s="38"/>
      <c r="NTX134" s="38"/>
      <c r="NTY134" s="38"/>
      <c r="NTZ134" s="38"/>
      <c r="NUA134" s="38"/>
      <c r="NUB134" s="38"/>
      <c r="NUC134" s="38"/>
      <c r="NUD134" s="38"/>
      <c r="NUE134" s="38"/>
      <c r="NUF134" s="38"/>
      <c r="NUG134" s="38"/>
      <c r="NUH134" s="38"/>
      <c r="NUI134" s="38"/>
      <c r="NUJ134" s="38"/>
      <c r="NUK134" s="38"/>
      <c r="NUL134" s="38"/>
      <c r="NUM134" s="38"/>
      <c r="NUN134" s="38"/>
      <c r="NUO134" s="38"/>
      <c r="NUP134" s="38"/>
      <c r="NUQ134" s="38"/>
      <c r="NUR134" s="38"/>
      <c r="NUS134" s="38"/>
      <c r="NUT134" s="38"/>
      <c r="NUU134" s="38"/>
      <c r="NUV134" s="38"/>
      <c r="NUW134" s="38"/>
      <c r="NUX134" s="38"/>
      <c r="NUY134" s="38"/>
      <c r="NUZ134" s="38"/>
      <c r="NVA134" s="38"/>
      <c r="NVB134" s="38"/>
      <c r="NVC134" s="38"/>
      <c r="NVD134" s="38"/>
      <c r="NVE134" s="38"/>
      <c r="NVF134" s="38"/>
      <c r="NVG134" s="38"/>
      <c r="NVH134" s="38"/>
      <c r="NVI134" s="38"/>
      <c r="NVJ134" s="38"/>
      <c r="NVK134" s="38"/>
      <c r="NVL134" s="38"/>
      <c r="NVM134" s="38"/>
      <c r="NVN134" s="38"/>
      <c r="NVO134" s="38"/>
      <c r="NVP134" s="38"/>
      <c r="NVQ134" s="38"/>
      <c r="NVR134" s="38"/>
      <c r="NVS134" s="38"/>
      <c r="NVT134" s="38"/>
      <c r="NVU134" s="38"/>
      <c r="NVV134" s="38"/>
      <c r="NVW134" s="38"/>
      <c r="NVX134" s="38"/>
      <c r="NVY134" s="38"/>
      <c r="NVZ134" s="38"/>
      <c r="NWA134" s="38"/>
      <c r="NWB134" s="38"/>
      <c r="NWC134" s="38"/>
      <c r="NWD134" s="38"/>
      <c r="NWE134" s="38"/>
      <c r="NWF134" s="38"/>
      <c r="NWG134" s="38"/>
      <c r="NWH134" s="38"/>
      <c r="NWI134" s="38"/>
      <c r="NWJ134" s="38"/>
      <c r="NWK134" s="38"/>
      <c r="NWL134" s="38"/>
      <c r="NWM134" s="38"/>
      <c r="NWN134" s="38"/>
      <c r="NWO134" s="38"/>
      <c r="NWP134" s="38"/>
      <c r="NWQ134" s="38"/>
      <c r="NWR134" s="38"/>
      <c r="NWS134" s="38"/>
      <c r="NWT134" s="38"/>
      <c r="NWU134" s="38"/>
      <c r="NWV134" s="38"/>
      <c r="NWW134" s="38"/>
      <c r="NWX134" s="38"/>
      <c r="NWY134" s="38"/>
      <c r="NWZ134" s="38"/>
      <c r="NXA134" s="38"/>
      <c r="NXB134" s="38"/>
      <c r="NXC134" s="38"/>
      <c r="NXD134" s="38"/>
      <c r="NXE134" s="38"/>
      <c r="NXF134" s="38"/>
      <c r="NXG134" s="38"/>
      <c r="NXH134" s="38"/>
      <c r="NXI134" s="38"/>
      <c r="NXJ134" s="38"/>
      <c r="NXK134" s="38"/>
      <c r="NXL134" s="38"/>
      <c r="NXM134" s="38"/>
      <c r="NXN134" s="38"/>
      <c r="NXO134" s="38"/>
      <c r="NXP134" s="38"/>
      <c r="NXQ134" s="38"/>
      <c r="NXR134" s="38"/>
      <c r="NXS134" s="38"/>
      <c r="NXT134" s="38"/>
      <c r="NXU134" s="38"/>
      <c r="NXV134" s="38"/>
      <c r="NXW134" s="38"/>
      <c r="NXX134" s="38"/>
      <c r="NXY134" s="38"/>
      <c r="NXZ134" s="38"/>
      <c r="NYA134" s="38"/>
      <c r="NYB134" s="38"/>
      <c r="NYC134" s="38"/>
      <c r="NYD134" s="38"/>
      <c r="NYE134" s="38"/>
      <c r="NYF134" s="38"/>
      <c r="NYG134" s="38"/>
      <c r="NYH134" s="38"/>
      <c r="NYI134" s="38"/>
      <c r="NYJ134" s="38"/>
      <c r="NYK134" s="38"/>
      <c r="NYL134" s="38"/>
      <c r="NYM134" s="38"/>
      <c r="NYN134" s="38"/>
      <c r="NYO134" s="38"/>
      <c r="NYP134" s="38"/>
      <c r="NYQ134" s="38"/>
      <c r="NYR134" s="38"/>
      <c r="NYS134" s="38"/>
      <c r="NYT134" s="38"/>
      <c r="NYU134" s="38"/>
      <c r="NYV134" s="38"/>
      <c r="NYW134" s="38"/>
      <c r="NYX134" s="38"/>
      <c r="NYY134" s="38"/>
      <c r="NYZ134" s="38"/>
      <c r="NZA134" s="38"/>
      <c r="NZB134" s="38"/>
      <c r="NZC134" s="38"/>
      <c r="NZD134" s="38"/>
      <c r="NZE134" s="38"/>
      <c r="NZF134" s="38"/>
      <c r="NZG134" s="38"/>
      <c r="NZH134" s="38"/>
      <c r="NZI134" s="38"/>
      <c r="NZJ134" s="38"/>
      <c r="NZK134" s="38"/>
      <c r="NZL134" s="38"/>
      <c r="NZM134" s="38"/>
      <c r="NZN134" s="38"/>
      <c r="NZO134" s="38"/>
      <c r="NZP134" s="38"/>
      <c r="NZQ134" s="38"/>
      <c r="NZR134" s="38"/>
      <c r="NZS134" s="38"/>
      <c r="NZT134" s="38"/>
      <c r="NZU134" s="38"/>
      <c r="NZV134" s="38"/>
      <c r="NZW134" s="38"/>
      <c r="NZX134" s="38"/>
      <c r="NZY134" s="38"/>
      <c r="NZZ134" s="38"/>
      <c r="OAA134" s="38"/>
      <c r="OAB134" s="38"/>
      <c r="OAC134" s="38"/>
      <c r="OAD134" s="38"/>
      <c r="OAE134" s="38"/>
      <c r="OAF134" s="38"/>
      <c r="OAG134" s="38"/>
      <c r="OAH134" s="38"/>
      <c r="OAI134" s="38"/>
      <c r="OAJ134" s="38"/>
      <c r="OAK134" s="38"/>
      <c r="OAL134" s="38"/>
      <c r="OAM134" s="38"/>
      <c r="OAN134" s="38"/>
      <c r="OAO134" s="38"/>
      <c r="OAP134" s="38"/>
      <c r="OAQ134" s="38"/>
      <c r="OAR134" s="38"/>
      <c r="OAS134" s="38"/>
      <c r="OAT134" s="38"/>
      <c r="OAU134" s="38"/>
      <c r="OAV134" s="38"/>
      <c r="OAW134" s="38"/>
      <c r="OAX134" s="38"/>
      <c r="OAY134" s="38"/>
      <c r="OAZ134" s="38"/>
      <c r="OBA134" s="38"/>
      <c r="OBB134" s="38"/>
      <c r="OBC134" s="38"/>
      <c r="OBD134" s="38"/>
      <c r="OBE134" s="38"/>
      <c r="OBF134" s="38"/>
      <c r="OBG134" s="38"/>
      <c r="OBH134" s="38"/>
      <c r="OBI134" s="38"/>
      <c r="OBJ134" s="38"/>
      <c r="OBK134" s="38"/>
      <c r="OBL134" s="38"/>
      <c r="OBM134" s="38"/>
      <c r="OBN134" s="38"/>
      <c r="OBO134" s="38"/>
      <c r="OBP134" s="38"/>
      <c r="OBQ134" s="38"/>
      <c r="OBR134" s="38"/>
      <c r="OBS134" s="38"/>
      <c r="OBT134" s="38"/>
      <c r="OBU134" s="38"/>
      <c r="OBV134" s="38"/>
      <c r="OBW134" s="38"/>
      <c r="OBX134" s="38"/>
      <c r="OBY134" s="38"/>
      <c r="OBZ134" s="38"/>
      <c r="OCA134" s="38"/>
      <c r="OCB134" s="38"/>
      <c r="OCC134" s="38"/>
      <c r="OCD134" s="38"/>
      <c r="OCE134" s="38"/>
      <c r="OCF134" s="38"/>
      <c r="OCG134" s="38"/>
      <c r="OCH134" s="38"/>
      <c r="OCI134" s="38"/>
      <c r="OCJ134" s="38"/>
      <c r="OCK134" s="38"/>
      <c r="OCL134" s="38"/>
      <c r="OCM134" s="38"/>
      <c r="OCN134" s="38"/>
      <c r="OCO134" s="38"/>
      <c r="OCP134" s="38"/>
      <c r="OCQ134" s="38"/>
      <c r="OCR134" s="38"/>
      <c r="OCS134" s="38"/>
      <c r="OCT134" s="38"/>
      <c r="OCU134" s="38"/>
      <c r="OCV134" s="38"/>
      <c r="OCW134" s="38"/>
      <c r="OCX134" s="38"/>
      <c r="OCY134" s="38"/>
      <c r="OCZ134" s="38"/>
      <c r="ODA134" s="38"/>
      <c r="ODB134" s="38"/>
      <c r="ODC134" s="38"/>
      <c r="ODD134" s="38"/>
      <c r="ODE134" s="38"/>
      <c r="ODF134" s="38"/>
      <c r="ODG134" s="38"/>
      <c r="ODH134" s="38"/>
      <c r="ODI134" s="38"/>
      <c r="ODJ134" s="38"/>
      <c r="ODK134" s="38"/>
      <c r="ODL134" s="38"/>
      <c r="ODM134" s="38"/>
      <c r="ODN134" s="38"/>
      <c r="ODO134" s="38"/>
      <c r="ODP134" s="38"/>
      <c r="ODQ134" s="38"/>
      <c r="ODR134" s="38"/>
      <c r="ODS134" s="38"/>
      <c r="ODT134" s="38"/>
      <c r="ODU134" s="38"/>
      <c r="ODV134" s="38"/>
      <c r="ODW134" s="38"/>
      <c r="ODX134" s="38"/>
      <c r="ODY134" s="38"/>
      <c r="ODZ134" s="38"/>
      <c r="OEA134" s="38"/>
      <c r="OEB134" s="38"/>
      <c r="OEC134" s="38"/>
      <c r="OED134" s="38"/>
      <c r="OEE134" s="38"/>
      <c r="OEF134" s="38"/>
      <c r="OEG134" s="38"/>
      <c r="OEH134" s="38"/>
      <c r="OEI134" s="38"/>
      <c r="OEJ134" s="38"/>
      <c r="OEK134" s="38"/>
      <c r="OEL134" s="38"/>
      <c r="OEM134" s="38"/>
      <c r="OEN134" s="38"/>
      <c r="OEO134" s="38"/>
      <c r="OEP134" s="38"/>
      <c r="OEQ134" s="38"/>
      <c r="OER134" s="38"/>
      <c r="OES134" s="38"/>
      <c r="OET134" s="38"/>
      <c r="OEU134" s="38"/>
      <c r="OEV134" s="38"/>
      <c r="OEW134" s="38"/>
      <c r="OEX134" s="38"/>
      <c r="OEY134" s="38"/>
      <c r="OEZ134" s="38"/>
      <c r="OFA134" s="38"/>
      <c r="OFB134" s="38"/>
      <c r="OFC134" s="38"/>
      <c r="OFD134" s="38"/>
      <c r="OFE134" s="38"/>
      <c r="OFF134" s="38"/>
      <c r="OFG134" s="38"/>
      <c r="OFH134" s="38"/>
      <c r="OFI134" s="38"/>
      <c r="OFJ134" s="38"/>
      <c r="OFK134" s="38"/>
      <c r="OFL134" s="38"/>
      <c r="OFM134" s="38"/>
      <c r="OFN134" s="38"/>
      <c r="OFO134" s="38"/>
      <c r="OFP134" s="38"/>
      <c r="OFQ134" s="38"/>
      <c r="OFR134" s="38"/>
      <c r="OFS134" s="38"/>
      <c r="OFT134" s="38"/>
      <c r="OFU134" s="38"/>
      <c r="OFV134" s="38"/>
      <c r="OFW134" s="38"/>
      <c r="OFX134" s="38"/>
      <c r="OFY134" s="38"/>
      <c r="OFZ134" s="38"/>
      <c r="OGA134" s="38"/>
      <c r="OGB134" s="38"/>
      <c r="OGC134" s="38"/>
      <c r="OGD134" s="38"/>
      <c r="OGE134" s="38"/>
      <c r="OGF134" s="38"/>
      <c r="OGG134" s="38"/>
      <c r="OGH134" s="38"/>
      <c r="OGI134" s="38"/>
      <c r="OGJ134" s="38"/>
      <c r="OGK134" s="38"/>
      <c r="OGL134" s="38"/>
      <c r="OGM134" s="38"/>
      <c r="OGN134" s="38"/>
      <c r="OGO134" s="38"/>
      <c r="OGP134" s="38"/>
      <c r="OGQ134" s="38"/>
      <c r="OGR134" s="38"/>
      <c r="OGS134" s="38"/>
      <c r="OGT134" s="38"/>
      <c r="OGU134" s="38"/>
      <c r="OGV134" s="38"/>
      <c r="OGW134" s="38"/>
      <c r="OGX134" s="38"/>
      <c r="OGY134" s="38"/>
      <c r="OGZ134" s="38"/>
      <c r="OHA134" s="38"/>
      <c r="OHB134" s="38"/>
      <c r="OHC134" s="38"/>
      <c r="OHD134" s="38"/>
      <c r="OHE134" s="38"/>
      <c r="OHF134" s="38"/>
      <c r="OHG134" s="38"/>
      <c r="OHH134" s="38"/>
      <c r="OHI134" s="38"/>
      <c r="OHJ134" s="38"/>
      <c r="OHK134" s="38"/>
      <c r="OHL134" s="38"/>
      <c r="OHM134" s="38"/>
      <c r="OHN134" s="38"/>
      <c r="OHO134" s="38"/>
      <c r="OHP134" s="38"/>
      <c r="OHQ134" s="38"/>
      <c r="OHR134" s="38"/>
      <c r="OHS134" s="38"/>
      <c r="OHT134" s="38"/>
      <c r="OHU134" s="38"/>
      <c r="OHV134" s="38"/>
      <c r="OHW134" s="38"/>
      <c r="OHX134" s="38"/>
      <c r="OHY134" s="38"/>
      <c r="OHZ134" s="38"/>
      <c r="OIA134" s="38"/>
      <c r="OIB134" s="38"/>
      <c r="OIC134" s="38"/>
      <c r="OID134" s="38"/>
      <c r="OIE134" s="38"/>
      <c r="OIF134" s="38"/>
      <c r="OIG134" s="38"/>
      <c r="OIH134" s="38"/>
      <c r="OII134" s="38"/>
      <c r="OIJ134" s="38"/>
      <c r="OIK134" s="38"/>
      <c r="OIL134" s="38"/>
      <c r="OIM134" s="38"/>
      <c r="OIN134" s="38"/>
      <c r="OIO134" s="38"/>
      <c r="OIP134" s="38"/>
      <c r="OIQ134" s="38"/>
      <c r="OIR134" s="38"/>
      <c r="OIS134" s="38"/>
      <c r="OIT134" s="38"/>
      <c r="OIU134" s="38"/>
      <c r="OIV134" s="38"/>
      <c r="OIW134" s="38"/>
      <c r="OIX134" s="38"/>
      <c r="OIY134" s="38"/>
      <c r="OIZ134" s="38"/>
      <c r="OJA134" s="38"/>
      <c r="OJB134" s="38"/>
      <c r="OJC134" s="38"/>
      <c r="OJD134" s="38"/>
      <c r="OJE134" s="38"/>
      <c r="OJF134" s="38"/>
      <c r="OJG134" s="38"/>
      <c r="OJH134" s="38"/>
      <c r="OJI134" s="38"/>
      <c r="OJJ134" s="38"/>
      <c r="OJK134" s="38"/>
      <c r="OJL134" s="38"/>
      <c r="OJM134" s="38"/>
      <c r="OJN134" s="38"/>
      <c r="OJO134" s="38"/>
      <c r="OJP134" s="38"/>
      <c r="OJQ134" s="38"/>
      <c r="OJR134" s="38"/>
      <c r="OJS134" s="38"/>
      <c r="OJT134" s="38"/>
      <c r="OJU134" s="38"/>
      <c r="OJV134" s="38"/>
      <c r="OJW134" s="38"/>
      <c r="OJX134" s="38"/>
      <c r="OJY134" s="38"/>
      <c r="OJZ134" s="38"/>
      <c r="OKA134" s="38"/>
      <c r="OKB134" s="38"/>
      <c r="OKC134" s="38"/>
      <c r="OKD134" s="38"/>
      <c r="OKE134" s="38"/>
      <c r="OKF134" s="38"/>
      <c r="OKG134" s="38"/>
      <c r="OKH134" s="38"/>
      <c r="OKI134" s="38"/>
      <c r="OKJ134" s="38"/>
      <c r="OKK134" s="38"/>
      <c r="OKL134" s="38"/>
      <c r="OKM134" s="38"/>
      <c r="OKN134" s="38"/>
      <c r="OKO134" s="38"/>
      <c r="OKP134" s="38"/>
      <c r="OKQ134" s="38"/>
      <c r="OKR134" s="38"/>
      <c r="OKS134" s="38"/>
      <c r="OKT134" s="38"/>
      <c r="OKU134" s="38"/>
      <c r="OKV134" s="38"/>
      <c r="OKW134" s="38"/>
      <c r="OKX134" s="38"/>
      <c r="OKY134" s="38"/>
      <c r="OKZ134" s="38"/>
      <c r="OLA134" s="38"/>
      <c r="OLB134" s="38"/>
      <c r="OLC134" s="38"/>
      <c r="OLD134" s="38"/>
      <c r="OLE134" s="38"/>
      <c r="OLF134" s="38"/>
      <c r="OLG134" s="38"/>
      <c r="OLH134" s="38"/>
      <c r="OLI134" s="38"/>
      <c r="OLJ134" s="38"/>
      <c r="OLK134" s="38"/>
      <c r="OLL134" s="38"/>
      <c r="OLM134" s="38"/>
      <c r="OLN134" s="38"/>
      <c r="OLO134" s="38"/>
      <c r="OLP134" s="38"/>
      <c r="OLQ134" s="38"/>
      <c r="OLR134" s="38"/>
      <c r="OLS134" s="38"/>
      <c r="OLT134" s="38"/>
      <c r="OLU134" s="38"/>
      <c r="OLV134" s="38"/>
      <c r="OLW134" s="38"/>
      <c r="OLX134" s="38"/>
      <c r="OLY134" s="38"/>
      <c r="OLZ134" s="38"/>
      <c r="OMA134" s="38"/>
      <c r="OMB134" s="38"/>
      <c r="OMC134" s="38"/>
      <c r="OMD134" s="38"/>
      <c r="OME134" s="38"/>
      <c r="OMF134" s="38"/>
      <c r="OMG134" s="38"/>
      <c r="OMH134" s="38"/>
      <c r="OMI134" s="38"/>
      <c r="OMJ134" s="38"/>
      <c r="OMK134" s="38"/>
      <c r="OML134" s="38"/>
      <c r="OMM134" s="38"/>
      <c r="OMN134" s="38"/>
      <c r="OMO134" s="38"/>
      <c r="OMP134" s="38"/>
      <c r="OMQ134" s="38"/>
      <c r="OMR134" s="38"/>
      <c r="OMS134" s="38"/>
      <c r="OMT134" s="38"/>
      <c r="OMU134" s="38"/>
      <c r="OMV134" s="38"/>
      <c r="OMW134" s="38"/>
      <c r="OMX134" s="38"/>
      <c r="OMY134" s="38"/>
      <c r="OMZ134" s="38"/>
      <c r="ONA134" s="38"/>
      <c r="ONB134" s="38"/>
      <c r="ONC134" s="38"/>
      <c r="OND134" s="38"/>
      <c r="ONE134" s="38"/>
      <c r="ONF134" s="38"/>
      <c r="ONG134" s="38"/>
      <c r="ONH134" s="38"/>
      <c r="ONI134" s="38"/>
      <c r="ONJ134" s="38"/>
      <c r="ONK134" s="38"/>
      <c r="ONL134" s="38"/>
      <c r="ONM134" s="38"/>
      <c r="ONN134" s="38"/>
      <c r="ONO134" s="38"/>
      <c r="ONP134" s="38"/>
      <c r="ONQ134" s="38"/>
      <c r="ONR134" s="38"/>
      <c r="ONS134" s="38"/>
      <c r="ONT134" s="38"/>
      <c r="ONU134" s="38"/>
      <c r="ONV134" s="38"/>
      <c r="ONW134" s="38"/>
      <c r="ONX134" s="38"/>
      <c r="ONY134" s="38"/>
      <c r="ONZ134" s="38"/>
      <c r="OOA134" s="38"/>
      <c r="OOB134" s="38"/>
      <c r="OOC134" s="38"/>
      <c r="OOD134" s="38"/>
      <c r="OOE134" s="38"/>
      <c r="OOF134" s="38"/>
      <c r="OOG134" s="38"/>
      <c r="OOH134" s="38"/>
      <c r="OOI134" s="38"/>
      <c r="OOJ134" s="38"/>
      <c r="OOK134" s="38"/>
      <c r="OOL134" s="38"/>
      <c r="OOM134" s="38"/>
      <c r="OON134" s="38"/>
      <c r="OOO134" s="38"/>
      <c r="OOP134" s="38"/>
      <c r="OOQ134" s="38"/>
      <c r="OOR134" s="38"/>
      <c r="OOS134" s="38"/>
      <c r="OOT134" s="38"/>
      <c r="OOU134" s="38"/>
      <c r="OOV134" s="38"/>
      <c r="OOW134" s="38"/>
      <c r="OOX134" s="38"/>
      <c r="OOY134" s="38"/>
      <c r="OOZ134" s="38"/>
      <c r="OPA134" s="38"/>
      <c r="OPB134" s="38"/>
      <c r="OPC134" s="38"/>
      <c r="OPD134" s="38"/>
      <c r="OPE134" s="38"/>
      <c r="OPF134" s="38"/>
      <c r="OPG134" s="38"/>
      <c r="OPH134" s="38"/>
      <c r="OPI134" s="38"/>
      <c r="OPJ134" s="38"/>
      <c r="OPK134" s="38"/>
      <c r="OPL134" s="38"/>
      <c r="OPM134" s="38"/>
      <c r="OPN134" s="38"/>
      <c r="OPO134" s="38"/>
      <c r="OPP134" s="38"/>
      <c r="OPQ134" s="38"/>
      <c r="OPR134" s="38"/>
      <c r="OPS134" s="38"/>
      <c r="OPT134" s="38"/>
      <c r="OPU134" s="38"/>
      <c r="OPV134" s="38"/>
      <c r="OPW134" s="38"/>
      <c r="OPX134" s="38"/>
      <c r="OPY134" s="38"/>
      <c r="OPZ134" s="38"/>
      <c r="OQA134" s="38"/>
      <c r="OQB134" s="38"/>
      <c r="OQC134" s="38"/>
      <c r="OQD134" s="38"/>
      <c r="OQE134" s="38"/>
      <c r="OQF134" s="38"/>
      <c r="OQG134" s="38"/>
      <c r="OQH134" s="38"/>
      <c r="OQI134" s="38"/>
      <c r="OQJ134" s="38"/>
      <c r="OQK134" s="38"/>
      <c r="OQL134" s="38"/>
      <c r="OQM134" s="38"/>
      <c r="OQN134" s="38"/>
      <c r="OQO134" s="38"/>
      <c r="OQP134" s="38"/>
      <c r="OQQ134" s="38"/>
      <c r="OQR134" s="38"/>
      <c r="OQS134" s="38"/>
      <c r="OQT134" s="38"/>
      <c r="OQU134" s="38"/>
      <c r="OQV134" s="38"/>
      <c r="OQW134" s="38"/>
      <c r="OQX134" s="38"/>
      <c r="OQY134" s="38"/>
      <c r="OQZ134" s="38"/>
      <c r="ORA134" s="38"/>
      <c r="ORB134" s="38"/>
      <c r="ORC134" s="38"/>
      <c r="ORD134" s="38"/>
      <c r="ORE134" s="38"/>
      <c r="ORF134" s="38"/>
      <c r="ORG134" s="38"/>
      <c r="ORH134" s="38"/>
      <c r="ORI134" s="38"/>
      <c r="ORJ134" s="38"/>
      <c r="ORK134" s="38"/>
      <c r="ORL134" s="38"/>
      <c r="ORM134" s="38"/>
      <c r="ORN134" s="38"/>
      <c r="ORO134" s="38"/>
      <c r="ORP134" s="38"/>
      <c r="ORQ134" s="38"/>
      <c r="ORR134" s="38"/>
      <c r="ORS134" s="38"/>
      <c r="ORT134" s="38"/>
      <c r="ORU134" s="38"/>
      <c r="ORV134" s="38"/>
      <c r="ORW134" s="38"/>
      <c r="ORX134" s="38"/>
      <c r="ORY134" s="38"/>
      <c r="ORZ134" s="38"/>
      <c r="OSA134" s="38"/>
      <c r="OSB134" s="38"/>
      <c r="OSC134" s="38"/>
      <c r="OSD134" s="38"/>
      <c r="OSE134" s="38"/>
      <c r="OSF134" s="38"/>
      <c r="OSG134" s="38"/>
      <c r="OSH134" s="38"/>
      <c r="OSI134" s="38"/>
      <c r="OSJ134" s="38"/>
      <c r="OSK134" s="38"/>
      <c r="OSL134" s="38"/>
      <c r="OSM134" s="38"/>
      <c r="OSN134" s="38"/>
      <c r="OSO134" s="38"/>
      <c r="OSP134" s="38"/>
      <c r="OSQ134" s="38"/>
      <c r="OSR134" s="38"/>
      <c r="OSS134" s="38"/>
      <c r="OST134" s="38"/>
      <c r="OSU134" s="38"/>
      <c r="OSV134" s="38"/>
      <c r="OSW134" s="38"/>
      <c r="OSX134" s="38"/>
      <c r="OSY134" s="38"/>
      <c r="OSZ134" s="38"/>
      <c r="OTA134" s="38"/>
      <c r="OTB134" s="38"/>
      <c r="OTC134" s="38"/>
      <c r="OTD134" s="38"/>
      <c r="OTE134" s="38"/>
      <c r="OTF134" s="38"/>
      <c r="OTG134" s="38"/>
      <c r="OTH134" s="38"/>
      <c r="OTI134" s="38"/>
      <c r="OTJ134" s="38"/>
      <c r="OTK134" s="38"/>
      <c r="OTL134" s="38"/>
      <c r="OTM134" s="38"/>
      <c r="OTN134" s="38"/>
      <c r="OTO134" s="38"/>
      <c r="OTP134" s="38"/>
      <c r="OTQ134" s="38"/>
      <c r="OTR134" s="38"/>
      <c r="OTS134" s="38"/>
      <c r="OTT134" s="38"/>
      <c r="OTU134" s="38"/>
      <c r="OTV134" s="38"/>
      <c r="OTW134" s="38"/>
      <c r="OTX134" s="38"/>
      <c r="OTY134" s="38"/>
      <c r="OTZ134" s="38"/>
      <c r="OUA134" s="38"/>
      <c r="OUB134" s="38"/>
      <c r="OUC134" s="38"/>
      <c r="OUD134" s="38"/>
      <c r="OUE134" s="38"/>
      <c r="OUF134" s="38"/>
      <c r="OUG134" s="38"/>
      <c r="OUH134" s="38"/>
      <c r="OUI134" s="38"/>
      <c r="OUJ134" s="38"/>
      <c r="OUK134" s="38"/>
      <c r="OUL134" s="38"/>
      <c r="OUM134" s="38"/>
      <c r="OUN134" s="38"/>
      <c r="OUO134" s="38"/>
      <c r="OUP134" s="38"/>
      <c r="OUQ134" s="38"/>
      <c r="OUR134" s="38"/>
      <c r="OUS134" s="38"/>
      <c r="OUT134" s="38"/>
      <c r="OUU134" s="38"/>
      <c r="OUV134" s="38"/>
      <c r="OUW134" s="38"/>
      <c r="OUX134" s="38"/>
      <c r="OUY134" s="38"/>
      <c r="OUZ134" s="38"/>
      <c r="OVA134" s="38"/>
      <c r="OVB134" s="38"/>
      <c r="OVC134" s="38"/>
      <c r="OVD134" s="38"/>
      <c r="OVE134" s="38"/>
      <c r="OVF134" s="38"/>
      <c r="OVG134" s="38"/>
      <c r="OVH134" s="38"/>
      <c r="OVI134" s="38"/>
      <c r="OVJ134" s="38"/>
      <c r="OVK134" s="38"/>
      <c r="OVL134" s="38"/>
      <c r="OVM134" s="38"/>
      <c r="OVN134" s="38"/>
      <c r="OVO134" s="38"/>
      <c r="OVP134" s="38"/>
      <c r="OVQ134" s="38"/>
      <c r="OVR134" s="38"/>
      <c r="OVS134" s="38"/>
      <c r="OVT134" s="38"/>
      <c r="OVU134" s="38"/>
      <c r="OVV134" s="38"/>
      <c r="OVW134" s="38"/>
      <c r="OVX134" s="38"/>
      <c r="OVY134" s="38"/>
      <c r="OVZ134" s="38"/>
      <c r="OWA134" s="38"/>
      <c r="OWB134" s="38"/>
      <c r="OWC134" s="38"/>
      <c r="OWD134" s="38"/>
      <c r="OWE134" s="38"/>
      <c r="OWF134" s="38"/>
      <c r="OWG134" s="38"/>
      <c r="OWH134" s="38"/>
      <c r="OWI134" s="38"/>
      <c r="OWJ134" s="38"/>
      <c r="OWK134" s="38"/>
      <c r="OWL134" s="38"/>
      <c r="OWM134" s="38"/>
      <c r="OWN134" s="38"/>
      <c r="OWO134" s="38"/>
      <c r="OWP134" s="38"/>
      <c r="OWQ134" s="38"/>
      <c r="OWR134" s="38"/>
      <c r="OWS134" s="38"/>
      <c r="OWT134" s="38"/>
      <c r="OWU134" s="38"/>
      <c r="OWV134" s="38"/>
      <c r="OWW134" s="38"/>
      <c r="OWX134" s="38"/>
      <c r="OWY134" s="38"/>
      <c r="OWZ134" s="38"/>
      <c r="OXA134" s="38"/>
      <c r="OXB134" s="38"/>
      <c r="OXC134" s="38"/>
      <c r="OXD134" s="38"/>
      <c r="OXE134" s="38"/>
      <c r="OXF134" s="38"/>
      <c r="OXG134" s="38"/>
      <c r="OXH134" s="38"/>
      <c r="OXI134" s="38"/>
      <c r="OXJ134" s="38"/>
      <c r="OXK134" s="38"/>
      <c r="OXL134" s="38"/>
      <c r="OXM134" s="38"/>
      <c r="OXN134" s="38"/>
      <c r="OXO134" s="38"/>
      <c r="OXP134" s="38"/>
      <c r="OXQ134" s="38"/>
      <c r="OXR134" s="38"/>
      <c r="OXS134" s="38"/>
      <c r="OXT134" s="38"/>
      <c r="OXU134" s="38"/>
      <c r="OXV134" s="38"/>
      <c r="OXW134" s="38"/>
      <c r="OXX134" s="38"/>
      <c r="OXY134" s="38"/>
      <c r="OXZ134" s="38"/>
      <c r="OYA134" s="38"/>
      <c r="OYB134" s="38"/>
      <c r="OYC134" s="38"/>
      <c r="OYD134" s="38"/>
      <c r="OYE134" s="38"/>
      <c r="OYF134" s="38"/>
      <c r="OYG134" s="38"/>
      <c r="OYH134" s="38"/>
      <c r="OYI134" s="38"/>
      <c r="OYJ134" s="38"/>
      <c r="OYK134" s="38"/>
      <c r="OYL134" s="38"/>
      <c r="OYM134" s="38"/>
      <c r="OYN134" s="38"/>
      <c r="OYO134" s="38"/>
      <c r="OYP134" s="38"/>
      <c r="OYQ134" s="38"/>
      <c r="OYR134" s="38"/>
      <c r="OYS134" s="38"/>
      <c r="OYT134" s="38"/>
      <c r="OYU134" s="38"/>
      <c r="OYV134" s="38"/>
      <c r="OYW134" s="38"/>
      <c r="OYX134" s="38"/>
      <c r="OYY134" s="38"/>
      <c r="OYZ134" s="38"/>
      <c r="OZA134" s="38"/>
      <c r="OZB134" s="38"/>
      <c r="OZC134" s="38"/>
      <c r="OZD134" s="38"/>
      <c r="OZE134" s="38"/>
      <c r="OZF134" s="38"/>
      <c r="OZG134" s="38"/>
      <c r="OZH134" s="38"/>
      <c r="OZI134" s="38"/>
      <c r="OZJ134" s="38"/>
      <c r="OZK134" s="38"/>
      <c r="OZL134" s="38"/>
      <c r="OZM134" s="38"/>
      <c r="OZN134" s="38"/>
      <c r="OZO134" s="38"/>
      <c r="OZP134" s="38"/>
      <c r="OZQ134" s="38"/>
      <c r="OZR134" s="38"/>
      <c r="OZS134" s="38"/>
      <c r="OZT134" s="38"/>
      <c r="OZU134" s="38"/>
      <c r="OZV134" s="38"/>
      <c r="OZW134" s="38"/>
      <c r="OZX134" s="38"/>
      <c r="OZY134" s="38"/>
      <c r="OZZ134" s="38"/>
      <c r="PAA134" s="38"/>
      <c r="PAB134" s="38"/>
      <c r="PAC134" s="38"/>
      <c r="PAD134" s="38"/>
      <c r="PAE134" s="38"/>
      <c r="PAF134" s="38"/>
      <c r="PAG134" s="38"/>
      <c r="PAH134" s="38"/>
      <c r="PAI134" s="38"/>
      <c r="PAJ134" s="38"/>
      <c r="PAK134" s="38"/>
      <c r="PAL134" s="38"/>
      <c r="PAM134" s="38"/>
      <c r="PAN134" s="38"/>
      <c r="PAO134" s="38"/>
      <c r="PAP134" s="38"/>
      <c r="PAQ134" s="38"/>
      <c r="PAR134" s="38"/>
      <c r="PAS134" s="38"/>
      <c r="PAT134" s="38"/>
      <c r="PAU134" s="38"/>
      <c r="PAV134" s="38"/>
      <c r="PAW134" s="38"/>
      <c r="PAX134" s="38"/>
      <c r="PAY134" s="38"/>
      <c r="PAZ134" s="38"/>
      <c r="PBA134" s="38"/>
      <c r="PBB134" s="38"/>
      <c r="PBC134" s="38"/>
      <c r="PBD134" s="38"/>
      <c r="PBE134" s="38"/>
      <c r="PBF134" s="38"/>
      <c r="PBG134" s="38"/>
      <c r="PBH134" s="38"/>
      <c r="PBI134" s="38"/>
      <c r="PBJ134" s="38"/>
      <c r="PBK134" s="38"/>
      <c r="PBL134" s="38"/>
      <c r="PBM134" s="38"/>
      <c r="PBN134" s="38"/>
      <c r="PBO134" s="38"/>
      <c r="PBP134" s="38"/>
      <c r="PBQ134" s="38"/>
      <c r="PBR134" s="38"/>
      <c r="PBS134" s="38"/>
      <c r="PBT134" s="38"/>
      <c r="PBU134" s="38"/>
      <c r="PBV134" s="38"/>
      <c r="PBW134" s="38"/>
      <c r="PBX134" s="38"/>
      <c r="PBY134" s="38"/>
      <c r="PBZ134" s="38"/>
      <c r="PCA134" s="38"/>
      <c r="PCB134" s="38"/>
      <c r="PCC134" s="38"/>
      <c r="PCD134" s="38"/>
      <c r="PCE134" s="38"/>
      <c r="PCF134" s="38"/>
      <c r="PCG134" s="38"/>
      <c r="PCH134" s="38"/>
      <c r="PCI134" s="38"/>
      <c r="PCJ134" s="38"/>
      <c r="PCK134" s="38"/>
      <c r="PCL134" s="38"/>
      <c r="PCM134" s="38"/>
      <c r="PCN134" s="38"/>
      <c r="PCO134" s="38"/>
      <c r="PCP134" s="38"/>
      <c r="PCQ134" s="38"/>
      <c r="PCR134" s="38"/>
      <c r="PCS134" s="38"/>
      <c r="PCT134" s="38"/>
      <c r="PCU134" s="38"/>
      <c r="PCV134" s="38"/>
      <c r="PCW134" s="38"/>
      <c r="PCX134" s="38"/>
      <c r="PCY134" s="38"/>
      <c r="PCZ134" s="38"/>
      <c r="PDA134" s="38"/>
      <c r="PDB134" s="38"/>
      <c r="PDC134" s="38"/>
      <c r="PDD134" s="38"/>
      <c r="PDE134" s="38"/>
      <c r="PDF134" s="38"/>
      <c r="PDG134" s="38"/>
      <c r="PDH134" s="38"/>
      <c r="PDI134" s="38"/>
      <c r="PDJ134" s="38"/>
      <c r="PDK134" s="38"/>
      <c r="PDL134" s="38"/>
      <c r="PDM134" s="38"/>
      <c r="PDN134" s="38"/>
      <c r="PDO134" s="38"/>
      <c r="PDP134" s="38"/>
      <c r="PDQ134" s="38"/>
      <c r="PDR134" s="38"/>
      <c r="PDS134" s="38"/>
      <c r="PDT134" s="38"/>
      <c r="PDU134" s="38"/>
      <c r="PDV134" s="38"/>
      <c r="PDW134" s="38"/>
      <c r="PDX134" s="38"/>
      <c r="PDY134" s="38"/>
      <c r="PDZ134" s="38"/>
      <c r="PEA134" s="38"/>
      <c r="PEB134" s="38"/>
      <c r="PEC134" s="38"/>
      <c r="PED134" s="38"/>
      <c r="PEE134" s="38"/>
      <c r="PEF134" s="38"/>
      <c r="PEG134" s="38"/>
      <c r="PEH134" s="38"/>
      <c r="PEI134" s="38"/>
      <c r="PEJ134" s="38"/>
      <c r="PEK134" s="38"/>
      <c r="PEL134" s="38"/>
      <c r="PEM134" s="38"/>
      <c r="PEN134" s="38"/>
      <c r="PEO134" s="38"/>
      <c r="PEP134" s="38"/>
      <c r="PEQ134" s="38"/>
      <c r="PER134" s="38"/>
      <c r="PES134" s="38"/>
      <c r="PET134" s="38"/>
      <c r="PEU134" s="38"/>
      <c r="PEV134" s="38"/>
      <c r="PEW134" s="38"/>
      <c r="PEX134" s="38"/>
      <c r="PEY134" s="38"/>
      <c r="PEZ134" s="38"/>
      <c r="PFA134" s="38"/>
      <c r="PFB134" s="38"/>
      <c r="PFC134" s="38"/>
      <c r="PFD134" s="38"/>
      <c r="PFE134" s="38"/>
      <c r="PFF134" s="38"/>
      <c r="PFG134" s="38"/>
      <c r="PFH134" s="38"/>
      <c r="PFI134" s="38"/>
      <c r="PFJ134" s="38"/>
      <c r="PFK134" s="38"/>
      <c r="PFL134" s="38"/>
      <c r="PFM134" s="38"/>
      <c r="PFN134" s="38"/>
      <c r="PFO134" s="38"/>
      <c r="PFP134" s="38"/>
      <c r="PFQ134" s="38"/>
      <c r="PFR134" s="38"/>
      <c r="PFS134" s="38"/>
      <c r="PFT134" s="38"/>
      <c r="PFU134" s="38"/>
      <c r="PFV134" s="38"/>
      <c r="PFW134" s="38"/>
      <c r="PFX134" s="38"/>
      <c r="PFY134" s="38"/>
      <c r="PFZ134" s="38"/>
      <c r="PGA134" s="38"/>
      <c r="PGB134" s="38"/>
      <c r="PGC134" s="38"/>
      <c r="PGD134" s="38"/>
      <c r="PGE134" s="38"/>
      <c r="PGF134" s="38"/>
      <c r="PGG134" s="38"/>
      <c r="PGH134" s="38"/>
      <c r="PGI134" s="38"/>
      <c r="PGJ134" s="38"/>
      <c r="PGK134" s="38"/>
      <c r="PGL134" s="38"/>
      <c r="PGM134" s="38"/>
      <c r="PGN134" s="38"/>
      <c r="PGO134" s="38"/>
      <c r="PGP134" s="38"/>
      <c r="PGQ134" s="38"/>
      <c r="PGR134" s="38"/>
      <c r="PGS134" s="38"/>
      <c r="PGT134" s="38"/>
      <c r="PGU134" s="38"/>
      <c r="PGV134" s="38"/>
      <c r="PGW134" s="38"/>
      <c r="PGX134" s="38"/>
      <c r="PGY134" s="38"/>
      <c r="PGZ134" s="38"/>
      <c r="PHA134" s="38"/>
      <c r="PHB134" s="38"/>
      <c r="PHC134" s="38"/>
      <c r="PHD134" s="38"/>
      <c r="PHE134" s="38"/>
      <c r="PHF134" s="38"/>
      <c r="PHG134" s="38"/>
      <c r="PHH134" s="38"/>
      <c r="PHI134" s="38"/>
      <c r="PHJ134" s="38"/>
      <c r="PHK134" s="38"/>
      <c r="PHL134" s="38"/>
      <c r="PHM134" s="38"/>
      <c r="PHN134" s="38"/>
      <c r="PHO134" s="38"/>
      <c r="PHP134" s="38"/>
      <c r="PHQ134" s="38"/>
      <c r="PHR134" s="38"/>
      <c r="PHS134" s="38"/>
      <c r="PHT134" s="38"/>
      <c r="PHU134" s="38"/>
      <c r="PHV134" s="38"/>
      <c r="PHW134" s="38"/>
      <c r="PHX134" s="38"/>
      <c r="PHY134" s="38"/>
      <c r="PHZ134" s="38"/>
      <c r="PIA134" s="38"/>
      <c r="PIB134" s="38"/>
      <c r="PIC134" s="38"/>
      <c r="PID134" s="38"/>
      <c r="PIE134" s="38"/>
      <c r="PIF134" s="38"/>
      <c r="PIG134" s="38"/>
      <c r="PIH134" s="38"/>
      <c r="PII134" s="38"/>
      <c r="PIJ134" s="38"/>
      <c r="PIK134" s="38"/>
      <c r="PIL134" s="38"/>
      <c r="PIM134" s="38"/>
      <c r="PIN134" s="38"/>
      <c r="PIO134" s="38"/>
      <c r="PIP134" s="38"/>
      <c r="PIQ134" s="38"/>
      <c r="PIR134" s="38"/>
      <c r="PIS134" s="38"/>
      <c r="PIT134" s="38"/>
      <c r="PIU134" s="38"/>
      <c r="PIV134" s="38"/>
      <c r="PIW134" s="38"/>
      <c r="PIX134" s="38"/>
      <c r="PIY134" s="38"/>
      <c r="PIZ134" s="38"/>
      <c r="PJA134" s="38"/>
      <c r="PJB134" s="38"/>
      <c r="PJC134" s="38"/>
      <c r="PJD134" s="38"/>
      <c r="PJE134" s="38"/>
      <c r="PJF134" s="38"/>
      <c r="PJG134" s="38"/>
      <c r="PJH134" s="38"/>
      <c r="PJI134" s="38"/>
      <c r="PJJ134" s="38"/>
      <c r="PJK134" s="38"/>
      <c r="PJL134" s="38"/>
      <c r="PJM134" s="38"/>
      <c r="PJN134" s="38"/>
      <c r="PJO134" s="38"/>
      <c r="PJP134" s="38"/>
      <c r="PJQ134" s="38"/>
      <c r="PJR134" s="38"/>
      <c r="PJS134" s="38"/>
      <c r="PJT134" s="38"/>
      <c r="PJU134" s="38"/>
      <c r="PJV134" s="38"/>
      <c r="PJW134" s="38"/>
      <c r="PJX134" s="38"/>
      <c r="PJY134" s="38"/>
      <c r="PJZ134" s="38"/>
      <c r="PKA134" s="38"/>
      <c r="PKB134" s="38"/>
      <c r="PKC134" s="38"/>
      <c r="PKD134" s="38"/>
      <c r="PKE134" s="38"/>
      <c r="PKF134" s="38"/>
      <c r="PKG134" s="38"/>
      <c r="PKH134" s="38"/>
      <c r="PKI134" s="38"/>
      <c r="PKJ134" s="38"/>
      <c r="PKK134" s="38"/>
      <c r="PKL134" s="38"/>
      <c r="PKM134" s="38"/>
      <c r="PKN134" s="38"/>
      <c r="PKO134" s="38"/>
      <c r="PKP134" s="38"/>
      <c r="PKQ134" s="38"/>
      <c r="PKR134" s="38"/>
      <c r="PKS134" s="38"/>
      <c r="PKT134" s="38"/>
      <c r="PKU134" s="38"/>
      <c r="PKV134" s="38"/>
      <c r="PKW134" s="38"/>
      <c r="PKX134" s="38"/>
      <c r="PKY134" s="38"/>
      <c r="PKZ134" s="38"/>
      <c r="PLA134" s="38"/>
      <c r="PLB134" s="38"/>
      <c r="PLC134" s="38"/>
      <c r="PLD134" s="38"/>
      <c r="PLE134" s="38"/>
      <c r="PLF134" s="38"/>
      <c r="PLG134" s="38"/>
      <c r="PLH134" s="38"/>
      <c r="PLI134" s="38"/>
      <c r="PLJ134" s="38"/>
      <c r="PLK134" s="38"/>
      <c r="PLL134" s="38"/>
      <c r="PLM134" s="38"/>
      <c r="PLN134" s="38"/>
      <c r="PLO134" s="38"/>
      <c r="PLP134" s="38"/>
      <c r="PLQ134" s="38"/>
      <c r="PLR134" s="38"/>
      <c r="PLS134" s="38"/>
      <c r="PLT134" s="38"/>
      <c r="PLU134" s="38"/>
      <c r="PLV134" s="38"/>
      <c r="PLW134" s="38"/>
      <c r="PLX134" s="38"/>
      <c r="PLY134" s="38"/>
      <c r="PLZ134" s="38"/>
      <c r="PMA134" s="38"/>
      <c r="PMB134" s="38"/>
      <c r="PMC134" s="38"/>
      <c r="PMD134" s="38"/>
      <c r="PME134" s="38"/>
      <c r="PMF134" s="38"/>
      <c r="PMG134" s="38"/>
      <c r="PMH134" s="38"/>
      <c r="PMI134" s="38"/>
      <c r="PMJ134" s="38"/>
      <c r="PMK134" s="38"/>
      <c r="PML134" s="38"/>
      <c r="PMM134" s="38"/>
      <c r="PMN134" s="38"/>
      <c r="PMO134" s="38"/>
      <c r="PMP134" s="38"/>
      <c r="PMQ134" s="38"/>
      <c r="PMR134" s="38"/>
      <c r="PMS134" s="38"/>
      <c r="PMT134" s="38"/>
      <c r="PMU134" s="38"/>
      <c r="PMV134" s="38"/>
      <c r="PMW134" s="38"/>
      <c r="PMX134" s="38"/>
      <c r="PMY134" s="38"/>
      <c r="PMZ134" s="38"/>
      <c r="PNA134" s="38"/>
      <c r="PNB134" s="38"/>
      <c r="PNC134" s="38"/>
      <c r="PND134" s="38"/>
      <c r="PNE134" s="38"/>
      <c r="PNF134" s="38"/>
      <c r="PNG134" s="38"/>
      <c r="PNH134" s="38"/>
      <c r="PNI134" s="38"/>
      <c r="PNJ134" s="38"/>
      <c r="PNK134" s="38"/>
      <c r="PNL134" s="38"/>
      <c r="PNM134" s="38"/>
      <c r="PNN134" s="38"/>
      <c r="PNO134" s="38"/>
      <c r="PNP134" s="38"/>
      <c r="PNQ134" s="38"/>
      <c r="PNR134" s="38"/>
      <c r="PNS134" s="38"/>
      <c r="PNT134" s="38"/>
      <c r="PNU134" s="38"/>
      <c r="PNV134" s="38"/>
      <c r="PNW134" s="38"/>
      <c r="PNX134" s="38"/>
      <c r="PNY134" s="38"/>
      <c r="PNZ134" s="38"/>
      <c r="POA134" s="38"/>
      <c r="POB134" s="38"/>
      <c r="POC134" s="38"/>
      <c r="POD134" s="38"/>
      <c r="POE134" s="38"/>
      <c r="POF134" s="38"/>
      <c r="POG134" s="38"/>
      <c r="POH134" s="38"/>
      <c r="POI134" s="38"/>
      <c r="POJ134" s="38"/>
      <c r="POK134" s="38"/>
      <c r="POL134" s="38"/>
      <c r="POM134" s="38"/>
      <c r="PON134" s="38"/>
      <c r="POO134" s="38"/>
      <c r="POP134" s="38"/>
      <c r="POQ134" s="38"/>
      <c r="POR134" s="38"/>
      <c r="POS134" s="38"/>
      <c r="POT134" s="38"/>
      <c r="POU134" s="38"/>
      <c r="POV134" s="38"/>
      <c r="POW134" s="38"/>
      <c r="POX134" s="38"/>
      <c r="POY134" s="38"/>
      <c r="POZ134" s="38"/>
      <c r="PPA134" s="38"/>
      <c r="PPB134" s="38"/>
      <c r="PPC134" s="38"/>
      <c r="PPD134" s="38"/>
      <c r="PPE134" s="38"/>
      <c r="PPF134" s="38"/>
      <c r="PPG134" s="38"/>
      <c r="PPH134" s="38"/>
      <c r="PPI134" s="38"/>
      <c r="PPJ134" s="38"/>
      <c r="PPK134" s="38"/>
      <c r="PPL134" s="38"/>
      <c r="PPM134" s="38"/>
      <c r="PPN134" s="38"/>
      <c r="PPO134" s="38"/>
      <c r="PPP134" s="38"/>
      <c r="PPQ134" s="38"/>
      <c r="PPR134" s="38"/>
      <c r="PPS134" s="38"/>
      <c r="PPT134" s="38"/>
      <c r="PPU134" s="38"/>
      <c r="PPV134" s="38"/>
      <c r="PPW134" s="38"/>
      <c r="PPX134" s="38"/>
      <c r="PPY134" s="38"/>
      <c r="PPZ134" s="38"/>
      <c r="PQA134" s="38"/>
      <c r="PQB134" s="38"/>
      <c r="PQC134" s="38"/>
      <c r="PQD134" s="38"/>
      <c r="PQE134" s="38"/>
      <c r="PQF134" s="38"/>
      <c r="PQG134" s="38"/>
      <c r="PQH134" s="38"/>
      <c r="PQI134" s="38"/>
      <c r="PQJ134" s="38"/>
      <c r="PQK134" s="38"/>
      <c r="PQL134" s="38"/>
      <c r="PQM134" s="38"/>
      <c r="PQN134" s="38"/>
      <c r="PQO134" s="38"/>
      <c r="PQP134" s="38"/>
      <c r="PQQ134" s="38"/>
      <c r="PQR134" s="38"/>
      <c r="PQS134" s="38"/>
      <c r="PQT134" s="38"/>
      <c r="PQU134" s="38"/>
      <c r="PQV134" s="38"/>
      <c r="PQW134" s="38"/>
      <c r="PQX134" s="38"/>
      <c r="PQY134" s="38"/>
      <c r="PQZ134" s="38"/>
      <c r="PRA134" s="38"/>
      <c r="PRB134" s="38"/>
      <c r="PRC134" s="38"/>
      <c r="PRD134" s="38"/>
      <c r="PRE134" s="38"/>
      <c r="PRF134" s="38"/>
      <c r="PRG134" s="38"/>
      <c r="PRH134" s="38"/>
      <c r="PRI134" s="38"/>
      <c r="PRJ134" s="38"/>
      <c r="PRK134" s="38"/>
      <c r="PRL134" s="38"/>
      <c r="PRM134" s="38"/>
      <c r="PRN134" s="38"/>
    </row>
    <row r="135" spans="1:11298" ht="15.75" x14ac:dyDescent="0.25">
      <c r="A135" s="1"/>
      <c r="B135" s="78" t="s">
        <v>457</v>
      </c>
      <c r="C135" s="31" t="s">
        <v>301</v>
      </c>
      <c r="D135" s="32"/>
      <c r="E135" s="32"/>
      <c r="F135" s="33">
        <v>42097</v>
      </c>
      <c r="G135" s="32"/>
      <c r="H135" s="32"/>
      <c r="I135" s="34">
        <v>90000</v>
      </c>
      <c r="J135" s="32"/>
      <c r="K135" s="34">
        <v>1E-8</v>
      </c>
      <c r="L135" s="32"/>
      <c r="M135" s="34">
        <v>1E-8</v>
      </c>
      <c r="N135" s="34">
        <v>89999.999999980006</v>
      </c>
      <c r="O135" s="28">
        <v>20</v>
      </c>
      <c r="P135" s="34">
        <v>4499.9999999990005</v>
      </c>
      <c r="Q135" s="32"/>
      <c r="R135" s="35">
        <v>2150400961</v>
      </c>
      <c r="S135" s="35">
        <v>36781</v>
      </c>
      <c r="T135" s="32"/>
      <c r="U135" s="32"/>
      <c r="V135" s="32"/>
      <c r="W135" s="32"/>
      <c r="X135" s="32"/>
      <c r="Y135" s="32"/>
      <c r="Z135" s="39">
        <v>3100</v>
      </c>
      <c r="AA135" s="39">
        <v>1.0000000000000001E-5</v>
      </c>
      <c r="AB135" s="39">
        <v>3100.0000100000002</v>
      </c>
      <c r="AD135" s="32"/>
      <c r="AE135" s="32"/>
      <c r="AF135" s="32"/>
      <c r="AG135" s="32"/>
      <c r="AH135" s="32"/>
      <c r="AI135" s="32"/>
      <c r="AJ135" s="36"/>
      <c r="AK135" s="36"/>
      <c r="AL135" s="36">
        <v>1</v>
      </c>
      <c r="AM135" s="32"/>
      <c r="AN135" s="32"/>
      <c r="AO135" s="34">
        <v>85995</v>
      </c>
      <c r="AP135" s="37">
        <v>0.95550000000000002</v>
      </c>
      <c r="AQ135" s="26">
        <v>351</v>
      </c>
      <c r="AR135" s="34">
        <v>245</v>
      </c>
      <c r="AS135" s="32"/>
      <c r="AT135" s="26">
        <v>111</v>
      </c>
      <c r="AU135" s="37">
        <v>0.2</v>
      </c>
      <c r="AV135" s="37">
        <v>0.03</v>
      </c>
      <c r="AW135" s="37">
        <v>0.06</v>
      </c>
      <c r="AX135" s="37">
        <v>7.0000000000000007E-2</v>
      </c>
      <c r="AY135" s="37"/>
      <c r="AZ135" s="37"/>
      <c r="BA135" s="37"/>
      <c r="BB135" s="37">
        <v>0.18</v>
      </c>
      <c r="BC135" s="37">
        <v>0.3</v>
      </c>
      <c r="BD135" s="37">
        <v>0.16</v>
      </c>
      <c r="BE135" s="37"/>
      <c r="BF135" s="32"/>
      <c r="BG135" s="26">
        <v>120</v>
      </c>
      <c r="BH135" s="37"/>
      <c r="BI135" s="37"/>
      <c r="BJ135" s="37">
        <v>0.15</v>
      </c>
      <c r="BK135" s="37">
        <v>0.02</v>
      </c>
      <c r="BL135" s="37"/>
      <c r="BM135" s="37"/>
      <c r="BN135" s="37"/>
      <c r="BO135" s="37">
        <v>0.34</v>
      </c>
      <c r="BP135" s="37">
        <v>0.3</v>
      </c>
      <c r="BQ135" s="37">
        <v>0.19</v>
      </c>
      <c r="BR135" s="37"/>
      <c r="BS135" s="32"/>
      <c r="BT135" s="26">
        <v>1.0000000000000001E-5</v>
      </c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2"/>
      <c r="CG135" s="26">
        <v>10</v>
      </c>
      <c r="CH135" s="37"/>
      <c r="CI135" s="37"/>
      <c r="CJ135" s="37">
        <v>0.12</v>
      </c>
      <c r="CK135" s="37">
        <v>0.61</v>
      </c>
      <c r="CL135" s="37">
        <v>0.27</v>
      </c>
      <c r="CM135" s="32"/>
      <c r="CN135" s="26">
        <v>1.0000000000000001E-5</v>
      </c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2"/>
      <c r="DA135" s="26">
        <v>1.0000000000000001E-5</v>
      </c>
      <c r="DB135" s="37"/>
      <c r="DC135" s="37"/>
      <c r="DD135" s="37"/>
      <c r="DE135" s="37"/>
      <c r="DF135" s="37"/>
      <c r="DG135" s="37"/>
      <c r="DH135" s="32"/>
      <c r="DI135" s="26">
        <v>1.0000000000000001E-5</v>
      </c>
      <c r="DJ135" s="37"/>
      <c r="DK135" s="37"/>
      <c r="DL135" s="37"/>
      <c r="DM135" s="37"/>
      <c r="DN135" s="37"/>
      <c r="DO135" s="37"/>
      <c r="DP135" s="37"/>
      <c r="DQ135" s="37"/>
      <c r="DR135" s="37"/>
      <c r="DS135" s="37"/>
      <c r="DT135" s="37"/>
      <c r="DU135" s="32"/>
      <c r="DV135" s="26">
        <v>105</v>
      </c>
      <c r="DW135" s="37">
        <v>0.01</v>
      </c>
      <c r="DX135" s="37">
        <v>0.1</v>
      </c>
      <c r="DY135" s="37">
        <v>0.5</v>
      </c>
      <c r="DZ135" s="37">
        <v>0.39</v>
      </c>
      <c r="EA135" s="37"/>
      <c r="EB135" s="32"/>
      <c r="EC135" s="26">
        <v>5</v>
      </c>
      <c r="ED135" s="37"/>
      <c r="EE135" s="37">
        <v>0.1</v>
      </c>
      <c r="EF135" s="37">
        <v>0.55000000000000004</v>
      </c>
      <c r="EG135" s="37">
        <v>0.35</v>
      </c>
      <c r="EH135" s="37"/>
      <c r="EI135" s="32"/>
      <c r="EJ135" s="26">
        <v>1.0000000000000001E-5</v>
      </c>
      <c r="EK135" s="37"/>
      <c r="EL135" s="37"/>
      <c r="EM135" s="37"/>
      <c r="EN135" s="37"/>
      <c r="EO135" s="37"/>
      <c r="EP135" s="37"/>
      <c r="EQ135" s="32"/>
      <c r="ER135" s="32"/>
      <c r="ES135" s="26">
        <v>1.0000000000000001E-5</v>
      </c>
      <c r="ET135" s="37"/>
      <c r="EU135" s="37"/>
      <c r="EV135" s="37"/>
      <c r="EW135" s="37"/>
      <c r="EX135" s="37"/>
      <c r="EY135" s="32"/>
      <c r="EZ135" s="32"/>
      <c r="FA135" s="34">
        <v>4004.9999999800057</v>
      </c>
      <c r="FB135" s="37">
        <v>4.4499999999999998E-2</v>
      </c>
      <c r="FC135" s="28">
        <v>20</v>
      </c>
      <c r="FD135" s="32"/>
      <c r="FE135" s="32"/>
      <c r="FF135" s="28"/>
      <c r="FG135" s="34"/>
      <c r="FH135" s="28"/>
      <c r="FI135" s="34"/>
      <c r="FJ135" s="28"/>
      <c r="FK135" s="34"/>
      <c r="FL135" s="28"/>
      <c r="FM135" s="34"/>
      <c r="FN135" s="28"/>
      <c r="FO135" s="34"/>
      <c r="FP135" s="28"/>
      <c r="FQ135" s="34"/>
      <c r="FR135" s="28"/>
      <c r="FS135" s="34"/>
      <c r="FT135" s="28"/>
      <c r="FU135" s="34"/>
      <c r="FV135" s="28"/>
      <c r="FW135" s="34"/>
      <c r="FX135" s="28"/>
      <c r="FY135" s="34"/>
      <c r="FZ135" s="28"/>
      <c r="GA135" s="34"/>
      <c r="GB135" s="28"/>
      <c r="GC135" s="34"/>
      <c r="GD135" s="28"/>
      <c r="GE135" s="34"/>
      <c r="GF135" s="28"/>
      <c r="GG135" s="34"/>
      <c r="GH135" s="28"/>
      <c r="GI135" s="34"/>
      <c r="GJ135" s="28"/>
      <c r="GK135" s="34"/>
      <c r="GL135" s="28"/>
      <c r="GM135" s="34"/>
      <c r="GN135" s="28"/>
      <c r="GO135" s="34"/>
      <c r="GP135" s="28"/>
      <c r="GQ135" s="34"/>
      <c r="GR135" s="28"/>
      <c r="GS135" s="34"/>
      <c r="GT135" s="28"/>
      <c r="GU135" s="34"/>
      <c r="GV135" s="28"/>
      <c r="GW135" s="34"/>
      <c r="GX135" s="28"/>
      <c r="GY135" s="34"/>
      <c r="GZ135" s="28"/>
      <c r="HA135" s="34"/>
      <c r="HB135" s="28"/>
      <c r="HC135" s="34"/>
      <c r="HD135" s="28"/>
      <c r="HE135" s="34"/>
      <c r="HF135" s="28"/>
      <c r="HG135" s="34"/>
      <c r="HH135" s="28"/>
      <c r="HI135" s="34"/>
      <c r="HJ135" s="28"/>
      <c r="HK135" s="34"/>
      <c r="HL135" s="28"/>
      <c r="HM135" s="34"/>
      <c r="HN135" s="32"/>
      <c r="HO135" s="32"/>
      <c r="HP135" s="28"/>
      <c r="HQ135" s="34"/>
      <c r="HR135" s="28"/>
      <c r="HS135" s="34"/>
      <c r="HT135" s="28"/>
      <c r="HU135" s="34"/>
      <c r="HV135" s="28"/>
      <c r="HW135" s="34"/>
      <c r="HX135" s="28"/>
      <c r="HY135" s="34"/>
      <c r="HZ135" s="28"/>
      <c r="IA135" s="34"/>
      <c r="IB135" s="28"/>
      <c r="IC135" s="34"/>
      <c r="ID135" s="28"/>
      <c r="IE135" s="34"/>
      <c r="IF135" s="28"/>
      <c r="IG135" s="34"/>
      <c r="IH135" s="28"/>
      <c r="II135" s="34"/>
      <c r="IJ135" s="28"/>
      <c r="IK135" s="34"/>
      <c r="IL135" s="28"/>
      <c r="IM135" s="34"/>
      <c r="IN135" s="28"/>
      <c r="IO135" s="34"/>
      <c r="IP135" s="28"/>
      <c r="IQ135" s="34"/>
      <c r="IR135" s="28"/>
      <c r="IS135" s="34"/>
      <c r="IT135" s="28"/>
      <c r="IU135" s="34"/>
      <c r="IV135" s="28"/>
      <c r="IW135" s="34"/>
      <c r="IX135" s="28"/>
      <c r="IY135" s="34"/>
      <c r="IZ135" s="28"/>
      <c r="JA135" s="34"/>
      <c r="JB135" s="28"/>
      <c r="JC135" s="34"/>
      <c r="JD135" s="28"/>
      <c r="JE135" s="34"/>
      <c r="JF135" s="28"/>
      <c r="JG135" s="34"/>
      <c r="JH135" s="28"/>
      <c r="JI135" s="34"/>
      <c r="JJ135" s="28"/>
      <c r="JK135" s="34"/>
      <c r="JL135" s="28"/>
      <c r="JM135" s="34"/>
      <c r="JN135" s="28"/>
      <c r="JO135" s="34"/>
      <c r="JP135" s="28"/>
      <c r="JQ135" s="34"/>
      <c r="JR135" s="28"/>
      <c r="JS135" s="34"/>
      <c r="JT135" s="28"/>
      <c r="JU135" s="34"/>
      <c r="JV135" s="28"/>
      <c r="JW135" s="34"/>
      <c r="JX135" s="32"/>
      <c r="JY135" s="32"/>
      <c r="JZ135" s="28"/>
      <c r="KA135" s="34"/>
      <c r="KB135" s="28"/>
      <c r="KC135" s="34"/>
      <c r="KD135" s="28"/>
      <c r="KE135" s="34"/>
      <c r="KF135" s="28"/>
      <c r="KG135" s="34"/>
      <c r="KH135" s="28"/>
      <c r="KI135" s="34"/>
      <c r="KJ135" s="28"/>
      <c r="KK135" s="34"/>
      <c r="KL135" s="28"/>
      <c r="KM135" s="34"/>
      <c r="KN135" s="28"/>
      <c r="KO135" s="34"/>
      <c r="KP135" s="28"/>
      <c r="KQ135" s="34"/>
      <c r="KR135" s="28"/>
      <c r="KS135" s="34"/>
      <c r="KT135" s="28"/>
      <c r="KU135" s="34"/>
      <c r="KV135" s="28"/>
      <c r="KW135" s="34"/>
      <c r="KX135" s="28"/>
      <c r="KY135" s="34"/>
      <c r="KZ135" s="28"/>
      <c r="LA135" s="34"/>
      <c r="LB135" s="28"/>
      <c r="LC135" s="34"/>
      <c r="LD135" s="28"/>
      <c r="LE135" s="34"/>
      <c r="LF135" s="28"/>
      <c r="LG135" s="34"/>
      <c r="LH135" s="28"/>
      <c r="LI135" s="34"/>
      <c r="LJ135" s="28"/>
      <c r="LK135" s="34"/>
      <c r="LL135" s="28"/>
      <c r="LM135" s="34"/>
      <c r="LN135" s="28"/>
      <c r="LO135" s="34"/>
      <c r="LP135" s="28"/>
      <c r="LQ135" s="34"/>
      <c r="LR135" s="28"/>
      <c r="LS135" s="34"/>
      <c r="LT135" s="28"/>
      <c r="LU135" s="34"/>
      <c r="LV135" s="28"/>
      <c r="LW135" s="34"/>
      <c r="LX135" s="28"/>
      <c r="LY135" s="34"/>
      <c r="LZ135" s="28"/>
      <c r="MA135" s="34"/>
      <c r="MB135" s="28"/>
      <c r="MC135" s="34"/>
      <c r="MD135" s="28"/>
      <c r="ME135" s="34"/>
      <c r="MF135" s="28"/>
      <c r="MG135" s="34"/>
      <c r="MH135" s="32"/>
      <c r="MI135" s="32"/>
      <c r="MJ135" s="28"/>
      <c r="MK135" s="34"/>
      <c r="ML135" s="28"/>
      <c r="MM135" s="34"/>
      <c r="MN135" s="28"/>
      <c r="MO135" s="34"/>
      <c r="MP135" s="28"/>
      <c r="MQ135" s="34"/>
      <c r="MR135" s="28"/>
      <c r="MS135" s="34"/>
      <c r="MT135" s="28"/>
      <c r="MU135" s="34"/>
      <c r="MV135" s="28"/>
      <c r="MW135" s="34"/>
      <c r="MX135" s="28"/>
      <c r="MY135" s="34"/>
      <c r="MZ135" s="28"/>
      <c r="NA135" s="34"/>
      <c r="NB135" s="28"/>
      <c r="NC135" s="34"/>
      <c r="ND135" s="28"/>
      <c r="NE135" s="34"/>
      <c r="NF135" s="28"/>
      <c r="NG135" s="34"/>
      <c r="NH135" s="28"/>
      <c r="NI135" s="34"/>
      <c r="NJ135" s="28"/>
      <c r="NK135" s="34"/>
      <c r="NL135" s="28"/>
      <c r="NM135" s="34"/>
      <c r="NN135" s="28"/>
      <c r="NO135" s="34"/>
      <c r="NP135" s="28"/>
      <c r="NQ135" s="34"/>
      <c r="NR135" s="28"/>
      <c r="NS135" s="34"/>
      <c r="NT135" s="28"/>
      <c r="NU135" s="34"/>
      <c r="NV135" s="28"/>
      <c r="NW135" s="34"/>
      <c r="NX135" s="28"/>
      <c r="NY135" s="34"/>
      <c r="NZ135" s="28"/>
      <c r="OA135" s="34"/>
      <c r="OB135" s="28"/>
      <c r="OC135" s="34"/>
      <c r="OD135" s="28"/>
      <c r="OE135" s="34"/>
      <c r="OF135" s="28"/>
      <c r="OG135" s="34"/>
      <c r="OH135" s="28"/>
      <c r="OI135" s="34"/>
      <c r="OJ135" s="28"/>
      <c r="OK135" s="34"/>
      <c r="OL135" s="28"/>
      <c r="OM135" s="34"/>
      <c r="ON135" s="28"/>
      <c r="OO135" s="34"/>
      <c r="OP135" s="28"/>
      <c r="OQ135" s="34"/>
      <c r="OR135" s="34"/>
      <c r="OS135" s="32"/>
      <c r="OT135" s="28">
        <v>0</v>
      </c>
      <c r="OU135" s="34"/>
      <c r="OV135" s="32"/>
      <c r="OW135" s="32"/>
      <c r="OX135" s="28"/>
      <c r="OY135" s="34"/>
      <c r="OZ135" s="28">
        <v>19.100000000000001</v>
      </c>
      <c r="PA135" s="34">
        <v>200</v>
      </c>
      <c r="PB135" s="28"/>
      <c r="PC135" s="34"/>
      <c r="PD135" s="28"/>
      <c r="PE135" s="34"/>
      <c r="PF135" s="28"/>
      <c r="PG135" s="34"/>
      <c r="PH135" s="32"/>
      <c r="PI135" s="32"/>
      <c r="PJ135" s="28"/>
      <c r="PK135" s="34"/>
      <c r="PL135" s="28">
        <v>0.6</v>
      </c>
      <c r="PM135" s="34">
        <v>200</v>
      </c>
      <c r="PN135" s="28"/>
      <c r="PO135" s="34"/>
      <c r="PP135" s="28"/>
      <c r="PQ135" s="34"/>
      <c r="PR135" s="28"/>
      <c r="PS135" s="34"/>
      <c r="PT135" s="32"/>
      <c r="PU135" s="28">
        <v>0</v>
      </c>
      <c r="PV135" s="34"/>
      <c r="PW135" s="28">
        <v>0.3</v>
      </c>
      <c r="PX135" s="34">
        <v>200</v>
      </c>
      <c r="PY135" s="28">
        <v>0</v>
      </c>
      <c r="PZ135" s="34"/>
      <c r="QA135" s="32"/>
      <c r="QB135" s="34">
        <v>593</v>
      </c>
      <c r="QC135" s="34">
        <v>230</v>
      </c>
      <c r="QD135" s="34"/>
      <c r="QE135" s="32"/>
      <c r="QF135" s="32"/>
      <c r="QG135" s="32"/>
      <c r="QH135" s="32"/>
      <c r="QI135" s="32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38"/>
      <c r="AMF135" s="38"/>
      <c r="AMG135" s="38"/>
      <c r="AMH135" s="38"/>
      <c r="AMI135" s="38"/>
      <c r="AMJ135" s="38"/>
      <c r="AMK135" s="38"/>
      <c r="AML135" s="38"/>
      <c r="AMM135" s="38"/>
      <c r="AMN135" s="38"/>
      <c r="AMO135" s="38"/>
      <c r="AMP135" s="38"/>
      <c r="AMQ135" s="38"/>
      <c r="AMR135" s="38"/>
      <c r="AMS135" s="38"/>
      <c r="AMT135" s="38"/>
      <c r="AMU135" s="38"/>
      <c r="AMV135" s="38"/>
      <c r="AMW135" s="38"/>
      <c r="AMX135" s="38"/>
      <c r="AMY135" s="38"/>
      <c r="AMZ135" s="38"/>
      <c r="ANA135" s="38"/>
      <c r="ANB135" s="38"/>
      <c r="ANC135" s="38"/>
      <c r="AND135" s="38"/>
      <c r="ANE135" s="38"/>
      <c r="ANF135" s="38"/>
      <c r="ANG135" s="38"/>
      <c r="ANH135" s="38"/>
      <c r="ANI135" s="38"/>
      <c r="ANJ135" s="38"/>
      <c r="ANK135" s="38"/>
      <c r="ANL135" s="38"/>
      <c r="ANM135" s="38"/>
      <c r="ANN135" s="38"/>
      <c r="ANO135" s="38"/>
      <c r="ANP135" s="38"/>
      <c r="ANQ135" s="38"/>
      <c r="ANR135" s="38"/>
      <c r="ANS135" s="38"/>
      <c r="ANT135" s="38"/>
      <c r="ANU135" s="38"/>
      <c r="ANV135" s="38"/>
      <c r="ANW135" s="38"/>
      <c r="ANX135" s="38"/>
      <c r="ANY135" s="38"/>
      <c r="ANZ135" s="38"/>
      <c r="AOA135" s="38"/>
      <c r="AOB135" s="38"/>
      <c r="AOC135" s="38"/>
      <c r="AOD135" s="38"/>
      <c r="AOE135" s="38"/>
      <c r="AOF135" s="38"/>
      <c r="AOG135" s="38"/>
      <c r="AOH135" s="38"/>
      <c r="AOI135" s="38"/>
      <c r="AOJ135" s="38"/>
      <c r="AOK135" s="38"/>
      <c r="AOL135" s="38"/>
      <c r="AOM135" s="38"/>
      <c r="AON135" s="38"/>
      <c r="AOO135" s="38"/>
      <c r="AOP135" s="38"/>
      <c r="AOQ135" s="38"/>
      <c r="AOR135" s="38"/>
      <c r="AOS135" s="38"/>
      <c r="AOT135" s="38"/>
      <c r="AOU135" s="38"/>
      <c r="AOV135" s="38"/>
      <c r="AOW135" s="38"/>
      <c r="AOX135" s="38"/>
      <c r="AOY135" s="38"/>
      <c r="AOZ135" s="38"/>
      <c r="APA135" s="38"/>
      <c r="APB135" s="38"/>
      <c r="APC135" s="38"/>
      <c r="APD135" s="38"/>
      <c r="APE135" s="38"/>
      <c r="APF135" s="38"/>
      <c r="APG135" s="38"/>
      <c r="APH135" s="38"/>
      <c r="API135" s="38"/>
      <c r="APJ135" s="38"/>
      <c r="APK135" s="38"/>
      <c r="APL135" s="38"/>
      <c r="APM135" s="38"/>
      <c r="APN135" s="38"/>
      <c r="APO135" s="38"/>
      <c r="APP135" s="38"/>
      <c r="APQ135" s="38"/>
      <c r="APR135" s="38"/>
      <c r="APS135" s="38"/>
      <c r="APT135" s="38"/>
      <c r="APU135" s="38"/>
      <c r="APV135" s="38"/>
      <c r="APW135" s="38"/>
      <c r="APX135" s="38"/>
      <c r="APY135" s="38"/>
      <c r="APZ135" s="38"/>
      <c r="AQA135" s="38"/>
      <c r="AQB135" s="38"/>
      <c r="AQC135" s="38"/>
      <c r="AQD135" s="38"/>
      <c r="AQE135" s="38"/>
      <c r="AQF135" s="38"/>
      <c r="AQG135" s="38"/>
      <c r="AQH135" s="38"/>
      <c r="AQI135" s="38"/>
      <c r="AQJ135" s="38"/>
      <c r="AQK135" s="38"/>
      <c r="AQL135" s="38"/>
      <c r="AQM135" s="38"/>
      <c r="AQN135" s="38"/>
      <c r="AQO135" s="38"/>
      <c r="AQP135" s="38"/>
      <c r="AQQ135" s="38"/>
      <c r="AQR135" s="38"/>
      <c r="AQS135" s="38"/>
      <c r="AQT135" s="38"/>
      <c r="AQU135" s="38"/>
      <c r="AQV135" s="38"/>
      <c r="AQW135" s="38"/>
      <c r="AQX135" s="38"/>
      <c r="AQY135" s="38"/>
      <c r="AQZ135" s="38"/>
      <c r="ARA135" s="38"/>
      <c r="ARB135" s="38"/>
      <c r="ARC135" s="38"/>
      <c r="ARD135" s="38"/>
      <c r="ARE135" s="38"/>
      <c r="ARF135" s="38"/>
      <c r="ARG135" s="38"/>
      <c r="ARH135" s="38"/>
      <c r="ARI135" s="38"/>
      <c r="ARJ135" s="38"/>
      <c r="ARK135" s="38"/>
      <c r="ARL135" s="38"/>
      <c r="ARM135" s="38"/>
      <c r="ARN135" s="38"/>
      <c r="ARO135" s="38"/>
      <c r="ARP135" s="38"/>
      <c r="ARQ135" s="38"/>
      <c r="ARR135" s="38"/>
      <c r="ARS135" s="38"/>
      <c r="ART135" s="38"/>
      <c r="ARU135" s="38"/>
      <c r="ARV135" s="38"/>
      <c r="ARW135" s="38"/>
      <c r="ARX135" s="38"/>
      <c r="ARY135" s="38"/>
      <c r="ARZ135" s="38"/>
      <c r="ASA135" s="38"/>
      <c r="ASB135" s="38"/>
      <c r="ASC135" s="38"/>
      <c r="ASD135" s="38"/>
      <c r="ASE135" s="38"/>
      <c r="ASF135" s="38"/>
      <c r="ASG135" s="38"/>
      <c r="ASH135" s="38"/>
      <c r="ASI135" s="38"/>
      <c r="ASJ135" s="38"/>
      <c r="ASK135" s="38"/>
      <c r="ASL135" s="38"/>
      <c r="ASM135" s="38"/>
      <c r="ASN135" s="38"/>
      <c r="ASO135" s="38"/>
      <c r="ASP135" s="38"/>
      <c r="ASQ135" s="38"/>
      <c r="ASR135" s="38"/>
      <c r="ASS135" s="38"/>
      <c r="AST135" s="38"/>
      <c r="ASU135" s="38"/>
      <c r="ASV135" s="38"/>
      <c r="ASW135" s="38"/>
      <c r="ASX135" s="38"/>
      <c r="ASY135" s="38"/>
      <c r="ASZ135" s="38"/>
      <c r="ATA135" s="38"/>
      <c r="ATB135" s="38"/>
      <c r="ATC135" s="38"/>
      <c r="ATD135" s="38"/>
      <c r="ATE135" s="38"/>
      <c r="ATF135" s="38"/>
      <c r="ATG135" s="38"/>
      <c r="ATH135" s="38"/>
      <c r="ATI135" s="38"/>
      <c r="ATJ135" s="38"/>
      <c r="ATK135" s="38"/>
      <c r="ATL135" s="38"/>
      <c r="ATM135" s="38"/>
      <c r="ATN135" s="38"/>
      <c r="ATO135" s="38"/>
      <c r="ATP135" s="38"/>
      <c r="ATQ135" s="38"/>
      <c r="ATR135" s="38"/>
      <c r="ATS135" s="38"/>
      <c r="ATT135" s="38"/>
      <c r="ATU135" s="38"/>
      <c r="ATV135" s="38"/>
      <c r="ATW135" s="38"/>
      <c r="ATX135" s="38"/>
      <c r="ATY135" s="38"/>
      <c r="ATZ135" s="38"/>
      <c r="AUA135" s="38"/>
      <c r="AUB135" s="38"/>
      <c r="AUC135" s="38"/>
      <c r="AUD135" s="38"/>
      <c r="AUE135" s="38"/>
      <c r="AUF135" s="38"/>
      <c r="AUG135" s="38"/>
      <c r="AUH135" s="38"/>
      <c r="AUI135" s="38"/>
      <c r="AUJ135" s="38"/>
      <c r="AUK135" s="38"/>
      <c r="AUL135" s="38"/>
      <c r="AUM135" s="38"/>
      <c r="AUN135" s="38"/>
      <c r="AUO135" s="38"/>
      <c r="AUP135" s="38"/>
      <c r="AUQ135" s="38"/>
      <c r="AUR135" s="38"/>
      <c r="AUS135" s="38"/>
      <c r="AUT135" s="38"/>
      <c r="AUU135" s="38"/>
      <c r="AUV135" s="38"/>
      <c r="AUW135" s="38"/>
      <c r="AUX135" s="38"/>
      <c r="AUY135" s="38"/>
      <c r="AUZ135" s="38"/>
      <c r="AVA135" s="38"/>
      <c r="AVB135" s="38"/>
      <c r="AVC135" s="38"/>
      <c r="AVD135" s="38"/>
      <c r="AVE135" s="38"/>
      <c r="AVF135" s="38"/>
      <c r="AVG135" s="38"/>
      <c r="AVH135" s="38"/>
      <c r="AVI135" s="38"/>
      <c r="AVJ135" s="38"/>
      <c r="AVK135" s="38"/>
      <c r="AVL135" s="38"/>
      <c r="AVM135" s="38"/>
      <c r="AVN135" s="38"/>
      <c r="AVO135" s="38"/>
      <c r="AVP135" s="38"/>
      <c r="AVQ135" s="38"/>
      <c r="AVR135" s="38"/>
      <c r="AVS135" s="38"/>
      <c r="AVT135" s="38"/>
      <c r="AVU135" s="38"/>
      <c r="AVV135" s="38"/>
      <c r="AVW135" s="38"/>
      <c r="AVX135" s="38"/>
      <c r="AVY135" s="38"/>
      <c r="AVZ135" s="38"/>
      <c r="AWA135" s="38"/>
      <c r="AWB135" s="38"/>
      <c r="AWC135" s="38"/>
      <c r="AWD135" s="38"/>
      <c r="AWE135" s="38"/>
      <c r="AWF135" s="38"/>
      <c r="AWG135" s="38"/>
      <c r="AWH135" s="38"/>
      <c r="AWI135" s="38"/>
      <c r="AWJ135" s="38"/>
      <c r="AWK135" s="38"/>
      <c r="AWL135" s="38"/>
      <c r="AWM135" s="38"/>
      <c r="AWN135" s="38"/>
      <c r="AWO135" s="38"/>
      <c r="AWP135" s="38"/>
      <c r="AWQ135" s="38"/>
      <c r="AWR135" s="38"/>
      <c r="AWS135" s="38"/>
      <c r="AWT135" s="38"/>
      <c r="AWU135" s="38"/>
      <c r="AWV135" s="38"/>
      <c r="AWW135" s="38"/>
      <c r="AWX135" s="38"/>
      <c r="AWY135" s="38"/>
      <c r="AWZ135" s="38"/>
      <c r="AXA135" s="38"/>
      <c r="AXB135" s="38"/>
      <c r="AXC135" s="38"/>
      <c r="AXD135" s="38"/>
      <c r="AXE135" s="38"/>
      <c r="AXF135" s="38"/>
      <c r="AXG135" s="38"/>
      <c r="AXH135" s="38"/>
      <c r="AXI135" s="38"/>
      <c r="AXJ135" s="38"/>
      <c r="AXK135" s="38"/>
      <c r="AXL135" s="38"/>
      <c r="AXM135" s="38"/>
      <c r="AXN135" s="38"/>
      <c r="AXO135" s="38"/>
      <c r="AXP135" s="38"/>
      <c r="AXQ135" s="38"/>
      <c r="AXR135" s="38"/>
      <c r="AXS135" s="38"/>
      <c r="AXT135" s="38"/>
      <c r="AXU135" s="38"/>
      <c r="AXV135" s="38"/>
      <c r="AXW135" s="38"/>
      <c r="AXX135" s="38"/>
      <c r="AXY135" s="38"/>
      <c r="AXZ135" s="38"/>
      <c r="AYA135" s="38"/>
      <c r="AYB135" s="38"/>
      <c r="AYC135" s="38"/>
      <c r="AYD135" s="38"/>
      <c r="AYE135" s="38"/>
      <c r="AYF135" s="38"/>
      <c r="AYG135" s="38"/>
      <c r="AYH135" s="38"/>
      <c r="AYI135" s="38"/>
      <c r="AYJ135" s="38"/>
      <c r="AYK135" s="38"/>
      <c r="AYL135" s="38"/>
      <c r="AYM135" s="38"/>
      <c r="AYN135" s="38"/>
      <c r="AYO135" s="38"/>
      <c r="AYP135" s="38"/>
      <c r="AYQ135" s="38"/>
      <c r="AYR135" s="38"/>
      <c r="AYS135" s="38"/>
      <c r="AYT135" s="38"/>
      <c r="AYU135" s="38"/>
      <c r="AYV135" s="38"/>
      <c r="AYW135" s="38"/>
      <c r="AYX135" s="38"/>
      <c r="AYY135" s="38"/>
      <c r="AYZ135" s="38"/>
      <c r="AZA135" s="38"/>
      <c r="AZB135" s="38"/>
      <c r="AZC135" s="38"/>
      <c r="AZD135" s="38"/>
      <c r="AZE135" s="38"/>
      <c r="AZF135" s="38"/>
      <c r="AZG135" s="38"/>
      <c r="AZH135" s="38"/>
      <c r="AZI135" s="38"/>
      <c r="AZJ135" s="38"/>
      <c r="AZK135" s="38"/>
      <c r="AZL135" s="38"/>
      <c r="AZM135" s="38"/>
      <c r="AZN135" s="38"/>
      <c r="AZO135" s="38"/>
      <c r="AZP135" s="38"/>
      <c r="AZQ135" s="38"/>
      <c r="AZR135" s="38"/>
      <c r="AZS135" s="38"/>
      <c r="AZT135" s="38"/>
      <c r="AZU135" s="38"/>
      <c r="AZV135" s="38"/>
      <c r="AZW135" s="38"/>
      <c r="AZX135" s="38"/>
      <c r="AZY135" s="38"/>
      <c r="AZZ135" s="38"/>
      <c r="BAA135" s="38"/>
      <c r="BAB135" s="38"/>
      <c r="BAC135" s="38"/>
      <c r="BAD135" s="38"/>
      <c r="BAE135" s="38"/>
      <c r="BAF135" s="38"/>
      <c r="BAG135" s="38"/>
      <c r="BAH135" s="38"/>
      <c r="BAI135" s="38"/>
      <c r="BAJ135" s="38"/>
      <c r="BAK135" s="38"/>
      <c r="BAL135" s="38"/>
      <c r="BAM135" s="38"/>
      <c r="BAN135" s="38"/>
      <c r="BAO135" s="38"/>
      <c r="BAP135" s="38"/>
      <c r="BAQ135" s="38"/>
      <c r="BAR135" s="38"/>
      <c r="BAS135" s="38"/>
      <c r="BAT135" s="38"/>
      <c r="BAU135" s="38"/>
      <c r="BAV135" s="38"/>
      <c r="BAW135" s="38"/>
      <c r="BAX135" s="38"/>
      <c r="BAY135" s="38"/>
      <c r="BAZ135" s="38"/>
      <c r="BBA135" s="38"/>
      <c r="BBB135" s="38"/>
      <c r="BBC135" s="38"/>
      <c r="BBD135" s="38"/>
      <c r="BBE135" s="38"/>
      <c r="BBF135" s="38"/>
      <c r="BBG135" s="38"/>
      <c r="BBH135" s="38"/>
      <c r="BBI135" s="38"/>
      <c r="BBJ135" s="38"/>
      <c r="BBK135" s="38"/>
      <c r="BBL135" s="38"/>
      <c r="BBM135" s="38"/>
      <c r="BBN135" s="38"/>
      <c r="BBO135" s="38"/>
      <c r="BBP135" s="38"/>
      <c r="BBQ135" s="38"/>
      <c r="BBR135" s="38"/>
      <c r="BBS135" s="38"/>
      <c r="BBT135" s="38"/>
      <c r="BBU135" s="38"/>
      <c r="BBV135" s="38"/>
      <c r="BBW135" s="38"/>
      <c r="BBX135" s="38"/>
      <c r="BBY135" s="38"/>
      <c r="BBZ135" s="38"/>
      <c r="BCA135" s="38"/>
      <c r="BCB135" s="38"/>
      <c r="BCC135" s="38"/>
      <c r="BCD135" s="38"/>
      <c r="BCE135" s="38"/>
      <c r="BCF135" s="38"/>
      <c r="BCG135" s="38"/>
      <c r="BCH135" s="38"/>
      <c r="BCI135" s="38"/>
      <c r="BCJ135" s="38"/>
      <c r="BCK135" s="38"/>
      <c r="BCL135" s="38"/>
      <c r="BCM135" s="38"/>
      <c r="BCN135" s="38"/>
      <c r="BCO135" s="38"/>
      <c r="BCP135" s="38"/>
      <c r="BCQ135" s="38"/>
      <c r="BCR135" s="38"/>
      <c r="BCS135" s="38"/>
      <c r="BCT135" s="38"/>
      <c r="BCU135" s="38"/>
      <c r="BCV135" s="38"/>
      <c r="BCW135" s="38"/>
      <c r="BCX135" s="38"/>
      <c r="BCY135" s="38"/>
      <c r="BCZ135" s="38"/>
      <c r="BDA135" s="38"/>
      <c r="BDB135" s="38"/>
      <c r="BDC135" s="38"/>
      <c r="BDD135" s="38"/>
      <c r="BDE135" s="38"/>
      <c r="BDF135" s="38"/>
      <c r="BDG135" s="38"/>
      <c r="BDH135" s="38"/>
      <c r="BDI135" s="38"/>
      <c r="BDJ135" s="38"/>
      <c r="BDK135" s="38"/>
      <c r="BDL135" s="38"/>
      <c r="BDM135" s="38"/>
      <c r="BDN135" s="38"/>
      <c r="BDO135" s="38"/>
      <c r="BDP135" s="38"/>
      <c r="BDQ135" s="38"/>
      <c r="BDR135" s="38"/>
      <c r="BDS135" s="38"/>
      <c r="BDT135" s="38"/>
      <c r="BDU135" s="38"/>
      <c r="BDV135" s="38"/>
      <c r="BDW135" s="38"/>
      <c r="BDX135" s="38"/>
      <c r="BDY135" s="38"/>
      <c r="BDZ135" s="38"/>
      <c r="BEA135" s="38"/>
      <c r="BEB135" s="38"/>
      <c r="BEC135" s="38"/>
      <c r="BED135" s="38"/>
      <c r="BEE135" s="38"/>
      <c r="BEF135" s="38"/>
      <c r="BEG135" s="38"/>
      <c r="BEH135" s="38"/>
      <c r="BEI135" s="38"/>
      <c r="BEJ135" s="38"/>
      <c r="BEK135" s="38"/>
      <c r="BEL135" s="38"/>
      <c r="BEM135" s="38"/>
      <c r="BEN135" s="38"/>
      <c r="BEO135" s="38"/>
      <c r="BEP135" s="38"/>
      <c r="BEQ135" s="38"/>
      <c r="BER135" s="38"/>
      <c r="BES135" s="38"/>
      <c r="BET135" s="38"/>
      <c r="BEU135" s="38"/>
      <c r="BEV135" s="38"/>
      <c r="BEW135" s="38"/>
      <c r="BEX135" s="38"/>
      <c r="BEY135" s="38"/>
      <c r="BEZ135" s="38"/>
      <c r="BFA135" s="38"/>
      <c r="BFB135" s="38"/>
      <c r="BFC135" s="38"/>
      <c r="BFD135" s="38"/>
      <c r="BFE135" s="38"/>
      <c r="BFF135" s="38"/>
      <c r="BFG135" s="38"/>
      <c r="BFH135" s="38"/>
      <c r="BFI135" s="38"/>
      <c r="BFJ135" s="38"/>
      <c r="BFK135" s="38"/>
      <c r="BFL135" s="38"/>
      <c r="BFM135" s="38"/>
      <c r="BFN135" s="38"/>
      <c r="BFO135" s="38"/>
      <c r="BFP135" s="38"/>
      <c r="BFQ135" s="38"/>
      <c r="BFR135" s="38"/>
      <c r="BFS135" s="38"/>
      <c r="BFT135" s="38"/>
      <c r="BFU135" s="38"/>
      <c r="BFV135" s="38"/>
      <c r="BFW135" s="38"/>
      <c r="BFX135" s="38"/>
      <c r="BFY135" s="38"/>
      <c r="BFZ135" s="38"/>
      <c r="BGA135" s="38"/>
      <c r="BGB135" s="38"/>
      <c r="BGC135" s="38"/>
      <c r="BGD135" s="38"/>
      <c r="BGE135" s="38"/>
      <c r="BGF135" s="38"/>
      <c r="BGG135" s="38"/>
      <c r="BGH135" s="38"/>
      <c r="BGI135" s="38"/>
      <c r="BGJ135" s="38"/>
      <c r="BGK135" s="38"/>
      <c r="BGL135" s="38"/>
      <c r="BGM135" s="38"/>
      <c r="BGN135" s="38"/>
      <c r="BGO135" s="38"/>
      <c r="BGP135" s="38"/>
      <c r="BGQ135" s="38"/>
      <c r="BGR135" s="38"/>
      <c r="BGS135" s="38"/>
      <c r="BGT135" s="38"/>
      <c r="BGU135" s="38"/>
      <c r="BGV135" s="38"/>
      <c r="BGW135" s="38"/>
      <c r="BGX135" s="38"/>
      <c r="BGY135" s="38"/>
      <c r="BGZ135" s="38"/>
      <c r="BHA135" s="38"/>
      <c r="BHB135" s="38"/>
      <c r="BHC135" s="38"/>
      <c r="BHD135" s="38"/>
      <c r="BHE135" s="38"/>
      <c r="BHF135" s="38"/>
      <c r="BHG135" s="38"/>
      <c r="BHH135" s="38"/>
      <c r="BHI135" s="38"/>
      <c r="BHJ135" s="38"/>
      <c r="BHK135" s="38"/>
      <c r="BHL135" s="38"/>
      <c r="BHM135" s="38"/>
      <c r="BHN135" s="38"/>
      <c r="BHO135" s="38"/>
      <c r="BHP135" s="38"/>
      <c r="BHQ135" s="38"/>
      <c r="BHR135" s="38"/>
      <c r="BHS135" s="38"/>
      <c r="BHT135" s="38"/>
      <c r="BHU135" s="38"/>
      <c r="BHV135" s="38"/>
      <c r="BHW135" s="38"/>
      <c r="BHX135" s="38"/>
      <c r="BHY135" s="38"/>
      <c r="BHZ135" s="38"/>
      <c r="BIA135" s="38"/>
      <c r="BIB135" s="38"/>
      <c r="BIC135" s="38"/>
      <c r="BID135" s="38"/>
      <c r="BIE135" s="38"/>
      <c r="BIF135" s="38"/>
      <c r="BIG135" s="38"/>
      <c r="BIH135" s="38"/>
      <c r="BII135" s="38"/>
      <c r="BIJ135" s="38"/>
      <c r="BIK135" s="38"/>
      <c r="BIL135" s="38"/>
      <c r="BIM135" s="38"/>
      <c r="BIN135" s="38"/>
      <c r="BIO135" s="38"/>
      <c r="BIP135" s="38"/>
      <c r="BIQ135" s="38"/>
      <c r="BIR135" s="38"/>
      <c r="BIS135" s="38"/>
      <c r="BIT135" s="38"/>
      <c r="BIU135" s="38"/>
      <c r="BIV135" s="38"/>
      <c r="BIW135" s="38"/>
      <c r="BIX135" s="38"/>
      <c r="BIY135" s="38"/>
      <c r="BIZ135" s="38"/>
      <c r="BJA135" s="38"/>
      <c r="BJB135" s="38"/>
      <c r="BJC135" s="38"/>
      <c r="BJD135" s="38"/>
      <c r="BJE135" s="38"/>
      <c r="BJF135" s="38"/>
      <c r="BJG135" s="38"/>
      <c r="BJH135" s="38"/>
      <c r="BJI135" s="38"/>
      <c r="BJJ135" s="38"/>
      <c r="BJK135" s="38"/>
      <c r="BJL135" s="38"/>
      <c r="BJM135" s="38"/>
      <c r="BJN135" s="38"/>
      <c r="BJO135" s="38"/>
      <c r="BJP135" s="38"/>
      <c r="BJQ135" s="38"/>
      <c r="BJR135" s="38"/>
      <c r="BJS135" s="38"/>
      <c r="BJT135" s="38"/>
      <c r="BJU135" s="38"/>
      <c r="BJV135" s="38"/>
      <c r="BJW135" s="38"/>
      <c r="BJX135" s="38"/>
      <c r="BJY135" s="38"/>
      <c r="BJZ135" s="38"/>
      <c r="BKA135" s="38"/>
      <c r="BKB135" s="38"/>
      <c r="BKC135" s="38"/>
      <c r="BKD135" s="38"/>
      <c r="BKE135" s="38"/>
      <c r="BKF135" s="38"/>
      <c r="BKG135" s="38"/>
      <c r="BKH135" s="38"/>
      <c r="BKI135" s="38"/>
      <c r="BKJ135" s="38"/>
      <c r="BKK135" s="38"/>
      <c r="BKL135" s="38"/>
      <c r="BKM135" s="38"/>
      <c r="BKN135" s="38"/>
      <c r="BKO135" s="38"/>
      <c r="BKP135" s="38"/>
      <c r="BKQ135" s="38"/>
      <c r="BKR135" s="38"/>
      <c r="BKS135" s="38"/>
      <c r="BKT135" s="38"/>
      <c r="BKU135" s="38"/>
      <c r="BKV135" s="38"/>
      <c r="BKW135" s="38"/>
      <c r="BKX135" s="38"/>
      <c r="BKY135" s="38"/>
      <c r="BKZ135" s="38"/>
      <c r="BLA135" s="38"/>
      <c r="BLB135" s="38"/>
      <c r="BLC135" s="38"/>
      <c r="BLD135" s="38"/>
      <c r="BLE135" s="38"/>
      <c r="BLF135" s="38"/>
      <c r="BLG135" s="38"/>
      <c r="BLH135" s="38"/>
      <c r="BLI135" s="38"/>
      <c r="BLJ135" s="38"/>
      <c r="BLK135" s="38"/>
      <c r="BLL135" s="38"/>
      <c r="BLM135" s="38"/>
      <c r="BLN135" s="38"/>
      <c r="BLO135" s="38"/>
      <c r="BLP135" s="38"/>
      <c r="BLQ135" s="38"/>
      <c r="BLR135" s="38"/>
      <c r="BLS135" s="38"/>
      <c r="BLT135" s="38"/>
      <c r="BLU135" s="38"/>
      <c r="BLV135" s="38"/>
      <c r="BLW135" s="38"/>
      <c r="BLX135" s="38"/>
      <c r="BLY135" s="38"/>
      <c r="BLZ135" s="38"/>
      <c r="BMA135" s="38"/>
      <c r="BMB135" s="38"/>
      <c r="BMC135" s="38"/>
      <c r="BMD135" s="38"/>
      <c r="BME135" s="38"/>
      <c r="BMF135" s="38"/>
      <c r="BMG135" s="38"/>
      <c r="BMH135" s="38"/>
      <c r="BMI135" s="38"/>
      <c r="BMJ135" s="38"/>
      <c r="BMK135" s="38"/>
      <c r="BML135" s="38"/>
      <c r="BMM135" s="38"/>
      <c r="BMN135" s="38"/>
      <c r="BMO135" s="38"/>
      <c r="BMP135" s="38"/>
      <c r="BMQ135" s="38"/>
      <c r="BMR135" s="38"/>
      <c r="BMS135" s="38"/>
      <c r="BMT135" s="38"/>
      <c r="BMU135" s="38"/>
      <c r="BMV135" s="38"/>
      <c r="BMW135" s="38"/>
      <c r="BMX135" s="38"/>
      <c r="BMY135" s="38"/>
      <c r="BMZ135" s="38"/>
      <c r="BNA135" s="38"/>
      <c r="BNB135" s="38"/>
      <c r="BNC135" s="38"/>
      <c r="BND135" s="38"/>
      <c r="BNE135" s="38"/>
      <c r="BNF135" s="38"/>
      <c r="BNG135" s="38"/>
      <c r="BNH135" s="38"/>
      <c r="BNI135" s="38"/>
      <c r="BNJ135" s="38"/>
      <c r="BNK135" s="38"/>
      <c r="BNL135" s="38"/>
      <c r="BNM135" s="38"/>
      <c r="BNN135" s="38"/>
      <c r="BNO135" s="38"/>
      <c r="BNP135" s="38"/>
      <c r="BNQ135" s="38"/>
      <c r="BNR135" s="38"/>
      <c r="BNS135" s="38"/>
      <c r="BNT135" s="38"/>
      <c r="BNU135" s="38"/>
      <c r="BNV135" s="38"/>
      <c r="BNW135" s="38"/>
      <c r="BNX135" s="38"/>
      <c r="BNY135" s="38"/>
      <c r="BNZ135" s="38"/>
      <c r="BOA135" s="38"/>
      <c r="BOB135" s="38"/>
      <c r="BOC135" s="38"/>
      <c r="BOD135" s="38"/>
      <c r="BOE135" s="38"/>
      <c r="BOF135" s="38"/>
      <c r="BOG135" s="38"/>
      <c r="BOH135" s="38"/>
      <c r="BOI135" s="38"/>
      <c r="BOJ135" s="38"/>
      <c r="BOK135" s="38"/>
      <c r="BOL135" s="38"/>
      <c r="BOM135" s="38"/>
      <c r="BON135" s="38"/>
      <c r="BOO135" s="38"/>
      <c r="BOP135" s="38"/>
      <c r="BOQ135" s="38"/>
      <c r="BOR135" s="38"/>
      <c r="BOS135" s="38"/>
      <c r="BOT135" s="38"/>
      <c r="BOU135" s="38"/>
      <c r="BOV135" s="38"/>
      <c r="BOW135" s="38"/>
      <c r="BOX135" s="38"/>
      <c r="BOY135" s="38"/>
      <c r="BOZ135" s="38"/>
      <c r="BPA135" s="38"/>
      <c r="BPB135" s="38"/>
      <c r="BPC135" s="38"/>
      <c r="BPD135" s="38"/>
      <c r="BPE135" s="38"/>
      <c r="BPF135" s="38"/>
      <c r="BPG135" s="38"/>
      <c r="BPH135" s="38"/>
      <c r="BPI135" s="38"/>
      <c r="BPJ135" s="38"/>
      <c r="BPK135" s="38"/>
      <c r="BPL135" s="38"/>
      <c r="BPM135" s="38"/>
      <c r="BPN135" s="38"/>
      <c r="BPO135" s="38"/>
      <c r="BPP135" s="38"/>
      <c r="BPQ135" s="38"/>
      <c r="BPR135" s="38"/>
      <c r="BPS135" s="38"/>
      <c r="BPT135" s="38"/>
      <c r="BPU135" s="38"/>
      <c r="BPV135" s="38"/>
      <c r="BPW135" s="38"/>
      <c r="BPX135" s="38"/>
      <c r="BPY135" s="38"/>
      <c r="BPZ135" s="38"/>
      <c r="BQA135" s="38"/>
      <c r="BQB135" s="38"/>
      <c r="BQC135" s="38"/>
      <c r="BQD135" s="38"/>
      <c r="BQE135" s="38"/>
      <c r="BQF135" s="38"/>
      <c r="BQG135" s="38"/>
      <c r="BQH135" s="38"/>
      <c r="BQI135" s="38"/>
      <c r="BQJ135" s="38"/>
      <c r="BQK135" s="38"/>
      <c r="BQL135" s="38"/>
      <c r="BQM135" s="38"/>
      <c r="BQN135" s="38"/>
      <c r="BQO135" s="38"/>
      <c r="BQP135" s="38"/>
      <c r="BQQ135" s="38"/>
      <c r="BQR135" s="38"/>
      <c r="BQS135" s="38"/>
      <c r="BQT135" s="38"/>
      <c r="BQU135" s="38"/>
      <c r="BQV135" s="38"/>
      <c r="BQW135" s="38"/>
      <c r="BQX135" s="38"/>
      <c r="BQY135" s="38"/>
      <c r="BQZ135" s="38"/>
      <c r="BRA135" s="38"/>
      <c r="BRB135" s="38"/>
      <c r="BRC135" s="38"/>
      <c r="BRD135" s="38"/>
      <c r="BRE135" s="38"/>
      <c r="BRF135" s="38"/>
      <c r="BRG135" s="38"/>
      <c r="BRH135" s="38"/>
      <c r="BRI135" s="38"/>
      <c r="BRJ135" s="38"/>
      <c r="BRK135" s="38"/>
      <c r="BRL135" s="38"/>
      <c r="BRM135" s="38"/>
      <c r="BRN135" s="38"/>
      <c r="BRO135" s="38"/>
      <c r="BRP135" s="38"/>
      <c r="BRQ135" s="38"/>
      <c r="BRR135" s="38"/>
      <c r="BRS135" s="38"/>
      <c r="BRT135" s="38"/>
      <c r="BRU135" s="38"/>
      <c r="BRV135" s="38"/>
      <c r="BRW135" s="38"/>
      <c r="BRX135" s="38"/>
      <c r="BRY135" s="38"/>
      <c r="BRZ135" s="38"/>
      <c r="BSA135" s="38"/>
      <c r="BSB135" s="38"/>
      <c r="BSC135" s="38"/>
      <c r="BSD135" s="38"/>
      <c r="BSE135" s="38"/>
      <c r="BSF135" s="38"/>
      <c r="BSG135" s="38"/>
      <c r="BSH135" s="38"/>
      <c r="BSI135" s="38"/>
      <c r="BSJ135" s="38"/>
      <c r="BSK135" s="38"/>
      <c r="BSL135" s="38"/>
      <c r="BSM135" s="38"/>
      <c r="BSN135" s="38"/>
      <c r="BSO135" s="38"/>
      <c r="BSP135" s="38"/>
      <c r="BSQ135" s="38"/>
      <c r="BSR135" s="38"/>
      <c r="BSS135" s="38"/>
      <c r="BST135" s="38"/>
      <c r="BSU135" s="38"/>
      <c r="BSV135" s="38"/>
      <c r="BSW135" s="38"/>
      <c r="BSX135" s="38"/>
      <c r="BSY135" s="38"/>
      <c r="BSZ135" s="38"/>
      <c r="BTA135" s="38"/>
      <c r="BTB135" s="38"/>
      <c r="BTC135" s="38"/>
      <c r="BTD135" s="38"/>
      <c r="BTE135" s="38"/>
      <c r="BTF135" s="38"/>
      <c r="BTG135" s="38"/>
      <c r="BTH135" s="38"/>
      <c r="BTI135" s="38"/>
      <c r="BTJ135" s="38"/>
      <c r="BTK135" s="38"/>
      <c r="BTL135" s="38"/>
      <c r="BTM135" s="38"/>
      <c r="BTN135" s="38"/>
      <c r="BTO135" s="38"/>
      <c r="BTP135" s="38"/>
      <c r="BTQ135" s="38"/>
      <c r="BTR135" s="38"/>
      <c r="BTS135" s="38"/>
      <c r="BTT135" s="38"/>
      <c r="BTU135" s="38"/>
      <c r="BTV135" s="38"/>
      <c r="BTW135" s="38"/>
      <c r="BTX135" s="38"/>
      <c r="BTY135" s="38"/>
      <c r="BTZ135" s="38"/>
      <c r="BUA135" s="38"/>
      <c r="BUB135" s="38"/>
      <c r="BUC135" s="38"/>
      <c r="BUD135" s="38"/>
      <c r="BUE135" s="38"/>
      <c r="BUF135" s="38"/>
      <c r="BUG135" s="38"/>
      <c r="BUH135" s="38"/>
      <c r="BUI135" s="38"/>
      <c r="BUJ135" s="38"/>
      <c r="BUK135" s="38"/>
      <c r="BUL135" s="38"/>
      <c r="BUM135" s="38"/>
      <c r="BUN135" s="38"/>
      <c r="BUO135" s="38"/>
      <c r="BUP135" s="38"/>
      <c r="BUQ135" s="38"/>
      <c r="BUR135" s="38"/>
      <c r="BUS135" s="38"/>
      <c r="BUT135" s="38"/>
      <c r="BUU135" s="38"/>
      <c r="BUV135" s="38"/>
      <c r="BUW135" s="38"/>
      <c r="BUX135" s="38"/>
      <c r="BUY135" s="38"/>
      <c r="BUZ135" s="38"/>
      <c r="BVA135" s="38"/>
      <c r="BVB135" s="38"/>
      <c r="BVC135" s="38"/>
      <c r="BVD135" s="38"/>
      <c r="BVE135" s="38"/>
      <c r="BVF135" s="38"/>
      <c r="BVG135" s="38"/>
      <c r="BVH135" s="38"/>
      <c r="BVI135" s="38"/>
      <c r="BVJ135" s="38"/>
      <c r="BVK135" s="38"/>
      <c r="BVL135" s="38"/>
      <c r="BVM135" s="38"/>
      <c r="BVN135" s="38"/>
      <c r="BVO135" s="38"/>
      <c r="BVP135" s="38"/>
      <c r="BVQ135" s="38"/>
      <c r="BVR135" s="38"/>
      <c r="BVS135" s="38"/>
      <c r="BVT135" s="38"/>
      <c r="BVU135" s="38"/>
      <c r="BVV135" s="38"/>
      <c r="BVW135" s="38"/>
      <c r="BVX135" s="38"/>
      <c r="BVY135" s="38"/>
      <c r="BVZ135" s="38"/>
      <c r="BWA135" s="38"/>
      <c r="BWB135" s="38"/>
      <c r="BWC135" s="38"/>
      <c r="BWD135" s="38"/>
      <c r="BWE135" s="38"/>
      <c r="BWF135" s="38"/>
      <c r="BWG135" s="38"/>
      <c r="BWH135" s="38"/>
      <c r="BWI135" s="38"/>
      <c r="BWJ135" s="38"/>
      <c r="BWK135" s="38"/>
      <c r="BWL135" s="38"/>
      <c r="BWM135" s="38"/>
      <c r="BWN135" s="38"/>
      <c r="BWO135" s="38"/>
      <c r="BWP135" s="38"/>
      <c r="BWQ135" s="38"/>
      <c r="BWR135" s="38"/>
      <c r="BWS135" s="38"/>
      <c r="BWT135" s="38"/>
      <c r="BWU135" s="38"/>
      <c r="BWV135" s="38"/>
      <c r="BWW135" s="38"/>
      <c r="BWX135" s="38"/>
      <c r="BWY135" s="38"/>
      <c r="BWZ135" s="38"/>
      <c r="BXA135" s="38"/>
      <c r="BXB135" s="38"/>
      <c r="BXC135" s="38"/>
      <c r="BXD135" s="38"/>
      <c r="BXE135" s="38"/>
      <c r="BXF135" s="38"/>
      <c r="BXG135" s="38"/>
      <c r="BXH135" s="38"/>
      <c r="BXI135" s="38"/>
      <c r="BXJ135" s="38"/>
      <c r="BXK135" s="38"/>
      <c r="BXL135" s="38"/>
      <c r="BXM135" s="38"/>
      <c r="BXN135" s="38"/>
      <c r="BXO135" s="38"/>
      <c r="BXP135" s="38"/>
      <c r="BXQ135" s="38"/>
      <c r="BXR135" s="38"/>
      <c r="BXS135" s="38"/>
      <c r="BXT135" s="38"/>
      <c r="BXU135" s="38"/>
      <c r="BXV135" s="38"/>
      <c r="BXW135" s="38"/>
      <c r="BXX135" s="38"/>
      <c r="BXY135" s="38"/>
      <c r="BXZ135" s="38"/>
      <c r="BYA135" s="38"/>
      <c r="BYB135" s="38"/>
      <c r="BYC135" s="38"/>
      <c r="BYD135" s="38"/>
      <c r="BYE135" s="38"/>
      <c r="BYF135" s="38"/>
      <c r="BYG135" s="38"/>
      <c r="BYH135" s="38"/>
      <c r="BYI135" s="38"/>
      <c r="BYJ135" s="38"/>
      <c r="BYK135" s="38"/>
      <c r="BYL135" s="38"/>
      <c r="BYM135" s="38"/>
      <c r="BYN135" s="38"/>
      <c r="BYO135" s="38"/>
      <c r="BYP135" s="38"/>
      <c r="BYQ135" s="38"/>
      <c r="BYR135" s="38"/>
      <c r="BYS135" s="38"/>
      <c r="BYT135" s="38"/>
      <c r="BYU135" s="38"/>
      <c r="BYV135" s="38"/>
      <c r="BYW135" s="38"/>
      <c r="BYX135" s="38"/>
      <c r="BYY135" s="38"/>
      <c r="BYZ135" s="38"/>
      <c r="BZA135" s="38"/>
      <c r="BZB135" s="38"/>
      <c r="BZC135" s="38"/>
      <c r="BZD135" s="38"/>
      <c r="BZE135" s="38"/>
      <c r="BZF135" s="38"/>
      <c r="BZG135" s="38"/>
      <c r="BZH135" s="38"/>
      <c r="BZI135" s="38"/>
      <c r="BZJ135" s="38"/>
      <c r="BZK135" s="38"/>
      <c r="BZL135" s="38"/>
      <c r="BZM135" s="38"/>
      <c r="BZN135" s="38"/>
      <c r="BZO135" s="38"/>
      <c r="BZP135" s="38"/>
      <c r="BZQ135" s="38"/>
      <c r="BZR135" s="38"/>
      <c r="BZS135" s="38"/>
      <c r="BZT135" s="38"/>
      <c r="BZU135" s="38"/>
      <c r="BZV135" s="38"/>
      <c r="BZW135" s="38"/>
      <c r="BZX135" s="38"/>
      <c r="BZY135" s="38"/>
      <c r="BZZ135" s="38"/>
      <c r="CAA135" s="38"/>
      <c r="CAB135" s="38"/>
      <c r="CAC135" s="38"/>
      <c r="CAD135" s="38"/>
      <c r="CAE135" s="38"/>
      <c r="CAF135" s="38"/>
      <c r="CAG135" s="38"/>
      <c r="CAH135" s="38"/>
      <c r="CAI135" s="38"/>
      <c r="CAJ135" s="38"/>
      <c r="CAK135" s="38"/>
      <c r="CAL135" s="38"/>
      <c r="CAM135" s="38"/>
      <c r="CAN135" s="38"/>
      <c r="CAO135" s="38"/>
      <c r="CAP135" s="38"/>
      <c r="CAQ135" s="38"/>
      <c r="CAR135" s="38"/>
      <c r="CAS135" s="38"/>
      <c r="CAT135" s="38"/>
      <c r="CAU135" s="38"/>
      <c r="CAV135" s="38"/>
      <c r="CAW135" s="38"/>
      <c r="CAX135" s="38"/>
      <c r="CAY135" s="38"/>
      <c r="CAZ135" s="38"/>
      <c r="CBA135" s="38"/>
      <c r="CBB135" s="38"/>
      <c r="CBC135" s="38"/>
      <c r="CBD135" s="38"/>
      <c r="CBE135" s="38"/>
      <c r="CBF135" s="38"/>
      <c r="CBG135" s="38"/>
      <c r="CBH135" s="38"/>
      <c r="CBI135" s="38"/>
      <c r="CBJ135" s="38"/>
      <c r="CBK135" s="38"/>
      <c r="CBL135" s="38"/>
      <c r="CBM135" s="38"/>
      <c r="CBN135" s="38"/>
      <c r="CBO135" s="38"/>
      <c r="CBP135" s="38"/>
      <c r="CBQ135" s="38"/>
      <c r="CBR135" s="38"/>
      <c r="CBS135" s="38"/>
      <c r="CBT135" s="38"/>
      <c r="CBU135" s="38"/>
      <c r="CBV135" s="38"/>
      <c r="CBW135" s="38"/>
      <c r="CBX135" s="38"/>
      <c r="CBY135" s="38"/>
      <c r="CBZ135" s="38"/>
      <c r="CCA135" s="38"/>
      <c r="CCB135" s="38"/>
      <c r="CCC135" s="38"/>
      <c r="CCD135" s="38"/>
      <c r="CCE135" s="38"/>
      <c r="CCF135" s="38"/>
      <c r="CCG135" s="38"/>
      <c r="CCH135" s="38"/>
      <c r="CCI135" s="38"/>
      <c r="CCJ135" s="38"/>
      <c r="CCK135" s="38"/>
      <c r="CCL135" s="38"/>
      <c r="CCM135" s="38"/>
      <c r="CCN135" s="38"/>
      <c r="CCO135" s="38"/>
      <c r="CCP135" s="38"/>
      <c r="CCQ135" s="38"/>
      <c r="CCR135" s="38"/>
      <c r="CCS135" s="38"/>
      <c r="CCT135" s="38"/>
      <c r="CCU135" s="38"/>
      <c r="CCV135" s="38"/>
      <c r="CCW135" s="38"/>
      <c r="CCX135" s="38"/>
      <c r="CCY135" s="38"/>
      <c r="CCZ135" s="38"/>
      <c r="CDA135" s="38"/>
      <c r="CDB135" s="38"/>
      <c r="CDC135" s="38"/>
      <c r="CDD135" s="38"/>
      <c r="CDE135" s="38"/>
      <c r="CDF135" s="38"/>
      <c r="CDG135" s="38"/>
      <c r="CDH135" s="38"/>
      <c r="CDI135" s="38"/>
      <c r="CDJ135" s="38"/>
      <c r="CDK135" s="38"/>
      <c r="CDL135" s="38"/>
      <c r="CDM135" s="38"/>
      <c r="CDN135" s="38"/>
      <c r="CDO135" s="38"/>
      <c r="CDP135" s="38"/>
      <c r="CDQ135" s="38"/>
      <c r="CDR135" s="38"/>
      <c r="CDS135" s="38"/>
      <c r="CDT135" s="38"/>
      <c r="CDU135" s="38"/>
      <c r="CDV135" s="38"/>
      <c r="CDW135" s="38"/>
      <c r="CDX135" s="38"/>
      <c r="CDY135" s="38"/>
      <c r="CDZ135" s="38"/>
      <c r="CEA135" s="38"/>
      <c r="CEB135" s="38"/>
      <c r="CEC135" s="38"/>
      <c r="CED135" s="38"/>
      <c r="CEE135" s="38"/>
      <c r="CEF135" s="38"/>
      <c r="CEG135" s="38"/>
      <c r="CEH135" s="38"/>
      <c r="CEI135" s="38"/>
      <c r="CEJ135" s="38"/>
      <c r="CEK135" s="38"/>
      <c r="CEL135" s="38"/>
      <c r="CEM135" s="38"/>
      <c r="CEN135" s="38"/>
      <c r="CEO135" s="38"/>
      <c r="CEP135" s="38"/>
      <c r="CEQ135" s="38"/>
      <c r="CER135" s="38"/>
      <c r="CES135" s="38"/>
      <c r="CET135" s="38"/>
      <c r="CEU135" s="38"/>
      <c r="CEV135" s="38"/>
      <c r="CEW135" s="38"/>
      <c r="CEX135" s="38"/>
      <c r="CEY135" s="38"/>
      <c r="CEZ135" s="38"/>
      <c r="CFA135" s="38"/>
      <c r="CFB135" s="38"/>
      <c r="CFC135" s="38"/>
      <c r="CFD135" s="38"/>
      <c r="CFE135" s="38"/>
      <c r="CFF135" s="38"/>
      <c r="CFG135" s="38"/>
      <c r="CFH135" s="38"/>
      <c r="CFI135" s="38"/>
      <c r="CFJ135" s="38"/>
      <c r="CFK135" s="38"/>
      <c r="CFL135" s="38"/>
      <c r="CFM135" s="38"/>
      <c r="CFN135" s="38"/>
      <c r="CFO135" s="38"/>
      <c r="CFP135" s="38"/>
      <c r="CFQ135" s="38"/>
      <c r="CFR135" s="38"/>
      <c r="CFS135" s="38"/>
      <c r="CFT135" s="38"/>
      <c r="CFU135" s="38"/>
      <c r="CFV135" s="38"/>
      <c r="CFW135" s="38"/>
      <c r="CFX135" s="38"/>
      <c r="CFY135" s="38"/>
      <c r="CFZ135" s="38"/>
      <c r="CGA135" s="38"/>
      <c r="CGB135" s="38"/>
      <c r="CGC135" s="38"/>
      <c r="CGD135" s="38"/>
      <c r="CGE135" s="38"/>
      <c r="CGF135" s="38"/>
      <c r="CGG135" s="38"/>
      <c r="CGH135" s="38"/>
      <c r="CGI135" s="38"/>
      <c r="CGJ135" s="38"/>
      <c r="CGK135" s="38"/>
      <c r="CGL135" s="38"/>
      <c r="CGM135" s="38"/>
      <c r="CGN135" s="38"/>
      <c r="CGO135" s="38"/>
      <c r="CGP135" s="38"/>
      <c r="CGQ135" s="38"/>
      <c r="CGR135" s="38"/>
      <c r="CGS135" s="38"/>
      <c r="CGT135" s="38"/>
      <c r="CGU135" s="38"/>
      <c r="CGV135" s="38"/>
      <c r="CGW135" s="38"/>
      <c r="CGX135" s="38"/>
      <c r="CGY135" s="38"/>
      <c r="CGZ135" s="38"/>
      <c r="CHA135" s="38"/>
      <c r="CHB135" s="38"/>
      <c r="CHC135" s="38"/>
      <c r="CHD135" s="38"/>
      <c r="CHE135" s="38"/>
      <c r="CHF135" s="38"/>
      <c r="CHG135" s="38"/>
      <c r="CHH135" s="38"/>
      <c r="CHI135" s="38"/>
      <c r="CHJ135" s="38"/>
      <c r="CHK135" s="38"/>
      <c r="CHL135" s="38"/>
      <c r="CHM135" s="38"/>
      <c r="CHN135" s="38"/>
      <c r="CHO135" s="38"/>
      <c r="CHP135" s="38"/>
      <c r="CHQ135" s="38"/>
      <c r="CHR135" s="38"/>
      <c r="CHS135" s="38"/>
      <c r="CHT135" s="38"/>
      <c r="CHU135" s="38"/>
      <c r="CHV135" s="38"/>
      <c r="CHW135" s="38"/>
      <c r="CHX135" s="38"/>
      <c r="CHY135" s="38"/>
      <c r="CHZ135" s="38"/>
      <c r="CIA135" s="38"/>
      <c r="CIB135" s="38"/>
      <c r="CIC135" s="38"/>
      <c r="CID135" s="38"/>
      <c r="CIE135" s="38"/>
      <c r="CIF135" s="38"/>
      <c r="CIG135" s="38"/>
      <c r="CIH135" s="38"/>
      <c r="CII135" s="38"/>
      <c r="CIJ135" s="38"/>
      <c r="CIK135" s="38"/>
      <c r="CIL135" s="38"/>
      <c r="CIM135" s="38"/>
      <c r="CIN135" s="38"/>
      <c r="CIO135" s="38"/>
      <c r="CIP135" s="38"/>
      <c r="CIQ135" s="38"/>
      <c r="CIR135" s="38"/>
      <c r="CIS135" s="38"/>
      <c r="CIT135" s="38"/>
      <c r="CIU135" s="38"/>
      <c r="CIV135" s="38"/>
      <c r="CIW135" s="38"/>
      <c r="CIX135" s="38"/>
      <c r="CIY135" s="38"/>
      <c r="CIZ135" s="38"/>
      <c r="CJA135" s="38"/>
      <c r="CJB135" s="38"/>
      <c r="CJC135" s="38"/>
      <c r="CJD135" s="38"/>
      <c r="CJE135" s="38"/>
      <c r="CJF135" s="38"/>
      <c r="CJG135" s="38"/>
      <c r="CJH135" s="38"/>
      <c r="CJI135" s="38"/>
      <c r="CJJ135" s="38"/>
      <c r="CJK135" s="38"/>
      <c r="CJL135" s="38"/>
      <c r="CJM135" s="38"/>
      <c r="CJN135" s="38"/>
      <c r="CJO135" s="38"/>
      <c r="CJP135" s="38"/>
      <c r="CJQ135" s="38"/>
      <c r="CJR135" s="38"/>
      <c r="CJS135" s="38"/>
      <c r="CJT135" s="38"/>
      <c r="CJU135" s="38"/>
      <c r="CJV135" s="38"/>
      <c r="CJW135" s="38"/>
      <c r="CJX135" s="38"/>
      <c r="CJY135" s="38"/>
      <c r="CJZ135" s="38"/>
      <c r="CKA135" s="38"/>
      <c r="CKB135" s="38"/>
      <c r="CKC135" s="38"/>
      <c r="CKD135" s="38"/>
      <c r="CKE135" s="38"/>
      <c r="CKF135" s="38"/>
      <c r="CKG135" s="38"/>
      <c r="CKH135" s="38"/>
      <c r="CKI135" s="38"/>
      <c r="CKJ135" s="38"/>
      <c r="CKK135" s="38"/>
      <c r="CKL135" s="38"/>
      <c r="CKM135" s="38"/>
      <c r="CKN135" s="38"/>
      <c r="CKO135" s="38"/>
      <c r="CKP135" s="38"/>
      <c r="CKQ135" s="38"/>
      <c r="CKR135" s="38"/>
      <c r="CKS135" s="38"/>
      <c r="CKT135" s="38"/>
      <c r="CKU135" s="38"/>
      <c r="CKV135" s="38"/>
      <c r="CKW135" s="38"/>
      <c r="CKX135" s="38"/>
      <c r="CKY135" s="38"/>
      <c r="CKZ135" s="38"/>
      <c r="CLA135" s="38"/>
      <c r="CLB135" s="38"/>
      <c r="CLC135" s="38"/>
      <c r="CLD135" s="38"/>
      <c r="CLE135" s="38"/>
      <c r="CLF135" s="38"/>
      <c r="CLG135" s="38"/>
      <c r="CLH135" s="38"/>
      <c r="CLI135" s="38"/>
      <c r="CLJ135" s="38"/>
      <c r="CLK135" s="38"/>
      <c r="CLL135" s="38"/>
      <c r="CLM135" s="38"/>
      <c r="CLN135" s="38"/>
      <c r="CLO135" s="38"/>
      <c r="CLP135" s="38"/>
      <c r="CLQ135" s="38"/>
      <c r="CLR135" s="38"/>
      <c r="CLS135" s="38"/>
      <c r="CLT135" s="38"/>
      <c r="CLU135" s="38"/>
      <c r="CLV135" s="38"/>
      <c r="CLW135" s="38"/>
      <c r="CLX135" s="38"/>
      <c r="CLY135" s="38"/>
      <c r="CLZ135" s="38"/>
      <c r="CMA135" s="38"/>
      <c r="CMB135" s="38"/>
      <c r="CMC135" s="38"/>
      <c r="CMD135" s="38"/>
      <c r="CME135" s="38"/>
      <c r="CMF135" s="38"/>
      <c r="CMG135" s="38"/>
      <c r="CMH135" s="38"/>
      <c r="CMI135" s="38"/>
      <c r="CMJ135" s="38"/>
      <c r="CMK135" s="38"/>
      <c r="CML135" s="38"/>
      <c r="CMM135" s="38"/>
      <c r="CMN135" s="38"/>
      <c r="CMO135" s="38"/>
      <c r="CMP135" s="38"/>
      <c r="CMQ135" s="38"/>
      <c r="CMR135" s="38"/>
      <c r="CMS135" s="38"/>
      <c r="CMT135" s="38"/>
      <c r="CMU135" s="38"/>
      <c r="CMV135" s="38"/>
      <c r="CMW135" s="38"/>
      <c r="CMX135" s="38"/>
      <c r="CMY135" s="38"/>
      <c r="CMZ135" s="38"/>
      <c r="CNA135" s="38"/>
      <c r="CNB135" s="38"/>
      <c r="CNC135" s="38"/>
      <c r="CND135" s="38"/>
      <c r="CNE135" s="38"/>
      <c r="CNF135" s="38"/>
      <c r="CNG135" s="38"/>
      <c r="CNH135" s="38"/>
      <c r="CNI135" s="38"/>
      <c r="CNJ135" s="38"/>
      <c r="CNK135" s="38"/>
      <c r="CNL135" s="38"/>
      <c r="CNM135" s="38"/>
      <c r="CNN135" s="38"/>
      <c r="CNO135" s="38"/>
      <c r="CNP135" s="38"/>
      <c r="CNQ135" s="38"/>
      <c r="CNR135" s="38"/>
      <c r="CNS135" s="38"/>
      <c r="CNT135" s="38"/>
      <c r="CNU135" s="38"/>
      <c r="CNV135" s="38"/>
      <c r="CNW135" s="38"/>
      <c r="CNX135" s="38"/>
      <c r="CNY135" s="38"/>
      <c r="CNZ135" s="38"/>
      <c r="COA135" s="38"/>
      <c r="COB135" s="38"/>
      <c r="COC135" s="38"/>
      <c r="COD135" s="38"/>
      <c r="COE135" s="38"/>
      <c r="COF135" s="38"/>
      <c r="COG135" s="38"/>
      <c r="COH135" s="38"/>
      <c r="COI135" s="38"/>
      <c r="COJ135" s="38"/>
      <c r="COK135" s="38"/>
      <c r="COL135" s="38"/>
      <c r="COM135" s="38"/>
      <c r="CON135" s="38"/>
      <c r="COO135" s="38"/>
      <c r="COP135" s="38"/>
      <c r="COQ135" s="38"/>
      <c r="COR135" s="38"/>
      <c r="COS135" s="38"/>
      <c r="COT135" s="38"/>
      <c r="COU135" s="38"/>
      <c r="COV135" s="38"/>
      <c r="COW135" s="38"/>
      <c r="COX135" s="38"/>
      <c r="COY135" s="38"/>
      <c r="COZ135" s="38"/>
      <c r="CPA135" s="38"/>
      <c r="CPB135" s="38"/>
      <c r="CPC135" s="38"/>
      <c r="CPD135" s="38"/>
      <c r="CPE135" s="38"/>
      <c r="CPF135" s="38"/>
      <c r="CPG135" s="38"/>
      <c r="CPH135" s="38"/>
      <c r="CPI135" s="38"/>
      <c r="CPJ135" s="38"/>
      <c r="CPK135" s="38"/>
      <c r="CPL135" s="38"/>
      <c r="CPM135" s="38"/>
      <c r="CPN135" s="38"/>
      <c r="CPO135" s="38"/>
      <c r="CPP135" s="38"/>
      <c r="CPQ135" s="38"/>
      <c r="CPR135" s="38"/>
      <c r="CPS135" s="38"/>
      <c r="CPT135" s="38"/>
      <c r="CPU135" s="38"/>
      <c r="CPV135" s="38"/>
      <c r="CPW135" s="38"/>
      <c r="CPX135" s="38"/>
      <c r="CPY135" s="38"/>
      <c r="CPZ135" s="38"/>
      <c r="CQA135" s="38"/>
      <c r="CQB135" s="38"/>
      <c r="CQC135" s="38"/>
      <c r="CQD135" s="38"/>
      <c r="CQE135" s="38"/>
      <c r="CQF135" s="38"/>
      <c r="CQG135" s="38"/>
      <c r="CQH135" s="38"/>
      <c r="CQI135" s="38"/>
      <c r="CQJ135" s="38"/>
      <c r="CQK135" s="38"/>
      <c r="CQL135" s="38"/>
      <c r="CQM135" s="38"/>
      <c r="CQN135" s="38"/>
      <c r="CQO135" s="38"/>
      <c r="CQP135" s="38"/>
      <c r="CQQ135" s="38"/>
      <c r="CQR135" s="38"/>
      <c r="CQS135" s="38"/>
      <c r="CQT135" s="38"/>
      <c r="CQU135" s="38"/>
      <c r="CQV135" s="38"/>
      <c r="CQW135" s="38"/>
      <c r="CQX135" s="38"/>
      <c r="CQY135" s="38"/>
      <c r="CQZ135" s="38"/>
      <c r="CRA135" s="38"/>
      <c r="CRB135" s="38"/>
      <c r="CRC135" s="38"/>
      <c r="CRD135" s="38"/>
      <c r="CRE135" s="38"/>
      <c r="CRF135" s="38"/>
      <c r="CRG135" s="38"/>
      <c r="CRH135" s="38"/>
      <c r="CRI135" s="38"/>
      <c r="CRJ135" s="38"/>
      <c r="CRK135" s="38"/>
      <c r="CRL135" s="38"/>
      <c r="CRM135" s="38"/>
      <c r="CRN135" s="38"/>
      <c r="CRO135" s="38"/>
      <c r="CRP135" s="38"/>
      <c r="CRQ135" s="38"/>
      <c r="CRR135" s="38"/>
      <c r="CRS135" s="38"/>
      <c r="CRT135" s="38"/>
      <c r="CRU135" s="38"/>
      <c r="CRV135" s="38"/>
      <c r="CRW135" s="38"/>
      <c r="CRX135" s="38"/>
      <c r="CRY135" s="38"/>
      <c r="CRZ135" s="38"/>
      <c r="CSA135" s="38"/>
      <c r="CSB135" s="38"/>
      <c r="CSC135" s="38"/>
      <c r="CSD135" s="38"/>
      <c r="CSE135" s="38"/>
      <c r="CSF135" s="38"/>
      <c r="CSG135" s="38"/>
      <c r="CSH135" s="38"/>
      <c r="CSI135" s="38"/>
      <c r="CSJ135" s="38"/>
      <c r="CSK135" s="38"/>
      <c r="CSL135" s="38"/>
      <c r="CSM135" s="38"/>
      <c r="CSN135" s="38"/>
      <c r="CSO135" s="38"/>
      <c r="CSP135" s="38"/>
      <c r="CSQ135" s="38"/>
      <c r="CSR135" s="38"/>
      <c r="CSS135" s="38"/>
      <c r="CST135" s="38"/>
      <c r="CSU135" s="38"/>
      <c r="CSV135" s="38"/>
      <c r="CSW135" s="38"/>
      <c r="CSX135" s="38"/>
      <c r="CSY135" s="38"/>
      <c r="CSZ135" s="38"/>
      <c r="CTA135" s="38"/>
      <c r="CTB135" s="38"/>
      <c r="CTC135" s="38"/>
      <c r="CTD135" s="38"/>
      <c r="CTE135" s="38"/>
      <c r="CTF135" s="38"/>
      <c r="CTG135" s="38"/>
      <c r="CTH135" s="38"/>
      <c r="CTI135" s="38"/>
      <c r="CTJ135" s="38"/>
      <c r="CTK135" s="38"/>
      <c r="CTL135" s="38"/>
      <c r="CTM135" s="38"/>
      <c r="CTN135" s="38"/>
      <c r="CTO135" s="38"/>
      <c r="CTP135" s="38"/>
      <c r="CTQ135" s="38"/>
      <c r="CTR135" s="38"/>
      <c r="CTS135" s="38"/>
      <c r="CTT135" s="38"/>
      <c r="CTU135" s="38"/>
      <c r="CTV135" s="38"/>
      <c r="CTW135" s="38"/>
      <c r="CTX135" s="38"/>
      <c r="CTY135" s="38"/>
      <c r="CTZ135" s="38"/>
      <c r="CUA135" s="38"/>
      <c r="CUB135" s="38"/>
      <c r="CUC135" s="38"/>
      <c r="CUD135" s="38"/>
      <c r="CUE135" s="38"/>
      <c r="CUF135" s="38"/>
      <c r="CUG135" s="38"/>
      <c r="CUH135" s="38"/>
      <c r="CUI135" s="38"/>
      <c r="CUJ135" s="38"/>
      <c r="CUK135" s="38"/>
      <c r="CUL135" s="38"/>
      <c r="CUM135" s="38"/>
      <c r="CUN135" s="38"/>
      <c r="CUO135" s="38"/>
      <c r="CUP135" s="38"/>
      <c r="CUQ135" s="38"/>
      <c r="CUR135" s="38"/>
      <c r="CUS135" s="38"/>
      <c r="CUT135" s="38"/>
      <c r="CUU135" s="38"/>
      <c r="CUV135" s="38"/>
      <c r="CUW135" s="38"/>
      <c r="CUX135" s="38"/>
      <c r="CUY135" s="38"/>
      <c r="CUZ135" s="38"/>
      <c r="CVA135" s="38"/>
      <c r="CVB135" s="38"/>
      <c r="CVC135" s="38"/>
      <c r="CVD135" s="38"/>
      <c r="CVE135" s="38"/>
      <c r="CVF135" s="38"/>
      <c r="CVG135" s="38"/>
      <c r="CVH135" s="38"/>
      <c r="CVI135" s="38"/>
      <c r="CVJ135" s="38"/>
      <c r="CVK135" s="38"/>
      <c r="CVL135" s="38"/>
      <c r="CVM135" s="38"/>
      <c r="CVN135" s="38"/>
      <c r="CVO135" s="38"/>
      <c r="CVP135" s="38"/>
      <c r="CVQ135" s="38"/>
      <c r="CVR135" s="38"/>
      <c r="CVS135" s="38"/>
      <c r="CVT135" s="38"/>
      <c r="CVU135" s="38"/>
      <c r="CVV135" s="38"/>
      <c r="CVW135" s="38"/>
      <c r="CVX135" s="38"/>
      <c r="CVY135" s="38"/>
      <c r="CVZ135" s="38"/>
      <c r="CWA135" s="38"/>
      <c r="CWB135" s="38"/>
      <c r="CWC135" s="38"/>
      <c r="CWD135" s="38"/>
      <c r="CWE135" s="38"/>
      <c r="CWF135" s="38"/>
      <c r="CWG135" s="38"/>
      <c r="CWH135" s="38"/>
      <c r="CWI135" s="38"/>
      <c r="CWJ135" s="38"/>
      <c r="CWK135" s="38"/>
      <c r="CWL135" s="38"/>
      <c r="CWM135" s="38"/>
      <c r="CWN135" s="38"/>
      <c r="CWO135" s="38"/>
      <c r="CWP135" s="38"/>
      <c r="CWQ135" s="38"/>
      <c r="CWR135" s="38"/>
      <c r="CWS135" s="38"/>
      <c r="CWT135" s="38"/>
      <c r="CWU135" s="38"/>
      <c r="CWV135" s="38"/>
      <c r="CWW135" s="38"/>
      <c r="CWX135" s="38"/>
      <c r="CWY135" s="38"/>
      <c r="CWZ135" s="38"/>
      <c r="CXA135" s="38"/>
      <c r="CXB135" s="38"/>
      <c r="CXC135" s="38"/>
      <c r="CXD135" s="38"/>
      <c r="CXE135" s="38"/>
      <c r="CXF135" s="38"/>
      <c r="CXG135" s="38"/>
      <c r="CXH135" s="38"/>
      <c r="CXI135" s="38"/>
      <c r="CXJ135" s="38"/>
      <c r="CXK135" s="38"/>
      <c r="CXL135" s="38"/>
      <c r="CXM135" s="38"/>
      <c r="CXN135" s="38"/>
      <c r="CXO135" s="38"/>
      <c r="CXP135" s="38"/>
      <c r="CXQ135" s="38"/>
      <c r="CXR135" s="38"/>
      <c r="CXS135" s="38"/>
      <c r="CXT135" s="38"/>
      <c r="CXU135" s="38"/>
      <c r="CXV135" s="38"/>
      <c r="CXW135" s="38"/>
      <c r="CXX135" s="38"/>
      <c r="CXY135" s="38"/>
      <c r="CXZ135" s="38"/>
      <c r="CYA135" s="38"/>
      <c r="CYB135" s="38"/>
      <c r="CYC135" s="38"/>
      <c r="CYD135" s="38"/>
      <c r="CYE135" s="38"/>
      <c r="CYF135" s="38"/>
      <c r="CYG135" s="38"/>
      <c r="CYH135" s="38"/>
      <c r="CYI135" s="38"/>
      <c r="CYJ135" s="38"/>
      <c r="CYK135" s="38"/>
      <c r="CYL135" s="38"/>
      <c r="CYM135" s="38"/>
      <c r="CYN135" s="38"/>
      <c r="CYO135" s="38"/>
      <c r="CYP135" s="38"/>
      <c r="CYQ135" s="38"/>
      <c r="CYR135" s="38"/>
      <c r="CYS135" s="38"/>
      <c r="CYT135" s="38"/>
      <c r="CYU135" s="38"/>
      <c r="CYV135" s="38"/>
      <c r="CYW135" s="38"/>
      <c r="CYX135" s="38"/>
      <c r="CYY135" s="38"/>
      <c r="CYZ135" s="38"/>
      <c r="CZA135" s="38"/>
      <c r="CZB135" s="38"/>
      <c r="CZC135" s="38"/>
      <c r="CZD135" s="38"/>
      <c r="CZE135" s="38"/>
      <c r="CZF135" s="38"/>
      <c r="CZG135" s="38"/>
      <c r="CZH135" s="38"/>
      <c r="CZI135" s="38"/>
      <c r="CZJ135" s="38"/>
      <c r="CZK135" s="38"/>
      <c r="CZL135" s="38"/>
      <c r="CZM135" s="38"/>
      <c r="CZN135" s="38"/>
      <c r="CZO135" s="38"/>
      <c r="CZP135" s="38"/>
      <c r="CZQ135" s="38"/>
      <c r="CZR135" s="38"/>
      <c r="CZS135" s="38"/>
      <c r="CZT135" s="38"/>
      <c r="CZU135" s="38"/>
      <c r="CZV135" s="38"/>
      <c r="CZW135" s="38"/>
      <c r="CZX135" s="38"/>
      <c r="CZY135" s="38"/>
      <c r="CZZ135" s="38"/>
      <c r="DAA135" s="38"/>
      <c r="DAB135" s="38"/>
      <c r="DAC135" s="38"/>
      <c r="DAD135" s="38"/>
      <c r="DAE135" s="38"/>
      <c r="DAF135" s="38"/>
      <c r="DAG135" s="38"/>
      <c r="DAH135" s="38"/>
      <c r="DAI135" s="38"/>
      <c r="DAJ135" s="38"/>
      <c r="DAK135" s="38"/>
      <c r="DAL135" s="38"/>
      <c r="DAM135" s="38"/>
      <c r="DAN135" s="38"/>
      <c r="DAO135" s="38"/>
      <c r="DAP135" s="38"/>
      <c r="DAQ135" s="38"/>
      <c r="DAR135" s="38"/>
      <c r="DAS135" s="38"/>
      <c r="DAT135" s="38"/>
      <c r="DAU135" s="38"/>
      <c r="DAV135" s="38"/>
      <c r="DAW135" s="38"/>
      <c r="DAX135" s="38"/>
      <c r="DAY135" s="38"/>
      <c r="DAZ135" s="38"/>
      <c r="DBA135" s="38"/>
      <c r="DBB135" s="38"/>
      <c r="DBC135" s="38"/>
      <c r="DBD135" s="38"/>
      <c r="DBE135" s="38"/>
      <c r="DBF135" s="38"/>
      <c r="DBG135" s="38"/>
      <c r="DBH135" s="38"/>
      <c r="DBI135" s="38"/>
      <c r="DBJ135" s="38"/>
      <c r="DBK135" s="38"/>
      <c r="DBL135" s="38"/>
      <c r="DBM135" s="38"/>
      <c r="DBN135" s="38"/>
      <c r="DBO135" s="38"/>
      <c r="DBP135" s="38"/>
      <c r="DBQ135" s="38"/>
      <c r="DBR135" s="38"/>
      <c r="DBS135" s="38"/>
      <c r="DBT135" s="38"/>
      <c r="DBU135" s="38"/>
      <c r="DBV135" s="38"/>
      <c r="DBW135" s="38"/>
      <c r="DBX135" s="38"/>
      <c r="DBY135" s="38"/>
      <c r="DBZ135" s="38"/>
      <c r="DCA135" s="38"/>
      <c r="DCB135" s="38"/>
      <c r="DCC135" s="38"/>
      <c r="DCD135" s="38"/>
      <c r="DCE135" s="38"/>
      <c r="DCF135" s="38"/>
      <c r="DCG135" s="38"/>
      <c r="DCH135" s="38"/>
      <c r="DCI135" s="38"/>
      <c r="DCJ135" s="38"/>
      <c r="DCK135" s="38"/>
      <c r="DCL135" s="38"/>
      <c r="DCM135" s="38"/>
      <c r="DCN135" s="38"/>
      <c r="DCO135" s="38"/>
      <c r="DCP135" s="38"/>
      <c r="DCQ135" s="38"/>
      <c r="DCR135" s="38"/>
      <c r="DCS135" s="38"/>
      <c r="DCT135" s="38"/>
      <c r="DCU135" s="38"/>
      <c r="DCV135" s="38"/>
      <c r="DCW135" s="38"/>
      <c r="DCX135" s="38"/>
      <c r="DCY135" s="38"/>
      <c r="DCZ135" s="38"/>
      <c r="DDA135" s="38"/>
      <c r="DDB135" s="38"/>
      <c r="DDC135" s="38"/>
      <c r="DDD135" s="38"/>
      <c r="DDE135" s="38"/>
      <c r="DDF135" s="38"/>
      <c r="DDG135" s="38"/>
      <c r="DDH135" s="38"/>
      <c r="DDI135" s="38"/>
      <c r="DDJ135" s="38"/>
      <c r="DDK135" s="38"/>
      <c r="DDL135" s="38"/>
      <c r="DDM135" s="38"/>
      <c r="DDN135" s="38"/>
      <c r="DDO135" s="38"/>
      <c r="DDP135" s="38"/>
      <c r="DDQ135" s="38"/>
      <c r="DDR135" s="38"/>
      <c r="DDS135" s="38"/>
      <c r="DDT135" s="38"/>
      <c r="DDU135" s="38"/>
      <c r="DDV135" s="38"/>
      <c r="DDW135" s="38"/>
      <c r="DDX135" s="38"/>
      <c r="DDY135" s="38"/>
      <c r="DDZ135" s="38"/>
      <c r="DEA135" s="38"/>
      <c r="DEB135" s="38"/>
      <c r="DEC135" s="38"/>
      <c r="DED135" s="38"/>
      <c r="DEE135" s="38"/>
      <c r="DEF135" s="38"/>
      <c r="DEG135" s="38"/>
      <c r="DEH135" s="38"/>
      <c r="DEI135" s="38"/>
      <c r="DEJ135" s="38"/>
      <c r="DEK135" s="38"/>
      <c r="DEL135" s="38"/>
      <c r="DEM135" s="38"/>
      <c r="DEN135" s="38"/>
      <c r="DEO135" s="38"/>
      <c r="DEP135" s="38"/>
      <c r="DEQ135" s="38"/>
      <c r="DER135" s="38"/>
      <c r="DES135" s="38"/>
      <c r="DET135" s="38"/>
      <c r="DEU135" s="38"/>
      <c r="DEV135" s="38"/>
      <c r="DEW135" s="38"/>
      <c r="DEX135" s="38"/>
      <c r="DEY135" s="38"/>
      <c r="DEZ135" s="38"/>
      <c r="DFA135" s="38"/>
      <c r="DFB135" s="38"/>
      <c r="DFC135" s="38"/>
      <c r="DFD135" s="38"/>
      <c r="DFE135" s="38"/>
      <c r="DFF135" s="38"/>
      <c r="DFG135" s="38"/>
      <c r="DFH135" s="38"/>
      <c r="DFI135" s="38"/>
      <c r="DFJ135" s="38"/>
      <c r="DFK135" s="38"/>
      <c r="DFL135" s="38"/>
      <c r="DFM135" s="38"/>
      <c r="DFN135" s="38"/>
      <c r="DFO135" s="38"/>
      <c r="DFP135" s="38"/>
      <c r="DFQ135" s="38"/>
      <c r="DFR135" s="38"/>
      <c r="DFS135" s="38"/>
      <c r="DFT135" s="38"/>
      <c r="DFU135" s="38"/>
      <c r="DFV135" s="38"/>
      <c r="DFW135" s="38"/>
      <c r="DFX135" s="38"/>
      <c r="DFY135" s="38"/>
      <c r="DFZ135" s="38"/>
      <c r="DGA135" s="38"/>
      <c r="DGB135" s="38"/>
      <c r="DGC135" s="38"/>
      <c r="DGD135" s="38"/>
      <c r="DGE135" s="38"/>
      <c r="DGF135" s="38"/>
      <c r="DGG135" s="38"/>
      <c r="DGH135" s="38"/>
      <c r="DGI135" s="38"/>
      <c r="DGJ135" s="38"/>
      <c r="DGK135" s="38"/>
      <c r="DGL135" s="38"/>
      <c r="DGM135" s="38"/>
      <c r="DGN135" s="38"/>
      <c r="DGO135" s="38"/>
      <c r="DGP135" s="38"/>
      <c r="DGQ135" s="38"/>
      <c r="DGR135" s="38"/>
      <c r="DGS135" s="38"/>
      <c r="DGT135" s="38"/>
      <c r="DGU135" s="38"/>
      <c r="DGV135" s="38"/>
      <c r="DGW135" s="38"/>
      <c r="DGX135" s="38"/>
      <c r="DGY135" s="38"/>
      <c r="DGZ135" s="38"/>
      <c r="DHA135" s="38"/>
      <c r="DHB135" s="38"/>
      <c r="DHC135" s="38"/>
      <c r="DHD135" s="38"/>
      <c r="DHE135" s="38"/>
      <c r="DHF135" s="38"/>
      <c r="DHG135" s="38"/>
      <c r="DHH135" s="38"/>
      <c r="DHI135" s="38"/>
      <c r="DHJ135" s="38"/>
      <c r="DHK135" s="38"/>
      <c r="DHL135" s="38"/>
      <c r="DHM135" s="38"/>
      <c r="DHN135" s="38"/>
      <c r="DHO135" s="38"/>
      <c r="DHP135" s="38"/>
      <c r="DHQ135" s="38"/>
      <c r="DHR135" s="38"/>
      <c r="DHS135" s="38"/>
      <c r="DHT135" s="38"/>
      <c r="DHU135" s="38"/>
      <c r="DHV135" s="38"/>
      <c r="DHW135" s="38"/>
      <c r="DHX135" s="38"/>
      <c r="DHY135" s="38"/>
      <c r="DHZ135" s="38"/>
      <c r="DIA135" s="38"/>
      <c r="DIB135" s="38"/>
      <c r="DIC135" s="38"/>
      <c r="DID135" s="38"/>
      <c r="DIE135" s="38"/>
      <c r="DIF135" s="38"/>
      <c r="DIG135" s="38"/>
      <c r="DIH135" s="38"/>
      <c r="DII135" s="38"/>
      <c r="DIJ135" s="38"/>
      <c r="DIK135" s="38"/>
      <c r="DIL135" s="38"/>
      <c r="DIM135" s="38"/>
      <c r="DIN135" s="38"/>
      <c r="DIO135" s="38"/>
      <c r="DIP135" s="38"/>
      <c r="DIQ135" s="38"/>
      <c r="DIR135" s="38"/>
      <c r="DIS135" s="38"/>
      <c r="DIT135" s="38"/>
      <c r="DIU135" s="38"/>
      <c r="DIV135" s="38"/>
      <c r="DIW135" s="38"/>
      <c r="DIX135" s="38"/>
      <c r="DIY135" s="38"/>
      <c r="DIZ135" s="38"/>
      <c r="DJA135" s="38"/>
      <c r="DJB135" s="38"/>
      <c r="DJC135" s="38"/>
      <c r="DJD135" s="38"/>
      <c r="DJE135" s="38"/>
      <c r="DJF135" s="38"/>
      <c r="DJG135" s="38"/>
      <c r="DJH135" s="38"/>
      <c r="DJI135" s="38"/>
      <c r="DJJ135" s="38"/>
      <c r="DJK135" s="38"/>
      <c r="DJL135" s="38"/>
      <c r="DJM135" s="38"/>
      <c r="DJN135" s="38"/>
      <c r="DJO135" s="38"/>
      <c r="DJP135" s="38"/>
      <c r="DJQ135" s="38"/>
      <c r="DJR135" s="38"/>
      <c r="DJS135" s="38"/>
      <c r="DJT135" s="38"/>
      <c r="DJU135" s="38"/>
      <c r="DJV135" s="38"/>
      <c r="DJW135" s="38"/>
      <c r="DJX135" s="38"/>
      <c r="DJY135" s="38"/>
      <c r="DJZ135" s="38"/>
      <c r="DKA135" s="38"/>
      <c r="DKB135" s="38"/>
      <c r="DKC135" s="38"/>
      <c r="DKD135" s="38"/>
      <c r="DKE135" s="38"/>
      <c r="DKF135" s="38"/>
      <c r="DKG135" s="38"/>
      <c r="DKH135" s="38"/>
      <c r="DKI135" s="38"/>
      <c r="DKJ135" s="38"/>
      <c r="DKK135" s="38"/>
      <c r="DKL135" s="38"/>
      <c r="DKM135" s="38"/>
      <c r="DKN135" s="38"/>
      <c r="DKO135" s="38"/>
      <c r="DKP135" s="38"/>
      <c r="DKQ135" s="38"/>
      <c r="DKR135" s="38"/>
      <c r="DKS135" s="38"/>
      <c r="DKT135" s="38"/>
      <c r="DKU135" s="38"/>
      <c r="DKV135" s="38"/>
      <c r="DKW135" s="38"/>
      <c r="DKX135" s="38"/>
      <c r="DKY135" s="38"/>
      <c r="DKZ135" s="38"/>
      <c r="DLA135" s="38"/>
      <c r="DLB135" s="38"/>
      <c r="DLC135" s="38"/>
      <c r="DLD135" s="38"/>
      <c r="DLE135" s="38"/>
      <c r="DLF135" s="38"/>
      <c r="DLG135" s="38"/>
      <c r="DLH135" s="38"/>
      <c r="DLI135" s="38"/>
      <c r="DLJ135" s="38"/>
      <c r="DLK135" s="38"/>
      <c r="DLL135" s="38"/>
      <c r="DLM135" s="38"/>
      <c r="DLN135" s="38"/>
      <c r="DLO135" s="38"/>
      <c r="DLP135" s="38"/>
      <c r="DLQ135" s="38"/>
      <c r="DLR135" s="38"/>
      <c r="DLS135" s="38"/>
      <c r="DLT135" s="38"/>
      <c r="DLU135" s="38"/>
      <c r="DLV135" s="38"/>
      <c r="DLW135" s="38"/>
      <c r="DLX135" s="38"/>
      <c r="DLY135" s="38"/>
      <c r="DLZ135" s="38"/>
      <c r="DMA135" s="38"/>
      <c r="DMB135" s="38"/>
      <c r="DMC135" s="38"/>
      <c r="DMD135" s="38"/>
      <c r="DME135" s="38"/>
      <c r="DMF135" s="38"/>
      <c r="DMG135" s="38"/>
      <c r="DMH135" s="38"/>
      <c r="DMI135" s="38"/>
      <c r="DMJ135" s="38"/>
      <c r="DMK135" s="38"/>
      <c r="DML135" s="38"/>
      <c r="DMM135" s="38"/>
      <c r="DMN135" s="38"/>
      <c r="DMO135" s="38"/>
      <c r="DMP135" s="38"/>
      <c r="DMQ135" s="38"/>
      <c r="DMR135" s="38"/>
      <c r="DMS135" s="38"/>
      <c r="DMT135" s="38"/>
      <c r="DMU135" s="38"/>
      <c r="DMV135" s="38"/>
      <c r="DMW135" s="38"/>
      <c r="DMX135" s="38"/>
      <c r="DMY135" s="38"/>
      <c r="DMZ135" s="38"/>
      <c r="DNA135" s="38"/>
      <c r="DNB135" s="38"/>
      <c r="DNC135" s="38"/>
      <c r="DND135" s="38"/>
      <c r="DNE135" s="38"/>
      <c r="DNF135" s="38"/>
      <c r="DNG135" s="38"/>
      <c r="DNH135" s="38"/>
      <c r="DNI135" s="38"/>
      <c r="DNJ135" s="38"/>
      <c r="DNK135" s="38"/>
      <c r="DNL135" s="38"/>
      <c r="DNM135" s="38"/>
      <c r="DNN135" s="38"/>
      <c r="DNO135" s="38"/>
      <c r="DNP135" s="38"/>
      <c r="DNQ135" s="38"/>
      <c r="DNR135" s="38"/>
      <c r="DNS135" s="38"/>
      <c r="DNT135" s="38"/>
      <c r="DNU135" s="38"/>
      <c r="DNV135" s="38"/>
      <c r="DNW135" s="38"/>
      <c r="DNX135" s="38"/>
      <c r="DNY135" s="38"/>
      <c r="DNZ135" s="38"/>
      <c r="DOA135" s="38"/>
      <c r="DOB135" s="38"/>
      <c r="DOC135" s="38"/>
      <c r="DOD135" s="38"/>
      <c r="DOE135" s="38"/>
      <c r="DOF135" s="38"/>
      <c r="DOG135" s="38"/>
      <c r="DOH135" s="38"/>
      <c r="DOI135" s="38"/>
      <c r="DOJ135" s="38"/>
      <c r="DOK135" s="38"/>
      <c r="DOL135" s="38"/>
      <c r="DOM135" s="38"/>
      <c r="DON135" s="38"/>
      <c r="DOO135" s="38"/>
      <c r="DOP135" s="38"/>
      <c r="DOQ135" s="38"/>
      <c r="DOR135" s="38"/>
      <c r="DOS135" s="38"/>
      <c r="DOT135" s="38"/>
      <c r="DOU135" s="38"/>
      <c r="DOV135" s="38"/>
      <c r="DOW135" s="38"/>
      <c r="DOX135" s="38"/>
      <c r="DOY135" s="38"/>
      <c r="DOZ135" s="38"/>
      <c r="DPA135" s="38"/>
      <c r="DPB135" s="38"/>
      <c r="DPC135" s="38"/>
      <c r="DPD135" s="38"/>
      <c r="DPE135" s="38"/>
      <c r="DPF135" s="38"/>
      <c r="DPG135" s="38"/>
      <c r="DPH135" s="38"/>
      <c r="DPI135" s="38"/>
      <c r="DPJ135" s="38"/>
      <c r="DPK135" s="38"/>
      <c r="DPL135" s="38"/>
      <c r="DPM135" s="38"/>
      <c r="DPN135" s="38"/>
      <c r="DPO135" s="38"/>
      <c r="DPP135" s="38"/>
      <c r="DPQ135" s="38"/>
      <c r="DPR135" s="38"/>
      <c r="DPS135" s="38"/>
      <c r="DPT135" s="38"/>
      <c r="DPU135" s="38"/>
      <c r="DPV135" s="38"/>
      <c r="DPW135" s="38"/>
      <c r="DPX135" s="38"/>
      <c r="DPY135" s="38"/>
      <c r="DPZ135" s="38"/>
      <c r="DQA135" s="38"/>
      <c r="DQB135" s="38"/>
      <c r="DQC135" s="38"/>
      <c r="DQD135" s="38"/>
      <c r="DQE135" s="38"/>
      <c r="DQF135" s="38"/>
      <c r="DQG135" s="38"/>
      <c r="DQH135" s="38"/>
      <c r="DQI135" s="38"/>
      <c r="DQJ135" s="38"/>
      <c r="DQK135" s="38"/>
      <c r="DQL135" s="38"/>
      <c r="DQM135" s="38"/>
      <c r="DQN135" s="38"/>
      <c r="DQO135" s="38"/>
      <c r="DQP135" s="38"/>
      <c r="DQQ135" s="38"/>
      <c r="DQR135" s="38"/>
      <c r="DQS135" s="38"/>
      <c r="DQT135" s="38"/>
      <c r="DQU135" s="38"/>
      <c r="DQV135" s="38"/>
      <c r="DQW135" s="38"/>
      <c r="DQX135" s="38"/>
      <c r="DQY135" s="38"/>
      <c r="DQZ135" s="38"/>
      <c r="DRA135" s="38"/>
      <c r="DRB135" s="38"/>
      <c r="DRC135" s="38"/>
      <c r="DRD135" s="38"/>
      <c r="DRE135" s="38"/>
      <c r="DRF135" s="38"/>
      <c r="DRG135" s="38"/>
      <c r="DRH135" s="38"/>
      <c r="DRI135" s="38"/>
      <c r="DRJ135" s="38"/>
      <c r="DRK135" s="38"/>
      <c r="DRL135" s="38"/>
      <c r="DRM135" s="38"/>
      <c r="DRN135" s="38"/>
      <c r="DRO135" s="38"/>
      <c r="DRP135" s="38"/>
      <c r="DRQ135" s="38"/>
      <c r="DRR135" s="38"/>
      <c r="DRS135" s="38"/>
      <c r="DRT135" s="38"/>
      <c r="DRU135" s="38"/>
      <c r="DRV135" s="38"/>
      <c r="DRW135" s="38"/>
      <c r="DRX135" s="38"/>
      <c r="DRY135" s="38"/>
      <c r="DRZ135" s="38"/>
      <c r="DSA135" s="38"/>
      <c r="DSB135" s="38"/>
      <c r="DSC135" s="38"/>
      <c r="DSD135" s="38"/>
      <c r="DSE135" s="38"/>
      <c r="DSF135" s="38"/>
      <c r="DSG135" s="38"/>
      <c r="DSH135" s="38"/>
      <c r="DSI135" s="38"/>
      <c r="DSJ135" s="38"/>
      <c r="DSK135" s="38"/>
      <c r="DSL135" s="38"/>
      <c r="DSM135" s="38"/>
      <c r="DSN135" s="38"/>
      <c r="DSO135" s="38"/>
      <c r="DSP135" s="38"/>
      <c r="DSQ135" s="38"/>
      <c r="DSR135" s="38"/>
      <c r="DSS135" s="38"/>
      <c r="DST135" s="38"/>
      <c r="DSU135" s="38"/>
      <c r="DSV135" s="38"/>
      <c r="DSW135" s="38"/>
      <c r="DSX135" s="38"/>
      <c r="DSY135" s="38"/>
      <c r="DSZ135" s="38"/>
      <c r="DTA135" s="38"/>
      <c r="DTB135" s="38"/>
      <c r="DTC135" s="38"/>
      <c r="DTD135" s="38"/>
      <c r="DTE135" s="38"/>
      <c r="DTF135" s="38"/>
      <c r="DTG135" s="38"/>
      <c r="DTH135" s="38"/>
      <c r="DTI135" s="38"/>
      <c r="DTJ135" s="38"/>
      <c r="DTK135" s="38"/>
      <c r="DTL135" s="38"/>
      <c r="DTM135" s="38"/>
      <c r="DTN135" s="38"/>
      <c r="DTO135" s="38"/>
      <c r="DTP135" s="38"/>
      <c r="DTQ135" s="38"/>
      <c r="DTR135" s="38"/>
      <c r="DTS135" s="38"/>
      <c r="DTT135" s="38"/>
      <c r="DTU135" s="38"/>
      <c r="DTV135" s="38"/>
      <c r="DTW135" s="38"/>
      <c r="DTX135" s="38"/>
      <c r="DTY135" s="38"/>
      <c r="DTZ135" s="38"/>
      <c r="DUA135" s="38"/>
      <c r="DUB135" s="38"/>
      <c r="DUC135" s="38"/>
      <c r="DUD135" s="38"/>
      <c r="DUE135" s="38"/>
      <c r="DUF135" s="38"/>
      <c r="DUG135" s="38"/>
      <c r="DUH135" s="38"/>
      <c r="DUI135" s="38"/>
      <c r="DUJ135" s="38"/>
      <c r="DUK135" s="38"/>
      <c r="DUL135" s="38"/>
      <c r="DUM135" s="38"/>
      <c r="DUN135" s="38"/>
      <c r="DUO135" s="38"/>
      <c r="DUP135" s="38"/>
      <c r="DUQ135" s="38"/>
      <c r="DUR135" s="38"/>
      <c r="DUS135" s="38"/>
      <c r="DUT135" s="38"/>
      <c r="DUU135" s="38"/>
      <c r="DUV135" s="38"/>
      <c r="DUW135" s="38"/>
      <c r="DUX135" s="38"/>
      <c r="DUY135" s="38"/>
      <c r="DUZ135" s="38"/>
      <c r="DVA135" s="38"/>
      <c r="DVB135" s="38"/>
      <c r="DVC135" s="38"/>
      <c r="DVD135" s="38"/>
      <c r="DVE135" s="38"/>
      <c r="DVF135" s="38"/>
      <c r="DVG135" s="38"/>
      <c r="DVH135" s="38"/>
      <c r="DVI135" s="38"/>
      <c r="DVJ135" s="38"/>
      <c r="DVK135" s="38"/>
      <c r="DVL135" s="38"/>
      <c r="DVM135" s="38"/>
      <c r="DVN135" s="38"/>
      <c r="DVO135" s="38"/>
      <c r="DVP135" s="38"/>
      <c r="DVQ135" s="38"/>
      <c r="DVR135" s="38"/>
      <c r="DVS135" s="38"/>
      <c r="DVT135" s="38"/>
      <c r="DVU135" s="38"/>
      <c r="DVV135" s="38"/>
      <c r="DVW135" s="38"/>
      <c r="DVX135" s="38"/>
      <c r="DVY135" s="38"/>
      <c r="DVZ135" s="38"/>
      <c r="DWA135" s="38"/>
      <c r="DWB135" s="38"/>
      <c r="DWC135" s="38"/>
      <c r="DWD135" s="38"/>
      <c r="DWE135" s="38"/>
      <c r="DWF135" s="38"/>
      <c r="DWG135" s="38"/>
      <c r="DWH135" s="38"/>
      <c r="DWI135" s="38"/>
      <c r="DWJ135" s="38"/>
      <c r="DWK135" s="38"/>
      <c r="DWL135" s="38"/>
      <c r="DWM135" s="38"/>
      <c r="DWN135" s="38"/>
      <c r="DWO135" s="38"/>
      <c r="DWP135" s="38"/>
      <c r="DWQ135" s="38"/>
      <c r="DWR135" s="38"/>
      <c r="DWS135" s="38"/>
      <c r="DWT135" s="38"/>
      <c r="DWU135" s="38"/>
      <c r="DWV135" s="38"/>
      <c r="DWW135" s="38"/>
      <c r="DWX135" s="38"/>
      <c r="DWY135" s="38"/>
      <c r="DWZ135" s="38"/>
      <c r="DXA135" s="38"/>
      <c r="DXB135" s="38"/>
      <c r="DXC135" s="38"/>
      <c r="DXD135" s="38"/>
      <c r="DXE135" s="38"/>
      <c r="DXF135" s="38"/>
      <c r="DXG135" s="38"/>
      <c r="DXH135" s="38"/>
      <c r="DXI135" s="38"/>
      <c r="DXJ135" s="38"/>
      <c r="DXK135" s="38"/>
      <c r="DXL135" s="38"/>
      <c r="DXM135" s="38"/>
      <c r="DXN135" s="38"/>
      <c r="DXO135" s="38"/>
      <c r="DXP135" s="38"/>
      <c r="DXQ135" s="38"/>
      <c r="DXR135" s="38"/>
      <c r="DXS135" s="38"/>
      <c r="DXT135" s="38"/>
      <c r="DXU135" s="38"/>
      <c r="DXV135" s="38"/>
      <c r="DXW135" s="38"/>
      <c r="DXX135" s="38"/>
      <c r="DXY135" s="38"/>
      <c r="DXZ135" s="38"/>
      <c r="DYA135" s="38"/>
      <c r="DYB135" s="38"/>
      <c r="DYC135" s="38"/>
      <c r="DYD135" s="38"/>
      <c r="DYE135" s="38"/>
      <c r="DYF135" s="38"/>
      <c r="DYG135" s="38"/>
      <c r="DYH135" s="38"/>
      <c r="DYI135" s="38"/>
      <c r="DYJ135" s="38"/>
      <c r="DYK135" s="38"/>
      <c r="DYL135" s="38"/>
      <c r="DYM135" s="38"/>
      <c r="DYN135" s="38"/>
      <c r="DYO135" s="38"/>
      <c r="DYP135" s="38"/>
      <c r="DYQ135" s="38"/>
      <c r="DYR135" s="38"/>
      <c r="DYS135" s="38"/>
      <c r="DYT135" s="38"/>
      <c r="DYU135" s="38"/>
      <c r="DYV135" s="38"/>
      <c r="DYW135" s="38"/>
      <c r="DYX135" s="38"/>
      <c r="DYY135" s="38"/>
      <c r="DYZ135" s="38"/>
      <c r="DZA135" s="38"/>
      <c r="DZB135" s="38"/>
      <c r="DZC135" s="38"/>
      <c r="DZD135" s="38"/>
      <c r="DZE135" s="38"/>
      <c r="DZF135" s="38"/>
      <c r="DZG135" s="38"/>
      <c r="DZH135" s="38"/>
      <c r="DZI135" s="38"/>
      <c r="DZJ135" s="38"/>
      <c r="DZK135" s="38"/>
      <c r="DZL135" s="38"/>
      <c r="DZM135" s="38"/>
      <c r="DZN135" s="38"/>
      <c r="DZO135" s="38"/>
      <c r="DZP135" s="38"/>
      <c r="DZQ135" s="38"/>
      <c r="DZR135" s="38"/>
      <c r="DZS135" s="38"/>
      <c r="DZT135" s="38"/>
      <c r="DZU135" s="38"/>
      <c r="DZV135" s="38"/>
      <c r="DZW135" s="38"/>
      <c r="DZX135" s="38"/>
      <c r="DZY135" s="38"/>
      <c r="DZZ135" s="38"/>
      <c r="EAA135" s="38"/>
      <c r="EAB135" s="38"/>
      <c r="EAC135" s="38"/>
      <c r="EAD135" s="38"/>
      <c r="EAE135" s="38"/>
      <c r="EAF135" s="38"/>
      <c r="EAG135" s="38"/>
      <c r="EAH135" s="38"/>
      <c r="EAI135" s="38"/>
      <c r="EAJ135" s="38"/>
      <c r="EAK135" s="38"/>
      <c r="EAL135" s="38"/>
      <c r="EAM135" s="38"/>
      <c r="EAN135" s="38"/>
      <c r="EAO135" s="38"/>
      <c r="EAP135" s="38"/>
      <c r="EAQ135" s="38"/>
      <c r="EAR135" s="38"/>
      <c r="EAS135" s="38"/>
      <c r="EAT135" s="38"/>
      <c r="EAU135" s="38"/>
      <c r="EAV135" s="38"/>
      <c r="EAW135" s="38"/>
      <c r="EAX135" s="38"/>
      <c r="EAY135" s="38"/>
      <c r="EAZ135" s="38"/>
      <c r="EBA135" s="38"/>
      <c r="EBB135" s="38"/>
      <c r="EBC135" s="38"/>
      <c r="EBD135" s="38"/>
      <c r="EBE135" s="38"/>
      <c r="EBF135" s="38"/>
      <c r="EBG135" s="38"/>
      <c r="EBH135" s="38"/>
      <c r="EBI135" s="38"/>
      <c r="EBJ135" s="38"/>
      <c r="EBK135" s="38"/>
      <c r="EBL135" s="38"/>
      <c r="EBM135" s="38"/>
      <c r="EBN135" s="38"/>
      <c r="EBO135" s="38"/>
      <c r="EBP135" s="38"/>
      <c r="EBQ135" s="38"/>
      <c r="EBR135" s="38"/>
      <c r="EBS135" s="38"/>
      <c r="EBT135" s="38"/>
      <c r="EBU135" s="38"/>
      <c r="EBV135" s="38"/>
      <c r="EBW135" s="38"/>
      <c r="EBX135" s="38"/>
      <c r="EBY135" s="38"/>
      <c r="EBZ135" s="38"/>
      <c r="ECA135" s="38"/>
      <c r="ECB135" s="38"/>
      <c r="ECC135" s="38"/>
      <c r="ECD135" s="38"/>
      <c r="ECE135" s="38"/>
      <c r="ECF135" s="38"/>
      <c r="ECG135" s="38"/>
      <c r="ECH135" s="38"/>
      <c r="ECI135" s="38"/>
      <c r="ECJ135" s="38"/>
      <c r="ECK135" s="38"/>
      <c r="ECL135" s="38"/>
      <c r="ECM135" s="38"/>
      <c r="ECN135" s="38"/>
      <c r="ECO135" s="38"/>
      <c r="ECP135" s="38"/>
      <c r="ECQ135" s="38"/>
      <c r="ECR135" s="38"/>
      <c r="ECS135" s="38"/>
      <c r="ECT135" s="38"/>
      <c r="ECU135" s="38"/>
      <c r="ECV135" s="38"/>
      <c r="ECW135" s="38"/>
      <c r="ECX135" s="38"/>
      <c r="ECY135" s="38"/>
      <c r="ECZ135" s="38"/>
      <c r="EDA135" s="38"/>
      <c r="EDB135" s="38"/>
      <c r="EDC135" s="38"/>
      <c r="EDD135" s="38"/>
      <c r="EDE135" s="38"/>
      <c r="EDF135" s="38"/>
      <c r="EDG135" s="38"/>
      <c r="EDH135" s="38"/>
      <c r="EDI135" s="38"/>
      <c r="EDJ135" s="38"/>
      <c r="EDK135" s="38"/>
      <c r="EDL135" s="38"/>
      <c r="EDM135" s="38"/>
      <c r="EDN135" s="38"/>
      <c r="EDO135" s="38"/>
      <c r="EDP135" s="38"/>
      <c r="EDQ135" s="38"/>
      <c r="EDR135" s="38"/>
      <c r="EDS135" s="38"/>
      <c r="EDT135" s="38"/>
      <c r="EDU135" s="38"/>
      <c r="EDV135" s="38"/>
      <c r="EDW135" s="38"/>
      <c r="EDX135" s="38"/>
      <c r="EDY135" s="38"/>
      <c r="EDZ135" s="38"/>
      <c r="EEA135" s="38"/>
      <c r="EEB135" s="38"/>
      <c r="EEC135" s="38"/>
      <c r="EED135" s="38"/>
      <c r="EEE135" s="38"/>
      <c r="EEF135" s="38"/>
      <c r="EEG135" s="38"/>
      <c r="EEH135" s="38"/>
      <c r="EEI135" s="38"/>
      <c r="EEJ135" s="38"/>
      <c r="EEK135" s="38"/>
      <c r="EEL135" s="38"/>
      <c r="EEM135" s="38"/>
      <c r="EEN135" s="38"/>
      <c r="EEO135" s="38"/>
      <c r="EEP135" s="38"/>
      <c r="EEQ135" s="38"/>
      <c r="EER135" s="38"/>
      <c r="EES135" s="38"/>
      <c r="EET135" s="38"/>
      <c r="EEU135" s="38"/>
      <c r="EEV135" s="38"/>
      <c r="EEW135" s="38"/>
      <c r="EEX135" s="38"/>
      <c r="EEY135" s="38"/>
      <c r="EEZ135" s="38"/>
      <c r="EFA135" s="38"/>
      <c r="EFB135" s="38"/>
      <c r="EFC135" s="38"/>
      <c r="EFD135" s="38"/>
      <c r="EFE135" s="38"/>
      <c r="EFF135" s="38"/>
      <c r="EFG135" s="38"/>
      <c r="EFH135" s="38"/>
      <c r="EFI135" s="38"/>
      <c r="EFJ135" s="38"/>
      <c r="EFK135" s="38"/>
      <c r="EFL135" s="38"/>
      <c r="EFM135" s="38"/>
      <c r="EFN135" s="38"/>
      <c r="EFO135" s="38"/>
      <c r="EFP135" s="38"/>
      <c r="EFQ135" s="38"/>
      <c r="EFR135" s="38"/>
      <c r="EFS135" s="38"/>
      <c r="EFT135" s="38"/>
      <c r="EFU135" s="38"/>
      <c r="EFV135" s="38"/>
      <c r="EFW135" s="38"/>
      <c r="EFX135" s="38"/>
      <c r="EFY135" s="38"/>
      <c r="EFZ135" s="38"/>
      <c r="EGA135" s="38"/>
      <c r="EGB135" s="38"/>
      <c r="EGC135" s="38"/>
      <c r="EGD135" s="38"/>
      <c r="EGE135" s="38"/>
      <c r="EGF135" s="38"/>
      <c r="EGG135" s="38"/>
      <c r="EGH135" s="38"/>
      <c r="EGI135" s="38"/>
      <c r="EGJ135" s="38"/>
      <c r="EGK135" s="38"/>
      <c r="EGL135" s="38"/>
      <c r="EGM135" s="38"/>
      <c r="EGN135" s="38"/>
      <c r="EGO135" s="38"/>
      <c r="EGP135" s="38"/>
      <c r="EGQ135" s="38"/>
      <c r="EGR135" s="38"/>
      <c r="EGS135" s="38"/>
      <c r="EGT135" s="38"/>
      <c r="EGU135" s="38"/>
      <c r="EGV135" s="38"/>
      <c r="EGW135" s="38"/>
      <c r="EGX135" s="38"/>
      <c r="EGY135" s="38"/>
      <c r="EGZ135" s="38"/>
      <c r="EHA135" s="38"/>
      <c r="EHB135" s="38"/>
      <c r="EHC135" s="38"/>
      <c r="EHD135" s="38"/>
      <c r="EHE135" s="38"/>
      <c r="EHF135" s="38"/>
      <c r="EHG135" s="38"/>
      <c r="EHH135" s="38"/>
      <c r="EHI135" s="38"/>
      <c r="EHJ135" s="38"/>
      <c r="EHK135" s="38"/>
      <c r="EHL135" s="38"/>
      <c r="EHM135" s="38"/>
      <c r="EHN135" s="38"/>
      <c r="EHO135" s="38"/>
      <c r="EHP135" s="38"/>
      <c r="EHQ135" s="38"/>
      <c r="EHR135" s="38"/>
      <c r="EHS135" s="38"/>
      <c r="EHT135" s="38"/>
      <c r="EHU135" s="38"/>
      <c r="EHV135" s="38"/>
      <c r="EHW135" s="38"/>
      <c r="EHX135" s="38"/>
      <c r="EHY135" s="38"/>
      <c r="EHZ135" s="38"/>
      <c r="EIA135" s="38"/>
      <c r="EIB135" s="38"/>
      <c r="EIC135" s="38"/>
      <c r="EID135" s="38"/>
      <c r="EIE135" s="38"/>
      <c r="EIF135" s="38"/>
      <c r="EIG135" s="38"/>
      <c r="EIH135" s="38"/>
      <c r="EII135" s="38"/>
      <c r="EIJ135" s="38"/>
      <c r="EIK135" s="38"/>
      <c r="EIL135" s="38"/>
      <c r="EIM135" s="38"/>
      <c r="EIN135" s="38"/>
      <c r="EIO135" s="38"/>
      <c r="EIP135" s="38"/>
      <c r="EIQ135" s="38"/>
      <c r="EIR135" s="38"/>
      <c r="EIS135" s="38"/>
      <c r="EIT135" s="38"/>
      <c r="EIU135" s="38"/>
      <c r="EIV135" s="38"/>
      <c r="EIW135" s="38"/>
      <c r="EIX135" s="38"/>
      <c r="EIY135" s="38"/>
      <c r="EIZ135" s="38"/>
      <c r="EJA135" s="38"/>
      <c r="EJB135" s="38"/>
      <c r="EJC135" s="38"/>
      <c r="EJD135" s="38"/>
      <c r="EJE135" s="38"/>
      <c r="EJF135" s="38"/>
      <c r="EJG135" s="38"/>
      <c r="EJH135" s="38"/>
      <c r="EJI135" s="38"/>
      <c r="EJJ135" s="38"/>
      <c r="EJK135" s="38"/>
      <c r="EJL135" s="38"/>
      <c r="EJM135" s="38"/>
      <c r="EJN135" s="38"/>
      <c r="EJO135" s="38"/>
      <c r="EJP135" s="38"/>
      <c r="EJQ135" s="38"/>
      <c r="EJR135" s="38"/>
      <c r="EJS135" s="38"/>
      <c r="EJT135" s="38"/>
      <c r="EJU135" s="38"/>
      <c r="EJV135" s="38"/>
      <c r="EJW135" s="38"/>
      <c r="EJX135" s="38"/>
      <c r="EJY135" s="38"/>
      <c r="EJZ135" s="38"/>
      <c r="EKA135" s="38"/>
      <c r="EKB135" s="38"/>
      <c r="EKC135" s="38"/>
      <c r="EKD135" s="38"/>
      <c r="EKE135" s="38"/>
      <c r="EKF135" s="38"/>
      <c r="EKG135" s="38"/>
      <c r="EKH135" s="38"/>
      <c r="EKI135" s="38"/>
      <c r="EKJ135" s="38"/>
      <c r="EKK135" s="38"/>
      <c r="EKL135" s="38"/>
      <c r="EKM135" s="38"/>
      <c r="EKN135" s="38"/>
      <c r="EKO135" s="38"/>
      <c r="EKP135" s="38"/>
      <c r="EKQ135" s="38"/>
      <c r="EKR135" s="38"/>
      <c r="EKS135" s="38"/>
      <c r="EKT135" s="38"/>
      <c r="EKU135" s="38"/>
      <c r="EKV135" s="38"/>
      <c r="EKW135" s="38"/>
      <c r="EKX135" s="38"/>
      <c r="EKY135" s="38"/>
      <c r="EKZ135" s="38"/>
      <c r="ELA135" s="38"/>
      <c r="ELB135" s="38"/>
      <c r="ELC135" s="38"/>
      <c r="ELD135" s="38"/>
      <c r="ELE135" s="38"/>
      <c r="ELF135" s="38"/>
      <c r="ELG135" s="38"/>
      <c r="ELH135" s="38"/>
      <c r="ELI135" s="38"/>
      <c r="ELJ135" s="38"/>
      <c r="ELK135" s="38"/>
      <c r="ELL135" s="38"/>
      <c r="ELM135" s="38"/>
      <c r="ELN135" s="38"/>
      <c r="ELO135" s="38"/>
      <c r="ELP135" s="38"/>
      <c r="ELQ135" s="38"/>
      <c r="ELR135" s="38"/>
      <c r="ELS135" s="38"/>
      <c r="ELT135" s="38"/>
      <c r="ELU135" s="38"/>
      <c r="ELV135" s="38"/>
      <c r="ELW135" s="38"/>
      <c r="ELX135" s="38"/>
      <c r="ELY135" s="38"/>
      <c r="ELZ135" s="38"/>
      <c r="EMA135" s="38"/>
      <c r="EMB135" s="38"/>
      <c r="EMC135" s="38"/>
      <c r="EMD135" s="38"/>
      <c r="EME135" s="38"/>
      <c r="EMF135" s="38"/>
      <c r="EMG135" s="38"/>
      <c r="EMH135" s="38"/>
      <c r="EMI135" s="38"/>
      <c r="EMJ135" s="38"/>
      <c r="EMK135" s="38"/>
      <c r="EML135" s="38"/>
      <c r="EMM135" s="38"/>
      <c r="EMN135" s="38"/>
      <c r="EMO135" s="38"/>
      <c r="EMP135" s="38"/>
      <c r="EMQ135" s="38"/>
      <c r="EMR135" s="38"/>
      <c r="EMS135" s="38"/>
      <c r="EMT135" s="38"/>
      <c r="EMU135" s="38"/>
      <c r="EMV135" s="38"/>
      <c r="EMW135" s="38"/>
      <c r="EMX135" s="38"/>
      <c r="EMY135" s="38"/>
      <c r="EMZ135" s="38"/>
      <c r="ENA135" s="38"/>
      <c r="ENB135" s="38"/>
      <c r="ENC135" s="38"/>
      <c r="END135" s="38"/>
      <c r="ENE135" s="38"/>
      <c r="ENF135" s="38"/>
      <c r="ENG135" s="38"/>
      <c r="ENH135" s="38"/>
      <c r="ENI135" s="38"/>
      <c r="ENJ135" s="38"/>
      <c r="ENK135" s="38"/>
      <c r="ENL135" s="38"/>
      <c r="ENM135" s="38"/>
      <c r="ENN135" s="38"/>
      <c r="ENO135" s="38"/>
      <c r="ENP135" s="38"/>
      <c r="ENQ135" s="38"/>
      <c r="ENR135" s="38"/>
      <c r="ENS135" s="38"/>
      <c r="ENT135" s="38"/>
      <c r="ENU135" s="38"/>
      <c r="ENV135" s="38"/>
      <c r="ENW135" s="38"/>
      <c r="ENX135" s="38"/>
      <c r="ENY135" s="38"/>
      <c r="ENZ135" s="38"/>
      <c r="EOA135" s="38"/>
      <c r="EOB135" s="38"/>
      <c r="EOC135" s="38"/>
      <c r="EOD135" s="38"/>
      <c r="EOE135" s="38"/>
      <c r="EOF135" s="38"/>
      <c r="EOG135" s="38"/>
      <c r="EOH135" s="38"/>
      <c r="EOI135" s="38"/>
      <c r="EOJ135" s="38"/>
      <c r="EOK135" s="38"/>
      <c r="EOL135" s="38"/>
      <c r="EOM135" s="38"/>
      <c r="EON135" s="38"/>
      <c r="EOO135" s="38"/>
      <c r="EOP135" s="38"/>
      <c r="EOQ135" s="38"/>
      <c r="EOR135" s="38"/>
      <c r="EOS135" s="38"/>
      <c r="EOT135" s="38"/>
      <c r="EOU135" s="38"/>
      <c r="EOV135" s="38"/>
      <c r="EOW135" s="38"/>
      <c r="EOX135" s="38"/>
      <c r="EOY135" s="38"/>
      <c r="EOZ135" s="38"/>
      <c r="EPA135" s="38"/>
      <c r="EPB135" s="38"/>
      <c r="EPC135" s="38"/>
      <c r="EPD135" s="38"/>
      <c r="EPE135" s="38"/>
      <c r="EPF135" s="38"/>
      <c r="EPG135" s="38"/>
      <c r="EPH135" s="38"/>
      <c r="EPI135" s="38"/>
      <c r="EPJ135" s="38"/>
      <c r="EPK135" s="38"/>
      <c r="EPL135" s="38"/>
      <c r="EPM135" s="38"/>
      <c r="EPN135" s="38"/>
      <c r="EPO135" s="38"/>
      <c r="EPP135" s="38"/>
      <c r="EPQ135" s="38"/>
      <c r="EPR135" s="38"/>
      <c r="EPS135" s="38"/>
      <c r="EPT135" s="38"/>
      <c r="EPU135" s="38"/>
      <c r="EPV135" s="38"/>
      <c r="EPW135" s="38"/>
      <c r="EPX135" s="38"/>
      <c r="EPY135" s="38"/>
      <c r="EPZ135" s="38"/>
      <c r="EQA135" s="38"/>
      <c r="EQB135" s="38"/>
      <c r="EQC135" s="38"/>
      <c r="EQD135" s="38"/>
      <c r="EQE135" s="38"/>
      <c r="EQF135" s="38"/>
      <c r="EQG135" s="38"/>
      <c r="EQH135" s="38"/>
      <c r="EQI135" s="38"/>
      <c r="EQJ135" s="38"/>
      <c r="EQK135" s="38"/>
      <c r="EQL135" s="38"/>
      <c r="EQM135" s="38"/>
      <c r="EQN135" s="38"/>
      <c r="EQO135" s="38"/>
      <c r="EQP135" s="38"/>
      <c r="EQQ135" s="38"/>
      <c r="EQR135" s="38"/>
      <c r="EQS135" s="38"/>
      <c r="EQT135" s="38"/>
      <c r="EQU135" s="38"/>
      <c r="EQV135" s="38"/>
      <c r="EQW135" s="38"/>
      <c r="EQX135" s="38"/>
      <c r="EQY135" s="38"/>
      <c r="EQZ135" s="38"/>
      <c r="ERA135" s="38"/>
      <c r="ERB135" s="38"/>
      <c r="ERC135" s="38"/>
      <c r="ERD135" s="38"/>
      <c r="ERE135" s="38"/>
      <c r="ERF135" s="38"/>
      <c r="ERG135" s="38"/>
      <c r="ERH135" s="38"/>
      <c r="ERI135" s="38"/>
      <c r="ERJ135" s="38"/>
      <c r="ERK135" s="38"/>
      <c r="ERL135" s="38"/>
      <c r="ERM135" s="38"/>
      <c r="ERN135" s="38"/>
      <c r="ERO135" s="38"/>
      <c r="ERP135" s="38"/>
      <c r="ERQ135" s="38"/>
      <c r="ERR135" s="38"/>
      <c r="ERS135" s="38"/>
      <c r="ERT135" s="38"/>
      <c r="ERU135" s="38"/>
      <c r="ERV135" s="38"/>
      <c r="ERW135" s="38"/>
      <c r="ERX135" s="38"/>
      <c r="ERY135" s="38"/>
      <c r="ERZ135" s="38"/>
      <c r="ESA135" s="38"/>
      <c r="ESB135" s="38"/>
      <c r="ESC135" s="38"/>
      <c r="ESD135" s="38"/>
      <c r="ESE135" s="38"/>
      <c r="ESF135" s="38"/>
      <c r="ESG135" s="38"/>
      <c r="ESH135" s="38"/>
      <c r="ESI135" s="38"/>
      <c r="ESJ135" s="38"/>
      <c r="ESK135" s="38"/>
      <c r="ESL135" s="38"/>
      <c r="ESM135" s="38"/>
      <c r="ESN135" s="38"/>
      <c r="ESO135" s="38"/>
      <c r="ESP135" s="38"/>
      <c r="ESQ135" s="38"/>
      <c r="ESR135" s="38"/>
      <c r="ESS135" s="38"/>
      <c r="EST135" s="38"/>
      <c r="ESU135" s="38"/>
      <c r="ESV135" s="38"/>
      <c r="ESW135" s="38"/>
      <c r="ESX135" s="38"/>
      <c r="ESY135" s="38"/>
      <c r="ESZ135" s="38"/>
      <c r="ETA135" s="38"/>
      <c r="ETB135" s="38"/>
      <c r="ETC135" s="38"/>
      <c r="ETD135" s="38"/>
      <c r="ETE135" s="38"/>
      <c r="ETF135" s="38"/>
      <c r="ETG135" s="38"/>
      <c r="ETH135" s="38"/>
      <c r="ETI135" s="38"/>
      <c r="ETJ135" s="38"/>
      <c r="ETK135" s="38"/>
      <c r="ETL135" s="38"/>
      <c r="ETM135" s="38"/>
      <c r="ETN135" s="38"/>
      <c r="ETO135" s="38"/>
      <c r="ETP135" s="38"/>
      <c r="ETQ135" s="38"/>
      <c r="ETR135" s="38"/>
      <c r="ETS135" s="38"/>
      <c r="ETT135" s="38"/>
      <c r="ETU135" s="38"/>
      <c r="ETV135" s="38"/>
      <c r="ETW135" s="38"/>
      <c r="ETX135" s="38"/>
      <c r="ETY135" s="38"/>
      <c r="ETZ135" s="38"/>
      <c r="EUA135" s="38"/>
      <c r="EUB135" s="38"/>
      <c r="EUC135" s="38"/>
      <c r="EUD135" s="38"/>
      <c r="EUE135" s="38"/>
      <c r="EUF135" s="38"/>
      <c r="EUG135" s="38"/>
      <c r="EUH135" s="38"/>
      <c r="EUI135" s="38"/>
      <c r="EUJ135" s="38"/>
      <c r="EUK135" s="38"/>
      <c r="EUL135" s="38"/>
      <c r="EUM135" s="38"/>
      <c r="EUN135" s="38"/>
      <c r="EUO135" s="38"/>
      <c r="EUP135" s="38"/>
      <c r="EUQ135" s="38"/>
      <c r="EUR135" s="38"/>
      <c r="EUS135" s="38"/>
      <c r="EUT135" s="38"/>
      <c r="EUU135" s="38"/>
      <c r="EUV135" s="38"/>
      <c r="EUW135" s="38"/>
      <c r="EUX135" s="38"/>
      <c r="EUY135" s="38"/>
      <c r="EUZ135" s="38"/>
      <c r="EVA135" s="38"/>
      <c r="EVB135" s="38"/>
      <c r="EVC135" s="38"/>
      <c r="EVD135" s="38"/>
      <c r="EVE135" s="38"/>
      <c r="EVF135" s="38"/>
      <c r="EVG135" s="38"/>
      <c r="EVH135" s="38"/>
      <c r="EVI135" s="38"/>
      <c r="EVJ135" s="38"/>
      <c r="EVK135" s="38"/>
      <c r="EVL135" s="38"/>
      <c r="EVM135" s="38"/>
      <c r="EVN135" s="38"/>
      <c r="EVO135" s="38"/>
      <c r="EVP135" s="38"/>
      <c r="EVQ135" s="38"/>
      <c r="EVR135" s="38"/>
      <c r="EVS135" s="38"/>
      <c r="EVT135" s="38"/>
      <c r="EVU135" s="38"/>
      <c r="EVV135" s="38"/>
      <c r="EVW135" s="38"/>
      <c r="EVX135" s="38"/>
      <c r="EVY135" s="38"/>
      <c r="EVZ135" s="38"/>
      <c r="EWA135" s="38"/>
      <c r="EWB135" s="38"/>
      <c r="EWC135" s="38"/>
      <c r="EWD135" s="38"/>
      <c r="EWE135" s="38"/>
      <c r="EWF135" s="38"/>
      <c r="EWG135" s="38"/>
      <c r="EWH135" s="38"/>
      <c r="EWI135" s="38"/>
      <c r="EWJ135" s="38"/>
      <c r="EWK135" s="38"/>
      <c r="EWL135" s="38"/>
      <c r="EWM135" s="38"/>
      <c r="EWN135" s="38"/>
      <c r="EWO135" s="38"/>
      <c r="EWP135" s="38"/>
      <c r="EWQ135" s="38"/>
      <c r="EWR135" s="38"/>
      <c r="EWS135" s="38"/>
      <c r="EWT135" s="38"/>
      <c r="EWU135" s="38"/>
      <c r="EWV135" s="38"/>
      <c r="EWW135" s="38"/>
      <c r="EWX135" s="38"/>
      <c r="EWY135" s="38"/>
      <c r="EWZ135" s="38"/>
      <c r="EXA135" s="38"/>
      <c r="EXB135" s="38"/>
      <c r="EXC135" s="38"/>
      <c r="EXD135" s="38"/>
      <c r="EXE135" s="38"/>
      <c r="EXF135" s="38"/>
      <c r="EXG135" s="38"/>
      <c r="EXH135" s="38"/>
      <c r="EXI135" s="38"/>
      <c r="EXJ135" s="38"/>
      <c r="EXK135" s="38"/>
      <c r="EXL135" s="38"/>
      <c r="EXM135" s="38"/>
      <c r="EXN135" s="38"/>
      <c r="EXO135" s="38"/>
      <c r="EXP135" s="38"/>
      <c r="EXQ135" s="38"/>
      <c r="EXR135" s="38"/>
      <c r="EXS135" s="38"/>
      <c r="EXT135" s="38"/>
      <c r="EXU135" s="38"/>
      <c r="EXV135" s="38"/>
      <c r="EXW135" s="38"/>
      <c r="EXX135" s="38"/>
      <c r="EXY135" s="38"/>
      <c r="EXZ135" s="38"/>
      <c r="EYA135" s="38"/>
      <c r="EYB135" s="38"/>
      <c r="EYC135" s="38"/>
      <c r="EYD135" s="38"/>
      <c r="EYE135" s="38"/>
      <c r="EYF135" s="38"/>
      <c r="EYG135" s="38"/>
      <c r="EYH135" s="38"/>
      <c r="EYI135" s="38"/>
      <c r="EYJ135" s="38"/>
      <c r="EYK135" s="38"/>
      <c r="EYL135" s="38"/>
      <c r="EYM135" s="38"/>
      <c r="EYN135" s="38"/>
      <c r="EYO135" s="38"/>
      <c r="EYP135" s="38"/>
      <c r="EYQ135" s="38"/>
      <c r="EYR135" s="38"/>
      <c r="EYS135" s="38"/>
      <c r="EYT135" s="38"/>
      <c r="EYU135" s="38"/>
      <c r="EYV135" s="38"/>
      <c r="EYW135" s="38"/>
      <c r="EYX135" s="38"/>
      <c r="EYY135" s="38"/>
      <c r="EYZ135" s="38"/>
      <c r="EZA135" s="38"/>
      <c r="EZB135" s="38"/>
      <c r="EZC135" s="38"/>
      <c r="EZD135" s="38"/>
      <c r="EZE135" s="38"/>
      <c r="EZF135" s="38"/>
      <c r="EZG135" s="38"/>
      <c r="EZH135" s="38"/>
      <c r="EZI135" s="38"/>
      <c r="EZJ135" s="38"/>
      <c r="EZK135" s="38"/>
      <c r="EZL135" s="38"/>
      <c r="EZM135" s="38"/>
      <c r="EZN135" s="38"/>
      <c r="EZO135" s="38"/>
      <c r="EZP135" s="38"/>
      <c r="EZQ135" s="38"/>
      <c r="EZR135" s="38"/>
      <c r="EZS135" s="38"/>
      <c r="EZT135" s="38"/>
      <c r="EZU135" s="38"/>
      <c r="EZV135" s="38"/>
      <c r="EZW135" s="38"/>
      <c r="EZX135" s="38"/>
      <c r="EZY135" s="38"/>
      <c r="EZZ135" s="38"/>
      <c r="FAA135" s="38"/>
      <c r="FAB135" s="38"/>
      <c r="FAC135" s="38"/>
      <c r="FAD135" s="38"/>
      <c r="FAE135" s="38"/>
      <c r="FAF135" s="38"/>
      <c r="FAG135" s="38"/>
      <c r="FAH135" s="38"/>
      <c r="FAI135" s="38"/>
      <c r="FAJ135" s="38"/>
      <c r="FAK135" s="38"/>
      <c r="FAL135" s="38"/>
      <c r="FAM135" s="38"/>
      <c r="FAN135" s="38"/>
      <c r="FAO135" s="38"/>
      <c r="FAP135" s="38"/>
      <c r="FAQ135" s="38"/>
      <c r="FAR135" s="38"/>
      <c r="FAS135" s="38"/>
      <c r="FAT135" s="38"/>
      <c r="FAU135" s="38"/>
      <c r="FAV135" s="38"/>
      <c r="FAW135" s="38"/>
      <c r="FAX135" s="38"/>
      <c r="FAY135" s="38"/>
      <c r="FAZ135" s="38"/>
      <c r="FBA135" s="38"/>
      <c r="FBB135" s="38"/>
      <c r="FBC135" s="38"/>
      <c r="FBD135" s="38"/>
      <c r="FBE135" s="38"/>
      <c r="FBF135" s="38"/>
      <c r="FBG135" s="38"/>
      <c r="FBH135" s="38"/>
      <c r="FBI135" s="38"/>
      <c r="FBJ135" s="38"/>
      <c r="FBK135" s="38"/>
      <c r="FBL135" s="38"/>
      <c r="FBM135" s="38"/>
      <c r="FBN135" s="38"/>
      <c r="FBO135" s="38"/>
      <c r="FBP135" s="38"/>
      <c r="FBQ135" s="38"/>
      <c r="FBR135" s="38"/>
      <c r="FBS135" s="38"/>
      <c r="FBT135" s="38"/>
      <c r="FBU135" s="38"/>
      <c r="FBV135" s="38"/>
      <c r="FBW135" s="38"/>
      <c r="FBX135" s="38"/>
      <c r="FBY135" s="38"/>
      <c r="FBZ135" s="38"/>
      <c r="FCA135" s="38"/>
      <c r="FCB135" s="38"/>
      <c r="FCC135" s="38"/>
      <c r="FCD135" s="38"/>
      <c r="FCE135" s="38"/>
      <c r="FCF135" s="38"/>
      <c r="FCG135" s="38"/>
      <c r="FCH135" s="38"/>
      <c r="FCI135" s="38"/>
      <c r="FCJ135" s="38"/>
      <c r="FCK135" s="38"/>
      <c r="FCL135" s="38"/>
      <c r="FCM135" s="38"/>
      <c r="FCN135" s="38"/>
      <c r="FCO135" s="38"/>
      <c r="FCP135" s="38"/>
      <c r="FCQ135" s="38"/>
      <c r="FCR135" s="38"/>
      <c r="FCS135" s="38"/>
      <c r="FCT135" s="38"/>
      <c r="FCU135" s="38"/>
      <c r="FCV135" s="38"/>
      <c r="FCW135" s="38"/>
      <c r="FCX135" s="38"/>
      <c r="FCY135" s="38"/>
      <c r="FCZ135" s="38"/>
      <c r="FDA135" s="38"/>
      <c r="FDB135" s="38"/>
      <c r="FDC135" s="38"/>
      <c r="FDD135" s="38"/>
      <c r="FDE135" s="38"/>
      <c r="FDF135" s="38"/>
      <c r="FDG135" s="38"/>
      <c r="FDH135" s="38"/>
      <c r="FDI135" s="38"/>
      <c r="FDJ135" s="38"/>
      <c r="FDK135" s="38"/>
      <c r="FDL135" s="38"/>
      <c r="FDM135" s="38"/>
      <c r="FDN135" s="38"/>
      <c r="FDO135" s="38"/>
      <c r="FDP135" s="38"/>
      <c r="FDQ135" s="38"/>
      <c r="FDR135" s="38"/>
      <c r="FDS135" s="38"/>
      <c r="FDT135" s="38"/>
      <c r="FDU135" s="38"/>
      <c r="FDV135" s="38"/>
      <c r="FDW135" s="38"/>
      <c r="FDX135" s="38"/>
      <c r="FDY135" s="38"/>
      <c r="FDZ135" s="38"/>
      <c r="FEA135" s="38"/>
      <c r="FEB135" s="38"/>
      <c r="FEC135" s="38"/>
      <c r="FED135" s="38"/>
      <c r="FEE135" s="38"/>
      <c r="FEF135" s="38"/>
      <c r="FEG135" s="38"/>
      <c r="FEH135" s="38"/>
      <c r="FEI135" s="38"/>
      <c r="FEJ135" s="38"/>
      <c r="FEK135" s="38"/>
      <c r="FEL135" s="38"/>
      <c r="FEM135" s="38"/>
      <c r="FEN135" s="38"/>
      <c r="FEO135" s="38"/>
      <c r="FEP135" s="38"/>
      <c r="FEQ135" s="38"/>
      <c r="FER135" s="38"/>
      <c r="FES135" s="38"/>
      <c r="FET135" s="38"/>
      <c r="FEU135" s="38"/>
      <c r="FEV135" s="38"/>
      <c r="FEW135" s="38"/>
      <c r="FEX135" s="38"/>
      <c r="FEY135" s="38"/>
      <c r="FEZ135" s="38"/>
      <c r="FFA135" s="38"/>
      <c r="FFB135" s="38"/>
      <c r="FFC135" s="38"/>
      <c r="FFD135" s="38"/>
      <c r="FFE135" s="38"/>
      <c r="FFF135" s="38"/>
      <c r="FFG135" s="38"/>
      <c r="FFH135" s="38"/>
      <c r="FFI135" s="38"/>
      <c r="FFJ135" s="38"/>
      <c r="FFK135" s="38"/>
      <c r="FFL135" s="38"/>
      <c r="FFM135" s="38"/>
      <c r="FFN135" s="38"/>
      <c r="FFO135" s="38"/>
      <c r="FFP135" s="38"/>
      <c r="FFQ135" s="38"/>
      <c r="FFR135" s="38"/>
      <c r="FFS135" s="38"/>
      <c r="FFT135" s="38"/>
      <c r="FFU135" s="38"/>
      <c r="FFV135" s="38"/>
      <c r="FFW135" s="38"/>
      <c r="FFX135" s="38"/>
      <c r="FFY135" s="38"/>
      <c r="FFZ135" s="38"/>
      <c r="FGA135" s="38"/>
      <c r="FGB135" s="38"/>
      <c r="FGC135" s="38"/>
      <c r="FGD135" s="38"/>
      <c r="FGE135" s="38"/>
      <c r="FGF135" s="38"/>
      <c r="FGG135" s="38"/>
      <c r="FGH135" s="38"/>
      <c r="FGI135" s="38"/>
      <c r="FGJ135" s="38"/>
      <c r="FGK135" s="38"/>
      <c r="FGL135" s="38"/>
      <c r="FGM135" s="38"/>
      <c r="FGN135" s="38"/>
      <c r="FGO135" s="38"/>
      <c r="FGP135" s="38"/>
      <c r="FGQ135" s="38"/>
      <c r="FGR135" s="38"/>
      <c r="FGS135" s="38"/>
      <c r="FGT135" s="38"/>
      <c r="FGU135" s="38"/>
      <c r="FGV135" s="38"/>
      <c r="FGW135" s="38"/>
      <c r="FGX135" s="38"/>
      <c r="FGY135" s="38"/>
      <c r="FGZ135" s="38"/>
      <c r="FHA135" s="38"/>
      <c r="FHB135" s="38"/>
      <c r="FHC135" s="38"/>
      <c r="FHD135" s="38"/>
      <c r="FHE135" s="38"/>
      <c r="FHF135" s="38"/>
      <c r="FHG135" s="38"/>
      <c r="FHH135" s="38"/>
      <c r="FHI135" s="38"/>
      <c r="FHJ135" s="38"/>
      <c r="FHK135" s="38"/>
      <c r="FHL135" s="38"/>
      <c r="FHM135" s="38"/>
      <c r="FHN135" s="38"/>
      <c r="FHO135" s="38"/>
      <c r="FHP135" s="38"/>
      <c r="FHQ135" s="38"/>
      <c r="FHR135" s="38"/>
      <c r="FHS135" s="38"/>
      <c r="FHT135" s="38"/>
      <c r="FHU135" s="38"/>
      <c r="FHV135" s="38"/>
      <c r="FHW135" s="38"/>
      <c r="FHX135" s="38"/>
      <c r="FHY135" s="38"/>
      <c r="FHZ135" s="38"/>
      <c r="FIA135" s="38"/>
      <c r="FIB135" s="38"/>
      <c r="FIC135" s="38"/>
      <c r="FID135" s="38"/>
      <c r="FIE135" s="38"/>
      <c r="FIF135" s="38"/>
      <c r="FIG135" s="38"/>
      <c r="FIH135" s="38"/>
      <c r="FII135" s="38"/>
      <c r="FIJ135" s="38"/>
      <c r="FIK135" s="38"/>
      <c r="FIL135" s="38"/>
      <c r="FIM135" s="38"/>
      <c r="FIN135" s="38"/>
      <c r="FIO135" s="38"/>
      <c r="FIP135" s="38"/>
      <c r="FIQ135" s="38"/>
      <c r="FIR135" s="38"/>
      <c r="FIS135" s="38"/>
      <c r="FIT135" s="38"/>
      <c r="FIU135" s="38"/>
      <c r="FIV135" s="38"/>
      <c r="FIW135" s="38"/>
      <c r="FIX135" s="38"/>
      <c r="FIY135" s="38"/>
      <c r="FIZ135" s="38"/>
      <c r="FJA135" s="38"/>
      <c r="FJB135" s="38"/>
      <c r="FJC135" s="38"/>
      <c r="FJD135" s="38"/>
      <c r="FJE135" s="38"/>
      <c r="FJF135" s="38"/>
      <c r="FJG135" s="38"/>
      <c r="FJH135" s="38"/>
      <c r="FJI135" s="38"/>
      <c r="FJJ135" s="38"/>
      <c r="FJK135" s="38"/>
      <c r="FJL135" s="38"/>
      <c r="FJM135" s="38"/>
      <c r="FJN135" s="38"/>
      <c r="FJO135" s="38"/>
      <c r="FJP135" s="38"/>
      <c r="FJQ135" s="38"/>
      <c r="FJR135" s="38"/>
      <c r="FJS135" s="38"/>
      <c r="FJT135" s="38"/>
      <c r="FJU135" s="38"/>
      <c r="FJV135" s="38"/>
      <c r="FJW135" s="38"/>
      <c r="FJX135" s="38"/>
      <c r="FJY135" s="38"/>
      <c r="FJZ135" s="38"/>
      <c r="FKA135" s="38"/>
      <c r="FKB135" s="38"/>
      <c r="FKC135" s="38"/>
      <c r="FKD135" s="38"/>
      <c r="FKE135" s="38"/>
      <c r="FKF135" s="38"/>
      <c r="FKG135" s="38"/>
      <c r="FKH135" s="38"/>
      <c r="FKI135" s="38"/>
      <c r="FKJ135" s="38"/>
      <c r="FKK135" s="38"/>
      <c r="FKL135" s="38"/>
      <c r="FKM135" s="38"/>
      <c r="FKN135" s="38"/>
      <c r="FKO135" s="38"/>
      <c r="FKP135" s="38"/>
      <c r="FKQ135" s="38"/>
      <c r="FKR135" s="38"/>
      <c r="FKS135" s="38"/>
      <c r="FKT135" s="38"/>
      <c r="FKU135" s="38"/>
      <c r="FKV135" s="38"/>
      <c r="FKW135" s="38"/>
      <c r="FKX135" s="38"/>
      <c r="FKY135" s="38"/>
      <c r="FKZ135" s="38"/>
      <c r="FLA135" s="38"/>
      <c r="FLB135" s="38"/>
      <c r="FLC135" s="38"/>
      <c r="FLD135" s="38"/>
      <c r="FLE135" s="38"/>
      <c r="FLF135" s="38"/>
      <c r="FLG135" s="38"/>
      <c r="FLH135" s="38"/>
      <c r="FLI135" s="38"/>
      <c r="FLJ135" s="38"/>
      <c r="FLK135" s="38"/>
      <c r="FLL135" s="38"/>
      <c r="FLM135" s="38"/>
      <c r="FLN135" s="38"/>
      <c r="FLO135" s="38"/>
      <c r="FLP135" s="38"/>
      <c r="FLQ135" s="38"/>
      <c r="FLR135" s="38"/>
      <c r="FLS135" s="38"/>
      <c r="FLT135" s="38"/>
      <c r="FLU135" s="38"/>
      <c r="FLV135" s="38"/>
      <c r="FLW135" s="38"/>
      <c r="FLX135" s="38"/>
      <c r="FLY135" s="38"/>
      <c r="FLZ135" s="38"/>
      <c r="FMA135" s="38"/>
      <c r="FMB135" s="38"/>
      <c r="FMC135" s="38"/>
      <c r="FMD135" s="38"/>
      <c r="FME135" s="38"/>
      <c r="FMF135" s="38"/>
      <c r="FMG135" s="38"/>
      <c r="FMH135" s="38"/>
      <c r="FMI135" s="38"/>
      <c r="FMJ135" s="38"/>
      <c r="FMK135" s="38"/>
      <c r="FML135" s="38"/>
      <c r="FMM135" s="38"/>
      <c r="FMN135" s="38"/>
      <c r="FMO135" s="38"/>
      <c r="FMP135" s="38"/>
      <c r="FMQ135" s="38"/>
      <c r="FMR135" s="38"/>
      <c r="FMS135" s="38"/>
      <c r="FMT135" s="38"/>
      <c r="FMU135" s="38"/>
      <c r="FMV135" s="38"/>
      <c r="FMW135" s="38"/>
      <c r="FMX135" s="38"/>
      <c r="FMY135" s="38"/>
      <c r="FMZ135" s="38"/>
      <c r="FNA135" s="38"/>
      <c r="FNB135" s="38"/>
      <c r="FNC135" s="38"/>
      <c r="FND135" s="38"/>
      <c r="FNE135" s="38"/>
      <c r="FNF135" s="38"/>
      <c r="FNG135" s="38"/>
      <c r="FNH135" s="38"/>
      <c r="FNI135" s="38"/>
      <c r="FNJ135" s="38"/>
      <c r="FNK135" s="38"/>
      <c r="FNL135" s="38"/>
      <c r="FNM135" s="38"/>
      <c r="FNN135" s="38"/>
      <c r="FNO135" s="38"/>
      <c r="FNP135" s="38"/>
      <c r="FNQ135" s="38"/>
      <c r="FNR135" s="38"/>
      <c r="FNS135" s="38"/>
      <c r="FNT135" s="38"/>
      <c r="FNU135" s="38"/>
      <c r="FNV135" s="38"/>
      <c r="FNW135" s="38"/>
      <c r="FNX135" s="38"/>
      <c r="FNY135" s="38"/>
      <c r="FNZ135" s="38"/>
      <c r="FOA135" s="38"/>
      <c r="FOB135" s="38"/>
      <c r="FOC135" s="38"/>
      <c r="FOD135" s="38"/>
      <c r="FOE135" s="38"/>
      <c r="FOF135" s="38"/>
      <c r="FOG135" s="38"/>
      <c r="FOH135" s="38"/>
      <c r="FOI135" s="38"/>
      <c r="FOJ135" s="38"/>
      <c r="FOK135" s="38"/>
      <c r="FOL135" s="38"/>
      <c r="FOM135" s="38"/>
      <c r="FON135" s="38"/>
      <c r="FOO135" s="38"/>
      <c r="FOP135" s="38"/>
      <c r="FOQ135" s="38"/>
      <c r="FOR135" s="38"/>
      <c r="FOS135" s="38"/>
      <c r="FOT135" s="38"/>
      <c r="FOU135" s="38"/>
      <c r="FOV135" s="38"/>
      <c r="FOW135" s="38"/>
      <c r="FOX135" s="38"/>
      <c r="FOY135" s="38"/>
      <c r="FOZ135" s="38"/>
      <c r="FPA135" s="38"/>
      <c r="FPB135" s="38"/>
      <c r="FPC135" s="38"/>
      <c r="FPD135" s="38"/>
      <c r="FPE135" s="38"/>
      <c r="FPF135" s="38"/>
      <c r="FPG135" s="38"/>
      <c r="FPH135" s="38"/>
      <c r="FPI135" s="38"/>
      <c r="FPJ135" s="38"/>
      <c r="FPK135" s="38"/>
      <c r="FPL135" s="38"/>
      <c r="FPM135" s="38"/>
      <c r="FPN135" s="38"/>
      <c r="FPO135" s="38"/>
      <c r="FPP135" s="38"/>
      <c r="FPQ135" s="38"/>
      <c r="FPR135" s="38"/>
      <c r="FPS135" s="38"/>
      <c r="FPT135" s="38"/>
      <c r="FPU135" s="38"/>
      <c r="FPV135" s="38"/>
      <c r="FPW135" s="38"/>
      <c r="FPX135" s="38"/>
      <c r="FPY135" s="38"/>
      <c r="FPZ135" s="38"/>
      <c r="FQA135" s="38"/>
      <c r="FQB135" s="38"/>
      <c r="FQC135" s="38"/>
      <c r="FQD135" s="38"/>
      <c r="FQE135" s="38"/>
      <c r="FQF135" s="38"/>
      <c r="FQG135" s="38"/>
      <c r="FQH135" s="38"/>
      <c r="FQI135" s="38"/>
      <c r="FQJ135" s="38"/>
      <c r="FQK135" s="38"/>
      <c r="FQL135" s="38"/>
      <c r="FQM135" s="38"/>
      <c r="FQN135" s="38"/>
      <c r="FQO135" s="38"/>
      <c r="FQP135" s="38"/>
      <c r="FQQ135" s="38"/>
      <c r="FQR135" s="38"/>
      <c r="FQS135" s="38"/>
      <c r="FQT135" s="38"/>
      <c r="FQU135" s="38"/>
      <c r="FQV135" s="38"/>
      <c r="FQW135" s="38"/>
      <c r="FQX135" s="38"/>
      <c r="FQY135" s="38"/>
      <c r="FQZ135" s="38"/>
      <c r="FRA135" s="38"/>
      <c r="FRB135" s="38"/>
      <c r="FRC135" s="38"/>
      <c r="FRD135" s="38"/>
      <c r="FRE135" s="38"/>
      <c r="FRF135" s="38"/>
      <c r="FRG135" s="38"/>
      <c r="FRH135" s="38"/>
      <c r="FRI135" s="38"/>
      <c r="FRJ135" s="38"/>
      <c r="FRK135" s="38"/>
      <c r="FRL135" s="38"/>
      <c r="FRM135" s="38"/>
      <c r="FRN135" s="38"/>
      <c r="FRO135" s="38"/>
      <c r="FRP135" s="38"/>
      <c r="FRQ135" s="38"/>
      <c r="FRR135" s="38"/>
      <c r="FRS135" s="38"/>
      <c r="FRT135" s="38"/>
      <c r="FRU135" s="38"/>
      <c r="FRV135" s="38"/>
      <c r="FRW135" s="38"/>
      <c r="FRX135" s="38"/>
      <c r="FRY135" s="38"/>
      <c r="FRZ135" s="38"/>
      <c r="FSA135" s="38"/>
      <c r="FSB135" s="38"/>
      <c r="FSC135" s="38"/>
      <c r="FSD135" s="38"/>
      <c r="FSE135" s="38"/>
      <c r="FSF135" s="38"/>
      <c r="FSG135" s="38"/>
      <c r="FSH135" s="38"/>
      <c r="FSI135" s="38"/>
      <c r="FSJ135" s="38"/>
      <c r="FSK135" s="38"/>
      <c r="FSL135" s="38"/>
      <c r="FSM135" s="38"/>
      <c r="FSN135" s="38"/>
      <c r="FSO135" s="38"/>
      <c r="FSP135" s="38"/>
      <c r="FSQ135" s="38"/>
      <c r="FSR135" s="38"/>
      <c r="FSS135" s="38"/>
      <c r="FST135" s="38"/>
      <c r="FSU135" s="38"/>
      <c r="FSV135" s="38"/>
      <c r="FSW135" s="38"/>
      <c r="FSX135" s="38"/>
      <c r="FSY135" s="38"/>
      <c r="FSZ135" s="38"/>
      <c r="FTA135" s="38"/>
      <c r="FTB135" s="38"/>
      <c r="FTC135" s="38"/>
      <c r="FTD135" s="38"/>
      <c r="FTE135" s="38"/>
      <c r="FTF135" s="38"/>
      <c r="FTG135" s="38"/>
      <c r="FTH135" s="38"/>
      <c r="FTI135" s="38"/>
      <c r="FTJ135" s="38"/>
      <c r="FTK135" s="38"/>
      <c r="FTL135" s="38"/>
      <c r="FTM135" s="38"/>
      <c r="FTN135" s="38"/>
      <c r="FTO135" s="38"/>
      <c r="FTP135" s="38"/>
      <c r="FTQ135" s="38"/>
      <c r="FTR135" s="38"/>
      <c r="FTS135" s="38"/>
      <c r="FTT135" s="38"/>
      <c r="FTU135" s="38"/>
      <c r="FTV135" s="38"/>
      <c r="FTW135" s="38"/>
      <c r="FTX135" s="38"/>
      <c r="FTY135" s="38"/>
      <c r="FTZ135" s="38"/>
      <c r="FUA135" s="38"/>
      <c r="FUB135" s="38"/>
      <c r="FUC135" s="38"/>
      <c r="FUD135" s="38"/>
      <c r="FUE135" s="38"/>
      <c r="FUF135" s="38"/>
      <c r="FUG135" s="38"/>
      <c r="FUH135" s="38"/>
      <c r="FUI135" s="38"/>
      <c r="FUJ135" s="38"/>
      <c r="FUK135" s="38"/>
      <c r="FUL135" s="38"/>
      <c r="FUM135" s="38"/>
      <c r="FUN135" s="38"/>
      <c r="FUO135" s="38"/>
      <c r="FUP135" s="38"/>
      <c r="FUQ135" s="38"/>
      <c r="FUR135" s="38"/>
      <c r="FUS135" s="38"/>
      <c r="FUT135" s="38"/>
      <c r="FUU135" s="38"/>
      <c r="FUV135" s="38"/>
      <c r="FUW135" s="38"/>
      <c r="FUX135" s="38"/>
      <c r="FUY135" s="38"/>
      <c r="FUZ135" s="38"/>
      <c r="FVA135" s="38"/>
      <c r="FVB135" s="38"/>
      <c r="FVC135" s="38"/>
      <c r="FVD135" s="38"/>
      <c r="FVE135" s="38"/>
      <c r="FVF135" s="38"/>
      <c r="FVG135" s="38"/>
      <c r="FVH135" s="38"/>
      <c r="FVI135" s="38"/>
      <c r="FVJ135" s="38"/>
      <c r="FVK135" s="38"/>
      <c r="FVL135" s="38"/>
      <c r="FVM135" s="38"/>
      <c r="FVN135" s="38"/>
      <c r="FVO135" s="38"/>
      <c r="FVP135" s="38"/>
      <c r="FVQ135" s="38"/>
      <c r="FVR135" s="38"/>
      <c r="FVS135" s="38"/>
      <c r="FVT135" s="38"/>
      <c r="FVU135" s="38"/>
      <c r="FVV135" s="38"/>
      <c r="FVW135" s="38"/>
      <c r="FVX135" s="38"/>
      <c r="FVY135" s="38"/>
      <c r="FVZ135" s="38"/>
      <c r="FWA135" s="38"/>
      <c r="FWB135" s="38"/>
      <c r="FWC135" s="38"/>
      <c r="FWD135" s="38"/>
      <c r="FWE135" s="38"/>
      <c r="FWF135" s="38"/>
      <c r="FWG135" s="38"/>
      <c r="FWH135" s="38"/>
      <c r="FWI135" s="38"/>
      <c r="FWJ135" s="38"/>
      <c r="FWK135" s="38"/>
      <c r="FWL135" s="38"/>
      <c r="FWM135" s="38"/>
      <c r="FWN135" s="38"/>
      <c r="FWO135" s="38"/>
      <c r="FWP135" s="38"/>
      <c r="FWQ135" s="38"/>
      <c r="FWR135" s="38"/>
      <c r="FWS135" s="38"/>
      <c r="FWT135" s="38"/>
      <c r="FWU135" s="38"/>
      <c r="FWV135" s="38"/>
      <c r="FWW135" s="38"/>
      <c r="FWX135" s="38"/>
      <c r="FWY135" s="38"/>
      <c r="FWZ135" s="38"/>
      <c r="FXA135" s="38"/>
      <c r="FXB135" s="38"/>
      <c r="FXC135" s="38"/>
      <c r="FXD135" s="38"/>
      <c r="FXE135" s="38"/>
      <c r="FXF135" s="38"/>
      <c r="FXG135" s="38"/>
      <c r="FXH135" s="38"/>
      <c r="FXI135" s="38"/>
      <c r="FXJ135" s="38"/>
      <c r="FXK135" s="38"/>
      <c r="FXL135" s="38"/>
      <c r="FXM135" s="38"/>
      <c r="FXN135" s="38"/>
      <c r="FXO135" s="38"/>
      <c r="FXP135" s="38"/>
      <c r="FXQ135" s="38"/>
      <c r="FXR135" s="38"/>
      <c r="FXS135" s="38"/>
      <c r="FXT135" s="38"/>
      <c r="FXU135" s="38"/>
      <c r="FXV135" s="38"/>
      <c r="FXW135" s="38"/>
      <c r="FXX135" s="38"/>
      <c r="FXY135" s="38"/>
      <c r="FXZ135" s="38"/>
      <c r="FYA135" s="38"/>
      <c r="FYB135" s="38"/>
      <c r="FYC135" s="38"/>
      <c r="FYD135" s="38"/>
      <c r="FYE135" s="38"/>
      <c r="FYF135" s="38"/>
      <c r="FYG135" s="38"/>
      <c r="FYH135" s="38"/>
      <c r="FYI135" s="38"/>
      <c r="FYJ135" s="38"/>
      <c r="FYK135" s="38"/>
      <c r="FYL135" s="38"/>
      <c r="FYM135" s="38"/>
      <c r="FYN135" s="38"/>
      <c r="FYO135" s="38"/>
      <c r="FYP135" s="38"/>
      <c r="FYQ135" s="38"/>
      <c r="FYR135" s="38"/>
      <c r="FYS135" s="38"/>
      <c r="FYT135" s="38"/>
      <c r="FYU135" s="38"/>
      <c r="FYV135" s="38"/>
      <c r="FYW135" s="38"/>
      <c r="FYX135" s="38"/>
      <c r="FYY135" s="38"/>
      <c r="FYZ135" s="38"/>
      <c r="FZA135" s="38"/>
      <c r="FZB135" s="38"/>
      <c r="FZC135" s="38"/>
      <c r="FZD135" s="38"/>
      <c r="FZE135" s="38"/>
      <c r="FZF135" s="38"/>
      <c r="FZG135" s="38"/>
      <c r="FZH135" s="38"/>
      <c r="FZI135" s="38"/>
      <c r="FZJ135" s="38"/>
      <c r="FZK135" s="38"/>
      <c r="FZL135" s="38"/>
      <c r="FZM135" s="38"/>
      <c r="FZN135" s="38"/>
      <c r="FZO135" s="38"/>
      <c r="FZP135" s="38"/>
      <c r="FZQ135" s="38"/>
      <c r="FZR135" s="38"/>
      <c r="FZS135" s="38"/>
      <c r="FZT135" s="38"/>
      <c r="FZU135" s="38"/>
      <c r="FZV135" s="38"/>
      <c r="FZW135" s="38"/>
      <c r="FZX135" s="38"/>
      <c r="FZY135" s="38"/>
      <c r="FZZ135" s="38"/>
      <c r="GAA135" s="38"/>
      <c r="GAB135" s="38"/>
      <c r="GAC135" s="38"/>
      <c r="GAD135" s="38"/>
      <c r="GAE135" s="38"/>
      <c r="GAF135" s="38"/>
      <c r="GAG135" s="38"/>
      <c r="GAH135" s="38"/>
      <c r="GAI135" s="38"/>
      <c r="GAJ135" s="38"/>
      <c r="GAK135" s="38"/>
      <c r="GAL135" s="38"/>
      <c r="GAM135" s="38"/>
      <c r="GAN135" s="38"/>
      <c r="GAO135" s="38"/>
      <c r="GAP135" s="38"/>
      <c r="GAQ135" s="38"/>
      <c r="GAR135" s="38"/>
      <c r="GAS135" s="38"/>
      <c r="GAT135" s="38"/>
      <c r="GAU135" s="38"/>
      <c r="GAV135" s="38"/>
      <c r="GAW135" s="38"/>
      <c r="GAX135" s="38"/>
      <c r="GAY135" s="38"/>
      <c r="GAZ135" s="38"/>
      <c r="GBA135" s="38"/>
      <c r="GBB135" s="38"/>
      <c r="GBC135" s="38"/>
      <c r="GBD135" s="38"/>
      <c r="GBE135" s="38"/>
      <c r="GBF135" s="38"/>
      <c r="GBG135" s="38"/>
      <c r="GBH135" s="38"/>
      <c r="GBI135" s="38"/>
      <c r="GBJ135" s="38"/>
      <c r="GBK135" s="38"/>
      <c r="GBL135" s="38"/>
      <c r="GBM135" s="38"/>
      <c r="GBN135" s="38"/>
      <c r="GBO135" s="38"/>
      <c r="GBP135" s="38"/>
      <c r="GBQ135" s="38"/>
      <c r="GBR135" s="38"/>
      <c r="GBS135" s="38"/>
      <c r="GBT135" s="38"/>
      <c r="GBU135" s="38"/>
      <c r="GBV135" s="38"/>
      <c r="GBW135" s="38"/>
      <c r="GBX135" s="38"/>
      <c r="GBY135" s="38"/>
      <c r="GBZ135" s="38"/>
      <c r="GCA135" s="38"/>
      <c r="GCB135" s="38"/>
      <c r="GCC135" s="38"/>
      <c r="GCD135" s="38"/>
      <c r="GCE135" s="38"/>
      <c r="GCF135" s="38"/>
      <c r="GCG135" s="38"/>
      <c r="GCH135" s="38"/>
      <c r="GCI135" s="38"/>
      <c r="GCJ135" s="38"/>
      <c r="GCK135" s="38"/>
      <c r="GCL135" s="38"/>
      <c r="GCM135" s="38"/>
      <c r="GCN135" s="38"/>
      <c r="GCO135" s="38"/>
      <c r="GCP135" s="38"/>
      <c r="GCQ135" s="38"/>
      <c r="GCR135" s="38"/>
      <c r="GCS135" s="38"/>
      <c r="GCT135" s="38"/>
      <c r="GCU135" s="38"/>
      <c r="GCV135" s="38"/>
      <c r="GCW135" s="38"/>
      <c r="GCX135" s="38"/>
      <c r="GCY135" s="38"/>
      <c r="GCZ135" s="38"/>
      <c r="GDA135" s="38"/>
      <c r="GDB135" s="38"/>
      <c r="GDC135" s="38"/>
      <c r="GDD135" s="38"/>
      <c r="GDE135" s="38"/>
      <c r="GDF135" s="38"/>
      <c r="GDG135" s="38"/>
      <c r="GDH135" s="38"/>
      <c r="GDI135" s="38"/>
      <c r="GDJ135" s="38"/>
      <c r="GDK135" s="38"/>
      <c r="GDL135" s="38"/>
      <c r="GDM135" s="38"/>
      <c r="GDN135" s="38"/>
      <c r="GDO135" s="38"/>
      <c r="GDP135" s="38"/>
      <c r="GDQ135" s="38"/>
      <c r="GDR135" s="38"/>
      <c r="GDS135" s="38"/>
      <c r="GDT135" s="38"/>
      <c r="GDU135" s="38"/>
      <c r="GDV135" s="38"/>
      <c r="GDW135" s="38"/>
      <c r="GDX135" s="38"/>
      <c r="GDY135" s="38"/>
      <c r="GDZ135" s="38"/>
      <c r="GEA135" s="38"/>
      <c r="GEB135" s="38"/>
      <c r="GEC135" s="38"/>
      <c r="GED135" s="38"/>
      <c r="GEE135" s="38"/>
      <c r="GEF135" s="38"/>
      <c r="GEG135" s="38"/>
      <c r="GEH135" s="38"/>
      <c r="GEI135" s="38"/>
      <c r="GEJ135" s="38"/>
      <c r="GEK135" s="38"/>
      <c r="GEL135" s="38"/>
      <c r="GEM135" s="38"/>
      <c r="GEN135" s="38"/>
      <c r="GEO135" s="38"/>
      <c r="GEP135" s="38"/>
      <c r="GEQ135" s="38"/>
      <c r="GER135" s="38"/>
      <c r="GES135" s="38"/>
      <c r="GET135" s="38"/>
      <c r="GEU135" s="38"/>
      <c r="GEV135" s="38"/>
      <c r="GEW135" s="38"/>
      <c r="GEX135" s="38"/>
      <c r="GEY135" s="38"/>
      <c r="GEZ135" s="38"/>
      <c r="GFA135" s="38"/>
      <c r="GFB135" s="38"/>
      <c r="GFC135" s="38"/>
      <c r="GFD135" s="38"/>
      <c r="GFE135" s="38"/>
      <c r="GFF135" s="38"/>
      <c r="GFG135" s="38"/>
      <c r="GFH135" s="38"/>
      <c r="GFI135" s="38"/>
      <c r="GFJ135" s="38"/>
      <c r="GFK135" s="38"/>
      <c r="GFL135" s="38"/>
      <c r="GFM135" s="38"/>
      <c r="GFN135" s="38"/>
      <c r="GFO135" s="38"/>
      <c r="GFP135" s="38"/>
      <c r="GFQ135" s="38"/>
      <c r="GFR135" s="38"/>
      <c r="GFS135" s="38"/>
      <c r="GFT135" s="38"/>
      <c r="GFU135" s="38"/>
      <c r="GFV135" s="38"/>
      <c r="GFW135" s="38"/>
      <c r="GFX135" s="38"/>
      <c r="GFY135" s="38"/>
      <c r="GFZ135" s="38"/>
      <c r="GGA135" s="38"/>
      <c r="GGB135" s="38"/>
      <c r="GGC135" s="38"/>
      <c r="GGD135" s="38"/>
      <c r="GGE135" s="38"/>
      <c r="GGF135" s="38"/>
      <c r="GGG135" s="38"/>
      <c r="GGH135" s="38"/>
      <c r="GGI135" s="38"/>
      <c r="GGJ135" s="38"/>
      <c r="GGK135" s="38"/>
      <c r="GGL135" s="38"/>
      <c r="GGM135" s="38"/>
      <c r="GGN135" s="38"/>
      <c r="GGO135" s="38"/>
      <c r="GGP135" s="38"/>
      <c r="GGQ135" s="38"/>
      <c r="GGR135" s="38"/>
      <c r="GGS135" s="38"/>
      <c r="GGT135" s="38"/>
      <c r="GGU135" s="38"/>
      <c r="GGV135" s="38"/>
      <c r="GGW135" s="38"/>
      <c r="GGX135" s="38"/>
      <c r="GGY135" s="38"/>
      <c r="GGZ135" s="38"/>
      <c r="GHA135" s="38"/>
      <c r="GHB135" s="38"/>
      <c r="GHC135" s="38"/>
      <c r="GHD135" s="38"/>
      <c r="GHE135" s="38"/>
      <c r="GHF135" s="38"/>
      <c r="GHG135" s="38"/>
      <c r="GHH135" s="38"/>
      <c r="GHI135" s="38"/>
      <c r="GHJ135" s="38"/>
      <c r="GHK135" s="38"/>
      <c r="GHL135" s="38"/>
      <c r="GHM135" s="38"/>
      <c r="GHN135" s="38"/>
      <c r="GHO135" s="38"/>
      <c r="GHP135" s="38"/>
      <c r="GHQ135" s="38"/>
      <c r="GHR135" s="38"/>
      <c r="GHS135" s="38"/>
      <c r="GHT135" s="38"/>
      <c r="GHU135" s="38"/>
      <c r="GHV135" s="38"/>
      <c r="GHW135" s="38"/>
      <c r="GHX135" s="38"/>
      <c r="GHY135" s="38"/>
      <c r="GHZ135" s="38"/>
      <c r="GIA135" s="38"/>
      <c r="GIB135" s="38"/>
      <c r="GIC135" s="38"/>
      <c r="GID135" s="38"/>
      <c r="GIE135" s="38"/>
      <c r="GIF135" s="38"/>
      <c r="GIG135" s="38"/>
      <c r="GIH135" s="38"/>
      <c r="GII135" s="38"/>
      <c r="GIJ135" s="38"/>
      <c r="GIK135" s="38"/>
      <c r="GIL135" s="38"/>
      <c r="GIM135" s="38"/>
      <c r="GIN135" s="38"/>
      <c r="GIO135" s="38"/>
      <c r="GIP135" s="38"/>
      <c r="GIQ135" s="38"/>
      <c r="GIR135" s="38"/>
      <c r="GIS135" s="38"/>
      <c r="GIT135" s="38"/>
      <c r="GIU135" s="38"/>
      <c r="GIV135" s="38"/>
      <c r="GIW135" s="38"/>
      <c r="GIX135" s="38"/>
      <c r="GIY135" s="38"/>
      <c r="GIZ135" s="38"/>
      <c r="GJA135" s="38"/>
      <c r="GJB135" s="38"/>
      <c r="GJC135" s="38"/>
      <c r="GJD135" s="38"/>
      <c r="GJE135" s="38"/>
      <c r="GJF135" s="38"/>
      <c r="GJG135" s="38"/>
      <c r="GJH135" s="38"/>
      <c r="GJI135" s="38"/>
      <c r="GJJ135" s="38"/>
      <c r="GJK135" s="38"/>
      <c r="GJL135" s="38"/>
      <c r="GJM135" s="38"/>
      <c r="GJN135" s="38"/>
      <c r="GJO135" s="38"/>
      <c r="GJP135" s="38"/>
      <c r="GJQ135" s="38"/>
      <c r="GJR135" s="38"/>
      <c r="GJS135" s="38"/>
      <c r="GJT135" s="38"/>
      <c r="GJU135" s="38"/>
      <c r="GJV135" s="38"/>
      <c r="GJW135" s="38"/>
      <c r="GJX135" s="38"/>
      <c r="GJY135" s="38"/>
      <c r="GJZ135" s="38"/>
      <c r="GKA135" s="38"/>
      <c r="GKB135" s="38"/>
      <c r="GKC135" s="38"/>
      <c r="GKD135" s="38"/>
      <c r="GKE135" s="38"/>
      <c r="GKF135" s="38"/>
      <c r="GKG135" s="38"/>
      <c r="GKH135" s="38"/>
      <c r="GKI135" s="38"/>
      <c r="GKJ135" s="38"/>
      <c r="GKK135" s="38"/>
      <c r="GKL135" s="38"/>
      <c r="GKM135" s="38"/>
      <c r="GKN135" s="38"/>
      <c r="GKO135" s="38"/>
      <c r="GKP135" s="38"/>
      <c r="GKQ135" s="38"/>
      <c r="GKR135" s="38"/>
      <c r="GKS135" s="38"/>
      <c r="GKT135" s="38"/>
      <c r="GKU135" s="38"/>
      <c r="GKV135" s="38"/>
      <c r="GKW135" s="38"/>
      <c r="GKX135" s="38"/>
      <c r="GKY135" s="38"/>
      <c r="GKZ135" s="38"/>
      <c r="GLA135" s="38"/>
      <c r="GLB135" s="38"/>
      <c r="GLC135" s="38"/>
      <c r="GLD135" s="38"/>
      <c r="GLE135" s="38"/>
      <c r="GLF135" s="38"/>
      <c r="GLG135" s="38"/>
      <c r="GLH135" s="38"/>
      <c r="GLI135" s="38"/>
      <c r="GLJ135" s="38"/>
      <c r="GLK135" s="38"/>
      <c r="GLL135" s="38"/>
      <c r="GLM135" s="38"/>
      <c r="GLN135" s="38"/>
      <c r="GLO135" s="38"/>
      <c r="GLP135" s="38"/>
      <c r="GLQ135" s="38"/>
      <c r="GLR135" s="38"/>
      <c r="GLS135" s="38"/>
      <c r="GLT135" s="38"/>
      <c r="GLU135" s="38"/>
      <c r="GLV135" s="38"/>
      <c r="GLW135" s="38"/>
      <c r="GLX135" s="38"/>
      <c r="GLY135" s="38"/>
      <c r="GLZ135" s="38"/>
      <c r="GMA135" s="38"/>
      <c r="GMB135" s="38"/>
      <c r="GMC135" s="38"/>
      <c r="GMD135" s="38"/>
      <c r="GME135" s="38"/>
      <c r="GMF135" s="38"/>
      <c r="GMG135" s="38"/>
      <c r="GMH135" s="38"/>
      <c r="GMI135" s="38"/>
      <c r="GMJ135" s="38"/>
      <c r="GMK135" s="38"/>
      <c r="GML135" s="38"/>
      <c r="GMM135" s="38"/>
      <c r="GMN135" s="38"/>
      <c r="GMO135" s="38"/>
      <c r="GMP135" s="38"/>
      <c r="GMQ135" s="38"/>
      <c r="GMR135" s="38"/>
      <c r="GMS135" s="38"/>
      <c r="GMT135" s="38"/>
      <c r="GMU135" s="38"/>
      <c r="GMV135" s="38"/>
      <c r="GMW135" s="38"/>
      <c r="GMX135" s="38"/>
      <c r="GMY135" s="38"/>
      <c r="GMZ135" s="38"/>
      <c r="GNA135" s="38"/>
      <c r="GNB135" s="38"/>
      <c r="GNC135" s="38"/>
      <c r="GND135" s="38"/>
      <c r="GNE135" s="38"/>
      <c r="GNF135" s="38"/>
      <c r="GNG135" s="38"/>
      <c r="GNH135" s="38"/>
      <c r="GNI135" s="38"/>
      <c r="GNJ135" s="38"/>
      <c r="GNK135" s="38"/>
      <c r="GNL135" s="38"/>
      <c r="GNM135" s="38"/>
      <c r="GNN135" s="38"/>
      <c r="GNO135" s="38"/>
      <c r="GNP135" s="38"/>
      <c r="GNQ135" s="38"/>
      <c r="GNR135" s="38"/>
      <c r="GNS135" s="38"/>
      <c r="GNT135" s="38"/>
      <c r="GNU135" s="38"/>
      <c r="GNV135" s="38"/>
      <c r="GNW135" s="38"/>
      <c r="GNX135" s="38"/>
      <c r="GNY135" s="38"/>
      <c r="GNZ135" s="38"/>
      <c r="GOA135" s="38"/>
      <c r="GOB135" s="38"/>
      <c r="GOC135" s="38"/>
      <c r="GOD135" s="38"/>
      <c r="GOE135" s="38"/>
      <c r="GOF135" s="38"/>
      <c r="GOG135" s="38"/>
      <c r="GOH135" s="38"/>
      <c r="GOI135" s="38"/>
      <c r="GOJ135" s="38"/>
      <c r="GOK135" s="38"/>
      <c r="GOL135" s="38"/>
      <c r="GOM135" s="38"/>
      <c r="GON135" s="38"/>
      <c r="GOO135" s="38"/>
      <c r="GOP135" s="38"/>
      <c r="GOQ135" s="38"/>
      <c r="GOR135" s="38"/>
      <c r="GOS135" s="38"/>
      <c r="GOT135" s="38"/>
      <c r="GOU135" s="38"/>
      <c r="GOV135" s="38"/>
      <c r="GOW135" s="38"/>
      <c r="GOX135" s="38"/>
      <c r="GOY135" s="38"/>
      <c r="GOZ135" s="38"/>
      <c r="GPA135" s="38"/>
      <c r="GPB135" s="38"/>
      <c r="GPC135" s="38"/>
      <c r="GPD135" s="38"/>
      <c r="GPE135" s="38"/>
      <c r="GPF135" s="38"/>
      <c r="GPG135" s="38"/>
      <c r="GPH135" s="38"/>
      <c r="GPI135" s="38"/>
      <c r="GPJ135" s="38"/>
      <c r="GPK135" s="38"/>
      <c r="GPL135" s="38"/>
      <c r="GPM135" s="38"/>
      <c r="GPN135" s="38"/>
      <c r="GPO135" s="38"/>
      <c r="GPP135" s="38"/>
      <c r="GPQ135" s="38"/>
      <c r="GPR135" s="38"/>
      <c r="GPS135" s="38"/>
      <c r="GPT135" s="38"/>
      <c r="GPU135" s="38"/>
      <c r="GPV135" s="38"/>
      <c r="GPW135" s="38"/>
      <c r="GPX135" s="38"/>
      <c r="GPY135" s="38"/>
      <c r="GPZ135" s="38"/>
      <c r="GQA135" s="38"/>
      <c r="GQB135" s="38"/>
      <c r="GQC135" s="38"/>
      <c r="GQD135" s="38"/>
      <c r="GQE135" s="38"/>
      <c r="GQF135" s="38"/>
      <c r="GQG135" s="38"/>
      <c r="GQH135" s="38"/>
      <c r="GQI135" s="38"/>
      <c r="GQJ135" s="38"/>
      <c r="GQK135" s="38"/>
      <c r="GQL135" s="38"/>
      <c r="GQM135" s="38"/>
      <c r="GQN135" s="38"/>
      <c r="GQO135" s="38"/>
      <c r="GQP135" s="38"/>
      <c r="GQQ135" s="38"/>
      <c r="GQR135" s="38"/>
      <c r="GQS135" s="38"/>
      <c r="GQT135" s="38"/>
      <c r="GQU135" s="38"/>
      <c r="GQV135" s="38"/>
      <c r="GQW135" s="38"/>
      <c r="GQX135" s="38"/>
      <c r="GQY135" s="38"/>
      <c r="GQZ135" s="38"/>
      <c r="GRA135" s="38"/>
      <c r="GRB135" s="38"/>
      <c r="GRC135" s="38"/>
      <c r="GRD135" s="38"/>
      <c r="GRE135" s="38"/>
      <c r="GRF135" s="38"/>
      <c r="GRG135" s="38"/>
      <c r="GRH135" s="38"/>
      <c r="GRI135" s="38"/>
      <c r="GRJ135" s="38"/>
      <c r="GRK135" s="38"/>
      <c r="GRL135" s="38"/>
      <c r="GRM135" s="38"/>
      <c r="GRN135" s="38"/>
      <c r="GRO135" s="38"/>
      <c r="GRP135" s="38"/>
      <c r="GRQ135" s="38"/>
      <c r="GRR135" s="38"/>
      <c r="GRS135" s="38"/>
      <c r="GRT135" s="38"/>
      <c r="GRU135" s="38"/>
      <c r="GRV135" s="38"/>
      <c r="GRW135" s="38"/>
      <c r="GRX135" s="38"/>
      <c r="GRY135" s="38"/>
      <c r="GRZ135" s="38"/>
      <c r="GSA135" s="38"/>
      <c r="GSB135" s="38"/>
      <c r="GSC135" s="38"/>
      <c r="GSD135" s="38"/>
      <c r="GSE135" s="38"/>
      <c r="GSF135" s="38"/>
      <c r="GSG135" s="38"/>
      <c r="GSH135" s="38"/>
      <c r="GSI135" s="38"/>
      <c r="GSJ135" s="38"/>
      <c r="GSK135" s="38"/>
      <c r="GSL135" s="38"/>
      <c r="GSM135" s="38"/>
      <c r="GSN135" s="38"/>
      <c r="GSO135" s="38"/>
      <c r="GSP135" s="38"/>
      <c r="GSQ135" s="38"/>
      <c r="GSR135" s="38"/>
      <c r="GSS135" s="38"/>
      <c r="GST135" s="38"/>
      <c r="GSU135" s="38"/>
      <c r="GSV135" s="38"/>
      <c r="GSW135" s="38"/>
      <c r="GSX135" s="38"/>
      <c r="GSY135" s="38"/>
      <c r="GSZ135" s="38"/>
      <c r="GTA135" s="38"/>
      <c r="GTB135" s="38"/>
      <c r="GTC135" s="38"/>
      <c r="GTD135" s="38"/>
      <c r="GTE135" s="38"/>
      <c r="GTF135" s="38"/>
      <c r="GTG135" s="38"/>
      <c r="GTH135" s="38"/>
      <c r="GTI135" s="38"/>
      <c r="GTJ135" s="38"/>
      <c r="GTK135" s="38"/>
      <c r="GTL135" s="38"/>
      <c r="GTM135" s="38"/>
      <c r="GTN135" s="38"/>
      <c r="GTO135" s="38"/>
      <c r="GTP135" s="38"/>
      <c r="GTQ135" s="38"/>
      <c r="GTR135" s="38"/>
      <c r="GTS135" s="38"/>
      <c r="GTT135" s="38"/>
      <c r="GTU135" s="38"/>
      <c r="GTV135" s="38"/>
      <c r="GTW135" s="38"/>
      <c r="GTX135" s="38"/>
      <c r="GTY135" s="38"/>
      <c r="GTZ135" s="38"/>
      <c r="GUA135" s="38"/>
      <c r="GUB135" s="38"/>
      <c r="GUC135" s="38"/>
      <c r="GUD135" s="38"/>
      <c r="GUE135" s="38"/>
      <c r="GUF135" s="38"/>
      <c r="GUG135" s="38"/>
      <c r="GUH135" s="38"/>
      <c r="GUI135" s="38"/>
      <c r="GUJ135" s="38"/>
      <c r="GUK135" s="38"/>
      <c r="GUL135" s="38"/>
      <c r="GUM135" s="38"/>
      <c r="GUN135" s="38"/>
      <c r="GUO135" s="38"/>
      <c r="GUP135" s="38"/>
      <c r="GUQ135" s="38"/>
      <c r="GUR135" s="38"/>
      <c r="GUS135" s="38"/>
      <c r="GUT135" s="38"/>
      <c r="GUU135" s="38"/>
      <c r="GUV135" s="38"/>
      <c r="GUW135" s="38"/>
      <c r="GUX135" s="38"/>
      <c r="GUY135" s="38"/>
      <c r="GUZ135" s="38"/>
      <c r="GVA135" s="38"/>
      <c r="GVB135" s="38"/>
      <c r="GVC135" s="38"/>
      <c r="GVD135" s="38"/>
      <c r="GVE135" s="38"/>
      <c r="GVF135" s="38"/>
      <c r="GVG135" s="38"/>
      <c r="GVH135" s="38"/>
      <c r="GVI135" s="38"/>
      <c r="GVJ135" s="38"/>
      <c r="GVK135" s="38"/>
      <c r="GVL135" s="38"/>
      <c r="GVM135" s="38"/>
      <c r="GVN135" s="38"/>
      <c r="GVO135" s="38"/>
      <c r="GVP135" s="38"/>
      <c r="GVQ135" s="38"/>
      <c r="GVR135" s="38"/>
      <c r="GVS135" s="38"/>
      <c r="GVT135" s="38"/>
      <c r="GVU135" s="38"/>
      <c r="GVV135" s="38"/>
      <c r="GVW135" s="38"/>
      <c r="GVX135" s="38"/>
      <c r="GVY135" s="38"/>
      <c r="GVZ135" s="38"/>
      <c r="GWA135" s="38"/>
      <c r="GWB135" s="38"/>
      <c r="GWC135" s="38"/>
      <c r="GWD135" s="38"/>
      <c r="GWE135" s="38"/>
      <c r="GWF135" s="38"/>
      <c r="GWG135" s="38"/>
      <c r="GWH135" s="38"/>
      <c r="GWI135" s="38"/>
      <c r="GWJ135" s="38"/>
      <c r="GWK135" s="38"/>
      <c r="GWL135" s="38"/>
      <c r="GWM135" s="38"/>
      <c r="GWN135" s="38"/>
      <c r="GWO135" s="38"/>
      <c r="GWP135" s="38"/>
      <c r="GWQ135" s="38"/>
      <c r="GWR135" s="38"/>
      <c r="GWS135" s="38"/>
      <c r="GWT135" s="38"/>
      <c r="GWU135" s="38"/>
      <c r="GWV135" s="38"/>
      <c r="GWW135" s="38"/>
      <c r="GWX135" s="38"/>
      <c r="GWY135" s="38"/>
      <c r="GWZ135" s="38"/>
      <c r="GXA135" s="38"/>
      <c r="GXB135" s="38"/>
      <c r="GXC135" s="38"/>
      <c r="GXD135" s="38"/>
      <c r="GXE135" s="38"/>
      <c r="GXF135" s="38"/>
      <c r="GXG135" s="38"/>
      <c r="GXH135" s="38"/>
      <c r="GXI135" s="38"/>
      <c r="GXJ135" s="38"/>
      <c r="GXK135" s="38"/>
      <c r="GXL135" s="38"/>
      <c r="GXM135" s="38"/>
      <c r="GXN135" s="38"/>
      <c r="GXO135" s="38"/>
      <c r="GXP135" s="38"/>
      <c r="GXQ135" s="38"/>
      <c r="GXR135" s="38"/>
      <c r="GXS135" s="38"/>
      <c r="GXT135" s="38"/>
      <c r="GXU135" s="38"/>
      <c r="GXV135" s="38"/>
      <c r="GXW135" s="38"/>
      <c r="GXX135" s="38"/>
      <c r="GXY135" s="38"/>
      <c r="GXZ135" s="38"/>
      <c r="GYA135" s="38"/>
      <c r="GYB135" s="38"/>
      <c r="GYC135" s="38"/>
      <c r="GYD135" s="38"/>
      <c r="GYE135" s="38"/>
      <c r="GYF135" s="38"/>
      <c r="GYG135" s="38"/>
      <c r="GYH135" s="38"/>
      <c r="GYI135" s="38"/>
      <c r="GYJ135" s="38"/>
      <c r="GYK135" s="38"/>
      <c r="GYL135" s="38"/>
      <c r="GYM135" s="38"/>
      <c r="GYN135" s="38"/>
      <c r="GYO135" s="38"/>
      <c r="GYP135" s="38"/>
      <c r="GYQ135" s="38"/>
      <c r="GYR135" s="38"/>
      <c r="GYS135" s="38"/>
      <c r="GYT135" s="38"/>
      <c r="GYU135" s="38"/>
      <c r="GYV135" s="38"/>
      <c r="GYW135" s="38"/>
      <c r="GYX135" s="38"/>
      <c r="GYY135" s="38"/>
      <c r="GYZ135" s="38"/>
      <c r="GZA135" s="38"/>
      <c r="GZB135" s="38"/>
      <c r="GZC135" s="38"/>
      <c r="GZD135" s="38"/>
      <c r="GZE135" s="38"/>
      <c r="GZF135" s="38"/>
      <c r="GZG135" s="38"/>
      <c r="GZH135" s="38"/>
      <c r="GZI135" s="38"/>
      <c r="GZJ135" s="38"/>
      <c r="GZK135" s="38"/>
      <c r="GZL135" s="38"/>
      <c r="GZM135" s="38"/>
      <c r="GZN135" s="38"/>
      <c r="GZO135" s="38"/>
      <c r="GZP135" s="38"/>
      <c r="GZQ135" s="38"/>
      <c r="GZR135" s="38"/>
      <c r="GZS135" s="38"/>
      <c r="GZT135" s="38"/>
      <c r="GZU135" s="38"/>
      <c r="GZV135" s="38"/>
      <c r="GZW135" s="38"/>
      <c r="GZX135" s="38"/>
      <c r="GZY135" s="38"/>
      <c r="GZZ135" s="38"/>
      <c r="HAA135" s="38"/>
      <c r="HAB135" s="38"/>
      <c r="HAC135" s="38"/>
      <c r="HAD135" s="38"/>
      <c r="HAE135" s="38"/>
      <c r="HAF135" s="38"/>
      <c r="HAG135" s="38"/>
      <c r="HAH135" s="38"/>
      <c r="HAI135" s="38"/>
      <c r="HAJ135" s="38"/>
      <c r="HAK135" s="38"/>
      <c r="HAL135" s="38"/>
      <c r="HAM135" s="38"/>
      <c r="HAN135" s="38"/>
      <c r="HAO135" s="38"/>
      <c r="HAP135" s="38"/>
      <c r="HAQ135" s="38"/>
      <c r="HAR135" s="38"/>
      <c r="HAS135" s="38"/>
      <c r="HAT135" s="38"/>
      <c r="HAU135" s="38"/>
      <c r="HAV135" s="38"/>
      <c r="HAW135" s="38"/>
      <c r="HAX135" s="38"/>
      <c r="HAY135" s="38"/>
      <c r="HAZ135" s="38"/>
      <c r="HBA135" s="38"/>
      <c r="HBB135" s="38"/>
      <c r="HBC135" s="38"/>
      <c r="HBD135" s="38"/>
      <c r="HBE135" s="38"/>
      <c r="HBF135" s="38"/>
      <c r="HBG135" s="38"/>
      <c r="HBH135" s="38"/>
      <c r="HBI135" s="38"/>
      <c r="HBJ135" s="38"/>
      <c r="HBK135" s="38"/>
      <c r="HBL135" s="38"/>
      <c r="HBM135" s="38"/>
      <c r="HBN135" s="38"/>
      <c r="HBO135" s="38"/>
      <c r="HBP135" s="38"/>
      <c r="HBQ135" s="38"/>
      <c r="HBR135" s="38"/>
      <c r="HBS135" s="38"/>
      <c r="HBT135" s="38"/>
      <c r="HBU135" s="38"/>
      <c r="HBV135" s="38"/>
      <c r="HBW135" s="38"/>
      <c r="HBX135" s="38"/>
      <c r="HBY135" s="38"/>
      <c r="HBZ135" s="38"/>
      <c r="HCA135" s="38"/>
      <c r="HCB135" s="38"/>
      <c r="HCC135" s="38"/>
      <c r="HCD135" s="38"/>
      <c r="HCE135" s="38"/>
      <c r="HCF135" s="38"/>
      <c r="HCG135" s="38"/>
      <c r="HCH135" s="38"/>
      <c r="HCI135" s="38"/>
      <c r="HCJ135" s="38"/>
      <c r="HCK135" s="38"/>
      <c r="HCL135" s="38"/>
      <c r="HCM135" s="38"/>
      <c r="HCN135" s="38"/>
      <c r="HCO135" s="38"/>
      <c r="HCP135" s="38"/>
      <c r="HCQ135" s="38"/>
      <c r="HCR135" s="38"/>
      <c r="HCS135" s="38"/>
      <c r="HCT135" s="38"/>
      <c r="HCU135" s="38"/>
      <c r="HCV135" s="38"/>
      <c r="HCW135" s="38"/>
      <c r="HCX135" s="38"/>
      <c r="HCY135" s="38"/>
      <c r="HCZ135" s="38"/>
      <c r="HDA135" s="38"/>
      <c r="HDB135" s="38"/>
      <c r="HDC135" s="38"/>
      <c r="HDD135" s="38"/>
      <c r="HDE135" s="38"/>
      <c r="HDF135" s="38"/>
      <c r="HDG135" s="38"/>
      <c r="HDH135" s="38"/>
      <c r="HDI135" s="38"/>
      <c r="HDJ135" s="38"/>
      <c r="HDK135" s="38"/>
      <c r="HDL135" s="38"/>
      <c r="HDM135" s="38"/>
      <c r="HDN135" s="38"/>
      <c r="HDO135" s="38"/>
      <c r="HDP135" s="38"/>
      <c r="HDQ135" s="38"/>
      <c r="HDR135" s="38"/>
      <c r="HDS135" s="38"/>
      <c r="HDT135" s="38"/>
      <c r="HDU135" s="38"/>
      <c r="HDV135" s="38"/>
      <c r="HDW135" s="38"/>
      <c r="HDX135" s="38"/>
      <c r="HDY135" s="38"/>
      <c r="HDZ135" s="38"/>
      <c r="HEA135" s="38"/>
      <c r="HEB135" s="38"/>
      <c r="HEC135" s="38"/>
      <c r="HED135" s="38"/>
      <c r="HEE135" s="38"/>
      <c r="HEF135" s="38"/>
      <c r="HEG135" s="38"/>
      <c r="HEH135" s="38"/>
      <c r="HEI135" s="38"/>
      <c r="HEJ135" s="38"/>
      <c r="HEK135" s="38"/>
      <c r="HEL135" s="38"/>
      <c r="HEM135" s="38"/>
      <c r="HEN135" s="38"/>
      <c r="HEO135" s="38"/>
      <c r="HEP135" s="38"/>
      <c r="HEQ135" s="38"/>
      <c r="HER135" s="38"/>
      <c r="HES135" s="38"/>
      <c r="HET135" s="38"/>
      <c r="HEU135" s="38"/>
      <c r="HEV135" s="38"/>
      <c r="HEW135" s="38"/>
      <c r="HEX135" s="38"/>
      <c r="HEY135" s="38"/>
      <c r="HEZ135" s="38"/>
      <c r="HFA135" s="38"/>
      <c r="HFB135" s="38"/>
      <c r="HFC135" s="38"/>
      <c r="HFD135" s="38"/>
      <c r="HFE135" s="38"/>
      <c r="HFF135" s="38"/>
      <c r="HFG135" s="38"/>
      <c r="HFH135" s="38"/>
      <c r="HFI135" s="38"/>
      <c r="HFJ135" s="38"/>
      <c r="HFK135" s="38"/>
      <c r="HFL135" s="38"/>
      <c r="HFM135" s="38"/>
      <c r="HFN135" s="38"/>
      <c r="HFO135" s="38"/>
      <c r="HFP135" s="38"/>
      <c r="HFQ135" s="38"/>
      <c r="HFR135" s="38"/>
      <c r="HFS135" s="38"/>
      <c r="HFT135" s="38"/>
      <c r="HFU135" s="38"/>
      <c r="HFV135" s="38"/>
      <c r="HFW135" s="38"/>
      <c r="HFX135" s="38"/>
      <c r="HFY135" s="38"/>
      <c r="HFZ135" s="38"/>
      <c r="HGA135" s="38"/>
      <c r="HGB135" s="38"/>
      <c r="HGC135" s="38"/>
      <c r="HGD135" s="38"/>
      <c r="HGE135" s="38"/>
      <c r="HGF135" s="38"/>
      <c r="HGG135" s="38"/>
      <c r="HGH135" s="38"/>
      <c r="HGI135" s="38"/>
      <c r="HGJ135" s="38"/>
      <c r="HGK135" s="38"/>
      <c r="HGL135" s="38"/>
      <c r="HGM135" s="38"/>
      <c r="HGN135" s="38"/>
      <c r="HGO135" s="38"/>
      <c r="HGP135" s="38"/>
      <c r="HGQ135" s="38"/>
      <c r="HGR135" s="38"/>
      <c r="HGS135" s="38"/>
      <c r="HGT135" s="38"/>
      <c r="HGU135" s="38"/>
      <c r="HGV135" s="38"/>
      <c r="HGW135" s="38"/>
      <c r="HGX135" s="38"/>
      <c r="HGY135" s="38"/>
      <c r="HGZ135" s="38"/>
      <c r="HHA135" s="38"/>
      <c r="HHB135" s="38"/>
      <c r="HHC135" s="38"/>
      <c r="HHD135" s="38"/>
      <c r="HHE135" s="38"/>
      <c r="HHF135" s="38"/>
      <c r="HHG135" s="38"/>
      <c r="HHH135" s="38"/>
      <c r="HHI135" s="38"/>
      <c r="HHJ135" s="38"/>
      <c r="HHK135" s="38"/>
      <c r="HHL135" s="38"/>
      <c r="HHM135" s="38"/>
      <c r="HHN135" s="38"/>
      <c r="HHO135" s="38"/>
      <c r="HHP135" s="38"/>
      <c r="HHQ135" s="38"/>
      <c r="HHR135" s="38"/>
      <c r="HHS135" s="38"/>
      <c r="HHT135" s="38"/>
      <c r="HHU135" s="38"/>
      <c r="HHV135" s="38"/>
      <c r="HHW135" s="38"/>
      <c r="HHX135" s="38"/>
      <c r="HHY135" s="38"/>
      <c r="HHZ135" s="38"/>
      <c r="HIA135" s="38"/>
      <c r="HIB135" s="38"/>
      <c r="HIC135" s="38"/>
      <c r="HID135" s="38"/>
      <c r="HIE135" s="38"/>
      <c r="HIF135" s="38"/>
      <c r="HIG135" s="38"/>
      <c r="HIH135" s="38"/>
      <c r="HII135" s="38"/>
      <c r="HIJ135" s="38"/>
      <c r="HIK135" s="38"/>
      <c r="HIL135" s="38"/>
      <c r="HIM135" s="38"/>
      <c r="HIN135" s="38"/>
      <c r="HIO135" s="38"/>
      <c r="HIP135" s="38"/>
      <c r="HIQ135" s="38"/>
      <c r="HIR135" s="38"/>
      <c r="HIS135" s="38"/>
      <c r="HIT135" s="38"/>
      <c r="HIU135" s="38"/>
      <c r="HIV135" s="38"/>
      <c r="HIW135" s="38"/>
      <c r="HIX135" s="38"/>
      <c r="HIY135" s="38"/>
      <c r="HIZ135" s="38"/>
      <c r="HJA135" s="38"/>
      <c r="HJB135" s="38"/>
      <c r="HJC135" s="38"/>
      <c r="HJD135" s="38"/>
      <c r="HJE135" s="38"/>
      <c r="HJF135" s="38"/>
      <c r="HJG135" s="38"/>
      <c r="HJH135" s="38"/>
      <c r="HJI135" s="38"/>
      <c r="HJJ135" s="38"/>
      <c r="HJK135" s="38"/>
      <c r="HJL135" s="38"/>
      <c r="HJM135" s="38"/>
      <c r="HJN135" s="38"/>
      <c r="HJO135" s="38"/>
      <c r="HJP135" s="38"/>
      <c r="HJQ135" s="38"/>
      <c r="HJR135" s="38"/>
      <c r="HJS135" s="38"/>
      <c r="HJT135" s="38"/>
      <c r="HJU135" s="38"/>
      <c r="HJV135" s="38"/>
      <c r="HJW135" s="38"/>
      <c r="HJX135" s="38"/>
      <c r="HJY135" s="38"/>
      <c r="HJZ135" s="38"/>
      <c r="HKA135" s="38"/>
      <c r="HKB135" s="38"/>
      <c r="HKC135" s="38"/>
      <c r="HKD135" s="38"/>
      <c r="HKE135" s="38"/>
      <c r="HKF135" s="38"/>
      <c r="HKG135" s="38"/>
      <c r="HKH135" s="38"/>
      <c r="HKI135" s="38"/>
      <c r="HKJ135" s="38"/>
      <c r="HKK135" s="38"/>
      <c r="HKL135" s="38"/>
      <c r="HKM135" s="38"/>
      <c r="HKN135" s="38"/>
      <c r="HKO135" s="38"/>
      <c r="HKP135" s="38"/>
      <c r="HKQ135" s="38"/>
      <c r="HKR135" s="38"/>
      <c r="HKS135" s="38"/>
      <c r="HKT135" s="38"/>
      <c r="HKU135" s="38"/>
      <c r="HKV135" s="38"/>
      <c r="HKW135" s="38"/>
      <c r="HKX135" s="38"/>
      <c r="HKY135" s="38"/>
      <c r="HKZ135" s="38"/>
      <c r="HLA135" s="38"/>
      <c r="HLB135" s="38"/>
      <c r="HLC135" s="38"/>
      <c r="HLD135" s="38"/>
      <c r="HLE135" s="38"/>
      <c r="HLF135" s="38"/>
      <c r="HLG135" s="38"/>
      <c r="HLH135" s="38"/>
      <c r="HLI135" s="38"/>
      <c r="HLJ135" s="38"/>
      <c r="HLK135" s="38"/>
      <c r="HLL135" s="38"/>
      <c r="HLM135" s="38"/>
      <c r="HLN135" s="38"/>
      <c r="HLO135" s="38"/>
      <c r="HLP135" s="38"/>
      <c r="HLQ135" s="38"/>
      <c r="HLR135" s="38"/>
      <c r="HLS135" s="38"/>
      <c r="HLT135" s="38"/>
      <c r="HLU135" s="38"/>
      <c r="HLV135" s="38"/>
      <c r="HLW135" s="38"/>
      <c r="HLX135" s="38"/>
      <c r="HLY135" s="38"/>
      <c r="HLZ135" s="38"/>
      <c r="HMA135" s="38"/>
      <c r="HMB135" s="38"/>
      <c r="HMC135" s="38"/>
      <c r="HMD135" s="38"/>
      <c r="HME135" s="38"/>
      <c r="HMF135" s="38"/>
      <c r="HMG135" s="38"/>
      <c r="HMH135" s="38"/>
      <c r="HMI135" s="38"/>
      <c r="HMJ135" s="38"/>
      <c r="HMK135" s="38"/>
      <c r="HML135" s="38"/>
      <c r="HMM135" s="38"/>
      <c r="HMN135" s="38"/>
      <c r="HMO135" s="38"/>
      <c r="HMP135" s="38"/>
      <c r="HMQ135" s="38"/>
      <c r="HMR135" s="38"/>
      <c r="HMS135" s="38"/>
      <c r="HMT135" s="38"/>
      <c r="HMU135" s="38"/>
      <c r="HMV135" s="38"/>
      <c r="HMW135" s="38"/>
      <c r="HMX135" s="38"/>
      <c r="HMY135" s="38"/>
      <c r="HMZ135" s="38"/>
      <c r="HNA135" s="38"/>
      <c r="HNB135" s="38"/>
      <c r="HNC135" s="38"/>
      <c r="HND135" s="38"/>
      <c r="HNE135" s="38"/>
      <c r="HNF135" s="38"/>
      <c r="HNG135" s="38"/>
      <c r="HNH135" s="38"/>
      <c r="HNI135" s="38"/>
      <c r="HNJ135" s="38"/>
      <c r="HNK135" s="38"/>
      <c r="HNL135" s="38"/>
      <c r="HNM135" s="38"/>
      <c r="HNN135" s="38"/>
      <c r="HNO135" s="38"/>
      <c r="HNP135" s="38"/>
      <c r="HNQ135" s="38"/>
      <c r="HNR135" s="38"/>
      <c r="HNS135" s="38"/>
      <c r="HNT135" s="38"/>
      <c r="HNU135" s="38"/>
      <c r="HNV135" s="38"/>
      <c r="HNW135" s="38"/>
      <c r="HNX135" s="38"/>
      <c r="HNY135" s="38"/>
      <c r="HNZ135" s="38"/>
      <c r="HOA135" s="38"/>
      <c r="HOB135" s="38"/>
      <c r="HOC135" s="38"/>
      <c r="HOD135" s="38"/>
      <c r="HOE135" s="38"/>
      <c r="HOF135" s="38"/>
      <c r="HOG135" s="38"/>
      <c r="HOH135" s="38"/>
      <c r="HOI135" s="38"/>
      <c r="HOJ135" s="38"/>
      <c r="HOK135" s="38"/>
      <c r="HOL135" s="38"/>
      <c r="HOM135" s="38"/>
      <c r="HON135" s="38"/>
      <c r="HOO135" s="38"/>
      <c r="HOP135" s="38"/>
      <c r="HOQ135" s="38"/>
      <c r="HOR135" s="38"/>
      <c r="HOS135" s="38"/>
      <c r="HOT135" s="38"/>
      <c r="HOU135" s="38"/>
      <c r="HOV135" s="38"/>
      <c r="HOW135" s="38"/>
      <c r="HOX135" s="38"/>
      <c r="HOY135" s="38"/>
      <c r="HOZ135" s="38"/>
      <c r="HPA135" s="38"/>
      <c r="HPB135" s="38"/>
      <c r="HPC135" s="38"/>
      <c r="HPD135" s="38"/>
      <c r="HPE135" s="38"/>
      <c r="HPF135" s="38"/>
      <c r="HPG135" s="38"/>
      <c r="HPH135" s="38"/>
      <c r="HPI135" s="38"/>
      <c r="HPJ135" s="38"/>
      <c r="HPK135" s="38"/>
      <c r="HPL135" s="38"/>
      <c r="HPM135" s="38"/>
      <c r="HPN135" s="38"/>
      <c r="HPO135" s="38"/>
      <c r="HPP135" s="38"/>
      <c r="HPQ135" s="38"/>
      <c r="HPR135" s="38"/>
      <c r="HPS135" s="38"/>
      <c r="HPT135" s="38"/>
      <c r="HPU135" s="38"/>
      <c r="HPV135" s="38"/>
      <c r="HPW135" s="38"/>
      <c r="HPX135" s="38"/>
      <c r="HPY135" s="38"/>
      <c r="HPZ135" s="38"/>
      <c r="HQA135" s="38"/>
      <c r="HQB135" s="38"/>
      <c r="HQC135" s="38"/>
      <c r="HQD135" s="38"/>
      <c r="HQE135" s="38"/>
      <c r="HQF135" s="38"/>
      <c r="HQG135" s="38"/>
      <c r="HQH135" s="38"/>
      <c r="HQI135" s="38"/>
      <c r="HQJ135" s="38"/>
      <c r="HQK135" s="38"/>
      <c r="HQL135" s="38"/>
      <c r="HQM135" s="38"/>
      <c r="HQN135" s="38"/>
      <c r="HQO135" s="38"/>
      <c r="HQP135" s="38"/>
      <c r="HQQ135" s="38"/>
      <c r="HQR135" s="38"/>
      <c r="HQS135" s="38"/>
      <c r="HQT135" s="38"/>
      <c r="HQU135" s="38"/>
      <c r="HQV135" s="38"/>
      <c r="HQW135" s="38"/>
      <c r="HQX135" s="38"/>
      <c r="HQY135" s="38"/>
      <c r="HQZ135" s="38"/>
      <c r="HRA135" s="38"/>
      <c r="HRB135" s="38"/>
      <c r="HRC135" s="38"/>
      <c r="HRD135" s="38"/>
      <c r="HRE135" s="38"/>
      <c r="HRF135" s="38"/>
      <c r="HRG135" s="38"/>
      <c r="HRH135" s="38"/>
      <c r="HRI135" s="38"/>
      <c r="HRJ135" s="38"/>
      <c r="HRK135" s="38"/>
      <c r="HRL135" s="38"/>
      <c r="HRM135" s="38"/>
      <c r="HRN135" s="38"/>
      <c r="HRO135" s="38"/>
      <c r="HRP135" s="38"/>
      <c r="HRQ135" s="38"/>
      <c r="HRR135" s="38"/>
      <c r="HRS135" s="38"/>
      <c r="HRT135" s="38"/>
      <c r="HRU135" s="38"/>
      <c r="HRV135" s="38"/>
      <c r="HRW135" s="38"/>
      <c r="HRX135" s="38"/>
      <c r="HRY135" s="38"/>
      <c r="HRZ135" s="38"/>
      <c r="HSA135" s="38"/>
      <c r="HSB135" s="38"/>
      <c r="HSC135" s="38"/>
      <c r="HSD135" s="38"/>
      <c r="HSE135" s="38"/>
      <c r="HSF135" s="38"/>
      <c r="HSG135" s="38"/>
      <c r="HSH135" s="38"/>
      <c r="HSI135" s="38"/>
      <c r="HSJ135" s="38"/>
      <c r="HSK135" s="38"/>
      <c r="HSL135" s="38"/>
      <c r="HSM135" s="38"/>
      <c r="HSN135" s="38"/>
      <c r="HSO135" s="38"/>
      <c r="HSP135" s="38"/>
      <c r="HSQ135" s="38"/>
      <c r="HSR135" s="38"/>
      <c r="HSS135" s="38"/>
      <c r="HST135" s="38"/>
      <c r="HSU135" s="38"/>
      <c r="HSV135" s="38"/>
      <c r="HSW135" s="38"/>
      <c r="HSX135" s="38"/>
      <c r="HSY135" s="38"/>
      <c r="HSZ135" s="38"/>
      <c r="HTA135" s="38"/>
      <c r="HTB135" s="38"/>
      <c r="HTC135" s="38"/>
      <c r="HTD135" s="38"/>
      <c r="HTE135" s="38"/>
      <c r="HTF135" s="38"/>
      <c r="HTG135" s="38"/>
      <c r="HTH135" s="38"/>
      <c r="HTI135" s="38"/>
      <c r="HTJ135" s="38"/>
      <c r="HTK135" s="38"/>
      <c r="HTL135" s="38"/>
      <c r="HTM135" s="38"/>
      <c r="HTN135" s="38"/>
      <c r="HTO135" s="38"/>
      <c r="HTP135" s="38"/>
      <c r="HTQ135" s="38"/>
      <c r="HTR135" s="38"/>
      <c r="HTS135" s="38"/>
      <c r="HTT135" s="38"/>
      <c r="HTU135" s="38"/>
      <c r="HTV135" s="38"/>
      <c r="HTW135" s="38"/>
      <c r="HTX135" s="38"/>
      <c r="HTY135" s="38"/>
      <c r="HTZ135" s="38"/>
      <c r="HUA135" s="38"/>
      <c r="HUB135" s="38"/>
      <c r="HUC135" s="38"/>
      <c r="HUD135" s="38"/>
      <c r="HUE135" s="38"/>
      <c r="HUF135" s="38"/>
      <c r="HUG135" s="38"/>
      <c r="HUH135" s="38"/>
      <c r="HUI135" s="38"/>
      <c r="HUJ135" s="38"/>
      <c r="HUK135" s="38"/>
      <c r="HUL135" s="38"/>
      <c r="HUM135" s="38"/>
      <c r="HUN135" s="38"/>
      <c r="HUO135" s="38"/>
      <c r="HUP135" s="38"/>
      <c r="HUQ135" s="38"/>
      <c r="HUR135" s="38"/>
      <c r="HUS135" s="38"/>
      <c r="HUT135" s="38"/>
      <c r="HUU135" s="38"/>
      <c r="HUV135" s="38"/>
      <c r="HUW135" s="38"/>
      <c r="HUX135" s="38"/>
      <c r="HUY135" s="38"/>
      <c r="HUZ135" s="38"/>
      <c r="HVA135" s="38"/>
      <c r="HVB135" s="38"/>
      <c r="HVC135" s="38"/>
      <c r="HVD135" s="38"/>
      <c r="HVE135" s="38"/>
      <c r="HVF135" s="38"/>
      <c r="HVG135" s="38"/>
      <c r="HVH135" s="38"/>
      <c r="HVI135" s="38"/>
      <c r="HVJ135" s="38"/>
      <c r="HVK135" s="38"/>
      <c r="HVL135" s="38"/>
      <c r="HVM135" s="38"/>
      <c r="HVN135" s="38"/>
      <c r="HVO135" s="38"/>
      <c r="HVP135" s="38"/>
      <c r="HVQ135" s="38"/>
      <c r="HVR135" s="38"/>
      <c r="HVS135" s="38"/>
      <c r="HVT135" s="38"/>
      <c r="HVU135" s="38"/>
      <c r="HVV135" s="38"/>
      <c r="HVW135" s="38"/>
      <c r="HVX135" s="38"/>
      <c r="HVY135" s="38"/>
      <c r="HVZ135" s="38"/>
      <c r="HWA135" s="38"/>
      <c r="HWB135" s="38"/>
      <c r="HWC135" s="38"/>
      <c r="HWD135" s="38"/>
      <c r="HWE135" s="38"/>
      <c r="HWF135" s="38"/>
      <c r="HWG135" s="38"/>
      <c r="HWH135" s="38"/>
      <c r="HWI135" s="38"/>
      <c r="HWJ135" s="38"/>
      <c r="HWK135" s="38"/>
      <c r="HWL135" s="38"/>
      <c r="HWM135" s="38"/>
      <c r="HWN135" s="38"/>
      <c r="HWO135" s="38"/>
      <c r="HWP135" s="38"/>
      <c r="HWQ135" s="38"/>
      <c r="HWR135" s="38"/>
      <c r="HWS135" s="38"/>
      <c r="HWT135" s="38"/>
      <c r="HWU135" s="38"/>
      <c r="HWV135" s="38"/>
      <c r="HWW135" s="38"/>
      <c r="HWX135" s="38"/>
      <c r="HWY135" s="38"/>
      <c r="HWZ135" s="38"/>
      <c r="HXA135" s="38"/>
      <c r="HXB135" s="38"/>
      <c r="HXC135" s="38"/>
      <c r="HXD135" s="38"/>
      <c r="HXE135" s="38"/>
      <c r="HXF135" s="38"/>
      <c r="HXG135" s="38"/>
      <c r="HXH135" s="38"/>
      <c r="HXI135" s="38"/>
      <c r="HXJ135" s="38"/>
      <c r="HXK135" s="38"/>
      <c r="HXL135" s="38"/>
      <c r="HXM135" s="38"/>
      <c r="HXN135" s="38"/>
      <c r="HXO135" s="38"/>
      <c r="HXP135" s="38"/>
      <c r="HXQ135" s="38"/>
      <c r="HXR135" s="38"/>
      <c r="HXS135" s="38"/>
      <c r="HXT135" s="38"/>
      <c r="HXU135" s="38"/>
      <c r="HXV135" s="38"/>
      <c r="HXW135" s="38"/>
      <c r="HXX135" s="38"/>
      <c r="HXY135" s="38"/>
      <c r="HXZ135" s="38"/>
      <c r="HYA135" s="38"/>
      <c r="HYB135" s="38"/>
      <c r="HYC135" s="38"/>
      <c r="HYD135" s="38"/>
      <c r="HYE135" s="38"/>
      <c r="HYF135" s="38"/>
      <c r="HYG135" s="38"/>
      <c r="HYH135" s="38"/>
      <c r="HYI135" s="38"/>
      <c r="HYJ135" s="38"/>
      <c r="HYK135" s="38"/>
      <c r="HYL135" s="38"/>
      <c r="HYM135" s="38"/>
      <c r="HYN135" s="38"/>
      <c r="HYO135" s="38"/>
      <c r="HYP135" s="38"/>
      <c r="HYQ135" s="38"/>
      <c r="HYR135" s="38"/>
      <c r="HYS135" s="38"/>
      <c r="HYT135" s="38"/>
      <c r="HYU135" s="38"/>
      <c r="HYV135" s="38"/>
      <c r="HYW135" s="38"/>
      <c r="HYX135" s="38"/>
      <c r="HYY135" s="38"/>
      <c r="HYZ135" s="38"/>
      <c r="HZA135" s="38"/>
      <c r="HZB135" s="38"/>
      <c r="HZC135" s="38"/>
      <c r="HZD135" s="38"/>
      <c r="HZE135" s="38"/>
      <c r="HZF135" s="38"/>
      <c r="HZG135" s="38"/>
      <c r="HZH135" s="38"/>
      <c r="HZI135" s="38"/>
      <c r="HZJ135" s="38"/>
      <c r="HZK135" s="38"/>
      <c r="HZL135" s="38"/>
      <c r="HZM135" s="38"/>
      <c r="HZN135" s="38"/>
      <c r="HZO135" s="38"/>
      <c r="HZP135" s="38"/>
      <c r="HZQ135" s="38"/>
      <c r="HZR135" s="38"/>
      <c r="HZS135" s="38"/>
      <c r="HZT135" s="38"/>
      <c r="HZU135" s="38"/>
      <c r="HZV135" s="38"/>
      <c r="HZW135" s="38"/>
      <c r="HZX135" s="38"/>
      <c r="HZY135" s="38"/>
      <c r="HZZ135" s="38"/>
      <c r="IAA135" s="38"/>
      <c r="IAB135" s="38"/>
      <c r="IAC135" s="38"/>
      <c r="IAD135" s="38"/>
      <c r="IAE135" s="38"/>
      <c r="IAF135" s="38"/>
      <c r="IAG135" s="38"/>
      <c r="IAH135" s="38"/>
      <c r="IAI135" s="38"/>
      <c r="IAJ135" s="38"/>
      <c r="IAK135" s="38"/>
      <c r="IAL135" s="38"/>
      <c r="IAM135" s="38"/>
      <c r="IAN135" s="38"/>
      <c r="IAO135" s="38"/>
      <c r="IAP135" s="38"/>
      <c r="IAQ135" s="38"/>
      <c r="IAR135" s="38"/>
      <c r="IAS135" s="38"/>
      <c r="IAT135" s="38"/>
      <c r="IAU135" s="38"/>
      <c r="IAV135" s="38"/>
      <c r="IAW135" s="38"/>
      <c r="IAX135" s="38"/>
      <c r="IAY135" s="38"/>
      <c r="IAZ135" s="38"/>
      <c r="IBA135" s="38"/>
      <c r="IBB135" s="38"/>
      <c r="IBC135" s="38"/>
      <c r="IBD135" s="38"/>
      <c r="IBE135" s="38"/>
      <c r="IBF135" s="38"/>
      <c r="IBG135" s="38"/>
      <c r="IBH135" s="38"/>
      <c r="IBI135" s="38"/>
      <c r="IBJ135" s="38"/>
      <c r="IBK135" s="38"/>
      <c r="IBL135" s="38"/>
      <c r="IBM135" s="38"/>
      <c r="IBN135" s="38"/>
      <c r="IBO135" s="38"/>
      <c r="IBP135" s="38"/>
      <c r="IBQ135" s="38"/>
      <c r="IBR135" s="38"/>
      <c r="IBS135" s="38"/>
      <c r="IBT135" s="38"/>
      <c r="IBU135" s="38"/>
      <c r="IBV135" s="38"/>
      <c r="IBW135" s="38"/>
      <c r="IBX135" s="38"/>
      <c r="IBY135" s="38"/>
      <c r="IBZ135" s="38"/>
      <c r="ICA135" s="38"/>
      <c r="ICB135" s="38"/>
      <c r="ICC135" s="38"/>
      <c r="ICD135" s="38"/>
      <c r="ICE135" s="38"/>
      <c r="ICF135" s="38"/>
      <c r="ICG135" s="38"/>
      <c r="ICH135" s="38"/>
      <c r="ICI135" s="38"/>
      <c r="ICJ135" s="38"/>
      <c r="ICK135" s="38"/>
      <c r="ICL135" s="38"/>
      <c r="ICM135" s="38"/>
      <c r="ICN135" s="38"/>
      <c r="ICO135" s="38"/>
      <c r="ICP135" s="38"/>
      <c r="ICQ135" s="38"/>
      <c r="ICR135" s="38"/>
      <c r="ICS135" s="38"/>
      <c r="ICT135" s="38"/>
      <c r="ICU135" s="38"/>
      <c r="ICV135" s="38"/>
      <c r="ICW135" s="38"/>
      <c r="ICX135" s="38"/>
      <c r="ICY135" s="38"/>
      <c r="ICZ135" s="38"/>
      <c r="IDA135" s="38"/>
      <c r="IDB135" s="38"/>
      <c r="IDC135" s="38"/>
      <c r="IDD135" s="38"/>
      <c r="IDE135" s="38"/>
      <c r="IDF135" s="38"/>
      <c r="IDG135" s="38"/>
      <c r="IDH135" s="38"/>
      <c r="IDI135" s="38"/>
      <c r="IDJ135" s="38"/>
      <c r="IDK135" s="38"/>
      <c r="IDL135" s="38"/>
      <c r="IDM135" s="38"/>
      <c r="IDN135" s="38"/>
      <c r="IDO135" s="38"/>
      <c r="IDP135" s="38"/>
      <c r="IDQ135" s="38"/>
      <c r="IDR135" s="38"/>
      <c r="IDS135" s="38"/>
      <c r="IDT135" s="38"/>
      <c r="IDU135" s="38"/>
      <c r="IDV135" s="38"/>
      <c r="IDW135" s="38"/>
      <c r="IDX135" s="38"/>
      <c r="IDY135" s="38"/>
      <c r="IDZ135" s="38"/>
      <c r="IEA135" s="38"/>
      <c r="IEB135" s="38"/>
      <c r="IEC135" s="38"/>
      <c r="IED135" s="38"/>
      <c r="IEE135" s="38"/>
      <c r="IEF135" s="38"/>
      <c r="IEG135" s="38"/>
      <c r="IEH135" s="38"/>
      <c r="IEI135" s="38"/>
      <c r="IEJ135" s="38"/>
      <c r="IEK135" s="38"/>
      <c r="IEL135" s="38"/>
      <c r="IEM135" s="38"/>
      <c r="IEN135" s="38"/>
      <c r="IEO135" s="38"/>
      <c r="IEP135" s="38"/>
      <c r="IEQ135" s="38"/>
      <c r="IER135" s="38"/>
      <c r="IES135" s="38"/>
      <c r="IET135" s="38"/>
      <c r="IEU135" s="38"/>
      <c r="IEV135" s="38"/>
      <c r="IEW135" s="38"/>
      <c r="IEX135" s="38"/>
      <c r="IEY135" s="38"/>
      <c r="IEZ135" s="38"/>
      <c r="IFA135" s="38"/>
      <c r="IFB135" s="38"/>
      <c r="IFC135" s="38"/>
      <c r="IFD135" s="38"/>
      <c r="IFE135" s="38"/>
      <c r="IFF135" s="38"/>
      <c r="IFG135" s="38"/>
      <c r="IFH135" s="38"/>
      <c r="IFI135" s="38"/>
      <c r="IFJ135" s="38"/>
      <c r="IFK135" s="38"/>
      <c r="IFL135" s="38"/>
      <c r="IFM135" s="38"/>
      <c r="IFN135" s="38"/>
      <c r="IFO135" s="38"/>
      <c r="IFP135" s="38"/>
      <c r="IFQ135" s="38"/>
      <c r="IFR135" s="38"/>
      <c r="IFS135" s="38"/>
      <c r="IFT135" s="38"/>
      <c r="IFU135" s="38"/>
      <c r="IFV135" s="38"/>
      <c r="IFW135" s="38"/>
      <c r="IFX135" s="38"/>
      <c r="IFY135" s="38"/>
      <c r="IFZ135" s="38"/>
      <c r="IGA135" s="38"/>
      <c r="IGB135" s="38"/>
      <c r="IGC135" s="38"/>
      <c r="IGD135" s="38"/>
      <c r="IGE135" s="38"/>
      <c r="IGF135" s="38"/>
      <c r="IGG135" s="38"/>
      <c r="IGH135" s="38"/>
      <c r="IGI135" s="38"/>
      <c r="IGJ135" s="38"/>
      <c r="IGK135" s="38"/>
      <c r="IGL135" s="38"/>
      <c r="IGM135" s="38"/>
      <c r="IGN135" s="38"/>
      <c r="IGO135" s="38"/>
      <c r="IGP135" s="38"/>
      <c r="IGQ135" s="38"/>
      <c r="IGR135" s="38"/>
      <c r="IGS135" s="38"/>
      <c r="IGT135" s="38"/>
      <c r="IGU135" s="38"/>
      <c r="IGV135" s="38"/>
      <c r="IGW135" s="38"/>
      <c r="IGX135" s="38"/>
      <c r="IGY135" s="38"/>
      <c r="IGZ135" s="38"/>
      <c r="IHA135" s="38"/>
      <c r="IHB135" s="38"/>
      <c r="IHC135" s="38"/>
      <c r="IHD135" s="38"/>
      <c r="IHE135" s="38"/>
      <c r="IHF135" s="38"/>
      <c r="IHG135" s="38"/>
      <c r="IHH135" s="38"/>
      <c r="IHI135" s="38"/>
      <c r="IHJ135" s="38"/>
      <c r="IHK135" s="38"/>
      <c r="IHL135" s="38"/>
      <c r="IHM135" s="38"/>
      <c r="IHN135" s="38"/>
      <c r="IHO135" s="38"/>
      <c r="IHP135" s="38"/>
      <c r="IHQ135" s="38"/>
      <c r="IHR135" s="38"/>
      <c r="IHS135" s="38"/>
      <c r="IHT135" s="38"/>
      <c r="IHU135" s="38"/>
      <c r="IHV135" s="38"/>
      <c r="IHW135" s="38"/>
      <c r="IHX135" s="38"/>
      <c r="IHY135" s="38"/>
      <c r="IHZ135" s="38"/>
      <c r="IIA135" s="38"/>
      <c r="IIB135" s="38"/>
      <c r="IIC135" s="38"/>
      <c r="IID135" s="38"/>
      <c r="IIE135" s="38"/>
      <c r="IIF135" s="38"/>
      <c r="IIG135" s="38"/>
      <c r="IIH135" s="38"/>
      <c r="III135" s="38"/>
      <c r="IIJ135" s="38"/>
      <c r="IIK135" s="38"/>
      <c r="IIL135" s="38"/>
      <c r="IIM135" s="38"/>
      <c r="IIN135" s="38"/>
      <c r="IIO135" s="38"/>
      <c r="IIP135" s="38"/>
      <c r="IIQ135" s="38"/>
      <c r="IIR135" s="38"/>
      <c r="IIS135" s="38"/>
      <c r="IIT135" s="38"/>
      <c r="IIU135" s="38"/>
      <c r="IIV135" s="38"/>
      <c r="IIW135" s="38"/>
      <c r="IIX135" s="38"/>
      <c r="IIY135" s="38"/>
      <c r="IIZ135" s="38"/>
      <c r="IJA135" s="38"/>
      <c r="IJB135" s="38"/>
      <c r="IJC135" s="38"/>
      <c r="IJD135" s="38"/>
      <c r="IJE135" s="38"/>
      <c r="IJF135" s="38"/>
      <c r="IJG135" s="38"/>
      <c r="IJH135" s="38"/>
      <c r="IJI135" s="38"/>
      <c r="IJJ135" s="38"/>
      <c r="IJK135" s="38"/>
      <c r="IJL135" s="38"/>
      <c r="IJM135" s="38"/>
      <c r="IJN135" s="38"/>
      <c r="IJO135" s="38"/>
      <c r="IJP135" s="38"/>
      <c r="IJQ135" s="38"/>
      <c r="IJR135" s="38"/>
      <c r="IJS135" s="38"/>
      <c r="IJT135" s="38"/>
      <c r="IJU135" s="38"/>
      <c r="IJV135" s="38"/>
      <c r="IJW135" s="38"/>
      <c r="IJX135" s="38"/>
      <c r="IJY135" s="38"/>
      <c r="IJZ135" s="38"/>
      <c r="IKA135" s="38"/>
      <c r="IKB135" s="38"/>
      <c r="IKC135" s="38"/>
      <c r="IKD135" s="38"/>
      <c r="IKE135" s="38"/>
      <c r="IKF135" s="38"/>
      <c r="IKG135" s="38"/>
      <c r="IKH135" s="38"/>
      <c r="IKI135" s="38"/>
      <c r="IKJ135" s="38"/>
      <c r="IKK135" s="38"/>
      <c r="IKL135" s="38"/>
      <c r="IKM135" s="38"/>
      <c r="IKN135" s="38"/>
      <c r="IKO135" s="38"/>
      <c r="IKP135" s="38"/>
      <c r="IKQ135" s="38"/>
      <c r="IKR135" s="38"/>
      <c r="IKS135" s="38"/>
      <c r="IKT135" s="38"/>
      <c r="IKU135" s="38"/>
      <c r="IKV135" s="38"/>
      <c r="IKW135" s="38"/>
      <c r="IKX135" s="38"/>
      <c r="IKY135" s="38"/>
      <c r="IKZ135" s="38"/>
      <c r="ILA135" s="38"/>
      <c r="ILB135" s="38"/>
      <c r="ILC135" s="38"/>
      <c r="ILD135" s="38"/>
      <c r="ILE135" s="38"/>
      <c r="ILF135" s="38"/>
      <c r="ILG135" s="38"/>
      <c r="ILH135" s="38"/>
      <c r="ILI135" s="38"/>
      <c r="ILJ135" s="38"/>
      <c r="ILK135" s="38"/>
      <c r="ILL135" s="38"/>
      <c r="ILM135" s="38"/>
      <c r="ILN135" s="38"/>
      <c r="ILO135" s="38"/>
      <c r="ILP135" s="38"/>
      <c r="ILQ135" s="38"/>
      <c r="ILR135" s="38"/>
      <c r="ILS135" s="38"/>
      <c r="ILT135" s="38"/>
      <c r="ILU135" s="38"/>
      <c r="ILV135" s="38"/>
      <c r="ILW135" s="38"/>
      <c r="ILX135" s="38"/>
      <c r="ILY135" s="38"/>
      <c r="ILZ135" s="38"/>
      <c r="IMA135" s="38"/>
      <c r="IMB135" s="38"/>
      <c r="IMC135" s="38"/>
      <c r="IMD135" s="38"/>
      <c r="IME135" s="38"/>
      <c r="IMF135" s="38"/>
      <c r="IMG135" s="38"/>
      <c r="IMH135" s="38"/>
      <c r="IMI135" s="38"/>
      <c r="IMJ135" s="38"/>
      <c r="IMK135" s="38"/>
      <c r="IML135" s="38"/>
      <c r="IMM135" s="38"/>
      <c r="IMN135" s="38"/>
      <c r="IMO135" s="38"/>
      <c r="IMP135" s="38"/>
      <c r="IMQ135" s="38"/>
      <c r="IMR135" s="38"/>
      <c r="IMS135" s="38"/>
      <c r="IMT135" s="38"/>
      <c r="IMU135" s="38"/>
      <c r="IMV135" s="38"/>
      <c r="IMW135" s="38"/>
      <c r="IMX135" s="38"/>
      <c r="IMY135" s="38"/>
      <c r="IMZ135" s="38"/>
      <c r="INA135" s="38"/>
      <c r="INB135" s="38"/>
      <c r="INC135" s="38"/>
      <c r="IND135" s="38"/>
      <c r="INE135" s="38"/>
      <c r="INF135" s="38"/>
      <c r="ING135" s="38"/>
      <c r="INH135" s="38"/>
      <c r="INI135" s="38"/>
      <c r="INJ135" s="38"/>
      <c r="INK135" s="38"/>
      <c r="INL135" s="38"/>
      <c r="INM135" s="38"/>
      <c r="INN135" s="38"/>
      <c r="INO135" s="38"/>
      <c r="INP135" s="38"/>
      <c r="INQ135" s="38"/>
      <c r="INR135" s="38"/>
      <c r="INS135" s="38"/>
      <c r="INT135" s="38"/>
      <c r="INU135" s="38"/>
      <c r="INV135" s="38"/>
      <c r="INW135" s="38"/>
      <c r="INX135" s="38"/>
      <c r="INY135" s="38"/>
      <c r="INZ135" s="38"/>
      <c r="IOA135" s="38"/>
      <c r="IOB135" s="38"/>
      <c r="IOC135" s="38"/>
      <c r="IOD135" s="38"/>
      <c r="IOE135" s="38"/>
      <c r="IOF135" s="38"/>
      <c r="IOG135" s="38"/>
      <c r="IOH135" s="38"/>
      <c r="IOI135" s="38"/>
      <c r="IOJ135" s="38"/>
      <c r="IOK135" s="38"/>
      <c r="IOL135" s="38"/>
      <c r="IOM135" s="38"/>
      <c r="ION135" s="38"/>
      <c r="IOO135" s="38"/>
      <c r="IOP135" s="38"/>
      <c r="IOQ135" s="38"/>
      <c r="IOR135" s="38"/>
      <c r="IOS135" s="38"/>
      <c r="IOT135" s="38"/>
      <c r="IOU135" s="38"/>
      <c r="IOV135" s="38"/>
      <c r="IOW135" s="38"/>
      <c r="IOX135" s="38"/>
      <c r="IOY135" s="38"/>
      <c r="IOZ135" s="38"/>
      <c r="IPA135" s="38"/>
      <c r="IPB135" s="38"/>
      <c r="IPC135" s="38"/>
      <c r="IPD135" s="38"/>
      <c r="IPE135" s="38"/>
      <c r="IPF135" s="38"/>
      <c r="IPG135" s="38"/>
      <c r="IPH135" s="38"/>
      <c r="IPI135" s="38"/>
      <c r="IPJ135" s="38"/>
      <c r="IPK135" s="38"/>
      <c r="IPL135" s="38"/>
      <c r="IPM135" s="38"/>
      <c r="IPN135" s="38"/>
      <c r="IPO135" s="38"/>
      <c r="IPP135" s="38"/>
      <c r="IPQ135" s="38"/>
      <c r="IPR135" s="38"/>
      <c r="IPS135" s="38"/>
      <c r="IPT135" s="38"/>
      <c r="IPU135" s="38"/>
      <c r="IPV135" s="38"/>
      <c r="IPW135" s="38"/>
      <c r="IPX135" s="38"/>
      <c r="IPY135" s="38"/>
      <c r="IPZ135" s="38"/>
      <c r="IQA135" s="38"/>
      <c r="IQB135" s="38"/>
      <c r="IQC135" s="38"/>
      <c r="IQD135" s="38"/>
      <c r="IQE135" s="38"/>
      <c r="IQF135" s="38"/>
      <c r="IQG135" s="38"/>
      <c r="IQH135" s="38"/>
      <c r="IQI135" s="38"/>
      <c r="IQJ135" s="38"/>
      <c r="IQK135" s="38"/>
      <c r="IQL135" s="38"/>
      <c r="IQM135" s="38"/>
      <c r="IQN135" s="38"/>
      <c r="IQO135" s="38"/>
      <c r="IQP135" s="38"/>
      <c r="IQQ135" s="38"/>
      <c r="IQR135" s="38"/>
      <c r="IQS135" s="38"/>
      <c r="IQT135" s="38"/>
      <c r="IQU135" s="38"/>
      <c r="IQV135" s="38"/>
      <c r="IQW135" s="38"/>
      <c r="IQX135" s="38"/>
      <c r="IQY135" s="38"/>
      <c r="IQZ135" s="38"/>
      <c r="IRA135" s="38"/>
      <c r="IRB135" s="38"/>
      <c r="IRC135" s="38"/>
      <c r="IRD135" s="38"/>
      <c r="IRE135" s="38"/>
      <c r="IRF135" s="38"/>
      <c r="IRG135" s="38"/>
      <c r="IRH135" s="38"/>
      <c r="IRI135" s="38"/>
      <c r="IRJ135" s="38"/>
      <c r="IRK135" s="38"/>
      <c r="IRL135" s="38"/>
      <c r="IRM135" s="38"/>
      <c r="IRN135" s="38"/>
      <c r="IRO135" s="38"/>
      <c r="IRP135" s="38"/>
      <c r="IRQ135" s="38"/>
      <c r="IRR135" s="38"/>
      <c r="IRS135" s="38"/>
      <c r="IRT135" s="38"/>
      <c r="IRU135" s="38"/>
      <c r="IRV135" s="38"/>
      <c r="IRW135" s="38"/>
      <c r="IRX135" s="38"/>
      <c r="IRY135" s="38"/>
      <c r="IRZ135" s="38"/>
      <c r="ISA135" s="38"/>
      <c r="ISB135" s="38"/>
      <c r="ISC135" s="38"/>
      <c r="ISD135" s="38"/>
      <c r="ISE135" s="38"/>
      <c r="ISF135" s="38"/>
      <c r="ISG135" s="38"/>
      <c r="ISH135" s="38"/>
      <c r="ISI135" s="38"/>
      <c r="ISJ135" s="38"/>
      <c r="ISK135" s="38"/>
      <c r="ISL135" s="38"/>
      <c r="ISM135" s="38"/>
      <c r="ISN135" s="38"/>
      <c r="ISO135" s="38"/>
      <c r="ISP135" s="38"/>
      <c r="ISQ135" s="38"/>
      <c r="ISR135" s="38"/>
      <c r="ISS135" s="38"/>
      <c r="IST135" s="38"/>
      <c r="ISU135" s="38"/>
      <c r="ISV135" s="38"/>
      <c r="ISW135" s="38"/>
      <c r="ISX135" s="38"/>
      <c r="ISY135" s="38"/>
      <c r="ISZ135" s="38"/>
      <c r="ITA135" s="38"/>
      <c r="ITB135" s="38"/>
      <c r="ITC135" s="38"/>
      <c r="ITD135" s="38"/>
      <c r="ITE135" s="38"/>
      <c r="ITF135" s="38"/>
      <c r="ITG135" s="38"/>
      <c r="ITH135" s="38"/>
      <c r="ITI135" s="38"/>
      <c r="ITJ135" s="38"/>
      <c r="ITK135" s="38"/>
      <c r="ITL135" s="38"/>
      <c r="ITM135" s="38"/>
      <c r="ITN135" s="38"/>
      <c r="ITO135" s="38"/>
      <c r="ITP135" s="38"/>
      <c r="ITQ135" s="38"/>
      <c r="ITR135" s="38"/>
      <c r="ITS135" s="38"/>
      <c r="ITT135" s="38"/>
      <c r="ITU135" s="38"/>
      <c r="ITV135" s="38"/>
      <c r="ITW135" s="38"/>
      <c r="ITX135" s="38"/>
      <c r="ITY135" s="38"/>
      <c r="ITZ135" s="38"/>
      <c r="IUA135" s="38"/>
      <c r="IUB135" s="38"/>
      <c r="IUC135" s="38"/>
      <c r="IUD135" s="38"/>
      <c r="IUE135" s="38"/>
      <c r="IUF135" s="38"/>
      <c r="IUG135" s="38"/>
      <c r="IUH135" s="38"/>
      <c r="IUI135" s="38"/>
      <c r="IUJ135" s="38"/>
      <c r="IUK135" s="38"/>
      <c r="IUL135" s="38"/>
      <c r="IUM135" s="38"/>
      <c r="IUN135" s="38"/>
      <c r="IUO135" s="38"/>
      <c r="IUP135" s="38"/>
      <c r="IUQ135" s="38"/>
      <c r="IUR135" s="38"/>
      <c r="IUS135" s="38"/>
      <c r="IUT135" s="38"/>
      <c r="IUU135" s="38"/>
      <c r="IUV135" s="38"/>
      <c r="IUW135" s="38"/>
      <c r="IUX135" s="38"/>
      <c r="IUY135" s="38"/>
      <c r="IUZ135" s="38"/>
      <c r="IVA135" s="38"/>
      <c r="IVB135" s="38"/>
      <c r="IVC135" s="38"/>
      <c r="IVD135" s="38"/>
      <c r="IVE135" s="38"/>
      <c r="IVF135" s="38"/>
      <c r="IVG135" s="38"/>
      <c r="IVH135" s="38"/>
      <c r="IVI135" s="38"/>
      <c r="IVJ135" s="38"/>
      <c r="IVK135" s="38"/>
      <c r="IVL135" s="38"/>
      <c r="IVM135" s="38"/>
      <c r="IVN135" s="38"/>
      <c r="IVO135" s="38"/>
      <c r="IVP135" s="38"/>
      <c r="IVQ135" s="38"/>
      <c r="IVR135" s="38"/>
      <c r="IVS135" s="38"/>
      <c r="IVT135" s="38"/>
      <c r="IVU135" s="38"/>
      <c r="IVV135" s="38"/>
      <c r="IVW135" s="38"/>
      <c r="IVX135" s="38"/>
      <c r="IVY135" s="38"/>
      <c r="IVZ135" s="38"/>
      <c r="IWA135" s="38"/>
      <c r="IWB135" s="38"/>
      <c r="IWC135" s="38"/>
      <c r="IWD135" s="38"/>
      <c r="IWE135" s="38"/>
      <c r="IWF135" s="38"/>
      <c r="IWG135" s="38"/>
      <c r="IWH135" s="38"/>
      <c r="IWI135" s="38"/>
      <c r="IWJ135" s="38"/>
      <c r="IWK135" s="38"/>
      <c r="IWL135" s="38"/>
      <c r="IWM135" s="38"/>
      <c r="IWN135" s="38"/>
      <c r="IWO135" s="38"/>
      <c r="IWP135" s="38"/>
      <c r="IWQ135" s="38"/>
      <c r="IWR135" s="38"/>
      <c r="IWS135" s="38"/>
      <c r="IWT135" s="38"/>
      <c r="IWU135" s="38"/>
      <c r="IWV135" s="38"/>
      <c r="IWW135" s="38"/>
      <c r="IWX135" s="38"/>
      <c r="IWY135" s="38"/>
      <c r="IWZ135" s="38"/>
      <c r="IXA135" s="38"/>
      <c r="IXB135" s="38"/>
      <c r="IXC135" s="38"/>
      <c r="IXD135" s="38"/>
      <c r="IXE135" s="38"/>
      <c r="IXF135" s="38"/>
      <c r="IXG135" s="38"/>
      <c r="IXH135" s="38"/>
      <c r="IXI135" s="38"/>
      <c r="IXJ135" s="38"/>
      <c r="IXK135" s="38"/>
      <c r="IXL135" s="38"/>
      <c r="IXM135" s="38"/>
      <c r="IXN135" s="38"/>
      <c r="IXO135" s="38"/>
      <c r="IXP135" s="38"/>
      <c r="IXQ135" s="38"/>
      <c r="IXR135" s="38"/>
      <c r="IXS135" s="38"/>
      <c r="IXT135" s="38"/>
      <c r="IXU135" s="38"/>
      <c r="IXV135" s="38"/>
      <c r="IXW135" s="38"/>
      <c r="IXX135" s="38"/>
      <c r="IXY135" s="38"/>
      <c r="IXZ135" s="38"/>
      <c r="IYA135" s="38"/>
      <c r="IYB135" s="38"/>
      <c r="IYC135" s="38"/>
      <c r="IYD135" s="38"/>
      <c r="IYE135" s="38"/>
      <c r="IYF135" s="38"/>
      <c r="IYG135" s="38"/>
      <c r="IYH135" s="38"/>
      <c r="IYI135" s="38"/>
      <c r="IYJ135" s="38"/>
      <c r="IYK135" s="38"/>
      <c r="IYL135" s="38"/>
      <c r="IYM135" s="38"/>
      <c r="IYN135" s="38"/>
      <c r="IYO135" s="38"/>
      <c r="IYP135" s="38"/>
      <c r="IYQ135" s="38"/>
      <c r="IYR135" s="38"/>
      <c r="IYS135" s="38"/>
      <c r="IYT135" s="38"/>
      <c r="IYU135" s="38"/>
      <c r="IYV135" s="38"/>
      <c r="IYW135" s="38"/>
      <c r="IYX135" s="38"/>
      <c r="IYY135" s="38"/>
      <c r="IYZ135" s="38"/>
      <c r="IZA135" s="38"/>
      <c r="IZB135" s="38"/>
      <c r="IZC135" s="38"/>
      <c r="IZD135" s="38"/>
      <c r="IZE135" s="38"/>
      <c r="IZF135" s="38"/>
      <c r="IZG135" s="38"/>
      <c r="IZH135" s="38"/>
      <c r="IZI135" s="38"/>
      <c r="IZJ135" s="38"/>
      <c r="IZK135" s="38"/>
      <c r="IZL135" s="38"/>
      <c r="IZM135" s="38"/>
      <c r="IZN135" s="38"/>
      <c r="IZO135" s="38"/>
      <c r="IZP135" s="38"/>
      <c r="IZQ135" s="38"/>
      <c r="IZR135" s="38"/>
      <c r="IZS135" s="38"/>
      <c r="IZT135" s="38"/>
      <c r="IZU135" s="38"/>
      <c r="IZV135" s="38"/>
      <c r="IZW135" s="38"/>
      <c r="IZX135" s="38"/>
      <c r="IZY135" s="38"/>
      <c r="IZZ135" s="38"/>
      <c r="JAA135" s="38"/>
      <c r="JAB135" s="38"/>
      <c r="JAC135" s="38"/>
      <c r="JAD135" s="38"/>
      <c r="JAE135" s="38"/>
      <c r="JAF135" s="38"/>
      <c r="JAG135" s="38"/>
      <c r="JAH135" s="38"/>
      <c r="JAI135" s="38"/>
      <c r="JAJ135" s="38"/>
      <c r="JAK135" s="38"/>
      <c r="JAL135" s="38"/>
      <c r="JAM135" s="38"/>
      <c r="JAN135" s="38"/>
      <c r="JAO135" s="38"/>
      <c r="JAP135" s="38"/>
      <c r="JAQ135" s="38"/>
      <c r="JAR135" s="38"/>
      <c r="JAS135" s="38"/>
      <c r="JAT135" s="38"/>
      <c r="JAU135" s="38"/>
      <c r="JAV135" s="38"/>
      <c r="JAW135" s="38"/>
      <c r="JAX135" s="38"/>
      <c r="JAY135" s="38"/>
      <c r="JAZ135" s="38"/>
      <c r="JBA135" s="38"/>
      <c r="JBB135" s="38"/>
      <c r="JBC135" s="38"/>
      <c r="JBD135" s="38"/>
      <c r="JBE135" s="38"/>
      <c r="JBF135" s="38"/>
      <c r="JBG135" s="38"/>
      <c r="JBH135" s="38"/>
      <c r="JBI135" s="38"/>
      <c r="JBJ135" s="38"/>
      <c r="JBK135" s="38"/>
      <c r="JBL135" s="38"/>
      <c r="JBM135" s="38"/>
      <c r="JBN135" s="38"/>
      <c r="JBO135" s="38"/>
      <c r="JBP135" s="38"/>
      <c r="JBQ135" s="38"/>
      <c r="JBR135" s="38"/>
      <c r="JBS135" s="38"/>
      <c r="JBT135" s="38"/>
      <c r="JBU135" s="38"/>
      <c r="JBV135" s="38"/>
      <c r="JBW135" s="38"/>
      <c r="JBX135" s="38"/>
      <c r="JBY135" s="38"/>
      <c r="JBZ135" s="38"/>
      <c r="JCA135" s="38"/>
      <c r="JCB135" s="38"/>
      <c r="JCC135" s="38"/>
      <c r="JCD135" s="38"/>
      <c r="JCE135" s="38"/>
      <c r="JCF135" s="38"/>
      <c r="JCG135" s="38"/>
      <c r="JCH135" s="38"/>
      <c r="JCI135" s="38"/>
      <c r="JCJ135" s="38"/>
      <c r="JCK135" s="38"/>
      <c r="JCL135" s="38"/>
      <c r="JCM135" s="38"/>
      <c r="JCN135" s="38"/>
      <c r="JCO135" s="38"/>
      <c r="JCP135" s="38"/>
      <c r="JCQ135" s="38"/>
      <c r="JCR135" s="38"/>
      <c r="JCS135" s="38"/>
      <c r="JCT135" s="38"/>
      <c r="JCU135" s="38"/>
      <c r="JCV135" s="38"/>
      <c r="JCW135" s="38"/>
      <c r="JCX135" s="38"/>
      <c r="JCY135" s="38"/>
      <c r="JCZ135" s="38"/>
      <c r="JDA135" s="38"/>
      <c r="JDB135" s="38"/>
      <c r="JDC135" s="38"/>
      <c r="JDD135" s="38"/>
      <c r="JDE135" s="38"/>
      <c r="JDF135" s="38"/>
      <c r="JDG135" s="38"/>
      <c r="JDH135" s="38"/>
      <c r="JDI135" s="38"/>
      <c r="JDJ135" s="38"/>
      <c r="JDK135" s="38"/>
      <c r="JDL135" s="38"/>
      <c r="JDM135" s="38"/>
      <c r="JDN135" s="38"/>
      <c r="JDO135" s="38"/>
      <c r="JDP135" s="38"/>
      <c r="JDQ135" s="38"/>
      <c r="JDR135" s="38"/>
      <c r="JDS135" s="38"/>
      <c r="JDT135" s="38"/>
      <c r="JDU135" s="38"/>
      <c r="JDV135" s="38"/>
      <c r="JDW135" s="38"/>
      <c r="JDX135" s="38"/>
      <c r="JDY135" s="38"/>
      <c r="JDZ135" s="38"/>
      <c r="JEA135" s="38"/>
      <c r="JEB135" s="38"/>
      <c r="JEC135" s="38"/>
      <c r="JED135" s="38"/>
      <c r="JEE135" s="38"/>
      <c r="JEF135" s="38"/>
      <c r="JEG135" s="38"/>
      <c r="JEH135" s="38"/>
      <c r="JEI135" s="38"/>
      <c r="JEJ135" s="38"/>
      <c r="JEK135" s="38"/>
      <c r="JEL135" s="38"/>
      <c r="JEM135" s="38"/>
      <c r="JEN135" s="38"/>
      <c r="JEO135" s="38"/>
      <c r="JEP135" s="38"/>
      <c r="JEQ135" s="38"/>
      <c r="JER135" s="38"/>
      <c r="JES135" s="38"/>
      <c r="JET135" s="38"/>
      <c r="JEU135" s="38"/>
      <c r="JEV135" s="38"/>
      <c r="JEW135" s="38"/>
      <c r="JEX135" s="38"/>
      <c r="JEY135" s="38"/>
      <c r="JEZ135" s="38"/>
      <c r="JFA135" s="38"/>
      <c r="JFB135" s="38"/>
      <c r="JFC135" s="38"/>
      <c r="JFD135" s="38"/>
      <c r="JFE135" s="38"/>
      <c r="JFF135" s="38"/>
      <c r="JFG135" s="38"/>
      <c r="JFH135" s="38"/>
      <c r="JFI135" s="38"/>
      <c r="JFJ135" s="38"/>
      <c r="JFK135" s="38"/>
      <c r="JFL135" s="38"/>
      <c r="JFM135" s="38"/>
      <c r="JFN135" s="38"/>
      <c r="JFO135" s="38"/>
      <c r="JFP135" s="38"/>
      <c r="JFQ135" s="38"/>
      <c r="JFR135" s="38"/>
      <c r="JFS135" s="38"/>
      <c r="JFT135" s="38"/>
      <c r="JFU135" s="38"/>
      <c r="JFV135" s="38"/>
      <c r="JFW135" s="38"/>
      <c r="JFX135" s="38"/>
      <c r="JFY135" s="38"/>
      <c r="JFZ135" s="38"/>
      <c r="JGA135" s="38"/>
      <c r="JGB135" s="38"/>
      <c r="JGC135" s="38"/>
      <c r="JGD135" s="38"/>
      <c r="JGE135" s="38"/>
      <c r="JGF135" s="38"/>
      <c r="JGG135" s="38"/>
      <c r="JGH135" s="38"/>
      <c r="JGI135" s="38"/>
      <c r="JGJ135" s="38"/>
      <c r="JGK135" s="38"/>
      <c r="JGL135" s="38"/>
      <c r="JGM135" s="38"/>
      <c r="JGN135" s="38"/>
      <c r="JGO135" s="38"/>
      <c r="JGP135" s="38"/>
      <c r="JGQ135" s="38"/>
      <c r="JGR135" s="38"/>
      <c r="JGS135" s="38"/>
      <c r="JGT135" s="38"/>
      <c r="JGU135" s="38"/>
      <c r="JGV135" s="38"/>
      <c r="JGW135" s="38"/>
      <c r="JGX135" s="38"/>
      <c r="JGY135" s="38"/>
      <c r="JGZ135" s="38"/>
      <c r="JHA135" s="38"/>
      <c r="JHB135" s="38"/>
      <c r="JHC135" s="38"/>
      <c r="JHD135" s="38"/>
      <c r="JHE135" s="38"/>
      <c r="JHF135" s="38"/>
      <c r="JHG135" s="38"/>
      <c r="JHH135" s="38"/>
      <c r="JHI135" s="38"/>
      <c r="JHJ135" s="38"/>
      <c r="JHK135" s="38"/>
      <c r="JHL135" s="38"/>
      <c r="JHM135" s="38"/>
      <c r="JHN135" s="38"/>
      <c r="JHO135" s="38"/>
      <c r="JHP135" s="38"/>
      <c r="JHQ135" s="38"/>
      <c r="JHR135" s="38"/>
      <c r="JHS135" s="38"/>
      <c r="JHT135" s="38"/>
      <c r="JHU135" s="38"/>
      <c r="JHV135" s="38"/>
      <c r="JHW135" s="38"/>
      <c r="JHX135" s="38"/>
      <c r="JHY135" s="38"/>
      <c r="JHZ135" s="38"/>
      <c r="JIA135" s="38"/>
      <c r="JIB135" s="38"/>
      <c r="JIC135" s="38"/>
      <c r="JID135" s="38"/>
      <c r="JIE135" s="38"/>
      <c r="JIF135" s="38"/>
      <c r="JIG135" s="38"/>
      <c r="JIH135" s="38"/>
      <c r="JII135" s="38"/>
      <c r="JIJ135" s="38"/>
      <c r="JIK135" s="38"/>
      <c r="JIL135" s="38"/>
      <c r="JIM135" s="38"/>
      <c r="JIN135" s="38"/>
      <c r="JIO135" s="38"/>
      <c r="JIP135" s="38"/>
      <c r="JIQ135" s="38"/>
      <c r="JIR135" s="38"/>
      <c r="JIS135" s="38"/>
      <c r="JIT135" s="38"/>
      <c r="JIU135" s="38"/>
      <c r="JIV135" s="38"/>
      <c r="JIW135" s="38"/>
      <c r="JIX135" s="38"/>
      <c r="JIY135" s="38"/>
      <c r="JIZ135" s="38"/>
      <c r="JJA135" s="38"/>
      <c r="JJB135" s="38"/>
      <c r="JJC135" s="38"/>
      <c r="JJD135" s="38"/>
      <c r="JJE135" s="38"/>
      <c r="JJF135" s="38"/>
      <c r="JJG135" s="38"/>
      <c r="JJH135" s="38"/>
      <c r="JJI135" s="38"/>
      <c r="JJJ135" s="38"/>
      <c r="JJK135" s="38"/>
      <c r="JJL135" s="38"/>
      <c r="JJM135" s="38"/>
      <c r="JJN135" s="38"/>
      <c r="JJO135" s="38"/>
      <c r="JJP135" s="38"/>
      <c r="JJQ135" s="38"/>
      <c r="JJR135" s="38"/>
      <c r="JJS135" s="38"/>
      <c r="JJT135" s="38"/>
      <c r="JJU135" s="38"/>
      <c r="JJV135" s="38"/>
      <c r="JJW135" s="38"/>
      <c r="JJX135" s="38"/>
      <c r="JJY135" s="38"/>
      <c r="JJZ135" s="38"/>
      <c r="JKA135" s="38"/>
      <c r="JKB135" s="38"/>
      <c r="JKC135" s="38"/>
      <c r="JKD135" s="38"/>
      <c r="JKE135" s="38"/>
      <c r="JKF135" s="38"/>
      <c r="JKG135" s="38"/>
      <c r="JKH135" s="38"/>
      <c r="JKI135" s="38"/>
      <c r="JKJ135" s="38"/>
      <c r="JKK135" s="38"/>
      <c r="JKL135" s="38"/>
      <c r="JKM135" s="38"/>
      <c r="JKN135" s="38"/>
      <c r="JKO135" s="38"/>
      <c r="JKP135" s="38"/>
      <c r="JKQ135" s="38"/>
      <c r="JKR135" s="38"/>
      <c r="JKS135" s="38"/>
      <c r="JKT135" s="38"/>
      <c r="JKU135" s="38"/>
      <c r="JKV135" s="38"/>
      <c r="JKW135" s="38"/>
      <c r="JKX135" s="38"/>
      <c r="JKY135" s="38"/>
      <c r="JKZ135" s="38"/>
      <c r="JLA135" s="38"/>
      <c r="JLB135" s="38"/>
      <c r="JLC135" s="38"/>
      <c r="JLD135" s="38"/>
      <c r="JLE135" s="38"/>
      <c r="JLF135" s="38"/>
      <c r="JLG135" s="38"/>
      <c r="JLH135" s="38"/>
      <c r="JLI135" s="38"/>
      <c r="JLJ135" s="38"/>
      <c r="JLK135" s="38"/>
      <c r="JLL135" s="38"/>
      <c r="JLM135" s="38"/>
      <c r="JLN135" s="38"/>
      <c r="JLO135" s="38"/>
      <c r="JLP135" s="38"/>
      <c r="JLQ135" s="38"/>
      <c r="JLR135" s="38"/>
      <c r="JLS135" s="38"/>
      <c r="JLT135" s="38"/>
      <c r="JLU135" s="38"/>
      <c r="JLV135" s="38"/>
      <c r="JLW135" s="38"/>
      <c r="JLX135" s="38"/>
      <c r="JLY135" s="38"/>
      <c r="JLZ135" s="38"/>
      <c r="JMA135" s="38"/>
      <c r="JMB135" s="38"/>
      <c r="JMC135" s="38"/>
      <c r="JMD135" s="38"/>
      <c r="JME135" s="38"/>
      <c r="JMF135" s="38"/>
      <c r="JMG135" s="38"/>
      <c r="JMH135" s="38"/>
      <c r="JMI135" s="38"/>
      <c r="JMJ135" s="38"/>
      <c r="JMK135" s="38"/>
      <c r="JML135" s="38"/>
      <c r="JMM135" s="38"/>
      <c r="JMN135" s="38"/>
      <c r="JMO135" s="38"/>
      <c r="JMP135" s="38"/>
      <c r="JMQ135" s="38"/>
      <c r="JMR135" s="38"/>
      <c r="JMS135" s="38"/>
      <c r="JMT135" s="38"/>
      <c r="JMU135" s="38"/>
      <c r="JMV135" s="38"/>
      <c r="JMW135" s="38"/>
      <c r="JMX135" s="38"/>
      <c r="JMY135" s="38"/>
      <c r="JMZ135" s="38"/>
      <c r="JNA135" s="38"/>
      <c r="JNB135" s="38"/>
      <c r="JNC135" s="38"/>
      <c r="JND135" s="38"/>
      <c r="JNE135" s="38"/>
      <c r="JNF135" s="38"/>
      <c r="JNG135" s="38"/>
      <c r="JNH135" s="38"/>
      <c r="JNI135" s="38"/>
      <c r="JNJ135" s="38"/>
      <c r="JNK135" s="38"/>
      <c r="JNL135" s="38"/>
      <c r="JNM135" s="38"/>
      <c r="JNN135" s="38"/>
      <c r="JNO135" s="38"/>
      <c r="JNP135" s="38"/>
      <c r="JNQ135" s="38"/>
      <c r="JNR135" s="38"/>
      <c r="JNS135" s="38"/>
      <c r="JNT135" s="38"/>
      <c r="JNU135" s="38"/>
      <c r="JNV135" s="38"/>
      <c r="JNW135" s="38"/>
      <c r="JNX135" s="38"/>
      <c r="JNY135" s="38"/>
      <c r="JNZ135" s="38"/>
      <c r="JOA135" s="38"/>
      <c r="JOB135" s="38"/>
      <c r="JOC135" s="38"/>
      <c r="JOD135" s="38"/>
      <c r="JOE135" s="38"/>
      <c r="JOF135" s="38"/>
      <c r="JOG135" s="38"/>
      <c r="JOH135" s="38"/>
      <c r="JOI135" s="38"/>
      <c r="JOJ135" s="38"/>
      <c r="JOK135" s="38"/>
      <c r="JOL135" s="38"/>
      <c r="JOM135" s="38"/>
      <c r="JON135" s="38"/>
      <c r="JOO135" s="38"/>
      <c r="JOP135" s="38"/>
      <c r="JOQ135" s="38"/>
      <c r="JOR135" s="38"/>
      <c r="JOS135" s="38"/>
      <c r="JOT135" s="38"/>
      <c r="JOU135" s="38"/>
      <c r="JOV135" s="38"/>
      <c r="JOW135" s="38"/>
      <c r="JOX135" s="38"/>
      <c r="JOY135" s="38"/>
      <c r="JOZ135" s="38"/>
      <c r="JPA135" s="38"/>
      <c r="JPB135" s="38"/>
      <c r="JPC135" s="38"/>
      <c r="JPD135" s="38"/>
      <c r="JPE135" s="38"/>
      <c r="JPF135" s="38"/>
      <c r="JPG135" s="38"/>
      <c r="JPH135" s="38"/>
      <c r="JPI135" s="38"/>
      <c r="JPJ135" s="38"/>
      <c r="JPK135" s="38"/>
      <c r="JPL135" s="38"/>
      <c r="JPM135" s="38"/>
      <c r="JPN135" s="38"/>
      <c r="JPO135" s="38"/>
      <c r="JPP135" s="38"/>
      <c r="JPQ135" s="38"/>
      <c r="JPR135" s="38"/>
      <c r="JPS135" s="38"/>
      <c r="JPT135" s="38"/>
      <c r="JPU135" s="38"/>
      <c r="JPV135" s="38"/>
      <c r="JPW135" s="38"/>
      <c r="JPX135" s="38"/>
      <c r="JPY135" s="38"/>
      <c r="JPZ135" s="38"/>
      <c r="JQA135" s="38"/>
      <c r="JQB135" s="38"/>
      <c r="JQC135" s="38"/>
      <c r="JQD135" s="38"/>
      <c r="JQE135" s="38"/>
      <c r="JQF135" s="38"/>
      <c r="JQG135" s="38"/>
      <c r="JQH135" s="38"/>
      <c r="JQI135" s="38"/>
      <c r="JQJ135" s="38"/>
      <c r="JQK135" s="38"/>
      <c r="JQL135" s="38"/>
      <c r="JQM135" s="38"/>
      <c r="JQN135" s="38"/>
      <c r="JQO135" s="38"/>
      <c r="JQP135" s="38"/>
      <c r="JQQ135" s="38"/>
      <c r="JQR135" s="38"/>
      <c r="JQS135" s="38"/>
      <c r="JQT135" s="38"/>
      <c r="JQU135" s="38"/>
      <c r="JQV135" s="38"/>
      <c r="JQW135" s="38"/>
      <c r="JQX135" s="38"/>
      <c r="JQY135" s="38"/>
      <c r="JQZ135" s="38"/>
      <c r="JRA135" s="38"/>
      <c r="JRB135" s="38"/>
      <c r="JRC135" s="38"/>
      <c r="JRD135" s="38"/>
      <c r="JRE135" s="38"/>
      <c r="JRF135" s="38"/>
      <c r="JRG135" s="38"/>
      <c r="JRH135" s="38"/>
      <c r="JRI135" s="38"/>
      <c r="JRJ135" s="38"/>
      <c r="JRK135" s="38"/>
      <c r="JRL135" s="38"/>
      <c r="JRM135" s="38"/>
      <c r="JRN135" s="38"/>
      <c r="JRO135" s="38"/>
      <c r="JRP135" s="38"/>
      <c r="JRQ135" s="38"/>
      <c r="JRR135" s="38"/>
      <c r="JRS135" s="38"/>
      <c r="JRT135" s="38"/>
      <c r="JRU135" s="38"/>
      <c r="JRV135" s="38"/>
      <c r="JRW135" s="38"/>
      <c r="JRX135" s="38"/>
      <c r="JRY135" s="38"/>
      <c r="JRZ135" s="38"/>
      <c r="JSA135" s="38"/>
      <c r="JSB135" s="38"/>
      <c r="JSC135" s="38"/>
      <c r="JSD135" s="38"/>
      <c r="JSE135" s="38"/>
      <c r="JSF135" s="38"/>
      <c r="JSG135" s="38"/>
      <c r="JSH135" s="38"/>
      <c r="JSI135" s="38"/>
      <c r="JSJ135" s="38"/>
      <c r="JSK135" s="38"/>
      <c r="JSL135" s="38"/>
      <c r="JSM135" s="38"/>
      <c r="JSN135" s="38"/>
      <c r="JSO135" s="38"/>
      <c r="JSP135" s="38"/>
      <c r="JSQ135" s="38"/>
      <c r="JSR135" s="38"/>
      <c r="JSS135" s="38"/>
      <c r="JST135" s="38"/>
      <c r="JSU135" s="38"/>
      <c r="JSV135" s="38"/>
      <c r="JSW135" s="38"/>
      <c r="JSX135" s="38"/>
      <c r="JSY135" s="38"/>
      <c r="JSZ135" s="38"/>
      <c r="JTA135" s="38"/>
      <c r="JTB135" s="38"/>
      <c r="JTC135" s="38"/>
      <c r="JTD135" s="38"/>
      <c r="JTE135" s="38"/>
      <c r="JTF135" s="38"/>
      <c r="JTG135" s="38"/>
      <c r="JTH135" s="38"/>
      <c r="JTI135" s="38"/>
      <c r="JTJ135" s="38"/>
      <c r="JTK135" s="38"/>
      <c r="JTL135" s="38"/>
      <c r="JTM135" s="38"/>
      <c r="JTN135" s="38"/>
      <c r="JTO135" s="38"/>
      <c r="JTP135" s="38"/>
      <c r="JTQ135" s="38"/>
      <c r="JTR135" s="38"/>
      <c r="JTS135" s="38"/>
      <c r="JTT135" s="38"/>
      <c r="JTU135" s="38"/>
      <c r="JTV135" s="38"/>
      <c r="JTW135" s="38"/>
      <c r="JTX135" s="38"/>
      <c r="JTY135" s="38"/>
      <c r="JTZ135" s="38"/>
      <c r="JUA135" s="38"/>
      <c r="JUB135" s="38"/>
      <c r="JUC135" s="38"/>
      <c r="JUD135" s="38"/>
      <c r="JUE135" s="38"/>
      <c r="JUF135" s="38"/>
      <c r="JUG135" s="38"/>
      <c r="JUH135" s="38"/>
      <c r="JUI135" s="38"/>
      <c r="JUJ135" s="38"/>
      <c r="JUK135" s="38"/>
      <c r="JUL135" s="38"/>
      <c r="JUM135" s="38"/>
      <c r="JUN135" s="38"/>
      <c r="JUO135" s="38"/>
      <c r="JUP135" s="38"/>
      <c r="JUQ135" s="38"/>
      <c r="JUR135" s="38"/>
      <c r="JUS135" s="38"/>
      <c r="JUT135" s="38"/>
      <c r="JUU135" s="38"/>
      <c r="JUV135" s="38"/>
      <c r="JUW135" s="38"/>
      <c r="JUX135" s="38"/>
      <c r="JUY135" s="38"/>
      <c r="JUZ135" s="38"/>
      <c r="JVA135" s="38"/>
      <c r="JVB135" s="38"/>
      <c r="JVC135" s="38"/>
      <c r="JVD135" s="38"/>
      <c r="JVE135" s="38"/>
      <c r="JVF135" s="38"/>
      <c r="JVG135" s="38"/>
      <c r="JVH135" s="38"/>
      <c r="JVI135" s="38"/>
      <c r="JVJ135" s="38"/>
      <c r="JVK135" s="38"/>
      <c r="JVL135" s="38"/>
      <c r="JVM135" s="38"/>
      <c r="JVN135" s="38"/>
      <c r="JVO135" s="38"/>
      <c r="JVP135" s="38"/>
      <c r="JVQ135" s="38"/>
      <c r="JVR135" s="38"/>
      <c r="JVS135" s="38"/>
      <c r="JVT135" s="38"/>
      <c r="JVU135" s="38"/>
      <c r="JVV135" s="38"/>
      <c r="JVW135" s="38"/>
      <c r="JVX135" s="38"/>
      <c r="JVY135" s="38"/>
      <c r="JVZ135" s="38"/>
      <c r="JWA135" s="38"/>
      <c r="JWB135" s="38"/>
      <c r="JWC135" s="38"/>
      <c r="JWD135" s="38"/>
      <c r="JWE135" s="38"/>
      <c r="JWF135" s="38"/>
      <c r="JWG135" s="38"/>
      <c r="JWH135" s="38"/>
      <c r="JWI135" s="38"/>
      <c r="JWJ135" s="38"/>
      <c r="JWK135" s="38"/>
      <c r="JWL135" s="38"/>
      <c r="JWM135" s="38"/>
      <c r="JWN135" s="38"/>
      <c r="JWO135" s="38"/>
      <c r="JWP135" s="38"/>
      <c r="JWQ135" s="38"/>
      <c r="JWR135" s="38"/>
      <c r="JWS135" s="38"/>
      <c r="JWT135" s="38"/>
      <c r="JWU135" s="38"/>
      <c r="JWV135" s="38"/>
      <c r="JWW135" s="38"/>
      <c r="JWX135" s="38"/>
      <c r="JWY135" s="38"/>
      <c r="JWZ135" s="38"/>
      <c r="JXA135" s="38"/>
      <c r="JXB135" s="38"/>
      <c r="JXC135" s="38"/>
      <c r="JXD135" s="38"/>
      <c r="JXE135" s="38"/>
      <c r="JXF135" s="38"/>
      <c r="JXG135" s="38"/>
      <c r="JXH135" s="38"/>
      <c r="JXI135" s="38"/>
      <c r="JXJ135" s="38"/>
      <c r="JXK135" s="38"/>
      <c r="JXL135" s="38"/>
      <c r="JXM135" s="38"/>
      <c r="JXN135" s="38"/>
      <c r="JXO135" s="38"/>
      <c r="JXP135" s="38"/>
      <c r="JXQ135" s="38"/>
      <c r="JXR135" s="38"/>
      <c r="JXS135" s="38"/>
      <c r="JXT135" s="38"/>
      <c r="JXU135" s="38"/>
      <c r="JXV135" s="38"/>
      <c r="JXW135" s="38"/>
      <c r="JXX135" s="38"/>
      <c r="JXY135" s="38"/>
      <c r="JXZ135" s="38"/>
      <c r="JYA135" s="38"/>
      <c r="JYB135" s="38"/>
      <c r="JYC135" s="38"/>
      <c r="JYD135" s="38"/>
      <c r="JYE135" s="38"/>
      <c r="JYF135" s="38"/>
      <c r="JYG135" s="38"/>
      <c r="JYH135" s="38"/>
      <c r="JYI135" s="38"/>
      <c r="JYJ135" s="38"/>
      <c r="JYK135" s="38"/>
      <c r="JYL135" s="38"/>
      <c r="JYM135" s="38"/>
      <c r="JYN135" s="38"/>
      <c r="JYO135" s="38"/>
      <c r="JYP135" s="38"/>
      <c r="JYQ135" s="38"/>
      <c r="JYR135" s="38"/>
      <c r="JYS135" s="38"/>
      <c r="JYT135" s="38"/>
      <c r="JYU135" s="38"/>
      <c r="JYV135" s="38"/>
      <c r="JYW135" s="38"/>
      <c r="JYX135" s="38"/>
      <c r="JYY135" s="38"/>
      <c r="JYZ135" s="38"/>
      <c r="JZA135" s="38"/>
      <c r="JZB135" s="38"/>
      <c r="JZC135" s="38"/>
      <c r="JZD135" s="38"/>
      <c r="JZE135" s="38"/>
      <c r="JZF135" s="38"/>
      <c r="JZG135" s="38"/>
      <c r="JZH135" s="38"/>
      <c r="JZI135" s="38"/>
      <c r="JZJ135" s="38"/>
      <c r="JZK135" s="38"/>
      <c r="JZL135" s="38"/>
      <c r="JZM135" s="38"/>
      <c r="JZN135" s="38"/>
      <c r="JZO135" s="38"/>
      <c r="JZP135" s="38"/>
      <c r="JZQ135" s="38"/>
      <c r="JZR135" s="38"/>
      <c r="JZS135" s="38"/>
      <c r="JZT135" s="38"/>
      <c r="JZU135" s="38"/>
      <c r="JZV135" s="38"/>
      <c r="JZW135" s="38"/>
      <c r="JZX135" s="38"/>
      <c r="JZY135" s="38"/>
      <c r="JZZ135" s="38"/>
      <c r="KAA135" s="38"/>
      <c r="KAB135" s="38"/>
      <c r="KAC135" s="38"/>
      <c r="KAD135" s="38"/>
      <c r="KAE135" s="38"/>
      <c r="KAF135" s="38"/>
      <c r="KAG135" s="38"/>
      <c r="KAH135" s="38"/>
      <c r="KAI135" s="38"/>
      <c r="KAJ135" s="38"/>
      <c r="KAK135" s="38"/>
      <c r="KAL135" s="38"/>
      <c r="KAM135" s="38"/>
      <c r="KAN135" s="38"/>
      <c r="KAO135" s="38"/>
      <c r="KAP135" s="38"/>
      <c r="KAQ135" s="38"/>
      <c r="KAR135" s="38"/>
      <c r="KAS135" s="38"/>
      <c r="KAT135" s="38"/>
      <c r="KAU135" s="38"/>
      <c r="KAV135" s="38"/>
      <c r="KAW135" s="38"/>
      <c r="KAX135" s="38"/>
      <c r="KAY135" s="38"/>
      <c r="KAZ135" s="38"/>
      <c r="KBA135" s="38"/>
      <c r="KBB135" s="38"/>
      <c r="KBC135" s="38"/>
      <c r="KBD135" s="38"/>
      <c r="KBE135" s="38"/>
      <c r="KBF135" s="38"/>
      <c r="KBG135" s="38"/>
      <c r="KBH135" s="38"/>
      <c r="KBI135" s="38"/>
      <c r="KBJ135" s="38"/>
      <c r="KBK135" s="38"/>
      <c r="KBL135" s="38"/>
      <c r="KBM135" s="38"/>
      <c r="KBN135" s="38"/>
      <c r="KBO135" s="38"/>
      <c r="KBP135" s="38"/>
      <c r="KBQ135" s="38"/>
      <c r="KBR135" s="38"/>
      <c r="KBS135" s="38"/>
      <c r="KBT135" s="38"/>
      <c r="KBU135" s="38"/>
      <c r="KBV135" s="38"/>
      <c r="KBW135" s="38"/>
      <c r="KBX135" s="38"/>
      <c r="KBY135" s="38"/>
      <c r="KBZ135" s="38"/>
      <c r="KCA135" s="38"/>
      <c r="KCB135" s="38"/>
      <c r="KCC135" s="38"/>
      <c r="KCD135" s="38"/>
      <c r="KCE135" s="38"/>
      <c r="KCF135" s="38"/>
      <c r="KCG135" s="38"/>
      <c r="KCH135" s="38"/>
      <c r="KCI135" s="38"/>
      <c r="KCJ135" s="38"/>
      <c r="KCK135" s="38"/>
      <c r="KCL135" s="38"/>
      <c r="KCM135" s="38"/>
      <c r="KCN135" s="38"/>
      <c r="KCO135" s="38"/>
      <c r="KCP135" s="38"/>
      <c r="KCQ135" s="38"/>
      <c r="KCR135" s="38"/>
      <c r="KCS135" s="38"/>
      <c r="KCT135" s="38"/>
      <c r="KCU135" s="38"/>
      <c r="KCV135" s="38"/>
      <c r="KCW135" s="38"/>
      <c r="KCX135" s="38"/>
      <c r="KCY135" s="38"/>
      <c r="KCZ135" s="38"/>
      <c r="KDA135" s="38"/>
      <c r="KDB135" s="38"/>
      <c r="KDC135" s="38"/>
      <c r="KDD135" s="38"/>
      <c r="KDE135" s="38"/>
      <c r="KDF135" s="38"/>
      <c r="KDG135" s="38"/>
      <c r="KDH135" s="38"/>
      <c r="KDI135" s="38"/>
      <c r="KDJ135" s="38"/>
      <c r="KDK135" s="38"/>
      <c r="KDL135" s="38"/>
      <c r="KDM135" s="38"/>
      <c r="KDN135" s="38"/>
      <c r="KDO135" s="38"/>
      <c r="KDP135" s="38"/>
      <c r="KDQ135" s="38"/>
      <c r="KDR135" s="38"/>
      <c r="KDS135" s="38"/>
      <c r="KDT135" s="38"/>
      <c r="KDU135" s="38"/>
      <c r="KDV135" s="38"/>
      <c r="KDW135" s="38"/>
      <c r="KDX135" s="38"/>
      <c r="KDY135" s="38"/>
      <c r="KDZ135" s="38"/>
      <c r="KEA135" s="38"/>
      <c r="KEB135" s="38"/>
      <c r="KEC135" s="38"/>
      <c r="KED135" s="38"/>
      <c r="KEE135" s="38"/>
      <c r="KEF135" s="38"/>
      <c r="KEG135" s="38"/>
      <c r="KEH135" s="38"/>
      <c r="KEI135" s="38"/>
      <c r="KEJ135" s="38"/>
      <c r="KEK135" s="38"/>
      <c r="KEL135" s="38"/>
      <c r="KEM135" s="38"/>
      <c r="KEN135" s="38"/>
      <c r="KEO135" s="38"/>
      <c r="KEP135" s="38"/>
      <c r="KEQ135" s="38"/>
      <c r="KER135" s="38"/>
      <c r="KES135" s="38"/>
      <c r="KET135" s="38"/>
      <c r="KEU135" s="38"/>
      <c r="KEV135" s="38"/>
      <c r="KEW135" s="38"/>
      <c r="KEX135" s="38"/>
      <c r="KEY135" s="38"/>
      <c r="KEZ135" s="38"/>
      <c r="KFA135" s="38"/>
      <c r="KFB135" s="38"/>
      <c r="KFC135" s="38"/>
      <c r="KFD135" s="38"/>
      <c r="KFE135" s="38"/>
      <c r="KFF135" s="38"/>
      <c r="KFG135" s="38"/>
      <c r="KFH135" s="38"/>
      <c r="KFI135" s="38"/>
      <c r="KFJ135" s="38"/>
      <c r="KFK135" s="38"/>
      <c r="KFL135" s="38"/>
      <c r="KFM135" s="38"/>
      <c r="KFN135" s="38"/>
      <c r="KFO135" s="38"/>
      <c r="KFP135" s="38"/>
      <c r="KFQ135" s="38"/>
      <c r="KFR135" s="38"/>
      <c r="KFS135" s="38"/>
      <c r="KFT135" s="38"/>
      <c r="KFU135" s="38"/>
      <c r="KFV135" s="38"/>
      <c r="KFW135" s="38"/>
      <c r="KFX135" s="38"/>
      <c r="KFY135" s="38"/>
      <c r="KFZ135" s="38"/>
      <c r="KGA135" s="38"/>
      <c r="KGB135" s="38"/>
      <c r="KGC135" s="38"/>
      <c r="KGD135" s="38"/>
      <c r="KGE135" s="38"/>
      <c r="KGF135" s="38"/>
      <c r="KGG135" s="38"/>
      <c r="KGH135" s="38"/>
      <c r="KGI135" s="38"/>
      <c r="KGJ135" s="38"/>
      <c r="KGK135" s="38"/>
      <c r="KGL135" s="38"/>
      <c r="KGM135" s="38"/>
      <c r="KGN135" s="38"/>
      <c r="KGO135" s="38"/>
      <c r="KGP135" s="38"/>
      <c r="KGQ135" s="38"/>
      <c r="KGR135" s="38"/>
      <c r="KGS135" s="38"/>
      <c r="KGT135" s="38"/>
      <c r="KGU135" s="38"/>
      <c r="KGV135" s="38"/>
      <c r="KGW135" s="38"/>
      <c r="KGX135" s="38"/>
      <c r="KGY135" s="38"/>
      <c r="KGZ135" s="38"/>
      <c r="KHA135" s="38"/>
      <c r="KHB135" s="38"/>
      <c r="KHC135" s="38"/>
      <c r="KHD135" s="38"/>
      <c r="KHE135" s="38"/>
      <c r="KHF135" s="38"/>
      <c r="KHG135" s="38"/>
      <c r="KHH135" s="38"/>
      <c r="KHI135" s="38"/>
      <c r="KHJ135" s="38"/>
      <c r="KHK135" s="38"/>
      <c r="KHL135" s="38"/>
      <c r="KHM135" s="38"/>
      <c r="KHN135" s="38"/>
      <c r="KHO135" s="38"/>
      <c r="KHP135" s="38"/>
      <c r="KHQ135" s="38"/>
      <c r="KHR135" s="38"/>
      <c r="KHS135" s="38"/>
      <c r="KHT135" s="38"/>
      <c r="KHU135" s="38"/>
      <c r="KHV135" s="38"/>
      <c r="KHW135" s="38"/>
      <c r="KHX135" s="38"/>
      <c r="KHY135" s="38"/>
      <c r="KHZ135" s="38"/>
      <c r="KIA135" s="38"/>
      <c r="KIB135" s="38"/>
      <c r="KIC135" s="38"/>
      <c r="KID135" s="38"/>
      <c r="KIE135" s="38"/>
      <c r="KIF135" s="38"/>
      <c r="KIG135" s="38"/>
      <c r="KIH135" s="38"/>
      <c r="KII135" s="38"/>
      <c r="KIJ135" s="38"/>
      <c r="KIK135" s="38"/>
      <c r="KIL135" s="38"/>
      <c r="KIM135" s="38"/>
      <c r="KIN135" s="38"/>
      <c r="KIO135" s="38"/>
      <c r="KIP135" s="38"/>
      <c r="KIQ135" s="38"/>
      <c r="KIR135" s="38"/>
      <c r="KIS135" s="38"/>
      <c r="KIT135" s="38"/>
      <c r="KIU135" s="38"/>
      <c r="KIV135" s="38"/>
      <c r="KIW135" s="38"/>
      <c r="KIX135" s="38"/>
      <c r="KIY135" s="38"/>
      <c r="KIZ135" s="38"/>
      <c r="KJA135" s="38"/>
      <c r="KJB135" s="38"/>
      <c r="KJC135" s="38"/>
      <c r="KJD135" s="38"/>
      <c r="KJE135" s="38"/>
      <c r="KJF135" s="38"/>
      <c r="KJG135" s="38"/>
      <c r="KJH135" s="38"/>
      <c r="KJI135" s="38"/>
      <c r="KJJ135" s="38"/>
      <c r="KJK135" s="38"/>
      <c r="KJL135" s="38"/>
      <c r="KJM135" s="38"/>
      <c r="KJN135" s="38"/>
      <c r="KJO135" s="38"/>
      <c r="KJP135" s="38"/>
      <c r="KJQ135" s="38"/>
      <c r="KJR135" s="38"/>
      <c r="KJS135" s="38"/>
      <c r="KJT135" s="38"/>
      <c r="KJU135" s="38"/>
      <c r="KJV135" s="38"/>
      <c r="KJW135" s="38"/>
      <c r="KJX135" s="38"/>
      <c r="KJY135" s="38"/>
      <c r="KJZ135" s="38"/>
      <c r="KKA135" s="38"/>
      <c r="KKB135" s="38"/>
      <c r="KKC135" s="38"/>
      <c r="KKD135" s="38"/>
      <c r="KKE135" s="38"/>
      <c r="KKF135" s="38"/>
      <c r="KKG135" s="38"/>
      <c r="KKH135" s="38"/>
      <c r="KKI135" s="38"/>
      <c r="KKJ135" s="38"/>
      <c r="KKK135" s="38"/>
      <c r="KKL135" s="38"/>
      <c r="KKM135" s="38"/>
      <c r="KKN135" s="38"/>
      <c r="KKO135" s="38"/>
      <c r="KKP135" s="38"/>
      <c r="KKQ135" s="38"/>
      <c r="KKR135" s="38"/>
      <c r="KKS135" s="38"/>
      <c r="KKT135" s="38"/>
      <c r="KKU135" s="38"/>
      <c r="KKV135" s="38"/>
      <c r="KKW135" s="38"/>
      <c r="KKX135" s="38"/>
      <c r="KKY135" s="38"/>
      <c r="KKZ135" s="38"/>
      <c r="KLA135" s="38"/>
      <c r="KLB135" s="38"/>
      <c r="KLC135" s="38"/>
      <c r="KLD135" s="38"/>
      <c r="KLE135" s="38"/>
      <c r="KLF135" s="38"/>
      <c r="KLG135" s="38"/>
      <c r="KLH135" s="38"/>
      <c r="KLI135" s="38"/>
      <c r="KLJ135" s="38"/>
      <c r="KLK135" s="38"/>
      <c r="KLL135" s="38"/>
      <c r="KLM135" s="38"/>
      <c r="KLN135" s="38"/>
      <c r="KLO135" s="38"/>
      <c r="KLP135" s="38"/>
      <c r="KLQ135" s="38"/>
      <c r="KLR135" s="38"/>
      <c r="KLS135" s="38"/>
      <c r="KLT135" s="38"/>
      <c r="KLU135" s="38"/>
      <c r="KLV135" s="38"/>
      <c r="KLW135" s="38"/>
      <c r="KLX135" s="38"/>
      <c r="KLY135" s="38"/>
      <c r="KLZ135" s="38"/>
      <c r="KMA135" s="38"/>
      <c r="KMB135" s="38"/>
      <c r="KMC135" s="38"/>
      <c r="KMD135" s="38"/>
      <c r="KME135" s="38"/>
      <c r="KMF135" s="38"/>
      <c r="KMG135" s="38"/>
      <c r="KMH135" s="38"/>
      <c r="KMI135" s="38"/>
      <c r="KMJ135" s="38"/>
      <c r="KMK135" s="38"/>
      <c r="KML135" s="38"/>
      <c r="KMM135" s="38"/>
      <c r="KMN135" s="38"/>
      <c r="KMO135" s="38"/>
      <c r="KMP135" s="38"/>
      <c r="KMQ135" s="38"/>
      <c r="KMR135" s="38"/>
      <c r="KMS135" s="38"/>
      <c r="KMT135" s="38"/>
      <c r="KMU135" s="38"/>
      <c r="KMV135" s="38"/>
      <c r="KMW135" s="38"/>
      <c r="KMX135" s="38"/>
      <c r="KMY135" s="38"/>
      <c r="KMZ135" s="38"/>
      <c r="KNA135" s="38"/>
      <c r="KNB135" s="38"/>
      <c r="KNC135" s="38"/>
      <c r="KND135" s="38"/>
      <c r="KNE135" s="38"/>
      <c r="KNF135" s="38"/>
      <c r="KNG135" s="38"/>
      <c r="KNH135" s="38"/>
      <c r="KNI135" s="38"/>
      <c r="KNJ135" s="38"/>
      <c r="KNK135" s="38"/>
      <c r="KNL135" s="38"/>
      <c r="KNM135" s="38"/>
      <c r="KNN135" s="38"/>
      <c r="KNO135" s="38"/>
      <c r="KNP135" s="38"/>
      <c r="KNQ135" s="38"/>
      <c r="KNR135" s="38"/>
      <c r="KNS135" s="38"/>
      <c r="KNT135" s="38"/>
      <c r="KNU135" s="38"/>
      <c r="KNV135" s="38"/>
      <c r="KNW135" s="38"/>
      <c r="KNX135" s="38"/>
      <c r="KNY135" s="38"/>
      <c r="KNZ135" s="38"/>
      <c r="KOA135" s="38"/>
      <c r="KOB135" s="38"/>
      <c r="KOC135" s="38"/>
      <c r="KOD135" s="38"/>
      <c r="KOE135" s="38"/>
      <c r="KOF135" s="38"/>
      <c r="KOG135" s="38"/>
      <c r="KOH135" s="38"/>
      <c r="KOI135" s="38"/>
      <c r="KOJ135" s="38"/>
      <c r="KOK135" s="38"/>
      <c r="KOL135" s="38"/>
      <c r="KOM135" s="38"/>
      <c r="KON135" s="38"/>
      <c r="KOO135" s="38"/>
      <c r="KOP135" s="38"/>
      <c r="KOQ135" s="38"/>
      <c r="KOR135" s="38"/>
      <c r="KOS135" s="38"/>
      <c r="KOT135" s="38"/>
      <c r="KOU135" s="38"/>
      <c r="KOV135" s="38"/>
      <c r="KOW135" s="38"/>
      <c r="KOX135" s="38"/>
      <c r="KOY135" s="38"/>
      <c r="KOZ135" s="38"/>
      <c r="KPA135" s="38"/>
      <c r="KPB135" s="38"/>
      <c r="KPC135" s="38"/>
      <c r="KPD135" s="38"/>
      <c r="KPE135" s="38"/>
      <c r="KPF135" s="38"/>
      <c r="KPG135" s="38"/>
      <c r="KPH135" s="38"/>
      <c r="KPI135" s="38"/>
      <c r="KPJ135" s="38"/>
      <c r="KPK135" s="38"/>
      <c r="KPL135" s="38"/>
      <c r="KPM135" s="38"/>
      <c r="KPN135" s="38"/>
      <c r="KPO135" s="38"/>
      <c r="KPP135" s="38"/>
      <c r="KPQ135" s="38"/>
      <c r="KPR135" s="38"/>
      <c r="KPS135" s="38"/>
      <c r="KPT135" s="38"/>
      <c r="KPU135" s="38"/>
      <c r="KPV135" s="38"/>
      <c r="KPW135" s="38"/>
      <c r="KPX135" s="38"/>
      <c r="KPY135" s="38"/>
      <c r="KPZ135" s="38"/>
      <c r="KQA135" s="38"/>
      <c r="KQB135" s="38"/>
      <c r="KQC135" s="38"/>
      <c r="KQD135" s="38"/>
      <c r="KQE135" s="38"/>
      <c r="KQF135" s="38"/>
      <c r="KQG135" s="38"/>
      <c r="KQH135" s="38"/>
      <c r="KQI135" s="38"/>
      <c r="KQJ135" s="38"/>
      <c r="KQK135" s="38"/>
      <c r="KQL135" s="38"/>
      <c r="KQM135" s="38"/>
      <c r="KQN135" s="38"/>
      <c r="KQO135" s="38"/>
      <c r="KQP135" s="38"/>
      <c r="KQQ135" s="38"/>
      <c r="KQR135" s="38"/>
      <c r="KQS135" s="38"/>
      <c r="KQT135" s="38"/>
      <c r="KQU135" s="38"/>
      <c r="KQV135" s="38"/>
      <c r="KQW135" s="38"/>
      <c r="KQX135" s="38"/>
      <c r="KQY135" s="38"/>
      <c r="KQZ135" s="38"/>
      <c r="KRA135" s="38"/>
      <c r="KRB135" s="38"/>
      <c r="KRC135" s="38"/>
      <c r="KRD135" s="38"/>
      <c r="KRE135" s="38"/>
      <c r="KRF135" s="38"/>
      <c r="KRG135" s="38"/>
      <c r="KRH135" s="38"/>
      <c r="KRI135" s="38"/>
      <c r="KRJ135" s="38"/>
      <c r="KRK135" s="38"/>
      <c r="KRL135" s="38"/>
      <c r="KRM135" s="38"/>
      <c r="KRN135" s="38"/>
      <c r="KRO135" s="38"/>
      <c r="KRP135" s="38"/>
      <c r="KRQ135" s="38"/>
      <c r="KRR135" s="38"/>
      <c r="KRS135" s="38"/>
      <c r="KRT135" s="38"/>
      <c r="KRU135" s="38"/>
      <c r="KRV135" s="38"/>
      <c r="KRW135" s="38"/>
      <c r="KRX135" s="38"/>
      <c r="KRY135" s="38"/>
      <c r="KRZ135" s="38"/>
      <c r="KSA135" s="38"/>
      <c r="KSB135" s="38"/>
      <c r="KSC135" s="38"/>
      <c r="KSD135" s="38"/>
      <c r="KSE135" s="38"/>
      <c r="KSF135" s="38"/>
      <c r="KSG135" s="38"/>
      <c r="KSH135" s="38"/>
      <c r="KSI135" s="38"/>
      <c r="KSJ135" s="38"/>
      <c r="KSK135" s="38"/>
      <c r="KSL135" s="38"/>
      <c r="KSM135" s="38"/>
      <c r="KSN135" s="38"/>
      <c r="KSO135" s="38"/>
      <c r="KSP135" s="38"/>
      <c r="KSQ135" s="38"/>
      <c r="KSR135" s="38"/>
      <c r="KSS135" s="38"/>
      <c r="KST135" s="38"/>
      <c r="KSU135" s="38"/>
      <c r="KSV135" s="38"/>
      <c r="KSW135" s="38"/>
      <c r="KSX135" s="38"/>
      <c r="KSY135" s="38"/>
      <c r="KSZ135" s="38"/>
      <c r="KTA135" s="38"/>
      <c r="KTB135" s="38"/>
      <c r="KTC135" s="38"/>
      <c r="KTD135" s="38"/>
      <c r="KTE135" s="38"/>
      <c r="KTF135" s="38"/>
      <c r="KTG135" s="38"/>
      <c r="KTH135" s="38"/>
      <c r="KTI135" s="38"/>
      <c r="KTJ135" s="38"/>
      <c r="KTK135" s="38"/>
      <c r="KTL135" s="38"/>
      <c r="KTM135" s="38"/>
      <c r="KTN135" s="38"/>
      <c r="KTO135" s="38"/>
      <c r="KTP135" s="38"/>
      <c r="KTQ135" s="38"/>
      <c r="KTR135" s="38"/>
      <c r="KTS135" s="38"/>
      <c r="KTT135" s="38"/>
      <c r="KTU135" s="38"/>
      <c r="KTV135" s="38"/>
      <c r="KTW135" s="38"/>
      <c r="KTX135" s="38"/>
      <c r="KTY135" s="38"/>
      <c r="KTZ135" s="38"/>
      <c r="KUA135" s="38"/>
      <c r="KUB135" s="38"/>
      <c r="KUC135" s="38"/>
      <c r="KUD135" s="38"/>
      <c r="KUE135" s="38"/>
      <c r="KUF135" s="38"/>
      <c r="KUG135" s="38"/>
      <c r="KUH135" s="38"/>
      <c r="KUI135" s="38"/>
      <c r="KUJ135" s="38"/>
      <c r="KUK135" s="38"/>
      <c r="KUL135" s="38"/>
      <c r="KUM135" s="38"/>
      <c r="KUN135" s="38"/>
      <c r="KUO135" s="38"/>
      <c r="KUP135" s="38"/>
      <c r="KUQ135" s="38"/>
      <c r="KUR135" s="38"/>
      <c r="KUS135" s="38"/>
      <c r="KUT135" s="38"/>
      <c r="KUU135" s="38"/>
      <c r="KUV135" s="38"/>
      <c r="KUW135" s="38"/>
      <c r="KUX135" s="38"/>
      <c r="KUY135" s="38"/>
      <c r="KUZ135" s="38"/>
      <c r="KVA135" s="38"/>
      <c r="KVB135" s="38"/>
      <c r="KVC135" s="38"/>
      <c r="KVD135" s="38"/>
      <c r="KVE135" s="38"/>
      <c r="KVF135" s="38"/>
      <c r="KVG135" s="38"/>
      <c r="KVH135" s="38"/>
      <c r="KVI135" s="38"/>
      <c r="KVJ135" s="38"/>
      <c r="KVK135" s="38"/>
      <c r="KVL135" s="38"/>
      <c r="KVM135" s="38"/>
      <c r="KVN135" s="38"/>
      <c r="KVO135" s="38"/>
      <c r="KVP135" s="38"/>
      <c r="KVQ135" s="38"/>
      <c r="KVR135" s="38"/>
      <c r="KVS135" s="38"/>
      <c r="KVT135" s="38"/>
      <c r="KVU135" s="38"/>
      <c r="KVV135" s="38"/>
      <c r="KVW135" s="38"/>
      <c r="KVX135" s="38"/>
      <c r="KVY135" s="38"/>
      <c r="KVZ135" s="38"/>
      <c r="KWA135" s="38"/>
      <c r="KWB135" s="38"/>
      <c r="KWC135" s="38"/>
      <c r="KWD135" s="38"/>
      <c r="KWE135" s="38"/>
      <c r="KWF135" s="38"/>
      <c r="KWG135" s="38"/>
      <c r="KWH135" s="38"/>
      <c r="KWI135" s="38"/>
      <c r="KWJ135" s="38"/>
      <c r="KWK135" s="38"/>
      <c r="KWL135" s="38"/>
      <c r="KWM135" s="38"/>
      <c r="KWN135" s="38"/>
      <c r="KWO135" s="38"/>
      <c r="KWP135" s="38"/>
      <c r="KWQ135" s="38"/>
      <c r="KWR135" s="38"/>
      <c r="KWS135" s="38"/>
      <c r="KWT135" s="38"/>
      <c r="KWU135" s="38"/>
      <c r="KWV135" s="38"/>
      <c r="KWW135" s="38"/>
      <c r="KWX135" s="38"/>
      <c r="KWY135" s="38"/>
      <c r="KWZ135" s="38"/>
      <c r="KXA135" s="38"/>
      <c r="KXB135" s="38"/>
      <c r="KXC135" s="38"/>
      <c r="KXD135" s="38"/>
      <c r="KXE135" s="38"/>
      <c r="KXF135" s="38"/>
      <c r="KXG135" s="38"/>
      <c r="KXH135" s="38"/>
      <c r="KXI135" s="38"/>
      <c r="KXJ135" s="38"/>
      <c r="KXK135" s="38"/>
      <c r="KXL135" s="38"/>
      <c r="KXM135" s="38"/>
      <c r="KXN135" s="38"/>
      <c r="KXO135" s="38"/>
      <c r="KXP135" s="38"/>
      <c r="KXQ135" s="38"/>
      <c r="KXR135" s="38"/>
      <c r="KXS135" s="38"/>
      <c r="KXT135" s="38"/>
      <c r="KXU135" s="38"/>
      <c r="KXV135" s="38"/>
      <c r="KXW135" s="38"/>
      <c r="KXX135" s="38"/>
      <c r="KXY135" s="38"/>
      <c r="KXZ135" s="38"/>
      <c r="KYA135" s="38"/>
      <c r="KYB135" s="38"/>
      <c r="KYC135" s="38"/>
      <c r="KYD135" s="38"/>
      <c r="KYE135" s="38"/>
      <c r="KYF135" s="38"/>
      <c r="KYG135" s="38"/>
      <c r="KYH135" s="38"/>
      <c r="KYI135" s="38"/>
      <c r="KYJ135" s="38"/>
      <c r="KYK135" s="38"/>
      <c r="KYL135" s="38"/>
      <c r="KYM135" s="38"/>
      <c r="KYN135" s="38"/>
      <c r="KYO135" s="38"/>
      <c r="KYP135" s="38"/>
      <c r="KYQ135" s="38"/>
      <c r="KYR135" s="38"/>
      <c r="KYS135" s="38"/>
      <c r="KYT135" s="38"/>
      <c r="KYU135" s="38"/>
      <c r="KYV135" s="38"/>
      <c r="KYW135" s="38"/>
      <c r="KYX135" s="38"/>
      <c r="KYY135" s="38"/>
      <c r="KYZ135" s="38"/>
      <c r="KZA135" s="38"/>
      <c r="KZB135" s="38"/>
      <c r="KZC135" s="38"/>
      <c r="KZD135" s="38"/>
      <c r="KZE135" s="38"/>
      <c r="KZF135" s="38"/>
      <c r="KZG135" s="38"/>
      <c r="KZH135" s="38"/>
      <c r="KZI135" s="38"/>
      <c r="KZJ135" s="38"/>
      <c r="KZK135" s="38"/>
      <c r="KZL135" s="38"/>
      <c r="KZM135" s="38"/>
      <c r="KZN135" s="38"/>
      <c r="KZO135" s="38"/>
      <c r="KZP135" s="38"/>
      <c r="KZQ135" s="38"/>
      <c r="KZR135" s="38"/>
      <c r="KZS135" s="38"/>
      <c r="KZT135" s="38"/>
      <c r="KZU135" s="38"/>
      <c r="KZV135" s="38"/>
      <c r="KZW135" s="38"/>
      <c r="KZX135" s="38"/>
      <c r="KZY135" s="38"/>
      <c r="KZZ135" s="38"/>
      <c r="LAA135" s="38"/>
      <c r="LAB135" s="38"/>
      <c r="LAC135" s="38"/>
      <c r="LAD135" s="38"/>
      <c r="LAE135" s="38"/>
      <c r="LAF135" s="38"/>
      <c r="LAG135" s="38"/>
      <c r="LAH135" s="38"/>
      <c r="LAI135" s="38"/>
      <c r="LAJ135" s="38"/>
      <c r="LAK135" s="38"/>
      <c r="LAL135" s="38"/>
      <c r="LAM135" s="38"/>
      <c r="LAN135" s="38"/>
      <c r="LAO135" s="38"/>
      <c r="LAP135" s="38"/>
      <c r="LAQ135" s="38"/>
      <c r="LAR135" s="38"/>
      <c r="LAS135" s="38"/>
      <c r="LAT135" s="38"/>
      <c r="LAU135" s="38"/>
      <c r="LAV135" s="38"/>
      <c r="LAW135" s="38"/>
      <c r="LAX135" s="38"/>
      <c r="LAY135" s="38"/>
      <c r="LAZ135" s="38"/>
      <c r="LBA135" s="38"/>
      <c r="LBB135" s="38"/>
      <c r="LBC135" s="38"/>
      <c r="LBD135" s="38"/>
      <c r="LBE135" s="38"/>
      <c r="LBF135" s="38"/>
      <c r="LBG135" s="38"/>
      <c r="LBH135" s="38"/>
      <c r="LBI135" s="38"/>
      <c r="LBJ135" s="38"/>
      <c r="LBK135" s="38"/>
      <c r="LBL135" s="38"/>
      <c r="LBM135" s="38"/>
      <c r="LBN135" s="38"/>
      <c r="LBO135" s="38"/>
      <c r="LBP135" s="38"/>
      <c r="LBQ135" s="38"/>
      <c r="LBR135" s="38"/>
      <c r="LBS135" s="38"/>
      <c r="LBT135" s="38"/>
      <c r="LBU135" s="38"/>
      <c r="LBV135" s="38"/>
      <c r="LBW135" s="38"/>
      <c r="LBX135" s="38"/>
      <c r="LBY135" s="38"/>
      <c r="LBZ135" s="38"/>
      <c r="LCA135" s="38"/>
      <c r="LCB135" s="38"/>
      <c r="LCC135" s="38"/>
      <c r="LCD135" s="38"/>
      <c r="LCE135" s="38"/>
      <c r="LCF135" s="38"/>
      <c r="LCG135" s="38"/>
      <c r="LCH135" s="38"/>
      <c r="LCI135" s="38"/>
      <c r="LCJ135" s="38"/>
      <c r="LCK135" s="38"/>
      <c r="LCL135" s="38"/>
      <c r="LCM135" s="38"/>
      <c r="LCN135" s="38"/>
      <c r="LCO135" s="38"/>
      <c r="LCP135" s="38"/>
      <c r="LCQ135" s="38"/>
      <c r="LCR135" s="38"/>
      <c r="LCS135" s="38"/>
      <c r="LCT135" s="38"/>
      <c r="LCU135" s="38"/>
      <c r="LCV135" s="38"/>
      <c r="LCW135" s="38"/>
      <c r="LCX135" s="38"/>
      <c r="LCY135" s="38"/>
      <c r="LCZ135" s="38"/>
      <c r="LDA135" s="38"/>
      <c r="LDB135" s="38"/>
      <c r="LDC135" s="38"/>
      <c r="LDD135" s="38"/>
      <c r="LDE135" s="38"/>
      <c r="LDF135" s="38"/>
      <c r="LDG135" s="38"/>
      <c r="LDH135" s="38"/>
      <c r="LDI135" s="38"/>
      <c r="LDJ135" s="38"/>
      <c r="LDK135" s="38"/>
      <c r="LDL135" s="38"/>
      <c r="LDM135" s="38"/>
      <c r="LDN135" s="38"/>
      <c r="LDO135" s="38"/>
      <c r="LDP135" s="38"/>
      <c r="LDQ135" s="38"/>
      <c r="LDR135" s="38"/>
      <c r="LDS135" s="38"/>
      <c r="LDT135" s="38"/>
      <c r="LDU135" s="38"/>
      <c r="LDV135" s="38"/>
      <c r="LDW135" s="38"/>
      <c r="LDX135" s="38"/>
      <c r="LDY135" s="38"/>
      <c r="LDZ135" s="38"/>
      <c r="LEA135" s="38"/>
      <c r="LEB135" s="38"/>
      <c r="LEC135" s="38"/>
      <c r="LED135" s="38"/>
      <c r="LEE135" s="38"/>
      <c r="LEF135" s="38"/>
      <c r="LEG135" s="38"/>
      <c r="LEH135" s="38"/>
      <c r="LEI135" s="38"/>
      <c r="LEJ135" s="38"/>
      <c r="LEK135" s="38"/>
      <c r="LEL135" s="38"/>
      <c r="LEM135" s="38"/>
      <c r="LEN135" s="38"/>
      <c r="LEO135" s="38"/>
      <c r="LEP135" s="38"/>
      <c r="LEQ135" s="38"/>
      <c r="LER135" s="38"/>
      <c r="LES135" s="38"/>
      <c r="LET135" s="38"/>
      <c r="LEU135" s="38"/>
      <c r="LEV135" s="38"/>
      <c r="LEW135" s="38"/>
      <c r="LEX135" s="38"/>
      <c r="LEY135" s="38"/>
      <c r="LEZ135" s="38"/>
      <c r="LFA135" s="38"/>
      <c r="LFB135" s="38"/>
      <c r="LFC135" s="38"/>
      <c r="LFD135" s="38"/>
      <c r="LFE135" s="38"/>
      <c r="LFF135" s="38"/>
      <c r="LFG135" s="38"/>
      <c r="LFH135" s="38"/>
      <c r="LFI135" s="38"/>
      <c r="LFJ135" s="38"/>
      <c r="LFK135" s="38"/>
      <c r="LFL135" s="38"/>
      <c r="LFM135" s="38"/>
      <c r="LFN135" s="38"/>
      <c r="LFO135" s="38"/>
      <c r="LFP135" s="38"/>
      <c r="LFQ135" s="38"/>
      <c r="LFR135" s="38"/>
      <c r="LFS135" s="38"/>
      <c r="LFT135" s="38"/>
      <c r="LFU135" s="38"/>
      <c r="LFV135" s="38"/>
      <c r="LFW135" s="38"/>
      <c r="LFX135" s="38"/>
      <c r="LFY135" s="38"/>
      <c r="LFZ135" s="38"/>
      <c r="LGA135" s="38"/>
      <c r="LGB135" s="38"/>
      <c r="LGC135" s="38"/>
      <c r="LGD135" s="38"/>
      <c r="LGE135" s="38"/>
      <c r="LGF135" s="38"/>
      <c r="LGG135" s="38"/>
      <c r="LGH135" s="38"/>
      <c r="LGI135" s="38"/>
      <c r="LGJ135" s="38"/>
      <c r="LGK135" s="38"/>
      <c r="LGL135" s="38"/>
      <c r="LGM135" s="38"/>
      <c r="LGN135" s="38"/>
      <c r="LGO135" s="38"/>
      <c r="LGP135" s="38"/>
      <c r="LGQ135" s="38"/>
      <c r="LGR135" s="38"/>
      <c r="LGS135" s="38"/>
      <c r="LGT135" s="38"/>
      <c r="LGU135" s="38"/>
      <c r="LGV135" s="38"/>
      <c r="LGW135" s="38"/>
      <c r="LGX135" s="38"/>
      <c r="LGY135" s="38"/>
      <c r="LGZ135" s="38"/>
      <c r="LHA135" s="38"/>
      <c r="LHB135" s="38"/>
      <c r="LHC135" s="38"/>
      <c r="LHD135" s="38"/>
      <c r="LHE135" s="38"/>
      <c r="LHF135" s="38"/>
      <c r="LHG135" s="38"/>
      <c r="LHH135" s="38"/>
      <c r="LHI135" s="38"/>
      <c r="LHJ135" s="38"/>
      <c r="LHK135" s="38"/>
      <c r="LHL135" s="38"/>
      <c r="LHM135" s="38"/>
      <c r="LHN135" s="38"/>
      <c r="LHO135" s="38"/>
      <c r="LHP135" s="38"/>
      <c r="LHQ135" s="38"/>
      <c r="LHR135" s="38"/>
      <c r="LHS135" s="38"/>
      <c r="LHT135" s="38"/>
      <c r="LHU135" s="38"/>
      <c r="LHV135" s="38"/>
      <c r="LHW135" s="38"/>
      <c r="LHX135" s="38"/>
      <c r="LHY135" s="38"/>
      <c r="LHZ135" s="38"/>
      <c r="LIA135" s="38"/>
      <c r="LIB135" s="38"/>
      <c r="LIC135" s="38"/>
      <c r="LID135" s="38"/>
      <c r="LIE135" s="38"/>
      <c r="LIF135" s="38"/>
      <c r="LIG135" s="38"/>
      <c r="LIH135" s="38"/>
      <c r="LII135" s="38"/>
      <c r="LIJ135" s="38"/>
      <c r="LIK135" s="38"/>
      <c r="LIL135" s="38"/>
      <c r="LIM135" s="38"/>
      <c r="LIN135" s="38"/>
      <c r="LIO135" s="38"/>
      <c r="LIP135" s="38"/>
      <c r="LIQ135" s="38"/>
      <c r="LIR135" s="38"/>
      <c r="LIS135" s="38"/>
      <c r="LIT135" s="38"/>
      <c r="LIU135" s="38"/>
      <c r="LIV135" s="38"/>
      <c r="LIW135" s="38"/>
      <c r="LIX135" s="38"/>
      <c r="LIY135" s="38"/>
      <c r="LIZ135" s="38"/>
      <c r="LJA135" s="38"/>
      <c r="LJB135" s="38"/>
      <c r="LJC135" s="38"/>
      <c r="LJD135" s="38"/>
      <c r="LJE135" s="38"/>
      <c r="LJF135" s="38"/>
      <c r="LJG135" s="38"/>
      <c r="LJH135" s="38"/>
      <c r="LJI135" s="38"/>
      <c r="LJJ135" s="38"/>
      <c r="LJK135" s="38"/>
      <c r="LJL135" s="38"/>
      <c r="LJM135" s="38"/>
      <c r="LJN135" s="38"/>
      <c r="LJO135" s="38"/>
      <c r="LJP135" s="38"/>
      <c r="LJQ135" s="38"/>
      <c r="LJR135" s="38"/>
      <c r="LJS135" s="38"/>
      <c r="LJT135" s="38"/>
      <c r="LJU135" s="38"/>
      <c r="LJV135" s="38"/>
      <c r="LJW135" s="38"/>
      <c r="LJX135" s="38"/>
      <c r="LJY135" s="38"/>
      <c r="LJZ135" s="38"/>
      <c r="LKA135" s="38"/>
      <c r="LKB135" s="38"/>
      <c r="LKC135" s="38"/>
      <c r="LKD135" s="38"/>
      <c r="LKE135" s="38"/>
      <c r="LKF135" s="38"/>
      <c r="LKG135" s="38"/>
      <c r="LKH135" s="38"/>
      <c r="LKI135" s="38"/>
      <c r="LKJ135" s="38"/>
      <c r="LKK135" s="38"/>
      <c r="LKL135" s="38"/>
      <c r="LKM135" s="38"/>
      <c r="LKN135" s="38"/>
      <c r="LKO135" s="38"/>
      <c r="LKP135" s="38"/>
      <c r="LKQ135" s="38"/>
      <c r="LKR135" s="38"/>
      <c r="LKS135" s="38"/>
      <c r="LKT135" s="38"/>
      <c r="LKU135" s="38"/>
      <c r="LKV135" s="38"/>
      <c r="LKW135" s="38"/>
      <c r="LKX135" s="38"/>
      <c r="LKY135" s="38"/>
      <c r="LKZ135" s="38"/>
      <c r="LLA135" s="38"/>
      <c r="LLB135" s="38"/>
      <c r="LLC135" s="38"/>
      <c r="LLD135" s="38"/>
      <c r="LLE135" s="38"/>
      <c r="LLF135" s="38"/>
      <c r="LLG135" s="38"/>
      <c r="LLH135" s="38"/>
      <c r="LLI135" s="38"/>
      <c r="LLJ135" s="38"/>
      <c r="LLK135" s="38"/>
      <c r="LLL135" s="38"/>
      <c r="LLM135" s="38"/>
      <c r="LLN135" s="38"/>
      <c r="LLO135" s="38"/>
      <c r="LLP135" s="38"/>
      <c r="LLQ135" s="38"/>
      <c r="LLR135" s="38"/>
      <c r="LLS135" s="38"/>
      <c r="LLT135" s="38"/>
      <c r="LLU135" s="38"/>
      <c r="LLV135" s="38"/>
      <c r="LLW135" s="38"/>
      <c r="LLX135" s="38"/>
      <c r="LLY135" s="38"/>
      <c r="LLZ135" s="38"/>
      <c r="LMA135" s="38"/>
      <c r="LMB135" s="38"/>
      <c r="LMC135" s="38"/>
      <c r="LMD135" s="38"/>
      <c r="LME135" s="38"/>
      <c r="LMF135" s="38"/>
      <c r="LMG135" s="38"/>
      <c r="LMH135" s="38"/>
      <c r="LMI135" s="38"/>
      <c r="LMJ135" s="38"/>
      <c r="LMK135" s="38"/>
      <c r="LML135" s="38"/>
      <c r="LMM135" s="38"/>
      <c r="LMN135" s="38"/>
      <c r="LMO135" s="38"/>
      <c r="LMP135" s="38"/>
      <c r="LMQ135" s="38"/>
      <c r="LMR135" s="38"/>
      <c r="LMS135" s="38"/>
      <c r="LMT135" s="38"/>
      <c r="LMU135" s="38"/>
      <c r="LMV135" s="38"/>
      <c r="LMW135" s="38"/>
      <c r="LMX135" s="38"/>
      <c r="LMY135" s="38"/>
      <c r="LMZ135" s="38"/>
      <c r="LNA135" s="38"/>
      <c r="LNB135" s="38"/>
      <c r="LNC135" s="38"/>
      <c r="LND135" s="38"/>
      <c r="LNE135" s="38"/>
      <c r="LNF135" s="38"/>
      <c r="LNG135" s="38"/>
      <c r="LNH135" s="38"/>
      <c r="LNI135" s="38"/>
      <c r="LNJ135" s="38"/>
      <c r="LNK135" s="38"/>
      <c r="LNL135" s="38"/>
      <c r="LNM135" s="38"/>
      <c r="LNN135" s="38"/>
      <c r="LNO135" s="38"/>
      <c r="LNP135" s="38"/>
      <c r="LNQ135" s="38"/>
      <c r="LNR135" s="38"/>
      <c r="LNS135" s="38"/>
      <c r="LNT135" s="38"/>
      <c r="LNU135" s="38"/>
      <c r="LNV135" s="38"/>
      <c r="LNW135" s="38"/>
      <c r="LNX135" s="38"/>
      <c r="LNY135" s="38"/>
      <c r="LNZ135" s="38"/>
      <c r="LOA135" s="38"/>
      <c r="LOB135" s="38"/>
      <c r="LOC135" s="38"/>
      <c r="LOD135" s="38"/>
      <c r="LOE135" s="38"/>
      <c r="LOF135" s="38"/>
      <c r="LOG135" s="38"/>
      <c r="LOH135" s="38"/>
      <c r="LOI135" s="38"/>
      <c r="LOJ135" s="38"/>
      <c r="LOK135" s="38"/>
      <c r="LOL135" s="38"/>
      <c r="LOM135" s="38"/>
      <c r="LON135" s="38"/>
      <c r="LOO135" s="38"/>
      <c r="LOP135" s="38"/>
      <c r="LOQ135" s="38"/>
      <c r="LOR135" s="38"/>
      <c r="LOS135" s="38"/>
      <c r="LOT135" s="38"/>
      <c r="LOU135" s="38"/>
      <c r="LOV135" s="38"/>
      <c r="LOW135" s="38"/>
      <c r="LOX135" s="38"/>
      <c r="LOY135" s="38"/>
      <c r="LOZ135" s="38"/>
      <c r="LPA135" s="38"/>
      <c r="LPB135" s="38"/>
      <c r="LPC135" s="38"/>
      <c r="LPD135" s="38"/>
      <c r="LPE135" s="38"/>
      <c r="LPF135" s="38"/>
      <c r="LPG135" s="38"/>
      <c r="LPH135" s="38"/>
      <c r="LPI135" s="38"/>
      <c r="LPJ135" s="38"/>
      <c r="LPK135" s="38"/>
      <c r="LPL135" s="38"/>
      <c r="LPM135" s="38"/>
      <c r="LPN135" s="38"/>
      <c r="LPO135" s="38"/>
      <c r="LPP135" s="38"/>
      <c r="LPQ135" s="38"/>
      <c r="LPR135" s="38"/>
      <c r="LPS135" s="38"/>
      <c r="LPT135" s="38"/>
      <c r="LPU135" s="38"/>
      <c r="LPV135" s="38"/>
      <c r="LPW135" s="38"/>
      <c r="LPX135" s="38"/>
      <c r="LPY135" s="38"/>
      <c r="LPZ135" s="38"/>
      <c r="LQA135" s="38"/>
      <c r="LQB135" s="38"/>
      <c r="LQC135" s="38"/>
      <c r="LQD135" s="38"/>
      <c r="LQE135" s="38"/>
      <c r="LQF135" s="38"/>
      <c r="LQG135" s="38"/>
      <c r="LQH135" s="38"/>
      <c r="LQI135" s="38"/>
      <c r="LQJ135" s="38"/>
      <c r="LQK135" s="38"/>
      <c r="LQL135" s="38"/>
      <c r="LQM135" s="38"/>
      <c r="LQN135" s="38"/>
      <c r="LQO135" s="38"/>
      <c r="LQP135" s="38"/>
      <c r="LQQ135" s="38"/>
      <c r="LQR135" s="38"/>
      <c r="LQS135" s="38"/>
      <c r="LQT135" s="38"/>
      <c r="LQU135" s="38"/>
      <c r="LQV135" s="38"/>
      <c r="LQW135" s="38"/>
      <c r="LQX135" s="38"/>
      <c r="LQY135" s="38"/>
      <c r="LQZ135" s="38"/>
      <c r="LRA135" s="38"/>
      <c r="LRB135" s="38"/>
      <c r="LRC135" s="38"/>
      <c r="LRD135" s="38"/>
      <c r="LRE135" s="38"/>
      <c r="LRF135" s="38"/>
      <c r="LRG135" s="38"/>
      <c r="LRH135" s="38"/>
      <c r="LRI135" s="38"/>
      <c r="LRJ135" s="38"/>
      <c r="LRK135" s="38"/>
      <c r="LRL135" s="38"/>
      <c r="LRM135" s="38"/>
      <c r="LRN135" s="38"/>
      <c r="LRO135" s="38"/>
      <c r="LRP135" s="38"/>
      <c r="LRQ135" s="38"/>
      <c r="LRR135" s="38"/>
      <c r="LRS135" s="38"/>
      <c r="LRT135" s="38"/>
      <c r="LRU135" s="38"/>
      <c r="LRV135" s="38"/>
      <c r="LRW135" s="38"/>
      <c r="LRX135" s="38"/>
      <c r="LRY135" s="38"/>
      <c r="LRZ135" s="38"/>
      <c r="LSA135" s="38"/>
      <c r="LSB135" s="38"/>
      <c r="LSC135" s="38"/>
      <c r="LSD135" s="38"/>
      <c r="LSE135" s="38"/>
      <c r="LSF135" s="38"/>
      <c r="LSG135" s="38"/>
      <c r="LSH135" s="38"/>
      <c r="LSI135" s="38"/>
      <c r="LSJ135" s="38"/>
      <c r="LSK135" s="38"/>
      <c r="LSL135" s="38"/>
      <c r="LSM135" s="38"/>
      <c r="LSN135" s="38"/>
      <c r="LSO135" s="38"/>
      <c r="LSP135" s="38"/>
      <c r="LSQ135" s="38"/>
      <c r="LSR135" s="38"/>
      <c r="LSS135" s="38"/>
      <c r="LST135" s="38"/>
      <c r="LSU135" s="38"/>
      <c r="LSV135" s="38"/>
      <c r="LSW135" s="38"/>
      <c r="LSX135" s="38"/>
      <c r="LSY135" s="38"/>
      <c r="LSZ135" s="38"/>
      <c r="LTA135" s="38"/>
      <c r="LTB135" s="38"/>
      <c r="LTC135" s="38"/>
      <c r="LTD135" s="38"/>
      <c r="LTE135" s="38"/>
      <c r="LTF135" s="38"/>
      <c r="LTG135" s="38"/>
      <c r="LTH135" s="38"/>
      <c r="LTI135" s="38"/>
      <c r="LTJ135" s="38"/>
      <c r="LTK135" s="38"/>
      <c r="LTL135" s="38"/>
      <c r="LTM135" s="38"/>
      <c r="LTN135" s="38"/>
      <c r="LTO135" s="38"/>
      <c r="LTP135" s="38"/>
      <c r="LTQ135" s="38"/>
      <c r="LTR135" s="38"/>
      <c r="LTS135" s="38"/>
      <c r="LTT135" s="38"/>
      <c r="LTU135" s="38"/>
      <c r="LTV135" s="38"/>
      <c r="LTW135" s="38"/>
      <c r="LTX135" s="38"/>
      <c r="LTY135" s="38"/>
      <c r="LTZ135" s="38"/>
      <c r="LUA135" s="38"/>
      <c r="LUB135" s="38"/>
      <c r="LUC135" s="38"/>
      <c r="LUD135" s="38"/>
      <c r="LUE135" s="38"/>
      <c r="LUF135" s="38"/>
      <c r="LUG135" s="38"/>
      <c r="LUH135" s="38"/>
      <c r="LUI135" s="38"/>
      <c r="LUJ135" s="38"/>
      <c r="LUK135" s="38"/>
      <c r="LUL135" s="38"/>
      <c r="LUM135" s="38"/>
      <c r="LUN135" s="38"/>
      <c r="LUO135" s="38"/>
      <c r="LUP135" s="38"/>
      <c r="LUQ135" s="38"/>
      <c r="LUR135" s="38"/>
      <c r="LUS135" s="38"/>
      <c r="LUT135" s="38"/>
      <c r="LUU135" s="38"/>
      <c r="LUV135" s="38"/>
      <c r="LUW135" s="38"/>
      <c r="LUX135" s="38"/>
      <c r="LUY135" s="38"/>
      <c r="LUZ135" s="38"/>
      <c r="LVA135" s="38"/>
      <c r="LVB135" s="38"/>
      <c r="LVC135" s="38"/>
      <c r="LVD135" s="38"/>
      <c r="LVE135" s="38"/>
      <c r="LVF135" s="38"/>
      <c r="LVG135" s="38"/>
      <c r="LVH135" s="38"/>
      <c r="LVI135" s="38"/>
      <c r="LVJ135" s="38"/>
      <c r="LVK135" s="38"/>
      <c r="LVL135" s="38"/>
      <c r="LVM135" s="38"/>
      <c r="LVN135" s="38"/>
      <c r="LVO135" s="38"/>
      <c r="LVP135" s="38"/>
      <c r="LVQ135" s="38"/>
      <c r="LVR135" s="38"/>
      <c r="LVS135" s="38"/>
      <c r="LVT135" s="38"/>
      <c r="LVU135" s="38"/>
      <c r="LVV135" s="38"/>
      <c r="LVW135" s="38"/>
      <c r="LVX135" s="38"/>
      <c r="LVY135" s="38"/>
      <c r="LVZ135" s="38"/>
      <c r="LWA135" s="38"/>
      <c r="LWB135" s="38"/>
      <c r="LWC135" s="38"/>
      <c r="LWD135" s="38"/>
      <c r="LWE135" s="38"/>
      <c r="LWF135" s="38"/>
      <c r="LWG135" s="38"/>
      <c r="LWH135" s="38"/>
      <c r="LWI135" s="38"/>
      <c r="LWJ135" s="38"/>
      <c r="LWK135" s="38"/>
      <c r="LWL135" s="38"/>
      <c r="LWM135" s="38"/>
      <c r="LWN135" s="38"/>
      <c r="LWO135" s="38"/>
      <c r="LWP135" s="38"/>
      <c r="LWQ135" s="38"/>
      <c r="LWR135" s="38"/>
      <c r="LWS135" s="38"/>
      <c r="LWT135" s="38"/>
      <c r="LWU135" s="38"/>
      <c r="LWV135" s="38"/>
      <c r="LWW135" s="38"/>
      <c r="LWX135" s="38"/>
      <c r="LWY135" s="38"/>
      <c r="LWZ135" s="38"/>
      <c r="LXA135" s="38"/>
      <c r="LXB135" s="38"/>
      <c r="LXC135" s="38"/>
      <c r="LXD135" s="38"/>
      <c r="LXE135" s="38"/>
      <c r="LXF135" s="38"/>
      <c r="LXG135" s="38"/>
      <c r="LXH135" s="38"/>
      <c r="LXI135" s="38"/>
      <c r="LXJ135" s="38"/>
      <c r="LXK135" s="38"/>
      <c r="LXL135" s="38"/>
      <c r="LXM135" s="38"/>
      <c r="LXN135" s="38"/>
      <c r="LXO135" s="38"/>
      <c r="LXP135" s="38"/>
      <c r="LXQ135" s="38"/>
      <c r="LXR135" s="38"/>
      <c r="LXS135" s="38"/>
      <c r="LXT135" s="38"/>
      <c r="LXU135" s="38"/>
      <c r="LXV135" s="38"/>
      <c r="LXW135" s="38"/>
      <c r="LXX135" s="38"/>
      <c r="LXY135" s="38"/>
      <c r="LXZ135" s="38"/>
      <c r="LYA135" s="38"/>
      <c r="LYB135" s="38"/>
      <c r="LYC135" s="38"/>
      <c r="LYD135" s="38"/>
      <c r="LYE135" s="38"/>
      <c r="LYF135" s="38"/>
      <c r="LYG135" s="38"/>
      <c r="LYH135" s="38"/>
      <c r="LYI135" s="38"/>
      <c r="LYJ135" s="38"/>
      <c r="LYK135" s="38"/>
      <c r="LYL135" s="38"/>
      <c r="LYM135" s="38"/>
      <c r="LYN135" s="38"/>
      <c r="LYO135" s="38"/>
      <c r="LYP135" s="38"/>
      <c r="LYQ135" s="38"/>
      <c r="LYR135" s="38"/>
      <c r="LYS135" s="38"/>
      <c r="LYT135" s="38"/>
      <c r="LYU135" s="38"/>
      <c r="LYV135" s="38"/>
      <c r="LYW135" s="38"/>
      <c r="LYX135" s="38"/>
      <c r="LYY135" s="38"/>
      <c r="LYZ135" s="38"/>
      <c r="LZA135" s="38"/>
      <c r="LZB135" s="38"/>
      <c r="LZC135" s="38"/>
      <c r="LZD135" s="38"/>
      <c r="LZE135" s="38"/>
      <c r="LZF135" s="38"/>
      <c r="LZG135" s="38"/>
      <c r="LZH135" s="38"/>
      <c r="LZI135" s="38"/>
      <c r="LZJ135" s="38"/>
      <c r="LZK135" s="38"/>
      <c r="LZL135" s="38"/>
      <c r="LZM135" s="38"/>
      <c r="LZN135" s="38"/>
      <c r="LZO135" s="38"/>
      <c r="LZP135" s="38"/>
      <c r="LZQ135" s="38"/>
      <c r="LZR135" s="38"/>
      <c r="LZS135" s="38"/>
      <c r="LZT135" s="38"/>
      <c r="LZU135" s="38"/>
      <c r="LZV135" s="38"/>
      <c r="LZW135" s="38"/>
      <c r="LZX135" s="38"/>
      <c r="LZY135" s="38"/>
      <c r="LZZ135" s="38"/>
      <c r="MAA135" s="38"/>
      <c r="MAB135" s="38"/>
      <c r="MAC135" s="38"/>
      <c r="MAD135" s="38"/>
      <c r="MAE135" s="38"/>
      <c r="MAF135" s="38"/>
      <c r="MAG135" s="38"/>
      <c r="MAH135" s="38"/>
      <c r="MAI135" s="38"/>
      <c r="MAJ135" s="38"/>
      <c r="MAK135" s="38"/>
      <c r="MAL135" s="38"/>
      <c r="MAM135" s="38"/>
      <c r="MAN135" s="38"/>
      <c r="MAO135" s="38"/>
      <c r="MAP135" s="38"/>
      <c r="MAQ135" s="38"/>
      <c r="MAR135" s="38"/>
      <c r="MAS135" s="38"/>
      <c r="MAT135" s="38"/>
      <c r="MAU135" s="38"/>
      <c r="MAV135" s="38"/>
      <c r="MAW135" s="38"/>
      <c r="MAX135" s="38"/>
      <c r="MAY135" s="38"/>
      <c r="MAZ135" s="38"/>
      <c r="MBA135" s="38"/>
      <c r="MBB135" s="38"/>
      <c r="MBC135" s="38"/>
      <c r="MBD135" s="38"/>
      <c r="MBE135" s="38"/>
      <c r="MBF135" s="38"/>
      <c r="MBG135" s="38"/>
      <c r="MBH135" s="38"/>
      <c r="MBI135" s="38"/>
      <c r="MBJ135" s="38"/>
      <c r="MBK135" s="38"/>
      <c r="MBL135" s="38"/>
      <c r="MBM135" s="38"/>
      <c r="MBN135" s="38"/>
      <c r="MBO135" s="38"/>
      <c r="MBP135" s="38"/>
      <c r="MBQ135" s="38"/>
      <c r="MBR135" s="38"/>
      <c r="MBS135" s="38"/>
      <c r="MBT135" s="38"/>
      <c r="MBU135" s="38"/>
      <c r="MBV135" s="38"/>
      <c r="MBW135" s="38"/>
      <c r="MBX135" s="38"/>
      <c r="MBY135" s="38"/>
      <c r="MBZ135" s="38"/>
      <c r="MCA135" s="38"/>
      <c r="MCB135" s="38"/>
      <c r="MCC135" s="38"/>
      <c r="MCD135" s="38"/>
      <c r="MCE135" s="38"/>
      <c r="MCF135" s="38"/>
      <c r="MCG135" s="38"/>
      <c r="MCH135" s="38"/>
      <c r="MCI135" s="38"/>
      <c r="MCJ135" s="38"/>
      <c r="MCK135" s="38"/>
      <c r="MCL135" s="38"/>
      <c r="MCM135" s="38"/>
      <c r="MCN135" s="38"/>
      <c r="MCO135" s="38"/>
      <c r="MCP135" s="38"/>
      <c r="MCQ135" s="38"/>
      <c r="MCR135" s="38"/>
      <c r="MCS135" s="38"/>
      <c r="MCT135" s="38"/>
      <c r="MCU135" s="38"/>
      <c r="MCV135" s="38"/>
      <c r="MCW135" s="38"/>
      <c r="MCX135" s="38"/>
      <c r="MCY135" s="38"/>
      <c r="MCZ135" s="38"/>
      <c r="MDA135" s="38"/>
      <c r="MDB135" s="38"/>
      <c r="MDC135" s="38"/>
      <c r="MDD135" s="38"/>
      <c r="MDE135" s="38"/>
      <c r="MDF135" s="38"/>
      <c r="MDG135" s="38"/>
      <c r="MDH135" s="38"/>
      <c r="MDI135" s="38"/>
      <c r="MDJ135" s="38"/>
      <c r="MDK135" s="38"/>
      <c r="MDL135" s="38"/>
      <c r="MDM135" s="38"/>
      <c r="MDN135" s="38"/>
      <c r="MDO135" s="38"/>
      <c r="MDP135" s="38"/>
      <c r="MDQ135" s="38"/>
      <c r="MDR135" s="38"/>
      <c r="MDS135" s="38"/>
      <c r="MDT135" s="38"/>
      <c r="MDU135" s="38"/>
      <c r="MDV135" s="38"/>
      <c r="MDW135" s="38"/>
      <c r="MDX135" s="38"/>
      <c r="MDY135" s="38"/>
      <c r="MDZ135" s="38"/>
      <c r="MEA135" s="38"/>
      <c r="MEB135" s="38"/>
      <c r="MEC135" s="38"/>
      <c r="MED135" s="38"/>
      <c r="MEE135" s="38"/>
      <c r="MEF135" s="38"/>
      <c r="MEG135" s="38"/>
      <c r="MEH135" s="38"/>
      <c r="MEI135" s="38"/>
      <c r="MEJ135" s="38"/>
      <c r="MEK135" s="38"/>
      <c r="MEL135" s="38"/>
      <c r="MEM135" s="38"/>
      <c r="MEN135" s="38"/>
      <c r="MEO135" s="38"/>
      <c r="MEP135" s="38"/>
      <c r="MEQ135" s="38"/>
      <c r="MER135" s="38"/>
      <c r="MES135" s="38"/>
      <c r="MET135" s="38"/>
      <c r="MEU135" s="38"/>
      <c r="MEV135" s="38"/>
      <c r="MEW135" s="38"/>
      <c r="MEX135" s="38"/>
      <c r="MEY135" s="38"/>
      <c r="MEZ135" s="38"/>
      <c r="MFA135" s="38"/>
      <c r="MFB135" s="38"/>
      <c r="MFC135" s="38"/>
      <c r="MFD135" s="38"/>
      <c r="MFE135" s="38"/>
      <c r="MFF135" s="38"/>
      <c r="MFG135" s="38"/>
      <c r="MFH135" s="38"/>
      <c r="MFI135" s="38"/>
      <c r="MFJ135" s="38"/>
      <c r="MFK135" s="38"/>
      <c r="MFL135" s="38"/>
      <c r="MFM135" s="38"/>
      <c r="MFN135" s="38"/>
      <c r="MFO135" s="38"/>
      <c r="MFP135" s="38"/>
      <c r="MFQ135" s="38"/>
      <c r="MFR135" s="38"/>
      <c r="MFS135" s="38"/>
      <c r="MFT135" s="38"/>
      <c r="MFU135" s="38"/>
      <c r="MFV135" s="38"/>
      <c r="MFW135" s="38"/>
      <c r="MFX135" s="38"/>
      <c r="MFY135" s="38"/>
      <c r="MFZ135" s="38"/>
      <c r="MGA135" s="38"/>
      <c r="MGB135" s="38"/>
      <c r="MGC135" s="38"/>
      <c r="MGD135" s="38"/>
      <c r="MGE135" s="38"/>
      <c r="MGF135" s="38"/>
      <c r="MGG135" s="38"/>
      <c r="MGH135" s="38"/>
      <c r="MGI135" s="38"/>
      <c r="MGJ135" s="38"/>
      <c r="MGK135" s="38"/>
      <c r="MGL135" s="38"/>
      <c r="MGM135" s="38"/>
      <c r="MGN135" s="38"/>
      <c r="MGO135" s="38"/>
      <c r="MGP135" s="38"/>
      <c r="MGQ135" s="38"/>
      <c r="MGR135" s="38"/>
      <c r="MGS135" s="38"/>
      <c r="MGT135" s="38"/>
      <c r="MGU135" s="38"/>
      <c r="MGV135" s="38"/>
      <c r="MGW135" s="38"/>
      <c r="MGX135" s="38"/>
      <c r="MGY135" s="38"/>
      <c r="MGZ135" s="38"/>
      <c r="MHA135" s="38"/>
      <c r="MHB135" s="38"/>
      <c r="MHC135" s="38"/>
      <c r="MHD135" s="38"/>
      <c r="MHE135" s="38"/>
      <c r="MHF135" s="38"/>
      <c r="MHG135" s="38"/>
      <c r="MHH135" s="38"/>
      <c r="MHI135" s="38"/>
      <c r="MHJ135" s="38"/>
      <c r="MHK135" s="38"/>
      <c r="MHL135" s="38"/>
      <c r="MHM135" s="38"/>
      <c r="MHN135" s="38"/>
      <c r="MHO135" s="38"/>
      <c r="MHP135" s="38"/>
      <c r="MHQ135" s="38"/>
      <c r="MHR135" s="38"/>
      <c r="MHS135" s="38"/>
      <c r="MHT135" s="38"/>
      <c r="MHU135" s="38"/>
      <c r="MHV135" s="38"/>
      <c r="MHW135" s="38"/>
      <c r="MHX135" s="38"/>
      <c r="MHY135" s="38"/>
      <c r="MHZ135" s="38"/>
      <c r="MIA135" s="38"/>
      <c r="MIB135" s="38"/>
      <c r="MIC135" s="38"/>
      <c r="MID135" s="38"/>
      <c r="MIE135" s="38"/>
      <c r="MIF135" s="38"/>
      <c r="MIG135" s="38"/>
      <c r="MIH135" s="38"/>
      <c r="MII135" s="38"/>
      <c r="MIJ135" s="38"/>
      <c r="MIK135" s="38"/>
      <c r="MIL135" s="38"/>
      <c r="MIM135" s="38"/>
      <c r="MIN135" s="38"/>
      <c r="MIO135" s="38"/>
      <c r="MIP135" s="38"/>
      <c r="MIQ135" s="38"/>
      <c r="MIR135" s="38"/>
      <c r="MIS135" s="38"/>
      <c r="MIT135" s="38"/>
      <c r="MIU135" s="38"/>
      <c r="MIV135" s="38"/>
      <c r="MIW135" s="38"/>
      <c r="MIX135" s="38"/>
      <c r="MIY135" s="38"/>
      <c r="MIZ135" s="38"/>
      <c r="MJA135" s="38"/>
      <c r="MJB135" s="38"/>
      <c r="MJC135" s="38"/>
      <c r="MJD135" s="38"/>
      <c r="MJE135" s="38"/>
      <c r="MJF135" s="38"/>
      <c r="MJG135" s="38"/>
      <c r="MJH135" s="38"/>
      <c r="MJI135" s="38"/>
      <c r="MJJ135" s="38"/>
      <c r="MJK135" s="38"/>
      <c r="MJL135" s="38"/>
      <c r="MJM135" s="38"/>
      <c r="MJN135" s="38"/>
      <c r="MJO135" s="38"/>
      <c r="MJP135" s="38"/>
      <c r="MJQ135" s="38"/>
      <c r="MJR135" s="38"/>
      <c r="MJS135" s="38"/>
      <c r="MJT135" s="38"/>
      <c r="MJU135" s="38"/>
      <c r="MJV135" s="38"/>
      <c r="MJW135" s="38"/>
      <c r="MJX135" s="38"/>
      <c r="MJY135" s="38"/>
      <c r="MJZ135" s="38"/>
      <c r="MKA135" s="38"/>
      <c r="MKB135" s="38"/>
      <c r="MKC135" s="38"/>
      <c r="MKD135" s="38"/>
      <c r="MKE135" s="38"/>
      <c r="MKF135" s="38"/>
      <c r="MKG135" s="38"/>
      <c r="MKH135" s="38"/>
      <c r="MKI135" s="38"/>
      <c r="MKJ135" s="38"/>
      <c r="MKK135" s="38"/>
      <c r="MKL135" s="38"/>
      <c r="MKM135" s="38"/>
      <c r="MKN135" s="38"/>
      <c r="MKO135" s="38"/>
      <c r="MKP135" s="38"/>
      <c r="MKQ135" s="38"/>
      <c r="MKR135" s="38"/>
      <c r="MKS135" s="38"/>
      <c r="MKT135" s="38"/>
      <c r="MKU135" s="38"/>
      <c r="MKV135" s="38"/>
      <c r="MKW135" s="38"/>
      <c r="MKX135" s="38"/>
      <c r="MKY135" s="38"/>
      <c r="MKZ135" s="38"/>
      <c r="MLA135" s="38"/>
      <c r="MLB135" s="38"/>
      <c r="MLC135" s="38"/>
      <c r="MLD135" s="38"/>
      <c r="MLE135" s="38"/>
      <c r="MLF135" s="38"/>
      <c r="MLG135" s="38"/>
      <c r="MLH135" s="38"/>
      <c r="MLI135" s="38"/>
      <c r="MLJ135" s="38"/>
      <c r="MLK135" s="38"/>
      <c r="MLL135" s="38"/>
      <c r="MLM135" s="38"/>
      <c r="MLN135" s="38"/>
      <c r="MLO135" s="38"/>
      <c r="MLP135" s="38"/>
      <c r="MLQ135" s="38"/>
      <c r="MLR135" s="38"/>
      <c r="MLS135" s="38"/>
      <c r="MLT135" s="38"/>
      <c r="MLU135" s="38"/>
      <c r="MLV135" s="38"/>
      <c r="MLW135" s="38"/>
      <c r="MLX135" s="38"/>
      <c r="MLY135" s="38"/>
      <c r="MLZ135" s="38"/>
      <c r="MMA135" s="38"/>
      <c r="MMB135" s="38"/>
      <c r="MMC135" s="38"/>
      <c r="MMD135" s="38"/>
      <c r="MME135" s="38"/>
      <c r="MMF135" s="38"/>
      <c r="MMG135" s="38"/>
      <c r="MMH135" s="38"/>
      <c r="MMI135" s="38"/>
      <c r="MMJ135" s="38"/>
      <c r="MMK135" s="38"/>
      <c r="MML135" s="38"/>
      <c r="MMM135" s="38"/>
      <c r="MMN135" s="38"/>
      <c r="MMO135" s="38"/>
      <c r="MMP135" s="38"/>
      <c r="MMQ135" s="38"/>
      <c r="MMR135" s="38"/>
      <c r="MMS135" s="38"/>
      <c r="MMT135" s="38"/>
      <c r="MMU135" s="38"/>
      <c r="MMV135" s="38"/>
      <c r="MMW135" s="38"/>
      <c r="MMX135" s="38"/>
      <c r="MMY135" s="38"/>
      <c r="MMZ135" s="38"/>
      <c r="MNA135" s="38"/>
      <c r="MNB135" s="38"/>
      <c r="MNC135" s="38"/>
      <c r="MND135" s="38"/>
      <c r="MNE135" s="38"/>
      <c r="MNF135" s="38"/>
      <c r="MNG135" s="38"/>
      <c r="MNH135" s="38"/>
      <c r="MNI135" s="38"/>
      <c r="MNJ135" s="38"/>
      <c r="MNK135" s="38"/>
      <c r="MNL135" s="38"/>
      <c r="MNM135" s="38"/>
      <c r="MNN135" s="38"/>
      <c r="MNO135" s="38"/>
      <c r="MNP135" s="38"/>
      <c r="MNQ135" s="38"/>
      <c r="MNR135" s="38"/>
      <c r="MNS135" s="38"/>
      <c r="MNT135" s="38"/>
      <c r="MNU135" s="38"/>
      <c r="MNV135" s="38"/>
      <c r="MNW135" s="38"/>
      <c r="MNX135" s="38"/>
      <c r="MNY135" s="38"/>
      <c r="MNZ135" s="38"/>
      <c r="MOA135" s="38"/>
      <c r="MOB135" s="38"/>
      <c r="MOC135" s="38"/>
      <c r="MOD135" s="38"/>
      <c r="MOE135" s="38"/>
      <c r="MOF135" s="38"/>
      <c r="MOG135" s="38"/>
      <c r="MOH135" s="38"/>
      <c r="MOI135" s="38"/>
      <c r="MOJ135" s="38"/>
      <c r="MOK135" s="38"/>
      <c r="MOL135" s="38"/>
      <c r="MOM135" s="38"/>
      <c r="MON135" s="38"/>
      <c r="MOO135" s="38"/>
      <c r="MOP135" s="38"/>
      <c r="MOQ135" s="38"/>
      <c r="MOR135" s="38"/>
      <c r="MOS135" s="38"/>
      <c r="MOT135" s="38"/>
      <c r="MOU135" s="38"/>
      <c r="MOV135" s="38"/>
      <c r="MOW135" s="38"/>
      <c r="MOX135" s="38"/>
      <c r="MOY135" s="38"/>
      <c r="MOZ135" s="38"/>
      <c r="MPA135" s="38"/>
      <c r="MPB135" s="38"/>
      <c r="MPC135" s="38"/>
      <c r="MPD135" s="38"/>
      <c r="MPE135" s="38"/>
      <c r="MPF135" s="38"/>
      <c r="MPG135" s="38"/>
      <c r="MPH135" s="38"/>
      <c r="MPI135" s="38"/>
      <c r="MPJ135" s="38"/>
      <c r="MPK135" s="38"/>
      <c r="MPL135" s="38"/>
      <c r="MPM135" s="38"/>
      <c r="MPN135" s="38"/>
      <c r="MPO135" s="38"/>
      <c r="MPP135" s="38"/>
      <c r="MPQ135" s="38"/>
      <c r="MPR135" s="38"/>
      <c r="MPS135" s="38"/>
      <c r="MPT135" s="38"/>
      <c r="MPU135" s="38"/>
      <c r="MPV135" s="38"/>
      <c r="MPW135" s="38"/>
      <c r="MPX135" s="38"/>
      <c r="MPY135" s="38"/>
      <c r="MPZ135" s="38"/>
      <c r="MQA135" s="38"/>
      <c r="MQB135" s="38"/>
      <c r="MQC135" s="38"/>
      <c r="MQD135" s="38"/>
      <c r="MQE135" s="38"/>
      <c r="MQF135" s="38"/>
      <c r="MQG135" s="38"/>
      <c r="MQH135" s="38"/>
      <c r="MQI135" s="38"/>
      <c r="MQJ135" s="38"/>
      <c r="MQK135" s="38"/>
      <c r="MQL135" s="38"/>
      <c r="MQM135" s="38"/>
      <c r="MQN135" s="38"/>
      <c r="MQO135" s="38"/>
      <c r="MQP135" s="38"/>
      <c r="MQQ135" s="38"/>
      <c r="MQR135" s="38"/>
      <c r="MQS135" s="38"/>
      <c r="MQT135" s="38"/>
      <c r="MQU135" s="38"/>
      <c r="MQV135" s="38"/>
      <c r="MQW135" s="38"/>
      <c r="MQX135" s="38"/>
      <c r="MQY135" s="38"/>
      <c r="MQZ135" s="38"/>
      <c r="MRA135" s="38"/>
      <c r="MRB135" s="38"/>
      <c r="MRC135" s="38"/>
      <c r="MRD135" s="38"/>
      <c r="MRE135" s="38"/>
      <c r="MRF135" s="38"/>
      <c r="MRG135" s="38"/>
      <c r="MRH135" s="38"/>
      <c r="MRI135" s="38"/>
      <c r="MRJ135" s="38"/>
      <c r="MRK135" s="38"/>
      <c r="MRL135" s="38"/>
      <c r="MRM135" s="38"/>
      <c r="MRN135" s="38"/>
      <c r="MRO135" s="38"/>
      <c r="MRP135" s="38"/>
      <c r="MRQ135" s="38"/>
      <c r="MRR135" s="38"/>
      <c r="MRS135" s="38"/>
      <c r="MRT135" s="38"/>
      <c r="MRU135" s="38"/>
      <c r="MRV135" s="38"/>
      <c r="MRW135" s="38"/>
      <c r="MRX135" s="38"/>
      <c r="MRY135" s="38"/>
      <c r="MRZ135" s="38"/>
      <c r="MSA135" s="38"/>
      <c r="MSB135" s="38"/>
      <c r="MSC135" s="38"/>
      <c r="MSD135" s="38"/>
      <c r="MSE135" s="38"/>
      <c r="MSF135" s="38"/>
      <c r="MSG135" s="38"/>
      <c r="MSH135" s="38"/>
      <c r="MSI135" s="38"/>
      <c r="MSJ135" s="38"/>
      <c r="MSK135" s="38"/>
      <c r="MSL135" s="38"/>
      <c r="MSM135" s="38"/>
      <c r="MSN135" s="38"/>
      <c r="MSO135" s="38"/>
      <c r="MSP135" s="38"/>
      <c r="MSQ135" s="38"/>
      <c r="MSR135" s="38"/>
      <c r="MSS135" s="38"/>
      <c r="MST135" s="38"/>
      <c r="MSU135" s="38"/>
      <c r="MSV135" s="38"/>
      <c r="MSW135" s="38"/>
      <c r="MSX135" s="38"/>
      <c r="MSY135" s="38"/>
      <c r="MSZ135" s="38"/>
      <c r="MTA135" s="38"/>
      <c r="MTB135" s="38"/>
      <c r="MTC135" s="38"/>
      <c r="MTD135" s="38"/>
      <c r="MTE135" s="38"/>
      <c r="MTF135" s="38"/>
      <c r="MTG135" s="38"/>
      <c r="MTH135" s="38"/>
      <c r="MTI135" s="38"/>
      <c r="MTJ135" s="38"/>
      <c r="MTK135" s="38"/>
      <c r="MTL135" s="38"/>
      <c r="MTM135" s="38"/>
      <c r="MTN135" s="38"/>
      <c r="MTO135" s="38"/>
      <c r="MTP135" s="38"/>
      <c r="MTQ135" s="38"/>
      <c r="MTR135" s="38"/>
      <c r="MTS135" s="38"/>
      <c r="MTT135" s="38"/>
      <c r="MTU135" s="38"/>
      <c r="MTV135" s="38"/>
      <c r="MTW135" s="38"/>
      <c r="MTX135" s="38"/>
      <c r="MTY135" s="38"/>
      <c r="MTZ135" s="38"/>
      <c r="MUA135" s="38"/>
      <c r="MUB135" s="38"/>
      <c r="MUC135" s="38"/>
      <c r="MUD135" s="38"/>
      <c r="MUE135" s="38"/>
      <c r="MUF135" s="38"/>
      <c r="MUG135" s="38"/>
      <c r="MUH135" s="38"/>
      <c r="MUI135" s="38"/>
      <c r="MUJ135" s="38"/>
      <c r="MUK135" s="38"/>
      <c r="MUL135" s="38"/>
      <c r="MUM135" s="38"/>
      <c r="MUN135" s="38"/>
      <c r="MUO135" s="38"/>
      <c r="MUP135" s="38"/>
      <c r="MUQ135" s="38"/>
      <c r="MUR135" s="38"/>
      <c r="MUS135" s="38"/>
      <c r="MUT135" s="38"/>
      <c r="MUU135" s="38"/>
      <c r="MUV135" s="38"/>
      <c r="MUW135" s="38"/>
      <c r="MUX135" s="38"/>
      <c r="MUY135" s="38"/>
      <c r="MUZ135" s="38"/>
      <c r="MVA135" s="38"/>
      <c r="MVB135" s="38"/>
      <c r="MVC135" s="38"/>
      <c r="MVD135" s="38"/>
      <c r="MVE135" s="38"/>
      <c r="MVF135" s="38"/>
      <c r="MVG135" s="38"/>
      <c r="MVH135" s="38"/>
      <c r="MVI135" s="38"/>
      <c r="MVJ135" s="38"/>
      <c r="MVK135" s="38"/>
      <c r="MVL135" s="38"/>
      <c r="MVM135" s="38"/>
      <c r="MVN135" s="38"/>
      <c r="MVO135" s="38"/>
      <c r="MVP135" s="38"/>
      <c r="MVQ135" s="38"/>
      <c r="MVR135" s="38"/>
      <c r="MVS135" s="38"/>
      <c r="MVT135" s="38"/>
      <c r="MVU135" s="38"/>
      <c r="MVV135" s="38"/>
      <c r="MVW135" s="38"/>
      <c r="MVX135" s="38"/>
      <c r="MVY135" s="38"/>
      <c r="MVZ135" s="38"/>
      <c r="MWA135" s="38"/>
      <c r="MWB135" s="38"/>
      <c r="MWC135" s="38"/>
      <c r="MWD135" s="38"/>
      <c r="MWE135" s="38"/>
      <c r="MWF135" s="38"/>
      <c r="MWG135" s="38"/>
      <c r="MWH135" s="38"/>
      <c r="MWI135" s="38"/>
      <c r="MWJ135" s="38"/>
      <c r="MWK135" s="38"/>
      <c r="MWL135" s="38"/>
      <c r="MWM135" s="38"/>
      <c r="MWN135" s="38"/>
      <c r="MWO135" s="38"/>
      <c r="MWP135" s="38"/>
      <c r="MWQ135" s="38"/>
      <c r="MWR135" s="38"/>
      <c r="MWS135" s="38"/>
      <c r="MWT135" s="38"/>
      <c r="MWU135" s="38"/>
      <c r="MWV135" s="38"/>
      <c r="MWW135" s="38"/>
      <c r="MWX135" s="38"/>
      <c r="MWY135" s="38"/>
      <c r="MWZ135" s="38"/>
      <c r="MXA135" s="38"/>
      <c r="MXB135" s="38"/>
      <c r="MXC135" s="38"/>
      <c r="MXD135" s="38"/>
      <c r="MXE135" s="38"/>
      <c r="MXF135" s="38"/>
      <c r="MXG135" s="38"/>
      <c r="MXH135" s="38"/>
      <c r="MXI135" s="38"/>
      <c r="MXJ135" s="38"/>
      <c r="MXK135" s="38"/>
      <c r="MXL135" s="38"/>
      <c r="MXM135" s="38"/>
      <c r="MXN135" s="38"/>
      <c r="MXO135" s="38"/>
      <c r="MXP135" s="38"/>
      <c r="MXQ135" s="38"/>
      <c r="MXR135" s="38"/>
      <c r="MXS135" s="38"/>
      <c r="MXT135" s="38"/>
      <c r="MXU135" s="38"/>
      <c r="MXV135" s="38"/>
      <c r="MXW135" s="38"/>
      <c r="MXX135" s="38"/>
      <c r="MXY135" s="38"/>
      <c r="MXZ135" s="38"/>
      <c r="MYA135" s="38"/>
      <c r="MYB135" s="38"/>
      <c r="MYC135" s="38"/>
      <c r="MYD135" s="38"/>
      <c r="MYE135" s="38"/>
      <c r="MYF135" s="38"/>
      <c r="MYG135" s="38"/>
      <c r="MYH135" s="38"/>
      <c r="MYI135" s="38"/>
      <c r="MYJ135" s="38"/>
      <c r="MYK135" s="38"/>
      <c r="MYL135" s="38"/>
      <c r="MYM135" s="38"/>
      <c r="MYN135" s="38"/>
      <c r="MYO135" s="38"/>
      <c r="MYP135" s="38"/>
      <c r="MYQ135" s="38"/>
      <c r="MYR135" s="38"/>
      <c r="MYS135" s="38"/>
      <c r="MYT135" s="38"/>
      <c r="MYU135" s="38"/>
      <c r="MYV135" s="38"/>
      <c r="MYW135" s="38"/>
      <c r="MYX135" s="38"/>
      <c r="MYY135" s="38"/>
      <c r="MYZ135" s="38"/>
      <c r="MZA135" s="38"/>
      <c r="MZB135" s="38"/>
      <c r="MZC135" s="38"/>
      <c r="MZD135" s="38"/>
      <c r="MZE135" s="38"/>
      <c r="MZF135" s="38"/>
      <c r="MZG135" s="38"/>
      <c r="MZH135" s="38"/>
      <c r="MZI135" s="38"/>
      <c r="MZJ135" s="38"/>
      <c r="MZK135" s="38"/>
      <c r="MZL135" s="38"/>
      <c r="MZM135" s="38"/>
      <c r="MZN135" s="38"/>
      <c r="MZO135" s="38"/>
      <c r="MZP135" s="38"/>
      <c r="MZQ135" s="38"/>
      <c r="MZR135" s="38"/>
      <c r="MZS135" s="38"/>
      <c r="MZT135" s="38"/>
      <c r="MZU135" s="38"/>
      <c r="MZV135" s="38"/>
      <c r="MZW135" s="38"/>
      <c r="MZX135" s="38"/>
      <c r="MZY135" s="38"/>
      <c r="MZZ135" s="38"/>
      <c r="NAA135" s="38"/>
      <c r="NAB135" s="38"/>
      <c r="NAC135" s="38"/>
      <c r="NAD135" s="38"/>
      <c r="NAE135" s="38"/>
      <c r="NAF135" s="38"/>
      <c r="NAG135" s="38"/>
      <c r="NAH135" s="38"/>
      <c r="NAI135" s="38"/>
      <c r="NAJ135" s="38"/>
      <c r="NAK135" s="38"/>
      <c r="NAL135" s="38"/>
      <c r="NAM135" s="38"/>
      <c r="NAN135" s="38"/>
      <c r="NAO135" s="38"/>
      <c r="NAP135" s="38"/>
      <c r="NAQ135" s="38"/>
      <c r="NAR135" s="38"/>
      <c r="NAS135" s="38"/>
      <c r="NAT135" s="38"/>
      <c r="NAU135" s="38"/>
      <c r="NAV135" s="38"/>
      <c r="NAW135" s="38"/>
      <c r="NAX135" s="38"/>
      <c r="NAY135" s="38"/>
      <c r="NAZ135" s="38"/>
      <c r="NBA135" s="38"/>
      <c r="NBB135" s="38"/>
      <c r="NBC135" s="38"/>
      <c r="NBD135" s="38"/>
      <c r="NBE135" s="38"/>
      <c r="NBF135" s="38"/>
      <c r="NBG135" s="38"/>
      <c r="NBH135" s="38"/>
      <c r="NBI135" s="38"/>
      <c r="NBJ135" s="38"/>
      <c r="NBK135" s="38"/>
      <c r="NBL135" s="38"/>
      <c r="NBM135" s="38"/>
      <c r="NBN135" s="38"/>
      <c r="NBO135" s="38"/>
      <c r="NBP135" s="38"/>
      <c r="NBQ135" s="38"/>
      <c r="NBR135" s="38"/>
      <c r="NBS135" s="38"/>
      <c r="NBT135" s="38"/>
      <c r="NBU135" s="38"/>
      <c r="NBV135" s="38"/>
      <c r="NBW135" s="38"/>
      <c r="NBX135" s="38"/>
      <c r="NBY135" s="38"/>
      <c r="NBZ135" s="38"/>
      <c r="NCA135" s="38"/>
      <c r="NCB135" s="38"/>
      <c r="NCC135" s="38"/>
      <c r="NCD135" s="38"/>
      <c r="NCE135" s="38"/>
      <c r="NCF135" s="38"/>
      <c r="NCG135" s="38"/>
      <c r="NCH135" s="38"/>
      <c r="NCI135" s="38"/>
      <c r="NCJ135" s="38"/>
      <c r="NCK135" s="38"/>
      <c r="NCL135" s="38"/>
      <c r="NCM135" s="38"/>
      <c r="NCN135" s="38"/>
      <c r="NCO135" s="38"/>
      <c r="NCP135" s="38"/>
      <c r="NCQ135" s="38"/>
      <c r="NCR135" s="38"/>
      <c r="NCS135" s="38"/>
      <c r="NCT135" s="38"/>
      <c r="NCU135" s="38"/>
      <c r="NCV135" s="38"/>
      <c r="NCW135" s="38"/>
      <c r="NCX135" s="38"/>
      <c r="NCY135" s="38"/>
      <c r="NCZ135" s="38"/>
      <c r="NDA135" s="38"/>
      <c r="NDB135" s="38"/>
      <c r="NDC135" s="38"/>
      <c r="NDD135" s="38"/>
      <c r="NDE135" s="38"/>
      <c r="NDF135" s="38"/>
      <c r="NDG135" s="38"/>
      <c r="NDH135" s="38"/>
      <c r="NDI135" s="38"/>
      <c r="NDJ135" s="38"/>
      <c r="NDK135" s="38"/>
      <c r="NDL135" s="38"/>
      <c r="NDM135" s="38"/>
      <c r="NDN135" s="38"/>
      <c r="NDO135" s="38"/>
      <c r="NDP135" s="38"/>
      <c r="NDQ135" s="38"/>
      <c r="NDR135" s="38"/>
      <c r="NDS135" s="38"/>
      <c r="NDT135" s="38"/>
      <c r="NDU135" s="38"/>
      <c r="NDV135" s="38"/>
      <c r="NDW135" s="38"/>
      <c r="NDX135" s="38"/>
      <c r="NDY135" s="38"/>
      <c r="NDZ135" s="38"/>
      <c r="NEA135" s="38"/>
      <c r="NEB135" s="38"/>
      <c r="NEC135" s="38"/>
      <c r="NED135" s="38"/>
      <c r="NEE135" s="38"/>
      <c r="NEF135" s="38"/>
      <c r="NEG135" s="38"/>
      <c r="NEH135" s="38"/>
      <c r="NEI135" s="38"/>
      <c r="NEJ135" s="38"/>
      <c r="NEK135" s="38"/>
      <c r="NEL135" s="38"/>
      <c r="NEM135" s="38"/>
      <c r="NEN135" s="38"/>
      <c r="NEO135" s="38"/>
      <c r="NEP135" s="38"/>
      <c r="NEQ135" s="38"/>
      <c r="NER135" s="38"/>
      <c r="NES135" s="38"/>
      <c r="NET135" s="38"/>
      <c r="NEU135" s="38"/>
      <c r="NEV135" s="38"/>
      <c r="NEW135" s="38"/>
      <c r="NEX135" s="38"/>
      <c r="NEY135" s="38"/>
      <c r="NEZ135" s="38"/>
      <c r="NFA135" s="38"/>
      <c r="NFB135" s="38"/>
      <c r="NFC135" s="38"/>
      <c r="NFD135" s="38"/>
      <c r="NFE135" s="38"/>
      <c r="NFF135" s="38"/>
      <c r="NFG135" s="38"/>
      <c r="NFH135" s="38"/>
      <c r="NFI135" s="38"/>
      <c r="NFJ135" s="38"/>
      <c r="NFK135" s="38"/>
      <c r="NFL135" s="38"/>
      <c r="NFM135" s="38"/>
      <c r="NFN135" s="38"/>
      <c r="NFO135" s="38"/>
      <c r="NFP135" s="38"/>
      <c r="NFQ135" s="38"/>
      <c r="NFR135" s="38"/>
      <c r="NFS135" s="38"/>
      <c r="NFT135" s="38"/>
      <c r="NFU135" s="38"/>
      <c r="NFV135" s="38"/>
      <c r="NFW135" s="38"/>
      <c r="NFX135" s="38"/>
      <c r="NFY135" s="38"/>
      <c r="NFZ135" s="38"/>
      <c r="NGA135" s="38"/>
      <c r="NGB135" s="38"/>
      <c r="NGC135" s="38"/>
      <c r="NGD135" s="38"/>
      <c r="NGE135" s="38"/>
      <c r="NGF135" s="38"/>
      <c r="NGG135" s="38"/>
      <c r="NGH135" s="38"/>
      <c r="NGI135" s="38"/>
      <c r="NGJ135" s="38"/>
      <c r="NGK135" s="38"/>
      <c r="NGL135" s="38"/>
      <c r="NGM135" s="38"/>
      <c r="NGN135" s="38"/>
      <c r="NGO135" s="38"/>
      <c r="NGP135" s="38"/>
      <c r="NGQ135" s="38"/>
      <c r="NGR135" s="38"/>
      <c r="NGS135" s="38"/>
      <c r="NGT135" s="38"/>
      <c r="NGU135" s="38"/>
      <c r="NGV135" s="38"/>
      <c r="NGW135" s="38"/>
      <c r="NGX135" s="38"/>
      <c r="NGY135" s="38"/>
      <c r="NGZ135" s="38"/>
      <c r="NHA135" s="38"/>
      <c r="NHB135" s="38"/>
      <c r="NHC135" s="38"/>
      <c r="NHD135" s="38"/>
      <c r="NHE135" s="38"/>
      <c r="NHF135" s="38"/>
      <c r="NHG135" s="38"/>
      <c r="NHH135" s="38"/>
      <c r="NHI135" s="38"/>
      <c r="NHJ135" s="38"/>
      <c r="NHK135" s="38"/>
      <c r="NHL135" s="38"/>
      <c r="NHM135" s="38"/>
      <c r="NHN135" s="38"/>
      <c r="NHO135" s="38"/>
      <c r="NHP135" s="38"/>
      <c r="NHQ135" s="38"/>
      <c r="NHR135" s="38"/>
      <c r="NHS135" s="38"/>
      <c r="NHT135" s="38"/>
      <c r="NHU135" s="38"/>
      <c r="NHV135" s="38"/>
      <c r="NHW135" s="38"/>
      <c r="NHX135" s="38"/>
      <c r="NHY135" s="38"/>
      <c r="NHZ135" s="38"/>
      <c r="NIA135" s="38"/>
      <c r="NIB135" s="38"/>
      <c r="NIC135" s="38"/>
      <c r="NID135" s="38"/>
      <c r="NIE135" s="38"/>
      <c r="NIF135" s="38"/>
      <c r="NIG135" s="38"/>
      <c r="NIH135" s="38"/>
      <c r="NII135" s="38"/>
      <c r="NIJ135" s="38"/>
      <c r="NIK135" s="38"/>
      <c r="NIL135" s="38"/>
      <c r="NIM135" s="38"/>
      <c r="NIN135" s="38"/>
      <c r="NIO135" s="38"/>
      <c r="NIP135" s="38"/>
      <c r="NIQ135" s="38"/>
      <c r="NIR135" s="38"/>
      <c r="NIS135" s="38"/>
      <c r="NIT135" s="38"/>
      <c r="NIU135" s="38"/>
      <c r="NIV135" s="38"/>
      <c r="NIW135" s="38"/>
      <c r="NIX135" s="38"/>
      <c r="NIY135" s="38"/>
      <c r="NIZ135" s="38"/>
      <c r="NJA135" s="38"/>
      <c r="NJB135" s="38"/>
      <c r="NJC135" s="38"/>
      <c r="NJD135" s="38"/>
      <c r="NJE135" s="38"/>
      <c r="NJF135" s="38"/>
      <c r="NJG135" s="38"/>
      <c r="NJH135" s="38"/>
      <c r="NJI135" s="38"/>
      <c r="NJJ135" s="38"/>
      <c r="NJK135" s="38"/>
      <c r="NJL135" s="38"/>
      <c r="NJM135" s="38"/>
      <c r="NJN135" s="38"/>
      <c r="NJO135" s="38"/>
      <c r="NJP135" s="38"/>
      <c r="NJQ135" s="38"/>
      <c r="NJR135" s="38"/>
      <c r="NJS135" s="38"/>
      <c r="NJT135" s="38"/>
      <c r="NJU135" s="38"/>
      <c r="NJV135" s="38"/>
      <c r="NJW135" s="38"/>
      <c r="NJX135" s="38"/>
      <c r="NJY135" s="38"/>
      <c r="NJZ135" s="38"/>
      <c r="NKA135" s="38"/>
      <c r="NKB135" s="38"/>
      <c r="NKC135" s="38"/>
      <c r="NKD135" s="38"/>
      <c r="NKE135" s="38"/>
      <c r="NKF135" s="38"/>
      <c r="NKG135" s="38"/>
      <c r="NKH135" s="38"/>
      <c r="NKI135" s="38"/>
      <c r="NKJ135" s="38"/>
      <c r="NKK135" s="38"/>
      <c r="NKL135" s="38"/>
      <c r="NKM135" s="38"/>
      <c r="NKN135" s="38"/>
      <c r="NKO135" s="38"/>
      <c r="NKP135" s="38"/>
      <c r="NKQ135" s="38"/>
      <c r="NKR135" s="38"/>
      <c r="NKS135" s="38"/>
      <c r="NKT135" s="38"/>
      <c r="NKU135" s="38"/>
      <c r="NKV135" s="38"/>
      <c r="NKW135" s="38"/>
      <c r="NKX135" s="38"/>
      <c r="NKY135" s="38"/>
      <c r="NKZ135" s="38"/>
      <c r="NLA135" s="38"/>
      <c r="NLB135" s="38"/>
      <c r="NLC135" s="38"/>
      <c r="NLD135" s="38"/>
      <c r="NLE135" s="38"/>
      <c r="NLF135" s="38"/>
      <c r="NLG135" s="38"/>
      <c r="NLH135" s="38"/>
      <c r="NLI135" s="38"/>
      <c r="NLJ135" s="38"/>
      <c r="NLK135" s="38"/>
      <c r="NLL135" s="38"/>
      <c r="NLM135" s="38"/>
      <c r="NLN135" s="38"/>
      <c r="NLO135" s="38"/>
      <c r="NLP135" s="38"/>
      <c r="NLQ135" s="38"/>
      <c r="NLR135" s="38"/>
      <c r="NLS135" s="38"/>
      <c r="NLT135" s="38"/>
      <c r="NLU135" s="38"/>
      <c r="NLV135" s="38"/>
      <c r="NLW135" s="38"/>
      <c r="NLX135" s="38"/>
      <c r="NLY135" s="38"/>
      <c r="NLZ135" s="38"/>
      <c r="NMA135" s="38"/>
      <c r="NMB135" s="38"/>
      <c r="NMC135" s="38"/>
      <c r="NMD135" s="38"/>
      <c r="NME135" s="38"/>
      <c r="NMF135" s="38"/>
      <c r="NMG135" s="38"/>
      <c r="NMH135" s="38"/>
      <c r="NMI135" s="38"/>
      <c r="NMJ135" s="38"/>
      <c r="NMK135" s="38"/>
      <c r="NML135" s="38"/>
      <c r="NMM135" s="38"/>
      <c r="NMN135" s="38"/>
      <c r="NMO135" s="38"/>
      <c r="NMP135" s="38"/>
      <c r="NMQ135" s="38"/>
      <c r="NMR135" s="38"/>
      <c r="NMS135" s="38"/>
      <c r="NMT135" s="38"/>
      <c r="NMU135" s="38"/>
      <c r="NMV135" s="38"/>
      <c r="NMW135" s="38"/>
      <c r="NMX135" s="38"/>
      <c r="NMY135" s="38"/>
      <c r="NMZ135" s="38"/>
      <c r="NNA135" s="38"/>
      <c r="NNB135" s="38"/>
      <c r="NNC135" s="38"/>
      <c r="NND135" s="38"/>
      <c r="NNE135" s="38"/>
      <c r="NNF135" s="38"/>
      <c r="NNG135" s="38"/>
      <c r="NNH135" s="38"/>
      <c r="NNI135" s="38"/>
      <c r="NNJ135" s="38"/>
      <c r="NNK135" s="38"/>
      <c r="NNL135" s="38"/>
      <c r="NNM135" s="38"/>
      <c r="NNN135" s="38"/>
      <c r="NNO135" s="38"/>
      <c r="NNP135" s="38"/>
      <c r="NNQ135" s="38"/>
      <c r="NNR135" s="38"/>
      <c r="NNS135" s="38"/>
      <c r="NNT135" s="38"/>
      <c r="NNU135" s="38"/>
      <c r="NNV135" s="38"/>
      <c r="NNW135" s="38"/>
      <c r="NNX135" s="38"/>
      <c r="NNY135" s="38"/>
      <c r="NNZ135" s="38"/>
      <c r="NOA135" s="38"/>
      <c r="NOB135" s="38"/>
      <c r="NOC135" s="38"/>
      <c r="NOD135" s="38"/>
      <c r="NOE135" s="38"/>
      <c r="NOF135" s="38"/>
      <c r="NOG135" s="38"/>
      <c r="NOH135" s="38"/>
      <c r="NOI135" s="38"/>
      <c r="NOJ135" s="38"/>
      <c r="NOK135" s="38"/>
      <c r="NOL135" s="38"/>
      <c r="NOM135" s="38"/>
      <c r="NON135" s="38"/>
      <c r="NOO135" s="38"/>
      <c r="NOP135" s="38"/>
      <c r="NOQ135" s="38"/>
      <c r="NOR135" s="38"/>
      <c r="NOS135" s="38"/>
      <c r="NOT135" s="38"/>
      <c r="NOU135" s="38"/>
      <c r="NOV135" s="38"/>
      <c r="NOW135" s="38"/>
      <c r="NOX135" s="38"/>
      <c r="NOY135" s="38"/>
      <c r="NOZ135" s="38"/>
      <c r="NPA135" s="38"/>
      <c r="NPB135" s="38"/>
      <c r="NPC135" s="38"/>
      <c r="NPD135" s="38"/>
      <c r="NPE135" s="38"/>
      <c r="NPF135" s="38"/>
      <c r="NPG135" s="38"/>
      <c r="NPH135" s="38"/>
      <c r="NPI135" s="38"/>
      <c r="NPJ135" s="38"/>
      <c r="NPK135" s="38"/>
      <c r="NPL135" s="38"/>
      <c r="NPM135" s="38"/>
      <c r="NPN135" s="38"/>
      <c r="NPO135" s="38"/>
      <c r="NPP135" s="38"/>
      <c r="NPQ135" s="38"/>
      <c r="NPR135" s="38"/>
      <c r="NPS135" s="38"/>
      <c r="NPT135" s="38"/>
      <c r="NPU135" s="38"/>
      <c r="NPV135" s="38"/>
      <c r="NPW135" s="38"/>
      <c r="NPX135" s="38"/>
      <c r="NPY135" s="38"/>
      <c r="NPZ135" s="38"/>
      <c r="NQA135" s="38"/>
      <c r="NQB135" s="38"/>
      <c r="NQC135" s="38"/>
      <c r="NQD135" s="38"/>
      <c r="NQE135" s="38"/>
      <c r="NQF135" s="38"/>
      <c r="NQG135" s="38"/>
      <c r="NQH135" s="38"/>
      <c r="NQI135" s="38"/>
      <c r="NQJ135" s="38"/>
      <c r="NQK135" s="38"/>
      <c r="NQL135" s="38"/>
      <c r="NQM135" s="38"/>
      <c r="NQN135" s="38"/>
      <c r="NQO135" s="38"/>
      <c r="NQP135" s="38"/>
      <c r="NQQ135" s="38"/>
      <c r="NQR135" s="38"/>
      <c r="NQS135" s="38"/>
      <c r="NQT135" s="38"/>
      <c r="NQU135" s="38"/>
      <c r="NQV135" s="38"/>
      <c r="NQW135" s="38"/>
      <c r="NQX135" s="38"/>
      <c r="NQY135" s="38"/>
      <c r="NQZ135" s="38"/>
      <c r="NRA135" s="38"/>
      <c r="NRB135" s="38"/>
      <c r="NRC135" s="38"/>
      <c r="NRD135" s="38"/>
      <c r="NRE135" s="38"/>
      <c r="NRF135" s="38"/>
      <c r="NRG135" s="38"/>
      <c r="NRH135" s="38"/>
      <c r="NRI135" s="38"/>
      <c r="NRJ135" s="38"/>
      <c r="NRK135" s="38"/>
      <c r="NRL135" s="38"/>
      <c r="NRM135" s="38"/>
      <c r="NRN135" s="38"/>
      <c r="NRO135" s="38"/>
      <c r="NRP135" s="38"/>
      <c r="NRQ135" s="38"/>
      <c r="NRR135" s="38"/>
      <c r="NRS135" s="38"/>
      <c r="NRT135" s="38"/>
      <c r="NRU135" s="38"/>
      <c r="NRV135" s="38"/>
      <c r="NRW135" s="38"/>
      <c r="NRX135" s="38"/>
      <c r="NRY135" s="38"/>
      <c r="NRZ135" s="38"/>
      <c r="NSA135" s="38"/>
      <c r="NSB135" s="38"/>
      <c r="NSC135" s="38"/>
      <c r="NSD135" s="38"/>
      <c r="NSE135" s="38"/>
      <c r="NSF135" s="38"/>
      <c r="NSG135" s="38"/>
      <c r="NSH135" s="38"/>
      <c r="NSI135" s="38"/>
      <c r="NSJ135" s="38"/>
      <c r="NSK135" s="38"/>
      <c r="NSL135" s="38"/>
      <c r="NSM135" s="38"/>
      <c r="NSN135" s="38"/>
      <c r="NSO135" s="38"/>
      <c r="NSP135" s="38"/>
      <c r="NSQ135" s="38"/>
      <c r="NSR135" s="38"/>
      <c r="NSS135" s="38"/>
      <c r="NST135" s="38"/>
      <c r="NSU135" s="38"/>
      <c r="NSV135" s="38"/>
      <c r="NSW135" s="38"/>
      <c r="NSX135" s="38"/>
      <c r="NSY135" s="38"/>
      <c r="NSZ135" s="38"/>
      <c r="NTA135" s="38"/>
      <c r="NTB135" s="38"/>
      <c r="NTC135" s="38"/>
      <c r="NTD135" s="38"/>
      <c r="NTE135" s="38"/>
      <c r="NTF135" s="38"/>
      <c r="NTG135" s="38"/>
      <c r="NTH135" s="38"/>
      <c r="NTI135" s="38"/>
      <c r="NTJ135" s="38"/>
      <c r="NTK135" s="38"/>
      <c r="NTL135" s="38"/>
      <c r="NTM135" s="38"/>
      <c r="NTN135" s="38"/>
      <c r="NTO135" s="38"/>
      <c r="NTP135" s="38"/>
      <c r="NTQ135" s="38"/>
      <c r="NTR135" s="38"/>
      <c r="NTS135" s="38"/>
      <c r="NTT135" s="38"/>
      <c r="NTU135" s="38"/>
      <c r="NTV135" s="38"/>
      <c r="NTW135" s="38"/>
      <c r="NTX135" s="38"/>
      <c r="NTY135" s="38"/>
      <c r="NTZ135" s="38"/>
      <c r="NUA135" s="38"/>
      <c r="NUB135" s="38"/>
      <c r="NUC135" s="38"/>
      <c r="NUD135" s="38"/>
      <c r="NUE135" s="38"/>
      <c r="NUF135" s="38"/>
      <c r="NUG135" s="38"/>
      <c r="NUH135" s="38"/>
      <c r="NUI135" s="38"/>
      <c r="NUJ135" s="38"/>
      <c r="NUK135" s="38"/>
      <c r="NUL135" s="38"/>
      <c r="NUM135" s="38"/>
      <c r="NUN135" s="38"/>
      <c r="NUO135" s="38"/>
      <c r="NUP135" s="38"/>
      <c r="NUQ135" s="38"/>
      <c r="NUR135" s="38"/>
      <c r="NUS135" s="38"/>
      <c r="NUT135" s="38"/>
      <c r="NUU135" s="38"/>
      <c r="NUV135" s="38"/>
      <c r="NUW135" s="38"/>
      <c r="NUX135" s="38"/>
      <c r="NUY135" s="38"/>
      <c r="NUZ135" s="38"/>
      <c r="NVA135" s="38"/>
      <c r="NVB135" s="38"/>
      <c r="NVC135" s="38"/>
      <c r="NVD135" s="38"/>
      <c r="NVE135" s="38"/>
      <c r="NVF135" s="38"/>
      <c r="NVG135" s="38"/>
      <c r="NVH135" s="38"/>
      <c r="NVI135" s="38"/>
      <c r="NVJ135" s="38"/>
      <c r="NVK135" s="38"/>
      <c r="NVL135" s="38"/>
      <c r="NVM135" s="38"/>
      <c r="NVN135" s="38"/>
      <c r="NVO135" s="38"/>
      <c r="NVP135" s="38"/>
      <c r="NVQ135" s="38"/>
      <c r="NVR135" s="38"/>
      <c r="NVS135" s="38"/>
      <c r="NVT135" s="38"/>
      <c r="NVU135" s="38"/>
      <c r="NVV135" s="38"/>
      <c r="NVW135" s="38"/>
      <c r="NVX135" s="38"/>
      <c r="NVY135" s="38"/>
      <c r="NVZ135" s="38"/>
      <c r="NWA135" s="38"/>
      <c r="NWB135" s="38"/>
      <c r="NWC135" s="38"/>
      <c r="NWD135" s="38"/>
      <c r="NWE135" s="38"/>
      <c r="NWF135" s="38"/>
      <c r="NWG135" s="38"/>
      <c r="NWH135" s="38"/>
      <c r="NWI135" s="38"/>
      <c r="NWJ135" s="38"/>
      <c r="NWK135" s="38"/>
      <c r="NWL135" s="38"/>
      <c r="NWM135" s="38"/>
      <c r="NWN135" s="38"/>
      <c r="NWO135" s="38"/>
      <c r="NWP135" s="38"/>
      <c r="NWQ135" s="38"/>
      <c r="NWR135" s="38"/>
      <c r="NWS135" s="38"/>
      <c r="NWT135" s="38"/>
      <c r="NWU135" s="38"/>
      <c r="NWV135" s="38"/>
      <c r="NWW135" s="38"/>
      <c r="NWX135" s="38"/>
      <c r="NWY135" s="38"/>
      <c r="NWZ135" s="38"/>
      <c r="NXA135" s="38"/>
      <c r="NXB135" s="38"/>
      <c r="NXC135" s="38"/>
      <c r="NXD135" s="38"/>
      <c r="NXE135" s="38"/>
      <c r="NXF135" s="38"/>
      <c r="NXG135" s="38"/>
      <c r="NXH135" s="38"/>
      <c r="NXI135" s="38"/>
      <c r="NXJ135" s="38"/>
      <c r="NXK135" s="38"/>
      <c r="NXL135" s="38"/>
      <c r="NXM135" s="38"/>
      <c r="NXN135" s="38"/>
      <c r="NXO135" s="38"/>
      <c r="NXP135" s="38"/>
      <c r="NXQ135" s="38"/>
      <c r="NXR135" s="38"/>
      <c r="NXS135" s="38"/>
      <c r="NXT135" s="38"/>
      <c r="NXU135" s="38"/>
      <c r="NXV135" s="38"/>
      <c r="NXW135" s="38"/>
      <c r="NXX135" s="38"/>
      <c r="NXY135" s="38"/>
      <c r="NXZ135" s="38"/>
      <c r="NYA135" s="38"/>
      <c r="NYB135" s="38"/>
      <c r="NYC135" s="38"/>
      <c r="NYD135" s="38"/>
      <c r="NYE135" s="38"/>
      <c r="NYF135" s="38"/>
      <c r="NYG135" s="38"/>
      <c r="NYH135" s="38"/>
      <c r="NYI135" s="38"/>
      <c r="NYJ135" s="38"/>
      <c r="NYK135" s="38"/>
      <c r="NYL135" s="38"/>
      <c r="NYM135" s="38"/>
      <c r="NYN135" s="38"/>
      <c r="NYO135" s="38"/>
      <c r="NYP135" s="38"/>
      <c r="NYQ135" s="38"/>
      <c r="NYR135" s="38"/>
      <c r="NYS135" s="38"/>
      <c r="NYT135" s="38"/>
      <c r="NYU135" s="38"/>
      <c r="NYV135" s="38"/>
      <c r="NYW135" s="38"/>
      <c r="NYX135" s="38"/>
      <c r="NYY135" s="38"/>
      <c r="NYZ135" s="38"/>
      <c r="NZA135" s="38"/>
      <c r="NZB135" s="38"/>
      <c r="NZC135" s="38"/>
      <c r="NZD135" s="38"/>
      <c r="NZE135" s="38"/>
      <c r="NZF135" s="38"/>
      <c r="NZG135" s="38"/>
      <c r="NZH135" s="38"/>
      <c r="NZI135" s="38"/>
      <c r="NZJ135" s="38"/>
      <c r="NZK135" s="38"/>
      <c r="NZL135" s="38"/>
      <c r="NZM135" s="38"/>
      <c r="NZN135" s="38"/>
      <c r="NZO135" s="38"/>
      <c r="NZP135" s="38"/>
      <c r="NZQ135" s="38"/>
      <c r="NZR135" s="38"/>
      <c r="NZS135" s="38"/>
      <c r="NZT135" s="38"/>
      <c r="NZU135" s="38"/>
      <c r="NZV135" s="38"/>
      <c r="NZW135" s="38"/>
      <c r="NZX135" s="38"/>
      <c r="NZY135" s="38"/>
      <c r="NZZ135" s="38"/>
      <c r="OAA135" s="38"/>
      <c r="OAB135" s="38"/>
      <c r="OAC135" s="38"/>
      <c r="OAD135" s="38"/>
      <c r="OAE135" s="38"/>
      <c r="OAF135" s="38"/>
      <c r="OAG135" s="38"/>
      <c r="OAH135" s="38"/>
      <c r="OAI135" s="38"/>
      <c r="OAJ135" s="38"/>
      <c r="OAK135" s="38"/>
      <c r="OAL135" s="38"/>
      <c r="OAM135" s="38"/>
      <c r="OAN135" s="38"/>
      <c r="OAO135" s="38"/>
      <c r="OAP135" s="38"/>
      <c r="OAQ135" s="38"/>
      <c r="OAR135" s="38"/>
      <c r="OAS135" s="38"/>
      <c r="OAT135" s="38"/>
      <c r="OAU135" s="38"/>
      <c r="OAV135" s="38"/>
      <c r="OAW135" s="38"/>
      <c r="OAX135" s="38"/>
      <c r="OAY135" s="38"/>
      <c r="OAZ135" s="38"/>
      <c r="OBA135" s="38"/>
      <c r="OBB135" s="38"/>
      <c r="OBC135" s="38"/>
      <c r="OBD135" s="38"/>
      <c r="OBE135" s="38"/>
      <c r="OBF135" s="38"/>
      <c r="OBG135" s="38"/>
      <c r="OBH135" s="38"/>
      <c r="OBI135" s="38"/>
      <c r="OBJ135" s="38"/>
      <c r="OBK135" s="38"/>
      <c r="OBL135" s="38"/>
      <c r="OBM135" s="38"/>
      <c r="OBN135" s="38"/>
      <c r="OBO135" s="38"/>
      <c r="OBP135" s="38"/>
      <c r="OBQ135" s="38"/>
      <c r="OBR135" s="38"/>
      <c r="OBS135" s="38"/>
      <c r="OBT135" s="38"/>
      <c r="OBU135" s="38"/>
      <c r="OBV135" s="38"/>
      <c r="OBW135" s="38"/>
      <c r="OBX135" s="38"/>
      <c r="OBY135" s="38"/>
      <c r="OBZ135" s="38"/>
      <c r="OCA135" s="38"/>
      <c r="OCB135" s="38"/>
      <c r="OCC135" s="38"/>
      <c r="OCD135" s="38"/>
      <c r="OCE135" s="38"/>
      <c r="OCF135" s="38"/>
      <c r="OCG135" s="38"/>
      <c r="OCH135" s="38"/>
      <c r="OCI135" s="38"/>
      <c r="OCJ135" s="38"/>
      <c r="OCK135" s="38"/>
      <c r="OCL135" s="38"/>
      <c r="OCM135" s="38"/>
      <c r="OCN135" s="38"/>
      <c r="OCO135" s="38"/>
      <c r="OCP135" s="38"/>
      <c r="OCQ135" s="38"/>
      <c r="OCR135" s="38"/>
      <c r="OCS135" s="38"/>
      <c r="OCT135" s="38"/>
      <c r="OCU135" s="38"/>
      <c r="OCV135" s="38"/>
      <c r="OCW135" s="38"/>
      <c r="OCX135" s="38"/>
      <c r="OCY135" s="38"/>
      <c r="OCZ135" s="38"/>
      <c r="ODA135" s="38"/>
      <c r="ODB135" s="38"/>
      <c r="ODC135" s="38"/>
      <c r="ODD135" s="38"/>
      <c r="ODE135" s="38"/>
      <c r="ODF135" s="38"/>
      <c r="ODG135" s="38"/>
      <c r="ODH135" s="38"/>
      <c r="ODI135" s="38"/>
      <c r="ODJ135" s="38"/>
      <c r="ODK135" s="38"/>
      <c r="ODL135" s="38"/>
      <c r="ODM135" s="38"/>
      <c r="ODN135" s="38"/>
      <c r="ODO135" s="38"/>
      <c r="ODP135" s="38"/>
      <c r="ODQ135" s="38"/>
      <c r="ODR135" s="38"/>
      <c r="ODS135" s="38"/>
      <c r="ODT135" s="38"/>
      <c r="ODU135" s="38"/>
      <c r="ODV135" s="38"/>
      <c r="ODW135" s="38"/>
      <c r="ODX135" s="38"/>
      <c r="ODY135" s="38"/>
      <c r="ODZ135" s="38"/>
      <c r="OEA135" s="38"/>
      <c r="OEB135" s="38"/>
      <c r="OEC135" s="38"/>
      <c r="OED135" s="38"/>
      <c r="OEE135" s="38"/>
      <c r="OEF135" s="38"/>
      <c r="OEG135" s="38"/>
      <c r="OEH135" s="38"/>
      <c r="OEI135" s="38"/>
      <c r="OEJ135" s="38"/>
      <c r="OEK135" s="38"/>
      <c r="OEL135" s="38"/>
      <c r="OEM135" s="38"/>
      <c r="OEN135" s="38"/>
      <c r="OEO135" s="38"/>
      <c r="OEP135" s="38"/>
      <c r="OEQ135" s="38"/>
      <c r="OER135" s="38"/>
      <c r="OES135" s="38"/>
      <c r="OET135" s="38"/>
      <c r="OEU135" s="38"/>
      <c r="OEV135" s="38"/>
      <c r="OEW135" s="38"/>
      <c r="OEX135" s="38"/>
      <c r="OEY135" s="38"/>
      <c r="OEZ135" s="38"/>
      <c r="OFA135" s="38"/>
      <c r="OFB135" s="38"/>
      <c r="OFC135" s="38"/>
      <c r="OFD135" s="38"/>
      <c r="OFE135" s="38"/>
      <c r="OFF135" s="38"/>
      <c r="OFG135" s="38"/>
      <c r="OFH135" s="38"/>
      <c r="OFI135" s="38"/>
      <c r="OFJ135" s="38"/>
      <c r="OFK135" s="38"/>
      <c r="OFL135" s="38"/>
      <c r="OFM135" s="38"/>
      <c r="OFN135" s="38"/>
      <c r="OFO135" s="38"/>
      <c r="OFP135" s="38"/>
      <c r="OFQ135" s="38"/>
      <c r="OFR135" s="38"/>
      <c r="OFS135" s="38"/>
      <c r="OFT135" s="38"/>
      <c r="OFU135" s="38"/>
      <c r="OFV135" s="38"/>
      <c r="OFW135" s="38"/>
      <c r="OFX135" s="38"/>
      <c r="OFY135" s="38"/>
      <c r="OFZ135" s="38"/>
      <c r="OGA135" s="38"/>
      <c r="OGB135" s="38"/>
      <c r="OGC135" s="38"/>
      <c r="OGD135" s="38"/>
      <c r="OGE135" s="38"/>
      <c r="OGF135" s="38"/>
      <c r="OGG135" s="38"/>
      <c r="OGH135" s="38"/>
      <c r="OGI135" s="38"/>
      <c r="OGJ135" s="38"/>
      <c r="OGK135" s="38"/>
      <c r="OGL135" s="38"/>
      <c r="OGM135" s="38"/>
      <c r="OGN135" s="38"/>
      <c r="OGO135" s="38"/>
      <c r="OGP135" s="38"/>
      <c r="OGQ135" s="38"/>
      <c r="OGR135" s="38"/>
      <c r="OGS135" s="38"/>
      <c r="OGT135" s="38"/>
      <c r="OGU135" s="38"/>
      <c r="OGV135" s="38"/>
      <c r="OGW135" s="38"/>
      <c r="OGX135" s="38"/>
      <c r="OGY135" s="38"/>
      <c r="OGZ135" s="38"/>
      <c r="OHA135" s="38"/>
      <c r="OHB135" s="38"/>
      <c r="OHC135" s="38"/>
      <c r="OHD135" s="38"/>
      <c r="OHE135" s="38"/>
      <c r="OHF135" s="38"/>
      <c r="OHG135" s="38"/>
      <c r="OHH135" s="38"/>
      <c r="OHI135" s="38"/>
      <c r="OHJ135" s="38"/>
      <c r="OHK135" s="38"/>
      <c r="OHL135" s="38"/>
      <c r="OHM135" s="38"/>
      <c r="OHN135" s="38"/>
      <c r="OHO135" s="38"/>
      <c r="OHP135" s="38"/>
      <c r="OHQ135" s="38"/>
      <c r="OHR135" s="38"/>
      <c r="OHS135" s="38"/>
      <c r="OHT135" s="38"/>
      <c r="OHU135" s="38"/>
      <c r="OHV135" s="38"/>
      <c r="OHW135" s="38"/>
      <c r="OHX135" s="38"/>
      <c r="OHY135" s="38"/>
      <c r="OHZ135" s="38"/>
      <c r="OIA135" s="38"/>
      <c r="OIB135" s="38"/>
      <c r="OIC135" s="38"/>
      <c r="OID135" s="38"/>
      <c r="OIE135" s="38"/>
      <c r="OIF135" s="38"/>
      <c r="OIG135" s="38"/>
      <c r="OIH135" s="38"/>
      <c r="OII135" s="38"/>
      <c r="OIJ135" s="38"/>
      <c r="OIK135" s="38"/>
      <c r="OIL135" s="38"/>
      <c r="OIM135" s="38"/>
      <c r="OIN135" s="38"/>
      <c r="OIO135" s="38"/>
      <c r="OIP135" s="38"/>
      <c r="OIQ135" s="38"/>
      <c r="OIR135" s="38"/>
      <c r="OIS135" s="38"/>
      <c r="OIT135" s="38"/>
      <c r="OIU135" s="38"/>
      <c r="OIV135" s="38"/>
      <c r="OIW135" s="38"/>
      <c r="OIX135" s="38"/>
      <c r="OIY135" s="38"/>
      <c r="OIZ135" s="38"/>
      <c r="OJA135" s="38"/>
      <c r="OJB135" s="38"/>
      <c r="OJC135" s="38"/>
      <c r="OJD135" s="38"/>
      <c r="OJE135" s="38"/>
      <c r="OJF135" s="38"/>
      <c r="OJG135" s="38"/>
      <c r="OJH135" s="38"/>
      <c r="OJI135" s="38"/>
      <c r="OJJ135" s="38"/>
      <c r="OJK135" s="38"/>
      <c r="OJL135" s="38"/>
      <c r="OJM135" s="38"/>
      <c r="OJN135" s="38"/>
      <c r="OJO135" s="38"/>
      <c r="OJP135" s="38"/>
      <c r="OJQ135" s="38"/>
      <c r="OJR135" s="38"/>
      <c r="OJS135" s="38"/>
      <c r="OJT135" s="38"/>
      <c r="OJU135" s="38"/>
      <c r="OJV135" s="38"/>
      <c r="OJW135" s="38"/>
      <c r="OJX135" s="38"/>
      <c r="OJY135" s="38"/>
      <c r="OJZ135" s="38"/>
      <c r="OKA135" s="38"/>
      <c r="OKB135" s="38"/>
      <c r="OKC135" s="38"/>
      <c r="OKD135" s="38"/>
      <c r="OKE135" s="38"/>
      <c r="OKF135" s="38"/>
      <c r="OKG135" s="38"/>
      <c r="OKH135" s="38"/>
      <c r="OKI135" s="38"/>
      <c r="OKJ135" s="38"/>
      <c r="OKK135" s="38"/>
      <c r="OKL135" s="38"/>
      <c r="OKM135" s="38"/>
      <c r="OKN135" s="38"/>
      <c r="OKO135" s="38"/>
      <c r="OKP135" s="38"/>
      <c r="OKQ135" s="38"/>
      <c r="OKR135" s="38"/>
      <c r="OKS135" s="38"/>
      <c r="OKT135" s="38"/>
      <c r="OKU135" s="38"/>
      <c r="OKV135" s="38"/>
      <c r="OKW135" s="38"/>
      <c r="OKX135" s="38"/>
      <c r="OKY135" s="38"/>
      <c r="OKZ135" s="38"/>
      <c r="OLA135" s="38"/>
      <c r="OLB135" s="38"/>
      <c r="OLC135" s="38"/>
      <c r="OLD135" s="38"/>
      <c r="OLE135" s="38"/>
      <c r="OLF135" s="38"/>
      <c r="OLG135" s="38"/>
      <c r="OLH135" s="38"/>
      <c r="OLI135" s="38"/>
      <c r="OLJ135" s="38"/>
      <c r="OLK135" s="38"/>
      <c r="OLL135" s="38"/>
      <c r="OLM135" s="38"/>
      <c r="OLN135" s="38"/>
      <c r="OLO135" s="38"/>
      <c r="OLP135" s="38"/>
      <c r="OLQ135" s="38"/>
      <c r="OLR135" s="38"/>
      <c r="OLS135" s="38"/>
      <c r="OLT135" s="38"/>
      <c r="OLU135" s="38"/>
      <c r="OLV135" s="38"/>
      <c r="OLW135" s="38"/>
      <c r="OLX135" s="38"/>
      <c r="OLY135" s="38"/>
      <c r="OLZ135" s="38"/>
      <c r="OMA135" s="38"/>
      <c r="OMB135" s="38"/>
      <c r="OMC135" s="38"/>
      <c r="OMD135" s="38"/>
      <c r="OME135" s="38"/>
      <c r="OMF135" s="38"/>
      <c r="OMG135" s="38"/>
      <c r="OMH135" s="38"/>
      <c r="OMI135" s="38"/>
      <c r="OMJ135" s="38"/>
      <c r="OMK135" s="38"/>
      <c r="OML135" s="38"/>
      <c r="OMM135" s="38"/>
      <c r="OMN135" s="38"/>
      <c r="OMO135" s="38"/>
      <c r="OMP135" s="38"/>
      <c r="OMQ135" s="38"/>
      <c r="OMR135" s="38"/>
      <c r="OMS135" s="38"/>
      <c r="OMT135" s="38"/>
      <c r="OMU135" s="38"/>
      <c r="OMV135" s="38"/>
      <c r="OMW135" s="38"/>
      <c r="OMX135" s="38"/>
      <c r="OMY135" s="38"/>
      <c r="OMZ135" s="38"/>
      <c r="ONA135" s="38"/>
      <c r="ONB135" s="38"/>
      <c r="ONC135" s="38"/>
      <c r="OND135" s="38"/>
      <c r="ONE135" s="38"/>
      <c r="ONF135" s="38"/>
      <c r="ONG135" s="38"/>
      <c r="ONH135" s="38"/>
      <c r="ONI135" s="38"/>
      <c r="ONJ135" s="38"/>
      <c r="ONK135" s="38"/>
      <c r="ONL135" s="38"/>
      <c r="ONM135" s="38"/>
      <c r="ONN135" s="38"/>
      <c r="ONO135" s="38"/>
      <c r="ONP135" s="38"/>
      <c r="ONQ135" s="38"/>
      <c r="ONR135" s="38"/>
      <c r="ONS135" s="38"/>
      <c r="ONT135" s="38"/>
      <c r="ONU135" s="38"/>
      <c r="ONV135" s="38"/>
      <c r="ONW135" s="38"/>
      <c r="ONX135" s="38"/>
      <c r="ONY135" s="38"/>
      <c r="ONZ135" s="38"/>
      <c r="OOA135" s="38"/>
      <c r="OOB135" s="38"/>
      <c r="OOC135" s="38"/>
      <c r="OOD135" s="38"/>
      <c r="OOE135" s="38"/>
      <c r="OOF135" s="38"/>
      <c r="OOG135" s="38"/>
      <c r="OOH135" s="38"/>
      <c r="OOI135" s="38"/>
      <c r="OOJ135" s="38"/>
      <c r="OOK135" s="38"/>
      <c r="OOL135" s="38"/>
      <c r="OOM135" s="38"/>
      <c r="OON135" s="38"/>
      <c r="OOO135" s="38"/>
      <c r="OOP135" s="38"/>
      <c r="OOQ135" s="38"/>
      <c r="OOR135" s="38"/>
      <c r="OOS135" s="38"/>
      <c r="OOT135" s="38"/>
      <c r="OOU135" s="38"/>
      <c r="OOV135" s="38"/>
      <c r="OOW135" s="38"/>
      <c r="OOX135" s="38"/>
      <c r="OOY135" s="38"/>
      <c r="OOZ135" s="38"/>
      <c r="OPA135" s="38"/>
      <c r="OPB135" s="38"/>
      <c r="OPC135" s="38"/>
      <c r="OPD135" s="38"/>
      <c r="OPE135" s="38"/>
      <c r="OPF135" s="38"/>
      <c r="OPG135" s="38"/>
      <c r="OPH135" s="38"/>
      <c r="OPI135" s="38"/>
      <c r="OPJ135" s="38"/>
      <c r="OPK135" s="38"/>
      <c r="OPL135" s="38"/>
      <c r="OPM135" s="38"/>
      <c r="OPN135" s="38"/>
      <c r="OPO135" s="38"/>
      <c r="OPP135" s="38"/>
      <c r="OPQ135" s="38"/>
      <c r="OPR135" s="38"/>
      <c r="OPS135" s="38"/>
      <c r="OPT135" s="38"/>
      <c r="OPU135" s="38"/>
      <c r="OPV135" s="38"/>
      <c r="OPW135" s="38"/>
      <c r="OPX135" s="38"/>
      <c r="OPY135" s="38"/>
      <c r="OPZ135" s="38"/>
      <c r="OQA135" s="38"/>
      <c r="OQB135" s="38"/>
      <c r="OQC135" s="38"/>
      <c r="OQD135" s="38"/>
      <c r="OQE135" s="38"/>
      <c r="OQF135" s="38"/>
      <c r="OQG135" s="38"/>
      <c r="OQH135" s="38"/>
      <c r="OQI135" s="38"/>
      <c r="OQJ135" s="38"/>
      <c r="OQK135" s="38"/>
      <c r="OQL135" s="38"/>
      <c r="OQM135" s="38"/>
      <c r="OQN135" s="38"/>
      <c r="OQO135" s="38"/>
      <c r="OQP135" s="38"/>
      <c r="OQQ135" s="38"/>
      <c r="OQR135" s="38"/>
      <c r="OQS135" s="38"/>
      <c r="OQT135" s="38"/>
      <c r="OQU135" s="38"/>
      <c r="OQV135" s="38"/>
      <c r="OQW135" s="38"/>
      <c r="OQX135" s="38"/>
      <c r="OQY135" s="38"/>
      <c r="OQZ135" s="38"/>
      <c r="ORA135" s="38"/>
      <c r="ORB135" s="38"/>
      <c r="ORC135" s="38"/>
      <c r="ORD135" s="38"/>
      <c r="ORE135" s="38"/>
      <c r="ORF135" s="38"/>
      <c r="ORG135" s="38"/>
      <c r="ORH135" s="38"/>
      <c r="ORI135" s="38"/>
      <c r="ORJ135" s="38"/>
      <c r="ORK135" s="38"/>
      <c r="ORL135" s="38"/>
      <c r="ORM135" s="38"/>
      <c r="ORN135" s="38"/>
      <c r="ORO135" s="38"/>
      <c r="ORP135" s="38"/>
      <c r="ORQ135" s="38"/>
      <c r="ORR135" s="38"/>
      <c r="ORS135" s="38"/>
      <c r="ORT135" s="38"/>
      <c r="ORU135" s="38"/>
      <c r="ORV135" s="38"/>
      <c r="ORW135" s="38"/>
      <c r="ORX135" s="38"/>
      <c r="ORY135" s="38"/>
      <c r="ORZ135" s="38"/>
      <c r="OSA135" s="38"/>
      <c r="OSB135" s="38"/>
      <c r="OSC135" s="38"/>
      <c r="OSD135" s="38"/>
      <c r="OSE135" s="38"/>
      <c r="OSF135" s="38"/>
      <c r="OSG135" s="38"/>
      <c r="OSH135" s="38"/>
      <c r="OSI135" s="38"/>
      <c r="OSJ135" s="38"/>
      <c r="OSK135" s="38"/>
      <c r="OSL135" s="38"/>
      <c r="OSM135" s="38"/>
      <c r="OSN135" s="38"/>
      <c r="OSO135" s="38"/>
      <c r="OSP135" s="38"/>
      <c r="OSQ135" s="38"/>
      <c r="OSR135" s="38"/>
      <c r="OSS135" s="38"/>
      <c r="OST135" s="38"/>
      <c r="OSU135" s="38"/>
      <c r="OSV135" s="38"/>
      <c r="OSW135" s="38"/>
      <c r="OSX135" s="38"/>
      <c r="OSY135" s="38"/>
      <c r="OSZ135" s="38"/>
      <c r="OTA135" s="38"/>
      <c r="OTB135" s="38"/>
      <c r="OTC135" s="38"/>
      <c r="OTD135" s="38"/>
      <c r="OTE135" s="38"/>
      <c r="OTF135" s="38"/>
      <c r="OTG135" s="38"/>
      <c r="OTH135" s="38"/>
      <c r="OTI135" s="38"/>
      <c r="OTJ135" s="38"/>
      <c r="OTK135" s="38"/>
      <c r="OTL135" s="38"/>
      <c r="OTM135" s="38"/>
      <c r="OTN135" s="38"/>
      <c r="OTO135" s="38"/>
      <c r="OTP135" s="38"/>
      <c r="OTQ135" s="38"/>
      <c r="OTR135" s="38"/>
      <c r="OTS135" s="38"/>
      <c r="OTT135" s="38"/>
      <c r="OTU135" s="38"/>
      <c r="OTV135" s="38"/>
      <c r="OTW135" s="38"/>
      <c r="OTX135" s="38"/>
      <c r="OTY135" s="38"/>
      <c r="OTZ135" s="38"/>
      <c r="OUA135" s="38"/>
      <c r="OUB135" s="38"/>
      <c r="OUC135" s="38"/>
      <c r="OUD135" s="38"/>
      <c r="OUE135" s="38"/>
      <c r="OUF135" s="38"/>
      <c r="OUG135" s="38"/>
      <c r="OUH135" s="38"/>
      <c r="OUI135" s="38"/>
      <c r="OUJ135" s="38"/>
      <c r="OUK135" s="38"/>
      <c r="OUL135" s="38"/>
      <c r="OUM135" s="38"/>
      <c r="OUN135" s="38"/>
      <c r="OUO135" s="38"/>
      <c r="OUP135" s="38"/>
      <c r="OUQ135" s="38"/>
      <c r="OUR135" s="38"/>
      <c r="OUS135" s="38"/>
      <c r="OUT135" s="38"/>
      <c r="OUU135" s="38"/>
      <c r="OUV135" s="38"/>
      <c r="OUW135" s="38"/>
      <c r="OUX135" s="38"/>
      <c r="OUY135" s="38"/>
      <c r="OUZ135" s="38"/>
      <c r="OVA135" s="38"/>
      <c r="OVB135" s="38"/>
      <c r="OVC135" s="38"/>
      <c r="OVD135" s="38"/>
      <c r="OVE135" s="38"/>
      <c r="OVF135" s="38"/>
      <c r="OVG135" s="38"/>
      <c r="OVH135" s="38"/>
      <c r="OVI135" s="38"/>
      <c r="OVJ135" s="38"/>
      <c r="OVK135" s="38"/>
      <c r="OVL135" s="38"/>
      <c r="OVM135" s="38"/>
      <c r="OVN135" s="38"/>
      <c r="OVO135" s="38"/>
      <c r="OVP135" s="38"/>
      <c r="OVQ135" s="38"/>
      <c r="OVR135" s="38"/>
      <c r="OVS135" s="38"/>
      <c r="OVT135" s="38"/>
      <c r="OVU135" s="38"/>
      <c r="OVV135" s="38"/>
      <c r="OVW135" s="38"/>
      <c r="OVX135" s="38"/>
      <c r="OVY135" s="38"/>
      <c r="OVZ135" s="38"/>
      <c r="OWA135" s="38"/>
      <c r="OWB135" s="38"/>
      <c r="OWC135" s="38"/>
      <c r="OWD135" s="38"/>
      <c r="OWE135" s="38"/>
      <c r="OWF135" s="38"/>
      <c r="OWG135" s="38"/>
      <c r="OWH135" s="38"/>
      <c r="OWI135" s="38"/>
      <c r="OWJ135" s="38"/>
      <c r="OWK135" s="38"/>
      <c r="OWL135" s="38"/>
      <c r="OWM135" s="38"/>
      <c r="OWN135" s="38"/>
      <c r="OWO135" s="38"/>
      <c r="OWP135" s="38"/>
      <c r="OWQ135" s="38"/>
      <c r="OWR135" s="38"/>
      <c r="OWS135" s="38"/>
      <c r="OWT135" s="38"/>
      <c r="OWU135" s="38"/>
      <c r="OWV135" s="38"/>
      <c r="OWW135" s="38"/>
      <c r="OWX135" s="38"/>
      <c r="OWY135" s="38"/>
      <c r="OWZ135" s="38"/>
      <c r="OXA135" s="38"/>
      <c r="OXB135" s="38"/>
      <c r="OXC135" s="38"/>
      <c r="OXD135" s="38"/>
      <c r="OXE135" s="38"/>
      <c r="OXF135" s="38"/>
      <c r="OXG135" s="38"/>
      <c r="OXH135" s="38"/>
      <c r="OXI135" s="38"/>
      <c r="OXJ135" s="38"/>
      <c r="OXK135" s="38"/>
      <c r="OXL135" s="38"/>
      <c r="OXM135" s="38"/>
      <c r="OXN135" s="38"/>
      <c r="OXO135" s="38"/>
      <c r="OXP135" s="38"/>
      <c r="OXQ135" s="38"/>
      <c r="OXR135" s="38"/>
      <c r="OXS135" s="38"/>
      <c r="OXT135" s="38"/>
      <c r="OXU135" s="38"/>
      <c r="OXV135" s="38"/>
      <c r="OXW135" s="38"/>
      <c r="OXX135" s="38"/>
      <c r="OXY135" s="38"/>
      <c r="OXZ135" s="38"/>
      <c r="OYA135" s="38"/>
      <c r="OYB135" s="38"/>
      <c r="OYC135" s="38"/>
      <c r="OYD135" s="38"/>
      <c r="OYE135" s="38"/>
      <c r="OYF135" s="38"/>
      <c r="OYG135" s="38"/>
      <c r="OYH135" s="38"/>
      <c r="OYI135" s="38"/>
      <c r="OYJ135" s="38"/>
      <c r="OYK135" s="38"/>
      <c r="OYL135" s="38"/>
      <c r="OYM135" s="38"/>
      <c r="OYN135" s="38"/>
      <c r="OYO135" s="38"/>
      <c r="OYP135" s="38"/>
      <c r="OYQ135" s="38"/>
      <c r="OYR135" s="38"/>
      <c r="OYS135" s="38"/>
      <c r="OYT135" s="38"/>
      <c r="OYU135" s="38"/>
      <c r="OYV135" s="38"/>
      <c r="OYW135" s="38"/>
      <c r="OYX135" s="38"/>
      <c r="OYY135" s="38"/>
      <c r="OYZ135" s="38"/>
      <c r="OZA135" s="38"/>
      <c r="OZB135" s="38"/>
      <c r="OZC135" s="38"/>
      <c r="OZD135" s="38"/>
      <c r="OZE135" s="38"/>
      <c r="OZF135" s="38"/>
      <c r="OZG135" s="38"/>
      <c r="OZH135" s="38"/>
      <c r="OZI135" s="38"/>
      <c r="OZJ135" s="38"/>
      <c r="OZK135" s="38"/>
      <c r="OZL135" s="38"/>
      <c r="OZM135" s="38"/>
      <c r="OZN135" s="38"/>
      <c r="OZO135" s="38"/>
      <c r="OZP135" s="38"/>
      <c r="OZQ135" s="38"/>
      <c r="OZR135" s="38"/>
      <c r="OZS135" s="38"/>
      <c r="OZT135" s="38"/>
      <c r="OZU135" s="38"/>
      <c r="OZV135" s="38"/>
      <c r="OZW135" s="38"/>
      <c r="OZX135" s="38"/>
      <c r="OZY135" s="38"/>
      <c r="OZZ135" s="38"/>
      <c r="PAA135" s="38"/>
      <c r="PAB135" s="38"/>
      <c r="PAC135" s="38"/>
      <c r="PAD135" s="38"/>
      <c r="PAE135" s="38"/>
      <c r="PAF135" s="38"/>
      <c r="PAG135" s="38"/>
      <c r="PAH135" s="38"/>
      <c r="PAI135" s="38"/>
      <c r="PAJ135" s="38"/>
      <c r="PAK135" s="38"/>
      <c r="PAL135" s="38"/>
      <c r="PAM135" s="38"/>
      <c r="PAN135" s="38"/>
      <c r="PAO135" s="38"/>
      <c r="PAP135" s="38"/>
      <c r="PAQ135" s="38"/>
      <c r="PAR135" s="38"/>
      <c r="PAS135" s="38"/>
      <c r="PAT135" s="38"/>
      <c r="PAU135" s="38"/>
      <c r="PAV135" s="38"/>
      <c r="PAW135" s="38"/>
      <c r="PAX135" s="38"/>
      <c r="PAY135" s="38"/>
      <c r="PAZ135" s="38"/>
      <c r="PBA135" s="38"/>
      <c r="PBB135" s="38"/>
      <c r="PBC135" s="38"/>
      <c r="PBD135" s="38"/>
      <c r="PBE135" s="38"/>
      <c r="PBF135" s="38"/>
      <c r="PBG135" s="38"/>
      <c r="PBH135" s="38"/>
      <c r="PBI135" s="38"/>
      <c r="PBJ135" s="38"/>
      <c r="PBK135" s="38"/>
      <c r="PBL135" s="38"/>
      <c r="PBM135" s="38"/>
      <c r="PBN135" s="38"/>
      <c r="PBO135" s="38"/>
      <c r="PBP135" s="38"/>
      <c r="PBQ135" s="38"/>
      <c r="PBR135" s="38"/>
      <c r="PBS135" s="38"/>
      <c r="PBT135" s="38"/>
      <c r="PBU135" s="38"/>
      <c r="PBV135" s="38"/>
      <c r="PBW135" s="38"/>
      <c r="PBX135" s="38"/>
      <c r="PBY135" s="38"/>
      <c r="PBZ135" s="38"/>
      <c r="PCA135" s="38"/>
      <c r="PCB135" s="38"/>
      <c r="PCC135" s="38"/>
      <c r="PCD135" s="38"/>
      <c r="PCE135" s="38"/>
      <c r="PCF135" s="38"/>
      <c r="PCG135" s="38"/>
      <c r="PCH135" s="38"/>
      <c r="PCI135" s="38"/>
      <c r="PCJ135" s="38"/>
      <c r="PCK135" s="38"/>
      <c r="PCL135" s="38"/>
      <c r="PCM135" s="38"/>
      <c r="PCN135" s="38"/>
      <c r="PCO135" s="38"/>
      <c r="PCP135" s="38"/>
      <c r="PCQ135" s="38"/>
      <c r="PCR135" s="38"/>
      <c r="PCS135" s="38"/>
      <c r="PCT135" s="38"/>
      <c r="PCU135" s="38"/>
      <c r="PCV135" s="38"/>
      <c r="PCW135" s="38"/>
      <c r="PCX135" s="38"/>
      <c r="PCY135" s="38"/>
      <c r="PCZ135" s="38"/>
      <c r="PDA135" s="38"/>
      <c r="PDB135" s="38"/>
      <c r="PDC135" s="38"/>
      <c r="PDD135" s="38"/>
      <c r="PDE135" s="38"/>
      <c r="PDF135" s="38"/>
      <c r="PDG135" s="38"/>
      <c r="PDH135" s="38"/>
      <c r="PDI135" s="38"/>
      <c r="PDJ135" s="38"/>
      <c r="PDK135" s="38"/>
      <c r="PDL135" s="38"/>
      <c r="PDM135" s="38"/>
      <c r="PDN135" s="38"/>
      <c r="PDO135" s="38"/>
      <c r="PDP135" s="38"/>
      <c r="PDQ135" s="38"/>
      <c r="PDR135" s="38"/>
      <c r="PDS135" s="38"/>
      <c r="PDT135" s="38"/>
      <c r="PDU135" s="38"/>
      <c r="PDV135" s="38"/>
      <c r="PDW135" s="38"/>
      <c r="PDX135" s="38"/>
      <c r="PDY135" s="38"/>
      <c r="PDZ135" s="38"/>
      <c r="PEA135" s="38"/>
      <c r="PEB135" s="38"/>
      <c r="PEC135" s="38"/>
      <c r="PED135" s="38"/>
      <c r="PEE135" s="38"/>
      <c r="PEF135" s="38"/>
      <c r="PEG135" s="38"/>
      <c r="PEH135" s="38"/>
      <c r="PEI135" s="38"/>
      <c r="PEJ135" s="38"/>
      <c r="PEK135" s="38"/>
      <c r="PEL135" s="38"/>
      <c r="PEM135" s="38"/>
      <c r="PEN135" s="38"/>
      <c r="PEO135" s="38"/>
      <c r="PEP135" s="38"/>
      <c r="PEQ135" s="38"/>
      <c r="PER135" s="38"/>
      <c r="PES135" s="38"/>
      <c r="PET135" s="38"/>
      <c r="PEU135" s="38"/>
      <c r="PEV135" s="38"/>
      <c r="PEW135" s="38"/>
      <c r="PEX135" s="38"/>
      <c r="PEY135" s="38"/>
      <c r="PEZ135" s="38"/>
      <c r="PFA135" s="38"/>
      <c r="PFB135" s="38"/>
      <c r="PFC135" s="38"/>
      <c r="PFD135" s="38"/>
      <c r="PFE135" s="38"/>
      <c r="PFF135" s="38"/>
      <c r="PFG135" s="38"/>
      <c r="PFH135" s="38"/>
      <c r="PFI135" s="38"/>
      <c r="PFJ135" s="38"/>
      <c r="PFK135" s="38"/>
      <c r="PFL135" s="38"/>
      <c r="PFM135" s="38"/>
      <c r="PFN135" s="38"/>
      <c r="PFO135" s="38"/>
      <c r="PFP135" s="38"/>
      <c r="PFQ135" s="38"/>
      <c r="PFR135" s="38"/>
      <c r="PFS135" s="38"/>
      <c r="PFT135" s="38"/>
      <c r="PFU135" s="38"/>
      <c r="PFV135" s="38"/>
      <c r="PFW135" s="38"/>
      <c r="PFX135" s="38"/>
      <c r="PFY135" s="38"/>
      <c r="PFZ135" s="38"/>
      <c r="PGA135" s="38"/>
      <c r="PGB135" s="38"/>
      <c r="PGC135" s="38"/>
      <c r="PGD135" s="38"/>
      <c r="PGE135" s="38"/>
      <c r="PGF135" s="38"/>
      <c r="PGG135" s="38"/>
      <c r="PGH135" s="38"/>
      <c r="PGI135" s="38"/>
      <c r="PGJ135" s="38"/>
      <c r="PGK135" s="38"/>
      <c r="PGL135" s="38"/>
      <c r="PGM135" s="38"/>
      <c r="PGN135" s="38"/>
      <c r="PGO135" s="38"/>
      <c r="PGP135" s="38"/>
      <c r="PGQ135" s="38"/>
      <c r="PGR135" s="38"/>
      <c r="PGS135" s="38"/>
      <c r="PGT135" s="38"/>
      <c r="PGU135" s="38"/>
      <c r="PGV135" s="38"/>
      <c r="PGW135" s="38"/>
      <c r="PGX135" s="38"/>
      <c r="PGY135" s="38"/>
      <c r="PGZ135" s="38"/>
      <c r="PHA135" s="38"/>
      <c r="PHB135" s="38"/>
      <c r="PHC135" s="38"/>
      <c r="PHD135" s="38"/>
      <c r="PHE135" s="38"/>
      <c r="PHF135" s="38"/>
      <c r="PHG135" s="38"/>
      <c r="PHH135" s="38"/>
      <c r="PHI135" s="38"/>
      <c r="PHJ135" s="38"/>
      <c r="PHK135" s="38"/>
      <c r="PHL135" s="38"/>
      <c r="PHM135" s="38"/>
      <c r="PHN135" s="38"/>
      <c r="PHO135" s="38"/>
      <c r="PHP135" s="38"/>
      <c r="PHQ135" s="38"/>
      <c r="PHR135" s="38"/>
      <c r="PHS135" s="38"/>
      <c r="PHT135" s="38"/>
      <c r="PHU135" s="38"/>
      <c r="PHV135" s="38"/>
      <c r="PHW135" s="38"/>
      <c r="PHX135" s="38"/>
      <c r="PHY135" s="38"/>
      <c r="PHZ135" s="38"/>
      <c r="PIA135" s="38"/>
      <c r="PIB135" s="38"/>
      <c r="PIC135" s="38"/>
      <c r="PID135" s="38"/>
      <c r="PIE135" s="38"/>
      <c r="PIF135" s="38"/>
      <c r="PIG135" s="38"/>
      <c r="PIH135" s="38"/>
      <c r="PII135" s="38"/>
      <c r="PIJ135" s="38"/>
      <c r="PIK135" s="38"/>
      <c r="PIL135" s="38"/>
      <c r="PIM135" s="38"/>
      <c r="PIN135" s="38"/>
      <c r="PIO135" s="38"/>
      <c r="PIP135" s="38"/>
      <c r="PIQ135" s="38"/>
      <c r="PIR135" s="38"/>
      <c r="PIS135" s="38"/>
      <c r="PIT135" s="38"/>
      <c r="PIU135" s="38"/>
      <c r="PIV135" s="38"/>
      <c r="PIW135" s="38"/>
      <c r="PIX135" s="38"/>
      <c r="PIY135" s="38"/>
      <c r="PIZ135" s="38"/>
      <c r="PJA135" s="38"/>
      <c r="PJB135" s="38"/>
      <c r="PJC135" s="38"/>
      <c r="PJD135" s="38"/>
      <c r="PJE135" s="38"/>
      <c r="PJF135" s="38"/>
      <c r="PJG135" s="38"/>
      <c r="PJH135" s="38"/>
      <c r="PJI135" s="38"/>
      <c r="PJJ135" s="38"/>
      <c r="PJK135" s="38"/>
      <c r="PJL135" s="38"/>
      <c r="PJM135" s="38"/>
      <c r="PJN135" s="38"/>
      <c r="PJO135" s="38"/>
      <c r="PJP135" s="38"/>
      <c r="PJQ135" s="38"/>
      <c r="PJR135" s="38"/>
      <c r="PJS135" s="38"/>
      <c r="PJT135" s="38"/>
      <c r="PJU135" s="38"/>
      <c r="PJV135" s="38"/>
      <c r="PJW135" s="38"/>
      <c r="PJX135" s="38"/>
      <c r="PJY135" s="38"/>
      <c r="PJZ135" s="38"/>
      <c r="PKA135" s="38"/>
      <c r="PKB135" s="38"/>
      <c r="PKC135" s="38"/>
      <c r="PKD135" s="38"/>
      <c r="PKE135" s="38"/>
      <c r="PKF135" s="38"/>
      <c r="PKG135" s="38"/>
      <c r="PKH135" s="38"/>
      <c r="PKI135" s="38"/>
      <c r="PKJ135" s="38"/>
      <c r="PKK135" s="38"/>
      <c r="PKL135" s="38"/>
      <c r="PKM135" s="38"/>
      <c r="PKN135" s="38"/>
      <c r="PKO135" s="38"/>
      <c r="PKP135" s="38"/>
      <c r="PKQ135" s="38"/>
      <c r="PKR135" s="38"/>
      <c r="PKS135" s="38"/>
      <c r="PKT135" s="38"/>
      <c r="PKU135" s="38"/>
      <c r="PKV135" s="38"/>
      <c r="PKW135" s="38"/>
      <c r="PKX135" s="38"/>
      <c r="PKY135" s="38"/>
      <c r="PKZ135" s="38"/>
      <c r="PLA135" s="38"/>
      <c r="PLB135" s="38"/>
      <c r="PLC135" s="38"/>
      <c r="PLD135" s="38"/>
      <c r="PLE135" s="38"/>
      <c r="PLF135" s="38"/>
      <c r="PLG135" s="38"/>
      <c r="PLH135" s="38"/>
      <c r="PLI135" s="38"/>
      <c r="PLJ135" s="38"/>
      <c r="PLK135" s="38"/>
      <c r="PLL135" s="38"/>
      <c r="PLM135" s="38"/>
      <c r="PLN135" s="38"/>
      <c r="PLO135" s="38"/>
      <c r="PLP135" s="38"/>
      <c r="PLQ135" s="38"/>
      <c r="PLR135" s="38"/>
      <c r="PLS135" s="38"/>
      <c r="PLT135" s="38"/>
      <c r="PLU135" s="38"/>
      <c r="PLV135" s="38"/>
      <c r="PLW135" s="38"/>
      <c r="PLX135" s="38"/>
      <c r="PLY135" s="38"/>
      <c r="PLZ135" s="38"/>
      <c r="PMA135" s="38"/>
      <c r="PMB135" s="38"/>
      <c r="PMC135" s="38"/>
      <c r="PMD135" s="38"/>
      <c r="PME135" s="38"/>
      <c r="PMF135" s="38"/>
      <c r="PMG135" s="38"/>
      <c r="PMH135" s="38"/>
      <c r="PMI135" s="38"/>
      <c r="PMJ135" s="38"/>
      <c r="PMK135" s="38"/>
      <c r="PML135" s="38"/>
      <c r="PMM135" s="38"/>
      <c r="PMN135" s="38"/>
      <c r="PMO135" s="38"/>
      <c r="PMP135" s="38"/>
      <c r="PMQ135" s="38"/>
      <c r="PMR135" s="38"/>
      <c r="PMS135" s="38"/>
      <c r="PMT135" s="38"/>
      <c r="PMU135" s="38"/>
      <c r="PMV135" s="38"/>
      <c r="PMW135" s="38"/>
      <c r="PMX135" s="38"/>
      <c r="PMY135" s="38"/>
      <c r="PMZ135" s="38"/>
      <c r="PNA135" s="38"/>
      <c r="PNB135" s="38"/>
      <c r="PNC135" s="38"/>
      <c r="PND135" s="38"/>
      <c r="PNE135" s="38"/>
      <c r="PNF135" s="38"/>
      <c r="PNG135" s="38"/>
      <c r="PNH135" s="38"/>
      <c r="PNI135" s="38"/>
      <c r="PNJ135" s="38"/>
      <c r="PNK135" s="38"/>
      <c r="PNL135" s="38"/>
      <c r="PNM135" s="38"/>
      <c r="PNN135" s="38"/>
      <c r="PNO135" s="38"/>
      <c r="PNP135" s="38"/>
      <c r="PNQ135" s="38"/>
      <c r="PNR135" s="38"/>
      <c r="PNS135" s="38"/>
      <c r="PNT135" s="38"/>
      <c r="PNU135" s="38"/>
      <c r="PNV135" s="38"/>
      <c r="PNW135" s="38"/>
      <c r="PNX135" s="38"/>
      <c r="PNY135" s="38"/>
      <c r="PNZ135" s="38"/>
      <c r="POA135" s="38"/>
      <c r="POB135" s="38"/>
      <c r="POC135" s="38"/>
      <c r="POD135" s="38"/>
      <c r="POE135" s="38"/>
      <c r="POF135" s="38"/>
      <c r="POG135" s="38"/>
      <c r="POH135" s="38"/>
      <c r="POI135" s="38"/>
      <c r="POJ135" s="38"/>
      <c r="POK135" s="38"/>
      <c r="POL135" s="38"/>
      <c r="POM135" s="38"/>
      <c r="PON135" s="38"/>
      <c r="POO135" s="38"/>
      <c r="POP135" s="38"/>
      <c r="POQ135" s="38"/>
      <c r="POR135" s="38"/>
      <c r="POS135" s="38"/>
      <c r="POT135" s="38"/>
      <c r="POU135" s="38"/>
      <c r="POV135" s="38"/>
      <c r="POW135" s="38"/>
      <c r="POX135" s="38"/>
      <c r="POY135" s="38"/>
      <c r="POZ135" s="38"/>
      <c r="PPA135" s="38"/>
      <c r="PPB135" s="38"/>
      <c r="PPC135" s="38"/>
      <c r="PPD135" s="38"/>
      <c r="PPE135" s="38"/>
      <c r="PPF135" s="38"/>
      <c r="PPG135" s="38"/>
      <c r="PPH135" s="38"/>
      <c r="PPI135" s="38"/>
      <c r="PPJ135" s="38"/>
      <c r="PPK135" s="38"/>
      <c r="PPL135" s="38"/>
      <c r="PPM135" s="38"/>
      <c r="PPN135" s="38"/>
      <c r="PPO135" s="38"/>
      <c r="PPP135" s="38"/>
      <c r="PPQ135" s="38"/>
      <c r="PPR135" s="38"/>
      <c r="PPS135" s="38"/>
      <c r="PPT135" s="38"/>
      <c r="PPU135" s="38"/>
      <c r="PPV135" s="38"/>
      <c r="PPW135" s="38"/>
      <c r="PPX135" s="38"/>
      <c r="PPY135" s="38"/>
      <c r="PPZ135" s="38"/>
      <c r="PQA135" s="38"/>
      <c r="PQB135" s="38"/>
      <c r="PQC135" s="38"/>
      <c r="PQD135" s="38"/>
      <c r="PQE135" s="38"/>
      <c r="PQF135" s="38"/>
      <c r="PQG135" s="38"/>
      <c r="PQH135" s="38"/>
      <c r="PQI135" s="38"/>
      <c r="PQJ135" s="38"/>
      <c r="PQK135" s="38"/>
      <c r="PQL135" s="38"/>
      <c r="PQM135" s="38"/>
      <c r="PQN135" s="38"/>
      <c r="PQO135" s="38"/>
      <c r="PQP135" s="38"/>
      <c r="PQQ135" s="38"/>
      <c r="PQR135" s="38"/>
      <c r="PQS135" s="38"/>
      <c r="PQT135" s="38"/>
      <c r="PQU135" s="38"/>
      <c r="PQV135" s="38"/>
      <c r="PQW135" s="38"/>
      <c r="PQX135" s="38"/>
      <c r="PQY135" s="38"/>
      <c r="PQZ135" s="38"/>
      <c r="PRA135" s="38"/>
      <c r="PRB135" s="38"/>
      <c r="PRC135" s="38"/>
      <c r="PRD135" s="38"/>
      <c r="PRE135" s="38"/>
      <c r="PRF135" s="38"/>
      <c r="PRG135" s="38"/>
      <c r="PRH135" s="38"/>
      <c r="PRI135" s="38"/>
      <c r="PRJ135" s="38"/>
      <c r="PRK135" s="38"/>
      <c r="PRL135" s="38"/>
      <c r="PRM135" s="38"/>
      <c r="PRN135" s="38"/>
    </row>
    <row r="136" spans="1:11298" ht="15.75" x14ac:dyDescent="0.25">
      <c r="A136" s="1"/>
      <c r="B136" s="78" t="s">
        <v>458</v>
      </c>
      <c r="C136" s="31" t="s">
        <v>302</v>
      </c>
      <c r="D136" s="32"/>
      <c r="E136" s="32"/>
      <c r="F136" s="33">
        <v>42117</v>
      </c>
      <c r="G136" s="32"/>
      <c r="H136" s="32"/>
      <c r="I136" s="34">
        <v>115000</v>
      </c>
      <c r="J136" s="32"/>
      <c r="K136" s="34">
        <v>1E-8</v>
      </c>
      <c r="L136" s="32"/>
      <c r="M136" s="34">
        <v>1E-8</v>
      </c>
      <c r="N136" s="34">
        <v>114999.99999998001</v>
      </c>
      <c r="O136" s="28">
        <v>20</v>
      </c>
      <c r="P136" s="34">
        <v>5749.9999999990005</v>
      </c>
      <c r="Q136" s="32"/>
      <c r="R136" s="35">
        <v>2150500334</v>
      </c>
      <c r="S136" s="35">
        <v>140528</v>
      </c>
      <c r="T136" s="32"/>
      <c r="U136" s="32"/>
      <c r="V136" s="32"/>
      <c r="W136" s="32"/>
      <c r="X136" s="32"/>
      <c r="Y136" s="32"/>
      <c r="Z136" s="39">
        <v>388</v>
      </c>
      <c r="AA136" s="39">
        <v>1.0000000000000001E-5</v>
      </c>
      <c r="AB136" s="39">
        <v>388.00000999999997</v>
      </c>
      <c r="AD136" s="32" t="s">
        <v>489</v>
      </c>
      <c r="AE136" s="32"/>
      <c r="AF136" s="32"/>
      <c r="AG136" s="32"/>
      <c r="AH136" s="32"/>
      <c r="AI136" s="32"/>
      <c r="AJ136" s="36"/>
      <c r="AK136" s="36">
        <v>1</v>
      </c>
      <c r="AL136" s="36"/>
      <c r="AM136" s="32"/>
      <c r="AN136" s="32"/>
      <c r="AO136" s="34">
        <v>35000</v>
      </c>
      <c r="AP136" s="37">
        <v>0.30430000000000001</v>
      </c>
      <c r="AQ136" s="26">
        <v>100</v>
      </c>
      <c r="AR136" s="34">
        <v>350</v>
      </c>
      <c r="AS136" s="32"/>
      <c r="AT136" s="26">
        <v>1.0000000000000001E-5</v>
      </c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2"/>
      <c r="BG136" s="26">
        <v>20</v>
      </c>
      <c r="BH136" s="37"/>
      <c r="BI136" s="37"/>
      <c r="BJ136" s="37">
        <v>0.13</v>
      </c>
      <c r="BK136" s="37">
        <v>0.02</v>
      </c>
      <c r="BL136" s="37"/>
      <c r="BM136" s="37"/>
      <c r="BN136" s="37"/>
      <c r="BO136" s="37">
        <v>0.28999999999999998</v>
      </c>
      <c r="BP136" s="37">
        <v>0.33</v>
      </c>
      <c r="BQ136" s="37">
        <v>0.23</v>
      </c>
      <c r="BR136" s="37"/>
      <c r="BS136" s="32"/>
      <c r="BT136" s="26">
        <v>1.0000000000000001E-5</v>
      </c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2"/>
      <c r="CG136" s="26">
        <v>45</v>
      </c>
      <c r="CH136" s="37"/>
      <c r="CI136" s="37"/>
      <c r="CJ136" s="37">
        <v>0.14000000000000001</v>
      </c>
      <c r="CK136" s="37">
        <v>0.62</v>
      </c>
      <c r="CL136" s="37">
        <v>0.24</v>
      </c>
      <c r="CM136" s="32"/>
      <c r="CN136" s="26">
        <v>1.0000000000000001E-5</v>
      </c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2"/>
      <c r="DA136" s="26">
        <v>1.0000000000000001E-5</v>
      </c>
      <c r="DB136" s="37"/>
      <c r="DC136" s="37"/>
      <c r="DD136" s="37"/>
      <c r="DE136" s="37"/>
      <c r="DF136" s="37"/>
      <c r="DG136" s="37"/>
      <c r="DH136" s="32"/>
      <c r="DI136" s="26">
        <v>1.0000000000000001E-5</v>
      </c>
      <c r="DJ136" s="37"/>
      <c r="DK136" s="37"/>
      <c r="DL136" s="37"/>
      <c r="DM136" s="37"/>
      <c r="DN136" s="37"/>
      <c r="DO136" s="37"/>
      <c r="DP136" s="37"/>
      <c r="DQ136" s="37"/>
      <c r="DR136" s="37"/>
      <c r="DS136" s="37"/>
      <c r="DT136" s="37"/>
      <c r="DU136" s="32"/>
      <c r="DV136" s="26">
        <v>15</v>
      </c>
      <c r="DW136" s="37"/>
      <c r="DX136" s="37">
        <v>0.03</v>
      </c>
      <c r="DY136" s="37">
        <v>0.48</v>
      </c>
      <c r="DZ136" s="37">
        <v>0.49</v>
      </c>
      <c r="EA136" s="37"/>
      <c r="EB136" s="32"/>
      <c r="EC136" s="26">
        <v>20</v>
      </c>
      <c r="ED136" s="37"/>
      <c r="EE136" s="37">
        <v>0.1</v>
      </c>
      <c r="EF136" s="37">
        <v>0.55000000000000004</v>
      </c>
      <c r="EG136" s="37">
        <v>0.35</v>
      </c>
      <c r="EH136" s="37"/>
      <c r="EI136" s="32"/>
      <c r="EJ136" s="26">
        <v>1.0000000000000001E-5</v>
      </c>
      <c r="EK136" s="37"/>
      <c r="EL136" s="37"/>
      <c r="EM136" s="37"/>
      <c r="EN136" s="37"/>
      <c r="EO136" s="37"/>
      <c r="EP136" s="37"/>
      <c r="EQ136" s="32"/>
      <c r="ER136" s="32"/>
      <c r="ES136" s="26">
        <v>1.0000000000000001E-5</v>
      </c>
      <c r="ET136" s="37"/>
      <c r="EU136" s="37"/>
      <c r="EV136" s="37"/>
      <c r="EW136" s="37"/>
      <c r="EX136" s="37"/>
      <c r="EY136" s="32"/>
      <c r="EZ136" s="32"/>
      <c r="FA136" s="34">
        <v>79999.999999980006</v>
      </c>
      <c r="FB136" s="37">
        <v>0.69569999999999999</v>
      </c>
      <c r="FC136" s="28">
        <v>20</v>
      </c>
      <c r="FD136" s="32"/>
      <c r="FE136" s="32"/>
      <c r="FF136" s="28"/>
      <c r="FG136" s="34"/>
      <c r="FH136" s="28"/>
      <c r="FI136" s="34"/>
      <c r="FJ136" s="28"/>
      <c r="FK136" s="34"/>
      <c r="FL136" s="28"/>
      <c r="FM136" s="34"/>
      <c r="FN136" s="28"/>
      <c r="FO136" s="34"/>
      <c r="FP136" s="28"/>
      <c r="FQ136" s="34"/>
      <c r="FR136" s="28"/>
      <c r="FS136" s="34"/>
      <c r="FT136" s="28"/>
      <c r="FU136" s="34"/>
      <c r="FV136" s="28"/>
      <c r="FW136" s="34"/>
      <c r="FX136" s="28"/>
      <c r="FY136" s="34"/>
      <c r="FZ136" s="28"/>
      <c r="GA136" s="34"/>
      <c r="GB136" s="28"/>
      <c r="GC136" s="34"/>
      <c r="GD136" s="28"/>
      <c r="GE136" s="34"/>
      <c r="GF136" s="28"/>
      <c r="GG136" s="34"/>
      <c r="GH136" s="28"/>
      <c r="GI136" s="34"/>
      <c r="GJ136" s="28"/>
      <c r="GK136" s="34"/>
      <c r="GL136" s="28"/>
      <c r="GM136" s="34"/>
      <c r="GN136" s="28"/>
      <c r="GO136" s="34"/>
      <c r="GP136" s="28"/>
      <c r="GQ136" s="34"/>
      <c r="GR136" s="28"/>
      <c r="GS136" s="34"/>
      <c r="GT136" s="28"/>
      <c r="GU136" s="34"/>
      <c r="GV136" s="28"/>
      <c r="GW136" s="34"/>
      <c r="GX136" s="28"/>
      <c r="GY136" s="34"/>
      <c r="GZ136" s="28"/>
      <c r="HA136" s="34"/>
      <c r="HB136" s="28"/>
      <c r="HC136" s="34"/>
      <c r="HD136" s="28"/>
      <c r="HE136" s="34"/>
      <c r="HF136" s="28"/>
      <c r="HG136" s="34"/>
      <c r="HH136" s="28"/>
      <c r="HI136" s="34"/>
      <c r="HJ136" s="28"/>
      <c r="HK136" s="34"/>
      <c r="HL136" s="28"/>
      <c r="HM136" s="34"/>
      <c r="HN136" s="32"/>
      <c r="HO136" s="32"/>
      <c r="HP136" s="28"/>
      <c r="HQ136" s="34"/>
      <c r="HR136" s="28"/>
      <c r="HS136" s="34"/>
      <c r="HT136" s="28"/>
      <c r="HU136" s="34"/>
      <c r="HV136" s="28"/>
      <c r="HW136" s="34"/>
      <c r="HX136" s="28"/>
      <c r="HY136" s="34"/>
      <c r="HZ136" s="28"/>
      <c r="IA136" s="34"/>
      <c r="IB136" s="28"/>
      <c r="IC136" s="34"/>
      <c r="ID136" s="28"/>
      <c r="IE136" s="34"/>
      <c r="IF136" s="28"/>
      <c r="IG136" s="34"/>
      <c r="IH136" s="28"/>
      <c r="II136" s="34"/>
      <c r="IJ136" s="28"/>
      <c r="IK136" s="34"/>
      <c r="IL136" s="28"/>
      <c r="IM136" s="34"/>
      <c r="IN136" s="28"/>
      <c r="IO136" s="34"/>
      <c r="IP136" s="28"/>
      <c r="IQ136" s="34"/>
      <c r="IR136" s="28"/>
      <c r="IS136" s="34"/>
      <c r="IT136" s="28"/>
      <c r="IU136" s="34"/>
      <c r="IV136" s="28"/>
      <c r="IW136" s="34"/>
      <c r="IX136" s="28"/>
      <c r="IY136" s="34"/>
      <c r="IZ136" s="28"/>
      <c r="JA136" s="34"/>
      <c r="JB136" s="28"/>
      <c r="JC136" s="34"/>
      <c r="JD136" s="28"/>
      <c r="JE136" s="34"/>
      <c r="JF136" s="28"/>
      <c r="JG136" s="34"/>
      <c r="JH136" s="28"/>
      <c r="JI136" s="34"/>
      <c r="JJ136" s="28"/>
      <c r="JK136" s="34"/>
      <c r="JL136" s="28"/>
      <c r="JM136" s="34"/>
      <c r="JN136" s="28"/>
      <c r="JO136" s="34"/>
      <c r="JP136" s="28"/>
      <c r="JQ136" s="34"/>
      <c r="JR136" s="28"/>
      <c r="JS136" s="34"/>
      <c r="JT136" s="28"/>
      <c r="JU136" s="34"/>
      <c r="JV136" s="28"/>
      <c r="JW136" s="34"/>
      <c r="JX136" s="32"/>
      <c r="JY136" s="32"/>
      <c r="JZ136" s="28"/>
      <c r="KA136" s="34"/>
      <c r="KB136" s="28"/>
      <c r="KC136" s="34"/>
      <c r="KD136" s="28"/>
      <c r="KE136" s="34"/>
      <c r="KF136" s="28"/>
      <c r="KG136" s="34"/>
      <c r="KH136" s="28"/>
      <c r="KI136" s="34"/>
      <c r="KJ136" s="28"/>
      <c r="KK136" s="34"/>
      <c r="KL136" s="28"/>
      <c r="KM136" s="34"/>
      <c r="KN136" s="28"/>
      <c r="KO136" s="34"/>
      <c r="KP136" s="28"/>
      <c r="KQ136" s="34"/>
      <c r="KR136" s="28"/>
      <c r="KS136" s="34"/>
      <c r="KT136" s="28"/>
      <c r="KU136" s="34"/>
      <c r="KV136" s="28"/>
      <c r="KW136" s="34"/>
      <c r="KX136" s="28"/>
      <c r="KY136" s="34"/>
      <c r="KZ136" s="28"/>
      <c r="LA136" s="34"/>
      <c r="LB136" s="28"/>
      <c r="LC136" s="34"/>
      <c r="LD136" s="28"/>
      <c r="LE136" s="34"/>
      <c r="LF136" s="28"/>
      <c r="LG136" s="34"/>
      <c r="LH136" s="28"/>
      <c r="LI136" s="34"/>
      <c r="LJ136" s="28"/>
      <c r="LK136" s="34"/>
      <c r="LL136" s="28"/>
      <c r="LM136" s="34"/>
      <c r="LN136" s="28"/>
      <c r="LO136" s="34"/>
      <c r="LP136" s="28"/>
      <c r="LQ136" s="34"/>
      <c r="LR136" s="28"/>
      <c r="LS136" s="34"/>
      <c r="LT136" s="28"/>
      <c r="LU136" s="34"/>
      <c r="LV136" s="28"/>
      <c r="LW136" s="34"/>
      <c r="LX136" s="28"/>
      <c r="LY136" s="34"/>
      <c r="LZ136" s="28"/>
      <c r="MA136" s="34"/>
      <c r="MB136" s="28"/>
      <c r="MC136" s="34"/>
      <c r="MD136" s="28"/>
      <c r="ME136" s="34"/>
      <c r="MF136" s="28"/>
      <c r="MG136" s="34"/>
      <c r="MH136" s="32"/>
      <c r="MI136" s="32"/>
      <c r="MJ136" s="28"/>
      <c r="MK136" s="34"/>
      <c r="ML136" s="28"/>
      <c r="MM136" s="34"/>
      <c r="MN136" s="28"/>
      <c r="MO136" s="34"/>
      <c r="MP136" s="28"/>
      <c r="MQ136" s="34"/>
      <c r="MR136" s="28"/>
      <c r="MS136" s="34"/>
      <c r="MT136" s="28"/>
      <c r="MU136" s="34"/>
      <c r="MV136" s="28"/>
      <c r="MW136" s="34"/>
      <c r="MX136" s="28"/>
      <c r="MY136" s="34"/>
      <c r="MZ136" s="28"/>
      <c r="NA136" s="34"/>
      <c r="NB136" s="28"/>
      <c r="NC136" s="34"/>
      <c r="ND136" s="28"/>
      <c r="NE136" s="34"/>
      <c r="NF136" s="28"/>
      <c r="NG136" s="34"/>
      <c r="NH136" s="28"/>
      <c r="NI136" s="34"/>
      <c r="NJ136" s="28"/>
      <c r="NK136" s="34"/>
      <c r="NL136" s="28"/>
      <c r="NM136" s="34"/>
      <c r="NN136" s="28"/>
      <c r="NO136" s="34"/>
      <c r="NP136" s="28"/>
      <c r="NQ136" s="34"/>
      <c r="NR136" s="28"/>
      <c r="NS136" s="34"/>
      <c r="NT136" s="28"/>
      <c r="NU136" s="34"/>
      <c r="NV136" s="28"/>
      <c r="NW136" s="34"/>
      <c r="NX136" s="28"/>
      <c r="NY136" s="34"/>
      <c r="NZ136" s="28"/>
      <c r="OA136" s="34"/>
      <c r="OB136" s="28"/>
      <c r="OC136" s="34"/>
      <c r="OD136" s="28"/>
      <c r="OE136" s="34"/>
      <c r="OF136" s="28"/>
      <c r="OG136" s="34"/>
      <c r="OH136" s="28"/>
      <c r="OI136" s="34"/>
      <c r="OJ136" s="28"/>
      <c r="OK136" s="34"/>
      <c r="OL136" s="28"/>
      <c r="OM136" s="34"/>
      <c r="ON136" s="28"/>
      <c r="OO136" s="34"/>
      <c r="OP136" s="28"/>
      <c r="OQ136" s="34"/>
      <c r="OR136" s="34"/>
      <c r="OS136" s="32"/>
      <c r="OT136" s="28">
        <v>0</v>
      </c>
      <c r="OU136" s="34"/>
      <c r="OV136" s="32"/>
      <c r="OW136" s="32"/>
      <c r="OX136" s="28"/>
      <c r="OY136" s="34"/>
      <c r="OZ136" s="28"/>
      <c r="PA136" s="34"/>
      <c r="PB136" s="28">
        <v>18</v>
      </c>
      <c r="PC136" s="34">
        <v>4000</v>
      </c>
      <c r="PD136" s="28"/>
      <c r="PE136" s="34"/>
      <c r="PF136" s="28"/>
      <c r="PG136" s="34"/>
      <c r="PH136" s="32"/>
      <c r="PI136" s="32"/>
      <c r="PJ136" s="28"/>
      <c r="PK136" s="34"/>
      <c r="PL136" s="28"/>
      <c r="PM136" s="34"/>
      <c r="PN136" s="28">
        <v>1</v>
      </c>
      <c r="PO136" s="34">
        <v>4000</v>
      </c>
      <c r="PP136" s="28"/>
      <c r="PQ136" s="34"/>
      <c r="PR136" s="28"/>
      <c r="PS136" s="34"/>
      <c r="PT136" s="32"/>
      <c r="PU136" s="28">
        <v>0</v>
      </c>
      <c r="PV136" s="34"/>
      <c r="PW136" s="28">
        <v>1</v>
      </c>
      <c r="PX136" s="34">
        <v>4000</v>
      </c>
      <c r="PY136" s="28">
        <v>0</v>
      </c>
      <c r="PZ136" s="34"/>
      <c r="QA136" s="32"/>
      <c r="QB136" s="34">
        <v>799</v>
      </c>
      <c r="QC136" s="34">
        <v>390</v>
      </c>
      <c r="QD136" s="34"/>
      <c r="QE136" s="32"/>
      <c r="QF136" s="32" t="s">
        <v>118</v>
      </c>
      <c r="QG136" s="32" t="s">
        <v>119</v>
      </c>
      <c r="QH136" s="32" t="s">
        <v>579</v>
      </c>
      <c r="QI136" s="32" t="s">
        <v>580</v>
      </c>
      <c r="QJ136" s="38"/>
      <c r="QK136" s="38"/>
      <c r="QL136" s="38"/>
      <c r="QM136" s="38"/>
      <c r="QN136" s="38"/>
      <c r="QO136" s="38"/>
      <c r="QP136" s="38"/>
      <c r="QQ136" s="38"/>
      <c r="QR136" s="38"/>
      <c r="QS136" s="38"/>
      <c r="QT136" s="38"/>
      <c r="QU136" s="38"/>
      <c r="QV136" s="38"/>
      <c r="QW136" s="38"/>
      <c r="QX136" s="38"/>
      <c r="QY136" s="38"/>
      <c r="QZ136" s="38"/>
      <c r="RA136" s="38"/>
      <c r="RB136" s="38"/>
      <c r="RC136" s="38"/>
      <c r="RD136" s="38"/>
      <c r="RE136" s="38"/>
      <c r="RF136" s="38"/>
      <c r="RG136" s="38"/>
      <c r="RH136" s="38"/>
      <c r="RI136" s="38"/>
      <c r="RJ136" s="38"/>
      <c r="RK136" s="38"/>
      <c r="RL136" s="38"/>
      <c r="RM136" s="38"/>
      <c r="RN136" s="38"/>
      <c r="RO136" s="38"/>
      <c r="RP136" s="38"/>
      <c r="RQ136" s="38"/>
      <c r="RR136" s="38"/>
      <c r="RS136" s="38"/>
      <c r="RT136" s="38"/>
      <c r="RU136" s="38"/>
      <c r="RV136" s="38"/>
      <c r="RW136" s="38"/>
      <c r="RX136" s="38"/>
      <c r="RY136" s="38"/>
      <c r="RZ136" s="38"/>
      <c r="SA136" s="38"/>
      <c r="SB136" s="38"/>
      <c r="SC136" s="38"/>
      <c r="SD136" s="38"/>
      <c r="SE136" s="38"/>
      <c r="SF136" s="38"/>
      <c r="SG136" s="38"/>
      <c r="SH136" s="38"/>
      <c r="SI136" s="38"/>
      <c r="SJ136" s="38"/>
      <c r="SK136" s="38"/>
      <c r="SL136" s="38"/>
      <c r="SM136" s="38"/>
      <c r="SN136" s="38"/>
      <c r="SO136" s="38"/>
      <c r="SP136" s="38"/>
      <c r="SQ136" s="38"/>
      <c r="SR136" s="38"/>
      <c r="SS136" s="38"/>
      <c r="ST136" s="38"/>
      <c r="SU136" s="38"/>
      <c r="SV136" s="38"/>
      <c r="SW136" s="38"/>
      <c r="SX136" s="38"/>
      <c r="SY136" s="38"/>
      <c r="SZ136" s="38"/>
      <c r="TA136" s="38"/>
      <c r="TB136" s="38"/>
      <c r="TC136" s="38"/>
      <c r="TD136" s="38"/>
      <c r="TE136" s="38"/>
      <c r="TF136" s="38"/>
      <c r="TG136" s="38"/>
      <c r="TH136" s="38"/>
      <c r="TI136" s="38"/>
      <c r="TJ136" s="38"/>
      <c r="TK136" s="38"/>
      <c r="TL136" s="38"/>
      <c r="TM136" s="38"/>
      <c r="TN136" s="38"/>
      <c r="TO136" s="38"/>
      <c r="TP136" s="38"/>
      <c r="TQ136" s="38"/>
      <c r="TR136" s="38"/>
      <c r="TS136" s="38"/>
      <c r="TT136" s="38"/>
      <c r="TU136" s="38"/>
      <c r="TV136" s="38"/>
      <c r="TW136" s="38"/>
      <c r="TX136" s="38"/>
      <c r="TY136" s="38"/>
      <c r="TZ136" s="38"/>
      <c r="UA136" s="38"/>
      <c r="UB136" s="38"/>
      <c r="UC136" s="38"/>
      <c r="UD136" s="38"/>
      <c r="UE136" s="38"/>
      <c r="UF136" s="38"/>
      <c r="UG136" s="38"/>
      <c r="UH136" s="38"/>
      <c r="UI136" s="38"/>
      <c r="UJ136" s="38"/>
      <c r="UK136" s="38"/>
      <c r="UL136" s="38"/>
      <c r="UM136" s="38"/>
      <c r="UN136" s="38"/>
      <c r="UO136" s="38"/>
      <c r="UP136" s="38"/>
      <c r="UQ136" s="38"/>
      <c r="UR136" s="38"/>
      <c r="US136" s="38"/>
      <c r="UT136" s="38"/>
      <c r="UU136" s="38"/>
      <c r="UV136" s="38"/>
      <c r="UW136" s="38"/>
      <c r="UX136" s="38"/>
      <c r="UY136" s="38"/>
      <c r="UZ136" s="38"/>
      <c r="VA136" s="38"/>
      <c r="VB136" s="38"/>
      <c r="VC136" s="38"/>
      <c r="VD136" s="38"/>
      <c r="VE136" s="38"/>
      <c r="VF136" s="38"/>
      <c r="VG136" s="38"/>
      <c r="VH136" s="38"/>
      <c r="VI136" s="38"/>
      <c r="VJ136" s="38"/>
      <c r="VK136" s="38"/>
      <c r="VL136" s="38"/>
      <c r="VM136" s="38"/>
      <c r="VN136" s="38"/>
      <c r="VO136" s="38"/>
      <c r="VP136" s="38"/>
      <c r="VQ136" s="38"/>
      <c r="VR136" s="38"/>
      <c r="VS136" s="38"/>
      <c r="VT136" s="38"/>
      <c r="VU136" s="38"/>
      <c r="VV136" s="38"/>
      <c r="VW136" s="38"/>
      <c r="VX136" s="38"/>
      <c r="VY136" s="38"/>
      <c r="VZ136" s="38"/>
      <c r="WA136" s="38"/>
      <c r="WB136" s="38"/>
      <c r="WC136" s="38"/>
      <c r="WD136" s="38"/>
      <c r="WE136" s="38"/>
      <c r="WF136" s="38"/>
      <c r="WG136" s="38"/>
      <c r="WH136" s="38"/>
      <c r="WI136" s="38"/>
      <c r="WJ136" s="38"/>
      <c r="WK136" s="38"/>
      <c r="WL136" s="38"/>
      <c r="WM136" s="38"/>
      <c r="WN136" s="38"/>
      <c r="WO136" s="38"/>
      <c r="WP136" s="38"/>
      <c r="WQ136" s="38"/>
      <c r="WR136" s="38"/>
      <c r="WS136" s="38"/>
      <c r="WT136" s="38"/>
      <c r="WU136" s="38"/>
      <c r="WV136" s="38"/>
      <c r="WW136" s="38"/>
      <c r="WX136" s="38"/>
      <c r="WY136" s="38"/>
      <c r="WZ136" s="38"/>
      <c r="XA136" s="38"/>
      <c r="XB136" s="38"/>
      <c r="XC136" s="38"/>
      <c r="XD136" s="38"/>
      <c r="XE136" s="38"/>
      <c r="XF136" s="38"/>
      <c r="XG136" s="38"/>
      <c r="XH136" s="38"/>
      <c r="XI136" s="38"/>
      <c r="XJ136" s="38"/>
      <c r="XK136" s="38"/>
      <c r="XL136" s="38"/>
      <c r="XM136" s="38"/>
      <c r="XN136" s="38"/>
      <c r="XO136" s="38"/>
      <c r="XP136" s="38"/>
      <c r="XQ136" s="38"/>
      <c r="XR136" s="38"/>
      <c r="XS136" s="38"/>
      <c r="XT136" s="38"/>
      <c r="XU136" s="38"/>
      <c r="XV136" s="38"/>
      <c r="XW136" s="38"/>
      <c r="XX136" s="38"/>
      <c r="XY136" s="38"/>
      <c r="XZ136" s="38"/>
      <c r="YA136" s="38"/>
      <c r="YB136" s="38"/>
      <c r="YC136" s="38"/>
      <c r="YD136" s="38"/>
      <c r="YE136" s="38"/>
      <c r="YF136" s="38"/>
      <c r="YG136" s="38"/>
      <c r="YH136" s="38"/>
      <c r="YI136" s="38"/>
      <c r="YJ136" s="38"/>
      <c r="YK136" s="38"/>
      <c r="YL136" s="38"/>
      <c r="YM136" s="38"/>
      <c r="YN136" s="38"/>
      <c r="YO136" s="38"/>
      <c r="YP136" s="38"/>
      <c r="YQ136" s="38"/>
      <c r="YR136" s="38"/>
      <c r="YS136" s="38"/>
      <c r="YT136" s="38"/>
      <c r="YU136" s="38"/>
      <c r="YV136" s="38"/>
      <c r="YW136" s="38"/>
      <c r="YX136" s="38"/>
      <c r="YY136" s="38"/>
      <c r="YZ136" s="38"/>
      <c r="ZA136" s="38"/>
      <c r="ZB136" s="38"/>
      <c r="ZC136" s="38"/>
      <c r="ZD136" s="38"/>
      <c r="ZE136" s="38"/>
      <c r="ZF136" s="38"/>
      <c r="ZG136" s="38"/>
      <c r="ZH136" s="38"/>
      <c r="ZI136" s="38"/>
      <c r="ZJ136" s="38"/>
      <c r="ZK136" s="38"/>
      <c r="ZL136" s="38"/>
      <c r="ZM136" s="38"/>
      <c r="ZN136" s="38"/>
      <c r="ZO136" s="38"/>
      <c r="ZP136" s="38"/>
      <c r="ZQ136" s="38"/>
      <c r="ZR136" s="38"/>
      <c r="ZS136" s="38"/>
      <c r="ZT136" s="38"/>
      <c r="ZU136" s="38"/>
      <c r="ZV136" s="38"/>
      <c r="ZW136" s="38"/>
      <c r="ZX136" s="38"/>
      <c r="ZY136" s="38"/>
      <c r="ZZ136" s="38"/>
      <c r="AAA136" s="38"/>
      <c r="AAB136" s="38"/>
      <c r="AAC136" s="38"/>
      <c r="AAD136" s="38"/>
      <c r="AAE136" s="38"/>
      <c r="AAF136" s="38"/>
      <c r="AAG136" s="38"/>
      <c r="AAH136" s="38"/>
      <c r="AAI136" s="38"/>
      <c r="AAJ136" s="38"/>
      <c r="AAK136" s="38"/>
      <c r="AAL136" s="38"/>
      <c r="AAM136" s="38"/>
      <c r="AAN136" s="38"/>
      <c r="AAO136" s="38"/>
      <c r="AAP136" s="38"/>
      <c r="AAQ136" s="38"/>
      <c r="AAR136" s="38"/>
      <c r="AAS136" s="38"/>
      <c r="AAT136" s="38"/>
      <c r="AAU136" s="38"/>
      <c r="AAV136" s="38"/>
      <c r="AAW136" s="38"/>
      <c r="AAX136" s="38"/>
      <c r="AAY136" s="38"/>
      <c r="AAZ136" s="38"/>
      <c r="ABA136" s="38"/>
      <c r="ABB136" s="38"/>
      <c r="ABC136" s="38"/>
      <c r="ABD136" s="38"/>
      <c r="ABE136" s="38"/>
      <c r="ABF136" s="38"/>
      <c r="ABG136" s="38"/>
      <c r="ABH136" s="38"/>
      <c r="ABI136" s="38"/>
      <c r="ABJ136" s="38"/>
      <c r="ABK136" s="38"/>
      <c r="ABL136" s="38"/>
      <c r="ABM136" s="38"/>
      <c r="ABN136" s="38"/>
      <c r="ABO136" s="38"/>
      <c r="ABP136" s="38"/>
      <c r="ABQ136" s="38"/>
      <c r="ABR136" s="38"/>
      <c r="ABS136" s="38"/>
      <c r="ABT136" s="38"/>
      <c r="ABU136" s="38"/>
      <c r="ABV136" s="38"/>
      <c r="ABW136" s="38"/>
      <c r="ABX136" s="38"/>
      <c r="ABY136" s="38"/>
      <c r="ABZ136" s="38"/>
      <c r="ACA136" s="38"/>
      <c r="ACB136" s="38"/>
      <c r="ACC136" s="38"/>
      <c r="ACD136" s="38"/>
      <c r="ACE136" s="38"/>
      <c r="ACF136" s="38"/>
      <c r="ACG136" s="38"/>
      <c r="ACH136" s="38"/>
      <c r="ACI136" s="38"/>
      <c r="ACJ136" s="38"/>
      <c r="ACK136" s="38"/>
      <c r="ACL136" s="38"/>
      <c r="ACM136" s="38"/>
      <c r="ACN136" s="38"/>
      <c r="ACO136" s="38"/>
      <c r="ACP136" s="38"/>
      <c r="ACQ136" s="38"/>
      <c r="ACR136" s="38"/>
      <c r="ACS136" s="38"/>
      <c r="ACT136" s="38"/>
      <c r="ACU136" s="38"/>
      <c r="ACV136" s="38"/>
      <c r="ACW136" s="38"/>
      <c r="ACX136" s="38"/>
      <c r="ACY136" s="38"/>
      <c r="ACZ136" s="38"/>
      <c r="ADA136" s="38"/>
      <c r="ADB136" s="38"/>
      <c r="ADC136" s="38"/>
      <c r="ADD136" s="38"/>
      <c r="ADE136" s="38"/>
      <c r="ADF136" s="38"/>
      <c r="ADG136" s="38"/>
      <c r="ADH136" s="38"/>
      <c r="ADI136" s="38"/>
      <c r="ADJ136" s="38"/>
      <c r="ADK136" s="38"/>
      <c r="ADL136" s="38"/>
      <c r="ADM136" s="38"/>
      <c r="ADN136" s="38"/>
      <c r="ADO136" s="38"/>
      <c r="ADP136" s="38"/>
      <c r="ADQ136" s="38"/>
      <c r="ADR136" s="38"/>
      <c r="ADS136" s="38"/>
      <c r="ADT136" s="38"/>
      <c r="ADU136" s="38"/>
      <c r="ADV136" s="38"/>
      <c r="ADW136" s="38"/>
      <c r="ADX136" s="38"/>
      <c r="ADY136" s="38"/>
      <c r="ADZ136" s="38"/>
      <c r="AEA136" s="38"/>
      <c r="AEB136" s="38"/>
      <c r="AEC136" s="38"/>
      <c r="AED136" s="38"/>
      <c r="AEE136" s="38"/>
      <c r="AEF136" s="38"/>
      <c r="AEG136" s="38"/>
      <c r="AEH136" s="38"/>
      <c r="AEI136" s="38"/>
      <c r="AEJ136" s="38"/>
      <c r="AEK136" s="38"/>
      <c r="AEL136" s="38"/>
      <c r="AEM136" s="38"/>
      <c r="AEN136" s="38"/>
      <c r="AEO136" s="38"/>
      <c r="AEP136" s="38"/>
      <c r="AEQ136" s="38"/>
      <c r="AER136" s="38"/>
      <c r="AES136" s="38"/>
      <c r="AET136" s="38"/>
      <c r="AEU136" s="38"/>
      <c r="AEV136" s="38"/>
      <c r="AEW136" s="38"/>
      <c r="AEX136" s="38"/>
      <c r="AEY136" s="38"/>
      <c r="AEZ136" s="38"/>
      <c r="AFA136" s="38"/>
      <c r="AFB136" s="38"/>
      <c r="AFC136" s="38"/>
      <c r="AFD136" s="38"/>
      <c r="AFE136" s="38"/>
      <c r="AFF136" s="38"/>
      <c r="AFG136" s="38"/>
      <c r="AFH136" s="38"/>
      <c r="AFI136" s="38"/>
      <c r="AFJ136" s="38"/>
      <c r="AFK136" s="38"/>
      <c r="AFL136" s="38"/>
      <c r="AFM136" s="38"/>
      <c r="AFN136" s="38"/>
      <c r="AFO136" s="38"/>
      <c r="AFP136" s="38"/>
      <c r="AFQ136" s="38"/>
      <c r="AFR136" s="38"/>
      <c r="AFS136" s="38"/>
      <c r="AFT136" s="38"/>
      <c r="AFU136" s="38"/>
      <c r="AFV136" s="38"/>
      <c r="AFW136" s="38"/>
      <c r="AFX136" s="38"/>
      <c r="AFY136" s="38"/>
      <c r="AFZ136" s="38"/>
      <c r="AGA136" s="38"/>
      <c r="AGB136" s="38"/>
      <c r="AGC136" s="38"/>
      <c r="AGD136" s="38"/>
      <c r="AGE136" s="38"/>
      <c r="AGF136" s="38"/>
      <c r="AGG136" s="38"/>
      <c r="AGH136" s="38"/>
      <c r="AGI136" s="38"/>
      <c r="AGJ136" s="38"/>
      <c r="AGK136" s="38"/>
      <c r="AGL136" s="38"/>
      <c r="AGM136" s="38"/>
      <c r="AGN136" s="38"/>
      <c r="AGO136" s="38"/>
      <c r="AGP136" s="38"/>
      <c r="AGQ136" s="38"/>
      <c r="AGR136" s="38"/>
      <c r="AGS136" s="38"/>
      <c r="AGT136" s="38"/>
      <c r="AGU136" s="38"/>
      <c r="AGV136" s="38"/>
      <c r="AGW136" s="38"/>
      <c r="AGX136" s="38"/>
      <c r="AGY136" s="38"/>
      <c r="AGZ136" s="38"/>
      <c r="AHA136" s="38"/>
      <c r="AHB136" s="38"/>
      <c r="AHC136" s="38"/>
      <c r="AHD136" s="38"/>
      <c r="AHE136" s="38"/>
      <c r="AHF136" s="38"/>
      <c r="AHG136" s="38"/>
      <c r="AHH136" s="38"/>
      <c r="AHI136" s="38"/>
      <c r="AHJ136" s="38"/>
      <c r="AHK136" s="38"/>
      <c r="AHL136" s="38"/>
      <c r="AHM136" s="38"/>
      <c r="AHN136" s="38"/>
      <c r="AHO136" s="38"/>
      <c r="AHP136" s="38"/>
      <c r="AHQ136" s="38"/>
      <c r="AHR136" s="38"/>
      <c r="AHS136" s="38"/>
      <c r="AHT136" s="38"/>
      <c r="AHU136" s="38"/>
      <c r="AHV136" s="38"/>
      <c r="AHW136" s="38"/>
      <c r="AHX136" s="38"/>
      <c r="AHY136" s="38"/>
      <c r="AHZ136" s="38"/>
      <c r="AIA136" s="38"/>
      <c r="AIB136" s="38"/>
      <c r="AIC136" s="38"/>
      <c r="AID136" s="38"/>
      <c r="AIE136" s="38"/>
      <c r="AIF136" s="38"/>
      <c r="AIG136" s="38"/>
      <c r="AIH136" s="38"/>
      <c r="AII136" s="38"/>
      <c r="AIJ136" s="38"/>
      <c r="AIK136" s="38"/>
      <c r="AIL136" s="38"/>
      <c r="AIM136" s="38"/>
      <c r="AIN136" s="38"/>
      <c r="AIO136" s="38"/>
      <c r="AIP136" s="38"/>
      <c r="AIQ136" s="38"/>
      <c r="AIR136" s="38"/>
      <c r="AIS136" s="38"/>
      <c r="AIT136" s="38"/>
      <c r="AIU136" s="38"/>
      <c r="AIV136" s="38"/>
      <c r="AIW136" s="38"/>
      <c r="AIX136" s="38"/>
      <c r="AIY136" s="38"/>
      <c r="AIZ136" s="38"/>
      <c r="AJA136" s="38"/>
      <c r="AJB136" s="38"/>
      <c r="AJC136" s="38"/>
      <c r="AJD136" s="38"/>
      <c r="AJE136" s="38"/>
      <c r="AJF136" s="38"/>
      <c r="AJG136" s="38"/>
      <c r="AJH136" s="38"/>
      <c r="AJI136" s="38"/>
      <c r="AJJ136" s="38"/>
      <c r="AJK136" s="38"/>
      <c r="AJL136" s="38"/>
      <c r="AJM136" s="38"/>
      <c r="AJN136" s="38"/>
      <c r="AJO136" s="38"/>
      <c r="AJP136" s="38"/>
      <c r="AJQ136" s="38"/>
      <c r="AJR136" s="38"/>
      <c r="AJS136" s="38"/>
      <c r="AJT136" s="38"/>
      <c r="AJU136" s="38"/>
      <c r="AJV136" s="38"/>
      <c r="AJW136" s="38"/>
      <c r="AJX136" s="38"/>
      <c r="AJY136" s="38"/>
      <c r="AJZ136" s="38"/>
      <c r="AKA136" s="38"/>
      <c r="AKB136" s="38"/>
      <c r="AKC136" s="38"/>
      <c r="AKD136" s="38"/>
      <c r="AKE136" s="38"/>
      <c r="AKF136" s="38"/>
      <c r="AKG136" s="38"/>
      <c r="AKH136" s="38"/>
      <c r="AKI136" s="38"/>
      <c r="AKJ136" s="38"/>
      <c r="AKK136" s="38"/>
      <c r="AKL136" s="38"/>
      <c r="AKM136" s="38"/>
      <c r="AKN136" s="38"/>
      <c r="AKO136" s="38"/>
      <c r="AKP136" s="38"/>
      <c r="AKQ136" s="38"/>
      <c r="AKR136" s="38"/>
      <c r="AKS136" s="38"/>
      <c r="AKT136" s="38"/>
      <c r="AKU136" s="38"/>
      <c r="AKV136" s="38"/>
      <c r="AKW136" s="38"/>
      <c r="AKX136" s="38"/>
      <c r="AKY136" s="38"/>
      <c r="AKZ136" s="38"/>
      <c r="ALA136" s="38"/>
      <c r="ALB136" s="38"/>
      <c r="ALC136" s="38"/>
      <c r="ALD136" s="38"/>
      <c r="ALE136" s="38"/>
      <c r="ALF136" s="38"/>
      <c r="ALG136" s="38"/>
      <c r="ALH136" s="38"/>
      <c r="ALI136" s="38"/>
      <c r="ALJ136" s="38"/>
      <c r="ALK136" s="38"/>
      <c r="ALL136" s="38"/>
      <c r="ALM136" s="38"/>
      <c r="ALN136" s="38"/>
      <c r="ALO136" s="38"/>
      <c r="ALP136" s="38"/>
      <c r="ALQ136" s="38"/>
      <c r="ALR136" s="38"/>
      <c r="ALS136" s="38"/>
      <c r="ALT136" s="38"/>
      <c r="ALU136" s="38"/>
      <c r="ALV136" s="38"/>
      <c r="ALW136" s="38"/>
      <c r="ALX136" s="38"/>
      <c r="ALY136" s="38"/>
      <c r="ALZ136" s="38"/>
      <c r="AMA136" s="38"/>
      <c r="AMB136" s="38"/>
      <c r="AMC136" s="38"/>
      <c r="AMD136" s="38"/>
      <c r="AME136" s="38"/>
      <c r="AMF136" s="38"/>
      <c r="AMG136" s="38"/>
      <c r="AMH136" s="38"/>
      <c r="AMI136" s="38"/>
      <c r="AMJ136" s="38"/>
      <c r="AMK136" s="38"/>
      <c r="AML136" s="38"/>
      <c r="AMM136" s="38"/>
      <c r="AMN136" s="38"/>
      <c r="AMO136" s="38"/>
      <c r="AMP136" s="38"/>
      <c r="AMQ136" s="38"/>
      <c r="AMR136" s="38"/>
      <c r="AMS136" s="38"/>
      <c r="AMT136" s="38"/>
      <c r="AMU136" s="38"/>
      <c r="AMV136" s="38"/>
      <c r="AMW136" s="38"/>
      <c r="AMX136" s="38"/>
      <c r="AMY136" s="38"/>
      <c r="AMZ136" s="38"/>
      <c r="ANA136" s="38"/>
      <c r="ANB136" s="38"/>
      <c r="ANC136" s="38"/>
      <c r="AND136" s="38"/>
      <c r="ANE136" s="38"/>
      <c r="ANF136" s="38"/>
      <c r="ANG136" s="38"/>
      <c r="ANH136" s="38"/>
      <c r="ANI136" s="38"/>
      <c r="ANJ136" s="38"/>
      <c r="ANK136" s="38"/>
      <c r="ANL136" s="38"/>
      <c r="ANM136" s="38"/>
      <c r="ANN136" s="38"/>
      <c r="ANO136" s="38"/>
      <c r="ANP136" s="38"/>
      <c r="ANQ136" s="38"/>
      <c r="ANR136" s="38"/>
      <c r="ANS136" s="38"/>
      <c r="ANT136" s="38"/>
      <c r="ANU136" s="38"/>
      <c r="ANV136" s="38"/>
      <c r="ANW136" s="38"/>
      <c r="ANX136" s="38"/>
      <c r="ANY136" s="38"/>
      <c r="ANZ136" s="38"/>
      <c r="AOA136" s="38"/>
      <c r="AOB136" s="38"/>
      <c r="AOC136" s="38"/>
      <c r="AOD136" s="38"/>
      <c r="AOE136" s="38"/>
      <c r="AOF136" s="38"/>
      <c r="AOG136" s="38"/>
      <c r="AOH136" s="38"/>
      <c r="AOI136" s="38"/>
      <c r="AOJ136" s="38"/>
      <c r="AOK136" s="38"/>
      <c r="AOL136" s="38"/>
      <c r="AOM136" s="38"/>
      <c r="AON136" s="38"/>
      <c r="AOO136" s="38"/>
      <c r="AOP136" s="38"/>
      <c r="AOQ136" s="38"/>
      <c r="AOR136" s="38"/>
      <c r="AOS136" s="38"/>
      <c r="AOT136" s="38"/>
      <c r="AOU136" s="38"/>
      <c r="AOV136" s="38"/>
      <c r="AOW136" s="38"/>
      <c r="AOX136" s="38"/>
      <c r="AOY136" s="38"/>
      <c r="AOZ136" s="38"/>
      <c r="APA136" s="38"/>
      <c r="APB136" s="38"/>
      <c r="APC136" s="38"/>
      <c r="APD136" s="38"/>
      <c r="APE136" s="38"/>
      <c r="APF136" s="38"/>
      <c r="APG136" s="38"/>
      <c r="APH136" s="38"/>
      <c r="API136" s="38"/>
      <c r="APJ136" s="38"/>
      <c r="APK136" s="38"/>
      <c r="APL136" s="38"/>
      <c r="APM136" s="38"/>
      <c r="APN136" s="38"/>
      <c r="APO136" s="38"/>
      <c r="APP136" s="38"/>
      <c r="APQ136" s="38"/>
      <c r="APR136" s="38"/>
      <c r="APS136" s="38"/>
      <c r="APT136" s="38"/>
      <c r="APU136" s="38"/>
      <c r="APV136" s="38"/>
      <c r="APW136" s="38"/>
      <c r="APX136" s="38"/>
      <c r="APY136" s="38"/>
      <c r="APZ136" s="38"/>
      <c r="AQA136" s="38"/>
      <c r="AQB136" s="38"/>
      <c r="AQC136" s="38"/>
      <c r="AQD136" s="38"/>
      <c r="AQE136" s="38"/>
      <c r="AQF136" s="38"/>
      <c r="AQG136" s="38"/>
      <c r="AQH136" s="38"/>
      <c r="AQI136" s="38"/>
      <c r="AQJ136" s="38"/>
      <c r="AQK136" s="38"/>
      <c r="AQL136" s="38"/>
      <c r="AQM136" s="38"/>
      <c r="AQN136" s="38"/>
      <c r="AQO136" s="38"/>
      <c r="AQP136" s="38"/>
      <c r="AQQ136" s="38"/>
      <c r="AQR136" s="38"/>
      <c r="AQS136" s="38"/>
      <c r="AQT136" s="38"/>
      <c r="AQU136" s="38"/>
      <c r="AQV136" s="38"/>
      <c r="AQW136" s="38"/>
      <c r="AQX136" s="38"/>
      <c r="AQY136" s="38"/>
      <c r="AQZ136" s="38"/>
      <c r="ARA136" s="38"/>
      <c r="ARB136" s="38"/>
      <c r="ARC136" s="38"/>
      <c r="ARD136" s="38"/>
      <c r="ARE136" s="38"/>
      <c r="ARF136" s="38"/>
      <c r="ARG136" s="38"/>
      <c r="ARH136" s="38"/>
      <c r="ARI136" s="38"/>
      <c r="ARJ136" s="38"/>
      <c r="ARK136" s="38"/>
      <c r="ARL136" s="38"/>
      <c r="ARM136" s="38"/>
      <c r="ARN136" s="38"/>
      <c r="ARO136" s="38"/>
      <c r="ARP136" s="38"/>
      <c r="ARQ136" s="38"/>
      <c r="ARR136" s="38"/>
      <c r="ARS136" s="38"/>
      <c r="ART136" s="38"/>
      <c r="ARU136" s="38"/>
      <c r="ARV136" s="38"/>
      <c r="ARW136" s="38"/>
      <c r="ARX136" s="38"/>
      <c r="ARY136" s="38"/>
      <c r="ARZ136" s="38"/>
      <c r="ASA136" s="38"/>
      <c r="ASB136" s="38"/>
      <c r="ASC136" s="38"/>
      <c r="ASD136" s="38"/>
      <c r="ASE136" s="38"/>
      <c r="ASF136" s="38"/>
      <c r="ASG136" s="38"/>
      <c r="ASH136" s="38"/>
      <c r="ASI136" s="38"/>
      <c r="ASJ136" s="38"/>
      <c r="ASK136" s="38"/>
      <c r="ASL136" s="38"/>
      <c r="ASM136" s="38"/>
      <c r="ASN136" s="38"/>
      <c r="ASO136" s="38"/>
      <c r="ASP136" s="38"/>
      <c r="ASQ136" s="38"/>
      <c r="ASR136" s="38"/>
      <c r="ASS136" s="38"/>
      <c r="AST136" s="38"/>
      <c r="ASU136" s="38"/>
      <c r="ASV136" s="38"/>
      <c r="ASW136" s="38"/>
      <c r="ASX136" s="38"/>
      <c r="ASY136" s="38"/>
      <c r="ASZ136" s="38"/>
      <c r="ATA136" s="38"/>
      <c r="ATB136" s="38"/>
      <c r="ATC136" s="38"/>
      <c r="ATD136" s="38"/>
      <c r="ATE136" s="38"/>
      <c r="ATF136" s="38"/>
      <c r="ATG136" s="38"/>
      <c r="ATH136" s="38"/>
      <c r="ATI136" s="38"/>
      <c r="ATJ136" s="38"/>
      <c r="ATK136" s="38"/>
      <c r="ATL136" s="38"/>
      <c r="ATM136" s="38"/>
      <c r="ATN136" s="38"/>
      <c r="ATO136" s="38"/>
      <c r="ATP136" s="38"/>
      <c r="ATQ136" s="38"/>
      <c r="ATR136" s="38"/>
      <c r="ATS136" s="38"/>
      <c r="ATT136" s="38"/>
      <c r="ATU136" s="38"/>
      <c r="ATV136" s="38"/>
      <c r="ATW136" s="38"/>
      <c r="ATX136" s="38"/>
      <c r="ATY136" s="38"/>
      <c r="ATZ136" s="38"/>
      <c r="AUA136" s="38"/>
      <c r="AUB136" s="38"/>
      <c r="AUC136" s="38"/>
      <c r="AUD136" s="38"/>
      <c r="AUE136" s="38"/>
      <c r="AUF136" s="38"/>
      <c r="AUG136" s="38"/>
      <c r="AUH136" s="38"/>
      <c r="AUI136" s="38"/>
      <c r="AUJ136" s="38"/>
      <c r="AUK136" s="38"/>
      <c r="AUL136" s="38"/>
      <c r="AUM136" s="38"/>
      <c r="AUN136" s="38"/>
      <c r="AUO136" s="38"/>
      <c r="AUP136" s="38"/>
      <c r="AUQ136" s="38"/>
      <c r="AUR136" s="38"/>
      <c r="AUS136" s="38"/>
      <c r="AUT136" s="38"/>
      <c r="AUU136" s="38"/>
      <c r="AUV136" s="38"/>
      <c r="AUW136" s="38"/>
      <c r="AUX136" s="38"/>
      <c r="AUY136" s="38"/>
      <c r="AUZ136" s="38"/>
      <c r="AVA136" s="38"/>
      <c r="AVB136" s="38"/>
      <c r="AVC136" s="38"/>
      <c r="AVD136" s="38"/>
      <c r="AVE136" s="38"/>
      <c r="AVF136" s="38"/>
      <c r="AVG136" s="38"/>
      <c r="AVH136" s="38"/>
      <c r="AVI136" s="38"/>
      <c r="AVJ136" s="38"/>
      <c r="AVK136" s="38"/>
      <c r="AVL136" s="38"/>
      <c r="AVM136" s="38"/>
      <c r="AVN136" s="38"/>
      <c r="AVO136" s="38"/>
      <c r="AVP136" s="38"/>
      <c r="AVQ136" s="38"/>
      <c r="AVR136" s="38"/>
      <c r="AVS136" s="38"/>
      <c r="AVT136" s="38"/>
      <c r="AVU136" s="38"/>
      <c r="AVV136" s="38"/>
      <c r="AVW136" s="38"/>
      <c r="AVX136" s="38"/>
      <c r="AVY136" s="38"/>
      <c r="AVZ136" s="38"/>
      <c r="AWA136" s="38"/>
      <c r="AWB136" s="38"/>
      <c r="AWC136" s="38"/>
      <c r="AWD136" s="38"/>
      <c r="AWE136" s="38"/>
      <c r="AWF136" s="38"/>
      <c r="AWG136" s="38"/>
      <c r="AWH136" s="38"/>
      <c r="AWI136" s="38"/>
      <c r="AWJ136" s="38"/>
      <c r="AWK136" s="38"/>
      <c r="AWL136" s="38"/>
      <c r="AWM136" s="38"/>
      <c r="AWN136" s="38"/>
      <c r="AWO136" s="38"/>
      <c r="AWP136" s="38"/>
      <c r="AWQ136" s="38"/>
      <c r="AWR136" s="38"/>
      <c r="AWS136" s="38"/>
      <c r="AWT136" s="38"/>
      <c r="AWU136" s="38"/>
      <c r="AWV136" s="38"/>
      <c r="AWW136" s="38"/>
      <c r="AWX136" s="38"/>
      <c r="AWY136" s="38"/>
      <c r="AWZ136" s="38"/>
      <c r="AXA136" s="38"/>
      <c r="AXB136" s="38"/>
      <c r="AXC136" s="38"/>
      <c r="AXD136" s="38"/>
      <c r="AXE136" s="38"/>
      <c r="AXF136" s="38"/>
      <c r="AXG136" s="38"/>
      <c r="AXH136" s="38"/>
      <c r="AXI136" s="38"/>
      <c r="AXJ136" s="38"/>
      <c r="AXK136" s="38"/>
      <c r="AXL136" s="38"/>
      <c r="AXM136" s="38"/>
      <c r="AXN136" s="38"/>
      <c r="AXO136" s="38"/>
      <c r="AXP136" s="38"/>
      <c r="AXQ136" s="38"/>
      <c r="AXR136" s="38"/>
      <c r="AXS136" s="38"/>
      <c r="AXT136" s="38"/>
      <c r="AXU136" s="38"/>
      <c r="AXV136" s="38"/>
      <c r="AXW136" s="38"/>
      <c r="AXX136" s="38"/>
      <c r="AXY136" s="38"/>
      <c r="AXZ136" s="38"/>
      <c r="AYA136" s="38"/>
      <c r="AYB136" s="38"/>
      <c r="AYC136" s="38"/>
      <c r="AYD136" s="38"/>
      <c r="AYE136" s="38"/>
      <c r="AYF136" s="38"/>
      <c r="AYG136" s="38"/>
      <c r="AYH136" s="38"/>
      <c r="AYI136" s="38"/>
      <c r="AYJ136" s="38"/>
      <c r="AYK136" s="38"/>
      <c r="AYL136" s="38"/>
      <c r="AYM136" s="38"/>
      <c r="AYN136" s="38"/>
      <c r="AYO136" s="38"/>
      <c r="AYP136" s="38"/>
      <c r="AYQ136" s="38"/>
      <c r="AYR136" s="38"/>
      <c r="AYS136" s="38"/>
      <c r="AYT136" s="38"/>
      <c r="AYU136" s="38"/>
      <c r="AYV136" s="38"/>
      <c r="AYW136" s="38"/>
      <c r="AYX136" s="38"/>
      <c r="AYY136" s="38"/>
      <c r="AYZ136" s="38"/>
      <c r="AZA136" s="38"/>
      <c r="AZB136" s="38"/>
      <c r="AZC136" s="38"/>
      <c r="AZD136" s="38"/>
      <c r="AZE136" s="38"/>
      <c r="AZF136" s="38"/>
      <c r="AZG136" s="38"/>
      <c r="AZH136" s="38"/>
      <c r="AZI136" s="38"/>
      <c r="AZJ136" s="38"/>
      <c r="AZK136" s="38"/>
      <c r="AZL136" s="38"/>
      <c r="AZM136" s="38"/>
      <c r="AZN136" s="38"/>
      <c r="AZO136" s="38"/>
      <c r="AZP136" s="38"/>
      <c r="AZQ136" s="38"/>
      <c r="AZR136" s="38"/>
      <c r="AZS136" s="38"/>
      <c r="AZT136" s="38"/>
      <c r="AZU136" s="38"/>
      <c r="AZV136" s="38"/>
      <c r="AZW136" s="38"/>
      <c r="AZX136" s="38"/>
      <c r="AZY136" s="38"/>
      <c r="AZZ136" s="38"/>
      <c r="BAA136" s="38"/>
      <c r="BAB136" s="38"/>
      <c r="BAC136" s="38"/>
      <c r="BAD136" s="38"/>
      <c r="BAE136" s="38"/>
      <c r="BAF136" s="38"/>
      <c r="BAG136" s="38"/>
      <c r="BAH136" s="38"/>
      <c r="BAI136" s="38"/>
      <c r="BAJ136" s="38"/>
      <c r="BAK136" s="38"/>
      <c r="BAL136" s="38"/>
      <c r="BAM136" s="38"/>
      <c r="BAN136" s="38"/>
      <c r="BAO136" s="38"/>
      <c r="BAP136" s="38"/>
      <c r="BAQ136" s="38"/>
      <c r="BAR136" s="38"/>
      <c r="BAS136" s="38"/>
      <c r="BAT136" s="38"/>
      <c r="BAU136" s="38"/>
      <c r="BAV136" s="38"/>
      <c r="BAW136" s="38"/>
      <c r="BAX136" s="38"/>
      <c r="BAY136" s="38"/>
      <c r="BAZ136" s="38"/>
      <c r="BBA136" s="38"/>
      <c r="BBB136" s="38"/>
      <c r="BBC136" s="38"/>
      <c r="BBD136" s="38"/>
      <c r="BBE136" s="38"/>
      <c r="BBF136" s="38"/>
      <c r="BBG136" s="38"/>
      <c r="BBH136" s="38"/>
      <c r="BBI136" s="38"/>
      <c r="BBJ136" s="38"/>
      <c r="BBK136" s="38"/>
      <c r="BBL136" s="38"/>
      <c r="BBM136" s="38"/>
      <c r="BBN136" s="38"/>
      <c r="BBO136" s="38"/>
      <c r="BBP136" s="38"/>
      <c r="BBQ136" s="38"/>
      <c r="BBR136" s="38"/>
      <c r="BBS136" s="38"/>
      <c r="BBT136" s="38"/>
      <c r="BBU136" s="38"/>
      <c r="BBV136" s="38"/>
      <c r="BBW136" s="38"/>
      <c r="BBX136" s="38"/>
      <c r="BBY136" s="38"/>
      <c r="BBZ136" s="38"/>
      <c r="BCA136" s="38"/>
      <c r="BCB136" s="38"/>
      <c r="BCC136" s="38"/>
      <c r="BCD136" s="38"/>
      <c r="BCE136" s="38"/>
      <c r="BCF136" s="38"/>
      <c r="BCG136" s="38"/>
      <c r="BCH136" s="38"/>
      <c r="BCI136" s="38"/>
      <c r="BCJ136" s="38"/>
      <c r="BCK136" s="38"/>
      <c r="BCL136" s="38"/>
      <c r="BCM136" s="38"/>
      <c r="BCN136" s="38"/>
      <c r="BCO136" s="38"/>
      <c r="BCP136" s="38"/>
      <c r="BCQ136" s="38"/>
      <c r="BCR136" s="38"/>
      <c r="BCS136" s="38"/>
      <c r="BCT136" s="38"/>
      <c r="BCU136" s="38"/>
      <c r="BCV136" s="38"/>
      <c r="BCW136" s="38"/>
      <c r="BCX136" s="38"/>
      <c r="BCY136" s="38"/>
      <c r="BCZ136" s="38"/>
      <c r="BDA136" s="38"/>
      <c r="BDB136" s="38"/>
      <c r="BDC136" s="38"/>
      <c r="BDD136" s="38"/>
      <c r="BDE136" s="38"/>
      <c r="BDF136" s="38"/>
      <c r="BDG136" s="38"/>
      <c r="BDH136" s="38"/>
      <c r="BDI136" s="38"/>
      <c r="BDJ136" s="38"/>
      <c r="BDK136" s="38"/>
      <c r="BDL136" s="38"/>
      <c r="BDM136" s="38"/>
      <c r="BDN136" s="38"/>
      <c r="BDO136" s="38"/>
      <c r="BDP136" s="38"/>
      <c r="BDQ136" s="38"/>
      <c r="BDR136" s="38"/>
      <c r="BDS136" s="38"/>
      <c r="BDT136" s="38"/>
      <c r="BDU136" s="38"/>
      <c r="BDV136" s="38"/>
      <c r="BDW136" s="38"/>
      <c r="BDX136" s="38"/>
      <c r="BDY136" s="38"/>
      <c r="BDZ136" s="38"/>
      <c r="BEA136" s="38"/>
      <c r="BEB136" s="38"/>
      <c r="BEC136" s="38"/>
      <c r="BED136" s="38"/>
      <c r="BEE136" s="38"/>
      <c r="BEF136" s="38"/>
      <c r="BEG136" s="38"/>
      <c r="BEH136" s="38"/>
      <c r="BEI136" s="38"/>
      <c r="BEJ136" s="38"/>
      <c r="BEK136" s="38"/>
      <c r="BEL136" s="38"/>
      <c r="BEM136" s="38"/>
      <c r="BEN136" s="38"/>
      <c r="BEO136" s="38"/>
      <c r="BEP136" s="38"/>
      <c r="BEQ136" s="38"/>
      <c r="BER136" s="38"/>
      <c r="BES136" s="38"/>
      <c r="BET136" s="38"/>
      <c r="BEU136" s="38"/>
      <c r="BEV136" s="38"/>
      <c r="BEW136" s="38"/>
      <c r="BEX136" s="38"/>
      <c r="BEY136" s="38"/>
      <c r="BEZ136" s="38"/>
      <c r="BFA136" s="38"/>
      <c r="BFB136" s="38"/>
      <c r="BFC136" s="38"/>
      <c r="BFD136" s="38"/>
      <c r="BFE136" s="38"/>
      <c r="BFF136" s="38"/>
      <c r="BFG136" s="38"/>
      <c r="BFH136" s="38"/>
      <c r="BFI136" s="38"/>
      <c r="BFJ136" s="38"/>
      <c r="BFK136" s="38"/>
      <c r="BFL136" s="38"/>
      <c r="BFM136" s="38"/>
      <c r="BFN136" s="38"/>
      <c r="BFO136" s="38"/>
      <c r="BFP136" s="38"/>
      <c r="BFQ136" s="38"/>
      <c r="BFR136" s="38"/>
      <c r="BFS136" s="38"/>
      <c r="BFT136" s="38"/>
      <c r="BFU136" s="38"/>
      <c r="BFV136" s="38"/>
      <c r="BFW136" s="38"/>
      <c r="BFX136" s="38"/>
      <c r="BFY136" s="38"/>
      <c r="BFZ136" s="38"/>
      <c r="BGA136" s="38"/>
      <c r="BGB136" s="38"/>
      <c r="BGC136" s="38"/>
      <c r="BGD136" s="38"/>
      <c r="BGE136" s="38"/>
      <c r="BGF136" s="38"/>
      <c r="BGG136" s="38"/>
      <c r="BGH136" s="38"/>
      <c r="BGI136" s="38"/>
      <c r="BGJ136" s="38"/>
      <c r="BGK136" s="38"/>
      <c r="BGL136" s="38"/>
      <c r="BGM136" s="38"/>
      <c r="BGN136" s="38"/>
      <c r="BGO136" s="38"/>
      <c r="BGP136" s="38"/>
      <c r="BGQ136" s="38"/>
      <c r="BGR136" s="38"/>
      <c r="BGS136" s="38"/>
      <c r="BGT136" s="38"/>
      <c r="BGU136" s="38"/>
      <c r="BGV136" s="38"/>
      <c r="BGW136" s="38"/>
      <c r="BGX136" s="38"/>
      <c r="BGY136" s="38"/>
      <c r="BGZ136" s="38"/>
      <c r="BHA136" s="38"/>
      <c r="BHB136" s="38"/>
      <c r="BHC136" s="38"/>
      <c r="BHD136" s="38"/>
      <c r="BHE136" s="38"/>
      <c r="BHF136" s="38"/>
      <c r="BHG136" s="38"/>
      <c r="BHH136" s="38"/>
      <c r="BHI136" s="38"/>
      <c r="BHJ136" s="38"/>
      <c r="BHK136" s="38"/>
      <c r="BHL136" s="38"/>
      <c r="BHM136" s="38"/>
      <c r="BHN136" s="38"/>
      <c r="BHO136" s="38"/>
      <c r="BHP136" s="38"/>
      <c r="BHQ136" s="38"/>
      <c r="BHR136" s="38"/>
      <c r="BHS136" s="38"/>
      <c r="BHT136" s="38"/>
      <c r="BHU136" s="38"/>
      <c r="BHV136" s="38"/>
      <c r="BHW136" s="38"/>
      <c r="BHX136" s="38"/>
      <c r="BHY136" s="38"/>
      <c r="BHZ136" s="38"/>
      <c r="BIA136" s="38"/>
      <c r="BIB136" s="38"/>
      <c r="BIC136" s="38"/>
      <c r="BID136" s="38"/>
      <c r="BIE136" s="38"/>
      <c r="BIF136" s="38"/>
      <c r="BIG136" s="38"/>
      <c r="BIH136" s="38"/>
      <c r="BII136" s="38"/>
      <c r="BIJ136" s="38"/>
      <c r="BIK136" s="38"/>
      <c r="BIL136" s="38"/>
      <c r="BIM136" s="38"/>
      <c r="BIN136" s="38"/>
      <c r="BIO136" s="38"/>
      <c r="BIP136" s="38"/>
      <c r="BIQ136" s="38"/>
      <c r="BIR136" s="38"/>
      <c r="BIS136" s="38"/>
      <c r="BIT136" s="38"/>
      <c r="BIU136" s="38"/>
      <c r="BIV136" s="38"/>
      <c r="BIW136" s="38"/>
      <c r="BIX136" s="38"/>
      <c r="BIY136" s="38"/>
      <c r="BIZ136" s="38"/>
      <c r="BJA136" s="38"/>
      <c r="BJB136" s="38"/>
      <c r="BJC136" s="38"/>
      <c r="BJD136" s="38"/>
      <c r="BJE136" s="38"/>
      <c r="BJF136" s="38"/>
      <c r="BJG136" s="38"/>
      <c r="BJH136" s="38"/>
      <c r="BJI136" s="38"/>
      <c r="BJJ136" s="38"/>
      <c r="BJK136" s="38"/>
      <c r="BJL136" s="38"/>
      <c r="BJM136" s="38"/>
      <c r="BJN136" s="38"/>
      <c r="BJO136" s="38"/>
      <c r="BJP136" s="38"/>
      <c r="BJQ136" s="38"/>
      <c r="BJR136" s="38"/>
      <c r="BJS136" s="38"/>
      <c r="BJT136" s="38"/>
      <c r="BJU136" s="38"/>
      <c r="BJV136" s="38"/>
      <c r="BJW136" s="38"/>
      <c r="BJX136" s="38"/>
      <c r="BJY136" s="38"/>
      <c r="BJZ136" s="38"/>
      <c r="BKA136" s="38"/>
      <c r="BKB136" s="38"/>
      <c r="BKC136" s="38"/>
      <c r="BKD136" s="38"/>
      <c r="BKE136" s="38"/>
      <c r="BKF136" s="38"/>
      <c r="BKG136" s="38"/>
      <c r="BKH136" s="38"/>
      <c r="BKI136" s="38"/>
      <c r="BKJ136" s="38"/>
      <c r="BKK136" s="38"/>
      <c r="BKL136" s="38"/>
      <c r="BKM136" s="38"/>
      <c r="BKN136" s="38"/>
      <c r="BKO136" s="38"/>
      <c r="BKP136" s="38"/>
      <c r="BKQ136" s="38"/>
      <c r="BKR136" s="38"/>
      <c r="BKS136" s="38"/>
      <c r="BKT136" s="38"/>
      <c r="BKU136" s="38"/>
      <c r="BKV136" s="38"/>
      <c r="BKW136" s="38"/>
      <c r="BKX136" s="38"/>
      <c r="BKY136" s="38"/>
      <c r="BKZ136" s="38"/>
      <c r="BLA136" s="38"/>
      <c r="BLB136" s="38"/>
      <c r="BLC136" s="38"/>
      <c r="BLD136" s="38"/>
      <c r="BLE136" s="38"/>
      <c r="BLF136" s="38"/>
      <c r="BLG136" s="38"/>
      <c r="BLH136" s="38"/>
      <c r="BLI136" s="38"/>
      <c r="BLJ136" s="38"/>
      <c r="BLK136" s="38"/>
      <c r="BLL136" s="38"/>
      <c r="BLM136" s="38"/>
      <c r="BLN136" s="38"/>
      <c r="BLO136" s="38"/>
      <c r="BLP136" s="38"/>
      <c r="BLQ136" s="38"/>
      <c r="BLR136" s="38"/>
      <c r="BLS136" s="38"/>
      <c r="BLT136" s="38"/>
      <c r="BLU136" s="38"/>
      <c r="BLV136" s="38"/>
      <c r="BLW136" s="38"/>
      <c r="BLX136" s="38"/>
      <c r="BLY136" s="38"/>
      <c r="BLZ136" s="38"/>
      <c r="BMA136" s="38"/>
      <c r="BMB136" s="38"/>
      <c r="BMC136" s="38"/>
      <c r="BMD136" s="38"/>
      <c r="BME136" s="38"/>
      <c r="BMF136" s="38"/>
      <c r="BMG136" s="38"/>
      <c r="BMH136" s="38"/>
      <c r="BMI136" s="38"/>
      <c r="BMJ136" s="38"/>
      <c r="BMK136" s="38"/>
      <c r="BML136" s="38"/>
      <c r="BMM136" s="38"/>
      <c r="BMN136" s="38"/>
      <c r="BMO136" s="38"/>
      <c r="BMP136" s="38"/>
      <c r="BMQ136" s="38"/>
      <c r="BMR136" s="38"/>
      <c r="BMS136" s="38"/>
      <c r="BMT136" s="38"/>
      <c r="BMU136" s="38"/>
      <c r="BMV136" s="38"/>
      <c r="BMW136" s="38"/>
      <c r="BMX136" s="38"/>
      <c r="BMY136" s="38"/>
      <c r="BMZ136" s="38"/>
      <c r="BNA136" s="38"/>
      <c r="BNB136" s="38"/>
      <c r="BNC136" s="38"/>
      <c r="BND136" s="38"/>
      <c r="BNE136" s="38"/>
      <c r="BNF136" s="38"/>
      <c r="BNG136" s="38"/>
      <c r="BNH136" s="38"/>
      <c r="BNI136" s="38"/>
      <c r="BNJ136" s="38"/>
      <c r="BNK136" s="38"/>
      <c r="BNL136" s="38"/>
      <c r="BNM136" s="38"/>
      <c r="BNN136" s="38"/>
      <c r="BNO136" s="38"/>
      <c r="BNP136" s="38"/>
      <c r="BNQ136" s="38"/>
      <c r="BNR136" s="38"/>
      <c r="BNS136" s="38"/>
      <c r="BNT136" s="38"/>
      <c r="BNU136" s="38"/>
      <c r="BNV136" s="38"/>
      <c r="BNW136" s="38"/>
      <c r="BNX136" s="38"/>
      <c r="BNY136" s="38"/>
      <c r="BNZ136" s="38"/>
      <c r="BOA136" s="38"/>
      <c r="BOB136" s="38"/>
      <c r="BOC136" s="38"/>
      <c r="BOD136" s="38"/>
      <c r="BOE136" s="38"/>
      <c r="BOF136" s="38"/>
      <c r="BOG136" s="38"/>
      <c r="BOH136" s="38"/>
      <c r="BOI136" s="38"/>
      <c r="BOJ136" s="38"/>
      <c r="BOK136" s="38"/>
      <c r="BOL136" s="38"/>
      <c r="BOM136" s="38"/>
      <c r="BON136" s="38"/>
      <c r="BOO136" s="38"/>
      <c r="BOP136" s="38"/>
      <c r="BOQ136" s="38"/>
      <c r="BOR136" s="38"/>
      <c r="BOS136" s="38"/>
      <c r="BOT136" s="38"/>
      <c r="BOU136" s="38"/>
      <c r="BOV136" s="38"/>
      <c r="BOW136" s="38"/>
      <c r="BOX136" s="38"/>
      <c r="BOY136" s="38"/>
      <c r="BOZ136" s="38"/>
      <c r="BPA136" s="38"/>
      <c r="BPB136" s="38"/>
      <c r="BPC136" s="38"/>
      <c r="BPD136" s="38"/>
      <c r="BPE136" s="38"/>
      <c r="BPF136" s="38"/>
      <c r="BPG136" s="38"/>
      <c r="BPH136" s="38"/>
      <c r="BPI136" s="38"/>
      <c r="BPJ136" s="38"/>
      <c r="BPK136" s="38"/>
      <c r="BPL136" s="38"/>
      <c r="BPM136" s="38"/>
      <c r="BPN136" s="38"/>
      <c r="BPO136" s="38"/>
      <c r="BPP136" s="38"/>
      <c r="BPQ136" s="38"/>
      <c r="BPR136" s="38"/>
      <c r="BPS136" s="38"/>
      <c r="BPT136" s="38"/>
      <c r="BPU136" s="38"/>
      <c r="BPV136" s="38"/>
      <c r="BPW136" s="38"/>
      <c r="BPX136" s="38"/>
      <c r="BPY136" s="38"/>
      <c r="BPZ136" s="38"/>
      <c r="BQA136" s="38"/>
      <c r="BQB136" s="38"/>
      <c r="BQC136" s="38"/>
      <c r="BQD136" s="38"/>
      <c r="BQE136" s="38"/>
      <c r="BQF136" s="38"/>
      <c r="BQG136" s="38"/>
      <c r="BQH136" s="38"/>
      <c r="BQI136" s="38"/>
      <c r="BQJ136" s="38"/>
      <c r="BQK136" s="38"/>
      <c r="BQL136" s="38"/>
      <c r="BQM136" s="38"/>
      <c r="BQN136" s="38"/>
      <c r="BQO136" s="38"/>
      <c r="BQP136" s="38"/>
      <c r="BQQ136" s="38"/>
      <c r="BQR136" s="38"/>
      <c r="BQS136" s="38"/>
      <c r="BQT136" s="38"/>
      <c r="BQU136" s="38"/>
      <c r="BQV136" s="38"/>
      <c r="BQW136" s="38"/>
      <c r="BQX136" s="38"/>
      <c r="BQY136" s="38"/>
      <c r="BQZ136" s="38"/>
      <c r="BRA136" s="38"/>
      <c r="BRB136" s="38"/>
      <c r="BRC136" s="38"/>
      <c r="BRD136" s="38"/>
      <c r="BRE136" s="38"/>
      <c r="BRF136" s="38"/>
      <c r="BRG136" s="38"/>
      <c r="BRH136" s="38"/>
      <c r="BRI136" s="38"/>
      <c r="BRJ136" s="38"/>
      <c r="BRK136" s="38"/>
      <c r="BRL136" s="38"/>
      <c r="BRM136" s="38"/>
      <c r="BRN136" s="38"/>
      <c r="BRO136" s="38"/>
      <c r="BRP136" s="38"/>
      <c r="BRQ136" s="38"/>
      <c r="BRR136" s="38"/>
      <c r="BRS136" s="38"/>
      <c r="BRT136" s="38"/>
      <c r="BRU136" s="38"/>
      <c r="BRV136" s="38"/>
      <c r="BRW136" s="38"/>
      <c r="BRX136" s="38"/>
      <c r="BRY136" s="38"/>
      <c r="BRZ136" s="38"/>
      <c r="BSA136" s="38"/>
      <c r="BSB136" s="38"/>
      <c r="BSC136" s="38"/>
      <c r="BSD136" s="38"/>
      <c r="BSE136" s="38"/>
      <c r="BSF136" s="38"/>
      <c r="BSG136" s="38"/>
      <c r="BSH136" s="38"/>
      <c r="BSI136" s="38"/>
      <c r="BSJ136" s="38"/>
      <c r="BSK136" s="38"/>
      <c r="BSL136" s="38"/>
      <c r="BSM136" s="38"/>
      <c r="BSN136" s="38"/>
      <c r="BSO136" s="38"/>
      <c r="BSP136" s="38"/>
      <c r="BSQ136" s="38"/>
      <c r="BSR136" s="38"/>
      <c r="BSS136" s="38"/>
      <c r="BST136" s="38"/>
      <c r="BSU136" s="38"/>
      <c r="BSV136" s="38"/>
      <c r="BSW136" s="38"/>
      <c r="BSX136" s="38"/>
      <c r="BSY136" s="38"/>
      <c r="BSZ136" s="38"/>
      <c r="BTA136" s="38"/>
      <c r="BTB136" s="38"/>
      <c r="BTC136" s="38"/>
      <c r="BTD136" s="38"/>
      <c r="BTE136" s="38"/>
      <c r="BTF136" s="38"/>
      <c r="BTG136" s="38"/>
      <c r="BTH136" s="38"/>
      <c r="BTI136" s="38"/>
      <c r="BTJ136" s="38"/>
      <c r="BTK136" s="38"/>
      <c r="BTL136" s="38"/>
      <c r="BTM136" s="38"/>
      <c r="BTN136" s="38"/>
      <c r="BTO136" s="38"/>
      <c r="BTP136" s="38"/>
      <c r="BTQ136" s="38"/>
      <c r="BTR136" s="38"/>
      <c r="BTS136" s="38"/>
      <c r="BTT136" s="38"/>
      <c r="BTU136" s="38"/>
      <c r="BTV136" s="38"/>
      <c r="BTW136" s="38"/>
      <c r="BTX136" s="38"/>
      <c r="BTY136" s="38"/>
      <c r="BTZ136" s="38"/>
      <c r="BUA136" s="38"/>
      <c r="BUB136" s="38"/>
      <c r="BUC136" s="38"/>
      <c r="BUD136" s="38"/>
      <c r="BUE136" s="38"/>
      <c r="BUF136" s="38"/>
      <c r="BUG136" s="38"/>
      <c r="BUH136" s="38"/>
      <c r="BUI136" s="38"/>
      <c r="BUJ136" s="38"/>
      <c r="BUK136" s="38"/>
      <c r="BUL136" s="38"/>
      <c r="BUM136" s="38"/>
      <c r="BUN136" s="38"/>
      <c r="BUO136" s="38"/>
      <c r="BUP136" s="38"/>
      <c r="BUQ136" s="38"/>
      <c r="BUR136" s="38"/>
      <c r="BUS136" s="38"/>
      <c r="BUT136" s="38"/>
      <c r="BUU136" s="38"/>
      <c r="BUV136" s="38"/>
      <c r="BUW136" s="38"/>
      <c r="BUX136" s="38"/>
      <c r="BUY136" s="38"/>
      <c r="BUZ136" s="38"/>
      <c r="BVA136" s="38"/>
      <c r="BVB136" s="38"/>
      <c r="BVC136" s="38"/>
      <c r="BVD136" s="38"/>
      <c r="BVE136" s="38"/>
      <c r="BVF136" s="38"/>
      <c r="BVG136" s="38"/>
      <c r="BVH136" s="38"/>
      <c r="BVI136" s="38"/>
      <c r="BVJ136" s="38"/>
      <c r="BVK136" s="38"/>
      <c r="BVL136" s="38"/>
      <c r="BVM136" s="38"/>
      <c r="BVN136" s="38"/>
      <c r="BVO136" s="38"/>
      <c r="BVP136" s="38"/>
      <c r="BVQ136" s="38"/>
      <c r="BVR136" s="38"/>
      <c r="BVS136" s="38"/>
      <c r="BVT136" s="38"/>
      <c r="BVU136" s="38"/>
      <c r="BVV136" s="38"/>
      <c r="BVW136" s="38"/>
      <c r="BVX136" s="38"/>
      <c r="BVY136" s="38"/>
      <c r="BVZ136" s="38"/>
      <c r="BWA136" s="38"/>
      <c r="BWB136" s="38"/>
      <c r="BWC136" s="38"/>
      <c r="BWD136" s="38"/>
      <c r="BWE136" s="38"/>
      <c r="BWF136" s="38"/>
      <c r="BWG136" s="38"/>
      <c r="BWH136" s="38"/>
      <c r="BWI136" s="38"/>
      <c r="BWJ136" s="38"/>
      <c r="BWK136" s="38"/>
      <c r="BWL136" s="38"/>
      <c r="BWM136" s="38"/>
      <c r="BWN136" s="38"/>
      <c r="BWO136" s="38"/>
      <c r="BWP136" s="38"/>
      <c r="BWQ136" s="38"/>
      <c r="BWR136" s="38"/>
      <c r="BWS136" s="38"/>
      <c r="BWT136" s="38"/>
      <c r="BWU136" s="38"/>
      <c r="BWV136" s="38"/>
      <c r="BWW136" s="38"/>
      <c r="BWX136" s="38"/>
      <c r="BWY136" s="38"/>
      <c r="BWZ136" s="38"/>
      <c r="BXA136" s="38"/>
      <c r="BXB136" s="38"/>
      <c r="BXC136" s="38"/>
      <c r="BXD136" s="38"/>
      <c r="BXE136" s="38"/>
      <c r="BXF136" s="38"/>
      <c r="BXG136" s="38"/>
      <c r="BXH136" s="38"/>
      <c r="BXI136" s="38"/>
      <c r="BXJ136" s="38"/>
      <c r="BXK136" s="38"/>
      <c r="BXL136" s="38"/>
      <c r="BXM136" s="38"/>
      <c r="BXN136" s="38"/>
      <c r="BXO136" s="38"/>
      <c r="BXP136" s="38"/>
      <c r="BXQ136" s="38"/>
      <c r="BXR136" s="38"/>
      <c r="BXS136" s="38"/>
      <c r="BXT136" s="38"/>
      <c r="BXU136" s="38"/>
      <c r="BXV136" s="38"/>
      <c r="BXW136" s="38"/>
      <c r="BXX136" s="38"/>
      <c r="BXY136" s="38"/>
      <c r="BXZ136" s="38"/>
      <c r="BYA136" s="38"/>
      <c r="BYB136" s="38"/>
      <c r="BYC136" s="38"/>
      <c r="BYD136" s="38"/>
      <c r="BYE136" s="38"/>
      <c r="BYF136" s="38"/>
      <c r="BYG136" s="38"/>
      <c r="BYH136" s="38"/>
      <c r="BYI136" s="38"/>
      <c r="BYJ136" s="38"/>
      <c r="BYK136" s="38"/>
      <c r="BYL136" s="38"/>
      <c r="BYM136" s="38"/>
      <c r="BYN136" s="38"/>
      <c r="BYO136" s="38"/>
      <c r="BYP136" s="38"/>
      <c r="BYQ136" s="38"/>
      <c r="BYR136" s="38"/>
      <c r="BYS136" s="38"/>
      <c r="BYT136" s="38"/>
      <c r="BYU136" s="38"/>
      <c r="BYV136" s="38"/>
      <c r="BYW136" s="38"/>
      <c r="BYX136" s="38"/>
      <c r="BYY136" s="38"/>
      <c r="BYZ136" s="38"/>
      <c r="BZA136" s="38"/>
      <c r="BZB136" s="38"/>
      <c r="BZC136" s="38"/>
      <c r="BZD136" s="38"/>
      <c r="BZE136" s="38"/>
      <c r="BZF136" s="38"/>
      <c r="BZG136" s="38"/>
      <c r="BZH136" s="38"/>
      <c r="BZI136" s="38"/>
      <c r="BZJ136" s="38"/>
      <c r="BZK136" s="38"/>
      <c r="BZL136" s="38"/>
      <c r="BZM136" s="38"/>
      <c r="BZN136" s="38"/>
      <c r="BZO136" s="38"/>
      <c r="BZP136" s="38"/>
      <c r="BZQ136" s="38"/>
      <c r="BZR136" s="38"/>
      <c r="BZS136" s="38"/>
      <c r="BZT136" s="38"/>
      <c r="BZU136" s="38"/>
      <c r="BZV136" s="38"/>
      <c r="BZW136" s="38"/>
      <c r="BZX136" s="38"/>
      <c r="BZY136" s="38"/>
      <c r="BZZ136" s="38"/>
      <c r="CAA136" s="38"/>
      <c r="CAB136" s="38"/>
      <c r="CAC136" s="38"/>
      <c r="CAD136" s="38"/>
      <c r="CAE136" s="38"/>
      <c r="CAF136" s="38"/>
      <c r="CAG136" s="38"/>
      <c r="CAH136" s="38"/>
      <c r="CAI136" s="38"/>
      <c r="CAJ136" s="38"/>
      <c r="CAK136" s="38"/>
      <c r="CAL136" s="38"/>
      <c r="CAM136" s="38"/>
      <c r="CAN136" s="38"/>
      <c r="CAO136" s="38"/>
      <c r="CAP136" s="38"/>
      <c r="CAQ136" s="38"/>
      <c r="CAR136" s="38"/>
      <c r="CAS136" s="38"/>
      <c r="CAT136" s="38"/>
      <c r="CAU136" s="38"/>
      <c r="CAV136" s="38"/>
      <c r="CAW136" s="38"/>
      <c r="CAX136" s="38"/>
      <c r="CAY136" s="38"/>
      <c r="CAZ136" s="38"/>
      <c r="CBA136" s="38"/>
      <c r="CBB136" s="38"/>
      <c r="CBC136" s="38"/>
      <c r="CBD136" s="38"/>
      <c r="CBE136" s="38"/>
      <c r="CBF136" s="38"/>
      <c r="CBG136" s="38"/>
      <c r="CBH136" s="38"/>
      <c r="CBI136" s="38"/>
      <c r="CBJ136" s="38"/>
      <c r="CBK136" s="38"/>
      <c r="CBL136" s="38"/>
      <c r="CBM136" s="38"/>
      <c r="CBN136" s="38"/>
      <c r="CBO136" s="38"/>
      <c r="CBP136" s="38"/>
      <c r="CBQ136" s="38"/>
      <c r="CBR136" s="38"/>
      <c r="CBS136" s="38"/>
      <c r="CBT136" s="38"/>
      <c r="CBU136" s="38"/>
      <c r="CBV136" s="38"/>
      <c r="CBW136" s="38"/>
      <c r="CBX136" s="38"/>
      <c r="CBY136" s="38"/>
      <c r="CBZ136" s="38"/>
      <c r="CCA136" s="38"/>
      <c r="CCB136" s="38"/>
      <c r="CCC136" s="38"/>
      <c r="CCD136" s="38"/>
      <c r="CCE136" s="38"/>
      <c r="CCF136" s="38"/>
      <c r="CCG136" s="38"/>
      <c r="CCH136" s="38"/>
      <c r="CCI136" s="38"/>
      <c r="CCJ136" s="38"/>
      <c r="CCK136" s="38"/>
      <c r="CCL136" s="38"/>
      <c r="CCM136" s="38"/>
      <c r="CCN136" s="38"/>
      <c r="CCO136" s="38"/>
      <c r="CCP136" s="38"/>
      <c r="CCQ136" s="38"/>
      <c r="CCR136" s="38"/>
      <c r="CCS136" s="38"/>
      <c r="CCT136" s="38"/>
      <c r="CCU136" s="38"/>
      <c r="CCV136" s="38"/>
      <c r="CCW136" s="38"/>
      <c r="CCX136" s="38"/>
      <c r="CCY136" s="38"/>
      <c r="CCZ136" s="38"/>
      <c r="CDA136" s="38"/>
      <c r="CDB136" s="38"/>
      <c r="CDC136" s="38"/>
      <c r="CDD136" s="38"/>
      <c r="CDE136" s="38"/>
      <c r="CDF136" s="38"/>
      <c r="CDG136" s="38"/>
      <c r="CDH136" s="38"/>
      <c r="CDI136" s="38"/>
      <c r="CDJ136" s="38"/>
      <c r="CDK136" s="38"/>
      <c r="CDL136" s="38"/>
      <c r="CDM136" s="38"/>
      <c r="CDN136" s="38"/>
      <c r="CDO136" s="38"/>
      <c r="CDP136" s="38"/>
      <c r="CDQ136" s="38"/>
      <c r="CDR136" s="38"/>
      <c r="CDS136" s="38"/>
      <c r="CDT136" s="38"/>
      <c r="CDU136" s="38"/>
      <c r="CDV136" s="38"/>
      <c r="CDW136" s="38"/>
      <c r="CDX136" s="38"/>
      <c r="CDY136" s="38"/>
      <c r="CDZ136" s="38"/>
      <c r="CEA136" s="38"/>
      <c r="CEB136" s="38"/>
      <c r="CEC136" s="38"/>
      <c r="CED136" s="38"/>
      <c r="CEE136" s="38"/>
      <c r="CEF136" s="38"/>
      <c r="CEG136" s="38"/>
      <c r="CEH136" s="38"/>
      <c r="CEI136" s="38"/>
      <c r="CEJ136" s="38"/>
      <c r="CEK136" s="38"/>
      <c r="CEL136" s="38"/>
      <c r="CEM136" s="38"/>
      <c r="CEN136" s="38"/>
      <c r="CEO136" s="38"/>
      <c r="CEP136" s="38"/>
      <c r="CEQ136" s="38"/>
      <c r="CER136" s="38"/>
      <c r="CES136" s="38"/>
      <c r="CET136" s="38"/>
      <c r="CEU136" s="38"/>
      <c r="CEV136" s="38"/>
      <c r="CEW136" s="38"/>
      <c r="CEX136" s="38"/>
      <c r="CEY136" s="38"/>
      <c r="CEZ136" s="38"/>
      <c r="CFA136" s="38"/>
      <c r="CFB136" s="38"/>
      <c r="CFC136" s="38"/>
      <c r="CFD136" s="38"/>
      <c r="CFE136" s="38"/>
      <c r="CFF136" s="38"/>
      <c r="CFG136" s="38"/>
      <c r="CFH136" s="38"/>
      <c r="CFI136" s="38"/>
      <c r="CFJ136" s="38"/>
      <c r="CFK136" s="38"/>
      <c r="CFL136" s="38"/>
      <c r="CFM136" s="38"/>
      <c r="CFN136" s="38"/>
      <c r="CFO136" s="38"/>
      <c r="CFP136" s="38"/>
      <c r="CFQ136" s="38"/>
      <c r="CFR136" s="38"/>
      <c r="CFS136" s="38"/>
      <c r="CFT136" s="38"/>
      <c r="CFU136" s="38"/>
      <c r="CFV136" s="38"/>
      <c r="CFW136" s="38"/>
      <c r="CFX136" s="38"/>
      <c r="CFY136" s="38"/>
      <c r="CFZ136" s="38"/>
      <c r="CGA136" s="38"/>
      <c r="CGB136" s="38"/>
      <c r="CGC136" s="38"/>
      <c r="CGD136" s="38"/>
      <c r="CGE136" s="38"/>
      <c r="CGF136" s="38"/>
      <c r="CGG136" s="38"/>
      <c r="CGH136" s="38"/>
      <c r="CGI136" s="38"/>
      <c r="CGJ136" s="38"/>
      <c r="CGK136" s="38"/>
      <c r="CGL136" s="38"/>
      <c r="CGM136" s="38"/>
      <c r="CGN136" s="38"/>
      <c r="CGO136" s="38"/>
      <c r="CGP136" s="38"/>
      <c r="CGQ136" s="38"/>
      <c r="CGR136" s="38"/>
      <c r="CGS136" s="38"/>
      <c r="CGT136" s="38"/>
      <c r="CGU136" s="38"/>
      <c r="CGV136" s="38"/>
      <c r="CGW136" s="38"/>
      <c r="CGX136" s="38"/>
      <c r="CGY136" s="38"/>
      <c r="CGZ136" s="38"/>
      <c r="CHA136" s="38"/>
      <c r="CHB136" s="38"/>
      <c r="CHC136" s="38"/>
      <c r="CHD136" s="38"/>
      <c r="CHE136" s="38"/>
      <c r="CHF136" s="38"/>
      <c r="CHG136" s="38"/>
      <c r="CHH136" s="38"/>
      <c r="CHI136" s="38"/>
      <c r="CHJ136" s="38"/>
      <c r="CHK136" s="38"/>
      <c r="CHL136" s="38"/>
      <c r="CHM136" s="38"/>
      <c r="CHN136" s="38"/>
      <c r="CHO136" s="38"/>
      <c r="CHP136" s="38"/>
      <c r="CHQ136" s="38"/>
      <c r="CHR136" s="38"/>
      <c r="CHS136" s="38"/>
      <c r="CHT136" s="38"/>
      <c r="CHU136" s="38"/>
      <c r="CHV136" s="38"/>
      <c r="CHW136" s="38"/>
      <c r="CHX136" s="38"/>
      <c r="CHY136" s="38"/>
      <c r="CHZ136" s="38"/>
      <c r="CIA136" s="38"/>
      <c r="CIB136" s="38"/>
      <c r="CIC136" s="38"/>
      <c r="CID136" s="38"/>
      <c r="CIE136" s="38"/>
      <c r="CIF136" s="38"/>
      <c r="CIG136" s="38"/>
      <c r="CIH136" s="38"/>
      <c r="CII136" s="38"/>
      <c r="CIJ136" s="38"/>
      <c r="CIK136" s="38"/>
      <c r="CIL136" s="38"/>
      <c r="CIM136" s="38"/>
      <c r="CIN136" s="38"/>
      <c r="CIO136" s="38"/>
      <c r="CIP136" s="38"/>
      <c r="CIQ136" s="38"/>
      <c r="CIR136" s="38"/>
      <c r="CIS136" s="38"/>
      <c r="CIT136" s="38"/>
      <c r="CIU136" s="38"/>
      <c r="CIV136" s="38"/>
      <c r="CIW136" s="38"/>
      <c r="CIX136" s="38"/>
      <c r="CIY136" s="38"/>
      <c r="CIZ136" s="38"/>
      <c r="CJA136" s="38"/>
      <c r="CJB136" s="38"/>
      <c r="CJC136" s="38"/>
      <c r="CJD136" s="38"/>
      <c r="CJE136" s="38"/>
      <c r="CJF136" s="38"/>
      <c r="CJG136" s="38"/>
      <c r="CJH136" s="38"/>
      <c r="CJI136" s="38"/>
      <c r="CJJ136" s="38"/>
      <c r="CJK136" s="38"/>
      <c r="CJL136" s="38"/>
      <c r="CJM136" s="38"/>
      <c r="CJN136" s="38"/>
      <c r="CJO136" s="38"/>
      <c r="CJP136" s="38"/>
      <c r="CJQ136" s="38"/>
      <c r="CJR136" s="38"/>
      <c r="CJS136" s="38"/>
      <c r="CJT136" s="38"/>
      <c r="CJU136" s="38"/>
      <c r="CJV136" s="38"/>
      <c r="CJW136" s="38"/>
      <c r="CJX136" s="38"/>
      <c r="CJY136" s="38"/>
      <c r="CJZ136" s="38"/>
      <c r="CKA136" s="38"/>
      <c r="CKB136" s="38"/>
      <c r="CKC136" s="38"/>
      <c r="CKD136" s="38"/>
      <c r="CKE136" s="38"/>
      <c r="CKF136" s="38"/>
      <c r="CKG136" s="38"/>
      <c r="CKH136" s="38"/>
      <c r="CKI136" s="38"/>
      <c r="CKJ136" s="38"/>
      <c r="CKK136" s="38"/>
      <c r="CKL136" s="38"/>
      <c r="CKM136" s="38"/>
      <c r="CKN136" s="38"/>
      <c r="CKO136" s="38"/>
      <c r="CKP136" s="38"/>
      <c r="CKQ136" s="38"/>
      <c r="CKR136" s="38"/>
      <c r="CKS136" s="38"/>
      <c r="CKT136" s="38"/>
      <c r="CKU136" s="38"/>
      <c r="CKV136" s="38"/>
      <c r="CKW136" s="38"/>
      <c r="CKX136" s="38"/>
      <c r="CKY136" s="38"/>
      <c r="CKZ136" s="38"/>
      <c r="CLA136" s="38"/>
      <c r="CLB136" s="38"/>
      <c r="CLC136" s="38"/>
      <c r="CLD136" s="38"/>
      <c r="CLE136" s="38"/>
      <c r="CLF136" s="38"/>
      <c r="CLG136" s="38"/>
      <c r="CLH136" s="38"/>
      <c r="CLI136" s="38"/>
      <c r="CLJ136" s="38"/>
      <c r="CLK136" s="38"/>
      <c r="CLL136" s="38"/>
      <c r="CLM136" s="38"/>
      <c r="CLN136" s="38"/>
      <c r="CLO136" s="38"/>
      <c r="CLP136" s="38"/>
      <c r="CLQ136" s="38"/>
      <c r="CLR136" s="38"/>
      <c r="CLS136" s="38"/>
      <c r="CLT136" s="38"/>
      <c r="CLU136" s="38"/>
      <c r="CLV136" s="38"/>
      <c r="CLW136" s="38"/>
      <c r="CLX136" s="38"/>
      <c r="CLY136" s="38"/>
      <c r="CLZ136" s="38"/>
      <c r="CMA136" s="38"/>
      <c r="CMB136" s="38"/>
      <c r="CMC136" s="38"/>
      <c r="CMD136" s="38"/>
      <c r="CME136" s="38"/>
      <c r="CMF136" s="38"/>
      <c r="CMG136" s="38"/>
      <c r="CMH136" s="38"/>
      <c r="CMI136" s="38"/>
      <c r="CMJ136" s="38"/>
      <c r="CMK136" s="38"/>
      <c r="CML136" s="38"/>
      <c r="CMM136" s="38"/>
      <c r="CMN136" s="38"/>
      <c r="CMO136" s="38"/>
      <c r="CMP136" s="38"/>
      <c r="CMQ136" s="38"/>
      <c r="CMR136" s="38"/>
      <c r="CMS136" s="38"/>
      <c r="CMT136" s="38"/>
      <c r="CMU136" s="38"/>
      <c r="CMV136" s="38"/>
      <c r="CMW136" s="38"/>
      <c r="CMX136" s="38"/>
      <c r="CMY136" s="38"/>
      <c r="CMZ136" s="38"/>
      <c r="CNA136" s="38"/>
      <c r="CNB136" s="38"/>
      <c r="CNC136" s="38"/>
      <c r="CND136" s="38"/>
      <c r="CNE136" s="38"/>
      <c r="CNF136" s="38"/>
      <c r="CNG136" s="38"/>
      <c r="CNH136" s="38"/>
      <c r="CNI136" s="38"/>
      <c r="CNJ136" s="38"/>
      <c r="CNK136" s="38"/>
      <c r="CNL136" s="38"/>
      <c r="CNM136" s="38"/>
      <c r="CNN136" s="38"/>
      <c r="CNO136" s="38"/>
      <c r="CNP136" s="38"/>
      <c r="CNQ136" s="38"/>
      <c r="CNR136" s="38"/>
      <c r="CNS136" s="38"/>
      <c r="CNT136" s="38"/>
      <c r="CNU136" s="38"/>
      <c r="CNV136" s="38"/>
      <c r="CNW136" s="38"/>
      <c r="CNX136" s="38"/>
      <c r="CNY136" s="38"/>
      <c r="CNZ136" s="38"/>
      <c r="COA136" s="38"/>
      <c r="COB136" s="38"/>
      <c r="COC136" s="38"/>
      <c r="COD136" s="38"/>
      <c r="COE136" s="38"/>
      <c r="COF136" s="38"/>
      <c r="COG136" s="38"/>
      <c r="COH136" s="38"/>
      <c r="COI136" s="38"/>
      <c r="COJ136" s="38"/>
      <c r="COK136" s="38"/>
      <c r="COL136" s="38"/>
      <c r="COM136" s="38"/>
      <c r="CON136" s="38"/>
      <c r="COO136" s="38"/>
      <c r="COP136" s="38"/>
      <c r="COQ136" s="38"/>
      <c r="COR136" s="38"/>
      <c r="COS136" s="38"/>
      <c r="COT136" s="38"/>
      <c r="COU136" s="38"/>
      <c r="COV136" s="38"/>
      <c r="COW136" s="38"/>
      <c r="COX136" s="38"/>
      <c r="COY136" s="38"/>
      <c r="COZ136" s="38"/>
      <c r="CPA136" s="38"/>
      <c r="CPB136" s="38"/>
      <c r="CPC136" s="38"/>
      <c r="CPD136" s="38"/>
      <c r="CPE136" s="38"/>
      <c r="CPF136" s="38"/>
      <c r="CPG136" s="38"/>
      <c r="CPH136" s="38"/>
      <c r="CPI136" s="38"/>
      <c r="CPJ136" s="38"/>
      <c r="CPK136" s="38"/>
      <c r="CPL136" s="38"/>
      <c r="CPM136" s="38"/>
      <c r="CPN136" s="38"/>
      <c r="CPO136" s="38"/>
      <c r="CPP136" s="38"/>
      <c r="CPQ136" s="38"/>
      <c r="CPR136" s="38"/>
      <c r="CPS136" s="38"/>
      <c r="CPT136" s="38"/>
      <c r="CPU136" s="38"/>
      <c r="CPV136" s="38"/>
      <c r="CPW136" s="38"/>
      <c r="CPX136" s="38"/>
      <c r="CPY136" s="38"/>
      <c r="CPZ136" s="38"/>
      <c r="CQA136" s="38"/>
      <c r="CQB136" s="38"/>
      <c r="CQC136" s="38"/>
      <c r="CQD136" s="38"/>
      <c r="CQE136" s="38"/>
      <c r="CQF136" s="38"/>
      <c r="CQG136" s="38"/>
      <c r="CQH136" s="38"/>
      <c r="CQI136" s="38"/>
      <c r="CQJ136" s="38"/>
      <c r="CQK136" s="38"/>
      <c r="CQL136" s="38"/>
      <c r="CQM136" s="38"/>
      <c r="CQN136" s="38"/>
      <c r="CQO136" s="38"/>
      <c r="CQP136" s="38"/>
      <c r="CQQ136" s="38"/>
      <c r="CQR136" s="38"/>
      <c r="CQS136" s="38"/>
      <c r="CQT136" s="38"/>
      <c r="CQU136" s="38"/>
      <c r="CQV136" s="38"/>
      <c r="CQW136" s="38"/>
      <c r="CQX136" s="38"/>
      <c r="CQY136" s="38"/>
      <c r="CQZ136" s="38"/>
      <c r="CRA136" s="38"/>
      <c r="CRB136" s="38"/>
      <c r="CRC136" s="38"/>
      <c r="CRD136" s="38"/>
      <c r="CRE136" s="38"/>
      <c r="CRF136" s="38"/>
      <c r="CRG136" s="38"/>
      <c r="CRH136" s="38"/>
      <c r="CRI136" s="38"/>
      <c r="CRJ136" s="38"/>
      <c r="CRK136" s="38"/>
      <c r="CRL136" s="38"/>
      <c r="CRM136" s="38"/>
      <c r="CRN136" s="38"/>
      <c r="CRO136" s="38"/>
      <c r="CRP136" s="38"/>
      <c r="CRQ136" s="38"/>
      <c r="CRR136" s="38"/>
      <c r="CRS136" s="38"/>
      <c r="CRT136" s="38"/>
      <c r="CRU136" s="38"/>
      <c r="CRV136" s="38"/>
      <c r="CRW136" s="38"/>
      <c r="CRX136" s="38"/>
      <c r="CRY136" s="38"/>
      <c r="CRZ136" s="38"/>
      <c r="CSA136" s="38"/>
      <c r="CSB136" s="38"/>
      <c r="CSC136" s="38"/>
      <c r="CSD136" s="38"/>
      <c r="CSE136" s="38"/>
      <c r="CSF136" s="38"/>
      <c r="CSG136" s="38"/>
      <c r="CSH136" s="38"/>
      <c r="CSI136" s="38"/>
      <c r="CSJ136" s="38"/>
      <c r="CSK136" s="38"/>
      <c r="CSL136" s="38"/>
      <c r="CSM136" s="38"/>
      <c r="CSN136" s="38"/>
      <c r="CSO136" s="38"/>
      <c r="CSP136" s="38"/>
      <c r="CSQ136" s="38"/>
      <c r="CSR136" s="38"/>
      <c r="CSS136" s="38"/>
      <c r="CST136" s="38"/>
      <c r="CSU136" s="38"/>
      <c r="CSV136" s="38"/>
      <c r="CSW136" s="38"/>
      <c r="CSX136" s="38"/>
      <c r="CSY136" s="38"/>
      <c r="CSZ136" s="38"/>
      <c r="CTA136" s="38"/>
      <c r="CTB136" s="38"/>
      <c r="CTC136" s="38"/>
      <c r="CTD136" s="38"/>
      <c r="CTE136" s="38"/>
      <c r="CTF136" s="38"/>
      <c r="CTG136" s="38"/>
      <c r="CTH136" s="38"/>
      <c r="CTI136" s="38"/>
      <c r="CTJ136" s="38"/>
      <c r="CTK136" s="38"/>
      <c r="CTL136" s="38"/>
      <c r="CTM136" s="38"/>
      <c r="CTN136" s="38"/>
      <c r="CTO136" s="38"/>
      <c r="CTP136" s="38"/>
      <c r="CTQ136" s="38"/>
      <c r="CTR136" s="38"/>
      <c r="CTS136" s="38"/>
      <c r="CTT136" s="38"/>
      <c r="CTU136" s="38"/>
      <c r="CTV136" s="38"/>
      <c r="CTW136" s="38"/>
      <c r="CTX136" s="38"/>
      <c r="CTY136" s="38"/>
      <c r="CTZ136" s="38"/>
      <c r="CUA136" s="38"/>
      <c r="CUB136" s="38"/>
      <c r="CUC136" s="38"/>
      <c r="CUD136" s="38"/>
      <c r="CUE136" s="38"/>
      <c r="CUF136" s="38"/>
      <c r="CUG136" s="38"/>
      <c r="CUH136" s="38"/>
      <c r="CUI136" s="38"/>
      <c r="CUJ136" s="38"/>
      <c r="CUK136" s="38"/>
      <c r="CUL136" s="38"/>
      <c r="CUM136" s="38"/>
      <c r="CUN136" s="38"/>
      <c r="CUO136" s="38"/>
      <c r="CUP136" s="38"/>
      <c r="CUQ136" s="38"/>
      <c r="CUR136" s="38"/>
      <c r="CUS136" s="38"/>
      <c r="CUT136" s="38"/>
      <c r="CUU136" s="38"/>
      <c r="CUV136" s="38"/>
      <c r="CUW136" s="38"/>
      <c r="CUX136" s="38"/>
      <c r="CUY136" s="38"/>
      <c r="CUZ136" s="38"/>
      <c r="CVA136" s="38"/>
      <c r="CVB136" s="38"/>
      <c r="CVC136" s="38"/>
      <c r="CVD136" s="38"/>
      <c r="CVE136" s="38"/>
      <c r="CVF136" s="38"/>
      <c r="CVG136" s="38"/>
      <c r="CVH136" s="38"/>
      <c r="CVI136" s="38"/>
      <c r="CVJ136" s="38"/>
      <c r="CVK136" s="38"/>
      <c r="CVL136" s="38"/>
      <c r="CVM136" s="38"/>
      <c r="CVN136" s="38"/>
      <c r="CVO136" s="38"/>
      <c r="CVP136" s="38"/>
      <c r="CVQ136" s="38"/>
      <c r="CVR136" s="38"/>
      <c r="CVS136" s="38"/>
      <c r="CVT136" s="38"/>
      <c r="CVU136" s="38"/>
      <c r="CVV136" s="38"/>
      <c r="CVW136" s="38"/>
      <c r="CVX136" s="38"/>
      <c r="CVY136" s="38"/>
      <c r="CVZ136" s="38"/>
      <c r="CWA136" s="38"/>
      <c r="CWB136" s="38"/>
      <c r="CWC136" s="38"/>
      <c r="CWD136" s="38"/>
      <c r="CWE136" s="38"/>
      <c r="CWF136" s="38"/>
      <c r="CWG136" s="38"/>
      <c r="CWH136" s="38"/>
      <c r="CWI136" s="38"/>
      <c r="CWJ136" s="38"/>
      <c r="CWK136" s="38"/>
      <c r="CWL136" s="38"/>
      <c r="CWM136" s="38"/>
      <c r="CWN136" s="38"/>
      <c r="CWO136" s="38"/>
      <c r="CWP136" s="38"/>
      <c r="CWQ136" s="38"/>
      <c r="CWR136" s="38"/>
      <c r="CWS136" s="38"/>
      <c r="CWT136" s="38"/>
      <c r="CWU136" s="38"/>
      <c r="CWV136" s="38"/>
      <c r="CWW136" s="38"/>
      <c r="CWX136" s="38"/>
      <c r="CWY136" s="38"/>
      <c r="CWZ136" s="38"/>
      <c r="CXA136" s="38"/>
      <c r="CXB136" s="38"/>
      <c r="CXC136" s="38"/>
      <c r="CXD136" s="38"/>
      <c r="CXE136" s="38"/>
      <c r="CXF136" s="38"/>
      <c r="CXG136" s="38"/>
      <c r="CXH136" s="38"/>
      <c r="CXI136" s="38"/>
      <c r="CXJ136" s="38"/>
      <c r="CXK136" s="38"/>
      <c r="CXL136" s="38"/>
      <c r="CXM136" s="38"/>
      <c r="CXN136" s="38"/>
      <c r="CXO136" s="38"/>
      <c r="CXP136" s="38"/>
      <c r="CXQ136" s="38"/>
      <c r="CXR136" s="38"/>
      <c r="CXS136" s="38"/>
      <c r="CXT136" s="38"/>
      <c r="CXU136" s="38"/>
      <c r="CXV136" s="38"/>
      <c r="CXW136" s="38"/>
      <c r="CXX136" s="38"/>
      <c r="CXY136" s="38"/>
      <c r="CXZ136" s="38"/>
      <c r="CYA136" s="38"/>
      <c r="CYB136" s="38"/>
      <c r="CYC136" s="38"/>
      <c r="CYD136" s="38"/>
      <c r="CYE136" s="38"/>
      <c r="CYF136" s="38"/>
      <c r="CYG136" s="38"/>
      <c r="CYH136" s="38"/>
      <c r="CYI136" s="38"/>
      <c r="CYJ136" s="38"/>
      <c r="CYK136" s="38"/>
      <c r="CYL136" s="38"/>
      <c r="CYM136" s="38"/>
      <c r="CYN136" s="38"/>
      <c r="CYO136" s="38"/>
      <c r="CYP136" s="38"/>
      <c r="CYQ136" s="38"/>
      <c r="CYR136" s="38"/>
      <c r="CYS136" s="38"/>
      <c r="CYT136" s="38"/>
      <c r="CYU136" s="38"/>
      <c r="CYV136" s="38"/>
      <c r="CYW136" s="38"/>
      <c r="CYX136" s="38"/>
      <c r="CYY136" s="38"/>
      <c r="CYZ136" s="38"/>
      <c r="CZA136" s="38"/>
      <c r="CZB136" s="38"/>
      <c r="CZC136" s="38"/>
      <c r="CZD136" s="38"/>
      <c r="CZE136" s="38"/>
      <c r="CZF136" s="38"/>
      <c r="CZG136" s="38"/>
      <c r="CZH136" s="38"/>
      <c r="CZI136" s="38"/>
      <c r="CZJ136" s="38"/>
      <c r="CZK136" s="38"/>
      <c r="CZL136" s="38"/>
      <c r="CZM136" s="38"/>
      <c r="CZN136" s="38"/>
      <c r="CZO136" s="38"/>
      <c r="CZP136" s="38"/>
      <c r="CZQ136" s="38"/>
      <c r="CZR136" s="38"/>
      <c r="CZS136" s="38"/>
      <c r="CZT136" s="38"/>
      <c r="CZU136" s="38"/>
      <c r="CZV136" s="38"/>
      <c r="CZW136" s="38"/>
      <c r="CZX136" s="38"/>
      <c r="CZY136" s="38"/>
      <c r="CZZ136" s="38"/>
      <c r="DAA136" s="38"/>
      <c r="DAB136" s="38"/>
      <c r="DAC136" s="38"/>
      <c r="DAD136" s="38"/>
      <c r="DAE136" s="38"/>
      <c r="DAF136" s="38"/>
      <c r="DAG136" s="38"/>
      <c r="DAH136" s="38"/>
      <c r="DAI136" s="38"/>
      <c r="DAJ136" s="38"/>
      <c r="DAK136" s="38"/>
      <c r="DAL136" s="38"/>
      <c r="DAM136" s="38"/>
      <c r="DAN136" s="38"/>
      <c r="DAO136" s="38"/>
      <c r="DAP136" s="38"/>
      <c r="DAQ136" s="38"/>
      <c r="DAR136" s="38"/>
      <c r="DAS136" s="38"/>
      <c r="DAT136" s="38"/>
      <c r="DAU136" s="38"/>
      <c r="DAV136" s="38"/>
      <c r="DAW136" s="38"/>
      <c r="DAX136" s="38"/>
      <c r="DAY136" s="38"/>
      <c r="DAZ136" s="38"/>
      <c r="DBA136" s="38"/>
      <c r="DBB136" s="38"/>
      <c r="DBC136" s="38"/>
      <c r="DBD136" s="38"/>
      <c r="DBE136" s="38"/>
      <c r="DBF136" s="38"/>
      <c r="DBG136" s="38"/>
      <c r="DBH136" s="38"/>
      <c r="DBI136" s="38"/>
      <c r="DBJ136" s="38"/>
      <c r="DBK136" s="38"/>
      <c r="DBL136" s="38"/>
      <c r="DBM136" s="38"/>
      <c r="DBN136" s="38"/>
      <c r="DBO136" s="38"/>
      <c r="DBP136" s="38"/>
      <c r="DBQ136" s="38"/>
      <c r="DBR136" s="38"/>
      <c r="DBS136" s="38"/>
      <c r="DBT136" s="38"/>
      <c r="DBU136" s="38"/>
      <c r="DBV136" s="38"/>
      <c r="DBW136" s="38"/>
      <c r="DBX136" s="38"/>
      <c r="DBY136" s="38"/>
      <c r="DBZ136" s="38"/>
      <c r="DCA136" s="38"/>
      <c r="DCB136" s="38"/>
      <c r="DCC136" s="38"/>
      <c r="DCD136" s="38"/>
      <c r="DCE136" s="38"/>
      <c r="DCF136" s="38"/>
      <c r="DCG136" s="38"/>
      <c r="DCH136" s="38"/>
      <c r="DCI136" s="38"/>
      <c r="DCJ136" s="38"/>
      <c r="DCK136" s="38"/>
      <c r="DCL136" s="38"/>
      <c r="DCM136" s="38"/>
      <c r="DCN136" s="38"/>
      <c r="DCO136" s="38"/>
      <c r="DCP136" s="38"/>
      <c r="DCQ136" s="38"/>
      <c r="DCR136" s="38"/>
      <c r="DCS136" s="38"/>
      <c r="DCT136" s="38"/>
      <c r="DCU136" s="38"/>
      <c r="DCV136" s="38"/>
      <c r="DCW136" s="38"/>
      <c r="DCX136" s="38"/>
      <c r="DCY136" s="38"/>
      <c r="DCZ136" s="38"/>
      <c r="DDA136" s="38"/>
      <c r="DDB136" s="38"/>
      <c r="DDC136" s="38"/>
      <c r="DDD136" s="38"/>
      <c r="DDE136" s="38"/>
      <c r="DDF136" s="38"/>
      <c r="DDG136" s="38"/>
      <c r="DDH136" s="38"/>
      <c r="DDI136" s="38"/>
      <c r="DDJ136" s="38"/>
      <c r="DDK136" s="38"/>
      <c r="DDL136" s="38"/>
      <c r="DDM136" s="38"/>
      <c r="DDN136" s="38"/>
      <c r="DDO136" s="38"/>
      <c r="DDP136" s="38"/>
      <c r="DDQ136" s="38"/>
      <c r="DDR136" s="38"/>
      <c r="DDS136" s="38"/>
      <c r="DDT136" s="38"/>
      <c r="DDU136" s="38"/>
      <c r="DDV136" s="38"/>
      <c r="DDW136" s="38"/>
      <c r="DDX136" s="38"/>
      <c r="DDY136" s="38"/>
      <c r="DDZ136" s="38"/>
      <c r="DEA136" s="38"/>
      <c r="DEB136" s="38"/>
      <c r="DEC136" s="38"/>
      <c r="DED136" s="38"/>
      <c r="DEE136" s="38"/>
      <c r="DEF136" s="38"/>
      <c r="DEG136" s="38"/>
      <c r="DEH136" s="38"/>
      <c r="DEI136" s="38"/>
      <c r="DEJ136" s="38"/>
      <c r="DEK136" s="38"/>
      <c r="DEL136" s="38"/>
      <c r="DEM136" s="38"/>
      <c r="DEN136" s="38"/>
      <c r="DEO136" s="38"/>
      <c r="DEP136" s="38"/>
      <c r="DEQ136" s="38"/>
      <c r="DER136" s="38"/>
      <c r="DES136" s="38"/>
      <c r="DET136" s="38"/>
      <c r="DEU136" s="38"/>
      <c r="DEV136" s="38"/>
      <c r="DEW136" s="38"/>
      <c r="DEX136" s="38"/>
      <c r="DEY136" s="38"/>
      <c r="DEZ136" s="38"/>
      <c r="DFA136" s="38"/>
      <c r="DFB136" s="38"/>
      <c r="DFC136" s="38"/>
      <c r="DFD136" s="38"/>
      <c r="DFE136" s="38"/>
      <c r="DFF136" s="38"/>
      <c r="DFG136" s="38"/>
      <c r="DFH136" s="38"/>
      <c r="DFI136" s="38"/>
      <c r="DFJ136" s="38"/>
      <c r="DFK136" s="38"/>
      <c r="DFL136" s="38"/>
      <c r="DFM136" s="38"/>
      <c r="DFN136" s="38"/>
      <c r="DFO136" s="38"/>
      <c r="DFP136" s="38"/>
      <c r="DFQ136" s="38"/>
      <c r="DFR136" s="38"/>
      <c r="DFS136" s="38"/>
      <c r="DFT136" s="38"/>
      <c r="DFU136" s="38"/>
      <c r="DFV136" s="38"/>
      <c r="DFW136" s="38"/>
      <c r="DFX136" s="38"/>
      <c r="DFY136" s="38"/>
      <c r="DFZ136" s="38"/>
      <c r="DGA136" s="38"/>
      <c r="DGB136" s="38"/>
      <c r="DGC136" s="38"/>
      <c r="DGD136" s="38"/>
      <c r="DGE136" s="38"/>
      <c r="DGF136" s="38"/>
      <c r="DGG136" s="38"/>
      <c r="DGH136" s="38"/>
      <c r="DGI136" s="38"/>
      <c r="DGJ136" s="38"/>
      <c r="DGK136" s="38"/>
      <c r="DGL136" s="38"/>
      <c r="DGM136" s="38"/>
      <c r="DGN136" s="38"/>
      <c r="DGO136" s="38"/>
      <c r="DGP136" s="38"/>
      <c r="DGQ136" s="38"/>
      <c r="DGR136" s="38"/>
      <c r="DGS136" s="38"/>
      <c r="DGT136" s="38"/>
      <c r="DGU136" s="38"/>
      <c r="DGV136" s="38"/>
      <c r="DGW136" s="38"/>
      <c r="DGX136" s="38"/>
      <c r="DGY136" s="38"/>
      <c r="DGZ136" s="38"/>
      <c r="DHA136" s="38"/>
      <c r="DHB136" s="38"/>
      <c r="DHC136" s="38"/>
      <c r="DHD136" s="38"/>
      <c r="DHE136" s="38"/>
      <c r="DHF136" s="38"/>
      <c r="DHG136" s="38"/>
      <c r="DHH136" s="38"/>
      <c r="DHI136" s="38"/>
      <c r="DHJ136" s="38"/>
      <c r="DHK136" s="38"/>
      <c r="DHL136" s="38"/>
      <c r="DHM136" s="38"/>
      <c r="DHN136" s="38"/>
      <c r="DHO136" s="38"/>
      <c r="DHP136" s="38"/>
      <c r="DHQ136" s="38"/>
      <c r="DHR136" s="38"/>
      <c r="DHS136" s="38"/>
      <c r="DHT136" s="38"/>
      <c r="DHU136" s="38"/>
      <c r="DHV136" s="38"/>
      <c r="DHW136" s="38"/>
      <c r="DHX136" s="38"/>
      <c r="DHY136" s="38"/>
      <c r="DHZ136" s="38"/>
      <c r="DIA136" s="38"/>
      <c r="DIB136" s="38"/>
      <c r="DIC136" s="38"/>
      <c r="DID136" s="38"/>
      <c r="DIE136" s="38"/>
      <c r="DIF136" s="38"/>
      <c r="DIG136" s="38"/>
      <c r="DIH136" s="38"/>
      <c r="DII136" s="38"/>
      <c r="DIJ136" s="38"/>
      <c r="DIK136" s="38"/>
      <c r="DIL136" s="38"/>
      <c r="DIM136" s="38"/>
      <c r="DIN136" s="38"/>
      <c r="DIO136" s="38"/>
      <c r="DIP136" s="38"/>
      <c r="DIQ136" s="38"/>
      <c r="DIR136" s="38"/>
      <c r="DIS136" s="38"/>
      <c r="DIT136" s="38"/>
      <c r="DIU136" s="38"/>
      <c r="DIV136" s="38"/>
      <c r="DIW136" s="38"/>
      <c r="DIX136" s="38"/>
      <c r="DIY136" s="38"/>
      <c r="DIZ136" s="38"/>
      <c r="DJA136" s="38"/>
      <c r="DJB136" s="38"/>
      <c r="DJC136" s="38"/>
      <c r="DJD136" s="38"/>
      <c r="DJE136" s="38"/>
      <c r="DJF136" s="38"/>
      <c r="DJG136" s="38"/>
      <c r="DJH136" s="38"/>
      <c r="DJI136" s="38"/>
      <c r="DJJ136" s="38"/>
      <c r="DJK136" s="38"/>
      <c r="DJL136" s="38"/>
      <c r="DJM136" s="38"/>
      <c r="DJN136" s="38"/>
      <c r="DJO136" s="38"/>
      <c r="DJP136" s="38"/>
      <c r="DJQ136" s="38"/>
      <c r="DJR136" s="38"/>
      <c r="DJS136" s="38"/>
      <c r="DJT136" s="38"/>
      <c r="DJU136" s="38"/>
      <c r="DJV136" s="38"/>
      <c r="DJW136" s="38"/>
      <c r="DJX136" s="38"/>
      <c r="DJY136" s="38"/>
      <c r="DJZ136" s="38"/>
      <c r="DKA136" s="38"/>
      <c r="DKB136" s="38"/>
      <c r="DKC136" s="38"/>
      <c r="DKD136" s="38"/>
      <c r="DKE136" s="38"/>
      <c r="DKF136" s="38"/>
      <c r="DKG136" s="38"/>
      <c r="DKH136" s="38"/>
      <c r="DKI136" s="38"/>
      <c r="DKJ136" s="38"/>
      <c r="DKK136" s="38"/>
      <c r="DKL136" s="38"/>
      <c r="DKM136" s="38"/>
      <c r="DKN136" s="38"/>
      <c r="DKO136" s="38"/>
      <c r="DKP136" s="38"/>
      <c r="DKQ136" s="38"/>
      <c r="DKR136" s="38"/>
      <c r="DKS136" s="38"/>
      <c r="DKT136" s="38"/>
      <c r="DKU136" s="38"/>
      <c r="DKV136" s="38"/>
      <c r="DKW136" s="38"/>
      <c r="DKX136" s="38"/>
      <c r="DKY136" s="38"/>
      <c r="DKZ136" s="38"/>
      <c r="DLA136" s="38"/>
      <c r="DLB136" s="38"/>
      <c r="DLC136" s="38"/>
      <c r="DLD136" s="38"/>
      <c r="DLE136" s="38"/>
      <c r="DLF136" s="38"/>
      <c r="DLG136" s="38"/>
      <c r="DLH136" s="38"/>
      <c r="DLI136" s="38"/>
      <c r="DLJ136" s="38"/>
      <c r="DLK136" s="38"/>
      <c r="DLL136" s="38"/>
      <c r="DLM136" s="38"/>
      <c r="DLN136" s="38"/>
      <c r="DLO136" s="38"/>
      <c r="DLP136" s="38"/>
      <c r="DLQ136" s="38"/>
      <c r="DLR136" s="38"/>
      <c r="DLS136" s="38"/>
      <c r="DLT136" s="38"/>
      <c r="DLU136" s="38"/>
      <c r="DLV136" s="38"/>
      <c r="DLW136" s="38"/>
      <c r="DLX136" s="38"/>
      <c r="DLY136" s="38"/>
      <c r="DLZ136" s="38"/>
      <c r="DMA136" s="38"/>
      <c r="DMB136" s="38"/>
      <c r="DMC136" s="38"/>
      <c r="DMD136" s="38"/>
      <c r="DME136" s="38"/>
      <c r="DMF136" s="38"/>
      <c r="DMG136" s="38"/>
      <c r="DMH136" s="38"/>
      <c r="DMI136" s="38"/>
      <c r="DMJ136" s="38"/>
      <c r="DMK136" s="38"/>
      <c r="DML136" s="38"/>
      <c r="DMM136" s="38"/>
      <c r="DMN136" s="38"/>
      <c r="DMO136" s="38"/>
      <c r="DMP136" s="38"/>
      <c r="DMQ136" s="38"/>
      <c r="DMR136" s="38"/>
      <c r="DMS136" s="38"/>
      <c r="DMT136" s="38"/>
      <c r="DMU136" s="38"/>
      <c r="DMV136" s="38"/>
      <c r="DMW136" s="38"/>
      <c r="DMX136" s="38"/>
      <c r="DMY136" s="38"/>
      <c r="DMZ136" s="38"/>
      <c r="DNA136" s="38"/>
      <c r="DNB136" s="38"/>
      <c r="DNC136" s="38"/>
      <c r="DND136" s="38"/>
      <c r="DNE136" s="38"/>
      <c r="DNF136" s="38"/>
      <c r="DNG136" s="38"/>
      <c r="DNH136" s="38"/>
      <c r="DNI136" s="38"/>
      <c r="DNJ136" s="38"/>
      <c r="DNK136" s="38"/>
      <c r="DNL136" s="38"/>
      <c r="DNM136" s="38"/>
      <c r="DNN136" s="38"/>
      <c r="DNO136" s="38"/>
      <c r="DNP136" s="38"/>
      <c r="DNQ136" s="38"/>
      <c r="DNR136" s="38"/>
      <c r="DNS136" s="38"/>
      <c r="DNT136" s="38"/>
      <c r="DNU136" s="38"/>
      <c r="DNV136" s="38"/>
      <c r="DNW136" s="38"/>
      <c r="DNX136" s="38"/>
      <c r="DNY136" s="38"/>
      <c r="DNZ136" s="38"/>
      <c r="DOA136" s="38"/>
      <c r="DOB136" s="38"/>
      <c r="DOC136" s="38"/>
      <c r="DOD136" s="38"/>
      <c r="DOE136" s="38"/>
      <c r="DOF136" s="38"/>
      <c r="DOG136" s="38"/>
      <c r="DOH136" s="38"/>
      <c r="DOI136" s="38"/>
      <c r="DOJ136" s="38"/>
      <c r="DOK136" s="38"/>
      <c r="DOL136" s="38"/>
      <c r="DOM136" s="38"/>
      <c r="DON136" s="38"/>
      <c r="DOO136" s="38"/>
      <c r="DOP136" s="38"/>
      <c r="DOQ136" s="38"/>
      <c r="DOR136" s="38"/>
      <c r="DOS136" s="38"/>
      <c r="DOT136" s="38"/>
      <c r="DOU136" s="38"/>
      <c r="DOV136" s="38"/>
      <c r="DOW136" s="38"/>
      <c r="DOX136" s="38"/>
      <c r="DOY136" s="38"/>
      <c r="DOZ136" s="38"/>
      <c r="DPA136" s="38"/>
      <c r="DPB136" s="38"/>
      <c r="DPC136" s="38"/>
      <c r="DPD136" s="38"/>
      <c r="DPE136" s="38"/>
      <c r="DPF136" s="38"/>
      <c r="DPG136" s="38"/>
      <c r="DPH136" s="38"/>
      <c r="DPI136" s="38"/>
      <c r="DPJ136" s="38"/>
      <c r="DPK136" s="38"/>
      <c r="DPL136" s="38"/>
      <c r="DPM136" s="38"/>
      <c r="DPN136" s="38"/>
      <c r="DPO136" s="38"/>
      <c r="DPP136" s="38"/>
      <c r="DPQ136" s="38"/>
      <c r="DPR136" s="38"/>
      <c r="DPS136" s="38"/>
      <c r="DPT136" s="38"/>
      <c r="DPU136" s="38"/>
      <c r="DPV136" s="38"/>
      <c r="DPW136" s="38"/>
      <c r="DPX136" s="38"/>
      <c r="DPY136" s="38"/>
      <c r="DPZ136" s="38"/>
      <c r="DQA136" s="38"/>
      <c r="DQB136" s="38"/>
      <c r="DQC136" s="38"/>
      <c r="DQD136" s="38"/>
      <c r="DQE136" s="38"/>
      <c r="DQF136" s="38"/>
      <c r="DQG136" s="38"/>
      <c r="DQH136" s="38"/>
      <c r="DQI136" s="38"/>
      <c r="DQJ136" s="38"/>
      <c r="DQK136" s="38"/>
      <c r="DQL136" s="38"/>
      <c r="DQM136" s="38"/>
      <c r="DQN136" s="38"/>
      <c r="DQO136" s="38"/>
      <c r="DQP136" s="38"/>
      <c r="DQQ136" s="38"/>
      <c r="DQR136" s="38"/>
      <c r="DQS136" s="38"/>
      <c r="DQT136" s="38"/>
      <c r="DQU136" s="38"/>
      <c r="DQV136" s="38"/>
      <c r="DQW136" s="38"/>
      <c r="DQX136" s="38"/>
      <c r="DQY136" s="38"/>
      <c r="DQZ136" s="38"/>
      <c r="DRA136" s="38"/>
      <c r="DRB136" s="38"/>
      <c r="DRC136" s="38"/>
      <c r="DRD136" s="38"/>
      <c r="DRE136" s="38"/>
      <c r="DRF136" s="38"/>
      <c r="DRG136" s="38"/>
      <c r="DRH136" s="38"/>
      <c r="DRI136" s="38"/>
      <c r="DRJ136" s="38"/>
      <c r="DRK136" s="38"/>
      <c r="DRL136" s="38"/>
      <c r="DRM136" s="38"/>
      <c r="DRN136" s="38"/>
      <c r="DRO136" s="38"/>
      <c r="DRP136" s="38"/>
      <c r="DRQ136" s="38"/>
      <c r="DRR136" s="38"/>
      <c r="DRS136" s="38"/>
      <c r="DRT136" s="38"/>
      <c r="DRU136" s="38"/>
      <c r="DRV136" s="38"/>
      <c r="DRW136" s="38"/>
      <c r="DRX136" s="38"/>
      <c r="DRY136" s="38"/>
      <c r="DRZ136" s="38"/>
      <c r="DSA136" s="38"/>
      <c r="DSB136" s="38"/>
      <c r="DSC136" s="38"/>
      <c r="DSD136" s="38"/>
      <c r="DSE136" s="38"/>
      <c r="DSF136" s="38"/>
      <c r="DSG136" s="38"/>
      <c r="DSH136" s="38"/>
      <c r="DSI136" s="38"/>
      <c r="DSJ136" s="38"/>
      <c r="DSK136" s="38"/>
      <c r="DSL136" s="38"/>
      <c r="DSM136" s="38"/>
      <c r="DSN136" s="38"/>
      <c r="DSO136" s="38"/>
      <c r="DSP136" s="38"/>
      <c r="DSQ136" s="38"/>
      <c r="DSR136" s="38"/>
      <c r="DSS136" s="38"/>
      <c r="DST136" s="38"/>
      <c r="DSU136" s="38"/>
      <c r="DSV136" s="38"/>
      <c r="DSW136" s="38"/>
      <c r="DSX136" s="38"/>
      <c r="DSY136" s="38"/>
      <c r="DSZ136" s="38"/>
      <c r="DTA136" s="38"/>
      <c r="DTB136" s="38"/>
      <c r="DTC136" s="38"/>
      <c r="DTD136" s="38"/>
      <c r="DTE136" s="38"/>
      <c r="DTF136" s="38"/>
      <c r="DTG136" s="38"/>
      <c r="DTH136" s="38"/>
      <c r="DTI136" s="38"/>
      <c r="DTJ136" s="38"/>
      <c r="DTK136" s="38"/>
      <c r="DTL136" s="38"/>
      <c r="DTM136" s="38"/>
      <c r="DTN136" s="38"/>
      <c r="DTO136" s="38"/>
      <c r="DTP136" s="38"/>
      <c r="DTQ136" s="38"/>
      <c r="DTR136" s="38"/>
      <c r="DTS136" s="38"/>
      <c r="DTT136" s="38"/>
      <c r="DTU136" s="38"/>
      <c r="DTV136" s="38"/>
      <c r="DTW136" s="38"/>
      <c r="DTX136" s="38"/>
      <c r="DTY136" s="38"/>
      <c r="DTZ136" s="38"/>
      <c r="DUA136" s="38"/>
      <c r="DUB136" s="38"/>
      <c r="DUC136" s="38"/>
      <c r="DUD136" s="38"/>
      <c r="DUE136" s="38"/>
      <c r="DUF136" s="38"/>
      <c r="DUG136" s="38"/>
      <c r="DUH136" s="38"/>
      <c r="DUI136" s="38"/>
      <c r="DUJ136" s="38"/>
      <c r="DUK136" s="38"/>
      <c r="DUL136" s="38"/>
      <c r="DUM136" s="38"/>
      <c r="DUN136" s="38"/>
      <c r="DUO136" s="38"/>
      <c r="DUP136" s="38"/>
      <c r="DUQ136" s="38"/>
      <c r="DUR136" s="38"/>
      <c r="DUS136" s="38"/>
      <c r="DUT136" s="38"/>
      <c r="DUU136" s="38"/>
      <c r="DUV136" s="38"/>
      <c r="DUW136" s="38"/>
      <c r="DUX136" s="38"/>
      <c r="DUY136" s="38"/>
      <c r="DUZ136" s="38"/>
      <c r="DVA136" s="38"/>
      <c r="DVB136" s="38"/>
      <c r="DVC136" s="38"/>
      <c r="DVD136" s="38"/>
      <c r="DVE136" s="38"/>
      <c r="DVF136" s="38"/>
      <c r="DVG136" s="38"/>
      <c r="DVH136" s="38"/>
      <c r="DVI136" s="38"/>
      <c r="DVJ136" s="38"/>
      <c r="DVK136" s="38"/>
      <c r="DVL136" s="38"/>
      <c r="DVM136" s="38"/>
      <c r="DVN136" s="38"/>
      <c r="DVO136" s="38"/>
      <c r="DVP136" s="38"/>
      <c r="DVQ136" s="38"/>
      <c r="DVR136" s="38"/>
      <c r="DVS136" s="38"/>
      <c r="DVT136" s="38"/>
      <c r="DVU136" s="38"/>
      <c r="DVV136" s="38"/>
      <c r="DVW136" s="38"/>
      <c r="DVX136" s="38"/>
      <c r="DVY136" s="38"/>
      <c r="DVZ136" s="38"/>
      <c r="DWA136" s="38"/>
      <c r="DWB136" s="38"/>
      <c r="DWC136" s="38"/>
      <c r="DWD136" s="38"/>
      <c r="DWE136" s="38"/>
      <c r="DWF136" s="38"/>
      <c r="DWG136" s="38"/>
      <c r="DWH136" s="38"/>
      <c r="DWI136" s="38"/>
      <c r="DWJ136" s="38"/>
      <c r="DWK136" s="38"/>
      <c r="DWL136" s="38"/>
      <c r="DWM136" s="38"/>
      <c r="DWN136" s="38"/>
      <c r="DWO136" s="38"/>
      <c r="DWP136" s="38"/>
      <c r="DWQ136" s="38"/>
      <c r="DWR136" s="38"/>
      <c r="DWS136" s="38"/>
      <c r="DWT136" s="38"/>
      <c r="DWU136" s="38"/>
      <c r="DWV136" s="38"/>
      <c r="DWW136" s="38"/>
      <c r="DWX136" s="38"/>
      <c r="DWY136" s="38"/>
      <c r="DWZ136" s="38"/>
      <c r="DXA136" s="38"/>
      <c r="DXB136" s="38"/>
      <c r="DXC136" s="38"/>
      <c r="DXD136" s="38"/>
      <c r="DXE136" s="38"/>
      <c r="DXF136" s="38"/>
      <c r="DXG136" s="38"/>
      <c r="DXH136" s="38"/>
      <c r="DXI136" s="38"/>
      <c r="DXJ136" s="38"/>
      <c r="DXK136" s="38"/>
      <c r="DXL136" s="38"/>
      <c r="DXM136" s="38"/>
      <c r="DXN136" s="38"/>
      <c r="DXO136" s="38"/>
      <c r="DXP136" s="38"/>
      <c r="DXQ136" s="38"/>
      <c r="DXR136" s="38"/>
      <c r="DXS136" s="38"/>
      <c r="DXT136" s="38"/>
      <c r="DXU136" s="38"/>
      <c r="DXV136" s="38"/>
      <c r="DXW136" s="38"/>
      <c r="DXX136" s="38"/>
      <c r="DXY136" s="38"/>
      <c r="DXZ136" s="38"/>
      <c r="DYA136" s="38"/>
      <c r="DYB136" s="38"/>
      <c r="DYC136" s="38"/>
      <c r="DYD136" s="38"/>
      <c r="DYE136" s="38"/>
      <c r="DYF136" s="38"/>
      <c r="DYG136" s="38"/>
      <c r="DYH136" s="38"/>
      <c r="DYI136" s="38"/>
      <c r="DYJ136" s="38"/>
      <c r="DYK136" s="38"/>
      <c r="DYL136" s="38"/>
      <c r="DYM136" s="38"/>
      <c r="DYN136" s="38"/>
      <c r="DYO136" s="38"/>
      <c r="DYP136" s="38"/>
      <c r="DYQ136" s="38"/>
      <c r="DYR136" s="38"/>
      <c r="DYS136" s="38"/>
      <c r="DYT136" s="38"/>
      <c r="DYU136" s="38"/>
      <c r="DYV136" s="38"/>
      <c r="DYW136" s="38"/>
      <c r="DYX136" s="38"/>
      <c r="DYY136" s="38"/>
      <c r="DYZ136" s="38"/>
      <c r="DZA136" s="38"/>
      <c r="DZB136" s="38"/>
      <c r="DZC136" s="38"/>
      <c r="DZD136" s="38"/>
      <c r="DZE136" s="38"/>
      <c r="DZF136" s="38"/>
      <c r="DZG136" s="38"/>
      <c r="DZH136" s="38"/>
      <c r="DZI136" s="38"/>
      <c r="DZJ136" s="38"/>
      <c r="DZK136" s="38"/>
      <c r="DZL136" s="38"/>
      <c r="DZM136" s="38"/>
      <c r="DZN136" s="38"/>
      <c r="DZO136" s="38"/>
      <c r="DZP136" s="38"/>
      <c r="DZQ136" s="38"/>
      <c r="DZR136" s="38"/>
      <c r="DZS136" s="38"/>
      <c r="DZT136" s="38"/>
      <c r="DZU136" s="38"/>
      <c r="DZV136" s="38"/>
      <c r="DZW136" s="38"/>
      <c r="DZX136" s="38"/>
      <c r="DZY136" s="38"/>
      <c r="DZZ136" s="38"/>
      <c r="EAA136" s="38"/>
      <c r="EAB136" s="38"/>
      <c r="EAC136" s="38"/>
      <c r="EAD136" s="38"/>
      <c r="EAE136" s="38"/>
      <c r="EAF136" s="38"/>
      <c r="EAG136" s="38"/>
      <c r="EAH136" s="38"/>
      <c r="EAI136" s="38"/>
      <c r="EAJ136" s="38"/>
      <c r="EAK136" s="38"/>
      <c r="EAL136" s="38"/>
      <c r="EAM136" s="38"/>
      <c r="EAN136" s="38"/>
      <c r="EAO136" s="38"/>
      <c r="EAP136" s="38"/>
      <c r="EAQ136" s="38"/>
      <c r="EAR136" s="38"/>
      <c r="EAS136" s="38"/>
      <c r="EAT136" s="38"/>
      <c r="EAU136" s="38"/>
      <c r="EAV136" s="38"/>
      <c r="EAW136" s="38"/>
      <c r="EAX136" s="38"/>
      <c r="EAY136" s="38"/>
      <c r="EAZ136" s="38"/>
      <c r="EBA136" s="38"/>
      <c r="EBB136" s="38"/>
      <c r="EBC136" s="38"/>
      <c r="EBD136" s="38"/>
      <c r="EBE136" s="38"/>
      <c r="EBF136" s="38"/>
      <c r="EBG136" s="38"/>
      <c r="EBH136" s="38"/>
      <c r="EBI136" s="38"/>
      <c r="EBJ136" s="38"/>
      <c r="EBK136" s="38"/>
      <c r="EBL136" s="38"/>
      <c r="EBM136" s="38"/>
      <c r="EBN136" s="38"/>
      <c r="EBO136" s="38"/>
      <c r="EBP136" s="38"/>
      <c r="EBQ136" s="38"/>
      <c r="EBR136" s="38"/>
      <c r="EBS136" s="38"/>
      <c r="EBT136" s="38"/>
      <c r="EBU136" s="38"/>
      <c r="EBV136" s="38"/>
      <c r="EBW136" s="38"/>
      <c r="EBX136" s="38"/>
      <c r="EBY136" s="38"/>
      <c r="EBZ136" s="38"/>
      <c r="ECA136" s="38"/>
      <c r="ECB136" s="38"/>
      <c r="ECC136" s="38"/>
      <c r="ECD136" s="38"/>
      <c r="ECE136" s="38"/>
      <c r="ECF136" s="38"/>
      <c r="ECG136" s="38"/>
      <c r="ECH136" s="38"/>
      <c r="ECI136" s="38"/>
      <c r="ECJ136" s="38"/>
      <c r="ECK136" s="38"/>
      <c r="ECL136" s="38"/>
      <c r="ECM136" s="38"/>
      <c r="ECN136" s="38"/>
      <c r="ECO136" s="38"/>
      <c r="ECP136" s="38"/>
      <c r="ECQ136" s="38"/>
      <c r="ECR136" s="38"/>
      <c r="ECS136" s="38"/>
      <c r="ECT136" s="38"/>
      <c r="ECU136" s="38"/>
      <c r="ECV136" s="38"/>
      <c r="ECW136" s="38"/>
      <c r="ECX136" s="38"/>
      <c r="ECY136" s="38"/>
      <c r="ECZ136" s="38"/>
      <c r="EDA136" s="38"/>
      <c r="EDB136" s="38"/>
      <c r="EDC136" s="38"/>
      <c r="EDD136" s="38"/>
      <c r="EDE136" s="38"/>
      <c r="EDF136" s="38"/>
      <c r="EDG136" s="38"/>
      <c r="EDH136" s="38"/>
      <c r="EDI136" s="38"/>
      <c r="EDJ136" s="38"/>
      <c r="EDK136" s="38"/>
      <c r="EDL136" s="38"/>
      <c r="EDM136" s="38"/>
      <c r="EDN136" s="38"/>
      <c r="EDO136" s="38"/>
      <c r="EDP136" s="38"/>
      <c r="EDQ136" s="38"/>
      <c r="EDR136" s="38"/>
      <c r="EDS136" s="38"/>
      <c r="EDT136" s="38"/>
      <c r="EDU136" s="38"/>
      <c r="EDV136" s="38"/>
      <c r="EDW136" s="38"/>
      <c r="EDX136" s="38"/>
      <c r="EDY136" s="38"/>
      <c r="EDZ136" s="38"/>
      <c r="EEA136" s="38"/>
      <c r="EEB136" s="38"/>
      <c r="EEC136" s="38"/>
      <c r="EED136" s="38"/>
      <c r="EEE136" s="38"/>
      <c r="EEF136" s="38"/>
      <c r="EEG136" s="38"/>
      <c r="EEH136" s="38"/>
      <c r="EEI136" s="38"/>
      <c r="EEJ136" s="38"/>
      <c r="EEK136" s="38"/>
      <c r="EEL136" s="38"/>
      <c r="EEM136" s="38"/>
      <c r="EEN136" s="38"/>
      <c r="EEO136" s="38"/>
      <c r="EEP136" s="38"/>
      <c r="EEQ136" s="38"/>
      <c r="EER136" s="38"/>
      <c r="EES136" s="38"/>
      <c r="EET136" s="38"/>
      <c r="EEU136" s="38"/>
      <c r="EEV136" s="38"/>
      <c r="EEW136" s="38"/>
      <c r="EEX136" s="38"/>
      <c r="EEY136" s="38"/>
      <c r="EEZ136" s="38"/>
      <c r="EFA136" s="38"/>
      <c r="EFB136" s="38"/>
      <c r="EFC136" s="38"/>
      <c r="EFD136" s="38"/>
      <c r="EFE136" s="38"/>
      <c r="EFF136" s="38"/>
      <c r="EFG136" s="38"/>
      <c r="EFH136" s="38"/>
      <c r="EFI136" s="38"/>
      <c r="EFJ136" s="38"/>
      <c r="EFK136" s="38"/>
      <c r="EFL136" s="38"/>
      <c r="EFM136" s="38"/>
      <c r="EFN136" s="38"/>
      <c r="EFO136" s="38"/>
      <c r="EFP136" s="38"/>
      <c r="EFQ136" s="38"/>
      <c r="EFR136" s="38"/>
      <c r="EFS136" s="38"/>
      <c r="EFT136" s="38"/>
      <c r="EFU136" s="38"/>
      <c r="EFV136" s="38"/>
      <c r="EFW136" s="38"/>
      <c r="EFX136" s="38"/>
      <c r="EFY136" s="38"/>
      <c r="EFZ136" s="38"/>
      <c r="EGA136" s="38"/>
      <c r="EGB136" s="38"/>
      <c r="EGC136" s="38"/>
      <c r="EGD136" s="38"/>
      <c r="EGE136" s="38"/>
      <c r="EGF136" s="38"/>
      <c r="EGG136" s="38"/>
      <c r="EGH136" s="38"/>
      <c r="EGI136" s="38"/>
      <c r="EGJ136" s="38"/>
      <c r="EGK136" s="38"/>
      <c r="EGL136" s="38"/>
      <c r="EGM136" s="38"/>
      <c r="EGN136" s="38"/>
      <c r="EGO136" s="38"/>
      <c r="EGP136" s="38"/>
      <c r="EGQ136" s="38"/>
      <c r="EGR136" s="38"/>
      <c r="EGS136" s="38"/>
      <c r="EGT136" s="38"/>
      <c r="EGU136" s="38"/>
      <c r="EGV136" s="38"/>
      <c r="EGW136" s="38"/>
      <c r="EGX136" s="38"/>
      <c r="EGY136" s="38"/>
      <c r="EGZ136" s="38"/>
      <c r="EHA136" s="38"/>
      <c r="EHB136" s="38"/>
      <c r="EHC136" s="38"/>
      <c r="EHD136" s="38"/>
      <c r="EHE136" s="38"/>
      <c r="EHF136" s="38"/>
      <c r="EHG136" s="38"/>
      <c r="EHH136" s="38"/>
      <c r="EHI136" s="38"/>
      <c r="EHJ136" s="38"/>
      <c r="EHK136" s="38"/>
      <c r="EHL136" s="38"/>
      <c r="EHM136" s="38"/>
      <c r="EHN136" s="38"/>
      <c r="EHO136" s="38"/>
      <c r="EHP136" s="38"/>
      <c r="EHQ136" s="38"/>
      <c r="EHR136" s="38"/>
      <c r="EHS136" s="38"/>
      <c r="EHT136" s="38"/>
      <c r="EHU136" s="38"/>
      <c r="EHV136" s="38"/>
      <c r="EHW136" s="38"/>
      <c r="EHX136" s="38"/>
      <c r="EHY136" s="38"/>
      <c r="EHZ136" s="38"/>
      <c r="EIA136" s="38"/>
      <c r="EIB136" s="38"/>
      <c r="EIC136" s="38"/>
      <c r="EID136" s="38"/>
      <c r="EIE136" s="38"/>
      <c r="EIF136" s="38"/>
      <c r="EIG136" s="38"/>
      <c r="EIH136" s="38"/>
      <c r="EII136" s="38"/>
      <c r="EIJ136" s="38"/>
      <c r="EIK136" s="38"/>
      <c r="EIL136" s="38"/>
      <c r="EIM136" s="38"/>
      <c r="EIN136" s="38"/>
      <c r="EIO136" s="38"/>
      <c r="EIP136" s="38"/>
      <c r="EIQ136" s="38"/>
      <c r="EIR136" s="38"/>
      <c r="EIS136" s="38"/>
      <c r="EIT136" s="38"/>
      <c r="EIU136" s="38"/>
      <c r="EIV136" s="38"/>
      <c r="EIW136" s="38"/>
      <c r="EIX136" s="38"/>
      <c r="EIY136" s="38"/>
      <c r="EIZ136" s="38"/>
      <c r="EJA136" s="38"/>
      <c r="EJB136" s="38"/>
      <c r="EJC136" s="38"/>
      <c r="EJD136" s="38"/>
      <c r="EJE136" s="38"/>
      <c r="EJF136" s="38"/>
      <c r="EJG136" s="38"/>
      <c r="EJH136" s="38"/>
      <c r="EJI136" s="38"/>
      <c r="EJJ136" s="38"/>
      <c r="EJK136" s="38"/>
      <c r="EJL136" s="38"/>
      <c r="EJM136" s="38"/>
      <c r="EJN136" s="38"/>
      <c r="EJO136" s="38"/>
      <c r="EJP136" s="38"/>
      <c r="EJQ136" s="38"/>
      <c r="EJR136" s="38"/>
      <c r="EJS136" s="38"/>
      <c r="EJT136" s="38"/>
      <c r="EJU136" s="38"/>
      <c r="EJV136" s="38"/>
      <c r="EJW136" s="38"/>
      <c r="EJX136" s="38"/>
      <c r="EJY136" s="38"/>
      <c r="EJZ136" s="38"/>
      <c r="EKA136" s="38"/>
      <c r="EKB136" s="38"/>
      <c r="EKC136" s="38"/>
      <c r="EKD136" s="38"/>
      <c r="EKE136" s="38"/>
      <c r="EKF136" s="38"/>
      <c r="EKG136" s="38"/>
      <c r="EKH136" s="38"/>
      <c r="EKI136" s="38"/>
      <c r="EKJ136" s="38"/>
      <c r="EKK136" s="38"/>
      <c r="EKL136" s="38"/>
      <c r="EKM136" s="38"/>
      <c r="EKN136" s="38"/>
      <c r="EKO136" s="38"/>
      <c r="EKP136" s="38"/>
      <c r="EKQ136" s="38"/>
      <c r="EKR136" s="38"/>
      <c r="EKS136" s="38"/>
      <c r="EKT136" s="38"/>
      <c r="EKU136" s="38"/>
      <c r="EKV136" s="38"/>
      <c r="EKW136" s="38"/>
      <c r="EKX136" s="38"/>
      <c r="EKY136" s="38"/>
      <c r="EKZ136" s="38"/>
      <c r="ELA136" s="38"/>
      <c r="ELB136" s="38"/>
      <c r="ELC136" s="38"/>
      <c r="ELD136" s="38"/>
      <c r="ELE136" s="38"/>
      <c r="ELF136" s="38"/>
      <c r="ELG136" s="38"/>
      <c r="ELH136" s="38"/>
      <c r="ELI136" s="38"/>
      <c r="ELJ136" s="38"/>
      <c r="ELK136" s="38"/>
      <c r="ELL136" s="38"/>
      <c r="ELM136" s="38"/>
      <c r="ELN136" s="38"/>
      <c r="ELO136" s="38"/>
      <c r="ELP136" s="38"/>
      <c r="ELQ136" s="38"/>
      <c r="ELR136" s="38"/>
      <c r="ELS136" s="38"/>
      <c r="ELT136" s="38"/>
      <c r="ELU136" s="38"/>
      <c r="ELV136" s="38"/>
      <c r="ELW136" s="38"/>
      <c r="ELX136" s="38"/>
      <c r="ELY136" s="38"/>
      <c r="ELZ136" s="38"/>
      <c r="EMA136" s="38"/>
      <c r="EMB136" s="38"/>
      <c r="EMC136" s="38"/>
      <c r="EMD136" s="38"/>
      <c r="EME136" s="38"/>
      <c r="EMF136" s="38"/>
      <c r="EMG136" s="38"/>
      <c r="EMH136" s="38"/>
      <c r="EMI136" s="38"/>
      <c r="EMJ136" s="38"/>
      <c r="EMK136" s="38"/>
      <c r="EML136" s="38"/>
      <c r="EMM136" s="38"/>
      <c r="EMN136" s="38"/>
      <c r="EMO136" s="38"/>
      <c r="EMP136" s="38"/>
      <c r="EMQ136" s="38"/>
      <c r="EMR136" s="38"/>
      <c r="EMS136" s="38"/>
      <c r="EMT136" s="38"/>
      <c r="EMU136" s="38"/>
      <c r="EMV136" s="38"/>
      <c r="EMW136" s="38"/>
      <c r="EMX136" s="38"/>
      <c r="EMY136" s="38"/>
      <c r="EMZ136" s="38"/>
      <c r="ENA136" s="38"/>
      <c r="ENB136" s="38"/>
      <c r="ENC136" s="38"/>
      <c r="END136" s="38"/>
      <c r="ENE136" s="38"/>
      <c r="ENF136" s="38"/>
      <c r="ENG136" s="38"/>
      <c r="ENH136" s="38"/>
      <c r="ENI136" s="38"/>
      <c r="ENJ136" s="38"/>
      <c r="ENK136" s="38"/>
      <c r="ENL136" s="38"/>
      <c r="ENM136" s="38"/>
      <c r="ENN136" s="38"/>
      <c r="ENO136" s="38"/>
      <c r="ENP136" s="38"/>
      <c r="ENQ136" s="38"/>
      <c r="ENR136" s="38"/>
      <c r="ENS136" s="38"/>
      <c r="ENT136" s="38"/>
      <c r="ENU136" s="38"/>
      <c r="ENV136" s="38"/>
      <c r="ENW136" s="38"/>
      <c r="ENX136" s="38"/>
      <c r="ENY136" s="38"/>
      <c r="ENZ136" s="38"/>
      <c r="EOA136" s="38"/>
      <c r="EOB136" s="38"/>
      <c r="EOC136" s="38"/>
      <c r="EOD136" s="38"/>
      <c r="EOE136" s="38"/>
      <c r="EOF136" s="38"/>
      <c r="EOG136" s="38"/>
      <c r="EOH136" s="38"/>
      <c r="EOI136" s="38"/>
      <c r="EOJ136" s="38"/>
      <c r="EOK136" s="38"/>
      <c r="EOL136" s="38"/>
      <c r="EOM136" s="38"/>
      <c r="EON136" s="38"/>
      <c r="EOO136" s="38"/>
      <c r="EOP136" s="38"/>
      <c r="EOQ136" s="38"/>
      <c r="EOR136" s="38"/>
      <c r="EOS136" s="38"/>
      <c r="EOT136" s="38"/>
      <c r="EOU136" s="38"/>
      <c r="EOV136" s="38"/>
      <c r="EOW136" s="38"/>
      <c r="EOX136" s="38"/>
      <c r="EOY136" s="38"/>
      <c r="EOZ136" s="38"/>
      <c r="EPA136" s="38"/>
      <c r="EPB136" s="38"/>
      <c r="EPC136" s="38"/>
      <c r="EPD136" s="38"/>
      <c r="EPE136" s="38"/>
      <c r="EPF136" s="38"/>
      <c r="EPG136" s="38"/>
      <c r="EPH136" s="38"/>
      <c r="EPI136" s="38"/>
      <c r="EPJ136" s="38"/>
      <c r="EPK136" s="38"/>
      <c r="EPL136" s="38"/>
      <c r="EPM136" s="38"/>
      <c r="EPN136" s="38"/>
      <c r="EPO136" s="38"/>
      <c r="EPP136" s="38"/>
      <c r="EPQ136" s="38"/>
      <c r="EPR136" s="38"/>
      <c r="EPS136" s="38"/>
      <c r="EPT136" s="38"/>
      <c r="EPU136" s="38"/>
      <c r="EPV136" s="38"/>
      <c r="EPW136" s="38"/>
      <c r="EPX136" s="38"/>
      <c r="EPY136" s="38"/>
      <c r="EPZ136" s="38"/>
      <c r="EQA136" s="38"/>
      <c r="EQB136" s="38"/>
      <c r="EQC136" s="38"/>
      <c r="EQD136" s="38"/>
      <c r="EQE136" s="38"/>
      <c r="EQF136" s="38"/>
      <c r="EQG136" s="38"/>
      <c r="EQH136" s="38"/>
      <c r="EQI136" s="38"/>
      <c r="EQJ136" s="38"/>
      <c r="EQK136" s="38"/>
      <c r="EQL136" s="38"/>
      <c r="EQM136" s="38"/>
      <c r="EQN136" s="38"/>
      <c r="EQO136" s="38"/>
      <c r="EQP136" s="38"/>
      <c r="EQQ136" s="38"/>
      <c r="EQR136" s="38"/>
      <c r="EQS136" s="38"/>
      <c r="EQT136" s="38"/>
      <c r="EQU136" s="38"/>
      <c r="EQV136" s="38"/>
      <c r="EQW136" s="38"/>
      <c r="EQX136" s="38"/>
      <c r="EQY136" s="38"/>
      <c r="EQZ136" s="38"/>
      <c r="ERA136" s="38"/>
      <c r="ERB136" s="38"/>
      <c r="ERC136" s="38"/>
      <c r="ERD136" s="38"/>
      <c r="ERE136" s="38"/>
      <c r="ERF136" s="38"/>
      <c r="ERG136" s="38"/>
      <c r="ERH136" s="38"/>
      <c r="ERI136" s="38"/>
      <c r="ERJ136" s="38"/>
      <c r="ERK136" s="38"/>
      <c r="ERL136" s="38"/>
      <c r="ERM136" s="38"/>
      <c r="ERN136" s="38"/>
      <c r="ERO136" s="38"/>
      <c r="ERP136" s="38"/>
      <c r="ERQ136" s="38"/>
      <c r="ERR136" s="38"/>
      <c r="ERS136" s="38"/>
      <c r="ERT136" s="38"/>
      <c r="ERU136" s="38"/>
      <c r="ERV136" s="38"/>
      <c r="ERW136" s="38"/>
      <c r="ERX136" s="38"/>
      <c r="ERY136" s="38"/>
      <c r="ERZ136" s="38"/>
      <c r="ESA136" s="38"/>
      <c r="ESB136" s="38"/>
      <c r="ESC136" s="38"/>
      <c r="ESD136" s="38"/>
      <c r="ESE136" s="38"/>
      <c r="ESF136" s="38"/>
      <c r="ESG136" s="38"/>
      <c r="ESH136" s="38"/>
      <c r="ESI136" s="38"/>
      <c r="ESJ136" s="38"/>
      <c r="ESK136" s="38"/>
      <c r="ESL136" s="38"/>
      <c r="ESM136" s="38"/>
      <c r="ESN136" s="38"/>
      <c r="ESO136" s="38"/>
      <c r="ESP136" s="38"/>
      <c r="ESQ136" s="38"/>
      <c r="ESR136" s="38"/>
      <c r="ESS136" s="38"/>
      <c r="EST136" s="38"/>
      <c r="ESU136" s="38"/>
      <c r="ESV136" s="38"/>
      <c r="ESW136" s="38"/>
      <c r="ESX136" s="38"/>
      <c r="ESY136" s="38"/>
      <c r="ESZ136" s="38"/>
      <c r="ETA136" s="38"/>
      <c r="ETB136" s="38"/>
      <c r="ETC136" s="38"/>
      <c r="ETD136" s="38"/>
      <c r="ETE136" s="38"/>
      <c r="ETF136" s="38"/>
      <c r="ETG136" s="38"/>
      <c r="ETH136" s="38"/>
      <c r="ETI136" s="38"/>
      <c r="ETJ136" s="38"/>
      <c r="ETK136" s="38"/>
      <c r="ETL136" s="38"/>
      <c r="ETM136" s="38"/>
      <c r="ETN136" s="38"/>
      <c r="ETO136" s="38"/>
      <c r="ETP136" s="38"/>
      <c r="ETQ136" s="38"/>
      <c r="ETR136" s="38"/>
      <c r="ETS136" s="38"/>
      <c r="ETT136" s="38"/>
      <c r="ETU136" s="38"/>
      <c r="ETV136" s="38"/>
      <c r="ETW136" s="38"/>
      <c r="ETX136" s="38"/>
      <c r="ETY136" s="38"/>
      <c r="ETZ136" s="38"/>
      <c r="EUA136" s="38"/>
      <c r="EUB136" s="38"/>
      <c r="EUC136" s="38"/>
      <c r="EUD136" s="38"/>
      <c r="EUE136" s="38"/>
      <c r="EUF136" s="38"/>
      <c r="EUG136" s="38"/>
      <c r="EUH136" s="38"/>
      <c r="EUI136" s="38"/>
      <c r="EUJ136" s="38"/>
      <c r="EUK136" s="38"/>
      <c r="EUL136" s="38"/>
      <c r="EUM136" s="38"/>
      <c r="EUN136" s="38"/>
      <c r="EUO136" s="38"/>
      <c r="EUP136" s="38"/>
      <c r="EUQ136" s="38"/>
      <c r="EUR136" s="38"/>
      <c r="EUS136" s="38"/>
      <c r="EUT136" s="38"/>
      <c r="EUU136" s="38"/>
      <c r="EUV136" s="38"/>
      <c r="EUW136" s="38"/>
      <c r="EUX136" s="38"/>
      <c r="EUY136" s="38"/>
      <c r="EUZ136" s="38"/>
      <c r="EVA136" s="38"/>
      <c r="EVB136" s="38"/>
      <c r="EVC136" s="38"/>
      <c r="EVD136" s="38"/>
      <c r="EVE136" s="38"/>
      <c r="EVF136" s="38"/>
      <c r="EVG136" s="38"/>
      <c r="EVH136" s="38"/>
      <c r="EVI136" s="38"/>
      <c r="EVJ136" s="38"/>
      <c r="EVK136" s="38"/>
      <c r="EVL136" s="38"/>
      <c r="EVM136" s="38"/>
      <c r="EVN136" s="38"/>
      <c r="EVO136" s="38"/>
      <c r="EVP136" s="38"/>
      <c r="EVQ136" s="38"/>
      <c r="EVR136" s="38"/>
      <c r="EVS136" s="38"/>
      <c r="EVT136" s="38"/>
      <c r="EVU136" s="38"/>
      <c r="EVV136" s="38"/>
      <c r="EVW136" s="38"/>
      <c r="EVX136" s="38"/>
      <c r="EVY136" s="38"/>
      <c r="EVZ136" s="38"/>
      <c r="EWA136" s="38"/>
      <c r="EWB136" s="38"/>
      <c r="EWC136" s="38"/>
      <c r="EWD136" s="38"/>
      <c r="EWE136" s="38"/>
      <c r="EWF136" s="38"/>
      <c r="EWG136" s="38"/>
      <c r="EWH136" s="38"/>
      <c r="EWI136" s="38"/>
      <c r="EWJ136" s="38"/>
      <c r="EWK136" s="38"/>
      <c r="EWL136" s="38"/>
      <c r="EWM136" s="38"/>
      <c r="EWN136" s="38"/>
      <c r="EWO136" s="38"/>
      <c r="EWP136" s="38"/>
      <c r="EWQ136" s="38"/>
      <c r="EWR136" s="38"/>
      <c r="EWS136" s="38"/>
      <c r="EWT136" s="38"/>
      <c r="EWU136" s="38"/>
      <c r="EWV136" s="38"/>
      <c r="EWW136" s="38"/>
      <c r="EWX136" s="38"/>
      <c r="EWY136" s="38"/>
      <c r="EWZ136" s="38"/>
      <c r="EXA136" s="38"/>
      <c r="EXB136" s="38"/>
      <c r="EXC136" s="38"/>
      <c r="EXD136" s="38"/>
      <c r="EXE136" s="38"/>
      <c r="EXF136" s="38"/>
      <c r="EXG136" s="38"/>
      <c r="EXH136" s="38"/>
      <c r="EXI136" s="38"/>
      <c r="EXJ136" s="38"/>
      <c r="EXK136" s="38"/>
      <c r="EXL136" s="38"/>
      <c r="EXM136" s="38"/>
      <c r="EXN136" s="38"/>
      <c r="EXO136" s="38"/>
      <c r="EXP136" s="38"/>
      <c r="EXQ136" s="38"/>
      <c r="EXR136" s="38"/>
      <c r="EXS136" s="38"/>
      <c r="EXT136" s="38"/>
      <c r="EXU136" s="38"/>
      <c r="EXV136" s="38"/>
      <c r="EXW136" s="38"/>
      <c r="EXX136" s="38"/>
      <c r="EXY136" s="38"/>
      <c r="EXZ136" s="38"/>
      <c r="EYA136" s="38"/>
      <c r="EYB136" s="38"/>
      <c r="EYC136" s="38"/>
      <c r="EYD136" s="38"/>
      <c r="EYE136" s="38"/>
      <c r="EYF136" s="38"/>
      <c r="EYG136" s="38"/>
      <c r="EYH136" s="38"/>
      <c r="EYI136" s="38"/>
      <c r="EYJ136" s="38"/>
      <c r="EYK136" s="38"/>
      <c r="EYL136" s="38"/>
      <c r="EYM136" s="38"/>
      <c r="EYN136" s="38"/>
      <c r="EYO136" s="38"/>
      <c r="EYP136" s="38"/>
      <c r="EYQ136" s="38"/>
      <c r="EYR136" s="38"/>
      <c r="EYS136" s="38"/>
      <c r="EYT136" s="38"/>
      <c r="EYU136" s="38"/>
      <c r="EYV136" s="38"/>
      <c r="EYW136" s="38"/>
      <c r="EYX136" s="38"/>
      <c r="EYY136" s="38"/>
      <c r="EYZ136" s="38"/>
      <c r="EZA136" s="38"/>
      <c r="EZB136" s="38"/>
      <c r="EZC136" s="38"/>
      <c r="EZD136" s="38"/>
      <c r="EZE136" s="38"/>
      <c r="EZF136" s="38"/>
      <c r="EZG136" s="38"/>
      <c r="EZH136" s="38"/>
      <c r="EZI136" s="38"/>
      <c r="EZJ136" s="38"/>
      <c r="EZK136" s="38"/>
      <c r="EZL136" s="38"/>
      <c r="EZM136" s="38"/>
      <c r="EZN136" s="38"/>
      <c r="EZO136" s="38"/>
      <c r="EZP136" s="38"/>
      <c r="EZQ136" s="38"/>
      <c r="EZR136" s="38"/>
      <c r="EZS136" s="38"/>
      <c r="EZT136" s="38"/>
      <c r="EZU136" s="38"/>
      <c r="EZV136" s="38"/>
      <c r="EZW136" s="38"/>
      <c r="EZX136" s="38"/>
      <c r="EZY136" s="38"/>
      <c r="EZZ136" s="38"/>
      <c r="FAA136" s="38"/>
      <c r="FAB136" s="38"/>
      <c r="FAC136" s="38"/>
      <c r="FAD136" s="38"/>
      <c r="FAE136" s="38"/>
      <c r="FAF136" s="38"/>
      <c r="FAG136" s="38"/>
      <c r="FAH136" s="38"/>
      <c r="FAI136" s="38"/>
      <c r="FAJ136" s="38"/>
      <c r="FAK136" s="38"/>
      <c r="FAL136" s="38"/>
      <c r="FAM136" s="38"/>
      <c r="FAN136" s="38"/>
      <c r="FAO136" s="38"/>
      <c r="FAP136" s="38"/>
      <c r="FAQ136" s="38"/>
      <c r="FAR136" s="38"/>
      <c r="FAS136" s="38"/>
      <c r="FAT136" s="38"/>
      <c r="FAU136" s="38"/>
      <c r="FAV136" s="38"/>
      <c r="FAW136" s="38"/>
      <c r="FAX136" s="38"/>
      <c r="FAY136" s="38"/>
      <c r="FAZ136" s="38"/>
      <c r="FBA136" s="38"/>
      <c r="FBB136" s="38"/>
      <c r="FBC136" s="38"/>
      <c r="FBD136" s="38"/>
      <c r="FBE136" s="38"/>
      <c r="FBF136" s="38"/>
      <c r="FBG136" s="38"/>
      <c r="FBH136" s="38"/>
      <c r="FBI136" s="38"/>
      <c r="FBJ136" s="38"/>
      <c r="FBK136" s="38"/>
      <c r="FBL136" s="38"/>
      <c r="FBM136" s="38"/>
      <c r="FBN136" s="38"/>
      <c r="FBO136" s="38"/>
      <c r="FBP136" s="38"/>
      <c r="FBQ136" s="38"/>
      <c r="FBR136" s="38"/>
      <c r="FBS136" s="38"/>
      <c r="FBT136" s="38"/>
      <c r="FBU136" s="38"/>
      <c r="FBV136" s="38"/>
      <c r="FBW136" s="38"/>
      <c r="FBX136" s="38"/>
      <c r="FBY136" s="38"/>
      <c r="FBZ136" s="38"/>
      <c r="FCA136" s="38"/>
      <c r="FCB136" s="38"/>
      <c r="FCC136" s="38"/>
      <c r="FCD136" s="38"/>
      <c r="FCE136" s="38"/>
      <c r="FCF136" s="38"/>
      <c r="FCG136" s="38"/>
      <c r="FCH136" s="38"/>
      <c r="FCI136" s="38"/>
      <c r="FCJ136" s="38"/>
      <c r="FCK136" s="38"/>
      <c r="FCL136" s="38"/>
      <c r="FCM136" s="38"/>
      <c r="FCN136" s="38"/>
      <c r="FCO136" s="38"/>
      <c r="FCP136" s="38"/>
      <c r="FCQ136" s="38"/>
      <c r="FCR136" s="38"/>
      <c r="FCS136" s="38"/>
      <c r="FCT136" s="38"/>
      <c r="FCU136" s="38"/>
      <c r="FCV136" s="38"/>
      <c r="FCW136" s="38"/>
      <c r="FCX136" s="38"/>
      <c r="FCY136" s="38"/>
      <c r="FCZ136" s="38"/>
      <c r="FDA136" s="38"/>
      <c r="FDB136" s="38"/>
      <c r="FDC136" s="38"/>
      <c r="FDD136" s="38"/>
      <c r="FDE136" s="38"/>
      <c r="FDF136" s="38"/>
      <c r="FDG136" s="38"/>
      <c r="FDH136" s="38"/>
      <c r="FDI136" s="38"/>
      <c r="FDJ136" s="38"/>
      <c r="FDK136" s="38"/>
      <c r="FDL136" s="38"/>
      <c r="FDM136" s="38"/>
      <c r="FDN136" s="38"/>
      <c r="FDO136" s="38"/>
      <c r="FDP136" s="38"/>
      <c r="FDQ136" s="38"/>
      <c r="FDR136" s="38"/>
      <c r="FDS136" s="38"/>
      <c r="FDT136" s="38"/>
      <c r="FDU136" s="38"/>
      <c r="FDV136" s="38"/>
      <c r="FDW136" s="38"/>
      <c r="FDX136" s="38"/>
      <c r="FDY136" s="38"/>
      <c r="FDZ136" s="38"/>
      <c r="FEA136" s="38"/>
      <c r="FEB136" s="38"/>
      <c r="FEC136" s="38"/>
      <c r="FED136" s="38"/>
      <c r="FEE136" s="38"/>
      <c r="FEF136" s="38"/>
      <c r="FEG136" s="38"/>
      <c r="FEH136" s="38"/>
      <c r="FEI136" s="38"/>
      <c r="FEJ136" s="38"/>
      <c r="FEK136" s="38"/>
      <c r="FEL136" s="38"/>
      <c r="FEM136" s="38"/>
      <c r="FEN136" s="38"/>
      <c r="FEO136" s="38"/>
      <c r="FEP136" s="38"/>
      <c r="FEQ136" s="38"/>
      <c r="FER136" s="38"/>
      <c r="FES136" s="38"/>
      <c r="FET136" s="38"/>
      <c r="FEU136" s="38"/>
      <c r="FEV136" s="38"/>
      <c r="FEW136" s="38"/>
      <c r="FEX136" s="38"/>
      <c r="FEY136" s="38"/>
      <c r="FEZ136" s="38"/>
      <c r="FFA136" s="38"/>
      <c r="FFB136" s="38"/>
      <c r="FFC136" s="38"/>
      <c r="FFD136" s="38"/>
      <c r="FFE136" s="38"/>
      <c r="FFF136" s="38"/>
      <c r="FFG136" s="38"/>
      <c r="FFH136" s="38"/>
      <c r="FFI136" s="38"/>
      <c r="FFJ136" s="38"/>
      <c r="FFK136" s="38"/>
      <c r="FFL136" s="38"/>
      <c r="FFM136" s="38"/>
      <c r="FFN136" s="38"/>
      <c r="FFO136" s="38"/>
      <c r="FFP136" s="38"/>
      <c r="FFQ136" s="38"/>
      <c r="FFR136" s="38"/>
      <c r="FFS136" s="38"/>
      <c r="FFT136" s="38"/>
      <c r="FFU136" s="38"/>
      <c r="FFV136" s="38"/>
      <c r="FFW136" s="38"/>
      <c r="FFX136" s="38"/>
      <c r="FFY136" s="38"/>
      <c r="FFZ136" s="38"/>
      <c r="FGA136" s="38"/>
      <c r="FGB136" s="38"/>
      <c r="FGC136" s="38"/>
      <c r="FGD136" s="38"/>
      <c r="FGE136" s="38"/>
      <c r="FGF136" s="38"/>
      <c r="FGG136" s="38"/>
      <c r="FGH136" s="38"/>
      <c r="FGI136" s="38"/>
      <c r="FGJ136" s="38"/>
      <c r="FGK136" s="38"/>
      <c r="FGL136" s="38"/>
      <c r="FGM136" s="38"/>
      <c r="FGN136" s="38"/>
      <c r="FGO136" s="38"/>
      <c r="FGP136" s="38"/>
      <c r="FGQ136" s="38"/>
      <c r="FGR136" s="38"/>
      <c r="FGS136" s="38"/>
      <c r="FGT136" s="38"/>
      <c r="FGU136" s="38"/>
      <c r="FGV136" s="38"/>
      <c r="FGW136" s="38"/>
      <c r="FGX136" s="38"/>
      <c r="FGY136" s="38"/>
      <c r="FGZ136" s="38"/>
      <c r="FHA136" s="38"/>
      <c r="FHB136" s="38"/>
      <c r="FHC136" s="38"/>
      <c r="FHD136" s="38"/>
      <c r="FHE136" s="38"/>
      <c r="FHF136" s="38"/>
      <c r="FHG136" s="38"/>
      <c r="FHH136" s="38"/>
      <c r="FHI136" s="38"/>
      <c r="FHJ136" s="38"/>
      <c r="FHK136" s="38"/>
      <c r="FHL136" s="38"/>
      <c r="FHM136" s="38"/>
      <c r="FHN136" s="38"/>
      <c r="FHO136" s="38"/>
      <c r="FHP136" s="38"/>
      <c r="FHQ136" s="38"/>
      <c r="FHR136" s="38"/>
      <c r="FHS136" s="38"/>
      <c r="FHT136" s="38"/>
      <c r="FHU136" s="38"/>
      <c r="FHV136" s="38"/>
      <c r="FHW136" s="38"/>
      <c r="FHX136" s="38"/>
      <c r="FHY136" s="38"/>
      <c r="FHZ136" s="38"/>
      <c r="FIA136" s="38"/>
      <c r="FIB136" s="38"/>
      <c r="FIC136" s="38"/>
      <c r="FID136" s="38"/>
      <c r="FIE136" s="38"/>
      <c r="FIF136" s="38"/>
      <c r="FIG136" s="38"/>
      <c r="FIH136" s="38"/>
      <c r="FII136" s="38"/>
      <c r="FIJ136" s="38"/>
      <c r="FIK136" s="38"/>
      <c r="FIL136" s="38"/>
      <c r="FIM136" s="38"/>
      <c r="FIN136" s="38"/>
      <c r="FIO136" s="38"/>
      <c r="FIP136" s="38"/>
      <c r="FIQ136" s="38"/>
      <c r="FIR136" s="38"/>
      <c r="FIS136" s="38"/>
      <c r="FIT136" s="38"/>
      <c r="FIU136" s="38"/>
      <c r="FIV136" s="38"/>
      <c r="FIW136" s="38"/>
      <c r="FIX136" s="38"/>
      <c r="FIY136" s="38"/>
      <c r="FIZ136" s="38"/>
      <c r="FJA136" s="38"/>
      <c r="FJB136" s="38"/>
      <c r="FJC136" s="38"/>
      <c r="FJD136" s="38"/>
      <c r="FJE136" s="38"/>
      <c r="FJF136" s="38"/>
      <c r="FJG136" s="38"/>
      <c r="FJH136" s="38"/>
      <c r="FJI136" s="38"/>
      <c r="FJJ136" s="38"/>
      <c r="FJK136" s="38"/>
      <c r="FJL136" s="38"/>
      <c r="FJM136" s="38"/>
      <c r="FJN136" s="38"/>
      <c r="FJO136" s="38"/>
      <c r="FJP136" s="38"/>
      <c r="FJQ136" s="38"/>
      <c r="FJR136" s="38"/>
      <c r="FJS136" s="38"/>
      <c r="FJT136" s="38"/>
      <c r="FJU136" s="38"/>
      <c r="FJV136" s="38"/>
      <c r="FJW136" s="38"/>
      <c r="FJX136" s="38"/>
      <c r="FJY136" s="38"/>
      <c r="FJZ136" s="38"/>
      <c r="FKA136" s="38"/>
      <c r="FKB136" s="38"/>
      <c r="FKC136" s="38"/>
      <c r="FKD136" s="38"/>
      <c r="FKE136" s="38"/>
      <c r="FKF136" s="38"/>
      <c r="FKG136" s="38"/>
      <c r="FKH136" s="38"/>
      <c r="FKI136" s="38"/>
      <c r="FKJ136" s="38"/>
      <c r="FKK136" s="38"/>
      <c r="FKL136" s="38"/>
      <c r="FKM136" s="38"/>
      <c r="FKN136" s="38"/>
      <c r="FKO136" s="38"/>
      <c r="FKP136" s="38"/>
      <c r="FKQ136" s="38"/>
      <c r="FKR136" s="38"/>
      <c r="FKS136" s="38"/>
      <c r="FKT136" s="38"/>
      <c r="FKU136" s="38"/>
      <c r="FKV136" s="38"/>
      <c r="FKW136" s="38"/>
      <c r="FKX136" s="38"/>
      <c r="FKY136" s="38"/>
      <c r="FKZ136" s="38"/>
      <c r="FLA136" s="38"/>
      <c r="FLB136" s="38"/>
      <c r="FLC136" s="38"/>
      <c r="FLD136" s="38"/>
      <c r="FLE136" s="38"/>
      <c r="FLF136" s="38"/>
      <c r="FLG136" s="38"/>
      <c r="FLH136" s="38"/>
      <c r="FLI136" s="38"/>
      <c r="FLJ136" s="38"/>
      <c r="FLK136" s="38"/>
      <c r="FLL136" s="38"/>
      <c r="FLM136" s="38"/>
      <c r="FLN136" s="38"/>
      <c r="FLO136" s="38"/>
      <c r="FLP136" s="38"/>
      <c r="FLQ136" s="38"/>
      <c r="FLR136" s="38"/>
      <c r="FLS136" s="38"/>
      <c r="FLT136" s="38"/>
      <c r="FLU136" s="38"/>
      <c r="FLV136" s="38"/>
      <c r="FLW136" s="38"/>
      <c r="FLX136" s="38"/>
      <c r="FLY136" s="38"/>
      <c r="FLZ136" s="38"/>
      <c r="FMA136" s="38"/>
      <c r="FMB136" s="38"/>
      <c r="FMC136" s="38"/>
      <c r="FMD136" s="38"/>
      <c r="FME136" s="38"/>
      <c r="FMF136" s="38"/>
      <c r="FMG136" s="38"/>
      <c r="FMH136" s="38"/>
      <c r="FMI136" s="38"/>
      <c r="FMJ136" s="38"/>
      <c r="FMK136" s="38"/>
      <c r="FML136" s="38"/>
      <c r="FMM136" s="38"/>
      <c r="FMN136" s="38"/>
      <c r="FMO136" s="38"/>
      <c r="FMP136" s="38"/>
      <c r="FMQ136" s="38"/>
      <c r="FMR136" s="38"/>
      <c r="FMS136" s="38"/>
      <c r="FMT136" s="38"/>
      <c r="FMU136" s="38"/>
      <c r="FMV136" s="38"/>
      <c r="FMW136" s="38"/>
      <c r="FMX136" s="38"/>
      <c r="FMY136" s="38"/>
      <c r="FMZ136" s="38"/>
      <c r="FNA136" s="38"/>
      <c r="FNB136" s="38"/>
      <c r="FNC136" s="38"/>
      <c r="FND136" s="38"/>
      <c r="FNE136" s="38"/>
      <c r="FNF136" s="38"/>
      <c r="FNG136" s="38"/>
      <c r="FNH136" s="38"/>
      <c r="FNI136" s="38"/>
      <c r="FNJ136" s="38"/>
      <c r="FNK136" s="38"/>
      <c r="FNL136" s="38"/>
      <c r="FNM136" s="38"/>
      <c r="FNN136" s="38"/>
      <c r="FNO136" s="38"/>
      <c r="FNP136" s="38"/>
      <c r="FNQ136" s="38"/>
      <c r="FNR136" s="38"/>
      <c r="FNS136" s="38"/>
      <c r="FNT136" s="38"/>
      <c r="FNU136" s="38"/>
      <c r="FNV136" s="38"/>
      <c r="FNW136" s="38"/>
      <c r="FNX136" s="38"/>
      <c r="FNY136" s="38"/>
      <c r="FNZ136" s="38"/>
      <c r="FOA136" s="38"/>
      <c r="FOB136" s="38"/>
      <c r="FOC136" s="38"/>
      <c r="FOD136" s="38"/>
      <c r="FOE136" s="38"/>
      <c r="FOF136" s="38"/>
      <c r="FOG136" s="38"/>
      <c r="FOH136" s="38"/>
      <c r="FOI136" s="38"/>
      <c r="FOJ136" s="38"/>
      <c r="FOK136" s="38"/>
      <c r="FOL136" s="38"/>
      <c r="FOM136" s="38"/>
      <c r="FON136" s="38"/>
      <c r="FOO136" s="38"/>
      <c r="FOP136" s="38"/>
      <c r="FOQ136" s="38"/>
      <c r="FOR136" s="38"/>
      <c r="FOS136" s="38"/>
      <c r="FOT136" s="38"/>
      <c r="FOU136" s="38"/>
      <c r="FOV136" s="38"/>
      <c r="FOW136" s="38"/>
      <c r="FOX136" s="38"/>
      <c r="FOY136" s="38"/>
      <c r="FOZ136" s="38"/>
      <c r="FPA136" s="38"/>
      <c r="FPB136" s="38"/>
      <c r="FPC136" s="38"/>
      <c r="FPD136" s="38"/>
      <c r="FPE136" s="38"/>
      <c r="FPF136" s="38"/>
      <c r="FPG136" s="38"/>
      <c r="FPH136" s="38"/>
      <c r="FPI136" s="38"/>
      <c r="FPJ136" s="38"/>
      <c r="FPK136" s="38"/>
      <c r="FPL136" s="38"/>
      <c r="FPM136" s="38"/>
      <c r="FPN136" s="38"/>
      <c r="FPO136" s="38"/>
      <c r="FPP136" s="38"/>
      <c r="FPQ136" s="38"/>
      <c r="FPR136" s="38"/>
      <c r="FPS136" s="38"/>
      <c r="FPT136" s="38"/>
      <c r="FPU136" s="38"/>
      <c r="FPV136" s="38"/>
      <c r="FPW136" s="38"/>
      <c r="FPX136" s="38"/>
      <c r="FPY136" s="38"/>
      <c r="FPZ136" s="38"/>
      <c r="FQA136" s="38"/>
      <c r="FQB136" s="38"/>
      <c r="FQC136" s="38"/>
      <c r="FQD136" s="38"/>
      <c r="FQE136" s="38"/>
      <c r="FQF136" s="38"/>
      <c r="FQG136" s="38"/>
      <c r="FQH136" s="38"/>
      <c r="FQI136" s="38"/>
      <c r="FQJ136" s="38"/>
      <c r="FQK136" s="38"/>
      <c r="FQL136" s="38"/>
      <c r="FQM136" s="38"/>
      <c r="FQN136" s="38"/>
      <c r="FQO136" s="38"/>
      <c r="FQP136" s="38"/>
      <c r="FQQ136" s="38"/>
      <c r="FQR136" s="38"/>
      <c r="FQS136" s="38"/>
      <c r="FQT136" s="38"/>
      <c r="FQU136" s="38"/>
      <c r="FQV136" s="38"/>
      <c r="FQW136" s="38"/>
      <c r="FQX136" s="38"/>
      <c r="FQY136" s="38"/>
      <c r="FQZ136" s="38"/>
      <c r="FRA136" s="38"/>
      <c r="FRB136" s="38"/>
      <c r="FRC136" s="38"/>
      <c r="FRD136" s="38"/>
      <c r="FRE136" s="38"/>
      <c r="FRF136" s="38"/>
      <c r="FRG136" s="38"/>
      <c r="FRH136" s="38"/>
      <c r="FRI136" s="38"/>
      <c r="FRJ136" s="38"/>
      <c r="FRK136" s="38"/>
      <c r="FRL136" s="38"/>
      <c r="FRM136" s="38"/>
      <c r="FRN136" s="38"/>
      <c r="FRO136" s="38"/>
      <c r="FRP136" s="38"/>
      <c r="FRQ136" s="38"/>
      <c r="FRR136" s="38"/>
      <c r="FRS136" s="38"/>
      <c r="FRT136" s="38"/>
      <c r="FRU136" s="38"/>
      <c r="FRV136" s="38"/>
      <c r="FRW136" s="38"/>
      <c r="FRX136" s="38"/>
      <c r="FRY136" s="38"/>
      <c r="FRZ136" s="38"/>
      <c r="FSA136" s="38"/>
      <c r="FSB136" s="38"/>
      <c r="FSC136" s="38"/>
      <c r="FSD136" s="38"/>
      <c r="FSE136" s="38"/>
      <c r="FSF136" s="38"/>
      <c r="FSG136" s="38"/>
      <c r="FSH136" s="38"/>
      <c r="FSI136" s="38"/>
      <c r="FSJ136" s="38"/>
      <c r="FSK136" s="38"/>
      <c r="FSL136" s="38"/>
      <c r="FSM136" s="38"/>
      <c r="FSN136" s="38"/>
      <c r="FSO136" s="38"/>
      <c r="FSP136" s="38"/>
      <c r="FSQ136" s="38"/>
      <c r="FSR136" s="38"/>
      <c r="FSS136" s="38"/>
      <c r="FST136" s="38"/>
      <c r="FSU136" s="38"/>
      <c r="FSV136" s="38"/>
      <c r="FSW136" s="38"/>
      <c r="FSX136" s="38"/>
      <c r="FSY136" s="38"/>
      <c r="FSZ136" s="38"/>
      <c r="FTA136" s="38"/>
      <c r="FTB136" s="38"/>
      <c r="FTC136" s="38"/>
      <c r="FTD136" s="38"/>
      <c r="FTE136" s="38"/>
      <c r="FTF136" s="38"/>
      <c r="FTG136" s="38"/>
      <c r="FTH136" s="38"/>
      <c r="FTI136" s="38"/>
      <c r="FTJ136" s="38"/>
      <c r="FTK136" s="38"/>
      <c r="FTL136" s="38"/>
      <c r="FTM136" s="38"/>
      <c r="FTN136" s="38"/>
      <c r="FTO136" s="38"/>
      <c r="FTP136" s="38"/>
      <c r="FTQ136" s="38"/>
      <c r="FTR136" s="38"/>
      <c r="FTS136" s="38"/>
      <c r="FTT136" s="38"/>
      <c r="FTU136" s="38"/>
      <c r="FTV136" s="38"/>
      <c r="FTW136" s="38"/>
      <c r="FTX136" s="38"/>
      <c r="FTY136" s="38"/>
      <c r="FTZ136" s="38"/>
      <c r="FUA136" s="38"/>
      <c r="FUB136" s="38"/>
      <c r="FUC136" s="38"/>
      <c r="FUD136" s="38"/>
      <c r="FUE136" s="38"/>
      <c r="FUF136" s="38"/>
      <c r="FUG136" s="38"/>
      <c r="FUH136" s="38"/>
      <c r="FUI136" s="38"/>
      <c r="FUJ136" s="38"/>
      <c r="FUK136" s="38"/>
      <c r="FUL136" s="38"/>
      <c r="FUM136" s="38"/>
      <c r="FUN136" s="38"/>
      <c r="FUO136" s="38"/>
      <c r="FUP136" s="38"/>
      <c r="FUQ136" s="38"/>
      <c r="FUR136" s="38"/>
      <c r="FUS136" s="38"/>
      <c r="FUT136" s="38"/>
      <c r="FUU136" s="38"/>
      <c r="FUV136" s="38"/>
      <c r="FUW136" s="38"/>
      <c r="FUX136" s="38"/>
      <c r="FUY136" s="38"/>
      <c r="FUZ136" s="38"/>
      <c r="FVA136" s="38"/>
      <c r="FVB136" s="38"/>
      <c r="FVC136" s="38"/>
      <c r="FVD136" s="38"/>
      <c r="FVE136" s="38"/>
      <c r="FVF136" s="38"/>
      <c r="FVG136" s="38"/>
      <c r="FVH136" s="38"/>
      <c r="FVI136" s="38"/>
      <c r="FVJ136" s="38"/>
      <c r="FVK136" s="38"/>
      <c r="FVL136" s="38"/>
      <c r="FVM136" s="38"/>
      <c r="FVN136" s="38"/>
      <c r="FVO136" s="38"/>
      <c r="FVP136" s="38"/>
      <c r="FVQ136" s="38"/>
      <c r="FVR136" s="38"/>
      <c r="FVS136" s="38"/>
      <c r="FVT136" s="38"/>
      <c r="FVU136" s="38"/>
      <c r="FVV136" s="38"/>
      <c r="FVW136" s="38"/>
      <c r="FVX136" s="38"/>
      <c r="FVY136" s="38"/>
      <c r="FVZ136" s="38"/>
      <c r="FWA136" s="38"/>
      <c r="FWB136" s="38"/>
      <c r="FWC136" s="38"/>
      <c r="FWD136" s="38"/>
      <c r="FWE136" s="38"/>
      <c r="FWF136" s="38"/>
      <c r="FWG136" s="38"/>
      <c r="FWH136" s="38"/>
      <c r="FWI136" s="38"/>
      <c r="FWJ136" s="38"/>
      <c r="FWK136" s="38"/>
      <c r="FWL136" s="38"/>
      <c r="FWM136" s="38"/>
      <c r="FWN136" s="38"/>
      <c r="FWO136" s="38"/>
      <c r="FWP136" s="38"/>
      <c r="FWQ136" s="38"/>
      <c r="FWR136" s="38"/>
      <c r="FWS136" s="38"/>
      <c r="FWT136" s="38"/>
      <c r="FWU136" s="38"/>
      <c r="FWV136" s="38"/>
      <c r="FWW136" s="38"/>
      <c r="FWX136" s="38"/>
      <c r="FWY136" s="38"/>
      <c r="FWZ136" s="38"/>
      <c r="FXA136" s="38"/>
      <c r="FXB136" s="38"/>
      <c r="FXC136" s="38"/>
      <c r="FXD136" s="38"/>
      <c r="FXE136" s="38"/>
      <c r="FXF136" s="38"/>
      <c r="FXG136" s="38"/>
      <c r="FXH136" s="38"/>
      <c r="FXI136" s="38"/>
      <c r="FXJ136" s="38"/>
      <c r="FXK136" s="38"/>
      <c r="FXL136" s="38"/>
      <c r="FXM136" s="38"/>
      <c r="FXN136" s="38"/>
      <c r="FXO136" s="38"/>
      <c r="FXP136" s="38"/>
      <c r="FXQ136" s="38"/>
      <c r="FXR136" s="38"/>
      <c r="FXS136" s="38"/>
      <c r="FXT136" s="38"/>
      <c r="FXU136" s="38"/>
      <c r="FXV136" s="38"/>
      <c r="FXW136" s="38"/>
      <c r="FXX136" s="38"/>
      <c r="FXY136" s="38"/>
      <c r="FXZ136" s="38"/>
      <c r="FYA136" s="38"/>
      <c r="FYB136" s="38"/>
      <c r="FYC136" s="38"/>
      <c r="FYD136" s="38"/>
      <c r="FYE136" s="38"/>
      <c r="FYF136" s="38"/>
      <c r="FYG136" s="38"/>
      <c r="FYH136" s="38"/>
      <c r="FYI136" s="38"/>
      <c r="FYJ136" s="38"/>
      <c r="FYK136" s="38"/>
      <c r="FYL136" s="38"/>
      <c r="FYM136" s="38"/>
      <c r="FYN136" s="38"/>
      <c r="FYO136" s="38"/>
      <c r="FYP136" s="38"/>
      <c r="FYQ136" s="38"/>
      <c r="FYR136" s="38"/>
      <c r="FYS136" s="38"/>
      <c r="FYT136" s="38"/>
      <c r="FYU136" s="38"/>
      <c r="FYV136" s="38"/>
      <c r="FYW136" s="38"/>
      <c r="FYX136" s="38"/>
      <c r="FYY136" s="38"/>
      <c r="FYZ136" s="38"/>
      <c r="FZA136" s="38"/>
      <c r="FZB136" s="38"/>
      <c r="FZC136" s="38"/>
      <c r="FZD136" s="38"/>
      <c r="FZE136" s="38"/>
      <c r="FZF136" s="38"/>
      <c r="FZG136" s="38"/>
      <c r="FZH136" s="38"/>
      <c r="FZI136" s="38"/>
      <c r="FZJ136" s="38"/>
      <c r="FZK136" s="38"/>
      <c r="FZL136" s="38"/>
      <c r="FZM136" s="38"/>
      <c r="FZN136" s="38"/>
      <c r="FZO136" s="38"/>
      <c r="FZP136" s="38"/>
      <c r="FZQ136" s="38"/>
      <c r="FZR136" s="38"/>
      <c r="FZS136" s="38"/>
      <c r="FZT136" s="38"/>
      <c r="FZU136" s="38"/>
      <c r="FZV136" s="38"/>
      <c r="FZW136" s="38"/>
      <c r="FZX136" s="38"/>
      <c r="FZY136" s="38"/>
      <c r="FZZ136" s="38"/>
      <c r="GAA136" s="38"/>
      <c r="GAB136" s="38"/>
      <c r="GAC136" s="38"/>
      <c r="GAD136" s="38"/>
      <c r="GAE136" s="38"/>
      <c r="GAF136" s="38"/>
      <c r="GAG136" s="38"/>
      <c r="GAH136" s="38"/>
      <c r="GAI136" s="38"/>
      <c r="GAJ136" s="38"/>
      <c r="GAK136" s="38"/>
      <c r="GAL136" s="38"/>
      <c r="GAM136" s="38"/>
      <c r="GAN136" s="38"/>
      <c r="GAO136" s="38"/>
      <c r="GAP136" s="38"/>
      <c r="GAQ136" s="38"/>
      <c r="GAR136" s="38"/>
      <c r="GAS136" s="38"/>
      <c r="GAT136" s="38"/>
      <c r="GAU136" s="38"/>
      <c r="GAV136" s="38"/>
      <c r="GAW136" s="38"/>
      <c r="GAX136" s="38"/>
      <c r="GAY136" s="38"/>
      <c r="GAZ136" s="38"/>
      <c r="GBA136" s="38"/>
      <c r="GBB136" s="38"/>
      <c r="GBC136" s="38"/>
      <c r="GBD136" s="38"/>
      <c r="GBE136" s="38"/>
      <c r="GBF136" s="38"/>
      <c r="GBG136" s="38"/>
      <c r="GBH136" s="38"/>
      <c r="GBI136" s="38"/>
      <c r="GBJ136" s="38"/>
      <c r="GBK136" s="38"/>
      <c r="GBL136" s="38"/>
      <c r="GBM136" s="38"/>
      <c r="GBN136" s="38"/>
      <c r="GBO136" s="38"/>
      <c r="GBP136" s="38"/>
      <c r="GBQ136" s="38"/>
      <c r="GBR136" s="38"/>
      <c r="GBS136" s="38"/>
      <c r="GBT136" s="38"/>
      <c r="GBU136" s="38"/>
      <c r="GBV136" s="38"/>
      <c r="GBW136" s="38"/>
      <c r="GBX136" s="38"/>
      <c r="GBY136" s="38"/>
      <c r="GBZ136" s="38"/>
      <c r="GCA136" s="38"/>
      <c r="GCB136" s="38"/>
      <c r="GCC136" s="38"/>
      <c r="GCD136" s="38"/>
      <c r="GCE136" s="38"/>
      <c r="GCF136" s="38"/>
      <c r="GCG136" s="38"/>
      <c r="GCH136" s="38"/>
      <c r="GCI136" s="38"/>
      <c r="GCJ136" s="38"/>
      <c r="GCK136" s="38"/>
      <c r="GCL136" s="38"/>
      <c r="GCM136" s="38"/>
      <c r="GCN136" s="38"/>
      <c r="GCO136" s="38"/>
      <c r="GCP136" s="38"/>
      <c r="GCQ136" s="38"/>
      <c r="GCR136" s="38"/>
      <c r="GCS136" s="38"/>
      <c r="GCT136" s="38"/>
      <c r="GCU136" s="38"/>
      <c r="GCV136" s="38"/>
      <c r="GCW136" s="38"/>
      <c r="GCX136" s="38"/>
      <c r="GCY136" s="38"/>
      <c r="GCZ136" s="38"/>
      <c r="GDA136" s="38"/>
      <c r="GDB136" s="38"/>
      <c r="GDC136" s="38"/>
      <c r="GDD136" s="38"/>
      <c r="GDE136" s="38"/>
      <c r="GDF136" s="38"/>
      <c r="GDG136" s="38"/>
      <c r="GDH136" s="38"/>
      <c r="GDI136" s="38"/>
      <c r="GDJ136" s="38"/>
      <c r="GDK136" s="38"/>
      <c r="GDL136" s="38"/>
      <c r="GDM136" s="38"/>
      <c r="GDN136" s="38"/>
      <c r="GDO136" s="38"/>
      <c r="GDP136" s="38"/>
      <c r="GDQ136" s="38"/>
      <c r="GDR136" s="38"/>
      <c r="GDS136" s="38"/>
      <c r="GDT136" s="38"/>
      <c r="GDU136" s="38"/>
      <c r="GDV136" s="38"/>
      <c r="GDW136" s="38"/>
      <c r="GDX136" s="38"/>
      <c r="GDY136" s="38"/>
      <c r="GDZ136" s="38"/>
      <c r="GEA136" s="38"/>
      <c r="GEB136" s="38"/>
      <c r="GEC136" s="38"/>
      <c r="GED136" s="38"/>
      <c r="GEE136" s="38"/>
      <c r="GEF136" s="38"/>
      <c r="GEG136" s="38"/>
      <c r="GEH136" s="38"/>
      <c r="GEI136" s="38"/>
      <c r="GEJ136" s="38"/>
      <c r="GEK136" s="38"/>
      <c r="GEL136" s="38"/>
      <c r="GEM136" s="38"/>
      <c r="GEN136" s="38"/>
      <c r="GEO136" s="38"/>
      <c r="GEP136" s="38"/>
      <c r="GEQ136" s="38"/>
      <c r="GER136" s="38"/>
      <c r="GES136" s="38"/>
      <c r="GET136" s="38"/>
      <c r="GEU136" s="38"/>
      <c r="GEV136" s="38"/>
      <c r="GEW136" s="38"/>
      <c r="GEX136" s="38"/>
      <c r="GEY136" s="38"/>
      <c r="GEZ136" s="38"/>
      <c r="GFA136" s="38"/>
      <c r="GFB136" s="38"/>
      <c r="GFC136" s="38"/>
      <c r="GFD136" s="38"/>
      <c r="GFE136" s="38"/>
      <c r="GFF136" s="38"/>
      <c r="GFG136" s="38"/>
      <c r="GFH136" s="38"/>
      <c r="GFI136" s="38"/>
      <c r="GFJ136" s="38"/>
      <c r="GFK136" s="38"/>
      <c r="GFL136" s="38"/>
      <c r="GFM136" s="38"/>
      <c r="GFN136" s="38"/>
      <c r="GFO136" s="38"/>
      <c r="GFP136" s="38"/>
      <c r="GFQ136" s="38"/>
      <c r="GFR136" s="38"/>
      <c r="GFS136" s="38"/>
      <c r="GFT136" s="38"/>
      <c r="GFU136" s="38"/>
      <c r="GFV136" s="38"/>
      <c r="GFW136" s="38"/>
      <c r="GFX136" s="38"/>
      <c r="GFY136" s="38"/>
      <c r="GFZ136" s="38"/>
      <c r="GGA136" s="38"/>
      <c r="GGB136" s="38"/>
      <c r="GGC136" s="38"/>
      <c r="GGD136" s="38"/>
      <c r="GGE136" s="38"/>
      <c r="GGF136" s="38"/>
      <c r="GGG136" s="38"/>
      <c r="GGH136" s="38"/>
      <c r="GGI136" s="38"/>
      <c r="GGJ136" s="38"/>
      <c r="GGK136" s="38"/>
      <c r="GGL136" s="38"/>
      <c r="GGM136" s="38"/>
      <c r="GGN136" s="38"/>
      <c r="GGO136" s="38"/>
      <c r="GGP136" s="38"/>
      <c r="GGQ136" s="38"/>
      <c r="GGR136" s="38"/>
      <c r="GGS136" s="38"/>
      <c r="GGT136" s="38"/>
      <c r="GGU136" s="38"/>
      <c r="GGV136" s="38"/>
      <c r="GGW136" s="38"/>
      <c r="GGX136" s="38"/>
      <c r="GGY136" s="38"/>
      <c r="GGZ136" s="38"/>
      <c r="GHA136" s="38"/>
      <c r="GHB136" s="38"/>
      <c r="GHC136" s="38"/>
      <c r="GHD136" s="38"/>
      <c r="GHE136" s="38"/>
      <c r="GHF136" s="38"/>
      <c r="GHG136" s="38"/>
      <c r="GHH136" s="38"/>
      <c r="GHI136" s="38"/>
      <c r="GHJ136" s="38"/>
      <c r="GHK136" s="38"/>
      <c r="GHL136" s="38"/>
      <c r="GHM136" s="38"/>
      <c r="GHN136" s="38"/>
      <c r="GHO136" s="38"/>
      <c r="GHP136" s="38"/>
      <c r="GHQ136" s="38"/>
      <c r="GHR136" s="38"/>
      <c r="GHS136" s="38"/>
      <c r="GHT136" s="38"/>
      <c r="GHU136" s="38"/>
      <c r="GHV136" s="38"/>
      <c r="GHW136" s="38"/>
      <c r="GHX136" s="38"/>
      <c r="GHY136" s="38"/>
      <c r="GHZ136" s="38"/>
      <c r="GIA136" s="38"/>
      <c r="GIB136" s="38"/>
      <c r="GIC136" s="38"/>
      <c r="GID136" s="38"/>
      <c r="GIE136" s="38"/>
      <c r="GIF136" s="38"/>
      <c r="GIG136" s="38"/>
      <c r="GIH136" s="38"/>
      <c r="GII136" s="38"/>
      <c r="GIJ136" s="38"/>
      <c r="GIK136" s="38"/>
      <c r="GIL136" s="38"/>
      <c r="GIM136" s="38"/>
      <c r="GIN136" s="38"/>
      <c r="GIO136" s="38"/>
      <c r="GIP136" s="38"/>
      <c r="GIQ136" s="38"/>
      <c r="GIR136" s="38"/>
      <c r="GIS136" s="38"/>
      <c r="GIT136" s="38"/>
      <c r="GIU136" s="38"/>
      <c r="GIV136" s="38"/>
      <c r="GIW136" s="38"/>
      <c r="GIX136" s="38"/>
      <c r="GIY136" s="38"/>
      <c r="GIZ136" s="38"/>
      <c r="GJA136" s="38"/>
      <c r="GJB136" s="38"/>
      <c r="GJC136" s="38"/>
      <c r="GJD136" s="38"/>
      <c r="GJE136" s="38"/>
      <c r="GJF136" s="38"/>
      <c r="GJG136" s="38"/>
      <c r="GJH136" s="38"/>
      <c r="GJI136" s="38"/>
      <c r="GJJ136" s="38"/>
      <c r="GJK136" s="38"/>
      <c r="GJL136" s="38"/>
      <c r="GJM136" s="38"/>
      <c r="GJN136" s="38"/>
      <c r="GJO136" s="38"/>
      <c r="GJP136" s="38"/>
      <c r="GJQ136" s="38"/>
      <c r="GJR136" s="38"/>
      <c r="GJS136" s="38"/>
      <c r="GJT136" s="38"/>
      <c r="GJU136" s="38"/>
      <c r="GJV136" s="38"/>
      <c r="GJW136" s="38"/>
      <c r="GJX136" s="38"/>
      <c r="GJY136" s="38"/>
      <c r="GJZ136" s="38"/>
      <c r="GKA136" s="38"/>
      <c r="GKB136" s="38"/>
      <c r="GKC136" s="38"/>
      <c r="GKD136" s="38"/>
      <c r="GKE136" s="38"/>
      <c r="GKF136" s="38"/>
      <c r="GKG136" s="38"/>
      <c r="GKH136" s="38"/>
      <c r="GKI136" s="38"/>
      <c r="GKJ136" s="38"/>
      <c r="GKK136" s="38"/>
      <c r="GKL136" s="38"/>
      <c r="GKM136" s="38"/>
      <c r="GKN136" s="38"/>
      <c r="GKO136" s="38"/>
      <c r="GKP136" s="38"/>
      <c r="GKQ136" s="38"/>
      <c r="GKR136" s="38"/>
      <c r="GKS136" s="38"/>
      <c r="GKT136" s="38"/>
      <c r="GKU136" s="38"/>
      <c r="GKV136" s="38"/>
      <c r="GKW136" s="38"/>
      <c r="GKX136" s="38"/>
      <c r="GKY136" s="38"/>
      <c r="GKZ136" s="38"/>
      <c r="GLA136" s="38"/>
      <c r="GLB136" s="38"/>
      <c r="GLC136" s="38"/>
      <c r="GLD136" s="38"/>
      <c r="GLE136" s="38"/>
      <c r="GLF136" s="38"/>
      <c r="GLG136" s="38"/>
      <c r="GLH136" s="38"/>
      <c r="GLI136" s="38"/>
      <c r="GLJ136" s="38"/>
      <c r="GLK136" s="38"/>
      <c r="GLL136" s="38"/>
      <c r="GLM136" s="38"/>
      <c r="GLN136" s="38"/>
      <c r="GLO136" s="38"/>
      <c r="GLP136" s="38"/>
      <c r="GLQ136" s="38"/>
      <c r="GLR136" s="38"/>
      <c r="GLS136" s="38"/>
      <c r="GLT136" s="38"/>
      <c r="GLU136" s="38"/>
      <c r="GLV136" s="38"/>
      <c r="GLW136" s="38"/>
      <c r="GLX136" s="38"/>
      <c r="GLY136" s="38"/>
      <c r="GLZ136" s="38"/>
      <c r="GMA136" s="38"/>
      <c r="GMB136" s="38"/>
      <c r="GMC136" s="38"/>
      <c r="GMD136" s="38"/>
      <c r="GME136" s="38"/>
      <c r="GMF136" s="38"/>
      <c r="GMG136" s="38"/>
      <c r="GMH136" s="38"/>
      <c r="GMI136" s="38"/>
      <c r="GMJ136" s="38"/>
      <c r="GMK136" s="38"/>
      <c r="GML136" s="38"/>
      <c r="GMM136" s="38"/>
      <c r="GMN136" s="38"/>
      <c r="GMO136" s="38"/>
      <c r="GMP136" s="38"/>
      <c r="GMQ136" s="38"/>
      <c r="GMR136" s="38"/>
      <c r="GMS136" s="38"/>
      <c r="GMT136" s="38"/>
      <c r="GMU136" s="38"/>
      <c r="GMV136" s="38"/>
      <c r="GMW136" s="38"/>
      <c r="GMX136" s="38"/>
      <c r="GMY136" s="38"/>
      <c r="GMZ136" s="38"/>
      <c r="GNA136" s="38"/>
      <c r="GNB136" s="38"/>
      <c r="GNC136" s="38"/>
      <c r="GND136" s="38"/>
      <c r="GNE136" s="38"/>
      <c r="GNF136" s="38"/>
      <c r="GNG136" s="38"/>
      <c r="GNH136" s="38"/>
      <c r="GNI136" s="38"/>
      <c r="GNJ136" s="38"/>
      <c r="GNK136" s="38"/>
      <c r="GNL136" s="38"/>
      <c r="GNM136" s="38"/>
      <c r="GNN136" s="38"/>
      <c r="GNO136" s="38"/>
      <c r="GNP136" s="38"/>
      <c r="GNQ136" s="38"/>
      <c r="GNR136" s="38"/>
      <c r="GNS136" s="38"/>
      <c r="GNT136" s="38"/>
      <c r="GNU136" s="38"/>
      <c r="GNV136" s="38"/>
      <c r="GNW136" s="38"/>
      <c r="GNX136" s="38"/>
      <c r="GNY136" s="38"/>
      <c r="GNZ136" s="38"/>
      <c r="GOA136" s="38"/>
      <c r="GOB136" s="38"/>
      <c r="GOC136" s="38"/>
      <c r="GOD136" s="38"/>
      <c r="GOE136" s="38"/>
      <c r="GOF136" s="38"/>
      <c r="GOG136" s="38"/>
      <c r="GOH136" s="38"/>
      <c r="GOI136" s="38"/>
      <c r="GOJ136" s="38"/>
      <c r="GOK136" s="38"/>
      <c r="GOL136" s="38"/>
      <c r="GOM136" s="38"/>
      <c r="GON136" s="38"/>
      <c r="GOO136" s="38"/>
      <c r="GOP136" s="38"/>
      <c r="GOQ136" s="38"/>
      <c r="GOR136" s="38"/>
      <c r="GOS136" s="38"/>
      <c r="GOT136" s="38"/>
      <c r="GOU136" s="38"/>
      <c r="GOV136" s="38"/>
      <c r="GOW136" s="38"/>
      <c r="GOX136" s="38"/>
      <c r="GOY136" s="38"/>
      <c r="GOZ136" s="38"/>
      <c r="GPA136" s="38"/>
      <c r="GPB136" s="38"/>
      <c r="GPC136" s="38"/>
      <c r="GPD136" s="38"/>
      <c r="GPE136" s="38"/>
      <c r="GPF136" s="38"/>
      <c r="GPG136" s="38"/>
      <c r="GPH136" s="38"/>
      <c r="GPI136" s="38"/>
      <c r="GPJ136" s="38"/>
      <c r="GPK136" s="38"/>
      <c r="GPL136" s="38"/>
      <c r="GPM136" s="38"/>
      <c r="GPN136" s="38"/>
      <c r="GPO136" s="38"/>
      <c r="GPP136" s="38"/>
      <c r="GPQ136" s="38"/>
      <c r="GPR136" s="38"/>
      <c r="GPS136" s="38"/>
      <c r="GPT136" s="38"/>
      <c r="GPU136" s="38"/>
      <c r="GPV136" s="38"/>
      <c r="GPW136" s="38"/>
      <c r="GPX136" s="38"/>
      <c r="GPY136" s="38"/>
      <c r="GPZ136" s="38"/>
      <c r="GQA136" s="38"/>
      <c r="GQB136" s="38"/>
      <c r="GQC136" s="38"/>
      <c r="GQD136" s="38"/>
      <c r="GQE136" s="38"/>
      <c r="GQF136" s="38"/>
      <c r="GQG136" s="38"/>
      <c r="GQH136" s="38"/>
      <c r="GQI136" s="38"/>
      <c r="GQJ136" s="38"/>
      <c r="GQK136" s="38"/>
      <c r="GQL136" s="38"/>
      <c r="GQM136" s="38"/>
      <c r="GQN136" s="38"/>
      <c r="GQO136" s="38"/>
      <c r="GQP136" s="38"/>
      <c r="GQQ136" s="38"/>
      <c r="GQR136" s="38"/>
      <c r="GQS136" s="38"/>
      <c r="GQT136" s="38"/>
      <c r="GQU136" s="38"/>
      <c r="GQV136" s="38"/>
      <c r="GQW136" s="38"/>
      <c r="GQX136" s="38"/>
      <c r="GQY136" s="38"/>
      <c r="GQZ136" s="38"/>
      <c r="GRA136" s="38"/>
      <c r="GRB136" s="38"/>
      <c r="GRC136" s="38"/>
      <c r="GRD136" s="38"/>
      <c r="GRE136" s="38"/>
      <c r="GRF136" s="38"/>
      <c r="GRG136" s="38"/>
      <c r="GRH136" s="38"/>
      <c r="GRI136" s="38"/>
      <c r="GRJ136" s="38"/>
      <c r="GRK136" s="38"/>
      <c r="GRL136" s="38"/>
      <c r="GRM136" s="38"/>
      <c r="GRN136" s="38"/>
      <c r="GRO136" s="38"/>
      <c r="GRP136" s="38"/>
      <c r="GRQ136" s="38"/>
      <c r="GRR136" s="38"/>
      <c r="GRS136" s="38"/>
      <c r="GRT136" s="38"/>
      <c r="GRU136" s="38"/>
      <c r="GRV136" s="38"/>
      <c r="GRW136" s="38"/>
      <c r="GRX136" s="38"/>
      <c r="GRY136" s="38"/>
      <c r="GRZ136" s="38"/>
      <c r="GSA136" s="38"/>
      <c r="GSB136" s="38"/>
      <c r="GSC136" s="38"/>
      <c r="GSD136" s="38"/>
      <c r="GSE136" s="38"/>
      <c r="GSF136" s="38"/>
      <c r="GSG136" s="38"/>
      <c r="GSH136" s="38"/>
      <c r="GSI136" s="38"/>
      <c r="GSJ136" s="38"/>
      <c r="GSK136" s="38"/>
      <c r="GSL136" s="38"/>
      <c r="GSM136" s="38"/>
      <c r="GSN136" s="38"/>
      <c r="GSO136" s="38"/>
      <c r="GSP136" s="38"/>
      <c r="GSQ136" s="38"/>
      <c r="GSR136" s="38"/>
      <c r="GSS136" s="38"/>
      <c r="GST136" s="38"/>
      <c r="GSU136" s="38"/>
      <c r="GSV136" s="38"/>
      <c r="GSW136" s="38"/>
      <c r="GSX136" s="38"/>
      <c r="GSY136" s="38"/>
      <c r="GSZ136" s="38"/>
      <c r="GTA136" s="38"/>
      <c r="GTB136" s="38"/>
      <c r="GTC136" s="38"/>
      <c r="GTD136" s="38"/>
      <c r="GTE136" s="38"/>
      <c r="GTF136" s="38"/>
      <c r="GTG136" s="38"/>
      <c r="GTH136" s="38"/>
      <c r="GTI136" s="38"/>
      <c r="GTJ136" s="38"/>
      <c r="GTK136" s="38"/>
      <c r="GTL136" s="38"/>
      <c r="GTM136" s="38"/>
      <c r="GTN136" s="38"/>
      <c r="GTO136" s="38"/>
      <c r="GTP136" s="38"/>
      <c r="GTQ136" s="38"/>
      <c r="GTR136" s="38"/>
      <c r="GTS136" s="38"/>
      <c r="GTT136" s="38"/>
      <c r="GTU136" s="38"/>
      <c r="GTV136" s="38"/>
      <c r="GTW136" s="38"/>
      <c r="GTX136" s="38"/>
      <c r="GTY136" s="38"/>
      <c r="GTZ136" s="38"/>
      <c r="GUA136" s="38"/>
      <c r="GUB136" s="38"/>
      <c r="GUC136" s="38"/>
      <c r="GUD136" s="38"/>
      <c r="GUE136" s="38"/>
      <c r="GUF136" s="38"/>
      <c r="GUG136" s="38"/>
      <c r="GUH136" s="38"/>
      <c r="GUI136" s="38"/>
      <c r="GUJ136" s="38"/>
      <c r="GUK136" s="38"/>
      <c r="GUL136" s="38"/>
      <c r="GUM136" s="38"/>
      <c r="GUN136" s="38"/>
      <c r="GUO136" s="38"/>
      <c r="GUP136" s="38"/>
      <c r="GUQ136" s="38"/>
      <c r="GUR136" s="38"/>
      <c r="GUS136" s="38"/>
      <c r="GUT136" s="38"/>
      <c r="GUU136" s="38"/>
      <c r="GUV136" s="38"/>
      <c r="GUW136" s="38"/>
      <c r="GUX136" s="38"/>
      <c r="GUY136" s="38"/>
      <c r="GUZ136" s="38"/>
      <c r="GVA136" s="38"/>
      <c r="GVB136" s="38"/>
      <c r="GVC136" s="38"/>
      <c r="GVD136" s="38"/>
      <c r="GVE136" s="38"/>
      <c r="GVF136" s="38"/>
      <c r="GVG136" s="38"/>
      <c r="GVH136" s="38"/>
      <c r="GVI136" s="38"/>
      <c r="GVJ136" s="38"/>
      <c r="GVK136" s="38"/>
      <c r="GVL136" s="38"/>
      <c r="GVM136" s="38"/>
      <c r="GVN136" s="38"/>
      <c r="GVO136" s="38"/>
      <c r="GVP136" s="38"/>
      <c r="GVQ136" s="38"/>
      <c r="GVR136" s="38"/>
      <c r="GVS136" s="38"/>
      <c r="GVT136" s="38"/>
      <c r="GVU136" s="38"/>
      <c r="GVV136" s="38"/>
      <c r="GVW136" s="38"/>
      <c r="GVX136" s="38"/>
      <c r="GVY136" s="38"/>
      <c r="GVZ136" s="38"/>
      <c r="GWA136" s="38"/>
      <c r="GWB136" s="38"/>
      <c r="GWC136" s="38"/>
      <c r="GWD136" s="38"/>
      <c r="GWE136" s="38"/>
      <c r="GWF136" s="38"/>
      <c r="GWG136" s="38"/>
      <c r="GWH136" s="38"/>
      <c r="GWI136" s="38"/>
      <c r="GWJ136" s="38"/>
      <c r="GWK136" s="38"/>
      <c r="GWL136" s="38"/>
      <c r="GWM136" s="38"/>
      <c r="GWN136" s="38"/>
      <c r="GWO136" s="38"/>
      <c r="GWP136" s="38"/>
      <c r="GWQ136" s="38"/>
      <c r="GWR136" s="38"/>
      <c r="GWS136" s="38"/>
      <c r="GWT136" s="38"/>
      <c r="GWU136" s="38"/>
      <c r="GWV136" s="38"/>
      <c r="GWW136" s="38"/>
      <c r="GWX136" s="38"/>
      <c r="GWY136" s="38"/>
      <c r="GWZ136" s="38"/>
      <c r="GXA136" s="38"/>
      <c r="GXB136" s="38"/>
      <c r="GXC136" s="38"/>
      <c r="GXD136" s="38"/>
      <c r="GXE136" s="38"/>
      <c r="GXF136" s="38"/>
      <c r="GXG136" s="38"/>
      <c r="GXH136" s="38"/>
      <c r="GXI136" s="38"/>
      <c r="GXJ136" s="38"/>
      <c r="GXK136" s="38"/>
      <c r="GXL136" s="38"/>
      <c r="GXM136" s="38"/>
      <c r="GXN136" s="38"/>
      <c r="GXO136" s="38"/>
      <c r="GXP136" s="38"/>
      <c r="GXQ136" s="38"/>
      <c r="GXR136" s="38"/>
      <c r="GXS136" s="38"/>
      <c r="GXT136" s="38"/>
      <c r="GXU136" s="38"/>
      <c r="GXV136" s="38"/>
      <c r="GXW136" s="38"/>
      <c r="GXX136" s="38"/>
      <c r="GXY136" s="38"/>
      <c r="GXZ136" s="38"/>
      <c r="GYA136" s="38"/>
      <c r="GYB136" s="38"/>
      <c r="GYC136" s="38"/>
      <c r="GYD136" s="38"/>
      <c r="GYE136" s="38"/>
      <c r="GYF136" s="38"/>
      <c r="GYG136" s="38"/>
      <c r="GYH136" s="38"/>
      <c r="GYI136" s="38"/>
      <c r="GYJ136" s="38"/>
      <c r="GYK136" s="38"/>
      <c r="GYL136" s="38"/>
      <c r="GYM136" s="38"/>
      <c r="GYN136" s="38"/>
      <c r="GYO136" s="38"/>
      <c r="GYP136" s="38"/>
      <c r="GYQ136" s="38"/>
      <c r="GYR136" s="38"/>
      <c r="GYS136" s="38"/>
      <c r="GYT136" s="38"/>
      <c r="GYU136" s="38"/>
      <c r="GYV136" s="38"/>
      <c r="GYW136" s="38"/>
      <c r="GYX136" s="38"/>
      <c r="GYY136" s="38"/>
      <c r="GYZ136" s="38"/>
      <c r="GZA136" s="38"/>
      <c r="GZB136" s="38"/>
      <c r="GZC136" s="38"/>
      <c r="GZD136" s="38"/>
      <c r="GZE136" s="38"/>
      <c r="GZF136" s="38"/>
      <c r="GZG136" s="38"/>
      <c r="GZH136" s="38"/>
      <c r="GZI136" s="38"/>
      <c r="GZJ136" s="38"/>
      <c r="GZK136" s="38"/>
      <c r="GZL136" s="38"/>
      <c r="GZM136" s="38"/>
      <c r="GZN136" s="38"/>
      <c r="GZO136" s="38"/>
      <c r="GZP136" s="38"/>
      <c r="GZQ136" s="38"/>
      <c r="GZR136" s="38"/>
      <c r="GZS136" s="38"/>
      <c r="GZT136" s="38"/>
      <c r="GZU136" s="38"/>
      <c r="GZV136" s="38"/>
      <c r="GZW136" s="38"/>
      <c r="GZX136" s="38"/>
      <c r="GZY136" s="38"/>
      <c r="GZZ136" s="38"/>
      <c r="HAA136" s="38"/>
      <c r="HAB136" s="38"/>
      <c r="HAC136" s="38"/>
      <c r="HAD136" s="38"/>
      <c r="HAE136" s="38"/>
      <c r="HAF136" s="38"/>
      <c r="HAG136" s="38"/>
      <c r="HAH136" s="38"/>
      <c r="HAI136" s="38"/>
      <c r="HAJ136" s="38"/>
      <c r="HAK136" s="38"/>
      <c r="HAL136" s="38"/>
      <c r="HAM136" s="38"/>
      <c r="HAN136" s="38"/>
      <c r="HAO136" s="38"/>
      <c r="HAP136" s="38"/>
      <c r="HAQ136" s="38"/>
      <c r="HAR136" s="38"/>
      <c r="HAS136" s="38"/>
      <c r="HAT136" s="38"/>
      <c r="HAU136" s="38"/>
      <c r="HAV136" s="38"/>
      <c r="HAW136" s="38"/>
      <c r="HAX136" s="38"/>
      <c r="HAY136" s="38"/>
      <c r="HAZ136" s="38"/>
      <c r="HBA136" s="38"/>
      <c r="HBB136" s="38"/>
      <c r="HBC136" s="38"/>
      <c r="HBD136" s="38"/>
      <c r="HBE136" s="38"/>
      <c r="HBF136" s="38"/>
      <c r="HBG136" s="38"/>
      <c r="HBH136" s="38"/>
      <c r="HBI136" s="38"/>
      <c r="HBJ136" s="38"/>
      <c r="HBK136" s="38"/>
      <c r="HBL136" s="38"/>
      <c r="HBM136" s="38"/>
      <c r="HBN136" s="38"/>
      <c r="HBO136" s="38"/>
      <c r="HBP136" s="38"/>
      <c r="HBQ136" s="38"/>
      <c r="HBR136" s="38"/>
      <c r="HBS136" s="38"/>
      <c r="HBT136" s="38"/>
      <c r="HBU136" s="38"/>
      <c r="HBV136" s="38"/>
      <c r="HBW136" s="38"/>
      <c r="HBX136" s="38"/>
      <c r="HBY136" s="38"/>
      <c r="HBZ136" s="38"/>
      <c r="HCA136" s="38"/>
      <c r="HCB136" s="38"/>
      <c r="HCC136" s="38"/>
      <c r="HCD136" s="38"/>
      <c r="HCE136" s="38"/>
      <c r="HCF136" s="38"/>
      <c r="HCG136" s="38"/>
      <c r="HCH136" s="38"/>
      <c r="HCI136" s="38"/>
      <c r="HCJ136" s="38"/>
      <c r="HCK136" s="38"/>
      <c r="HCL136" s="38"/>
      <c r="HCM136" s="38"/>
      <c r="HCN136" s="38"/>
      <c r="HCO136" s="38"/>
      <c r="HCP136" s="38"/>
      <c r="HCQ136" s="38"/>
      <c r="HCR136" s="38"/>
      <c r="HCS136" s="38"/>
      <c r="HCT136" s="38"/>
      <c r="HCU136" s="38"/>
      <c r="HCV136" s="38"/>
      <c r="HCW136" s="38"/>
      <c r="HCX136" s="38"/>
      <c r="HCY136" s="38"/>
      <c r="HCZ136" s="38"/>
      <c r="HDA136" s="38"/>
      <c r="HDB136" s="38"/>
      <c r="HDC136" s="38"/>
      <c r="HDD136" s="38"/>
      <c r="HDE136" s="38"/>
      <c r="HDF136" s="38"/>
      <c r="HDG136" s="38"/>
      <c r="HDH136" s="38"/>
      <c r="HDI136" s="38"/>
      <c r="HDJ136" s="38"/>
      <c r="HDK136" s="38"/>
      <c r="HDL136" s="38"/>
      <c r="HDM136" s="38"/>
      <c r="HDN136" s="38"/>
      <c r="HDO136" s="38"/>
      <c r="HDP136" s="38"/>
      <c r="HDQ136" s="38"/>
      <c r="HDR136" s="38"/>
      <c r="HDS136" s="38"/>
      <c r="HDT136" s="38"/>
      <c r="HDU136" s="38"/>
      <c r="HDV136" s="38"/>
      <c r="HDW136" s="38"/>
      <c r="HDX136" s="38"/>
      <c r="HDY136" s="38"/>
      <c r="HDZ136" s="38"/>
      <c r="HEA136" s="38"/>
      <c r="HEB136" s="38"/>
      <c r="HEC136" s="38"/>
      <c r="HED136" s="38"/>
      <c r="HEE136" s="38"/>
      <c r="HEF136" s="38"/>
      <c r="HEG136" s="38"/>
      <c r="HEH136" s="38"/>
      <c r="HEI136" s="38"/>
      <c r="HEJ136" s="38"/>
      <c r="HEK136" s="38"/>
      <c r="HEL136" s="38"/>
      <c r="HEM136" s="38"/>
      <c r="HEN136" s="38"/>
      <c r="HEO136" s="38"/>
      <c r="HEP136" s="38"/>
      <c r="HEQ136" s="38"/>
      <c r="HER136" s="38"/>
      <c r="HES136" s="38"/>
      <c r="HET136" s="38"/>
      <c r="HEU136" s="38"/>
      <c r="HEV136" s="38"/>
      <c r="HEW136" s="38"/>
      <c r="HEX136" s="38"/>
      <c r="HEY136" s="38"/>
      <c r="HEZ136" s="38"/>
      <c r="HFA136" s="38"/>
      <c r="HFB136" s="38"/>
      <c r="HFC136" s="38"/>
      <c r="HFD136" s="38"/>
      <c r="HFE136" s="38"/>
      <c r="HFF136" s="38"/>
      <c r="HFG136" s="38"/>
      <c r="HFH136" s="38"/>
      <c r="HFI136" s="38"/>
      <c r="HFJ136" s="38"/>
      <c r="HFK136" s="38"/>
      <c r="HFL136" s="38"/>
      <c r="HFM136" s="38"/>
      <c r="HFN136" s="38"/>
      <c r="HFO136" s="38"/>
      <c r="HFP136" s="38"/>
      <c r="HFQ136" s="38"/>
      <c r="HFR136" s="38"/>
      <c r="HFS136" s="38"/>
      <c r="HFT136" s="38"/>
      <c r="HFU136" s="38"/>
      <c r="HFV136" s="38"/>
      <c r="HFW136" s="38"/>
      <c r="HFX136" s="38"/>
      <c r="HFY136" s="38"/>
      <c r="HFZ136" s="38"/>
      <c r="HGA136" s="38"/>
      <c r="HGB136" s="38"/>
      <c r="HGC136" s="38"/>
      <c r="HGD136" s="38"/>
      <c r="HGE136" s="38"/>
      <c r="HGF136" s="38"/>
      <c r="HGG136" s="38"/>
      <c r="HGH136" s="38"/>
      <c r="HGI136" s="38"/>
      <c r="HGJ136" s="38"/>
      <c r="HGK136" s="38"/>
      <c r="HGL136" s="38"/>
      <c r="HGM136" s="38"/>
      <c r="HGN136" s="38"/>
      <c r="HGO136" s="38"/>
      <c r="HGP136" s="38"/>
      <c r="HGQ136" s="38"/>
      <c r="HGR136" s="38"/>
      <c r="HGS136" s="38"/>
      <c r="HGT136" s="38"/>
      <c r="HGU136" s="38"/>
      <c r="HGV136" s="38"/>
      <c r="HGW136" s="38"/>
      <c r="HGX136" s="38"/>
      <c r="HGY136" s="38"/>
      <c r="HGZ136" s="38"/>
      <c r="HHA136" s="38"/>
      <c r="HHB136" s="38"/>
      <c r="HHC136" s="38"/>
      <c r="HHD136" s="38"/>
      <c r="HHE136" s="38"/>
      <c r="HHF136" s="38"/>
      <c r="HHG136" s="38"/>
      <c r="HHH136" s="38"/>
      <c r="HHI136" s="38"/>
      <c r="HHJ136" s="38"/>
      <c r="HHK136" s="38"/>
      <c r="HHL136" s="38"/>
      <c r="HHM136" s="38"/>
      <c r="HHN136" s="38"/>
      <c r="HHO136" s="38"/>
      <c r="HHP136" s="38"/>
      <c r="HHQ136" s="38"/>
      <c r="HHR136" s="38"/>
      <c r="HHS136" s="38"/>
      <c r="HHT136" s="38"/>
      <c r="HHU136" s="38"/>
      <c r="HHV136" s="38"/>
      <c r="HHW136" s="38"/>
      <c r="HHX136" s="38"/>
      <c r="HHY136" s="38"/>
      <c r="HHZ136" s="38"/>
      <c r="HIA136" s="38"/>
      <c r="HIB136" s="38"/>
      <c r="HIC136" s="38"/>
      <c r="HID136" s="38"/>
      <c r="HIE136" s="38"/>
      <c r="HIF136" s="38"/>
      <c r="HIG136" s="38"/>
      <c r="HIH136" s="38"/>
      <c r="HII136" s="38"/>
      <c r="HIJ136" s="38"/>
      <c r="HIK136" s="38"/>
      <c r="HIL136" s="38"/>
      <c r="HIM136" s="38"/>
      <c r="HIN136" s="38"/>
      <c r="HIO136" s="38"/>
      <c r="HIP136" s="38"/>
      <c r="HIQ136" s="38"/>
      <c r="HIR136" s="38"/>
      <c r="HIS136" s="38"/>
      <c r="HIT136" s="38"/>
      <c r="HIU136" s="38"/>
      <c r="HIV136" s="38"/>
      <c r="HIW136" s="38"/>
      <c r="HIX136" s="38"/>
      <c r="HIY136" s="38"/>
      <c r="HIZ136" s="38"/>
      <c r="HJA136" s="38"/>
      <c r="HJB136" s="38"/>
      <c r="HJC136" s="38"/>
      <c r="HJD136" s="38"/>
      <c r="HJE136" s="38"/>
      <c r="HJF136" s="38"/>
      <c r="HJG136" s="38"/>
      <c r="HJH136" s="38"/>
      <c r="HJI136" s="38"/>
      <c r="HJJ136" s="38"/>
      <c r="HJK136" s="38"/>
      <c r="HJL136" s="38"/>
      <c r="HJM136" s="38"/>
      <c r="HJN136" s="38"/>
      <c r="HJO136" s="38"/>
      <c r="HJP136" s="38"/>
      <c r="HJQ136" s="38"/>
      <c r="HJR136" s="38"/>
      <c r="HJS136" s="38"/>
      <c r="HJT136" s="38"/>
      <c r="HJU136" s="38"/>
      <c r="HJV136" s="38"/>
      <c r="HJW136" s="38"/>
      <c r="HJX136" s="38"/>
      <c r="HJY136" s="38"/>
      <c r="HJZ136" s="38"/>
      <c r="HKA136" s="38"/>
      <c r="HKB136" s="38"/>
      <c r="HKC136" s="38"/>
      <c r="HKD136" s="38"/>
      <c r="HKE136" s="38"/>
      <c r="HKF136" s="38"/>
      <c r="HKG136" s="38"/>
      <c r="HKH136" s="38"/>
      <c r="HKI136" s="38"/>
      <c r="HKJ136" s="38"/>
      <c r="HKK136" s="38"/>
      <c r="HKL136" s="38"/>
      <c r="HKM136" s="38"/>
      <c r="HKN136" s="38"/>
      <c r="HKO136" s="38"/>
      <c r="HKP136" s="38"/>
      <c r="HKQ136" s="38"/>
      <c r="HKR136" s="38"/>
      <c r="HKS136" s="38"/>
      <c r="HKT136" s="38"/>
      <c r="HKU136" s="38"/>
      <c r="HKV136" s="38"/>
      <c r="HKW136" s="38"/>
      <c r="HKX136" s="38"/>
      <c r="HKY136" s="38"/>
      <c r="HKZ136" s="38"/>
      <c r="HLA136" s="38"/>
      <c r="HLB136" s="38"/>
      <c r="HLC136" s="38"/>
      <c r="HLD136" s="38"/>
      <c r="HLE136" s="38"/>
      <c r="HLF136" s="38"/>
      <c r="HLG136" s="38"/>
      <c r="HLH136" s="38"/>
      <c r="HLI136" s="38"/>
      <c r="HLJ136" s="38"/>
      <c r="HLK136" s="38"/>
      <c r="HLL136" s="38"/>
      <c r="HLM136" s="38"/>
      <c r="HLN136" s="38"/>
      <c r="HLO136" s="38"/>
      <c r="HLP136" s="38"/>
      <c r="HLQ136" s="38"/>
      <c r="HLR136" s="38"/>
      <c r="HLS136" s="38"/>
      <c r="HLT136" s="38"/>
      <c r="HLU136" s="38"/>
      <c r="HLV136" s="38"/>
      <c r="HLW136" s="38"/>
      <c r="HLX136" s="38"/>
      <c r="HLY136" s="38"/>
      <c r="HLZ136" s="38"/>
      <c r="HMA136" s="38"/>
      <c r="HMB136" s="38"/>
      <c r="HMC136" s="38"/>
      <c r="HMD136" s="38"/>
      <c r="HME136" s="38"/>
      <c r="HMF136" s="38"/>
      <c r="HMG136" s="38"/>
      <c r="HMH136" s="38"/>
      <c r="HMI136" s="38"/>
      <c r="HMJ136" s="38"/>
      <c r="HMK136" s="38"/>
      <c r="HML136" s="38"/>
      <c r="HMM136" s="38"/>
      <c r="HMN136" s="38"/>
      <c r="HMO136" s="38"/>
      <c r="HMP136" s="38"/>
      <c r="HMQ136" s="38"/>
      <c r="HMR136" s="38"/>
      <c r="HMS136" s="38"/>
      <c r="HMT136" s="38"/>
      <c r="HMU136" s="38"/>
      <c r="HMV136" s="38"/>
      <c r="HMW136" s="38"/>
      <c r="HMX136" s="38"/>
      <c r="HMY136" s="38"/>
      <c r="HMZ136" s="38"/>
      <c r="HNA136" s="38"/>
      <c r="HNB136" s="38"/>
      <c r="HNC136" s="38"/>
      <c r="HND136" s="38"/>
      <c r="HNE136" s="38"/>
      <c r="HNF136" s="38"/>
      <c r="HNG136" s="38"/>
      <c r="HNH136" s="38"/>
      <c r="HNI136" s="38"/>
      <c r="HNJ136" s="38"/>
      <c r="HNK136" s="38"/>
      <c r="HNL136" s="38"/>
      <c r="HNM136" s="38"/>
      <c r="HNN136" s="38"/>
      <c r="HNO136" s="38"/>
      <c r="HNP136" s="38"/>
      <c r="HNQ136" s="38"/>
      <c r="HNR136" s="38"/>
      <c r="HNS136" s="38"/>
      <c r="HNT136" s="38"/>
      <c r="HNU136" s="38"/>
      <c r="HNV136" s="38"/>
      <c r="HNW136" s="38"/>
      <c r="HNX136" s="38"/>
      <c r="HNY136" s="38"/>
      <c r="HNZ136" s="38"/>
      <c r="HOA136" s="38"/>
      <c r="HOB136" s="38"/>
      <c r="HOC136" s="38"/>
      <c r="HOD136" s="38"/>
      <c r="HOE136" s="38"/>
      <c r="HOF136" s="38"/>
      <c r="HOG136" s="38"/>
      <c r="HOH136" s="38"/>
      <c r="HOI136" s="38"/>
      <c r="HOJ136" s="38"/>
      <c r="HOK136" s="38"/>
      <c r="HOL136" s="38"/>
      <c r="HOM136" s="38"/>
      <c r="HON136" s="38"/>
      <c r="HOO136" s="38"/>
      <c r="HOP136" s="38"/>
      <c r="HOQ136" s="38"/>
      <c r="HOR136" s="38"/>
      <c r="HOS136" s="38"/>
      <c r="HOT136" s="38"/>
      <c r="HOU136" s="38"/>
      <c r="HOV136" s="38"/>
      <c r="HOW136" s="38"/>
      <c r="HOX136" s="38"/>
      <c r="HOY136" s="38"/>
      <c r="HOZ136" s="38"/>
      <c r="HPA136" s="38"/>
      <c r="HPB136" s="38"/>
      <c r="HPC136" s="38"/>
      <c r="HPD136" s="38"/>
      <c r="HPE136" s="38"/>
      <c r="HPF136" s="38"/>
      <c r="HPG136" s="38"/>
      <c r="HPH136" s="38"/>
      <c r="HPI136" s="38"/>
      <c r="HPJ136" s="38"/>
      <c r="HPK136" s="38"/>
      <c r="HPL136" s="38"/>
      <c r="HPM136" s="38"/>
      <c r="HPN136" s="38"/>
      <c r="HPO136" s="38"/>
      <c r="HPP136" s="38"/>
      <c r="HPQ136" s="38"/>
      <c r="HPR136" s="38"/>
      <c r="HPS136" s="38"/>
      <c r="HPT136" s="38"/>
      <c r="HPU136" s="38"/>
      <c r="HPV136" s="38"/>
      <c r="HPW136" s="38"/>
      <c r="HPX136" s="38"/>
      <c r="HPY136" s="38"/>
      <c r="HPZ136" s="38"/>
      <c r="HQA136" s="38"/>
      <c r="HQB136" s="38"/>
      <c r="HQC136" s="38"/>
      <c r="HQD136" s="38"/>
      <c r="HQE136" s="38"/>
      <c r="HQF136" s="38"/>
      <c r="HQG136" s="38"/>
      <c r="HQH136" s="38"/>
      <c r="HQI136" s="38"/>
      <c r="HQJ136" s="38"/>
      <c r="HQK136" s="38"/>
      <c r="HQL136" s="38"/>
      <c r="HQM136" s="38"/>
      <c r="HQN136" s="38"/>
      <c r="HQO136" s="38"/>
      <c r="HQP136" s="38"/>
      <c r="HQQ136" s="38"/>
      <c r="HQR136" s="38"/>
      <c r="HQS136" s="38"/>
      <c r="HQT136" s="38"/>
      <c r="HQU136" s="38"/>
      <c r="HQV136" s="38"/>
      <c r="HQW136" s="38"/>
      <c r="HQX136" s="38"/>
      <c r="HQY136" s="38"/>
      <c r="HQZ136" s="38"/>
      <c r="HRA136" s="38"/>
      <c r="HRB136" s="38"/>
      <c r="HRC136" s="38"/>
      <c r="HRD136" s="38"/>
      <c r="HRE136" s="38"/>
      <c r="HRF136" s="38"/>
      <c r="HRG136" s="38"/>
      <c r="HRH136" s="38"/>
      <c r="HRI136" s="38"/>
      <c r="HRJ136" s="38"/>
      <c r="HRK136" s="38"/>
      <c r="HRL136" s="38"/>
      <c r="HRM136" s="38"/>
      <c r="HRN136" s="38"/>
      <c r="HRO136" s="38"/>
      <c r="HRP136" s="38"/>
      <c r="HRQ136" s="38"/>
      <c r="HRR136" s="38"/>
      <c r="HRS136" s="38"/>
      <c r="HRT136" s="38"/>
      <c r="HRU136" s="38"/>
      <c r="HRV136" s="38"/>
      <c r="HRW136" s="38"/>
      <c r="HRX136" s="38"/>
      <c r="HRY136" s="38"/>
      <c r="HRZ136" s="38"/>
      <c r="HSA136" s="38"/>
      <c r="HSB136" s="38"/>
      <c r="HSC136" s="38"/>
      <c r="HSD136" s="38"/>
      <c r="HSE136" s="38"/>
      <c r="HSF136" s="38"/>
      <c r="HSG136" s="38"/>
      <c r="HSH136" s="38"/>
      <c r="HSI136" s="38"/>
      <c r="HSJ136" s="38"/>
      <c r="HSK136" s="38"/>
      <c r="HSL136" s="38"/>
      <c r="HSM136" s="38"/>
      <c r="HSN136" s="38"/>
      <c r="HSO136" s="38"/>
      <c r="HSP136" s="38"/>
      <c r="HSQ136" s="38"/>
      <c r="HSR136" s="38"/>
      <c r="HSS136" s="38"/>
      <c r="HST136" s="38"/>
      <c r="HSU136" s="38"/>
      <c r="HSV136" s="38"/>
      <c r="HSW136" s="38"/>
      <c r="HSX136" s="38"/>
      <c r="HSY136" s="38"/>
      <c r="HSZ136" s="38"/>
      <c r="HTA136" s="38"/>
      <c r="HTB136" s="38"/>
      <c r="HTC136" s="38"/>
      <c r="HTD136" s="38"/>
      <c r="HTE136" s="38"/>
      <c r="HTF136" s="38"/>
      <c r="HTG136" s="38"/>
      <c r="HTH136" s="38"/>
      <c r="HTI136" s="38"/>
      <c r="HTJ136" s="38"/>
      <c r="HTK136" s="38"/>
      <c r="HTL136" s="38"/>
      <c r="HTM136" s="38"/>
      <c r="HTN136" s="38"/>
      <c r="HTO136" s="38"/>
      <c r="HTP136" s="38"/>
      <c r="HTQ136" s="38"/>
      <c r="HTR136" s="38"/>
      <c r="HTS136" s="38"/>
      <c r="HTT136" s="38"/>
      <c r="HTU136" s="38"/>
      <c r="HTV136" s="38"/>
      <c r="HTW136" s="38"/>
      <c r="HTX136" s="38"/>
      <c r="HTY136" s="38"/>
      <c r="HTZ136" s="38"/>
      <c r="HUA136" s="38"/>
      <c r="HUB136" s="38"/>
      <c r="HUC136" s="38"/>
      <c r="HUD136" s="38"/>
      <c r="HUE136" s="38"/>
      <c r="HUF136" s="38"/>
      <c r="HUG136" s="38"/>
      <c r="HUH136" s="38"/>
      <c r="HUI136" s="38"/>
      <c r="HUJ136" s="38"/>
      <c r="HUK136" s="38"/>
      <c r="HUL136" s="38"/>
      <c r="HUM136" s="38"/>
      <c r="HUN136" s="38"/>
      <c r="HUO136" s="38"/>
      <c r="HUP136" s="38"/>
      <c r="HUQ136" s="38"/>
      <c r="HUR136" s="38"/>
      <c r="HUS136" s="38"/>
      <c r="HUT136" s="38"/>
      <c r="HUU136" s="38"/>
      <c r="HUV136" s="38"/>
      <c r="HUW136" s="38"/>
      <c r="HUX136" s="38"/>
      <c r="HUY136" s="38"/>
      <c r="HUZ136" s="38"/>
      <c r="HVA136" s="38"/>
      <c r="HVB136" s="38"/>
      <c r="HVC136" s="38"/>
      <c r="HVD136" s="38"/>
      <c r="HVE136" s="38"/>
      <c r="HVF136" s="38"/>
      <c r="HVG136" s="38"/>
      <c r="HVH136" s="38"/>
      <c r="HVI136" s="38"/>
      <c r="HVJ136" s="38"/>
      <c r="HVK136" s="38"/>
      <c r="HVL136" s="38"/>
      <c r="HVM136" s="38"/>
      <c r="HVN136" s="38"/>
      <c r="HVO136" s="38"/>
      <c r="HVP136" s="38"/>
      <c r="HVQ136" s="38"/>
      <c r="HVR136" s="38"/>
      <c r="HVS136" s="38"/>
      <c r="HVT136" s="38"/>
      <c r="HVU136" s="38"/>
      <c r="HVV136" s="38"/>
      <c r="HVW136" s="38"/>
      <c r="HVX136" s="38"/>
      <c r="HVY136" s="38"/>
      <c r="HVZ136" s="38"/>
      <c r="HWA136" s="38"/>
      <c r="HWB136" s="38"/>
      <c r="HWC136" s="38"/>
      <c r="HWD136" s="38"/>
      <c r="HWE136" s="38"/>
      <c r="HWF136" s="38"/>
      <c r="HWG136" s="38"/>
      <c r="HWH136" s="38"/>
      <c r="HWI136" s="38"/>
      <c r="HWJ136" s="38"/>
      <c r="HWK136" s="38"/>
      <c r="HWL136" s="38"/>
      <c r="HWM136" s="38"/>
      <c r="HWN136" s="38"/>
      <c r="HWO136" s="38"/>
      <c r="HWP136" s="38"/>
      <c r="HWQ136" s="38"/>
      <c r="HWR136" s="38"/>
      <c r="HWS136" s="38"/>
      <c r="HWT136" s="38"/>
      <c r="HWU136" s="38"/>
      <c r="HWV136" s="38"/>
      <c r="HWW136" s="38"/>
      <c r="HWX136" s="38"/>
      <c r="HWY136" s="38"/>
      <c r="HWZ136" s="38"/>
      <c r="HXA136" s="38"/>
      <c r="HXB136" s="38"/>
      <c r="HXC136" s="38"/>
      <c r="HXD136" s="38"/>
      <c r="HXE136" s="38"/>
      <c r="HXF136" s="38"/>
      <c r="HXG136" s="38"/>
      <c r="HXH136" s="38"/>
      <c r="HXI136" s="38"/>
      <c r="HXJ136" s="38"/>
      <c r="HXK136" s="38"/>
      <c r="HXL136" s="38"/>
      <c r="HXM136" s="38"/>
      <c r="HXN136" s="38"/>
      <c r="HXO136" s="38"/>
      <c r="HXP136" s="38"/>
      <c r="HXQ136" s="38"/>
      <c r="HXR136" s="38"/>
      <c r="HXS136" s="38"/>
      <c r="HXT136" s="38"/>
      <c r="HXU136" s="38"/>
      <c r="HXV136" s="38"/>
      <c r="HXW136" s="38"/>
      <c r="HXX136" s="38"/>
      <c r="HXY136" s="38"/>
      <c r="HXZ136" s="38"/>
      <c r="HYA136" s="38"/>
      <c r="HYB136" s="38"/>
      <c r="HYC136" s="38"/>
      <c r="HYD136" s="38"/>
      <c r="HYE136" s="38"/>
      <c r="HYF136" s="38"/>
      <c r="HYG136" s="38"/>
      <c r="HYH136" s="38"/>
      <c r="HYI136" s="38"/>
      <c r="HYJ136" s="38"/>
      <c r="HYK136" s="38"/>
      <c r="HYL136" s="38"/>
      <c r="HYM136" s="38"/>
      <c r="HYN136" s="38"/>
      <c r="HYO136" s="38"/>
      <c r="HYP136" s="38"/>
      <c r="HYQ136" s="38"/>
      <c r="HYR136" s="38"/>
      <c r="HYS136" s="38"/>
      <c r="HYT136" s="38"/>
      <c r="HYU136" s="38"/>
      <c r="HYV136" s="38"/>
      <c r="HYW136" s="38"/>
      <c r="HYX136" s="38"/>
      <c r="HYY136" s="38"/>
      <c r="HYZ136" s="38"/>
      <c r="HZA136" s="38"/>
      <c r="HZB136" s="38"/>
      <c r="HZC136" s="38"/>
      <c r="HZD136" s="38"/>
      <c r="HZE136" s="38"/>
      <c r="HZF136" s="38"/>
      <c r="HZG136" s="38"/>
      <c r="HZH136" s="38"/>
      <c r="HZI136" s="38"/>
      <c r="HZJ136" s="38"/>
      <c r="HZK136" s="38"/>
      <c r="HZL136" s="38"/>
      <c r="HZM136" s="38"/>
      <c r="HZN136" s="38"/>
      <c r="HZO136" s="38"/>
      <c r="HZP136" s="38"/>
      <c r="HZQ136" s="38"/>
      <c r="HZR136" s="38"/>
      <c r="HZS136" s="38"/>
      <c r="HZT136" s="38"/>
      <c r="HZU136" s="38"/>
      <c r="HZV136" s="38"/>
      <c r="HZW136" s="38"/>
      <c r="HZX136" s="38"/>
      <c r="HZY136" s="38"/>
      <c r="HZZ136" s="38"/>
      <c r="IAA136" s="38"/>
      <c r="IAB136" s="38"/>
      <c r="IAC136" s="38"/>
      <c r="IAD136" s="38"/>
      <c r="IAE136" s="38"/>
      <c r="IAF136" s="38"/>
      <c r="IAG136" s="38"/>
      <c r="IAH136" s="38"/>
      <c r="IAI136" s="38"/>
      <c r="IAJ136" s="38"/>
      <c r="IAK136" s="38"/>
      <c r="IAL136" s="38"/>
      <c r="IAM136" s="38"/>
      <c r="IAN136" s="38"/>
      <c r="IAO136" s="38"/>
      <c r="IAP136" s="38"/>
      <c r="IAQ136" s="38"/>
      <c r="IAR136" s="38"/>
      <c r="IAS136" s="38"/>
      <c r="IAT136" s="38"/>
      <c r="IAU136" s="38"/>
      <c r="IAV136" s="38"/>
      <c r="IAW136" s="38"/>
      <c r="IAX136" s="38"/>
      <c r="IAY136" s="38"/>
      <c r="IAZ136" s="38"/>
      <c r="IBA136" s="38"/>
      <c r="IBB136" s="38"/>
      <c r="IBC136" s="38"/>
      <c r="IBD136" s="38"/>
      <c r="IBE136" s="38"/>
      <c r="IBF136" s="38"/>
      <c r="IBG136" s="38"/>
      <c r="IBH136" s="38"/>
      <c r="IBI136" s="38"/>
      <c r="IBJ136" s="38"/>
      <c r="IBK136" s="38"/>
      <c r="IBL136" s="38"/>
      <c r="IBM136" s="38"/>
      <c r="IBN136" s="38"/>
      <c r="IBO136" s="38"/>
      <c r="IBP136" s="38"/>
      <c r="IBQ136" s="38"/>
      <c r="IBR136" s="38"/>
      <c r="IBS136" s="38"/>
      <c r="IBT136" s="38"/>
      <c r="IBU136" s="38"/>
      <c r="IBV136" s="38"/>
      <c r="IBW136" s="38"/>
      <c r="IBX136" s="38"/>
      <c r="IBY136" s="38"/>
      <c r="IBZ136" s="38"/>
      <c r="ICA136" s="38"/>
      <c r="ICB136" s="38"/>
      <c r="ICC136" s="38"/>
      <c r="ICD136" s="38"/>
      <c r="ICE136" s="38"/>
      <c r="ICF136" s="38"/>
      <c r="ICG136" s="38"/>
      <c r="ICH136" s="38"/>
      <c r="ICI136" s="38"/>
      <c r="ICJ136" s="38"/>
      <c r="ICK136" s="38"/>
      <c r="ICL136" s="38"/>
      <c r="ICM136" s="38"/>
      <c r="ICN136" s="38"/>
      <c r="ICO136" s="38"/>
      <c r="ICP136" s="38"/>
      <c r="ICQ136" s="38"/>
      <c r="ICR136" s="38"/>
      <c r="ICS136" s="38"/>
      <c r="ICT136" s="38"/>
      <c r="ICU136" s="38"/>
      <c r="ICV136" s="38"/>
      <c r="ICW136" s="38"/>
      <c r="ICX136" s="38"/>
      <c r="ICY136" s="38"/>
      <c r="ICZ136" s="38"/>
      <c r="IDA136" s="38"/>
      <c r="IDB136" s="38"/>
      <c r="IDC136" s="38"/>
      <c r="IDD136" s="38"/>
      <c r="IDE136" s="38"/>
      <c r="IDF136" s="38"/>
      <c r="IDG136" s="38"/>
      <c r="IDH136" s="38"/>
      <c r="IDI136" s="38"/>
      <c r="IDJ136" s="38"/>
      <c r="IDK136" s="38"/>
      <c r="IDL136" s="38"/>
      <c r="IDM136" s="38"/>
      <c r="IDN136" s="38"/>
      <c r="IDO136" s="38"/>
      <c r="IDP136" s="38"/>
      <c r="IDQ136" s="38"/>
      <c r="IDR136" s="38"/>
      <c r="IDS136" s="38"/>
      <c r="IDT136" s="38"/>
      <c r="IDU136" s="38"/>
      <c r="IDV136" s="38"/>
      <c r="IDW136" s="38"/>
      <c r="IDX136" s="38"/>
      <c r="IDY136" s="38"/>
      <c r="IDZ136" s="38"/>
      <c r="IEA136" s="38"/>
      <c r="IEB136" s="38"/>
      <c r="IEC136" s="38"/>
      <c r="IED136" s="38"/>
      <c r="IEE136" s="38"/>
      <c r="IEF136" s="38"/>
      <c r="IEG136" s="38"/>
      <c r="IEH136" s="38"/>
      <c r="IEI136" s="38"/>
      <c r="IEJ136" s="38"/>
      <c r="IEK136" s="38"/>
      <c r="IEL136" s="38"/>
      <c r="IEM136" s="38"/>
      <c r="IEN136" s="38"/>
      <c r="IEO136" s="38"/>
      <c r="IEP136" s="38"/>
      <c r="IEQ136" s="38"/>
      <c r="IER136" s="38"/>
      <c r="IES136" s="38"/>
      <c r="IET136" s="38"/>
      <c r="IEU136" s="38"/>
      <c r="IEV136" s="38"/>
      <c r="IEW136" s="38"/>
      <c r="IEX136" s="38"/>
      <c r="IEY136" s="38"/>
      <c r="IEZ136" s="38"/>
      <c r="IFA136" s="38"/>
      <c r="IFB136" s="38"/>
      <c r="IFC136" s="38"/>
      <c r="IFD136" s="38"/>
      <c r="IFE136" s="38"/>
      <c r="IFF136" s="38"/>
      <c r="IFG136" s="38"/>
      <c r="IFH136" s="38"/>
      <c r="IFI136" s="38"/>
      <c r="IFJ136" s="38"/>
      <c r="IFK136" s="38"/>
      <c r="IFL136" s="38"/>
      <c r="IFM136" s="38"/>
      <c r="IFN136" s="38"/>
      <c r="IFO136" s="38"/>
      <c r="IFP136" s="38"/>
      <c r="IFQ136" s="38"/>
      <c r="IFR136" s="38"/>
      <c r="IFS136" s="38"/>
      <c r="IFT136" s="38"/>
      <c r="IFU136" s="38"/>
      <c r="IFV136" s="38"/>
      <c r="IFW136" s="38"/>
      <c r="IFX136" s="38"/>
      <c r="IFY136" s="38"/>
      <c r="IFZ136" s="38"/>
      <c r="IGA136" s="38"/>
      <c r="IGB136" s="38"/>
      <c r="IGC136" s="38"/>
      <c r="IGD136" s="38"/>
      <c r="IGE136" s="38"/>
      <c r="IGF136" s="38"/>
      <c r="IGG136" s="38"/>
      <c r="IGH136" s="38"/>
      <c r="IGI136" s="38"/>
      <c r="IGJ136" s="38"/>
      <c r="IGK136" s="38"/>
      <c r="IGL136" s="38"/>
      <c r="IGM136" s="38"/>
      <c r="IGN136" s="38"/>
      <c r="IGO136" s="38"/>
      <c r="IGP136" s="38"/>
      <c r="IGQ136" s="38"/>
      <c r="IGR136" s="38"/>
      <c r="IGS136" s="38"/>
      <c r="IGT136" s="38"/>
      <c r="IGU136" s="38"/>
      <c r="IGV136" s="38"/>
      <c r="IGW136" s="38"/>
      <c r="IGX136" s="38"/>
      <c r="IGY136" s="38"/>
      <c r="IGZ136" s="38"/>
      <c r="IHA136" s="38"/>
      <c r="IHB136" s="38"/>
      <c r="IHC136" s="38"/>
      <c r="IHD136" s="38"/>
      <c r="IHE136" s="38"/>
      <c r="IHF136" s="38"/>
      <c r="IHG136" s="38"/>
      <c r="IHH136" s="38"/>
      <c r="IHI136" s="38"/>
      <c r="IHJ136" s="38"/>
      <c r="IHK136" s="38"/>
      <c r="IHL136" s="38"/>
      <c r="IHM136" s="38"/>
      <c r="IHN136" s="38"/>
      <c r="IHO136" s="38"/>
      <c r="IHP136" s="38"/>
      <c r="IHQ136" s="38"/>
      <c r="IHR136" s="38"/>
      <c r="IHS136" s="38"/>
      <c r="IHT136" s="38"/>
      <c r="IHU136" s="38"/>
      <c r="IHV136" s="38"/>
      <c r="IHW136" s="38"/>
      <c r="IHX136" s="38"/>
      <c r="IHY136" s="38"/>
      <c r="IHZ136" s="38"/>
      <c r="IIA136" s="38"/>
      <c r="IIB136" s="38"/>
      <c r="IIC136" s="38"/>
      <c r="IID136" s="38"/>
      <c r="IIE136" s="38"/>
      <c r="IIF136" s="38"/>
      <c r="IIG136" s="38"/>
      <c r="IIH136" s="38"/>
      <c r="III136" s="38"/>
      <c r="IIJ136" s="38"/>
      <c r="IIK136" s="38"/>
      <c r="IIL136" s="38"/>
      <c r="IIM136" s="38"/>
      <c r="IIN136" s="38"/>
      <c r="IIO136" s="38"/>
      <c r="IIP136" s="38"/>
      <c r="IIQ136" s="38"/>
      <c r="IIR136" s="38"/>
      <c r="IIS136" s="38"/>
      <c r="IIT136" s="38"/>
      <c r="IIU136" s="38"/>
      <c r="IIV136" s="38"/>
      <c r="IIW136" s="38"/>
      <c r="IIX136" s="38"/>
      <c r="IIY136" s="38"/>
      <c r="IIZ136" s="38"/>
      <c r="IJA136" s="38"/>
      <c r="IJB136" s="38"/>
      <c r="IJC136" s="38"/>
      <c r="IJD136" s="38"/>
      <c r="IJE136" s="38"/>
      <c r="IJF136" s="38"/>
      <c r="IJG136" s="38"/>
      <c r="IJH136" s="38"/>
      <c r="IJI136" s="38"/>
      <c r="IJJ136" s="38"/>
      <c r="IJK136" s="38"/>
      <c r="IJL136" s="38"/>
      <c r="IJM136" s="38"/>
      <c r="IJN136" s="38"/>
      <c r="IJO136" s="38"/>
      <c r="IJP136" s="38"/>
      <c r="IJQ136" s="38"/>
      <c r="IJR136" s="38"/>
      <c r="IJS136" s="38"/>
      <c r="IJT136" s="38"/>
      <c r="IJU136" s="38"/>
      <c r="IJV136" s="38"/>
      <c r="IJW136" s="38"/>
      <c r="IJX136" s="38"/>
      <c r="IJY136" s="38"/>
      <c r="IJZ136" s="38"/>
      <c r="IKA136" s="38"/>
      <c r="IKB136" s="38"/>
      <c r="IKC136" s="38"/>
      <c r="IKD136" s="38"/>
      <c r="IKE136" s="38"/>
      <c r="IKF136" s="38"/>
      <c r="IKG136" s="38"/>
      <c r="IKH136" s="38"/>
      <c r="IKI136" s="38"/>
      <c r="IKJ136" s="38"/>
      <c r="IKK136" s="38"/>
      <c r="IKL136" s="38"/>
      <c r="IKM136" s="38"/>
      <c r="IKN136" s="38"/>
      <c r="IKO136" s="38"/>
      <c r="IKP136" s="38"/>
      <c r="IKQ136" s="38"/>
      <c r="IKR136" s="38"/>
      <c r="IKS136" s="38"/>
      <c r="IKT136" s="38"/>
      <c r="IKU136" s="38"/>
      <c r="IKV136" s="38"/>
      <c r="IKW136" s="38"/>
      <c r="IKX136" s="38"/>
      <c r="IKY136" s="38"/>
      <c r="IKZ136" s="38"/>
      <c r="ILA136" s="38"/>
      <c r="ILB136" s="38"/>
      <c r="ILC136" s="38"/>
      <c r="ILD136" s="38"/>
      <c r="ILE136" s="38"/>
      <c r="ILF136" s="38"/>
      <c r="ILG136" s="38"/>
      <c r="ILH136" s="38"/>
      <c r="ILI136" s="38"/>
      <c r="ILJ136" s="38"/>
      <c r="ILK136" s="38"/>
      <c r="ILL136" s="38"/>
      <c r="ILM136" s="38"/>
      <c r="ILN136" s="38"/>
      <c r="ILO136" s="38"/>
      <c r="ILP136" s="38"/>
      <c r="ILQ136" s="38"/>
      <c r="ILR136" s="38"/>
      <c r="ILS136" s="38"/>
      <c r="ILT136" s="38"/>
      <c r="ILU136" s="38"/>
      <c r="ILV136" s="38"/>
      <c r="ILW136" s="38"/>
      <c r="ILX136" s="38"/>
      <c r="ILY136" s="38"/>
      <c r="ILZ136" s="38"/>
      <c r="IMA136" s="38"/>
      <c r="IMB136" s="38"/>
      <c r="IMC136" s="38"/>
      <c r="IMD136" s="38"/>
      <c r="IME136" s="38"/>
      <c r="IMF136" s="38"/>
      <c r="IMG136" s="38"/>
      <c r="IMH136" s="38"/>
      <c r="IMI136" s="38"/>
      <c r="IMJ136" s="38"/>
      <c r="IMK136" s="38"/>
      <c r="IML136" s="38"/>
      <c r="IMM136" s="38"/>
      <c r="IMN136" s="38"/>
      <c r="IMO136" s="38"/>
      <c r="IMP136" s="38"/>
      <c r="IMQ136" s="38"/>
      <c r="IMR136" s="38"/>
      <c r="IMS136" s="38"/>
      <c r="IMT136" s="38"/>
      <c r="IMU136" s="38"/>
      <c r="IMV136" s="38"/>
      <c r="IMW136" s="38"/>
      <c r="IMX136" s="38"/>
      <c r="IMY136" s="38"/>
      <c r="IMZ136" s="38"/>
      <c r="INA136" s="38"/>
      <c r="INB136" s="38"/>
      <c r="INC136" s="38"/>
      <c r="IND136" s="38"/>
      <c r="INE136" s="38"/>
      <c r="INF136" s="38"/>
      <c r="ING136" s="38"/>
      <c r="INH136" s="38"/>
      <c r="INI136" s="38"/>
      <c r="INJ136" s="38"/>
      <c r="INK136" s="38"/>
      <c r="INL136" s="38"/>
      <c r="INM136" s="38"/>
      <c r="INN136" s="38"/>
      <c r="INO136" s="38"/>
      <c r="INP136" s="38"/>
      <c r="INQ136" s="38"/>
      <c r="INR136" s="38"/>
      <c r="INS136" s="38"/>
      <c r="INT136" s="38"/>
      <c r="INU136" s="38"/>
      <c r="INV136" s="38"/>
      <c r="INW136" s="38"/>
      <c r="INX136" s="38"/>
      <c r="INY136" s="38"/>
      <c r="INZ136" s="38"/>
      <c r="IOA136" s="38"/>
      <c r="IOB136" s="38"/>
      <c r="IOC136" s="38"/>
      <c r="IOD136" s="38"/>
      <c r="IOE136" s="38"/>
      <c r="IOF136" s="38"/>
      <c r="IOG136" s="38"/>
      <c r="IOH136" s="38"/>
      <c r="IOI136" s="38"/>
      <c r="IOJ136" s="38"/>
      <c r="IOK136" s="38"/>
      <c r="IOL136" s="38"/>
      <c r="IOM136" s="38"/>
      <c r="ION136" s="38"/>
      <c r="IOO136" s="38"/>
      <c r="IOP136" s="38"/>
      <c r="IOQ136" s="38"/>
      <c r="IOR136" s="38"/>
      <c r="IOS136" s="38"/>
      <c r="IOT136" s="38"/>
      <c r="IOU136" s="38"/>
      <c r="IOV136" s="38"/>
      <c r="IOW136" s="38"/>
      <c r="IOX136" s="38"/>
      <c r="IOY136" s="38"/>
      <c r="IOZ136" s="38"/>
      <c r="IPA136" s="38"/>
      <c r="IPB136" s="38"/>
      <c r="IPC136" s="38"/>
      <c r="IPD136" s="38"/>
      <c r="IPE136" s="38"/>
      <c r="IPF136" s="38"/>
      <c r="IPG136" s="38"/>
      <c r="IPH136" s="38"/>
      <c r="IPI136" s="38"/>
      <c r="IPJ136" s="38"/>
      <c r="IPK136" s="38"/>
      <c r="IPL136" s="38"/>
      <c r="IPM136" s="38"/>
      <c r="IPN136" s="38"/>
      <c r="IPO136" s="38"/>
      <c r="IPP136" s="38"/>
      <c r="IPQ136" s="38"/>
      <c r="IPR136" s="38"/>
      <c r="IPS136" s="38"/>
      <c r="IPT136" s="38"/>
      <c r="IPU136" s="38"/>
      <c r="IPV136" s="38"/>
      <c r="IPW136" s="38"/>
      <c r="IPX136" s="38"/>
      <c r="IPY136" s="38"/>
      <c r="IPZ136" s="38"/>
      <c r="IQA136" s="38"/>
      <c r="IQB136" s="38"/>
      <c r="IQC136" s="38"/>
      <c r="IQD136" s="38"/>
      <c r="IQE136" s="38"/>
      <c r="IQF136" s="38"/>
      <c r="IQG136" s="38"/>
      <c r="IQH136" s="38"/>
      <c r="IQI136" s="38"/>
      <c r="IQJ136" s="38"/>
      <c r="IQK136" s="38"/>
      <c r="IQL136" s="38"/>
      <c r="IQM136" s="38"/>
      <c r="IQN136" s="38"/>
      <c r="IQO136" s="38"/>
      <c r="IQP136" s="38"/>
      <c r="IQQ136" s="38"/>
      <c r="IQR136" s="38"/>
      <c r="IQS136" s="38"/>
      <c r="IQT136" s="38"/>
      <c r="IQU136" s="38"/>
      <c r="IQV136" s="38"/>
      <c r="IQW136" s="38"/>
      <c r="IQX136" s="38"/>
      <c r="IQY136" s="38"/>
      <c r="IQZ136" s="38"/>
      <c r="IRA136" s="38"/>
      <c r="IRB136" s="38"/>
      <c r="IRC136" s="38"/>
      <c r="IRD136" s="38"/>
      <c r="IRE136" s="38"/>
      <c r="IRF136" s="38"/>
      <c r="IRG136" s="38"/>
      <c r="IRH136" s="38"/>
      <c r="IRI136" s="38"/>
      <c r="IRJ136" s="38"/>
      <c r="IRK136" s="38"/>
      <c r="IRL136" s="38"/>
      <c r="IRM136" s="38"/>
      <c r="IRN136" s="38"/>
      <c r="IRO136" s="38"/>
      <c r="IRP136" s="38"/>
      <c r="IRQ136" s="38"/>
      <c r="IRR136" s="38"/>
      <c r="IRS136" s="38"/>
      <c r="IRT136" s="38"/>
      <c r="IRU136" s="38"/>
      <c r="IRV136" s="38"/>
      <c r="IRW136" s="38"/>
      <c r="IRX136" s="38"/>
      <c r="IRY136" s="38"/>
      <c r="IRZ136" s="38"/>
      <c r="ISA136" s="38"/>
      <c r="ISB136" s="38"/>
      <c r="ISC136" s="38"/>
      <c r="ISD136" s="38"/>
      <c r="ISE136" s="38"/>
      <c r="ISF136" s="38"/>
      <c r="ISG136" s="38"/>
      <c r="ISH136" s="38"/>
      <c r="ISI136" s="38"/>
      <c r="ISJ136" s="38"/>
      <c r="ISK136" s="38"/>
      <c r="ISL136" s="38"/>
      <c r="ISM136" s="38"/>
      <c r="ISN136" s="38"/>
      <c r="ISO136" s="38"/>
      <c r="ISP136" s="38"/>
      <c r="ISQ136" s="38"/>
      <c r="ISR136" s="38"/>
      <c r="ISS136" s="38"/>
      <c r="IST136" s="38"/>
      <c r="ISU136" s="38"/>
      <c r="ISV136" s="38"/>
      <c r="ISW136" s="38"/>
      <c r="ISX136" s="38"/>
      <c r="ISY136" s="38"/>
      <c r="ISZ136" s="38"/>
      <c r="ITA136" s="38"/>
      <c r="ITB136" s="38"/>
      <c r="ITC136" s="38"/>
      <c r="ITD136" s="38"/>
      <c r="ITE136" s="38"/>
      <c r="ITF136" s="38"/>
      <c r="ITG136" s="38"/>
      <c r="ITH136" s="38"/>
      <c r="ITI136" s="38"/>
      <c r="ITJ136" s="38"/>
      <c r="ITK136" s="38"/>
      <c r="ITL136" s="38"/>
      <c r="ITM136" s="38"/>
      <c r="ITN136" s="38"/>
      <c r="ITO136" s="38"/>
      <c r="ITP136" s="38"/>
      <c r="ITQ136" s="38"/>
      <c r="ITR136" s="38"/>
      <c r="ITS136" s="38"/>
      <c r="ITT136" s="38"/>
      <c r="ITU136" s="38"/>
      <c r="ITV136" s="38"/>
      <c r="ITW136" s="38"/>
      <c r="ITX136" s="38"/>
      <c r="ITY136" s="38"/>
      <c r="ITZ136" s="38"/>
      <c r="IUA136" s="38"/>
      <c r="IUB136" s="38"/>
      <c r="IUC136" s="38"/>
      <c r="IUD136" s="38"/>
      <c r="IUE136" s="38"/>
      <c r="IUF136" s="38"/>
      <c r="IUG136" s="38"/>
      <c r="IUH136" s="38"/>
      <c r="IUI136" s="38"/>
      <c r="IUJ136" s="38"/>
      <c r="IUK136" s="38"/>
      <c r="IUL136" s="38"/>
      <c r="IUM136" s="38"/>
      <c r="IUN136" s="38"/>
      <c r="IUO136" s="38"/>
      <c r="IUP136" s="38"/>
      <c r="IUQ136" s="38"/>
      <c r="IUR136" s="38"/>
      <c r="IUS136" s="38"/>
      <c r="IUT136" s="38"/>
      <c r="IUU136" s="38"/>
      <c r="IUV136" s="38"/>
      <c r="IUW136" s="38"/>
      <c r="IUX136" s="38"/>
      <c r="IUY136" s="38"/>
      <c r="IUZ136" s="38"/>
      <c r="IVA136" s="38"/>
      <c r="IVB136" s="38"/>
      <c r="IVC136" s="38"/>
      <c r="IVD136" s="38"/>
      <c r="IVE136" s="38"/>
      <c r="IVF136" s="38"/>
      <c r="IVG136" s="38"/>
      <c r="IVH136" s="38"/>
      <c r="IVI136" s="38"/>
      <c r="IVJ136" s="38"/>
      <c r="IVK136" s="38"/>
      <c r="IVL136" s="38"/>
      <c r="IVM136" s="38"/>
      <c r="IVN136" s="38"/>
      <c r="IVO136" s="38"/>
      <c r="IVP136" s="38"/>
      <c r="IVQ136" s="38"/>
      <c r="IVR136" s="38"/>
      <c r="IVS136" s="38"/>
      <c r="IVT136" s="38"/>
      <c r="IVU136" s="38"/>
      <c r="IVV136" s="38"/>
      <c r="IVW136" s="38"/>
      <c r="IVX136" s="38"/>
      <c r="IVY136" s="38"/>
      <c r="IVZ136" s="38"/>
      <c r="IWA136" s="38"/>
      <c r="IWB136" s="38"/>
      <c r="IWC136" s="38"/>
      <c r="IWD136" s="38"/>
      <c r="IWE136" s="38"/>
      <c r="IWF136" s="38"/>
      <c r="IWG136" s="38"/>
      <c r="IWH136" s="38"/>
      <c r="IWI136" s="38"/>
      <c r="IWJ136" s="38"/>
      <c r="IWK136" s="38"/>
      <c r="IWL136" s="38"/>
      <c r="IWM136" s="38"/>
      <c r="IWN136" s="38"/>
      <c r="IWO136" s="38"/>
      <c r="IWP136" s="38"/>
      <c r="IWQ136" s="38"/>
      <c r="IWR136" s="38"/>
      <c r="IWS136" s="38"/>
      <c r="IWT136" s="38"/>
      <c r="IWU136" s="38"/>
      <c r="IWV136" s="38"/>
      <c r="IWW136" s="38"/>
      <c r="IWX136" s="38"/>
      <c r="IWY136" s="38"/>
      <c r="IWZ136" s="38"/>
      <c r="IXA136" s="38"/>
      <c r="IXB136" s="38"/>
      <c r="IXC136" s="38"/>
      <c r="IXD136" s="38"/>
      <c r="IXE136" s="38"/>
      <c r="IXF136" s="38"/>
      <c r="IXG136" s="38"/>
      <c r="IXH136" s="38"/>
      <c r="IXI136" s="38"/>
      <c r="IXJ136" s="38"/>
      <c r="IXK136" s="38"/>
      <c r="IXL136" s="38"/>
      <c r="IXM136" s="38"/>
      <c r="IXN136" s="38"/>
      <c r="IXO136" s="38"/>
      <c r="IXP136" s="38"/>
      <c r="IXQ136" s="38"/>
      <c r="IXR136" s="38"/>
      <c r="IXS136" s="38"/>
      <c r="IXT136" s="38"/>
      <c r="IXU136" s="38"/>
      <c r="IXV136" s="38"/>
      <c r="IXW136" s="38"/>
      <c r="IXX136" s="38"/>
      <c r="IXY136" s="38"/>
      <c r="IXZ136" s="38"/>
      <c r="IYA136" s="38"/>
      <c r="IYB136" s="38"/>
      <c r="IYC136" s="38"/>
      <c r="IYD136" s="38"/>
      <c r="IYE136" s="38"/>
      <c r="IYF136" s="38"/>
      <c r="IYG136" s="38"/>
      <c r="IYH136" s="38"/>
      <c r="IYI136" s="38"/>
      <c r="IYJ136" s="38"/>
      <c r="IYK136" s="38"/>
      <c r="IYL136" s="38"/>
      <c r="IYM136" s="38"/>
      <c r="IYN136" s="38"/>
      <c r="IYO136" s="38"/>
      <c r="IYP136" s="38"/>
      <c r="IYQ136" s="38"/>
      <c r="IYR136" s="38"/>
      <c r="IYS136" s="38"/>
      <c r="IYT136" s="38"/>
      <c r="IYU136" s="38"/>
      <c r="IYV136" s="38"/>
      <c r="IYW136" s="38"/>
      <c r="IYX136" s="38"/>
      <c r="IYY136" s="38"/>
      <c r="IYZ136" s="38"/>
      <c r="IZA136" s="38"/>
      <c r="IZB136" s="38"/>
      <c r="IZC136" s="38"/>
      <c r="IZD136" s="38"/>
      <c r="IZE136" s="38"/>
      <c r="IZF136" s="38"/>
      <c r="IZG136" s="38"/>
      <c r="IZH136" s="38"/>
      <c r="IZI136" s="38"/>
      <c r="IZJ136" s="38"/>
      <c r="IZK136" s="38"/>
      <c r="IZL136" s="38"/>
      <c r="IZM136" s="38"/>
      <c r="IZN136" s="38"/>
      <c r="IZO136" s="38"/>
      <c r="IZP136" s="38"/>
      <c r="IZQ136" s="38"/>
      <c r="IZR136" s="38"/>
      <c r="IZS136" s="38"/>
      <c r="IZT136" s="38"/>
      <c r="IZU136" s="38"/>
      <c r="IZV136" s="38"/>
      <c r="IZW136" s="38"/>
      <c r="IZX136" s="38"/>
      <c r="IZY136" s="38"/>
      <c r="IZZ136" s="38"/>
      <c r="JAA136" s="38"/>
      <c r="JAB136" s="38"/>
      <c r="JAC136" s="38"/>
      <c r="JAD136" s="38"/>
      <c r="JAE136" s="38"/>
      <c r="JAF136" s="38"/>
      <c r="JAG136" s="38"/>
      <c r="JAH136" s="38"/>
      <c r="JAI136" s="38"/>
      <c r="JAJ136" s="38"/>
      <c r="JAK136" s="38"/>
      <c r="JAL136" s="38"/>
      <c r="JAM136" s="38"/>
      <c r="JAN136" s="38"/>
      <c r="JAO136" s="38"/>
      <c r="JAP136" s="38"/>
      <c r="JAQ136" s="38"/>
      <c r="JAR136" s="38"/>
      <c r="JAS136" s="38"/>
      <c r="JAT136" s="38"/>
      <c r="JAU136" s="38"/>
      <c r="JAV136" s="38"/>
      <c r="JAW136" s="38"/>
      <c r="JAX136" s="38"/>
      <c r="JAY136" s="38"/>
      <c r="JAZ136" s="38"/>
      <c r="JBA136" s="38"/>
      <c r="JBB136" s="38"/>
      <c r="JBC136" s="38"/>
      <c r="JBD136" s="38"/>
      <c r="JBE136" s="38"/>
      <c r="JBF136" s="38"/>
      <c r="JBG136" s="38"/>
      <c r="JBH136" s="38"/>
      <c r="JBI136" s="38"/>
      <c r="JBJ136" s="38"/>
      <c r="JBK136" s="38"/>
      <c r="JBL136" s="38"/>
      <c r="JBM136" s="38"/>
      <c r="JBN136" s="38"/>
      <c r="JBO136" s="38"/>
      <c r="JBP136" s="38"/>
      <c r="JBQ136" s="38"/>
      <c r="JBR136" s="38"/>
      <c r="JBS136" s="38"/>
      <c r="JBT136" s="38"/>
      <c r="JBU136" s="38"/>
      <c r="JBV136" s="38"/>
      <c r="JBW136" s="38"/>
      <c r="JBX136" s="38"/>
      <c r="JBY136" s="38"/>
      <c r="JBZ136" s="38"/>
      <c r="JCA136" s="38"/>
      <c r="JCB136" s="38"/>
      <c r="JCC136" s="38"/>
      <c r="JCD136" s="38"/>
      <c r="JCE136" s="38"/>
      <c r="JCF136" s="38"/>
      <c r="JCG136" s="38"/>
      <c r="JCH136" s="38"/>
      <c r="JCI136" s="38"/>
      <c r="JCJ136" s="38"/>
      <c r="JCK136" s="38"/>
      <c r="JCL136" s="38"/>
      <c r="JCM136" s="38"/>
      <c r="JCN136" s="38"/>
      <c r="JCO136" s="38"/>
      <c r="JCP136" s="38"/>
      <c r="JCQ136" s="38"/>
      <c r="JCR136" s="38"/>
      <c r="JCS136" s="38"/>
      <c r="JCT136" s="38"/>
      <c r="JCU136" s="38"/>
      <c r="JCV136" s="38"/>
      <c r="JCW136" s="38"/>
      <c r="JCX136" s="38"/>
      <c r="JCY136" s="38"/>
      <c r="JCZ136" s="38"/>
      <c r="JDA136" s="38"/>
      <c r="JDB136" s="38"/>
      <c r="JDC136" s="38"/>
      <c r="JDD136" s="38"/>
      <c r="JDE136" s="38"/>
      <c r="JDF136" s="38"/>
      <c r="JDG136" s="38"/>
      <c r="JDH136" s="38"/>
      <c r="JDI136" s="38"/>
      <c r="JDJ136" s="38"/>
      <c r="JDK136" s="38"/>
      <c r="JDL136" s="38"/>
      <c r="JDM136" s="38"/>
      <c r="JDN136" s="38"/>
      <c r="JDO136" s="38"/>
      <c r="JDP136" s="38"/>
      <c r="JDQ136" s="38"/>
      <c r="JDR136" s="38"/>
      <c r="JDS136" s="38"/>
      <c r="JDT136" s="38"/>
      <c r="JDU136" s="38"/>
      <c r="JDV136" s="38"/>
      <c r="JDW136" s="38"/>
      <c r="JDX136" s="38"/>
      <c r="JDY136" s="38"/>
      <c r="JDZ136" s="38"/>
      <c r="JEA136" s="38"/>
      <c r="JEB136" s="38"/>
      <c r="JEC136" s="38"/>
      <c r="JED136" s="38"/>
      <c r="JEE136" s="38"/>
      <c r="JEF136" s="38"/>
      <c r="JEG136" s="38"/>
      <c r="JEH136" s="38"/>
      <c r="JEI136" s="38"/>
      <c r="JEJ136" s="38"/>
      <c r="JEK136" s="38"/>
      <c r="JEL136" s="38"/>
      <c r="JEM136" s="38"/>
      <c r="JEN136" s="38"/>
      <c r="JEO136" s="38"/>
      <c r="JEP136" s="38"/>
      <c r="JEQ136" s="38"/>
      <c r="JER136" s="38"/>
      <c r="JES136" s="38"/>
      <c r="JET136" s="38"/>
      <c r="JEU136" s="38"/>
      <c r="JEV136" s="38"/>
      <c r="JEW136" s="38"/>
      <c r="JEX136" s="38"/>
      <c r="JEY136" s="38"/>
      <c r="JEZ136" s="38"/>
      <c r="JFA136" s="38"/>
      <c r="JFB136" s="38"/>
      <c r="JFC136" s="38"/>
      <c r="JFD136" s="38"/>
      <c r="JFE136" s="38"/>
      <c r="JFF136" s="38"/>
      <c r="JFG136" s="38"/>
      <c r="JFH136" s="38"/>
      <c r="JFI136" s="38"/>
      <c r="JFJ136" s="38"/>
      <c r="JFK136" s="38"/>
      <c r="JFL136" s="38"/>
      <c r="JFM136" s="38"/>
      <c r="JFN136" s="38"/>
      <c r="JFO136" s="38"/>
      <c r="JFP136" s="38"/>
      <c r="JFQ136" s="38"/>
      <c r="JFR136" s="38"/>
      <c r="JFS136" s="38"/>
      <c r="JFT136" s="38"/>
      <c r="JFU136" s="38"/>
      <c r="JFV136" s="38"/>
      <c r="JFW136" s="38"/>
      <c r="JFX136" s="38"/>
      <c r="JFY136" s="38"/>
      <c r="JFZ136" s="38"/>
      <c r="JGA136" s="38"/>
      <c r="JGB136" s="38"/>
      <c r="JGC136" s="38"/>
      <c r="JGD136" s="38"/>
      <c r="JGE136" s="38"/>
      <c r="JGF136" s="38"/>
      <c r="JGG136" s="38"/>
      <c r="JGH136" s="38"/>
      <c r="JGI136" s="38"/>
      <c r="JGJ136" s="38"/>
      <c r="JGK136" s="38"/>
      <c r="JGL136" s="38"/>
      <c r="JGM136" s="38"/>
      <c r="JGN136" s="38"/>
      <c r="JGO136" s="38"/>
      <c r="JGP136" s="38"/>
      <c r="JGQ136" s="38"/>
      <c r="JGR136" s="38"/>
      <c r="JGS136" s="38"/>
      <c r="JGT136" s="38"/>
      <c r="JGU136" s="38"/>
      <c r="JGV136" s="38"/>
      <c r="JGW136" s="38"/>
      <c r="JGX136" s="38"/>
      <c r="JGY136" s="38"/>
      <c r="JGZ136" s="38"/>
      <c r="JHA136" s="38"/>
      <c r="JHB136" s="38"/>
      <c r="JHC136" s="38"/>
      <c r="JHD136" s="38"/>
      <c r="JHE136" s="38"/>
      <c r="JHF136" s="38"/>
      <c r="JHG136" s="38"/>
      <c r="JHH136" s="38"/>
      <c r="JHI136" s="38"/>
      <c r="JHJ136" s="38"/>
      <c r="JHK136" s="38"/>
      <c r="JHL136" s="38"/>
      <c r="JHM136" s="38"/>
      <c r="JHN136" s="38"/>
      <c r="JHO136" s="38"/>
      <c r="JHP136" s="38"/>
      <c r="JHQ136" s="38"/>
      <c r="JHR136" s="38"/>
      <c r="JHS136" s="38"/>
      <c r="JHT136" s="38"/>
      <c r="JHU136" s="38"/>
      <c r="JHV136" s="38"/>
      <c r="JHW136" s="38"/>
      <c r="JHX136" s="38"/>
      <c r="JHY136" s="38"/>
      <c r="JHZ136" s="38"/>
      <c r="JIA136" s="38"/>
      <c r="JIB136" s="38"/>
      <c r="JIC136" s="38"/>
      <c r="JID136" s="38"/>
      <c r="JIE136" s="38"/>
      <c r="JIF136" s="38"/>
      <c r="JIG136" s="38"/>
      <c r="JIH136" s="38"/>
      <c r="JII136" s="38"/>
      <c r="JIJ136" s="38"/>
      <c r="JIK136" s="38"/>
      <c r="JIL136" s="38"/>
      <c r="JIM136" s="38"/>
      <c r="JIN136" s="38"/>
      <c r="JIO136" s="38"/>
      <c r="JIP136" s="38"/>
      <c r="JIQ136" s="38"/>
      <c r="JIR136" s="38"/>
      <c r="JIS136" s="38"/>
      <c r="JIT136" s="38"/>
      <c r="JIU136" s="38"/>
      <c r="JIV136" s="38"/>
      <c r="JIW136" s="38"/>
      <c r="JIX136" s="38"/>
      <c r="JIY136" s="38"/>
      <c r="JIZ136" s="38"/>
      <c r="JJA136" s="38"/>
      <c r="JJB136" s="38"/>
      <c r="JJC136" s="38"/>
      <c r="JJD136" s="38"/>
      <c r="JJE136" s="38"/>
      <c r="JJF136" s="38"/>
      <c r="JJG136" s="38"/>
      <c r="JJH136" s="38"/>
      <c r="JJI136" s="38"/>
      <c r="JJJ136" s="38"/>
      <c r="JJK136" s="38"/>
      <c r="JJL136" s="38"/>
      <c r="JJM136" s="38"/>
      <c r="JJN136" s="38"/>
      <c r="JJO136" s="38"/>
      <c r="JJP136" s="38"/>
      <c r="JJQ136" s="38"/>
      <c r="JJR136" s="38"/>
      <c r="JJS136" s="38"/>
      <c r="JJT136" s="38"/>
      <c r="JJU136" s="38"/>
      <c r="JJV136" s="38"/>
      <c r="JJW136" s="38"/>
      <c r="JJX136" s="38"/>
      <c r="JJY136" s="38"/>
      <c r="JJZ136" s="38"/>
      <c r="JKA136" s="38"/>
      <c r="JKB136" s="38"/>
      <c r="JKC136" s="38"/>
      <c r="JKD136" s="38"/>
      <c r="JKE136" s="38"/>
      <c r="JKF136" s="38"/>
      <c r="JKG136" s="38"/>
      <c r="JKH136" s="38"/>
      <c r="JKI136" s="38"/>
      <c r="JKJ136" s="38"/>
      <c r="JKK136" s="38"/>
      <c r="JKL136" s="38"/>
      <c r="JKM136" s="38"/>
      <c r="JKN136" s="38"/>
      <c r="JKO136" s="38"/>
      <c r="JKP136" s="38"/>
      <c r="JKQ136" s="38"/>
      <c r="JKR136" s="38"/>
      <c r="JKS136" s="38"/>
      <c r="JKT136" s="38"/>
      <c r="JKU136" s="38"/>
      <c r="JKV136" s="38"/>
      <c r="JKW136" s="38"/>
      <c r="JKX136" s="38"/>
      <c r="JKY136" s="38"/>
      <c r="JKZ136" s="38"/>
      <c r="JLA136" s="38"/>
      <c r="JLB136" s="38"/>
      <c r="JLC136" s="38"/>
      <c r="JLD136" s="38"/>
      <c r="JLE136" s="38"/>
      <c r="JLF136" s="38"/>
      <c r="JLG136" s="38"/>
      <c r="JLH136" s="38"/>
      <c r="JLI136" s="38"/>
      <c r="JLJ136" s="38"/>
      <c r="JLK136" s="38"/>
      <c r="JLL136" s="38"/>
      <c r="JLM136" s="38"/>
      <c r="JLN136" s="38"/>
      <c r="JLO136" s="38"/>
      <c r="JLP136" s="38"/>
      <c r="JLQ136" s="38"/>
      <c r="JLR136" s="38"/>
      <c r="JLS136" s="38"/>
      <c r="JLT136" s="38"/>
      <c r="JLU136" s="38"/>
      <c r="JLV136" s="38"/>
      <c r="JLW136" s="38"/>
      <c r="JLX136" s="38"/>
      <c r="JLY136" s="38"/>
      <c r="JLZ136" s="38"/>
      <c r="JMA136" s="38"/>
      <c r="JMB136" s="38"/>
      <c r="JMC136" s="38"/>
      <c r="JMD136" s="38"/>
      <c r="JME136" s="38"/>
      <c r="JMF136" s="38"/>
      <c r="JMG136" s="38"/>
      <c r="JMH136" s="38"/>
      <c r="JMI136" s="38"/>
      <c r="JMJ136" s="38"/>
      <c r="JMK136" s="38"/>
      <c r="JML136" s="38"/>
      <c r="JMM136" s="38"/>
      <c r="JMN136" s="38"/>
      <c r="JMO136" s="38"/>
      <c r="JMP136" s="38"/>
      <c r="JMQ136" s="38"/>
      <c r="JMR136" s="38"/>
      <c r="JMS136" s="38"/>
      <c r="JMT136" s="38"/>
      <c r="JMU136" s="38"/>
      <c r="JMV136" s="38"/>
      <c r="JMW136" s="38"/>
      <c r="JMX136" s="38"/>
      <c r="JMY136" s="38"/>
      <c r="JMZ136" s="38"/>
      <c r="JNA136" s="38"/>
      <c r="JNB136" s="38"/>
      <c r="JNC136" s="38"/>
      <c r="JND136" s="38"/>
      <c r="JNE136" s="38"/>
      <c r="JNF136" s="38"/>
      <c r="JNG136" s="38"/>
      <c r="JNH136" s="38"/>
      <c r="JNI136" s="38"/>
      <c r="JNJ136" s="38"/>
      <c r="JNK136" s="38"/>
      <c r="JNL136" s="38"/>
      <c r="JNM136" s="38"/>
      <c r="JNN136" s="38"/>
      <c r="JNO136" s="38"/>
      <c r="JNP136" s="38"/>
      <c r="JNQ136" s="38"/>
      <c r="JNR136" s="38"/>
      <c r="JNS136" s="38"/>
      <c r="JNT136" s="38"/>
      <c r="JNU136" s="38"/>
      <c r="JNV136" s="38"/>
      <c r="JNW136" s="38"/>
      <c r="JNX136" s="38"/>
      <c r="JNY136" s="38"/>
      <c r="JNZ136" s="38"/>
      <c r="JOA136" s="38"/>
      <c r="JOB136" s="38"/>
      <c r="JOC136" s="38"/>
      <c r="JOD136" s="38"/>
      <c r="JOE136" s="38"/>
      <c r="JOF136" s="38"/>
      <c r="JOG136" s="38"/>
      <c r="JOH136" s="38"/>
      <c r="JOI136" s="38"/>
      <c r="JOJ136" s="38"/>
      <c r="JOK136" s="38"/>
      <c r="JOL136" s="38"/>
      <c r="JOM136" s="38"/>
      <c r="JON136" s="38"/>
      <c r="JOO136" s="38"/>
      <c r="JOP136" s="38"/>
      <c r="JOQ136" s="38"/>
      <c r="JOR136" s="38"/>
      <c r="JOS136" s="38"/>
      <c r="JOT136" s="38"/>
      <c r="JOU136" s="38"/>
      <c r="JOV136" s="38"/>
      <c r="JOW136" s="38"/>
      <c r="JOX136" s="38"/>
      <c r="JOY136" s="38"/>
      <c r="JOZ136" s="38"/>
      <c r="JPA136" s="38"/>
      <c r="JPB136" s="38"/>
      <c r="JPC136" s="38"/>
      <c r="JPD136" s="38"/>
      <c r="JPE136" s="38"/>
      <c r="JPF136" s="38"/>
      <c r="JPG136" s="38"/>
      <c r="JPH136" s="38"/>
      <c r="JPI136" s="38"/>
      <c r="JPJ136" s="38"/>
      <c r="JPK136" s="38"/>
      <c r="JPL136" s="38"/>
      <c r="JPM136" s="38"/>
      <c r="JPN136" s="38"/>
      <c r="JPO136" s="38"/>
      <c r="JPP136" s="38"/>
      <c r="JPQ136" s="38"/>
      <c r="JPR136" s="38"/>
      <c r="JPS136" s="38"/>
      <c r="JPT136" s="38"/>
      <c r="JPU136" s="38"/>
      <c r="JPV136" s="38"/>
      <c r="JPW136" s="38"/>
      <c r="JPX136" s="38"/>
      <c r="JPY136" s="38"/>
      <c r="JPZ136" s="38"/>
      <c r="JQA136" s="38"/>
      <c r="JQB136" s="38"/>
      <c r="JQC136" s="38"/>
      <c r="JQD136" s="38"/>
      <c r="JQE136" s="38"/>
      <c r="JQF136" s="38"/>
      <c r="JQG136" s="38"/>
      <c r="JQH136" s="38"/>
      <c r="JQI136" s="38"/>
      <c r="JQJ136" s="38"/>
      <c r="JQK136" s="38"/>
      <c r="JQL136" s="38"/>
      <c r="JQM136" s="38"/>
      <c r="JQN136" s="38"/>
      <c r="JQO136" s="38"/>
      <c r="JQP136" s="38"/>
      <c r="JQQ136" s="38"/>
      <c r="JQR136" s="38"/>
      <c r="JQS136" s="38"/>
      <c r="JQT136" s="38"/>
      <c r="JQU136" s="38"/>
      <c r="JQV136" s="38"/>
      <c r="JQW136" s="38"/>
      <c r="JQX136" s="38"/>
      <c r="JQY136" s="38"/>
      <c r="JQZ136" s="38"/>
      <c r="JRA136" s="38"/>
      <c r="JRB136" s="38"/>
      <c r="JRC136" s="38"/>
      <c r="JRD136" s="38"/>
      <c r="JRE136" s="38"/>
      <c r="JRF136" s="38"/>
      <c r="JRG136" s="38"/>
      <c r="JRH136" s="38"/>
      <c r="JRI136" s="38"/>
      <c r="JRJ136" s="38"/>
      <c r="JRK136" s="38"/>
      <c r="JRL136" s="38"/>
      <c r="JRM136" s="38"/>
      <c r="JRN136" s="38"/>
      <c r="JRO136" s="38"/>
      <c r="JRP136" s="38"/>
      <c r="JRQ136" s="38"/>
      <c r="JRR136" s="38"/>
      <c r="JRS136" s="38"/>
      <c r="JRT136" s="38"/>
      <c r="JRU136" s="38"/>
      <c r="JRV136" s="38"/>
      <c r="JRW136" s="38"/>
      <c r="JRX136" s="38"/>
      <c r="JRY136" s="38"/>
      <c r="JRZ136" s="38"/>
      <c r="JSA136" s="38"/>
      <c r="JSB136" s="38"/>
      <c r="JSC136" s="38"/>
      <c r="JSD136" s="38"/>
      <c r="JSE136" s="38"/>
      <c r="JSF136" s="38"/>
      <c r="JSG136" s="38"/>
      <c r="JSH136" s="38"/>
      <c r="JSI136" s="38"/>
      <c r="JSJ136" s="38"/>
      <c r="JSK136" s="38"/>
      <c r="JSL136" s="38"/>
      <c r="JSM136" s="38"/>
      <c r="JSN136" s="38"/>
      <c r="JSO136" s="38"/>
      <c r="JSP136" s="38"/>
      <c r="JSQ136" s="38"/>
      <c r="JSR136" s="38"/>
      <c r="JSS136" s="38"/>
      <c r="JST136" s="38"/>
      <c r="JSU136" s="38"/>
      <c r="JSV136" s="38"/>
      <c r="JSW136" s="38"/>
      <c r="JSX136" s="38"/>
      <c r="JSY136" s="38"/>
      <c r="JSZ136" s="38"/>
      <c r="JTA136" s="38"/>
      <c r="JTB136" s="38"/>
      <c r="JTC136" s="38"/>
      <c r="JTD136" s="38"/>
      <c r="JTE136" s="38"/>
      <c r="JTF136" s="38"/>
      <c r="JTG136" s="38"/>
      <c r="JTH136" s="38"/>
      <c r="JTI136" s="38"/>
      <c r="JTJ136" s="38"/>
      <c r="JTK136" s="38"/>
      <c r="JTL136" s="38"/>
      <c r="JTM136" s="38"/>
      <c r="JTN136" s="38"/>
      <c r="JTO136" s="38"/>
      <c r="JTP136" s="38"/>
      <c r="JTQ136" s="38"/>
      <c r="JTR136" s="38"/>
      <c r="JTS136" s="38"/>
      <c r="JTT136" s="38"/>
      <c r="JTU136" s="38"/>
      <c r="JTV136" s="38"/>
      <c r="JTW136" s="38"/>
      <c r="JTX136" s="38"/>
      <c r="JTY136" s="38"/>
      <c r="JTZ136" s="38"/>
      <c r="JUA136" s="38"/>
      <c r="JUB136" s="38"/>
      <c r="JUC136" s="38"/>
      <c r="JUD136" s="38"/>
      <c r="JUE136" s="38"/>
      <c r="JUF136" s="38"/>
      <c r="JUG136" s="38"/>
      <c r="JUH136" s="38"/>
      <c r="JUI136" s="38"/>
      <c r="JUJ136" s="38"/>
      <c r="JUK136" s="38"/>
      <c r="JUL136" s="38"/>
      <c r="JUM136" s="38"/>
      <c r="JUN136" s="38"/>
      <c r="JUO136" s="38"/>
      <c r="JUP136" s="38"/>
      <c r="JUQ136" s="38"/>
      <c r="JUR136" s="38"/>
      <c r="JUS136" s="38"/>
      <c r="JUT136" s="38"/>
      <c r="JUU136" s="38"/>
      <c r="JUV136" s="38"/>
      <c r="JUW136" s="38"/>
      <c r="JUX136" s="38"/>
      <c r="JUY136" s="38"/>
      <c r="JUZ136" s="38"/>
      <c r="JVA136" s="38"/>
      <c r="JVB136" s="38"/>
      <c r="JVC136" s="38"/>
      <c r="JVD136" s="38"/>
      <c r="JVE136" s="38"/>
      <c r="JVF136" s="38"/>
      <c r="JVG136" s="38"/>
      <c r="JVH136" s="38"/>
      <c r="JVI136" s="38"/>
      <c r="JVJ136" s="38"/>
      <c r="JVK136" s="38"/>
      <c r="JVL136" s="38"/>
      <c r="JVM136" s="38"/>
      <c r="JVN136" s="38"/>
      <c r="JVO136" s="38"/>
      <c r="JVP136" s="38"/>
      <c r="JVQ136" s="38"/>
      <c r="JVR136" s="38"/>
      <c r="JVS136" s="38"/>
      <c r="JVT136" s="38"/>
      <c r="JVU136" s="38"/>
      <c r="JVV136" s="38"/>
      <c r="JVW136" s="38"/>
      <c r="JVX136" s="38"/>
      <c r="JVY136" s="38"/>
      <c r="JVZ136" s="38"/>
      <c r="JWA136" s="38"/>
      <c r="JWB136" s="38"/>
      <c r="JWC136" s="38"/>
      <c r="JWD136" s="38"/>
      <c r="JWE136" s="38"/>
      <c r="JWF136" s="38"/>
      <c r="JWG136" s="38"/>
      <c r="JWH136" s="38"/>
      <c r="JWI136" s="38"/>
      <c r="JWJ136" s="38"/>
      <c r="JWK136" s="38"/>
      <c r="JWL136" s="38"/>
      <c r="JWM136" s="38"/>
      <c r="JWN136" s="38"/>
      <c r="JWO136" s="38"/>
      <c r="JWP136" s="38"/>
      <c r="JWQ136" s="38"/>
      <c r="JWR136" s="38"/>
      <c r="JWS136" s="38"/>
      <c r="JWT136" s="38"/>
      <c r="JWU136" s="38"/>
      <c r="JWV136" s="38"/>
      <c r="JWW136" s="38"/>
      <c r="JWX136" s="38"/>
      <c r="JWY136" s="38"/>
      <c r="JWZ136" s="38"/>
      <c r="JXA136" s="38"/>
      <c r="JXB136" s="38"/>
      <c r="JXC136" s="38"/>
      <c r="JXD136" s="38"/>
      <c r="JXE136" s="38"/>
      <c r="JXF136" s="38"/>
      <c r="JXG136" s="38"/>
      <c r="JXH136" s="38"/>
      <c r="JXI136" s="38"/>
      <c r="JXJ136" s="38"/>
      <c r="JXK136" s="38"/>
      <c r="JXL136" s="38"/>
      <c r="JXM136" s="38"/>
      <c r="JXN136" s="38"/>
      <c r="JXO136" s="38"/>
      <c r="JXP136" s="38"/>
      <c r="JXQ136" s="38"/>
      <c r="JXR136" s="38"/>
      <c r="JXS136" s="38"/>
      <c r="JXT136" s="38"/>
      <c r="JXU136" s="38"/>
      <c r="JXV136" s="38"/>
      <c r="JXW136" s="38"/>
      <c r="JXX136" s="38"/>
      <c r="JXY136" s="38"/>
      <c r="JXZ136" s="38"/>
      <c r="JYA136" s="38"/>
      <c r="JYB136" s="38"/>
      <c r="JYC136" s="38"/>
      <c r="JYD136" s="38"/>
      <c r="JYE136" s="38"/>
      <c r="JYF136" s="38"/>
      <c r="JYG136" s="38"/>
      <c r="JYH136" s="38"/>
      <c r="JYI136" s="38"/>
      <c r="JYJ136" s="38"/>
      <c r="JYK136" s="38"/>
      <c r="JYL136" s="38"/>
      <c r="JYM136" s="38"/>
      <c r="JYN136" s="38"/>
      <c r="JYO136" s="38"/>
      <c r="JYP136" s="38"/>
      <c r="JYQ136" s="38"/>
      <c r="JYR136" s="38"/>
      <c r="JYS136" s="38"/>
      <c r="JYT136" s="38"/>
      <c r="JYU136" s="38"/>
      <c r="JYV136" s="38"/>
      <c r="JYW136" s="38"/>
      <c r="JYX136" s="38"/>
      <c r="JYY136" s="38"/>
      <c r="JYZ136" s="38"/>
      <c r="JZA136" s="38"/>
      <c r="JZB136" s="38"/>
      <c r="JZC136" s="38"/>
      <c r="JZD136" s="38"/>
      <c r="JZE136" s="38"/>
      <c r="JZF136" s="38"/>
      <c r="JZG136" s="38"/>
      <c r="JZH136" s="38"/>
      <c r="JZI136" s="38"/>
      <c r="JZJ136" s="38"/>
      <c r="JZK136" s="38"/>
      <c r="JZL136" s="38"/>
      <c r="JZM136" s="38"/>
      <c r="JZN136" s="38"/>
      <c r="JZO136" s="38"/>
      <c r="JZP136" s="38"/>
      <c r="JZQ136" s="38"/>
      <c r="JZR136" s="38"/>
      <c r="JZS136" s="38"/>
      <c r="JZT136" s="38"/>
      <c r="JZU136" s="38"/>
      <c r="JZV136" s="38"/>
      <c r="JZW136" s="38"/>
      <c r="JZX136" s="38"/>
      <c r="JZY136" s="38"/>
      <c r="JZZ136" s="38"/>
      <c r="KAA136" s="38"/>
      <c r="KAB136" s="38"/>
      <c r="KAC136" s="38"/>
      <c r="KAD136" s="38"/>
      <c r="KAE136" s="38"/>
      <c r="KAF136" s="38"/>
      <c r="KAG136" s="38"/>
      <c r="KAH136" s="38"/>
      <c r="KAI136" s="38"/>
      <c r="KAJ136" s="38"/>
      <c r="KAK136" s="38"/>
      <c r="KAL136" s="38"/>
      <c r="KAM136" s="38"/>
      <c r="KAN136" s="38"/>
      <c r="KAO136" s="38"/>
      <c r="KAP136" s="38"/>
      <c r="KAQ136" s="38"/>
      <c r="KAR136" s="38"/>
      <c r="KAS136" s="38"/>
      <c r="KAT136" s="38"/>
      <c r="KAU136" s="38"/>
      <c r="KAV136" s="38"/>
      <c r="KAW136" s="38"/>
      <c r="KAX136" s="38"/>
      <c r="KAY136" s="38"/>
      <c r="KAZ136" s="38"/>
      <c r="KBA136" s="38"/>
      <c r="KBB136" s="38"/>
      <c r="KBC136" s="38"/>
      <c r="KBD136" s="38"/>
      <c r="KBE136" s="38"/>
      <c r="KBF136" s="38"/>
      <c r="KBG136" s="38"/>
      <c r="KBH136" s="38"/>
      <c r="KBI136" s="38"/>
      <c r="KBJ136" s="38"/>
      <c r="KBK136" s="38"/>
      <c r="KBL136" s="38"/>
      <c r="KBM136" s="38"/>
      <c r="KBN136" s="38"/>
      <c r="KBO136" s="38"/>
      <c r="KBP136" s="38"/>
      <c r="KBQ136" s="38"/>
      <c r="KBR136" s="38"/>
      <c r="KBS136" s="38"/>
      <c r="KBT136" s="38"/>
      <c r="KBU136" s="38"/>
      <c r="KBV136" s="38"/>
      <c r="KBW136" s="38"/>
      <c r="KBX136" s="38"/>
      <c r="KBY136" s="38"/>
      <c r="KBZ136" s="38"/>
      <c r="KCA136" s="38"/>
      <c r="KCB136" s="38"/>
      <c r="KCC136" s="38"/>
      <c r="KCD136" s="38"/>
      <c r="KCE136" s="38"/>
      <c r="KCF136" s="38"/>
      <c r="KCG136" s="38"/>
      <c r="KCH136" s="38"/>
      <c r="KCI136" s="38"/>
      <c r="KCJ136" s="38"/>
      <c r="KCK136" s="38"/>
      <c r="KCL136" s="38"/>
      <c r="KCM136" s="38"/>
      <c r="KCN136" s="38"/>
      <c r="KCO136" s="38"/>
      <c r="KCP136" s="38"/>
      <c r="KCQ136" s="38"/>
      <c r="KCR136" s="38"/>
      <c r="KCS136" s="38"/>
      <c r="KCT136" s="38"/>
      <c r="KCU136" s="38"/>
      <c r="KCV136" s="38"/>
      <c r="KCW136" s="38"/>
      <c r="KCX136" s="38"/>
      <c r="KCY136" s="38"/>
      <c r="KCZ136" s="38"/>
      <c r="KDA136" s="38"/>
      <c r="KDB136" s="38"/>
      <c r="KDC136" s="38"/>
      <c r="KDD136" s="38"/>
      <c r="KDE136" s="38"/>
      <c r="KDF136" s="38"/>
      <c r="KDG136" s="38"/>
      <c r="KDH136" s="38"/>
      <c r="KDI136" s="38"/>
      <c r="KDJ136" s="38"/>
      <c r="KDK136" s="38"/>
      <c r="KDL136" s="38"/>
      <c r="KDM136" s="38"/>
      <c r="KDN136" s="38"/>
      <c r="KDO136" s="38"/>
      <c r="KDP136" s="38"/>
      <c r="KDQ136" s="38"/>
      <c r="KDR136" s="38"/>
      <c r="KDS136" s="38"/>
      <c r="KDT136" s="38"/>
      <c r="KDU136" s="38"/>
      <c r="KDV136" s="38"/>
      <c r="KDW136" s="38"/>
      <c r="KDX136" s="38"/>
      <c r="KDY136" s="38"/>
      <c r="KDZ136" s="38"/>
      <c r="KEA136" s="38"/>
      <c r="KEB136" s="38"/>
      <c r="KEC136" s="38"/>
      <c r="KED136" s="38"/>
      <c r="KEE136" s="38"/>
      <c r="KEF136" s="38"/>
      <c r="KEG136" s="38"/>
      <c r="KEH136" s="38"/>
      <c r="KEI136" s="38"/>
      <c r="KEJ136" s="38"/>
      <c r="KEK136" s="38"/>
      <c r="KEL136" s="38"/>
      <c r="KEM136" s="38"/>
      <c r="KEN136" s="38"/>
      <c r="KEO136" s="38"/>
      <c r="KEP136" s="38"/>
      <c r="KEQ136" s="38"/>
      <c r="KER136" s="38"/>
      <c r="KES136" s="38"/>
      <c r="KET136" s="38"/>
      <c r="KEU136" s="38"/>
      <c r="KEV136" s="38"/>
      <c r="KEW136" s="38"/>
      <c r="KEX136" s="38"/>
      <c r="KEY136" s="38"/>
      <c r="KEZ136" s="38"/>
      <c r="KFA136" s="38"/>
      <c r="KFB136" s="38"/>
      <c r="KFC136" s="38"/>
      <c r="KFD136" s="38"/>
      <c r="KFE136" s="38"/>
      <c r="KFF136" s="38"/>
      <c r="KFG136" s="38"/>
      <c r="KFH136" s="38"/>
      <c r="KFI136" s="38"/>
      <c r="KFJ136" s="38"/>
      <c r="KFK136" s="38"/>
      <c r="KFL136" s="38"/>
      <c r="KFM136" s="38"/>
      <c r="KFN136" s="38"/>
      <c r="KFO136" s="38"/>
      <c r="KFP136" s="38"/>
      <c r="KFQ136" s="38"/>
      <c r="KFR136" s="38"/>
      <c r="KFS136" s="38"/>
      <c r="KFT136" s="38"/>
      <c r="KFU136" s="38"/>
      <c r="KFV136" s="38"/>
      <c r="KFW136" s="38"/>
      <c r="KFX136" s="38"/>
      <c r="KFY136" s="38"/>
      <c r="KFZ136" s="38"/>
      <c r="KGA136" s="38"/>
      <c r="KGB136" s="38"/>
      <c r="KGC136" s="38"/>
      <c r="KGD136" s="38"/>
      <c r="KGE136" s="38"/>
      <c r="KGF136" s="38"/>
      <c r="KGG136" s="38"/>
      <c r="KGH136" s="38"/>
      <c r="KGI136" s="38"/>
      <c r="KGJ136" s="38"/>
      <c r="KGK136" s="38"/>
      <c r="KGL136" s="38"/>
      <c r="KGM136" s="38"/>
      <c r="KGN136" s="38"/>
      <c r="KGO136" s="38"/>
      <c r="KGP136" s="38"/>
      <c r="KGQ136" s="38"/>
      <c r="KGR136" s="38"/>
      <c r="KGS136" s="38"/>
      <c r="KGT136" s="38"/>
      <c r="KGU136" s="38"/>
      <c r="KGV136" s="38"/>
      <c r="KGW136" s="38"/>
      <c r="KGX136" s="38"/>
      <c r="KGY136" s="38"/>
      <c r="KGZ136" s="38"/>
      <c r="KHA136" s="38"/>
      <c r="KHB136" s="38"/>
      <c r="KHC136" s="38"/>
      <c r="KHD136" s="38"/>
      <c r="KHE136" s="38"/>
      <c r="KHF136" s="38"/>
      <c r="KHG136" s="38"/>
      <c r="KHH136" s="38"/>
      <c r="KHI136" s="38"/>
      <c r="KHJ136" s="38"/>
      <c r="KHK136" s="38"/>
      <c r="KHL136" s="38"/>
      <c r="KHM136" s="38"/>
      <c r="KHN136" s="38"/>
      <c r="KHO136" s="38"/>
      <c r="KHP136" s="38"/>
      <c r="KHQ136" s="38"/>
      <c r="KHR136" s="38"/>
      <c r="KHS136" s="38"/>
      <c r="KHT136" s="38"/>
      <c r="KHU136" s="38"/>
      <c r="KHV136" s="38"/>
      <c r="KHW136" s="38"/>
      <c r="KHX136" s="38"/>
      <c r="KHY136" s="38"/>
      <c r="KHZ136" s="38"/>
      <c r="KIA136" s="38"/>
      <c r="KIB136" s="38"/>
      <c r="KIC136" s="38"/>
      <c r="KID136" s="38"/>
      <c r="KIE136" s="38"/>
      <c r="KIF136" s="38"/>
      <c r="KIG136" s="38"/>
      <c r="KIH136" s="38"/>
      <c r="KII136" s="38"/>
      <c r="KIJ136" s="38"/>
      <c r="KIK136" s="38"/>
      <c r="KIL136" s="38"/>
      <c r="KIM136" s="38"/>
      <c r="KIN136" s="38"/>
      <c r="KIO136" s="38"/>
      <c r="KIP136" s="38"/>
      <c r="KIQ136" s="38"/>
      <c r="KIR136" s="38"/>
      <c r="KIS136" s="38"/>
      <c r="KIT136" s="38"/>
      <c r="KIU136" s="38"/>
      <c r="KIV136" s="38"/>
      <c r="KIW136" s="38"/>
      <c r="KIX136" s="38"/>
      <c r="KIY136" s="38"/>
      <c r="KIZ136" s="38"/>
      <c r="KJA136" s="38"/>
      <c r="KJB136" s="38"/>
      <c r="KJC136" s="38"/>
      <c r="KJD136" s="38"/>
      <c r="KJE136" s="38"/>
      <c r="KJF136" s="38"/>
      <c r="KJG136" s="38"/>
      <c r="KJH136" s="38"/>
      <c r="KJI136" s="38"/>
      <c r="KJJ136" s="38"/>
      <c r="KJK136" s="38"/>
      <c r="KJL136" s="38"/>
      <c r="KJM136" s="38"/>
      <c r="KJN136" s="38"/>
      <c r="KJO136" s="38"/>
      <c r="KJP136" s="38"/>
      <c r="KJQ136" s="38"/>
      <c r="KJR136" s="38"/>
      <c r="KJS136" s="38"/>
      <c r="KJT136" s="38"/>
      <c r="KJU136" s="38"/>
      <c r="KJV136" s="38"/>
      <c r="KJW136" s="38"/>
      <c r="KJX136" s="38"/>
      <c r="KJY136" s="38"/>
      <c r="KJZ136" s="38"/>
      <c r="KKA136" s="38"/>
      <c r="KKB136" s="38"/>
      <c r="KKC136" s="38"/>
      <c r="KKD136" s="38"/>
      <c r="KKE136" s="38"/>
      <c r="KKF136" s="38"/>
      <c r="KKG136" s="38"/>
      <c r="KKH136" s="38"/>
      <c r="KKI136" s="38"/>
      <c r="KKJ136" s="38"/>
      <c r="KKK136" s="38"/>
      <c r="KKL136" s="38"/>
      <c r="KKM136" s="38"/>
      <c r="KKN136" s="38"/>
      <c r="KKO136" s="38"/>
      <c r="KKP136" s="38"/>
      <c r="KKQ136" s="38"/>
      <c r="KKR136" s="38"/>
      <c r="KKS136" s="38"/>
      <c r="KKT136" s="38"/>
      <c r="KKU136" s="38"/>
      <c r="KKV136" s="38"/>
      <c r="KKW136" s="38"/>
      <c r="KKX136" s="38"/>
      <c r="KKY136" s="38"/>
      <c r="KKZ136" s="38"/>
      <c r="KLA136" s="38"/>
      <c r="KLB136" s="38"/>
      <c r="KLC136" s="38"/>
      <c r="KLD136" s="38"/>
      <c r="KLE136" s="38"/>
      <c r="KLF136" s="38"/>
      <c r="KLG136" s="38"/>
      <c r="KLH136" s="38"/>
      <c r="KLI136" s="38"/>
      <c r="KLJ136" s="38"/>
      <c r="KLK136" s="38"/>
      <c r="KLL136" s="38"/>
      <c r="KLM136" s="38"/>
      <c r="KLN136" s="38"/>
      <c r="KLO136" s="38"/>
      <c r="KLP136" s="38"/>
      <c r="KLQ136" s="38"/>
      <c r="KLR136" s="38"/>
      <c r="KLS136" s="38"/>
      <c r="KLT136" s="38"/>
      <c r="KLU136" s="38"/>
      <c r="KLV136" s="38"/>
      <c r="KLW136" s="38"/>
      <c r="KLX136" s="38"/>
      <c r="KLY136" s="38"/>
      <c r="KLZ136" s="38"/>
      <c r="KMA136" s="38"/>
      <c r="KMB136" s="38"/>
      <c r="KMC136" s="38"/>
      <c r="KMD136" s="38"/>
      <c r="KME136" s="38"/>
      <c r="KMF136" s="38"/>
      <c r="KMG136" s="38"/>
      <c r="KMH136" s="38"/>
      <c r="KMI136" s="38"/>
      <c r="KMJ136" s="38"/>
      <c r="KMK136" s="38"/>
      <c r="KML136" s="38"/>
      <c r="KMM136" s="38"/>
      <c r="KMN136" s="38"/>
      <c r="KMO136" s="38"/>
      <c r="KMP136" s="38"/>
      <c r="KMQ136" s="38"/>
      <c r="KMR136" s="38"/>
      <c r="KMS136" s="38"/>
      <c r="KMT136" s="38"/>
      <c r="KMU136" s="38"/>
      <c r="KMV136" s="38"/>
      <c r="KMW136" s="38"/>
      <c r="KMX136" s="38"/>
      <c r="KMY136" s="38"/>
      <c r="KMZ136" s="38"/>
      <c r="KNA136" s="38"/>
      <c r="KNB136" s="38"/>
      <c r="KNC136" s="38"/>
      <c r="KND136" s="38"/>
      <c r="KNE136" s="38"/>
      <c r="KNF136" s="38"/>
      <c r="KNG136" s="38"/>
      <c r="KNH136" s="38"/>
      <c r="KNI136" s="38"/>
      <c r="KNJ136" s="38"/>
      <c r="KNK136" s="38"/>
      <c r="KNL136" s="38"/>
      <c r="KNM136" s="38"/>
      <c r="KNN136" s="38"/>
      <c r="KNO136" s="38"/>
      <c r="KNP136" s="38"/>
      <c r="KNQ136" s="38"/>
      <c r="KNR136" s="38"/>
      <c r="KNS136" s="38"/>
      <c r="KNT136" s="38"/>
      <c r="KNU136" s="38"/>
      <c r="KNV136" s="38"/>
      <c r="KNW136" s="38"/>
      <c r="KNX136" s="38"/>
      <c r="KNY136" s="38"/>
      <c r="KNZ136" s="38"/>
      <c r="KOA136" s="38"/>
      <c r="KOB136" s="38"/>
      <c r="KOC136" s="38"/>
      <c r="KOD136" s="38"/>
      <c r="KOE136" s="38"/>
      <c r="KOF136" s="38"/>
      <c r="KOG136" s="38"/>
      <c r="KOH136" s="38"/>
      <c r="KOI136" s="38"/>
      <c r="KOJ136" s="38"/>
      <c r="KOK136" s="38"/>
      <c r="KOL136" s="38"/>
      <c r="KOM136" s="38"/>
      <c r="KON136" s="38"/>
      <c r="KOO136" s="38"/>
      <c r="KOP136" s="38"/>
      <c r="KOQ136" s="38"/>
      <c r="KOR136" s="38"/>
      <c r="KOS136" s="38"/>
      <c r="KOT136" s="38"/>
      <c r="KOU136" s="38"/>
      <c r="KOV136" s="38"/>
      <c r="KOW136" s="38"/>
      <c r="KOX136" s="38"/>
      <c r="KOY136" s="38"/>
      <c r="KOZ136" s="38"/>
      <c r="KPA136" s="38"/>
      <c r="KPB136" s="38"/>
      <c r="KPC136" s="38"/>
      <c r="KPD136" s="38"/>
      <c r="KPE136" s="38"/>
      <c r="KPF136" s="38"/>
      <c r="KPG136" s="38"/>
      <c r="KPH136" s="38"/>
      <c r="KPI136" s="38"/>
      <c r="KPJ136" s="38"/>
      <c r="KPK136" s="38"/>
      <c r="KPL136" s="38"/>
      <c r="KPM136" s="38"/>
      <c r="KPN136" s="38"/>
      <c r="KPO136" s="38"/>
      <c r="KPP136" s="38"/>
      <c r="KPQ136" s="38"/>
      <c r="KPR136" s="38"/>
      <c r="KPS136" s="38"/>
      <c r="KPT136" s="38"/>
      <c r="KPU136" s="38"/>
      <c r="KPV136" s="38"/>
      <c r="KPW136" s="38"/>
      <c r="KPX136" s="38"/>
      <c r="KPY136" s="38"/>
      <c r="KPZ136" s="38"/>
      <c r="KQA136" s="38"/>
      <c r="KQB136" s="38"/>
      <c r="KQC136" s="38"/>
      <c r="KQD136" s="38"/>
      <c r="KQE136" s="38"/>
      <c r="KQF136" s="38"/>
      <c r="KQG136" s="38"/>
      <c r="KQH136" s="38"/>
      <c r="KQI136" s="38"/>
      <c r="KQJ136" s="38"/>
      <c r="KQK136" s="38"/>
      <c r="KQL136" s="38"/>
      <c r="KQM136" s="38"/>
      <c r="KQN136" s="38"/>
      <c r="KQO136" s="38"/>
      <c r="KQP136" s="38"/>
      <c r="KQQ136" s="38"/>
      <c r="KQR136" s="38"/>
      <c r="KQS136" s="38"/>
      <c r="KQT136" s="38"/>
      <c r="KQU136" s="38"/>
      <c r="KQV136" s="38"/>
      <c r="KQW136" s="38"/>
      <c r="KQX136" s="38"/>
      <c r="KQY136" s="38"/>
      <c r="KQZ136" s="38"/>
      <c r="KRA136" s="38"/>
      <c r="KRB136" s="38"/>
      <c r="KRC136" s="38"/>
      <c r="KRD136" s="38"/>
      <c r="KRE136" s="38"/>
      <c r="KRF136" s="38"/>
      <c r="KRG136" s="38"/>
      <c r="KRH136" s="38"/>
      <c r="KRI136" s="38"/>
      <c r="KRJ136" s="38"/>
      <c r="KRK136" s="38"/>
      <c r="KRL136" s="38"/>
      <c r="KRM136" s="38"/>
      <c r="KRN136" s="38"/>
      <c r="KRO136" s="38"/>
      <c r="KRP136" s="38"/>
      <c r="KRQ136" s="38"/>
      <c r="KRR136" s="38"/>
      <c r="KRS136" s="38"/>
      <c r="KRT136" s="38"/>
      <c r="KRU136" s="38"/>
      <c r="KRV136" s="38"/>
      <c r="KRW136" s="38"/>
      <c r="KRX136" s="38"/>
      <c r="KRY136" s="38"/>
      <c r="KRZ136" s="38"/>
      <c r="KSA136" s="38"/>
      <c r="KSB136" s="38"/>
      <c r="KSC136" s="38"/>
      <c r="KSD136" s="38"/>
      <c r="KSE136" s="38"/>
      <c r="KSF136" s="38"/>
      <c r="KSG136" s="38"/>
      <c r="KSH136" s="38"/>
      <c r="KSI136" s="38"/>
      <c r="KSJ136" s="38"/>
      <c r="KSK136" s="38"/>
      <c r="KSL136" s="38"/>
      <c r="KSM136" s="38"/>
      <c r="KSN136" s="38"/>
      <c r="KSO136" s="38"/>
      <c r="KSP136" s="38"/>
      <c r="KSQ136" s="38"/>
      <c r="KSR136" s="38"/>
      <c r="KSS136" s="38"/>
      <c r="KST136" s="38"/>
      <c r="KSU136" s="38"/>
      <c r="KSV136" s="38"/>
      <c r="KSW136" s="38"/>
      <c r="KSX136" s="38"/>
      <c r="KSY136" s="38"/>
      <c r="KSZ136" s="38"/>
      <c r="KTA136" s="38"/>
      <c r="KTB136" s="38"/>
      <c r="KTC136" s="38"/>
      <c r="KTD136" s="38"/>
      <c r="KTE136" s="38"/>
      <c r="KTF136" s="38"/>
      <c r="KTG136" s="38"/>
      <c r="KTH136" s="38"/>
      <c r="KTI136" s="38"/>
      <c r="KTJ136" s="38"/>
      <c r="KTK136" s="38"/>
      <c r="KTL136" s="38"/>
      <c r="KTM136" s="38"/>
      <c r="KTN136" s="38"/>
      <c r="KTO136" s="38"/>
      <c r="KTP136" s="38"/>
      <c r="KTQ136" s="38"/>
      <c r="KTR136" s="38"/>
      <c r="KTS136" s="38"/>
      <c r="KTT136" s="38"/>
      <c r="KTU136" s="38"/>
      <c r="KTV136" s="38"/>
      <c r="KTW136" s="38"/>
      <c r="KTX136" s="38"/>
      <c r="KTY136" s="38"/>
      <c r="KTZ136" s="38"/>
      <c r="KUA136" s="38"/>
      <c r="KUB136" s="38"/>
      <c r="KUC136" s="38"/>
      <c r="KUD136" s="38"/>
      <c r="KUE136" s="38"/>
      <c r="KUF136" s="38"/>
      <c r="KUG136" s="38"/>
      <c r="KUH136" s="38"/>
      <c r="KUI136" s="38"/>
      <c r="KUJ136" s="38"/>
      <c r="KUK136" s="38"/>
      <c r="KUL136" s="38"/>
      <c r="KUM136" s="38"/>
      <c r="KUN136" s="38"/>
      <c r="KUO136" s="38"/>
      <c r="KUP136" s="38"/>
      <c r="KUQ136" s="38"/>
      <c r="KUR136" s="38"/>
      <c r="KUS136" s="38"/>
      <c r="KUT136" s="38"/>
      <c r="KUU136" s="38"/>
      <c r="KUV136" s="38"/>
      <c r="KUW136" s="38"/>
      <c r="KUX136" s="38"/>
      <c r="KUY136" s="38"/>
      <c r="KUZ136" s="38"/>
      <c r="KVA136" s="38"/>
      <c r="KVB136" s="38"/>
      <c r="KVC136" s="38"/>
      <c r="KVD136" s="38"/>
      <c r="KVE136" s="38"/>
      <c r="KVF136" s="38"/>
      <c r="KVG136" s="38"/>
      <c r="KVH136" s="38"/>
      <c r="KVI136" s="38"/>
      <c r="KVJ136" s="38"/>
      <c r="KVK136" s="38"/>
      <c r="KVL136" s="38"/>
      <c r="KVM136" s="38"/>
      <c r="KVN136" s="38"/>
      <c r="KVO136" s="38"/>
      <c r="KVP136" s="38"/>
      <c r="KVQ136" s="38"/>
      <c r="KVR136" s="38"/>
      <c r="KVS136" s="38"/>
      <c r="KVT136" s="38"/>
      <c r="KVU136" s="38"/>
      <c r="KVV136" s="38"/>
      <c r="KVW136" s="38"/>
      <c r="KVX136" s="38"/>
      <c r="KVY136" s="38"/>
      <c r="KVZ136" s="38"/>
      <c r="KWA136" s="38"/>
      <c r="KWB136" s="38"/>
      <c r="KWC136" s="38"/>
      <c r="KWD136" s="38"/>
      <c r="KWE136" s="38"/>
      <c r="KWF136" s="38"/>
      <c r="KWG136" s="38"/>
      <c r="KWH136" s="38"/>
      <c r="KWI136" s="38"/>
      <c r="KWJ136" s="38"/>
      <c r="KWK136" s="38"/>
      <c r="KWL136" s="38"/>
      <c r="KWM136" s="38"/>
      <c r="KWN136" s="38"/>
      <c r="KWO136" s="38"/>
      <c r="KWP136" s="38"/>
      <c r="KWQ136" s="38"/>
      <c r="KWR136" s="38"/>
      <c r="KWS136" s="38"/>
      <c r="KWT136" s="38"/>
      <c r="KWU136" s="38"/>
      <c r="KWV136" s="38"/>
      <c r="KWW136" s="38"/>
      <c r="KWX136" s="38"/>
      <c r="KWY136" s="38"/>
      <c r="KWZ136" s="38"/>
      <c r="KXA136" s="38"/>
      <c r="KXB136" s="38"/>
      <c r="KXC136" s="38"/>
      <c r="KXD136" s="38"/>
      <c r="KXE136" s="38"/>
      <c r="KXF136" s="38"/>
      <c r="KXG136" s="38"/>
      <c r="KXH136" s="38"/>
      <c r="KXI136" s="38"/>
      <c r="KXJ136" s="38"/>
      <c r="KXK136" s="38"/>
      <c r="KXL136" s="38"/>
      <c r="KXM136" s="38"/>
      <c r="KXN136" s="38"/>
      <c r="KXO136" s="38"/>
      <c r="KXP136" s="38"/>
      <c r="KXQ136" s="38"/>
      <c r="KXR136" s="38"/>
      <c r="KXS136" s="38"/>
      <c r="KXT136" s="38"/>
      <c r="KXU136" s="38"/>
      <c r="KXV136" s="38"/>
      <c r="KXW136" s="38"/>
      <c r="KXX136" s="38"/>
      <c r="KXY136" s="38"/>
      <c r="KXZ136" s="38"/>
      <c r="KYA136" s="38"/>
      <c r="KYB136" s="38"/>
      <c r="KYC136" s="38"/>
      <c r="KYD136" s="38"/>
      <c r="KYE136" s="38"/>
      <c r="KYF136" s="38"/>
      <c r="KYG136" s="38"/>
      <c r="KYH136" s="38"/>
      <c r="KYI136" s="38"/>
      <c r="KYJ136" s="38"/>
      <c r="KYK136" s="38"/>
      <c r="KYL136" s="38"/>
      <c r="KYM136" s="38"/>
      <c r="KYN136" s="38"/>
      <c r="KYO136" s="38"/>
      <c r="KYP136" s="38"/>
      <c r="KYQ136" s="38"/>
      <c r="KYR136" s="38"/>
      <c r="KYS136" s="38"/>
      <c r="KYT136" s="38"/>
      <c r="KYU136" s="38"/>
      <c r="KYV136" s="38"/>
      <c r="KYW136" s="38"/>
      <c r="KYX136" s="38"/>
      <c r="KYY136" s="38"/>
      <c r="KYZ136" s="38"/>
      <c r="KZA136" s="38"/>
      <c r="KZB136" s="38"/>
      <c r="KZC136" s="38"/>
      <c r="KZD136" s="38"/>
      <c r="KZE136" s="38"/>
      <c r="KZF136" s="38"/>
      <c r="KZG136" s="38"/>
      <c r="KZH136" s="38"/>
      <c r="KZI136" s="38"/>
      <c r="KZJ136" s="38"/>
      <c r="KZK136" s="38"/>
      <c r="KZL136" s="38"/>
      <c r="KZM136" s="38"/>
      <c r="KZN136" s="38"/>
      <c r="KZO136" s="38"/>
      <c r="KZP136" s="38"/>
      <c r="KZQ136" s="38"/>
      <c r="KZR136" s="38"/>
      <c r="KZS136" s="38"/>
      <c r="KZT136" s="38"/>
      <c r="KZU136" s="38"/>
      <c r="KZV136" s="38"/>
      <c r="KZW136" s="38"/>
      <c r="KZX136" s="38"/>
      <c r="KZY136" s="38"/>
      <c r="KZZ136" s="38"/>
      <c r="LAA136" s="38"/>
      <c r="LAB136" s="38"/>
      <c r="LAC136" s="38"/>
      <c r="LAD136" s="38"/>
      <c r="LAE136" s="38"/>
      <c r="LAF136" s="38"/>
      <c r="LAG136" s="38"/>
      <c r="LAH136" s="38"/>
      <c r="LAI136" s="38"/>
      <c r="LAJ136" s="38"/>
      <c r="LAK136" s="38"/>
      <c r="LAL136" s="38"/>
      <c r="LAM136" s="38"/>
      <c r="LAN136" s="38"/>
      <c r="LAO136" s="38"/>
      <c r="LAP136" s="38"/>
      <c r="LAQ136" s="38"/>
      <c r="LAR136" s="38"/>
      <c r="LAS136" s="38"/>
      <c r="LAT136" s="38"/>
      <c r="LAU136" s="38"/>
      <c r="LAV136" s="38"/>
      <c r="LAW136" s="38"/>
      <c r="LAX136" s="38"/>
      <c r="LAY136" s="38"/>
      <c r="LAZ136" s="38"/>
      <c r="LBA136" s="38"/>
      <c r="LBB136" s="38"/>
      <c r="LBC136" s="38"/>
      <c r="LBD136" s="38"/>
      <c r="LBE136" s="38"/>
      <c r="LBF136" s="38"/>
      <c r="LBG136" s="38"/>
      <c r="LBH136" s="38"/>
      <c r="LBI136" s="38"/>
      <c r="LBJ136" s="38"/>
      <c r="LBK136" s="38"/>
      <c r="LBL136" s="38"/>
      <c r="LBM136" s="38"/>
      <c r="LBN136" s="38"/>
      <c r="LBO136" s="38"/>
      <c r="LBP136" s="38"/>
      <c r="LBQ136" s="38"/>
      <c r="LBR136" s="38"/>
      <c r="LBS136" s="38"/>
      <c r="LBT136" s="38"/>
      <c r="LBU136" s="38"/>
      <c r="LBV136" s="38"/>
      <c r="LBW136" s="38"/>
      <c r="LBX136" s="38"/>
      <c r="LBY136" s="38"/>
      <c r="LBZ136" s="38"/>
      <c r="LCA136" s="38"/>
      <c r="LCB136" s="38"/>
      <c r="LCC136" s="38"/>
      <c r="LCD136" s="38"/>
      <c r="LCE136" s="38"/>
      <c r="LCF136" s="38"/>
      <c r="LCG136" s="38"/>
      <c r="LCH136" s="38"/>
      <c r="LCI136" s="38"/>
      <c r="LCJ136" s="38"/>
      <c r="LCK136" s="38"/>
      <c r="LCL136" s="38"/>
      <c r="LCM136" s="38"/>
      <c r="LCN136" s="38"/>
      <c r="LCO136" s="38"/>
      <c r="LCP136" s="38"/>
      <c r="LCQ136" s="38"/>
      <c r="LCR136" s="38"/>
      <c r="LCS136" s="38"/>
      <c r="LCT136" s="38"/>
      <c r="LCU136" s="38"/>
      <c r="LCV136" s="38"/>
      <c r="LCW136" s="38"/>
      <c r="LCX136" s="38"/>
      <c r="LCY136" s="38"/>
      <c r="LCZ136" s="38"/>
      <c r="LDA136" s="38"/>
      <c r="LDB136" s="38"/>
      <c r="LDC136" s="38"/>
      <c r="LDD136" s="38"/>
      <c r="LDE136" s="38"/>
      <c r="LDF136" s="38"/>
      <c r="LDG136" s="38"/>
      <c r="LDH136" s="38"/>
      <c r="LDI136" s="38"/>
      <c r="LDJ136" s="38"/>
      <c r="LDK136" s="38"/>
      <c r="LDL136" s="38"/>
      <c r="LDM136" s="38"/>
      <c r="LDN136" s="38"/>
      <c r="LDO136" s="38"/>
      <c r="LDP136" s="38"/>
      <c r="LDQ136" s="38"/>
      <c r="LDR136" s="38"/>
      <c r="LDS136" s="38"/>
      <c r="LDT136" s="38"/>
      <c r="LDU136" s="38"/>
      <c r="LDV136" s="38"/>
      <c r="LDW136" s="38"/>
      <c r="LDX136" s="38"/>
      <c r="LDY136" s="38"/>
      <c r="LDZ136" s="38"/>
      <c r="LEA136" s="38"/>
      <c r="LEB136" s="38"/>
      <c r="LEC136" s="38"/>
      <c r="LED136" s="38"/>
      <c r="LEE136" s="38"/>
      <c r="LEF136" s="38"/>
      <c r="LEG136" s="38"/>
      <c r="LEH136" s="38"/>
      <c r="LEI136" s="38"/>
      <c r="LEJ136" s="38"/>
      <c r="LEK136" s="38"/>
      <c r="LEL136" s="38"/>
      <c r="LEM136" s="38"/>
      <c r="LEN136" s="38"/>
      <c r="LEO136" s="38"/>
      <c r="LEP136" s="38"/>
      <c r="LEQ136" s="38"/>
      <c r="LER136" s="38"/>
      <c r="LES136" s="38"/>
      <c r="LET136" s="38"/>
      <c r="LEU136" s="38"/>
      <c r="LEV136" s="38"/>
      <c r="LEW136" s="38"/>
      <c r="LEX136" s="38"/>
      <c r="LEY136" s="38"/>
      <c r="LEZ136" s="38"/>
      <c r="LFA136" s="38"/>
      <c r="LFB136" s="38"/>
      <c r="LFC136" s="38"/>
      <c r="LFD136" s="38"/>
      <c r="LFE136" s="38"/>
      <c r="LFF136" s="38"/>
      <c r="LFG136" s="38"/>
      <c r="LFH136" s="38"/>
      <c r="LFI136" s="38"/>
      <c r="LFJ136" s="38"/>
      <c r="LFK136" s="38"/>
      <c r="LFL136" s="38"/>
      <c r="LFM136" s="38"/>
      <c r="LFN136" s="38"/>
      <c r="LFO136" s="38"/>
      <c r="LFP136" s="38"/>
      <c r="LFQ136" s="38"/>
      <c r="LFR136" s="38"/>
      <c r="LFS136" s="38"/>
      <c r="LFT136" s="38"/>
      <c r="LFU136" s="38"/>
      <c r="LFV136" s="38"/>
      <c r="LFW136" s="38"/>
      <c r="LFX136" s="38"/>
      <c r="LFY136" s="38"/>
      <c r="LFZ136" s="38"/>
      <c r="LGA136" s="38"/>
      <c r="LGB136" s="38"/>
      <c r="LGC136" s="38"/>
      <c r="LGD136" s="38"/>
      <c r="LGE136" s="38"/>
      <c r="LGF136" s="38"/>
      <c r="LGG136" s="38"/>
      <c r="LGH136" s="38"/>
      <c r="LGI136" s="38"/>
      <c r="LGJ136" s="38"/>
      <c r="LGK136" s="38"/>
      <c r="LGL136" s="38"/>
      <c r="LGM136" s="38"/>
      <c r="LGN136" s="38"/>
      <c r="LGO136" s="38"/>
      <c r="LGP136" s="38"/>
      <c r="LGQ136" s="38"/>
      <c r="LGR136" s="38"/>
      <c r="LGS136" s="38"/>
      <c r="LGT136" s="38"/>
      <c r="LGU136" s="38"/>
      <c r="LGV136" s="38"/>
      <c r="LGW136" s="38"/>
      <c r="LGX136" s="38"/>
      <c r="LGY136" s="38"/>
      <c r="LGZ136" s="38"/>
      <c r="LHA136" s="38"/>
      <c r="LHB136" s="38"/>
      <c r="LHC136" s="38"/>
      <c r="LHD136" s="38"/>
      <c r="LHE136" s="38"/>
      <c r="LHF136" s="38"/>
      <c r="LHG136" s="38"/>
      <c r="LHH136" s="38"/>
      <c r="LHI136" s="38"/>
      <c r="LHJ136" s="38"/>
      <c r="LHK136" s="38"/>
      <c r="LHL136" s="38"/>
      <c r="LHM136" s="38"/>
      <c r="LHN136" s="38"/>
      <c r="LHO136" s="38"/>
      <c r="LHP136" s="38"/>
      <c r="LHQ136" s="38"/>
      <c r="LHR136" s="38"/>
      <c r="LHS136" s="38"/>
      <c r="LHT136" s="38"/>
      <c r="LHU136" s="38"/>
      <c r="LHV136" s="38"/>
      <c r="LHW136" s="38"/>
      <c r="LHX136" s="38"/>
      <c r="LHY136" s="38"/>
      <c r="LHZ136" s="38"/>
      <c r="LIA136" s="38"/>
      <c r="LIB136" s="38"/>
      <c r="LIC136" s="38"/>
      <c r="LID136" s="38"/>
      <c r="LIE136" s="38"/>
      <c r="LIF136" s="38"/>
      <c r="LIG136" s="38"/>
      <c r="LIH136" s="38"/>
      <c r="LII136" s="38"/>
      <c r="LIJ136" s="38"/>
      <c r="LIK136" s="38"/>
      <c r="LIL136" s="38"/>
      <c r="LIM136" s="38"/>
      <c r="LIN136" s="38"/>
      <c r="LIO136" s="38"/>
      <c r="LIP136" s="38"/>
      <c r="LIQ136" s="38"/>
      <c r="LIR136" s="38"/>
      <c r="LIS136" s="38"/>
      <c r="LIT136" s="38"/>
      <c r="LIU136" s="38"/>
      <c r="LIV136" s="38"/>
      <c r="LIW136" s="38"/>
      <c r="LIX136" s="38"/>
      <c r="LIY136" s="38"/>
      <c r="LIZ136" s="38"/>
      <c r="LJA136" s="38"/>
      <c r="LJB136" s="38"/>
      <c r="LJC136" s="38"/>
      <c r="LJD136" s="38"/>
      <c r="LJE136" s="38"/>
      <c r="LJF136" s="38"/>
      <c r="LJG136" s="38"/>
      <c r="LJH136" s="38"/>
      <c r="LJI136" s="38"/>
      <c r="LJJ136" s="38"/>
      <c r="LJK136" s="38"/>
      <c r="LJL136" s="38"/>
      <c r="LJM136" s="38"/>
      <c r="LJN136" s="38"/>
      <c r="LJO136" s="38"/>
      <c r="LJP136" s="38"/>
      <c r="LJQ136" s="38"/>
      <c r="LJR136" s="38"/>
      <c r="LJS136" s="38"/>
      <c r="LJT136" s="38"/>
      <c r="LJU136" s="38"/>
      <c r="LJV136" s="38"/>
      <c r="LJW136" s="38"/>
      <c r="LJX136" s="38"/>
      <c r="LJY136" s="38"/>
      <c r="LJZ136" s="38"/>
      <c r="LKA136" s="38"/>
      <c r="LKB136" s="38"/>
      <c r="LKC136" s="38"/>
      <c r="LKD136" s="38"/>
      <c r="LKE136" s="38"/>
      <c r="LKF136" s="38"/>
      <c r="LKG136" s="38"/>
      <c r="LKH136" s="38"/>
      <c r="LKI136" s="38"/>
      <c r="LKJ136" s="38"/>
      <c r="LKK136" s="38"/>
      <c r="LKL136" s="38"/>
      <c r="LKM136" s="38"/>
      <c r="LKN136" s="38"/>
      <c r="LKO136" s="38"/>
      <c r="LKP136" s="38"/>
      <c r="LKQ136" s="38"/>
      <c r="LKR136" s="38"/>
      <c r="LKS136" s="38"/>
      <c r="LKT136" s="38"/>
      <c r="LKU136" s="38"/>
      <c r="LKV136" s="38"/>
      <c r="LKW136" s="38"/>
      <c r="LKX136" s="38"/>
      <c r="LKY136" s="38"/>
      <c r="LKZ136" s="38"/>
      <c r="LLA136" s="38"/>
      <c r="LLB136" s="38"/>
      <c r="LLC136" s="38"/>
      <c r="LLD136" s="38"/>
      <c r="LLE136" s="38"/>
      <c r="LLF136" s="38"/>
      <c r="LLG136" s="38"/>
      <c r="LLH136" s="38"/>
      <c r="LLI136" s="38"/>
      <c r="LLJ136" s="38"/>
      <c r="LLK136" s="38"/>
      <c r="LLL136" s="38"/>
      <c r="LLM136" s="38"/>
      <c r="LLN136" s="38"/>
      <c r="LLO136" s="38"/>
      <c r="LLP136" s="38"/>
      <c r="LLQ136" s="38"/>
      <c r="LLR136" s="38"/>
      <c r="LLS136" s="38"/>
      <c r="LLT136" s="38"/>
      <c r="LLU136" s="38"/>
      <c r="LLV136" s="38"/>
      <c r="LLW136" s="38"/>
      <c r="LLX136" s="38"/>
      <c r="LLY136" s="38"/>
      <c r="LLZ136" s="38"/>
      <c r="LMA136" s="38"/>
      <c r="LMB136" s="38"/>
      <c r="LMC136" s="38"/>
      <c r="LMD136" s="38"/>
      <c r="LME136" s="38"/>
      <c r="LMF136" s="38"/>
      <c r="LMG136" s="38"/>
      <c r="LMH136" s="38"/>
      <c r="LMI136" s="38"/>
      <c r="LMJ136" s="38"/>
      <c r="LMK136" s="38"/>
      <c r="LML136" s="38"/>
      <c r="LMM136" s="38"/>
      <c r="LMN136" s="38"/>
      <c r="LMO136" s="38"/>
      <c r="LMP136" s="38"/>
      <c r="LMQ136" s="38"/>
      <c r="LMR136" s="38"/>
      <c r="LMS136" s="38"/>
      <c r="LMT136" s="38"/>
      <c r="LMU136" s="38"/>
      <c r="LMV136" s="38"/>
      <c r="LMW136" s="38"/>
      <c r="LMX136" s="38"/>
      <c r="LMY136" s="38"/>
      <c r="LMZ136" s="38"/>
      <c r="LNA136" s="38"/>
      <c r="LNB136" s="38"/>
      <c r="LNC136" s="38"/>
      <c r="LND136" s="38"/>
      <c r="LNE136" s="38"/>
      <c r="LNF136" s="38"/>
      <c r="LNG136" s="38"/>
      <c r="LNH136" s="38"/>
      <c r="LNI136" s="38"/>
      <c r="LNJ136" s="38"/>
      <c r="LNK136" s="38"/>
      <c r="LNL136" s="38"/>
      <c r="LNM136" s="38"/>
      <c r="LNN136" s="38"/>
      <c r="LNO136" s="38"/>
      <c r="LNP136" s="38"/>
      <c r="LNQ136" s="38"/>
      <c r="LNR136" s="38"/>
      <c r="LNS136" s="38"/>
      <c r="LNT136" s="38"/>
      <c r="LNU136" s="38"/>
      <c r="LNV136" s="38"/>
      <c r="LNW136" s="38"/>
      <c r="LNX136" s="38"/>
      <c r="LNY136" s="38"/>
      <c r="LNZ136" s="38"/>
      <c r="LOA136" s="38"/>
      <c r="LOB136" s="38"/>
      <c r="LOC136" s="38"/>
      <c r="LOD136" s="38"/>
      <c r="LOE136" s="38"/>
      <c r="LOF136" s="38"/>
      <c r="LOG136" s="38"/>
      <c r="LOH136" s="38"/>
      <c r="LOI136" s="38"/>
      <c r="LOJ136" s="38"/>
      <c r="LOK136" s="38"/>
      <c r="LOL136" s="38"/>
      <c r="LOM136" s="38"/>
      <c r="LON136" s="38"/>
      <c r="LOO136" s="38"/>
      <c r="LOP136" s="38"/>
      <c r="LOQ136" s="38"/>
      <c r="LOR136" s="38"/>
      <c r="LOS136" s="38"/>
      <c r="LOT136" s="38"/>
      <c r="LOU136" s="38"/>
      <c r="LOV136" s="38"/>
      <c r="LOW136" s="38"/>
      <c r="LOX136" s="38"/>
      <c r="LOY136" s="38"/>
      <c r="LOZ136" s="38"/>
      <c r="LPA136" s="38"/>
      <c r="LPB136" s="38"/>
      <c r="LPC136" s="38"/>
      <c r="LPD136" s="38"/>
      <c r="LPE136" s="38"/>
      <c r="LPF136" s="38"/>
      <c r="LPG136" s="38"/>
      <c r="LPH136" s="38"/>
      <c r="LPI136" s="38"/>
      <c r="LPJ136" s="38"/>
      <c r="LPK136" s="38"/>
      <c r="LPL136" s="38"/>
      <c r="LPM136" s="38"/>
      <c r="LPN136" s="38"/>
      <c r="LPO136" s="38"/>
      <c r="LPP136" s="38"/>
      <c r="LPQ136" s="38"/>
      <c r="LPR136" s="38"/>
      <c r="LPS136" s="38"/>
      <c r="LPT136" s="38"/>
      <c r="LPU136" s="38"/>
      <c r="LPV136" s="38"/>
      <c r="LPW136" s="38"/>
      <c r="LPX136" s="38"/>
      <c r="LPY136" s="38"/>
      <c r="LPZ136" s="38"/>
      <c r="LQA136" s="38"/>
      <c r="LQB136" s="38"/>
      <c r="LQC136" s="38"/>
      <c r="LQD136" s="38"/>
      <c r="LQE136" s="38"/>
      <c r="LQF136" s="38"/>
      <c r="LQG136" s="38"/>
      <c r="LQH136" s="38"/>
      <c r="LQI136" s="38"/>
      <c r="LQJ136" s="38"/>
      <c r="LQK136" s="38"/>
      <c r="LQL136" s="38"/>
      <c r="LQM136" s="38"/>
      <c r="LQN136" s="38"/>
      <c r="LQO136" s="38"/>
      <c r="LQP136" s="38"/>
      <c r="LQQ136" s="38"/>
      <c r="LQR136" s="38"/>
      <c r="LQS136" s="38"/>
      <c r="LQT136" s="38"/>
      <c r="LQU136" s="38"/>
      <c r="LQV136" s="38"/>
      <c r="LQW136" s="38"/>
      <c r="LQX136" s="38"/>
      <c r="LQY136" s="38"/>
      <c r="LQZ136" s="38"/>
      <c r="LRA136" s="38"/>
      <c r="LRB136" s="38"/>
      <c r="LRC136" s="38"/>
      <c r="LRD136" s="38"/>
      <c r="LRE136" s="38"/>
      <c r="LRF136" s="38"/>
      <c r="LRG136" s="38"/>
      <c r="LRH136" s="38"/>
      <c r="LRI136" s="38"/>
      <c r="LRJ136" s="38"/>
      <c r="LRK136" s="38"/>
      <c r="LRL136" s="38"/>
      <c r="LRM136" s="38"/>
      <c r="LRN136" s="38"/>
      <c r="LRO136" s="38"/>
      <c r="LRP136" s="38"/>
      <c r="LRQ136" s="38"/>
      <c r="LRR136" s="38"/>
      <c r="LRS136" s="38"/>
      <c r="LRT136" s="38"/>
      <c r="LRU136" s="38"/>
      <c r="LRV136" s="38"/>
      <c r="LRW136" s="38"/>
      <c r="LRX136" s="38"/>
      <c r="LRY136" s="38"/>
      <c r="LRZ136" s="38"/>
      <c r="LSA136" s="38"/>
      <c r="LSB136" s="38"/>
      <c r="LSC136" s="38"/>
      <c r="LSD136" s="38"/>
      <c r="LSE136" s="38"/>
      <c r="LSF136" s="38"/>
      <c r="LSG136" s="38"/>
      <c r="LSH136" s="38"/>
      <c r="LSI136" s="38"/>
      <c r="LSJ136" s="38"/>
      <c r="LSK136" s="38"/>
      <c r="LSL136" s="38"/>
      <c r="LSM136" s="38"/>
      <c r="LSN136" s="38"/>
      <c r="LSO136" s="38"/>
      <c r="LSP136" s="38"/>
      <c r="LSQ136" s="38"/>
      <c r="LSR136" s="38"/>
      <c r="LSS136" s="38"/>
      <c r="LST136" s="38"/>
      <c r="LSU136" s="38"/>
      <c r="LSV136" s="38"/>
      <c r="LSW136" s="38"/>
      <c r="LSX136" s="38"/>
      <c r="LSY136" s="38"/>
      <c r="LSZ136" s="38"/>
      <c r="LTA136" s="38"/>
      <c r="LTB136" s="38"/>
      <c r="LTC136" s="38"/>
      <c r="LTD136" s="38"/>
      <c r="LTE136" s="38"/>
      <c r="LTF136" s="38"/>
      <c r="LTG136" s="38"/>
      <c r="LTH136" s="38"/>
      <c r="LTI136" s="38"/>
      <c r="LTJ136" s="38"/>
      <c r="LTK136" s="38"/>
      <c r="LTL136" s="38"/>
      <c r="LTM136" s="38"/>
      <c r="LTN136" s="38"/>
      <c r="LTO136" s="38"/>
      <c r="LTP136" s="38"/>
      <c r="LTQ136" s="38"/>
      <c r="LTR136" s="38"/>
      <c r="LTS136" s="38"/>
      <c r="LTT136" s="38"/>
      <c r="LTU136" s="38"/>
      <c r="LTV136" s="38"/>
      <c r="LTW136" s="38"/>
      <c r="LTX136" s="38"/>
      <c r="LTY136" s="38"/>
      <c r="LTZ136" s="38"/>
      <c r="LUA136" s="38"/>
      <c r="LUB136" s="38"/>
      <c r="LUC136" s="38"/>
      <c r="LUD136" s="38"/>
      <c r="LUE136" s="38"/>
      <c r="LUF136" s="38"/>
      <c r="LUG136" s="38"/>
      <c r="LUH136" s="38"/>
      <c r="LUI136" s="38"/>
      <c r="LUJ136" s="38"/>
      <c r="LUK136" s="38"/>
      <c r="LUL136" s="38"/>
      <c r="LUM136" s="38"/>
      <c r="LUN136" s="38"/>
      <c r="LUO136" s="38"/>
      <c r="LUP136" s="38"/>
      <c r="LUQ136" s="38"/>
      <c r="LUR136" s="38"/>
      <c r="LUS136" s="38"/>
      <c r="LUT136" s="38"/>
      <c r="LUU136" s="38"/>
      <c r="LUV136" s="38"/>
      <c r="LUW136" s="38"/>
      <c r="LUX136" s="38"/>
      <c r="LUY136" s="38"/>
      <c r="LUZ136" s="38"/>
      <c r="LVA136" s="38"/>
      <c r="LVB136" s="38"/>
      <c r="LVC136" s="38"/>
      <c r="LVD136" s="38"/>
      <c r="LVE136" s="38"/>
      <c r="LVF136" s="38"/>
      <c r="LVG136" s="38"/>
      <c r="LVH136" s="38"/>
      <c r="LVI136" s="38"/>
      <c r="LVJ136" s="38"/>
      <c r="LVK136" s="38"/>
      <c r="LVL136" s="38"/>
      <c r="LVM136" s="38"/>
      <c r="LVN136" s="38"/>
      <c r="LVO136" s="38"/>
      <c r="LVP136" s="38"/>
      <c r="LVQ136" s="38"/>
      <c r="LVR136" s="38"/>
      <c r="LVS136" s="38"/>
      <c r="LVT136" s="38"/>
      <c r="LVU136" s="38"/>
      <c r="LVV136" s="38"/>
      <c r="LVW136" s="38"/>
      <c r="LVX136" s="38"/>
      <c r="LVY136" s="38"/>
      <c r="LVZ136" s="38"/>
      <c r="LWA136" s="38"/>
      <c r="LWB136" s="38"/>
      <c r="LWC136" s="38"/>
      <c r="LWD136" s="38"/>
      <c r="LWE136" s="38"/>
      <c r="LWF136" s="38"/>
      <c r="LWG136" s="38"/>
      <c r="LWH136" s="38"/>
      <c r="LWI136" s="38"/>
      <c r="LWJ136" s="38"/>
      <c r="LWK136" s="38"/>
      <c r="LWL136" s="38"/>
      <c r="LWM136" s="38"/>
      <c r="LWN136" s="38"/>
      <c r="LWO136" s="38"/>
      <c r="LWP136" s="38"/>
      <c r="LWQ136" s="38"/>
      <c r="LWR136" s="38"/>
      <c r="LWS136" s="38"/>
      <c r="LWT136" s="38"/>
      <c r="LWU136" s="38"/>
      <c r="LWV136" s="38"/>
      <c r="LWW136" s="38"/>
      <c r="LWX136" s="38"/>
      <c r="LWY136" s="38"/>
      <c r="LWZ136" s="38"/>
      <c r="LXA136" s="38"/>
      <c r="LXB136" s="38"/>
      <c r="LXC136" s="38"/>
      <c r="LXD136" s="38"/>
      <c r="LXE136" s="38"/>
      <c r="LXF136" s="38"/>
      <c r="LXG136" s="38"/>
      <c r="LXH136" s="38"/>
      <c r="LXI136" s="38"/>
      <c r="LXJ136" s="38"/>
      <c r="LXK136" s="38"/>
      <c r="LXL136" s="38"/>
      <c r="LXM136" s="38"/>
      <c r="LXN136" s="38"/>
      <c r="LXO136" s="38"/>
      <c r="LXP136" s="38"/>
      <c r="LXQ136" s="38"/>
      <c r="LXR136" s="38"/>
      <c r="LXS136" s="38"/>
      <c r="LXT136" s="38"/>
      <c r="LXU136" s="38"/>
      <c r="LXV136" s="38"/>
      <c r="LXW136" s="38"/>
      <c r="LXX136" s="38"/>
      <c r="LXY136" s="38"/>
      <c r="LXZ136" s="38"/>
      <c r="LYA136" s="38"/>
      <c r="LYB136" s="38"/>
      <c r="LYC136" s="38"/>
      <c r="LYD136" s="38"/>
      <c r="LYE136" s="38"/>
      <c r="LYF136" s="38"/>
      <c r="LYG136" s="38"/>
      <c r="LYH136" s="38"/>
      <c r="LYI136" s="38"/>
      <c r="LYJ136" s="38"/>
      <c r="LYK136" s="38"/>
      <c r="LYL136" s="38"/>
      <c r="LYM136" s="38"/>
      <c r="LYN136" s="38"/>
      <c r="LYO136" s="38"/>
      <c r="LYP136" s="38"/>
      <c r="LYQ136" s="38"/>
      <c r="LYR136" s="38"/>
      <c r="LYS136" s="38"/>
      <c r="LYT136" s="38"/>
      <c r="LYU136" s="38"/>
      <c r="LYV136" s="38"/>
      <c r="LYW136" s="38"/>
      <c r="LYX136" s="38"/>
      <c r="LYY136" s="38"/>
      <c r="LYZ136" s="38"/>
      <c r="LZA136" s="38"/>
      <c r="LZB136" s="38"/>
      <c r="LZC136" s="38"/>
      <c r="LZD136" s="38"/>
      <c r="LZE136" s="38"/>
      <c r="LZF136" s="38"/>
      <c r="LZG136" s="38"/>
      <c r="LZH136" s="38"/>
      <c r="LZI136" s="38"/>
      <c r="LZJ136" s="38"/>
      <c r="LZK136" s="38"/>
      <c r="LZL136" s="38"/>
      <c r="LZM136" s="38"/>
      <c r="LZN136" s="38"/>
      <c r="LZO136" s="38"/>
      <c r="LZP136" s="38"/>
      <c r="LZQ136" s="38"/>
      <c r="LZR136" s="38"/>
      <c r="LZS136" s="38"/>
      <c r="LZT136" s="38"/>
      <c r="LZU136" s="38"/>
      <c r="LZV136" s="38"/>
      <c r="LZW136" s="38"/>
      <c r="LZX136" s="38"/>
      <c r="LZY136" s="38"/>
      <c r="LZZ136" s="38"/>
      <c r="MAA136" s="38"/>
      <c r="MAB136" s="38"/>
      <c r="MAC136" s="38"/>
      <c r="MAD136" s="38"/>
      <c r="MAE136" s="38"/>
      <c r="MAF136" s="38"/>
      <c r="MAG136" s="38"/>
      <c r="MAH136" s="38"/>
      <c r="MAI136" s="38"/>
      <c r="MAJ136" s="38"/>
      <c r="MAK136" s="38"/>
      <c r="MAL136" s="38"/>
      <c r="MAM136" s="38"/>
      <c r="MAN136" s="38"/>
      <c r="MAO136" s="38"/>
      <c r="MAP136" s="38"/>
      <c r="MAQ136" s="38"/>
      <c r="MAR136" s="38"/>
      <c r="MAS136" s="38"/>
      <c r="MAT136" s="38"/>
      <c r="MAU136" s="38"/>
      <c r="MAV136" s="38"/>
      <c r="MAW136" s="38"/>
      <c r="MAX136" s="38"/>
      <c r="MAY136" s="38"/>
      <c r="MAZ136" s="38"/>
      <c r="MBA136" s="38"/>
      <c r="MBB136" s="38"/>
      <c r="MBC136" s="38"/>
      <c r="MBD136" s="38"/>
      <c r="MBE136" s="38"/>
      <c r="MBF136" s="38"/>
      <c r="MBG136" s="38"/>
      <c r="MBH136" s="38"/>
      <c r="MBI136" s="38"/>
      <c r="MBJ136" s="38"/>
      <c r="MBK136" s="38"/>
      <c r="MBL136" s="38"/>
      <c r="MBM136" s="38"/>
      <c r="MBN136" s="38"/>
      <c r="MBO136" s="38"/>
      <c r="MBP136" s="38"/>
      <c r="MBQ136" s="38"/>
      <c r="MBR136" s="38"/>
      <c r="MBS136" s="38"/>
      <c r="MBT136" s="38"/>
      <c r="MBU136" s="38"/>
      <c r="MBV136" s="38"/>
      <c r="MBW136" s="38"/>
      <c r="MBX136" s="38"/>
      <c r="MBY136" s="38"/>
      <c r="MBZ136" s="38"/>
      <c r="MCA136" s="38"/>
      <c r="MCB136" s="38"/>
      <c r="MCC136" s="38"/>
      <c r="MCD136" s="38"/>
      <c r="MCE136" s="38"/>
      <c r="MCF136" s="38"/>
      <c r="MCG136" s="38"/>
      <c r="MCH136" s="38"/>
      <c r="MCI136" s="38"/>
      <c r="MCJ136" s="38"/>
      <c r="MCK136" s="38"/>
      <c r="MCL136" s="38"/>
      <c r="MCM136" s="38"/>
      <c r="MCN136" s="38"/>
      <c r="MCO136" s="38"/>
      <c r="MCP136" s="38"/>
      <c r="MCQ136" s="38"/>
      <c r="MCR136" s="38"/>
      <c r="MCS136" s="38"/>
      <c r="MCT136" s="38"/>
      <c r="MCU136" s="38"/>
      <c r="MCV136" s="38"/>
      <c r="MCW136" s="38"/>
      <c r="MCX136" s="38"/>
      <c r="MCY136" s="38"/>
      <c r="MCZ136" s="38"/>
      <c r="MDA136" s="38"/>
      <c r="MDB136" s="38"/>
      <c r="MDC136" s="38"/>
      <c r="MDD136" s="38"/>
      <c r="MDE136" s="38"/>
      <c r="MDF136" s="38"/>
      <c r="MDG136" s="38"/>
      <c r="MDH136" s="38"/>
      <c r="MDI136" s="38"/>
      <c r="MDJ136" s="38"/>
      <c r="MDK136" s="38"/>
      <c r="MDL136" s="38"/>
      <c r="MDM136" s="38"/>
      <c r="MDN136" s="38"/>
      <c r="MDO136" s="38"/>
      <c r="MDP136" s="38"/>
      <c r="MDQ136" s="38"/>
      <c r="MDR136" s="38"/>
      <c r="MDS136" s="38"/>
      <c r="MDT136" s="38"/>
      <c r="MDU136" s="38"/>
      <c r="MDV136" s="38"/>
      <c r="MDW136" s="38"/>
      <c r="MDX136" s="38"/>
      <c r="MDY136" s="38"/>
      <c r="MDZ136" s="38"/>
      <c r="MEA136" s="38"/>
      <c r="MEB136" s="38"/>
      <c r="MEC136" s="38"/>
      <c r="MED136" s="38"/>
      <c r="MEE136" s="38"/>
      <c r="MEF136" s="38"/>
      <c r="MEG136" s="38"/>
      <c r="MEH136" s="38"/>
      <c r="MEI136" s="38"/>
      <c r="MEJ136" s="38"/>
      <c r="MEK136" s="38"/>
      <c r="MEL136" s="38"/>
      <c r="MEM136" s="38"/>
      <c r="MEN136" s="38"/>
      <c r="MEO136" s="38"/>
      <c r="MEP136" s="38"/>
      <c r="MEQ136" s="38"/>
      <c r="MER136" s="38"/>
      <c r="MES136" s="38"/>
      <c r="MET136" s="38"/>
      <c r="MEU136" s="38"/>
      <c r="MEV136" s="38"/>
      <c r="MEW136" s="38"/>
      <c r="MEX136" s="38"/>
      <c r="MEY136" s="38"/>
      <c r="MEZ136" s="38"/>
      <c r="MFA136" s="38"/>
      <c r="MFB136" s="38"/>
      <c r="MFC136" s="38"/>
      <c r="MFD136" s="38"/>
      <c r="MFE136" s="38"/>
      <c r="MFF136" s="38"/>
      <c r="MFG136" s="38"/>
      <c r="MFH136" s="38"/>
      <c r="MFI136" s="38"/>
      <c r="MFJ136" s="38"/>
      <c r="MFK136" s="38"/>
      <c r="MFL136" s="38"/>
      <c r="MFM136" s="38"/>
      <c r="MFN136" s="38"/>
      <c r="MFO136" s="38"/>
      <c r="MFP136" s="38"/>
      <c r="MFQ136" s="38"/>
      <c r="MFR136" s="38"/>
      <c r="MFS136" s="38"/>
      <c r="MFT136" s="38"/>
      <c r="MFU136" s="38"/>
      <c r="MFV136" s="38"/>
      <c r="MFW136" s="38"/>
      <c r="MFX136" s="38"/>
      <c r="MFY136" s="38"/>
      <c r="MFZ136" s="38"/>
      <c r="MGA136" s="38"/>
      <c r="MGB136" s="38"/>
      <c r="MGC136" s="38"/>
      <c r="MGD136" s="38"/>
      <c r="MGE136" s="38"/>
      <c r="MGF136" s="38"/>
      <c r="MGG136" s="38"/>
      <c r="MGH136" s="38"/>
      <c r="MGI136" s="38"/>
      <c r="MGJ136" s="38"/>
      <c r="MGK136" s="38"/>
      <c r="MGL136" s="38"/>
      <c r="MGM136" s="38"/>
      <c r="MGN136" s="38"/>
      <c r="MGO136" s="38"/>
      <c r="MGP136" s="38"/>
      <c r="MGQ136" s="38"/>
      <c r="MGR136" s="38"/>
      <c r="MGS136" s="38"/>
      <c r="MGT136" s="38"/>
      <c r="MGU136" s="38"/>
      <c r="MGV136" s="38"/>
      <c r="MGW136" s="38"/>
      <c r="MGX136" s="38"/>
      <c r="MGY136" s="38"/>
      <c r="MGZ136" s="38"/>
      <c r="MHA136" s="38"/>
      <c r="MHB136" s="38"/>
      <c r="MHC136" s="38"/>
      <c r="MHD136" s="38"/>
      <c r="MHE136" s="38"/>
      <c r="MHF136" s="38"/>
      <c r="MHG136" s="38"/>
      <c r="MHH136" s="38"/>
      <c r="MHI136" s="38"/>
      <c r="MHJ136" s="38"/>
      <c r="MHK136" s="38"/>
      <c r="MHL136" s="38"/>
      <c r="MHM136" s="38"/>
      <c r="MHN136" s="38"/>
      <c r="MHO136" s="38"/>
      <c r="MHP136" s="38"/>
      <c r="MHQ136" s="38"/>
      <c r="MHR136" s="38"/>
      <c r="MHS136" s="38"/>
      <c r="MHT136" s="38"/>
      <c r="MHU136" s="38"/>
      <c r="MHV136" s="38"/>
      <c r="MHW136" s="38"/>
      <c r="MHX136" s="38"/>
      <c r="MHY136" s="38"/>
      <c r="MHZ136" s="38"/>
      <c r="MIA136" s="38"/>
      <c r="MIB136" s="38"/>
      <c r="MIC136" s="38"/>
      <c r="MID136" s="38"/>
      <c r="MIE136" s="38"/>
      <c r="MIF136" s="38"/>
      <c r="MIG136" s="38"/>
      <c r="MIH136" s="38"/>
      <c r="MII136" s="38"/>
      <c r="MIJ136" s="38"/>
      <c r="MIK136" s="38"/>
      <c r="MIL136" s="38"/>
      <c r="MIM136" s="38"/>
      <c r="MIN136" s="38"/>
      <c r="MIO136" s="38"/>
      <c r="MIP136" s="38"/>
      <c r="MIQ136" s="38"/>
      <c r="MIR136" s="38"/>
      <c r="MIS136" s="38"/>
      <c r="MIT136" s="38"/>
      <c r="MIU136" s="38"/>
      <c r="MIV136" s="38"/>
      <c r="MIW136" s="38"/>
      <c r="MIX136" s="38"/>
      <c r="MIY136" s="38"/>
      <c r="MIZ136" s="38"/>
      <c r="MJA136" s="38"/>
      <c r="MJB136" s="38"/>
      <c r="MJC136" s="38"/>
      <c r="MJD136" s="38"/>
      <c r="MJE136" s="38"/>
      <c r="MJF136" s="38"/>
      <c r="MJG136" s="38"/>
      <c r="MJH136" s="38"/>
      <c r="MJI136" s="38"/>
      <c r="MJJ136" s="38"/>
      <c r="MJK136" s="38"/>
      <c r="MJL136" s="38"/>
      <c r="MJM136" s="38"/>
      <c r="MJN136" s="38"/>
      <c r="MJO136" s="38"/>
      <c r="MJP136" s="38"/>
      <c r="MJQ136" s="38"/>
      <c r="MJR136" s="38"/>
      <c r="MJS136" s="38"/>
      <c r="MJT136" s="38"/>
      <c r="MJU136" s="38"/>
      <c r="MJV136" s="38"/>
      <c r="MJW136" s="38"/>
      <c r="MJX136" s="38"/>
      <c r="MJY136" s="38"/>
      <c r="MJZ136" s="38"/>
      <c r="MKA136" s="38"/>
      <c r="MKB136" s="38"/>
      <c r="MKC136" s="38"/>
      <c r="MKD136" s="38"/>
      <c r="MKE136" s="38"/>
      <c r="MKF136" s="38"/>
      <c r="MKG136" s="38"/>
      <c r="MKH136" s="38"/>
      <c r="MKI136" s="38"/>
      <c r="MKJ136" s="38"/>
      <c r="MKK136" s="38"/>
      <c r="MKL136" s="38"/>
      <c r="MKM136" s="38"/>
      <c r="MKN136" s="38"/>
      <c r="MKO136" s="38"/>
      <c r="MKP136" s="38"/>
      <c r="MKQ136" s="38"/>
      <c r="MKR136" s="38"/>
      <c r="MKS136" s="38"/>
      <c r="MKT136" s="38"/>
      <c r="MKU136" s="38"/>
      <c r="MKV136" s="38"/>
      <c r="MKW136" s="38"/>
      <c r="MKX136" s="38"/>
      <c r="MKY136" s="38"/>
      <c r="MKZ136" s="38"/>
      <c r="MLA136" s="38"/>
      <c r="MLB136" s="38"/>
      <c r="MLC136" s="38"/>
      <c r="MLD136" s="38"/>
      <c r="MLE136" s="38"/>
      <c r="MLF136" s="38"/>
      <c r="MLG136" s="38"/>
      <c r="MLH136" s="38"/>
      <c r="MLI136" s="38"/>
      <c r="MLJ136" s="38"/>
      <c r="MLK136" s="38"/>
      <c r="MLL136" s="38"/>
      <c r="MLM136" s="38"/>
      <c r="MLN136" s="38"/>
      <c r="MLO136" s="38"/>
      <c r="MLP136" s="38"/>
      <c r="MLQ136" s="38"/>
      <c r="MLR136" s="38"/>
      <c r="MLS136" s="38"/>
      <c r="MLT136" s="38"/>
      <c r="MLU136" s="38"/>
      <c r="MLV136" s="38"/>
      <c r="MLW136" s="38"/>
      <c r="MLX136" s="38"/>
      <c r="MLY136" s="38"/>
      <c r="MLZ136" s="38"/>
      <c r="MMA136" s="38"/>
      <c r="MMB136" s="38"/>
      <c r="MMC136" s="38"/>
      <c r="MMD136" s="38"/>
      <c r="MME136" s="38"/>
      <c r="MMF136" s="38"/>
      <c r="MMG136" s="38"/>
      <c r="MMH136" s="38"/>
      <c r="MMI136" s="38"/>
      <c r="MMJ136" s="38"/>
      <c r="MMK136" s="38"/>
      <c r="MML136" s="38"/>
      <c r="MMM136" s="38"/>
      <c r="MMN136" s="38"/>
      <c r="MMO136" s="38"/>
      <c r="MMP136" s="38"/>
      <c r="MMQ136" s="38"/>
      <c r="MMR136" s="38"/>
      <c r="MMS136" s="38"/>
      <c r="MMT136" s="38"/>
      <c r="MMU136" s="38"/>
      <c r="MMV136" s="38"/>
      <c r="MMW136" s="38"/>
      <c r="MMX136" s="38"/>
      <c r="MMY136" s="38"/>
      <c r="MMZ136" s="38"/>
      <c r="MNA136" s="38"/>
      <c r="MNB136" s="38"/>
      <c r="MNC136" s="38"/>
      <c r="MND136" s="38"/>
      <c r="MNE136" s="38"/>
      <c r="MNF136" s="38"/>
      <c r="MNG136" s="38"/>
      <c r="MNH136" s="38"/>
      <c r="MNI136" s="38"/>
      <c r="MNJ136" s="38"/>
      <c r="MNK136" s="38"/>
      <c r="MNL136" s="38"/>
      <c r="MNM136" s="38"/>
      <c r="MNN136" s="38"/>
      <c r="MNO136" s="38"/>
      <c r="MNP136" s="38"/>
      <c r="MNQ136" s="38"/>
      <c r="MNR136" s="38"/>
      <c r="MNS136" s="38"/>
      <c r="MNT136" s="38"/>
      <c r="MNU136" s="38"/>
      <c r="MNV136" s="38"/>
      <c r="MNW136" s="38"/>
      <c r="MNX136" s="38"/>
      <c r="MNY136" s="38"/>
      <c r="MNZ136" s="38"/>
      <c r="MOA136" s="38"/>
      <c r="MOB136" s="38"/>
      <c r="MOC136" s="38"/>
      <c r="MOD136" s="38"/>
      <c r="MOE136" s="38"/>
      <c r="MOF136" s="38"/>
      <c r="MOG136" s="38"/>
      <c r="MOH136" s="38"/>
      <c r="MOI136" s="38"/>
      <c r="MOJ136" s="38"/>
      <c r="MOK136" s="38"/>
      <c r="MOL136" s="38"/>
      <c r="MOM136" s="38"/>
      <c r="MON136" s="38"/>
      <c r="MOO136" s="38"/>
      <c r="MOP136" s="38"/>
      <c r="MOQ136" s="38"/>
      <c r="MOR136" s="38"/>
      <c r="MOS136" s="38"/>
      <c r="MOT136" s="38"/>
      <c r="MOU136" s="38"/>
      <c r="MOV136" s="38"/>
      <c r="MOW136" s="38"/>
      <c r="MOX136" s="38"/>
      <c r="MOY136" s="38"/>
      <c r="MOZ136" s="38"/>
      <c r="MPA136" s="38"/>
      <c r="MPB136" s="38"/>
      <c r="MPC136" s="38"/>
      <c r="MPD136" s="38"/>
      <c r="MPE136" s="38"/>
      <c r="MPF136" s="38"/>
      <c r="MPG136" s="38"/>
      <c r="MPH136" s="38"/>
      <c r="MPI136" s="38"/>
      <c r="MPJ136" s="38"/>
      <c r="MPK136" s="38"/>
      <c r="MPL136" s="38"/>
      <c r="MPM136" s="38"/>
      <c r="MPN136" s="38"/>
      <c r="MPO136" s="38"/>
      <c r="MPP136" s="38"/>
      <c r="MPQ136" s="38"/>
      <c r="MPR136" s="38"/>
      <c r="MPS136" s="38"/>
      <c r="MPT136" s="38"/>
      <c r="MPU136" s="38"/>
      <c r="MPV136" s="38"/>
      <c r="MPW136" s="38"/>
      <c r="MPX136" s="38"/>
      <c r="MPY136" s="38"/>
      <c r="MPZ136" s="38"/>
      <c r="MQA136" s="38"/>
      <c r="MQB136" s="38"/>
      <c r="MQC136" s="38"/>
      <c r="MQD136" s="38"/>
      <c r="MQE136" s="38"/>
      <c r="MQF136" s="38"/>
      <c r="MQG136" s="38"/>
      <c r="MQH136" s="38"/>
      <c r="MQI136" s="38"/>
      <c r="MQJ136" s="38"/>
      <c r="MQK136" s="38"/>
      <c r="MQL136" s="38"/>
      <c r="MQM136" s="38"/>
      <c r="MQN136" s="38"/>
      <c r="MQO136" s="38"/>
      <c r="MQP136" s="38"/>
      <c r="MQQ136" s="38"/>
      <c r="MQR136" s="38"/>
      <c r="MQS136" s="38"/>
      <c r="MQT136" s="38"/>
      <c r="MQU136" s="38"/>
      <c r="MQV136" s="38"/>
      <c r="MQW136" s="38"/>
      <c r="MQX136" s="38"/>
      <c r="MQY136" s="38"/>
      <c r="MQZ136" s="38"/>
      <c r="MRA136" s="38"/>
      <c r="MRB136" s="38"/>
      <c r="MRC136" s="38"/>
      <c r="MRD136" s="38"/>
      <c r="MRE136" s="38"/>
      <c r="MRF136" s="38"/>
      <c r="MRG136" s="38"/>
      <c r="MRH136" s="38"/>
      <c r="MRI136" s="38"/>
      <c r="MRJ136" s="38"/>
      <c r="MRK136" s="38"/>
      <c r="MRL136" s="38"/>
      <c r="MRM136" s="38"/>
      <c r="MRN136" s="38"/>
      <c r="MRO136" s="38"/>
      <c r="MRP136" s="38"/>
      <c r="MRQ136" s="38"/>
      <c r="MRR136" s="38"/>
      <c r="MRS136" s="38"/>
      <c r="MRT136" s="38"/>
      <c r="MRU136" s="38"/>
      <c r="MRV136" s="38"/>
      <c r="MRW136" s="38"/>
      <c r="MRX136" s="38"/>
      <c r="MRY136" s="38"/>
      <c r="MRZ136" s="38"/>
      <c r="MSA136" s="38"/>
      <c r="MSB136" s="38"/>
      <c r="MSC136" s="38"/>
      <c r="MSD136" s="38"/>
      <c r="MSE136" s="38"/>
      <c r="MSF136" s="38"/>
      <c r="MSG136" s="38"/>
      <c r="MSH136" s="38"/>
      <c r="MSI136" s="38"/>
      <c r="MSJ136" s="38"/>
      <c r="MSK136" s="38"/>
      <c r="MSL136" s="38"/>
      <c r="MSM136" s="38"/>
      <c r="MSN136" s="38"/>
      <c r="MSO136" s="38"/>
      <c r="MSP136" s="38"/>
      <c r="MSQ136" s="38"/>
      <c r="MSR136" s="38"/>
      <c r="MSS136" s="38"/>
      <c r="MST136" s="38"/>
      <c r="MSU136" s="38"/>
      <c r="MSV136" s="38"/>
      <c r="MSW136" s="38"/>
      <c r="MSX136" s="38"/>
      <c r="MSY136" s="38"/>
      <c r="MSZ136" s="38"/>
      <c r="MTA136" s="38"/>
      <c r="MTB136" s="38"/>
      <c r="MTC136" s="38"/>
      <c r="MTD136" s="38"/>
      <c r="MTE136" s="38"/>
      <c r="MTF136" s="38"/>
      <c r="MTG136" s="38"/>
      <c r="MTH136" s="38"/>
      <c r="MTI136" s="38"/>
      <c r="MTJ136" s="38"/>
      <c r="MTK136" s="38"/>
      <c r="MTL136" s="38"/>
      <c r="MTM136" s="38"/>
      <c r="MTN136" s="38"/>
      <c r="MTO136" s="38"/>
      <c r="MTP136" s="38"/>
      <c r="MTQ136" s="38"/>
      <c r="MTR136" s="38"/>
      <c r="MTS136" s="38"/>
      <c r="MTT136" s="38"/>
      <c r="MTU136" s="38"/>
      <c r="MTV136" s="38"/>
      <c r="MTW136" s="38"/>
      <c r="MTX136" s="38"/>
      <c r="MTY136" s="38"/>
      <c r="MTZ136" s="38"/>
      <c r="MUA136" s="38"/>
      <c r="MUB136" s="38"/>
      <c r="MUC136" s="38"/>
      <c r="MUD136" s="38"/>
      <c r="MUE136" s="38"/>
      <c r="MUF136" s="38"/>
      <c r="MUG136" s="38"/>
      <c r="MUH136" s="38"/>
      <c r="MUI136" s="38"/>
      <c r="MUJ136" s="38"/>
      <c r="MUK136" s="38"/>
      <c r="MUL136" s="38"/>
      <c r="MUM136" s="38"/>
      <c r="MUN136" s="38"/>
      <c r="MUO136" s="38"/>
      <c r="MUP136" s="38"/>
      <c r="MUQ136" s="38"/>
      <c r="MUR136" s="38"/>
      <c r="MUS136" s="38"/>
      <c r="MUT136" s="38"/>
      <c r="MUU136" s="38"/>
      <c r="MUV136" s="38"/>
      <c r="MUW136" s="38"/>
      <c r="MUX136" s="38"/>
      <c r="MUY136" s="38"/>
      <c r="MUZ136" s="38"/>
      <c r="MVA136" s="38"/>
      <c r="MVB136" s="38"/>
      <c r="MVC136" s="38"/>
      <c r="MVD136" s="38"/>
      <c r="MVE136" s="38"/>
      <c r="MVF136" s="38"/>
      <c r="MVG136" s="38"/>
      <c r="MVH136" s="38"/>
      <c r="MVI136" s="38"/>
      <c r="MVJ136" s="38"/>
      <c r="MVK136" s="38"/>
      <c r="MVL136" s="38"/>
      <c r="MVM136" s="38"/>
      <c r="MVN136" s="38"/>
      <c r="MVO136" s="38"/>
      <c r="MVP136" s="38"/>
      <c r="MVQ136" s="38"/>
      <c r="MVR136" s="38"/>
      <c r="MVS136" s="38"/>
      <c r="MVT136" s="38"/>
      <c r="MVU136" s="38"/>
      <c r="MVV136" s="38"/>
      <c r="MVW136" s="38"/>
      <c r="MVX136" s="38"/>
      <c r="MVY136" s="38"/>
      <c r="MVZ136" s="38"/>
      <c r="MWA136" s="38"/>
      <c r="MWB136" s="38"/>
      <c r="MWC136" s="38"/>
      <c r="MWD136" s="38"/>
      <c r="MWE136" s="38"/>
      <c r="MWF136" s="38"/>
      <c r="MWG136" s="38"/>
      <c r="MWH136" s="38"/>
      <c r="MWI136" s="38"/>
      <c r="MWJ136" s="38"/>
      <c r="MWK136" s="38"/>
      <c r="MWL136" s="38"/>
      <c r="MWM136" s="38"/>
      <c r="MWN136" s="38"/>
      <c r="MWO136" s="38"/>
      <c r="MWP136" s="38"/>
      <c r="MWQ136" s="38"/>
      <c r="MWR136" s="38"/>
      <c r="MWS136" s="38"/>
      <c r="MWT136" s="38"/>
      <c r="MWU136" s="38"/>
      <c r="MWV136" s="38"/>
      <c r="MWW136" s="38"/>
      <c r="MWX136" s="38"/>
      <c r="MWY136" s="38"/>
      <c r="MWZ136" s="38"/>
      <c r="MXA136" s="38"/>
      <c r="MXB136" s="38"/>
      <c r="MXC136" s="38"/>
      <c r="MXD136" s="38"/>
      <c r="MXE136" s="38"/>
      <c r="MXF136" s="38"/>
      <c r="MXG136" s="38"/>
      <c r="MXH136" s="38"/>
      <c r="MXI136" s="38"/>
      <c r="MXJ136" s="38"/>
      <c r="MXK136" s="38"/>
      <c r="MXL136" s="38"/>
      <c r="MXM136" s="38"/>
      <c r="MXN136" s="38"/>
      <c r="MXO136" s="38"/>
      <c r="MXP136" s="38"/>
      <c r="MXQ136" s="38"/>
      <c r="MXR136" s="38"/>
      <c r="MXS136" s="38"/>
      <c r="MXT136" s="38"/>
      <c r="MXU136" s="38"/>
      <c r="MXV136" s="38"/>
      <c r="MXW136" s="38"/>
      <c r="MXX136" s="38"/>
      <c r="MXY136" s="38"/>
      <c r="MXZ136" s="38"/>
      <c r="MYA136" s="38"/>
      <c r="MYB136" s="38"/>
      <c r="MYC136" s="38"/>
      <c r="MYD136" s="38"/>
      <c r="MYE136" s="38"/>
      <c r="MYF136" s="38"/>
      <c r="MYG136" s="38"/>
      <c r="MYH136" s="38"/>
      <c r="MYI136" s="38"/>
      <c r="MYJ136" s="38"/>
      <c r="MYK136" s="38"/>
      <c r="MYL136" s="38"/>
      <c r="MYM136" s="38"/>
      <c r="MYN136" s="38"/>
      <c r="MYO136" s="38"/>
      <c r="MYP136" s="38"/>
      <c r="MYQ136" s="38"/>
      <c r="MYR136" s="38"/>
      <c r="MYS136" s="38"/>
      <c r="MYT136" s="38"/>
      <c r="MYU136" s="38"/>
      <c r="MYV136" s="38"/>
      <c r="MYW136" s="38"/>
      <c r="MYX136" s="38"/>
      <c r="MYY136" s="38"/>
      <c r="MYZ136" s="38"/>
      <c r="MZA136" s="38"/>
      <c r="MZB136" s="38"/>
      <c r="MZC136" s="38"/>
      <c r="MZD136" s="38"/>
      <c r="MZE136" s="38"/>
      <c r="MZF136" s="38"/>
      <c r="MZG136" s="38"/>
      <c r="MZH136" s="38"/>
      <c r="MZI136" s="38"/>
      <c r="MZJ136" s="38"/>
      <c r="MZK136" s="38"/>
      <c r="MZL136" s="38"/>
      <c r="MZM136" s="38"/>
      <c r="MZN136" s="38"/>
      <c r="MZO136" s="38"/>
      <c r="MZP136" s="38"/>
      <c r="MZQ136" s="38"/>
      <c r="MZR136" s="38"/>
      <c r="MZS136" s="38"/>
      <c r="MZT136" s="38"/>
      <c r="MZU136" s="38"/>
      <c r="MZV136" s="38"/>
      <c r="MZW136" s="38"/>
      <c r="MZX136" s="38"/>
      <c r="MZY136" s="38"/>
      <c r="MZZ136" s="38"/>
      <c r="NAA136" s="38"/>
      <c r="NAB136" s="38"/>
      <c r="NAC136" s="38"/>
      <c r="NAD136" s="38"/>
      <c r="NAE136" s="38"/>
      <c r="NAF136" s="38"/>
      <c r="NAG136" s="38"/>
      <c r="NAH136" s="38"/>
      <c r="NAI136" s="38"/>
      <c r="NAJ136" s="38"/>
      <c r="NAK136" s="38"/>
      <c r="NAL136" s="38"/>
      <c r="NAM136" s="38"/>
      <c r="NAN136" s="38"/>
      <c r="NAO136" s="38"/>
      <c r="NAP136" s="38"/>
      <c r="NAQ136" s="38"/>
      <c r="NAR136" s="38"/>
      <c r="NAS136" s="38"/>
      <c r="NAT136" s="38"/>
      <c r="NAU136" s="38"/>
      <c r="NAV136" s="38"/>
      <c r="NAW136" s="38"/>
      <c r="NAX136" s="38"/>
      <c r="NAY136" s="38"/>
      <c r="NAZ136" s="38"/>
      <c r="NBA136" s="38"/>
      <c r="NBB136" s="38"/>
      <c r="NBC136" s="38"/>
      <c r="NBD136" s="38"/>
      <c r="NBE136" s="38"/>
      <c r="NBF136" s="38"/>
      <c r="NBG136" s="38"/>
      <c r="NBH136" s="38"/>
      <c r="NBI136" s="38"/>
      <c r="NBJ136" s="38"/>
      <c r="NBK136" s="38"/>
      <c r="NBL136" s="38"/>
      <c r="NBM136" s="38"/>
      <c r="NBN136" s="38"/>
      <c r="NBO136" s="38"/>
      <c r="NBP136" s="38"/>
      <c r="NBQ136" s="38"/>
      <c r="NBR136" s="38"/>
      <c r="NBS136" s="38"/>
      <c r="NBT136" s="38"/>
      <c r="NBU136" s="38"/>
      <c r="NBV136" s="38"/>
      <c r="NBW136" s="38"/>
      <c r="NBX136" s="38"/>
      <c r="NBY136" s="38"/>
      <c r="NBZ136" s="38"/>
      <c r="NCA136" s="38"/>
      <c r="NCB136" s="38"/>
      <c r="NCC136" s="38"/>
      <c r="NCD136" s="38"/>
      <c r="NCE136" s="38"/>
      <c r="NCF136" s="38"/>
      <c r="NCG136" s="38"/>
      <c r="NCH136" s="38"/>
      <c r="NCI136" s="38"/>
      <c r="NCJ136" s="38"/>
      <c r="NCK136" s="38"/>
      <c r="NCL136" s="38"/>
      <c r="NCM136" s="38"/>
      <c r="NCN136" s="38"/>
      <c r="NCO136" s="38"/>
      <c r="NCP136" s="38"/>
      <c r="NCQ136" s="38"/>
      <c r="NCR136" s="38"/>
      <c r="NCS136" s="38"/>
      <c r="NCT136" s="38"/>
      <c r="NCU136" s="38"/>
      <c r="NCV136" s="38"/>
      <c r="NCW136" s="38"/>
      <c r="NCX136" s="38"/>
      <c r="NCY136" s="38"/>
      <c r="NCZ136" s="38"/>
      <c r="NDA136" s="38"/>
      <c r="NDB136" s="38"/>
      <c r="NDC136" s="38"/>
      <c r="NDD136" s="38"/>
      <c r="NDE136" s="38"/>
      <c r="NDF136" s="38"/>
      <c r="NDG136" s="38"/>
      <c r="NDH136" s="38"/>
      <c r="NDI136" s="38"/>
      <c r="NDJ136" s="38"/>
      <c r="NDK136" s="38"/>
      <c r="NDL136" s="38"/>
      <c r="NDM136" s="38"/>
      <c r="NDN136" s="38"/>
      <c r="NDO136" s="38"/>
      <c r="NDP136" s="38"/>
      <c r="NDQ136" s="38"/>
      <c r="NDR136" s="38"/>
      <c r="NDS136" s="38"/>
      <c r="NDT136" s="38"/>
      <c r="NDU136" s="38"/>
      <c r="NDV136" s="38"/>
      <c r="NDW136" s="38"/>
      <c r="NDX136" s="38"/>
      <c r="NDY136" s="38"/>
      <c r="NDZ136" s="38"/>
      <c r="NEA136" s="38"/>
      <c r="NEB136" s="38"/>
      <c r="NEC136" s="38"/>
      <c r="NED136" s="38"/>
      <c r="NEE136" s="38"/>
      <c r="NEF136" s="38"/>
      <c r="NEG136" s="38"/>
      <c r="NEH136" s="38"/>
      <c r="NEI136" s="38"/>
      <c r="NEJ136" s="38"/>
      <c r="NEK136" s="38"/>
      <c r="NEL136" s="38"/>
      <c r="NEM136" s="38"/>
      <c r="NEN136" s="38"/>
      <c r="NEO136" s="38"/>
      <c r="NEP136" s="38"/>
      <c r="NEQ136" s="38"/>
      <c r="NER136" s="38"/>
      <c r="NES136" s="38"/>
      <c r="NET136" s="38"/>
      <c r="NEU136" s="38"/>
      <c r="NEV136" s="38"/>
      <c r="NEW136" s="38"/>
      <c r="NEX136" s="38"/>
      <c r="NEY136" s="38"/>
      <c r="NEZ136" s="38"/>
      <c r="NFA136" s="38"/>
      <c r="NFB136" s="38"/>
      <c r="NFC136" s="38"/>
      <c r="NFD136" s="38"/>
      <c r="NFE136" s="38"/>
      <c r="NFF136" s="38"/>
      <c r="NFG136" s="38"/>
      <c r="NFH136" s="38"/>
      <c r="NFI136" s="38"/>
      <c r="NFJ136" s="38"/>
      <c r="NFK136" s="38"/>
      <c r="NFL136" s="38"/>
      <c r="NFM136" s="38"/>
      <c r="NFN136" s="38"/>
      <c r="NFO136" s="38"/>
      <c r="NFP136" s="38"/>
      <c r="NFQ136" s="38"/>
      <c r="NFR136" s="38"/>
      <c r="NFS136" s="38"/>
      <c r="NFT136" s="38"/>
      <c r="NFU136" s="38"/>
      <c r="NFV136" s="38"/>
      <c r="NFW136" s="38"/>
      <c r="NFX136" s="38"/>
      <c r="NFY136" s="38"/>
      <c r="NFZ136" s="38"/>
      <c r="NGA136" s="38"/>
      <c r="NGB136" s="38"/>
      <c r="NGC136" s="38"/>
      <c r="NGD136" s="38"/>
      <c r="NGE136" s="38"/>
      <c r="NGF136" s="38"/>
      <c r="NGG136" s="38"/>
      <c r="NGH136" s="38"/>
      <c r="NGI136" s="38"/>
      <c r="NGJ136" s="38"/>
      <c r="NGK136" s="38"/>
      <c r="NGL136" s="38"/>
      <c r="NGM136" s="38"/>
      <c r="NGN136" s="38"/>
      <c r="NGO136" s="38"/>
      <c r="NGP136" s="38"/>
      <c r="NGQ136" s="38"/>
      <c r="NGR136" s="38"/>
      <c r="NGS136" s="38"/>
      <c r="NGT136" s="38"/>
      <c r="NGU136" s="38"/>
      <c r="NGV136" s="38"/>
      <c r="NGW136" s="38"/>
      <c r="NGX136" s="38"/>
      <c r="NGY136" s="38"/>
      <c r="NGZ136" s="38"/>
      <c r="NHA136" s="38"/>
      <c r="NHB136" s="38"/>
      <c r="NHC136" s="38"/>
      <c r="NHD136" s="38"/>
      <c r="NHE136" s="38"/>
      <c r="NHF136" s="38"/>
      <c r="NHG136" s="38"/>
      <c r="NHH136" s="38"/>
      <c r="NHI136" s="38"/>
      <c r="NHJ136" s="38"/>
      <c r="NHK136" s="38"/>
      <c r="NHL136" s="38"/>
      <c r="NHM136" s="38"/>
      <c r="NHN136" s="38"/>
      <c r="NHO136" s="38"/>
      <c r="NHP136" s="38"/>
      <c r="NHQ136" s="38"/>
      <c r="NHR136" s="38"/>
      <c r="NHS136" s="38"/>
      <c r="NHT136" s="38"/>
      <c r="NHU136" s="38"/>
      <c r="NHV136" s="38"/>
      <c r="NHW136" s="38"/>
      <c r="NHX136" s="38"/>
      <c r="NHY136" s="38"/>
      <c r="NHZ136" s="38"/>
      <c r="NIA136" s="38"/>
      <c r="NIB136" s="38"/>
      <c r="NIC136" s="38"/>
      <c r="NID136" s="38"/>
      <c r="NIE136" s="38"/>
      <c r="NIF136" s="38"/>
      <c r="NIG136" s="38"/>
      <c r="NIH136" s="38"/>
      <c r="NII136" s="38"/>
      <c r="NIJ136" s="38"/>
      <c r="NIK136" s="38"/>
      <c r="NIL136" s="38"/>
      <c r="NIM136" s="38"/>
      <c r="NIN136" s="38"/>
      <c r="NIO136" s="38"/>
      <c r="NIP136" s="38"/>
      <c r="NIQ136" s="38"/>
      <c r="NIR136" s="38"/>
      <c r="NIS136" s="38"/>
      <c r="NIT136" s="38"/>
      <c r="NIU136" s="38"/>
      <c r="NIV136" s="38"/>
      <c r="NIW136" s="38"/>
      <c r="NIX136" s="38"/>
      <c r="NIY136" s="38"/>
      <c r="NIZ136" s="38"/>
      <c r="NJA136" s="38"/>
      <c r="NJB136" s="38"/>
      <c r="NJC136" s="38"/>
      <c r="NJD136" s="38"/>
      <c r="NJE136" s="38"/>
      <c r="NJF136" s="38"/>
      <c r="NJG136" s="38"/>
      <c r="NJH136" s="38"/>
      <c r="NJI136" s="38"/>
      <c r="NJJ136" s="38"/>
      <c r="NJK136" s="38"/>
      <c r="NJL136" s="38"/>
      <c r="NJM136" s="38"/>
      <c r="NJN136" s="38"/>
      <c r="NJO136" s="38"/>
      <c r="NJP136" s="38"/>
      <c r="NJQ136" s="38"/>
      <c r="NJR136" s="38"/>
      <c r="NJS136" s="38"/>
      <c r="NJT136" s="38"/>
      <c r="NJU136" s="38"/>
      <c r="NJV136" s="38"/>
      <c r="NJW136" s="38"/>
      <c r="NJX136" s="38"/>
      <c r="NJY136" s="38"/>
      <c r="NJZ136" s="38"/>
      <c r="NKA136" s="38"/>
      <c r="NKB136" s="38"/>
      <c r="NKC136" s="38"/>
      <c r="NKD136" s="38"/>
      <c r="NKE136" s="38"/>
      <c r="NKF136" s="38"/>
      <c r="NKG136" s="38"/>
      <c r="NKH136" s="38"/>
      <c r="NKI136" s="38"/>
      <c r="NKJ136" s="38"/>
      <c r="NKK136" s="38"/>
      <c r="NKL136" s="38"/>
      <c r="NKM136" s="38"/>
      <c r="NKN136" s="38"/>
      <c r="NKO136" s="38"/>
      <c r="NKP136" s="38"/>
      <c r="NKQ136" s="38"/>
      <c r="NKR136" s="38"/>
      <c r="NKS136" s="38"/>
      <c r="NKT136" s="38"/>
      <c r="NKU136" s="38"/>
      <c r="NKV136" s="38"/>
      <c r="NKW136" s="38"/>
      <c r="NKX136" s="38"/>
      <c r="NKY136" s="38"/>
      <c r="NKZ136" s="38"/>
      <c r="NLA136" s="38"/>
      <c r="NLB136" s="38"/>
      <c r="NLC136" s="38"/>
      <c r="NLD136" s="38"/>
      <c r="NLE136" s="38"/>
      <c r="NLF136" s="38"/>
      <c r="NLG136" s="38"/>
      <c r="NLH136" s="38"/>
      <c r="NLI136" s="38"/>
      <c r="NLJ136" s="38"/>
      <c r="NLK136" s="38"/>
      <c r="NLL136" s="38"/>
      <c r="NLM136" s="38"/>
      <c r="NLN136" s="38"/>
      <c r="NLO136" s="38"/>
      <c r="NLP136" s="38"/>
      <c r="NLQ136" s="38"/>
      <c r="NLR136" s="38"/>
      <c r="NLS136" s="38"/>
      <c r="NLT136" s="38"/>
      <c r="NLU136" s="38"/>
      <c r="NLV136" s="38"/>
      <c r="NLW136" s="38"/>
      <c r="NLX136" s="38"/>
      <c r="NLY136" s="38"/>
      <c r="NLZ136" s="38"/>
      <c r="NMA136" s="38"/>
      <c r="NMB136" s="38"/>
      <c r="NMC136" s="38"/>
      <c r="NMD136" s="38"/>
      <c r="NME136" s="38"/>
      <c r="NMF136" s="38"/>
      <c r="NMG136" s="38"/>
      <c r="NMH136" s="38"/>
      <c r="NMI136" s="38"/>
      <c r="NMJ136" s="38"/>
      <c r="NMK136" s="38"/>
      <c r="NML136" s="38"/>
      <c r="NMM136" s="38"/>
      <c r="NMN136" s="38"/>
      <c r="NMO136" s="38"/>
      <c r="NMP136" s="38"/>
      <c r="NMQ136" s="38"/>
      <c r="NMR136" s="38"/>
      <c r="NMS136" s="38"/>
      <c r="NMT136" s="38"/>
      <c r="NMU136" s="38"/>
      <c r="NMV136" s="38"/>
      <c r="NMW136" s="38"/>
      <c r="NMX136" s="38"/>
      <c r="NMY136" s="38"/>
      <c r="NMZ136" s="38"/>
      <c r="NNA136" s="38"/>
      <c r="NNB136" s="38"/>
      <c r="NNC136" s="38"/>
      <c r="NND136" s="38"/>
      <c r="NNE136" s="38"/>
      <c r="NNF136" s="38"/>
      <c r="NNG136" s="38"/>
      <c r="NNH136" s="38"/>
      <c r="NNI136" s="38"/>
      <c r="NNJ136" s="38"/>
      <c r="NNK136" s="38"/>
      <c r="NNL136" s="38"/>
      <c r="NNM136" s="38"/>
      <c r="NNN136" s="38"/>
      <c r="NNO136" s="38"/>
      <c r="NNP136" s="38"/>
      <c r="NNQ136" s="38"/>
      <c r="NNR136" s="38"/>
      <c r="NNS136" s="38"/>
      <c r="NNT136" s="38"/>
      <c r="NNU136" s="38"/>
      <c r="NNV136" s="38"/>
      <c r="NNW136" s="38"/>
      <c r="NNX136" s="38"/>
      <c r="NNY136" s="38"/>
      <c r="NNZ136" s="38"/>
      <c r="NOA136" s="38"/>
      <c r="NOB136" s="38"/>
      <c r="NOC136" s="38"/>
      <c r="NOD136" s="38"/>
      <c r="NOE136" s="38"/>
      <c r="NOF136" s="38"/>
      <c r="NOG136" s="38"/>
      <c r="NOH136" s="38"/>
      <c r="NOI136" s="38"/>
      <c r="NOJ136" s="38"/>
      <c r="NOK136" s="38"/>
      <c r="NOL136" s="38"/>
      <c r="NOM136" s="38"/>
      <c r="NON136" s="38"/>
      <c r="NOO136" s="38"/>
      <c r="NOP136" s="38"/>
      <c r="NOQ136" s="38"/>
      <c r="NOR136" s="38"/>
      <c r="NOS136" s="38"/>
      <c r="NOT136" s="38"/>
      <c r="NOU136" s="38"/>
      <c r="NOV136" s="38"/>
      <c r="NOW136" s="38"/>
      <c r="NOX136" s="38"/>
      <c r="NOY136" s="38"/>
      <c r="NOZ136" s="38"/>
      <c r="NPA136" s="38"/>
      <c r="NPB136" s="38"/>
      <c r="NPC136" s="38"/>
      <c r="NPD136" s="38"/>
      <c r="NPE136" s="38"/>
      <c r="NPF136" s="38"/>
      <c r="NPG136" s="38"/>
      <c r="NPH136" s="38"/>
      <c r="NPI136" s="38"/>
      <c r="NPJ136" s="38"/>
      <c r="NPK136" s="38"/>
      <c r="NPL136" s="38"/>
      <c r="NPM136" s="38"/>
      <c r="NPN136" s="38"/>
      <c r="NPO136" s="38"/>
      <c r="NPP136" s="38"/>
      <c r="NPQ136" s="38"/>
      <c r="NPR136" s="38"/>
      <c r="NPS136" s="38"/>
      <c r="NPT136" s="38"/>
      <c r="NPU136" s="38"/>
      <c r="NPV136" s="38"/>
      <c r="NPW136" s="38"/>
      <c r="NPX136" s="38"/>
      <c r="NPY136" s="38"/>
      <c r="NPZ136" s="38"/>
      <c r="NQA136" s="38"/>
      <c r="NQB136" s="38"/>
      <c r="NQC136" s="38"/>
      <c r="NQD136" s="38"/>
      <c r="NQE136" s="38"/>
      <c r="NQF136" s="38"/>
      <c r="NQG136" s="38"/>
      <c r="NQH136" s="38"/>
      <c r="NQI136" s="38"/>
      <c r="NQJ136" s="38"/>
      <c r="NQK136" s="38"/>
      <c r="NQL136" s="38"/>
      <c r="NQM136" s="38"/>
      <c r="NQN136" s="38"/>
      <c r="NQO136" s="38"/>
      <c r="NQP136" s="38"/>
      <c r="NQQ136" s="38"/>
      <c r="NQR136" s="38"/>
      <c r="NQS136" s="38"/>
      <c r="NQT136" s="38"/>
      <c r="NQU136" s="38"/>
      <c r="NQV136" s="38"/>
      <c r="NQW136" s="38"/>
      <c r="NQX136" s="38"/>
      <c r="NQY136" s="38"/>
      <c r="NQZ136" s="38"/>
      <c r="NRA136" s="38"/>
      <c r="NRB136" s="38"/>
      <c r="NRC136" s="38"/>
      <c r="NRD136" s="38"/>
      <c r="NRE136" s="38"/>
      <c r="NRF136" s="38"/>
      <c r="NRG136" s="38"/>
      <c r="NRH136" s="38"/>
      <c r="NRI136" s="38"/>
      <c r="NRJ136" s="38"/>
      <c r="NRK136" s="38"/>
      <c r="NRL136" s="38"/>
      <c r="NRM136" s="38"/>
      <c r="NRN136" s="38"/>
      <c r="NRO136" s="38"/>
      <c r="NRP136" s="38"/>
      <c r="NRQ136" s="38"/>
      <c r="NRR136" s="38"/>
      <c r="NRS136" s="38"/>
      <c r="NRT136" s="38"/>
      <c r="NRU136" s="38"/>
      <c r="NRV136" s="38"/>
      <c r="NRW136" s="38"/>
      <c r="NRX136" s="38"/>
      <c r="NRY136" s="38"/>
      <c r="NRZ136" s="38"/>
      <c r="NSA136" s="38"/>
      <c r="NSB136" s="38"/>
      <c r="NSC136" s="38"/>
      <c r="NSD136" s="38"/>
      <c r="NSE136" s="38"/>
      <c r="NSF136" s="38"/>
      <c r="NSG136" s="38"/>
      <c r="NSH136" s="38"/>
      <c r="NSI136" s="38"/>
      <c r="NSJ136" s="38"/>
      <c r="NSK136" s="38"/>
      <c r="NSL136" s="38"/>
      <c r="NSM136" s="38"/>
      <c r="NSN136" s="38"/>
      <c r="NSO136" s="38"/>
      <c r="NSP136" s="38"/>
      <c r="NSQ136" s="38"/>
      <c r="NSR136" s="38"/>
      <c r="NSS136" s="38"/>
      <c r="NST136" s="38"/>
      <c r="NSU136" s="38"/>
      <c r="NSV136" s="38"/>
      <c r="NSW136" s="38"/>
      <c r="NSX136" s="38"/>
      <c r="NSY136" s="38"/>
      <c r="NSZ136" s="38"/>
      <c r="NTA136" s="38"/>
      <c r="NTB136" s="38"/>
      <c r="NTC136" s="38"/>
      <c r="NTD136" s="38"/>
      <c r="NTE136" s="38"/>
      <c r="NTF136" s="38"/>
      <c r="NTG136" s="38"/>
      <c r="NTH136" s="38"/>
      <c r="NTI136" s="38"/>
      <c r="NTJ136" s="38"/>
      <c r="NTK136" s="38"/>
      <c r="NTL136" s="38"/>
      <c r="NTM136" s="38"/>
      <c r="NTN136" s="38"/>
      <c r="NTO136" s="38"/>
      <c r="NTP136" s="38"/>
      <c r="NTQ136" s="38"/>
      <c r="NTR136" s="38"/>
      <c r="NTS136" s="38"/>
      <c r="NTT136" s="38"/>
      <c r="NTU136" s="38"/>
      <c r="NTV136" s="38"/>
      <c r="NTW136" s="38"/>
      <c r="NTX136" s="38"/>
      <c r="NTY136" s="38"/>
      <c r="NTZ136" s="38"/>
      <c r="NUA136" s="38"/>
      <c r="NUB136" s="38"/>
      <c r="NUC136" s="38"/>
      <c r="NUD136" s="38"/>
      <c r="NUE136" s="38"/>
      <c r="NUF136" s="38"/>
      <c r="NUG136" s="38"/>
      <c r="NUH136" s="38"/>
      <c r="NUI136" s="38"/>
      <c r="NUJ136" s="38"/>
      <c r="NUK136" s="38"/>
      <c r="NUL136" s="38"/>
      <c r="NUM136" s="38"/>
      <c r="NUN136" s="38"/>
      <c r="NUO136" s="38"/>
      <c r="NUP136" s="38"/>
      <c r="NUQ136" s="38"/>
      <c r="NUR136" s="38"/>
      <c r="NUS136" s="38"/>
      <c r="NUT136" s="38"/>
      <c r="NUU136" s="38"/>
      <c r="NUV136" s="38"/>
      <c r="NUW136" s="38"/>
      <c r="NUX136" s="38"/>
      <c r="NUY136" s="38"/>
      <c r="NUZ136" s="38"/>
      <c r="NVA136" s="38"/>
      <c r="NVB136" s="38"/>
      <c r="NVC136" s="38"/>
      <c r="NVD136" s="38"/>
      <c r="NVE136" s="38"/>
      <c r="NVF136" s="38"/>
      <c r="NVG136" s="38"/>
      <c r="NVH136" s="38"/>
      <c r="NVI136" s="38"/>
      <c r="NVJ136" s="38"/>
      <c r="NVK136" s="38"/>
      <c r="NVL136" s="38"/>
      <c r="NVM136" s="38"/>
      <c r="NVN136" s="38"/>
      <c r="NVO136" s="38"/>
      <c r="NVP136" s="38"/>
      <c r="NVQ136" s="38"/>
      <c r="NVR136" s="38"/>
      <c r="NVS136" s="38"/>
      <c r="NVT136" s="38"/>
      <c r="NVU136" s="38"/>
      <c r="NVV136" s="38"/>
      <c r="NVW136" s="38"/>
      <c r="NVX136" s="38"/>
      <c r="NVY136" s="38"/>
      <c r="NVZ136" s="38"/>
      <c r="NWA136" s="38"/>
      <c r="NWB136" s="38"/>
      <c r="NWC136" s="38"/>
      <c r="NWD136" s="38"/>
      <c r="NWE136" s="38"/>
      <c r="NWF136" s="38"/>
      <c r="NWG136" s="38"/>
      <c r="NWH136" s="38"/>
      <c r="NWI136" s="38"/>
      <c r="NWJ136" s="38"/>
      <c r="NWK136" s="38"/>
      <c r="NWL136" s="38"/>
      <c r="NWM136" s="38"/>
      <c r="NWN136" s="38"/>
      <c r="NWO136" s="38"/>
      <c r="NWP136" s="38"/>
      <c r="NWQ136" s="38"/>
      <c r="NWR136" s="38"/>
      <c r="NWS136" s="38"/>
      <c r="NWT136" s="38"/>
      <c r="NWU136" s="38"/>
      <c r="NWV136" s="38"/>
      <c r="NWW136" s="38"/>
      <c r="NWX136" s="38"/>
      <c r="NWY136" s="38"/>
      <c r="NWZ136" s="38"/>
      <c r="NXA136" s="38"/>
      <c r="NXB136" s="38"/>
      <c r="NXC136" s="38"/>
      <c r="NXD136" s="38"/>
      <c r="NXE136" s="38"/>
      <c r="NXF136" s="38"/>
      <c r="NXG136" s="38"/>
      <c r="NXH136" s="38"/>
      <c r="NXI136" s="38"/>
      <c r="NXJ136" s="38"/>
      <c r="NXK136" s="38"/>
      <c r="NXL136" s="38"/>
      <c r="NXM136" s="38"/>
      <c r="NXN136" s="38"/>
      <c r="NXO136" s="38"/>
      <c r="NXP136" s="38"/>
      <c r="NXQ136" s="38"/>
      <c r="NXR136" s="38"/>
      <c r="NXS136" s="38"/>
      <c r="NXT136" s="38"/>
      <c r="NXU136" s="38"/>
      <c r="NXV136" s="38"/>
      <c r="NXW136" s="38"/>
      <c r="NXX136" s="38"/>
      <c r="NXY136" s="38"/>
      <c r="NXZ136" s="38"/>
      <c r="NYA136" s="38"/>
      <c r="NYB136" s="38"/>
      <c r="NYC136" s="38"/>
      <c r="NYD136" s="38"/>
      <c r="NYE136" s="38"/>
      <c r="NYF136" s="38"/>
      <c r="NYG136" s="38"/>
      <c r="NYH136" s="38"/>
      <c r="NYI136" s="38"/>
      <c r="NYJ136" s="38"/>
      <c r="NYK136" s="38"/>
      <c r="NYL136" s="38"/>
      <c r="NYM136" s="38"/>
      <c r="NYN136" s="38"/>
      <c r="NYO136" s="38"/>
      <c r="NYP136" s="38"/>
      <c r="NYQ136" s="38"/>
      <c r="NYR136" s="38"/>
      <c r="NYS136" s="38"/>
      <c r="NYT136" s="38"/>
      <c r="NYU136" s="38"/>
      <c r="NYV136" s="38"/>
      <c r="NYW136" s="38"/>
      <c r="NYX136" s="38"/>
      <c r="NYY136" s="38"/>
      <c r="NYZ136" s="38"/>
      <c r="NZA136" s="38"/>
      <c r="NZB136" s="38"/>
      <c r="NZC136" s="38"/>
      <c r="NZD136" s="38"/>
      <c r="NZE136" s="38"/>
      <c r="NZF136" s="38"/>
      <c r="NZG136" s="38"/>
      <c r="NZH136" s="38"/>
      <c r="NZI136" s="38"/>
      <c r="NZJ136" s="38"/>
      <c r="NZK136" s="38"/>
      <c r="NZL136" s="38"/>
      <c r="NZM136" s="38"/>
      <c r="NZN136" s="38"/>
      <c r="NZO136" s="38"/>
      <c r="NZP136" s="38"/>
      <c r="NZQ136" s="38"/>
      <c r="NZR136" s="38"/>
      <c r="NZS136" s="38"/>
      <c r="NZT136" s="38"/>
      <c r="NZU136" s="38"/>
      <c r="NZV136" s="38"/>
      <c r="NZW136" s="38"/>
      <c r="NZX136" s="38"/>
      <c r="NZY136" s="38"/>
      <c r="NZZ136" s="38"/>
      <c r="OAA136" s="38"/>
      <c r="OAB136" s="38"/>
      <c r="OAC136" s="38"/>
      <c r="OAD136" s="38"/>
      <c r="OAE136" s="38"/>
      <c r="OAF136" s="38"/>
      <c r="OAG136" s="38"/>
      <c r="OAH136" s="38"/>
      <c r="OAI136" s="38"/>
      <c r="OAJ136" s="38"/>
      <c r="OAK136" s="38"/>
      <c r="OAL136" s="38"/>
      <c r="OAM136" s="38"/>
      <c r="OAN136" s="38"/>
      <c r="OAO136" s="38"/>
      <c r="OAP136" s="38"/>
      <c r="OAQ136" s="38"/>
      <c r="OAR136" s="38"/>
      <c r="OAS136" s="38"/>
      <c r="OAT136" s="38"/>
      <c r="OAU136" s="38"/>
      <c r="OAV136" s="38"/>
      <c r="OAW136" s="38"/>
      <c r="OAX136" s="38"/>
      <c r="OAY136" s="38"/>
      <c r="OAZ136" s="38"/>
      <c r="OBA136" s="38"/>
      <c r="OBB136" s="38"/>
      <c r="OBC136" s="38"/>
      <c r="OBD136" s="38"/>
      <c r="OBE136" s="38"/>
      <c r="OBF136" s="38"/>
      <c r="OBG136" s="38"/>
      <c r="OBH136" s="38"/>
      <c r="OBI136" s="38"/>
      <c r="OBJ136" s="38"/>
      <c r="OBK136" s="38"/>
      <c r="OBL136" s="38"/>
      <c r="OBM136" s="38"/>
      <c r="OBN136" s="38"/>
      <c r="OBO136" s="38"/>
      <c r="OBP136" s="38"/>
      <c r="OBQ136" s="38"/>
      <c r="OBR136" s="38"/>
      <c r="OBS136" s="38"/>
      <c r="OBT136" s="38"/>
      <c r="OBU136" s="38"/>
      <c r="OBV136" s="38"/>
      <c r="OBW136" s="38"/>
      <c r="OBX136" s="38"/>
      <c r="OBY136" s="38"/>
      <c r="OBZ136" s="38"/>
      <c r="OCA136" s="38"/>
      <c r="OCB136" s="38"/>
      <c r="OCC136" s="38"/>
      <c r="OCD136" s="38"/>
      <c r="OCE136" s="38"/>
      <c r="OCF136" s="38"/>
      <c r="OCG136" s="38"/>
      <c r="OCH136" s="38"/>
      <c r="OCI136" s="38"/>
      <c r="OCJ136" s="38"/>
      <c r="OCK136" s="38"/>
      <c r="OCL136" s="38"/>
      <c r="OCM136" s="38"/>
      <c r="OCN136" s="38"/>
      <c r="OCO136" s="38"/>
      <c r="OCP136" s="38"/>
      <c r="OCQ136" s="38"/>
      <c r="OCR136" s="38"/>
      <c r="OCS136" s="38"/>
      <c r="OCT136" s="38"/>
      <c r="OCU136" s="38"/>
      <c r="OCV136" s="38"/>
      <c r="OCW136" s="38"/>
      <c r="OCX136" s="38"/>
      <c r="OCY136" s="38"/>
      <c r="OCZ136" s="38"/>
      <c r="ODA136" s="38"/>
      <c r="ODB136" s="38"/>
      <c r="ODC136" s="38"/>
      <c r="ODD136" s="38"/>
      <c r="ODE136" s="38"/>
      <c r="ODF136" s="38"/>
      <c r="ODG136" s="38"/>
      <c r="ODH136" s="38"/>
      <c r="ODI136" s="38"/>
      <c r="ODJ136" s="38"/>
      <c r="ODK136" s="38"/>
      <c r="ODL136" s="38"/>
      <c r="ODM136" s="38"/>
      <c r="ODN136" s="38"/>
      <c r="ODO136" s="38"/>
      <c r="ODP136" s="38"/>
      <c r="ODQ136" s="38"/>
      <c r="ODR136" s="38"/>
      <c r="ODS136" s="38"/>
      <c r="ODT136" s="38"/>
      <c r="ODU136" s="38"/>
      <c r="ODV136" s="38"/>
      <c r="ODW136" s="38"/>
      <c r="ODX136" s="38"/>
      <c r="ODY136" s="38"/>
      <c r="ODZ136" s="38"/>
      <c r="OEA136" s="38"/>
      <c r="OEB136" s="38"/>
      <c r="OEC136" s="38"/>
      <c r="OED136" s="38"/>
      <c r="OEE136" s="38"/>
      <c r="OEF136" s="38"/>
      <c r="OEG136" s="38"/>
      <c r="OEH136" s="38"/>
      <c r="OEI136" s="38"/>
      <c r="OEJ136" s="38"/>
      <c r="OEK136" s="38"/>
      <c r="OEL136" s="38"/>
      <c r="OEM136" s="38"/>
      <c r="OEN136" s="38"/>
      <c r="OEO136" s="38"/>
      <c r="OEP136" s="38"/>
      <c r="OEQ136" s="38"/>
      <c r="OER136" s="38"/>
      <c r="OES136" s="38"/>
      <c r="OET136" s="38"/>
      <c r="OEU136" s="38"/>
      <c r="OEV136" s="38"/>
      <c r="OEW136" s="38"/>
      <c r="OEX136" s="38"/>
      <c r="OEY136" s="38"/>
      <c r="OEZ136" s="38"/>
      <c r="OFA136" s="38"/>
      <c r="OFB136" s="38"/>
      <c r="OFC136" s="38"/>
      <c r="OFD136" s="38"/>
      <c r="OFE136" s="38"/>
      <c r="OFF136" s="38"/>
      <c r="OFG136" s="38"/>
      <c r="OFH136" s="38"/>
      <c r="OFI136" s="38"/>
      <c r="OFJ136" s="38"/>
      <c r="OFK136" s="38"/>
      <c r="OFL136" s="38"/>
      <c r="OFM136" s="38"/>
      <c r="OFN136" s="38"/>
      <c r="OFO136" s="38"/>
      <c r="OFP136" s="38"/>
      <c r="OFQ136" s="38"/>
      <c r="OFR136" s="38"/>
      <c r="OFS136" s="38"/>
      <c r="OFT136" s="38"/>
      <c r="OFU136" s="38"/>
      <c r="OFV136" s="38"/>
      <c r="OFW136" s="38"/>
      <c r="OFX136" s="38"/>
      <c r="OFY136" s="38"/>
      <c r="OFZ136" s="38"/>
      <c r="OGA136" s="38"/>
      <c r="OGB136" s="38"/>
      <c r="OGC136" s="38"/>
      <c r="OGD136" s="38"/>
      <c r="OGE136" s="38"/>
      <c r="OGF136" s="38"/>
      <c r="OGG136" s="38"/>
      <c r="OGH136" s="38"/>
      <c r="OGI136" s="38"/>
      <c r="OGJ136" s="38"/>
      <c r="OGK136" s="38"/>
      <c r="OGL136" s="38"/>
      <c r="OGM136" s="38"/>
      <c r="OGN136" s="38"/>
      <c r="OGO136" s="38"/>
      <c r="OGP136" s="38"/>
      <c r="OGQ136" s="38"/>
      <c r="OGR136" s="38"/>
      <c r="OGS136" s="38"/>
      <c r="OGT136" s="38"/>
      <c r="OGU136" s="38"/>
      <c r="OGV136" s="38"/>
      <c r="OGW136" s="38"/>
      <c r="OGX136" s="38"/>
      <c r="OGY136" s="38"/>
      <c r="OGZ136" s="38"/>
      <c r="OHA136" s="38"/>
      <c r="OHB136" s="38"/>
      <c r="OHC136" s="38"/>
      <c r="OHD136" s="38"/>
      <c r="OHE136" s="38"/>
      <c r="OHF136" s="38"/>
      <c r="OHG136" s="38"/>
      <c r="OHH136" s="38"/>
      <c r="OHI136" s="38"/>
      <c r="OHJ136" s="38"/>
      <c r="OHK136" s="38"/>
      <c r="OHL136" s="38"/>
      <c r="OHM136" s="38"/>
      <c r="OHN136" s="38"/>
      <c r="OHO136" s="38"/>
      <c r="OHP136" s="38"/>
      <c r="OHQ136" s="38"/>
      <c r="OHR136" s="38"/>
      <c r="OHS136" s="38"/>
      <c r="OHT136" s="38"/>
      <c r="OHU136" s="38"/>
      <c r="OHV136" s="38"/>
      <c r="OHW136" s="38"/>
      <c r="OHX136" s="38"/>
      <c r="OHY136" s="38"/>
      <c r="OHZ136" s="38"/>
      <c r="OIA136" s="38"/>
      <c r="OIB136" s="38"/>
      <c r="OIC136" s="38"/>
      <c r="OID136" s="38"/>
      <c r="OIE136" s="38"/>
      <c r="OIF136" s="38"/>
      <c r="OIG136" s="38"/>
      <c r="OIH136" s="38"/>
      <c r="OII136" s="38"/>
      <c r="OIJ136" s="38"/>
      <c r="OIK136" s="38"/>
      <c r="OIL136" s="38"/>
      <c r="OIM136" s="38"/>
      <c r="OIN136" s="38"/>
      <c r="OIO136" s="38"/>
      <c r="OIP136" s="38"/>
      <c r="OIQ136" s="38"/>
      <c r="OIR136" s="38"/>
      <c r="OIS136" s="38"/>
      <c r="OIT136" s="38"/>
      <c r="OIU136" s="38"/>
      <c r="OIV136" s="38"/>
      <c r="OIW136" s="38"/>
      <c r="OIX136" s="38"/>
      <c r="OIY136" s="38"/>
      <c r="OIZ136" s="38"/>
      <c r="OJA136" s="38"/>
      <c r="OJB136" s="38"/>
      <c r="OJC136" s="38"/>
      <c r="OJD136" s="38"/>
      <c r="OJE136" s="38"/>
      <c r="OJF136" s="38"/>
      <c r="OJG136" s="38"/>
      <c r="OJH136" s="38"/>
      <c r="OJI136" s="38"/>
      <c r="OJJ136" s="38"/>
      <c r="OJK136" s="38"/>
      <c r="OJL136" s="38"/>
      <c r="OJM136" s="38"/>
      <c r="OJN136" s="38"/>
      <c r="OJO136" s="38"/>
      <c r="OJP136" s="38"/>
      <c r="OJQ136" s="38"/>
      <c r="OJR136" s="38"/>
      <c r="OJS136" s="38"/>
      <c r="OJT136" s="38"/>
      <c r="OJU136" s="38"/>
      <c r="OJV136" s="38"/>
      <c r="OJW136" s="38"/>
      <c r="OJX136" s="38"/>
      <c r="OJY136" s="38"/>
      <c r="OJZ136" s="38"/>
      <c r="OKA136" s="38"/>
      <c r="OKB136" s="38"/>
      <c r="OKC136" s="38"/>
      <c r="OKD136" s="38"/>
      <c r="OKE136" s="38"/>
      <c r="OKF136" s="38"/>
      <c r="OKG136" s="38"/>
      <c r="OKH136" s="38"/>
      <c r="OKI136" s="38"/>
      <c r="OKJ136" s="38"/>
      <c r="OKK136" s="38"/>
      <c r="OKL136" s="38"/>
      <c r="OKM136" s="38"/>
      <c r="OKN136" s="38"/>
      <c r="OKO136" s="38"/>
      <c r="OKP136" s="38"/>
      <c r="OKQ136" s="38"/>
      <c r="OKR136" s="38"/>
      <c r="OKS136" s="38"/>
      <c r="OKT136" s="38"/>
      <c r="OKU136" s="38"/>
      <c r="OKV136" s="38"/>
      <c r="OKW136" s="38"/>
      <c r="OKX136" s="38"/>
      <c r="OKY136" s="38"/>
      <c r="OKZ136" s="38"/>
      <c r="OLA136" s="38"/>
      <c r="OLB136" s="38"/>
      <c r="OLC136" s="38"/>
      <c r="OLD136" s="38"/>
      <c r="OLE136" s="38"/>
      <c r="OLF136" s="38"/>
      <c r="OLG136" s="38"/>
      <c r="OLH136" s="38"/>
      <c r="OLI136" s="38"/>
      <c r="OLJ136" s="38"/>
      <c r="OLK136" s="38"/>
      <c r="OLL136" s="38"/>
      <c r="OLM136" s="38"/>
      <c r="OLN136" s="38"/>
      <c r="OLO136" s="38"/>
      <c r="OLP136" s="38"/>
      <c r="OLQ136" s="38"/>
      <c r="OLR136" s="38"/>
      <c r="OLS136" s="38"/>
      <c r="OLT136" s="38"/>
      <c r="OLU136" s="38"/>
      <c r="OLV136" s="38"/>
      <c r="OLW136" s="38"/>
      <c r="OLX136" s="38"/>
      <c r="OLY136" s="38"/>
      <c r="OLZ136" s="38"/>
      <c r="OMA136" s="38"/>
      <c r="OMB136" s="38"/>
      <c r="OMC136" s="38"/>
      <c r="OMD136" s="38"/>
      <c r="OME136" s="38"/>
      <c r="OMF136" s="38"/>
      <c r="OMG136" s="38"/>
      <c r="OMH136" s="38"/>
      <c r="OMI136" s="38"/>
      <c r="OMJ136" s="38"/>
      <c r="OMK136" s="38"/>
      <c r="OML136" s="38"/>
      <c r="OMM136" s="38"/>
      <c r="OMN136" s="38"/>
      <c r="OMO136" s="38"/>
      <c r="OMP136" s="38"/>
      <c r="OMQ136" s="38"/>
      <c r="OMR136" s="38"/>
      <c r="OMS136" s="38"/>
      <c r="OMT136" s="38"/>
      <c r="OMU136" s="38"/>
      <c r="OMV136" s="38"/>
      <c r="OMW136" s="38"/>
      <c r="OMX136" s="38"/>
      <c r="OMY136" s="38"/>
      <c r="OMZ136" s="38"/>
      <c r="ONA136" s="38"/>
      <c r="ONB136" s="38"/>
      <c r="ONC136" s="38"/>
      <c r="OND136" s="38"/>
      <c r="ONE136" s="38"/>
      <c r="ONF136" s="38"/>
      <c r="ONG136" s="38"/>
      <c r="ONH136" s="38"/>
      <c r="ONI136" s="38"/>
      <c r="ONJ136" s="38"/>
      <c r="ONK136" s="38"/>
      <c r="ONL136" s="38"/>
      <c r="ONM136" s="38"/>
      <c r="ONN136" s="38"/>
      <c r="ONO136" s="38"/>
      <c r="ONP136" s="38"/>
      <c r="ONQ136" s="38"/>
      <c r="ONR136" s="38"/>
      <c r="ONS136" s="38"/>
      <c r="ONT136" s="38"/>
      <c r="ONU136" s="38"/>
      <c r="ONV136" s="38"/>
      <c r="ONW136" s="38"/>
      <c r="ONX136" s="38"/>
      <c r="ONY136" s="38"/>
      <c r="ONZ136" s="38"/>
      <c r="OOA136" s="38"/>
      <c r="OOB136" s="38"/>
      <c r="OOC136" s="38"/>
      <c r="OOD136" s="38"/>
      <c r="OOE136" s="38"/>
      <c r="OOF136" s="38"/>
      <c r="OOG136" s="38"/>
      <c r="OOH136" s="38"/>
      <c r="OOI136" s="38"/>
      <c r="OOJ136" s="38"/>
      <c r="OOK136" s="38"/>
      <c r="OOL136" s="38"/>
      <c r="OOM136" s="38"/>
      <c r="OON136" s="38"/>
      <c r="OOO136" s="38"/>
      <c r="OOP136" s="38"/>
      <c r="OOQ136" s="38"/>
      <c r="OOR136" s="38"/>
      <c r="OOS136" s="38"/>
      <c r="OOT136" s="38"/>
      <c r="OOU136" s="38"/>
      <c r="OOV136" s="38"/>
      <c r="OOW136" s="38"/>
      <c r="OOX136" s="38"/>
      <c r="OOY136" s="38"/>
      <c r="OOZ136" s="38"/>
      <c r="OPA136" s="38"/>
      <c r="OPB136" s="38"/>
      <c r="OPC136" s="38"/>
      <c r="OPD136" s="38"/>
      <c r="OPE136" s="38"/>
      <c r="OPF136" s="38"/>
      <c r="OPG136" s="38"/>
      <c r="OPH136" s="38"/>
      <c r="OPI136" s="38"/>
      <c r="OPJ136" s="38"/>
      <c r="OPK136" s="38"/>
      <c r="OPL136" s="38"/>
      <c r="OPM136" s="38"/>
      <c r="OPN136" s="38"/>
      <c r="OPO136" s="38"/>
      <c r="OPP136" s="38"/>
      <c r="OPQ136" s="38"/>
      <c r="OPR136" s="38"/>
      <c r="OPS136" s="38"/>
      <c r="OPT136" s="38"/>
      <c r="OPU136" s="38"/>
      <c r="OPV136" s="38"/>
      <c r="OPW136" s="38"/>
      <c r="OPX136" s="38"/>
      <c r="OPY136" s="38"/>
      <c r="OPZ136" s="38"/>
      <c r="OQA136" s="38"/>
      <c r="OQB136" s="38"/>
      <c r="OQC136" s="38"/>
      <c r="OQD136" s="38"/>
      <c r="OQE136" s="38"/>
      <c r="OQF136" s="38"/>
      <c r="OQG136" s="38"/>
      <c r="OQH136" s="38"/>
      <c r="OQI136" s="38"/>
      <c r="OQJ136" s="38"/>
      <c r="OQK136" s="38"/>
      <c r="OQL136" s="38"/>
      <c r="OQM136" s="38"/>
      <c r="OQN136" s="38"/>
      <c r="OQO136" s="38"/>
      <c r="OQP136" s="38"/>
      <c r="OQQ136" s="38"/>
      <c r="OQR136" s="38"/>
      <c r="OQS136" s="38"/>
      <c r="OQT136" s="38"/>
      <c r="OQU136" s="38"/>
      <c r="OQV136" s="38"/>
      <c r="OQW136" s="38"/>
      <c r="OQX136" s="38"/>
      <c r="OQY136" s="38"/>
      <c r="OQZ136" s="38"/>
      <c r="ORA136" s="38"/>
      <c r="ORB136" s="38"/>
      <c r="ORC136" s="38"/>
      <c r="ORD136" s="38"/>
      <c r="ORE136" s="38"/>
      <c r="ORF136" s="38"/>
      <c r="ORG136" s="38"/>
      <c r="ORH136" s="38"/>
      <c r="ORI136" s="38"/>
      <c r="ORJ136" s="38"/>
      <c r="ORK136" s="38"/>
      <c r="ORL136" s="38"/>
      <c r="ORM136" s="38"/>
      <c r="ORN136" s="38"/>
      <c r="ORO136" s="38"/>
      <c r="ORP136" s="38"/>
      <c r="ORQ136" s="38"/>
      <c r="ORR136" s="38"/>
      <c r="ORS136" s="38"/>
      <c r="ORT136" s="38"/>
      <c r="ORU136" s="38"/>
      <c r="ORV136" s="38"/>
      <c r="ORW136" s="38"/>
      <c r="ORX136" s="38"/>
      <c r="ORY136" s="38"/>
      <c r="ORZ136" s="38"/>
      <c r="OSA136" s="38"/>
      <c r="OSB136" s="38"/>
      <c r="OSC136" s="38"/>
      <c r="OSD136" s="38"/>
      <c r="OSE136" s="38"/>
      <c r="OSF136" s="38"/>
      <c r="OSG136" s="38"/>
      <c r="OSH136" s="38"/>
      <c r="OSI136" s="38"/>
      <c r="OSJ136" s="38"/>
      <c r="OSK136" s="38"/>
      <c r="OSL136" s="38"/>
      <c r="OSM136" s="38"/>
      <c r="OSN136" s="38"/>
      <c r="OSO136" s="38"/>
      <c r="OSP136" s="38"/>
      <c r="OSQ136" s="38"/>
      <c r="OSR136" s="38"/>
      <c r="OSS136" s="38"/>
      <c r="OST136" s="38"/>
      <c r="OSU136" s="38"/>
      <c r="OSV136" s="38"/>
      <c r="OSW136" s="38"/>
      <c r="OSX136" s="38"/>
      <c r="OSY136" s="38"/>
      <c r="OSZ136" s="38"/>
      <c r="OTA136" s="38"/>
      <c r="OTB136" s="38"/>
      <c r="OTC136" s="38"/>
      <c r="OTD136" s="38"/>
      <c r="OTE136" s="38"/>
      <c r="OTF136" s="38"/>
      <c r="OTG136" s="38"/>
      <c r="OTH136" s="38"/>
      <c r="OTI136" s="38"/>
      <c r="OTJ136" s="38"/>
      <c r="OTK136" s="38"/>
      <c r="OTL136" s="38"/>
      <c r="OTM136" s="38"/>
      <c r="OTN136" s="38"/>
      <c r="OTO136" s="38"/>
      <c r="OTP136" s="38"/>
      <c r="OTQ136" s="38"/>
      <c r="OTR136" s="38"/>
      <c r="OTS136" s="38"/>
      <c r="OTT136" s="38"/>
      <c r="OTU136" s="38"/>
      <c r="OTV136" s="38"/>
      <c r="OTW136" s="38"/>
      <c r="OTX136" s="38"/>
      <c r="OTY136" s="38"/>
      <c r="OTZ136" s="38"/>
      <c r="OUA136" s="38"/>
      <c r="OUB136" s="38"/>
      <c r="OUC136" s="38"/>
      <c r="OUD136" s="38"/>
      <c r="OUE136" s="38"/>
      <c r="OUF136" s="38"/>
      <c r="OUG136" s="38"/>
      <c r="OUH136" s="38"/>
      <c r="OUI136" s="38"/>
      <c r="OUJ136" s="38"/>
      <c r="OUK136" s="38"/>
      <c r="OUL136" s="38"/>
      <c r="OUM136" s="38"/>
      <c r="OUN136" s="38"/>
      <c r="OUO136" s="38"/>
      <c r="OUP136" s="38"/>
      <c r="OUQ136" s="38"/>
      <c r="OUR136" s="38"/>
      <c r="OUS136" s="38"/>
      <c r="OUT136" s="38"/>
      <c r="OUU136" s="38"/>
      <c r="OUV136" s="38"/>
      <c r="OUW136" s="38"/>
      <c r="OUX136" s="38"/>
      <c r="OUY136" s="38"/>
      <c r="OUZ136" s="38"/>
      <c r="OVA136" s="38"/>
      <c r="OVB136" s="38"/>
      <c r="OVC136" s="38"/>
      <c r="OVD136" s="38"/>
      <c r="OVE136" s="38"/>
      <c r="OVF136" s="38"/>
      <c r="OVG136" s="38"/>
      <c r="OVH136" s="38"/>
      <c r="OVI136" s="38"/>
      <c r="OVJ136" s="38"/>
      <c r="OVK136" s="38"/>
      <c r="OVL136" s="38"/>
      <c r="OVM136" s="38"/>
      <c r="OVN136" s="38"/>
      <c r="OVO136" s="38"/>
      <c r="OVP136" s="38"/>
      <c r="OVQ136" s="38"/>
      <c r="OVR136" s="38"/>
      <c r="OVS136" s="38"/>
      <c r="OVT136" s="38"/>
      <c r="OVU136" s="38"/>
      <c r="OVV136" s="38"/>
      <c r="OVW136" s="38"/>
      <c r="OVX136" s="38"/>
      <c r="OVY136" s="38"/>
      <c r="OVZ136" s="38"/>
      <c r="OWA136" s="38"/>
      <c r="OWB136" s="38"/>
      <c r="OWC136" s="38"/>
      <c r="OWD136" s="38"/>
      <c r="OWE136" s="38"/>
      <c r="OWF136" s="38"/>
      <c r="OWG136" s="38"/>
      <c r="OWH136" s="38"/>
      <c r="OWI136" s="38"/>
      <c r="OWJ136" s="38"/>
      <c r="OWK136" s="38"/>
      <c r="OWL136" s="38"/>
      <c r="OWM136" s="38"/>
      <c r="OWN136" s="38"/>
      <c r="OWO136" s="38"/>
      <c r="OWP136" s="38"/>
      <c r="OWQ136" s="38"/>
      <c r="OWR136" s="38"/>
      <c r="OWS136" s="38"/>
      <c r="OWT136" s="38"/>
      <c r="OWU136" s="38"/>
      <c r="OWV136" s="38"/>
      <c r="OWW136" s="38"/>
      <c r="OWX136" s="38"/>
      <c r="OWY136" s="38"/>
      <c r="OWZ136" s="38"/>
      <c r="OXA136" s="38"/>
      <c r="OXB136" s="38"/>
      <c r="OXC136" s="38"/>
      <c r="OXD136" s="38"/>
      <c r="OXE136" s="38"/>
      <c r="OXF136" s="38"/>
      <c r="OXG136" s="38"/>
      <c r="OXH136" s="38"/>
      <c r="OXI136" s="38"/>
      <c r="OXJ136" s="38"/>
      <c r="OXK136" s="38"/>
      <c r="OXL136" s="38"/>
      <c r="OXM136" s="38"/>
      <c r="OXN136" s="38"/>
      <c r="OXO136" s="38"/>
      <c r="OXP136" s="38"/>
      <c r="OXQ136" s="38"/>
      <c r="OXR136" s="38"/>
      <c r="OXS136" s="38"/>
      <c r="OXT136" s="38"/>
      <c r="OXU136" s="38"/>
      <c r="OXV136" s="38"/>
      <c r="OXW136" s="38"/>
      <c r="OXX136" s="38"/>
      <c r="OXY136" s="38"/>
      <c r="OXZ136" s="38"/>
      <c r="OYA136" s="38"/>
      <c r="OYB136" s="38"/>
      <c r="OYC136" s="38"/>
      <c r="OYD136" s="38"/>
      <c r="OYE136" s="38"/>
      <c r="OYF136" s="38"/>
      <c r="OYG136" s="38"/>
      <c r="OYH136" s="38"/>
      <c r="OYI136" s="38"/>
      <c r="OYJ136" s="38"/>
      <c r="OYK136" s="38"/>
      <c r="OYL136" s="38"/>
      <c r="OYM136" s="38"/>
      <c r="OYN136" s="38"/>
      <c r="OYO136" s="38"/>
      <c r="OYP136" s="38"/>
      <c r="OYQ136" s="38"/>
      <c r="OYR136" s="38"/>
      <c r="OYS136" s="38"/>
      <c r="OYT136" s="38"/>
      <c r="OYU136" s="38"/>
      <c r="OYV136" s="38"/>
      <c r="OYW136" s="38"/>
      <c r="OYX136" s="38"/>
      <c r="OYY136" s="38"/>
      <c r="OYZ136" s="38"/>
      <c r="OZA136" s="38"/>
      <c r="OZB136" s="38"/>
      <c r="OZC136" s="38"/>
      <c r="OZD136" s="38"/>
      <c r="OZE136" s="38"/>
      <c r="OZF136" s="38"/>
      <c r="OZG136" s="38"/>
      <c r="OZH136" s="38"/>
      <c r="OZI136" s="38"/>
      <c r="OZJ136" s="38"/>
      <c r="OZK136" s="38"/>
      <c r="OZL136" s="38"/>
      <c r="OZM136" s="38"/>
      <c r="OZN136" s="38"/>
      <c r="OZO136" s="38"/>
      <c r="OZP136" s="38"/>
      <c r="OZQ136" s="38"/>
      <c r="OZR136" s="38"/>
      <c r="OZS136" s="38"/>
      <c r="OZT136" s="38"/>
      <c r="OZU136" s="38"/>
      <c r="OZV136" s="38"/>
      <c r="OZW136" s="38"/>
      <c r="OZX136" s="38"/>
      <c r="OZY136" s="38"/>
      <c r="OZZ136" s="38"/>
      <c r="PAA136" s="38"/>
      <c r="PAB136" s="38"/>
      <c r="PAC136" s="38"/>
      <c r="PAD136" s="38"/>
      <c r="PAE136" s="38"/>
      <c r="PAF136" s="38"/>
      <c r="PAG136" s="38"/>
      <c r="PAH136" s="38"/>
      <c r="PAI136" s="38"/>
      <c r="PAJ136" s="38"/>
      <c r="PAK136" s="38"/>
      <c r="PAL136" s="38"/>
      <c r="PAM136" s="38"/>
      <c r="PAN136" s="38"/>
      <c r="PAO136" s="38"/>
      <c r="PAP136" s="38"/>
      <c r="PAQ136" s="38"/>
      <c r="PAR136" s="38"/>
      <c r="PAS136" s="38"/>
      <c r="PAT136" s="38"/>
      <c r="PAU136" s="38"/>
      <c r="PAV136" s="38"/>
      <c r="PAW136" s="38"/>
      <c r="PAX136" s="38"/>
      <c r="PAY136" s="38"/>
      <c r="PAZ136" s="38"/>
      <c r="PBA136" s="38"/>
      <c r="PBB136" s="38"/>
      <c r="PBC136" s="38"/>
      <c r="PBD136" s="38"/>
      <c r="PBE136" s="38"/>
      <c r="PBF136" s="38"/>
      <c r="PBG136" s="38"/>
      <c r="PBH136" s="38"/>
      <c r="PBI136" s="38"/>
      <c r="PBJ136" s="38"/>
      <c r="PBK136" s="38"/>
      <c r="PBL136" s="38"/>
      <c r="PBM136" s="38"/>
      <c r="PBN136" s="38"/>
      <c r="PBO136" s="38"/>
      <c r="PBP136" s="38"/>
      <c r="PBQ136" s="38"/>
      <c r="PBR136" s="38"/>
      <c r="PBS136" s="38"/>
      <c r="PBT136" s="38"/>
      <c r="PBU136" s="38"/>
      <c r="PBV136" s="38"/>
      <c r="PBW136" s="38"/>
      <c r="PBX136" s="38"/>
      <c r="PBY136" s="38"/>
      <c r="PBZ136" s="38"/>
      <c r="PCA136" s="38"/>
      <c r="PCB136" s="38"/>
      <c r="PCC136" s="38"/>
      <c r="PCD136" s="38"/>
      <c r="PCE136" s="38"/>
      <c r="PCF136" s="38"/>
      <c r="PCG136" s="38"/>
      <c r="PCH136" s="38"/>
      <c r="PCI136" s="38"/>
      <c r="PCJ136" s="38"/>
      <c r="PCK136" s="38"/>
      <c r="PCL136" s="38"/>
      <c r="PCM136" s="38"/>
      <c r="PCN136" s="38"/>
      <c r="PCO136" s="38"/>
      <c r="PCP136" s="38"/>
      <c r="PCQ136" s="38"/>
      <c r="PCR136" s="38"/>
      <c r="PCS136" s="38"/>
      <c r="PCT136" s="38"/>
      <c r="PCU136" s="38"/>
      <c r="PCV136" s="38"/>
      <c r="PCW136" s="38"/>
      <c r="PCX136" s="38"/>
      <c r="PCY136" s="38"/>
      <c r="PCZ136" s="38"/>
      <c r="PDA136" s="38"/>
      <c r="PDB136" s="38"/>
      <c r="PDC136" s="38"/>
      <c r="PDD136" s="38"/>
      <c r="PDE136" s="38"/>
      <c r="PDF136" s="38"/>
      <c r="PDG136" s="38"/>
      <c r="PDH136" s="38"/>
      <c r="PDI136" s="38"/>
      <c r="PDJ136" s="38"/>
      <c r="PDK136" s="38"/>
      <c r="PDL136" s="38"/>
      <c r="PDM136" s="38"/>
      <c r="PDN136" s="38"/>
      <c r="PDO136" s="38"/>
      <c r="PDP136" s="38"/>
      <c r="PDQ136" s="38"/>
      <c r="PDR136" s="38"/>
      <c r="PDS136" s="38"/>
      <c r="PDT136" s="38"/>
      <c r="PDU136" s="38"/>
      <c r="PDV136" s="38"/>
      <c r="PDW136" s="38"/>
      <c r="PDX136" s="38"/>
      <c r="PDY136" s="38"/>
      <c r="PDZ136" s="38"/>
      <c r="PEA136" s="38"/>
      <c r="PEB136" s="38"/>
      <c r="PEC136" s="38"/>
      <c r="PED136" s="38"/>
      <c r="PEE136" s="38"/>
      <c r="PEF136" s="38"/>
      <c r="PEG136" s="38"/>
      <c r="PEH136" s="38"/>
      <c r="PEI136" s="38"/>
      <c r="PEJ136" s="38"/>
      <c r="PEK136" s="38"/>
      <c r="PEL136" s="38"/>
      <c r="PEM136" s="38"/>
      <c r="PEN136" s="38"/>
      <c r="PEO136" s="38"/>
      <c r="PEP136" s="38"/>
      <c r="PEQ136" s="38"/>
      <c r="PER136" s="38"/>
      <c r="PES136" s="38"/>
      <c r="PET136" s="38"/>
      <c r="PEU136" s="38"/>
      <c r="PEV136" s="38"/>
      <c r="PEW136" s="38"/>
      <c r="PEX136" s="38"/>
      <c r="PEY136" s="38"/>
      <c r="PEZ136" s="38"/>
      <c r="PFA136" s="38"/>
      <c r="PFB136" s="38"/>
      <c r="PFC136" s="38"/>
      <c r="PFD136" s="38"/>
      <c r="PFE136" s="38"/>
      <c r="PFF136" s="38"/>
      <c r="PFG136" s="38"/>
      <c r="PFH136" s="38"/>
      <c r="PFI136" s="38"/>
      <c r="PFJ136" s="38"/>
      <c r="PFK136" s="38"/>
      <c r="PFL136" s="38"/>
      <c r="PFM136" s="38"/>
      <c r="PFN136" s="38"/>
      <c r="PFO136" s="38"/>
      <c r="PFP136" s="38"/>
      <c r="PFQ136" s="38"/>
      <c r="PFR136" s="38"/>
      <c r="PFS136" s="38"/>
      <c r="PFT136" s="38"/>
      <c r="PFU136" s="38"/>
      <c r="PFV136" s="38"/>
      <c r="PFW136" s="38"/>
      <c r="PFX136" s="38"/>
      <c r="PFY136" s="38"/>
      <c r="PFZ136" s="38"/>
      <c r="PGA136" s="38"/>
      <c r="PGB136" s="38"/>
      <c r="PGC136" s="38"/>
      <c r="PGD136" s="38"/>
      <c r="PGE136" s="38"/>
      <c r="PGF136" s="38"/>
      <c r="PGG136" s="38"/>
      <c r="PGH136" s="38"/>
      <c r="PGI136" s="38"/>
      <c r="PGJ136" s="38"/>
      <c r="PGK136" s="38"/>
      <c r="PGL136" s="38"/>
      <c r="PGM136" s="38"/>
      <c r="PGN136" s="38"/>
      <c r="PGO136" s="38"/>
      <c r="PGP136" s="38"/>
      <c r="PGQ136" s="38"/>
      <c r="PGR136" s="38"/>
      <c r="PGS136" s="38"/>
      <c r="PGT136" s="38"/>
      <c r="PGU136" s="38"/>
      <c r="PGV136" s="38"/>
      <c r="PGW136" s="38"/>
      <c r="PGX136" s="38"/>
      <c r="PGY136" s="38"/>
      <c r="PGZ136" s="38"/>
      <c r="PHA136" s="38"/>
      <c r="PHB136" s="38"/>
      <c r="PHC136" s="38"/>
      <c r="PHD136" s="38"/>
      <c r="PHE136" s="38"/>
      <c r="PHF136" s="38"/>
      <c r="PHG136" s="38"/>
      <c r="PHH136" s="38"/>
      <c r="PHI136" s="38"/>
      <c r="PHJ136" s="38"/>
      <c r="PHK136" s="38"/>
      <c r="PHL136" s="38"/>
      <c r="PHM136" s="38"/>
      <c r="PHN136" s="38"/>
      <c r="PHO136" s="38"/>
      <c r="PHP136" s="38"/>
      <c r="PHQ136" s="38"/>
      <c r="PHR136" s="38"/>
      <c r="PHS136" s="38"/>
      <c r="PHT136" s="38"/>
      <c r="PHU136" s="38"/>
      <c r="PHV136" s="38"/>
      <c r="PHW136" s="38"/>
      <c r="PHX136" s="38"/>
      <c r="PHY136" s="38"/>
      <c r="PHZ136" s="38"/>
      <c r="PIA136" s="38"/>
      <c r="PIB136" s="38"/>
      <c r="PIC136" s="38"/>
      <c r="PID136" s="38"/>
      <c r="PIE136" s="38"/>
      <c r="PIF136" s="38"/>
      <c r="PIG136" s="38"/>
      <c r="PIH136" s="38"/>
      <c r="PII136" s="38"/>
      <c r="PIJ136" s="38"/>
      <c r="PIK136" s="38"/>
      <c r="PIL136" s="38"/>
      <c r="PIM136" s="38"/>
      <c r="PIN136" s="38"/>
      <c r="PIO136" s="38"/>
      <c r="PIP136" s="38"/>
      <c r="PIQ136" s="38"/>
      <c r="PIR136" s="38"/>
      <c r="PIS136" s="38"/>
      <c r="PIT136" s="38"/>
      <c r="PIU136" s="38"/>
      <c r="PIV136" s="38"/>
      <c r="PIW136" s="38"/>
      <c r="PIX136" s="38"/>
      <c r="PIY136" s="38"/>
      <c r="PIZ136" s="38"/>
      <c r="PJA136" s="38"/>
      <c r="PJB136" s="38"/>
      <c r="PJC136" s="38"/>
      <c r="PJD136" s="38"/>
      <c r="PJE136" s="38"/>
      <c r="PJF136" s="38"/>
      <c r="PJG136" s="38"/>
      <c r="PJH136" s="38"/>
      <c r="PJI136" s="38"/>
      <c r="PJJ136" s="38"/>
      <c r="PJK136" s="38"/>
      <c r="PJL136" s="38"/>
      <c r="PJM136" s="38"/>
      <c r="PJN136" s="38"/>
      <c r="PJO136" s="38"/>
      <c r="PJP136" s="38"/>
      <c r="PJQ136" s="38"/>
      <c r="PJR136" s="38"/>
      <c r="PJS136" s="38"/>
      <c r="PJT136" s="38"/>
      <c r="PJU136" s="38"/>
      <c r="PJV136" s="38"/>
      <c r="PJW136" s="38"/>
      <c r="PJX136" s="38"/>
      <c r="PJY136" s="38"/>
      <c r="PJZ136" s="38"/>
      <c r="PKA136" s="38"/>
      <c r="PKB136" s="38"/>
      <c r="PKC136" s="38"/>
      <c r="PKD136" s="38"/>
      <c r="PKE136" s="38"/>
      <c r="PKF136" s="38"/>
      <c r="PKG136" s="38"/>
      <c r="PKH136" s="38"/>
      <c r="PKI136" s="38"/>
      <c r="PKJ136" s="38"/>
      <c r="PKK136" s="38"/>
      <c r="PKL136" s="38"/>
      <c r="PKM136" s="38"/>
      <c r="PKN136" s="38"/>
      <c r="PKO136" s="38"/>
      <c r="PKP136" s="38"/>
      <c r="PKQ136" s="38"/>
      <c r="PKR136" s="38"/>
      <c r="PKS136" s="38"/>
      <c r="PKT136" s="38"/>
      <c r="PKU136" s="38"/>
      <c r="PKV136" s="38"/>
      <c r="PKW136" s="38"/>
      <c r="PKX136" s="38"/>
      <c r="PKY136" s="38"/>
      <c r="PKZ136" s="38"/>
      <c r="PLA136" s="38"/>
      <c r="PLB136" s="38"/>
      <c r="PLC136" s="38"/>
      <c r="PLD136" s="38"/>
      <c r="PLE136" s="38"/>
      <c r="PLF136" s="38"/>
      <c r="PLG136" s="38"/>
      <c r="PLH136" s="38"/>
      <c r="PLI136" s="38"/>
      <c r="PLJ136" s="38"/>
      <c r="PLK136" s="38"/>
      <c r="PLL136" s="38"/>
      <c r="PLM136" s="38"/>
      <c r="PLN136" s="38"/>
      <c r="PLO136" s="38"/>
      <c r="PLP136" s="38"/>
      <c r="PLQ136" s="38"/>
      <c r="PLR136" s="38"/>
      <c r="PLS136" s="38"/>
      <c r="PLT136" s="38"/>
      <c r="PLU136" s="38"/>
      <c r="PLV136" s="38"/>
      <c r="PLW136" s="38"/>
      <c r="PLX136" s="38"/>
      <c r="PLY136" s="38"/>
      <c r="PLZ136" s="38"/>
      <c r="PMA136" s="38"/>
      <c r="PMB136" s="38"/>
      <c r="PMC136" s="38"/>
      <c r="PMD136" s="38"/>
      <c r="PME136" s="38"/>
      <c r="PMF136" s="38"/>
      <c r="PMG136" s="38"/>
      <c r="PMH136" s="38"/>
      <c r="PMI136" s="38"/>
      <c r="PMJ136" s="38"/>
      <c r="PMK136" s="38"/>
      <c r="PML136" s="38"/>
      <c r="PMM136" s="38"/>
      <c r="PMN136" s="38"/>
      <c r="PMO136" s="38"/>
      <c r="PMP136" s="38"/>
      <c r="PMQ136" s="38"/>
      <c r="PMR136" s="38"/>
      <c r="PMS136" s="38"/>
      <c r="PMT136" s="38"/>
      <c r="PMU136" s="38"/>
      <c r="PMV136" s="38"/>
      <c r="PMW136" s="38"/>
      <c r="PMX136" s="38"/>
      <c r="PMY136" s="38"/>
      <c r="PMZ136" s="38"/>
      <c r="PNA136" s="38"/>
      <c r="PNB136" s="38"/>
      <c r="PNC136" s="38"/>
      <c r="PND136" s="38"/>
      <c r="PNE136" s="38"/>
      <c r="PNF136" s="38"/>
      <c r="PNG136" s="38"/>
      <c r="PNH136" s="38"/>
      <c r="PNI136" s="38"/>
      <c r="PNJ136" s="38"/>
      <c r="PNK136" s="38"/>
      <c r="PNL136" s="38"/>
      <c r="PNM136" s="38"/>
      <c r="PNN136" s="38"/>
      <c r="PNO136" s="38"/>
      <c r="PNP136" s="38"/>
      <c r="PNQ136" s="38"/>
      <c r="PNR136" s="38"/>
      <c r="PNS136" s="38"/>
      <c r="PNT136" s="38"/>
      <c r="PNU136" s="38"/>
      <c r="PNV136" s="38"/>
      <c r="PNW136" s="38"/>
      <c r="PNX136" s="38"/>
      <c r="PNY136" s="38"/>
      <c r="PNZ136" s="38"/>
      <c r="POA136" s="38"/>
      <c r="POB136" s="38"/>
      <c r="POC136" s="38"/>
      <c r="POD136" s="38"/>
      <c r="POE136" s="38"/>
      <c r="POF136" s="38"/>
      <c r="POG136" s="38"/>
      <c r="POH136" s="38"/>
      <c r="POI136" s="38"/>
      <c r="POJ136" s="38"/>
      <c r="POK136" s="38"/>
      <c r="POL136" s="38"/>
      <c r="POM136" s="38"/>
      <c r="PON136" s="38"/>
      <c r="POO136" s="38"/>
      <c r="POP136" s="38"/>
      <c r="POQ136" s="38"/>
      <c r="POR136" s="38"/>
      <c r="POS136" s="38"/>
      <c r="POT136" s="38"/>
      <c r="POU136" s="38"/>
      <c r="POV136" s="38"/>
      <c r="POW136" s="38"/>
      <c r="POX136" s="38"/>
      <c r="POY136" s="38"/>
      <c r="POZ136" s="38"/>
      <c r="PPA136" s="38"/>
      <c r="PPB136" s="38"/>
      <c r="PPC136" s="38"/>
      <c r="PPD136" s="38"/>
      <c r="PPE136" s="38"/>
      <c r="PPF136" s="38"/>
      <c r="PPG136" s="38"/>
      <c r="PPH136" s="38"/>
      <c r="PPI136" s="38"/>
      <c r="PPJ136" s="38"/>
      <c r="PPK136" s="38"/>
      <c r="PPL136" s="38"/>
      <c r="PPM136" s="38"/>
      <c r="PPN136" s="38"/>
      <c r="PPO136" s="38"/>
      <c r="PPP136" s="38"/>
      <c r="PPQ136" s="38"/>
      <c r="PPR136" s="38"/>
      <c r="PPS136" s="38"/>
      <c r="PPT136" s="38"/>
      <c r="PPU136" s="38"/>
      <c r="PPV136" s="38"/>
      <c r="PPW136" s="38"/>
      <c r="PPX136" s="38"/>
      <c r="PPY136" s="38"/>
      <c r="PPZ136" s="38"/>
      <c r="PQA136" s="38"/>
      <c r="PQB136" s="38"/>
      <c r="PQC136" s="38"/>
      <c r="PQD136" s="38"/>
      <c r="PQE136" s="38"/>
      <c r="PQF136" s="38"/>
      <c r="PQG136" s="38"/>
      <c r="PQH136" s="38"/>
      <c r="PQI136" s="38"/>
      <c r="PQJ136" s="38"/>
      <c r="PQK136" s="38"/>
      <c r="PQL136" s="38"/>
      <c r="PQM136" s="38"/>
      <c r="PQN136" s="38"/>
      <c r="PQO136" s="38"/>
      <c r="PQP136" s="38"/>
      <c r="PQQ136" s="38"/>
      <c r="PQR136" s="38"/>
      <c r="PQS136" s="38"/>
      <c r="PQT136" s="38"/>
      <c r="PQU136" s="38"/>
      <c r="PQV136" s="38"/>
      <c r="PQW136" s="38"/>
      <c r="PQX136" s="38"/>
      <c r="PQY136" s="38"/>
      <c r="PQZ136" s="38"/>
      <c r="PRA136" s="38"/>
      <c r="PRB136" s="38"/>
      <c r="PRC136" s="38"/>
      <c r="PRD136" s="38"/>
      <c r="PRE136" s="38"/>
      <c r="PRF136" s="38"/>
      <c r="PRG136" s="38"/>
      <c r="PRH136" s="38"/>
      <c r="PRI136" s="38"/>
      <c r="PRJ136" s="38"/>
      <c r="PRK136" s="38"/>
      <c r="PRL136" s="38"/>
      <c r="PRM136" s="38"/>
      <c r="PRN136" s="38"/>
    </row>
    <row r="137" spans="1:11298" ht="15.75" x14ac:dyDescent="0.25">
      <c r="A137" s="1"/>
      <c r="B137" s="78" t="s">
        <v>459</v>
      </c>
      <c r="C137" s="31" t="s">
        <v>303</v>
      </c>
      <c r="D137" s="32"/>
      <c r="E137" s="32"/>
      <c r="F137" s="33">
        <v>42125</v>
      </c>
      <c r="G137" s="32"/>
      <c r="H137" s="32"/>
      <c r="I137" s="34">
        <v>110000</v>
      </c>
      <c r="J137" s="32"/>
      <c r="K137" s="34">
        <v>1E-8</v>
      </c>
      <c r="L137" s="32"/>
      <c r="M137" s="34">
        <v>1E-8</v>
      </c>
      <c r="N137" s="34">
        <v>109999.99999998001</v>
      </c>
      <c r="O137" s="28">
        <v>20</v>
      </c>
      <c r="P137" s="34">
        <v>5499.9999999990005</v>
      </c>
      <c r="Q137" s="32"/>
      <c r="R137" s="35">
        <v>2150500502</v>
      </c>
      <c r="S137" s="35">
        <v>140623</v>
      </c>
      <c r="T137" s="32"/>
      <c r="U137" s="32"/>
      <c r="V137" s="32"/>
      <c r="W137" s="32"/>
      <c r="X137" s="32"/>
      <c r="Y137" s="32"/>
      <c r="Z137" s="39">
        <v>2428</v>
      </c>
      <c r="AA137" s="39">
        <v>1.0000000000000001E-5</v>
      </c>
      <c r="AB137" s="39">
        <v>2428.0000100000002</v>
      </c>
      <c r="AD137" s="32"/>
      <c r="AE137" s="32"/>
      <c r="AF137" s="32"/>
      <c r="AG137" s="32"/>
      <c r="AH137" s="32"/>
      <c r="AI137" s="32"/>
      <c r="AJ137" s="36"/>
      <c r="AK137" s="36">
        <v>1</v>
      </c>
      <c r="AL137" s="36"/>
      <c r="AM137" s="32"/>
      <c r="AN137" s="32"/>
      <c r="AO137" s="34">
        <v>30000</v>
      </c>
      <c r="AP137" s="37">
        <v>0.2727</v>
      </c>
      <c r="AQ137" s="26">
        <v>125</v>
      </c>
      <c r="AR137" s="34">
        <v>240</v>
      </c>
      <c r="AS137" s="32"/>
      <c r="AT137" s="26">
        <v>1.0000000000000001E-5</v>
      </c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2"/>
      <c r="BG137" s="26">
        <v>50</v>
      </c>
      <c r="BH137" s="37"/>
      <c r="BI137" s="37"/>
      <c r="BJ137" s="37">
        <v>0.12</v>
      </c>
      <c r="BK137" s="37">
        <v>0.02</v>
      </c>
      <c r="BL137" s="37"/>
      <c r="BM137" s="37"/>
      <c r="BN137" s="37"/>
      <c r="BO137" s="37">
        <v>0.28000000000000003</v>
      </c>
      <c r="BP137" s="37">
        <v>0.34</v>
      </c>
      <c r="BQ137" s="37">
        <v>0.24</v>
      </c>
      <c r="BR137" s="37"/>
      <c r="BS137" s="32"/>
      <c r="BT137" s="26">
        <v>1.0000000000000001E-5</v>
      </c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2"/>
      <c r="CG137" s="26">
        <v>40</v>
      </c>
      <c r="CH137" s="37"/>
      <c r="CI137" s="37"/>
      <c r="CJ137" s="37">
        <v>0.1</v>
      </c>
      <c r="CK137" s="37">
        <v>0.64</v>
      </c>
      <c r="CL137" s="37">
        <v>0.26</v>
      </c>
      <c r="CM137" s="32"/>
      <c r="CN137" s="26">
        <v>1.0000000000000001E-5</v>
      </c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2"/>
      <c r="DA137" s="26">
        <v>1.0000000000000001E-5</v>
      </c>
      <c r="DB137" s="37"/>
      <c r="DC137" s="37"/>
      <c r="DD137" s="37"/>
      <c r="DE137" s="37"/>
      <c r="DF137" s="37"/>
      <c r="DG137" s="37"/>
      <c r="DH137" s="32"/>
      <c r="DI137" s="26">
        <v>1.0000000000000001E-5</v>
      </c>
      <c r="DJ137" s="37"/>
      <c r="DK137" s="37"/>
      <c r="DL137" s="37"/>
      <c r="DM137" s="37"/>
      <c r="DN137" s="37"/>
      <c r="DO137" s="37"/>
      <c r="DP137" s="37"/>
      <c r="DQ137" s="37"/>
      <c r="DR137" s="37"/>
      <c r="DS137" s="37"/>
      <c r="DT137" s="37"/>
      <c r="DU137" s="32"/>
      <c r="DV137" s="26">
        <v>10</v>
      </c>
      <c r="DW137" s="37"/>
      <c r="DX137" s="37">
        <v>0.02</v>
      </c>
      <c r="DY137" s="37">
        <v>0.48</v>
      </c>
      <c r="DZ137" s="37">
        <v>0.5</v>
      </c>
      <c r="EA137" s="37"/>
      <c r="EB137" s="32"/>
      <c r="EC137" s="26">
        <v>25</v>
      </c>
      <c r="ED137" s="37"/>
      <c r="EE137" s="37">
        <v>0.08</v>
      </c>
      <c r="EF137" s="37">
        <v>0.52</v>
      </c>
      <c r="EG137" s="37">
        <v>0.4</v>
      </c>
      <c r="EH137" s="37"/>
      <c r="EI137" s="32"/>
      <c r="EJ137" s="26">
        <v>1.0000000000000001E-5</v>
      </c>
      <c r="EK137" s="37"/>
      <c r="EL137" s="37"/>
      <c r="EM137" s="37"/>
      <c r="EN137" s="37"/>
      <c r="EO137" s="37"/>
      <c r="EP137" s="37"/>
      <c r="EQ137" s="32"/>
      <c r="ER137" s="32"/>
      <c r="ES137" s="26">
        <v>1.0000000000000001E-5</v>
      </c>
      <c r="ET137" s="37"/>
      <c r="EU137" s="37"/>
      <c r="EV137" s="37"/>
      <c r="EW137" s="37"/>
      <c r="EX137" s="37"/>
      <c r="EY137" s="32"/>
      <c r="EZ137" s="32"/>
      <c r="FA137" s="34">
        <v>79999.999999980006</v>
      </c>
      <c r="FB137" s="37">
        <v>0.72729999999999995</v>
      </c>
      <c r="FC137" s="28">
        <v>20</v>
      </c>
      <c r="FD137" s="32"/>
      <c r="FE137" s="32"/>
      <c r="FF137" s="28"/>
      <c r="FG137" s="34"/>
      <c r="FH137" s="28"/>
      <c r="FI137" s="34"/>
      <c r="FJ137" s="28"/>
      <c r="FK137" s="34"/>
      <c r="FL137" s="28"/>
      <c r="FM137" s="34"/>
      <c r="FN137" s="28"/>
      <c r="FO137" s="34"/>
      <c r="FP137" s="28"/>
      <c r="FQ137" s="34"/>
      <c r="FR137" s="28"/>
      <c r="FS137" s="34"/>
      <c r="FT137" s="28"/>
      <c r="FU137" s="34"/>
      <c r="FV137" s="28"/>
      <c r="FW137" s="34"/>
      <c r="FX137" s="28"/>
      <c r="FY137" s="34"/>
      <c r="FZ137" s="28"/>
      <c r="GA137" s="34"/>
      <c r="GB137" s="28"/>
      <c r="GC137" s="34"/>
      <c r="GD137" s="28"/>
      <c r="GE137" s="34"/>
      <c r="GF137" s="28"/>
      <c r="GG137" s="34"/>
      <c r="GH137" s="28"/>
      <c r="GI137" s="34"/>
      <c r="GJ137" s="28"/>
      <c r="GK137" s="34"/>
      <c r="GL137" s="28"/>
      <c r="GM137" s="34"/>
      <c r="GN137" s="28"/>
      <c r="GO137" s="34"/>
      <c r="GP137" s="28"/>
      <c r="GQ137" s="34"/>
      <c r="GR137" s="28"/>
      <c r="GS137" s="34"/>
      <c r="GT137" s="28"/>
      <c r="GU137" s="34"/>
      <c r="GV137" s="28"/>
      <c r="GW137" s="34"/>
      <c r="GX137" s="28"/>
      <c r="GY137" s="34"/>
      <c r="GZ137" s="28"/>
      <c r="HA137" s="34"/>
      <c r="HB137" s="28"/>
      <c r="HC137" s="34"/>
      <c r="HD137" s="28"/>
      <c r="HE137" s="34"/>
      <c r="HF137" s="28"/>
      <c r="HG137" s="34"/>
      <c r="HH137" s="28"/>
      <c r="HI137" s="34"/>
      <c r="HJ137" s="28"/>
      <c r="HK137" s="34"/>
      <c r="HL137" s="28"/>
      <c r="HM137" s="34"/>
      <c r="HN137" s="32"/>
      <c r="HO137" s="32"/>
      <c r="HP137" s="28"/>
      <c r="HQ137" s="34"/>
      <c r="HR137" s="28"/>
      <c r="HS137" s="34"/>
      <c r="HT137" s="28"/>
      <c r="HU137" s="34"/>
      <c r="HV137" s="28"/>
      <c r="HW137" s="34"/>
      <c r="HX137" s="28"/>
      <c r="HY137" s="34"/>
      <c r="HZ137" s="28"/>
      <c r="IA137" s="34"/>
      <c r="IB137" s="28"/>
      <c r="IC137" s="34"/>
      <c r="ID137" s="28"/>
      <c r="IE137" s="34"/>
      <c r="IF137" s="28"/>
      <c r="IG137" s="34"/>
      <c r="IH137" s="28"/>
      <c r="II137" s="34"/>
      <c r="IJ137" s="28"/>
      <c r="IK137" s="34"/>
      <c r="IL137" s="28"/>
      <c r="IM137" s="34"/>
      <c r="IN137" s="28"/>
      <c r="IO137" s="34"/>
      <c r="IP137" s="28"/>
      <c r="IQ137" s="34"/>
      <c r="IR137" s="28"/>
      <c r="IS137" s="34"/>
      <c r="IT137" s="28"/>
      <c r="IU137" s="34"/>
      <c r="IV137" s="28"/>
      <c r="IW137" s="34"/>
      <c r="IX137" s="28"/>
      <c r="IY137" s="34"/>
      <c r="IZ137" s="28"/>
      <c r="JA137" s="34"/>
      <c r="JB137" s="28"/>
      <c r="JC137" s="34"/>
      <c r="JD137" s="28"/>
      <c r="JE137" s="34"/>
      <c r="JF137" s="28"/>
      <c r="JG137" s="34"/>
      <c r="JH137" s="28"/>
      <c r="JI137" s="34"/>
      <c r="JJ137" s="28"/>
      <c r="JK137" s="34"/>
      <c r="JL137" s="28"/>
      <c r="JM137" s="34"/>
      <c r="JN137" s="28"/>
      <c r="JO137" s="34"/>
      <c r="JP137" s="28"/>
      <c r="JQ137" s="34"/>
      <c r="JR137" s="28"/>
      <c r="JS137" s="34"/>
      <c r="JT137" s="28"/>
      <c r="JU137" s="34"/>
      <c r="JV137" s="28"/>
      <c r="JW137" s="34"/>
      <c r="JX137" s="32"/>
      <c r="JY137" s="32"/>
      <c r="JZ137" s="28"/>
      <c r="KA137" s="34"/>
      <c r="KB137" s="28"/>
      <c r="KC137" s="34"/>
      <c r="KD137" s="28"/>
      <c r="KE137" s="34"/>
      <c r="KF137" s="28"/>
      <c r="KG137" s="34"/>
      <c r="KH137" s="28"/>
      <c r="KI137" s="34"/>
      <c r="KJ137" s="28"/>
      <c r="KK137" s="34"/>
      <c r="KL137" s="28"/>
      <c r="KM137" s="34"/>
      <c r="KN137" s="28"/>
      <c r="KO137" s="34"/>
      <c r="KP137" s="28"/>
      <c r="KQ137" s="34"/>
      <c r="KR137" s="28"/>
      <c r="KS137" s="34"/>
      <c r="KT137" s="28"/>
      <c r="KU137" s="34"/>
      <c r="KV137" s="28"/>
      <c r="KW137" s="34"/>
      <c r="KX137" s="28"/>
      <c r="KY137" s="34"/>
      <c r="KZ137" s="28"/>
      <c r="LA137" s="34"/>
      <c r="LB137" s="28"/>
      <c r="LC137" s="34"/>
      <c r="LD137" s="28"/>
      <c r="LE137" s="34"/>
      <c r="LF137" s="28"/>
      <c r="LG137" s="34"/>
      <c r="LH137" s="28"/>
      <c r="LI137" s="34"/>
      <c r="LJ137" s="28"/>
      <c r="LK137" s="34"/>
      <c r="LL137" s="28"/>
      <c r="LM137" s="34"/>
      <c r="LN137" s="28"/>
      <c r="LO137" s="34"/>
      <c r="LP137" s="28"/>
      <c r="LQ137" s="34"/>
      <c r="LR137" s="28"/>
      <c r="LS137" s="34"/>
      <c r="LT137" s="28"/>
      <c r="LU137" s="34"/>
      <c r="LV137" s="28"/>
      <c r="LW137" s="34"/>
      <c r="LX137" s="28"/>
      <c r="LY137" s="34"/>
      <c r="LZ137" s="28"/>
      <c r="MA137" s="34"/>
      <c r="MB137" s="28"/>
      <c r="MC137" s="34"/>
      <c r="MD137" s="28"/>
      <c r="ME137" s="34"/>
      <c r="MF137" s="28"/>
      <c r="MG137" s="34"/>
      <c r="MH137" s="32"/>
      <c r="MI137" s="32"/>
      <c r="MJ137" s="28"/>
      <c r="MK137" s="34"/>
      <c r="ML137" s="28"/>
      <c r="MM137" s="34"/>
      <c r="MN137" s="28"/>
      <c r="MO137" s="34"/>
      <c r="MP137" s="28"/>
      <c r="MQ137" s="34"/>
      <c r="MR137" s="28"/>
      <c r="MS137" s="34"/>
      <c r="MT137" s="28"/>
      <c r="MU137" s="34"/>
      <c r="MV137" s="28"/>
      <c r="MW137" s="34"/>
      <c r="MX137" s="28"/>
      <c r="MY137" s="34"/>
      <c r="MZ137" s="28"/>
      <c r="NA137" s="34"/>
      <c r="NB137" s="28"/>
      <c r="NC137" s="34"/>
      <c r="ND137" s="28"/>
      <c r="NE137" s="34"/>
      <c r="NF137" s="28"/>
      <c r="NG137" s="34"/>
      <c r="NH137" s="28"/>
      <c r="NI137" s="34"/>
      <c r="NJ137" s="28"/>
      <c r="NK137" s="34"/>
      <c r="NL137" s="28"/>
      <c r="NM137" s="34"/>
      <c r="NN137" s="28"/>
      <c r="NO137" s="34"/>
      <c r="NP137" s="28"/>
      <c r="NQ137" s="34"/>
      <c r="NR137" s="28"/>
      <c r="NS137" s="34"/>
      <c r="NT137" s="28"/>
      <c r="NU137" s="34"/>
      <c r="NV137" s="28"/>
      <c r="NW137" s="34"/>
      <c r="NX137" s="28"/>
      <c r="NY137" s="34"/>
      <c r="NZ137" s="28"/>
      <c r="OA137" s="34"/>
      <c r="OB137" s="28"/>
      <c r="OC137" s="34"/>
      <c r="OD137" s="28"/>
      <c r="OE137" s="34"/>
      <c r="OF137" s="28"/>
      <c r="OG137" s="34"/>
      <c r="OH137" s="28"/>
      <c r="OI137" s="34"/>
      <c r="OJ137" s="28"/>
      <c r="OK137" s="34"/>
      <c r="OL137" s="28"/>
      <c r="OM137" s="34"/>
      <c r="ON137" s="28"/>
      <c r="OO137" s="34"/>
      <c r="OP137" s="28"/>
      <c r="OQ137" s="34"/>
      <c r="OR137" s="34"/>
      <c r="OS137" s="32"/>
      <c r="OT137" s="28">
        <v>0</v>
      </c>
      <c r="OU137" s="34"/>
      <c r="OV137" s="32"/>
      <c r="OW137" s="32"/>
      <c r="OX137" s="28"/>
      <c r="OY137" s="34"/>
      <c r="OZ137" s="28"/>
      <c r="PA137" s="34"/>
      <c r="PB137" s="28">
        <v>18</v>
      </c>
      <c r="PC137" s="34">
        <v>4000</v>
      </c>
      <c r="PD137" s="28"/>
      <c r="PE137" s="34"/>
      <c r="PF137" s="28"/>
      <c r="PG137" s="34"/>
      <c r="PH137" s="32"/>
      <c r="PI137" s="32"/>
      <c r="PJ137" s="28"/>
      <c r="PK137" s="34"/>
      <c r="PL137" s="28"/>
      <c r="PM137" s="34"/>
      <c r="PN137" s="28"/>
      <c r="PO137" s="34"/>
      <c r="PP137" s="28"/>
      <c r="PQ137" s="34"/>
      <c r="PR137" s="28"/>
      <c r="PS137" s="34"/>
      <c r="PT137" s="32"/>
      <c r="PU137" s="28">
        <v>0</v>
      </c>
      <c r="PV137" s="34"/>
      <c r="PW137" s="28">
        <v>2</v>
      </c>
      <c r="PX137" s="34">
        <v>4000</v>
      </c>
      <c r="PY137" s="28">
        <v>0</v>
      </c>
      <c r="PZ137" s="34"/>
      <c r="QA137" s="32"/>
      <c r="QB137" s="34">
        <v>710</v>
      </c>
      <c r="QC137" s="34">
        <v>390</v>
      </c>
      <c r="QD137" s="34"/>
      <c r="QE137" s="32"/>
      <c r="QF137" s="32" t="s">
        <v>118</v>
      </c>
      <c r="QG137" s="32" t="s">
        <v>119</v>
      </c>
      <c r="QH137" s="32"/>
      <c r="QI137" s="32"/>
      <c r="QJ137" s="38"/>
      <c r="QK137" s="38"/>
      <c r="QL137" s="38"/>
      <c r="QM137" s="38"/>
      <c r="QN137" s="38"/>
      <c r="QO137" s="38"/>
      <c r="QP137" s="38"/>
      <c r="QQ137" s="38"/>
      <c r="QR137" s="38"/>
      <c r="QS137" s="38"/>
      <c r="QT137" s="38"/>
      <c r="QU137" s="38"/>
      <c r="QV137" s="38"/>
      <c r="QW137" s="38"/>
      <c r="QX137" s="38"/>
      <c r="QY137" s="38"/>
      <c r="QZ137" s="38"/>
      <c r="RA137" s="38"/>
      <c r="RB137" s="38"/>
      <c r="RC137" s="38"/>
      <c r="RD137" s="38"/>
      <c r="RE137" s="38"/>
      <c r="RF137" s="38"/>
      <c r="RG137" s="38"/>
      <c r="RH137" s="38"/>
      <c r="RI137" s="38"/>
      <c r="RJ137" s="38"/>
      <c r="RK137" s="38"/>
      <c r="RL137" s="38"/>
      <c r="RM137" s="38"/>
      <c r="RN137" s="38"/>
      <c r="RO137" s="38"/>
      <c r="RP137" s="38"/>
      <c r="RQ137" s="38"/>
      <c r="RR137" s="38"/>
      <c r="RS137" s="38"/>
      <c r="RT137" s="38"/>
      <c r="RU137" s="38"/>
      <c r="RV137" s="38"/>
      <c r="RW137" s="38"/>
      <c r="RX137" s="38"/>
      <c r="RY137" s="38"/>
      <c r="RZ137" s="38"/>
      <c r="SA137" s="38"/>
      <c r="SB137" s="38"/>
      <c r="SC137" s="38"/>
      <c r="SD137" s="38"/>
      <c r="SE137" s="38"/>
      <c r="SF137" s="38"/>
      <c r="SG137" s="38"/>
      <c r="SH137" s="38"/>
      <c r="SI137" s="38"/>
      <c r="SJ137" s="38"/>
      <c r="SK137" s="38"/>
      <c r="SL137" s="38"/>
      <c r="SM137" s="38"/>
      <c r="SN137" s="38"/>
      <c r="SO137" s="38"/>
      <c r="SP137" s="38"/>
      <c r="SQ137" s="38"/>
      <c r="SR137" s="38"/>
      <c r="SS137" s="38"/>
      <c r="ST137" s="38"/>
      <c r="SU137" s="38"/>
      <c r="SV137" s="38"/>
      <c r="SW137" s="38"/>
      <c r="SX137" s="38"/>
      <c r="SY137" s="38"/>
      <c r="SZ137" s="38"/>
      <c r="TA137" s="38"/>
      <c r="TB137" s="38"/>
      <c r="TC137" s="38"/>
      <c r="TD137" s="38"/>
      <c r="TE137" s="38"/>
      <c r="TF137" s="38"/>
      <c r="TG137" s="38"/>
      <c r="TH137" s="38"/>
      <c r="TI137" s="38"/>
      <c r="TJ137" s="38"/>
      <c r="TK137" s="38"/>
      <c r="TL137" s="38"/>
      <c r="TM137" s="38"/>
      <c r="TN137" s="38"/>
      <c r="TO137" s="38"/>
      <c r="TP137" s="38"/>
      <c r="TQ137" s="38"/>
      <c r="TR137" s="38"/>
      <c r="TS137" s="38"/>
      <c r="TT137" s="38"/>
      <c r="TU137" s="38"/>
      <c r="TV137" s="38"/>
      <c r="TW137" s="38"/>
      <c r="TX137" s="38"/>
      <c r="TY137" s="38"/>
      <c r="TZ137" s="38"/>
      <c r="UA137" s="38"/>
      <c r="UB137" s="38"/>
      <c r="UC137" s="38"/>
      <c r="UD137" s="38"/>
      <c r="UE137" s="38"/>
      <c r="UF137" s="38"/>
      <c r="UG137" s="38"/>
      <c r="UH137" s="38"/>
      <c r="UI137" s="38"/>
      <c r="UJ137" s="38"/>
      <c r="UK137" s="38"/>
      <c r="UL137" s="38"/>
      <c r="UM137" s="38"/>
      <c r="UN137" s="38"/>
      <c r="UO137" s="38"/>
      <c r="UP137" s="38"/>
      <c r="UQ137" s="38"/>
      <c r="UR137" s="38"/>
      <c r="US137" s="38"/>
      <c r="UT137" s="38"/>
      <c r="UU137" s="38"/>
      <c r="UV137" s="38"/>
      <c r="UW137" s="38"/>
      <c r="UX137" s="38"/>
      <c r="UY137" s="38"/>
      <c r="UZ137" s="38"/>
      <c r="VA137" s="38"/>
      <c r="VB137" s="38"/>
      <c r="VC137" s="38"/>
      <c r="VD137" s="38"/>
      <c r="VE137" s="38"/>
      <c r="VF137" s="38"/>
      <c r="VG137" s="38"/>
      <c r="VH137" s="38"/>
      <c r="VI137" s="38"/>
      <c r="VJ137" s="38"/>
      <c r="VK137" s="38"/>
      <c r="VL137" s="38"/>
      <c r="VM137" s="38"/>
      <c r="VN137" s="38"/>
      <c r="VO137" s="38"/>
      <c r="VP137" s="38"/>
      <c r="VQ137" s="38"/>
      <c r="VR137" s="38"/>
      <c r="VS137" s="38"/>
      <c r="VT137" s="38"/>
      <c r="VU137" s="38"/>
      <c r="VV137" s="38"/>
      <c r="VW137" s="38"/>
      <c r="VX137" s="38"/>
      <c r="VY137" s="38"/>
      <c r="VZ137" s="38"/>
      <c r="WA137" s="38"/>
      <c r="WB137" s="38"/>
      <c r="WC137" s="38"/>
      <c r="WD137" s="38"/>
      <c r="WE137" s="38"/>
      <c r="WF137" s="38"/>
      <c r="WG137" s="38"/>
      <c r="WH137" s="38"/>
      <c r="WI137" s="38"/>
      <c r="WJ137" s="38"/>
      <c r="WK137" s="38"/>
      <c r="WL137" s="38"/>
      <c r="WM137" s="38"/>
      <c r="WN137" s="38"/>
      <c r="WO137" s="38"/>
      <c r="WP137" s="38"/>
      <c r="WQ137" s="38"/>
      <c r="WR137" s="38"/>
      <c r="WS137" s="38"/>
      <c r="WT137" s="38"/>
      <c r="WU137" s="38"/>
      <c r="WV137" s="38"/>
      <c r="WW137" s="38"/>
      <c r="WX137" s="38"/>
      <c r="WY137" s="38"/>
      <c r="WZ137" s="38"/>
      <c r="XA137" s="38"/>
      <c r="XB137" s="38"/>
      <c r="XC137" s="38"/>
      <c r="XD137" s="38"/>
      <c r="XE137" s="38"/>
      <c r="XF137" s="38"/>
      <c r="XG137" s="38"/>
      <c r="XH137" s="38"/>
      <c r="XI137" s="38"/>
      <c r="XJ137" s="38"/>
      <c r="XK137" s="38"/>
      <c r="XL137" s="38"/>
      <c r="XM137" s="38"/>
      <c r="XN137" s="38"/>
      <c r="XO137" s="38"/>
      <c r="XP137" s="38"/>
      <c r="XQ137" s="38"/>
      <c r="XR137" s="38"/>
      <c r="XS137" s="38"/>
      <c r="XT137" s="38"/>
      <c r="XU137" s="38"/>
      <c r="XV137" s="38"/>
      <c r="XW137" s="38"/>
      <c r="XX137" s="38"/>
      <c r="XY137" s="38"/>
      <c r="XZ137" s="38"/>
      <c r="YA137" s="38"/>
      <c r="YB137" s="38"/>
      <c r="YC137" s="38"/>
      <c r="YD137" s="38"/>
      <c r="YE137" s="38"/>
      <c r="YF137" s="38"/>
      <c r="YG137" s="38"/>
      <c r="YH137" s="38"/>
      <c r="YI137" s="38"/>
      <c r="YJ137" s="38"/>
      <c r="YK137" s="38"/>
      <c r="YL137" s="38"/>
      <c r="YM137" s="38"/>
      <c r="YN137" s="38"/>
      <c r="YO137" s="38"/>
      <c r="YP137" s="38"/>
      <c r="YQ137" s="38"/>
      <c r="YR137" s="38"/>
      <c r="YS137" s="38"/>
      <c r="YT137" s="38"/>
      <c r="YU137" s="38"/>
      <c r="YV137" s="38"/>
      <c r="YW137" s="38"/>
      <c r="YX137" s="38"/>
      <c r="YY137" s="38"/>
      <c r="YZ137" s="38"/>
      <c r="ZA137" s="38"/>
      <c r="ZB137" s="38"/>
      <c r="ZC137" s="38"/>
      <c r="ZD137" s="38"/>
      <c r="ZE137" s="38"/>
      <c r="ZF137" s="38"/>
      <c r="ZG137" s="38"/>
      <c r="ZH137" s="38"/>
      <c r="ZI137" s="38"/>
      <c r="ZJ137" s="38"/>
      <c r="ZK137" s="38"/>
      <c r="ZL137" s="38"/>
      <c r="ZM137" s="38"/>
      <c r="ZN137" s="38"/>
      <c r="ZO137" s="38"/>
      <c r="ZP137" s="38"/>
      <c r="ZQ137" s="38"/>
      <c r="ZR137" s="38"/>
      <c r="ZS137" s="38"/>
      <c r="ZT137" s="38"/>
      <c r="ZU137" s="38"/>
      <c r="ZV137" s="38"/>
      <c r="ZW137" s="38"/>
      <c r="ZX137" s="38"/>
      <c r="ZY137" s="38"/>
      <c r="ZZ137" s="38"/>
      <c r="AAA137" s="38"/>
      <c r="AAB137" s="38"/>
      <c r="AAC137" s="38"/>
      <c r="AAD137" s="38"/>
      <c r="AAE137" s="38"/>
      <c r="AAF137" s="38"/>
      <c r="AAG137" s="38"/>
      <c r="AAH137" s="38"/>
      <c r="AAI137" s="38"/>
      <c r="AAJ137" s="38"/>
      <c r="AAK137" s="38"/>
      <c r="AAL137" s="38"/>
      <c r="AAM137" s="38"/>
      <c r="AAN137" s="38"/>
      <c r="AAO137" s="38"/>
      <c r="AAP137" s="38"/>
      <c r="AAQ137" s="38"/>
      <c r="AAR137" s="38"/>
      <c r="AAS137" s="38"/>
      <c r="AAT137" s="38"/>
      <c r="AAU137" s="38"/>
      <c r="AAV137" s="38"/>
      <c r="AAW137" s="38"/>
      <c r="AAX137" s="38"/>
      <c r="AAY137" s="38"/>
      <c r="AAZ137" s="38"/>
      <c r="ABA137" s="38"/>
      <c r="ABB137" s="38"/>
      <c r="ABC137" s="38"/>
      <c r="ABD137" s="38"/>
      <c r="ABE137" s="38"/>
      <c r="ABF137" s="38"/>
      <c r="ABG137" s="38"/>
      <c r="ABH137" s="38"/>
      <c r="ABI137" s="38"/>
      <c r="ABJ137" s="38"/>
      <c r="ABK137" s="38"/>
      <c r="ABL137" s="38"/>
      <c r="ABM137" s="38"/>
      <c r="ABN137" s="38"/>
      <c r="ABO137" s="38"/>
      <c r="ABP137" s="38"/>
      <c r="ABQ137" s="38"/>
      <c r="ABR137" s="38"/>
      <c r="ABS137" s="38"/>
      <c r="ABT137" s="38"/>
      <c r="ABU137" s="38"/>
      <c r="ABV137" s="38"/>
      <c r="ABW137" s="38"/>
      <c r="ABX137" s="38"/>
      <c r="ABY137" s="38"/>
      <c r="ABZ137" s="38"/>
      <c r="ACA137" s="38"/>
      <c r="ACB137" s="38"/>
      <c r="ACC137" s="38"/>
      <c r="ACD137" s="38"/>
      <c r="ACE137" s="38"/>
      <c r="ACF137" s="38"/>
      <c r="ACG137" s="38"/>
      <c r="ACH137" s="38"/>
      <c r="ACI137" s="38"/>
      <c r="ACJ137" s="38"/>
      <c r="ACK137" s="38"/>
      <c r="ACL137" s="38"/>
      <c r="ACM137" s="38"/>
      <c r="ACN137" s="38"/>
      <c r="ACO137" s="38"/>
      <c r="ACP137" s="38"/>
      <c r="ACQ137" s="38"/>
      <c r="ACR137" s="38"/>
      <c r="ACS137" s="38"/>
      <c r="ACT137" s="38"/>
      <c r="ACU137" s="38"/>
      <c r="ACV137" s="38"/>
      <c r="ACW137" s="38"/>
      <c r="ACX137" s="38"/>
      <c r="ACY137" s="38"/>
      <c r="ACZ137" s="38"/>
      <c r="ADA137" s="38"/>
      <c r="ADB137" s="38"/>
      <c r="ADC137" s="38"/>
      <c r="ADD137" s="38"/>
      <c r="ADE137" s="38"/>
      <c r="ADF137" s="38"/>
      <c r="ADG137" s="38"/>
      <c r="ADH137" s="38"/>
      <c r="ADI137" s="38"/>
      <c r="ADJ137" s="38"/>
      <c r="ADK137" s="38"/>
      <c r="ADL137" s="38"/>
      <c r="ADM137" s="38"/>
      <c r="ADN137" s="38"/>
      <c r="ADO137" s="38"/>
      <c r="ADP137" s="38"/>
      <c r="ADQ137" s="38"/>
      <c r="ADR137" s="38"/>
      <c r="ADS137" s="38"/>
      <c r="ADT137" s="38"/>
      <c r="ADU137" s="38"/>
      <c r="ADV137" s="38"/>
      <c r="ADW137" s="38"/>
      <c r="ADX137" s="38"/>
      <c r="ADY137" s="38"/>
      <c r="ADZ137" s="38"/>
      <c r="AEA137" s="38"/>
      <c r="AEB137" s="38"/>
      <c r="AEC137" s="38"/>
      <c r="AED137" s="38"/>
      <c r="AEE137" s="38"/>
      <c r="AEF137" s="38"/>
      <c r="AEG137" s="38"/>
      <c r="AEH137" s="38"/>
      <c r="AEI137" s="38"/>
      <c r="AEJ137" s="38"/>
      <c r="AEK137" s="38"/>
      <c r="AEL137" s="38"/>
      <c r="AEM137" s="38"/>
      <c r="AEN137" s="38"/>
      <c r="AEO137" s="38"/>
      <c r="AEP137" s="38"/>
      <c r="AEQ137" s="38"/>
      <c r="AER137" s="38"/>
      <c r="AES137" s="38"/>
      <c r="AET137" s="38"/>
      <c r="AEU137" s="38"/>
      <c r="AEV137" s="38"/>
      <c r="AEW137" s="38"/>
      <c r="AEX137" s="38"/>
      <c r="AEY137" s="38"/>
      <c r="AEZ137" s="38"/>
      <c r="AFA137" s="38"/>
      <c r="AFB137" s="38"/>
      <c r="AFC137" s="38"/>
      <c r="AFD137" s="38"/>
      <c r="AFE137" s="38"/>
      <c r="AFF137" s="38"/>
      <c r="AFG137" s="38"/>
      <c r="AFH137" s="38"/>
      <c r="AFI137" s="38"/>
      <c r="AFJ137" s="38"/>
      <c r="AFK137" s="38"/>
      <c r="AFL137" s="38"/>
      <c r="AFM137" s="38"/>
      <c r="AFN137" s="38"/>
      <c r="AFO137" s="38"/>
      <c r="AFP137" s="38"/>
      <c r="AFQ137" s="38"/>
      <c r="AFR137" s="38"/>
      <c r="AFS137" s="38"/>
      <c r="AFT137" s="38"/>
      <c r="AFU137" s="38"/>
      <c r="AFV137" s="38"/>
      <c r="AFW137" s="38"/>
      <c r="AFX137" s="38"/>
      <c r="AFY137" s="38"/>
      <c r="AFZ137" s="38"/>
      <c r="AGA137" s="38"/>
      <c r="AGB137" s="38"/>
      <c r="AGC137" s="38"/>
      <c r="AGD137" s="38"/>
      <c r="AGE137" s="38"/>
      <c r="AGF137" s="38"/>
      <c r="AGG137" s="38"/>
      <c r="AGH137" s="38"/>
      <c r="AGI137" s="38"/>
      <c r="AGJ137" s="38"/>
      <c r="AGK137" s="38"/>
      <c r="AGL137" s="38"/>
      <c r="AGM137" s="38"/>
      <c r="AGN137" s="38"/>
      <c r="AGO137" s="38"/>
      <c r="AGP137" s="38"/>
      <c r="AGQ137" s="38"/>
      <c r="AGR137" s="38"/>
      <c r="AGS137" s="38"/>
      <c r="AGT137" s="38"/>
      <c r="AGU137" s="38"/>
      <c r="AGV137" s="38"/>
      <c r="AGW137" s="38"/>
      <c r="AGX137" s="38"/>
      <c r="AGY137" s="38"/>
      <c r="AGZ137" s="38"/>
      <c r="AHA137" s="38"/>
      <c r="AHB137" s="38"/>
      <c r="AHC137" s="38"/>
      <c r="AHD137" s="38"/>
      <c r="AHE137" s="38"/>
      <c r="AHF137" s="38"/>
      <c r="AHG137" s="38"/>
      <c r="AHH137" s="38"/>
      <c r="AHI137" s="38"/>
      <c r="AHJ137" s="38"/>
      <c r="AHK137" s="38"/>
      <c r="AHL137" s="38"/>
      <c r="AHM137" s="38"/>
      <c r="AHN137" s="38"/>
      <c r="AHO137" s="38"/>
      <c r="AHP137" s="38"/>
      <c r="AHQ137" s="38"/>
      <c r="AHR137" s="38"/>
      <c r="AHS137" s="38"/>
      <c r="AHT137" s="38"/>
      <c r="AHU137" s="38"/>
      <c r="AHV137" s="38"/>
      <c r="AHW137" s="38"/>
      <c r="AHX137" s="38"/>
      <c r="AHY137" s="38"/>
      <c r="AHZ137" s="38"/>
      <c r="AIA137" s="38"/>
      <c r="AIB137" s="38"/>
      <c r="AIC137" s="38"/>
      <c r="AID137" s="38"/>
      <c r="AIE137" s="38"/>
      <c r="AIF137" s="38"/>
      <c r="AIG137" s="38"/>
      <c r="AIH137" s="38"/>
      <c r="AII137" s="38"/>
      <c r="AIJ137" s="38"/>
      <c r="AIK137" s="38"/>
      <c r="AIL137" s="38"/>
      <c r="AIM137" s="38"/>
      <c r="AIN137" s="38"/>
      <c r="AIO137" s="38"/>
      <c r="AIP137" s="38"/>
      <c r="AIQ137" s="38"/>
      <c r="AIR137" s="38"/>
      <c r="AIS137" s="38"/>
      <c r="AIT137" s="38"/>
      <c r="AIU137" s="38"/>
      <c r="AIV137" s="38"/>
      <c r="AIW137" s="38"/>
      <c r="AIX137" s="38"/>
      <c r="AIY137" s="38"/>
      <c r="AIZ137" s="38"/>
      <c r="AJA137" s="38"/>
      <c r="AJB137" s="38"/>
      <c r="AJC137" s="38"/>
      <c r="AJD137" s="38"/>
      <c r="AJE137" s="38"/>
      <c r="AJF137" s="38"/>
      <c r="AJG137" s="38"/>
      <c r="AJH137" s="38"/>
      <c r="AJI137" s="38"/>
      <c r="AJJ137" s="38"/>
      <c r="AJK137" s="38"/>
      <c r="AJL137" s="38"/>
      <c r="AJM137" s="38"/>
      <c r="AJN137" s="38"/>
      <c r="AJO137" s="38"/>
      <c r="AJP137" s="38"/>
      <c r="AJQ137" s="38"/>
      <c r="AJR137" s="38"/>
      <c r="AJS137" s="38"/>
      <c r="AJT137" s="38"/>
      <c r="AJU137" s="38"/>
      <c r="AJV137" s="38"/>
      <c r="AJW137" s="38"/>
      <c r="AJX137" s="38"/>
      <c r="AJY137" s="38"/>
      <c r="AJZ137" s="38"/>
      <c r="AKA137" s="38"/>
      <c r="AKB137" s="38"/>
      <c r="AKC137" s="38"/>
      <c r="AKD137" s="38"/>
      <c r="AKE137" s="38"/>
      <c r="AKF137" s="38"/>
      <c r="AKG137" s="38"/>
      <c r="AKH137" s="38"/>
      <c r="AKI137" s="38"/>
      <c r="AKJ137" s="38"/>
      <c r="AKK137" s="38"/>
      <c r="AKL137" s="38"/>
      <c r="AKM137" s="38"/>
      <c r="AKN137" s="38"/>
      <c r="AKO137" s="38"/>
      <c r="AKP137" s="38"/>
      <c r="AKQ137" s="38"/>
      <c r="AKR137" s="38"/>
      <c r="AKS137" s="38"/>
      <c r="AKT137" s="38"/>
      <c r="AKU137" s="38"/>
      <c r="AKV137" s="38"/>
      <c r="AKW137" s="38"/>
      <c r="AKX137" s="38"/>
      <c r="AKY137" s="38"/>
      <c r="AKZ137" s="38"/>
      <c r="ALA137" s="38"/>
      <c r="ALB137" s="38"/>
      <c r="ALC137" s="38"/>
      <c r="ALD137" s="38"/>
      <c r="ALE137" s="38"/>
      <c r="ALF137" s="38"/>
      <c r="ALG137" s="38"/>
      <c r="ALH137" s="38"/>
      <c r="ALI137" s="38"/>
      <c r="ALJ137" s="38"/>
      <c r="ALK137" s="38"/>
      <c r="ALL137" s="38"/>
      <c r="ALM137" s="38"/>
      <c r="ALN137" s="38"/>
      <c r="ALO137" s="38"/>
      <c r="ALP137" s="38"/>
      <c r="ALQ137" s="38"/>
      <c r="ALR137" s="38"/>
      <c r="ALS137" s="38"/>
      <c r="ALT137" s="38"/>
      <c r="ALU137" s="38"/>
      <c r="ALV137" s="38"/>
      <c r="ALW137" s="38"/>
      <c r="ALX137" s="38"/>
      <c r="ALY137" s="38"/>
      <c r="ALZ137" s="38"/>
      <c r="AMA137" s="38"/>
      <c r="AMB137" s="38"/>
      <c r="AMC137" s="38"/>
      <c r="AMD137" s="38"/>
      <c r="AME137" s="38"/>
      <c r="AMF137" s="38"/>
      <c r="AMG137" s="38"/>
      <c r="AMH137" s="38"/>
      <c r="AMI137" s="38"/>
      <c r="AMJ137" s="38"/>
      <c r="AMK137" s="38"/>
      <c r="AML137" s="38"/>
      <c r="AMM137" s="38"/>
      <c r="AMN137" s="38"/>
      <c r="AMO137" s="38"/>
      <c r="AMP137" s="38"/>
      <c r="AMQ137" s="38"/>
      <c r="AMR137" s="38"/>
      <c r="AMS137" s="38"/>
      <c r="AMT137" s="38"/>
      <c r="AMU137" s="38"/>
      <c r="AMV137" s="38"/>
      <c r="AMW137" s="38"/>
      <c r="AMX137" s="38"/>
      <c r="AMY137" s="38"/>
      <c r="AMZ137" s="38"/>
      <c r="ANA137" s="38"/>
      <c r="ANB137" s="38"/>
      <c r="ANC137" s="38"/>
      <c r="AND137" s="38"/>
      <c r="ANE137" s="38"/>
      <c r="ANF137" s="38"/>
      <c r="ANG137" s="38"/>
      <c r="ANH137" s="38"/>
      <c r="ANI137" s="38"/>
      <c r="ANJ137" s="38"/>
      <c r="ANK137" s="38"/>
      <c r="ANL137" s="38"/>
      <c r="ANM137" s="38"/>
      <c r="ANN137" s="38"/>
      <c r="ANO137" s="38"/>
      <c r="ANP137" s="38"/>
      <c r="ANQ137" s="38"/>
      <c r="ANR137" s="38"/>
      <c r="ANS137" s="38"/>
      <c r="ANT137" s="38"/>
      <c r="ANU137" s="38"/>
      <c r="ANV137" s="38"/>
      <c r="ANW137" s="38"/>
      <c r="ANX137" s="38"/>
      <c r="ANY137" s="38"/>
      <c r="ANZ137" s="38"/>
      <c r="AOA137" s="38"/>
      <c r="AOB137" s="38"/>
      <c r="AOC137" s="38"/>
      <c r="AOD137" s="38"/>
      <c r="AOE137" s="38"/>
      <c r="AOF137" s="38"/>
      <c r="AOG137" s="38"/>
      <c r="AOH137" s="38"/>
      <c r="AOI137" s="38"/>
      <c r="AOJ137" s="38"/>
      <c r="AOK137" s="38"/>
      <c r="AOL137" s="38"/>
      <c r="AOM137" s="38"/>
      <c r="AON137" s="38"/>
      <c r="AOO137" s="38"/>
      <c r="AOP137" s="38"/>
      <c r="AOQ137" s="38"/>
      <c r="AOR137" s="38"/>
      <c r="AOS137" s="38"/>
      <c r="AOT137" s="38"/>
      <c r="AOU137" s="38"/>
      <c r="AOV137" s="38"/>
      <c r="AOW137" s="38"/>
      <c r="AOX137" s="38"/>
      <c r="AOY137" s="38"/>
      <c r="AOZ137" s="38"/>
      <c r="APA137" s="38"/>
      <c r="APB137" s="38"/>
      <c r="APC137" s="38"/>
      <c r="APD137" s="38"/>
      <c r="APE137" s="38"/>
      <c r="APF137" s="38"/>
      <c r="APG137" s="38"/>
      <c r="APH137" s="38"/>
      <c r="API137" s="38"/>
      <c r="APJ137" s="38"/>
      <c r="APK137" s="38"/>
      <c r="APL137" s="38"/>
      <c r="APM137" s="38"/>
      <c r="APN137" s="38"/>
      <c r="APO137" s="38"/>
      <c r="APP137" s="38"/>
      <c r="APQ137" s="38"/>
      <c r="APR137" s="38"/>
      <c r="APS137" s="38"/>
      <c r="APT137" s="38"/>
      <c r="APU137" s="38"/>
      <c r="APV137" s="38"/>
      <c r="APW137" s="38"/>
      <c r="APX137" s="38"/>
      <c r="APY137" s="38"/>
      <c r="APZ137" s="38"/>
      <c r="AQA137" s="38"/>
      <c r="AQB137" s="38"/>
      <c r="AQC137" s="38"/>
      <c r="AQD137" s="38"/>
      <c r="AQE137" s="38"/>
      <c r="AQF137" s="38"/>
      <c r="AQG137" s="38"/>
      <c r="AQH137" s="38"/>
      <c r="AQI137" s="38"/>
      <c r="AQJ137" s="38"/>
      <c r="AQK137" s="38"/>
      <c r="AQL137" s="38"/>
      <c r="AQM137" s="38"/>
      <c r="AQN137" s="38"/>
      <c r="AQO137" s="38"/>
      <c r="AQP137" s="38"/>
      <c r="AQQ137" s="38"/>
      <c r="AQR137" s="38"/>
      <c r="AQS137" s="38"/>
      <c r="AQT137" s="38"/>
      <c r="AQU137" s="38"/>
      <c r="AQV137" s="38"/>
      <c r="AQW137" s="38"/>
      <c r="AQX137" s="38"/>
      <c r="AQY137" s="38"/>
      <c r="AQZ137" s="38"/>
      <c r="ARA137" s="38"/>
      <c r="ARB137" s="38"/>
      <c r="ARC137" s="38"/>
      <c r="ARD137" s="38"/>
      <c r="ARE137" s="38"/>
      <c r="ARF137" s="38"/>
      <c r="ARG137" s="38"/>
      <c r="ARH137" s="38"/>
      <c r="ARI137" s="38"/>
      <c r="ARJ137" s="38"/>
      <c r="ARK137" s="38"/>
      <c r="ARL137" s="38"/>
      <c r="ARM137" s="38"/>
      <c r="ARN137" s="38"/>
      <c r="ARO137" s="38"/>
      <c r="ARP137" s="38"/>
      <c r="ARQ137" s="38"/>
      <c r="ARR137" s="38"/>
      <c r="ARS137" s="38"/>
      <c r="ART137" s="38"/>
      <c r="ARU137" s="38"/>
      <c r="ARV137" s="38"/>
      <c r="ARW137" s="38"/>
      <c r="ARX137" s="38"/>
      <c r="ARY137" s="38"/>
      <c r="ARZ137" s="38"/>
      <c r="ASA137" s="38"/>
      <c r="ASB137" s="38"/>
      <c r="ASC137" s="38"/>
      <c r="ASD137" s="38"/>
      <c r="ASE137" s="38"/>
      <c r="ASF137" s="38"/>
      <c r="ASG137" s="38"/>
      <c r="ASH137" s="38"/>
      <c r="ASI137" s="38"/>
      <c r="ASJ137" s="38"/>
      <c r="ASK137" s="38"/>
      <c r="ASL137" s="38"/>
      <c r="ASM137" s="38"/>
      <c r="ASN137" s="38"/>
      <c r="ASO137" s="38"/>
      <c r="ASP137" s="38"/>
      <c r="ASQ137" s="38"/>
      <c r="ASR137" s="38"/>
      <c r="ASS137" s="38"/>
      <c r="AST137" s="38"/>
      <c r="ASU137" s="38"/>
      <c r="ASV137" s="38"/>
      <c r="ASW137" s="38"/>
      <c r="ASX137" s="38"/>
      <c r="ASY137" s="38"/>
      <c r="ASZ137" s="38"/>
      <c r="ATA137" s="38"/>
      <c r="ATB137" s="38"/>
      <c r="ATC137" s="38"/>
      <c r="ATD137" s="38"/>
      <c r="ATE137" s="38"/>
      <c r="ATF137" s="38"/>
      <c r="ATG137" s="38"/>
      <c r="ATH137" s="38"/>
      <c r="ATI137" s="38"/>
      <c r="ATJ137" s="38"/>
      <c r="ATK137" s="38"/>
      <c r="ATL137" s="38"/>
      <c r="ATM137" s="38"/>
      <c r="ATN137" s="38"/>
      <c r="ATO137" s="38"/>
      <c r="ATP137" s="38"/>
      <c r="ATQ137" s="38"/>
      <c r="ATR137" s="38"/>
      <c r="ATS137" s="38"/>
      <c r="ATT137" s="38"/>
      <c r="ATU137" s="38"/>
      <c r="ATV137" s="38"/>
      <c r="ATW137" s="38"/>
      <c r="ATX137" s="38"/>
      <c r="ATY137" s="38"/>
      <c r="ATZ137" s="38"/>
      <c r="AUA137" s="38"/>
      <c r="AUB137" s="38"/>
      <c r="AUC137" s="38"/>
      <c r="AUD137" s="38"/>
      <c r="AUE137" s="38"/>
      <c r="AUF137" s="38"/>
      <c r="AUG137" s="38"/>
      <c r="AUH137" s="38"/>
      <c r="AUI137" s="38"/>
      <c r="AUJ137" s="38"/>
      <c r="AUK137" s="38"/>
      <c r="AUL137" s="38"/>
      <c r="AUM137" s="38"/>
      <c r="AUN137" s="38"/>
      <c r="AUO137" s="38"/>
      <c r="AUP137" s="38"/>
      <c r="AUQ137" s="38"/>
      <c r="AUR137" s="38"/>
      <c r="AUS137" s="38"/>
      <c r="AUT137" s="38"/>
      <c r="AUU137" s="38"/>
      <c r="AUV137" s="38"/>
      <c r="AUW137" s="38"/>
      <c r="AUX137" s="38"/>
      <c r="AUY137" s="38"/>
      <c r="AUZ137" s="38"/>
      <c r="AVA137" s="38"/>
      <c r="AVB137" s="38"/>
      <c r="AVC137" s="38"/>
      <c r="AVD137" s="38"/>
      <c r="AVE137" s="38"/>
      <c r="AVF137" s="38"/>
      <c r="AVG137" s="38"/>
      <c r="AVH137" s="38"/>
      <c r="AVI137" s="38"/>
      <c r="AVJ137" s="38"/>
      <c r="AVK137" s="38"/>
      <c r="AVL137" s="38"/>
      <c r="AVM137" s="38"/>
      <c r="AVN137" s="38"/>
      <c r="AVO137" s="38"/>
      <c r="AVP137" s="38"/>
      <c r="AVQ137" s="38"/>
      <c r="AVR137" s="38"/>
      <c r="AVS137" s="38"/>
      <c r="AVT137" s="38"/>
      <c r="AVU137" s="38"/>
      <c r="AVV137" s="38"/>
      <c r="AVW137" s="38"/>
      <c r="AVX137" s="38"/>
      <c r="AVY137" s="38"/>
      <c r="AVZ137" s="38"/>
      <c r="AWA137" s="38"/>
      <c r="AWB137" s="38"/>
      <c r="AWC137" s="38"/>
      <c r="AWD137" s="38"/>
      <c r="AWE137" s="38"/>
      <c r="AWF137" s="38"/>
      <c r="AWG137" s="38"/>
      <c r="AWH137" s="38"/>
      <c r="AWI137" s="38"/>
      <c r="AWJ137" s="38"/>
      <c r="AWK137" s="38"/>
      <c r="AWL137" s="38"/>
      <c r="AWM137" s="38"/>
      <c r="AWN137" s="38"/>
      <c r="AWO137" s="38"/>
      <c r="AWP137" s="38"/>
      <c r="AWQ137" s="38"/>
      <c r="AWR137" s="38"/>
      <c r="AWS137" s="38"/>
      <c r="AWT137" s="38"/>
      <c r="AWU137" s="38"/>
      <c r="AWV137" s="38"/>
      <c r="AWW137" s="38"/>
      <c r="AWX137" s="38"/>
      <c r="AWY137" s="38"/>
      <c r="AWZ137" s="38"/>
      <c r="AXA137" s="38"/>
      <c r="AXB137" s="38"/>
      <c r="AXC137" s="38"/>
      <c r="AXD137" s="38"/>
      <c r="AXE137" s="38"/>
      <c r="AXF137" s="38"/>
      <c r="AXG137" s="38"/>
      <c r="AXH137" s="38"/>
      <c r="AXI137" s="38"/>
      <c r="AXJ137" s="38"/>
      <c r="AXK137" s="38"/>
      <c r="AXL137" s="38"/>
      <c r="AXM137" s="38"/>
      <c r="AXN137" s="38"/>
      <c r="AXO137" s="38"/>
      <c r="AXP137" s="38"/>
      <c r="AXQ137" s="38"/>
      <c r="AXR137" s="38"/>
      <c r="AXS137" s="38"/>
      <c r="AXT137" s="38"/>
      <c r="AXU137" s="38"/>
      <c r="AXV137" s="38"/>
      <c r="AXW137" s="38"/>
      <c r="AXX137" s="38"/>
      <c r="AXY137" s="38"/>
      <c r="AXZ137" s="38"/>
      <c r="AYA137" s="38"/>
      <c r="AYB137" s="38"/>
      <c r="AYC137" s="38"/>
      <c r="AYD137" s="38"/>
      <c r="AYE137" s="38"/>
      <c r="AYF137" s="38"/>
      <c r="AYG137" s="38"/>
      <c r="AYH137" s="38"/>
      <c r="AYI137" s="38"/>
      <c r="AYJ137" s="38"/>
      <c r="AYK137" s="38"/>
      <c r="AYL137" s="38"/>
      <c r="AYM137" s="38"/>
      <c r="AYN137" s="38"/>
      <c r="AYO137" s="38"/>
      <c r="AYP137" s="38"/>
      <c r="AYQ137" s="38"/>
      <c r="AYR137" s="38"/>
      <c r="AYS137" s="38"/>
      <c r="AYT137" s="38"/>
      <c r="AYU137" s="38"/>
      <c r="AYV137" s="38"/>
      <c r="AYW137" s="38"/>
      <c r="AYX137" s="38"/>
      <c r="AYY137" s="38"/>
      <c r="AYZ137" s="38"/>
      <c r="AZA137" s="38"/>
      <c r="AZB137" s="38"/>
      <c r="AZC137" s="38"/>
      <c r="AZD137" s="38"/>
      <c r="AZE137" s="38"/>
      <c r="AZF137" s="38"/>
      <c r="AZG137" s="38"/>
      <c r="AZH137" s="38"/>
      <c r="AZI137" s="38"/>
      <c r="AZJ137" s="38"/>
      <c r="AZK137" s="38"/>
      <c r="AZL137" s="38"/>
      <c r="AZM137" s="38"/>
      <c r="AZN137" s="38"/>
      <c r="AZO137" s="38"/>
      <c r="AZP137" s="38"/>
      <c r="AZQ137" s="38"/>
      <c r="AZR137" s="38"/>
      <c r="AZS137" s="38"/>
      <c r="AZT137" s="38"/>
      <c r="AZU137" s="38"/>
      <c r="AZV137" s="38"/>
      <c r="AZW137" s="38"/>
      <c r="AZX137" s="38"/>
      <c r="AZY137" s="38"/>
      <c r="AZZ137" s="38"/>
      <c r="BAA137" s="38"/>
      <c r="BAB137" s="38"/>
      <c r="BAC137" s="38"/>
      <c r="BAD137" s="38"/>
      <c r="BAE137" s="38"/>
      <c r="BAF137" s="38"/>
      <c r="BAG137" s="38"/>
      <c r="BAH137" s="38"/>
      <c r="BAI137" s="38"/>
      <c r="BAJ137" s="38"/>
      <c r="BAK137" s="38"/>
      <c r="BAL137" s="38"/>
      <c r="BAM137" s="38"/>
      <c r="BAN137" s="38"/>
      <c r="BAO137" s="38"/>
      <c r="BAP137" s="38"/>
      <c r="BAQ137" s="38"/>
      <c r="BAR137" s="38"/>
      <c r="BAS137" s="38"/>
      <c r="BAT137" s="38"/>
      <c r="BAU137" s="38"/>
      <c r="BAV137" s="38"/>
      <c r="BAW137" s="38"/>
      <c r="BAX137" s="38"/>
      <c r="BAY137" s="38"/>
      <c r="BAZ137" s="38"/>
      <c r="BBA137" s="38"/>
      <c r="BBB137" s="38"/>
      <c r="BBC137" s="38"/>
      <c r="BBD137" s="38"/>
      <c r="BBE137" s="38"/>
      <c r="BBF137" s="38"/>
      <c r="BBG137" s="38"/>
      <c r="BBH137" s="38"/>
      <c r="BBI137" s="38"/>
      <c r="BBJ137" s="38"/>
      <c r="BBK137" s="38"/>
      <c r="BBL137" s="38"/>
      <c r="BBM137" s="38"/>
      <c r="BBN137" s="38"/>
      <c r="BBO137" s="38"/>
      <c r="BBP137" s="38"/>
      <c r="BBQ137" s="38"/>
      <c r="BBR137" s="38"/>
      <c r="BBS137" s="38"/>
      <c r="BBT137" s="38"/>
      <c r="BBU137" s="38"/>
      <c r="BBV137" s="38"/>
      <c r="BBW137" s="38"/>
      <c r="BBX137" s="38"/>
      <c r="BBY137" s="38"/>
      <c r="BBZ137" s="38"/>
      <c r="BCA137" s="38"/>
      <c r="BCB137" s="38"/>
      <c r="BCC137" s="38"/>
      <c r="BCD137" s="38"/>
      <c r="BCE137" s="38"/>
      <c r="BCF137" s="38"/>
      <c r="BCG137" s="38"/>
      <c r="BCH137" s="38"/>
      <c r="BCI137" s="38"/>
      <c r="BCJ137" s="38"/>
      <c r="BCK137" s="38"/>
      <c r="BCL137" s="38"/>
      <c r="BCM137" s="38"/>
      <c r="BCN137" s="38"/>
      <c r="BCO137" s="38"/>
      <c r="BCP137" s="38"/>
      <c r="BCQ137" s="38"/>
      <c r="BCR137" s="38"/>
      <c r="BCS137" s="38"/>
      <c r="BCT137" s="38"/>
      <c r="BCU137" s="38"/>
      <c r="BCV137" s="38"/>
      <c r="BCW137" s="38"/>
      <c r="BCX137" s="38"/>
      <c r="BCY137" s="38"/>
      <c r="BCZ137" s="38"/>
      <c r="BDA137" s="38"/>
      <c r="BDB137" s="38"/>
      <c r="BDC137" s="38"/>
      <c r="BDD137" s="38"/>
      <c r="BDE137" s="38"/>
      <c r="BDF137" s="38"/>
      <c r="BDG137" s="38"/>
      <c r="BDH137" s="38"/>
      <c r="BDI137" s="38"/>
      <c r="BDJ137" s="38"/>
      <c r="BDK137" s="38"/>
      <c r="BDL137" s="38"/>
      <c r="BDM137" s="38"/>
      <c r="BDN137" s="38"/>
      <c r="BDO137" s="38"/>
      <c r="BDP137" s="38"/>
      <c r="BDQ137" s="38"/>
      <c r="BDR137" s="38"/>
      <c r="BDS137" s="38"/>
      <c r="BDT137" s="38"/>
      <c r="BDU137" s="38"/>
      <c r="BDV137" s="38"/>
      <c r="BDW137" s="38"/>
      <c r="BDX137" s="38"/>
      <c r="BDY137" s="38"/>
      <c r="BDZ137" s="38"/>
      <c r="BEA137" s="38"/>
      <c r="BEB137" s="38"/>
      <c r="BEC137" s="38"/>
      <c r="BED137" s="38"/>
      <c r="BEE137" s="38"/>
      <c r="BEF137" s="38"/>
      <c r="BEG137" s="38"/>
      <c r="BEH137" s="38"/>
      <c r="BEI137" s="38"/>
      <c r="BEJ137" s="38"/>
      <c r="BEK137" s="38"/>
      <c r="BEL137" s="38"/>
      <c r="BEM137" s="38"/>
      <c r="BEN137" s="38"/>
      <c r="BEO137" s="38"/>
      <c r="BEP137" s="38"/>
      <c r="BEQ137" s="38"/>
      <c r="BER137" s="38"/>
      <c r="BES137" s="38"/>
      <c r="BET137" s="38"/>
      <c r="BEU137" s="38"/>
      <c r="BEV137" s="38"/>
      <c r="BEW137" s="38"/>
      <c r="BEX137" s="38"/>
      <c r="BEY137" s="38"/>
      <c r="BEZ137" s="38"/>
      <c r="BFA137" s="38"/>
      <c r="BFB137" s="38"/>
      <c r="BFC137" s="38"/>
      <c r="BFD137" s="38"/>
      <c r="BFE137" s="38"/>
      <c r="BFF137" s="38"/>
      <c r="BFG137" s="38"/>
      <c r="BFH137" s="38"/>
      <c r="BFI137" s="38"/>
      <c r="BFJ137" s="38"/>
      <c r="BFK137" s="38"/>
      <c r="BFL137" s="38"/>
      <c r="BFM137" s="38"/>
      <c r="BFN137" s="38"/>
      <c r="BFO137" s="38"/>
      <c r="BFP137" s="38"/>
      <c r="BFQ137" s="38"/>
      <c r="BFR137" s="38"/>
      <c r="BFS137" s="38"/>
      <c r="BFT137" s="38"/>
      <c r="BFU137" s="38"/>
      <c r="BFV137" s="38"/>
      <c r="BFW137" s="38"/>
      <c r="BFX137" s="38"/>
      <c r="BFY137" s="38"/>
      <c r="BFZ137" s="38"/>
      <c r="BGA137" s="38"/>
      <c r="BGB137" s="38"/>
      <c r="BGC137" s="38"/>
      <c r="BGD137" s="38"/>
      <c r="BGE137" s="38"/>
      <c r="BGF137" s="38"/>
      <c r="BGG137" s="38"/>
      <c r="BGH137" s="38"/>
      <c r="BGI137" s="38"/>
      <c r="BGJ137" s="38"/>
      <c r="BGK137" s="38"/>
      <c r="BGL137" s="38"/>
      <c r="BGM137" s="38"/>
      <c r="BGN137" s="38"/>
      <c r="BGO137" s="38"/>
      <c r="BGP137" s="38"/>
      <c r="BGQ137" s="38"/>
      <c r="BGR137" s="38"/>
      <c r="BGS137" s="38"/>
      <c r="BGT137" s="38"/>
      <c r="BGU137" s="38"/>
      <c r="BGV137" s="38"/>
      <c r="BGW137" s="38"/>
      <c r="BGX137" s="38"/>
      <c r="BGY137" s="38"/>
      <c r="BGZ137" s="38"/>
      <c r="BHA137" s="38"/>
      <c r="BHB137" s="38"/>
      <c r="BHC137" s="38"/>
      <c r="BHD137" s="38"/>
      <c r="BHE137" s="38"/>
      <c r="BHF137" s="38"/>
      <c r="BHG137" s="38"/>
      <c r="BHH137" s="38"/>
      <c r="BHI137" s="38"/>
      <c r="BHJ137" s="38"/>
      <c r="BHK137" s="38"/>
      <c r="BHL137" s="38"/>
      <c r="BHM137" s="38"/>
      <c r="BHN137" s="38"/>
      <c r="BHO137" s="38"/>
      <c r="BHP137" s="38"/>
      <c r="BHQ137" s="38"/>
      <c r="BHR137" s="38"/>
      <c r="BHS137" s="38"/>
      <c r="BHT137" s="38"/>
      <c r="BHU137" s="38"/>
      <c r="BHV137" s="38"/>
      <c r="BHW137" s="38"/>
      <c r="BHX137" s="38"/>
      <c r="BHY137" s="38"/>
      <c r="BHZ137" s="38"/>
      <c r="BIA137" s="38"/>
      <c r="BIB137" s="38"/>
      <c r="BIC137" s="38"/>
      <c r="BID137" s="38"/>
      <c r="BIE137" s="38"/>
      <c r="BIF137" s="38"/>
      <c r="BIG137" s="38"/>
      <c r="BIH137" s="38"/>
      <c r="BII137" s="38"/>
      <c r="BIJ137" s="38"/>
      <c r="BIK137" s="38"/>
      <c r="BIL137" s="38"/>
      <c r="BIM137" s="38"/>
      <c r="BIN137" s="38"/>
      <c r="BIO137" s="38"/>
      <c r="BIP137" s="38"/>
      <c r="BIQ137" s="38"/>
      <c r="BIR137" s="38"/>
      <c r="BIS137" s="38"/>
      <c r="BIT137" s="38"/>
      <c r="BIU137" s="38"/>
      <c r="BIV137" s="38"/>
      <c r="BIW137" s="38"/>
      <c r="BIX137" s="38"/>
      <c r="BIY137" s="38"/>
      <c r="BIZ137" s="38"/>
      <c r="BJA137" s="38"/>
      <c r="BJB137" s="38"/>
      <c r="BJC137" s="38"/>
      <c r="BJD137" s="38"/>
      <c r="BJE137" s="38"/>
      <c r="BJF137" s="38"/>
      <c r="BJG137" s="38"/>
      <c r="BJH137" s="38"/>
      <c r="BJI137" s="38"/>
      <c r="BJJ137" s="38"/>
      <c r="BJK137" s="38"/>
      <c r="BJL137" s="38"/>
      <c r="BJM137" s="38"/>
      <c r="BJN137" s="38"/>
      <c r="BJO137" s="38"/>
      <c r="BJP137" s="38"/>
      <c r="BJQ137" s="38"/>
      <c r="BJR137" s="38"/>
      <c r="BJS137" s="38"/>
      <c r="BJT137" s="38"/>
      <c r="BJU137" s="38"/>
      <c r="BJV137" s="38"/>
      <c r="BJW137" s="38"/>
      <c r="BJX137" s="38"/>
      <c r="BJY137" s="38"/>
      <c r="BJZ137" s="38"/>
      <c r="BKA137" s="38"/>
      <c r="BKB137" s="38"/>
      <c r="BKC137" s="38"/>
      <c r="BKD137" s="38"/>
      <c r="BKE137" s="38"/>
      <c r="BKF137" s="38"/>
      <c r="BKG137" s="38"/>
      <c r="BKH137" s="38"/>
      <c r="BKI137" s="38"/>
      <c r="BKJ137" s="38"/>
      <c r="BKK137" s="38"/>
      <c r="BKL137" s="38"/>
      <c r="BKM137" s="38"/>
      <c r="BKN137" s="38"/>
      <c r="BKO137" s="38"/>
      <c r="BKP137" s="38"/>
      <c r="BKQ137" s="38"/>
      <c r="BKR137" s="38"/>
      <c r="BKS137" s="38"/>
      <c r="BKT137" s="38"/>
      <c r="BKU137" s="38"/>
      <c r="BKV137" s="38"/>
      <c r="BKW137" s="38"/>
      <c r="BKX137" s="38"/>
      <c r="BKY137" s="38"/>
      <c r="BKZ137" s="38"/>
      <c r="BLA137" s="38"/>
      <c r="BLB137" s="38"/>
      <c r="BLC137" s="38"/>
      <c r="BLD137" s="38"/>
      <c r="BLE137" s="38"/>
      <c r="BLF137" s="38"/>
      <c r="BLG137" s="38"/>
      <c r="BLH137" s="38"/>
      <c r="BLI137" s="38"/>
      <c r="BLJ137" s="38"/>
      <c r="BLK137" s="38"/>
      <c r="BLL137" s="38"/>
      <c r="BLM137" s="38"/>
      <c r="BLN137" s="38"/>
      <c r="BLO137" s="38"/>
      <c r="BLP137" s="38"/>
      <c r="BLQ137" s="38"/>
      <c r="BLR137" s="38"/>
      <c r="BLS137" s="38"/>
      <c r="BLT137" s="38"/>
      <c r="BLU137" s="38"/>
      <c r="BLV137" s="38"/>
      <c r="BLW137" s="38"/>
      <c r="BLX137" s="38"/>
      <c r="BLY137" s="38"/>
      <c r="BLZ137" s="38"/>
      <c r="BMA137" s="38"/>
      <c r="BMB137" s="38"/>
      <c r="BMC137" s="38"/>
      <c r="BMD137" s="38"/>
      <c r="BME137" s="38"/>
      <c r="BMF137" s="38"/>
      <c r="BMG137" s="38"/>
      <c r="BMH137" s="38"/>
      <c r="BMI137" s="38"/>
      <c r="BMJ137" s="38"/>
      <c r="BMK137" s="38"/>
      <c r="BML137" s="38"/>
      <c r="BMM137" s="38"/>
      <c r="BMN137" s="38"/>
      <c r="BMO137" s="38"/>
      <c r="BMP137" s="38"/>
      <c r="BMQ137" s="38"/>
      <c r="BMR137" s="38"/>
      <c r="BMS137" s="38"/>
      <c r="BMT137" s="38"/>
      <c r="BMU137" s="38"/>
      <c r="BMV137" s="38"/>
      <c r="BMW137" s="38"/>
      <c r="BMX137" s="38"/>
      <c r="BMY137" s="38"/>
      <c r="BMZ137" s="38"/>
      <c r="BNA137" s="38"/>
      <c r="BNB137" s="38"/>
      <c r="BNC137" s="38"/>
      <c r="BND137" s="38"/>
      <c r="BNE137" s="38"/>
      <c r="BNF137" s="38"/>
      <c r="BNG137" s="38"/>
      <c r="BNH137" s="38"/>
      <c r="BNI137" s="38"/>
      <c r="BNJ137" s="38"/>
      <c r="BNK137" s="38"/>
      <c r="BNL137" s="38"/>
      <c r="BNM137" s="38"/>
      <c r="BNN137" s="38"/>
      <c r="BNO137" s="38"/>
      <c r="BNP137" s="38"/>
      <c r="BNQ137" s="38"/>
      <c r="BNR137" s="38"/>
      <c r="BNS137" s="38"/>
      <c r="BNT137" s="38"/>
      <c r="BNU137" s="38"/>
      <c r="BNV137" s="38"/>
      <c r="BNW137" s="38"/>
      <c r="BNX137" s="38"/>
      <c r="BNY137" s="38"/>
      <c r="BNZ137" s="38"/>
      <c r="BOA137" s="38"/>
      <c r="BOB137" s="38"/>
      <c r="BOC137" s="38"/>
      <c r="BOD137" s="38"/>
      <c r="BOE137" s="38"/>
      <c r="BOF137" s="38"/>
      <c r="BOG137" s="38"/>
      <c r="BOH137" s="38"/>
      <c r="BOI137" s="38"/>
      <c r="BOJ137" s="38"/>
      <c r="BOK137" s="38"/>
      <c r="BOL137" s="38"/>
      <c r="BOM137" s="38"/>
      <c r="BON137" s="38"/>
      <c r="BOO137" s="38"/>
      <c r="BOP137" s="38"/>
      <c r="BOQ137" s="38"/>
      <c r="BOR137" s="38"/>
      <c r="BOS137" s="38"/>
      <c r="BOT137" s="38"/>
      <c r="BOU137" s="38"/>
      <c r="BOV137" s="38"/>
      <c r="BOW137" s="38"/>
      <c r="BOX137" s="38"/>
      <c r="BOY137" s="38"/>
      <c r="BOZ137" s="38"/>
      <c r="BPA137" s="38"/>
      <c r="BPB137" s="38"/>
      <c r="BPC137" s="38"/>
      <c r="BPD137" s="38"/>
      <c r="BPE137" s="38"/>
      <c r="BPF137" s="38"/>
      <c r="BPG137" s="38"/>
      <c r="BPH137" s="38"/>
      <c r="BPI137" s="38"/>
      <c r="BPJ137" s="38"/>
      <c r="BPK137" s="38"/>
      <c r="BPL137" s="38"/>
      <c r="BPM137" s="38"/>
      <c r="BPN137" s="38"/>
      <c r="BPO137" s="38"/>
      <c r="BPP137" s="38"/>
      <c r="BPQ137" s="38"/>
      <c r="BPR137" s="38"/>
      <c r="BPS137" s="38"/>
      <c r="BPT137" s="38"/>
      <c r="BPU137" s="38"/>
      <c r="BPV137" s="38"/>
      <c r="BPW137" s="38"/>
      <c r="BPX137" s="38"/>
      <c r="BPY137" s="38"/>
      <c r="BPZ137" s="38"/>
      <c r="BQA137" s="38"/>
      <c r="BQB137" s="38"/>
      <c r="BQC137" s="38"/>
      <c r="BQD137" s="38"/>
      <c r="BQE137" s="38"/>
      <c r="BQF137" s="38"/>
      <c r="BQG137" s="38"/>
      <c r="BQH137" s="38"/>
      <c r="BQI137" s="38"/>
      <c r="BQJ137" s="38"/>
      <c r="BQK137" s="38"/>
      <c r="BQL137" s="38"/>
      <c r="BQM137" s="38"/>
      <c r="BQN137" s="38"/>
      <c r="BQO137" s="38"/>
      <c r="BQP137" s="38"/>
      <c r="BQQ137" s="38"/>
      <c r="BQR137" s="38"/>
      <c r="BQS137" s="38"/>
      <c r="BQT137" s="38"/>
      <c r="BQU137" s="38"/>
      <c r="BQV137" s="38"/>
      <c r="BQW137" s="38"/>
      <c r="BQX137" s="38"/>
      <c r="BQY137" s="38"/>
      <c r="BQZ137" s="38"/>
      <c r="BRA137" s="38"/>
      <c r="BRB137" s="38"/>
      <c r="BRC137" s="38"/>
      <c r="BRD137" s="38"/>
      <c r="BRE137" s="38"/>
      <c r="BRF137" s="38"/>
      <c r="BRG137" s="38"/>
      <c r="BRH137" s="38"/>
      <c r="BRI137" s="38"/>
      <c r="BRJ137" s="38"/>
      <c r="BRK137" s="38"/>
      <c r="BRL137" s="38"/>
      <c r="BRM137" s="38"/>
      <c r="BRN137" s="38"/>
      <c r="BRO137" s="38"/>
      <c r="BRP137" s="38"/>
      <c r="BRQ137" s="38"/>
      <c r="BRR137" s="38"/>
      <c r="BRS137" s="38"/>
      <c r="BRT137" s="38"/>
      <c r="BRU137" s="38"/>
      <c r="BRV137" s="38"/>
      <c r="BRW137" s="38"/>
      <c r="BRX137" s="38"/>
      <c r="BRY137" s="38"/>
      <c r="BRZ137" s="38"/>
      <c r="BSA137" s="38"/>
      <c r="BSB137" s="38"/>
      <c r="BSC137" s="38"/>
      <c r="BSD137" s="38"/>
      <c r="BSE137" s="38"/>
      <c r="BSF137" s="38"/>
      <c r="BSG137" s="38"/>
      <c r="BSH137" s="38"/>
      <c r="BSI137" s="38"/>
      <c r="BSJ137" s="38"/>
      <c r="BSK137" s="38"/>
      <c r="BSL137" s="38"/>
      <c r="BSM137" s="38"/>
      <c r="BSN137" s="38"/>
      <c r="BSO137" s="38"/>
      <c r="BSP137" s="38"/>
      <c r="BSQ137" s="38"/>
      <c r="BSR137" s="38"/>
      <c r="BSS137" s="38"/>
      <c r="BST137" s="38"/>
      <c r="BSU137" s="38"/>
      <c r="BSV137" s="38"/>
      <c r="BSW137" s="38"/>
      <c r="BSX137" s="38"/>
      <c r="BSY137" s="38"/>
      <c r="BSZ137" s="38"/>
      <c r="BTA137" s="38"/>
      <c r="BTB137" s="38"/>
      <c r="BTC137" s="38"/>
      <c r="BTD137" s="38"/>
      <c r="BTE137" s="38"/>
      <c r="BTF137" s="38"/>
      <c r="BTG137" s="38"/>
      <c r="BTH137" s="38"/>
      <c r="BTI137" s="38"/>
      <c r="BTJ137" s="38"/>
      <c r="BTK137" s="38"/>
      <c r="BTL137" s="38"/>
      <c r="BTM137" s="38"/>
      <c r="BTN137" s="38"/>
      <c r="BTO137" s="38"/>
      <c r="BTP137" s="38"/>
      <c r="BTQ137" s="38"/>
      <c r="BTR137" s="38"/>
      <c r="BTS137" s="38"/>
      <c r="BTT137" s="38"/>
      <c r="BTU137" s="38"/>
      <c r="BTV137" s="38"/>
      <c r="BTW137" s="38"/>
      <c r="BTX137" s="38"/>
      <c r="BTY137" s="38"/>
      <c r="BTZ137" s="38"/>
      <c r="BUA137" s="38"/>
      <c r="BUB137" s="38"/>
      <c r="BUC137" s="38"/>
      <c r="BUD137" s="38"/>
      <c r="BUE137" s="38"/>
      <c r="BUF137" s="38"/>
      <c r="BUG137" s="38"/>
      <c r="BUH137" s="38"/>
      <c r="BUI137" s="38"/>
      <c r="BUJ137" s="38"/>
      <c r="BUK137" s="38"/>
      <c r="BUL137" s="38"/>
      <c r="BUM137" s="38"/>
      <c r="BUN137" s="38"/>
      <c r="BUO137" s="38"/>
      <c r="BUP137" s="38"/>
      <c r="BUQ137" s="38"/>
      <c r="BUR137" s="38"/>
      <c r="BUS137" s="38"/>
      <c r="BUT137" s="38"/>
      <c r="BUU137" s="38"/>
      <c r="BUV137" s="38"/>
      <c r="BUW137" s="38"/>
      <c r="BUX137" s="38"/>
      <c r="BUY137" s="38"/>
      <c r="BUZ137" s="38"/>
      <c r="BVA137" s="38"/>
      <c r="BVB137" s="38"/>
      <c r="BVC137" s="38"/>
      <c r="BVD137" s="38"/>
      <c r="BVE137" s="38"/>
      <c r="BVF137" s="38"/>
      <c r="BVG137" s="38"/>
      <c r="BVH137" s="38"/>
      <c r="BVI137" s="38"/>
      <c r="BVJ137" s="38"/>
      <c r="BVK137" s="38"/>
      <c r="BVL137" s="38"/>
      <c r="BVM137" s="38"/>
      <c r="BVN137" s="38"/>
      <c r="BVO137" s="38"/>
      <c r="BVP137" s="38"/>
      <c r="BVQ137" s="38"/>
      <c r="BVR137" s="38"/>
      <c r="BVS137" s="38"/>
      <c r="BVT137" s="38"/>
      <c r="BVU137" s="38"/>
      <c r="BVV137" s="38"/>
      <c r="BVW137" s="38"/>
      <c r="BVX137" s="38"/>
      <c r="BVY137" s="38"/>
      <c r="BVZ137" s="38"/>
      <c r="BWA137" s="38"/>
      <c r="BWB137" s="38"/>
      <c r="BWC137" s="38"/>
      <c r="BWD137" s="38"/>
      <c r="BWE137" s="38"/>
      <c r="BWF137" s="38"/>
      <c r="BWG137" s="38"/>
      <c r="BWH137" s="38"/>
      <c r="BWI137" s="38"/>
      <c r="BWJ137" s="38"/>
      <c r="BWK137" s="38"/>
      <c r="BWL137" s="38"/>
      <c r="BWM137" s="38"/>
      <c r="BWN137" s="38"/>
      <c r="BWO137" s="38"/>
      <c r="BWP137" s="38"/>
      <c r="BWQ137" s="38"/>
      <c r="BWR137" s="38"/>
      <c r="BWS137" s="38"/>
      <c r="BWT137" s="38"/>
      <c r="BWU137" s="38"/>
      <c r="BWV137" s="38"/>
      <c r="BWW137" s="38"/>
      <c r="BWX137" s="38"/>
      <c r="BWY137" s="38"/>
      <c r="BWZ137" s="38"/>
      <c r="BXA137" s="38"/>
      <c r="BXB137" s="38"/>
      <c r="BXC137" s="38"/>
      <c r="BXD137" s="38"/>
      <c r="BXE137" s="38"/>
      <c r="BXF137" s="38"/>
      <c r="BXG137" s="38"/>
      <c r="BXH137" s="38"/>
      <c r="BXI137" s="38"/>
      <c r="BXJ137" s="38"/>
      <c r="BXK137" s="38"/>
      <c r="BXL137" s="38"/>
      <c r="BXM137" s="38"/>
      <c r="BXN137" s="38"/>
      <c r="BXO137" s="38"/>
      <c r="BXP137" s="38"/>
      <c r="BXQ137" s="38"/>
      <c r="BXR137" s="38"/>
      <c r="BXS137" s="38"/>
      <c r="BXT137" s="38"/>
      <c r="BXU137" s="38"/>
      <c r="BXV137" s="38"/>
      <c r="BXW137" s="38"/>
      <c r="BXX137" s="38"/>
      <c r="BXY137" s="38"/>
      <c r="BXZ137" s="38"/>
      <c r="BYA137" s="38"/>
      <c r="BYB137" s="38"/>
      <c r="BYC137" s="38"/>
      <c r="BYD137" s="38"/>
      <c r="BYE137" s="38"/>
      <c r="BYF137" s="38"/>
      <c r="BYG137" s="38"/>
      <c r="BYH137" s="38"/>
      <c r="BYI137" s="38"/>
      <c r="BYJ137" s="38"/>
      <c r="BYK137" s="38"/>
      <c r="BYL137" s="38"/>
      <c r="BYM137" s="38"/>
      <c r="BYN137" s="38"/>
      <c r="BYO137" s="38"/>
      <c r="BYP137" s="38"/>
      <c r="BYQ137" s="38"/>
      <c r="BYR137" s="38"/>
      <c r="BYS137" s="38"/>
      <c r="BYT137" s="38"/>
      <c r="BYU137" s="38"/>
      <c r="BYV137" s="38"/>
      <c r="BYW137" s="38"/>
      <c r="BYX137" s="38"/>
      <c r="BYY137" s="38"/>
      <c r="BYZ137" s="38"/>
      <c r="BZA137" s="38"/>
      <c r="BZB137" s="38"/>
      <c r="BZC137" s="38"/>
      <c r="BZD137" s="38"/>
      <c r="BZE137" s="38"/>
      <c r="BZF137" s="38"/>
      <c r="BZG137" s="38"/>
      <c r="BZH137" s="38"/>
      <c r="BZI137" s="38"/>
      <c r="BZJ137" s="38"/>
      <c r="BZK137" s="38"/>
      <c r="BZL137" s="38"/>
      <c r="BZM137" s="38"/>
      <c r="BZN137" s="38"/>
      <c r="BZO137" s="38"/>
      <c r="BZP137" s="38"/>
      <c r="BZQ137" s="38"/>
      <c r="BZR137" s="38"/>
      <c r="BZS137" s="38"/>
      <c r="BZT137" s="38"/>
      <c r="BZU137" s="38"/>
      <c r="BZV137" s="38"/>
      <c r="BZW137" s="38"/>
      <c r="BZX137" s="38"/>
      <c r="BZY137" s="38"/>
      <c r="BZZ137" s="38"/>
      <c r="CAA137" s="38"/>
      <c r="CAB137" s="38"/>
      <c r="CAC137" s="38"/>
      <c r="CAD137" s="38"/>
      <c r="CAE137" s="38"/>
      <c r="CAF137" s="38"/>
      <c r="CAG137" s="38"/>
      <c r="CAH137" s="38"/>
      <c r="CAI137" s="38"/>
      <c r="CAJ137" s="38"/>
      <c r="CAK137" s="38"/>
      <c r="CAL137" s="38"/>
      <c r="CAM137" s="38"/>
      <c r="CAN137" s="38"/>
      <c r="CAO137" s="38"/>
      <c r="CAP137" s="38"/>
      <c r="CAQ137" s="38"/>
      <c r="CAR137" s="38"/>
      <c r="CAS137" s="38"/>
      <c r="CAT137" s="38"/>
      <c r="CAU137" s="38"/>
      <c r="CAV137" s="38"/>
      <c r="CAW137" s="38"/>
      <c r="CAX137" s="38"/>
      <c r="CAY137" s="38"/>
      <c r="CAZ137" s="38"/>
      <c r="CBA137" s="38"/>
      <c r="CBB137" s="38"/>
      <c r="CBC137" s="38"/>
      <c r="CBD137" s="38"/>
      <c r="CBE137" s="38"/>
      <c r="CBF137" s="38"/>
      <c r="CBG137" s="38"/>
      <c r="CBH137" s="38"/>
      <c r="CBI137" s="38"/>
      <c r="CBJ137" s="38"/>
      <c r="CBK137" s="38"/>
      <c r="CBL137" s="38"/>
      <c r="CBM137" s="38"/>
      <c r="CBN137" s="38"/>
      <c r="CBO137" s="38"/>
      <c r="CBP137" s="38"/>
      <c r="CBQ137" s="38"/>
      <c r="CBR137" s="38"/>
      <c r="CBS137" s="38"/>
      <c r="CBT137" s="38"/>
      <c r="CBU137" s="38"/>
      <c r="CBV137" s="38"/>
      <c r="CBW137" s="38"/>
      <c r="CBX137" s="38"/>
      <c r="CBY137" s="38"/>
      <c r="CBZ137" s="38"/>
      <c r="CCA137" s="38"/>
      <c r="CCB137" s="38"/>
      <c r="CCC137" s="38"/>
      <c r="CCD137" s="38"/>
      <c r="CCE137" s="38"/>
      <c r="CCF137" s="38"/>
      <c r="CCG137" s="38"/>
      <c r="CCH137" s="38"/>
      <c r="CCI137" s="38"/>
      <c r="CCJ137" s="38"/>
      <c r="CCK137" s="38"/>
      <c r="CCL137" s="38"/>
      <c r="CCM137" s="38"/>
      <c r="CCN137" s="38"/>
      <c r="CCO137" s="38"/>
      <c r="CCP137" s="38"/>
      <c r="CCQ137" s="38"/>
      <c r="CCR137" s="38"/>
      <c r="CCS137" s="38"/>
      <c r="CCT137" s="38"/>
      <c r="CCU137" s="38"/>
      <c r="CCV137" s="38"/>
      <c r="CCW137" s="38"/>
      <c r="CCX137" s="38"/>
      <c r="CCY137" s="38"/>
      <c r="CCZ137" s="38"/>
      <c r="CDA137" s="38"/>
      <c r="CDB137" s="38"/>
      <c r="CDC137" s="38"/>
      <c r="CDD137" s="38"/>
      <c r="CDE137" s="38"/>
      <c r="CDF137" s="38"/>
      <c r="CDG137" s="38"/>
      <c r="CDH137" s="38"/>
      <c r="CDI137" s="38"/>
      <c r="CDJ137" s="38"/>
      <c r="CDK137" s="38"/>
      <c r="CDL137" s="38"/>
      <c r="CDM137" s="38"/>
      <c r="CDN137" s="38"/>
      <c r="CDO137" s="38"/>
      <c r="CDP137" s="38"/>
      <c r="CDQ137" s="38"/>
      <c r="CDR137" s="38"/>
      <c r="CDS137" s="38"/>
      <c r="CDT137" s="38"/>
      <c r="CDU137" s="38"/>
      <c r="CDV137" s="38"/>
      <c r="CDW137" s="38"/>
      <c r="CDX137" s="38"/>
      <c r="CDY137" s="38"/>
      <c r="CDZ137" s="38"/>
      <c r="CEA137" s="38"/>
      <c r="CEB137" s="38"/>
      <c r="CEC137" s="38"/>
      <c r="CED137" s="38"/>
      <c r="CEE137" s="38"/>
      <c r="CEF137" s="38"/>
      <c r="CEG137" s="38"/>
      <c r="CEH137" s="38"/>
      <c r="CEI137" s="38"/>
      <c r="CEJ137" s="38"/>
      <c r="CEK137" s="38"/>
      <c r="CEL137" s="38"/>
      <c r="CEM137" s="38"/>
      <c r="CEN137" s="38"/>
      <c r="CEO137" s="38"/>
      <c r="CEP137" s="38"/>
      <c r="CEQ137" s="38"/>
      <c r="CER137" s="38"/>
      <c r="CES137" s="38"/>
      <c r="CET137" s="38"/>
      <c r="CEU137" s="38"/>
      <c r="CEV137" s="38"/>
      <c r="CEW137" s="38"/>
      <c r="CEX137" s="38"/>
      <c r="CEY137" s="38"/>
      <c r="CEZ137" s="38"/>
      <c r="CFA137" s="38"/>
      <c r="CFB137" s="38"/>
      <c r="CFC137" s="38"/>
      <c r="CFD137" s="38"/>
      <c r="CFE137" s="38"/>
      <c r="CFF137" s="38"/>
      <c r="CFG137" s="38"/>
      <c r="CFH137" s="38"/>
      <c r="CFI137" s="38"/>
      <c r="CFJ137" s="38"/>
      <c r="CFK137" s="38"/>
      <c r="CFL137" s="38"/>
      <c r="CFM137" s="38"/>
      <c r="CFN137" s="38"/>
      <c r="CFO137" s="38"/>
      <c r="CFP137" s="38"/>
      <c r="CFQ137" s="38"/>
      <c r="CFR137" s="38"/>
      <c r="CFS137" s="38"/>
      <c r="CFT137" s="38"/>
      <c r="CFU137" s="38"/>
      <c r="CFV137" s="38"/>
      <c r="CFW137" s="38"/>
      <c r="CFX137" s="38"/>
      <c r="CFY137" s="38"/>
      <c r="CFZ137" s="38"/>
      <c r="CGA137" s="38"/>
      <c r="CGB137" s="38"/>
      <c r="CGC137" s="38"/>
      <c r="CGD137" s="38"/>
      <c r="CGE137" s="38"/>
      <c r="CGF137" s="38"/>
      <c r="CGG137" s="38"/>
      <c r="CGH137" s="38"/>
      <c r="CGI137" s="38"/>
      <c r="CGJ137" s="38"/>
      <c r="CGK137" s="38"/>
      <c r="CGL137" s="38"/>
      <c r="CGM137" s="38"/>
      <c r="CGN137" s="38"/>
      <c r="CGO137" s="38"/>
      <c r="CGP137" s="38"/>
      <c r="CGQ137" s="38"/>
      <c r="CGR137" s="38"/>
      <c r="CGS137" s="38"/>
      <c r="CGT137" s="38"/>
      <c r="CGU137" s="38"/>
      <c r="CGV137" s="38"/>
      <c r="CGW137" s="38"/>
      <c r="CGX137" s="38"/>
      <c r="CGY137" s="38"/>
      <c r="CGZ137" s="38"/>
      <c r="CHA137" s="38"/>
      <c r="CHB137" s="38"/>
      <c r="CHC137" s="38"/>
      <c r="CHD137" s="38"/>
      <c r="CHE137" s="38"/>
      <c r="CHF137" s="38"/>
      <c r="CHG137" s="38"/>
      <c r="CHH137" s="38"/>
      <c r="CHI137" s="38"/>
      <c r="CHJ137" s="38"/>
      <c r="CHK137" s="38"/>
      <c r="CHL137" s="38"/>
      <c r="CHM137" s="38"/>
      <c r="CHN137" s="38"/>
      <c r="CHO137" s="38"/>
      <c r="CHP137" s="38"/>
      <c r="CHQ137" s="38"/>
      <c r="CHR137" s="38"/>
      <c r="CHS137" s="38"/>
      <c r="CHT137" s="38"/>
      <c r="CHU137" s="38"/>
      <c r="CHV137" s="38"/>
      <c r="CHW137" s="38"/>
      <c r="CHX137" s="38"/>
      <c r="CHY137" s="38"/>
      <c r="CHZ137" s="38"/>
      <c r="CIA137" s="38"/>
      <c r="CIB137" s="38"/>
      <c r="CIC137" s="38"/>
      <c r="CID137" s="38"/>
      <c r="CIE137" s="38"/>
      <c r="CIF137" s="38"/>
      <c r="CIG137" s="38"/>
      <c r="CIH137" s="38"/>
      <c r="CII137" s="38"/>
      <c r="CIJ137" s="38"/>
      <c r="CIK137" s="38"/>
      <c r="CIL137" s="38"/>
      <c r="CIM137" s="38"/>
      <c r="CIN137" s="38"/>
      <c r="CIO137" s="38"/>
      <c r="CIP137" s="38"/>
      <c r="CIQ137" s="38"/>
      <c r="CIR137" s="38"/>
      <c r="CIS137" s="38"/>
      <c r="CIT137" s="38"/>
      <c r="CIU137" s="38"/>
      <c r="CIV137" s="38"/>
      <c r="CIW137" s="38"/>
      <c r="CIX137" s="38"/>
      <c r="CIY137" s="38"/>
      <c r="CIZ137" s="38"/>
      <c r="CJA137" s="38"/>
      <c r="CJB137" s="38"/>
      <c r="CJC137" s="38"/>
      <c r="CJD137" s="38"/>
      <c r="CJE137" s="38"/>
      <c r="CJF137" s="38"/>
      <c r="CJG137" s="38"/>
      <c r="CJH137" s="38"/>
      <c r="CJI137" s="38"/>
      <c r="CJJ137" s="38"/>
      <c r="CJK137" s="38"/>
      <c r="CJL137" s="38"/>
      <c r="CJM137" s="38"/>
      <c r="CJN137" s="38"/>
      <c r="CJO137" s="38"/>
      <c r="CJP137" s="38"/>
      <c r="CJQ137" s="38"/>
      <c r="CJR137" s="38"/>
      <c r="CJS137" s="38"/>
      <c r="CJT137" s="38"/>
      <c r="CJU137" s="38"/>
      <c r="CJV137" s="38"/>
      <c r="CJW137" s="38"/>
      <c r="CJX137" s="38"/>
      <c r="CJY137" s="38"/>
      <c r="CJZ137" s="38"/>
      <c r="CKA137" s="38"/>
      <c r="CKB137" s="38"/>
      <c r="CKC137" s="38"/>
      <c r="CKD137" s="38"/>
      <c r="CKE137" s="38"/>
      <c r="CKF137" s="38"/>
      <c r="CKG137" s="38"/>
      <c r="CKH137" s="38"/>
      <c r="CKI137" s="38"/>
      <c r="CKJ137" s="38"/>
      <c r="CKK137" s="38"/>
      <c r="CKL137" s="38"/>
      <c r="CKM137" s="38"/>
      <c r="CKN137" s="38"/>
      <c r="CKO137" s="38"/>
      <c r="CKP137" s="38"/>
      <c r="CKQ137" s="38"/>
      <c r="CKR137" s="38"/>
      <c r="CKS137" s="38"/>
      <c r="CKT137" s="38"/>
      <c r="CKU137" s="38"/>
      <c r="CKV137" s="38"/>
      <c r="CKW137" s="38"/>
      <c r="CKX137" s="38"/>
      <c r="CKY137" s="38"/>
      <c r="CKZ137" s="38"/>
      <c r="CLA137" s="38"/>
      <c r="CLB137" s="38"/>
      <c r="CLC137" s="38"/>
      <c r="CLD137" s="38"/>
      <c r="CLE137" s="38"/>
      <c r="CLF137" s="38"/>
      <c r="CLG137" s="38"/>
      <c r="CLH137" s="38"/>
      <c r="CLI137" s="38"/>
      <c r="CLJ137" s="38"/>
      <c r="CLK137" s="38"/>
      <c r="CLL137" s="38"/>
      <c r="CLM137" s="38"/>
      <c r="CLN137" s="38"/>
      <c r="CLO137" s="38"/>
      <c r="CLP137" s="38"/>
      <c r="CLQ137" s="38"/>
      <c r="CLR137" s="38"/>
      <c r="CLS137" s="38"/>
      <c r="CLT137" s="38"/>
      <c r="CLU137" s="38"/>
      <c r="CLV137" s="38"/>
      <c r="CLW137" s="38"/>
      <c r="CLX137" s="38"/>
      <c r="CLY137" s="38"/>
      <c r="CLZ137" s="38"/>
      <c r="CMA137" s="38"/>
      <c r="CMB137" s="38"/>
      <c r="CMC137" s="38"/>
      <c r="CMD137" s="38"/>
      <c r="CME137" s="38"/>
      <c r="CMF137" s="38"/>
      <c r="CMG137" s="38"/>
      <c r="CMH137" s="38"/>
      <c r="CMI137" s="38"/>
      <c r="CMJ137" s="38"/>
      <c r="CMK137" s="38"/>
      <c r="CML137" s="38"/>
      <c r="CMM137" s="38"/>
      <c r="CMN137" s="38"/>
      <c r="CMO137" s="38"/>
      <c r="CMP137" s="38"/>
      <c r="CMQ137" s="38"/>
      <c r="CMR137" s="38"/>
      <c r="CMS137" s="38"/>
      <c r="CMT137" s="38"/>
      <c r="CMU137" s="38"/>
      <c r="CMV137" s="38"/>
      <c r="CMW137" s="38"/>
      <c r="CMX137" s="38"/>
      <c r="CMY137" s="38"/>
      <c r="CMZ137" s="38"/>
      <c r="CNA137" s="38"/>
      <c r="CNB137" s="38"/>
      <c r="CNC137" s="38"/>
      <c r="CND137" s="38"/>
      <c r="CNE137" s="38"/>
      <c r="CNF137" s="38"/>
      <c r="CNG137" s="38"/>
      <c r="CNH137" s="38"/>
      <c r="CNI137" s="38"/>
      <c r="CNJ137" s="38"/>
      <c r="CNK137" s="38"/>
      <c r="CNL137" s="38"/>
      <c r="CNM137" s="38"/>
      <c r="CNN137" s="38"/>
      <c r="CNO137" s="38"/>
      <c r="CNP137" s="38"/>
      <c r="CNQ137" s="38"/>
      <c r="CNR137" s="38"/>
      <c r="CNS137" s="38"/>
      <c r="CNT137" s="38"/>
      <c r="CNU137" s="38"/>
      <c r="CNV137" s="38"/>
      <c r="CNW137" s="38"/>
      <c r="CNX137" s="38"/>
      <c r="CNY137" s="38"/>
      <c r="CNZ137" s="38"/>
      <c r="COA137" s="38"/>
      <c r="COB137" s="38"/>
      <c r="COC137" s="38"/>
      <c r="COD137" s="38"/>
      <c r="COE137" s="38"/>
      <c r="COF137" s="38"/>
      <c r="COG137" s="38"/>
      <c r="COH137" s="38"/>
      <c r="COI137" s="38"/>
      <c r="COJ137" s="38"/>
      <c r="COK137" s="38"/>
      <c r="COL137" s="38"/>
      <c r="COM137" s="38"/>
      <c r="CON137" s="38"/>
      <c r="COO137" s="38"/>
      <c r="COP137" s="38"/>
      <c r="COQ137" s="38"/>
      <c r="COR137" s="38"/>
      <c r="COS137" s="38"/>
      <c r="COT137" s="38"/>
      <c r="COU137" s="38"/>
      <c r="COV137" s="38"/>
      <c r="COW137" s="38"/>
      <c r="COX137" s="38"/>
      <c r="COY137" s="38"/>
      <c r="COZ137" s="38"/>
      <c r="CPA137" s="38"/>
      <c r="CPB137" s="38"/>
      <c r="CPC137" s="38"/>
      <c r="CPD137" s="38"/>
      <c r="CPE137" s="38"/>
      <c r="CPF137" s="38"/>
      <c r="CPG137" s="38"/>
      <c r="CPH137" s="38"/>
      <c r="CPI137" s="38"/>
      <c r="CPJ137" s="38"/>
      <c r="CPK137" s="38"/>
      <c r="CPL137" s="38"/>
      <c r="CPM137" s="38"/>
      <c r="CPN137" s="38"/>
      <c r="CPO137" s="38"/>
      <c r="CPP137" s="38"/>
      <c r="CPQ137" s="38"/>
      <c r="CPR137" s="38"/>
      <c r="CPS137" s="38"/>
      <c r="CPT137" s="38"/>
      <c r="CPU137" s="38"/>
      <c r="CPV137" s="38"/>
      <c r="CPW137" s="38"/>
      <c r="CPX137" s="38"/>
      <c r="CPY137" s="38"/>
      <c r="CPZ137" s="38"/>
      <c r="CQA137" s="38"/>
      <c r="CQB137" s="38"/>
      <c r="CQC137" s="38"/>
      <c r="CQD137" s="38"/>
      <c r="CQE137" s="38"/>
      <c r="CQF137" s="38"/>
      <c r="CQG137" s="38"/>
      <c r="CQH137" s="38"/>
      <c r="CQI137" s="38"/>
      <c r="CQJ137" s="38"/>
      <c r="CQK137" s="38"/>
      <c r="CQL137" s="38"/>
      <c r="CQM137" s="38"/>
      <c r="CQN137" s="38"/>
      <c r="CQO137" s="38"/>
      <c r="CQP137" s="38"/>
      <c r="CQQ137" s="38"/>
      <c r="CQR137" s="38"/>
      <c r="CQS137" s="38"/>
      <c r="CQT137" s="38"/>
      <c r="CQU137" s="38"/>
      <c r="CQV137" s="38"/>
      <c r="CQW137" s="38"/>
      <c r="CQX137" s="38"/>
      <c r="CQY137" s="38"/>
      <c r="CQZ137" s="38"/>
      <c r="CRA137" s="38"/>
      <c r="CRB137" s="38"/>
      <c r="CRC137" s="38"/>
      <c r="CRD137" s="38"/>
      <c r="CRE137" s="38"/>
      <c r="CRF137" s="38"/>
      <c r="CRG137" s="38"/>
      <c r="CRH137" s="38"/>
      <c r="CRI137" s="38"/>
      <c r="CRJ137" s="38"/>
      <c r="CRK137" s="38"/>
      <c r="CRL137" s="38"/>
      <c r="CRM137" s="38"/>
      <c r="CRN137" s="38"/>
      <c r="CRO137" s="38"/>
      <c r="CRP137" s="38"/>
      <c r="CRQ137" s="38"/>
      <c r="CRR137" s="38"/>
      <c r="CRS137" s="38"/>
      <c r="CRT137" s="38"/>
      <c r="CRU137" s="38"/>
      <c r="CRV137" s="38"/>
      <c r="CRW137" s="38"/>
      <c r="CRX137" s="38"/>
      <c r="CRY137" s="38"/>
      <c r="CRZ137" s="38"/>
      <c r="CSA137" s="38"/>
      <c r="CSB137" s="38"/>
      <c r="CSC137" s="38"/>
      <c r="CSD137" s="38"/>
      <c r="CSE137" s="38"/>
      <c r="CSF137" s="38"/>
      <c r="CSG137" s="38"/>
      <c r="CSH137" s="38"/>
      <c r="CSI137" s="38"/>
      <c r="CSJ137" s="38"/>
      <c r="CSK137" s="38"/>
      <c r="CSL137" s="38"/>
      <c r="CSM137" s="38"/>
      <c r="CSN137" s="38"/>
      <c r="CSO137" s="38"/>
      <c r="CSP137" s="38"/>
      <c r="CSQ137" s="38"/>
      <c r="CSR137" s="38"/>
      <c r="CSS137" s="38"/>
      <c r="CST137" s="38"/>
      <c r="CSU137" s="38"/>
      <c r="CSV137" s="38"/>
      <c r="CSW137" s="38"/>
      <c r="CSX137" s="38"/>
      <c r="CSY137" s="38"/>
      <c r="CSZ137" s="38"/>
      <c r="CTA137" s="38"/>
      <c r="CTB137" s="38"/>
      <c r="CTC137" s="38"/>
      <c r="CTD137" s="38"/>
      <c r="CTE137" s="38"/>
      <c r="CTF137" s="38"/>
      <c r="CTG137" s="38"/>
      <c r="CTH137" s="38"/>
      <c r="CTI137" s="38"/>
      <c r="CTJ137" s="38"/>
      <c r="CTK137" s="38"/>
      <c r="CTL137" s="38"/>
      <c r="CTM137" s="38"/>
      <c r="CTN137" s="38"/>
      <c r="CTO137" s="38"/>
      <c r="CTP137" s="38"/>
      <c r="CTQ137" s="38"/>
      <c r="CTR137" s="38"/>
      <c r="CTS137" s="38"/>
      <c r="CTT137" s="38"/>
      <c r="CTU137" s="38"/>
      <c r="CTV137" s="38"/>
      <c r="CTW137" s="38"/>
      <c r="CTX137" s="38"/>
      <c r="CTY137" s="38"/>
      <c r="CTZ137" s="38"/>
      <c r="CUA137" s="38"/>
      <c r="CUB137" s="38"/>
      <c r="CUC137" s="38"/>
      <c r="CUD137" s="38"/>
      <c r="CUE137" s="38"/>
      <c r="CUF137" s="38"/>
      <c r="CUG137" s="38"/>
      <c r="CUH137" s="38"/>
      <c r="CUI137" s="38"/>
      <c r="CUJ137" s="38"/>
      <c r="CUK137" s="38"/>
      <c r="CUL137" s="38"/>
      <c r="CUM137" s="38"/>
      <c r="CUN137" s="38"/>
      <c r="CUO137" s="38"/>
      <c r="CUP137" s="38"/>
      <c r="CUQ137" s="38"/>
      <c r="CUR137" s="38"/>
      <c r="CUS137" s="38"/>
      <c r="CUT137" s="38"/>
      <c r="CUU137" s="38"/>
      <c r="CUV137" s="38"/>
      <c r="CUW137" s="38"/>
      <c r="CUX137" s="38"/>
      <c r="CUY137" s="38"/>
      <c r="CUZ137" s="38"/>
      <c r="CVA137" s="38"/>
      <c r="CVB137" s="38"/>
      <c r="CVC137" s="38"/>
      <c r="CVD137" s="38"/>
      <c r="CVE137" s="38"/>
      <c r="CVF137" s="38"/>
      <c r="CVG137" s="38"/>
      <c r="CVH137" s="38"/>
      <c r="CVI137" s="38"/>
      <c r="CVJ137" s="38"/>
      <c r="CVK137" s="38"/>
      <c r="CVL137" s="38"/>
      <c r="CVM137" s="38"/>
      <c r="CVN137" s="38"/>
      <c r="CVO137" s="38"/>
      <c r="CVP137" s="38"/>
      <c r="CVQ137" s="38"/>
      <c r="CVR137" s="38"/>
      <c r="CVS137" s="38"/>
      <c r="CVT137" s="38"/>
      <c r="CVU137" s="38"/>
      <c r="CVV137" s="38"/>
      <c r="CVW137" s="38"/>
      <c r="CVX137" s="38"/>
      <c r="CVY137" s="38"/>
      <c r="CVZ137" s="38"/>
      <c r="CWA137" s="38"/>
      <c r="CWB137" s="38"/>
      <c r="CWC137" s="38"/>
      <c r="CWD137" s="38"/>
      <c r="CWE137" s="38"/>
      <c r="CWF137" s="38"/>
      <c r="CWG137" s="38"/>
      <c r="CWH137" s="38"/>
      <c r="CWI137" s="38"/>
      <c r="CWJ137" s="38"/>
      <c r="CWK137" s="38"/>
      <c r="CWL137" s="38"/>
      <c r="CWM137" s="38"/>
      <c r="CWN137" s="38"/>
      <c r="CWO137" s="38"/>
      <c r="CWP137" s="38"/>
      <c r="CWQ137" s="38"/>
      <c r="CWR137" s="38"/>
      <c r="CWS137" s="38"/>
      <c r="CWT137" s="38"/>
      <c r="CWU137" s="38"/>
      <c r="CWV137" s="38"/>
      <c r="CWW137" s="38"/>
      <c r="CWX137" s="38"/>
      <c r="CWY137" s="38"/>
      <c r="CWZ137" s="38"/>
      <c r="CXA137" s="38"/>
      <c r="CXB137" s="38"/>
      <c r="CXC137" s="38"/>
      <c r="CXD137" s="38"/>
      <c r="CXE137" s="38"/>
      <c r="CXF137" s="38"/>
      <c r="CXG137" s="38"/>
      <c r="CXH137" s="38"/>
      <c r="CXI137" s="38"/>
      <c r="CXJ137" s="38"/>
      <c r="CXK137" s="38"/>
      <c r="CXL137" s="38"/>
      <c r="CXM137" s="38"/>
      <c r="CXN137" s="38"/>
      <c r="CXO137" s="38"/>
      <c r="CXP137" s="38"/>
      <c r="CXQ137" s="38"/>
      <c r="CXR137" s="38"/>
      <c r="CXS137" s="38"/>
      <c r="CXT137" s="38"/>
      <c r="CXU137" s="38"/>
      <c r="CXV137" s="38"/>
      <c r="CXW137" s="38"/>
      <c r="CXX137" s="38"/>
      <c r="CXY137" s="38"/>
      <c r="CXZ137" s="38"/>
      <c r="CYA137" s="38"/>
      <c r="CYB137" s="38"/>
      <c r="CYC137" s="38"/>
      <c r="CYD137" s="38"/>
      <c r="CYE137" s="38"/>
      <c r="CYF137" s="38"/>
      <c r="CYG137" s="38"/>
      <c r="CYH137" s="38"/>
      <c r="CYI137" s="38"/>
      <c r="CYJ137" s="38"/>
      <c r="CYK137" s="38"/>
      <c r="CYL137" s="38"/>
      <c r="CYM137" s="38"/>
      <c r="CYN137" s="38"/>
      <c r="CYO137" s="38"/>
      <c r="CYP137" s="38"/>
      <c r="CYQ137" s="38"/>
      <c r="CYR137" s="38"/>
      <c r="CYS137" s="38"/>
      <c r="CYT137" s="38"/>
      <c r="CYU137" s="38"/>
      <c r="CYV137" s="38"/>
      <c r="CYW137" s="38"/>
      <c r="CYX137" s="38"/>
      <c r="CYY137" s="38"/>
      <c r="CYZ137" s="38"/>
      <c r="CZA137" s="38"/>
      <c r="CZB137" s="38"/>
      <c r="CZC137" s="38"/>
      <c r="CZD137" s="38"/>
      <c r="CZE137" s="38"/>
      <c r="CZF137" s="38"/>
      <c r="CZG137" s="38"/>
      <c r="CZH137" s="38"/>
      <c r="CZI137" s="38"/>
      <c r="CZJ137" s="38"/>
      <c r="CZK137" s="38"/>
      <c r="CZL137" s="38"/>
      <c r="CZM137" s="38"/>
      <c r="CZN137" s="38"/>
      <c r="CZO137" s="38"/>
      <c r="CZP137" s="38"/>
      <c r="CZQ137" s="38"/>
      <c r="CZR137" s="38"/>
      <c r="CZS137" s="38"/>
      <c r="CZT137" s="38"/>
      <c r="CZU137" s="38"/>
      <c r="CZV137" s="38"/>
      <c r="CZW137" s="38"/>
      <c r="CZX137" s="38"/>
      <c r="CZY137" s="38"/>
      <c r="CZZ137" s="38"/>
      <c r="DAA137" s="38"/>
      <c r="DAB137" s="38"/>
      <c r="DAC137" s="38"/>
      <c r="DAD137" s="38"/>
      <c r="DAE137" s="38"/>
      <c r="DAF137" s="38"/>
      <c r="DAG137" s="38"/>
      <c r="DAH137" s="38"/>
      <c r="DAI137" s="38"/>
      <c r="DAJ137" s="38"/>
      <c r="DAK137" s="38"/>
      <c r="DAL137" s="38"/>
      <c r="DAM137" s="38"/>
      <c r="DAN137" s="38"/>
      <c r="DAO137" s="38"/>
      <c r="DAP137" s="38"/>
      <c r="DAQ137" s="38"/>
      <c r="DAR137" s="38"/>
      <c r="DAS137" s="38"/>
      <c r="DAT137" s="38"/>
      <c r="DAU137" s="38"/>
      <c r="DAV137" s="38"/>
      <c r="DAW137" s="38"/>
      <c r="DAX137" s="38"/>
      <c r="DAY137" s="38"/>
      <c r="DAZ137" s="38"/>
      <c r="DBA137" s="38"/>
      <c r="DBB137" s="38"/>
      <c r="DBC137" s="38"/>
      <c r="DBD137" s="38"/>
      <c r="DBE137" s="38"/>
      <c r="DBF137" s="38"/>
      <c r="DBG137" s="38"/>
      <c r="DBH137" s="38"/>
      <c r="DBI137" s="38"/>
      <c r="DBJ137" s="38"/>
      <c r="DBK137" s="38"/>
      <c r="DBL137" s="38"/>
      <c r="DBM137" s="38"/>
      <c r="DBN137" s="38"/>
      <c r="DBO137" s="38"/>
      <c r="DBP137" s="38"/>
      <c r="DBQ137" s="38"/>
      <c r="DBR137" s="38"/>
      <c r="DBS137" s="38"/>
      <c r="DBT137" s="38"/>
      <c r="DBU137" s="38"/>
      <c r="DBV137" s="38"/>
      <c r="DBW137" s="38"/>
      <c r="DBX137" s="38"/>
      <c r="DBY137" s="38"/>
      <c r="DBZ137" s="38"/>
      <c r="DCA137" s="38"/>
      <c r="DCB137" s="38"/>
      <c r="DCC137" s="38"/>
      <c r="DCD137" s="38"/>
      <c r="DCE137" s="38"/>
      <c r="DCF137" s="38"/>
      <c r="DCG137" s="38"/>
      <c r="DCH137" s="38"/>
      <c r="DCI137" s="38"/>
      <c r="DCJ137" s="38"/>
      <c r="DCK137" s="38"/>
      <c r="DCL137" s="38"/>
      <c r="DCM137" s="38"/>
      <c r="DCN137" s="38"/>
      <c r="DCO137" s="38"/>
      <c r="DCP137" s="38"/>
      <c r="DCQ137" s="38"/>
      <c r="DCR137" s="38"/>
      <c r="DCS137" s="38"/>
      <c r="DCT137" s="38"/>
      <c r="DCU137" s="38"/>
      <c r="DCV137" s="38"/>
      <c r="DCW137" s="38"/>
      <c r="DCX137" s="38"/>
      <c r="DCY137" s="38"/>
      <c r="DCZ137" s="38"/>
      <c r="DDA137" s="38"/>
      <c r="DDB137" s="38"/>
      <c r="DDC137" s="38"/>
      <c r="DDD137" s="38"/>
      <c r="DDE137" s="38"/>
      <c r="DDF137" s="38"/>
      <c r="DDG137" s="38"/>
      <c r="DDH137" s="38"/>
      <c r="DDI137" s="38"/>
      <c r="DDJ137" s="38"/>
      <c r="DDK137" s="38"/>
      <c r="DDL137" s="38"/>
      <c r="DDM137" s="38"/>
      <c r="DDN137" s="38"/>
      <c r="DDO137" s="38"/>
      <c r="DDP137" s="38"/>
      <c r="DDQ137" s="38"/>
      <c r="DDR137" s="38"/>
      <c r="DDS137" s="38"/>
      <c r="DDT137" s="38"/>
      <c r="DDU137" s="38"/>
      <c r="DDV137" s="38"/>
      <c r="DDW137" s="38"/>
      <c r="DDX137" s="38"/>
      <c r="DDY137" s="38"/>
      <c r="DDZ137" s="38"/>
      <c r="DEA137" s="38"/>
      <c r="DEB137" s="38"/>
      <c r="DEC137" s="38"/>
      <c r="DED137" s="38"/>
      <c r="DEE137" s="38"/>
      <c r="DEF137" s="38"/>
      <c r="DEG137" s="38"/>
      <c r="DEH137" s="38"/>
      <c r="DEI137" s="38"/>
      <c r="DEJ137" s="38"/>
      <c r="DEK137" s="38"/>
      <c r="DEL137" s="38"/>
      <c r="DEM137" s="38"/>
      <c r="DEN137" s="38"/>
      <c r="DEO137" s="38"/>
      <c r="DEP137" s="38"/>
      <c r="DEQ137" s="38"/>
      <c r="DER137" s="38"/>
      <c r="DES137" s="38"/>
      <c r="DET137" s="38"/>
      <c r="DEU137" s="38"/>
      <c r="DEV137" s="38"/>
      <c r="DEW137" s="38"/>
      <c r="DEX137" s="38"/>
      <c r="DEY137" s="38"/>
      <c r="DEZ137" s="38"/>
      <c r="DFA137" s="38"/>
      <c r="DFB137" s="38"/>
      <c r="DFC137" s="38"/>
      <c r="DFD137" s="38"/>
      <c r="DFE137" s="38"/>
      <c r="DFF137" s="38"/>
      <c r="DFG137" s="38"/>
      <c r="DFH137" s="38"/>
      <c r="DFI137" s="38"/>
      <c r="DFJ137" s="38"/>
      <c r="DFK137" s="38"/>
      <c r="DFL137" s="38"/>
      <c r="DFM137" s="38"/>
      <c r="DFN137" s="38"/>
      <c r="DFO137" s="38"/>
      <c r="DFP137" s="38"/>
      <c r="DFQ137" s="38"/>
      <c r="DFR137" s="38"/>
      <c r="DFS137" s="38"/>
      <c r="DFT137" s="38"/>
      <c r="DFU137" s="38"/>
      <c r="DFV137" s="38"/>
      <c r="DFW137" s="38"/>
      <c r="DFX137" s="38"/>
      <c r="DFY137" s="38"/>
      <c r="DFZ137" s="38"/>
      <c r="DGA137" s="38"/>
      <c r="DGB137" s="38"/>
      <c r="DGC137" s="38"/>
      <c r="DGD137" s="38"/>
      <c r="DGE137" s="38"/>
      <c r="DGF137" s="38"/>
      <c r="DGG137" s="38"/>
      <c r="DGH137" s="38"/>
      <c r="DGI137" s="38"/>
      <c r="DGJ137" s="38"/>
      <c r="DGK137" s="38"/>
      <c r="DGL137" s="38"/>
      <c r="DGM137" s="38"/>
      <c r="DGN137" s="38"/>
      <c r="DGO137" s="38"/>
      <c r="DGP137" s="38"/>
      <c r="DGQ137" s="38"/>
      <c r="DGR137" s="38"/>
      <c r="DGS137" s="38"/>
      <c r="DGT137" s="38"/>
      <c r="DGU137" s="38"/>
      <c r="DGV137" s="38"/>
      <c r="DGW137" s="38"/>
      <c r="DGX137" s="38"/>
      <c r="DGY137" s="38"/>
      <c r="DGZ137" s="38"/>
      <c r="DHA137" s="38"/>
      <c r="DHB137" s="38"/>
      <c r="DHC137" s="38"/>
      <c r="DHD137" s="38"/>
      <c r="DHE137" s="38"/>
      <c r="DHF137" s="38"/>
      <c r="DHG137" s="38"/>
      <c r="DHH137" s="38"/>
      <c r="DHI137" s="38"/>
      <c r="DHJ137" s="38"/>
      <c r="DHK137" s="38"/>
      <c r="DHL137" s="38"/>
      <c r="DHM137" s="38"/>
      <c r="DHN137" s="38"/>
      <c r="DHO137" s="38"/>
      <c r="DHP137" s="38"/>
      <c r="DHQ137" s="38"/>
      <c r="DHR137" s="38"/>
      <c r="DHS137" s="38"/>
      <c r="DHT137" s="38"/>
      <c r="DHU137" s="38"/>
      <c r="DHV137" s="38"/>
      <c r="DHW137" s="38"/>
      <c r="DHX137" s="38"/>
      <c r="DHY137" s="38"/>
      <c r="DHZ137" s="38"/>
      <c r="DIA137" s="38"/>
      <c r="DIB137" s="38"/>
      <c r="DIC137" s="38"/>
      <c r="DID137" s="38"/>
      <c r="DIE137" s="38"/>
      <c r="DIF137" s="38"/>
      <c r="DIG137" s="38"/>
      <c r="DIH137" s="38"/>
      <c r="DII137" s="38"/>
      <c r="DIJ137" s="38"/>
      <c r="DIK137" s="38"/>
      <c r="DIL137" s="38"/>
      <c r="DIM137" s="38"/>
      <c r="DIN137" s="38"/>
      <c r="DIO137" s="38"/>
      <c r="DIP137" s="38"/>
      <c r="DIQ137" s="38"/>
      <c r="DIR137" s="38"/>
      <c r="DIS137" s="38"/>
      <c r="DIT137" s="38"/>
      <c r="DIU137" s="38"/>
      <c r="DIV137" s="38"/>
      <c r="DIW137" s="38"/>
      <c r="DIX137" s="38"/>
      <c r="DIY137" s="38"/>
      <c r="DIZ137" s="38"/>
      <c r="DJA137" s="38"/>
      <c r="DJB137" s="38"/>
      <c r="DJC137" s="38"/>
      <c r="DJD137" s="38"/>
      <c r="DJE137" s="38"/>
      <c r="DJF137" s="38"/>
      <c r="DJG137" s="38"/>
      <c r="DJH137" s="38"/>
      <c r="DJI137" s="38"/>
      <c r="DJJ137" s="38"/>
      <c r="DJK137" s="38"/>
      <c r="DJL137" s="38"/>
      <c r="DJM137" s="38"/>
      <c r="DJN137" s="38"/>
      <c r="DJO137" s="38"/>
      <c r="DJP137" s="38"/>
      <c r="DJQ137" s="38"/>
      <c r="DJR137" s="38"/>
      <c r="DJS137" s="38"/>
      <c r="DJT137" s="38"/>
      <c r="DJU137" s="38"/>
      <c r="DJV137" s="38"/>
      <c r="DJW137" s="38"/>
      <c r="DJX137" s="38"/>
      <c r="DJY137" s="38"/>
      <c r="DJZ137" s="38"/>
      <c r="DKA137" s="38"/>
      <c r="DKB137" s="38"/>
      <c r="DKC137" s="38"/>
      <c r="DKD137" s="38"/>
      <c r="DKE137" s="38"/>
      <c r="DKF137" s="38"/>
      <c r="DKG137" s="38"/>
      <c r="DKH137" s="38"/>
      <c r="DKI137" s="38"/>
      <c r="DKJ137" s="38"/>
      <c r="DKK137" s="38"/>
      <c r="DKL137" s="38"/>
      <c r="DKM137" s="38"/>
      <c r="DKN137" s="38"/>
      <c r="DKO137" s="38"/>
      <c r="DKP137" s="38"/>
      <c r="DKQ137" s="38"/>
      <c r="DKR137" s="38"/>
      <c r="DKS137" s="38"/>
      <c r="DKT137" s="38"/>
      <c r="DKU137" s="38"/>
      <c r="DKV137" s="38"/>
      <c r="DKW137" s="38"/>
      <c r="DKX137" s="38"/>
      <c r="DKY137" s="38"/>
      <c r="DKZ137" s="38"/>
      <c r="DLA137" s="38"/>
      <c r="DLB137" s="38"/>
      <c r="DLC137" s="38"/>
      <c r="DLD137" s="38"/>
      <c r="DLE137" s="38"/>
      <c r="DLF137" s="38"/>
      <c r="DLG137" s="38"/>
      <c r="DLH137" s="38"/>
      <c r="DLI137" s="38"/>
      <c r="DLJ137" s="38"/>
      <c r="DLK137" s="38"/>
      <c r="DLL137" s="38"/>
      <c r="DLM137" s="38"/>
      <c r="DLN137" s="38"/>
      <c r="DLO137" s="38"/>
      <c r="DLP137" s="38"/>
      <c r="DLQ137" s="38"/>
      <c r="DLR137" s="38"/>
      <c r="DLS137" s="38"/>
      <c r="DLT137" s="38"/>
      <c r="DLU137" s="38"/>
      <c r="DLV137" s="38"/>
      <c r="DLW137" s="38"/>
      <c r="DLX137" s="38"/>
      <c r="DLY137" s="38"/>
      <c r="DLZ137" s="38"/>
      <c r="DMA137" s="38"/>
      <c r="DMB137" s="38"/>
      <c r="DMC137" s="38"/>
      <c r="DMD137" s="38"/>
      <c r="DME137" s="38"/>
      <c r="DMF137" s="38"/>
      <c r="DMG137" s="38"/>
      <c r="DMH137" s="38"/>
      <c r="DMI137" s="38"/>
      <c r="DMJ137" s="38"/>
      <c r="DMK137" s="38"/>
      <c r="DML137" s="38"/>
      <c r="DMM137" s="38"/>
      <c r="DMN137" s="38"/>
      <c r="DMO137" s="38"/>
      <c r="DMP137" s="38"/>
      <c r="DMQ137" s="38"/>
      <c r="DMR137" s="38"/>
      <c r="DMS137" s="38"/>
      <c r="DMT137" s="38"/>
      <c r="DMU137" s="38"/>
      <c r="DMV137" s="38"/>
      <c r="DMW137" s="38"/>
      <c r="DMX137" s="38"/>
      <c r="DMY137" s="38"/>
      <c r="DMZ137" s="38"/>
      <c r="DNA137" s="38"/>
      <c r="DNB137" s="38"/>
      <c r="DNC137" s="38"/>
      <c r="DND137" s="38"/>
      <c r="DNE137" s="38"/>
      <c r="DNF137" s="38"/>
      <c r="DNG137" s="38"/>
      <c r="DNH137" s="38"/>
      <c r="DNI137" s="38"/>
      <c r="DNJ137" s="38"/>
      <c r="DNK137" s="38"/>
      <c r="DNL137" s="38"/>
      <c r="DNM137" s="38"/>
      <c r="DNN137" s="38"/>
      <c r="DNO137" s="38"/>
      <c r="DNP137" s="38"/>
      <c r="DNQ137" s="38"/>
      <c r="DNR137" s="38"/>
      <c r="DNS137" s="38"/>
      <c r="DNT137" s="38"/>
      <c r="DNU137" s="38"/>
      <c r="DNV137" s="38"/>
      <c r="DNW137" s="38"/>
      <c r="DNX137" s="38"/>
      <c r="DNY137" s="38"/>
      <c r="DNZ137" s="38"/>
      <c r="DOA137" s="38"/>
      <c r="DOB137" s="38"/>
      <c r="DOC137" s="38"/>
      <c r="DOD137" s="38"/>
      <c r="DOE137" s="38"/>
      <c r="DOF137" s="38"/>
      <c r="DOG137" s="38"/>
      <c r="DOH137" s="38"/>
      <c r="DOI137" s="38"/>
      <c r="DOJ137" s="38"/>
      <c r="DOK137" s="38"/>
      <c r="DOL137" s="38"/>
      <c r="DOM137" s="38"/>
      <c r="DON137" s="38"/>
      <c r="DOO137" s="38"/>
      <c r="DOP137" s="38"/>
      <c r="DOQ137" s="38"/>
      <c r="DOR137" s="38"/>
      <c r="DOS137" s="38"/>
      <c r="DOT137" s="38"/>
      <c r="DOU137" s="38"/>
      <c r="DOV137" s="38"/>
      <c r="DOW137" s="38"/>
      <c r="DOX137" s="38"/>
      <c r="DOY137" s="38"/>
      <c r="DOZ137" s="38"/>
      <c r="DPA137" s="38"/>
      <c r="DPB137" s="38"/>
      <c r="DPC137" s="38"/>
      <c r="DPD137" s="38"/>
      <c r="DPE137" s="38"/>
      <c r="DPF137" s="38"/>
      <c r="DPG137" s="38"/>
      <c r="DPH137" s="38"/>
      <c r="DPI137" s="38"/>
      <c r="DPJ137" s="38"/>
      <c r="DPK137" s="38"/>
      <c r="DPL137" s="38"/>
      <c r="DPM137" s="38"/>
      <c r="DPN137" s="38"/>
      <c r="DPO137" s="38"/>
      <c r="DPP137" s="38"/>
      <c r="DPQ137" s="38"/>
      <c r="DPR137" s="38"/>
      <c r="DPS137" s="38"/>
      <c r="DPT137" s="38"/>
      <c r="DPU137" s="38"/>
      <c r="DPV137" s="38"/>
      <c r="DPW137" s="38"/>
      <c r="DPX137" s="38"/>
      <c r="DPY137" s="38"/>
      <c r="DPZ137" s="38"/>
      <c r="DQA137" s="38"/>
      <c r="DQB137" s="38"/>
      <c r="DQC137" s="38"/>
      <c r="DQD137" s="38"/>
      <c r="DQE137" s="38"/>
      <c r="DQF137" s="38"/>
      <c r="DQG137" s="38"/>
      <c r="DQH137" s="38"/>
      <c r="DQI137" s="38"/>
      <c r="DQJ137" s="38"/>
      <c r="DQK137" s="38"/>
      <c r="DQL137" s="38"/>
      <c r="DQM137" s="38"/>
      <c r="DQN137" s="38"/>
      <c r="DQO137" s="38"/>
      <c r="DQP137" s="38"/>
      <c r="DQQ137" s="38"/>
      <c r="DQR137" s="38"/>
      <c r="DQS137" s="38"/>
      <c r="DQT137" s="38"/>
      <c r="DQU137" s="38"/>
      <c r="DQV137" s="38"/>
      <c r="DQW137" s="38"/>
      <c r="DQX137" s="38"/>
      <c r="DQY137" s="38"/>
      <c r="DQZ137" s="38"/>
      <c r="DRA137" s="38"/>
      <c r="DRB137" s="38"/>
      <c r="DRC137" s="38"/>
      <c r="DRD137" s="38"/>
      <c r="DRE137" s="38"/>
      <c r="DRF137" s="38"/>
      <c r="DRG137" s="38"/>
      <c r="DRH137" s="38"/>
      <c r="DRI137" s="38"/>
      <c r="DRJ137" s="38"/>
      <c r="DRK137" s="38"/>
      <c r="DRL137" s="38"/>
      <c r="DRM137" s="38"/>
      <c r="DRN137" s="38"/>
      <c r="DRO137" s="38"/>
      <c r="DRP137" s="38"/>
      <c r="DRQ137" s="38"/>
      <c r="DRR137" s="38"/>
      <c r="DRS137" s="38"/>
      <c r="DRT137" s="38"/>
      <c r="DRU137" s="38"/>
      <c r="DRV137" s="38"/>
      <c r="DRW137" s="38"/>
      <c r="DRX137" s="38"/>
      <c r="DRY137" s="38"/>
      <c r="DRZ137" s="38"/>
      <c r="DSA137" s="38"/>
      <c r="DSB137" s="38"/>
      <c r="DSC137" s="38"/>
      <c r="DSD137" s="38"/>
      <c r="DSE137" s="38"/>
      <c r="DSF137" s="38"/>
      <c r="DSG137" s="38"/>
      <c r="DSH137" s="38"/>
      <c r="DSI137" s="38"/>
      <c r="DSJ137" s="38"/>
      <c r="DSK137" s="38"/>
      <c r="DSL137" s="38"/>
      <c r="DSM137" s="38"/>
      <c r="DSN137" s="38"/>
      <c r="DSO137" s="38"/>
      <c r="DSP137" s="38"/>
      <c r="DSQ137" s="38"/>
      <c r="DSR137" s="38"/>
      <c r="DSS137" s="38"/>
      <c r="DST137" s="38"/>
      <c r="DSU137" s="38"/>
      <c r="DSV137" s="38"/>
      <c r="DSW137" s="38"/>
      <c r="DSX137" s="38"/>
      <c r="DSY137" s="38"/>
      <c r="DSZ137" s="38"/>
      <c r="DTA137" s="38"/>
      <c r="DTB137" s="38"/>
      <c r="DTC137" s="38"/>
      <c r="DTD137" s="38"/>
      <c r="DTE137" s="38"/>
      <c r="DTF137" s="38"/>
      <c r="DTG137" s="38"/>
      <c r="DTH137" s="38"/>
      <c r="DTI137" s="38"/>
      <c r="DTJ137" s="38"/>
      <c r="DTK137" s="38"/>
      <c r="DTL137" s="38"/>
      <c r="DTM137" s="38"/>
      <c r="DTN137" s="38"/>
      <c r="DTO137" s="38"/>
      <c r="DTP137" s="38"/>
      <c r="DTQ137" s="38"/>
      <c r="DTR137" s="38"/>
      <c r="DTS137" s="38"/>
      <c r="DTT137" s="38"/>
      <c r="DTU137" s="38"/>
      <c r="DTV137" s="38"/>
      <c r="DTW137" s="38"/>
      <c r="DTX137" s="38"/>
      <c r="DTY137" s="38"/>
      <c r="DTZ137" s="38"/>
      <c r="DUA137" s="38"/>
      <c r="DUB137" s="38"/>
      <c r="DUC137" s="38"/>
      <c r="DUD137" s="38"/>
      <c r="DUE137" s="38"/>
      <c r="DUF137" s="38"/>
      <c r="DUG137" s="38"/>
      <c r="DUH137" s="38"/>
      <c r="DUI137" s="38"/>
      <c r="DUJ137" s="38"/>
      <c r="DUK137" s="38"/>
      <c r="DUL137" s="38"/>
      <c r="DUM137" s="38"/>
      <c r="DUN137" s="38"/>
      <c r="DUO137" s="38"/>
      <c r="DUP137" s="38"/>
      <c r="DUQ137" s="38"/>
      <c r="DUR137" s="38"/>
      <c r="DUS137" s="38"/>
      <c r="DUT137" s="38"/>
      <c r="DUU137" s="38"/>
      <c r="DUV137" s="38"/>
      <c r="DUW137" s="38"/>
      <c r="DUX137" s="38"/>
      <c r="DUY137" s="38"/>
      <c r="DUZ137" s="38"/>
      <c r="DVA137" s="38"/>
      <c r="DVB137" s="38"/>
      <c r="DVC137" s="38"/>
      <c r="DVD137" s="38"/>
      <c r="DVE137" s="38"/>
      <c r="DVF137" s="38"/>
      <c r="DVG137" s="38"/>
      <c r="DVH137" s="38"/>
      <c r="DVI137" s="38"/>
      <c r="DVJ137" s="38"/>
      <c r="DVK137" s="38"/>
      <c r="DVL137" s="38"/>
      <c r="DVM137" s="38"/>
      <c r="DVN137" s="38"/>
      <c r="DVO137" s="38"/>
      <c r="DVP137" s="38"/>
      <c r="DVQ137" s="38"/>
      <c r="DVR137" s="38"/>
      <c r="DVS137" s="38"/>
      <c r="DVT137" s="38"/>
      <c r="DVU137" s="38"/>
      <c r="DVV137" s="38"/>
      <c r="DVW137" s="38"/>
      <c r="DVX137" s="38"/>
      <c r="DVY137" s="38"/>
      <c r="DVZ137" s="38"/>
      <c r="DWA137" s="38"/>
      <c r="DWB137" s="38"/>
      <c r="DWC137" s="38"/>
      <c r="DWD137" s="38"/>
      <c r="DWE137" s="38"/>
      <c r="DWF137" s="38"/>
      <c r="DWG137" s="38"/>
      <c r="DWH137" s="38"/>
      <c r="DWI137" s="38"/>
      <c r="DWJ137" s="38"/>
      <c r="DWK137" s="38"/>
      <c r="DWL137" s="38"/>
      <c r="DWM137" s="38"/>
      <c r="DWN137" s="38"/>
      <c r="DWO137" s="38"/>
      <c r="DWP137" s="38"/>
      <c r="DWQ137" s="38"/>
      <c r="DWR137" s="38"/>
      <c r="DWS137" s="38"/>
      <c r="DWT137" s="38"/>
      <c r="DWU137" s="38"/>
      <c r="DWV137" s="38"/>
      <c r="DWW137" s="38"/>
      <c r="DWX137" s="38"/>
      <c r="DWY137" s="38"/>
      <c r="DWZ137" s="38"/>
      <c r="DXA137" s="38"/>
      <c r="DXB137" s="38"/>
      <c r="DXC137" s="38"/>
      <c r="DXD137" s="38"/>
      <c r="DXE137" s="38"/>
      <c r="DXF137" s="38"/>
      <c r="DXG137" s="38"/>
      <c r="DXH137" s="38"/>
      <c r="DXI137" s="38"/>
      <c r="DXJ137" s="38"/>
      <c r="DXK137" s="38"/>
      <c r="DXL137" s="38"/>
      <c r="DXM137" s="38"/>
      <c r="DXN137" s="38"/>
      <c r="DXO137" s="38"/>
      <c r="DXP137" s="38"/>
      <c r="DXQ137" s="38"/>
      <c r="DXR137" s="38"/>
      <c r="DXS137" s="38"/>
      <c r="DXT137" s="38"/>
      <c r="DXU137" s="38"/>
      <c r="DXV137" s="38"/>
      <c r="DXW137" s="38"/>
      <c r="DXX137" s="38"/>
      <c r="DXY137" s="38"/>
      <c r="DXZ137" s="38"/>
      <c r="DYA137" s="38"/>
      <c r="DYB137" s="38"/>
      <c r="DYC137" s="38"/>
      <c r="DYD137" s="38"/>
      <c r="DYE137" s="38"/>
      <c r="DYF137" s="38"/>
      <c r="DYG137" s="38"/>
      <c r="DYH137" s="38"/>
      <c r="DYI137" s="38"/>
      <c r="DYJ137" s="38"/>
      <c r="DYK137" s="38"/>
      <c r="DYL137" s="38"/>
      <c r="DYM137" s="38"/>
      <c r="DYN137" s="38"/>
      <c r="DYO137" s="38"/>
      <c r="DYP137" s="38"/>
      <c r="DYQ137" s="38"/>
      <c r="DYR137" s="38"/>
      <c r="DYS137" s="38"/>
      <c r="DYT137" s="38"/>
      <c r="DYU137" s="38"/>
      <c r="DYV137" s="38"/>
      <c r="DYW137" s="38"/>
      <c r="DYX137" s="38"/>
      <c r="DYY137" s="38"/>
      <c r="DYZ137" s="38"/>
      <c r="DZA137" s="38"/>
      <c r="DZB137" s="38"/>
      <c r="DZC137" s="38"/>
      <c r="DZD137" s="38"/>
      <c r="DZE137" s="38"/>
      <c r="DZF137" s="38"/>
      <c r="DZG137" s="38"/>
      <c r="DZH137" s="38"/>
      <c r="DZI137" s="38"/>
      <c r="DZJ137" s="38"/>
      <c r="DZK137" s="38"/>
      <c r="DZL137" s="38"/>
      <c r="DZM137" s="38"/>
      <c r="DZN137" s="38"/>
      <c r="DZO137" s="38"/>
      <c r="DZP137" s="38"/>
      <c r="DZQ137" s="38"/>
      <c r="DZR137" s="38"/>
      <c r="DZS137" s="38"/>
      <c r="DZT137" s="38"/>
      <c r="DZU137" s="38"/>
      <c r="DZV137" s="38"/>
      <c r="DZW137" s="38"/>
      <c r="DZX137" s="38"/>
      <c r="DZY137" s="38"/>
      <c r="DZZ137" s="38"/>
      <c r="EAA137" s="38"/>
      <c r="EAB137" s="38"/>
      <c r="EAC137" s="38"/>
      <c r="EAD137" s="38"/>
      <c r="EAE137" s="38"/>
      <c r="EAF137" s="38"/>
      <c r="EAG137" s="38"/>
      <c r="EAH137" s="38"/>
      <c r="EAI137" s="38"/>
      <c r="EAJ137" s="38"/>
      <c r="EAK137" s="38"/>
      <c r="EAL137" s="38"/>
      <c r="EAM137" s="38"/>
      <c r="EAN137" s="38"/>
      <c r="EAO137" s="38"/>
      <c r="EAP137" s="38"/>
      <c r="EAQ137" s="38"/>
      <c r="EAR137" s="38"/>
      <c r="EAS137" s="38"/>
      <c r="EAT137" s="38"/>
      <c r="EAU137" s="38"/>
      <c r="EAV137" s="38"/>
      <c r="EAW137" s="38"/>
      <c r="EAX137" s="38"/>
      <c r="EAY137" s="38"/>
      <c r="EAZ137" s="38"/>
      <c r="EBA137" s="38"/>
      <c r="EBB137" s="38"/>
      <c r="EBC137" s="38"/>
      <c r="EBD137" s="38"/>
      <c r="EBE137" s="38"/>
      <c r="EBF137" s="38"/>
      <c r="EBG137" s="38"/>
      <c r="EBH137" s="38"/>
      <c r="EBI137" s="38"/>
      <c r="EBJ137" s="38"/>
      <c r="EBK137" s="38"/>
      <c r="EBL137" s="38"/>
      <c r="EBM137" s="38"/>
      <c r="EBN137" s="38"/>
      <c r="EBO137" s="38"/>
      <c r="EBP137" s="38"/>
      <c r="EBQ137" s="38"/>
      <c r="EBR137" s="38"/>
      <c r="EBS137" s="38"/>
      <c r="EBT137" s="38"/>
      <c r="EBU137" s="38"/>
      <c r="EBV137" s="38"/>
      <c r="EBW137" s="38"/>
      <c r="EBX137" s="38"/>
      <c r="EBY137" s="38"/>
      <c r="EBZ137" s="38"/>
      <c r="ECA137" s="38"/>
      <c r="ECB137" s="38"/>
      <c r="ECC137" s="38"/>
      <c r="ECD137" s="38"/>
      <c r="ECE137" s="38"/>
      <c r="ECF137" s="38"/>
      <c r="ECG137" s="38"/>
      <c r="ECH137" s="38"/>
      <c r="ECI137" s="38"/>
      <c r="ECJ137" s="38"/>
      <c r="ECK137" s="38"/>
      <c r="ECL137" s="38"/>
      <c r="ECM137" s="38"/>
      <c r="ECN137" s="38"/>
      <c r="ECO137" s="38"/>
      <c r="ECP137" s="38"/>
      <c r="ECQ137" s="38"/>
      <c r="ECR137" s="38"/>
      <c r="ECS137" s="38"/>
      <c r="ECT137" s="38"/>
      <c r="ECU137" s="38"/>
      <c r="ECV137" s="38"/>
      <c r="ECW137" s="38"/>
      <c r="ECX137" s="38"/>
      <c r="ECY137" s="38"/>
      <c r="ECZ137" s="38"/>
      <c r="EDA137" s="38"/>
      <c r="EDB137" s="38"/>
      <c r="EDC137" s="38"/>
      <c r="EDD137" s="38"/>
      <c r="EDE137" s="38"/>
      <c r="EDF137" s="38"/>
      <c r="EDG137" s="38"/>
      <c r="EDH137" s="38"/>
      <c r="EDI137" s="38"/>
      <c r="EDJ137" s="38"/>
      <c r="EDK137" s="38"/>
      <c r="EDL137" s="38"/>
      <c r="EDM137" s="38"/>
      <c r="EDN137" s="38"/>
      <c r="EDO137" s="38"/>
      <c r="EDP137" s="38"/>
      <c r="EDQ137" s="38"/>
      <c r="EDR137" s="38"/>
      <c r="EDS137" s="38"/>
      <c r="EDT137" s="38"/>
      <c r="EDU137" s="38"/>
      <c r="EDV137" s="38"/>
      <c r="EDW137" s="38"/>
      <c r="EDX137" s="38"/>
      <c r="EDY137" s="38"/>
      <c r="EDZ137" s="38"/>
      <c r="EEA137" s="38"/>
      <c r="EEB137" s="38"/>
      <c r="EEC137" s="38"/>
      <c r="EED137" s="38"/>
      <c r="EEE137" s="38"/>
      <c r="EEF137" s="38"/>
      <c r="EEG137" s="38"/>
      <c r="EEH137" s="38"/>
      <c r="EEI137" s="38"/>
      <c r="EEJ137" s="38"/>
      <c r="EEK137" s="38"/>
      <c r="EEL137" s="38"/>
      <c r="EEM137" s="38"/>
      <c r="EEN137" s="38"/>
      <c r="EEO137" s="38"/>
      <c r="EEP137" s="38"/>
      <c r="EEQ137" s="38"/>
      <c r="EER137" s="38"/>
      <c r="EES137" s="38"/>
      <c r="EET137" s="38"/>
      <c r="EEU137" s="38"/>
      <c r="EEV137" s="38"/>
      <c r="EEW137" s="38"/>
      <c r="EEX137" s="38"/>
      <c r="EEY137" s="38"/>
      <c r="EEZ137" s="38"/>
      <c r="EFA137" s="38"/>
      <c r="EFB137" s="38"/>
      <c r="EFC137" s="38"/>
      <c r="EFD137" s="38"/>
      <c r="EFE137" s="38"/>
      <c r="EFF137" s="38"/>
      <c r="EFG137" s="38"/>
      <c r="EFH137" s="38"/>
      <c r="EFI137" s="38"/>
      <c r="EFJ137" s="38"/>
      <c r="EFK137" s="38"/>
      <c r="EFL137" s="38"/>
      <c r="EFM137" s="38"/>
      <c r="EFN137" s="38"/>
      <c r="EFO137" s="38"/>
      <c r="EFP137" s="38"/>
      <c r="EFQ137" s="38"/>
      <c r="EFR137" s="38"/>
      <c r="EFS137" s="38"/>
      <c r="EFT137" s="38"/>
      <c r="EFU137" s="38"/>
      <c r="EFV137" s="38"/>
      <c r="EFW137" s="38"/>
      <c r="EFX137" s="38"/>
      <c r="EFY137" s="38"/>
      <c r="EFZ137" s="38"/>
      <c r="EGA137" s="38"/>
      <c r="EGB137" s="38"/>
      <c r="EGC137" s="38"/>
      <c r="EGD137" s="38"/>
      <c r="EGE137" s="38"/>
      <c r="EGF137" s="38"/>
      <c r="EGG137" s="38"/>
      <c r="EGH137" s="38"/>
      <c r="EGI137" s="38"/>
      <c r="EGJ137" s="38"/>
      <c r="EGK137" s="38"/>
      <c r="EGL137" s="38"/>
      <c r="EGM137" s="38"/>
      <c r="EGN137" s="38"/>
      <c r="EGO137" s="38"/>
      <c r="EGP137" s="38"/>
      <c r="EGQ137" s="38"/>
      <c r="EGR137" s="38"/>
      <c r="EGS137" s="38"/>
      <c r="EGT137" s="38"/>
      <c r="EGU137" s="38"/>
      <c r="EGV137" s="38"/>
      <c r="EGW137" s="38"/>
      <c r="EGX137" s="38"/>
      <c r="EGY137" s="38"/>
      <c r="EGZ137" s="38"/>
      <c r="EHA137" s="38"/>
      <c r="EHB137" s="38"/>
      <c r="EHC137" s="38"/>
      <c r="EHD137" s="38"/>
      <c r="EHE137" s="38"/>
      <c r="EHF137" s="38"/>
      <c r="EHG137" s="38"/>
      <c r="EHH137" s="38"/>
      <c r="EHI137" s="38"/>
      <c r="EHJ137" s="38"/>
      <c r="EHK137" s="38"/>
      <c r="EHL137" s="38"/>
      <c r="EHM137" s="38"/>
      <c r="EHN137" s="38"/>
      <c r="EHO137" s="38"/>
      <c r="EHP137" s="38"/>
      <c r="EHQ137" s="38"/>
      <c r="EHR137" s="38"/>
      <c r="EHS137" s="38"/>
      <c r="EHT137" s="38"/>
      <c r="EHU137" s="38"/>
      <c r="EHV137" s="38"/>
      <c r="EHW137" s="38"/>
      <c r="EHX137" s="38"/>
      <c r="EHY137" s="38"/>
      <c r="EHZ137" s="38"/>
      <c r="EIA137" s="38"/>
      <c r="EIB137" s="38"/>
      <c r="EIC137" s="38"/>
      <c r="EID137" s="38"/>
      <c r="EIE137" s="38"/>
      <c r="EIF137" s="38"/>
      <c r="EIG137" s="38"/>
      <c r="EIH137" s="38"/>
      <c r="EII137" s="38"/>
      <c r="EIJ137" s="38"/>
      <c r="EIK137" s="38"/>
      <c r="EIL137" s="38"/>
      <c r="EIM137" s="38"/>
      <c r="EIN137" s="38"/>
      <c r="EIO137" s="38"/>
      <c r="EIP137" s="38"/>
      <c r="EIQ137" s="38"/>
      <c r="EIR137" s="38"/>
      <c r="EIS137" s="38"/>
      <c r="EIT137" s="38"/>
      <c r="EIU137" s="38"/>
      <c r="EIV137" s="38"/>
      <c r="EIW137" s="38"/>
      <c r="EIX137" s="38"/>
      <c r="EIY137" s="38"/>
      <c r="EIZ137" s="38"/>
      <c r="EJA137" s="38"/>
      <c r="EJB137" s="38"/>
      <c r="EJC137" s="38"/>
      <c r="EJD137" s="38"/>
      <c r="EJE137" s="38"/>
      <c r="EJF137" s="38"/>
      <c r="EJG137" s="38"/>
      <c r="EJH137" s="38"/>
      <c r="EJI137" s="38"/>
      <c r="EJJ137" s="38"/>
      <c r="EJK137" s="38"/>
      <c r="EJL137" s="38"/>
      <c r="EJM137" s="38"/>
      <c r="EJN137" s="38"/>
      <c r="EJO137" s="38"/>
      <c r="EJP137" s="38"/>
      <c r="EJQ137" s="38"/>
      <c r="EJR137" s="38"/>
      <c r="EJS137" s="38"/>
      <c r="EJT137" s="38"/>
      <c r="EJU137" s="38"/>
      <c r="EJV137" s="38"/>
      <c r="EJW137" s="38"/>
      <c r="EJX137" s="38"/>
      <c r="EJY137" s="38"/>
      <c r="EJZ137" s="38"/>
      <c r="EKA137" s="38"/>
      <c r="EKB137" s="38"/>
      <c r="EKC137" s="38"/>
      <c r="EKD137" s="38"/>
      <c r="EKE137" s="38"/>
      <c r="EKF137" s="38"/>
      <c r="EKG137" s="38"/>
      <c r="EKH137" s="38"/>
      <c r="EKI137" s="38"/>
      <c r="EKJ137" s="38"/>
      <c r="EKK137" s="38"/>
      <c r="EKL137" s="38"/>
      <c r="EKM137" s="38"/>
      <c r="EKN137" s="38"/>
      <c r="EKO137" s="38"/>
      <c r="EKP137" s="38"/>
      <c r="EKQ137" s="38"/>
      <c r="EKR137" s="38"/>
      <c r="EKS137" s="38"/>
      <c r="EKT137" s="38"/>
      <c r="EKU137" s="38"/>
      <c r="EKV137" s="38"/>
      <c r="EKW137" s="38"/>
      <c r="EKX137" s="38"/>
      <c r="EKY137" s="38"/>
      <c r="EKZ137" s="38"/>
      <c r="ELA137" s="38"/>
      <c r="ELB137" s="38"/>
      <c r="ELC137" s="38"/>
      <c r="ELD137" s="38"/>
      <c r="ELE137" s="38"/>
      <c r="ELF137" s="38"/>
      <c r="ELG137" s="38"/>
      <c r="ELH137" s="38"/>
      <c r="ELI137" s="38"/>
      <c r="ELJ137" s="38"/>
      <c r="ELK137" s="38"/>
      <c r="ELL137" s="38"/>
      <c r="ELM137" s="38"/>
      <c r="ELN137" s="38"/>
      <c r="ELO137" s="38"/>
      <c r="ELP137" s="38"/>
      <c r="ELQ137" s="38"/>
      <c r="ELR137" s="38"/>
      <c r="ELS137" s="38"/>
      <c r="ELT137" s="38"/>
      <c r="ELU137" s="38"/>
      <c r="ELV137" s="38"/>
      <c r="ELW137" s="38"/>
      <c r="ELX137" s="38"/>
      <c r="ELY137" s="38"/>
      <c r="ELZ137" s="38"/>
      <c r="EMA137" s="38"/>
      <c r="EMB137" s="38"/>
      <c r="EMC137" s="38"/>
      <c r="EMD137" s="38"/>
      <c r="EME137" s="38"/>
      <c r="EMF137" s="38"/>
      <c r="EMG137" s="38"/>
      <c r="EMH137" s="38"/>
      <c r="EMI137" s="38"/>
      <c r="EMJ137" s="38"/>
      <c r="EMK137" s="38"/>
      <c r="EML137" s="38"/>
      <c r="EMM137" s="38"/>
      <c r="EMN137" s="38"/>
      <c r="EMO137" s="38"/>
      <c r="EMP137" s="38"/>
      <c r="EMQ137" s="38"/>
      <c r="EMR137" s="38"/>
      <c r="EMS137" s="38"/>
      <c r="EMT137" s="38"/>
      <c r="EMU137" s="38"/>
      <c r="EMV137" s="38"/>
      <c r="EMW137" s="38"/>
      <c r="EMX137" s="38"/>
      <c r="EMY137" s="38"/>
      <c r="EMZ137" s="38"/>
      <c r="ENA137" s="38"/>
      <c r="ENB137" s="38"/>
      <c r="ENC137" s="38"/>
      <c r="END137" s="38"/>
      <c r="ENE137" s="38"/>
      <c r="ENF137" s="38"/>
      <c r="ENG137" s="38"/>
      <c r="ENH137" s="38"/>
      <c r="ENI137" s="38"/>
      <c r="ENJ137" s="38"/>
      <c r="ENK137" s="38"/>
      <c r="ENL137" s="38"/>
      <c r="ENM137" s="38"/>
      <c r="ENN137" s="38"/>
      <c r="ENO137" s="38"/>
      <c r="ENP137" s="38"/>
      <c r="ENQ137" s="38"/>
      <c r="ENR137" s="38"/>
      <c r="ENS137" s="38"/>
      <c r="ENT137" s="38"/>
      <c r="ENU137" s="38"/>
      <c r="ENV137" s="38"/>
      <c r="ENW137" s="38"/>
      <c r="ENX137" s="38"/>
      <c r="ENY137" s="38"/>
      <c r="ENZ137" s="38"/>
      <c r="EOA137" s="38"/>
      <c r="EOB137" s="38"/>
      <c r="EOC137" s="38"/>
      <c r="EOD137" s="38"/>
      <c r="EOE137" s="38"/>
      <c r="EOF137" s="38"/>
      <c r="EOG137" s="38"/>
      <c r="EOH137" s="38"/>
      <c r="EOI137" s="38"/>
      <c r="EOJ137" s="38"/>
      <c r="EOK137" s="38"/>
      <c r="EOL137" s="38"/>
      <c r="EOM137" s="38"/>
      <c r="EON137" s="38"/>
      <c r="EOO137" s="38"/>
      <c r="EOP137" s="38"/>
      <c r="EOQ137" s="38"/>
      <c r="EOR137" s="38"/>
      <c r="EOS137" s="38"/>
      <c r="EOT137" s="38"/>
      <c r="EOU137" s="38"/>
      <c r="EOV137" s="38"/>
      <c r="EOW137" s="38"/>
      <c r="EOX137" s="38"/>
      <c r="EOY137" s="38"/>
      <c r="EOZ137" s="38"/>
      <c r="EPA137" s="38"/>
      <c r="EPB137" s="38"/>
      <c r="EPC137" s="38"/>
      <c r="EPD137" s="38"/>
      <c r="EPE137" s="38"/>
      <c r="EPF137" s="38"/>
      <c r="EPG137" s="38"/>
      <c r="EPH137" s="38"/>
      <c r="EPI137" s="38"/>
      <c r="EPJ137" s="38"/>
      <c r="EPK137" s="38"/>
      <c r="EPL137" s="38"/>
      <c r="EPM137" s="38"/>
      <c r="EPN137" s="38"/>
      <c r="EPO137" s="38"/>
      <c r="EPP137" s="38"/>
      <c r="EPQ137" s="38"/>
      <c r="EPR137" s="38"/>
      <c r="EPS137" s="38"/>
      <c r="EPT137" s="38"/>
      <c r="EPU137" s="38"/>
      <c r="EPV137" s="38"/>
      <c r="EPW137" s="38"/>
      <c r="EPX137" s="38"/>
      <c r="EPY137" s="38"/>
      <c r="EPZ137" s="38"/>
      <c r="EQA137" s="38"/>
      <c r="EQB137" s="38"/>
      <c r="EQC137" s="38"/>
      <c r="EQD137" s="38"/>
      <c r="EQE137" s="38"/>
      <c r="EQF137" s="38"/>
      <c r="EQG137" s="38"/>
      <c r="EQH137" s="38"/>
      <c r="EQI137" s="38"/>
      <c r="EQJ137" s="38"/>
      <c r="EQK137" s="38"/>
      <c r="EQL137" s="38"/>
      <c r="EQM137" s="38"/>
      <c r="EQN137" s="38"/>
      <c r="EQO137" s="38"/>
      <c r="EQP137" s="38"/>
      <c r="EQQ137" s="38"/>
      <c r="EQR137" s="38"/>
      <c r="EQS137" s="38"/>
      <c r="EQT137" s="38"/>
      <c r="EQU137" s="38"/>
      <c r="EQV137" s="38"/>
      <c r="EQW137" s="38"/>
      <c r="EQX137" s="38"/>
      <c r="EQY137" s="38"/>
      <c r="EQZ137" s="38"/>
      <c r="ERA137" s="38"/>
      <c r="ERB137" s="38"/>
      <c r="ERC137" s="38"/>
      <c r="ERD137" s="38"/>
      <c r="ERE137" s="38"/>
      <c r="ERF137" s="38"/>
      <c r="ERG137" s="38"/>
      <c r="ERH137" s="38"/>
      <c r="ERI137" s="38"/>
      <c r="ERJ137" s="38"/>
      <c r="ERK137" s="38"/>
      <c r="ERL137" s="38"/>
      <c r="ERM137" s="38"/>
      <c r="ERN137" s="38"/>
      <c r="ERO137" s="38"/>
      <c r="ERP137" s="38"/>
      <c r="ERQ137" s="38"/>
      <c r="ERR137" s="38"/>
      <c r="ERS137" s="38"/>
      <c r="ERT137" s="38"/>
      <c r="ERU137" s="38"/>
      <c r="ERV137" s="38"/>
      <c r="ERW137" s="38"/>
      <c r="ERX137" s="38"/>
      <c r="ERY137" s="38"/>
      <c r="ERZ137" s="38"/>
      <c r="ESA137" s="38"/>
      <c r="ESB137" s="38"/>
      <c r="ESC137" s="38"/>
      <c r="ESD137" s="38"/>
      <c r="ESE137" s="38"/>
      <c r="ESF137" s="38"/>
      <c r="ESG137" s="38"/>
      <c r="ESH137" s="38"/>
      <c r="ESI137" s="38"/>
      <c r="ESJ137" s="38"/>
      <c r="ESK137" s="38"/>
      <c r="ESL137" s="38"/>
      <c r="ESM137" s="38"/>
      <c r="ESN137" s="38"/>
      <c r="ESO137" s="38"/>
      <c r="ESP137" s="38"/>
      <c r="ESQ137" s="38"/>
      <c r="ESR137" s="38"/>
      <c r="ESS137" s="38"/>
      <c r="EST137" s="38"/>
      <c r="ESU137" s="38"/>
      <c r="ESV137" s="38"/>
      <c r="ESW137" s="38"/>
      <c r="ESX137" s="38"/>
      <c r="ESY137" s="38"/>
      <c r="ESZ137" s="38"/>
      <c r="ETA137" s="38"/>
      <c r="ETB137" s="38"/>
      <c r="ETC137" s="38"/>
      <c r="ETD137" s="38"/>
      <c r="ETE137" s="38"/>
      <c r="ETF137" s="38"/>
      <c r="ETG137" s="38"/>
      <c r="ETH137" s="38"/>
      <c r="ETI137" s="38"/>
      <c r="ETJ137" s="38"/>
      <c r="ETK137" s="38"/>
      <c r="ETL137" s="38"/>
      <c r="ETM137" s="38"/>
      <c r="ETN137" s="38"/>
      <c r="ETO137" s="38"/>
      <c r="ETP137" s="38"/>
      <c r="ETQ137" s="38"/>
      <c r="ETR137" s="38"/>
      <c r="ETS137" s="38"/>
      <c r="ETT137" s="38"/>
      <c r="ETU137" s="38"/>
      <c r="ETV137" s="38"/>
      <c r="ETW137" s="38"/>
      <c r="ETX137" s="38"/>
      <c r="ETY137" s="38"/>
      <c r="ETZ137" s="38"/>
      <c r="EUA137" s="38"/>
      <c r="EUB137" s="38"/>
      <c r="EUC137" s="38"/>
      <c r="EUD137" s="38"/>
      <c r="EUE137" s="38"/>
      <c r="EUF137" s="38"/>
      <c r="EUG137" s="38"/>
      <c r="EUH137" s="38"/>
      <c r="EUI137" s="38"/>
      <c r="EUJ137" s="38"/>
      <c r="EUK137" s="38"/>
      <c r="EUL137" s="38"/>
      <c r="EUM137" s="38"/>
      <c r="EUN137" s="38"/>
      <c r="EUO137" s="38"/>
      <c r="EUP137" s="38"/>
      <c r="EUQ137" s="38"/>
      <c r="EUR137" s="38"/>
      <c r="EUS137" s="38"/>
      <c r="EUT137" s="38"/>
      <c r="EUU137" s="38"/>
      <c r="EUV137" s="38"/>
      <c r="EUW137" s="38"/>
      <c r="EUX137" s="38"/>
      <c r="EUY137" s="38"/>
      <c r="EUZ137" s="38"/>
      <c r="EVA137" s="38"/>
      <c r="EVB137" s="38"/>
      <c r="EVC137" s="38"/>
      <c r="EVD137" s="38"/>
      <c r="EVE137" s="38"/>
      <c r="EVF137" s="38"/>
      <c r="EVG137" s="38"/>
      <c r="EVH137" s="38"/>
      <c r="EVI137" s="38"/>
      <c r="EVJ137" s="38"/>
      <c r="EVK137" s="38"/>
      <c r="EVL137" s="38"/>
      <c r="EVM137" s="38"/>
      <c r="EVN137" s="38"/>
      <c r="EVO137" s="38"/>
      <c r="EVP137" s="38"/>
      <c r="EVQ137" s="38"/>
      <c r="EVR137" s="38"/>
      <c r="EVS137" s="38"/>
      <c r="EVT137" s="38"/>
      <c r="EVU137" s="38"/>
      <c r="EVV137" s="38"/>
      <c r="EVW137" s="38"/>
      <c r="EVX137" s="38"/>
      <c r="EVY137" s="38"/>
      <c r="EVZ137" s="38"/>
      <c r="EWA137" s="38"/>
      <c r="EWB137" s="38"/>
      <c r="EWC137" s="38"/>
      <c r="EWD137" s="38"/>
      <c r="EWE137" s="38"/>
      <c r="EWF137" s="38"/>
      <c r="EWG137" s="38"/>
      <c r="EWH137" s="38"/>
      <c r="EWI137" s="38"/>
      <c r="EWJ137" s="38"/>
      <c r="EWK137" s="38"/>
      <c r="EWL137" s="38"/>
      <c r="EWM137" s="38"/>
      <c r="EWN137" s="38"/>
      <c r="EWO137" s="38"/>
      <c r="EWP137" s="38"/>
      <c r="EWQ137" s="38"/>
      <c r="EWR137" s="38"/>
      <c r="EWS137" s="38"/>
      <c r="EWT137" s="38"/>
      <c r="EWU137" s="38"/>
      <c r="EWV137" s="38"/>
      <c r="EWW137" s="38"/>
      <c r="EWX137" s="38"/>
      <c r="EWY137" s="38"/>
      <c r="EWZ137" s="38"/>
      <c r="EXA137" s="38"/>
      <c r="EXB137" s="38"/>
      <c r="EXC137" s="38"/>
      <c r="EXD137" s="38"/>
      <c r="EXE137" s="38"/>
      <c r="EXF137" s="38"/>
      <c r="EXG137" s="38"/>
      <c r="EXH137" s="38"/>
      <c r="EXI137" s="38"/>
      <c r="EXJ137" s="38"/>
      <c r="EXK137" s="38"/>
      <c r="EXL137" s="38"/>
      <c r="EXM137" s="38"/>
      <c r="EXN137" s="38"/>
      <c r="EXO137" s="38"/>
      <c r="EXP137" s="38"/>
      <c r="EXQ137" s="38"/>
      <c r="EXR137" s="38"/>
      <c r="EXS137" s="38"/>
      <c r="EXT137" s="38"/>
      <c r="EXU137" s="38"/>
      <c r="EXV137" s="38"/>
      <c r="EXW137" s="38"/>
      <c r="EXX137" s="38"/>
      <c r="EXY137" s="38"/>
      <c r="EXZ137" s="38"/>
      <c r="EYA137" s="38"/>
      <c r="EYB137" s="38"/>
      <c r="EYC137" s="38"/>
      <c r="EYD137" s="38"/>
      <c r="EYE137" s="38"/>
      <c r="EYF137" s="38"/>
      <c r="EYG137" s="38"/>
      <c r="EYH137" s="38"/>
      <c r="EYI137" s="38"/>
      <c r="EYJ137" s="38"/>
      <c r="EYK137" s="38"/>
      <c r="EYL137" s="38"/>
      <c r="EYM137" s="38"/>
      <c r="EYN137" s="38"/>
      <c r="EYO137" s="38"/>
      <c r="EYP137" s="38"/>
      <c r="EYQ137" s="38"/>
      <c r="EYR137" s="38"/>
      <c r="EYS137" s="38"/>
      <c r="EYT137" s="38"/>
      <c r="EYU137" s="38"/>
      <c r="EYV137" s="38"/>
      <c r="EYW137" s="38"/>
      <c r="EYX137" s="38"/>
      <c r="EYY137" s="38"/>
      <c r="EYZ137" s="38"/>
      <c r="EZA137" s="38"/>
      <c r="EZB137" s="38"/>
      <c r="EZC137" s="38"/>
      <c r="EZD137" s="38"/>
      <c r="EZE137" s="38"/>
      <c r="EZF137" s="38"/>
      <c r="EZG137" s="38"/>
      <c r="EZH137" s="38"/>
      <c r="EZI137" s="38"/>
      <c r="EZJ137" s="38"/>
      <c r="EZK137" s="38"/>
      <c r="EZL137" s="38"/>
      <c r="EZM137" s="38"/>
      <c r="EZN137" s="38"/>
      <c r="EZO137" s="38"/>
      <c r="EZP137" s="38"/>
      <c r="EZQ137" s="38"/>
      <c r="EZR137" s="38"/>
      <c r="EZS137" s="38"/>
      <c r="EZT137" s="38"/>
      <c r="EZU137" s="38"/>
      <c r="EZV137" s="38"/>
      <c r="EZW137" s="38"/>
      <c r="EZX137" s="38"/>
      <c r="EZY137" s="38"/>
      <c r="EZZ137" s="38"/>
      <c r="FAA137" s="38"/>
      <c r="FAB137" s="38"/>
      <c r="FAC137" s="38"/>
      <c r="FAD137" s="38"/>
      <c r="FAE137" s="38"/>
      <c r="FAF137" s="38"/>
      <c r="FAG137" s="38"/>
      <c r="FAH137" s="38"/>
      <c r="FAI137" s="38"/>
      <c r="FAJ137" s="38"/>
      <c r="FAK137" s="38"/>
      <c r="FAL137" s="38"/>
      <c r="FAM137" s="38"/>
      <c r="FAN137" s="38"/>
      <c r="FAO137" s="38"/>
      <c r="FAP137" s="38"/>
      <c r="FAQ137" s="38"/>
      <c r="FAR137" s="38"/>
      <c r="FAS137" s="38"/>
      <c r="FAT137" s="38"/>
      <c r="FAU137" s="38"/>
      <c r="FAV137" s="38"/>
      <c r="FAW137" s="38"/>
      <c r="FAX137" s="38"/>
      <c r="FAY137" s="38"/>
      <c r="FAZ137" s="38"/>
      <c r="FBA137" s="38"/>
      <c r="FBB137" s="38"/>
      <c r="FBC137" s="38"/>
      <c r="FBD137" s="38"/>
      <c r="FBE137" s="38"/>
      <c r="FBF137" s="38"/>
      <c r="FBG137" s="38"/>
      <c r="FBH137" s="38"/>
      <c r="FBI137" s="38"/>
      <c r="FBJ137" s="38"/>
      <c r="FBK137" s="38"/>
      <c r="FBL137" s="38"/>
      <c r="FBM137" s="38"/>
      <c r="FBN137" s="38"/>
      <c r="FBO137" s="38"/>
      <c r="FBP137" s="38"/>
      <c r="FBQ137" s="38"/>
      <c r="FBR137" s="38"/>
      <c r="FBS137" s="38"/>
      <c r="FBT137" s="38"/>
      <c r="FBU137" s="38"/>
      <c r="FBV137" s="38"/>
      <c r="FBW137" s="38"/>
      <c r="FBX137" s="38"/>
      <c r="FBY137" s="38"/>
      <c r="FBZ137" s="38"/>
      <c r="FCA137" s="38"/>
      <c r="FCB137" s="38"/>
      <c r="FCC137" s="38"/>
      <c r="FCD137" s="38"/>
      <c r="FCE137" s="38"/>
      <c r="FCF137" s="38"/>
      <c r="FCG137" s="38"/>
      <c r="FCH137" s="38"/>
      <c r="FCI137" s="38"/>
      <c r="FCJ137" s="38"/>
      <c r="FCK137" s="38"/>
      <c r="FCL137" s="38"/>
      <c r="FCM137" s="38"/>
      <c r="FCN137" s="38"/>
      <c r="FCO137" s="38"/>
      <c r="FCP137" s="38"/>
      <c r="FCQ137" s="38"/>
      <c r="FCR137" s="38"/>
      <c r="FCS137" s="38"/>
      <c r="FCT137" s="38"/>
      <c r="FCU137" s="38"/>
      <c r="FCV137" s="38"/>
      <c r="FCW137" s="38"/>
      <c r="FCX137" s="38"/>
      <c r="FCY137" s="38"/>
      <c r="FCZ137" s="38"/>
      <c r="FDA137" s="38"/>
      <c r="FDB137" s="38"/>
      <c r="FDC137" s="38"/>
      <c r="FDD137" s="38"/>
      <c r="FDE137" s="38"/>
      <c r="FDF137" s="38"/>
      <c r="FDG137" s="38"/>
      <c r="FDH137" s="38"/>
      <c r="FDI137" s="38"/>
      <c r="FDJ137" s="38"/>
      <c r="FDK137" s="38"/>
      <c r="FDL137" s="38"/>
      <c r="FDM137" s="38"/>
      <c r="FDN137" s="38"/>
      <c r="FDO137" s="38"/>
      <c r="FDP137" s="38"/>
      <c r="FDQ137" s="38"/>
      <c r="FDR137" s="38"/>
      <c r="FDS137" s="38"/>
      <c r="FDT137" s="38"/>
      <c r="FDU137" s="38"/>
      <c r="FDV137" s="38"/>
      <c r="FDW137" s="38"/>
      <c r="FDX137" s="38"/>
      <c r="FDY137" s="38"/>
      <c r="FDZ137" s="38"/>
      <c r="FEA137" s="38"/>
      <c r="FEB137" s="38"/>
      <c r="FEC137" s="38"/>
      <c r="FED137" s="38"/>
      <c r="FEE137" s="38"/>
      <c r="FEF137" s="38"/>
      <c r="FEG137" s="38"/>
      <c r="FEH137" s="38"/>
      <c r="FEI137" s="38"/>
      <c r="FEJ137" s="38"/>
      <c r="FEK137" s="38"/>
      <c r="FEL137" s="38"/>
      <c r="FEM137" s="38"/>
      <c r="FEN137" s="38"/>
      <c r="FEO137" s="38"/>
      <c r="FEP137" s="38"/>
      <c r="FEQ137" s="38"/>
      <c r="FER137" s="38"/>
      <c r="FES137" s="38"/>
      <c r="FET137" s="38"/>
      <c r="FEU137" s="38"/>
      <c r="FEV137" s="38"/>
      <c r="FEW137" s="38"/>
      <c r="FEX137" s="38"/>
      <c r="FEY137" s="38"/>
      <c r="FEZ137" s="38"/>
      <c r="FFA137" s="38"/>
      <c r="FFB137" s="38"/>
      <c r="FFC137" s="38"/>
      <c r="FFD137" s="38"/>
      <c r="FFE137" s="38"/>
      <c r="FFF137" s="38"/>
      <c r="FFG137" s="38"/>
      <c r="FFH137" s="38"/>
      <c r="FFI137" s="38"/>
      <c r="FFJ137" s="38"/>
      <c r="FFK137" s="38"/>
      <c r="FFL137" s="38"/>
      <c r="FFM137" s="38"/>
      <c r="FFN137" s="38"/>
      <c r="FFO137" s="38"/>
      <c r="FFP137" s="38"/>
      <c r="FFQ137" s="38"/>
      <c r="FFR137" s="38"/>
      <c r="FFS137" s="38"/>
      <c r="FFT137" s="38"/>
      <c r="FFU137" s="38"/>
      <c r="FFV137" s="38"/>
      <c r="FFW137" s="38"/>
      <c r="FFX137" s="38"/>
      <c r="FFY137" s="38"/>
      <c r="FFZ137" s="38"/>
      <c r="FGA137" s="38"/>
      <c r="FGB137" s="38"/>
      <c r="FGC137" s="38"/>
      <c r="FGD137" s="38"/>
      <c r="FGE137" s="38"/>
      <c r="FGF137" s="38"/>
      <c r="FGG137" s="38"/>
      <c r="FGH137" s="38"/>
      <c r="FGI137" s="38"/>
      <c r="FGJ137" s="38"/>
      <c r="FGK137" s="38"/>
      <c r="FGL137" s="38"/>
      <c r="FGM137" s="38"/>
      <c r="FGN137" s="38"/>
      <c r="FGO137" s="38"/>
      <c r="FGP137" s="38"/>
      <c r="FGQ137" s="38"/>
      <c r="FGR137" s="38"/>
      <c r="FGS137" s="38"/>
      <c r="FGT137" s="38"/>
      <c r="FGU137" s="38"/>
      <c r="FGV137" s="38"/>
      <c r="FGW137" s="38"/>
      <c r="FGX137" s="38"/>
      <c r="FGY137" s="38"/>
      <c r="FGZ137" s="38"/>
      <c r="FHA137" s="38"/>
      <c r="FHB137" s="38"/>
      <c r="FHC137" s="38"/>
      <c r="FHD137" s="38"/>
      <c r="FHE137" s="38"/>
      <c r="FHF137" s="38"/>
      <c r="FHG137" s="38"/>
      <c r="FHH137" s="38"/>
      <c r="FHI137" s="38"/>
      <c r="FHJ137" s="38"/>
      <c r="FHK137" s="38"/>
      <c r="FHL137" s="38"/>
      <c r="FHM137" s="38"/>
      <c r="FHN137" s="38"/>
      <c r="FHO137" s="38"/>
      <c r="FHP137" s="38"/>
      <c r="FHQ137" s="38"/>
      <c r="FHR137" s="38"/>
      <c r="FHS137" s="38"/>
      <c r="FHT137" s="38"/>
      <c r="FHU137" s="38"/>
      <c r="FHV137" s="38"/>
      <c r="FHW137" s="38"/>
      <c r="FHX137" s="38"/>
      <c r="FHY137" s="38"/>
      <c r="FHZ137" s="38"/>
      <c r="FIA137" s="38"/>
      <c r="FIB137" s="38"/>
      <c r="FIC137" s="38"/>
      <c r="FID137" s="38"/>
      <c r="FIE137" s="38"/>
      <c r="FIF137" s="38"/>
      <c r="FIG137" s="38"/>
      <c r="FIH137" s="38"/>
      <c r="FII137" s="38"/>
      <c r="FIJ137" s="38"/>
      <c r="FIK137" s="38"/>
      <c r="FIL137" s="38"/>
      <c r="FIM137" s="38"/>
      <c r="FIN137" s="38"/>
      <c r="FIO137" s="38"/>
      <c r="FIP137" s="38"/>
      <c r="FIQ137" s="38"/>
      <c r="FIR137" s="38"/>
      <c r="FIS137" s="38"/>
      <c r="FIT137" s="38"/>
      <c r="FIU137" s="38"/>
      <c r="FIV137" s="38"/>
      <c r="FIW137" s="38"/>
      <c r="FIX137" s="38"/>
      <c r="FIY137" s="38"/>
      <c r="FIZ137" s="38"/>
      <c r="FJA137" s="38"/>
      <c r="FJB137" s="38"/>
      <c r="FJC137" s="38"/>
      <c r="FJD137" s="38"/>
      <c r="FJE137" s="38"/>
      <c r="FJF137" s="38"/>
      <c r="FJG137" s="38"/>
      <c r="FJH137" s="38"/>
      <c r="FJI137" s="38"/>
      <c r="FJJ137" s="38"/>
      <c r="FJK137" s="38"/>
      <c r="FJL137" s="38"/>
      <c r="FJM137" s="38"/>
      <c r="FJN137" s="38"/>
      <c r="FJO137" s="38"/>
      <c r="FJP137" s="38"/>
      <c r="FJQ137" s="38"/>
      <c r="FJR137" s="38"/>
      <c r="FJS137" s="38"/>
      <c r="FJT137" s="38"/>
      <c r="FJU137" s="38"/>
      <c r="FJV137" s="38"/>
      <c r="FJW137" s="38"/>
      <c r="FJX137" s="38"/>
      <c r="FJY137" s="38"/>
      <c r="FJZ137" s="38"/>
      <c r="FKA137" s="38"/>
      <c r="FKB137" s="38"/>
      <c r="FKC137" s="38"/>
      <c r="FKD137" s="38"/>
      <c r="FKE137" s="38"/>
      <c r="FKF137" s="38"/>
      <c r="FKG137" s="38"/>
      <c r="FKH137" s="38"/>
      <c r="FKI137" s="38"/>
      <c r="FKJ137" s="38"/>
      <c r="FKK137" s="38"/>
      <c r="FKL137" s="38"/>
      <c r="FKM137" s="38"/>
      <c r="FKN137" s="38"/>
      <c r="FKO137" s="38"/>
      <c r="FKP137" s="38"/>
      <c r="FKQ137" s="38"/>
      <c r="FKR137" s="38"/>
      <c r="FKS137" s="38"/>
      <c r="FKT137" s="38"/>
      <c r="FKU137" s="38"/>
      <c r="FKV137" s="38"/>
      <c r="FKW137" s="38"/>
      <c r="FKX137" s="38"/>
      <c r="FKY137" s="38"/>
      <c r="FKZ137" s="38"/>
      <c r="FLA137" s="38"/>
      <c r="FLB137" s="38"/>
      <c r="FLC137" s="38"/>
      <c r="FLD137" s="38"/>
      <c r="FLE137" s="38"/>
      <c r="FLF137" s="38"/>
      <c r="FLG137" s="38"/>
      <c r="FLH137" s="38"/>
      <c r="FLI137" s="38"/>
      <c r="FLJ137" s="38"/>
      <c r="FLK137" s="38"/>
      <c r="FLL137" s="38"/>
      <c r="FLM137" s="38"/>
      <c r="FLN137" s="38"/>
      <c r="FLO137" s="38"/>
      <c r="FLP137" s="38"/>
      <c r="FLQ137" s="38"/>
      <c r="FLR137" s="38"/>
      <c r="FLS137" s="38"/>
      <c r="FLT137" s="38"/>
      <c r="FLU137" s="38"/>
      <c r="FLV137" s="38"/>
      <c r="FLW137" s="38"/>
      <c r="FLX137" s="38"/>
      <c r="FLY137" s="38"/>
      <c r="FLZ137" s="38"/>
      <c r="FMA137" s="38"/>
      <c r="FMB137" s="38"/>
      <c r="FMC137" s="38"/>
      <c r="FMD137" s="38"/>
      <c r="FME137" s="38"/>
      <c r="FMF137" s="38"/>
      <c r="FMG137" s="38"/>
      <c r="FMH137" s="38"/>
      <c r="FMI137" s="38"/>
      <c r="FMJ137" s="38"/>
      <c r="FMK137" s="38"/>
      <c r="FML137" s="38"/>
      <c r="FMM137" s="38"/>
      <c r="FMN137" s="38"/>
      <c r="FMO137" s="38"/>
      <c r="FMP137" s="38"/>
      <c r="FMQ137" s="38"/>
      <c r="FMR137" s="38"/>
      <c r="FMS137" s="38"/>
      <c r="FMT137" s="38"/>
      <c r="FMU137" s="38"/>
      <c r="FMV137" s="38"/>
      <c r="FMW137" s="38"/>
      <c r="FMX137" s="38"/>
      <c r="FMY137" s="38"/>
      <c r="FMZ137" s="38"/>
      <c r="FNA137" s="38"/>
      <c r="FNB137" s="38"/>
      <c r="FNC137" s="38"/>
      <c r="FND137" s="38"/>
      <c r="FNE137" s="38"/>
      <c r="FNF137" s="38"/>
      <c r="FNG137" s="38"/>
      <c r="FNH137" s="38"/>
      <c r="FNI137" s="38"/>
      <c r="FNJ137" s="38"/>
      <c r="FNK137" s="38"/>
      <c r="FNL137" s="38"/>
      <c r="FNM137" s="38"/>
      <c r="FNN137" s="38"/>
      <c r="FNO137" s="38"/>
      <c r="FNP137" s="38"/>
      <c r="FNQ137" s="38"/>
      <c r="FNR137" s="38"/>
      <c r="FNS137" s="38"/>
      <c r="FNT137" s="38"/>
      <c r="FNU137" s="38"/>
      <c r="FNV137" s="38"/>
      <c r="FNW137" s="38"/>
      <c r="FNX137" s="38"/>
      <c r="FNY137" s="38"/>
      <c r="FNZ137" s="38"/>
      <c r="FOA137" s="38"/>
      <c r="FOB137" s="38"/>
      <c r="FOC137" s="38"/>
      <c r="FOD137" s="38"/>
      <c r="FOE137" s="38"/>
      <c r="FOF137" s="38"/>
      <c r="FOG137" s="38"/>
      <c r="FOH137" s="38"/>
      <c r="FOI137" s="38"/>
      <c r="FOJ137" s="38"/>
      <c r="FOK137" s="38"/>
      <c r="FOL137" s="38"/>
      <c r="FOM137" s="38"/>
      <c r="FON137" s="38"/>
      <c r="FOO137" s="38"/>
      <c r="FOP137" s="38"/>
      <c r="FOQ137" s="38"/>
      <c r="FOR137" s="38"/>
      <c r="FOS137" s="38"/>
      <c r="FOT137" s="38"/>
      <c r="FOU137" s="38"/>
      <c r="FOV137" s="38"/>
      <c r="FOW137" s="38"/>
      <c r="FOX137" s="38"/>
      <c r="FOY137" s="38"/>
      <c r="FOZ137" s="38"/>
      <c r="FPA137" s="38"/>
      <c r="FPB137" s="38"/>
      <c r="FPC137" s="38"/>
      <c r="FPD137" s="38"/>
      <c r="FPE137" s="38"/>
      <c r="FPF137" s="38"/>
      <c r="FPG137" s="38"/>
      <c r="FPH137" s="38"/>
      <c r="FPI137" s="38"/>
      <c r="FPJ137" s="38"/>
      <c r="FPK137" s="38"/>
      <c r="FPL137" s="38"/>
      <c r="FPM137" s="38"/>
      <c r="FPN137" s="38"/>
      <c r="FPO137" s="38"/>
      <c r="FPP137" s="38"/>
      <c r="FPQ137" s="38"/>
      <c r="FPR137" s="38"/>
      <c r="FPS137" s="38"/>
      <c r="FPT137" s="38"/>
      <c r="FPU137" s="38"/>
      <c r="FPV137" s="38"/>
      <c r="FPW137" s="38"/>
      <c r="FPX137" s="38"/>
      <c r="FPY137" s="38"/>
      <c r="FPZ137" s="38"/>
      <c r="FQA137" s="38"/>
      <c r="FQB137" s="38"/>
      <c r="FQC137" s="38"/>
      <c r="FQD137" s="38"/>
      <c r="FQE137" s="38"/>
      <c r="FQF137" s="38"/>
      <c r="FQG137" s="38"/>
      <c r="FQH137" s="38"/>
      <c r="FQI137" s="38"/>
      <c r="FQJ137" s="38"/>
      <c r="FQK137" s="38"/>
      <c r="FQL137" s="38"/>
      <c r="FQM137" s="38"/>
      <c r="FQN137" s="38"/>
      <c r="FQO137" s="38"/>
      <c r="FQP137" s="38"/>
      <c r="FQQ137" s="38"/>
      <c r="FQR137" s="38"/>
      <c r="FQS137" s="38"/>
      <c r="FQT137" s="38"/>
      <c r="FQU137" s="38"/>
      <c r="FQV137" s="38"/>
      <c r="FQW137" s="38"/>
      <c r="FQX137" s="38"/>
      <c r="FQY137" s="38"/>
      <c r="FQZ137" s="38"/>
      <c r="FRA137" s="38"/>
      <c r="FRB137" s="38"/>
      <c r="FRC137" s="38"/>
      <c r="FRD137" s="38"/>
      <c r="FRE137" s="38"/>
      <c r="FRF137" s="38"/>
      <c r="FRG137" s="38"/>
      <c r="FRH137" s="38"/>
      <c r="FRI137" s="38"/>
      <c r="FRJ137" s="38"/>
      <c r="FRK137" s="38"/>
      <c r="FRL137" s="38"/>
      <c r="FRM137" s="38"/>
      <c r="FRN137" s="38"/>
      <c r="FRO137" s="38"/>
      <c r="FRP137" s="38"/>
      <c r="FRQ137" s="38"/>
      <c r="FRR137" s="38"/>
      <c r="FRS137" s="38"/>
      <c r="FRT137" s="38"/>
      <c r="FRU137" s="38"/>
      <c r="FRV137" s="38"/>
      <c r="FRW137" s="38"/>
      <c r="FRX137" s="38"/>
      <c r="FRY137" s="38"/>
      <c r="FRZ137" s="38"/>
      <c r="FSA137" s="38"/>
      <c r="FSB137" s="38"/>
      <c r="FSC137" s="38"/>
      <c r="FSD137" s="38"/>
      <c r="FSE137" s="38"/>
      <c r="FSF137" s="38"/>
      <c r="FSG137" s="38"/>
      <c r="FSH137" s="38"/>
      <c r="FSI137" s="38"/>
      <c r="FSJ137" s="38"/>
      <c r="FSK137" s="38"/>
      <c r="FSL137" s="38"/>
      <c r="FSM137" s="38"/>
      <c r="FSN137" s="38"/>
      <c r="FSO137" s="38"/>
      <c r="FSP137" s="38"/>
      <c r="FSQ137" s="38"/>
      <c r="FSR137" s="38"/>
      <c r="FSS137" s="38"/>
      <c r="FST137" s="38"/>
      <c r="FSU137" s="38"/>
      <c r="FSV137" s="38"/>
      <c r="FSW137" s="38"/>
      <c r="FSX137" s="38"/>
      <c r="FSY137" s="38"/>
      <c r="FSZ137" s="38"/>
      <c r="FTA137" s="38"/>
      <c r="FTB137" s="38"/>
      <c r="FTC137" s="38"/>
      <c r="FTD137" s="38"/>
      <c r="FTE137" s="38"/>
      <c r="FTF137" s="38"/>
      <c r="FTG137" s="38"/>
      <c r="FTH137" s="38"/>
      <c r="FTI137" s="38"/>
      <c r="FTJ137" s="38"/>
      <c r="FTK137" s="38"/>
      <c r="FTL137" s="38"/>
      <c r="FTM137" s="38"/>
      <c r="FTN137" s="38"/>
      <c r="FTO137" s="38"/>
      <c r="FTP137" s="38"/>
      <c r="FTQ137" s="38"/>
      <c r="FTR137" s="38"/>
      <c r="FTS137" s="38"/>
      <c r="FTT137" s="38"/>
      <c r="FTU137" s="38"/>
      <c r="FTV137" s="38"/>
      <c r="FTW137" s="38"/>
      <c r="FTX137" s="38"/>
      <c r="FTY137" s="38"/>
      <c r="FTZ137" s="38"/>
      <c r="FUA137" s="38"/>
      <c r="FUB137" s="38"/>
      <c r="FUC137" s="38"/>
      <c r="FUD137" s="38"/>
      <c r="FUE137" s="38"/>
      <c r="FUF137" s="38"/>
      <c r="FUG137" s="38"/>
      <c r="FUH137" s="38"/>
      <c r="FUI137" s="38"/>
      <c r="FUJ137" s="38"/>
      <c r="FUK137" s="38"/>
      <c r="FUL137" s="38"/>
      <c r="FUM137" s="38"/>
      <c r="FUN137" s="38"/>
      <c r="FUO137" s="38"/>
      <c r="FUP137" s="38"/>
      <c r="FUQ137" s="38"/>
      <c r="FUR137" s="38"/>
      <c r="FUS137" s="38"/>
      <c r="FUT137" s="38"/>
      <c r="FUU137" s="38"/>
      <c r="FUV137" s="38"/>
      <c r="FUW137" s="38"/>
      <c r="FUX137" s="38"/>
      <c r="FUY137" s="38"/>
      <c r="FUZ137" s="38"/>
      <c r="FVA137" s="38"/>
      <c r="FVB137" s="38"/>
      <c r="FVC137" s="38"/>
      <c r="FVD137" s="38"/>
      <c r="FVE137" s="38"/>
      <c r="FVF137" s="38"/>
      <c r="FVG137" s="38"/>
      <c r="FVH137" s="38"/>
      <c r="FVI137" s="38"/>
      <c r="FVJ137" s="38"/>
      <c r="FVK137" s="38"/>
      <c r="FVL137" s="38"/>
      <c r="FVM137" s="38"/>
      <c r="FVN137" s="38"/>
      <c r="FVO137" s="38"/>
      <c r="FVP137" s="38"/>
      <c r="FVQ137" s="38"/>
      <c r="FVR137" s="38"/>
      <c r="FVS137" s="38"/>
      <c r="FVT137" s="38"/>
      <c r="FVU137" s="38"/>
      <c r="FVV137" s="38"/>
      <c r="FVW137" s="38"/>
      <c r="FVX137" s="38"/>
      <c r="FVY137" s="38"/>
      <c r="FVZ137" s="38"/>
      <c r="FWA137" s="38"/>
      <c r="FWB137" s="38"/>
      <c r="FWC137" s="38"/>
      <c r="FWD137" s="38"/>
      <c r="FWE137" s="38"/>
      <c r="FWF137" s="38"/>
      <c r="FWG137" s="38"/>
      <c r="FWH137" s="38"/>
      <c r="FWI137" s="38"/>
      <c r="FWJ137" s="38"/>
      <c r="FWK137" s="38"/>
      <c r="FWL137" s="38"/>
      <c r="FWM137" s="38"/>
      <c r="FWN137" s="38"/>
      <c r="FWO137" s="38"/>
      <c r="FWP137" s="38"/>
      <c r="FWQ137" s="38"/>
      <c r="FWR137" s="38"/>
      <c r="FWS137" s="38"/>
      <c r="FWT137" s="38"/>
      <c r="FWU137" s="38"/>
      <c r="FWV137" s="38"/>
      <c r="FWW137" s="38"/>
      <c r="FWX137" s="38"/>
      <c r="FWY137" s="38"/>
      <c r="FWZ137" s="38"/>
      <c r="FXA137" s="38"/>
      <c r="FXB137" s="38"/>
      <c r="FXC137" s="38"/>
      <c r="FXD137" s="38"/>
      <c r="FXE137" s="38"/>
      <c r="FXF137" s="38"/>
      <c r="FXG137" s="38"/>
      <c r="FXH137" s="38"/>
      <c r="FXI137" s="38"/>
      <c r="FXJ137" s="38"/>
      <c r="FXK137" s="38"/>
      <c r="FXL137" s="38"/>
      <c r="FXM137" s="38"/>
      <c r="FXN137" s="38"/>
      <c r="FXO137" s="38"/>
      <c r="FXP137" s="38"/>
      <c r="FXQ137" s="38"/>
      <c r="FXR137" s="38"/>
      <c r="FXS137" s="38"/>
      <c r="FXT137" s="38"/>
      <c r="FXU137" s="38"/>
      <c r="FXV137" s="38"/>
      <c r="FXW137" s="38"/>
      <c r="FXX137" s="38"/>
      <c r="FXY137" s="38"/>
      <c r="FXZ137" s="38"/>
      <c r="FYA137" s="38"/>
      <c r="FYB137" s="38"/>
      <c r="FYC137" s="38"/>
      <c r="FYD137" s="38"/>
      <c r="FYE137" s="38"/>
      <c r="FYF137" s="38"/>
      <c r="FYG137" s="38"/>
      <c r="FYH137" s="38"/>
      <c r="FYI137" s="38"/>
      <c r="FYJ137" s="38"/>
      <c r="FYK137" s="38"/>
      <c r="FYL137" s="38"/>
      <c r="FYM137" s="38"/>
      <c r="FYN137" s="38"/>
      <c r="FYO137" s="38"/>
      <c r="FYP137" s="38"/>
      <c r="FYQ137" s="38"/>
      <c r="FYR137" s="38"/>
      <c r="FYS137" s="38"/>
      <c r="FYT137" s="38"/>
      <c r="FYU137" s="38"/>
      <c r="FYV137" s="38"/>
      <c r="FYW137" s="38"/>
      <c r="FYX137" s="38"/>
      <c r="FYY137" s="38"/>
      <c r="FYZ137" s="38"/>
      <c r="FZA137" s="38"/>
      <c r="FZB137" s="38"/>
      <c r="FZC137" s="38"/>
      <c r="FZD137" s="38"/>
      <c r="FZE137" s="38"/>
      <c r="FZF137" s="38"/>
      <c r="FZG137" s="38"/>
      <c r="FZH137" s="38"/>
      <c r="FZI137" s="38"/>
      <c r="FZJ137" s="38"/>
      <c r="FZK137" s="38"/>
      <c r="FZL137" s="38"/>
      <c r="FZM137" s="38"/>
      <c r="FZN137" s="38"/>
      <c r="FZO137" s="38"/>
      <c r="FZP137" s="38"/>
      <c r="FZQ137" s="38"/>
      <c r="FZR137" s="38"/>
      <c r="FZS137" s="38"/>
      <c r="FZT137" s="38"/>
      <c r="FZU137" s="38"/>
      <c r="FZV137" s="38"/>
      <c r="FZW137" s="38"/>
      <c r="FZX137" s="38"/>
      <c r="FZY137" s="38"/>
      <c r="FZZ137" s="38"/>
      <c r="GAA137" s="38"/>
      <c r="GAB137" s="38"/>
      <c r="GAC137" s="38"/>
      <c r="GAD137" s="38"/>
      <c r="GAE137" s="38"/>
      <c r="GAF137" s="38"/>
      <c r="GAG137" s="38"/>
      <c r="GAH137" s="38"/>
      <c r="GAI137" s="38"/>
      <c r="GAJ137" s="38"/>
      <c r="GAK137" s="38"/>
      <c r="GAL137" s="38"/>
      <c r="GAM137" s="38"/>
      <c r="GAN137" s="38"/>
      <c r="GAO137" s="38"/>
      <c r="GAP137" s="38"/>
      <c r="GAQ137" s="38"/>
      <c r="GAR137" s="38"/>
      <c r="GAS137" s="38"/>
      <c r="GAT137" s="38"/>
      <c r="GAU137" s="38"/>
      <c r="GAV137" s="38"/>
      <c r="GAW137" s="38"/>
      <c r="GAX137" s="38"/>
      <c r="GAY137" s="38"/>
      <c r="GAZ137" s="38"/>
      <c r="GBA137" s="38"/>
      <c r="GBB137" s="38"/>
      <c r="GBC137" s="38"/>
      <c r="GBD137" s="38"/>
      <c r="GBE137" s="38"/>
      <c r="GBF137" s="38"/>
      <c r="GBG137" s="38"/>
      <c r="GBH137" s="38"/>
      <c r="GBI137" s="38"/>
      <c r="GBJ137" s="38"/>
      <c r="GBK137" s="38"/>
      <c r="GBL137" s="38"/>
      <c r="GBM137" s="38"/>
      <c r="GBN137" s="38"/>
      <c r="GBO137" s="38"/>
      <c r="GBP137" s="38"/>
      <c r="GBQ137" s="38"/>
      <c r="GBR137" s="38"/>
      <c r="GBS137" s="38"/>
      <c r="GBT137" s="38"/>
      <c r="GBU137" s="38"/>
      <c r="GBV137" s="38"/>
      <c r="GBW137" s="38"/>
      <c r="GBX137" s="38"/>
      <c r="GBY137" s="38"/>
      <c r="GBZ137" s="38"/>
      <c r="GCA137" s="38"/>
      <c r="GCB137" s="38"/>
      <c r="GCC137" s="38"/>
      <c r="GCD137" s="38"/>
      <c r="GCE137" s="38"/>
      <c r="GCF137" s="38"/>
      <c r="GCG137" s="38"/>
      <c r="GCH137" s="38"/>
      <c r="GCI137" s="38"/>
      <c r="GCJ137" s="38"/>
      <c r="GCK137" s="38"/>
      <c r="GCL137" s="38"/>
      <c r="GCM137" s="38"/>
      <c r="GCN137" s="38"/>
      <c r="GCO137" s="38"/>
      <c r="GCP137" s="38"/>
      <c r="GCQ137" s="38"/>
      <c r="GCR137" s="38"/>
      <c r="GCS137" s="38"/>
      <c r="GCT137" s="38"/>
      <c r="GCU137" s="38"/>
      <c r="GCV137" s="38"/>
      <c r="GCW137" s="38"/>
      <c r="GCX137" s="38"/>
      <c r="GCY137" s="38"/>
      <c r="GCZ137" s="38"/>
      <c r="GDA137" s="38"/>
      <c r="GDB137" s="38"/>
      <c r="GDC137" s="38"/>
      <c r="GDD137" s="38"/>
      <c r="GDE137" s="38"/>
      <c r="GDF137" s="38"/>
      <c r="GDG137" s="38"/>
      <c r="GDH137" s="38"/>
      <c r="GDI137" s="38"/>
      <c r="GDJ137" s="38"/>
      <c r="GDK137" s="38"/>
      <c r="GDL137" s="38"/>
      <c r="GDM137" s="38"/>
      <c r="GDN137" s="38"/>
      <c r="GDO137" s="38"/>
      <c r="GDP137" s="38"/>
      <c r="GDQ137" s="38"/>
      <c r="GDR137" s="38"/>
      <c r="GDS137" s="38"/>
      <c r="GDT137" s="38"/>
      <c r="GDU137" s="38"/>
      <c r="GDV137" s="38"/>
      <c r="GDW137" s="38"/>
      <c r="GDX137" s="38"/>
      <c r="GDY137" s="38"/>
      <c r="GDZ137" s="38"/>
      <c r="GEA137" s="38"/>
      <c r="GEB137" s="38"/>
      <c r="GEC137" s="38"/>
      <c r="GED137" s="38"/>
      <c r="GEE137" s="38"/>
      <c r="GEF137" s="38"/>
      <c r="GEG137" s="38"/>
      <c r="GEH137" s="38"/>
      <c r="GEI137" s="38"/>
      <c r="GEJ137" s="38"/>
      <c r="GEK137" s="38"/>
      <c r="GEL137" s="38"/>
      <c r="GEM137" s="38"/>
      <c r="GEN137" s="38"/>
      <c r="GEO137" s="38"/>
      <c r="GEP137" s="38"/>
      <c r="GEQ137" s="38"/>
      <c r="GER137" s="38"/>
      <c r="GES137" s="38"/>
      <c r="GET137" s="38"/>
      <c r="GEU137" s="38"/>
      <c r="GEV137" s="38"/>
      <c r="GEW137" s="38"/>
      <c r="GEX137" s="38"/>
      <c r="GEY137" s="38"/>
      <c r="GEZ137" s="38"/>
      <c r="GFA137" s="38"/>
      <c r="GFB137" s="38"/>
      <c r="GFC137" s="38"/>
      <c r="GFD137" s="38"/>
      <c r="GFE137" s="38"/>
      <c r="GFF137" s="38"/>
      <c r="GFG137" s="38"/>
      <c r="GFH137" s="38"/>
      <c r="GFI137" s="38"/>
      <c r="GFJ137" s="38"/>
      <c r="GFK137" s="38"/>
      <c r="GFL137" s="38"/>
      <c r="GFM137" s="38"/>
      <c r="GFN137" s="38"/>
      <c r="GFO137" s="38"/>
      <c r="GFP137" s="38"/>
      <c r="GFQ137" s="38"/>
      <c r="GFR137" s="38"/>
      <c r="GFS137" s="38"/>
      <c r="GFT137" s="38"/>
      <c r="GFU137" s="38"/>
      <c r="GFV137" s="38"/>
      <c r="GFW137" s="38"/>
      <c r="GFX137" s="38"/>
      <c r="GFY137" s="38"/>
      <c r="GFZ137" s="38"/>
      <c r="GGA137" s="38"/>
      <c r="GGB137" s="38"/>
      <c r="GGC137" s="38"/>
      <c r="GGD137" s="38"/>
      <c r="GGE137" s="38"/>
      <c r="GGF137" s="38"/>
      <c r="GGG137" s="38"/>
      <c r="GGH137" s="38"/>
      <c r="GGI137" s="38"/>
      <c r="GGJ137" s="38"/>
      <c r="GGK137" s="38"/>
      <c r="GGL137" s="38"/>
      <c r="GGM137" s="38"/>
      <c r="GGN137" s="38"/>
      <c r="GGO137" s="38"/>
      <c r="GGP137" s="38"/>
      <c r="GGQ137" s="38"/>
      <c r="GGR137" s="38"/>
      <c r="GGS137" s="38"/>
      <c r="GGT137" s="38"/>
      <c r="GGU137" s="38"/>
      <c r="GGV137" s="38"/>
      <c r="GGW137" s="38"/>
      <c r="GGX137" s="38"/>
      <c r="GGY137" s="38"/>
      <c r="GGZ137" s="38"/>
      <c r="GHA137" s="38"/>
      <c r="GHB137" s="38"/>
      <c r="GHC137" s="38"/>
      <c r="GHD137" s="38"/>
      <c r="GHE137" s="38"/>
      <c r="GHF137" s="38"/>
      <c r="GHG137" s="38"/>
      <c r="GHH137" s="38"/>
      <c r="GHI137" s="38"/>
      <c r="GHJ137" s="38"/>
      <c r="GHK137" s="38"/>
      <c r="GHL137" s="38"/>
      <c r="GHM137" s="38"/>
      <c r="GHN137" s="38"/>
      <c r="GHO137" s="38"/>
      <c r="GHP137" s="38"/>
      <c r="GHQ137" s="38"/>
      <c r="GHR137" s="38"/>
      <c r="GHS137" s="38"/>
      <c r="GHT137" s="38"/>
      <c r="GHU137" s="38"/>
      <c r="GHV137" s="38"/>
      <c r="GHW137" s="38"/>
      <c r="GHX137" s="38"/>
      <c r="GHY137" s="38"/>
      <c r="GHZ137" s="38"/>
      <c r="GIA137" s="38"/>
      <c r="GIB137" s="38"/>
      <c r="GIC137" s="38"/>
      <c r="GID137" s="38"/>
      <c r="GIE137" s="38"/>
      <c r="GIF137" s="38"/>
      <c r="GIG137" s="38"/>
      <c r="GIH137" s="38"/>
      <c r="GII137" s="38"/>
      <c r="GIJ137" s="38"/>
      <c r="GIK137" s="38"/>
      <c r="GIL137" s="38"/>
      <c r="GIM137" s="38"/>
      <c r="GIN137" s="38"/>
      <c r="GIO137" s="38"/>
      <c r="GIP137" s="38"/>
      <c r="GIQ137" s="38"/>
      <c r="GIR137" s="38"/>
      <c r="GIS137" s="38"/>
      <c r="GIT137" s="38"/>
      <c r="GIU137" s="38"/>
      <c r="GIV137" s="38"/>
      <c r="GIW137" s="38"/>
      <c r="GIX137" s="38"/>
      <c r="GIY137" s="38"/>
      <c r="GIZ137" s="38"/>
      <c r="GJA137" s="38"/>
      <c r="GJB137" s="38"/>
      <c r="GJC137" s="38"/>
      <c r="GJD137" s="38"/>
      <c r="GJE137" s="38"/>
      <c r="GJF137" s="38"/>
      <c r="GJG137" s="38"/>
      <c r="GJH137" s="38"/>
      <c r="GJI137" s="38"/>
      <c r="GJJ137" s="38"/>
      <c r="GJK137" s="38"/>
      <c r="GJL137" s="38"/>
      <c r="GJM137" s="38"/>
      <c r="GJN137" s="38"/>
      <c r="GJO137" s="38"/>
      <c r="GJP137" s="38"/>
      <c r="GJQ137" s="38"/>
      <c r="GJR137" s="38"/>
      <c r="GJS137" s="38"/>
      <c r="GJT137" s="38"/>
      <c r="GJU137" s="38"/>
      <c r="GJV137" s="38"/>
      <c r="GJW137" s="38"/>
      <c r="GJX137" s="38"/>
      <c r="GJY137" s="38"/>
      <c r="GJZ137" s="38"/>
      <c r="GKA137" s="38"/>
      <c r="GKB137" s="38"/>
      <c r="GKC137" s="38"/>
      <c r="GKD137" s="38"/>
      <c r="GKE137" s="38"/>
      <c r="GKF137" s="38"/>
      <c r="GKG137" s="38"/>
      <c r="GKH137" s="38"/>
      <c r="GKI137" s="38"/>
      <c r="GKJ137" s="38"/>
      <c r="GKK137" s="38"/>
      <c r="GKL137" s="38"/>
      <c r="GKM137" s="38"/>
      <c r="GKN137" s="38"/>
      <c r="GKO137" s="38"/>
      <c r="GKP137" s="38"/>
      <c r="GKQ137" s="38"/>
      <c r="GKR137" s="38"/>
      <c r="GKS137" s="38"/>
      <c r="GKT137" s="38"/>
      <c r="GKU137" s="38"/>
      <c r="GKV137" s="38"/>
      <c r="GKW137" s="38"/>
      <c r="GKX137" s="38"/>
      <c r="GKY137" s="38"/>
      <c r="GKZ137" s="38"/>
      <c r="GLA137" s="38"/>
      <c r="GLB137" s="38"/>
      <c r="GLC137" s="38"/>
      <c r="GLD137" s="38"/>
      <c r="GLE137" s="38"/>
      <c r="GLF137" s="38"/>
      <c r="GLG137" s="38"/>
      <c r="GLH137" s="38"/>
      <c r="GLI137" s="38"/>
      <c r="GLJ137" s="38"/>
      <c r="GLK137" s="38"/>
      <c r="GLL137" s="38"/>
      <c r="GLM137" s="38"/>
      <c r="GLN137" s="38"/>
      <c r="GLO137" s="38"/>
      <c r="GLP137" s="38"/>
      <c r="GLQ137" s="38"/>
      <c r="GLR137" s="38"/>
      <c r="GLS137" s="38"/>
      <c r="GLT137" s="38"/>
      <c r="GLU137" s="38"/>
      <c r="GLV137" s="38"/>
      <c r="GLW137" s="38"/>
      <c r="GLX137" s="38"/>
      <c r="GLY137" s="38"/>
      <c r="GLZ137" s="38"/>
      <c r="GMA137" s="38"/>
      <c r="GMB137" s="38"/>
      <c r="GMC137" s="38"/>
      <c r="GMD137" s="38"/>
      <c r="GME137" s="38"/>
      <c r="GMF137" s="38"/>
      <c r="GMG137" s="38"/>
      <c r="GMH137" s="38"/>
      <c r="GMI137" s="38"/>
      <c r="GMJ137" s="38"/>
      <c r="GMK137" s="38"/>
      <c r="GML137" s="38"/>
      <c r="GMM137" s="38"/>
      <c r="GMN137" s="38"/>
      <c r="GMO137" s="38"/>
      <c r="GMP137" s="38"/>
      <c r="GMQ137" s="38"/>
      <c r="GMR137" s="38"/>
      <c r="GMS137" s="38"/>
      <c r="GMT137" s="38"/>
      <c r="GMU137" s="38"/>
      <c r="GMV137" s="38"/>
      <c r="GMW137" s="38"/>
      <c r="GMX137" s="38"/>
      <c r="GMY137" s="38"/>
      <c r="GMZ137" s="38"/>
      <c r="GNA137" s="38"/>
      <c r="GNB137" s="38"/>
      <c r="GNC137" s="38"/>
      <c r="GND137" s="38"/>
      <c r="GNE137" s="38"/>
      <c r="GNF137" s="38"/>
      <c r="GNG137" s="38"/>
      <c r="GNH137" s="38"/>
      <c r="GNI137" s="38"/>
      <c r="GNJ137" s="38"/>
      <c r="GNK137" s="38"/>
      <c r="GNL137" s="38"/>
      <c r="GNM137" s="38"/>
      <c r="GNN137" s="38"/>
      <c r="GNO137" s="38"/>
      <c r="GNP137" s="38"/>
      <c r="GNQ137" s="38"/>
      <c r="GNR137" s="38"/>
      <c r="GNS137" s="38"/>
      <c r="GNT137" s="38"/>
      <c r="GNU137" s="38"/>
      <c r="GNV137" s="38"/>
      <c r="GNW137" s="38"/>
      <c r="GNX137" s="38"/>
      <c r="GNY137" s="38"/>
      <c r="GNZ137" s="38"/>
      <c r="GOA137" s="38"/>
      <c r="GOB137" s="38"/>
      <c r="GOC137" s="38"/>
      <c r="GOD137" s="38"/>
      <c r="GOE137" s="38"/>
      <c r="GOF137" s="38"/>
      <c r="GOG137" s="38"/>
      <c r="GOH137" s="38"/>
      <c r="GOI137" s="38"/>
      <c r="GOJ137" s="38"/>
      <c r="GOK137" s="38"/>
      <c r="GOL137" s="38"/>
      <c r="GOM137" s="38"/>
      <c r="GON137" s="38"/>
      <c r="GOO137" s="38"/>
      <c r="GOP137" s="38"/>
      <c r="GOQ137" s="38"/>
      <c r="GOR137" s="38"/>
      <c r="GOS137" s="38"/>
      <c r="GOT137" s="38"/>
      <c r="GOU137" s="38"/>
      <c r="GOV137" s="38"/>
      <c r="GOW137" s="38"/>
      <c r="GOX137" s="38"/>
      <c r="GOY137" s="38"/>
      <c r="GOZ137" s="38"/>
      <c r="GPA137" s="38"/>
      <c r="GPB137" s="38"/>
      <c r="GPC137" s="38"/>
      <c r="GPD137" s="38"/>
      <c r="GPE137" s="38"/>
      <c r="GPF137" s="38"/>
      <c r="GPG137" s="38"/>
      <c r="GPH137" s="38"/>
      <c r="GPI137" s="38"/>
      <c r="GPJ137" s="38"/>
      <c r="GPK137" s="38"/>
      <c r="GPL137" s="38"/>
      <c r="GPM137" s="38"/>
      <c r="GPN137" s="38"/>
      <c r="GPO137" s="38"/>
      <c r="GPP137" s="38"/>
      <c r="GPQ137" s="38"/>
      <c r="GPR137" s="38"/>
      <c r="GPS137" s="38"/>
      <c r="GPT137" s="38"/>
      <c r="GPU137" s="38"/>
      <c r="GPV137" s="38"/>
      <c r="GPW137" s="38"/>
      <c r="GPX137" s="38"/>
      <c r="GPY137" s="38"/>
      <c r="GPZ137" s="38"/>
      <c r="GQA137" s="38"/>
      <c r="GQB137" s="38"/>
      <c r="GQC137" s="38"/>
      <c r="GQD137" s="38"/>
      <c r="GQE137" s="38"/>
      <c r="GQF137" s="38"/>
      <c r="GQG137" s="38"/>
      <c r="GQH137" s="38"/>
      <c r="GQI137" s="38"/>
      <c r="GQJ137" s="38"/>
      <c r="GQK137" s="38"/>
      <c r="GQL137" s="38"/>
      <c r="GQM137" s="38"/>
      <c r="GQN137" s="38"/>
      <c r="GQO137" s="38"/>
      <c r="GQP137" s="38"/>
      <c r="GQQ137" s="38"/>
      <c r="GQR137" s="38"/>
      <c r="GQS137" s="38"/>
      <c r="GQT137" s="38"/>
      <c r="GQU137" s="38"/>
      <c r="GQV137" s="38"/>
      <c r="GQW137" s="38"/>
      <c r="GQX137" s="38"/>
      <c r="GQY137" s="38"/>
      <c r="GQZ137" s="38"/>
      <c r="GRA137" s="38"/>
      <c r="GRB137" s="38"/>
      <c r="GRC137" s="38"/>
      <c r="GRD137" s="38"/>
      <c r="GRE137" s="38"/>
      <c r="GRF137" s="38"/>
      <c r="GRG137" s="38"/>
      <c r="GRH137" s="38"/>
      <c r="GRI137" s="38"/>
      <c r="GRJ137" s="38"/>
      <c r="GRK137" s="38"/>
      <c r="GRL137" s="38"/>
      <c r="GRM137" s="38"/>
      <c r="GRN137" s="38"/>
      <c r="GRO137" s="38"/>
      <c r="GRP137" s="38"/>
      <c r="GRQ137" s="38"/>
      <c r="GRR137" s="38"/>
      <c r="GRS137" s="38"/>
      <c r="GRT137" s="38"/>
      <c r="GRU137" s="38"/>
      <c r="GRV137" s="38"/>
      <c r="GRW137" s="38"/>
      <c r="GRX137" s="38"/>
      <c r="GRY137" s="38"/>
      <c r="GRZ137" s="38"/>
      <c r="GSA137" s="38"/>
      <c r="GSB137" s="38"/>
      <c r="GSC137" s="38"/>
      <c r="GSD137" s="38"/>
      <c r="GSE137" s="38"/>
      <c r="GSF137" s="38"/>
      <c r="GSG137" s="38"/>
      <c r="GSH137" s="38"/>
      <c r="GSI137" s="38"/>
      <c r="GSJ137" s="38"/>
      <c r="GSK137" s="38"/>
      <c r="GSL137" s="38"/>
      <c r="GSM137" s="38"/>
      <c r="GSN137" s="38"/>
      <c r="GSO137" s="38"/>
      <c r="GSP137" s="38"/>
      <c r="GSQ137" s="38"/>
      <c r="GSR137" s="38"/>
      <c r="GSS137" s="38"/>
      <c r="GST137" s="38"/>
      <c r="GSU137" s="38"/>
      <c r="GSV137" s="38"/>
      <c r="GSW137" s="38"/>
      <c r="GSX137" s="38"/>
      <c r="GSY137" s="38"/>
      <c r="GSZ137" s="38"/>
      <c r="GTA137" s="38"/>
      <c r="GTB137" s="38"/>
      <c r="GTC137" s="38"/>
      <c r="GTD137" s="38"/>
      <c r="GTE137" s="38"/>
      <c r="GTF137" s="38"/>
      <c r="GTG137" s="38"/>
      <c r="GTH137" s="38"/>
      <c r="GTI137" s="38"/>
      <c r="GTJ137" s="38"/>
      <c r="GTK137" s="38"/>
      <c r="GTL137" s="38"/>
      <c r="GTM137" s="38"/>
      <c r="GTN137" s="38"/>
      <c r="GTO137" s="38"/>
      <c r="GTP137" s="38"/>
      <c r="GTQ137" s="38"/>
      <c r="GTR137" s="38"/>
      <c r="GTS137" s="38"/>
      <c r="GTT137" s="38"/>
      <c r="GTU137" s="38"/>
      <c r="GTV137" s="38"/>
      <c r="GTW137" s="38"/>
      <c r="GTX137" s="38"/>
      <c r="GTY137" s="38"/>
      <c r="GTZ137" s="38"/>
      <c r="GUA137" s="38"/>
      <c r="GUB137" s="38"/>
      <c r="GUC137" s="38"/>
      <c r="GUD137" s="38"/>
      <c r="GUE137" s="38"/>
      <c r="GUF137" s="38"/>
      <c r="GUG137" s="38"/>
      <c r="GUH137" s="38"/>
      <c r="GUI137" s="38"/>
      <c r="GUJ137" s="38"/>
      <c r="GUK137" s="38"/>
      <c r="GUL137" s="38"/>
      <c r="GUM137" s="38"/>
      <c r="GUN137" s="38"/>
      <c r="GUO137" s="38"/>
      <c r="GUP137" s="38"/>
      <c r="GUQ137" s="38"/>
      <c r="GUR137" s="38"/>
      <c r="GUS137" s="38"/>
      <c r="GUT137" s="38"/>
      <c r="GUU137" s="38"/>
      <c r="GUV137" s="38"/>
      <c r="GUW137" s="38"/>
      <c r="GUX137" s="38"/>
      <c r="GUY137" s="38"/>
      <c r="GUZ137" s="38"/>
      <c r="GVA137" s="38"/>
      <c r="GVB137" s="38"/>
      <c r="GVC137" s="38"/>
      <c r="GVD137" s="38"/>
      <c r="GVE137" s="38"/>
      <c r="GVF137" s="38"/>
      <c r="GVG137" s="38"/>
      <c r="GVH137" s="38"/>
      <c r="GVI137" s="38"/>
      <c r="GVJ137" s="38"/>
      <c r="GVK137" s="38"/>
      <c r="GVL137" s="38"/>
      <c r="GVM137" s="38"/>
      <c r="GVN137" s="38"/>
      <c r="GVO137" s="38"/>
      <c r="GVP137" s="38"/>
      <c r="GVQ137" s="38"/>
      <c r="GVR137" s="38"/>
      <c r="GVS137" s="38"/>
      <c r="GVT137" s="38"/>
      <c r="GVU137" s="38"/>
      <c r="GVV137" s="38"/>
      <c r="GVW137" s="38"/>
      <c r="GVX137" s="38"/>
      <c r="GVY137" s="38"/>
      <c r="GVZ137" s="38"/>
      <c r="GWA137" s="38"/>
      <c r="GWB137" s="38"/>
      <c r="GWC137" s="38"/>
      <c r="GWD137" s="38"/>
      <c r="GWE137" s="38"/>
      <c r="GWF137" s="38"/>
      <c r="GWG137" s="38"/>
      <c r="GWH137" s="38"/>
      <c r="GWI137" s="38"/>
      <c r="GWJ137" s="38"/>
      <c r="GWK137" s="38"/>
      <c r="GWL137" s="38"/>
      <c r="GWM137" s="38"/>
      <c r="GWN137" s="38"/>
      <c r="GWO137" s="38"/>
      <c r="GWP137" s="38"/>
      <c r="GWQ137" s="38"/>
      <c r="GWR137" s="38"/>
      <c r="GWS137" s="38"/>
      <c r="GWT137" s="38"/>
      <c r="GWU137" s="38"/>
      <c r="GWV137" s="38"/>
      <c r="GWW137" s="38"/>
      <c r="GWX137" s="38"/>
      <c r="GWY137" s="38"/>
      <c r="GWZ137" s="38"/>
      <c r="GXA137" s="38"/>
      <c r="GXB137" s="38"/>
      <c r="GXC137" s="38"/>
      <c r="GXD137" s="38"/>
      <c r="GXE137" s="38"/>
      <c r="GXF137" s="38"/>
      <c r="GXG137" s="38"/>
      <c r="GXH137" s="38"/>
      <c r="GXI137" s="38"/>
      <c r="GXJ137" s="38"/>
      <c r="GXK137" s="38"/>
      <c r="GXL137" s="38"/>
      <c r="GXM137" s="38"/>
      <c r="GXN137" s="38"/>
      <c r="GXO137" s="38"/>
      <c r="GXP137" s="38"/>
      <c r="GXQ137" s="38"/>
      <c r="GXR137" s="38"/>
      <c r="GXS137" s="38"/>
      <c r="GXT137" s="38"/>
      <c r="GXU137" s="38"/>
      <c r="GXV137" s="38"/>
      <c r="GXW137" s="38"/>
      <c r="GXX137" s="38"/>
      <c r="GXY137" s="38"/>
      <c r="GXZ137" s="38"/>
      <c r="GYA137" s="38"/>
      <c r="GYB137" s="38"/>
      <c r="GYC137" s="38"/>
      <c r="GYD137" s="38"/>
      <c r="GYE137" s="38"/>
      <c r="GYF137" s="38"/>
      <c r="GYG137" s="38"/>
      <c r="GYH137" s="38"/>
      <c r="GYI137" s="38"/>
      <c r="GYJ137" s="38"/>
      <c r="GYK137" s="38"/>
      <c r="GYL137" s="38"/>
      <c r="GYM137" s="38"/>
      <c r="GYN137" s="38"/>
      <c r="GYO137" s="38"/>
      <c r="GYP137" s="38"/>
      <c r="GYQ137" s="38"/>
      <c r="GYR137" s="38"/>
      <c r="GYS137" s="38"/>
      <c r="GYT137" s="38"/>
      <c r="GYU137" s="38"/>
      <c r="GYV137" s="38"/>
      <c r="GYW137" s="38"/>
      <c r="GYX137" s="38"/>
      <c r="GYY137" s="38"/>
      <c r="GYZ137" s="38"/>
      <c r="GZA137" s="38"/>
      <c r="GZB137" s="38"/>
      <c r="GZC137" s="38"/>
      <c r="GZD137" s="38"/>
      <c r="GZE137" s="38"/>
      <c r="GZF137" s="38"/>
      <c r="GZG137" s="38"/>
      <c r="GZH137" s="38"/>
      <c r="GZI137" s="38"/>
      <c r="GZJ137" s="38"/>
      <c r="GZK137" s="38"/>
      <c r="GZL137" s="38"/>
      <c r="GZM137" s="38"/>
      <c r="GZN137" s="38"/>
      <c r="GZO137" s="38"/>
      <c r="GZP137" s="38"/>
      <c r="GZQ137" s="38"/>
      <c r="GZR137" s="38"/>
      <c r="GZS137" s="38"/>
      <c r="GZT137" s="38"/>
      <c r="GZU137" s="38"/>
      <c r="GZV137" s="38"/>
      <c r="GZW137" s="38"/>
      <c r="GZX137" s="38"/>
      <c r="GZY137" s="38"/>
      <c r="GZZ137" s="38"/>
      <c r="HAA137" s="38"/>
      <c r="HAB137" s="38"/>
      <c r="HAC137" s="38"/>
      <c r="HAD137" s="38"/>
      <c r="HAE137" s="38"/>
      <c r="HAF137" s="38"/>
      <c r="HAG137" s="38"/>
      <c r="HAH137" s="38"/>
      <c r="HAI137" s="38"/>
      <c r="HAJ137" s="38"/>
      <c r="HAK137" s="38"/>
      <c r="HAL137" s="38"/>
      <c r="HAM137" s="38"/>
      <c r="HAN137" s="38"/>
      <c r="HAO137" s="38"/>
      <c r="HAP137" s="38"/>
      <c r="HAQ137" s="38"/>
      <c r="HAR137" s="38"/>
      <c r="HAS137" s="38"/>
      <c r="HAT137" s="38"/>
      <c r="HAU137" s="38"/>
      <c r="HAV137" s="38"/>
      <c r="HAW137" s="38"/>
      <c r="HAX137" s="38"/>
      <c r="HAY137" s="38"/>
      <c r="HAZ137" s="38"/>
      <c r="HBA137" s="38"/>
      <c r="HBB137" s="38"/>
      <c r="HBC137" s="38"/>
      <c r="HBD137" s="38"/>
      <c r="HBE137" s="38"/>
      <c r="HBF137" s="38"/>
      <c r="HBG137" s="38"/>
      <c r="HBH137" s="38"/>
      <c r="HBI137" s="38"/>
      <c r="HBJ137" s="38"/>
      <c r="HBK137" s="38"/>
      <c r="HBL137" s="38"/>
      <c r="HBM137" s="38"/>
      <c r="HBN137" s="38"/>
      <c r="HBO137" s="38"/>
      <c r="HBP137" s="38"/>
      <c r="HBQ137" s="38"/>
      <c r="HBR137" s="38"/>
      <c r="HBS137" s="38"/>
      <c r="HBT137" s="38"/>
      <c r="HBU137" s="38"/>
      <c r="HBV137" s="38"/>
      <c r="HBW137" s="38"/>
      <c r="HBX137" s="38"/>
      <c r="HBY137" s="38"/>
      <c r="HBZ137" s="38"/>
      <c r="HCA137" s="38"/>
      <c r="HCB137" s="38"/>
      <c r="HCC137" s="38"/>
      <c r="HCD137" s="38"/>
      <c r="HCE137" s="38"/>
      <c r="HCF137" s="38"/>
      <c r="HCG137" s="38"/>
      <c r="HCH137" s="38"/>
      <c r="HCI137" s="38"/>
      <c r="HCJ137" s="38"/>
      <c r="HCK137" s="38"/>
      <c r="HCL137" s="38"/>
      <c r="HCM137" s="38"/>
      <c r="HCN137" s="38"/>
      <c r="HCO137" s="38"/>
      <c r="HCP137" s="38"/>
      <c r="HCQ137" s="38"/>
      <c r="HCR137" s="38"/>
      <c r="HCS137" s="38"/>
      <c r="HCT137" s="38"/>
      <c r="HCU137" s="38"/>
      <c r="HCV137" s="38"/>
      <c r="HCW137" s="38"/>
      <c r="HCX137" s="38"/>
      <c r="HCY137" s="38"/>
      <c r="HCZ137" s="38"/>
      <c r="HDA137" s="38"/>
      <c r="HDB137" s="38"/>
      <c r="HDC137" s="38"/>
      <c r="HDD137" s="38"/>
      <c r="HDE137" s="38"/>
      <c r="HDF137" s="38"/>
      <c r="HDG137" s="38"/>
      <c r="HDH137" s="38"/>
      <c r="HDI137" s="38"/>
      <c r="HDJ137" s="38"/>
      <c r="HDK137" s="38"/>
      <c r="HDL137" s="38"/>
      <c r="HDM137" s="38"/>
      <c r="HDN137" s="38"/>
      <c r="HDO137" s="38"/>
      <c r="HDP137" s="38"/>
      <c r="HDQ137" s="38"/>
      <c r="HDR137" s="38"/>
      <c r="HDS137" s="38"/>
      <c r="HDT137" s="38"/>
      <c r="HDU137" s="38"/>
      <c r="HDV137" s="38"/>
      <c r="HDW137" s="38"/>
      <c r="HDX137" s="38"/>
      <c r="HDY137" s="38"/>
      <c r="HDZ137" s="38"/>
      <c r="HEA137" s="38"/>
      <c r="HEB137" s="38"/>
      <c r="HEC137" s="38"/>
      <c r="HED137" s="38"/>
      <c r="HEE137" s="38"/>
      <c r="HEF137" s="38"/>
      <c r="HEG137" s="38"/>
      <c r="HEH137" s="38"/>
      <c r="HEI137" s="38"/>
      <c r="HEJ137" s="38"/>
      <c r="HEK137" s="38"/>
      <c r="HEL137" s="38"/>
      <c r="HEM137" s="38"/>
      <c r="HEN137" s="38"/>
      <c r="HEO137" s="38"/>
      <c r="HEP137" s="38"/>
      <c r="HEQ137" s="38"/>
      <c r="HER137" s="38"/>
      <c r="HES137" s="38"/>
      <c r="HET137" s="38"/>
      <c r="HEU137" s="38"/>
      <c r="HEV137" s="38"/>
      <c r="HEW137" s="38"/>
      <c r="HEX137" s="38"/>
      <c r="HEY137" s="38"/>
      <c r="HEZ137" s="38"/>
      <c r="HFA137" s="38"/>
      <c r="HFB137" s="38"/>
      <c r="HFC137" s="38"/>
      <c r="HFD137" s="38"/>
      <c r="HFE137" s="38"/>
      <c r="HFF137" s="38"/>
      <c r="HFG137" s="38"/>
      <c r="HFH137" s="38"/>
      <c r="HFI137" s="38"/>
      <c r="HFJ137" s="38"/>
      <c r="HFK137" s="38"/>
      <c r="HFL137" s="38"/>
      <c r="HFM137" s="38"/>
      <c r="HFN137" s="38"/>
      <c r="HFO137" s="38"/>
      <c r="HFP137" s="38"/>
      <c r="HFQ137" s="38"/>
      <c r="HFR137" s="38"/>
      <c r="HFS137" s="38"/>
      <c r="HFT137" s="38"/>
      <c r="HFU137" s="38"/>
      <c r="HFV137" s="38"/>
      <c r="HFW137" s="38"/>
      <c r="HFX137" s="38"/>
      <c r="HFY137" s="38"/>
      <c r="HFZ137" s="38"/>
      <c r="HGA137" s="38"/>
      <c r="HGB137" s="38"/>
      <c r="HGC137" s="38"/>
      <c r="HGD137" s="38"/>
      <c r="HGE137" s="38"/>
      <c r="HGF137" s="38"/>
      <c r="HGG137" s="38"/>
      <c r="HGH137" s="38"/>
      <c r="HGI137" s="38"/>
      <c r="HGJ137" s="38"/>
      <c r="HGK137" s="38"/>
      <c r="HGL137" s="38"/>
      <c r="HGM137" s="38"/>
      <c r="HGN137" s="38"/>
      <c r="HGO137" s="38"/>
      <c r="HGP137" s="38"/>
      <c r="HGQ137" s="38"/>
      <c r="HGR137" s="38"/>
      <c r="HGS137" s="38"/>
      <c r="HGT137" s="38"/>
      <c r="HGU137" s="38"/>
      <c r="HGV137" s="38"/>
      <c r="HGW137" s="38"/>
      <c r="HGX137" s="38"/>
      <c r="HGY137" s="38"/>
      <c r="HGZ137" s="38"/>
      <c r="HHA137" s="38"/>
      <c r="HHB137" s="38"/>
      <c r="HHC137" s="38"/>
      <c r="HHD137" s="38"/>
      <c r="HHE137" s="38"/>
      <c r="HHF137" s="38"/>
      <c r="HHG137" s="38"/>
      <c r="HHH137" s="38"/>
      <c r="HHI137" s="38"/>
      <c r="HHJ137" s="38"/>
      <c r="HHK137" s="38"/>
      <c r="HHL137" s="38"/>
      <c r="HHM137" s="38"/>
      <c r="HHN137" s="38"/>
      <c r="HHO137" s="38"/>
      <c r="HHP137" s="38"/>
      <c r="HHQ137" s="38"/>
      <c r="HHR137" s="38"/>
      <c r="HHS137" s="38"/>
      <c r="HHT137" s="38"/>
      <c r="HHU137" s="38"/>
      <c r="HHV137" s="38"/>
      <c r="HHW137" s="38"/>
      <c r="HHX137" s="38"/>
      <c r="HHY137" s="38"/>
      <c r="HHZ137" s="38"/>
      <c r="HIA137" s="38"/>
      <c r="HIB137" s="38"/>
      <c r="HIC137" s="38"/>
      <c r="HID137" s="38"/>
      <c r="HIE137" s="38"/>
      <c r="HIF137" s="38"/>
      <c r="HIG137" s="38"/>
      <c r="HIH137" s="38"/>
      <c r="HII137" s="38"/>
      <c r="HIJ137" s="38"/>
      <c r="HIK137" s="38"/>
      <c r="HIL137" s="38"/>
      <c r="HIM137" s="38"/>
      <c r="HIN137" s="38"/>
      <c r="HIO137" s="38"/>
      <c r="HIP137" s="38"/>
      <c r="HIQ137" s="38"/>
      <c r="HIR137" s="38"/>
      <c r="HIS137" s="38"/>
      <c r="HIT137" s="38"/>
      <c r="HIU137" s="38"/>
      <c r="HIV137" s="38"/>
      <c r="HIW137" s="38"/>
      <c r="HIX137" s="38"/>
      <c r="HIY137" s="38"/>
      <c r="HIZ137" s="38"/>
      <c r="HJA137" s="38"/>
      <c r="HJB137" s="38"/>
      <c r="HJC137" s="38"/>
      <c r="HJD137" s="38"/>
      <c r="HJE137" s="38"/>
      <c r="HJF137" s="38"/>
      <c r="HJG137" s="38"/>
      <c r="HJH137" s="38"/>
      <c r="HJI137" s="38"/>
      <c r="HJJ137" s="38"/>
      <c r="HJK137" s="38"/>
      <c r="HJL137" s="38"/>
      <c r="HJM137" s="38"/>
      <c r="HJN137" s="38"/>
      <c r="HJO137" s="38"/>
      <c r="HJP137" s="38"/>
      <c r="HJQ137" s="38"/>
      <c r="HJR137" s="38"/>
      <c r="HJS137" s="38"/>
      <c r="HJT137" s="38"/>
      <c r="HJU137" s="38"/>
      <c r="HJV137" s="38"/>
      <c r="HJW137" s="38"/>
      <c r="HJX137" s="38"/>
      <c r="HJY137" s="38"/>
      <c r="HJZ137" s="38"/>
      <c r="HKA137" s="38"/>
      <c r="HKB137" s="38"/>
      <c r="HKC137" s="38"/>
      <c r="HKD137" s="38"/>
      <c r="HKE137" s="38"/>
      <c r="HKF137" s="38"/>
      <c r="HKG137" s="38"/>
      <c r="HKH137" s="38"/>
      <c r="HKI137" s="38"/>
      <c r="HKJ137" s="38"/>
      <c r="HKK137" s="38"/>
      <c r="HKL137" s="38"/>
      <c r="HKM137" s="38"/>
      <c r="HKN137" s="38"/>
      <c r="HKO137" s="38"/>
      <c r="HKP137" s="38"/>
      <c r="HKQ137" s="38"/>
      <c r="HKR137" s="38"/>
      <c r="HKS137" s="38"/>
      <c r="HKT137" s="38"/>
      <c r="HKU137" s="38"/>
      <c r="HKV137" s="38"/>
      <c r="HKW137" s="38"/>
      <c r="HKX137" s="38"/>
      <c r="HKY137" s="38"/>
      <c r="HKZ137" s="38"/>
      <c r="HLA137" s="38"/>
      <c r="HLB137" s="38"/>
      <c r="HLC137" s="38"/>
      <c r="HLD137" s="38"/>
      <c r="HLE137" s="38"/>
      <c r="HLF137" s="38"/>
      <c r="HLG137" s="38"/>
      <c r="HLH137" s="38"/>
      <c r="HLI137" s="38"/>
      <c r="HLJ137" s="38"/>
      <c r="HLK137" s="38"/>
      <c r="HLL137" s="38"/>
      <c r="HLM137" s="38"/>
      <c r="HLN137" s="38"/>
      <c r="HLO137" s="38"/>
      <c r="HLP137" s="38"/>
      <c r="HLQ137" s="38"/>
      <c r="HLR137" s="38"/>
      <c r="HLS137" s="38"/>
      <c r="HLT137" s="38"/>
      <c r="HLU137" s="38"/>
      <c r="HLV137" s="38"/>
      <c r="HLW137" s="38"/>
      <c r="HLX137" s="38"/>
      <c r="HLY137" s="38"/>
      <c r="HLZ137" s="38"/>
      <c r="HMA137" s="38"/>
      <c r="HMB137" s="38"/>
      <c r="HMC137" s="38"/>
      <c r="HMD137" s="38"/>
      <c r="HME137" s="38"/>
      <c r="HMF137" s="38"/>
      <c r="HMG137" s="38"/>
      <c r="HMH137" s="38"/>
      <c r="HMI137" s="38"/>
      <c r="HMJ137" s="38"/>
      <c r="HMK137" s="38"/>
      <c r="HML137" s="38"/>
      <c r="HMM137" s="38"/>
      <c r="HMN137" s="38"/>
      <c r="HMO137" s="38"/>
      <c r="HMP137" s="38"/>
      <c r="HMQ137" s="38"/>
      <c r="HMR137" s="38"/>
      <c r="HMS137" s="38"/>
      <c r="HMT137" s="38"/>
      <c r="HMU137" s="38"/>
      <c r="HMV137" s="38"/>
      <c r="HMW137" s="38"/>
      <c r="HMX137" s="38"/>
      <c r="HMY137" s="38"/>
      <c r="HMZ137" s="38"/>
      <c r="HNA137" s="38"/>
      <c r="HNB137" s="38"/>
      <c r="HNC137" s="38"/>
      <c r="HND137" s="38"/>
      <c r="HNE137" s="38"/>
      <c r="HNF137" s="38"/>
      <c r="HNG137" s="38"/>
      <c r="HNH137" s="38"/>
      <c r="HNI137" s="38"/>
      <c r="HNJ137" s="38"/>
      <c r="HNK137" s="38"/>
      <c r="HNL137" s="38"/>
      <c r="HNM137" s="38"/>
      <c r="HNN137" s="38"/>
      <c r="HNO137" s="38"/>
      <c r="HNP137" s="38"/>
      <c r="HNQ137" s="38"/>
      <c r="HNR137" s="38"/>
      <c r="HNS137" s="38"/>
      <c r="HNT137" s="38"/>
      <c r="HNU137" s="38"/>
      <c r="HNV137" s="38"/>
      <c r="HNW137" s="38"/>
      <c r="HNX137" s="38"/>
      <c r="HNY137" s="38"/>
      <c r="HNZ137" s="38"/>
      <c r="HOA137" s="38"/>
      <c r="HOB137" s="38"/>
      <c r="HOC137" s="38"/>
      <c r="HOD137" s="38"/>
      <c r="HOE137" s="38"/>
      <c r="HOF137" s="38"/>
      <c r="HOG137" s="38"/>
      <c r="HOH137" s="38"/>
      <c r="HOI137" s="38"/>
      <c r="HOJ137" s="38"/>
      <c r="HOK137" s="38"/>
      <c r="HOL137" s="38"/>
      <c r="HOM137" s="38"/>
      <c r="HON137" s="38"/>
      <c r="HOO137" s="38"/>
      <c r="HOP137" s="38"/>
      <c r="HOQ137" s="38"/>
      <c r="HOR137" s="38"/>
      <c r="HOS137" s="38"/>
      <c r="HOT137" s="38"/>
      <c r="HOU137" s="38"/>
      <c r="HOV137" s="38"/>
      <c r="HOW137" s="38"/>
      <c r="HOX137" s="38"/>
      <c r="HOY137" s="38"/>
      <c r="HOZ137" s="38"/>
      <c r="HPA137" s="38"/>
      <c r="HPB137" s="38"/>
      <c r="HPC137" s="38"/>
      <c r="HPD137" s="38"/>
      <c r="HPE137" s="38"/>
      <c r="HPF137" s="38"/>
      <c r="HPG137" s="38"/>
      <c r="HPH137" s="38"/>
      <c r="HPI137" s="38"/>
      <c r="HPJ137" s="38"/>
      <c r="HPK137" s="38"/>
      <c r="HPL137" s="38"/>
      <c r="HPM137" s="38"/>
      <c r="HPN137" s="38"/>
      <c r="HPO137" s="38"/>
      <c r="HPP137" s="38"/>
      <c r="HPQ137" s="38"/>
      <c r="HPR137" s="38"/>
      <c r="HPS137" s="38"/>
      <c r="HPT137" s="38"/>
      <c r="HPU137" s="38"/>
      <c r="HPV137" s="38"/>
      <c r="HPW137" s="38"/>
      <c r="HPX137" s="38"/>
      <c r="HPY137" s="38"/>
      <c r="HPZ137" s="38"/>
      <c r="HQA137" s="38"/>
      <c r="HQB137" s="38"/>
      <c r="HQC137" s="38"/>
      <c r="HQD137" s="38"/>
      <c r="HQE137" s="38"/>
      <c r="HQF137" s="38"/>
      <c r="HQG137" s="38"/>
      <c r="HQH137" s="38"/>
      <c r="HQI137" s="38"/>
      <c r="HQJ137" s="38"/>
      <c r="HQK137" s="38"/>
      <c r="HQL137" s="38"/>
      <c r="HQM137" s="38"/>
      <c r="HQN137" s="38"/>
      <c r="HQO137" s="38"/>
      <c r="HQP137" s="38"/>
      <c r="HQQ137" s="38"/>
      <c r="HQR137" s="38"/>
      <c r="HQS137" s="38"/>
      <c r="HQT137" s="38"/>
      <c r="HQU137" s="38"/>
      <c r="HQV137" s="38"/>
      <c r="HQW137" s="38"/>
      <c r="HQX137" s="38"/>
      <c r="HQY137" s="38"/>
      <c r="HQZ137" s="38"/>
      <c r="HRA137" s="38"/>
      <c r="HRB137" s="38"/>
      <c r="HRC137" s="38"/>
      <c r="HRD137" s="38"/>
      <c r="HRE137" s="38"/>
      <c r="HRF137" s="38"/>
      <c r="HRG137" s="38"/>
      <c r="HRH137" s="38"/>
      <c r="HRI137" s="38"/>
      <c r="HRJ137" s="38"/>
      <c r="HRK137" s="38"/>
      <c r="HRL137" s="38"/>
      <c r="HRM137" s="38"/>
      <c r="HRN137" s="38"/>
      <c r="HRO137" s="38"/>
      <c r="HRP137" s="38"/>
      <c r="HRQ137" s="38"/>
      <c r="HRR137" s="38"/>
      <c r="HRS137" s="38"/>
      <c r="HRT137" s="38"/>
      <c r="HRU137" s="38"/>
      <c r="HRV137" s="38"/>
      <c r="HRW137" s="38"/>
      <c r="HRX137" s="38"/>
      <c r="HRY137" s="38"/>
      <c r="HRZ137" s="38"/>
      <c r="HSA137" s="38"/>
      <c r="HSB137" s="38"/>
      <c r="HSC137" s="38"/>
      <c r="HSD137" s="38"/>
      <c r="HSE137" s="38"/>
      <c r="HSF137" s="38"/>
      <c r="HSG137" s="38"/>
      <c r="HSH137" s="38"/>
      <c r="HSI137" s="38"/>
      <c r="HSJ137" s="38"/>
      <c r="HSK137" s="38"/>
      <c r="HSL137" s="38"/>
      <c r="HSM137" s="38"/>
      <c r="HSN137" s="38"/>
      <c r="HSO137" s="38"/>
      <c r="HSP137" s="38"/>
      <c r="HSQ137" s="38"/>
      <c r="HSR137" s="38"/>
      <c r="HSS137" s="38"/>
      <c r="HST137" s="38"/>
      <c r="HSU137" s="38"/>
      <c r="HSV137" s="38"/>
      <c r="HSW137" s="38"/>
      <c r="HSX137" s="38"/>
      <c r="HSY137" s="38"/>
      <c r="HSZ137" s="38"/>
      <c r="HTA137" s="38"/>
      <c r="HTB137" s="38"/>
      <c r="HTC137" s="38"/>
      <c r="HTD137" s="38"/>
      <c r="HTE137" s="38"/>
      <c r="HTF137" s="38"/>
      <c r="HTG137" s="38"/>
      <c r="HTH137" s="38"/>
      <c r="HTI137" s="38"/>
      <c r="HTJ137" s="38"/>
      <c r="HTK137" s="38"/>
      <c r="HTL137" s="38"/>
      <c r="HTM137" s="38"/>
      <c r="HTN137" s="38"/>
      <c r="HTO137" s="38"/>
      <c r="HTP137" s="38"/>
      <c r="HTQ137" s="38"/>
      <c r="HTR137" s="38"/>
      <c r="HTS137" s="38"/>
      <c r="HTT137" s="38"/>
      <c r="HTU137" s="38"/>
      <c r="HTV137" s="38"/>
      <c r="HTW137" s="38"/>
      <c r="HTX137" s="38"/>
      <c r="HTY137" s="38"/>
      <c r="HTZ137" s="38"/>
      <c r="HUA137" s="38"/>
      <c r="HUB137" s="38"/>
      <c r="HUC137" s="38"/>
      <c r="HUD137" s="38"/>
      <c r="HUE137" s="38"/>
      <c r="HUF137" s="38"/>
      <c r="HUG137" s="38"/>
      <c r="HUH137" s="38"/>
      <c r="HUI137" s="38"/>
      <c r="HUJ137" s="38"/>
      <c r="HUK137" s="38"/>
      <c r="HUL137" s="38"/>
      <c r="HUM137" s="38"/>
      <c r="HUN137" s="38"/>
      <c r="HUO137" s="38"/>
      <c r="HUP137" s="38"/>
      <c r="HUQ137" s="38"/>
      <c r="HUR137" s="38"/>
      <c r="HUS137" s="38"/>
      <c r="HUT137" s="38"/>
      <c r="HUU137" s="38"/>
      <c r="HUV137" s="38"/>
      <c r="HUW137" s="38"/>
      <c r="HUX137" s="38"/>
      <c r="HUY137" s="38"/>
      <c r="HUZ137" s="38"/>
      <c r="HVA137" s="38"/>
      <c r="HVB137" s="38"/>
      <c r="HVC137" s="38"/>
      <c r="HVD137" s="38"/>
      <c r="HVE137" s="38"/>
      <c r="HVF137" s="38"/>
      <c r="HVG137" s="38"/>
      <c r="HVH137" s="38"/>
      <c r="HVI137" s="38"/>
      <c r="HVJ137" s="38"/>
      <c r="HVK137" s="38"/>
      <c r="HVL137" s="38"/>
      <c r="HVM137" s="38"/>
      <c r="HVN137" s="38"/>
      <c r="HVO137" s="38"/>
      <c r="HVP137" s="38"/>
      <c r="HVQ137" s="38"/>
      <c r="HVR137" s="38"/>
      <c r="HVS137" s="38"/>
      <c r="HVT137" s="38"/>
      <c r="HVU137" s="38"/>
      <c r="HVV137" s="38"/>
      <c r="HVW137" s="38"/>
      <c r="HVX137" s="38"/>
      <c r="HVY137" s="38"/>
      <c r="HVZ137" s="38"/>
      <c r="HWA137" s="38"/>
      <c r="HWB137" s="38"/>
      <c r="HWC137" s="38"/>
      <c r="HWD137" s="38"/>
      <c r="HWE137" s="38"/>
      <c r="HWF137" s="38"/>
      <c r="HWG137" s="38"/>
      <c r="HWH137" s="38"/>
      <c r="HWI137" s="38"/>
      <c r="HWJ137" s="38"/>
      <c r="HWK137" s="38"/>
      <c r="HWL137" s="38"/>
      <c r="HWM137" s="38"/>
      <c r="HWN137" s="38"/>
      <c r="HWO137" s="38"/>
      <c r="HWP137" s="38"/>
      <c r="HWQ137" s="38"/>
      <c r="HWR137" s="38"/>
      <c r="HWS137" s="38"/>
      <c r="HWT137" s="38"/>
      <c r="HWU137" s="38"/>
      <c r="HWV137" s="38"/>
      <c r="HWW137" s="38"/>
      <c r="HWX137" s="38"/>
      <c r="HWY137" s="38"/>
      <c r="HWZ137" s="38"/>
      <c r="HXA137" s="38"/>
      <c r="HXB137" s="38"/>
      <c r="HXC137" s="38"/>
      <c r="HXD137" s="38"/>
      <c r="HXE137" s="38"/>
      <c r="HXF137" s="38"/>
      <c r="HXG137" s="38"/>
      <c r="HXH137" s="38"/>
      <c r="HXI137" s="38"/>
      <c r="HXJ137" s="38"/>
      <c r="HXK137" s="38"/>
      <c r="HXL137" s="38"/>
      <c r="HXM137" s="38"/>
      <c r="HXN137" s="38"/>
      <c r="HXO137" s="38"/>
      <c r="HXP137" s="38"/>
      <c r="HXQ137" s="38"/>
      <c r="HXR137" s="38"/>
      <c r="HXS137" s="38"/>
      <c r="HXT137" s="38"/>
      <c r="HXU137" s="38"/>
      <c r="HXV137" s="38"/>
      <c r="HXW137" s="38"/>
      <c r="HXX137" s="38"/>
      <c r="HXY137" s="38"/>
      <c r="HXZ137" s="38"/>
      <c r="HYA137" s="38"/>
      <c r="HYB137" s="38"/>
      <c r="HYC137" s="38"/>
      <c r="HYD137" s="38"/>
      <c r="HYE137" s="38"/>
      <c r="HYF137" s="38"/>
      <c r="HYG137" s="38"/>
      <c r="HYH137" s="38"/>
      <c r="HYI137" s="38"/>
      <c r="HYJ137" s="38"/>
      <c r="HYK137" s="38"/>
      <c r="HYL137" s="38"/>
      <c r="HYM137" s="38"/>
      <c r="HYN137" s="38"/>
      <c r="HYO137" s="38"/>
      <c r="HYP137" s="38"/>
      <c r="HYQ137" s="38"/>
      <c r="HYR137" s="38"/>
      <c r="HYS137" s="38"/>
      <c r="HYT137" s="38"/>
      <c r="HYU137" s="38"/>
      <c r="HYV137" s="38"/>
      <c r="HYW137" s="38"/>
      <c r="HYX137" s="38"/>
      <c r="HYY137" s="38"/>
      <c r="HYZ137" s="38"/>
      <c r="HZA137" s="38"/>
      <c r="HZB137" s="38"/>
      <c r="HZC137" s="38"/>
      <c r="HZD137" s="38"/>
      <c r="HZE137" s="38"/>
      <c r="HZF137" s="38"/>
      <c r="HZG137" s="38"/>
      <c r="HZH137" s="38"/>
      <c r="HZI137" s="38"/>
      <c r="HZJ137" s="38"/>
      <c r="HZK137" s="38"/>
      <c r="HZL137" s="38"/>
      <c r="HZM137" s="38"/>
      <c r="HZN137" s="38"/>
      <c r="HZO137" s="38"/>
      <c r="HZP137" s="38"/>
      <c r="HZQ137" s="38"/>
      <c r="HZR137" s="38"/>
      <c r="HZS137" s="38"/>
      <c r="HZT137" s="38"/>
      <c r="HZU137" s="38"/>
      <c r="HZV137" s="38"/>
      <c r="HZW137" s="38"/>
      <c r="HZX137" s="38"/>
      <c r="HZY137" s="38"/>
      <c r="HZZ137" s="38"/>
      <c r="IAA137" s="38"/>
      <c r="IAB137" s="38"/>
      <c r="IAC137" s="38"/>
      <c r="IAD137" s="38"/>
      <c r="IAE137" s="38"/>
      <c r="IAF137" s="38"/>
      <c r="IAG137" s="38"/>
      <c r="IAH137" s="38"/>
      <c r="IAI137" s="38"/>
      <c r="IAJ137" s="38"/>
      <c r="IAK137" s="38"/>
      <c r="IAL137" s="38"/>
      <c r="IAM137" s="38"/>
      <c r="IAN137" s="38"/>
      <c r="IAO137" s="38"/>
      <c r="IAP137" s="38"/>
      <c r="IAQ137" s="38"/>
      <c r="IAR137" s="38"/>
      <c r="IAS137" s="38"/>
      <c r="IAT137" s="38"/>
      <c r="IAU137" s="38"/>
      <c r="IAV137" s="38"/>
      <c r="IAW137" s="38"/>
      <c r="IAX137" s="38"/>
      <c r="IAY137" s="38"/>
      <c r="IAZ137" s="38"/>
      <c r="IBA137" s="38"/>
      <c r="IBB137" s="38"/>
      <c r="IBC137" s="38"/>
      <c r="IBD137" s="38"/>
      <c r="IBE137" s="38"/>
      <c r="IBF137" s="38"/>
      <c r="IBG137" s="38"/>
      <c r="IBH137" s="38"/>
      <c r="IBI137" s="38"/>
      <c r="IBJ137" s="38"/>
      <c r="IBK137" s="38"/>
      <c r="IBL137" s="38"/>
      <c r="IBM137" s="38"/>
      <c r="IBN137" s="38"/>
      <c r="IBO137" s="38"/>
      <c r="IBP137" s="38"/>
      <c r="IBQ137" s="38"/>
      <c r="IBR137" s="38"/>
      <c r="IBS137" s="38"/>
      <c r="IBT137" s="38"/>
      <c r="IBU137" s="38"/>
      <c r="IBV137" s="38"/>
      <c r="IBW137" s="38"/>
      <c r="IBX137" s="38"/>
      <c r="IBY137" s="38"/>
      <c r="IBZ137" s="38"/>
      <c r="ICA137" s="38"/>
      <c r="ICB137" s="38"/>
      <c r="ICC137" s="38"/>
      <c r="ICD137" s="38"/>
      <c r="ICE137" s="38"/>
      <c r="ICF137" s="38"/>
      <c r="ICG137" s="38"/>
      <c r="ICH137" s="38"/>
      <c r="ICI137" s="38"/>
      <c r="ICJ137" s="38"/>
      <c r="ICK137" s="38"/>
      <c r="ICL137" s="38"/>
      <c r="ICM137" s="38"/>
      <c r="ICN137" s="38"/>
      <c r="ICO137" s="38"/>
      <c r="ICP137" s="38"/>
      <c r="ICQ137" s="38"/>
      <c r="ICR137" s="38"/>
      <c r="ICS137" s="38"/>
      <c r="ICT137" s="38"/>
      <c r="ICU137" s="38"/>
      <c r="ICV137" s="38"/>
      <c r="ICW137" s="38"/>
      <c r="ICX137" s="38"/>
      <c r="ICY137" s="38"/>
      <c r="ICZ137" s="38"/>
      <c r="IDA137" s="38"/>
      <c r="IDB137" s="38"/>
      <c r="IDC137" s="38"/>
      <c r="IDD137" s="38"/>
      <c r="IDE137" s="38"/>
      <c r="IDF137" s="38"/>
      <c r="IDG137" s="38"/>
      <c r="IDH137" s="38"/>
      <c r="IDI137" s="38"/>
      <c r="IDJ137" s="38"/>
      <c r="IDK137" s="38"/>
      <c r="IDL137" s="38"/>
      <c r="IDM137" s="38"/>
      <c r="IDN137" s="38"/>
      <c r="IDO137" s="38"/>
      <c r="IDP137" s="38"/>
      <c r="IDQ137" s="38"/>
      <c r="IDR137" s="38"/>
      <c r="IDS137" s="38"/>
      <c r="IDT137" s="38"/>
      <c r="IDU137" s="38"/>
      <c r="IDV137" s="38"/>
      <c r="IDW137" s="38"/>
      <c r="IDX137" s="38"/>
      <c r="IDY137" s="38"/>
      <c r="IDZ137" s="38"/>
      <c r="IEA137" s="38"/>
      <c r="IEB137" s="38"/>
      <c r="IEC137" s="38"/>
      <c r="IED137" s="38"/>
      <c r="IEE137" s="38"/>
      <c r="IEF137" s="38"/>
      <c r="IEG137" s="38"/>
      <c r="IEH137" s="38"/>
      <c r="IEI137" s="38"/>
      <c r="IEJ137" s="38"/>
      <c r="IEK137" s="38"/>
      <c r="IEL137" s="38"/>
      <c r="IEM137" s="38"/>
      <c r="IEN137" s="38"/>
      <c r="IEO137" s="38"/>
      <c r="IEP137" s="38"/>
      <c r="IEQ137" s="38"/>
      <c r="IER137" s="38"/>
      <c r="IES137" s="38"/>
      <c r="IET137" s="38"/>
      <c r="IEU137" s="38"/>
      <c r="IEV137" s="38"/>
      <c r="IEW137" s="38"/>
      <c r="IEX137" s="38"/>
      <c r="IEY137" s="38"/>
      <c r="IEZ137" s="38"/>
      <c r="IFA137" s="38"/>
      <c r="IFB137" s="38"/>
      <c r="IFC137" s="38"/>
      <c r="IFD137" s="38"/>
      <c r="IFE137" s="38"/>
      <c r="IFF137" s="38"/>
      <c r="IFG137" s="38"/>
      <c r="IFH137" s="38"/>
      <c r="IFI137" s="38"/>
      <c r="IFJ137" s="38"/>
      <c r="IFK137" s="38"/>
      <c r="IFL137" s="38"/>
      <c r="IFM137" s="38"/>
      <c r="IFN137" s="38"/>
      <c r="IFO137" s="38"/>
      <c r="IFP137" s="38"/>
      <c r="IFQ137" s="38"/>
      <c r="IFR137" s="38"/>
      <c r="IFS137" s="38"/>
      <c r="IFT137" s="38"/>
      <c r="IFU137" s="38"/>
      <c r="IFV137" s="38"/>
      <c r="IFW137" s="38"/>
      <c r="IFX137" s="38"/>
      <c r="IFY137" s="38"/>
      <c r="IFZ137" s="38"/>
      <c r="IGA137" s="38"/>
      <c r="IGB137" s="38"/>
      <c r="IGC137" s="38"/>
      <c r="IGD137" s="38"/>
      <c r="IGE137" s="38"/>
      <c r="IGF137" s="38"/>
      <c r="IGG137" s="38"/>
      <c r="IGH137" s="38"/>
      <c r="IGI137" s="38"/>
      <c r="IGJ137" s="38"/>
      <c r="IGK137" s="38"/>
      <c r="IGL137" s="38"/>
      <c r="IGM137" s="38"/>
      <c r="IGN137" s="38"/>
      <c r="IGO137" s="38"/>
      <c r="IGP137" s="38"/>
      <c r="IGQ137" s="38"/>
      <c r="IGR137" s="38"/>
      <c r="IGS137" s="38"/>
      <c r="IGT137" s="38"/>
      <c r="IGU137" s="38"/>
      <c r="IGV137" s="38"/>
      <c r="IGW137" s="38"/>
      <c r="IGX137" s="38"/>
      <c r="IGY137" s="38"/>
      <c r="IGZ137" s="38"/>
      <c r="IHA137" s="38"/>
      <c r="IHB137" s="38"/>
      <c r="IHC137" s="38"/>
      <c r="IHD137" s="38"/>
      <c r="IHE137" s="38"/>
      <c r="IHF137" s="38"/>
      <c r="IHG137" s="38"/>
      <c r="IHH137" s="38"/>
      <c r="IHI137" s="38"/>
      <c r="IHJ137" s="38"/>
      <c r="IHK137" s="38"/>
      <c r="IHL137" s="38"/>
      <c r="IHM137" s="38"/>
      <c r="IHN137" s="38"/>
      <c r="IHO137" s="38"/>
      <c r="IHP137" s="38"/>
      <c r="IHQ137" s="38"/>
      <c r="IHR137" s="38"/>
      <c r="IHS137" s="38"/>
      <c r="IHT137" s="38"/>
      <c r="IHU137" s="38"/>
      <c r="IHV137" s="38"/>
      <c r="IHW137" s="38"/>
      <c r="IHX137" s="38"/>
      <c r="IHY137" s="38"/>
      <c r="IHZ137" s="38"/>
      <c r="IIA137" s="38"/>
      <c r="IIB137" s="38"/>
      <c r="IIC137" s="38"/>
      <c r="IID137" s="38"/>
      <c r="IIE137" s="38"/>
      <c r="IIF137" s="38"/>
      <c r="IIG137" s="38"/>
      <c r="IIH137" s="38"/>
      <c r="III137" s="38"/>
      <c r="IIJ137" s="38"/>
      <c r="IIK137" s="38"/>
      <c r="IIL137" s="38"/>
      <c r="IIM137" s="38"/>
      <c r="IIN137" s="38"/>
      <c r="IIO137" s="38"/>
      <c r="IIP137" s="38"/>
      <c r="IIQ137" s="38"/>
      <c r="IIR137" s="38"/>
      <c r="IIS137" s="38"/>
      <c r="IIT137" s="38"/>
      <c r="IIU137" s="38"/>
      <c r="IIV137" s="38"/>
      <c r="IIW137" s="38"/>
      <c r="IIX137" s="38"/>
      <c r="IIY137" s="38"/>
      <c r="IIZ137" s="38"/>
      <c r="IJA137" s="38"/>
      <c r="IJB137" s="38"/>
      <c r="IJC137" s="38"/>
      <c r="IJD137" s="38"/>
      <c r="IJE137" s="38"/>
      <c r="IJF137" s="38"/>
      <c r="IJG137" s="38"/>
      <c r="IJH137" s="38"/>
      <c r="IJI137" s="38"/>
      <c r="IJJ137" s="38"/>
      <c r="IJK137" s="38"/>
      <c r="IJL137" s="38"/>
      <c r="IJM137" s="38"/>
      <c r="IJN137" s="38"/>
      <c r="IJO137" s="38"/>
      <c r="IJP137" s="38"/>
      <c r="IJQ137" s="38"/>
      <c r="IJR137" s="38"/>
      <c r="IJS137" s="38"/>
      <c r="IJT137" s="38"/>
      <c r="IJU137" s="38"/>
      <c r="IJV137" s="38"/>
      <c r="IJW137" s="38"/>
      <c r="IJX137" s="38"/>
      <c r="IJY137" s="38"/>
      <c r="IJZ137" s="38"/>
      <c r="IKA137" s="38"/>
      <c r="IKB137" s="38"/>
      <c r="IKC137" s="38"/>
      <c r="IKD137" s="38"/>
      <c r="IKE137" s="38"/>
      <c r="IKF137" s="38"/>
      <c r="IKG137" s="38"/>
      <c r="IKH137" s="38"/>
      <c r="IKI137" s="38"/>
      <c r="IKJ137" s="38"/>
      <c r="IKK137" s="38"/>
      <c r="IKL137" s="38"/>
      <c r="IKM137" s="38"/>
      <c r="IKN137" s="38"/>
      <c r="IKO137" s="38"/>
      <c r="IKP137" s="38"/>
      <c r="IKQ137" s="38"/>
      <c r="IKR137" s="38"/>
      <c r="IKS137" s="38"/>
      <c r="IKT137" s="38"/>
      <c r="IKU137" s="38"/>
      <c r="IKV137" s="38"/>
      <c r="IKW137" s="38"/>
      <c r="IKX137" s="38"/>
      <c r="IKY137" s="38"/>
      <c r="IKZ137" s="38"/>
      <c r="ILA137" s="38"/>
      <c r="ILB137" s="38"/>
      <c r="ILC137" s="38"/>
      <c r="ILD137" s="38"/>
      <c r="ILE137" s="38"/>
      <c r="ILF137" s="38"/>
      <c r="ILG137" s="38"/>
      <c r="ILH137" s="38"/>
      <c r="ILI137" s="38"/>
      <c r="ILJ137" s="38"/>
      <c r="ILK137" s="38"/>
      <c r="ILL137" s="38"/>
      <c r="ILM137" s="38"/>
      <c r="ILN137" s="38"/>
      <c r="ILO137" s="38"/>
      <c r="ILP137" s="38"/>
      <c r="ILQ137" s="38"/>
      <c r="ILR137" s="38"/>
      <c r="ILS137" s="38"/>
      <c r="ILT137" s="38"/>
      <c r="ILU137" s="38"/>
      <c r="ILV137" s="38"/>
      <c r="ILW137" s="38"/>
      <c r="ILX137" s="38"/>
      <c r="ILY137" s="38"/>
      <c r="ILZ137" s="38"/>
      <c r="IMA137" s="38"/>
      <c r="IMB137" s="38"/>
      <c r="IMC137" s="38"/>
      <c r="IMD137" s="38"/>
      <c r="IME137" s="38"/>
      <c r="IMF137" s="38"/>
      <c r="IMG137" s="38"/>
      <c r="IMH137" s="38"/>
      <c r="IMI137" s="38"/>
      <c r="IMJ137" s="38"/>
      <c r="IMK137" s="38"/>
      <c r="IML137" s="38"/>
      <c r="IMM137" s="38"/>
      <c r="IMN137" s="38"/>
      <c r="IMO137" s="38"/>
      <c r="IMP137" s="38"/>
      <c r="IMQ137" s="38"/>
      <c r="IMR137" s="38"/>
      <c r="IMS137" s="38"/>
      <c r="IMT137" s="38"/>
      <c r="IMU137" s="38"/>
      <c r="IMV137" s="38"/>
      <c r="IMW137" s="38"/>
      <c r="IMX137" s="38"/>
      <c r="IMY137" s="38"/>
      <c r="IMZ137" s="38"/>
      <c r="INA137" s="38"/>
      <c r="INB137" s="38"/>
      <c r="INC137" s="38"/>
      <c r="IND137" s="38"/>
      <c r="INE137" s="38"/>
      <c r="INF137" s="38"/>
      <c r="ING137" s="38"/>
      <c r="INH137" s="38"/>
      <c r="INI137" s="38"/>
      <c r="INJ137" s="38"/>
      <c r="INK137" s="38"/>
      <c r="INL137" s="38"/>
      <c r="INM137" s="38"/>
      <c r="INN137" s="38"/>
      <c r="INO137" s="38"/>
      <c r="INP137" s="38"/>
      <c r="INQ137" s="38"/>
      <c r="INR137" s="38"/>
      <c r="INS137" s="38"/>
      <c r="INT137" s="38"/>
      <c r="INU137" s="38"/>
      <c r="INV137" s="38"/>
      <c r="INW137" s="38"/>
      <c r="INX137" s="38"/>
      <c r="INY137" s="38"/>
      <c r="INZ137" s="38"/>
      <c r="IOA137" s="38"/>
      <c r="IOB137" s="38"/>
      <c r="IOC137" s="38"/>
      <c r="IOD137" s="38"/>
      <c r="IOE137" s="38"/>
      <c r="IOF137" s="38"/>
      <c r="IOG137" s="38"/>
      <c r="IOH137" s="38"/>
      <c r="IOI137" s="38"/>
      <c r="IOJ137" s="38"/>
      <c r="IOK137" s="38"/>
      <c r="IOL137" s="38"/>
      <c r="IOM137" s="38"/>
      <c r="ION137" s="38"/>
      <c r="IOO137" s="38"/>
      <c r="IOP137" s="38"/>
      <c r="IOQ137" s="38"/>
      <c r="IOR137" s="38"/>
      <c r="IOS137" s="38"/>
      <c r="IOT137" s="38"/>
      <c r="IOU137" s="38"/>
      <c r="IOV137" s="38"/>
      <c r="IOW137" s="38"/>
      <c r="IOX137" s="38"/>
      <c r="IOY137" s="38"/>
      <c r="IOZ137" s="38"/>
      <c r="IPA137" s="38"/>
      <c r="IPB137" s="38"/>
      <c r="IPC137" s="38"/>
      <c r="IPD137" s="38"/>
      <c r="IPE137" s="38"/>
      <c r="IPF137" s="38"/>
      <c r="IPG137" s="38"/>
      <c r="IPH137" s="38"/>
      <c r="IPI137" s="38"/>
      <c r="IPJ137" s="38"/>
      <c r="IPK137" s="38"/>
      <c r="IPL137" s="38"/>
      <c r="IPM137" s="38"/>
      <c r="IPN137" s="38"/>
      <c r="IPO137" s="38"/>
      <c r="IPP137" s="38"/>
      <c r="IPQ137" s="38"/>
      <c r="IPR137" s="38"/>
      <c r="IPS137" s="38"/>
      <c r="IPT137" s="38"/>
      <c r="IPU137" s="38"/>
      <c r="IPV137" s="38"/>
      <c r="IPW137" s="38"/>
      <c r="IPX137" s="38"/>
      <c r="IPY137" s="38"/>
      <c r="IPZ137" s="38"/>
      <c r="IQA137" s="38"/>
      <c r="IQB137" s="38"/>
      <c r="IQC137" s="38"/>
      <c r="IQD137" s="38"/>
      <c r="IQE137" s="38"/>
      <c r="IQF137" s="38"/>
      <c r="IQG137" s="38"/>
      <c r="IQH137" s="38"/>
      <c r="IQI137" s="38"/>
      <c r="IQJ137" s="38"/>
      <c r="IQK137" s="38"/>
      <c r="IQL137" s="38"/>
      <c r="IQM137" s="38"/>
      <c r="IQN137" s="38"/>
      <c r="IQO137" s="38"/>
      <c r="IQP137" s="38"/>
      <c r="IQQ137" s="38"/>
      <c r="IQR137" s="38"/>
      <c r="IQS137" s="38"/>
      <c r="IQT137" s="38"/>
      <c r="IQU137" s="38"/>
      <c r="IQV137" s="38"/>
      <c r="IQW137" s="38"/>
      <c r="IQX137" s="38"/>
      <c r="IQY137" s="38"/>
      <c r="IQZ137" s="38"/>
      <c r="IRA137" s="38"/>
      <c r="IRB137" s="38"/>
      <c r="IRC137" s="38"/>
      <c r="IRD137" s="38"/>
      <c r="IRE137" s="38"/>
      <c r="IRF137" s="38"/>
      <c r="IRG137" s="38"/>
      <c r="IRH137" s="38"/>
      <c r="IRI137" s="38"/>
      <c r="IRJ137" s="38"/>
      <c r="IRK137" s="38"/>
      <c r="IRL137" s="38"/>
      <c r="IRM137" s="38"/>
      <c r="IRN137" s="38"/>
      <c r="IRO137" s="38"/>
      <c r="IRP137" s="38"/>
      <c r="IRQ137" s="38"/>
      <c r="IRR137" s="38"/>
      <c r="IRS137" s="38"/>
      <c r="IRT137" s="38"/>
      <c r="IRU137" s="38"/>
      <c r="IRV137" s="38"/>
      <c r="IRW137" s="38"/>
      <c r="IRX137" s="38"/>
      <c r="IRY137" s="38"/>
      <c r="IRZ137" s="38"/>
      <c r="ISA137" s="38"/>
      <c r="ISB137" s="38"/>
      <c r="ISC137" s="38"/>
      <c r="ISD137" s="38"/>
      <c r="ISE137" s="38"/>
      <c r="ISF137" s="38"/>
      <c r="ISG137" s="38"/>
      <c r="ISH137" s="38"/>
      <c r="ISI137" s="38"/>
      <c r="ISJ137" s="38"/>
      <c r="ISK137" s="38"/>
      <c r="ISL137" s="38"/>
      <c r="ISM137" s="38"/>
      <c r="ISN137" s="38"/>
      <c r="ISO137" s="38"/>
      <c r="ISP137" s="38"/>
      <c r="ISQ137" s="38"/>
      <c r="ISR137" s="38"/>
      <c r="ISS137" s="38"/>
      <c r="IST137" s="38"/>
      <c r="ISU137" s="38"/>
      <c r="ISV137" s="38"/>
      <c r="ISW137" s="38"/>
      <c r="ISX137" s="38"/>
      <c r="ISY137" s="38"/>
      <c r="ISZ137" s="38"/>
      <c r="ITA137" s="38"/>
      <c r="ITB137" s="38"/>
      <c r="ITC137" s="38"/>
      <c r="ITD137" s="38"/>
      <c r="ITE137" s="38"/>
      <c r="ITF137" s="38"/>
      <c r="ITG137" s="38"/>
      <c r="ITH137" s="38"/>
      <c r="ITI137" s="38"/>
      <c r="ITJ137" s="38"/>
      <c r="ITK137" s="38"/>
      <c r="ITL137" s="38"/>
      <c r="ITM137" s="38"/>
      <c r="ITN137" s="38"/>
      <c r="ITO137" s="38"/>
      <c r="ITP137" s="38"/>
      <c r="ITQ137" s="38"/>
      <c r="ITR137" s="38"/>
      <c r="ITS137" s="38"/>
      <c r="ITT137" s="38"/>
      <c r="ITU137" s="38"/>
      <c r="ITV137" s="38"/>
      <c r="ITW137" s="38"/>
      <c r="ITX137" s="38"/>
      <c r="ITY137" s="38"/>
      <c r="ITZ137" s="38"/>
      <c r="IUA137" s="38"/>
      <c r="IUB137" s="38"/>
      <c r="IUC137" s="38"/>
      <c r="IUD137" s="38"/>
      <c r="IUE137" s="38"/>
      <c r="IUF137" s="38"/>
      <c r="IUG137" s="38"/>
      <c r="IUH137" s="38"/>
      <c r="IUI137" s="38"/>
      <c r="IUJ137" s="38"/>
      <c r="IUK137" s="38"/>
      <c r="IUL137" s="38"/>
      <c r="IUM137" s="38"/>
      <c r="IUN137" s="38"/>
      <c r="IUO137" s="38"/>
      <c r="IUP137" s="38"/>
      <c r="IUQ137" s="38"/>
      <c r="IUR137" s="38"/>
      <c r="IUS137" s="38"/>
      <c r="IUT137" s="38"/>
      <c r="IUU137" s="38"/>
      <c r="IUV137" s="38"/>
      <c r="IUW137" s="38"/>
      <c r="IUX137" s="38"/>
      <c r="IUY137" s="38"/>
      <c r="IUZ137" s="38"/>
      <c r="IVA137" s="38"/>
      <c r="IVB137" s="38"/>
      <c r="IVC137" s="38"/>
      <c r="IVD137" s="38"/>
      <c r="IVE137" s="38"/>
      <c r="IVF137" s="38"/>
      <c r="IVG137" s="38"/>
      <c r="IVH137" s="38"/>
      <c r="IVI137" s="38"/>
      <c r="IVJ137" s="38"/>
      <c r="IVK137" s="38"/>
      <c r="IVL137" s="38"/>
      <c r="IVM137" s="38"/>
      <c r="IVN137" s="38"/>
      <c r="IVO137" s="38"/>
      <c r="IVP137" s="38"/>
      <c r="IVQ137" s="38"/>
      <c r="IVR137" s="38"/>
      <c r="IVS137" s="38"/>
      <c r="IVT137" s="38"/>
      <c r="IVU137" s="38"/>
      <c r="IVV137" s="38"/>
      <c r="IVW137" s="38"/>
      <c r="IVX137" s="38"/>
      <c r="IVY137" s="38"/>
      <c r="IVZ137" s="38"/>
      <c r="IWA137" s="38"/>
      <c r="IWB137" s="38"/>
      <c r="IWC137" s="38"/>
      <c r="IWD137" s="38"/>
      <c r="IWE137" s="38"/>
      <c r="IWF137" s="38"/>
      <c r="IWG137" s="38"/>
      <c r="IWH137" s="38"/>
      <c r="IWI137" s="38"/>
      <c r="IWJ137" s="38"/>
      <c r="IWK137" s="38"/>
      <c r="IWL137" s="38"/>
      <c r="IWM137" s="38"/>
      <c r="IWN137" s="38"/>
      <c r="IWO137" s="38"/>
      <c r="IWP137" s="38"/>
      <c r="IWQ137" s="38"/>
      <c r="IWR137" s="38"/>
      <c r="IWS137" s="38"/>
      <c r="IWT137" s="38"/>
      <c r="IWU137" s="38"/>
      <c r="IWV137" s="38"/>
      <c r="IWW137" s="38"/>
      <c r="IWX137" s="38"/>
      <c r="IWY137" s="38"/>
      <c r="IWZ137" s="38"/>
      <c r="IXA137" s="38"/>
      <c r="IXB137" s="38"/>
      <c r="IXC137" s="38"/>
      <c r="IXD137" s="38"/>
      <c r="IXE137" s="38"/>
      <c r="IXF137" s="38"/>
      <c r="IXG137" s="38"/>
      <c r="IXH137" s="38"/>
      <c r="IXI137" s="38"/>
      <c r="IXJ137" s="38"/>
      <c r="IXK137" s="38"/>
      <c r="IXL137" s="38"/>
      <c r="IXM137" s="38"/>
      <c r="IXN137" s="38"/>
      <c r="IXO137" s="38"/>
      <c r="IXP137" s="38"/>
      <c r="IXQ137" s="38"/>
      <c r="IXR137" s="38"/>
      <c r="IXS137" s="38"/>
      <c r="IXT137" s="38"/>
      <c r="IXU137" s="38"/>
      <c r="IXV137" s="38"/>
      <c r="IXW137" s="38"/>
      <c r="IXX137" s="38"/>
      <c r="IXY137" s="38"/>
      <c r="IXZ137" s="38"/>
      <c r="IYA137" s="38"/>
      <c r="IYB137" s="38"/>
      <c r="IYC137" s="38"/>
      <c r="IYD137" s="38"/>
      <c r="IYE137" s="38"/>
      <c r="IYF137" s="38"/>
      <c r="IYG137" s="38"/>
      <c r="IYH137" s="38"/>
      <c r="IYI137" s="38"/>
      <c r="IYJ137" s="38"/>
      <c r="IYK137" s="38"/>
      <c r="IYL137" s="38"/>
      <c r="IYM137" s="38"/>
      <c r="IYN137" s="38"/>
      <c r="IYO137" s="38"/>
      <c r="IYP137" s="38"/>
      <c r="IYQ137" s="38"/>
      <c r="IYR137" s="38"/>
      <c r="IYS137" s="38"/>
      <c r="IYT137" s="38"/>
      <c r="IYU137" s="38"/>
      <c r="IYV137" s="38"/>
      <c r="IYW137" s="38"/>
      <c r="IYX137" s="38"/>
      <c r="IYY137" s="38"/>
      <c r="IYZ137" s="38"/>
      <c r="IZA137" s="38"/>
      <c r="IZB137" s="38"/>
      <c r="IZC137" s="38"/>
      <c r="IZD137" s="38"/>
      <c r="IZE137" s="38"/>
      <c r="IZF137" s="38"/>
      <c r="IZG137" s="38"/>
      <c r="IZH137" s="38"/>
      <c r="IZI137" s="38"/>
      <c r="IZJ137" s="38"/>
      <c r="IZK137" s="38"/>
      <c r="IZL137" s="38"/>
      <c r="IZM137" s="38"/>
      <c r="IZN137" s="38"/>
      <c r="IZO137" s="38"/>
      <c r="IZP137" s="38"/>
      <c r="IZQ137" s="38"/>
      <c r="IZR137" s="38"/>
      <c r="IZS137" s="38"/>
      <c r="IZT137" s="38"/>
      <c r="IZU137" s="38"/>
      <c r="IZV137" s="38"/>
      <c r="IZW137" s="38"/>
      <c r="IZX137" s="38"/>
      <c r="IZY137" s="38"/>
      <c r="IZZ137" s="38"/>
      <c r="JAA137" s="38"/>
      <c r="JAB137" s="38"/>
      <c r="JAC137" s="38"/>
      <c r="JAD137" s="38"/>
      <c r="JAE137" s="38"/>
      <c r="JAF137" s="38"/>
      <c r="JAG137" s="38"/>
      <c r="JAH137" s="38"/>
      <c r="JAI137" s="38"/>
      <c r="JAJ137" s="38"/>
      <c r="JAK137" s="38"/>
      <c r="JAL137" s="38"/>
      <c r="JAM137" s="38"/>
      <c r="JAN137" s="38"/>
      <c r="JAO137" s="38"/>
      <c r="JAP137" s="38"/>
      <c r="JAQ137" s="38"/>
      <c r="JAR137" s="38"/>
      <c r="JAS137" s="38"/>
      <c r="JAT137" s="38"/>
      <c r="JAU137" s="38"/>
      <c r="JAV137" s="38"/>
      <c r="JAW137" s="38"/>
      <c r="JAX137" s="38"/>
      <c r="JAY137" s="38"/>
      <c r="JAZ137" s="38"/>
      <c r="JBA137" s="38"/>
      <c r="JBB137" s="38"/>
      <c r="JBC137" s="38"/>
      <c r="JBD137" s="38"/>
      <c r="JBE137" s="38"/>
      <c r="JBF137" s="38"/>
      <c r="JBG137" s="38"/>
      <c r="JBH137" s="38"/>
      <c r="JBI137" s="38"/>
      <c r="JBJ137" s="38"/>
      <c r="JBK137" s="38"/>
      <c r="JBL137" s="38"/>
      <c r="JBM137" s="38"/>
      <c r="JBN137" s="38"/>
      <c r="JBO137" s="38"/>
      <c r="JBP137" s="38"/>
      <c r="JBQ137" s="38"/>
      <c r="JBR137" s="38"/>
      <c r="JBS137" s="38"/>
      <c r="JBT137" s="38"/>
      <c r="JBU137" s="38"/>
      <c r="JBV137" s="38"/>
      <c r="JBW137" s="38"/>
      <c r="JBX137" s="38"/>
      <c r="JBY137" s="38"/>
      <c r="JBZ137" s="38"/>
      <c r="JCA137" s="38"/>
      <c r="JCB137" s="38"/>
      <c r="JCC137" s="38"/>
      <c r="JCD137" s="38"/>
      <c r="JCE137" s="38"/>
      <c r="JCF137" s="38"/>
      <c r="JCG137" s="38"/>
      <c r="JCH137" s="38"/>
      <c r="JCI137" s="38"/>
      <c r="JCJ137" s="38"/>
      <c r="JCK137" s="38"/>
      <c r="JCL137" s="38"/>
      <c r="JCM137" s="38"/>
      <c r="JCN137" s="38"/>
      <c r="JCO137" s="38"/>
      <c r="JCP137" s="38"/>
      <c r="JCQ137" s="38"/>
      <c r="JCR137" s="38"/>
      <c r="JCS137" s="38"/>
      <c r="JCT137" s="38"/>
      <c r="JCU137" s="38"/>
      <c r="JCV137" s="38"/>
      <c r="JCW137" s="38"/>
      <c r="JCX137" s="38"/>
      <c r="JCY137" s="38"/>
      <c r="JCZ137" s="38"/>
      <c r="JDA137" s="38"/>
      <c r="JDB137" s="38"/>
      <c r="JDC137" s="38"/>
      <c r="JDD137" s="38"/>
      <c r="JDE137" s="38"/>
      <c r="JDF137" s="38"/>
      <c r="JDG137" s="38"/>
      <c r="JDH137" s="38"/>
      <c r="JDI137" s="38"/>
      <c r="JDJ137" s="38"/>
      <c r="JDK137" s="38"/>
      <c r="JDL137" s="38"/>
      <c r="JDM137" s="38"/>
      <c r="JDN137" s="38"/>
      <c r="JDO137" s="38"/>
      <c r="JDP137" s="38"/>
      <c r="JDQ137" s="38"/>
      <c r="JDR137" s="38"/>
      <c r="JDS137" s="38"/>
      <c r="JDT137" s="38"/>
      <c r="JDU137" s="38"/>
      <c r="JDV137" s="38"/>
      <c r="JDW137" s="38"/>
      <c r="JDX137" s="38"/>
      <c r="JDY137" s="38"/>
      <c r="JDZ137" s="38"/>
      <c r="JEA137" s="38"/>
      <c r="JEB137" s="38"/>
      <c r="JEC137" s="38"/>
      <c r="JED137" s="38"/>
      <c r="JEE137" s="38"/>
      <c r="JEF137" s="38"/>
      <c r="JEG137" s="38"/>
      <c r="JEH137" s="38"/>
      <c r="JEI137" s="38"/>
      <c r="JEJ137" s="38"/>
      <c r="JEK137" s="38"/>
      <c r="JEL137" s="38"/>
      <c r="JEM137" s="38"/>
      <c r="JEN137" s="38"/>
      <c r="JEO137" s="38"/>
      <c r="JEP137" s="38"/>
      <c r="JEQ137" s="38"/>
      <c r="JER137" s="38"/>
      <c r="JES137" s="38"/>
      <c r="JET137" s="38"/>
      <c r="JEU137" s="38"/>
      <c r="JEV137" s="38"/>
      <c r="JEW137" s="38"/>
      <c r="JEX137" s="38"/>
      <c r="JEY137" s="38"/>
      <c r="JEZ137" s="38"/>
      <c r="JFA137" s="38"/>
      <c r="JFB137" s="38"/>
      <c r="JFC137" s="38"/>
      <c r="JFD137" s="38"/>
      <c r="JFE137" s="38"/>
      <c r="JFF137" s="38"/>
      <c r="JFG137" s="38"/>
      <c r="JFH137" s="38"/>
      <c r="JFI137" s="38"/>
      <c r="JFJ137" s="38"/>
      <c r="JFK137" s="38"/>
      <c r="JFL137" s="38"/>
      <c r="JFM137" s="38"/>
      <c r="JFN137" s="38"/>
      <c r="JFO137" s="38"/>
      <c r="JFP137" s="38"/>
      <c r="JFQ137" s="38"/>
      <c r="JFR137" s="38"/>
      <c r="JFS137" s="38"/>
      <c r="JFT137" s="38"/>
      <c r="JFU137" s="38"/>
      <c r="JFV137" s="38"/>
      <c r="JFW137" s="38"/>
      <c r="JFX137" s="38"/>
      <c r="JFY137" s="38"/>
      <c r="JFZ137" s="38"/>
      <c r="JGA137" s="38"/>
      <c r="JGB137" s="38"/>
      <c r="JGC137" s="38"/>
      <c r="JGD137" s="38"/>
      <c r="JGE137" s="38"/>
      <c r="JGF137" s="38"/>
      <c r="JGG137" s="38"/>
      <c r="JGH137" s="38"/>
      <c r="JGI137" s="38"/>
      <c r="JGJ137" s="38"/>
      <c r="JGK137" s="38"/>
      <c r="JGL137" s="38"/>
      <c r="JGM137" s="38"/>
      <c r="JGN137" s="38"/>
      <c r="JGO137" s="38"/>
      <c r="JGP137" s="38"/>
      <c r="JGQ137" s="38"/>
      <c r="JGR137" s="38"/>
      <c r="JGS137" s="38"/>
      <c r="JGT137" s="38"/>
      <c r="JGU137" s="38"/>
      <c r="JGV137" s="38"/>
      <c r="JGW137" s="38"/>
      <c r="JGX137" s="38"/>
      <c r="JGY137" s="38"/>
      <c r="JGZ137" s="38"/>
      <c r="JHA137" s="38"/>
      <c r="JHB137" s="38"/>
      <c r="JHC137" s="38"/>
      <c r="JHD137" s="38"/>
      <c r="JHE137" s="38"/>
      <c r="JHF137" s="38"/>
      <c r="JHG137" s="38"/>
      <c r="JHH137" s="38"/>
      <c r="JHI137" s="38"/>
      <c r="JHJ137" s="38"/>
      <c r="JHK137" s="38"/>
      <c r="JHL137" s="38"/>
      <c r="JHM137" s="38"/>
      <c r="JHN137" s="38"/>
      <c r="JHO137" s="38"/>
      <c r="JHP137" s="38"/>
      <c r="JHQ137" s="38"/>
      <c r="JHR137" s="38"/>
      <c r="JHS137" s="38"/>
      <c r="JHT137" s="38"/>
      <c r="JHU137" s="38"/>
      <c r="JHV137" s="38"/>
      <c r="JHW137" s="38"/>
      <c r="JHX137" s="38"/>
      <c r="JHY137" s="38"/>
      <c r="JHZ137" s="38"/>
      <c r="JIA137" s="38"/>
      <c r="JIB137" s="38"/>
      <c r="JIC137" s="38"/>
      <c r="JID137" s="38"/>
      <c r="JIE137" s="38"/>
      <c r="JIF137" s="38"/>
      <c r="JIG137" s="38"/>
      <c r="JIH137" s="38"/>
      <c r="JII137" s="38"/>
      <c r="JIJ137" s="38"/>
      <c r="JIK137" s="38"/>
      <c r="JIL137" s="38"/>
      <c r="JIM137" s="38"/>
      <c r="JIN137" s="38"/>
      <c r="JIO137" s="38"/>
      <c r="JIP137" s="38"/>
      <c r="JIQ137" s="38"/>
      <c r="JIR137" s="38"/>
      <c r="JIS137" s="38"/>
      <c r="JIT137" s="38"/>
      <c r="JIU137" s="38"/>
      <c r="JIV137" s="38"/>
      <c r="JIW137" s="38"/>
      <c r="JIX137" s="38"/>
      <c r="JIY137" s="38"/>
      <c r="JIZ137" s="38"/>
      <c r="JJA137" s="38"/>
      <c r="JJB137" s="38"/>
      <c r="JJC137" s="38"/>
      <c r="JJD137" s="38"/>
      <c r="JJE137" s="38"/>
      <c r="JJF137" s="38"/>
      <c r="JJG137" s="38"/>
      <c r="JJH137" s="38"/>
      <c r="JJI137" s="38"/>
      <c r="JJJ137" s="38"/>
      <c r="JJK137" s="38"/>
      <c r="JJL137" s="38"/>
      <c r="JJM137" s="38"/>
      <c r="JJN137" s="38"/>
      <c r="JJO137" s="38"/>
      <c r="JJP137" s="38"/>
      <c r="JJQ137" s="38"/>
      <c r="JJR137" s="38"/>
      <c r="JJS137" s="38"/>
      <c r="JJT137" s="38"/>
      <c r="JJU137" s="38"/>
      <c r="JJV137" s="38"/>
      <c r="JJW137" s="38"/>
      <c r="JJX137" s="38"/>
      <c r="JJY137" s="38"/>
      <c r="JJZ137" s="38"/>
      <c r="JKA137" s="38"/>
      <c r="JKB137" s="38"/>
      <c r="JKC137" s="38"/>
      <c r="JKD137" s="38"/>
      <c r="JKE137" s="38"/>
      <c r="JKF137" s="38"/>
      <c r="JKG137" s="38"/>
      <c r="JKH137" s="38"/>
      <c r="JKI137" s="38"/>
      <c r="JKJ137" s="38"/>
      <c r="JKK137" s="38"/>
      <c r="JKL137" s="38"/>
      <c r="JKM137" s="38"/>
      <c r="JKN137" s="38"/>
      <c r="JKO137" s="38"/>
      <c r="JKP137" s="38"/>
      <c r="JKQ137" s="38"/>
      <c r="JKR137" s="38"/>
      <c r="JKS137" s="38"/>
      <c r="JKT137" s="38"/>
      <c r="JKU137" s="38"/>
      <c r="JKV137" s="38"/>
      <c r="JKW137" s="38"/>
      <c r="JKX137" s="38"/>
      <c r="JKY137" s="38"/>
      <c r="JKZ137" s="38"/>
      <c r="JLA137" s="38"/>
      <c r="JLB137" s="38"/>
      <c r="JLC137" s="38"/>
      <c r="JLD137" s="38"/>
      <c r="JLE137" s="38"/>
      <c r="JLF137" s="38"/>
      <c r="JLG137" s="38"/>
      <c r="JLH137" s="38"/>
      <c r="JLI137" s="38"/>
      <c r="JLJ137" s="38"/>
      <c r="JLK137" s="38"/>
      <c r="JLL137" s="38"/>
      <c r="JLM137" s="38"/>
      <c r="JLN137" s="38"/>
      <c r="JLO137" s="38"/>
      <c r="JLP137" s="38"/>
      <c r="JLQ137" s="38"/>
      <c r="JLR137" s="38"/>
      <c r="JLS137" s="38"/>
      <c r="JLT137" s="38"/>
      <c r="JLU137" s="38"/>
      <c r="JLV137" s="38"/>
      <c r="JLW137" s="38"/>
      <c r="JLX137" s="38"/>
      <c r="JLY137" s="38"/>
      <c r="JLZ137" s="38"/>
      <c r="JMA137" s="38"/>
      <c r="JMB137" s="38"/>
      <c r="JMC137" s="38"/>
      <c r="JMD137" s="38"/>
      <c r="JME137" s="38"/>
      <c r="JMF137" s="38"/>
      <c r="JMG137" s="38"/>
      <c r="JMH137" s="38"/>
      <c r="JMI137" s="38"/>
      <c r="JMJ137" s="38"/>
      <c r="JMK137" s="38"/>
      <c r="JML137" s="38"/>
      <c r="JMM137" s="38"/>
      <c r="JMN137" s="38"/>
      <c r="JMO137" s="38"/>
      <c r="JMP137" s="38"/>
      <c r="JMQ137" s="38"/>
      <c r="JMR137" s="38"/>
      <c r="JMS137" s="38"/>
      <c r="JMT137" s="38"/>
      <c r="JMU137" s="38"/>
      <c r="JMV137" s="38"/>
      <c r="JMW137" s="38"/>
      <c r="JMX137" s="38"/>
      <c r="JMY137" s="38"/>
      <c r="JMZ137" s="38"/>
      <c r="JNA137" s="38"/>
      <c r="JNB137" s="38"/>
      <c r="JNC137" s="38"/>
      <c r="JND137" s="38"/>
      <c r="JNE137" s="38"/>
      <c r="JNF137" s="38"/>
      <c r="JNG137" s="38"/>
      <c r="JNH137" s="38"/>
      <c r="JNI137" s="38"/>
      <c r="JNJ137" s="38"/>
      <c r="JNK137" s="38"/>
      <c r="JNL137" s="38"/>
      <c r="JNM137" s="38"/>
      <c r="JNN137" s="38"/>
      <c r="JNO137" s="38"/>
      <c r="JNP137" s="38"/>
      <c r="JNQ137" s="38"/>
      <c r="JNR137" s="38"/>
      <c r="JNS137" s="38"/>
      <c r="JNT137" s="38"/>
      <c r="JNU137" s="38"/>
      <c r="JNV137" s="38"/>
      <c r="JNW137" s="38"/>
      <c r="JNX137" s="38"/>
      <c r="JNY137" s="38"/>
      <c r="JNZ137" s="38"/>
      <c r="JOA137" s="38"/>
      <c r="JOB137" s="38"/>
      <c r="JOC137" s="38"/>
      <c r="JOD137" s="38"/>
      <c r="JOE137" s="38"/>
      <c r="JOF137" s="38"/>
      <c r="JOG137" s="38"/>
      <c r="JOH137" s="38"/>
      <c r="JOI137" s="38"/>
      <c r="JOJ137" s="38"/>
      <c r="JOK137" s="38"/>
      <c r="JOL137" s="38"/>
      <c r="JOM137" s="38"/>
      <c r="JON137" s="38"/>
      <c r="JOO137" s="38"/>
      <c r="JOP137" s="38"/>
      <c r="JOQ137" s="38"/>
      <c r="JOR137" s="38"/>
      <c r="JOS137" s="38"/>
      <c r="JOT137" s="38"/>
      <c r="JOU137" s="38"/>
      <c r="JOV137" s="38"/>
      <c r="JOW137" s="38"/>
      <c r="JOX137" s="38"/>
      <c r="JOY137" s="38"/>
      <c r="JOZ137" s="38"/>
      <c r="JPA137" s="38"/>
      <c r="JPB137" s="38"/>
      <c r="JPC137" s="38"/>
      <c r="JPD137" s="38"/>
      <c r="JPE137" s="38"/>
      <c r="JPF137" s="38"/>
      <c r="JPG137" s="38"/>
      <c r="JPH137" s="38"/>
      <c r="JPI137" s="38"/>
      <c r="JPJ137" s="38"/>
      <c r="JPK137" s="38"/>
      <c r="JPL137" s="38"/>
      <c r="JPM137" s="38"/>
      <c r="JPN137" s="38"/>
      <c r="JPO137" s="38"/>
      <c r="JPP137" s="38"/>
      <c r="JPQ137" s="38"/>
      <c r="JPR137" s="38"/>
      <c r="JPS137" s="38"/>
      <c r="JPT137" s="38"/>
      <c r="JPU137" s="38"/>
      <c r="JPV137" s="38"/>
      <c r="JPW137" s="38"/>
      <c r="JPX137" s="38"/>
      <c r="JPY137" s="38"/>
      <c r="JPZ137" s="38"/>
      <c r="JQA137" s="38"/>
      <c r="JQB137" s="38"/>
      <c r="JQC137" s="38"/>
      <c r="JQD137" s="38"/>
      <c r="JQE137" s="38"/>
      <c r="JQF137" s="38"/>
      <c r="JQG137" s="38"/>
      <c r="JQH137" s="38"/>
      <c r="JQI137" s="38"/>
      <c r="JQJ137" s="38"/>
      <c r="JQK137" s="38"/>
      <c r="JQL137" s="38"/>
      <c r="JQM137" s="38"/>
      <c r="JQN137" s="38"/>
      <c r="JQO137" s="38"/>
      <c r="JQP137" s="38"/>
      <c r="JQQ137" s="38"/>
      <c r="JQR137" s="38"/>
      <c r="JQS137" s="38"/>
      <c r="JQT137" s="38"/>
      <c r="JQU137" s="38"/>
      <c r="JQV137" s="38"/>
      <c r="JQW137" s="38"/>
      <c r="JQX137" s="38"/>
      <c r="JQY137" s="38"/>
      <c r="JQZ137" s="38"/>
      <c r="JRA137" s="38"/>
      <c r="JRB137" s="38"/>
      <c r="JRC137" s="38"/>
      <c r="JRD137" s="38"/>
      <c r="JRE137" s="38"/>
      <c r="JRF137" s="38"/>
      <c r="JRG137" s="38"/>
      <c r="JRH137" s="38"/>
      <c r="JRI137" s="38"/>
      <c r="JRJ137" s="38"/>
      <c r="JRK137" s="38"/>
      <c r="JRL137" s="38"/>
      <c r="JRM137" s="38"/>
      <c r="JRN137" s="38"/>
      <c r="JRO137" s="38"/>
      <c r="JRP137" s="38"/>
      <c r="JRQ137" s="38"/>
      <c r="JRR137" s="38"/>
      <c r="JRS137" s="38"/>
      <c r="JRT137" s="38"/>
      <c r="JRU137" s="38"/>
      <c r="JRV137" s="38"/>
      <c r="JRW137" s="38"/>
      <c r="JRX137" s="38"/>
      <c r="JRY137" s="38"/>
      <c r="JRZ137" s="38"/>
      <c r="JSA137" s="38"/>
      <c r="JSB137" s="38"/>
      <c r="JSC137" s="38"/>
      <c r="JSD137" s="38"/>
      <c r="JSE137" s="38"/>
      <c r="JSF137" s="38"/>
      <c r="JSG137" s="38"/>
      <c r="JSH137" s="38"/>
      <c r="JSI137" s="38"/>
      <c r="JSJ137" s="38"/>
      <c r="JSK137" s="38"/>
      <c r="JSL137" s="38"/>
      <c r="JSM137" s="38"/>
      <c r="JSN137" s="38"/>
      <c r="JSO137" s="38"/>
      <c r="JSP137" s="38"/>
      <c r="JSQ137" s="38"/>
      <c r="JSR137" s="38"/>
      <c r="JSS137" s="38"/>
      <c r="JST137" s="38"/>
      <c r="JSU137" s="38"/>
      <c r="JSV137" s="38"/>
      <c r="JSW137" s="38"/>
      <c r="JSX137" s="38"/>
      <c r="JSY137" s="38"/>
      <c r="JSZ137" s="38"/>
      <c r="JTA137" s="38"/>
      <c r="JTB137" s="38"/>
      <c r="JTC137" s="38"/>
      <c r="JTD137" s="38"/>
      <c r="JTE137" s="38"/>
      <c r="JTF137" s="38"/>
      <c r="JTG137" s="38"/>
      <c r="JTH137" s="38"/>
      <c r="JTI137" s="38"/>
      <c r="JTJ137" s="38"/>
      <c r="JTK137" s="38"/>
      <c r="JTL137" s="38"/>
      <c r="JTM137" s="38"/>
      <c r="JTN137" s="38"/>
      <c r="JTO137" s="38"/>
      <c r="JTP137" s="38"/>
      <c r="JTQ137" s="38"/>
      <c r="JTR137" s="38"/>
      <c r="JTS137" s="38"/>
      <c r="JTT137" s="38"/>
      <c r="JTU137" s="38"/>
      <c r="JTV137" s="38"/>
      <c r="JTW137" s="38"/>
      <c r="JTX137" s="38"/>
      <c r="JTY137" s="38"/>
      <c r="JTZ137" s="38"/>
      <c r="JUA137" s="38"/>
      <c r="JUB137" s="38"/>
      <c r="JUC137" s="38"/>
      <c r="JUD137" s="38"/>
      <c r="JUE137" s="38"/>
      <c r="JUF137" s="38"/>
      <c r="JUG137" s="38"/>
      <c r="JUH137" s="38"/>
      <c r="JUI137" s="38"/>
      <c r="JUJ137" s="38"/>
      <c r="JUK137" s="38"/>
      <c r="JUL137" s="38"/>
      <c r="JUM137" s="38"/>
      <c r="JUN137" s="38"/>
      <c r="JUO137" s="38"/>
      <c r="JUP137" s="38"/>
      <c r="JUQ137" s="38"/>
      <c r="JUR137" s="38"/>
      <c r="JUS137" s="38"/>
      <c r="JUT137" s="38"/>
      <c r="JUU137" s="38"/>
      <c r="JUV137" s="38"/>
      <c r="JUW137" s="38"/>
      <c r="JUX137" s="38"/>
      <c r="JUY137" s="38"/>
      <c r="JUZ137" s="38"/>
      <c r="JVA137" s="38"/>
      <c r="JVB137" s="38"/>
      <c r="JVC137" s="38"/>
      <c r="JVD137" s="38"/>
      <c r="JVE137" s="38"/>
      <c r="JVF137" s="38"/>
      <c r="JVG137" s="38"/>
      <c r="JVH137" s="38"/>
      <c r="JVI137" s="38"/>
      <c r="JVJ137" s="38"/>
      <c r="JVK137" s="38"/>
      <c r="JVL137" s="38"/>
      <c r="JVM137" s="38"/>
      <c r="JVN137" s="38"/>
      <c r="JVO137" s="38"/>
      <c r="JVP137" s="38"/>
      <c r="JVQ137" s="38"/>
      <c r="JVR137" s="38"/>
      <c r="JVS137" s="38"/>
      <c r="JVT137" s="38"/>
      <c r="JVU137" s="38"/>
      <c r="JVV137" s="38"/>
      <c r="JVW137" s="38"/>
      <c r="JVX137" s="38"/>
      <c r="JVY137" s="38"/>
      <c r="JVZ137" s="38"/>
      <c r="JWA137" s="38"/>
      <c r="JWB137" s="38"/>
      <c r="JWC137" s="38"/>
      <c r="JWD137" s="38"/>
      <c r="JWE137" s="38"/>
      <c r="JWF137" s="38"/>
      <c r="JWG137" s="38"/>
      <c r="JWH137" s="38"/>
      <c r="JWI137" s="38"/>
      <c r="JWJ137" s="38"/>
      <c r="JWK137" s="38"/>
      <c r="JWL137" s="38"/>
      <c r="JWM137" s="38"/>
      <c r="JWN137" s="38"/>
      <c r="JWO137" s="38"/>
      <c r="JWP137" s="38"/>
      <c r="JWQ137" s="38"/>
      <c r="JWR137" s="38"/>
      <c r="JWS137" s="38"/>
      <c r="JWT137" s="38"/>
      <c r="JWU137" s="38"/>
      <c r="JWV137" s="38"/>
      <c r="JWW137" s="38"/>
      <c r="JWX137" s="38"/>
      <c r="JWY137" s="38"/>
      <c r="JWZ137" s="38"/>
      <c r="JXA137" s="38"/>
      <c r="JXB137" s="38"/>
      <c r="JXC137" s="38"/>
      <c r="JXD137" s="38"/>
      <c r="JXE137" s="38"/>
      <c r="JXF137" s="38"/>
      <c r="JXG137" s="38"/>
      <c r="JXH137" s="38"/>
      <c r="JXI137" s="38"/>
      <c r="JXJ137" s="38"/>
      <c r="JXK137" s="38"/>
      <c r="JXL137" s="38"/>
      <c r="JXM137" s="38"/>
      <c r="JXN137" s="38"/>
      <c r="JXO137" s="38"/>
      <c r="JXP137" s="38"/>
      <c r="JXQ137" s="38"/>
      <c r="JXR137" s="38"/>
      <c r="JXS137" s="38"/>
      <c r="JXT137" s="38"/>
      <c r="JXU137" s="38"/>
      <c r="JXV137" s="38"/>
      <c r="JXW137" s="38"/>
      <c r="JXX137" s="38"/>
      <c r="JXY137" s="38"/>
      <c r="JXZ137" s="38"/>
      <c r="JYA137" s="38"/>
      <c r="JYB137" s="38"/>
      <c r="JYC137" s="38"/>
      <c r="JYD137" s="38"/>
      <c r="JYE137" s="38"/>
      <c r="JYF137" s="38"/>
      <c r="JYG137" s="38"/>
      <c r="JYH137" s="38"/>
      <c r="JYI137" s="38"/>
      <c r="JYJ137" s="38"/>
      <c r="JYK137" s="38"/>
      <c r="JYL137" s="38"/>
      <c r="JYM137" s="38"/>
      <c r="JYN137" s="38"/>
      <c r="JYO137" s="38"/>
      <c r="JYP137" s="38"/>
      <c r="JYQ137" s="38"/>
      <c r="JYR137" s="38"/>
      <c r="JYS137" s="38"/>
      <c r="JYT137" s="38"/>
      <c r="JYU137" s="38"/>
      <c r="JYV137" s="38"/>
      <c r="JYW137" s="38"/>
      <c r="JYX137" s="38"/>
      <c r="JYY137" s="38"/>
      <c r="JYZ137" s="38"/>
      <c r="JZA137" s="38"/>
      <c r="JZB137" s="38"/>
      <c r="JZC137" s="38"/>
      <c r="JZD137" s="38"/>
      <c r="JZE137" s="38"/>
      <c r="JZF137" s="38"/>
      <c r="JZG137" s="38"/>
      <c r="JZH137" s="38"/>
      <c r="JZI137" s="38"/>
      <c r="JZJ137" s="38"/>
      <c r="JZK137" s="38"/>
      <c r="JZL137" s="38"/>
      <c r="JZM137" s="38"/>
      <c r="JZN137" s="38"/>
      <c r="JZO137" s="38"/>
      <c r="JZP137" s="38"/>
      <c r="JZQ137" s="38"/>
      <c r="JZR137" s="38"/>
      <c r="JZS137" s="38"/>
      <c r="JZT137" s="38"/>
      <c r="JZU137" s="38"/>
      <c r="JZV137" s="38"/>
      <c r="JZW137" s="38"/>
      <c r="JZX137" s="38"/>
      <c r="JZY137" s="38"/>
      <c r="JZZ137" s="38"/>
      <c r="KAA137" s="38"/>
      <c r="KAB137" s="38"/>
      <c r="KAC137" s="38"/>
      <c r="KAD137" s="38"/>
      <c r="KAE137" s="38"/>
      <c r="KAF137" s="38"/>
      <c r="KAG137" s="38"/>
      <c r="KAH137" s="38"/>
      <c r="KAI137" s="38"/>
      <c r="KAJ137" s="38"/>
      <c r="KAK137" s="38"/>
      <c r="KAL137" s="38"/>
      <c r="KAM137" s="38"/>
      <c r="KAN137" s="38"/>
      <c r="KAO137" s="38"/>
      <c r="KAP137" s="38"/>
      <c r="KAQ137" s="38"/>
      <c r="KAR137" s="38"/>
      <c r="KAS137" s="38"/>
      <c r="KAT137" s="38"/>
      <c r="KAU137" s="38"/>
      <c r="KAV137" s="38"/>
      <c r="KAW137" s="38"/>
      <c r="KAX137" s="38"/>
      <c r="KAY137" s="38"/>
      <c r="KAZ137" s="38"/>
      <c r="KBA137" s="38"/>
      <c r="KBB137" s="38"/>
      <c r="KBC137" s="38"/>
      <c r="KBD137" s="38"/>
      <c r="KBE137" s="38"/>
      <c r="KBF137" s="38"/>
      <c r="KBG137" s="38"/>
      <c r="KBH137" s="38"/>
      <c r="KBI137" s="38"/>
      <c r="KBJ137" s="38"/>
      <c r="KBK137" s="38"/>
      <c r="KBL137" s="38"/>
      <c r="KBM137" s="38"/>
      <c r="KBN137" s="38"/>
      <c r="KBO137" s="38"/>
      <c r="KBP137" s="38"/>
      <c r="KBQ137" s="38"/>
      <c r="KBR137" s="38"/>
      <c r="KBS137" s="38"/>
      <c r="KBT137" s="38"/>
      <c r="KBU137" s="38"/>
      <c r="KBV137" s="38"/>
      <c r="KBW137" s="38"/>
      <c r="KBX137" s="38"/>
      <c r="KBY137" s="38"/>
      <c r="KBZ137" s="38"/>
      <c r="KCA137" s="38"/>
      <c r="KCB137" s="38"/>
      <c r="KCC137" s="38"/>
      <c r="KCD137" s="38"/>
      <c r="KCE137" s="38"/>
      <c r="KCF137" s="38"/>
      <c r="KCG137" s="38"/>
      <c r="KCH137" s="38"/>
      <c r="KCI137" s="38"/>
      <c r="KCJ137" s="38"/>
      <c r="KCK137" s="38"/>
      <c r="KCL137" s="38"/>
      <c r="KCM137" s="38"/>
      <c r="KCN137" s="38"/>
      <c r="KCO137" s="38"/>
      <c r="KCP137" s="38"/>
      <c r="KCQ137" s="38"/>
      <c r="KCR137" s="38"/>
      <c r="KCS137" s="38"/>
      <c r="KCT137" s="38"/>
      <c r="KCU137" s="38"/>
      <c r="KCV137" s="38"/>
      <c r="KCW137" s="38"/>
      <c r="KCX137" s="38"/>
      <c r="KCY137" s="38"/>
      <c r="KCZ137" s="38"/>
      <c r="KDA137" s="38"/>
      <c r="KDB137" s="38"/>
      <c r="KDC137" s="38"/>
      <c r="KDD137" s="38"/>
      <c r="KDE137" s="38"/>
      <c r="KDF137" s="38"/>
      <c r="KDG137" s="38"/>
      <c r="KDH137" s="38"/>
      <c r="KDI137" s="38"/>
      <c r="KDJ137" s="38"/>
      <c r="KDK137" s="38"/>
      <c r="KDL137" s="38"/>
      <c r="KDM137" s="38"/>
      <c r="KDN137" s="38"/>
      <c r="KDO137" s="38"/>
      <c r="KDP137" s="38"/>
      <c r="KDQ137" s="38"/>
      <c r="KDR137" s="38"/>
      <c r="KDS137" s="38"/>
      <c r="KDT137" s="38"/>
      <c r="KDU137" s="38"/>
      <c r="KDV137" s="38"/>
      <c r="KDW137" s="38"/>
      <c r="KDX137" s="38"/>
      <c r="KDY137" s="38"/>
      <c r="KDZ137" s="38"/>
      <c r="KEA137" s="38"/>
      <c r="KEB137" s="38"/>
      <c r="KEC137" s="38"/>
      <c r="KED137" s="38"/>
      <c r="KEE137" s="38"/>
      <c r="KEF137" s="38"/>
      <c r="KEG137" s="38"/>
      <c r="KEH137" s="38"/>
      <c r="KEI137" s="38"/>
      <c r="KEJ137" s="38"/>
      <c r="KEK137" s="38"/>
      <c r="KEL137" s="38"/>
      <c r="KEM137" s="38"/>
      <c r="KEN137" s="38"/>
      <c r="KEO137" s="38"/>
      <c r="KEP137" s="38"/>
      <c r="KEQ137" s="38"/>
      <c r="KER137" s="38"/>
      <c r="KES137" s="38"/>
      <c r="KET137" s="38"/>
      <c r="KEU137" s="38"/>
      <c r="KEV137" s="38"/>
      <c r="KEW137" s="38"/>
      <c r="KEX137" s="38"/>
      <c r="KEY137" s="38"/>
      <c r="KEZ137" s="38"/>
      <c r="KFA137" s="38"/>
      <c r="KFB137" s="38"/>
      <c r="KFC137" s="38"/>
      <c r="KFD137" s="38"/>
      <c r="KFE137" s="38"/>
      <c r="KFF137" s="38"/>
      <c r="KFG137" s="38"/>
      <c r="KFH137" s="38"/>
      <c r="KFI137" s="38"/>
      <c r="KFJ137" s="38"/>
      <c r="KFK137" s="38"/>
      <c r="KFL137" s="38"/>
      <c r="KFM137" s="38"/>
      <c r="KFN137" s="38"/>
      <c r="KFO137" s="38"/>
      <c r="KFP137" s="38"/>
      <c r="KFQ137" s="38"/>
      <c r="KFR137" s="38"/>
      <c r="KFS137" s="38"/>
      <c r="KFT137" s="38"/>
      <c r="KFU137" s="38"/>
      <c r="KFV137" s="38"/>
      <c r="KFW137" s="38"/>
      <c r="KFX137" s="38"/>
      <c r="KFY137" s="38"/>
      <c r="KFZ137" s="38"/>
      <c r="KGA137" s="38"/>
      <c r="KGB137" s="38"/>
      <c r="KGC137" s="38"/>
      <c r="KGD137" s="38"/>
      <c r="KGE137" s="38"/>
      <c r="KGF137" s="38"/>
      <c r="KGG137" s="38"/>
      <c r="KGH137" s="38"/>
      <c r="KGI137" s="38"/>
      <c r="KGJ137" s="38"/>
      <c r="KGK137" s="38"/>
      <c r="KGL137" s="38"/>
      <c r="KGM137" s="38"/>
      <c r="KGN137" s="38"/>
      <c r="KGO137" s="38"/>
      <c r="KGP137" s="38"/>
      <c r="KGQ137" s="38"/>
      <c r="KGR137" s="38"/>
      <c r="KGS137" s="38"/>
      <c r="KGT137" s="38"/>
      <c r="KGU137" s="38"/>
      <c r="KGV137" s="38"/>
      <c r="KGW137" s="38"/>
      <c r="KGX137" s="38"/>
      <c r="KGY137" s="38"/>
      <c r="KGZ137" s="38"/>
      <c r="KHA137" s="38"/>
      <c r="KHB137" s="38"/>
      <c r="KHC137" s="38"/>
      <c r="KHD137" s="38"/>
      <c r="KHE137" s="38"/>
      <c r="KHF137" s="38"/>
      <c r="KHG137" s="38"/>
      <c r="KHH137" s="38"/>
      <c r="KHI137" s="38"/>
      <c r="KHJ137" s="38"/>
      <c r="KHK137" s="38"/>
      <c r="KHL137" s="38"/>
      <c r="KHM137" s="38"/>
      <c r="KHN137" s="38"/>
      <c r="KHO137" s="38"/>
      <c r="KHP137" s="38"/>
      <c r="KHQ137" s="38"/>
      <c r="KHR137" s="38"/>
      <c r="KHS137" s="38"/>
      <c r="KHT137" s="38"/>
      <c r="KHU137" s="38"/>
      <c r="KHV137" s="38"/>
      <c r="KHW137" s="38"/>
      <c r="KHX137" s="38"/>
      <c r="KHY137" s="38"/>
      <c r="KHZ137" s="38"/>
      <c r="KIA137" s="38"/>
      <c r="KIB137" s="38"/>
      <c r="KIC137" s="38"/>
      <c r="KID137" s="38"/>
      <c r="KIE137" s="38"/>
      <c r="KIF137" s="38"/>
      <c r="KIG137" s="38"/>
      <c r="KIH137" s="38"/>
      <c r="KII137" s="38"/>
      <c r="KIJ137" s="38"/>
      <c r="KIK137" s="38"/>
      <c r="KIL137" s="38"/>
      <c r="KIM137" s="38"/>
      <c r="KIN137" s="38"/>
      <c r="KIO137" s="38"/>
      <c r="KIP137" s="38"/>
      <c r="KIQ137" s="38"/>
      <c r="KIR137" s="38"/>
      <c r="KIS137" s="38"/>
      <c r="KIT137" s="38"/>
      <c r="KIU137" s="38"/>
      <c r="KIV137" s="38"/>
      <c r="KIW137" s="38"/>
      <c r="KIX137" s="38"/>
      <c r="KIY137" s="38"/>
      <c r="KIZ137" s="38"/>
      <c r="KJA137" s="38"/>
      <c r="KJB137" s="38"/>
      <c r="KJC137" s="38"/>
      <c r="KJD137" s="38"/>
      <c r="KJE137" s="38"/>
      <c r="KJF137" s="38"/>
      <c r="KJG137" s="38"/>
      <c r="KJH137" s="38"/>
      <c r="KJI137" s="38"/>
      <c r="KJJ137" s="38"/>
      <c r="KJK137" s="38"/>
      <c r="KJL137" s="38"/>
      <c r="KJM137" s="38"/>
      <c r="KJN137" s="38"/>
      <c r="KJO137" s="38"/>
      <c r="KJP137" s="38"/>
      <c r="KJQ137" s="38"/>
      <c r="KJR137" s="38"/>
      <c r="KJS137" s="38"/>
      <c r="KJT137" s="38"/>
      <c r="KJU137" s="38"/>
      <c r="KJV137" s="38"/>
      <c r="KJW137" s="38"/>
      <c r="KJX137" s="38"/>
      <c r="KJY137" s="38"/>
      <c r="KJZ137" s="38"/>
      <c r="KKA137" s="38"/>
      <c r="KKB137" s="38"/>
      <c r="KKC137" s="38"/>
      <c r="KKD137" s="38"/>
      <c r="KKE137" s="38"/>
      <c r="KKF137" s="38"/>
      <c r="KKG137" s="38"/>
      <c r="KKH137" s="38"/>
      <c r="KKI137" s="38"/>
      <c r="KKJ137" s="38"/>
      <c r="KKK137" s="38"/>
      <c r="KKL137" s="38"/>
      <c r="KKM137" s="38"/>
      <c r="KKN137" s="38"/>
      <c r="KKO137" s="38"/>
      <c r="KKP137" s="38"/>
      <c r="KKQ137" s="38"/>
      <c r="KKR137" s="38"/>
      <c r="KKS137" s="38"/>
      <c r="KKT137" s="38"/>
      <c r="KKU137" s="38"/>
      <c r="KKV137" s="38"/>
      <c r="KKW137" s="38"/>
      <c r="KKX137" s="38"/>
      <c r="KKY137" s="38"/>
      <c r="KKZ137" s="38"/>
      <c r="KLA137" s="38"/>
      <c r="KLB137" s="38"/>
      <c r="KLC137" s="38"/>
      <c r="KLD137" s="38"/>
      <c r="KLE137" s="38"/>
      <c r="KLF137" s="38"/>
      <c r="KLG137" s="38"/>
      <c r="KLH137" s="38"/>
      <c r="KLI137" s="38"/>
      <c r="KLJ137" s="38"/>
      <c r="KLK137" s="38"/>
      <c r="KLL137" s="38"/>
      <c r="KLM137" s="38"/>
      <c r="KLN137" s="38"/>
      <c r="KLO137" s="38"/>
      <c r="KLP137" s="38"/>
      <c r="KLQ137" s="38"/>
      <c r="KLR137" s="38"/>
      <c r="KLS137" s="38"/>
      <c r="KLT137" s="38"/>
      <c r="KLU137" s="38"/>
      <c r="KLV137" s="38"/>
      <c r="KLW137" s="38"/>
      <c r="KLX137" s="38"/>
      <c r="KLY137" s="38"/>
      <c r="KLZ137" s="38"/>
      <c r="KMA137" s="38"/>
      <c r="KMB137" s="38"/>
      <c r="KMC137" s="38"/>
      <c r="KMD137" s="38"/>
      <c r="KME137" s="38"/>
      <c r="KMF137" s="38"/>
      <c r="KMG137" s="38"/>
      <c r="KMH137" s="38"/>
      <c r="KMI137" s="38"/>
      <c r="KMJ137" s="38"/>
      <c r="KMK137" s="38"/>
      <c r="KML137" s="38"/>
      <c r="KMM137" s="38"/>
      <c r="KMN137" s="38"/>
      <c r="KMO137" s="38"/>
      <c r="KMP137" s="38"/>
      <c r="KMQ137" s="38"/>
      <c r="KMR137" s="38"/>
      <c r="KMS137" s="38"/>
      <c r="KMT137" s="38"/>
      <c r="KMU137" s="38"/>
      <c r="KMV137" s="38"/>
      <c r="KMW137" s="38"/>
      <c r="KMX137" s="38"/>
      <c r="KMY137" s="38"/>
      <c r="KMZ137" s="38"/>
      <c r="KNA137" s="38"/>
      <c r="KNB137" s="38"/>
      <c r="KNC137" s="38"/>
      <c r="KND137" s="38"/>
      <c r="KNE137" s="38"/>
      <c r="KNF137" s="38"/>
      <c r="KNG137" s="38"/>
      <c r="KNH137" s="38"/>
      <c r="KNI137" s="38"/>
      <c r="KNJ137" s="38"/>
      <c r="KNK137" s="38"/>
      <c r="KNL137" s="38"/>
      <c r="KNM137" s="38"/>
      <c r="KNN137" s="38"/>
      <c r="KNO137" s="38"/>
      <c r="KNP137" s="38"/>
      <c r="KNQ137" s="38"/>
      <c r="KNR137" s="38"/>
      <c r="KNS137" s="38"/>
      <c r="KNT137" s="38"/>
      <c r="KNU137" s="38"/>
      <c r="KNV137" s="38"/>
      <c r="KNW137" s="38"/>
      <c r="KNX137" s="38"/>
      <c r="KNY137" s="38"/>
      <c r="KNZ137" s="38"/>
      <c r="KOA137" s="38"/>
      <c r="KOB137" s="38"/>
      <c r="KOC137" s="38"/>
      <c r="KOD137" s="38"/>
      <c r="KOE137" s="38"/>
      <c r="KOF137" s="38"/>
      <c r="KOG137" s="38"/>
      <c r="KOH137" s="38"/>
      <c r="KOI137" s="38"/>
      <c r="KOJ137" s="38"/>
      <c r="KOK137" s="38"/>
      <c r="KOL137" s="38"/>
      <c r="KOM137" s="38"/>
      <c r="KON137" s="38"/>
      <c r="KOO137" s="38"/>
      <c r="KOP137" s="38"/>
      <c r="KOQ137" s="38"/>
      <c r="KOR137" s="38"/>
      <c r="KOS137" s="38"/>
      <c r="KOT137" s="38"/>
      <c r="KOU137" s="38"/>
      <c r="KOV137" s="38"/>
      <c r="KOW137" s="38"/>
      <c r="KOX137" s="38"/>
      <c r="KOY137" s="38"/>
      <c r="KOZ137" s="38"/>
      <c r="KPA137" s="38"/>
      <c r="KPB137" s="38"/>
      <c r="KPC137" s="38"/>
      <c r="KPD137" s="38"/>
      <c r="KPE137" s="38"/>
      <c r="KPF137" s="38"/>
      <c r="KPG137" s="38"/>
      <c r="KPH137" s="38"/>
      <c r="KPI137" s="38"/>
      <c r="KPJ137" s="38"/>
      <c r="KPK137" s="38"/>
      <c r="KPL137" s="38"/>
      <c r="KPM137" s="38"/>
      <c r="KPN137" s="38"/>
      <c r="KPO137" s="38"/>
      <c r="KPP137" s="38"/>
      <c r="KPQ137" s="38"/>
      <c r="KPR137" s="38"/>
      <c r="KPS137" s="38"/>
      <c r="KPT137" s="38"/>
      <c r="KPU137" s="38"/>
      <c r="KPV137" s="38"/>
      <c r="KPW137" s="38"/>
      <c r="KPX137" s="38"/>
      <c r="KPY137" s="38"/>
      <c r="KPZ137" s="38"/>
      <c r="KQA137" s="38"/>
      <c r="KQB137" s="38"/>
      <c r="KQC137" s="38"/>
      <c r="KQD137" s="38"/>
      <c r="KQE137" s="38"/>
      <c r="KQF137" s="38"/>
      <c r="KQG137" s="38"/>
      <c r="KQH137" s="38"/>
      <c r="KQI137" s="38"/>
      <c r="KQJ137" s="38"/>
      <c r="KQK137" s="38"/>
      <c r="KQL137" s="38"/>
      <c r="KQM137" s="38"/>
      <c r="KQN137" s="38"/>
      <c r="KQO137" s="38"/>
      <c r="KQP137" s="38"/>
      <c r="KQQ137" s="38"/>
      <c r="KQR137" s="38"/>
      <c r="KQS137" s="38"/>
      <c r="KQT137" s="38"/>
      <c r="KQU137" s="38"/>
      <c r="KQV137" s="38"/>
      <c r="KQW137" s="38"/>
      <c r="KQX137" s="38"/>
      <c r="KQY137" s="38"/>
      <c r="KQZ137" s="38"/>
      <c r="KRA137" s="38"/>
      <c r="KRB137" s="38"/>
      <c r="KRC137" s="38"/>
      <c r="KRD137" s="38"/>
      <c r="KRE137" s="38"/>
      <c r="KRF137" s="38"/>
      <c r="KRG137" s="38"/>
      <c r="KRH137" s="38"/>
      <c r="KRI137" s="38"/>
      <c r="KRJ137" s="38"/>
      <c r="KRK137" s="38"/>
      <c r="KRL137" s="38"/>
      <c r="KRM137" s="38"/>
      <c r="KRN137" s="38"/>
      <c r="KRO137" s="38"/>
      <c r="KRP137" s="38"/>
      <c r="KRQ137" s="38"/>
      <c r="KRR137" s="38"/>
      <c r="KRS137" s="38"/>
      <c r="KRT137" s="38"/>
      <c r="KRU137" s="38"/>
      <c r="KRV137" s="38"/>
      <c r="KRW137" s="38"/>
      <c r="KRX137" s="38"/>
      <c r="KRY137" s="38"/>
      <c r="KRZ137" s="38"/>
      <c r="KSA137" s="38"/>
      <c r="KSB137" s="38"/>
      <c r="KSC137" s="38"/>
      <c r="KSD137" s="38"/>
      <c r="KSE137" s="38"/>
      <c r="KSF137" s="38"/>
      <c r="KSG137" s="38"/>
      <c r="KSH137" s="38"/>
      <c r="KSI137" s="38"/>
      <c r="KSJ137" s="38"/>
      <c r="KSK137" s="38"/>
      <c r="KSL137" s="38"/>
      <c r="KSM137" s="38"/>
      <c r="KSN137" s="38"/>
      <c r="KSO137" s="38"/>
      <c r="KSP137" s="38"/>
      <c r="KSQ137" s="38"/>
      <c r="KSR137" s="38"/>
      <c r="KSS137" s="38"/>
      <c r="KST137" s="38"/>
      <c r="KSU137" s="38"/>
      <c r="KSV137" s="38"/>
      <c r="KSW137" s="38"/>
      <c r="KSX137" s="38"/>
      <c r="KSY137" s="38"/>
      <c r="KSZ137" s="38"/>
      <c r="KTA137" s="38"/>
      <c r="KTB137" s="38"/>
      <c r="KTC137" s="38"/>
      <c r="KTD137" s="38"/>
      <c r="KTE137" s="38"/>
      <c r="KTF137" s="38"/>
      <c r="KTG137" s="38"/>
      <c r="KTH137" s="38"/>
      <c r="KTI137" s="38"/>
      <c r="KTJ137" s="38"/>
      <c r="KTK137" s="38"/>
      <c r="KTL137" s="38"/>
      <c r="KTM137" s="38"/>
      <c r="KTN137" s="38"/>
      <c r="KTO137" s="38"/>
      <c r="KTP137" s="38"/>
      <c r="KTQ137" s="38"/>
      <c r="KTR137" s="38"/>
      <c r="KTS137" s="38"/>
      <c r="KTT137" s="38"/>
      <c r="KTU137" s="38"/>
      <c r="KTV137" s="38"/>
      <c r="KTW137" s="38"/>
      <c r="KTX137" s="38"/>
      <c r="KTY137" s="38"/>
      <c r="KTZ137" s="38"/>
      <c r="KUA137" s="38"/>
      <c r="KUB137" s="38"/>
      <c r="KUC137" s="38"/>
      <c r="KUD137" s="38"/>
      <c r="KUE137" s="38"/>
      <c r="KUF137" s="38"/>
      <c r="KUG137" s="38"/>
      <c r="KUH137" s="38"/>
      <c r="KUI137" s="38"/>
      <c r="KUJ137" s="38"/>
      <c r="KUK137" s="38"/>
      <c r="KUL137" s="38"/>
      <c r="KUM137" s="38"/>
      <c r="KUN137" s="38"/>
      <c r="KUO137" s="38"/>
      <c r="KUP137" s="38"/>
      <c r="KUQ137" s="38"/>
      <c r="KUR137" s="38"/>
      <c r="KUS137" s="38"/>
      <c r="KUT137" s="38"/>
      <c r="KUU137" s="38"/>
      <c r="KUV137" s="38"/>
      <c r="KUW137" s="38"/>
      <c r="KUX137" s="38"/>
      <c r="KUY137" s="38"/>
      <c r="KUZ137" s="38"/>
      <c r="KVA137" s="38"/>
      <c r="KVB137" s="38"/>
      <c r="KVC137" s="38"/>
      <c r="KVD137" s="38"/>
      <c r="KVE137" s="38"/>
      <c r="KVF137" s="38"/>
      <c r="KVG137" s="38"/>
      <c r="KVH137" s="38"/>
      <c r="KVI137" s="38"/>
      <c r="KVJ137" s="38"/>
      <c r="KVK137" s="38"/>
      <c r="KVL137" s="38"/>
      <c r="KVM137" s="38"/>
      <c r="KVN137" s="38"/>
      <c r="KVO137" s="38"/>
      <c r="KVP137" s="38"/>
      <c r="KVQ137" s="38"/>
      <c r="KVR137" s="38"/>
      <c r="KVS137" s="38"/>
      <c r="KVT137" s="38"/>
      <c r="KVU137" s="38"/>
      <c r="KVV137" s="38"/>
      <c r="KVW137" s="38"/>
      <c r="KVX137" s="38"/>
      <c r="KVY137" s="38"/>
      <c r="KVZ137" s="38"/>
      <c r="KWA137" s="38"/>
      <c r="KWB137" s="38"/>
      <c r="KWC137" s="38"/>
      <c r="KWD137" s="38"/>
      <c r="KWE137" s="38"/>
      <c r="KWF137" s="38"/>
      <c r="KWG137" s="38"/>
      <c r="KWH137" s="38"/>
      <c r="KWI137" s="38"/>
      <c r="KWJ137" s="38"/>
      <c r="KWK137" s="38"/>
      <c r="KWL137" s="38"/>
      <c r="KWM137" s="38"/>
      <c r="KWN137" s="38"/>
      <c r="KWO137" s="38"/>
      <c r="KWP137" s="38"/>
      <c r="KWQ137" s="38"/>
      <c r="KWR137" s="38"/>
      <c r="KWS137" s="38"/>
      <c r="KWT137" s="38"/>
      <c r="KWU137" s="38"/>
      <c r="KWV137" s="38"/>
      <c r="KWW137" s="38"/>
      <c r="KWX137" s="38"/>
      <c r="KWY137" s="38"/>
      <c r="KWZ137" s="38"/>
      <c r="KXA137" s="38"/>
      <c r="KXB137" s="38"/>
      <c r="KXC137" s="38"/>
      <c r="KXD137" s="38"/>
      <c r="KXE137" s="38"/>
      <c r="KXF137" s="38"/>
      <c r="KXG137" s="38"/>
      <c r="KXH137" s="38"/>
      <c r="KXI137" s="38"/>
      <c r="KXJ137" s="38"/>
      <c r="KXK137" s="38"/>
      <c r="KXL137" s="38"/>
      <c r="KXM137" s="38"/>
      <c r="KXN137" s="38"/>
      <c r="KXO137" s="38"/>
      <c r="KXP137" s="38"/>
      <c r="KXQ137" s="38"/>
      <c r="KXR137" s="38"/>
      <c r="KXS137" s="38"/>
      <c r="KXT137" s="38"/>
      <c r="KXU137" s="38"/>
      <c r="KXV137" s="38"/>
      <c r="KXW137" s="38"/>
      <c r="KXX137" s="38"/>
      <c r="KXY137" s="38"/>
      <c r="KXZ137" s="38"/>
      <c r="KYA137" s="38"/>
      <c r="KYB137" s="38"/>
      <c r="KYC137" s="38"/>
      <c r="KYD137" s="38"/>
      <c r="KYE137" s="38"/>
      <c r="KYF137" s="38"/>
      <c r="KYG137" s="38"/>
      <c r="KYH137" s="38"/>
      <c r="KYI137" s="38"/>
      <c r="KYJ137" s="38"/>
      <c r="KYK137" s="38"/>
      <c r="KYL137" s="38"/>
      <c r="KYM137" s="38"/>
      <c r="KYN137" s="38"/>
      <c r="KYO137" s="38"/>
      <c r="KYP137" s="38"/>
      <c r="KYQ137" s="38"/>
      <c r="KYR137" s="38"/>
      <c r="KYS137" s="38"/>
      <c r="KYT137" s="38"/>
      <c r="KYU137" s="38"/>
      <c r="KYV137" s="38"/>
      <c r="KYW137" s="38"/>
      <c r="KYX137" s="38"/>
      <c r="KYY137" s="38"/>
      <c r="KYZ137" s="38"/>
      <c r="KZA137" s="38"/>
      <c r="KZB137" s="38"/>
      <c r="KZC137" s="38"/>
      <c r="KZD137" s="38"/>
      <c r="KZE137" s="38"/>
      <c r="KZF137" s="38"/>
      <c r="KZG137" s="38"/>
      <c r="KZH137" s="38"/>
      <c r="KZI137" s="38"/>
      <c r="KZJ137" s="38"/>
      <c r="KZK137" s="38"/>
      <c r="KZL137" s="38"/>
      <c r="KZM137" s="38"/>
      <c r="KZN137" s="38"/>
      <c r="KZO137" s="38"/>
      <c r="KZP137" s="38"/>
      <c r="KZQ137" s="38"/>
      <c r="KZR137" s="38"/>
      <c r="KZS137" s="38"/>
      <c r="KZT137" s="38"/>
      <c r="KZU137" s="38"/>
      <c r="KZV137" s="38"/>
      <c r="KZW137" s="38"/>
      <c r="KZX137" s="38"/>
      <c r="KZY137" s="38"/>
      <c r="KZZ137" s="38"/>
      <c r="LAA137" s="38"/>
      <c r="LAB137" s="38"/>
      <c r="LAC137" s="38"/>
      <c r="LAD137" s="38"/>
      <c r="LAE137" s="38"/>
      <c r="LAF137" s="38"/>
      <c r="LAG137" s="38"/>
      <c r="LAH137" s="38"/>
      <c r="LAI137" s="38"/>
      <c r="LAJ137" s="38"/>
      <c r="LAK137" s="38"/>
      <c r="LAL137" s="38"/>
      <c r="LAM137" s="38"/>
      <c r="LAN137" s="38"/>
      <c r="LAO137" s="38"/>
      <c r="LAP137" s="38"/>
      <c r="LAQ137" s="38"/>
      <c r="LAR137" s="38"/>
      <c r="LAS137" s="38"/>
      <c r="LAT137" s="38"/>
      <c r="LAU137" s="38"/>
      <c r="LAV137" s="38"/>
      <c r="LAW137" s="38"/>
      <c r="LAX137" s="38"/>
      <c r="LAY137" s="38"/>
      <c r="LAZ137" s="38"/>
      <c r="LBA137" s="38"/>
      <c r="LBB137" s="38"/>
      <c r="LBC137" s="38"/>
      <c r="LBD137" s="38"/>
      <c r="LBE137" s="38"/>
      <c r="LBF137" s="38"/>
      <c r="LBG137" s="38"/>
      <c r="LBH137" s="38"/>
      <c r="LBI137" s="38"/>
      <c r="LBJ137" s="38"/>
      <c r="LBK137" s="38"/>
      <c r="LBL137" s="38"/>
      <c r="LBM137" s="38"/>
      <c r="LBN137" s="38"/>
      <c r="LBO137" s="38"/>
      <c r="LBP137" s="38"/>
      <c r="LBQ137" s="38"/>
      <c r="LBR137" s="38"/>
      <c r="LBS137" s="38"/>
      <c r="LBT137" s="38"/>
      <c r="LBU137" s="38"/>
      <c r="LBV137" s="38"/>
      <c r="LBW137" s="38"/>
      <c r="LBX137" s="38"/>
      <c r="LBY137" s="38"/>
      <c r="LBZ137" s="38"/>
      <c r="LCA137" s="38"/>
      <c r="LCB137" s="38"/>
      <c r="LCC137" s="38"/>
      <c r="LCD137" s="38"/>
      <c r="LCE137" s="38"/>
      <c r="LCF137" s="38"/>
      <c r="LCG137" s="38"/>
      <c r="LCH137" s="38"/>
      <c r="LCI137" s="38"/>
      <c r="LCJ137" s="38"/>
      <c r="LCK137" s="38"/>
      <c r="LCL137" s="38"/>
      <c r="LCM137" s="38"/>
      <c r="LCN137" s="38"/>
      <c r="LCO137" s="38"/>
      <c r="LCP137" s="38"/>
      <c r="LCQ137" s="38"/>
      <c r="LCR137" s="38"/>
      <c r="LCS137" s="38"/>
      <c r="LCT137" s="38"/>
      <c r="LCU137" s="38"/>
      <c r="LCV137" s="38"/>
      <c r="LCW137" s="38"/>
      <c r="LCX137" s="38"/>
      <c r="LCY137" s="38"/>
      <c r="LCZ137" s="38"/>
      <c r="LDA137" s="38"/>
      <c r="LDB137" s="38"/>
      <c r="LDC137" s="38"/>
      <c r="LDD137" s="38"/>
      <c r="LDE137" s="38"/>
      <c r="LDF137" s="38"/>
      <c r="LDG137" s="38"/>
      <c r="LDH137" s="38"/>
      <c r="LDI137" s="38"/>
      <c r="LDJ137" s="38"/>
      <c r="LDK137" s="38"/>
      <c r="LDL137" s="38"/>
      <c r="LDM137" s="38"/>
      <c r="LDN137" s="38"/>
      <c r="LDO137" s="38"/>
      <c r="LDP137" s="38"/>
      <c r="LDQ137" s="38"/>
      <c r="LDR137" s="38"/>
      <c r="LDS137" s="38"/>
      <c r="LDT137" s="38"/>
      <c r="LDU137" s="38"/>
      <c r="LDV137" s="38"/>
      <c r="LDW137" s="38"/>
      <c r="LDX137" s="38"/>
      <c r="LDY137" s="38"/>
      <c r="LDZ137" s="38"/>
      <c r="LEA137" s="38"/>
      <c r="LEB137" s="38"/>
      <c r="LEC137" s="38"/>
      <c r="LED137" s="38"/>
      <c r="LEE137" s="38"/>
      <c r="LEF137" s="38"/>
      <c r="LEG137" s="38"/>
      <c r="LEH137" s="38"/>
      <c r="LEI137" s="38"/>
      <c r="LEJ137" s="38"/>
      <c r="LEK137" s="38"/>
      <c r="LEL137" s="38"/>
      <c r="LEM137" s="38"/>
      <c r="LEN137" s="38"/>
      <c r="LEO137" s="38"/>
      <c r="LEP137" s="38"/>
      <c r="LEQ137" s="38"/>
      <c r="LER137" s="38"/>
      <c r="LES137" s="38"/>
      <c r="LET137" s="38"/>
      <c r="LEU137" s="38"/>
      <c r="LEV137" s="38"/>
      <c r="LEW137" s="38"/>
      <c r="LEX137" s="38"/>
      <c r="LEY137" s="38"/>
      <c r="LEZ137" s="38"/>
      <c r="LFA137" s="38"/>
      <c r="LFB137" s="38"/>
      <c r="LFC137" s="38"/>
      <c r="LFD137" s="38"/>
      <c r="LFE137" s="38"/>
      <c r="LFF137" s="38"/>
      <c r="LFG137" s="38"/>
      <c r="LFH137" s="38"/>
      <c r="LFI137" s="38"/>
      <c r="LFJ137" s="38"/>
      <c r="LFK137" s="38"/>
      <c r="LFL137" s="38"/>
      <c r="LFM137" s="38"/>
      <c r="LFN137" s="38"/>
      <c r="LFO137" s="38"/>
      <c r="LFP137" s="38"/>
      <c r="LFQ137" s="38"/>
      <c r="LFR137" s="38"/>
      <c r="LFS137" s="38"/>
      <c r="LFT137" s="38"/>
      <c r="LFU137" s="38"/>
      <c r="LFV137" s="38"/>
      <c r="LFW137" s="38"/>
      <c r="LFX137" s="38"/>
      <c r="LFY137" s="38"/>
      <c r="LFZ137" s="38"/>
      <c r="LGA137" s="38"/>
      <c r="LGB137" s="38"/>
      <c r="LGC137" s="38"/>
      <c r="LGD137" s="38"/>
      <c r="LGE137" s="38"/>
      <c r="LGF137" s="38"/>
      <c r="LGG137" s="38"/>
      <c r="LGH137" s="38"/>
      <c r="LGI137" s="38"/>
      <c r="LGJ137" s="38"/>
      <c r="LGK137" s="38"/>
      <c r="LGL137" s="38"/>
      <c r="LGM137" s="38"/>
      <c r="LGN137" s="38"/>
      <c r="LGO137" s="38"/>
      <c r="LGP137" s="38"/>
      <c r="LGQ137" s="38"/>
      <c r="LGR137" s="38"/>
      <c r="LGS137" s="38"/>
      <c r="LGT137" s="38"/>
      <c r="LGU137" s="38"/>
      <c r="LGV137" s="38"/>
      <c r="LGW137" s="38"/>
      <c r="LGX137" s="38"/>
      <c r="LGY137" s="38"/>
      <c r="LGZ137" s="38"/>
      <c r="LHA137" s="38"/>
      <c r="LHB137" s="38"/>
      <c r="LHC137" s="38"/>
      <c r="LHD137" s="38"/>
      <c r="LHE137" s="38"/>
      <c r="LHF137" s="38"/>
      <c r="LHG137" s="38"/>
      <c r="LHH137" s="38"/>
      <c r="LHI137" s="38"/>
      <c r="LHJ137" s="38"/>
      <c r="LHK137" s="38"/>
      <c r="LHL137" s="38"/>
      <c r="LHM137" s="38"/>
      <c r="LHN137" s="38"/>
      <c r="LHO137" s="38"/>
      <c r="LHP137" s="38"/>
      <c r="LHQ137" s="38"/>
      <c r="LHR137" s="38"/>
      <c r="LHS137" s="38"/>
      <c r="LHT137" s="38"/>
      <c r="LHU137" s="38"/>
      <c r="LHV137" s="38"/>
      <c r="LHW137" s="38"/>
      <c r="LHX137" s="38"/>
      <c r="LHY137" s="38"/>
      <c r="LHZ137" s="38"/>
      <c r="LIA137" s="38"/>
      <c r="LIB137" s="38"/>
      <c r="LIC137" s="38"/>
      <c r="LID137" s="38"/>
      <c r="LIE137" s="38"/>
      <c r="LIF137" s="38"/>
      <c r="LIG137" s="38"/>
      <c r="LIH137" s="38"/>
      <c r="LII137" s="38"/>
      <c r="LIJ137" s="38"/>
      <c r="LIK137" s="38"/>
      <c r="LIL137" s="38"/>
      <c r="LIM137" s="38"/>
      <c r="LIN137" s="38"/>
      <c r="LIO137" s="38"/>
      <c r="LIP137" s="38"/>
      <c r="LIQ137" s="38"/>
      <c r="LIR137" s="38"/>
      <c r="LIS137" s="38"/>
      <c r="LIT137" s="38"/>
      <c r="LIU137" s="38"/>
      <c r="LIV137" s="38"/>
      <c r="LIW137" s="38"/>
      <c r="LIX137" s="38"/>
      <c r="LIY137" s="38"/>
      <c r="LIZ137" s="38"/>
      <c r="LJA137" s="38"/>
      <c r="LJB137" s="38"/>
      <c r="LJC137" s="38"/>
      <c r="LJD137" s="38"/>
      <c r="LJE137" s="38"/>
      <c r="LJF137" s="38"/>
      <c r="LJG137" s="38"/>
      <c r="LJH137" s="38"/>
      <c r="LJI137" s="38"/>
      <c r="LJJ137" s="38"/>
      <c r="LJK137" s="38"/>
      <c r="LJL137" s="38"/>
      <c r="LJM137" s="38"/>
      <c r="LJN137" s="38"/>
      <c r="LJO137" s="38"/>
      <c r="LJP137" s="38"/>
      <c r="LJQ137" s="38"/>
      <c r="LJR137" s="38"/>
      <c r="LJS137" s="38"/>
      <c r="LJT137" s="38"/>
      <c r="LJU137" s="38"/>
      <c r="LJV137" s="38"/>
      <c r="LJW137" s="38"/>
      <c r="LJX137" s="38"/>
      <c r="LJY137" s="38"/>
      <c r="LJZ137" s="38"/>
      <c r="LKA137" s="38"/>
      <c r="LKB137" s="38"/>
      <c r="LKC137" s="38"/>
      <c r="LKD137" s="38"/>
      <c r="LKE137" s="38"/>
      <c r="LKF137" s="38"/>
      <c r="LKG137" s="38"/>
      <c r="LKH137" s="38"/>
      <c r="LKI137" s="38"/>
      <c r="LKJ137" s="38"/>
      <c r="LKK137" s="38"/>
      <c r="LKL137" s="38"/>
      <c r="LKM137" s="38"/>
      <c r="LKN137" s="38"/>
      <c r="LKO137" s="38"/>
      <c r="LKP137" s="38"/>
      <c r="LKQ137" s="38"/>
      <c r="LKR137" s="38"/>
      <c r="LKS137" s="38"/>
      <c r="LKT137" s="38"/>
      <c r="LKU137" s="38"/>
      <c r="LKV137" s="38"/>
      <c r="LKW137" s="38"/>
      <c r="LKX137" s="38"/>
      <c r="LKY137" s="38"/>
      <c r="LKZ137" s="38"/>
      <c r="LLA137" s="38"/>
      <c r="LLB137" s="38"/>
      <c r="LLC137" s="38"/>
      <c r="LLD137" s="38"/>
      <c r="LLE137" s="38"/>
      <c r="LLF137" s="38"/>
      <c r="LLG137" s="38"/>
      <c r="LLH137" s="38"/>
      <c r="LLI137" s="38"/>
      <c r="LLJ137" s="38"/>
      <c r="LLK137" s="38"/>
      <c r="LLL137" s="38"/>
      <c r="LLM137" s="38"/>
      <c r="LLN137" s="38"/>
      <c r="LLO137" s="38"/>
      <c r="LLP137" s="38"/>
      <c r="LLQ137" s="38"/>
      <c r="LLR137" s="38"/>
      <c r="LLS137" s="38"/>
      <c r="LLT137" s="38"/>
      <c r="LLU137" s="38"/>
      <c r="LLV137" s="38"/>
      <c r="LLW137" s="38"/>
      <c r="LLX137" s="38"/>
      <c r="LLY137" s="38"/>
      <c r="LLZ137" s="38"/>
      <c r="LMA137" s="38"/>
      <c r="LMB137" s="38"/>
      <c r="LMC137" s="38"/>
      <c r="LMD137" s="38"/>
      <c r="LME137" s="38"/>
      <c r="LMF137" s="38"/>
      <c r="LMG137" s="38"/>
      <c r="LMH137" s="38"/>
      <c r="LMI137" s="38"/>
      <c r="LMJ137" s="38"/>
      <c r="LMK137" s="38"/>
      <c r="LML137" s="38"/>
      <c r="LMM137" s="38"/>
      <c r="LMN137" s="38"/>
      <c r="LMO137" s="38"/>
      <c r="LMP137" s="38"/>
      <c r="LMQ137" s="38"/>
      <c r="LMR137" s="38"/>
      <c r="LMS137" s="38"/>
      <c r="LMT137" s="38"/>
      <c r="LMU137" s="38"/>
      <c r="LMV137" s="38"/>
      <c r="LMW137" s="38"/>
      <c r="LMX137" s="38"/>
      <c r="LMY137" s="38"/>
      <c r="LMZ137" s="38"/>
      <c r="LNA137" s="38"/>
      <c r="LNB137" s="38"/>
      <c r="LNC137" s="38"/>
      <c r="LND137" s="38"/>
      <c r="LNE137" s="38"/>
      <c r="LNF137" s="38"/>
      <c r="LNG137" s="38"/>
      <c r="LNH137" s="38"/>
      <c r="LNI137" s="38"/>
      <c r="LNJ137" s="38"/>
      <c r="LNK137" s="38"/>
      <c r="LNL137" s="38"/>
      <c r="LNM137" s="38"/>
      <c r="LNN137" s="38"/>
      <c r="LNO137" s="38"/>
      <c r="LNP137" s="38"/>
      <c r="LNQ137" s="38"/>
      <c r="LNR137" s="38"/>
      <c r="LNS137" s="38"/>
      <c r="LNT137" s="38"/>
      <c r="LNU137" s="38"/>
      <c r="LNV137" s="38"/>
      <c r="LNW137" s="38"/>
      <c r="LNX137" s="38"/>
      <c r="LNY137" s="38"/>
      <c r="LNZ137" s="38"/>
      <c r="LOA137" s="38"/>
      <c r="LOB137" s="38"/>
      <c r="LOC137" s="38"/>
      <c r="LOD137" s="38"/>
      <c r="LOE137" s="38"/>
      <c r="LOF137" s="38"/>
      <c r="LOG137" s="38"/>
      <c r="LOH137" s="38"/>
      <c r="LOI137" s="38"/>
      <c r="LOJ137" s="38"/>
      <c r="LOK137" s="38"/>
      <c r="LOL137" s="38"/>
      <c r="LOM137" s="38"/>
      <c r="LON137" s="38"/>
      <c r="LOO137" s="38"/>
      <c r="LOP137" s="38"/>
      <c r="LOQ137" s="38"/>
      <c r="LOR137" s="38"/>
      <c r="LOS137" s="38"/>
      <c r="LOT137" s="38"/>
      <c r="LOU137" s="38"/>
      <c r="LOV137" s="38"/>
      <c r="LOW137" s="38"/>
      <c r="LOX137" s="38"/>
      <c r="LOY137" s="38"/>
      <c r="LOZ137" s="38"/>
      <c r="LPA137" s="38"/>
      <c r="LPB137" s="38"/>
      <c r="LPC137" s="38"/>
      <c r="LPD137" s="38"/>
      <c r="LPE137" s="38"/>
      <c r="LPF137" s="38"/>
      <c r="LPG137" s="38"/>
      <c r="LPH137" s="38"/>
      <c r="LPI137" s="38"/>
      <c r="LPJ137" s="38"/>
      <c r="LPK137" s="38"/>
      <c r="LPL137" s="38"/>
      <c r="LPM137" s="38"/>
      <c r="LPN137" s="38"/>
      <c r="LPO137" s="38"/>
      <c r="LPP137" s="38"/>
      <c r="LPQ137" s="38"/>
      <c r="LPR137" s="38"/>
      <c r="LPS137" s="38"/>
      <c r="LPT137" s="38"/>
      <c r="LPU137" s="38"/>
      <c r="LPV137" s="38"/>
      <c r="LPW137" s="38"/>
      <c r="LPX137" s="38"/>
      <c r="LPY137" s="38"/>
      <c r="LPZ137" s="38"/>
      <c r="LQA137" s="38"/>
      <c r="LQB137" s="38"/>
      <c r="LQC137" s="38"/>
      <c r="LQD137" s="38"/>
      <c r="LQE137" s="38"/>
      <c r="LQF137" s="38"/>
      <c r="LQG137" s="38"/>
      <c r="LQH137" s="38"/>
      <c r="LQI137" s="38"/>
      <c r="LQJ137" s="38"/>
      <c r="LQK137" s="38"/>
      <c r="LQL137" s="38"/>
      <c r="LQM137" s="38"/>
      <c r="LQN137" s="38"/>
      <c r="LQO137" s="38"/>
      <c r="LQP137" s="38"/>
      <c r="LQQ137" s="38"/>
      <c r="LQR137" s="38"/>
      <c r="LQS137" s="38"/>
      <c r="LQT137" s="38"/>
      <c r="LQU137" s="38"/>
      <c r="LQV137" s="38"/>
      <c r="LQW137" s="38"/>
      <c r="LQX137" s="38"/>
      <c r="LQY137" s="38"/>
      <c r="LQZ137" s="38"/>
      <c r="LRA137" s="38"/>
      <c r="LRB137" s="38"/>
      <c r="LRC137" s="38"/>
      <c r="LRD137" s="38"/>
      <c r="LRE137" s="38"/>
      <c r="LRF137" s="38"/>
      <c r="LRG137" s="38"/>
      <c r="LRH137" s="38"/>
      <c r="LRI137" s="38"/>
      <c r="LRJ137" s="38"/>
      <c r="LRK137" s="38"/>
      <c r="LRL137" s="38"/>
      <c r="LRM137" s="38"/>
      <c r="LRN137" s="38"/>
      <c r="LRO137" s="38"/>
      <c r="LRP137" s="38"/>
      <c r="LRQ137" s="38"/>
      <c r="LRR137" s="38"/>
      <c r="LRS137" s="38"/>
      <c r="LRT137" s="38"/>
      <c r="LRU137" s="38"/>
      <c r="LRV137" s="38"/>
      <c r="LRW137" s="38"/>
      <c r="LRX137" s="38"/>
      <c r="LRY137" s="38"/>
      <c r="LRZ137" s="38"/>
      <c r="LSA137" s="38"/>
      <c r="LSB137" s="38"/>
      <c r="LSC137" s="38"/>
      <c r="LSD137" s="38"/>
      <c r="LSE137" s="38"/>
      <c r="LSF137" s="38"/>
      <c r="LSG137" s="38"/>
      <c r="LSH137" s="38"/>
      <c r="LSI137" s="38"/>
      <c r="LSJ137" s="38"/>
      <c r="LSK137" s="38"/>
      <c r="LSL137" s="38"/>
      <c r="LSM137" s="38"/>
      <c r="LSN137" s="38"/>
      <c r="LSO137" s="38"/>
      <c r="LSP137" s="38"/>
      <c r="LSQ137" s="38"/>
      <c r="LSR137" s="38"/>
      <c r="LSS137" s="38"/>
      <c r="LST137" s="38"/>
      <c r="LSU137" s="38"/>
      <c r="LSV137" s="38"/>
      <c r="LSW137" s="38"/>
      <c r="LSX137" s="38"/>
      <c r="LSY137" s="38"/>
      <c r="LSZ137" s="38"/>
      <c r="LTA137" s="38"/>
      <c r="LTB137" s="38"/>
      <c r="LTC137" s="38"/>
      <c r="LTD137" s="38"/>
      <c r="LTE137" s="38"/>
      <c r="LTF137" s="38"/>
      <c r="LTG137" s="38"/>
      <c r="LTH137" s="38"/>
      <c r="LTI137" s="38"/>
      <c r="LTJ137" s="38"/>
      <c r="LTK137" s="38"/>
      <c r="LTL137" s="38"/>
      <c r="LTM137" s="38"/>
      <c r="LTN137" s="38"/>
      <c r="LTO137" s="38"/>
      <c r="LTP137" s="38"/>
      <c r="LTQ137" s="38"/>
      <c r="LTR137" s="38"/>
      <c r="LTS137" s="38"/>
      <c r="LTT137" s="38"/>
      <c r="LTU137" s="38"/>
      <c r="LTV137" s="38"/>
      <c r="LTW137" s="38"/>
      <c r="LTX137" s="38"/>
      <c r="LTY137" s="38"/>
      <c r="LTZ137" s="38"/>
      <c r="LUA137" s="38"/>
      <c r="LUB137" s="38"/>
      <c r="LUC137" s="38"/>
      <c r="LUD137" s="38"/>
      <c r="LUE137" s="38"/>
      <c r="LUF137" s="38"/>
      <c r="LUG137" s="38"/>
      <c r="LUH137" s="38"/>
      <c r="LUI137" s="38"/>
      <c r="LUJ137" s="38"/>
      <c r="LUK137" s="38"/>
      <c r="LUL137" s="38"/>
      <c r="LUM137" s="38"/>
      <c r="LUN137" s="38"/>
      <c r="LUO137" s="38"/>
      <c r="LUP137" s="38"/>
      <c r="LUQ137" s="38"/>
      <c r="LUR137" s="38"/>
      <c r="LUS137" s="38"/>
      <c r="LUT137" s="38"/>
      <c r="LUU137" s="38"/>
      <c r="LUV137" s="38"/>
      <c r="LUW137" s="38"/>
      <c r="LUX137" s="38"/>
      <c r="LUY137" s="38"/>
      <c r="LUZ137" s="38"/>
      <c r="LVA137" s="38"/>
      <c r="LVB137" s="38"/>
      <c r="LVC137" s="38"/>
      <c r="LVD137" s="38"/>
      <c r="LVE137" s="38"/>
      <c r="LVF137" s="38"/>
      <c r="LVG137" s="38"/>
      <c r="LVH137" s="38"/>
      <c r="LVI137" s="38"/>
      <c r="LVJ137" s="38"/>
      <c r="LVK137" s="38"/>
      <c r="LVL137" s="38"/>
      <c r="LVM137" s="38"/>
      <c r="LVN137" s="38"/>
      <c r="LVO137" s="38"/>
      <c r="LVP137" s="38"/>
      <c r="LVQ137" s="38"/>
      <c r="LVR137" s="38"/>
      <c r="LVS137" s="38"/>
      <c r="LVT137" s="38"/>
      <c r="LVU137" s="38"/>
      <c r="LVV137" s="38"/>
      <c r="LVW137" s="38"/>
      <c r="LVX137" s="38"/>
      <c r="LVY137" s="38"/>
      <c r="LVZ137" s="38"/>
      <c r="LWA137" s="38"/>
      <c r="LWB137" s="38"/>
      <c r="LWC137" s="38"/>
      <c r="LWD137" s="38"/>
      <c r="LWE137" s="38"/>
      <c r="LWF137" s="38"/>
      <c r="LWG137" s="38"/>
      <c r="LWH137" s="38"/>
      <c r="LWI137" s="38"/>
      <c r="LWJ137" s="38"/>
      <c r="LWK137" s="38"/>
      <c r="LWL137" s="38"/>
      <c r="LWM137" s="38"/>
      <c r="LWN137" s="38"/>
      <c r="LWO137" s="38"/>
      <c r="LWP137" s="38"/>
      <c r="LWQ137" s="38"/>
      <c r="LWR137" s="38"/>
      <c r="LWS137" s="38"/>
      <c r="LWT137" s="38"/>
      <c r="LWU137" s="38"/>
      <c r="LWV137" s="38"/>
      <c r="LWW137" s="38"/>
      <c r="LWX137" s="38"/>
      <c r="LWY137" s="38"/>
      <c r="LWZ137" s="38"/>
      <c r="LXA137" s="38"/>
      <c r="LXB137" s="38"/>
      <c r="LXC137" s="38"/>
      <c r="LXD137" s="38"/>
      <c r="LXE137" s="38"/>
      <c r="LXF137" s="38"/>
      <c r="LXG137" s="38"/>
      <c r="LXH137" s="38"/>
      <c r="LXI137" s="38"/>
      <c r="LXJ137" s="38"/>
      <c r="LXK137" s="38"/>
      <c r="LXL137" s="38"/>
      <c r="LXM137" s="38"/>
      <c r="LXN137" s="38"/>
      <c r="LXO137" s="38"/>
      <c r="LXP137" s="38"/>
      <c r="LXQ137" s="38"/>
      <c r="LXR137" s="38"/>
      <c r="LXS137" s="38"/>
      <c r="LXT137" s="38"/>
      <c r="LXU137" s="38"/>
      <c r="LXV137" s="38"/>
      <c r="LXW137" s="38"/>
      <c r="LXX137" s="38"/>
      <c r="LXY137" s="38"/>
      <c r="LXZ137" s="38"/>
      <c r="LYA137" s="38"/>
      <c r="LYB137" s="38"/>
      <c r="LYC137" s="38"/>
      <c r="LYD137" s="38"/>
      <c r="LYE137" s="38"/>
      <c r="LYF137" s="38"/>
      <c r="LYG137" s="38"/>
      <c r="LYH137" s="38"/>
      <c r="LYI137" s="38"/>
      <c r="LYJ137" s="38"/>
      <c r="LYK137" s="38"/>
      <c r="LYL137" s="38"/>
      <c r="LYM137" s="38"/>
      <c r="LYN137" s="38"/>
      <c r="LYO137" s="38"/>
      <c r="LYP137" s="38"/>
      <c r="LYQ137" s="38"/>
      <c r="LYR137" s="38"/>
      <c r="LYS137" s="38"/>
      <c r="LYT137" s="38"/>
      <c r="LYU137" s="38"/>
      <c r="LYV137" s="38"/>
      <c r="LYW137" s="38"/>
      <c r="LYX137" s="38"/>
      <c r="LYY137" s="38"/>
      <c r="LYZ137" s="38"/>
      <c r="LZA137" s="38"/>
      <c r="LZB137" s="38"/>
      <c r="LZC137" s="38"/>
      <c r="LZD137" s="38"/>
      <c r="LZE137" s="38"/>
      <c r="LZF137" s="38"/>
      <c r="LZG137" s="38"/>
      <c r="LZH137" s="38"/>
      <c r="LZI137" s="38"/>
      <c r="LZJ137" s="38"/>
      <c r="LZK137" s="38"/>
      <c r="LZL137" s="38"/>
      <c r="LZM137" s="38"/>
      <c r="LZN137" s="38"/>
      <c r="LZO137" s="38"/>
      <c r="LZP137" s="38"/>
      <c r="LZQ137" s="38"/>
      <c r="LZR137" s="38"/>
      <c r="LZS137" s="38"/>
      <c r="LZT137" s="38"/>
      <c r="LZU137" s="38"/>
      <c r="LZV137" s="38"/>
      <c r="LZW137" s="38"/>
      <c r="LZX137" s="38"/>
      <c r="LZY137" s="38"/>
      <c r="LZZ137" s="38"/>
      <c r="MAA137" s="38"/>
      <c r="MAB137" s="38"/>
      <c r="MAC137" s="38"/>
      <c r="MAD137" s="38"/>
      <c r="MAE137" s="38"/>
      <c r="MAF137" s="38"/>
      <c r="MAG137" s="38"/>
      <c r="MAH137" s="38"/>
      <c r="MAI137" s="38"/>
      <c r="MAJ137" s="38"/>
      <c r="MAK137" s="38"/>
      <c r="MAL137" s="38"/>
      <c r="MAM137" s="38"/>
      <c r="MAN137" s="38"/>
      <c r="MAO137" s="38"/>
      <c r="MAP137" s="38"/>
      <c r="MAQ137" s="38"/>
      <c r="MAR137" s="38"/>
      <c r="MAS137" s="38"/>
      <c r="MAT137" s="38"/>
      <c r="MAU137" s="38"/>
      <c r="MAV137" s="38"/>
      <c r="MAW137" s="38"/>
      <c r="MAX137" s="38"/>
      <c r="MAY137" s="38"/>
      <c r="MAZ137" s="38"/>
      <c r="MBA137" s="38"/>
      <c r="MBB137" s="38"/>
      <c r="MBC137" s="38"/>
      <c r="MBD137" s="38"/>
      <c r="MBE137" s="38"/>
      <c r="MBF137" s="38"/>
      <c r="MBG137" s="38"/>
      <c r="MBH137" s="38"/>
      <c r="MBI137" s="38"/>
      <c r="MBJ137" s="38"/>
      <c r="MBK137" s="38"/>
      <c r="MBL137" s="38"/>
      <c r="MBM137" s="38"/>
      <c r="MBN137" s="38"/>
      <c r="MBO137" s="38"/>
      <c r="MBP137" s="38"/>
      <c r="MBQ137" s="38"/>
      <c r="MBR137" s="38"/>
      <c r="MBS137" s="38"/>
      <c r="MBT137" s="38"/>
      <c r="MBU137" s="38"/>
      <c r="MBV137" s="38"/>
      <c r="MBW137" s="38"/>
      <c r="MBX137" s="38"/>
      <c r="MBY137" s="38"/>
      <c r="MBZ137" s="38"/>
      <c r="MCA137" s="38"/>
      <c r="MCB137" s="38"/>
      <c r="MCC137" s="38"/>
      <c r="MCD137" s="38"/>
      <c r="MCE137" s="38"/>
      <c r="MCF137" s="38"/>
      <c r="MCG137" s="38"/>
      <c r="MCH137" s="38"/>
      <c r="MCI137" s="38"/>
      <c r="MCJ137" s="38"/>
      <c r="MCK137" s="38"/>
      <c r="MCL137" s="38"/>
      <c r="MCM137" s="38"/>
      <c r="MCN137" s="38"/>
      <c r="MCO137" s="38"/>
      <c r="MCP137" s="38"/>
      <c r="MCQ137" s="38"/>
      <c r="MCR137" s="38"/>
      <c r="MCS137" s="38"/>
      <c r="MCT137" s="38"/>
      <c r="MCU137" s="38"/>
      <c r="MCV137" s="38"/>
      <c r="MCW137" s="38"/>
      <c r="MCX137" s="38"/>
      <c r="MCY137" s="38"/>
      <c r="MCZ137" s="38"/>
      <c r="MDA137" s="38"/>
      <c r="MDB137" s="38"/>
      <c r="MDC137" s="38"/>
      <c r="MDD137" s="38"/>
      <c r="MDE137" s="38"/>
      <c r="MDF137" s="38"/>
      <c r="MDG137" s="38"/>
      <c r="MDH137" s="38"/>
      <c r="MDI137" s="38"/>
      <c r="MDJ137" s="38"/>
      <c r="MDK137" s="38"/>
      <c r="MDL137" s="38"/>
      <c r="MDM137" s="38"/>
      <c r="MDN137" s="38"/>
      <c r="MDO137" s="38"/>
      <c r="MDP137" s="38"/>
      <c r="MDQ137" s="38"/>
      <c r="MDR137" s="38"/>
      <c r="MDS137" s="38"/>
      <c r="MDT137" s="38"/>
      <c r="MDU137" s="38"/>
      <c r="MDV137" s="38"/>
      <c r="MDW137" s="38"/>
      <c r="MDX137" s="38"/>
      <c r="MDY137" s="38"/>
      <c r="MDZ137" s="38"/>
      <c r="MEA137" s="38"/>
      <c r="MEB137" s="38"/>
      <c r="MEC137" s="38"/>
      <c r="MED137" s="38"/>
      <c r="MEE137" s="38"/>
      <c r="MEF137" s="38"/>
      <c r="MEG137" s="38"/>
      <c r="MEH137" s="38"/>
      <c r="MEI137" s="38"/>
      <c r="MEJ137" s="38"/>
      <c r="MEK137" s="38"/>
      <c r="MEL137" s="38"/>
      <c r="MEM137" s="38"/>
      <c r="MEN137" s="38"/>
      <c r="MEO137" s="38"/>
      <c r="MEP137" s="38"/>
      <c r="MEQ137" s="38"/>
      <c r="MER137" s="38"/>
      <c r="MES137" s="38"/>
      <c r="MET137" s="38"/>
      <c r="MEU137" s="38"/>
      <c r="MEV137" s="38"/>
      <c r="MEW137" s="38"/>
      <c r="MEX137" s="38"/>
      <c r="MEY137" s="38"/>
      <c r="MEZ137" s="38"/>
      <c r="MFA137" s="38"/>
      <c r="MFB137" s="38"/>
      <c r="MFC137" s="38"/>
      <c r="MFD137" s="38"/>
      <c r="MFE137" s="38"/>
      <c r="MFF137" s="38"/>
      <c r="MFG137" s="38"/>
      <c r="MFH137" s="38"/>
      <c r="MFI137" s="38"/>
      <c r="MFJ137" s="38"/>
      <c r="MFK137" s="38"/>
      <c r="MFL137" s="38"/>
      <c r="MFM137" s="38"/>
      <c r="MFN137" s="38"/>
      <c r="MFO137" s="38"/>
      <c r="MFP137" s="38"/>
      <c r="MFQ137" s="38"/>
      <c r="MFR137" s="38"/>
      <c r="MFS137" s="38"/>
      <c r="MFT137" s="38"/>
      <c r="MFU137" s="38"/>
      <c r="MFV137" s="38"/>
      <c r="MFW137" s="38"/>
      <c r="MFX137" s="38"/>
      <c r="MFY137" s="38"/>
      <c r="MFZ137" s="38"/>
      <c r="MGA137" s="38"/>
      <c r="MGB137" s="38"/>
      <c r="MGC137" s="38"/>
      <c r="MGD137" s="38"/>
      <c r="MGE137" s="38"/>
      <c r="MGF137" s="38"/>
      <c r="MGG137" s="38"/>
      <c r="MGH137" s="38"/>
      <c r="MGI137" s="38"/>
      <c r="MGJ137" s="38"/>
      <c r="MGK137" s="38"/>
      <c r="MGL137" s="38"/>
      <c r="MGM137" s="38"/>
      <c r="MGN137" s="38"/>
      <c r="MGO137" s="38"/>
      <c r="MGP137" s="38"/>
      <c r="MGQ137" s="38"/>
      <c r="MGR137" s="38"/>
      <c r="MGS137" s="38"/>
      <c r="MGT137" s="38"/>
      <c r="MGU137" s="38"/>
      <c r="MGV137" s="38"/>
      <c r="MGW137" s="38"/>
      <c r="MGX137" s="38"/>
      <c r="MGY137" s="38"/>
      <c r="MGZ137" s="38"/>
      <c r="MHA137" s="38"/>
      <c r="MHB137" s="38"/>
      <c r="MHC137" s="38"/>
      <c r="MHD137" s="38"/>
      <c r="MHE137" s="38"/>
      <c r="MHF137" s="38"/>
      <c r="MHG137" s="38"/>
      <c r="MHH137" s="38"/>
      <c r="MHI137" s="38"/>
      <c r="MHJ137" s="38"/>
      <c r="MHK137" s="38"/>
      <c r="MHL137" s="38"/>
      <c r="MHM137" s="38"/>
      <c r="MHN137" s="38"/>
      <c r="MHO137" s="38"/>
      <c r="MHP137" s="38"/>
      <c r="MHQ137" s="38"/>
      <c r="MHR137" s="38"/>
      <c r="MHS137" s="38"/>
      <c r="MHT137" s="38"/>
      <c r="MHU137" s="38"/>
      <c r="MHV137" s="38"/>
      <c r="MHW137" s="38"/>
      <c r="MHX137" s="38"/>
      <c r="MHY137" s="38"/>
      <c r="MHZ137" s="38"/>
      <c r="MIA137" s="38"/>
      <c r="MIB137" s="38"/>
      <c r="MIC137" s="38"/>
      <c r="MID137" s="38"/>
      <c r="MIE137" s="38"/>
      <c r="MIF137" s="38"/>
      <c r="MIG137" s="38"/>
      <c r="MIH137" s="38"/>
      <c r="MII137" s="38"/>
      <c r="MIJ137" s="38"/>
      <c r="MIK137" s="38"/>
      <c r="MIL137" s="38"/>
      <c r="MIM137" s="38"/>
      <c r="MIN137" s="38"/>
      <c r="MIO137" s="38"/>
      <c r="MIP137" s="38"/>
      <c r="MIQ137" s="38"/>
      <c r="MIR137" s="38"/>
      <c r="MIS137" s="38"/>
      <c r="MIT137" s="38"/>
      <c r="MIU137" s="38"/>
      <c r="MIV137" s="38"/>
      <c r="MIW137" s="38"/>
      <c r="MIX137" s="38"/>
      <c r="MIY137" s="38"/>
      <c r="MIZ137" s="38"/>
      <c r="MJA137" s="38"/>
      <c r="MJB137" s="38"/>
      <c r="MJC137" s="38"/>
      <c r="MJD137" s="38"/>
      <c r="MJE137" s="38"/>
      <c r="MJF137" s="38"/>
      <c r="MJG137" s="38"/>
      <c r="MJH137" s="38"/>
      <c r="MJI137" s="38"/>
      <c r="MJJ137" s="38"/>
      <c r="MJK137" s="38"/>
      <c r="MJL137" s="38"/>
      <c r="MJM137" s="38"/>
      <c r="MJN137" s="38"/>
      <c r="MJO137" s="38"/>
      <c r="MJP137" s="38"/>
      <c r="MJQ137" s="38"/>
      <c r="MJR137" s="38"/>
      <c r="MJS137" s="38"/>
      <c r="MJT137" s="38"/>
      <c r="MJU137" s="38"/>
      <c r="MJV137" s="38"/>
      <c r="MJW137" s="38"/>
      <c r="MJX137" s="38"/>
      <c r="MJY137" s="38"/>
      <c r="MJZ137" s="38"/>
      <c r="MKA137" s="38"/>
      <c r="MKB137" s="38"/>
      <c r="MKC137" s="38"/>
      <c r="MKD137" s="38"/>
      <c r="MKE137" s="38"/>
      <c r="MKF137" s="38"/>
      <c r="MKG137" s="38"/>
      <c r="MKH137" s="38"/>
      <c r="MKI137" s="38"/>
      <c r="MKJ137" s="38"/>
      <c r="MKK137" s="38"/>
      <c r="MKL137" s="38"/>
      <c r="MKM137" s="38"/>
      <c r="MKN137" s="38"/>
      <c r="MKO137" s="38"/>
      <c r="MKP137" s="38"/>
      <c r="MKQ137" s="38"/>
      <c r="MKR137" s="38"/>
      <c r="MKS137" s="38"/>
      <c r="MKT137" s="38"/>
      <c r="MKU137" s="38"/>
      <c r="MKV137" s="38"/>
      <c r="MKW137" s="38"/>
      <c r="MKX137" s="38"/>
      <c r="MKY137" s="38"/>
      <c r="MKZ137" s="38"/>
      <c r="MLA137" s="38"/>
      <c r="MLB137" s="38"/>
      <c r="MLC137" s="38"/>
      <c r="MLD137" s="38"/>
      <c r="MLE137" s="38"/>
      <c r="MLF137" s="38"/>
      <c r="MLG137" s="38"/>
      <c r="MLH137" s="38"/>
      <c r="MLI137" s="38"/>
      <c r="MLJ137" s="38"/>
      <c r="MLK137" s="38"/>
      <c r="MLL137" s="38"/>
      <c r="MLM137" s="38"/>
      <c r="MLN137" s="38"/>
      <c r="MLO137" s="38"/>
      <c r="MLP137" s="38"/>
      <c r="MLQ137" s="38"/>
      <c r="MLR137" s="38"/>
      <c r="MLS137" s="38"/>
      <c r="MLT137" s="38"/>
      <c r="MLU137" s="38"/>
      <c r="MLV137" s="38"/>
      <c r="MLW137" s="38"/>
      <c r="MLX137" s="38"/>
      <c r="MLY137" s="38"/>
      <c r="MLZ137" s="38"/>
      <c r="MMA137" s="38"/>
      <c r="MMB137" s="38"/>
      <c r="MMC137" s="38"/>
      <c r="MMD137" s="38"/>
      <c r="MME137" s="38"/>
      <c r="MMF137" s="38"/>
      <c r="MMG137" s="38"/>
      <c r="MMH137" s="38"/>
      <c r="MMI137" s="38"/>
      <c r="MMJ137" s="38"/>
      <c r="MMK137" s="38"/>
      <c r="MML137" s="38"/>
      <c r="MMM137" s="38"/>
      <c r="MMN137" s="38"/>
      <c r="MMO137" s="38"/>
      <c r="MMP137" s="38"/>
      <c r="MMQ137" s="38"/>
      <c r="MMR137" s="38"/>
      <c r="MMS137" s="38"/>
      <c r="MMT137" s="38"/>
      <c r="MMU137" s="38"/>
      <c r="MMV137" s="38"/>
      <c r="MMW137" s="38"/>
      <c r="MMX137" s="38"/>
      <c r="MMY137" s="38"/>
      <c r="MMZ137" s="38"/>
      <c r="MNA137" s="38"/>
      <c r="MNB137" s="38"/>
      <c r="MNC137" s="38"/>
      <c r="MND137" s="38"/>
      <c r="MNE137" s="38"/>
      <c r="MNF137" s="38"/>
      <c r="MNG137" s="38"/>
      <c r="MNH137" s="38"/>
      <c r="MNI137" s="38"/>
      <c r="MNJ137" s="38"/>
      <c r="MNK137" s="38"/>
      <c r="MNL137" s="38"/>
      <c r="MNM137" s="38"/>
      <c r="MNN137" s="38"/>
      <c r="MNO137" s="38"/>
      <c r="MNP137" s="38"/>
      <c r="MNQ137" s="38"/>
      <c r="MNR137" s="38"/>
      <c r="MNS137" s="38"/>
      <c r="MNT137" s="38"/>
      <c r="MNU137" s="38"/>
      <c r="MNV137" s="38"/>
      <c r="MNW137" s="38"/>
      <c r="MNX137" s="38"/>
      <c r="MNY137" s="38"/>
      <c r="MNZ137" s="38"/>
      <c r="MOA137" s="38"/>
      <c r="MOB137" s="38"/>
      <c r="MOC137" s="38"/>
      <c r="MOD137" s="38"/>
      <c r="MOE137" s="38"/>
      <c r="MOF137" s="38"/>
      <c r="MOG137" s="38"/>
      <c r="MOH137" s="38"/>
      <c r="MOI137" s="38"/>
      <c r="MOJ137" s="38"/>
      <c r="MOK137" s="38"/>
      <c r="MOL137" s="38"/>
      <c r="MOM137" s="38"/>
      <c r="MON137" s="38"/>
      <c r="MOO137" s="38"/>
      <c r="MOP137" s="38"/>
      <c r="MOQ137" s="38"/>
      <c r="MOR137" s="38"/>
      <c r="MOS137" s="38"/>
      <c r="MOT137" s="38"/>
      <c r="MOU137" s="38"/>
      <c r="MOV137" s="38"/>
      <c r="MOW137" s="38"/>
      <c r="MOX137" s="38"/>
      <c r="MOY137" s="38"/>
      <c r="MOZ137" s="38"/>
      <c r="MPA137" s="38"/>
      <c r="MPB137" s="38"/>
      <c r="MPC137" s="38"/>
      <c r="MPD137" s="38"/>
      <c r="MPE137" s="38"/>
      <c r="MPF137" s="38"/>
      <c r="MPG137" s="38"/>
      <c r="MPH137" s="38"/>
      <c r="MPI137" s="38"/>
      <c r="MPJ137" s="38"/>
      <c r="MPK137" s="38"/>
      <c r="MPL137" s="38"/>
      <c r="MPM137" s="38"/>
      <c r="MPN137" s="38"/>
      <c r="MPO137" s="38"/>
      <c r="MPP137" s="38"/>
      <c r="MPQ137" s="38"/>
      <c r="MPR137" s="38"/>
      <c r="MPS137" s="38"/>
      <c r="MPT137" s="38"/>
      <c r="MPU137" s="38"/>
      <c r="MPV137" s="38"/>
      <c r="MPW137" s="38"/>
      <c r="MPX137" s="38"/>
      <c r="MPY137" s="38"/>
      <c r="MPZ137" s="38"/>
      <c r="MQA137" s="38"/>
      <c r="MQB137" s="38"/>
      <c r="MQC137" s="38"/>
      <c r="MQD137" s="38"/>
      <c r="MQE137" s="38"/>
      <c r="MQF137" s="38"/>
      <c r="MQG137" s="38"/>
      <c r="MQH137" s="38"/>
      <c r="MQI137" s="38"/>
      <c r="MQJ137" s="38"/>
      <c r="MQK137" s="38"/>
      <c r="MQL137" s="38"/>
      <c r="MQM137" s="38"/>
      <c r="MQN137" s="38"/>
      <c r="MQO137" s="38"/>
      <c r="MQP137" s="38"/>
      <c r="MQQ137" s="38"/>
      <c r="MQR137" s="38"/>
      <c r="MQS137" s="38"/>
      <c r="MQT137" s="38"/>
      <c r="MQU137" s="38"/>
      <c r="MQV137" s="38"/>
      <c r="MQW137" s="38"/>
      <c r="MQX137" s="38"/>
      <c r="MQY137" s="38"/>
      <c r="MQZ137" s="38"/>
      <c r="MRA137" s="38"/>
      <c r="MRB137" s="38"/>
      <c r="MRC137" s="38"/>
      <c r="MRD137" s="38"/>
      <c r="MRE137" s="38"/>
      <c r="MRF137" s="38"/>
      <c r="MRG137" s="38"/>
      <c r="MRH137" s="38"/>
      <c r="MRI137" s="38"/>
      <c r="MRJ137" s="38"/>
      <c r="MRK137" s="38"/>
      <c r="MRL137" s="38"/>
      <c r="MRM137" s="38"/>
      <c r="MRN137" s="38"/>
      <c r="MRO137" s="38"/>
      <c r="MRP137" s="38"/>
      <c r="MRQ137" s="38"/>
      <c r="MRR137" s="38"/>
      <c r="MRS137" s="38"/>
      <c r="MRT137" s="38"/>
      <c r="MRU137" s="38"/>
      <c r="MRV137" s="38"/>
      <c r="MRW137" s="38"/>
      <c r="MRX137" s="38"/>
      <c r="MRY137" s="38"/>
      <c r="MRZ137" s="38"/>
      <c r="MSA137" s="38"/>
      <c r="MSB137" s="38"/>
      <c r="MSC137" s="38"/>
      <c r="MSD137" s="38"/>
      <c r="MSE137" s="38"/>
      <c r="MSF137" s="38"/>
      <c r="MSG137" s="38"/>
      <c r="MSH137" s="38"/>
      <c r="MSI137" s="38"/>
      <c r="MSJ137" s="38"/>
      <c r="MSK137" s="38"/>
      <c r="MSL137" s="38"/>
      <c r="MSM137" s="38"/>
      <c r="MSN137" s="38"/>
      <c r="MSO137" s="38"/>
      <c r="MSP137" s="38"/>
      <c r="MSQ137" s="38"/>
      <c r="MSR137" s="38"/>
      <c r="MSS137" s="38"/>
      <c r="MST137" s="38"/>
      <c r="MSU137" s="38"/>
      <c r="MSV137" s="38"/>
      <c r="MSW137" s="38"/>
      <c r="MSX137" s="38"/>
      <c r="MSY137" s="38"/>
      <c r="MSZ137" s="38"/>
      <c r="MTA137" s="38"/>
      <c r="MTB137" s="38"/>
      <c r="MTC137" s="38"/>
      <c r="MTD137" s="38"/>
      <c r="MTE137" s="38"/>
      <c r="MTF137" s="38"/>
      <c r="MTG137" s="38"/>
      <c r="MTH137" s="38"/>
      <c r="MTI137" s="38"/>
      <c r="MTJ137" s="38"/>
      <c r="MTK137" s="38"/>
      <c r="MTL137" s="38"/>
      <c r="MTM137" s="38"/>
      <c r="MTN137" s="38"/>
      <c r="MTO137" s="38"/>
      <c r="MTP137" s="38"/>
      <c r="MTQ137" s="38"/>
      <c r="MTR137" s="38"/>
      <c r="MTS137" s="38"/>
      <c r="MTT137" s="38"/>
      <c r="MTU137" s="38"/>
      <c r="MTV137" s="38"/>
      <c r="MTW137" s="38"/>
      <c r="MTX137" s="38"/>
      <c r="MTY137" s="38"/>
      <c r="MTZ137" s="38"/>
      <c r="MUA137" s="38"/>
      <c r="MUB137" s="38"/>
      <c r="MUC137" s="38"/>
      <c r="MUD137" s="38"/>
      <c r="MUE137" s="38"/>
      <c r="MUF137" s="38"/>
      <c r="MUG137" s="38"/>
      <c r="MUH137" s="38"/>
      <c r="MUI137" s="38"/>
      <c r="MUJ137" s="38"/>
      <c r="MUK137" s="38"/>
      <c r="MUL137" s="38"/>
      <c r="MUM137" s="38"/>
      <c r="MUN137" s="38"/>
      <c r="MUO137" s="38"/>
      <c r="MUP137" s="38"/>
      <c r="MUQ137" s="38"/>
      <c r="MUR137" s="38"/>
      <c r="MUS137" s="38"/>
      <c r="MUT137" s="38"/>
      <c r="MUU137" s="38"/>
      <c r="MUV137" s="38"/>
      <c r="MUW137" s="38"/>
      <c r="MUX137" s="38"/>
      <c r="MUY137" s="38"/>
      <c r="MUZ137" s="38"/>
      <c r="MVA137" s="38"/>
      <c r="MVB137" s="38"/>
      <c r="MVC137" s="38"/>
      <c r="MVD137" s="38"/>
      <c r="MVE137" s="38"/>
      <c r="MVF137" s="38"/>
      <c r="MVG137" s="38"/>
      <c r="MVH137" s="38"/>
      <c r="MVI137" s="38"/>
      <c r="MVJ137" s="38"/>
      <c r="MVK137" s="38"/>
      <c r="MVL137" s="38"/>
      <c r="MVM137" s="38"/>
      <c r="MVN137" s="38"/>
      <c r="MVO137" s="38"/>
      <c r="MVP137" s="38"/>
      <c r="MVQ137" s="38"/>
      <c r="MVR137" s="38"/>
      <c r="MVS137" s="38"/>
      <c r="MVT137" s="38"/>
      <c r="MVU137" s="38"/>
      <c r="MVV137" s="38"/>
      <c r="MVW137" s="38"/>
      <c r="MVX137" s="38"/>
      <c r="MVY137" s="38"/>
      <c r="MVZ137" s="38"/>
      <c r="MWA137" s="38"/>
      <c r="MWB137" s="38"/>
      <c r="MWC137" s="38"/>
      <c r="MWD137" s="38"/>
      <c r="MWE137" s="38"/>
      <c r="MWF137" s="38"/>
      <c r="MWG137" s="38"/>
      <c r="MWH137" s="38"/>
      <c r="MWI137" s="38"/>
      <c r="MWJ137" s="38"/>
      <c r="MWK137" s="38"/>
      <c r="MWL137" s="38"/>
      <c r="MWM137" s="38"/>
      <c r="MWN137" s="38"/>
      <c r="MWO137" s="38"/>
      <c r="MWP137" s="38"/>
      <c r="MWQ137" s="38"/>
      <c r="MWR137" s="38"/>
      <c r="MWS137" s="38"/>
      <c r="MWT137" s="38"/>
      <c r="MWU137" s="38"/>
      <c r="MWV137" s="38"/>
      <c r="MWW137" s="38"/>
      <c r="MWX137" s="38"/>
      <c r="MWY137" s="38"/>
      <c r="MWZ137" s="38"/>
      <c r="MXA137" s="38"/>
      <c r="MXB137" s="38"/>
      <c r="MXC137" s="38"/>
      <c r="MXD137" s="38"/>
      <c r="MXE137" s="38"/>
      <c r="MXF137" s="38"/>
      <c r="MXG137" s="38"/>
      <c r="MXH137" s="38"/>
      <c r="MXI137" s="38"/>
      <c r="MXJ137" s="38"/>
      <c r="MXK137" s="38"/>
      <c r="MXL137" s="38"/>
      <c r="MXM137" s="38"/>
      <c r="MXN137" s="38"/>
      <c r="MXO137" s="38"/>
      <c r="MXP137" s="38"/>
      <c r="MXQ137" s="38"/>
      <c r="MXR137" s="38"/>
      <c r="MXS137" s="38"/>
      <c r="MXT137" s="38"/>
      <c r="MXU137" s="38"/>
      <c r="MXV137" s="38"/>
      <c r="MXW137" s="38"/>
      <c r="MXX137" s="38"/>
      <c r="MXY137" s="38"/>
      <c r="MXZ137" s="38"/>
      <c r="MYA137" s="38"/>
      <c r="MYB137" s="38"/>
      <c r="MYC137" s="38"/>
      <c r="MYD137" s="38"/>
      <c r="MYE137" s="38"/>
      <c r="MYF137" s="38"/>
      <c r="MYG137" s="38"/>
      <c r="MYH137" s="38"/>
      <c r="MYI137" s="38"/>
      <c r="MYJ137" s="38"/>
      <c r="MYK137" s="38"/>
      <c r="MYL137" s="38"/>
      <c r="MYM137" s="38"/>
      <c r="MYN137" s="38"/>
      <c r="MYO137" s="38"/>
      <c r="MYP137" s="38"/>
      <c r="MYQ137" s="38"/>
      <c r="MYR137" s="38"/>
      <c r="MYS137" s="38"/>
      <c r="MYT137" s="38"/>
      <c r="MYU137" s="38"/>
      <c r="MYV137" s="38"/>
      <c r="MYW137" s="38"/>
      <c r="MYX137" s="38"/>
      <c r="MYY137" s="38"/>
      <c r="MYZ137" s="38"/>
      <c r="MZA137" s="38"/>
      <c r="MZB137" s="38"/>
      <c r="MZC137" s="38"/>
      <c r="MZD137" s="38"/>
      <c r="MZE137" s="38"/>
      <c r="MZF137" s="38"/>
      <c r="MZG137" s="38"/>
      <c r="MZH137" s="38"/>
      <c r="MZI137" s="38"/>
      <c r="MZJ137" s="38"/>
      <c r="MZK137" s="38"/>
      <c r="MZL137" s="38"/>
      <c r="MZM137" s="38"/>
      <c r="MZN137" s="38"/>
      <c r="MZO137" s="38"/>
      <c r="MZP137" s="38"/>
      <c r="MZQ137" s="38"/>
      <c r="MZR137" s="38"/>
      <c r="MZS137" s="38"/>
      <c r="MZT137" s="38"/>
      <c r="MZU137" s="38"/>
      <c r="MZV137" s="38"/>
      <c r="MZW137" s="38"/>
      <c r="MZX137" s="38"/>
      <c r="MZY137" s="38"/>
      <c r="MZZ137" s="38"/>
      <c r="NAA137" s="38"/>
      <c r="NAB137" s="38"/>
      <c r="NAC137" s="38"/>
      <c r="NAD137" s="38"/>
      <c r="NAE137" s="38"/>
      <c r="NAF137" s="38"/>
      <c r="NAG137" s="38"/>
      <c r="NAH137" s="38"/>
      <c r="NAI137" s="38"/>
      <c r="NAJ137" s="38"/>
      <c r="NAK137" s="38"/>
      <c r="NAL137" s="38"/>
      <c r="NAM137" s="38"/>
      <c r="NAN137" s="38"/>
      <c r="NAO137" s="38"/>
      <c r="NAP137" s="38"/>
      <c r="NAQ137" s="38"/>
      <c r="NAR137" s="38"/>
      <c r="NAS137" s="38"/>
      <c r="NAT137" s="38"/>
      <c r="NAU137" s="38"/>
      <c r="NAV137" s="38"/>
      <c r="NAW137" s="38"/>
      <c r="NAX137" s="38"/>
      <c r="NAY137" s="38"/>
      <c r="NAZ137" s="38"/>
      <c r="NBA137" s="38"/>
      <c r="NBB137" s="38"/>
      <c r="NBC137" s="38"/>
      <c r="NBD137" s="38"/>
      <c r="NBE137" s="38"/>
      <c r="NBF137" s="38"/>
      <c r="NBG137" s="38"/>
      <c r="NBH137" s="38"/>
      <c r="NBI137" s="38"/>
      <c r="NBJ137" s="38"/>
      <c r="NBK137" s="38"/>
      <c r="NBL137" s="38"/>
      <c r="NBM137" s="38"/>
      <c r="NBN137" s="38"/>
      <c r="NBO137" s="38"/>
      <c r="NBP137" s="38"/>
      <c r="NBQ137" s="38"/>
      <c r="NBR137" s="38"/>
      <c r="NBS137" s="38"/>
      <c r="NBT137" s="38"/>
      <c r="NBU137" s="38"/>
      <c r="NBV137" s="38"/>
      <c r="NBW137" s="38"/>
      <c r="NBX137" s="38"/>
      <c r="NBY137" s="38"/>
      <c r="NBZ137" s="38"/>
      <c r="NCA137" s="38"/>
      <c r="NCB137" s="38"/>
      <c r="NCC137" s="38"/>
      <c r="NCD137" s="38"/>
      <c r="NCE137" s="38"/>
      <c r="NCF137" s="38"/>
      <c r="NCG137" s="38"/>
      <c r="NCH137" s="38"/>
      <c r="NCI137" s="38"/>
      <c r="NCJ137" s="38"/>
      <c r="NCK137" s="38"/>
      <c r="NCL137" s="38"/>
      <c r="NCM137" s="38"/>
      <c r="NCN137" s="38"/>
      <c r="NCO137" s="38"/>
      <c r="NCP137" s="38"/>
      <c r="NCQ137" s="38"/>
      <c r="NCR137" s="38"/>
      <c r="NCS137" s="38"/>
      <c r="NCT137" s="38"/>
      <c r="NCU137" s="38"/>
      <c r="NCV137" s="38"/>
      <c r="NCW137" s="38"/>
      <c r="NCX137" s="38"/>
      <c r="NCY137" s="38"/>
      <c r="NCZ137" s="38"/>
      <c r="NDA137" s="38"/>
      <c r="NDB137" s="38"/>
      <c r="NDC137" s="38"/>
      <c r="NDD137" s="38"/>
      <c r="NDE137" s="38"/>
      <c r="NDF137" s="38"/>
      <c r="NDG137" s="38"/>
      <c r="NDH137" s="38"/>
      <c r="NDI137" s="38"/>
      <c r="NDJ137" s="38"/>
      <c r="NDK137" s="38"/>
      <c r="NDL137" s="38"/>
      <c r="NDM137" s="38"/>
      <c r="NDN137" s="38"/>
      <c r="NDO137" s="38"/>
      <c r="NDP137" s="38"/>
      <c r="NDQ137" s="38"/>
      <c r="NDR137" s="38"/>
      <c r="NDS137" s="38"/>
      <c r="NDT137" s="38"/>
      <c r="NDU137" s="38"/>
      <c r="NDV137" s="38"/>
      <c r="NDW137" s="38"/>
      <c r="NDX137" s="38"/>
      <c r="NDY137" s="38"/>
      <c r="NDZ137" s="38"/>
      <c r="NEA137" s="38"/>
      <c r="NEB137" s="38"/>
      <c r="NEC137" s="38"/>
      <c r="NED137" s="38"/>
      <c r="NEE137" s="38"/>
      <c r="NEF137" s="38"/>
      <c r="NEG137" s="38"/>
      <c r="NEH137" s="38"/>
      <c r="NEI137" s="38"/>
      <c r="NEJ137" s="38"/>
      <c r="NEK137" s="38"/>
      <c r="NEL137" s="38"/>
      <c r="NEM137" s="38"/>
      <c r="NEN137" s="38"/>
      <c r="NEO137" s="38"/>
      <c r="NEP137" s="38"/>
      <c r="NEQ137" s="38"/>
      <c r="NER137" s="38"/>
      <c r="NES137" s="38"/>
      <c r="NET137" s="38"/>
      <c r="NEU137" s="38"/>
      <c r="NEV137" s="38"/>
      <c r="NEW137" s="38"/>
      <c r="NEX137" s="38"/>
      <c r="NEY137" s="38"/>
      <c r="NEZ137" s="38"/>
      <c r="NFA137" s="38"/>
      <c r="NFB137" s="38"/>
      <c r="NFC137" s="38"/>
      <c r="NFD137" s="38"/>
      <c r="NFE137" s="38"/>
      <c r="NFF137" s="38"/>
      <c r="NFG137" s="38"/>
      <c r="NFH137" s="38"/>
      <c r="NFI137" s="38"/>
      <c r="NFJ137" s="38"/>
      <c r="NFK137" s="38"/>
      <c r="NFL137" s="38"/>
      <c r="NFM137" s="38"/>
      <c r="NFN137" s="38"/>
      <c r="NFO137" s="38"/>
      <c r="NFP137" s="38"/>
      <c r="NFQ137" s="38"/>
      <c r="NFR137" s="38"/>
      <c r="NFS137" s="38"/>
      <c r="NFT137" s="38"/>
      <c r="NFU137" s="38"/>
      <c r="NFV137" s="38"/>
      <c r="NFW137" s="38"/>
      <c r="NFX137" s="38"/>
      <c r="NFY137" s="38"/>
      <c r="NFZ137" s="38"/>
      <c r="NGA137" s="38"/>
      <c r="NGB137" s="38"/>
      <c r="NGC137" s="38"/>
      <c r="NGD137" s="38"/>
      <c r="NGE137" s="38"/>
      <c r="NGF137" s="38"/>
      <c r="NGG137" s="38"/>
      <c r="NGH137" s="38"/>
      <c r="NGI137" s="38"/>
      <c r="NGJ137" s="38"/>
      <c r="NGK137" s="38"/>
      <c r="NGL137" s="38"/>
      <c r="NGM137" s="38"/>
      <c r="NGN137" s="38"/>
      <c r="NGO137" s="38"/>
      <c r="NGP137" s="38"/>
      <c r="NGQ137" s="38"/>
      <c r="NGR137" s="38"/>
      <c r="NGS137" s="38"/>
      <c r="NGT137" s="38"/>
      <c r="NGU137" s="38"/>
      <c r="NGV137" s="38"/>
      <c r="NGW137" s="38"/>
      <c r="NGX137" s="38"/>
      <c r="NGY137" s="38"/>
      <c r="NGZ137" s="38"/>
      <c r="NHA137" s="38"/>
      <c r="NHB137" s="38"/>
      <c r="NHC137" s="38"/>
      <c r="NHD137" s="38"/>
      <c r="NHE137" s="38"/>
      <c r="NHF137" s="38"/>
      <c r="NHG137" s="38"/>
      <c r="NHH137" s="38"/>
      <c r="NHI137" s="38"/>
      <c r="NHJ137" s="38"/>
      <c r="NHK137" s="38"/>
      <c r="NHL137" s="38"/>
      <c r="NHM137" s="38"/>
      <c r="NHN137" s="38"/>
      <c r="NHO137" s="38"/>
      <c r="NHP137" s="38"/>
      <c r="NHQ137" s="38"/>
      <c r="NHR137" s="38"/>
      <c r="NHS137" s="38"/>
      <c r="NHT137" s="38"/>
      <c r="NHU137" s="38"/>
      <c r="NHV137" s="38"/>
      <c r="NHW137" s="38"/>
      <c r="NHX137" s="38"/>
      <c r="NHY137" s="38"/>
      <c r="NHZ137" s="38"/>
      <c r="NIA137" s="38"/>
      <c r="NIB137" s="38"/>
      <c r="NIC137" s="38"/>
      <c r="NID137" s="38"/>
      <c r="NIE137" s="38"/>
      <c r="NIF137" s="38"/>
      <c r="NIG137" s="38"/>
      <c r="NIH137" s="38"/>
      <c r="NII137" s="38"/>
      <c r="NIJ137" s="38"/>
      <c r="NIK137" s="38"/>
      <c r="NIL137" s="38"/>
      <c r="NIM137" s="38"/>
      <c r="NIN137" s="38"/>
      <c r="NIO137" s="38"/>
      <c r="NIP137" s="38"/>
      <c r="NIQ137" s="38"/>
      <c r="NIR137" s="38"/>
      <c r="NIS137" s="38"/>
      <c r="NIT137" s="38"/>
      <c r="NIU137" s="38"/>
      <c r="NIV137" s="38"/>
      <c r="NIW137" s="38"/>
      <c r="NIX137" s="38"/>
      <c r="NIY137" s="38"/>
      <c r="NIZ137" s="38"/>
      <c r="NJA137" s="38"/>
      <c r="NJB137" s="38"/>
      <c r="NJC137" s="38"/>
      <c r="NJD137" s="38"/>
      <c r="NJE137" s="38"/>
      <c r="NJF137" s="38"/>
      <c r="NJG137" s="38"/>
      <c r="NJH137" s="38"/>
      <c r="NJI137" s="38"/>
      <c r="NJJ137" s="38"/>
      <c r="NJK137" s="38"/>
      <c r="NJL137" s="38"/>
      <c r="NJM137" s="38"/>
      <c r="NJN137" s="38"/>
      <c r="NJO137" s="38"/>
      <c r="NJP137" s="38"/>
      <c r="NJQ137" s="38"/>
      <c r="NJR137" s="38"/>
      <c r="NJS137" s="38"/>
      <c r="NJT137" s="38"/>
      <c r="NJU137" s="38"/>
      <c r="NJV137" s="38"/>
      <c r="NJW137" s="38"/>
      <c r="NJX137" s="38"/>
      <c r="NJY137" s="38"/>
      <c r="NJZ137" s="38"/>
      <c r="NKA137" s="38"/>
      <c r="NKB137" s="38"/>
      <c r="NKC137" s="38"/>
      <c r="NKD137" s="38"/>
      <c r="NKE137" s="38"/>
      <c r="NKF137" s="38"/>
      <c r="NKG137" s="38"/>
      <c r="NKH137" s="38"/>
      <c r="NKI137" s="38"/>
      <c r="NKJ137" s="38"/>
      <c r="NKK137" s="38"/>
      <c r="NKL137" s="38"/>
      <c r="NKM137" s="38"/>
      <c r="NKN137" s="38"/>
      <c r="NKO137" s="38"/>
      <c r="NKP137" s="38"/>
      <c r="NKQ137" s="38"/>
      <c r="NKR137" s="38"/>
      <c r="NKS137" s="38"/>
      <c r="NKT137" s="38"/>
      <c r="NKU137" s="38"/>
      <c r="NKV137" s="38"/>
      <c r="NKW137" s="38"/>
      <c r="NKX137" s="38"/>
      <c r="NKY137" s="38"/>
      <c r="NKZ137" s="38"/>
      <c r="NLA137" s="38"/>
      <c r="NLB137" s="38"/>
      <c r="NLC137" s="38"/>
      <c r="NLD137" s="38"/>
      <c r="NLE137" s="38"/>
      <c r="NLF137" s="38"/>
      <c r="NLG137" s="38"/>
      <c r="NLH137" s="38"/>
      <c r="NLI137" s="38"/>
      <c r="NLJ137" s="38"/>
      <c r="NLK137" s="38"/>
      <c r="NLL137" s="38"/>
      <c r="NLM137" s="38"/>
      <c r="NLN137" s="38"/>
      <c r="NLO137" s="38"/>
      <c r="NLP137" s="38"/>
      <c r="NLQ137" s="38"/>
      <c r="NLR137" s="38"/>
      <c r="NLS137" s="38"/>
      <c r="NLT137" s="38"/>
      <c r="NLU137" s="38"/>
      <c r="NLV137" s="38"/>
      <c r="NLW137" s="38"/>
      <c r="NLX137" s="38"/>
      <c r="NLY137" s="38"/>
      <c r="NLZ137" s="38"/>
      <c r="NMA137" s="38"/>
      <c r="NMB137" s="38"/>
      <c r="NMC137" s="38"/>
      <c r="NMD137" s="38"/>
      <c r="NME137" s="38"/>
      <c r="NMF137" s="38"/>
      <c r="NMG137" s="38"/>
      <c r="NMH137" s="38"/>
      <c r="NMI137" s="38"/>
      <c r="NMJ137" s="38"/>
      <c r="NMK137" s="38"/>
      <c r="NML137" s="38"/>
      <c r="NMM137" s="38"/>
      <c r="NMN137" s="38"/>
      <c r="NMO137" s="38"/>
      <c r="NMP137" s="38"/>
      <c r="NMQ137" s="38"/>
      <c r="NMR137" s="38"/>
      <c r="NMS137" s="38"/>
      <c r="NMT137" s="38"/>
      <c r="NMU137" s="38"/>
      <c r="NMV137" s="38"/>
      <c r="NMW137" s="38"/>
      <c r="NMX137" s="38"/>
      <c r="NMY137" s="38"/>
      <c r="NMZ137" s="38"/>
      <c r="NNA137" s="38"/>
      <c r="NNB137" s="38"/>
      <c r="NNC137" s="38"/>
      <c r="NND137" s="38"/>
      <c r="NNE137" s="38"/>
      <c r="NNF137" s="38"/>
      <c r="NNG137" s="38"/>
      <c r="NNH137" s="38"/>
      <c r="NNI137" s="38"/>
      <c r="NNJ137" s="38"/>
      <c r="NNK137" s="38"/>
      <c r="NNL137" s="38"/>
      <c r="NNM137" s="38"/>
      <c r="NNN137" s="38"/>
      <c r="NNO137" s="38"/>
      <c r="NNP137" s="38"/>
      <c r="NNQ137" s="38"/>
      <c r="NNR137" s="38"/>
      <c r="NNS137" s="38"/>
      <c r="NNT137" s="38"/>
      <c r="NNU137" s="38"/>
      <c r="NNV137" s="38"/>
      <c r="NNW137" s="38"/>
      <c r="NNX137" s="38"/>
      <c r="NNY137" s="38"/>
      <c r="NNZ137" s="38"/>
      <c r="NOA137" s="38"/>
      <c r="NOB137" s="38"/>
      <c r="NOC137" s="38"/>
      <c r="NOD137" s="38"/>
      <c r="NOE137" s="38"/>
      <c r="NOF137" s="38"/>
      <c r="NOG137" s="38"/>
      <c r="NOH137" s="38"/>
      <c r="NOI137" s="38"/>
      <c r="NOJ137" s="38"/>
      <c r="NOK137" s="38"/>
      <c r="NOL137" s="38"/>
      <c r="NOM137" s="38"/>
      <c r="NON137" s="38"/>
      <c r="NOO137" s="38"/>
      <c r="NOP137" s="38"/>
      <c r="NOQ137" s="38"/>
      <c r="NOR137" s="38"/>
      <c r="NOS137" s="38"/>
      <c r="NOT137" s="38"/>
      <c r="NOU137" s="38"/>
      <c r="NOV137" s="38"/>
      <c r="NOW137" s="38"/>
      <c r="NOX137" s="38"/>
      <c r="NOY137" s="38"/>
      <c r="NOZ137" s="38"/>
      <c r="NPA137" s="38"/>
      <c r="NPB137" s="38"/>
      <c r="NPC137" s="38"/>
      <c r="NPD137" s="38"/>
      <c r="NPE137" s="38"/>
      <c r="NPF137" s="38"/>
      <c r="NPG137" s="38"/>
      <c r="NPH137" s="38"/>
      <c r="NPI137" s="38"/>
      <c r="NPJ137" s="38"/>
      <c r="NPK137" s="38"/>
      <c r="NPL137" s="38"/>
      <c r="NPM137" s="38"/>
      <c r="NPN137" s="38"/>
      <c r="NPO137" s="38"/>
      <c r="NPP137" s="38"/>
      <c r="NPQ137" s="38"/>
      <c r="NPR137" s="38"/>
      <c r="NPS137" s="38"/>
      <c r="NPT137" s="38"/>
      <c r="NPU137" s="38"/>
      <c r="NPV137" s="38"/>
      <c r="NPW137" s="38"/>
      <c r="NPX137" s="38"/>
      <c r="NPY137" s="38"/>
      <c r="NPZ137" s="38"/>
      <c r="NQA137" s="38"/>
      <c r="NQB137" s="38"/>
      <c r="NQC137" s="38"/>
      <c r="NQD137" s="38"/>
      <c r="NQE137" s="38"/>
      <c r="NQF137" s="38"/>
      <c r="NQG137" s="38"/>
      <c r="NQH137" s="38"/>
      <c r="NQI137" s="38"/>
      <c r="NQJ137" s="38"/>
      <c r="NQK137" s="38"/>
      <c r="NQL137" s="38"/>
      <c r="NQM137" s="38"/>
      <c r="NQN137" s="38"/>
      <c r="NQO137" s="38"/>
      <c r="NQP137" s="38"/>
      <c r="NQQ137" s="38"/>
      <c r="NQR137" s="38"/>
      <c r="NQS137" s="38"/>
      <c r="NQT137" s="38"/>
      <c r="NQU137" s="38"/>
      <c r="NQV137" s="38"/>
      <c r="NQW137" s="38"/>
      <c r="NQX137" s="38"/>
      <c r="NQY137" s="38"/>
      <c r="NQZ137" s="38"/>
      <c r="NRA137" s="38"/>
      <c r="NRB137" s="38"/>
      <c r="NRC137" s="38"/>
      <c r="NRD137" s="38"/>
      <c r="NRE137" s="38"/>
      <c r="NRF137" s="38"/>
      <c r="NRG137" s="38"/>
      <c r="NRH137" s="38"/>
      <c r="NRI137" s="38"/>
      <c r="NRJ137" s="38"/>
      <c r="NRK137" s="38"/>
      <c r="NRL137" s="38"/>
      <c r="NRM137" s="38"/>
      <c r="NRN137" s="38"/>
      <c r="NRO137" s="38"/>
      <c r="NRP137" s="38"/>
      <c r="NRQ137" s="38"/>
      <c r="NRR137" s="38"/>
      <c r="NRS137" s="38"/>
      <c r="NRT137" s="38"/>
      <c r="NRU137" s="38"/>
      <c r="NRV137" s="38"/>
      <c r="NRW137" s="38"/>
      <c r="NRX137" s="38"/>
      <c r="NRY137" s="38"/>
      <c r="NRZ137" s="38"/>
      <c r="NSA137" s="38"/>
      <c r="NSB137" s="38"/>
      <c r="NSC137" s="38"/>
      <c r="NSD137" s="38"/>
      <c r="NSE137" s="38"/>
      <c r="NSF137" s="38"/>
      <c r="NSG137" s="38"/>
      <c r="NSH137" s="38"/>
      <c r="NSI137" s="38"/>
      <c r="NSJ137" s="38"/>
      <c r="NSK137" s="38"/>
      <c r="NSL137" s="38"/>
      <c r="NSM137" s="38"/>
      <c r="NSN137" s="38"/>
      <c r="NSO137" s="38"/>
      <c r="NSP137" s="38"/>
      <c r="NSQ137" s="38"/>
      <c r="NSR137" s="38"/>
      <c r="NSS137" s="38"/>
      <c r="NST137" s="38"/>
      <c r="NSU137" s="38"/>
      <c r="NSV137" s="38"/>
      <c r="NSW137" s="38"/>
      <c r="NSX137" s="38"/>
      <c r="NSY137" s="38"/>
      <c r="NSZ137" s="38"/>
      <c r="NTA137" s="38"/>
      <c r="NTB137" s="38"/>
      <c r="NTC137" s="38"/>
      <c r="NTD137" s="38"/>
      <c r="NTE137" s="38"/>
      <c r="NTF137" s="38"/>
      <c r="NTG137" s="38"/>
      <c r="NTH137" s="38"/>
      <c r="NTI137" s="38"/>
      <c r="NTJ137" s="38"/>
      <c r="NTK137" s="38"/>
      <c r="NTL137" s="38"/>
      <c r="NTM137" s="38"/>
      <c r="NTN137" s="38"/>
      <c r="NTO137" s="38"/>
      <c r="NTP137" s="38"/>
      <c r="NTQ137" s="38"/>
      <c r="NTR137" s="38"/>
      <c r="NTS137" s="38"/>
      <c r="NTT137" s="38"/>
      <c r="NTU137" s="38"/>
      <c r="NTV137" s="38"/>
      <c r="NTW137" s="38"/>
      <c r="NTX137" s="38"/>
      <c r="NTY137" s="38"/>
      <c r="NTZ137" s="38"/>
      <c r="NUA137" s="38"/>
      <c r="NUB137" s="38"/>
      <c r="NUC137" s="38"/>
      <c r="NUD137" s="38"/>
      <c r="NUE137" s="38"/>
      <c r="NUF137" s="38"/>
      <c r="NUG137" s="38"/>
      <c r="NUH137" s="38"/>
      <c r="NUI137" s="38"/>
      <c r="NUJ137" s="38"/>
      <c r="NUK137" s="38"/>
      <c r="NUL137" s="38"/>
      <c r="NUM137" s="38"/>
      <c r="NUN137" s="38"/>
      <c r="NUO137" s="38"/>
      <c r="NUP137" s="38"/>
      <c r="NUQ137" s="38"/>
      <c r="NUR137" s="38"/>
      <c r="NUS137" s="38"/>
      <c r="NUT137" s="38"/>
      <c r="NUU137" s="38"/>
      <c r="NUV137" s="38"/>
      <c r="NUW137" s="38"/>
      <c r="NUX137" s="38"/>
      <c r="NUY137" s="38"/>
      <c r="NUZ137" s="38"/>
      <c r="NVA137" s="38"/>
      <c r="NVB137" s="38"/>
      <c r="NVC137" s="38"/>
      <c r="NVD137" s="38"/>
      <c r="NVE137" s="38"/>
      <c r="NVF137" s="38"/>
      <c r="NVG137" s="38"/>
      <c r="NVH137" s="38"/>
      <c r="NVI137" s="38"/>
      <c r="NVJ137" s="38"/>
      <c r="NVK137" s="38"/>
      <c r="NVL137" s="38"/>
      <c r="NVM137" s="38"/>
      <c r="NVN137" s="38"/>
      <c r="NVO137" s="38"/>
      <c r="NVP137" s="38"/>
      <c r="NVQ137" s="38"/>
      <c r="NVR137" s="38"/>
      <c r="NVS137" s="38"/>
      <c r="NVT137" s="38"/>
      <c r="NVU137" s="38"/>
      <c r="NVV137" s="38"/>
      <c r="NVW137" s="38"/>
      <c r="NVX137" s="38"/>
      <c r="NVY137" s="38"/>
      <c r="NVZ137" s="38"/>
      <c r="NWA137" s="38"/>
      <c r="NWB137" s="38"/>
      <c r="NWC137" s="38"/>
      <c r="NWD137" s="38"/>
      <c r="NWE137" s="38"/>
      <c r="NWF137" s="38"/>
      <c r="NWG137" s="38"/>
      <c r="NWH137" s="38"/>
      <c r="NWI137" s="38"/>
      <c r="NWJ137" s="38"/>
      <c r="NWK137" s="38"/>
      <c r="NWL137" s="38"/>
      <c r="NWM137" s="38"/>
      <c r="NWN137" s="38"/>
      <c r="NWO137" s="38"/>
      <c r="NWP137" s="38"/>
      <c r="NWQ137" s="38"/>
      <c r="NWR137" s="38"/>
      <c r="NWS137" s="38"/>
      <c r="NWT137" s="38"/>
      <c r="NWU137" s="38"/>
      <c r="NWV137" s="38"/>
      <c r="NWW137" s="38"/>
      <c r="NWX137" s="38"/>
      <c r="NWY137" s="38"/>
      <c r="NWZ137" s="38"/>
      <c r="NXA137" s="38"/>
      <c r="NXB137" s="38"/>
      <c r="NXC137" s="38"/>
      <c r="NXD137" s="38"/>
      <c r="NXE137" s="38"/>
      <c r="NXF137" s="38"/>
      <c r="NXG137" s="38"/>
      <c r="NXH137" s="38"/>
      <c r="NXI137" s="38"/>
      <c r="NXJ137" s="38"/>
      <c r="NXK137" s="38"/>
      <c r="NXL137" s="38"/>
      <c r="NXM137" s="38"/>
      <c r="NXN137" s="38"/>
      <c r="NXO137" s="38"/>
      <c r="NXP137" s="38"/>
      <c r="NXQ137" s="38"/>
      <c r="NXR137" s="38"/>
      <c r="NXS137" s="38"/>
      <c r="NXT137" s="38"/>
      <c r="NXU137" s="38"/>
      <c r="NXV137" s="38"/>
      <c r="NXW137" s="38"/>
      <c r="NXX137" s="38"/>
      <c r="NXY137" s="38"/>
      <c r="NXZ137" s="38"/>
      <c r="NYA137" s="38"/>
      <c r="NYB137" s="38"/>
      <c r="NYC137" s="38"/>
      <c r="NYD137" s="38"/>
      <c r="NYE137" s="38"/>
      <c r="NYF137" s="38"/>
      <c r="NYG137" s="38"/>
      <c r="NYH137" s="38"/>
      <c r="NYI137" s="38"/>
      <c r="NYJ137" s="38"/>
      <c r="NYK137" s="38"/>
      <c r="NYL137" s="38"/>
      <c r="NYM137" s="38"/>
      <c r="NYN137" s="38"/>
      <c r="NYO137" s="38"/>
      <c r="NYP137" s="38"/>
      <c r="NYQ137" s="38"/>
      <c r="NYR137" s="38"/>
      <c r="NYS137" s="38"/>
      <c r="NYT137" s="38"/>
      <c r="NYU137" s="38"/>
      <c r="NYV137" s="38"/>
      <c r="NYW137" s="38"/>
      <c r="NYX137" s="38"/>
      <c r="NYY137" s="38"/>
      <c r="NYZ137" s="38"/>
      <c r="NZA137" s="38"/>
      <c r="NZB137" s="38"/>
      <c r="NZC137" s="38"/>
      <c r="NZD137" s="38"/>
      <c r="NZE137" s="38"/>
      <c r="NZF137" s="38"/>
      <c r="NZG137" s="38"/>
      <c r="NZH137" s="38"/>
      <c r="NZI137" s="38"/>
      <c r="NZJ137" s="38"/>
      <c r="NZK137" s="38"/>
      <c r="NZL137" s="38"/>
      <c r="NZM137" s="38"/>
      <c r="NZN137" s="38"/>
      <c r="NZO137" s="38"/>
      <c r="NZP137" s="38"/>
      <c r="NZQ137" s="38"/>
      <c r="NZR137" s="38"/>
      <c r="NZS137" s="38"/>
      <c r="NZT137" s="38"/>
      <c r="NZU137" s="38"/>
      <c r="NZV137" s="38"/>
      <c r="NZW137" s="38"/>
      <c r="NZX137" s="38"/>
      <c r="NZY137" s="38"/>
      <c r="NZZ137" s="38"/>
      <c r="OAA137" s="38"/>
      <c r="OAB137" s="38"/>
      <c r="OAC137" s="38"/>
      <c r="OAD137" s="38"/>
      <c r="OAE137" s="38"/>
      <c r="OAF137" s="38"/>
      <c r="OAG137" s="38"/>
      <c r="OAH137" s="38"/>
      <c r="OAI137" s="38"/>
      <c r="OAJ137" s="38"/>
      <c r="OAK137" s="38"/>
      <c r="OAL137" s="38"/>
      <c r="OAM137" s="38"/>
      <c r="OAN137" s="38"/>
      <c r="OAO137" s="38"/>
      <c r="OAP137" s="38"/>
      <c r="OAQ137" s="38"/>
      <c r="OAR137" s="38"/>
      <c r="OAS137" s="38"/>
      <c r="OAT137" s="38"/>
      <c r="OAU137" s="38"/>
      <c r="OAV137" s="38"/>
      <c r="OAW137" s="38"/>
      <c r="OAX137" s="38"/>
      <c r="OAY137" s="38"/>
      <c r="OAZ137" s="38"/>
      <c r="OBA137" s="38"/>
      <c r="OBB137" s="38"/>
      <c r="OBC137" s="38"/>
      <c r="OBD137" s="38"/>
      <c r="OBE137" s="38"/>
      <c r="OBF137" s="38"/>
      <c r="OBG137" s="38"/>
      <c r="OBH137" s="38"/>
      <c r="OBI137" s="38"/>
      <c r="OBJ137" s="38"/>
      <c r="OBK137" s="38"/>
      <c r="OBL137" s="38"/>
      <c r="OBM137" s="38"/>
      <c r="OBN137" s="38"/>
      <c r="OBO137" s="38"/>
      <c r="OBP137" s="38"/>
      <c r="OBQ137" s="38"/>
      <c r="OBR137" s="38"/>
      <c r="OBS137" s="38"/>
      <c r="OBT137" s="38"/>
      <c r="OBU137" s="38"/>
      <c r="OBV137" s="38"/>
      <c r="OBW137" s="38"/>
      <c r="OBX137" s="38"/>
      <c r="OBY137" s="38"/>
      <c r="OBZ137" s="38"/>
      <c r="OCA137" s="38"/>
      <c r="OCB137" s="38"/>
      <c r="OCC137" s="38"/>
      <c r="OCD137" s="38"/>
      <c r="OCE137" s="38"/>
      <c r="OCF137" s="38"/>
      <c r="OCG137" s="38"/>
      <c r="OCH137" s="38"/>
      <c r="OCI137" s="38"/>
      <c r="OCJ137" s="38"/>
      <c r="OCK137" s="38"/>
      <c r="OCL137" s="38"/>
      <c r="OCM137" s="38"/>
      <c r="OCN137" s="38"/>
      <c r="OCO137" s="38"/>
      <c r="OCP137" s="38"/>
      <c r="OCQ137" s="38"/>
      <c r="OCR137" s="38"/>
      <c r="OCS137" s="38"/>
      <c r="OCT137" s="38"/>
      <c r="OCU137" s="38"/>
      <c r="OCV137" s="38"/>
      <c r="OCW137" s="38"/>
      <c r="OCX137" s="38"/>
      <c r="OCY137" s="38"/>
      <c r="OCZ137" s="38"/>
      <c r="ODA137" s="38"/>
      <c r="ODB137" s="38"/>
      <c r="ODC137" s="38"/>
      <c r="ODD137" s="38"/>
      <c r="ODE137" s="38"/>
      <c r="ODF137" s="38"/>
      <c r="ODG137" s="38"/>
      <c r="ODH137" s="38"/>
      <c r="ODI137" s="38"/>
      <c r="ODJ137" s="38"/>
      <c r="ODK137" s="38"/>
      <c r="ODL137" s="38"/>
      <c r="ODM137" s="38"/>
      <c r="ODN137" s="38"/>
      <c r="ODO137" s="38"/>
      <c r="ODP137" s="38"/>
      <c r="ODQ137" s="38"/>
      <c r="ODR137" s="38"/>
      <c r="ODS137" s="38"/>
      <c r="ODT137" s="38"/>
      <c r="ODU137" s="38"/>
      <c r="ODV137" s="38"/>
      <c r="ODW137" s="38"/>
      <c r="ODX137" s="38"/>
      <c r="ODY137" s="38"/>
      <c r="ODZ137" s="38"/>
      <c r="OEA137" s="38"/>
      <c r="OEB137" s="38"/>
      <c r="OEC137" s="38"/>
      <c r="OED137" s="38"/>
      <c r="OEE137" s="38"/>
      <c r="OEF137" s="38"/>
      <c r="OEG137" s="38"/>
      <c r="OEH137" s="38"/>
      <c r="OEI137" s="38"/>
      <c r="OEJ137" s="38"/>
      <c r="OEK137" s="38"/>
      <c r="OEL137" s="38"/>
      <c r="OEM137" s="38"/>
      <c r="OEN137" s="38"/>
      <c r="OEO137" s="38"/>
      <c r="OEP137" s="38"/>
      <c r="OEQ137" s="38"/>
      <c r="OER137" s="38"/>
      <c r="OES137" s="38"/>
      <c r="OET137" s="38"/>
      <c r="OEU137" s="38"/>
      <c r="OEV137" s="38"/>
      <c r="OEW137" s="38"/>
      <c r="OEX137" s="38"/>
      <c r="OEY137" s="38"/>
      <c r="OEZ137" s="38"/>
      <c r="OFA137" s="38"/>
      <c r="OFB137" s="38"/>
      <c r="OFC137" s="38"/>
      <c r="OFD137" s="38"/>
      <c r="OFE137" s="38"/>
      <c r="OFF137" s="38"/>
      <c r="OFG137" s="38"/>
      <c r="OFH137" s="38"/>
      <c r="OFI137" s="38"/>
      <c r="OFJ137" s="38"/>
      <c r="OFK137" s="38"/>
      <c r="OFL137" s="38"/>
      <c r="OFM137" s="38"/>
      <c r="OFN137" s="38"/>
      <c r="OFO137" s="38"/>
      <c r="OFP137" s="38"/>
      <c r="OFQ137" s="38"/>
      <c r="OFR137" s="38"/>
      <c r="OFS137" s="38"/>
      <c r="OFT137" s="38"/>
      <c r="OFU137" s="38"/>
      <c r="OFV137" s="38"/>
      <c r="OFW137" s="38"/>
      <c r="OFX137" s="38"/>
      <c r="OFY137" s="38"/>
      <c r="OFZ137" s="38"/>
      <c r="OGA137" s="38"/>
      <c r="OGB137" s="38"/>
      <c r="OGC137" s="38"/>
      <c r="OGD137" s="38"/>
      <c r="OGE137" s="38"/>
      <c r="OGF137" s="38"/>
      <c r="OGG137" s="38"/>
      <c r="OGH137" s="38"/>
      <c r="OGI137" s="38"/>
      <c r="OGJ137" s="38"/>
      <c r="OGK137" s="38"/>
      <c r="OGL137" s="38"/>
      <c r="OGM137" s="38"/>
      <c r="OGN137" s="38"/>
      <c r="OGO137" s="38"/>
      <c r="OGP137" s="38"/>
      <c r="OGQ137" s="38"/>
      <c r="OGR137" s="38"/>
      <c r="OGS137" s="38"/>
      <c r="OGT137" s="38"/>
      <c r="OGU137" s="38"/>
      <c r="OGV137" s="38"/>
      <c r="OGW137" s="38"/>
      <c r="OGX137" s="38"/>
      <c r="OGY137" s="38"/>
      <c r="OGZ137" s="38"/>
      <c r="OHA137" s="38"/>
      <c r="OHB137" s="38"/>
      <c r="OHC137" s="38"/>
      <c r="OHD137" s="38"/>
      <c r="OHE137" s="38"/>
      <c r="OHF137" s="38"/>
      <c r="OHG137" s="38"/>
      <c r="OHH137" s="38"/>
      <c r="OHI137" s="38"/>
      <c r="OHJ137" s="38"/>
      <c r="OHK137" s="38"/>
      <c r="OHL137" s="38"/>
      <c r="OHM137" s="38"/>
      <c r="OHN137" s="38"/>
      <c r="OHO137" s="38"/>
      <c r="OHP137" s="38"/>
      <c r="OHQ137" s="38"/>
      <c r="OHR137" s="38"/>
      <c r="OHS137" s="38"/>
      <c r="OHT137" s="38"/>
      <c r="OHU137" s="38"/>
      <c r="OHV137" s="38"/>
      <c r="OHW137" s="38"/>
      <c r="OHX137" s="38"/>
      <c r="OHY137" s="38"/>
      <c r="OHZ137" s="38"/>
      <c r="OIA137" s="38"/>
      <c r="OIB137" s="38"/>
      <c r="OIC137" s="38"/>
      <c r="OID137" s="38"/>
      <c r="OIE137" s="38"/>
      <c r="OIF137" s="38"/>
      <c r="OIG137" s="38"/>
      <c r="OIH137" s="38"/>
      <c r="OII137" s="38"/>
      <c r="OIJ137" s="38"/>
      <c r="OIK137" s="38"/>
      <c r="OIL137" s="38"/>
      <c r="OIM137" s="38"/>
      <c r="OIN137" s="38"/>
      <c r="OIO137" s="38"/>
      <c r="OIP137" s="38"/>
      <c r="OIQ137" s="38"/>
      <c r="OIR137" s="38"/>
      <c r="OIS137" s="38"/>
      <c r="OIT137" s="38"/>
      <c r="OIU137" s="38"/>
      <c r="OIV137" s="38"/>
      <c r="OIW137" s="38"/>
      <c r="OIX137" s="38"/>
      <c r="OIY137" s="38"/>
      <c r="OIZ137" s="38"/>
      <c r="OJA137" s="38"/>
      <c r="OJB137" s="38"/>
      <c r="OJC137" s="38"/>
      <c r="OJD137" s="38"/>
      <c r="OJE137" s="38"/>
      <c r="OJF137" s="38"/>
      <c r="OJG137" s="38"/>
      <c r="OJH137" s="38"/>
      <c r="OJI137" s="38"/>
      <c r="OJJ137" s="38"/>
      <c r="OJK137" s="38"/>
      <c r="OJL137" s="38"/>
      <c r="OJM137" s="38"/>
      <c r="OJN137" s="38"/>
      <c r="OJO137" s="38"/>
      <c r="OJP137" s="38"/>
      <c r="OJQ137" s="38"/>
      <c r="OJR137" s="38"/>
      <c r="OJS137" s="38"/>
      <c r="OJT137" s="38"/>
      <c r="OJU137" s="38"/>
      <c r="OJV137" s="38"/>
      <c r="OJW137" s="38"/>
      <c r="OJX137" s="38"/>
      <c r="OJY137" s="38"/>
      <c r="OJZ137" s="38"/>
      <c r="OKA137" s="38"/>
      <c r="OKB137" s="38"/>
      <c r="OKC137" s="38"/>
      <c r="OKD137" s="38"/>
      <c r="OKE137" s="38"/>
      <c r="OKF137" s="38"/>
      <c r="OKG137" s="38"/>
      <c r="OKH137" s="38"/>
      <c r="OKI137" s="38"/>
      <c r="OKJ137" s="38"/>
      <c r="OKK137" s="38"/>
      <c r="OKL137" s="38"/>
      <c r="OKM137" s="38"/>
      <c r="OKN137" s="38"/>
      <c r="OKO137" s="38"/>
      <c r="OKP137" s="38"/>
      <c r="OKQ137" s="38"/>
      <c r="OKR137" s="38"/>
      <c r="OKS137" s="38"/>
      <c r="OKT137" s="38"/>
      <c r="OKU137" s="38"/>
      <c r="OKV137" s="38"/>
      <c r="OKW137" s="38"/>
      <c r="OKX137" s="38"/>
      <c r="OKY137" s="38"/>
      <c r="OKZ137" s="38"/>
      <c r="OLA137" s="38"/>
      <c r="OLB137" s="38"/>
      <c r="OLC137" s="38"/>
      <c r="OLD137" s="38"/>
      <c r="OLE137" s="38"/>
      <c r="OLF137" s="38"/>
      <c r="OLG137" s="38"/>
      <c r="OLH137" s="38"/>
      <c r="OLI137" s="38"/>
      <c r="OLJ137" s="38"/>
      <c r="OLK137" s="38"/>
      <c r="OLL137" s="38"/>
      <c r="OLM137" s="38"/>
      <c r="OLN137" s="38"/>
      <c r="OLO137" s="38"/>
      <c r="OLP137" s="38"/>
      <c r="OLQ137" s="38"/>
      <c r="OLR137" s="38"/>
      <c r="OLS137" s="38"/>
      <c r="OLT137" s="38"/>
      <c r="OLU137" s="38"/>
      <c r="OLV137" s="38"/>
      <c r="OLW137" s="38"/>
      <c r="OLX137" s="38"/>
      <c r="OLY137" s="38"/>
      <c r="OLZ137" s="38"/>
      <c r="OMA137" s="38"/>
      <c r="OMB137" s="38"/>
      <c r="OMC137" s="38"/>
      <c r="OMD137" s="38"/>
      <c r="OME137" s="38"/>
      <c r="OMF137" s="38"/>
      <c r="OMG137" s="38"/>
      <c r="OMH137" s="38"/>
      <c r="OMI137" s="38"/>
      <c r="OMJ137" s="38"/>
      <c r="OMK137" s="38"/>
      <c r="OML137" s="38"/>
      <c r="OMM137" s="38"/>
      <c r="OMN137" s="38"/>
      <c r="OMO137" s="38"/>
      <c r="OMP137" s="38"/>
      <c r="OMQ137" s="38"/>
      <c r="OMR137" s="38"/>
      <c r="OMS137" s="38"/>
      <c r="OMT137" s="38"/>
      <c r="OMU137" s="38"/>
      <c r="OMV137" s="38"/>
      <c r="OMW137" s="38"/>
      <c r="OMX137" s="38"/>
      <c r="OMY137" s="38"/>
      <c r="OMZ137" s="38"/>
      <c r="ONA137" s="38"/>
      <c r="ONB137" s="38"/>
      <c r="ONC137" s="38"/>
      <c r="OND137" s="38"/>
      <c r="ONE137" s="38"/>
      <c r="ONF137" s="38"/>
      <c r="ONG137" s="38"/>
      <c r="ONH137" s="38"/>
      <c r="ONI137" s="38"/>
      <c r="ONJ137" s="38"/>
      <c r="ONK137" s="38"/>
      <c r="ONL137" s="38"/>
      <c r="ONM137" s="38"/>
      <c r="ONN137" s="38"/>
      <c r="ONO137" s="38"/>
      <c r="ONP137" s="38"/>
      <c r="ONQ137" s="38"/>
      <c r="ONR137" s="38"/>
      <c r="ONS137" s="38"/>
      <c r="ONT137" s="38"/>
      <c r="ONU137" s="38"/>
      <c r="ONV137" s="38"/>
      <c r="ONW137" s="38"/>
      <c r="ONX137" s="38"/>
      <c r="ONY137" s="38"/>
      <c r="ONZ137" s="38"/>
      <c r="OOA137" s="38"/>
      <c r="OOB137" s="38"/>
      <c r="OOC137" s="38"/>
      <c r="OOD137" s="38"/>
      <c r="OOE137" s="38"/>
      <c r="OOF137" s="38"/>
      <c r="OOG137" s="38"/>
      <c r="OOH137" s="38"/>
      <c r="OOI137" s="38"/>
      <c r="OOJ137" s="38"/>
      <c r="OOK137" s="38"/>
      <c r="OOL137" s="38"/>
      <c r="OOM137" s="38"/>
      <c r="OON137" s="38"/>
      <c r="OOO137" s="38"/>
      <c r="OOP137" s="38"/>
      <c r="OOQ137" s="38"/>
      <c r="OOR137" s="38"/>
      <c r="OOS137" s="38"/>
      <c r="OOT137" s="38"/>
      <c r="OOU137" s="38"/>
      <c r="OOV137" s="38"/>
      <c r="OOW137" s="38"/>
      <c r="OOX137" s="38"/>
      <c r="OOY137" s="38"/>
      <c r="OOZ137" s="38"/>
      <c r="OPA137" s="38"/>
      <c r="OPB137" s="38"/>
      <c r="OPC137" s="38"/>
      <c r="OPD137" s="38"/>
      <c r="OPE137" s="38"/>
      <c r="OPF137" s="38"/>
      <c r="OPG137" s="38"/>
      <c r="OPH137" s="38"/>
      <c r="OPI137" s="38"/>
      <c r="OPJ137" s="38"/>
      <c r="OPK137" s="38"/>
      <c r="OPL137" s="38"/>
      <c r="OPM137" s="38"/>
      <c r="OPN137" s="38"/>
      <c r="OPO137" s="38"/>
      <c r="OPP137" s="38"/>
      <c r="OPQ137" s="38"/>
      <c r="OPR137" s="38"/>
      <c r="OPS137" s="38"/>
      <c r="OPT137" s="38"/>
      <c r="OPU137" s="38"/>
      <c r="OPV137" s="38"/>
      <c r="OPW137" s="38"/>
      <c r="OPX137" s="38"/>
      <c r="OPY137" s="38"/>
      <c r="OPZ137" s="38"/>
      <c r="OQA137" s="38"/>
      <c r="OQB137" s="38"/>
      <c r="OQC137" s="38"/>
      <c r="OQD137" s="38"/>
      <c r="OQE137" s="38"/>
      <c r="OQF137" s="38"/>
      <c r="OQG137" s="38"/>
      <c r="OQH137" s="38"/>
      <c r="OQI137" s="38"/>
      <c r="OQJ137" s="38"/>
      <c r="OQK137" s="38"/>
      <c r="OQL137" s="38"/>
      <c r="OQM137" s="38"/>
      <c r="OQN137" s="38"/>
      <c r="OQO137" s="38"/>
      <c r="OQP137" s="38"/>
      <c r="OQQ137" s="38"/>
      <c r="OQR137" s="38"/>
      <c r="OQS137" s="38"/>
      <c r="OQT137" s="38"/>
      <c r="OQU137" s="38"/>
      <c r="OQV137" s="38"/>
      <c r="OQW137" s="38"/>
      <c r="OQX137" s="38"/>
      <c r="OQY137" s="38"/>
      <c r="OQZ137" s="38"/>
      <c r="ORA137" s="38"/>
      <c r="ORB137" s="38"/>
      <c r="ORC137" s="38"/>
      <c r="ORD137" s="38"/>
      <c r="ORE137" s="38"/>
      <c r="ORF137" s="38"/>
      <c r="ORG137" s="38"/>
      <c r="ORH137" s="38"/>
      <c r="ORI137" s="38"/>
      <c r="ORJ137" s="38"/>
      <c r="ORK137" s="38"/>
      <c r="ORL137" s="38"/>
      <c r="ORM137" s="38"/>
      <c r="ORN137" s="38"/>
      <c r="ORO137" s="38"/>
      <c r="ORP137" s="38"/>
      <c r="ORQ137" s="38"/>
      <c r="ORR137" s="38"/>
      <c r="ORS137" s="38"/>
      <c r="ORT137" s="38"/>
      <c r="ORU137" s="38"/>
      <c r="ORV137" s="38"/>
      <c r="ORW137" s="38"/>
      <c r="ORX137" s="38"/>
      <c r="ORY137" s="38"/>
      <c r="ORZ137" s="38"/>
      <c r="OSA137" s="38"/>
      <c r="OSB137" s="38"/>
      <c r="OSC137" s="38"/>
      <c r="OSD137" s="38"/>
      <c r="OSE137" s="38"/>
      <c r="OSF137" s="38"/>
      <c r="OSG137" s="38"/>
      <c r="OSH137" s="38"/>
      <c r="OSI137" s="38"/>
      <c r="OSJ137" s="38"/>
      <c r="OSK137" s="38"/>
      <c r="OSL137" s="38"/>
      <c r="OSM137" s="38"/>
      <c r="OSN137" s="38"/>
      <c r="OSO137" s="38"/>
      <c r="OSP137" s="38"/>
      <c r="OSQ137" s="38"/>
      <c r="OSR137" s="38"/>
      <c r="OSS137" s="38"/>
      <c r="OST137" s="38"/>
      <c r="OSU137" s="38"/>
      <c r="OSV137" s="38"/>
      <c r="OSW137" s="38"/>
      <c r="OSX137" s="38"/>
      <c r="OSY137" s="38"/>
      <c r="OSZ137" s="38"/>
      <c r="OTA137" s="38"/>
      <c r="OTB137" s="38"/>
      <c r="OTC137" s="38"/>
      <c r="OTD137" s="38"/>
      <c r="OTE137" s="38"/>
      <c r="OTF137" s="38"/>
      <c r="OTG137" s="38"/>
      <c r="OTH137" s="38"/>
      <c r="OTI137" s="38"/>
      <c r="OTJ137" s="38"/>
      <c r="OTK137" s="38"/>
      <c r="OTL137" s="38"/>
      <c r="OTM137" s="38"/>
      <c r="OTN137" s="38"/>
      <c r="OTO137" s="38"/>
      <c r="OTP137" s="38"/>
      <c r="OTQ137" s="38"/>
      <c r="OTR137" s="38"/>
      <c r="OTS137" s="38"/>
      <c r="OTT137" s="38"/>
      <c r="OTU137" s="38"/>
      <c r="OTV137" s="38"/>
      <c r="OTW137" s="38"/>
      <c r="OTX137" s="38"/>
      <c r="OTY137" s="38"/>
      <c r="OTZ137" s="38"/>
      <c r="OUA137" s="38"/>
      <c r="OUB137" s="38"/>
      <c r="OUC137" s="38"/>
      <c r="OUD137" s="38"/>
      <c r="OUE137" s="38"/>
      <c r="OUF137" s="38"/>
      <c r="OUG137" s="38"/>
      <c r="OUH137" s="38"/>
      <c r="OUI137" s="38"/>
      <c r="OUJ137" s="38"/>
      <c r="OUK137" s="38"/>
      <c r="OUL137" s="38"/>
      <c r="OUM137" s="38"/>
      <c r="OUN137" s="38"/>
      <c r="OUO137" s="38"/>
      <c r="OUP137" s="38"/>
      <c r="OUQ137" s="38"/>
      <c r="OUR137" s="38"/>
      <c r="OUS137" s="38"/>
      <c r="OUT137" s="38"/>
      <c r="OUU137" s="38"/>
      <c r="OUV137" s="38"/>
      <c r="OUW137" s="38"/>
      <c r="OUX137" s="38"/>
      <c r="OUY137" s="38"/>
      <c r="OUZ137" s="38"/>
      <c r="OVA137" s="38"/>
      <c r="OVB137" s="38"/>
      <c r="OVC137" s="38"/>
      <c r="OVD137" s="38"/>
      <c r="OVE137" s="38"/>
      <c r="OVF137" s="38"/>
      <c r="OVG137" s="38"/>
      <c r="OVH137" s="38"/>
      <c r="OVI137" s="38"/>
      <c r="OVJ137" s="38"/>
      <c r="OVK137" s="38"/>
      <c r="OVL137" s="38"/>
      <c r="OVM137" s="38"/>
      <c r="OVN137" s="38"/>
      <c r="OVO137" s="38"/>
      <c r="OVP137" s="38"/>
      <c r="OVQ137" s="38"/>
      <c r="OVR137" s="38"/>
      <c r="OVS137" s="38"/>
      <c r="OVT137" s="38"/>
      <c r="OVU137" s="38"/>
      <c r="OVV137" s="38"/>
      <c r="OVW137" s="38"/>
      <c r="OVX137" s="38"/>
      <c r="OVY137" s="38"/>
      <c r="OVZ137" s="38"/>
      <c r="OWA137" s="38"/>
      <c r="OWB137" s="38"/>
      <c r="OWC137" s="38"/>
      <c r="OWD137" s="38"/>
      <c r="OWE137" s="38"/>
      <c r="OWF137" s="38"/>
      <c r="OWG137" s="38"/>
      <c r="OWH137" s="38"/>
      <c r="OWI137" s="38"/>
      <c r="OWJ137" s="38"/>
      <c r="OWK137" s="38"/>
      <c r="OWL137" s="38"/>
      <c r="OWM137" s="38"/>
      <c r="OWN137" s="38"/>
      <c r="OWO137" s="38"/>
      <c r="OWP137" s="38"/>
      <c r="OWQ137" s="38"/>
      <c r="OWR137" s="38"/>
      <c r="OWS137" s="38"/>
      <c r="OWT137" s="38"/>
      <c r="OWU137" s="38"/>
      <c r="OWV137" s="38"/>
      <c r="OWW137" s="38"/>
      <c r="OWX137" s="38"/>
      <c r="OWY137" s="38"/>
      <c r="OWZ137" s="38"/>
      <c r="OXA137" s="38"/>
      <c r="OXB137" s="38"/>
      <c r="OXC137" s="38"/>
      <c r="OXD137" s="38"/>
      <c r="OXE137" s="38"/>
      <c r="OXF137" s="38"/>
      <c r="OXG137" s="38"/>
      <c r="OXH137" s="38"/>
      <c r="OXI137" s="38"/>
      <c r="OXJ137" s="38"/>
      <c r="OXK137" s="38"/>
      <c r="OXL137" s="38"/>
      <c r="OXM137" s="38"/>
      <c r="OXN137" s="38"/>
      <c r="OXO137" s="38"/>
      <c r="OXP137" s="38"/>
      <c r="OXQ137" s="38"/>
      <c r="OXR137" s="38"/>
      <c r="OXS137" s="38"/>
      <c r="OXT137" s="38"/>
      <c r="OXU137" s="38"/>
      <c r="OXV137" s="38"/>
      <c r="OXW137" s="38"/>
      <c r="OXX137" s="38"/>
      <c r="OXY137" s="38"/>
      <c r="OXZ137" s="38"/>
      <c r="OYA137" s="38"/>
      <c r="OYB137" s="38"/>
      <c r="OYC137" s="38"/>
      <c r="OYD137" s="38"/>
      <c r="OYE137" s="38"/>
      <c r="OYF137" s="38"/>
      <c r="OYG137" s="38"/>
      <c r="OYH137" s="38"/>
      <c r="OYI137" s="38"/>
      <c r="OYJ137" s="38"/>
      <c r="OYK137" s="38"/>
      <c r="OYL137" s="38"/>
      <c r="OYM137" s="38"/>
      <c r="OYN137" s="38"/>
      <c r="OYO137" s="38"/>
      <c r="OYP137" s="38"/>
      <c r="OYQ137" s="38"/>
      <c r="OYR137" s="38"/>
      <c r="OYS137" s="38"/>
      <c r="OYT137" s="38"/>
      <c r="OYU137" s="38"/>
      <c r="OYV137" s="38"/>
      <c r="OYW137" s="38"/>
      <c r="OYX137" s="38"/>
      <c r="OYY137" s="38"/>
      <c r="OYZ137" s="38"/>
      <c r="OZA137" s="38"/>
      <c r="OZB137" s="38"/>
      <c r="OZC137" s="38"/>
      <c r="OZD137" s="38"/>
      <c r="OZE137" s="38"/>
      <c r="OZF137" s="38"/>
      <c r="OZG137" s="38"/>
      <c r="OZH137" s="38"/>
      <c r="OZI137" s="38"/>
      <c r="OZJ137" s="38"/>
      <c r="OZK137" s="38"/>
      <c r="OZL137" s="38"/>
      <c r="OZM137" s="38"/>
      <c r="OZN137" s="38"/>
      <c r="OZO137" s="38"/>
      <c r="OZP137" s="38"/>
      <c r="OZQ137" s="38"/>
      <c r="OZR137" s="38"/>
      <c r="OZS137" s="38"/>
      <c r="OZT137" s="38"/>
      <c r="OZU137" s="38"/>
      <c r="OZV137" s="38"/>
      <c r="OZW137" s="38"/>
      <c r="OZX137" s="38"/>
      <c r="OZY137" s="38"/>
      <c r="OZZ137" s="38"/>
      <c r="PAA137" s="38"/>
      <c r="PAB137" s="38"/>
      <c r="PAC137" s="38"/>
      <c r="PAD137" s="38"/>
      <c r="PAE137" s="38"/>
      <c r="PAF137" s="38"/>
      <c r="PAG137" s="38"/>
      <c r="PAH137" s="38"/>
      <c r="PAI137" s="38"/>
      <c r="PAJ137" s="38"/>
      <c r="PAK137" s="38"/>
      <c r="PAL137" s="38"/>
      <c r="PAM137" s="38"/>
      <c r="PAN137" s="38"/>
      <c r="PAO137" s="38"/>
      <c r="PAP137" s="38"/>
      <c r="PAQ137" s="38"/>
      <c r="PAR137" s="38"/>
      <c r="PAS137" s="38"/>
      <c r="PAT137" s="38"/>
      <c r="PAU137" s="38"/>
      <c r="PAV137" s="38"/>
      <c r="PAW137" s="38"/>
      <c r="PAX137" s="38"/>
      <c r="PAY137" s="38"/>
      <c r="PAZ137" s="38"/>
      <c r="PBA137" s="38"/>
      <c r="PBB137" s="38"/>
      <c r="PBC137" s="38"/>
      <c r="PBD137" s="38"/>
      <c r="PBE137" s="38"/>
      <c r="PBF137" s="38"/>
      <c r="PBG137" s="38"/>
      <c r="PBH137" s="38"/>
      <c r="PBI137" s="38"/>
      <c r="PBJ137" s="38"/>
      <c r="PBK137" s="38"/>
      <c r="PBL137" s="38"/>
      <c r="PBM137" s="38"/>
      <c r="PBN137" s="38"/>
      <c r="PBO137" s="38"/>
      <c r="PBP137" s="38"/>
      <c r="PBQ137" s="38"/>
      <c r="PBR137" s="38"/>
      <c r="PBS137" s="38"/>
      <c r="PBT137" s="38"/>
      <c r="PBU137" s="38"/>
      <c r="PBV137" s="38"/>
      <c r="PBW137" s="38"/>
      <c r="PBX137" s="38"/>
      <c r="PBY137" s="38"/>
      <c r="PBZ137" s="38"/>
      <c r="PCA137" s="38"/>
      <c r="PCB137" s="38"/>
      <c r="PCC137" s="38"/>
      <c r="PCD137" s="38"/>
      <c r="PCE137" s="38"/>
      <c r="PCF137" s="38"/>
      <c r="PCG137" s="38"/>
      <c r="PCH137" s="38"/>
      <c r="PCI137" s="38"/>
      <c r="PCJ137" s="38"/>
      <c r="PCK137" s="38"/>
      <c r="PCL137" s="38"/>
      <c r="PCM137" s="38"/>
      <c r="PCN137" s="38"/>
      <c r="PCO137" s="38"/>
      <c r="PCP137" s="38"/>
      <c r="PCQ137" s="38"/>
      <c r="PCR137" s="38"/>
      <c r="PCS137" s="38"/>
      <c r="PCT137" s="38"/>
      <c r="PCU137" s="38"/>
      <c r="PCV137" s="38"/>
      <c r="PCW137" s="38"/>
      <c r="PCX137" s="38"/>
      <c r="PCY137" s="38"/>
      <c r="PCZ137" s="38"/>
      <c r="PDA137" s="38"/>
      <c r="PDB137" s="38"/>
      <c r="PDC137" s="38"/>
      <c r="PDD137" s="38"/>
      <c r="PDE137" s="38"/>
      <c r="PDF137" s="38"/>
      <c r="PDG137" s="38"/>
      <c r="PDH137" s="38"/>
      <c r="PDI137" s="38"/>
      <c r="PDJ137" s="38"/>
      <c r="PDK137" s="38"/>
      <c r="PDL137" s="38"/>
      <c r="PDM137" s="38"/>
      <c r="PDN137" s="38"/>
      <c r="PDO137" s="38"/>
      <c r="PDP137" s="38"/>
      <c r="PDQ137" s="38"/>
      <c r="PDR137" s="38"/>
      <c r="PDS137" s="38"/>
      <c r="PDT137" s="38"/>
      <c r="PDU137" s="38"/>
      <c r="PDV137" s="38"/>
      <c r="PDW137" s="38"/>
      <c r="PDX137" s="38"/>
      <c r="PDY137" s="38"/>
      <c r="PDZ137" s="38"/>
      <c r="PEA137" s="38"/>
      <c r="PEB137" s="38"/>
      <c r="PEC137" s="38"/>
      <c r="PED137" s="38"/>
      <c r="PEE137" s="38"/>
      <c r="PEF137" s="38"/>
      <c r="PEG137" s="38"/>
      <c r="PEH137" s="38"/>
      <c r="PEI137" s="38"/>
      <c r="PEJ137" s="38"/>
      <c r="PEK137" s="38"/>
      <c r="PEL137" s="38"/>
      <c r="PEM137" s="38"/>
      <c r="PEN137" s="38"/>
      <c r="PEO137" s="38"/>
      <c r="PEP137" s="38"/>
      <c r="PEQ137" s="38"/>
      <c r="PER137" s="38"/>
      <c r="PES137" s="38"/>
      <c r="PET137" s="38"/>
      <c r="PEU137" s="38"/>
      <c r="PEV137" s="38"/>
      <c r="PEW137" s="38"/>
      <c r="PEX137" s="38"/>
      <c r="PEY137" s="38"/>
      <c r="PEZ137" s="38"/>
      <c r="PFA137" s="38"/>
      <c r="PFB137" s="38"/>
      <c r="PFC137" s="38"/>
      <c r="PFD137" s="38"/>
      <c r="PFE137" s="38"/>
      <c r="PFF137" s="38"/>
      <c r="PFG137" s="38"/>
      <c r="PFH137" s="38"/>
      <c r="PFI137" s="38"/>
      <c r="PFJ137" s="38"/>
      <c r="PFK137" s="38"/>
      <c r="PFL137" s="38"/>
      <c r="PFM137" s="38"/>
      <c r="PFN137" s="38"/>
      <c r="PFO137" s="38"/>
      <c r="PFP137" s="38"/>
      <c r="PFQ137" s="38"/>
      <c r="PFR137" s="38"/>
      <c r="PFS137" s="38"/>
      <c r="PFT137" s="38"/>
      <c r="PFU137" s="38"/>
      <c r="PFV137" s="38"/>
      <c r="PFW137" s="38"/>
      <c r="PFX137" s="38"/>
      <c r="PFY137" s="38"/>
      <c r="PFZ137" s="38"/>
      <c r="PGA137" s="38"/>
      <c r="PGB137" s="38"/>
      <c r="PGC137" s="38"/>
      <c r="PGD137" s="38"/>
      <c r="PGE137" s="38"/>
      <c r="PGF137" s="38"/>
      <c r="PGG137" s="38"/>
      <c r="PGH137" s="38"/>
      <c r="PGI137" s="38"/>
      <c r="PGJ137" s="38"/>
      <c r="PGK137" s="38"/>
      <c r="PGL137" s="38"/>
      <c r="PGM137" s="38"/>
      <c r="PGN137" s="38"/>
      <c r="PGO137" s="38"/>
      <c r="PGP137" s="38"/>
      <c r="PGQ137" s="38"/>
      <c r="PGR137" s="38"/>
      <c r="PGS137" s="38"/>
      <c r="PGT137" s="38"/>
      <c r="PGU137" s="38"/>
      <c r="PGV137" s="38"/>
      <c r="PGW137" s="38"/>
      <c r="PGX137" s="38"/>
      <c r="PGY137" s="38"/>
      <c r="PGZ137" s="38"/>
      <c r="PHA137" s="38"/>
      <c r="PHB137" s="38"/>
      <c r="PHC137" s="38"/>
      <c r="PHD137" s="38"/>
      <c r="PHE137" s="38"/>
      <c r="PHF137" s="38"/>
      <c r="PHG137" s="38"/>
      <c r="PHH137" s="38"/>
      <c r="PHI137" s="38"/>
      <c r="PHJ137" s="38"/>
      <c r="PHK137" s="38"/>
      <c r="PHL137" s="38"/>
      <c r="PHM137" s="38"/>
      <c r="PHN137" s="38"/>
      <c r="PHO137" s="38"/>
      <c r="PHP137" s="38"/>
      <c r="PHQ137" s="38"/>
      <c r="PHR137" s="38"/>
      <c r="PHS137" s="38"/>
      <c r="PHT137" s="38"/>
      <c r="PHU137" s="38"/>
      <c r="PHV137" s="38"/>
      <c r="PHW137" s="38"/>
      <c r="PHX137" s="38"/>
      <c r="PHY137" s="38"/>
      <c r="PHZ137" s="38"/>
      <c r="PIA137" s="38"/>
      <c r="PIB137" s="38"/>
      <c r="PIC137" s="38"/>
      <c r="PID137" s="38"/>
      <c r="PIE137" s="38"/>
      <c r="PIF137" s="38"/>
      <c r="PIG137" s="38"/>
      <c r="PIH137" s="38"/>
      <c r="PII137" s="38"/>
      <c r="PIJ137" s="38"/>
      <c r="PIK137" s="38"/>
      <c r="PIL137" s="38"/>
      <c r="PIM137" s="38"/>
      <c r="PIN137" s="38"/>
      <c r="PIO137" s="38"/>
      <c r="PIP137" s="38"/>
      <c r="PIQ137" s="38"/>
      <c r="PIR137" s="38"/>
      <c r="PIS137" s="38"/>
      <c r="PIT137" s="38"/>
      <c r="PIU137" s="38"/>
      <c r="PIV137" s="38"/>
      <c r="PIW137" s="38"/>
      <c r="PIX137" s="38"/>
      <c r="PIY137" s="38"/>
      <c r="PIZ137" s="38"/>
      <c r="PJA137" s="38"/>
      <c r="PJB137" s="38"/>
      <c r="PJC137" s="38"/>
      <c r="PJD137" s="38"/>
      <c r="PJE137" s="38"/>
      <c r="PJF137" s="38"/>
      <c r="PJG137" s="38"/>
      <c r="PJH137" s="38"/>
      <c r="PJI137" s="38"/>
      <c r="PJJ137" s="38"/>
      <c r="PJK137" s="38"/>
      <c r="PJL137" s="38"/>
      <c r="PJM137" s="38"/>
      <c r="PJN137" s="38"/>
      <c r="PJO137" s="38"/>
      <c r="PJP137" s="38"/>
      <c r="PJQ137" s="38"/>
      <c r="PJR137" s="38"/>
      <c r="PJS137" s="38"/>
      <c r="PJT137" s="38"/>
      <c r="PJU137" s="38"/>
      <c r="PJV137" s="38"/>
      <c r="PJW137" s="38"/>
      <c r="PJX137" s="38"/>
      <c r="PJY137" s="38"/>
      <c r="PJZ137" s="38"/>
      <c r="PKA137" s="38"/>
      <c r="PKB137" s="38"/>
      <c r="PKC137" s="38"/>
      <c r="PKD137" s="38"/>
      <c r="PKE137" s="38"/>
      <c r="PKF137" s="38"/>
      <c r="PKG137" s="38"/>
      <c r="PKH137" s="38"/>
      <c r="PKI137" s="38"/>
      <c r="PKJ137" s="38"/>
      <c r="PKK137" s="38"/>
      <c r="PKL137" s="38"/>
      <c r="PKM137" s="38"/>
      <c r="PKN137" s="38"/>
      <c r="PKO137" s="38"/>
      <c r="PKP137" s="38"/>
      <c r="PKQ137" s="38"/>
      <c r="PKR137" s="38"/>
      <c r="PKS137" s="38"/>
      <c r="PKT137" s="38"/>
      <c r="PKU137" s="38"/>
      <c r="PKV137" s="38"/>
      <c r="PKW137" s="38"/>
      <c r="PKX137" s="38"/>
      <c r="PKY137" s="38"/>
      <c r="PKZ137" s="38"/>
      <c r="PLA137" s="38"/>
      <c r="PLB137" s="38"/>
      <c r="PLC137" s="38"/>
      <c r="PLD137" s="38"/>
      <c r="PLE137" s="38"/>
      <c r="PLF137" s="38"/>
      <c r="PLG137" s="38"/>
      <c r="PLH137" s="38"/>
      <c r="PLI137" s="38"/>
      <c r="PLJ137" s="38"/>
      <c r="PLK137" s="38"/>
      <c r="PLL137" s="38"/>
      <c r="PLM137" s="38"/>
      <c r="PLN137" s="38"/>
      <c r="PLO137" s="38"/>
      <c r="PLP137" s="38"/>
      <c r="PLQ137" s="38"/>
      <c r="PLR137" s="38"/>
      <c r="PLS137" s="38"/>
      <c r="PLT137" s="38"/>
      <c r="PLU137" s="38"/>
      <c r="PLV137" s="38"/>
      <c r="PLW137" s="38"/>
      <c r="PLX137" s="38"/>
      <c r="PLY137" s="38"/>
      <c r="PLZ137" s="38"/>
      <c r="PMA137" s="38"/>
      <c r="PMB137" s="38"/>
      <c r="PMC137" s="38"/>
      <c r="PMD137" s="38"/>
      <c r="PME137" s="38"/>
      <c r="PMF137" s="38"/>
      <c r="PMG137" s="38"/>
      <c r="PMH137" s="38"/>
      <c r="PMI137" s="38"/>
      <c r="PMJ137" s="38"/>
      <c r="PMK137" s="38"/>
      <c r="PML137" s="38"/>
      <c r="PMM137" s="38"/>
      <c r="PMN137" s="38"/>
      <c r="PMO137" s="38"/>
      <c r="PMP137" s="38"/>
      <c r="PMQ137" s="38"/>
      <c r="PMR137" s="38"/>
      <c r="PMS137" s="38"/>
      <c r="PMT137" s="38"/>
      <c r="PMU137" s="38"/>
      <c r="PMV137" s="38"/>
      <c r="PMW137" s="38"/>
      <c r="PMX137" s="38"/>
      <c r="PMY137" s="38"/>
      <c r="PMZ137" s="38"/>
      <c r="PNA137" s="38"/>
      <c r="PNB137" s="38"/>
      <c r="PNC137" s="38"/>
      <c r="PND137" s="38"/>
      <c r="PNE137" s="38"/>
      <c r="PNF137" s="38"/>
      <c r="PNG137" s="38"/>
      <c r="PNH137" s="38"/>
      <c r="PNI137" s="38"/>
      <c r="PNJ137" s="38"/>
      <c r="PNK137" s="38"/>
      <c r="PNL137" s="38"/>
      <c r="PNM137" s="38"/>
      <c r="PNN137" s="38"/>
      <c r="PNO137" s="38"/>
      <c r="PNP137" s="38"/>
      <c r="PNQ137" s="38"/>
      <c r="PNR137" s="38"/>
      <c r="PNS137" s="38"/>
      <c r="PNT137" s="38"/>
      <c r="PNU137" s="38"/>
      <c r="PNV137" s="38"/>
      <c r="PNW137" s="38"/>
      <c r="PNX137" s="38"/>
      <c r="PNY137" s="38"/>
      <c r="PNZ137" s="38"/>
      <c r="POA137" s="38"/>
      <c r="POB137" s="38"/>
      <c r="POC137" s="38"/>
      <c r="POD137" s="38"/>
      <c r="POE137" s="38"/>
      <c r="POF137" s="38"/>
      <c r="POG137" s="38"/>
      <c r="POH137" s="38"/>
      <c r="POI137" s="38"/>
      <c r="POJ137" s="38"/>
      <c r="POK137" s="38"/>
      <c r="POL137" s="38"/>
      <c r="POM137" s="38"/>
      <c r="PON137" s="38"/>
      <c r="POO137" s="38"/>
      <c r="POP137" s="38"/>
      <c r="POQ137" s="38"/>
      <c r="POR137" s="38"/>
      <c r="POS137" s="38"/>
      <c r="POT137" s="38"/>
      <c r="POU137" s="38"/>
      <c r="POV137" s="38"/>
      <c r="POW137" s="38"/>
      <c r="POX137" s="38"/>
      <c r="POY137" s="38"/>
      <c r="POZ137" s="38"/>
      <c r="PPA137" s="38"/>
      <c r="PPB137" s="38"/>
      <c r="PPC137" s="38"/>
      <c r="PPD137" s="38"/>
      <c r="PPE137" s="38"/>
      <c r="PPF137" s="38"/>
      <c r="PPG137" s="38"/>
      <c r="PPH137" s="38"/>
      <c r="PPI137" s="38"/>
      <c r="PPJ137" s="38"/>
      <c r="PPK137" s="38"/>
      <c r="PPL137" s="38"/>
      <c r="PPM137" s="38"/>
      <c r="PPN137" s="38"/>
      <c r="PPO137" s="38"/>
      <c r="PPP137" s="38"/>
      <c r="PPQ137" s="38"/>
      <c r="PPR137" s="38"/>
      <c r="PPS137" s="38"/>
      <c r="PPT137" s="38"/>
      <c r="PPU137" s="38"/>
      <c r="PPV137" s="38"/>
      <c r="PPW137" s="38"/>
      <c r="PPX137" s="38"/>
      <c r="PPY137" s="38"/>
      <c r="PPZ137" s="38"/>
      <c r="PQA137" s="38"/>
      <c r="PQB137" s="38"/>
      <c r="PQC137" s="38"/>
      <c r="PQD137" s="38"/>
      <c r="PQE137" s="38"/>
      <c r="PQF137" s="38"/>
      <c r="PQG137" s="38"/>
      <c r="PQH137" s="38"/>
      <c r="PQI137" s="38"/>
      <c r="PQJ137" s="38"/>
      <c r="PQK137" s="38"/>
      <c r="PQL137" s="38"/>
      <c r="PQM137" s="38"/>
      <c r="PQN137" s="38"/>
      <c r="PQO137" s="38"/>
      <c r="PQP137" s="38"/>
      <c r="PQQ137" s="38"/>
      <c r="PQR137" s="38"/>
      <c r="PQS137" s="38"/>
      <c r="PQT137" s="38"/>
      <c r="PQU137" s="38"/>
      <c r="PQV137" s="38"/>
      <c r="PQW137" s="38"/>
      <c r="PQX137" s="38"/>
      <c r="PQY137" s="38"/>
      <c r="PQZ137" s="38"/>
      <c r="PRA137" s="38"/>
      <c r="PRB137" s="38"/>
      <c r="PRC137" s="38"/>
      <c r="PRD137" s="38"/>
      <c r="PRE137" s="38"/>
      <c r="PRF137" s="38"/>
      <c r="PRG137" s="38"/>
      <c r="PRH137" s="38"/>
      <c r="PRI137" s="38"/>
      <c r="PRJ137" s="38"/>
      <c r="PRK137" s="38"/>
      <c r="PRL137" s="38"/>
      <c r="PRM137" s="38"/>
      <c r="PRN137" s="38"/>
    </row>
    <row r="138" spans="1:11298" ht="15.75" x14ac:dyDescent="0.25">
      <c r="A138" s="1"/>
      <c r="B138" s="79" t="s">
        <v>666</v>
      </c>
      <c r="C138" s="31" t="s">
        <v>603</v>
      </c>
      <c r="D138" s="40"/>
      <c r="E138" s="40"/>
      <c r="F138" s="41">
        <v>42172</v>
      </c>
      <c r="G138" s="40"/>
      <c r="H138" s="42"/>
      <c r="I138" s="43">
        <v>170000</v>
      </c>
      <c r="J138" s="42"/>
      <c r="K138" s="43">
        <v>1E-8</v>
      </c>
      <c r="L138" s="42"/>
      <c r="M138" s="43">
        <v>1E-8</v>
      </c>
      <c r="N138" s="43">
        <v>169999.99999997998</v>
      </c>
      <c r="O138" s="44">
        <v>35</v>
      </c>
      <c r="P138" s="43">
        <v>4857.1428571422848</v>
      </c>
      <c r="Q138" s="42"/>
      <c r="R138" s="45">
        <v>2150603228</v>
      </c>
      <c r="S138" s="45">
        <v>82712</v>
      </c>
      <c r="T138" s="42"/>
      <c r="U138" s="40"/>
      <c r="V138" s="40"/>
      <c r="W138" s="42"/>
      <c r="X138" s="42"/>
      <c r="Y138" s="42"/>
      <c r="Z138" s="46">
        <v>4305</v>
      </c>
      <c r="AA138" s="46">
        <v>0</v>
      </c>
      <c r="AB138" s="46">
        <v>4305.0000099999997</v>
      </c>
      <c r="AD138" s="42"/>
      <c r="AE138" s="42"/>
      <c r="AF138" s="42"/>
      <c r="AG138" s="42"/>
      <c r="AH138" s="42"/>
      <c r="AI138" s="42"/>
      <c r="AJ138" s="47"/>
      <c r="AK138" s="47"/>
      <c r="AL138" s="47">
        <v>1</v>
      </c>
      <c r="AM138" s="42"/>
      <c r="AN138" s="42"/>
      <c r="AO138" s="43">
        <v>152500</v>
      </c>
      <c r="AP138" s="48">
        <v>0.89710000000000001</v>
      </c>
      <c r="AQ138" s="49">
        <v>500</v>
      </c>
      <c r="AR138" s="43">
        <v>305</v>
      </c>
      <c r="AS138" s="42"/>
      <c r="AT138" s="49">
        <v>340</v>
      </c>
      <c r="AU138" s="48">
        <v>7.0000000000000007E-2</v>
      </c>
      <c r="AV138" s="48"/>
      <c r="AW138" s="48">
        <v>0.1</v>
      </c>
      <c r="AX138" s="48">
        <v>0.03</v>
      </c>
      <c r="AY138" s="48"/>
      <c r="AZ138" s="48"/>
      <c r="BA138" s="48"/>
      <c r="BB138" s="48">
        <v>0.09</v>
      </c>
      <c r="BC138" s="48">
        <v>0.43</v>
      </c>
      <c r="BD138" s="48">
        <v>0.28000000000000003</v>
      </c>
      <c r="BE138" s="48"/>
      <c r="BF138" s="42"/>
      <c r="BG138" s="49">
        <v>80</v>
      </c>
      <c r="BH138" s="48"/>
      <c r="BI138" s="48"/>
      <c r="BJ138" s="48">
        <v>7.0000000000000007E-2</v>
      </c>
      <c r="BK138" s="48">
        <v>0.01</v>
      </c>
      <c r="BL138" s="48"/>
      <c r="BM138" s="48"/>
      <c r="BN138" s="48"/>
      <c r="BO138" s="48">
        <v>0.17</v>
      </c>
      <c r="BP138" s="48">
        <v>0.44</v>
      </c>
      <c r="BQ138" s="48">
        <v>0.31</v>
      </c>
      <c r="BR138" s="48"/>
      <c r="BS138" s="42"/>
      <c r="BT138" s="49">
        <v>1.0000000000000001E-5</v>
      </c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2"/>
      <c r="CG138" s="49">
        <v>40</v>
      </c>
      <c r="CH138" s="48"/>
      <c r="CI138" s="48"/>
      <c r="CJ138" s="48"/>
      <c r="CK138" s="48">
        <v>0.7</v>
      </c>
      <c r="CL138" s="48">
        <v>0.3</v>
      </c>
      <c r="CM138" s="42"/>
      <c r="CN138" s="49">
        <v>1.0000000000000001E-5</v>
      </c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2"/>
      <c r="DA138" s="49">
        <v>1.0000000000000001E-5</v>
      </c>
      <c r="DB138" s="48"/>
      <c r="DC138" s="48"/>
      <c r="DD138" s="48"/>
      <c r="DE138" s="48"/>
      <c r="DF138" s="48"/>
      <c r="DG138" s="48"/>
      <c r="DH138" s="42"/>
      <c r="DI138" s="49">
        <v>1.0000000000000001E-5</v>
      </c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2"/>
      <c r="DV138" s="49">
        <v>40</v>
      </c>
      <c r="DW138" s="48"/>
      <c r="DX138" s="48"/>
      <c r="DY138" s="48">
        <v>0.44</v>
      </c>
      <c r="DZ138" s="48">
        <v>0.56000000000000005</v>
      </c>
      <c r="EA138" s="48"/>
      <c r="EB138" s="42"/>
      <c r="EC138" s="49">
        <v>1.0000000000000001E-5</v>
      </c>
      <c r="ED138" s="48"/>
      <c r="EE138" s="48"/>
      <c r="EF138" s="48"/>
      <c r="EG138" s="48"/>
      <c r="EH138" s="48"/>
      <c r="EI138" s="42"/>
      <c r="EJ138" s="49">
        <v>1.0000000000000001E-5</v>
      </c>
      <c r="EK138" s="48"/>
      <c r="EL138" s="48"/>
      <c r="EM138" s="48"/>
      <c r="EN138" s="48"/>
      <c r="EO138" s="48"/>
      <c r="EP138" s="48"/>
      <c r="EQ138" s="42"/>
      <c r="ER138" s="42"/>
      <c r="ES138" s="49">
        <v>1.0000000000000001E-5</v>
      </c>
      <c r="ET138" s="48"/>
      <c r="EU138" s="48"/>
      <c r="EV138" s="48"/>
      <c r="EW138" s="48"/>
      <c r="EX138" s="48"/>
      <c r="EY138" s="42"/>
      <c r="EZ138" s="42"/>
      <c r="FA138" s="43">
        <v>17499.999999979977</v>
      </c>
      <c r="FB138" s="48">
        <v>0.10290000000000001</v>
      </c>
      <c r="FC138" s="44">
        <v>35</v>
      </c>
      <c r="FD138" s="42"/>
      <c r="FE138" s="40"/>
      <c r="FF138" s="44"/>
      <c r="FG138" s="43"/>
      <c r="FH138" s="44"/>
      <c r="FI138" s="43"/>
      <c r="FJ138" s="44"/>
      <c r="FK138" s="43"/>
      <c r="FL138" s="44"/>
      <c r="FM138" s="43"/>
      <c r="FN138" s="44"/>
      <c r="FO138" s="43"/>
      <c r="FP138" s="44"/>
      <c r="FQ138" s="43"/>
      <c r="FR138" s="44"/>
      <c r="FS138" s="43"/>
      <c r="FT138" s="44"/>
      <c r="FU138" s="43"/>
      <c r="FV138" s="44"/>
      <c r="FW138" s="43"/>
      <c r="FX138" s="44"/>
      <c r="FY138" s="43"/>
      <c r="FZ138" s="44"/>
      <c r="GA138" s="43"/>
      <c r="GB138" s="44"/>
      <c r="GC138" s="43"/>
      <c r="GD138" s="44"/>
      <c r="GE138" s="43"/>
      <c r="GF138" s="44"/>
      <c r="GG138" s="43"/>
      <c r="GH138" s="44"/>
      <c r="GI138" s="43"/>
      <c r="GJ138" s="44"/>
      <c r="GK138" s="43"/>
      <c r="GL138" s="44"/>
      <c r="GM138" s="43"/>
      <c r="GN138" s="44"/>
      <c r="GO138" s="43"/>
      <c r="GP138" s="44"/>
      <c r="GQ138" s="43"/>
      <c r="GR138" s="44"/>
      <c r="GS138" s="43"/>
      <c r="GT138" s="44"/>
      <c r="GU138" s="43"/>
      <c r="GV138" s="44"/>
      <c r="GW138" s="43"/>
      <c r="GX138" s="44"/>
      <c r="GY138" s="43"/>
      <c r="GZ138" s="44"/>
      <c r="HA138" s="43"/>
      <c r="HB138" s="44"/>
      <c r="HC138" s="43"/>
      <c r="HD138" s="44"/>
      <c r="HE138" s="43"/>
      <c r="HF138" s="44"/>
      <c r="HG138" s="43"/>
      <c r="HH138" s="44"/>
      <c r="HI138" s="43"/>
      <c r="HJ138" s="44"/>
      <c r="HK138" s="43"/>
      <c r="HL138" s="44"/>
      <c r="HM138" s="43"/>
      <c r="HN138" s="42"/>
      <c r="HO138" s="40"/>
      <c r="HP138" s="44"/>
      <c r="HQ138" s="43"/>
      <c r="HR138" s="44"/>
      <c r="HS138" s="43"/>
      <c r="HT138" s="44"/>
      <c r="HU138" s="43"/>
      <c r="HV138" s="44"/>
      <c r="HW138" s="43"/>
      <c r="HX138" s="44"/>
      <c r="HY138" s="43"/>
      <c r="HZ138" s="44"/>
      <c r="IA138" s="43"/>
      <c r="IB138" s="44"/>
      <c r="IC138" s="43"/>
      <c r="ID138" s="44"/>
      <c r="IE138" s="43"/>
      <c r="IF138" s="44"/>
      <c r="IG138" s="43"/>
      <c r="IH138" s="44"/>
      <c r="II138" s="43"/>
      <c r="IJ138" s="44"/>
      <c r="IK138" s="43"/>
      <c r="IL138" s="44"/>
      <c r="IM138" s="43"/>
      <c r="IN138" s="44"/>
      <c r="IO138" s="43"/>
      <c r="IP138" s="44"/>
      <c r="IQ138" s="43"/>
      <c r="IR138" s="44"/>
      <c r="IS138" s="43"/>
      <c r="IT138" s="44"/>
      <c r="IU138" s="43"/>
      <c r="IV138" s="44"/>
      <c r="IW138" s="43"/>
      <c r="IX138" s="44"/>
      <c r="IY138" s="43"/>
      <c r="IZ138" s="44"/>
      <c r="JA138" s="43"/>
      <c r="JB138" s="44"/>
      <c r="JC138" s="43"/>
      <c r="JD138" s="44"/>
      <c r="JE138" s="43"/>
      <c r="JF138" s="44"/>
      <c r="JG138" s="43"/>
      <c r="JH138" s="44"/>
      <c r="JI138" s="43"/>
      <c r="JJ138" s="44"/>
      <c r="JK138" s="43"/>
      <c r="JL138" s="44"/>
      <c r="JM138" s="43"/>
      <c r="JN138" s="44"/>
      <c r="JO138" s="43"/>
      <c r="JP138" s="44"/>
      <c r="JQ138" s="43"/>
      <c r="JR138" s="44"/>
      <c r="JS138" s="43"/>
      <c r="JT138" s="44"/>
      <c r="JU138" s="43"/>
      <c r="JV138" s="44"/>
      <c r="JW138" s="43"/>
      <c r="JX138" s="42"/>
      <c r="JY138" s="40"/>
      <c r="JZ138" s="44"/>
      <c r="KA138" s="43"/>
      <c r="KB138" s="44"/>
      <c r="KC138" s="43"/>
      <c r="KD138" s="44"/>
      <c r="KE138" s="43"/>
      <c r="KF138" s="44"/>
      <c r="KG138" s="43"/>
      <c r="KH138" s="44"/>
      <c r="KI138" s="43"/>
      <c r="KJ138" s="44"/>
      <c r="KK138" s="43"/>
      <c r="KL138" s="44"/>
      <c r="KM138" s="43"/>
      <c r="KN138" s="44"/>
      <c r="KO138" s="43"/>
      <c r="KP138" s="44"/>
      <c r="KQ138" s="43"/>
      <c r="KR138" s="44"/>
      <c r="KS138" s="43"/>
      <c r="KT138" s="44"/>
      <c r="KU138" s="43"/>
      <c r="KV138" s="44"/>
      <c r="KW138" s="43"/>
      <c r="KX138" s="44"/>
      <c r="KY138" s="43"/>
      <c r="KZ138" s="44"/>
      <c r="LA138" s="43"/>
      <c r="LB138" s="44"/>
      <c r="LC138" s="43"/>
      <c r="LD138" s="44"/>
      <c r="LE138" s="43"/>
      <c r="LF138" s="44"/>
      <c r="LG138" s="43"/>
      <c r="LH138" s="44"/>
      <c r="LI138" s="43"/>
      <c r="LJ138" s="44"/>
      <c r="LK138" s="43"/>
      <c r="LL138" s="44"/>
      <c r="LM138" s="43"/>
      <c r="LN138" s="44"/>
      <c r="LO138" s="43"/>
      <c r="LP138" s="44"/>
      <c r="LQ138" s="43"/>
      <c r="LR138" s="44"/>
      <c r="LS138" s="43"/>
      <c r="LT138" s="44"/>
      <c r="LU138" s="43"/>
      <c r="LV138" s="44"/>
      <c r="LW138" s="43"/>
      <c r="LX138" s="44"/>
      <c r="LY138" s="43"/>
      <c r="LZ138" s="44"/>
      <c r="MA138" s="43"/>
      <c r="MB138" s="44"/>
      <c r="MC138" s="43"/>
      <c r="MD138" s="44"/>
      <c r="ME138" s="43"/>
      <c r="MF138" s="44"/>
      <c r="MG138" s="43"/>
      <c r="MH138" s="42"/>
      <c r="MI138" s="40"/>
      <c r="MJ138" s="44"/>
      <c r="MK138" s="43"/>
      <c r="ML138" s="44"/>
      <c r="MM138" s="43"/>
      <c r="MN138" s="44"/>
      <c r="MO138" s="43"/>
      <c r="MP138" s="44"/>
      <c r="MQ138" s="43"/>
      <c r="MR138" s="44"/>
      <c r="MS138" s="43"/>
      <c r="MT138" s="44"/>
      <c r="MU138" s="43"/>
      <c r="MV138" s="44"/>
      <c r="MW138" s="43"/>
      <c r="MX138" s="44"/>
      <c r="MY138" s="43"/>
      <c r="MZ138" s="44"/>
      <c r="NA138" s="43"/>
      <c r="NB138" s="44"/>
      <c r="NC138" s="43"/>
      <c r="ND138" s="44"/>
      <c r="NE138" s="43"/>
      <c r="NF138" s="44"/>
      <c r="NG138" s="43"/>
      <c r="NH138" s="44"/>
      <c r="NI138" s="43"/>
      <c r="NJ138" s="44"/>
      <c r="NK138" s="43"/>
      <c r="NL138" s="44"/>
      <c r="NM138" s="43"/>
      <c r="NN138" s="44"/>
      <c r="NO138" s="43"/>
      <c r="NP138" s="44"/>
      <c r="NQ138" s="43"/>
      <c r="NR138" s="44"/>
      <c r="NS138" s="43"/>
      <c r="NT138" s="44"/>
      <c r="NU138" s="43"/>
      <c r="NV138" s="44"/>
      <c r="NW138" s="43"/>
      <c r="NX138" s="44"/>
      <c r="NY138" s="43"/>
      <c r="NZ138" s="44"/>
      <c r="OA138" s="43"/>
      <c r="OB138" s="44"/>
      <c r="OC138" s="43"/>
      <c r="OD138" s="44"/>
      <c r="OE138" s="43"/>
      <c r="OF138" s="44"/>
      <c r="OG138" s="43"/>
      <c r="OH138" s="44"/>
      <c r="OI138" s="43"/>
      <c r="OJ138" s="44"/>
      <c r="OK138" s="43"/>
      <c r="OL138" s="44"/>
      <c r="OM138" s="43"/>
      <c r="ON138" s="44"/>
      <c r="OO138" s="43"/>
      <c r="OP138" s="44"/>
      <c r="OQ138" s="43"/>
      <c r="OR138" s="43"/>
      <c r="OS138" s="42"/>
      <c r="OT138" s="44">
        <v>0</v>
      </c>
      <c r="OU138" s="43"/>
      <c r="OV138" s="42"/>
      <c r="OW138" s="40"/>
      <c r="OX138" s="44"/>
      <c r="OY138" s="43"/>
      <c r="OZ138" s="44"/>
      <c r="PA138" s="43"/>
      <c r="PB138" s="44">
        <v>35</v>
      </c>
      <c r="PC138" s="43">
        <v>500</v>
      </c>
      <c r="PD138" s="44"/>
      <c r="PE138" s="43"/>
      <c r="PF138" s="44"/>
      <c r="PG138" s="43"/>
      <c r="PH138" s="42"/>
      <c r="PI138" s="40"/>
      <c r="PJ138" s="44"/>
      <c r="PK138" s="43"/>
      <c r="PL138" s="44"/>
      <c r="PM138" s="43"/>
      <c r="PN138" s="44"/>
      <c r="PO138" s="43"/>
      <c r="PP138" s="44"/>
      <c r="PQ138" s="43"/>
      <c r="PR138" s="44"/>
      <c r="PS138" s="43"/>
      <c r="PT138" s="42"/>
      <c r="PU138" s="44">
        <v>0</v>
      </c>
      <c r="PV138" s="43"/>
      <c r="PW138" s="44">
        <v>0</v>
      </c>
      <c r="PX138" s="43"/>
      <c r="PY138" s="44">
        <v>0</v>
      </c>
      <c r="PZ138" s="43"/>
      <c r="QA138" s="42"/>
      <c r="QB138" s="43">
        <v>595</v>
      </c>
      <c r="QC138" s="43">
        <v>170</v>
      </c>
      <c r="QD138" s="43"/>
      <c r="QE138" s="42"/>
      <c r="QF138" s="42"/>
      <c r="QG138" s="42"/>
      <c r="QH138" s="42"/>
      <c r="QI138" s="42"/>
      <c r="QJ138" s="42"/>
      <c r="QK138" s="42"/>
      <c r="QL138" s="42"/>
      <c r="QM138" s="42"/>
      <c r="QN138" s="42"/>
      <c r="QO138" s="42"/>
      <c r="QP138" s="42"/>
      <c r="QQ138" s="42"/>
      <c r="QR138" s="42"/>
      <c r="QS138" s="42"/>
      <c r="QT138" s="42"/>
      <c r="QU138" s="42"/>
      <c r="QV138" s="42"/>
      <c r="QW138" s="42"/>
      <c r="QX138" s="42"/>
      <c r="QY138" s="42"/>
      <c r="QZ138" s="42"/>
      <c r="RA138" s="42"/>
      <c r="RB138" s="42"/>
      <c r="RC138" s="42"/>
      <c r="RD138" s="42"/>
      <c r="RE138" s="42"/>
      <c r="RF138" s="42"/>
      <c r="RG138" s="42"/>
      <c r="RH138" s="42"/>
      <c r="RI138" s="42"/>
      <c r="RJ138" s="42"/>
      <c r="RK138" s="42"/>
      <c r="RL138" s="42"/>
      <c r="RM138" s="42"/>
      <c r="RN138" s="42"/>
      <c r="RO138" s="42"/>
      <c r="RP138" s="42"/>
      <c r="RQ138" s="42"/>
      <c r="RR138" s="42"/>
      <c r="RS138" s="42"/>
      <c r="RT138" s="42"/>
      <c r="RU138" s="42"/>
      <c r="RV138" s="42"/>
      <c r="RW138" s="42"/>
      <c r="RX138" s="42"/>
      <c r="RY138" s="42"/>
      <c r="RZ138" s="42"/>
      <c r="SA138" s="42"/>
      <c r="SB138" s="42"/>
      <c r="SC138" s="42"/>
      <c r="SD138" s="42"/>
      <c r="SE138" s="42"/>
      <c r="SF138" s="42"/>
      <c r="SG138" s="42"/>
      <c r="SH138" s="42"/>
      <c r="SI138" s="42"/>
      <c r="SJ138" s="42"/>
      <c r="SK138" s="42"/>
      <c r="SL138" s="42"/>
      <c r="SM138" s="42"/>
      <c r="SN138" s="42"/>
      <c r="SO138" s="42"/>
      <c r="SP138" s="42"/>
      <c r="SQ138" s="42"/>
      <c r="SR138" s="42"/>
      <c r="SS138" s="42"/>
      <c r="ST138" s="42"/>
      <c r="SU138" s="42"/>
      <c r="SV138" s="42"/>
      <c r="SW138" s="42"/>
      <c r="SX138" s="42"/>
      <c r="SY138" s="42"/>
      <c r="SZ138" s="42"/>
      <c r="TA138" s="42"/>
      <c r="TB138" s="42"/>
      <c r="TC138" s="42"/>
      <c r="TD138" s="42"/>
      <c r="TE138" s="42"/>
      <c r="TF138" s="42"/>
      <c r="TG138" s="42"/>
      <c r="TH138" s="42"/>
      <c r="TI138" s="42"/>
      <c r="TJ138" s="42"/>
      <c r="TK138" s="42"/>
      <c r="TL138" s="42"/>
      <c r="TM138" s="42"/>
      <c r="TN138" s="42"/>
      <c r="TO138" s="42"/>
      <c r="TP138" s="42"/>
      <c r="TQ138" s="42"/>
      <c r="TR138" s="42"/>
      <c r="TS138" s="42"/>
      <c r="TT138" s="42"/>
      <c r="TU138" s="42"/>
      <c r="TV138" s="42"/>
      <c r="TW138" s="42"/>
      <c r="TX138" s="38"/>
      <c r="TY138" s="38"/>
      <c r="TZ138" s="38"/>
      <c r="UA138" s="38"/>
      <c r="UB138" s="38"/>
      <c r="UC138" s="38"/>
      <c r="UD138" s="38"/>
      <c r="UE138" s="38"/>
      <c r="UF138" s="38"/>
      <c r="UG138" s="38"/>
      <c r="UH138" s="38"/>
      <c r="UI138" s="38"/>
      <c r="UJ138" s="38"/>
      <c r="UK138" s="38"/>
      <c r="UL138" s="38"/>
      <c r="UM138" s="38"/>
      <c r="UN138" s="38"/>
      <c r="UO138" s="38"/>
      <c r="UP138" s="38"/>
      <c r="UQ138" s="38"/>
      <c r="UR138" s="38"/>
      <c r="US138" s="38"/>
      <c r="UT138" s="38"/>
      <c r="UU138" s="38"/>
      <c r="UV138" s="38"/>
      <c r="UW138" s="38"/>
      <c r="UX138" s="38"/>
      <c r="UY138" s="38"/>
      <c r="UZ138" s="38"/>
      <c r="VA138" s="38"/>
      <c r="VB138" s="38"/>
      <c r="VC138" s="38"/>
      <c r="VD138" s="38"/>
      <c r="VE138" s="38"/>
      <c r="VF138" s="38"/>
      <c r="VG138" s="38"/>
      <c r="VH138" s="38"/>
      <c r="VI138" s="38"/>
      <c r="VJ138" s="38"/>
      <c r="VK138" s="38"/>
      <c r="VL138" s="38"/>
      <c r="VM138" s="38"/>
      <c r="VN138" s="38"/>
      <c r="VO138" s="38"/>
      <c r="VP138" s="38"/>
      <c r="VQ138" s="38"/>
      <c r="VR138" s="38"/>
      <c r="VS138" s="38"/>
      <c r="VT138" s="38"/>
      <c r="VU138" s="38"/>
      <c r="VV138" s="38"/>
      <c r="VW138" s="38"/>
      <c r="VX138" s="38"/>
      <c r="VY138" s="38"/>
      <c r="VZ138" s="38"/>
      <c r="WA138" s="38"/>
      <c r="WB138" s="38"/>
      <c r="WC138" s="38"/>
      <c r="WD138" s="38"/>
      <c r="WE138" s="38"/>
      <c r="WF138" s="38"/>
      <c r="WG138" s="38"/>
      <c r="WH138" s="38"/>
      <c r="WI138" s="38"/>
      <c r="WJ138" s="38"/>
      <c r="WK138" s="38"/>
      <c r="WL138" s="38"/>
      <c r="WM138" s="38"/>
      <c r="WN138" s="38"/>
      <c r="WO138" s="38"/>
      <c r="WP138" s="38"/>
      <c r="WQ138" s="38"/>
      <c r="WR138" s="38"/>
      <c r="WS138" s="38"/>
      <c r="WT138" s="38"/>
      <c r="WU138" s="38"/>
      <c r="WV138" s="38"/>
      <c r="WW138" s="38"/>
      <c r="WX138" s="38"/>
      <c r="WY138" s="38"/>
      <c r="WZ138" s="38"/>
      <c r="XA138" s="38"/>
      <c r="XB138" s="38"/>
      <c r="XC138" s="38"/>
      <c r="XD138" s="38"/>
      <c r="XE138" s="38"/>
      <c r="XF138" s="38"/>
      <c r="XG138" s="38"/>
      <c r="XH138" s="38"/>
      <c r="XI138" s="38"/>
      <c r="XJ138" s="38"/>
      <c r="XK138" s="38"/>
      <c r="XL138" s="38"/>
      <c r="XM138" s="38"/>
      <c r="XN138" s="38"/>
      <c r="XO138" s="38"/>
      <c r="XP138" s="38"/>
      <c r="XQ138" s="38"/>
      <c r="XR138" s="38"/>
      <c r="XS138" s="38"/>
      <c r="XT138" s="38"/>
      <c r="XU138" s="38"/>
      <c r="XV138" s="38"/>
      <c r="XW138" s="38"/>
      <c r="XX138" s="38"/>
      <c r="XY138" s="38"/>
      <c r="XZ138" s="38"/>
      <c r="YA138" s="38"/>
      <c r="YB138" s="38"/>
      <c r="YC138" s="38"/>
      <c r="YD138" s="38"/>
      <c r="YE138" s="38"/>
      <c r="YF138" s="38"/>
      <c r="YG138" s="38"/>
      <c r="YH138" s="38"/>
      <c r="YI138" s="38"/>
      <c r="YJ138" s="38"/>
      <c r="YK138" s="38"/>
      <c r="YL138" s="38"/>
      <c r="YM138" s="38"/>
      <c r="YN138" s="38"/>
      <c r="YO138" s="38"/>
      <c r="YP138" s="38"/>
      <c r="YQ138" s="38"/>
      <c r="YR138" s="38"/>
      <c r="YS138" s="38"/>
      <c r="YT138" s="38"/>
      <c r="YU138" s="38"/>
      <c r="YV138" s="38"/>
      <c r="YW138" s="38"/>
      <c r="YX138" s="38"/>
      <c r="YY138" s="38"/>
      <c r="YZ138" s="38"/>
      <c r="ZA138" s="38"/>
      <c r="ZB138" s="38"/>
      <c r="ZC138" s="38"/>
      <c r="ZD138" s="38"/>
      <c r="ZE138" s="38"/>
      <c r="ZF138" s="38"/>
      <c r="ZG138" s="38"/>
      <c r="ZH138" s="38"/>
      <c r="ZI138" s="38"/>
      <c r="ZJ138" s="38"/>
      <c r="ZK138" s="38"/>
      <c r="ZL138" s="38"/>
      <c r="ZM138" s="38"/>
      <c r="ZN138" s="38"/>
      <c r="ZO138" s="38"/>
      <c r="ZP138" s="38"/>
      <c r="ZQ138" s="38"/>
      <c r="ZR138" s="38"/>
      <c r="ZS138" s="38"/>
      <c r="ZT138" s="38"/>
      <c r="ZU138" s="38"/>
      <c r="ZV138" s="38"/>
      <c r="ZW138" s="38"/>
      <c r="ZX138" s="38"/>
      <c r="ZY138" s="38"/>
      <c r="ZZ138" s="38"/>
      <c r="AAA138" s="38"/>
      <c r="AAB138" s="38"/>
      <c r="AAC138" s="38"/>
      <c r="AAD138" s="38"/>
      <c r="AAE138" s="38"/>
      <c r="AAF138" s="38"/>
      <c r="AAG138" s="38"/>
      <c r="AAH138" s="38"/>
      <c r="AAI138" s="38"/>
      <c r="AAJ138" s="38"/>
      <c r="AAK138" s="38"/>
      <c r="AAL138" s="38"/>
      <c r="AAM138" s="38"/>
      <c r="AAN138" s="38"/>
      <c r="AAO138" s="38"/>
      <c r="AAP138" s="38"/>
      <c r="AAQ138" s="38"/>
      <c r="AAR138" s="38"/>
      <c r="AAS138" s="38"/>
      <c r="AAT138" s="38"/>
      <c r="AAU138" s="38"/>
      <c r="AAV138" s="38"/>
      <c r="AAW138" s="38"/>
      <c r="AAX138" s="38"/>
      <c r="AAY138" s="38"/>
      <c r="AAZ138" s="38"/>
      <c r="ABA138" s="38"/>
      <c r="ABB138" s="38"/>
      <c r="ABC138" s="38"/>
      <c r="ABD138" s="38"/>
      <c r="ABE138" s="38"/>
      <c r="ABF138" s="38"/>
      <c r="ABG138" s="38"/>
      <c r="ABH138" s="38"/>
      <c r="ABI138" s="38"/>
      <c r="ABJ138" s="38"/>
      <c r="ABK138" s="38"/>
      <c r="ABL138" s="38"/>
      <c r="ABM138" s="38"/>
      <c r="ABN138" s="38"/>
      <c r="ABO138" s="38"/>
      <c r="ABP138" s="38"/>
      <c r="ABQ138" s="38"/>
      <c r="ABR138" s="38"/>
      <c r="ABS138" s="38"/>
      <c r="ABT138" s="38"/>
      <c r="ABU138" s="38"/>
      <c r="ABV138" s="38"/>
      <c r="ABW138" s="38"/>
      <c r="ABX138" s="38"/>
      <c r="ABY138" s="38"/>
      <c r="ABZ138" s="38"/>
      <c r="ACA138" s="38"/>
      <c r="ACB138" s="38"/>
      <c r="ACC138" s="38"/>
      <c r="ACD138" s="38"/>
      <c r="ACE138" s="38"/>
      <c r="ACF138" s="38"/>
      <c r="ACG138" s="38"/>
      <c r="ACH138" s="38"/>
      <c r="ACI138" s="38"/>
      <c r="ACJ138" s="38"/>
      <c r="ACK138" s="38"/>
      <c r="ACL138" s="38"/>
      <c r="ACM138" s="38"/>
      <c r="ACN138" s="38"/>
      <c r="ACO138" s="38"/>
      <c r="ACP138" s="38"/>
      <c r="ACQ138" s="38"/>
      <c r="ACR138" s="38"/>
      <c r="ACS138" s="38"/>
      <c r="ACT138" s="38"/>
      <c r="ACU138" s="38"/>
      <c r="ACV138" s="38"/>
      <c r="ACW138" s="38"/>
      <c r="ACX138" s="38"/>
      <c r="ACY138" s="38"/>
      <c r="ACZ138" s="38"/>
      <c r="ADA138" s="38"/>
      <c r="ADB138" s="38"/>
      <c r="ADC138" s="38"/>
      <c r="ADD138" s="38"/>
      <c r="ADE138" s="38"/>
      <c r="ADF138" s="38"/>
      <c r="ADG138" s="38"/>
      <c r="ADH138" s="38"/>
      <c r="ADI138" s="38"/>
      <c r="ADJ138" s="38"/>
      <c r="ADK138" s="38"/>
      <c r="ADL138" s="38"/>
      <c r="ADM138" s="38"/>
      <c r="ADN138" s="38"/>
      <c r="ADO138" s="38"/>
      <c r="ADP138" s="38"/>
      <c r="ADQ138" s="38"/>
      <c r="ADR138" s="38"/>
      <c r="ADS138" s="38"/>
      <c r="ADT138" s="38"/>
      <c r="ADU138" s="38"/>
      <c r="ADV138" s="38"/>
      <c r="ADW138" s="38"/>
      <c r="ADX138" s="38"/>
      <c r="ADY138" s="38"/>
      <c r="ADZ138" s="38"/>
      <c r="AEA138" s="38"/>
      <c r="AEB138" s="38"/>
      <c r="AEC138" s="38"/>
      <c r="AED138" s="38"/>
      <c r="AEE138" s="38"/>
      <c r="AEF138" s="38"/>
      <c r="AEG138" s="38"/>
      <c r="AEH138" s="38"/>
      <c r="AEI138" s="38"/>
      <c r="AEJ138" s="38"/>
      <c r="AEK138" s="38"/>
      <c r="AEL138" s="38"/>
      <c r="AEM138" s="38"/>
      <c r="AEN138" s="38"/>
      <c r="AEO138" s="38"/>
      <c r="AEP138" s="38"/>
      <c r="AEQ138" s="38"/>
      <c r="AER138" s="38"/>
      <c r="AES138" s="38"/>
      <c r="AET138" s="38"/>
      <c r="AEU138" s="38"/>
      <c r="AEV138" s="38"/>
      <c r="AEW138" s="38"/>
      <c r="AEX138" s="38"/>
      <c r="AEY138" s="38"/>
      <c r="AEZ138" s="38"/>
      <c r="AFA138" s="38"/>
      <c r="AFB138" s="38"/>
      <c r="AFC138" s="38"/>
      <c r="AFD138" s="38"/>
      <c r="AFE138" s="38"/>
      <c r="AFF138" s="38"/>
      <c r="AFG138" s="38"/>
      <c r="AFH138" s="38"/>
      <c r="AFI138" s="38"/>
      <c r="AFJ138" s="38"/>
      <c r="AFK138" s="38"/>
      <c r="AFL138" s="38"/>
      <c r="AFM138" s="38"/>
      <c r="AFN138" s="38"/>
      <c r="AFO138" s="38"/>
      <c r="AFP138" s="38"/>
      <c r="AFQ138" s="38"/>
      <c r="AFR138" s="38"/>
      <c r="AFS138" s="38"/>
      <c r="AFT138" s="38"/>
      <c r="AFU138" s="38"/>
      <c r="AFV138" s="38"/>
      <c r="AFW138" s="38"/>
      <c r="AFX138" s="38"/>
      <c r="AFY138" s="38"/>
      <c r="AFZ138" s="38"/>
      <c r="AGA138" s="38"/>
      <c r="AGB138" s="38"/>
      <c r="AGC138" s="38"/>
      <c r="AGD138" s="38"/>
      <c r="AGE138" s="38"/>
      <c r="AGF138" s="38"/>
      <c r="AGG138" s="38"/>
      <c r="AGH138" s="38"/>
      <c r="AGI138" s="38"/>
      <c r="AGJ138" s="38"/>
      <c r="AGK138" s="38"/>
      <c r="AGL138" s="38"/>
      <c r="AGM138" s="38"/>
      <c r="AGN138" s="38"/>
      <c r="AGO138" s="38"/>
      <c r="AGP138" s="38"/>
      <c r="AGQ138" s="38"/>
      <c r="AGR138" s="38"/>
      <c r="AGS138" s="38"/>
      <c r="AGT138" s="38"/>
      <c r="AGU138" s="38"/>
      <c r="AGV138" s="38"/>
      <c r="AGW138" s="38"/>
      <c r="AGX138" s="38"/>
      <c r="AGY138" s="38"/>
      <c r="AGZ138" s="38"/>
      <c r="AHA138" s="38"/>
      <c r="AHB138" s="38"/>
      <c r="AHC138" s="38"/>
      <c r="AHD138" s="38"/>
      <c r="AHE138" s="38"/>
      <c r="AHF138" s="38"/>
      <c r="AHG138" s="38"/>
      <c r="AHH138" s="38"/>
      <c r="AHI138" s="38"/>
      <c r="AHJ138" s="38"/>
      <c r="AHK138" s="38"/>
      <c r="AHL138" s="38"/>
      <c r="AHM138" s="38"/>
      <c r="AHN138" s="38"/>
      <c r="AHO138" s="38"/>
      <c r="AHP138" s="38"/>
      <c r="AHQ138" s="38"/>
      <c r="AHR138" s="38"/>
      <c r="AHS138" s="38"/>
      <c r="AHT138" s="38"/>
      <c r="AHU138" s="38"/>
      <c r="AHV138" s="38"/>
      <c r="AHW138" s="38"/>
      <c r="AHX138" s="38"/>
      <c r="AHY138" s="38"/>
      <c r="AHZ138" s="38"/>
      <c r="AIA138" s="38"/>
      <c r="AIB138" s="38"/>
      <c r="AIC138" s="38"/>
      <c r="AID138" s="38"/>
      <c r="AIE138" s="38"/>
      <c r="AIF138" s="38"/>
      <c r="AIG138" s="38"/>
      <c r="AIH138" s="38"/>
      <c r="AII138" s="38"/>
      <c r="AIJ138" s="38"/>
      <c r="AIK138" s="38"/>
      <c r="AIL138" s="38"/>
      <c r="AIM138" s="38"/>
      <c r="AIN138" s="38"/>
      <c r="AIO138" s="38"/>
      <c r="AIP138" s="38"/>
      <c r="AIQ138" s="38"/>
      <c r="AIR138" s="38"/>
      <c r="AIS138" s="38"/>
      <c r="AIT138" s="38"/>
      <c r="AIU138" s="38"/>
      <c r="AIV138" s="38"/>
      <c r="AIW138" s="38"/>
      <c r="AIX138" s="38"/>
      <c r="AIY138" s="38"/>
      <c r="AIZ138" s="38"/>
      <c r="AJA138" s="38"/>
      <c r="AJB138" s="38"/>
      <c r="AJC138" s="38"/>
      <c r="AJD138" s="38"/>
      <c r="AJE138" s="38"/>
      <c r="AJF138" s="38"/>
      <c r="AJG138" s="38"/>
      <c r="AJH138" s="38"/>
      <c r="AJI138" s="38"/>
      <c r="AJJ138" s="38"/>
      <c r="AJK138" s="38"/>
      <c r="AJL138" s="38"/>
      <c r="AJM138" s="38"/>
      <c r="AJN138" s="38"/>
      <c r="AJO138" s="38"/>
      <c r="AJP138" s="38"/>
      <c r="AJQ138" s="38"/>
      <c r="AJR138" s="38"/>
      <c r="AJS138" s="38"/>
      <c r="AJT138" s="38"/>
      <c r="AJU138" s="38"/>
      <c r="AJV138" s="38"/>
      <c r="AJW138" s="38"/>
      <c r="AJX138" s="38"/>
      <c r="AJY138" s="38"/>
      <c r="AJZ138" s="38"/>
      <c r="AKA138" s="38"/>
      <c r="AKB138" s="38"/>
      <c r="AKC138" s="38"/>
      <c r="AKD138" s="38"/>
      <c r="AKE138" s="38"/>
      <c r="AKF138" s="38"/>
      <c r="AKG138" s="38"/>
      <c r="AKH138" s="38"/>
      <c r="AKI138" s="38"/>
      <c r="AKJ138" s="38"/>
      <c r="AKK138" s="38"/>
      <c r="AKL138" s="38"/>
      <c r="AKM138" s="38"/>
      <c r="AKN138" s="38"/>
      <c r="AKO138" s="38"/>
      <c r="AKP138" s="38"/>
      <c r="AKQ138" s="38"/>
      <c r="AKR138" s="38"/>
      <c r="AKS138" s="38"/>
      <c r="AKT138" s="38"/>
      <c r="AKU138" s="38"/>
      <c r="AKV138" s="38"/>
      <c r="AKW138" s="38"/>
      <c r="AKX138" s="38"/>
      <c r="AKY138" s="38"/>
      <c r="AKZ138" s="38"/>
      <c r="ALA138" s="38"/>
      <c r="ALB138" s="38"/>
      <c r="ALC138" s="38"/>
      <c r="ALD138" s="38"/>
      <c r="ALE138" s="38"/>
      <c r="ALF138" s="38"/>
      <c r="ALG138" s="38"/>
      <c r="ALH138" s="38"/>
      <c r="ALI138" s="38"/>
      <c r="ALJ138" s="38"/>
      <c r="ALK138" s="38"/>
      <c r="ALL138" s="38"/>
      <c r="ALM138" s="38"/>
      <c r="ALN138" s="38"/>
      <c r="ALO138" s="38"/>
      <c r="ALP138" s="38"/>
      <c r="ALQ138" s="38"/>
      <c r="ALR138" s="38"/>
      <c r="ALS138" s="38"/>
      <c r="ALT138" s="38"/>
      <c r="ALU138" s="38"/>
      <c r="ALV138" s="38"/>
      <c r="ALW138" s="38"/>
      <c r="ALX138" s="38"/>
      <c r="ALY138" s="38"/>
      <c r="ALZ138" s="38"/>
      <c r="AMA138" s="38"/>
      <c r="AMB138" s="38"/>
      <c r="AMC138" s="38"/>
      <c r="AMD138" s="38"/>
      <c r="AME138" s="38"/>
      <c r="AMF138" s="38"/>
      <c r="AMG138" s="38"/>
      <c r="AMH138" s="38"/>
      <c r="AMI138" s="38"/>
      <c r="AMJ138" s="38"/>
      <c r="AMK138" s="38"/>
      <c r="AML138" s="38"/>
      <c r="AMM138" s="38"/>
      <c r="AMN138" s="38"/>
      <c r="AMO138" s="38"/>
      <c r="AMP138" s="38"/>
      <c r="AMQ138" s="38"/>
      <c r="AMR138" s="38"/>
      <c r="AMS138" s="38"/>
      <c r="AMT138" s="38"/>
      <c r="AMU138" s="38"/>
      <c r="AMV138" s="38"/>
      <c r="AMW138" s="38"/>
      <c r="AMX138" s="38"/>
      <c r="AMY138" s="38"/>
      <c r="AMZ138" s="38"/>
      <c r="ANA138" s="38"/>
      <c r="ANB138" s="38"/>
      <c r="ANC138" s="38"/>
      <c r="AND138" s="38"/>
      <c r="ANE138" s="38"/>
      <c r="ANF138" s="38"/>
      <c r="ANG138" s="38"/>
      <c r="ANH138" s="38"/>
      <c r="ANI138" s="38"/>
      <c r="ANJ138" s="38"/>
      <c r="ANK138" s="38"/>
      <c r="ANL138" s="38"/>
      <c r="ANM138" s="38"/>
      <c r="ANN138" s="38"/>
      <c r="ANO138" s="38"/>
      <c r="ANP138" s="38"/>
      <c r="ANQ138" s="38"/>
      <c r="ANR138" s="38"/>
      <c r="ANS138" s="38"/>
      <c r="ANT138" s="38"/>
      <c r="ANU138" s="38"/>
      <c r="ANV138" s="38"/>
      <c r="ANW138" s="38"/>
      <c r="ANX138" s="38"/>
      <c r="ANY138" s="38"/>
      <c r="ANZ138" s="38"/>
      <c r="AOA138" s="38"/>
      <c r="AOB138" s="38"/>
      <c r="AOC138" s="38"/>
      <c r="AOD138" s="38"/>
      <c r="AOE138" s="38"/>
      <c r="AOF138" s="38"/>
      <c r="AOG138" s="38"/>
      <c r="AOH138" s="38"/>
      <c r="AOI138" s="38"/>
      <c r="AOJ138" s="38"/>
      <c r="AOK138" s="38"/>
      <c r="AOL138" s="38"/>
      <c r="AOM138" s="38"/>
      <c r="AON138" s="38"/>
      <c r="AOO138" s="38"/>
      <c r="AOP138" s="38"/>
      <c r="AOQ138" s="38"/>
      <c r="AOR138" s="38"/>
      <c r="AOS138" s="38"/>
      <c r="AOT138" s="38"/>
      <c r="AOU138" s="38"/>
      <c r="AOV138" s="38"/>
      <c r="AOW138" s="38"/>
      <c r="AOX138" s="38"/>
      <c r="AOY138" s="38"/>
      <c r="AOZ138" s="38"/>
      <c r="APA138" s="38"/>
      <c r="APB138" s="38"/>
      <c r="APC138" s="38"/>
      <c r="APD138" s="38"/>
      <c r="APE138" s="38"/>
      <c r="APF138" s="38"/>
      <c r="APG138" s="38"/>
      <c r="APH138" s="38"/>
      <c r="API138" s="38"/>
      <c r="APJ138" s="38"/>
      <c r="APK138" s="38"/>
      <c r="APL138" s="38"/>
      <c r="APM138" s="38"/>
      <c r="APN138" s="38"/>
      <c r="APO138" s="38"/>
      <c r="APP138" s="38"/>
      <c r="APQ138" s="38"/>
      <c r="APR138" s="38"/>
      <c r="APS138" s="38"/>
      <c r="APT138" s="38"/>
      <c r="APU138" s="38"/>
      <c r="APV138" s="38"/>
      <c r="APW138" s="38"/>
      <c r="APX138" s="38"/>
      <c r="APY138" s="38"/>
      <c r="APZ138" s="38"/>
      <c r="AQA138" s="38"/>
      <c r="AQB138" s="38"/>
      <c r="AQC138" s="38"/>
      <c r="AQD138" s="38"/>
      <c r="AQE138" s="38"/>
      <c r="AQF138" s="38"/>
      <c r="AQG138" s="38"/>
      <c r="AQH138" s="38"/>
      <c r="AQI138" s="38"/>
      <c r="AQJ138" s="38"/>
      <c r="AQK138" s="38"/>
      <c r="AQL138" s="38"/>
      <c r="AQM138" s="38"/>
      <c r="AQN138" s="38"/>
      <c r="AQO138" s="38"/>
      <c r="AQP138" s="38"/>
      <c r="AQQ138" s="38"/>
      <c r="AQR138" s="38"/>
      <c r="AQS138" s="38"/>
      <c r="AQT138" s="38"/>
      <c r="AQU138" s="38"/>
      <c r="AQV138" s="38"/>
      <c r="AQW138" s="38"/>
      <c r="AQX138" s="38"/>
      <c r="AQY138" s="38"/>
      <c r="AQZ138" s="38"/>
      <c r="ARA138" s="38"/>
      <c r="ARB138" s="38"/>
      <c r="ARC138" s="38"/>
      <c r="ARD138" s="38"/>
      <c r="ARE138" s="38"/>
      <c r="ARF138" s="38"/>
      <c r="ARG138" s="38"/>
      <c r="ARH138" s="38"/>
      <c r="ARI138" s="38"/>
      <c r="ARJ138" s="38"/>
      <c r="ARK138" s="38"/>
      <c r="ARL138" s="38"/>
      <c r="ARM138" s="38"/>
      <c r="ARN138" s="38"/>
      <c r="ARO138" s="38"/>
      <c r="ARP138" s="38"/>
      <c r="ARQ138" s="38"/>
      <c r="ARR138" s="38"/>
      <c r="ARS138" s="38"/>
      <c r="ART138" s="38"/>
      <c r="ARU138" s="38"/>
      <c r="ARV138" s="38"/>
      <c r="ARW138" s="38"/>
      <c r="ARX138" s="38"/>
      <c r="ARY138" s="38"/>
      <c r="ARZ138" s="38"/>
      <c r="ASA138" s="38"/>
      <c r="ASB138" s="38"/>
      <c r="ASC138" s="38"/>
      <c r="ASD138" s="38"/>
      <c r="ASE138" s="38"/>
      <c r="ASF138" s="38"/>
      <c r="ASG138" s="38"/>
      <c r="ASH138" s="38"/>
      <c r="ASI138" s="38"/>
      <c r="ASJ138" s="38"/>
      <c r="ASK138" s="38"/>
      <c r="ASL138" s="38"/>
      <c r="ASM138" s="38"/>
      <c r="ASN138" s="38"/>
      <c r="ASO138" s="38"/>
      <c r="ASP138" s="38"/>
      <c r="ASQ138" s="38"/>
      <c r="ASR138" s="38"/>
      <c r="ASS138" s="38"/>
      <c r="AST138" s="38"/>
      <c r="ASU138" s="38"/>
      <c r="ASV138" s="38"/>
      <c r="ASW138" s="38"/>
      <c r="ASX138" s="38"/>
      <c r="ASY138" s="38"/>
      <c r="ASZ138" s="38"/>
      <c r="ATA138" s="38"/>
      <c r="ATB138" s="38"/>
      <c r="ATC138" s="38"/>
      <c r="ATD138" s="38"/>
      <c r="ATE138" s="38"/>
      <c r="ATF138" s="38"/>
      <c r="ATG138" s="38"/>
      <c r="ATH138" s="38"/>
      <c r="ATI138" s="38"/>
      <c r="ATJ138" s="38"/>
      <c r="ATK138" s="38"/>
      <c r="ATL138" s="38"/>
      <c r="ATM138" s="38"/>
      <c r="ATN138" s="38"/>
      <c r="ATO138" s="38"/>
      <c r="ATP138" s="38"/>
      <c r="ATQ138" s="38"/>
      <c r="ATR138" s="38"/>
      <c r="ATS138" s="38"/>
      <c r="ATT138" s="38"/>
      <c r="ATU138" s="38"/>
      <c r="ATV138" s="38"/>
      <c r="ATW138" s="38"/>
      <c r="ATX138" s="38"/>
      <c r="ATY138" s="38"/>
      <c r="ATZ138" s="38"/>
      <c r="AUA138" s="38"/>
      <c r="AUB138" s="38"/>
      <c r="AUC138" s="38"/>
      <c r="AUD138" s="38"/>
      <c r="AUE138" s="38"/>
      <c r="AUF138" s="38"/>
      <c r="AUG138" s="38"/>
      <c r="AUH138" s="38"/>
      <c r="AUI138" s="38"/>
      <c r="AUJ138" s="38"/>
      <c r="AUK138" s="38"/>
      <c r="AUL138" s="38"/>
      <c r="AUM138" s="38"/>
      <c r="AUN138" s="38"/>
      <c r="AUO138" s="38"/>
      <c r="AUP138" s="38"/>
      <c r="AUQ138" s="38"/>
      <c r="AUR138" s="38"/>
      <c r="AUS138" s="38"/>
      <c r="AUT138" s="38"/>
      <c r="AUU138" s="38"/>
      <c r="AUV138" s="38"/>
      <c r="AUW138" s="38"/>
      <c r="AUX138" s="38"/>
      <c r="AUY138" s="38"/>
      <c r="AUZ138" s="38"/>
      <c r="AVA138" s="38"/>
      <c r="AVB138" s="38"/>
      <c r="AVC138" s="38"/>
      <c r="AVD138" s="38"/>
      <c r="AVE138" s="38"/>
      <c r="AVF138" s="38"/>
      <c r="AVG138" s="38"/>
      <c r="AVH138" s="38"/>
      <c r="AVI138" s="38"/>
      <c r="AVJ138" s="38"/>
      <c r="AVK138" s="38"/>
      <c r="AVL138" s="38"/>
      <c r="AVM138" s="38"/>
      <c r="AVN138" s="38"/>
      <c r="AVO138" s="38"/>
      <c r="AVP138" s="38"/>
      <c r="AVQ138" s="38"/>
      <c r="AVR138" s="38"/>
      <c r="AVS138" s="38"/>
      <c r="AVT138" s="38"/>
      <c r="AVU138" s="38"/>
      <c r="AVV138" s="38"/>
      <c r="AVW138" s="38"/>
      <c r="AVX138" s="38"/>
      <c r="AVY138" s="38"/>
      <c r="AVZ138" s="38"/>
      <c r="AWA138" s="38"/>
      <c r="AWB138" s="38"/>
      <c r="AWC138" s="38"/>
      <c r="AWD138" s="38"/>
      <c r="AWE138" s="38"/>
      <c r="AWF138" s="38"/>
      <c r="AWG138" s="38"/>
      <c r="AWH138" s="38"/>
      <c r="AWI138" s="38"/>
      <c r="AWJ138" s="38"/>
      <c r="AWK138" s="38"/>
      <c r="AWL138" s="38"/>
      <c r="AWM138" s="38"/>
      <c r="AWN138" s="38"/>
      <c r="AWO138" s="38"/>
      <c r="AWP138" s="38"/>
      <c r="AWQ138" s="38"/>
      <c r="AWR138" s="38"/>
      <c r="AWS138" s="38"/>
      <c r="AWT138" s="38"/>
      <c r="AWU138" s="38"/>
      <c r="AWV138" s="38"/>
      <c r="AWW138" s="38"/>
      <c r="AWX138" s="38"/>
      <c r="AWY138" s="38"/>
      <c r="AWZ138" s="38"/>
      <c r="AXA138" s="38"/>
      <c r="AXB138" s="38"/>
      <c r="AXC138" s="38"/>
      <c r="AXD138" s="38"/>
      <c r="AXE138" s="38"/>
      <c r="AXF138" s="38"/>
      <c r="AXG138" s="38"/>
      <c r="AXH138" s="38"/>
      <c r="AXI138" s="38"/>
      <c r="AXJ138" s="38"/>
      <c r="AXK138" s="38"/>
      <c r="AXL138" s="38"/>
      <c r="AXM138" s="38"/>
      <c r="AXN138" s="38"/>
      <c r="AXO138" s="38"/>
      <c r="AXP138" s="38"/>
      <c r="AXQ138" s="38"/>
      <c r="AXR138" s="38"/>
      <c r="AXS138" s="38"/>
      <c r="AXT138" s="38"/>
      <c r="AXU138" s="38"/>
      <c r="AXV138" s="38"/>
      <c r="AXW138" s="38"/>
      <c r="AXX138" s="38"/>
      <c r="AXY138" s="38"/>
      <c r="AXZ138" s="38"/>
      <c r="AYA138" s="38"/>
      <c r="AYB138" s="38"/>
      <c r="AYC138" s="38"/>
      <c r="AYD138" s="38"/>
      <c r="AYE138" s="38"/>
      <c r="AYF138" s="38"/>
      <c r="AYG138" s="38"/>
      <c r="AYH138" s="38"/>
      <c r="AYI138" s="38"/>
      <c r="AYJ138" s="38"/>
      <c r="AYK138" s="38"/>
      <c r="AYL138" s="38"/>
      <c r="AYM138" s="38"/>
      <c r="AYN138" s="38"/>
      <c r="AYO138" s="38"/>
      <c r="AYP138" s="38"/>
      <c r="AYQ138" s="38"/>
      <c r="AYR138" s="38"/>
      <c r="AYS138" s="38"/>
      <c r="AYT138" s="38"/>
      <c r="AYU138" s="38"/>
      <c r="AYV138" s="38"/>
      <c r="AYW138" s="38"/>
      <c r="AYX138" s="38"/>
      <c r="AYY138" s="38"/>
      <c r="AYZ138" s="38"/>
      <c r="AZA138" s="38"/>
      <c r="AZB138" s="38"/>
      <c r="AZC138" s="38"/>
      <c r="AZD138" s="38"/>
      <c r="AZE138" s="38"/>
      <c r="AZF138" s="38"/>
      <c r="AZG138" s="38"/>
      <c r="AZH138" s="38"/>
      <c r="AZI138" s="38"/>
      <c r="AZJ138" s="38"/>
      <c r="AZK138" s="38"/>
      <c r="AZL138" s="38"/>
      <c r="AZM138" s="38"/>
      <c r="AZN138" s="38"/>
      <c r="AZO138" s="38"/>
      <c r="AZP138" s="38"/>
      <c r="AZQ138" s="38"/>
      <c r="AZR138" s="38"/>
      <c r="AZS138" s="38"/>
      <c r="AZT138" s="38"/>
      <c r="AZU138" s="38"/>
      <c r="AZV138" s="38"/>
      <c r="AZW138" s="38"/>
      <c r="AZX138" s="38"/>
      <c r="AZY138" s="38"/>
      <c r="AZZ138" s="38"/>
      <c r="BAA138" s="38"/>
      <c r="BAB138" s="38"/>
      <c r="BAC138" s="38"/>
      <c r="BAD138" s="38"/>
      <c r="BAE138" s="38"/>
      <c r="BAF138" s="38"/>
      <c r="BAG138" s="38"/>
      <c r="BAH138" s="38"/>
      <c r="BAI138" s="38"/>
      <c r="BAJ138" s="38"/>
      <c r="BAK138" s="38"/>
      <c r="BAL138" s="38"/>
      <c r="BAM138" s="38"/>
      <c r="BAN138" s="38"/>
      <c r="BAO138" s="38"/>
      <c r="BAP138" s="38"/>
      <c r="BAQ138" s="38"/>
      <c r="BAR138" s="38"/>
      <c r="BAS138" s="38"/>
      <c r="BAT138" s="38"/>
      <c r="BAU138" s="38"/>
      <c r="BAV138" s="38"/>
      <c r="BAW138" s="38"/>
      <c r="BAX138" s="38"/>
      <c r="BAY138" s="38"/>
      <c r="BAZ138" s="38"/>
      <c r="BBA138" s="38"/>
      <c r="BBB138" s="38"/>
      <c r="BBC138" s="38"/>
      <c r="BBD138" s="38"/>
      <c r="BBE138" s="38"/>
      <c r="BBF138" s="38"/>
      <c r="BBG138" s="38"/>
      <c r="BBH138" s="38"/>
      <c r="BBI138" s="38"/>
      <c r="BBJ138" s="38"/>
      <c r="BBK138" s="38"/>
      <c r="BBL138" s="38"/>
      <c r="BBM138" s="38"/>
      <c r="BBN138" s="38"/>
      <c r="BBO138" s="38"/>
      <c r="BBP138" s="38"/>
      <c r="BBQ138" s="38"/>
      <c r="BBR138" s="38"/>
      <c r="BBS138" s="38"/>
      <c r="BBT138" s="38"/>
      <c r="BBU138" s="38"/>
      <c r="BBV138" s="38"/>
      <c r="BBW138" s="38"/>
      <c r="BBX138" s="38"/>
      <c r="BBY138" s="38"/>
      <c r="BBZ138" s="38"/>
      <c r="BCA138" s="38"/>
      <c r="BCB138" s="38"/>
      <c r="BCC138" s="38"/>
      <c r="BCD138" s="38"/>
      <c r="BCE138" s="38"/>
      <c r="BCF138" s="38"/>
      <c r="BCG138" s="38"/>
      <c r="BCH138" s="38"/>
      <c r="BCI138" s="38"/>
      <c r="BCJ138" s="38"/>
      <c r="BCK138" s="38"/>
      <c r="BCL138" s="38"/>
      <c r="BCM138" s="38"/>
      <c r="BCN138" s="38"/>
      <c r="BCO138" s="38"/>
      <c r="BCP138" s="38"/>
      <c r="BCQ138" s="38"/>
      <c r="BCR138" s="38"/>
      <c r="BCS138" s="38"/>
      <c r="BCT138" s="38"/>
      <c r="BCU138" s="38"/>
      <c r="BCV138" s="38"/>
      <c r="BCW138" s="38"/>
      <c r="BCX138" s="38"/>
      <c r="BCY138" s="38"/>
      <c r="BCZ138" s="38"/>
      <c r="BDA138" s="38"/>
      <c r="BDB138" s="38"/>
      <c r="BDC138" s="38"/>
      <c r="BDD138" s="38"/>
      <c r="BDE138" s="38"/>
      <c r="BDF138" s="38"/>
      <c r="BDG138" s="38"/>
      <c r="BDH138" s="38"/>
      <c r="BDI138" s="38"/>
      <c r="BDJ138" s="38"/>
      <c r="BDK138" s="38"/>
      <c r="BDL138" s="38"/>
      <c r="BDM138" s="38"/>
      <c r="BDN138" s="38"/>
      <c r="BDO138" s="38"/>
      <c r="BDP138" s="38"/>
      <c r="BDQ138" s="38"/>
      <c r="BDR138" s="38"/>
      <c r="BDS138" s="38"/>
      <c r="BDT138" s="38"/>
      <c r="BDU138" s="38"/>
      <c r="BDV138" s="38"/>
      <c r="BDW138" s="38"/>
      <c r="BDX138" s="38"/>
      <c r="BDY138" s="38"/>
      <c r="BDZ138" s="38"/>
      <c r="BEA138" s="38"/>
      <c r="BEB138" s="38"/>
      <c r="BEC138" s="38"/>
      <c r="BED138" s="38"/>
      <c r="BEE138" s="38"/>
      <c r="BEF138" s="38"/>
      <c r="BEG138" s="38"/>
      <c r="BEH138" s="38"/>
      <c r="BEI138" s="38"/>
      <c r="BEJ138" s="38"/>
      <c r="BEK138" s="38"/>
      <c r="BEL138" s="38"/>
      <c r="BEM138" s="38"/>
      <c r="BEN138" s="38"/>
      <c r="BEO138" s="38"/>
      <c r="BEP138" s="38"/>
      <c r="BEQ138" s="38"/>
      <c r="BER138" s="38"/>
      <c r="BES138" s="38"/>
      <c r="BET138" s="38"/>
      <c r="BEU138" s="38"/>
      <c r="BEV138" s="38"/>
      <c r="BEW138" s="38"/>
      <c r="BEX138" s="38"/>
      <c r="BEY138" s="38"/>
      <c r="BEZ138" s="38"/>
      <c r="BFA138" s="38"/>
      <c r="BFB138" s="38"/>
      <c r="BFC138" s="38"/>
      <c r="BFD138" s="38"/>
      <c r="BFE138" s="38"/>
      <c r="BFF138" s="38"/>
      <c r="BFG138" s="38"/>
      <c r="BFH138" s="38"/>
      <c r="BFI138" s="38"/>
      <c r="BFJ138" s="38"/>
      <c r="BFK138" s="38"/>
      <c r="BFL138" s="38"/>
      <c r="BFM138" s="38"/>
      <c r="BFN138" s="38"/>
      <c r="BFO138" s="38"/>
      <c r="BFP138" s="38"/>
      <c r="BFQ138" s="38"/>
      <c r="BFR138" s="38"/>
      <c r="BFS138" s="38"/>
      <c r="BFT138" s="38"/>
      <c r="BFU138" s="38"/>
      <c r="BFV138" s="38"/>
      <c r="BFW138" s="38"/>
      <c r="BFX138" s="38"/>
      <c r="BFY138" s="38"/>
      <c r="BFZ138" s="38"/>
      <c r="BGA138" s="38"/>
      <c r="BGB138" s="38"/>
      <c r="BGC138" s="38"/>
      <c r="BGD138" s="38"/>
      <c r="BGE138" s="38"/>
      <c r="BGF138" s="38"/>
      <c r="BGG138" s="38"/>
      <c r="BGH138" s="38"/>
      <c r="BGI138" s="38"/>
      <c r="BGJ138" s="38"/>
      <c r="BGK138" s="38"/>
      <c r="BGL138" s="38"/>
      <c r="BGM138" s="38"/>
      <c r="BGN138" s="38"/>
      <c r="BGO138" s="38"/>
      <c r="BGP138" s="38"/>
      <c r="BGQ138" s="38"/>
      <c r="BGR138" s="38"/>
      <c r="BGS138" s="38"/>
      <c r="BGT138" s="38"/>
      <c r="BGU138" s="38"/>
      <c r="BGV138" s="38"/>
      <c r="BGW138" s="38"/>
      <c r="BGX138" s="38"/>
      <c r="BGY138" s="38"/>
      <c r="BGZ138" s="38"/>
      <c r="BHA138" s="38"/>
      <c r="BHB138" s="38"/>
      <c r="BHC138" s="38"/>
      <c r="BHD138" s="38"/>
      <c r="BHE138" s="38"/>
      <c r="BHF138" s="38"/>
      <c r="BHG138" s="38"/>
      <c r="BHH138" s="38"/>
      <c r="BHI138" s="38"/>
      <c r="BHJ138" s="38"/>
      <c r="BHK138" s="38"/>
      <c r="BHL138" s="38"/>
      <c r="BHM138" s="38"/>
      <c r="BHN138" s="38"/>
      <c r="BHO138" s="38"/>
      <c r="BHP138" s="38"/>
      <c r="BHQ138" s="38"/>
      <c r="BHR138" s="38"/>
      <c r="BHS138" s="38"/>
      <c r="BHT138" s="38"/>
      <c r="BHU138" s="38"/>
      <c r="BHV138" s="38"/>
      <c r="BHW138" s="38"/>
      <c r="BHX138" s="38"/>
      <c r="BHY138" s="38"/>
      <c r="BHZ138" s="38"/>
      <c r="BIA138" s="38"/>
      <c r="BIB138" s="38"/>
      <c r="BIC138" s="38"/>
      <c r="BID138" s="38"/>
      <c r="BIE138" s="38"/>
      <c r="BIF138" s="38"/>
      <c r="BIG138" s="38"/>
      <c r="BIH138" s="38"/>
      <c r="BII138" s="38"/>
      <c r="BIJ138" s="38"/>
      <c r="BIK138" s="38"/>
      <c r="BIL138" s="38"/>
      <c r="BIM138" s="38"/>
      <c r="BIN138" s="38"/>
      <c r="BIO138" s="38"/>
      <c r="BIP138" s="38"/>
      <c r="BIQ138" s="38"/>
      <c r="BIR138" s="38"/>
      <c r="BIS138" s="38"/>
      <c r="BIT138" s="38"/>
      <c r="BIU138" s="38"/>
      <c r="BIV138" s="38"/>
      <c r="BIW138" s="38"/>
      <c r="BIX138" s="38"/>
      <c r="BIY138" s="38"/>
      <c r="BIZ138" s="38"/>
      <c r="BJA138" s="38"/>
      <c r="BJB138" s="38"/>
      <c r="BJC138" s="38"/>
      <c r="BJD138" s="38"/>
      <c r="BJE138" s="38"/>
      <c r="BJF138" s="38"/>
      <c r="BJG138" s="38"/>
      <c r="BJH138" s="38"/>
      <c r="BJI138" s="38"/>
      <c r="BJJ138" s="38"/>
      <c r="BJK138" s="38"/>
      <c r="BJL138" s="38"/>
      <c r="BJM138" s="38"/>
      <c r="BJN138" s="38"/>
      <c r="BJO138" s="38"/>
      <c r="BJP138" s="38"/>
      <c r="BJQ138" s="38"/>
      <c r="BJR138" s="38"/>
      <c r="BJS138" s="38"/>
      <c r="BJT138" s="38"/>
      <c r="BJU138" s="38"/>
      <c r="BJV138" s="38"/>
      <c r="BJW138" s="38"/>
      <c r="BJX138" s="38"/>
      <c r="BJY138" s="38"/>
      <c r="BJZ138" s="38"/>
      <c r="BKA138" s="38"/>
      <c r="BKB138" s="38"/>
      <c r="BKC138" s="38"/>
      <c r="BKD138" s="38"/>
      <c r="BKE138" s="38"/>
      <c r="BKF138" s="38"/>
      <c r="BKG138" s="38"/>
      <c r="BKH138" s="38"/>
      <c r="BKI138" s="38"/>
      <c r="BKJ138" s="38"/>
      <c r="BKK138" s="38"/>
      <c r="BKL138" s="38"/>
      <c r="BKM138" s="38"/>
      <c r="BKN138" s="38"/>
      <c r="BKO138" s="38"/>
      <c r="BKP138" s="38"/>
      <c r="BKQ138" s="38"/>
      <c r="BKR138" s="38"/>
      <c r="BKS138" s="38"/>
      <c r="BKT138" s="38"/>
      <c r="BKU138" s="38"/>
      <c r="BKV138" s="38"/>
      <c r="BKW138" s="38"/>
      <c r="BKX138" s="38"/>
      <c r="BKY138" s="38"/>
      <c r="BKZ138" s="38"/>
      <c r="BLA138" s="38"/>
      <c r="BLB138" s="38"/>
      <c r="BLC138" s="38"/>
      <c r="BLD138" s="38"/>
      <c r="BLE138" s="38"/>
      <c r="BLF138" s="38"/>
      <c r="BLG138" s="38"/>
      <c r="BLH138" s="38"/>
      <c r="BLI138" s="38"/>
      <c r="BLJ138" s="38"/>
      <c r="BLK138" s="38"/>
      <c r="BLL138" s="38"/>
      <c r="BLM138" s="38"/>
      <c r="BLN138" s="38"/>
      <c r="BLO138" s="38"/>
      <c r="BLP138" s="38"/>
      <c r="BLQ138" s="38"/>
      <c r="BLR138" s="38"/>
      <c r="BLS138" s="38"/>
      <c r="BLT138" s="38"/>
      <c r="BLU138" s="38"/>
      <c r="BLV138" s="38"/>
      <c r="BLW138" s="38"/>
      <c r="BLX138" s="38"/>
      <c r="BLY138" s="38"/>
      <c r="BLZ138" s="38"/>
      <c r="BMA138" s="38"/>
      <c r="BMB138" s="38"/>
      <c r="BMC138" s="38"/>
      <c r="BMD138" s="38"/>
      <c r="BME138" s="38"/>
      <c r="BMF138" s="38"/>
      <c r="BMG138" s="38"/>
      <c r="BMH138" s="38"/>
      <c r="BMI138" s="38"/>
      <c r="BMJ138" s="38"/>
      <c r="BMK138" s="38"/>
      <c r="BML138" s="38"/>
      <c r="BMM138" s="38"/>
      <c r="BMN138" s="38"/>
      <c r="BMO138" s="38"/>
      <c r="BMP138" s="38"/>
      <c r="BMQ138" s="38"/>
      <c r="BMR138" s="38"/>
      <c r="BMS138" s="38"/>
      <c r="BMT138" s="38"/>
      <c r="BMU138" s="38"/>
      <c r="BMV138" s="38"/>
      <c r="BMW138" s="38"/>
      <c r="BMX138" s="38"/>
      <c r="BMY138" s="38"/>
      <c r="BMZ138" s="38"/>
      <c r="BNA138" s="38"/>
      <c r="BNB138" s="38"/>
      <c r="BNC138" s="38"/>
      <c r="BND138" s="38"/>
      <c r="BNE138" s="38"/>
      <c r="BNF138" s="38"/>
      <c r="BNG138" s="38"/>
      <c r="BNH138" s="38"/>
      <c r="BNI138" s="38"/>
      <c r="BNJ138" s="38"/>
      <c r="BNK138" s="38"/>
      <c r="BNL138" s="38"/>
      <c r="BNM138" s="38"/>
      <c r="BNN138" s="38"/>
      <c r="BNO138" s="38"/>
      <c r="BNP138" s="38"/>
      <c r="BNQ138" s="38"/>
      <c r="BNR138" s="38"/>
      <c r="BNS138" s="38"/>
      <c r="BNT138" s="38"/>
      <c r="BNU138" s="38"/>
      <c r="BNV138" s="38"/>
      <c r="BNW138" s="38"/>
      <c r="BNX138" s="38"/>
      <c r="BNY138" s="38"/>
      <c r="BNZ138" s="38"/>
      <c r="BOA138" s="38"/>
      <c r="BOB138" s="38"/>
      <c r="BOC138" s="38"/>
      <c r="BOD138" s="38"/>
      <c r="BOE138" s="38"/>
      <c r="BOF138" s="38"/>
      <c r="BOG138" s="38"/>
      <c r="BOH138" s="38"/>
      <c r="BOI138" s="38"/>
      <c r="BOJ138" s="38"/>
      <c r="BOK138" s="38"/>
      <c r="BOL138" s="38"/>
      <c r="BOM138" s="38"/>
      <c r="BON138" s="38"/>
      <c r="BOO138" s="38"/>
      <c r="BOP138" s="38"/>
      <c r="BOQ138" s="38"/>
      <c r="BOR138" s="38"/>
      <c r="BOS138" s="38"/>
      <c r="BOT138" s="38"/>
      <c r="BOU138" s="38"/>
      <c r="BOV138" s="38"/>
      <c r="BOW138" s="38"/>
      <c r="BOX138" s="38"/>
      <c r="BOY138" s="38"/>
      <c r="BOZ138" s="38"/>
      <c r="BPA138" s="38"/>
      <c r="BPB138" s="38"/>
      <c r="BPC138" s="38"/>
      <c r="BPD138" s="38"/>
      <c r="BPE138" s="38"/>
      <c r="BPF138" s="38"/>
      <c r="BPG138" s="38"/>
      <c r="BPH138" s="38"/>
      <c r="BPI138" s="38"/>
      <c r="BPJ138" s="38"/>
      <c r="BPK138" s="38"/>
      <c r="BPL138" s="38"/>
      <c r="BPM138" s="38"/>
      <c r="BPN138" s="38"/>
      <c r="BPO138" s="38"/>
      <c r="BPP138" s="38"/>
      <c r="BPQ138" s="38"/>
      <c r="BPR138" s="38"/>
      <c r="BPS138" s="38"/>
      <c r="BPT138" s="38"/>
      <c r="BPU138" s="38"/>
      <c r="BPV138" s="38"/>
      <c r="BPW138" s="38"/>
      <c r="BPX138" s="38"/>
      <c r="BPY138" s="38"/>
      <c r="BPZ138" s="38"/>
      <c r="BQA138" s="38"/>
      <c r="BQB138" s="38"/>
      <c r="BQC138" s="38"/>
      <c r="BQD138" s="38"/>
      <c r="BQE138" s="38"/>
      <c r="BQF138" s="38"/>
      <c r="BQG138" s="38"/>
      <c r="BQH138" s="38"/>
      <c r="BQI138" s="38"/>
      <c r="BQJ138" s="38"/>
      <c r="BQK138" s="38"/>
      <c r="BQL138" s="38"/>
      <c r="BQM138" s="38"/>
      <c r="BQN138" s="38"/>
      <c r="BQO138" s="38"/>
      <c r="BQP138" s="38"/>
      <c r="BQQ138" s="38"/>
      <c r="BQR138" s="38"/>
      <c r="BQS138" s="38"/>
      <c r="BQT138" s="38"/>
      <c r="BQU138" s="38"/>
      <c r="BQV138" s="38"/>
      <c r="BQW138" s="38"/>
      <c r="BQX138" s="38"/>
      <c r="BQY138" s="38"/>
      <c r="BQZ138" s="38"/>
      <c r="BRA138" s="38"/>
      <c r="BRB138" s="38"/>
      <c r="BRC138" s="38"/>
      <c r="BRD138" s="38"/>
      <c r="BRE138" s="38"/>
      <c r="BRF138" s="38"/>
      <c r="BRG138" s="38"/>
      <c r="BRH138" s="38"/>
      <c r="BRI138" s="38"/>
      <c r="BRJ138" s="38"/>
      <c r="BRK138" s="38"/>
      <c r="BRL138" s="38"/>
      <c r="BRM138" s="38"/>
      <c r="BRN138" s="38"/>
      <c r="BRO138" s="38"/>
      <c r="BRP138" s="38"/>
      <c r="BRQ138" s="38"/>
      <c r="BRR138" s="38"/>
      <c r="BRS138" s="38"/>
      <c r="BRT138" s="38"/>
      <c r="BRU138" s="38"/>
      <c r="BRV138" s="38"/>
      <c r="BRW138" s="38"/>
      <c r="BRX138" s="38"/>
      <c r="BRY138" s="38"/>
      <c r="BRZ138" s="38"/>
      <c r="BSA138" s="38"/>
      <c r="BSB138" s="38"/>
      <c r="BSC138" s="38"/>
      <c r="BSD138" s="38"/>
      <c r="BSE138" s="38"/>
      <c r="BSF138" s="38"/>
      <c r="BSG138" s="38"/>
      <c r="BSH138" s="38"/>
      <c r="BSI138" s="38"/>
      <c r="BSJ138" s="38"/>
      <c r="BSK138" s="38"/>
      <c r="BSL138" s="38"/>
      <c r="BSM138" s="38"/>
      <c r="BSN138" s="38"/>
      <c r="BSO138" s="38"/>
      <c r="BSP138" s="38"/>
      <c r="BSQ138" s="38"/>
      <c r="BSR138" s="38"/>
      <c r="BSS138" s="38"/>
      <c r="BST138" s="38"/>
      <c r="BSU138" s="38"/>
      <c r="BSV138" s="38"/>
      <c r="BSW138" s="38"/>
      <c r="BSX138" s="38"/>
      <c r="BSY138" s="38"/>
      <c r="BSZ138" s="38"/>
      <c r="BTA138" s="38"/>
      <c r="BTB138" s="38"/>
      <c r="BTC138" s="38"/>
      <c r="BTD138" s="38"/>
      <c r="BTE138" s="38"/>
      <c r="BTF138" s="38"/>
      <c r="BTG138" s="38"/>
      <c r="BTH138" s="38"/>
      <c r="BTI138" s="38"/>
      <c r="BTJ138" s="38"/>
      <c r="BTK138" s="38"/>
      <c r="BTL138" s="38"/>
      <c r="BTM138" s="38"/>
      <c r="BTN138" s="38"/>
      <c r="BTO138" s="38"/>
      <c r="BTP138" s="38"/>
      <c r="BTQ138" s="38"/>
      <c r="BTR138" s="38"/>
      <c r="BTS138" s="38"/>
      <c r="BTT138" s="38"/>
      <c r="BTU138" s="38"/>
      <c r="BTV138" s="38"/>
      <c r="BTW138" s="38"/>
      <c r="BTX138" s="38"/>
      <c r="BTY138" s="38"/>
      <c r="BTZ138" s="38"/>
      <c r="BUA138" s="38"/>
      <c r="BUB138" s="38"/>
      <c r="BUC138" s="38"/>
      <c r="BUD138" s="38"/>
      <c r="BUE138" s="38"/>
      <c r="BUF138" s="38"/>
      <c r="BUG138" s="38"/>
      <c r="BUH138" s="38"/>
      <c r="BUI138" s="38"/>
      <c r="BUJ138" s="38"/>
      <c r="BUK138" s="38"/>
      <c r="BUL138" s="38"/>
      <c r="BUM138" s="38"/>
      <c r="BUN138" s="38"/>
      <c r="BUO138" s="38"/>
      <c r="BUP138" s="38"/>
      <c r="BUQ138" s="38"/>
      <c r="BUR138" s="38"/>
      <c r="BUS138" s="38"/>
      <c r="BUT138" s="38"/>
      <c r="BUU138" s="38"/>
      <c r="BUV138" s="38"/>
      <c r="BUW138" s="38"/>
      <c r="BUX138" s="38"/>
      <c r="BUY138" s="38"/>
      <c r="BUZ138" s="38"/>
      <c r="BVA138" s="38"/>
      <c r="BVB138" s="38"/>
      <c r="BVC138" s="38"/>
      <c r="BVD138" s="38"/>
      <c r="BVE138" s="38"/>
      <c r="BVF138" s="38"/>
      <c r="BVG138" s="38"/>
      <c r="BVH138" s="38"/>
      <c r="BVI138" s="38"/>
      <c r="BVJ138" s="38"/>
      <c r="BVK138" s="38"/>
      <c r="BVL138" s="38"/>
      <c r="BVM138" s="38"/>
      <c r="BVN138" s="38"/>
      <c r="BVO138" s="38"/>
      <c r="BVP138" s="38"/>
      <c r="BVQ138" s="38"/>
      <c r="BVR138" s="38"/>
      <c r="BVS138" s="38"/>
      <c r="BVT138" s="38"/>
      <c r="BVU138" s="38"/>
      <c r="BVV138" s="38"/>
      <c r="BVW138" s="38"/>
      <c r="BVX138" s="38"/>
      <c r="BVY138" s="38"/>
      <c r="BVZ138" s="38"/>
      <c r="BWA138" s="38"/>
      <c r="BWB138" s="38"/>
      <c r="BWC138" s="38"/>
      <c r="BWD138" s="38"/>
      <c r="BWE138" s="38"/>
      <c r="BWF138" s="38"/>
      <c r="BWG138" s="38"/>
      <c r="BWH138" s="38"/>
      <c r="BWI138" s="38"/>
      <c r="BWJ138" s="38"/>
      <c r="BWK138" s="38"/>
      <c r="BWL138" s="38"/>
      <c r="BWM138" s="38"/>
      <c r="BWN138" s="38"/>
      <c r="BWO138" s="38"/>
      <c r="BWP138" s="38"/>
      <c r="BWQ138" s="38"/>
      <c r="BWR138" s="38"/>
      <c r="BWS138" s="38"/>
      <c r="BWT138" s="38"/>
      <c r="BWU138" s="38"/>
      <c r="BWV138" s="38"/>
      <c r="BWW138" s="38"/>
      <c r="BWX138" s="38"/>
      <c r="BWY138" s="38"/>
      <c r="BWZ138" s="38"/>
      <c r="BXA138" s="38"/>
      <c r="BXB138" s="38"/>
      <c r="BXC138" s="38"/>
      <c r="BXD138" s="38"/>
      <c r="BXE138" s="38"/>
      <c r="BXF138" s="38"/>
      <c r="BXG138" s="38"/>
      <c r="BXH138" s="38"/>
      <c r="BXI138" s="38"/>
      <c r="BXJ138" s="38"/>
      <c r="BXK138" s="38"/>
      <c r="BXL138" s="38"/>
      <c r="BXM138" s="38"/>
      <c r="BXN138" s="38"/>
      <c r="BXO138" s="38"/>
      <c r="BXP138" s="38"/>
      <c r="BXQ138" s="38"/>
      <c r="BXR138" s="38"/>
      <c r="BXS138" s="38"/>
      <c r="BXT138" s="38"/>
      <c r="BXU138" s="38"/>
      <c r="BXV138" s="38"/>
      <c r="BXW138" s="38"/>
      <c r="BXX138" s="38"/>
      <c r="BXY138" s="38"/>
      <c r="BXZ138" s="38"/>
      <c r="BYA138" s="38"/>
      <c r="BYB138" s="38"/>
      <c r="BYC138" s="38"/>
      <c r="BYD138" s="38"/>
      <c r="BYE138" s="38"/>
      <c r="BYF138" s="38"/>
      <c r="BYG138" s="38"/>
      <c r="BYH138" s="38"/>
      <c r="BYI138" s="38"/>
      <c r="BYJ138" s="38"/>
      <c r="BYK138" s="38"/>
      <c r="BYL138" s="38"/>
      <c r="BYM138" s="38"/>
      <c r="BYN138" s="38"/>
      <c r="BYO138" s="38"/>
      <c r="BYP138" s="38"/>
      <c r="BYQ138" s="38"/>
      <c r="BYR138" s="38"/>
      <c r="BYS138" s="38"/>
      <c r="BYT138" s="38"/>
      <c r="BYU138" s="38"/>
      <c r="BYV138" s="38"/>
      <c r="BYW138" s="38"/>
      <c r="BYX138" s="38"/>
      <c r="BYY138" s="38"/>
      <c r="BYZ138" s="38"/>
      <c r="BZA138" s="38"/>
      <c r="BZB138" s="38"/>
      <c r="BZC138" s="38"/>
      <c r="BZD138" s="38"/>
      <c r="BZE138" s="38"/>
      <c r="BZF138" s="38"/>
      <c r="BZG138" s="38"/>
      <c r="BZH138" s="38"/>
      <c r="BZI138" s="38"/>
      <c r="BZJ138" s="38"/>
      <c r="BZK138" s="38"/>
      <c r="BZL138" s="38"/>
      <c r="BZM138" s="38"/>
      <c r="BZN138" s="38"/>
      <c r="BZO138" s="38"/>
      <c r="BZP138" s="38"/>
      <c r="BZQ138" s="38"/>
      <c r="BZR138" s="38"/>
      <c r="BZS138" s="38"/>
      <c r="BZT138" s="38"/>
      <c r="BZU138" s="38"/>
      <c r="BZV138" s="38"/>
      <c r="BZW138" s="38"/>
      <c r="BZX138" s="38"/>
      <c r="BZY138" s="38"/>
      <c r="BZZ138" s="38"/>
      <c r="CAA138" s="38"/>
      <c r="CAB138" s="38"/>
      <c r="CAC138" s="38"/>
      <c r="CAD138" s="38"/>
      <c r="CAE138" s="38"/>
      <c r="CAF138" s="38"/>
      <c r="CAG138" s="38"/>
      <c r="CAH138" s="38"/>
      <c r="CAI138" s="38"/>
      <c r="CAJ138" s="38"/>
      <c r="CAK138" s="38"/>
      <c r="CAL138" s="38"/>
      <c r="CAM138" s="38"/>
      <c r="CAN138" s="38"/>
      <c r="CAO138" s="38"/>
      <c r="CAP138" s="38"/>
      <c r="CAQ138" s="38"/>
      <c r="CAR138" s="38"/>
      <c r="CAS138" s="38"/>
      <c r="CAT138" s="38"/>
      <c r="CAU138" s="38"/>
      <c r="CAV138" s="38"/>
      <c r="CAW138" s="38"/>
      <c r="CAX138" s="38"/>
      <c r="CAY138" s="38"/>
      <c r="CAZ138" s="38"/>
      <c r="CBA138" s="38"/>
      <c r="CBB138" s="38"/>
      <c r="CBC138" s="38"/>
      <c r="CBD138" s="38"/>
      <c r="CBE138" s="38"/>
      <c r="CBF138" s="38"/>
      <c r="CBG138" s="38"/>
      <c r="CBH138" s="38"/>
      <c r="CBI138" s="38"/>
      <c r="CBJ138" s="38"/>
      <c r="CBK138" s="38"/>
      <c r="CBL138" s="38"/>
      <c r="CBM138" s="38"/>
      <c r="CBN138" s="38"/>
      <c r="CBO138" s="38"/>
      <c r="CBP138" s="38"/>
      <c r="CBQ138" s="38"/>
      <c r="CBR138" s="38"/>
      <c r="CBS138" s="38"/>
      <c r="CBT138" s="38"/>
      <c r="CBU138" s="38"/>
      <c r="CBV138" s="38"/>
      <c r="CBW138" s="38"/>
      <c r="CBX138" s="38"/>
      <c r="CBY138" s="38"/>
      <c r="CBZ138" s="38"/>
      <c r="CCA138" s="38"/>
      <c r="CCB138" s="38"/>
      <c r="CCC138" s="38"/>
      <c r="CCD138" s="38"/>
      <c r="CCE138" s="38"/>
      <c r="CCF138" s="38"/>
      <c r="CCG138" s="38"/>
      <c r="CCH138" s="38"/>
      <c r="CCI138" s="38"/>
      <c r="CCJ138" s="38"/>
      <c r="CCK138" s="38"/>
      <c r="CCL138" s="38"/>
      <c r="CCM138" s="38"/>
      <c r="CCN138" s="38"/>
      <c r="CCO138" s="38"/>
      <c r="CCP138" s="38"/>
      <c r="CCQ138" s="38"/>
      <c r="CCR138" s="38"/>
      <c r="CCS138" s="38"/>
      <c r="CCT138" s="38"/>
      <c r="CCU138" s="38"/>
      <c r="CCV138" s="38"/>
      <c r="CCW138" s="38"/>
      <c r="CCX138" s="38"/>
      <c r="CCY138" s="38"/>
      <c r="CCZ138" s="38"/>
      <c r="CDA138" s="38"/>
      <c r="CDB138" s="38"/>
      <c r="CDC138" s="38"/>
      <c r="CDD138" s="38"/>
      <c r="CDE138" s="38"/>
      <c r="CDF138" s="38"/>
      <c r="CDG138" s="38"/>
      <c r="CDH138" s="38"/>
      <c r="CDI138" s="38"/>
      <c r="CDJ138" s="38"/>
      <c r="CDK138" s="38"/>
      <c r="CDL138" s="38"/>
      <c r="CDM138" s="38"/>
      <c r="CDN138" s="38"/>
      <c r="CDO138" s="38"/>
      <c r="CDP138" s="38"/>
      <c r="CDQ138" s="38"/>
      <c r="CDR138" s="38"/>
      <c r="CDS138" s="38"/>
      <c r="CDT138" s="38"/>
      <c r="CDU138" s="38"/>
      <c r="CDV138" s="38"/>
      <c r="CDW138" s="38"/>
      <c r="CDX138" s="38"/>
      <c r="CDY138" s="38"/>
      <c r="CDZ138" s="38"/>
      <c r="CEA138" s="38"/>
      <c r="CEB138" s="38"/>
      <c r="CEC138" s="38"/>
      <c r="CED138" s="38"/>
      <c r="CEE138" s="38"/>
      <c r="CEF138" s="38"/>
      <c r="CEG138" s="38"/>
      <c r="CEH138" s="38"/>
      <c r="CEI138" s="38"/>
      <c r="CEJ138" s="38"/>
      <c r="CEK138" s="38"/>
      <c r="CEL138" s="38"/>
      <c r="CEM138" s="38"/>
      <c r="CEN138" s="38"/>
      <c r="CEO138" s="38"/>
      <c r="CEP138" s="38"/>
      <c r="CEQ138" s="38"/>
      <c r="CER138" s="38"/>
      <c r="CES138" s="38"/>
      <c r="CET138" s="38"/>
      <c r="CEU138" s="38"/>
      <c r="CEV138" s="38"/>
      <c r="CEW138" s="38"/>
      <c r="CEX138" s="38"/>
      <c r="CEY138" s="38"/>
      <c r="CEZ138" s="38"/>
      <c r="CFA138" s="38"/>
      <c r="CFB138" s="38"/>
      <c r="CFC138" s="38"/>
      <c r="CFD138" s="38"/>
      <c r="CFE138" s="38"/>
      <c r="CFF138" s="38"/>
      <c r="CFG138" s="38"/>
      <c r="CFH138" s="38"/>
      <c r="CFI138" s="38"/>
      <c r="CFJ138" s="38"/>
      <c r="CFK138" s="38"/>
      <c r="CFL138" s="38"/>
      <c r="CFM138" s="38"/>
      <c r="CFN138" s="38"/>
      <c r="CFO138" s="38"/>
      <c r="CFP138" s="38"/>
      <c r="CFQ138" s="38"/>
      <c r="CFR138" s="38"/>
      <c r="CFS138" s="38"/>
      <c r="CFT138" s="38"/>
      <c r="CFU138" s="38"/>
      <c r="CFV138" s="38"/>
      <c r="CFW138" s="38"/>
      <c r="CFX138" s="38"/>
      <c r="CFY138" s="38"/>
      <c r="CFZ138" s="38"/>
      <c r="CGA138" s="38"/>
      <c r="CGB138" s="38"/>
      <c r="CGC138" s="38"/>
      <c r="CGD138" s="38"/>
      <c r="CGE138" s="38"/>
      <c r="CGF138" s="38"/>
      <c r="CGG138" s="38"/>
      <c r="CGH138" s="38"/>
      <c r="CGI138" s="38"/>
      <c r="CGJ138" s="38"/>
      <c r="CGK138" s="38"/>
      <c r="CGL138" s="38"/>
      <c r="CGM138" s="38"/>
      <c r="CGN138" s="38"/>
      <c r="CGO138" s="38"/>
      <c r="CGP138" s="38"/>
      <c r="CGQ138" s="38"/>
      <c r="CGR138" s="38"/>
      <c r="CGS138" s="38"/>
      <c r="CGT138" s="38"/>
      <c r="CGU138" s="38"/>
      <c r="CGV138" s="38"/>
      <c r="CGW138" s="38"/>
      <c r="CGX138" s="38"/>
      <c r="CGY138" s="38"/>
      <c r="CGZ138" s="38"/>
      <c r="CHA138" s="38"/>
      <c r="CHB138" s="38"/>
      <c r="CHC138" s="38"/>
      <c r="CHD138" s="38"/>
      <c r="CHE138" s="38"/>
      <c r="CHF138" s="38"/>
      <c r="CHG138" s="38"/>
      <c r="CHH138" s="38"/>
      <c r="CHI138" s="38"/>
      <c r="CHJ138" s="38"/>
      <c r="CHK138" s="38"/>
      <c r="CHL138" s="38"/>
      <c r="CHM138" s="38"/>
      <c r="CHN138" s="38"/>
      <c r="CHO138" s="38"/>
      <c r="CHP138" s="38"/>
      <c r="CHQ138" s="38"/>
      <c r="CHR138" s="38"/>
      <c r="CHS138" s="38"/>
      <c r="CHT138" s="38"/>
      <c r="CHU138" s="38"/>
      <c r="CHV138" s="38"/>
      <c r="CHW138" s="38"/>
      <c r="CHX138" s="38"/>
      <c r="CHY138" s="38"/>
      <c r="CHZ138" s="38"/>
      <c r="CIA138" s="38"/>
      <c r="CIB138" s="38"/>
      <c r="CIC138" s="38"/>
      <c r="CID138" s="38"/>
      <c r="CIE138" s="38"/>
      <c r="CIF138" s="38"/>
      <c r="CIG138" s="38"/>
      <c r="CIH138" s="38"/>
      <c r="CII138" s="38"/>
      <c r="CIJ138" s="38"/>
      <c r="CIK138" s="38"/>
      <c r="CIL138" s="38"/>
      <c r="CIM138" s="38"/>
      <c r="CIN138" s="38"/>
      <c r="CIO138" s="38"/>
      <c r="CIP138" s="38"/>
      <c r="CIQ138" s="38"/>
      <c r="CIR138" s="38"/>
      <c r="CIS138" s="38"/>
      <c r="CIT138" s="38"/>
      <c r="CIU138" s="38"/>
      <c r="CIV138" s="38"/>
      <c r="CIW138" s="38"/>
      <c r="CIX138" s="38"/>
      <c r="CIY138" s="38"/>
      <c r="CIZ138" s="38"/>
      <c r="CJA138" s="38"/>
      <c r="CJB138" s="38"/>
      <c r="CJC138" s="38"/>
      <c r="CJD138" s="38"/>
      <c r="CJE138" s="38"/>
      <c r="CJF138" s="38"/>
      <c r="CJG138" s="38"/>
      <c r="CJH138" s="38"/>
      <c r="CJI138" s="38"/>
      <c r="CJJ138" s="38"/>
      <c r="CJK138" s="38"/>
      <c r="CJL138" s="38"/>
      <c r="CJM138" s="38"/>
      <c r="CJN138" s="38"/>
      <c r="CJO138" s="38"/>
      <c r="CJP138" s="38"/>
      <c r="CJQ138" s="38"/>
      <c r="CJR138" s="38"/>
      <c r="CJS138" s="38"/>
      <c r="CJT138" s="38"/>
      <c r="CJU138" s="38"/>
      <c r="CJV138" s="38"/>
      <c r="CJW138" s="38"/>
      <c r="CJX138" s="38"/>
      <c r="CJY138" s="38"/>
      <c r="CJZ138" s="38"/>
      <c r="CKA138" s="38"/>
      <c r="CKB138" s="38"/>
      <c r="CKC138" s="38"/>
      <c r="CKD138" s="38"/>
      <c r="CKE138" s="38"/>
      <c r="CKF138" s="38"/>
      <c r="CKG138" s="38"/>
      <c r="CKH138" s="38"/>
      <c r="CKI138" s="38"/>
      <c r="CKJ138" s="38"/>
      <c r="CKK138" s="38"/>
      <c r="CKL138" s="38"/>
      <c r="CKM138" s="38"/>
      <c r="CKN138" s="38"/>
      <c r="CKO138" s="38"/>
      <c r="CKP138" s="38"/>
      <c r="CKQ138" s="38"/>
      <c r="CKR138" s="38"/>
      <c r="CKS138" s="38"/>
      <c r="CKT138" s="38"/>
      <c r="CKU138" s="38"/>
      <c r="CKV138" s="38"/>
      <c r="CKW138" s="38"/>
      <c r="CKX138" s="38"/>
      <c r="CKY138" s="38"/>
      <c r="CKZ138" s="38"/>
      <c r="CLA138" s="38"/>
      <c r="CLB138" s="38"/>
      <c r="CLC138" s="38"/>
      <c r="CLD138" s="38"/>
      <c r="CLE138" s="38"/>
      <c r="CLF138" s="38"/>
      <c r="CLG138" s="38"/>
      <c r="CLH138" s="38"/>
      <c r="CLI138" s="38"/>
      <c r="CLJ138" s="38"/>
      <c r="CLK138" s="38"/>
      <c r="CLL138" s="38"/>
      <c r="CLM138" s="38"/>
      <c r="CLN138" s="38"/>
      <c r="CLO138" s="38"/>
      <c r="CLP138" s="38"/>
      <c r="CLQ138" s="38"/>
      <c r="CLR138" s="38"/>
      <c r="CLS138" s="38"/>
      <c r="CLT138" s="38"/>
      <c r="CLU138" s="38"/>
      <c r="CLV138" s="38"/>
      <c r="CLW138" s="38"/>
      <c r="CLX138" s="38"/>
      <c r="CLY138" s="38"/>
      <c r="CLZ138" s="38"/>
      <c r="CMA138" s="38"/>
      <c r="CMB138" s="38"/>
      <c r="CMC138" s="38"/>
      <c r="CMD138" s="38"/>
      <c r="CME138" s="38"/>
      <c r="CMF138" s="38"/>
      <c r="CMG138" s="38"/>
      <c r="CMH138" s="38"/>
      <c r="CMI138" s="38"/>
      <c r="CMJ138" s="38"/>
      <c r="CMK138" s="38"/>
      <c r="CML138" s="38"/>
      <c r="CMM138" s="38"/>
      <c r="CMN138" s="38"/>
      <c r="CMO138" s="38"/>
      <c r="CMP138" s="38"/>
      <c r="CMQ138" s="38"/>
      <c r="CMR138" s="38"/>
      <c r="CMS138" s="38"/>
      <c r="CMT138" s="38"/>
      <c r="CMU138" s="38"/>
      <c r="CMV138" s="38"/>
      <c r="CMW138" s="38"/>
      <c r="CMX138" s="38"/>
      <c r="CMY138" s="38"/>
      <c r="CMZ138" s="38"/>
      <c r="CNA138" s="38"/>
      <c r="CNB138" s="38"/>
      <c r="CNC138" s="38"/>
      <c r="CND138" s="38"/>
      <c r="CNE138" s="38"/>
      <c r="CNF138" s="38"/>
      <c r="CNG138" s="38"/>
      <c r="CNH138" s="38"/>
      <c r="CNI138" s="38"/>
      <c r="CNJ138" s="38"/>
      <c r="CNK138" s="38"/>
      <c r="CNL138" s="38"/>
      <c r="CNM138" s="38"/>
      <c r="CNN138" s="38"/>
      <c r="CNO138" s="38"/>
      <c r="CNP138" s="38"/>
      <c r="CNQ138" s="38"/>
      <c r="CNR138" s="38"/>
      <c r="CNS138" s="38"/>
      <c r="CNT138" s="38"/>
      <c r="CNU138" s="38"/>
      <c r="CNV138" s="38"/>
      <c r="CNW138" s="38"/>
      <c r="CNX138" s="38"/>
      <c r="CNY138" s="38"/>
      <c r="CNZ138" s="38"/>
      <c r="COA138" s="38"/>
      <c r="COB138" s="38"/>
      <c r="COC138" s="38"/>
      <c r="COD138" s="38"/>
      <c r="COE138" s="38"/>
      <c r="COF138" s="38"/>
      <c r="COG138" s="38"/>
      <c r="COH138" s="38"/>
      <c r="COI138" s="38"/>
      <c r="COJ138" s="38"/>
      <c r="COK138" s="38"/>
      <c r="COL138" s="38"/>
      <c r="COM138" s="38"/>
      <c r="CON138" s="38"/>
      <c r="COO138" s="38"/>
      <c r="COP138" s="38"/>
      <c r="COQ138" s="38"/>
      <c r="COR138" s="38"/>
      <c r="COS138" s="38"/>
      <c r="COT138" s="38"/>
      <c r="COU138" s="38"/>
      <c r="COV138" s="38"/>
      <c r="COW138" s="38"/>
      <c r="COX138" s="38"/>
      <c r="COY138" s="38"/>
      <c r="COZ138" s="38"/>
      <c r="CPA138" s="38"/>
      <c r="CPB138" s="38"/>
      <c r="CPC138" s="38"/>
      <c r="CPD138" s="38"/>
      <c r="CPE138" s="38"/>
      <c r="CPF138" s="38"/>
      <c r="CPG138" s="38"/>
      <c r="CPH138" s="38"/>
      <c r="CPI138" s="38"/>
      <c r="CPJ138" s="38"/>
      <c r="CPK138" s="38"/>
      <c r="CPL138" s="38"/>
      <c r="CPM138" s="38"/>
      <c r="CPN138" s="38"/>
      <c r="CPO138" s="38"/>
      <c r="CPP138" s="38"/>
      <c r="CPQ138" s="38"/>
      <c r="CPR138" s="38"/>
      <c r="CPS138" s="38"/>
      <c r="CPT138" s="38"/>
      <c r="CPU138" s="38"/>
      <c r="CPV138" s="38"/>
      <c r="CPW138" s="38"/>
      <c r="CPX138" s="38"/>
      <c r="CPY138" s="38"/>
      <c r="CPZ138" s="38"/>
      <c r="CQA138" s="38"/>
      <c r="CQB138" s="38"/>
      <c r="CQC138" s="38"/>
      <c r="CQD138" s="38"/>
      <c r="CQE138" s="38"/>
      <c r="CQF138" s="38"/>
      <c r="CQG138" s="38"/>
      <c r="CQH138" s="38"/>
      <c r="CQI138" s="38"/>
      <c r="CQJ138" s="38"/>
      <c r="CQK138" s="38"/>
      <c r="CQL138" s="38"/>
      <c r="CQM138" s="38"/>
      <c r="CQN138" s="38"/>
      <c r="CQO138" s="38"/>
      <c r="CQP138" s="38"/>
      <c r="CQQ138" s="38"/>
      <c r="CQR138" s="38"/>
      <c r="CQS138" s="38"/>
      <c r="CQT138" s="38"/>
      <c r="CQU138" s="38"/>
      <c r="CQV138" s="38"/>
      <c r="CQW138" s="38"/>
      <c r="CQX138" s="38"/>
      <c r="CQY138" s="38"/>
      <c r="CQZ138" s="38"/>
      <c r="CRA138" s="38"/>
      <c r="CRB138" s="38"/>
      <c r="CRC138" s="38"/>
      <c r="CRD138" s="38"/>
      <c r="CRE138" s="38"/>
      <c r="CRF138" s="38"/>
      <c r="CRG138" s="38"/>
      <c r="CRH138" s="38"/>
      <c r="CRI138" s="38"/>
      <c r="CRJ138" s="38"/>
      <c r="CRK138" s="38"/>
      <c r="CRL138" s="38"/>
      <c r="CRM138" s="38"/>
      <c r="CRN138" s="38"/>
      <c r="CRO138" s="38"/>
      <c r="CRP138" s="38"/>
      <c r="CRQ138" s="38"/>
      <c r="CRR138" s="38"/>
      <c r="CRS138" s="38"/>
      <c r="CRT138" s="38"/>
      <c r="CRU138" s="38"/>
      <c r="CRV138" s="38"/>
      <c r="CRW138" s="38"/>
      <c r="CRX138" s="38"/>
      <c r="CRY138" s="38"/>
      <c r="CRZ138" s="38"/>
      <c r="CSA138" s="38"/>
      <c r="CSB138" s="38"/>
      <c r="CSC138" s="38"/>
      <c r="CSD138" s="38"/>
      <c r="CSE138" s="38"/>
      <c r="CSF138" s="38"/>
      <c r="CSG138" s="38"/>
      <c r="CSH138" s="38"/>
      <c r="CSI138" s="38"/>
      <c r="CSJ138" s="38"/>
      <c r="CSK138" s="38"/>
      <c r="CSL138" s="38"/>
      <c r="CSM138" s="38"/>
      <c r="CSN138" s="38"/>
      <c r="CSO138" s="38"/>
      <c r="CSP138" s="38"/>
      <c r="CSQ138" s="38"/>
      <c r="CSR138" s="38"/>
      <c r="CSS138" s="38"/>
      <c r="CST138" s="38"/>
      <c r="CSU138" s="38"/>
      <c r="CSV138" s="38"/>
      <c r="CSW138" s="38"/>
      <c r="CSX138" s="38"/>
      <c r="CSY138" s="38"/>
      <c r="CSZ138" s="38"/>
      <c r="CTA138" s="38"/>
      <c r="CTB138" s="38"/>
      <c r="CTC138" s="38"/>
      <c r="CTD138" s="38"/>
      <c r="CTE138" s="38"/>
      <c r="CTF138" s="38"/>
      <c r="CTG138" s="38"/>
      <c r="CTH138" s="38"/>
      <c r="CTI138" s="38"/>
      <c r="CTJ138" s="38"/>
      <c r="CTK138" s="38"/>
      <c r="CTL138" s="38"/>
      <c r="CTM138" s="38"/>
      <c r="CTN138" s="38"/>
      <c r="CTO138" s="38"/>
      <c r="CTP138" s="38"/>
      <c r="CTQ138" s="38"/>
      <c r="CTR138" s="38"/>
      <c r="CTS138" s="38"/>
      <c r="CTT138" s="38"/>
      <c r="CTU138" s="38"/>
      <c r="CTV138" s="38"/>
      <c r="CTW138" s="38"/>
      <c r="CTX138" s="38"/>
      <c r="CTY138" s="38"/>
      <c r="CTZ138" s="38"/>
      <c r="CUA138" s="38"/>
      <c r="CUB138" s="38"/>
      <c r="CUC138" s="38"/>
      <c r="CUD138" s="38"/>
      <c r="CUE138" s="38"/>
      <c r="CUF138" s="38"/>
      <c r="CUG138" s="38"/>
      <c r="CUH138" s="38"/>
      <c r="CUI138" s="38"/>
      <c r="CUJ138" s="38"/>
      <c r="CUK138" s="38"/>
      <c r="CUL138" s="38"/>
      <c r="CUM138" s="38"/>
      <c r="CUN138" s="38"/>
      <c r="CUO138" s="38"/>
      <c r="CUP138" s="38"/>
      <c r="CUQ138" s="38"/>
      <c r="CUR138" s="38"/>
      <c r="CUS138" s="38"/>
      <c r="CUT138" s="38"/>
      <c r="CUU138" s="38"/>
      <c r="CUV138" s="38"/>
      <c r="CUW138" s="38"/>
      <c r="CUX138" s="38"/>
      <c r="CUY138" s="38"/>
      <c r="CUZ138" s="38"/>
      <c r="CVA138" s="38"/>
      <c r="CVB138" s="38"/>
      <c r="CVC138" s="38"/>
      <c r="CVD138" s="38"/>
      <c r="CVE138" s="38"/>
      <c r="CVF138" s="38"/>
      <c r="CVG138" s="38"/>
      <c r="CVH138" s="38"/>
      <c r="CVI138" s="38"/>
      <c r="CVJ138" s="38"/>
      <c r="CVK138" s="38"/>
      <c r="CVL138" s="38"/>
      <c r="CVM138" s="38"/>
      <c r="CVN138" s="38"/>
      <c r="CVO138" s="38"/>
      <c r="CVP138" s="38"/>
      <c r="CVQ138" s="38"/>
      <c r="CVR138" s="38"/>
      <c r="CVS138" s="38"/>
      <c r="CVT138" s="38"/>
      <c r="CVU138" s="38"/>
      <c r="CVV138" s="38"/>
      <c r="CVW138" s="38"/>
      <c r="CVX138" s="38"/>
      <c r="CVY138" s="38"/>
      <c r="CVZ138" s="38"/>
      <c r="CWA138" s="38"/>
      <c r="CWB138" s="38"/>
      <c r="CWC138" s="38"/>
      <c r="CWD138" s="38"/>
      <c r="CWE138" s="38"/>
      <c r="CWF138" s="38"/>
      <c r="CWG138" s="38"/>
      <c r="CWH138" s="38"/>
      <c r="CWI138" s="38"/>
      <c r="CWJ138" s="38"/>
      <c r="CWK138" s="38"/>
      <c r="CWL138" s="38"/>
      <c r="CWM138" s="38"/>
      <c r="CWN138" s="38"/>
      <c r="CWO138" s="38"/>
      <c r="CWP138" s="38"/>
      <c r="CWQ138" s="38"/>
      <c r="CWR138" s="38"/>
      <c r="CWS138" s="38"/>
      <c r="CWT138" s="38"/>
      <c r="CWU138" s="38"/>
      <c r="CWV138" s="38"/>
      <c r="CWW138" s="38"/>
      <c r="CWX138" s="38"/>
      <c r="CWY138" s="38"/>
      <c r="CWZ138" s="38"/>
      <c r="CXA138" s="38"/>
      <c r="CXB138" s="38"/>
      <c r="CXC138" s="38"/>
      <c r="CXD138" s="38"/>
      <c r="CXE138" s="38"/>
      <c r="CXF138" s="38"/>
      <c r="CXG138" s="38"/>
      <c r="CXH138" s="38"/>
      <c r="CXI138" s="38"/>
      <c r="CXJ138" s="38"/>
      <c r="CXK138" s="38"/>
      <c r="CXL138" s="38"/>
      <c r="CXM138" s="38"/>
      <c r="CXN138" s="38"/>
      <c r="CXO138" s="38"/>
      <c r="CXP138" s="38"/>
      <c r="CXQ138" s="38"/>
      <c r="CXR138" s="38"/>
      <c r="CXS138" s="38"/>
      <c r="CXT138" s="38"/>
      <c r="CXU138" s="38"/>
      <c r="CXV138" s="38"/>
      <c r="CXW138" s="38"/>
      <c r="CXX138" s="38"/>
      <c r="CXY138" s="38"/>
      <c r="CXZ138" s="38"/>
      <c r="CYA138" s="38"/>
      <c r="CYB138" s="38"/>
      <c r="CYC138" s="38"/>
      <c r="CYD138" s="38"/>
      <c r="CYE138" s="38"/>
      <c r="CYF138" s="38"/>
      <c r="CYG138" s="38"/>
      <c r="CYH138" s="38"/>
      <c r="CYI138" s="38"/>
      <c r="CYJ138" s="38"/>
      <c r="CYK138" s="38"/>
      <c r="CYL138" s="38"/>
      <c r="CYM138" s="38"/>
      <c r="CYN138" s="38"/>
      <c r="CYO138" s="38"/>
      <c r="CYP138" s="38"/>
      <c r="CYQ138" s="38"/>
      <c r="CYR138" s="38"/>
      <c r="CYS138" s="38"/>
      <c r="CYT138" s="38"/>
      <c r="CYU138" s="38"/>
      <c r="CYV138" s="38"/>
      <c r="CYW138" s="38"/>
      <c r="CYX138" s="38"/>
      <c r="CYY138" s="38"/>
      <c r="CYZ138" s="38"/>
      <c r="CZA138" s="38"/>
      <c r="CZB138" s="38"/>
      <c r="CZC138" s="38"/>
      <c r="CZD138" s="38"/>
      <c r="CZE138" s="38"/>
      <c r="CZF138" s="38"/>
      <c r="CZG138" s="38"/>
      <c r="CZH138" s="38"/>
      <c r="CZI138" s="38"/>
      <c r="CZJ138" s="38"/>
      <c r="CZK138" s="38"/>
      <c r="CZL138" s="38"/>
      <c r="CZM138" s="38"/>
      <c r="CZN138" s="38"/>
      <c r="CZO138" s="38"/>
      <c r="CZP138" s="38"/>
      <c r="CZQ138" s="38"/>
      <c r="CZR138" s="38"/>
      <c r="CZS138" s="38"/>
      <c r="CZT138" s="38"/>
      <c r="CZU138" s="38"/>
      <c r="CZV138" s="38"/>
      <c r="CZW138" s="38"/>
      <c r="CZX138" s="38"/>
      <c r="CZY138" s="38"/>
      <c r="CZZ138" s="38"/>
      <c r="DAA138" s="38"/>
      <c r="DAB138" s="38"/>
      <c r="DAC138" s="38"/>
      <c r="DAD138" s="38"/>
      <c r="DAE138" s="38"/>
      <c r="DAF138" s="38"/>
      <c r="DAG138" s="38"/>
      <c r="DAH138" s="38"/>
      <c r="DAI138" s="38"/>
      <c r="DAJ138" s="38"/>
      <c r="DAK138" s="38"/>
      <c r="DAL138" s="38"/>
      <c r="DAM138" s="38"/>
      <c r="DAN138" s="38"/>
      <c r="DAO138" s="38"/>
      <c r="DAP138" s="38"/>
      <c r="DAQ138" s="38"/>
      <c r="DAR138" s="38"/>
      <c r="DAS138" s="38"/>
      <c r="DAT138" s="38"/>
      <c r="DAU138" s="38"/>
      <c r="DAV138" s="38"/>
      <c r="DAW138" s="38"/>
      <c r="DAX138" s="38"/>
      <c r="DAY138" s="38"/>
      <c r="DAZ138" s="38"/>
      <c r="DBA138" s="38"/>
      <c r="DBB138" s="38"/>
      <c r="DBC138" s="38"/>
      <c r="DBD138" s="38"/>
      <c r="DBE138" s="38"/>
      <c r="DBF138" s="38"/>
      <c r="DBG138" s="38"/>
      <c r="DBH138" s="38"/>
      <c r="DBI138" s="38"/>
      <c r="DBJ138" s="38"/>
      <c r="DBK138" s="38"/>
      <c r="DBL138" s="38"/>
      <c r="DBM138" s="38"/>
      <c r="DBN138" s="38"/>
      <c r="DBO138" s="38"/>
      <c r="DBP138" s="38"/>
      <c r="DBQ138" s="38"/>
      <c r="DBR138" s="38"/>
      <c r="DBS138" s="38"/>
      <c r="DBT138" s="38"/>
      <c r="DBU138" s="38"/>
      <c r="DBV138" s="38"/>
      <c r="DBW138" s="38"/>
      <c r="DBX138" s="38"/>
      <c r="DBY138" s="38"/>
      <c r="DBZ138" s="38"/>
      <c r="DCA138" s="38"/>
      <c r="DCB138" s="38"/>
      <c r="DCC138" s="38"/>
      <c r="DCD138" s="38"/>
      <c r="DCE138" s="38"/>
      <c r="DCF138" s="38"/>
      <c r="DCG138" s="38"/>
      <c r="DCH138" s="38"/>
      <c r="DCI138" s="38"/>
      <c r="DCJ138" s="38"/>
      <c r="DCK138" s="38"/>
      <c r="DCL138" s="38"/>
      <c r="DCM138" s="38"/>
      <c r="DCN138" s="38"/>
      <c r="DCO138" s="38"/>
      <c r="DCP138" s="38"/>
      <c r="DCQ138" s="38"/>
      <c r="DCR138" s="38"/>
      <c r="DCS138" s="38"/>
      <c r="DCT138" s="38"/>
      <c r="DCU138" s="38"/>
      <c r="DCV138" s="38"/>
      <c r="DCW138" s="38"/>
      <c r="DCX138" s="38"/>
      <c r="DCY138" s="38"/>
      <c r="DCZ138" s="38"/>
      <c r="DDA138" s="38"/>
      <c r="DDB138" s="38"/>
      <c r="DDC138" s="38"/>
      <c r="DDD138" s="38"/>
      <c r="DDE138" s="38"/>
      <c r="DDF138" s="38"/>
      <c r="DDG138" s="38"/>
      <c r="DDH138" s="38"/>
      <c r="DDI138" s="38"/>
      <c r="DDJ138" s="38"/>
      <c r="DDK138" s="38"/>
      <c r="DDL138" s="38"/>
      <c r="DDM138" s="38"/>
      <c r="DDN138" s="38"/>
      <c r="DDO138" s="38"/>
      <c r="DDP138" s="38"/>
      <c r="DDQ138" s="38"/>
      <c r="DDR138" s="38"/>
      <c r="DDS138" s="38"/>
      <c r="DDT138" s="38"/>
      <c r="DDU138" s="38"/>
      <c r="DDV138" s="38"/>
      <c r="DDW138" s="38"/>
      <c r="DDX138" s="38"/>
      <c r="DDY138" s="38"/>
      <c r="DDZ138" s="38"/>
      <c r="DEA138" s="38"/>
      <c r="DEB138" s="38"/>
      <c r="DEC138" s="38"/>
      <c r="DED138" s="38"/>
      <c r="DEE138" s="38"/>
      <c r="DEF138" s="38"/>
      <c r="DEG138" s="38"/>
      <c r="DEH138" s="38"/>
      <c r="DEI138" s="38"/>
      <c r="DEJ138" s="38"/>
      <c r="DEK138" s="38"/>
      <c r="DEL138" s="38"/>
      <c r="DEM138" s="38"/>
      <c r="DEN138" s="38"/>
      <c r="DEO138" s="38"/>
      <c r="DEP138" s="38"/>
      <c r="DEQ138" s="38"/>
      <c r="DER138" s="38"/>
      <c r="DES138" s="38"/>
      <c r="DET138" s="38"/>
      <c r="DEU138" s="38"/>
      <c r="DEV138" s="38"/>
      <c r="DEW138" s="38"/>
      <c r="DEX138" s="38"/>
      <c r="DEY138" s="38"/>
      <c r="DEZ138" s="38"/>
      <c r="DFA138" s="38"/>
      <c r="DFB138" s="38"/>
      <c r="DFC138" s="38"/>
      <c r="DFD138" s="38"/>
      <c r="DFE138" s="38"/>
      <c r="DFF138" s="38"/>
      <c r="DFG138" s="38"/>
      <c r="DFH138" s="38"/>
      <c r="DFI138" s="38"/>
      <c r="DFJ138" s="38"/>
      <c r="DFK138" s="38"/>
      <c r="DFL138" s="38"/>
      <c r="DFM138" s="38"/>
      <c r="DFN138" s="38"/>
      <c r="DFO138" s="38"/>
      <c r="DFP138" s="38"/>
      <c r="DFQ138" s="38"/>
      <c r="DFR138" s="38"/>
      <c r="DFS138" s="38"/>
      <c r="DFT138" s="38"/>
      <c r="DFU138" s="38"/>
      <c r="DFV138" s="38"/>
      <c r="DFW138" s="38"/>
      <c r="DFX138" s="38"/>
      <c r="DFY138" s="38"/>
      <c r="DFZ138" s="38"/>
      <c r="DGA138" s="38"/>
      <c r="DGB138" s="38"/>
      <c r="DGC138" s="38"/>
      <c r="DGD138" s="38"/>
      <c r="DGE138" s="38"/>
      <c r="DGF138" s="38"/>
      <c r="DGG138" s="38"/>
      <c r="DGH138" s="38"/>
      <c r="DGI138" s="38"/>
      <c r="DGJ138" s="38"/>
      <c r="DGK138" s="38"/>
      <c r="DGL138" s="38"/>
      <c r="DGM138" s="38"/>
      <c r="DGN138" s="38"/>
      <c r="DGO138" s="38"/>
      <c r="DGP138" s="38"/>
      <c r="DGQ138" s="38"/>
      <c r="DGR138" s="38"/>
      <c r="DGS138" s="38"/>
      <c r="DGT138" s="38"/>
      <c r="DGU138" s="38"/>
      <c r="DGV138" s="38"/>
      <c r="DGW138" s="38"/>
      <c r="DGX138" s="38"/>
      <c r="DGY138" s="38"/>
      <c r="DGZ138" s="38"/>
      <c r="DHA138" s="38"/>
      <c r="DHB138" s="38"/>
      <c r="DHC138" s="38"/>
      <c r="DHD138" s="38"/>
      <c r="DHE138" s="38"/>
      <c r="DHF138" s="38"/>
      <c r="DHG138" s="38"/>
      <c r="DHH138" s="38"/>
      <c r="DHI138" s="38"/>
      <c r="DHJ138" s="38"/>
      <c r="DHK138" s="38"/>
      <c r="DHL138" s="38"/>
      <c r="DHM138" s="38"/>
      <c r="DHN138" s="38"/>
      <c r="DHO138" s="38"/>
      <c r="DHP138" s="38"/>
      <c r="DHQ138" s="38"/>
      <c r="DHR138" s="38"/>
      <c r="DHS138" s="38"/>
      <c r="DHT138" s="38"/>
      <c r="DHU138" s="38"/>
      <c r="DHV138" s="38"/>
      <c r="DHW138" s="38"/>
      <c r="DHX138" s="38"/>
      <c r="DHY138" s="38"/>
      <c r="DHZ138" s="38"/>
      <c r="DIA138" s="38"/>
      <c r="DIB138" s="38"/>
      <c r="DIC138" s="38"/>
      <c r="DID138" s="38"/>
      <c r="DIE138" s="38"/>
      <c r="DIF138" s="38"/>
      <c r="DIG138" s="38"/>
      <c r="DIH138" s="38"/>
      <c r="DII138" s="38"/>
      <c r="DIJ138" s="38"/>
      <c r="DIK138" s="38"/>
      <c r="DIL138" s="38"/>
      <c r="DIM138" s="38"/>
      <c r="DIN138" s="38"/>
      <c r="DIO138" s="38"/>
      <c r="DIP138" s="38"/>
      <c r="DIQ138" s="38"/>
      <c r="DIR138" s="38"/>
      <c r="DIS138" s="38"/>
      <c r="DIT138" s="38"/>
      <c r="DIU138" s="38"/>
      <c r="DIV138" s="38"/>
      <c r="DIW138" s="38"/>
      <c r="DIX138" s="38"/>
      <c r="DIY138" s="38"/>
      <c r="DIZ138" s="38"/>
      <c r="DJA138" s="38"/>
      <c r="DJB138" s="38"/>
      <c r="DJC138" s="38"/>
      <c r="DJD138" s="38"/>
      <c r="DJE138" s="38"/>
      <c r="DJF138" s="38"/>
      <c r="DJG138" s="38"/>
      <c r="DJH138" s="38"/>
      <c r="DJI138" s="38"/>
      <c r="DJJ138" s="38"/>
      <c r="DJK138" s="38"/>
      <c r="DJL138" s="38"/>
      <c r="DJM138" s="38"/>
      <c r="DJN138" s="38"/>
      <c r="DJO138" s="38"/>
      <c r="DJP138" s="38"/>
      <c r="DJQ138" s="38"/>
      <c r="DJR138" s="38"/>
      <c r="DJS138" s="38"/>
      <c r="DJT138" s="38"/>
      <c r="DJU138" s="38"/>
      <c r="DJV138" s="38"/>
      <c r="DJW138" s="38"/>
      <c r="DJX138" s="38"/>
      <c r="DJY138" s="38"/>
      <c r="DJZ138" s="38"/>
      <c r="DKA138" s="38"/>
      <c r="DKB138" s="38"/>
      <c r="DKC138" s="38"/>
      <c r="DKD138" s="38"/>
      <c r="DKE138" s="38"/>
      <c r="DKF138" s="38"/>
      <c r="DKG138" s="38"/>
      <c r="DKH138" s="38"/>
      <c r="DKI138" s="38"/>
      <c r="DKJ138" s="38"/>
      <c r="DKK138" s="38"/>
      <c r="DKL138" s="38"/>
      <c r="DKM138" s="38"/>
      <c r="DKN138" s="38"/>
      <c r="DKO138" s="38"/>
      <c r="DKP138" s="38"/>
      <c r="DKQ138" s="38"/>
      <c r="DKR138" s="38"/>
      <c r="DKS138" s="38"/>
      <c r="DKT138" s="38"/>
      <c r="DKU138" s="38"/>
      <c r="DKV138" s="38"/>
      <c r="DKW138" s="38"/>
      <c r="DKX138" s="38"/>
      <c r="DKY138" s="38"/>
      <c r="DKZ138" s="38"/>
      <c r="DLA138" s="38"/>
      <c r="DLB138" s="38"/>
      <c r="DLC138" s="38"/>
      <c r="DLD138" s="38"/>
      <c r="DLE138" s="38"/>
      <c r="DLF138" s="38"/>
      <c r="DLG138" s="38"/>
      <c r="DLH138" s="38"/>
      <c r="DLI138" s="38"/>
      <c r="DLJ138" s="38"/>
      <c r="DLK138" s="38"/>
      <c r="DLL138" s="38"/>
      <c r="DLM138" s="38"/>
      <c r="DLN138" s="38"/>
      <c r="DLO138" s="38"/>
      <c r="DLP138" s="38"/>
      <c r="DLQ138" s="38"/>
      <c r="DLR138" s="38"/>
      <c r="DLS138" s="38"/>
      <c r="DLT138" s="38"/>
      <c r="DLU138" s="38"/>
      <c r="DLV138" s="38"/>
      <c r="DLW138" s="38"/>
      <c r="DLX138" s="38"/>
      <c r="DLY138" s="38"/>
      <c r="DLZ138" s="38"/>
      <c r="DMA138" s="38"/>
      <c r="DMB138" s="38"/>
      <c r="DMC138" s="38"/>
      <c r="DMD138" s="38"/>
      <c r="DME138" s="38"/>
      <c r="DMF138" s="38"/>
      <c r="DMG138" s="38"/>
      <c r="DMH138" s="38"/>
      <c r="DMI138" s="38"/>
      <c r="DMJ138" s="38"/>
      <c r="DMK138" s="38"/>
      <c r="DML138" s="38"/>
      <c r="DMM138" s="38"/>
      <c r="DMN138" s="38"/>
      <c r="DMO138" s="38"/>
      <c r="DMP138" s="38"/>
      <c r="DMQ138" s="38"/>
      <c r="DMR138" s="38"/>
      <c r="DMS138" s="38"/>
      <c r="DMT138" s="38"/>
      <c r="DMU138" s="38"/>
      <c r="DMV138" s="38"/>
      <c r="DMW138" s="38"/>
      <c r="DMX138" s="38"/>
      <c r="DMY138" s="38"/>
      <c r="DMZ138" s="38"/>
      <c r="DNA138" s="38"/>
      <c r="DNB138" s="38"/>
      <c r="DNC138" s="38"/>
      <c r="DND138" s="38"/>
      <c r="DNE138" s="38"/>
      <c r="DNF138" s="38"/>
      <c r="DNG138" s="38"/>
      <c r="DNH138" s="38"/>
      <c r="DNI138" s="38"/>
      <c r="DNJ138" s="38"/>
      <c r="DNK138" s="38"/>
      <c r="DNL138" s="38"/>
      <c r="DNM138" s="38"/>
      <c r="DNN138" s="38"/>
      <c r="DNO138" s="38"/>
      <c r="DNP138" s="38"/>
      <c r="DNQ138" s="38"/>
      <c r="DNR138" s="38"/>
      <c r="DNS138" s="38"/>
      <c r="DNT138" s="38"/>
      <c r="DNU138" s="38"/>
      <c r="DNV138" s="38"/>
      <c r="DNW138" s="38"/>
      <c r="DNX138" s="38"/>
      <c r="DNY138" s="38"/>
      <c r="DNZ138" s="38"/>
      <c r="DOA138" s="38"/>
      <c r="DOB138" s="38"/>
      <c r="DOC138" s="38"/>
      <c r="DOD138" s="38"/>
      <c r="DOE138" s="38"/>
      <c r="DOF138" s="38"/>
      <c r="DOG138" s="38"/>
      <c r="DOH138" s="38"/>
      <c r="DOI138" s="38"/>
      <c r="DOJ138" s="38"/>
      <c r="DOK138" s="38"/>
      <c r="DOL138" s="38"/>
      <c r="DOM138" s="38"/>
      <c r="DON138" s="38"/>
      <c r="DOO138" s="38"/>
      <c r="DOP138" s="38"/>
      <c r="DOQ138" s="38"/>
      <c r="DOR138" s="38"/>
      <c r="DOS138" s="38"/>
      <c r="DOT138" s="38"/>
      <c r="DOU138" s="38"/>
      <c r="DOV138" s="38"/>
      <c r="DOW138" s="38"/>
      <c r="DOX138" s="38"/>
      <c r="DOY138" s="38"/>
      <c r="DOZ138" s="38"/>
      <c r="DPA138" s="38"/>
      <c r="DPB138" s="38"/>
      <c r="DPC138" s="38"/>
      <c r="DPD138" s="38"/>
      <c r="DPE138" s="38"/>
      <c r="DPF138" s="38"/>
      <c r="DPG138" s="38"/>
      <c r="DPH138" s="38"/>
      <c r="DPI138" s="38"/>
      <c r="DPJ138" s="38"/>
      <c r="DPK138" s="38"/>
      <c r="DPL138" s="38"/>
      <c r="DPM138" s="38"/>
      <c r="DPN138" s="38"/>
      <c r="DPO138" s="38"/>
      <c r="DPP138" s="38"/>
      <c r="DPQ138" s="38"/>
      <c r="DPR138" s="38"/>
      <c r="DPS138" s="38"/>
      <c r="DPT138" s="38"/>
      <c r="DPU138" s="38"/>
      <c r="DPV138" s="38"/>
      <c r="DPW138" s="38"/>
      <c r="DPX138" s="38"/>
      <c r="DPY138" s="38"/>
      <c r="DPZ138" s="38"/>
      <c r="DQA138" s="38"/>
      <c r="DQB138" s="38"/>
      <c r="DQC138" s="38"/>
      <c r="DQD138" s="38"/>
      <c r="DQE138" s="38"/>
      <c r="DQF138" s="38"/>
      <c r="DQG138" s="38"/>
      <c r="DQH138" s="38"/>
      <c r="DQI138" s="38"/>
      <c r="DQJ138" s="38"/>
      <c r="DQK138" s="38"/>
      <c r="DQL138" s="38"/>
      <c r="DQM138" s="38"/>
      <c r="DQN138" s="38"/>
      <c r="DQO138" s="38"/>
      <c r="DQP138" s="38"/>
      <c r="DQQ138" s="38"/>
      <c r="DQR138" s="38"/>
      <c r="DQS138" s="38"/>
      <c r="DQT138" s="38"/>
      <c r="DQU138" s="38"/>
      <c r="DQV138" s="38"/>
      <c r="DQW138" s="38"/>
      <c r="DQX138" s="38"/>
      <c r="DQY138" s="38"/>
      <c r="DQZ138" s="38"/>
      <c r="DRA138" s="38"/>
      <c r="DRB138" s="38"/>
      <c r="DRC138" s="38"/>
      <c r="DRD138" s="38"/>
      <c r="DRE138" s="38"/>
      <c r="DRF138" s="38"/>
      <c r="DRG138" s="38"/>
      <c r="DRH138" s="38"/>
      <c r="DRI138" s="38"/>
      <c r="DRJ138" s="38"/>
      <c r="DRK138" s="38"/>
      <c r="DRL138" s="38"/>
      <c r="DRM138" s="38"/>
      <c r="DRN138" s="38"/>
      <c r="DRO138" s="38"/>
      <c r="DRP138" s="38"/>
      <c r="DRQ138" s="38"/>
      <c r="DRR138" s="38"/>
      <c r="DRS138" s="38"/>
      <c r="DRT138" s="38"/>
      <c r="DRU138" s="38"/>
      <c r="DRV138" s="38"/>
      <c r="DRW138" s="38"/>
      <c r="DRX138" s="38"/>
      <c r="DRY138" s="38"/>
      <c r="DRZ138" s="38"/>
      <c r="DSA138" s="38"/>
      <c r="DSB138" s="38"/>
      <c r="DSC138" s="38"/>
      <c r="DSD138" s="38"/>
      <c r="DSE138" s="38"/>
      <c r="DSF138" s="38"/>
      <c r="DSG138" s="38"/>
      <c r="DSH138" s="38"/>
      <c r="DSI138" s="38"/>
      <c r="DSJ138" s="38"/>
      <c r="DSK138" s="38"/>
      <c r="DSL138" s="38"/>
      <c r="DSM138" s="38"/>
      <c r="DSN138" s="38"/>
      <c r="DSO138" s="38"/>
      <c r="DSP138" s="38"/>
      <c r="DSQ138" s="38"/>
      <c r="DSR138" s="38"/>
      <c r="DSS138" s="38"/>
      <c r="DST138" s="38"/>
      <c r="DSU138" s="38"/>
      <c r="DSV138" s="38"/>
      <c r="DSW138" s="38"/>
      <c r="DSX138" s="38"/>
      <c r="DSY138" s="38"/>
      <c r="DSZ138" s="38"/>
      <c r="DTA138" s="38"/>
      <c r="DTB138" s="38"/>
      <c r="DTC138" s="38"/>
      <c r="DTD138" s="38"/>
      <c r="DTE138" s="38"/>
      <c r="DTF138" s="38"/>
      <c r="DTG138" s="38"/>
      <c r="DTH138" s="38"/>
      <c r="DTI138" s="38"/>
      <c r="DTJ138" s="38"/>
      <c r="DTK138" s="38"/>
      <c r="DTL138" s="38"/>
      <c r="DTM138" s="38"/>
      <c r="DTN138" s="38"/>
      <c r="DTO138" s="38"/>
      <c r="DTP138" s="38"/>
      <c r="DTQ138" s="38"/>
      <c r="DTR138" s="38"/>
      <c r="DTS138" s="38"/>
      <c r="DTT138" s="38"/>
      <c r="DTU138" s="38"/>
      <c r="DTV138" s="38"/>
      <c r="DTW138" s="38"/>
      <c r="DTX138" s="38"/>
      <c r="DTY138" s="38"/>
      <c r="DTZ138" s="38"/>
      <c r="DUA138" s="38"/>
      <c r="DUB138" s="38"/>
      <c r="DUC138" s="38"/>
      <c r="DUD138" s="38"/>
      <c r="DUE138" s="38"/>
      <c r="DUF138" s="38"/>
      <c r="DUG138" s="38"/>
      <c r="DUH138" s="38"/>
      <c r="DUI138" s="38"/>
      <c r="DUJ138" s="38"/>
      <c r="DUK138" s="38"/>
      <c r="DUL138" s="38"/>
      <c r="DUM138" s="38"/>
      <c r="DUN138" s="38"/>
      <c r="DUO138" s="38"/>
      <c r="DUP138" s="38"/>
      <c r="DUQ138" s="38"/>
      <c r="DUR138" s="38"/>
      <c r="DUS138" s="38"/>
      <c r="DUT138" s="38"/>
      <c r="DUU138" s="38"/>
      <c r="DUV138" s="38"/>
      <c r="DUW138" s="38"/>
      <c r="DUX138" s="38"/>
      <c r="DUY138" s="38"/>
      <c r="DUZ138" s="38"/>
      <c r="DVA138" s="38"/>
      <c r="DVB138" s="38"/>
      <c r="DVC138" s="38"/>
      <c r="DVD138" s="38"/>
      <c r="DVE138" s="38"/>
      <c r="DVF138" s="38"/>
      <c r="DVG138" s="38"/>
      <c r="DVH138" s="38"/>
      <c r="DVI138" s="38"/>
      <c r="DVJ138" s="38"/>
      <c r="DVK138" s="38"/>
      <c r="DVL138" s="38"/>
      <c r="DVM138" s="38"/>
      <c r="DVN138" s="38"/>
      <c r="DVO138" s="38"/>
      <c r="DVP138" s="38"/>
      <c r="DVQ138" s="38"/>
      <c r="DVR138" s="38"/>
      <c r="DVS138" s="38"/>
      <c r="DVT138" s="38"/>
      <c r="DVU138" s="38"/>
      <c r="DVV138" s="38"/>
      <c r="DVW138" s="38"/>
      <c r="DVX138" s="38"/>
      <c r="DVY138" s="38"/>
      <c r="DVZ138" s="38"/>
      <c r="DWA138" s="38"/>
      <c r="DWB138" s="38"/>
      <c r="DWC138" s="38"/>
      <c r="DWD138" s="38"/>
      <c r="DWE138" s="38"/>
      <c r="DWF138" s="38"/>
      <c r="DWG138" s="38"/>
      <c r="DWH138" s="38"/>
      <c r="DWI138" s="38"/>
      <c r="DWJ138" s="38"/>
      <c r="DWK138" s="38"/>
      <c r="DWL138" s="38"/>
      <c r="DWM138" s="38"/>
      <c r="DWN138" s="38"/>
      <c r="DWO138" s="38"/>
      <c r="DWP138" s="38"/>
      <c r="DWQ138" s="38"/>
      <c r="DWR138" s="38"/>
      <c r="DWS138" s="38"/>
      <c r="DWT138" s="38"/>
      <c r="DWU138" s="38"/>
      <c r="DWV138" s="38"/>
      <c r="DWW138" s="38"/>
      <c r="DWX138" s="38"/>
      <c r="DWY138" s="38"/>
      <c r="DWZ138" s="38"/>
      <c r="DXA138" s="38"/>
      <c r="DXB138" s="38"/>
      <c r="DXC138" s="38"/>
      <c r="DXD138" s="38"/>
      <c r="DXE138" s="38"/>
      <c r="DXF138" s="38"/>
      <c r="DXG138" s="38"/>
      <c r="DXH138" s="38"/>
      <c r="DXI138" s="38"/>
      <c r="DXJ138" s="38"/>
      <c r="DXK138" s="38"/>
      <c r="DXL138" s="38"/>
      <c r="DXM138" s="38"/>
      <c r="DXN138" s="38"/>
      <c r="DXO138" s="38"/>
      <c r="DXP138" s="38"/>
      <c r="DXQ138" s="38"/>
      <c r="DXR138" s="38"/>
      <c r="DXS138" s="38"/>
      <c r="DXT138" s="38"/>
      <c r="DXU138" s="38"/>
      <c r="DXV138" s="38"/>
      <c r="DXW138" s="38"/>
      <c r="DXX138" s="38"/>
      <c r="DXY138" s="38"/>
      <c r="DXZ138" s="38"/>
      <c r="DYA138" s="38"/>
      <c r="DYB138" s="38"/>
      <c r="DYC138" s="38"/>
      <c r="DYD138" s="38"/>
      <c r="DYE138" s="38"/>
      <c r="DYF138" s="38"/>
      <c r="DYG138" s="38"/>
      <c r="DYH138" s="38"/>
      <c r="DYI138" s="38"/>
      <c r="DYJ138" s="38"/>
      <c r="DYK138" s="38"/>
      <c r="DYL138" s="38"/>
      <c r="DYM138" s="38"/>
      <c r="DYN138" s="38"/>
      <c r="DYO138" s="38"/>
      <c r="DYP138" s="38"/>
      <c r="DYQ138" s="38"/>
      <c r="DYR138" s="38"/>
      <c r="DYS138" s="38"/>
      <c r="DYT138" s="38"/>
      <c r="DYU138" s="38"/>
      <c r="DYV138" s="38"/>
      <c r="DYW138" s="38"/>
      <c r="DYX138" s="38"/>
      <c r="DYY138" s="38"/>
      <c r="DYZ138" s="38"/>
      <c r="DZA138" s="38"/>
      <c r="DZB138" s="38"/>
      <c r="DZC138" s="38"/>
      <c r="DZD138" s="38"/>
      <c r="DZE138" s="38"/>
      <c r="DZF138" s="38"/>
      <c r="DZG138" s="38"/>
      <c r="DZH138" s="38"/>
      <c r="DZI138" s="38"/>
      <c r="DZJ138" s="38"/>
      <c r="DZK138" s="38"/>
      <c r="DZL138" s="38"/>
      <c r="DZM138" s="38"/>
      <c r="DZN138" s="38"/>
      <c r="DZO138" s="38"/>
      <c r="DZP138" s="38"/>
      <c r="DZQ138" s="38"/>
      <c r="DZR138" s="38"/>
      <c r="DZS138" s="38"/>
      <c r="DZT138" s="38"/>
      <c r="DZU138" s="38"/>
      <c r="DZV138" s="38"/>
      <c r="DZW138" s="38"/>
      <c r="DZX138" s="38"/>
      <c r="DZY138" s="38"/>
      <c r="DZZ138" s="38"/>
      <c r="EAA138" s="38"/>
      <c r="EAB138" s="38"/>
      <c r="EAC138" s="38"/>
      <c r="EAD138" s="38"/>
      <c r="EAE138" s="38"/>
      <c r="EAF138" s="38"/>
      <c r="EAG138" s="38"/>
      <c r="EAH138" s="38"/>
      <c r="EAI138" s="38"/>
      <c r="EAJ138" s="38"/>
      <c r="EAK138" s="38"/>
      <c r="EAL138" s="38"/>
      <c r="EAM138" s="38"/>
      <c r="EAN138" s="38"/>
      <c r="EAO138" s="38"/>
      <c r="EAP138" s="38"/>
      <c r="EAQ138" s="38"/>
      <c r="EAR138" s="38"/>
      <c r="EAS138" s="38"/>
      <c r="EAT138" s="38"/>
      <c r="EAU138" s="38"/>
      <c r="EAV138" s="38"/>
      <c r="EAW138" s="38"/>
      <c r="EAX138" s="38"/>
      <c r="EAY138" s="38"/>
      <c r="EAZ138" s="38"/>
      <c r="EBA138" s="38"/>
      <c r="EBB138" s="38"/>
      <c r="EBC138" s="38"/>
      <c r="EBD138" s="38"/>
      <c r="EBE138" s="38"/>
      <c r="EBF138" s="38"/>
      <c r="EBG138" s="38"/>
      <c r="EBH138" s="38"/>
      <c r="EBI138" s="38"/>
      <c r="EBJ138" s="38"/>
      <c r="EBK138" s="38"/>
      <c r="EBL138" s="38"/>
      <c r="EBM138" s="38"/>
      <c r="EBN138" s="38"/>
      <c r="EBO138" s="38"/>
      <c r="EBP138" s="38"/>
      <c r="EBQ138" s="38"/>
      <c r="EBR138" s="38"/>
      <c r="EBS138" s="38"/>
      <c r="EBT138" s="38"/>
      <c r="EBU138" s="38"/>
      <c r="EBV138" s="38"/>
      <c r="EBW138" s="38"/>
      <c r="EBX138" s="38"/>
      <c r="EBY138" s="38"/>
      <c r="EBZ138" s="38"/>
      <c r="ECA138" s="38"/>
      <c r="ECB138" s="38"/>
      <c r="ECC138" s="38"/>
      <c r="ECD138" s="38"/>
      <c r="ECE138" s="38"/>
      <c r="ECF138" s="38"/>
      <c r="ECG138" s="38"/>
      <c r="ECH138" s="38"/>
      <c r="ECI138" s="38"/>
      <c r="ECJ138" s="38"/>
      <c r="ECK138" s="38"/>
      <c r="ECL138" s="38"/>
      <c r="ECM138" s="38"/>
      <c r="ECN138" s="38"/>
      <c r="ECO138" s="38"/>
      <c r="ECP138" s="38"/>
      <c r="ECQ138" s="38"/>
      <c r="ECR138" s="38"/>
      <c r="ECS138" s="38"/>
      <c r="ECT138" s="38"/>
      <c r="ECU138" s="38"/>
      <c r="ECV138" s="38"/>
      <c r="ECW138" s="38"/>
      <c r="ECX138" s="38"/>
      <c r="ECY138" s="38"/>
      <c r="ECZ138" s="38"/>
      <c r="EDA138" s="38"/>
      <c r="EDB138" s="38"/>
      <c r="EDC138" s="38"/>
      <c r="EDD138" s="38"/>
      <c r="EDE138" s="38"/>
      <c r="EDF138" s="38"/>
      <c r="EDG138" s="38"/>
      <c r="EDH138" s="38"/>
      <c r="EDI138" s="38"/>
      <c r="EDJ138" s="38"/>
      <c r="EDK138" s="38"/>
      <c r="EDL138" s="38"/>
      <c r="EDM138" s="38"/>
      <c r="EDN138" s="38"/>
      <c r="EDO138" s="38"/>
      <c r="EDP138" s="38"/>
      <c r="EDQ138" s="38"/>
      <c r="EDR138" s="38"/>
      <c r="EDS138" s="38"/>
      <c r="EDT138" s="38"/>
      <c r="EDU138" s="38"/>
      <c r="EDV138" s="38"/>
      <c r="EDW138" s="38"/>
      <c r="EDX138" s="38"/>
      <c r="EDY138" s="38"/>
      <c r="EDZ138" s="38"/>
      <c r="EEA138" s="38"/>
      <c r="EEB138" s="38"/>
      <c r="EEC138" s="38"/>
      <c r="EED138" s="38"/>
      <c r="EEE138" s="38"/>
      <c r="EEF138" s="38"/>
      <c r="EEG138" s="38"/>
      <c r="EEH138" s="38"/>
      <c r="EEI138" s="38"/>
      <c r="EEJ138" s="38"/>
      <c r="EEK138" s="38"/>
      <c r="EEL138" s="38"/>
      <c r="EEM138" s="38"/>
      <c r="EEN138" s="38"/>
      <c r="EEO138" s="38"/>
      <c r="EEP138" s="38"/>
      <c r="EEQ138" s="38"/>
      <c r="EER138" s="38"/>
      <c r="EES138" s="38"/>
      <c r="EET138" s="38"/>
      <c r="EEU138" s="38"/>
      <c r="EEV138" s="38"/>
      <c r="EEW138" s="38"/>
      <c r="EEX138" s="38"/>
      <c r="EEY138" s="38"/>
      <c r="EEZ138" s="38"/>
      <c r="EFA138" s="38"/>
      <c r="EFB138" s="38"/>
      <c r="EFC138" s="38"/>
      <c r="EFD138" s="38"/>
      <c r="EFE138" s="38"/>
      <c r="EFF138" s="38"/>
      <c r="EFG138" s="38"/>
      <c r="EFH138" s="38"/>
      <c r="EFI138" s="38"/>
      <c r="EFJ138" s="38"/>
      <c r="EFK138" s="38"/>
      <c r="EFL138" s="38"/>
      <c r="EFM138" s="38"/>
      <c r="EFN138" s="38"/>
      <c r="EFO138" s="38"/>
      <c r="EFP138" s="38"/>
      <c r="EFQ138" s="38"/>
      <c r="EFR138" s="38"/>
      <c r="EFS138" s="38"/>
      <c r="EFT138" s="38"/>
      <c r="EFU138" s="38"/>
      <c r="EFV138" s="38"/>
      <c r="EFW138" s="38"/>
      <c r="EFX138" s="38"/>
      <c r="EFY138" s="38"/>
      <c r="EFZ138" s="38"/>
      <c r="EGA138" s="38"/>
      <c r="EGB138" s="38"/>
      <c r="EGC138" s="38"/>
      <c r="EGD138" s="38"/>
      <c r="EGE138" s="38"/>
      <c r="EGF138" s="38"/>
      <c r="EGG138" s="38"/>
      <c r="EGH138" s="38"/>
      <c r="EGI138" s="38"/>
      <c r="EGJ138" s="38"/>
      <c r="EGK138" s="38"/>
      <c r="EGL138" s="38"/>
      <c r="EGM138" s="38"/>
      <c r="EGN138" s="38"/>
      <c r="EGO138" s="38"/>
      <c r="EGP138" s="38"/>
      <c r="EGQ138" s="38"/>
      <c r="EGR138" s="38"/>
      <c r="EGS138" s="38"/>
      <c r="EGT138" s="38"/>
      <c r="EGU138" s="38"/>
      <c r="EGV138" s="38"/>
      <c r="EGW138" s="38"/>
      <c r="EGX138" s="38"/>
      <c r="EGY138" s="38"/>
      <c r="EGZ138" s="38"/>
      <c r="EHA138" s="38"/>
      <c r="EHB138" s="38"/>
      <c r="EHC138" s="38"/>
      <c r="EHD138" s="38"/>
      <c r="EHE138" s="38"/>
      <c r="EHF138" s="38"/>
      <c r="EHG138" s="38"/>
      <c r="EHH138" s="38"/>
      <c r="EHI138" s="38"/>
      <c r="EHJ138" s="38"/>
      <c r="EHK138" s="38"/>
      <c r="EHL138" s="38"/>
      <c r="EHM138" s="38"/>
      <c r="EHN138" s="38"/>
      <c r="EHO138" s="38"/>
      <c r="EHP138" s="38"/>
      <c r="EHQ138" s="38"/>
      <c r="EHR138" s="38"/>
      <c r="EHS138" s="38"/>
      <c r="EHT138" s="38"/>
      <c r="EHU138" s="38"/>
      <c r="EHV138" s="38"/>
      <c r="EHW138" s="38"/>
      <c r="EHX138" s="38"/>
      <c r="EHY138" s="38"/>
      <c r="EHZ138" s="38"/>
      <c r="EIA138" s="38"/>
      <c r="EIB138" s="38"/>
      <c r="EIC138" s="38"/>
      <c r="EID138" s="38"/>
      <c r="EIE138" s="38"/>
      <c r="EIF138" s="38"/>
      <c r="EIG138" s="38"/>
      <c r="EIH138" s="38"/>
      <c r="EII138" s="38"/>
      <c r="EIJ138" s="38"/>
      <c r="EIK138" s="38"/>
      <c r="EIL138" s="38"/>
      <c r="EIM138" s="38"/>
      <c r="EIN138" s="38"/>
      <c r="EIO138" s="38"/>
      <c r="EIP138" s="38"/>
      <c r="EIQ138" s="38"/>
      <c r="EIR138" s="38"/>
      <c r="EIS138" s="38"/>
      <c r="EIT138" s="38"/>
      <c r="EIU138" s="38"/>
      <c r="EIV138" s="38"/>
      <c r="EIW138" s="38"/>
      <c r="EIX138" s="38"/>
      <c r="EIY138" s="38"/>
      <c r="EIZ138" s="38"/>
      <c r="EJA138" s="38"/>
      <c r="EJB138" s="38"/>
      <c r="EJC138" s="38"/>
      <c r="EJD138" s="38"/>
      <c r="EJE138" s="38"/>
      <c r="EJF138" s="38"/>
      <c r="EJG138" s="38"/>
      <c r="EJH138" s="38"/>
      <c r="EJI138" s="38"/>
      <c r="EJJ138" s="38"/>
      <c r="EJK138" s="38"/>
      <c r="EJL138" s="38"/>
      <c r="EJM138" s="38"/>
      <c r="EJN138" s="38"/>
      <c r="EJO138" s="38"/>
      <c r="EJP138" s="38"/>
      <c r="EJQ138" s="38"/>
      <c r="EJR138" s="38"/>
      <c r="EJS138" s="38"/>
      <c r="EJT138" s="38"/>
      <c r="EJU138" s="38"/>
      <c r="EJV138" s="38"/>
      <c r="EJW138" s="38"/>
      <c r="EJX138" s="38"/>
      <c r="EJY138" s="38"/>
      <c r="EJZ138" s="38"/>
      <c r="EKA138" s="38"/>
      <c r="EKB138" s="38"/>
      <c r="EKC138" s="38"/>
      <c r="EKD138" s="38"/>
      <c r="EKE138" s="38"/>
      <c r="EKF138" s="38"/>
      <c r="EKG138" s="38"/>
      <c r="EKH138" s="38"/>
      <c r="EKI138" s="38"/>
      <c r="EKJ138" s="38"/>
      <c r="EKK138" s="38"/>
      <c r="EKL138" s="38"/>
      <c r="EKM138" s="38"/>
      <c r="EKN138" s="38"/>
      <c r="EKO138" s="38"/>
      <c r="EKP138" s="38"/>
      <c r="EKQ138" s="38"/>
      <c r="EKR138" s="38"/>
      <c r="EKS138" s="38"/>
      <c r="EKT138" s="38"/>
      <c r="EKU138" s="38"/>
      <c r="EKV138" s="38"/>
      <c r="EKW138" s="38"/>
      <c r="EKX138" s="38"/>
      <c r="EKY138" s="38"/>
      <c r="EKZ138" s="38"/>
      <c r="ELA138" s="38"/>
      <c r="ELB138" s="38"/>
      <c r="ELC138" s="38"/>
      <c r="ELD138" s="38"/>
      <c r="ELE138" s="38"/>
      <c r="ELF138" s="38"/>
      <c r="ELG138" s="38"/>
      <c r="ELH138" s="38"/>
      <c r="ELI138" s="38"/>
      <c r="ELJ138" s="38"/>
      <c r="ELK138" s="38"/>
      <c r="ELL138" s="38"/>
      <c r="ELM138" s="38"/>
      <c r="ELN138" s="38"/>
      <c r="ELO138" s="38"/>
      <c r="ELP138" s="38"/>
      <c r="ELQ138" s="38"/>
      <c r="ELR138" s="38"/>
      <c r="ELS138" s="38"/>
      <c r="ELT138" s="38"/>
      <c r="ELU138" s="38"/>
      <c r="ELV138" s="38"/>
      <c r="ELW138" s="38"/>
      <c r="ELX138" s="38"/>
      <c r="ELY138" s="38"/>
      <c r="ELZ138" s="38"/>
      <c r="EMA138" s="38"/>
      <c r="EMB138" s="38"/>
      <c r="EMC138" s="38"/>
      <c r="EMD138" s="38"/>
      <c r="EME138" s="38"/>
      <c r="EMF138" s="38"/>
      <c r="EMG138" s="38"/>
      <c r="EMH138" s="38"/>
      <c r="EMI138" s="38"/>
      <c r="EMJ138" s="38"/>
      <c r="EMK138" s="38"/>
      <c r="EML138" s="38"/>
      <c r="EMM138" s="38"/>
      <c r="EMN138" s="38"/>
      <c r="EMO138" s="38"/>
      <c r="EMP138" s="38"/>
      <c r="EMQ138" s="38"/>
      <c r="EMR138" s="38"/>
      <c r="EMS138" s="38"/>
      <c r="EMT138" s="38"/>
      <c r="EMU138" s="38"/>
      <c r="EMV138" s="38"/>
      <c r="EMW138" s="38"/>
      <c r="EMX138" s="38"/>
      <c r="EMY138" s="38"/>
      <c r="EMZ138" s="38"/>
      <c r="ENA138" s="38"/>
      <c r="ENB138" s="38"/>
      <c r="ENC138" s="38"/>
      <c r="END138" s="38"/>
      <c r="ENE138" s="38"/>
      <c r="ENF138" s="38"/>
      <c r="ENG138" s="38"/>
      <c r="ENH138" s="38"/>
      <c r="ENI138" s="38"/>
      <c r="ENJ138" s="38"/>
      <c r="ENK138" s="38"/>
      <c r="ENL138" s="38"/>
      <c r="ENM138" s="38"/>
      <c r="ENN138" s="38"/>
      <c r="ENO138" s="38"/>
      <c r="ENP138" s="38"/>
      <c r="ENQ138" s="38"/>
      <c r="ENR138" s="38"/>
      <c r="ENS138" s="38"/>
      <c r="ENT138" s="38"/>
      <c r="ENU138" s="38"/>
      <c r="ENV138" s="38"/>
      <c r="ENW138" s="38"/>
      <c r="ENX138" s="38"/>
      <c r="ENY138" s="38"/>
      <c r="ENZ138" s="38"/>
      <c r="EOA138" s="38"/>
      <c r="EOB138" s="38"/>
      <c r="EOC138" s="38"/>
      <c r="EOD138" s="38"/>
      <c r="EOE138" s="38"/>
      <c r="EOF138" s="38"/>
      <c r="EOG138" s="38"/>
      <c r="EOH138" s="38"/>
      <c r="EOI138" s="38"/>
      <c r="EOJ138" s="38"/>
      <c r="EOK138" s="38"/>
      <c r="EOL138" s="38"/>
      <c r="EOM138" s="38"/>
      <c r="EON138" s="38"/>
      <c r="EOO138" s="38"/>
      <c r="EOP138" s="38"/>
      <c r="EOQ138" s="38"/>
      <c r="EOR138" s="38"/>
      <c r="EOS138" s="38"/>
      <c r="EOT138" s="38"/>
      <c r="EOU138" s="38"/>
      <c r="EOV138" s="38"/>
      <c r="EOW138" s="38"/>
      <c r="EOX138" s="38"/>
      <c r="EOY138" s="38"/>
      <c r="EOZ138" s="38"/>
      <c r="EPA138" s="38"/>
      <c r="EPB138" s="38"/>
      <c r="EPC138" s="38"/>
      <c r="EPD138" s="38"/>
      <c r="EPE138" s="38"/>
      <c r="EPF138" s="38"/>
      <c r="EPG138" s="38"/>
      <c r="EPH138" s="38"/>
      <c r="EPI138" s="38"/>
      <c r="EPJ138" s="38"/>
      <c r="EPK138" s="38"/>
      <c r="EPL138" s="38"/>
      <c r="EPM138" s="38"/>
      <c r="EPN138" s="38"/>
      <c r="EPO138" s="38"/>
      <c r="EPP138" s="38"/>
      <c r="EPQ138" s="38"/>
      <c r="EPR138" s="38"/>
      <c r="EPS138" s="38"/>
      <c r="EPT138" s="38"/>
      <c r="EPU138" s="38"/>
      <c r="EPV138" s="38"/>
      <c r="EPW138" s="38"/>
      <c r="EPX138" s="38"/>
      <c r="EPY138" s="38"/>
      <c r="EPZ138" s="38"/>
      <c r="EQA138" s="38"/>
      <c r="EQB138" s="38"/>
      <c r="EQC138" s="38"/>
      <c r="EQD138" s="38"/>
      <c r="EQE138" s="38"/>
      <c r="EQF138" s="38"/>
      <c r="EQG138" s="38"/>
      <c r="EQH138" s="38"/>
      <c r="EQI138" s="38"/>
      <c r="EQJ138" s="38"/>
      <c r="EQK138" s="38"/>
      <c r="EQL138" s="38"/>
      <c r="EQM138" s="38"/>
      <c r="EQN138" s="38"/>
      <c r="EQO138" s="38"/>
      <c r="EQP138" s="38"/>
      <c r="EQQ138" s="38"/>
      <c r="EQR138" s="38"/>
      <c r="EQS138" s="38"/>
      <c r="EQT138" s="38"/>
      <c r="EQU138" s="38"/>
      <c r="EQV138" s="38"/>
      <c r="EQW138" s="38"/>
      <c r="EQX138" s="38"/>
      <c r="EQY138" s="38"/>
      <c r="EQZ138" s="38"/>
      <c r="ERA138" s="38"/>
      <c r="ERB138" s="38"/>
      <c r="ERC138" s="38"/>
      <c r="ERD138" s="38"/>
      <c r="ERE138" s="38"/>
      <c r="ERF138" s="38"/>
      <c r="ERG138" s="38"/>
      <c r="ERH138" s="38"/>
      <c r="ERI138" s="38"/>
      <c r="ERJ138" s="38"/>
      <c r="ERK138" s="38"/>
      <c r="ERL138" s="38"/>
      <c r="ERM138" s="38"/>
      <c r="ERN138" s="38"/>
      <c r="ERO138" s="38"/>
      <c r="ERP138" s="38"/>
      <c r="ERQ138" s="38"/>
      <c r="ERR138" s="38"/>
      <c r="ERS138" s="38"/>
      <c r="ERT138" s="38"/>
      <c r="ERU138" s="38"/>
      <c r="ERV138" s="38"/>
      <c r="ERW138" s="38"/>
      <c r="ERX138" s="38"/>
      <c r="ERY138" s="38"/>
      <c r="ERZ138" s="38"/>
      <c r="ESA138" s="38"/>
      <c r="ESB138" s="38"/>
      <c r="ESC138" s="38"/>
      <c r="ESD138" s="38"/>
      <c r="ESE138" s="38"/>
      <c r="ESF138" s="38"/>
      <c r="ESG138" s="38"/>
      <c r="ESH138" s="38"/>
      <c r="ESI138" s="38"/>
      <c r="ESJ138" s="38"/>
      <c r="ESK138" s="38"/>
      <c r="ESL138" s="38"/>
      <c r="ESM138" s="38"/>
      <c r="ESN138" s="38"/>
      <c r="ESO138" s="38"/>
      <c r="ESP138" s="38"/>
      <c r="ESQ138" s="38"/>
      <c r="ESR138" s="38"/>
      <c r="ESS138" s="38"/>
      <c r="EST138" s="38"/>
      <c r="ESU138" s="38"/>
      <c r="ESV138" s="38"/>
      <c r="ESW138" s="38"/>
      <c r="ESX138" s="38"/>
      <c r="ESY138" s="38"/>
      <c r="ESZ138" s="38"/>
      <c r="ETA138" s="38"/>
      <c r="ETB138" s="38"/>
      <c r="ETC138" s="38"/>
      <c r="ETD138" s="38"/>
      <c r="ETE138" s="38"/>
      <c r="ETF138" s="38"/>
      <c r="ETG138" s="38"/>
      <c r="ETH138" s="38"/>
      <c r="ETI138" s="38"/>
      <c r="ETJ138" s="38"/>
      <c r="ETK138" s="38"/>
      <c r="ETL138" s="38"/>
      <c r="ETM138" s="38"/>
      <c r="ETN138" s="38"/>
      <c r="ETO138" s="38"/>
      <c r="ETP138" s="38"/>
      <c r="ETQ138" s="38"/>
      <c r="ETR138" s="38"/>
      <c r="ETS138" s="38"/>
      <c r="ETT138" s="38"/>
      <c r="ETU138" s="38"/>
      <c r="ETV138" s="38"/>
      <c r="ETW138" s="38"/>
      <c r="ETX138" s="38"/>
      <c r="ETY138" s="38"/>
      <c r="ETZ138" s="38"/>
      <c r="EUA138" s="38"/>
      <c r="EUB138" s="38"/>
      <c r="EUC138" s="38"/>
      <c r="EUD138" s="38"/>
      <c r="EUE138" s="38"/>
      <c r="EUF138" s="38"/>
      <c r="EUG138" s="38"/>
      <c r="EUH138" s="38"/>
      <c r="EUI138" s="38"/>
      <c r="EUJ138" s="38"/>
      <c r="EUK138" s="38"/>
      <c r="EUL138" s="38"/>
      <c r="EUM138" s="38"/>
      <c r="EUN138" s="38"/>
      <c r="EUO138" s="38"/>
      <c r="EUP138" s="38"/>
      <c r="EUQ138" s="38"/>
      <c r="EUR138" s="38"/>
      <c r="EUS138" s="38"/>
      <c r="EUT138" s="38"/>
      <c r="EUU138" s="38"/>
      <c r="EUV138" s="38"/>
      <c r="EUW138" s="38"/>
      <c r="EUX138" s="38"/>
      <c r="EUY138" s="38"/>
      <c r="EUZ138" s="38"/>
      <c r="EVA138" s="38"/>
      <c r="EVB138" s="38"/>
      <c r="EVC138" s="38"/>
      <c r="EVD138" s="38"/>
      <c r="EVE138" s="38"/>
      <c r="EVF138" s="38"/>
      <c r="EVG138" s="38"/>
      <c r="EVH138" s="38"/>
      <c r="EVI138" s="38"/>
      <c r="EVJ138" s="38"/>
      <c r="EVK138" s="38"/>
      <c r="EVL138" s="38"/>
      <c r="EVM138" s="38"/>
      <c r="EVN138" s="38"/>
      <c r="EVO138" s="38"/>
      <c r="EVP138" s="38"/>
      <c r="EVQ138" s="38"/>
      <c r="EVR138" s="38"/>
      <c r="EVS138" s="38"/>
      <c r="EVT138" s="38"/>
      <c r="EVU138" s="38"/>
      <c r="EVV138" s="38"/>
      <c r="EVW138" s="38"/>
      <c r="EVX138" s="38"/>
      <c r="EVY138" s="38"/>
      <c r="EVZ138" s="38"/>
      <c r="EWA138" s="38"/>
      <c r="EWB138" s="38"/>
      <c r="EWC138" s="38"/>
      <c r="EWD138" s="38"/>
      <c r="EWE138" s="38"/>
      <c r="EWF138" s="38"/>
      <c r="EWG138" s="38"/>
      <c r="EWH138" s="38"/>
      <c r="EWI138" s="38"/>
      <c r="EWJ138" s="38"/>
      <c r="EWK138" s="38"/>
      <c r="EWL138" s="38"/>
      <c r="EWM138" s="38"/>
      <c r="EWN138" s="38"/>
      <c r="EWO138" s="38"/>
      <c r="EWP138" s="38"/>
      <c r="EWQ138" s="38"/>
      <c r="EWR138" s="38"/>
      <c r="EWS138" s="38"/>
      <c r="EWT138" s="38"/>
      <c r="EWU138" s="38"/>
      <c r="EWV138" s="38"/>
      <c r="EWW138" s="38"/>
      <c r="EWX138" s="38"/>
      <c r="EWY138" s="38"/>
      <c r="EWZ138" s="38"/>
      <c r="EXA138" s="38"/>
      <c r="EXB138" s="38"/>
      <c r="EXC138" s="38"/>
      <c r="EXD138" s="38"/>
      <c r="EXE138" s="38"/>
      <c r="EXF138" s="38"/>
      <c r="EXG138" s="38"/>
      <c r="EXH138" s="38"/>
      <c r="EXI138" s="38"/>
      <c r="EXJ138" s="38"/>
      <c r="EXK138" s="38"/>
      <c r="EXL138" s="38"/>
      <c r="EXM138" s="38"/>
      <c r="EXN138" s="38"/>
      <c r="EXO138" s="38"/>
      <c r="EXP138" s="38"/>
      <c r="EXQ138" s="38"/>
      <c r="EXR138" s="38"/>
      <c r="EXS138" s="38"/>
      <c r="EXT138" s="38"/>
      <c r="EXU138" s="38"/>
      <c r="EXV138" s="38"/>
      <c r="EXW138" s="38"/>
      <c r="EXX138" s="38"/>
      <c r="EXY138" s="38"/>
      <c r="EXZ138" s="38"/>
      <c r="EYA138" s="38"/>
      <c r="EYB138" s="38"/>
      <c r="EYC138" s="38"/>
      <c r="EYD138" s="38"/>
      <c r="EYE138" s="38"/>
      <c r="EYF138" s="38"/>
      <c r="EYG138" s="38"/>
      <c r="EYH138" s="38"/>
      <c r="EYI138" s="38"/>
      <c r="EYJ138" s="38"/>
      <c r="EYK138" s="38"/>
      <c r="EYL138" s="38"/>
      <c r="EYM138" s="38"/>
      <c r="EYN138" s="38"/>
      <c r="EYO138" s="38"/>
      <c r="EYP138" s="38"/>
      <c r="EYQ138" s="38"/>
      <c r="EYR138" s="38"/>
      <c r="EYS138" s="38"/>
      <c r="EYT138" s="38"/>
      <c r="EYU138" s="38"/>
      <c r="EYV138" s="38"/>
      <c r="EYW138" s="38"/>
      <c r="EYX138" s="38"/>
      <c r="EYY138" s="38"/>
      <c r="EYZ138" s="38"/>
      <c r="EZA138" s="38"/>
      <c r="EZB138" s="38"/>
      <c r="EZC138" s="38"/>
      <c r="EZD138" s="38"/>
      <c r="EZE138" s="38"/>
      <c r="EZF138" s="38"/>
      <c r="EZG138" s="38"/>
      <c r="EZH138" s="38"/>
      <c r="EZI138" s="38"/>
      <c r="EZJ138" s="38"/>
      <c r="EZK138" s="38"/>
      <c r="EZL138" s="38"/>
      <c r="EZM138" s="38"/>
      <c r="EZN138" s="38"/>
      <c r="EZO138" s="38"/>
      <c r="EZP138" s="38"/>
      <c r="EZQ138" s="38"/>
      <c r="EZR138" s="38"/>
      <c r="EZS138" s="38"/>
      <c r="EZT138" s="38"/>
      <c r="EZU138" s="38"/>
      <c r="EZV138" s="38"/>
      <c r="EZW138" s="38"/>
      <c r="EZX138" s="38"/>
      <c r="EZY138" s="38"/>
      <c r="EZZ138" s="38"/>
      <c r="FAA138" s="38"/>
      <c r="FAB138" s="38"/>
      <c r="FAC138" s="38"/>
      <c r="FAD138" s="38"/>
      <c r="FAE138" s="38"/>
      <c r="FAF138" s="38"/>
      <c r="FAG138" s="38"/>
      <c r="FAH138" s="38"/>
      <c r="FAI138" s="38"/>
      <c r="FAJ138" s="38"/>
      <c r="FAK138" s="38"/>
      <c r="FAL138" s="38"/>
      <c r="FAM138" s="38"/>
      <c r="FAN138" s="38"/>
      <c r="FAO138" s="38"/>
      <c r="FAP138" s="38"/>
      <c r="FAQ138" s="38"/>
      <c r="FAR138" s="38"/>
      <c r="FAS138" s="38"/>
      <c r="FAT138" s="38"/>
      <c r="FAU138" s="38"/>
      <c r="FAV138" s="38"/>
      <c r="FAW138" s="38"/>
      <c r="FAX138" s="38"/>
      <c r="FAY138" s="38"/>
      <c r="FAZ138" s="38"/>
      <c r="FBA138" s="38"/>
      <c r="FBB138" s="38"/>
      <c r="FBC138" s="38"/>
      <c r="FBD138" s="38"/>
      <c r="FBE138" s="38"/>
      <c r="FBF138" s="38"/>
      <c r="FBG138" s="38"/>
      <c r="FBH138" s="38"/>
      <c r="FBI138" s="38"/>
      <c r="FBJ138" s="38"/>
      <c r="FBK138" s="38"/>
      <c r="FBL138" s="38"/>
      <c r="FBM138" s="38"/>
      <c r="FBN138" s="38"/>
      <c r="FBO138" s="38"/>
      <c r="FBP138" s="38"/>
      <c r="FBQ138" s="38"/>
      <c r="FBR138" s="38"/>
      <c r="FBS138" s="38"/>
      <c r="FBT138" s="38"/>
      <c r="FBU138" s="38"/>
      <c r="FBV138" s="38"/>
      <c r="FBW138" s="38"/>
      <c r="FBX138" s="38"/>
      <c r="FBY138" s="38"/>
      <c r="FBZ138" s="38"/>
      <c r="FCA138" s="38"/>
      <c r="FCB138" s="38"/>
      <c r="FCC138" s="38"/>
      <c r="FCD138" s="38"/>
      <c r="FCE138" s="38"/>
      <c r="FCF138" s="38"/>
      <c r="FCG138" s="38"/>
      <c r="FCH138" s="38"/>
      <c r="FCI138" s="38"/>
      <c r="FCJ138" s="38"/>
      <c r="FCK138" s="38"/>
      <c r="FCL138" s="38"/>
      <c r="FCM138" s="38"/>
      <c r="FCN138" s="38"/>
      <c r="FCO138" s="38"/>
      <c r="FCP138" s="38"/>
      <c r="FCQ138" s="38"/>
      <c r="FCR138" s="38"/>
      <c r="FCS138" s="38"/>
      <c r="FCT138" s="38"/>
      <c r="FCU138" s="38"/>
      <c r="FCV138" s="38"/>
      <c r="FCW138" s="38"/>
      <c r="FCX138" s="38"/>
      <c r="FCY138" s="38"/>
      <c r="FCZ138" s="38"/>
      <c r="FDA138" s="38"/>
      <c r="FDB138" s="38"/>
      <c r="FDC138" s="38"/>
      <c r="FDD138" s="38"/>
      <c r="FDE138" s="38"/>
      <c r="FDF138" s="38"/>
      <c r="FDG138" s="38"/>
      <c r="FDH138" s="38"/>
      <c r="FDI138" s="38"/>
      <c r="FDJ138" s="38"/>
      <c r="FDK138" s="38"/>
      <c r="FDL138" s="38"/>
      <c r="FDM138" s="38"/>
      <c r="FDN138" s="38"/>
      <c r="FDO138" s="38"/>
      <c r="FDP138" s="38"/>
      <c r="FDQ138" s="38"/>
      <c r="FDR138" s="38"/>
      <c r="FDS138" s="38"/>
      <c r="FDT138" s="38"/>
      <c r="FDU138" s="38"/>
      <c r="FDV138" s="38"/>
      <c r="FDW138" s="38"/>
      <c r="FDX138" s="38"/>
      <c r="FDY138" s="38"/>
      <c r="FDZ138" s="38"/>
      <c r="FEA138" s="38"/>
      <c r="FEB138" s="38"/>
      <c r="FEC138" s="38"/>
      <c r="FED138" s="38"/>
      <c r="FEE138" s="38"/>
      <c r="FEF138" s="38"/>
      <c r="FEG138" s="38"/>
      <c r="FEH138" s="38"/>
      <c r="FEI138" s="38"/>
      <c r="FEJ138" s="38"/>
      <c r="FEK138" s="38"/>
      <c r="FEL138" s="38"/>
      <c r="FEM138" s="38"/>
      <c r="FEN138" s="38"/>
      <c r="FEO138" s="38"/>
      <c r="FEP138" s="38"/>
      <c r="FEQ138" s="38"/>
      <c r="FER138" s="38"/>
      <c r="FES138" s="38"/>
      <c r="FET138" s="38"/>
      <c r="FEU138" s="38"/>
      <c r="FEV138" s="38"/>
      <c r="FEW138" s="38"/>
      <c r="FEX138" s="38"/>
      <c r="FEY138" s="38"/>
      <c r="FEZ138" s="38"/>
      <c r="FFA138" s="38"/>
      <c r="FFB138" s="38"/>
      <c r="FFC138" s="38"/>
      <c r="FFD138" s="38"/>
      <c r="FFE138" s="38"/>
      <c r="FFF138" s="38"/>
      <c r="FFG138" s="38"/>
      <c r="FFH138" s="38"/>
      <c r="FFI138" s="38"/>
      <c r="FFJ138" s="38"/>
      <c r="FFK138" s="38"/>
      <c r="FFL138" s="38"/>
      <c r="FFM138" s="38"/>
      <c r="FFN138" s="38"/>
      <c r="FFO138" s="38"/>
      <c r="FFP138" s="38"/>
      <c r="FFQ138" s="38"/>
      <c r="FFR138" s="38"/>
      <c r="FFS138" s="38"/>
      <c r="FFT138" s="38"/>
      <c r="FFU138" s="38"/>
      <c r="FFV138" s="38"/>
      <c r="FFW138" s="38"/>
      <c r="FFX138" s="38"/>
      <c r="FFY138" s="38"/>
      <c r="FFZ138" s="38"/>
      <c r="FGA138" s="38"/>
      <c r="FGB138" s="38"/>
      <c r="FGC138" s="38"/>
      <c r="FGD138" s="38"/>
      <c r="FGE138" s="38"/>
      <c r="FGF138" s="38"/>
      <c r="FGG138" s="38"/>
      <c r="FGH138" s="38"/>
      <c r="FGI138" s="38"/>
      <c r="FGJ138" s="38"/>
      <c r="FGK138" s="38"/>
      <c r="FGL138" s="38"/>
      <c r="FGM138" s="38"/>
      <c r="FGN138" s="38"/>
      <c r="FGO138" s="38"/>
      <c r="FGP138" s="38"/>
      <c r="FGQ138" s="38"/>
      <c r="FGR138" s="38"/>
      <c r="FGS138" s="38"/>
      <c r="FGT138" s="38"/>
      <c r="FGU138" s="38"/>
      <c r="FGV138" s="38"/>
      <c r="FGW138" s="38"/>
      <c r="FGX138" s="38"/>
      <c r="FGY138" s="38"/>
      <c r="FGZ138" s="38"/>
      <c r="FHA138" s="38"/>
      <c r="FHB138" s="38"/>
      <c r="FHC138" s="38"/>
      <c r="FHD138" s="38"/>
      <c r="FHE138" s="38"/>
      <c r="FHF138" s="38"/>
      <c r="FHG138" s="38"/>
      <c r="FHH138" s="38"/>
      <c r="FHI138" s="38"/>
      <c r="FHJ138" s="38"/>
      <c r="FHK138" s="38"/>
      <c r="FHL138" s="38"/>
      <c r="FHM138" s="38"/>
      <c r="FHN138" s="38"/>
      <c r="FHO138" s="38"/>
      <c r="FHP138" s="38"/>
      <c r="FHQ138" s="38"/>
      <c r="FHR138" s="38"/>
      <c r="FHS138" s="38"/>
      <c r="FHT138" s="38"/>
      <c r="FHU138" s="38"/>
      <c r="FHV138" s="38"/>
      <c r="FHW138" s="38"/>
      <c r="FHX138" s="38"/>
      <c r="FHY138" s="38"/>
      <c r="FHZ138" s="38"/>
      <c r="FIA138" s="38"/>
      <c r="FIB138" s="38"/>
      <c r="FIC138" s="38"/>
      <c r="FID138" s="38"/>
      <c r="FIE138" s="38"/>
      <c r="FIF138" s="38"/>
      <c r="FIG138" s="38"/>
      <c r="FIH138" s="38"/>
      <c r="FII138" s="38"/>
      <c r="FIJ138" s="38"/>
      <c r="FIK138" s="38"/>
      <c r="FIL138" s="38"/>
      <c r="FIM138" s="38"/>
      <c r="FIN138" s="38"/>
      <c r="FIO138" s="38"/>
      <c r="FIP138" s="38"/>
      <c r="FIQ138" s="38"/>
      <c r="FIR138" s="38"/>
      <c r="FIS138" s="38"/>
      <c r="FIT138" s="38"/>
      <c r="FIU138" s="38"/>
      <c r="FIV138" s="38"/>
      <c r="FIW138" s="38"/>
      <c r="FIX138" s="38"/>
      <c r="FIY138" s="38"/>
      <c r="FIZ138" s="38"/>
      <c r="FJA138" s="38"/>
      <c r="FJB138" s="38"/>
      <c r="FJC138" s="38"/>
      <c r="FJD138" s="38"/>
      <c r="FJE138" s="38"/>
      <c r="FJF138" s="38"/>
      <c r="FJG138" s="38"/>
      <c r="FJH138" s="38"/>
      <c r="FJI138" s="38"/>
      <c r="FJJ138" s="38"/>
      <c r="FJK138" s="38"/>
      <c r="FJL138" s="38"/>
      <c r="FJM138" s="38"/>
      <c r="FJN138" s="38"/>
      <c r="FJO138" s="38"/>
      <c r="FJP138" s="38"/>
      <c r="FJQ138" s="38"/>
      <c r="FJR138" s="38"/>
      <c r="FJS138" s="38"/>
      <c r="FJT138" s="38"/>
      <c r="FJU138" s="38"/>
      <c r="FJV138" s="38"/>
      <c r="FJW138" s="38"/>
      <c r="FJX138" s="38"/>
      <c r="FJY138" s="38"/>
      <c r="FJZ138" s="38"/>
      <c r="FKA138" s="38"/>
      <c r="FKB138" s="38"/>
      <c r="FKC138" s="38"/>
      <c r="FKD138" s="38"/>
      <c r="FKE138" s="38"/>
      <c r="FKF138" s="38"/>
      <c r="FKG138" s="38"/>
      <c r="FKH138" s="38"/>
      <c r="FKI138" s="38"/>
      <c r="FKJ138" s="38"/>
      <c r="FKK138" s="38"/>
      <c r="FKL138" s="38"/>
      <c r="FKM138" s="38"/>
      <c r="FKN138" s="38"/>
      <c r="FKO138" s="38"/>
      <c r="FKP138" s="38"/>
      <c r="FKQ138" s="38"/>
      <c r="FKR138" s="38"/>
      <c r="FKS138" s="38"/>
      <c r="FKT138" s="38"/>
      <c r="FKU138" s="38"/>
      <c r="FKV138" s="38"/>
      <c r="FKW138" s="38"/>
      <c r="FKX138" s="38"/>
      <c r="FKY138" s="38"/>
      <c r="FKZ138" s="38"/>
      <c r="FLA138" s="38"/>
      <c r="FLB138" s="38"/>
      <c r="FLC138" s="38"/>
      <c r="FLD138" s="38"/>
      <c r="FLE138" s="38"/>
      <c r="FLF138" s="38"/>
      <c r="FLG138" s="38"/>
      <c r="FLH138" s="38"/>
      <c r="FLI138" s="38"/>
      <c r="FLJ138" s="38"/>
      <c r="FLK138" s="38"/>
      <c r="FLL138" s="38"/>
      <c r="FLM138" s="38"/>
      <c r="FLN138" s="38"/>
      <c r="FLO138" s="38"/>
      <c r="FLP138" s="38"/>
      <c r="FLQ138" s="38"/>
      <c r="FLR138" s="38"/>
      <c r="FLS138" s="38"/>
      <c r="FLT138" s="38"/>
      <c r="FLU138" s="38"/>
      <c r="FLV138" s="38"/>
      <c r="FLW138" s="38"/>
      <c r="FLX138" s="38"/>
      <c r="FLY138" s="38"/>
      <c r="FLZ138" s="38"/>
      <c r="FMA138" s="38"/>
      <c r="FMB138" s="38"/>
      <c r="FMC138" s="38"/>
      <c r="FMD138" s="38"/>
      <c r="FME138" s="38"/>
      <c r="FMF138" s="38"/>
      <c r="FMG138" s="38"/>
      <c r="FMH138" s="38"/>
      <c r="FMI138" s="38"/>
      <c r="FMJ138" s="38"/>
      <c r="FMK138" s="38"/>
      <c r="FML138" s="38"/>
      <c r="FMM138" s="38"/>
      <c r="FMN138" s="38"/>
      <c r="FMO138" s="38"/>
      <c r="FMP138" s="38"/>
      <c r="FMQ138" s="38"/>
      <c r="FMR138" s="38"/>
      <c r="FMS138" s="38"/>
      <c r="FMT138" s="38"/>
      <c r="FMU138" s="38"/>
      <c r="FMV138" s="38"/>
      <c r="FMW138" s="38"/>
      <c r="FMX138" s="38"/>
      <c r="FMY138" s="38"/>
      <c r="FMZ138" s="38"/>
      <c r="FNA138" s="38"/>
      <c r="FNB138" s="38"/>
      <c r="FNC138" s="38"/>
      <c r="FND138" s="38"/>
      <c r="FNE138" s="38"/>
      <c r="FNF138" s="38"/>
      <c r="FNG138" s="38"/>
      <c r="FNH138" s="38"/>
      <c r="FNI138" s="38"/>
      <c r="FNJ138" s="38"/>
      <c r="FNK138" s="38"/>
      <c r="FNL138" s="38"/>
      <c r="FNM138" s="38"/>
      <c r="FNN138" s="38"/>
      <c r="FNO138" s="38"/>
      <c r="FNP138" s="38"/>
      <c r="FNQ138" s="38"/>
      <c r="FNR138" s="38"/>
      <c r="FNS138" s="38"/>
      <c r="FNT138" s="38"/>
      <c r="FNU138" s="38"/>
      <c r="FNV138" s="38"/>
      <c r="FNW138" s="38"/>
      <c r="FNX138" s="38"/>
      <c r="FNY138" s="38"/>
      <c r="FNZ138" s="38"/>
      <c r="FOA138" s="38"/>
      <c r="FOB138" s="38"/>
      <c r="FOC138" s="38"/>
      <c r="FOD138" s="38"/>
      <c r="FOE138" s="38"/>
      <c r="FOF138" s="38"/>
      <c r="FOG138" s="38"/>
      <c r="FOH138" s="38"/>
      <c r="FOI138" s="38"/>
      <c r="FOJ138" s="38"/>
      <c r="FOK138" s="38"/>
      <c r="FOL138" s="38"/>
      <c r="FOM138" s="38"/>
      <c r="FON138" s="38"/>
      <c r="FOO138" s="38"/>
      <c r="FOP138" s="38"/>
      <c r="FOQ138" s="38"/>
      <c r="FOR138" s="38"/>
      <c r="FOS138" s="38"/>
      <c r="FOT138" s="38"/>
      <c r="FOU138" s="38"/>
      <c r="FOV138" s="38"/>
      <c r="FOW138" s="38"/>
      <c r="FOX138" s="38"/>
      <c r="FOY138" s="38"/>
      <c r="FOZ138" s="38"/>
      <c r="FPA138" s="38"/>
      <c r="FPB138" s="38"/>
      <c r="FPC138" s="38"/>
      <c r="FPD138" s="38"/>
      <c r="FPE138" s="38"/>
      <c r="FPF138" s="38"/>
      <c r="FPG138" s="38"/>
      <c r="FPH138" s="38"/>
      <c r="FPI138" s="38"/>
      <c r="FPJ138" s="38"/>
      <c r="FPK138" s="38"/>
      <c r="FPL138" s="38"/>
      <c r="FPM138" s="38"/>
      <c r="FPN138" s="38"/>
      <c r="FPO138" s="38"/>
      <c r="FPP138" s="38"/>
      <c r="FPQ138" s="38"/>
      <c r="FPR138" s="38"/>
      <c r="FPS138" s="38"/>
      <c r="FPT138" s="38"/>
      <c r="FPU138" s="38"/>
      <c r="FPV138" s="38"/>
      <c r="FPW138" s="38"/>
      <c r="FPX138" s="38"/>
      <c r="FPY138" s="38"/>
      <c r="FPZ138" s="38"/>
      <c r="FQA138" s="38"/>
      <c r="FQB138" s="38"/>
      <c r="FQC138" s="38"/>
      <c r="FQD138" s="38"/>
      <c r="FQE138" s="38"/>
      <c r="FQF138" s="38"/>
      <c r="FQG138" s="38"/>
      <c r="FQH138" s="38"/>
      <c r="FQI138" s="38"/>
      <c r="FQJ138" s="38"/>
      <c r="FQK138" s="38"/>
      <c r="FQL138" s="38"/>
      <c r="FQM138" s="38"/>
      <c r="FQN138" s="38"/>
      <c r="FQO138" s="38"/>
      <c r="FQP138" s="38"/>
      <c r="FQQ138" s="38"/>
      <c r="FQR138" s="38"/>
      <c r="FQS138" s="38"/>
      <c r="FQT138" s="38"/>
      <c r="FQU138" s="38"/>
      <c r="FQV138" s="38"/>
      <c r="FQW138" s="38"/>
      <c r="FQX138" s="38"/>
      <c r="FQY138" s="38"/>
      <c r="FQZ138" s="38"/>
      <c r="FRA138" s="38"/>
      <c r="FRB138" s="38"/>
      <c r="FRC138" s="38"/>
      <c r="FRD138" s="38"/>
      <c r="FRE138" s="38"/>
      <c r="FRF138" s="38"/>
      <c r="FRG138" s="38"/>
      <c r="FRH138" s="38"/>
      <c r="FRI138" s="38"/>
      <c r="FRJ138" s="38"/>
      <c r="FRK138" s="38"/>
      <c r="FRL138" s="38"/>
      <c r="FRM138" s="38"/>
      <c r="FRN138" s="38"/>
      <c r="FRO138" s="38"/>
      <c r="FRP138" s="38"/>
      <c r="FRQ138" s="38"/>
      <c r="FRR138" s="38"/>
      <c r="FRS138" s="38"/>
      <c r="FRT138" s="38"/>
      <c r="FRU138" s="38"/>
      <c r="FRV138" s="38"/>
      <c r="FRW138" s="38"/>
      <c r="FRX138" s="38"/>
      <c r="FRY138" s="38"/>
      <c r="FRZ138" s="38"/>
      <c r="FSA138" s="38"/>
      <c r="FSB138" s="38"/>
      <c r="FSC138" s="38"/>
      <c r="FSD138" s="38"/>
      <c r="FSE138" s="38"/>
      <c r="FSF138" s="38"/>
      <c r="FSG138" s="38"/>
      <c r="FSH138" s="38"/>
      <c r="FSI138" s="38"/>
      <c r="FSJ138" s="38"/>
      <c r="FSK138" s="38"/>
      <c r="FSL138" s="38"/>
      <c r="FSM138" s="38"/>
      <c r="FSN138" s="38"/>
      <c r="FSO138" s="38"/>
      <c r="FSP138" s="38"/>
      <c r="FSQ138" s="38"/>
      <c r="FSR138" s="38"/>
      <c r="FSS138" s="38"/>
      <c r="FST138" s="38"/>
      <c r="FSU138" s="38"/>
      <c r="FSV138" s="38"/>
      <c r="FSW138" s="38"/>
      <c r="FSX138" s="38"/>
      <c r="FSY138" s="38"/>
      <c r="FSZ138" s="38"/>
      <c r="FTA138" s="38"/>
      <c r="FTB138" s="38"/>
      <c r="FTC138" s="38"/>
      <c r="FTD138" s="38"/>
      <c r="FTE138" s="38"/>
      <c r="FTF138" s="38"/>
      <c r="FTG138" s="38"/>
      <c r="FTH138" s="38"/>
      <c r="FTI138" s="38"/>
      <c r="FTJ138" s="38"/>
      <c r="FTK138" s="38"/>
      <c r="FTL138" s="38"/>
      <c r="FTM138" s="38"/>
      <c r="FTN138" s="38"/>
      <c r="FTO138" s="38"/>
      <c r="FTP138" s="38"/>
      <c r="FTQ138" s="38"/>
      <c r="FTR138" s="38"/>
      <c r="FTS138" s="38"/>
      <c r="FTT138" s="38"/>
      <c r="FTU138" s="38"/>
      <c r="FTV138" s="38"/>
      <c r="FTW138" s="38"/>
      <c r="FTX138" s="38"/>
      <c r="FTY138" s="38"/>
      <c r="FTZ138" s="38"/>
      <c r="FUA138" s="38"/>
      <c r="FUB138" s="38"/>
      <c r="FUC138" s="38"/>
      <c r="FUD138" s="38"/>
      <c r="FUE138" s="38"/>
      <c r="FUF138" s="38"/>
      <c r="FUG138" s="38"/>
      <c r="FUH138" s="38"/>
      <c r="FUI138" s="38"/>
      <c r="FUJ138" s="38"/>
      <c r="FUK138" s="38"/>
      <c r="FUL138" s="38"/>
      <c r="FUM138" s="38"/>
      <c r="FUN138" s="38"/>
      <c r="FUO138" s="38"/>
      <c r="FUP138" s="38"/>
      <c r="FUQ138" s="38"/>
      <c r="FUR138" s="38"/>
      <c r="FUS138" s="38"/>
      <c r="FUT138" s="38"/>
      <c r="FUU138" s="38"/>
      <c r="FUV138" s="38"/>
      <c r="FUW138" s="38"/>
      <c r="FUX138" s="38"/>
      <c r="FUY138" s="38"/>
      <c r="FUZ138" s="38"/>
      <c r="FVA138" s="38"/>
      <c r="FVB138" s="38"/>
      <c r="FVC138" s="38"/>
      <c r="FVD138" s="38"/>
      <c r="FVE138" s="38"/>
      <c r="FVF138" s="38"/>
      <c r="FVG138" s="38"/>
      <c r="FVH138" s="38"/>
      <c r="FVI138" s="38"/>
      <c r="FVJ138" s="38"/>
      <c r="FVK138" s="38"/>
      <c r="FVL138" s="38"/>
      <c r="FVM138" s="38"/>
      <c r="FVN138" s="38"/>
      <c r="FVO138" s="38"/>
      <c r="FVP138" s="38"/>
      <c r="FVQ138" s="38"/>
      <c r="FVR138" s="38"/>
      <c r="FVS138" s="38"/>
      <c r="FVT138" s="38"/>
      <c r="FVU138" s="38"/>
      <c r="FVV138" s="38"/>
      <c r="FVW138" s="38"/>
      <c r="FVX138" s="38"/>
      <c r="FVY138" s="38"/>
      <c r="FVZ138" s="38"/>
      <c r="FWA138" s="38"/>
      <c r="FWB138" s="38"/>
      <c r="FWC138" s="38"/>
      <c r="FWD138" s="38"/>
      <c r="FWE138" s="38"/>
      <c r="FWF138" s="38"/>
      <c r="FWG138" s="38"/>
      <c r="FWH138" s="38"/>
      <c r="FWI138" s="38"/>
      <c r="FWJ138" s="38"/>
      <c r="FWK138" s="38"/>
      <c r="FWL138" s="38"/>
      <c r="FWM138" s="38"/>
      <c r="FWN138" s="38"/>
      <c r="FWO138" s="38"/>
      <c r="FWP138" s="38"/>
      <c r="FWQ138" s="38"/>
      <c r="FWR138" s="38"/>
      <c r="FWS138" s="38"/>
      <c r="FWT138" s="38"/>
      <c r="FWU138" s="38"/>
      <c r="FWV138" s="38"/>
      <c r="FWW138" s="38"/>
      <c r="FWX138" s="38"/>
      <c r="FWY138" s="38"/>
      <c r="FWZ138" s="38"/>
      <c r="FXA138" s="38"/>
      <c r="FXB138" s="38"/>
      <c r="FXC138" s="38"/>
      <c r="FXD138" s="38"/>
      <c r="FXE138" s="38"/>
      <c r="FXF138" s="38"/>
      <c r="FXG138" s="38"/>
      <c r="FXH138" s="38"/>
      <c r="FXI138" s="38"/>
      <c r="FXJ138" s="38"/>
      <c r="FXK138" s="38"/>
      <c r="FXL138" s="38"/>
      <c r="FXM138" s="38"/>
      <c r="FXN138" s="38"/>
      <c r="FXO138" s="38"/>
      <c r="FXP138" s="38"/>
      <c r="FXQ138" s="38"/>
      <c r="FXR138" s="38"/>
      <c r="FXS138" s="38"/>
      <c r="FXT138" s="38"/>
      <c r="FXU138" s="38"/>
      <c r="FXV138" s="38"/>
      <c r="FXW138" s="38"/>
      <c r="FXX138" s="38"/>
      <c r="FXY138" s="38"/>
      <c r="FXZ138" s="38"/>
      <c r="FYA138" s="38"/>
      <c r="FYB138" s="38"/>
      <c r="FYC138" s="38"/>
      <c r="FYD138" s="38"/>
      <c r="FYE138" s="38"/>
      <c r="FYF138" s="38"/>
      <c r="FYG138" s="38"/>
      <c r="FYH138" s="38"/>
      <c r="FYI138" s="38"/>
      <c r="FYJ138" s="38"/>
      <c r="FYK138" s="38"/>
      <c r="FYL138" s="38"/>
      <c r="FYM138" s="38"/>
      <c r="FYN138" s="38"/>
      <c r="FYO138" s="38"/>
      <c r="FYP138" s="38"/>
      <c r="FYQ138" s="38"/>
      <c r="FYR138" s="38"/>
      <c r="FYS138" s="38"/>
      <c r="FYT138" s="38"/>
      <c r="FYU138" s="38"/>
      <c r="FYV138" s="38"/>
      <c r="FYW138" s="38"/>
      <c r="FYX138" s="38"/>
      <c r="FYY138" s="38"/>
      <c r="FYZ138" s="38"/>
      <c r="FZA138" s="38"/>
      <c r="FZB138" s="38"/>
      <c r="FZC138" s="38"/>
      <c r="FZD138" s="38"/>
      <c r="FZE138" s="38"/>
      <c r="FZF138" s="38"/>
      <c r="FZG138" s="38"/>
      <c r="FZH138" s="38"/>
      <c r="FZI138" s="38"/>
      <c r="FZJ138" s="38"/>
      <c r="FZK138" s="38"/>
      <c r="FZL138" s="38"/>
      <c r="FZM138" s="38"/>
      <c r="FZN138" s="38"/>
      <c r="FZO138" s="38"/>
      <c r="FZP138" s="38"/>
      <c r="FZQ138" s="38"/>
      <c r="FZR138" s="38"/>
      <c r="FZS138" s="38"/>
      <c r="FZT138" s="38"/>
      <c r="FZU138" s="38"/>
      <c r="FZV138" s="38"/>
      <c r="FZW138" s="38"/>
      <c r="FZX138" s="38"/>
      <c r="FZY138" s="38"/>
      <c r="FZZ138" s="38"/>
      <c r="GAA138" s="38"/>
      <c r="GAB138" s="38"/>
      <c r="GAC138" s="38"/>
      <c r="GAD138" s="38"/>
      <c r="GAE138" s="38"/>
      <c r="GAF138" s="38"/>
      <c r="GAG138" s="38"/>
      <c r="GAH138" s="38"/>
      <c r="GAI138" s="38"/>
      <c r="GAJ138" s="38"/>
      <c r="GAK138" s="38"/>
      <c r="GAL138" s="38"/>
      <c r="GAM138" s="38"/>
      <c r="GAN138" s="38"/>
      <c r="GAO138" s="38"/>
      <c r="GAP138" s="38"/>
      <c r="GAQ138" s="38"/>
      <c r="GAR138" s="38"/>
      <c r="GAS138" s="38"/>
      <c r="GAT138" s="38"/>
      <c r="GAU138" s="38"/>
      <c r="GAV138" s="38"/>
      <c r="GAW138" s="38"/>
      <c r="GAX138" s="38"/>
      <c r="GAY138" s="38"/>
      <c r="GAZ138" s="38"/>
      <c r="GBA138" s="38"/>
      <c r="GBB138" s="38"/>
      <c r="GBC138" s="38"/>
      <c r="GBD138" s="38"/>
      <c r="GBE138" s="38"/>
      <c r="GBF138" s="38"/>
      <c r="GBG138" s="38"/>
      <c r="GBH138" s="38"/>
      <c r="GBI138" s="38"/>
      <c r="GBJ138" s="38"/>
      <c r="GBK138" s="38"/>
      <c r="GBL138" s="38"/>
      <c r="GBM138" s="38"/>
      <c r="GBN138" s="38"/>
      <c r="GBO138" s="38"/>
      <c r="GBP138" s="38"/>
      <c r="GBQ138" s="38"/>
      <c r="GBR138" s="38"/>
      <c r="GBS138" s="38"/>
      <c r="GBT138" s="38"/>
      <c r="GBU138" s="38"/>
      <c r="GBV138" s="38"/>
      <c r="GBW138" s="38"/>
      <c r="GBX138" s="38"/>
      <c r="GBY138" s="38"/>
      <c r="GBZ138" s="38"/>
      <c r="GCA138" s="38"/>
      <c r="GCB138" s="38"/>
      <c r="GCC138" s="38"/>
      <c r="GCD138" s="38"/>
      <c r="GCE138" s="38"/>
      <c r="GCF138" s="38"/>
      <c r="GCG138" s="38"/>
      <c r="GCH138" s="38"/>
      <c r="GCI138" s="38"/>
      <c r="GCJ138" s="38"/>
      <c r="GCK138" s="38"/>
      <c r="GCL138" s="38"/>
      <c r="GCM138" s="38"/>
      <c r="GCN138" s="38"/>
      <c r="GCO138" s="38"/>
      <c r="GCP138" s="38"/>
      <c r="GCQ138" s="38"/>
      <c r="GCR138" s="38"/>
      <c r="GCS138" s="38"/>
      <c r="GCT138" s="38"/>
      <c r="GCU138" s="38"/>
      <c r="GCV138" s="38"/>
      <c r="GCW138" s="38"/>
      <c r="GCX138" s="38"/>
      <c r="GCY138" s="38"/>
      <c r="GCZ138" s="38"/>
      <c r="GDA138" s="38"/>
      <c r="GDB138" s="38"/>
      <c r="GDC138" s="38"/>
      <c r="GDD138" s="38"/>
      <c r="GDE138" s="38"/>
      <c r="GDF138" s="38"/>
      <c r="GDG138" s="38"/>
      <c r="GDH138" s="38"/>
      <c r="GDI138" s="38"/>
      <c r="GDJ138" s="38"/>
      <c r="GDK138" s="38"/>
      <c r="GDL138" s="38"/>
      <c r="GDM138" s="38"/>
      <c r="GDN138" s="38"/>
      <c r="GDO138" s="38"/>
      <c r="GDP138" s="38"/>
      <c r="GDQ138" s="38"/>
      <c r="GDR138" s="38"/>
      <c r="GDS138" s="38"/>
      <c r="GDT138" s="38"/>
      <c r="GDU138" s="38"/>
      <c r="GDV138" s="38"/>
      <c r="GDW138" s="38"/>
      <c r="GDX138" s="38"/>
      <c r="GDY138" s="38"/>
      <c r="GDZ138" s="38"/>
      <c r="GEA138" s="38"/>
      <c r="GEB138" s="38"/>
      <c r="GEC138" s="38"/>
      <c r="GED138" s="38"/>
      <c r="GEE138" s="38"/>
      <c r="GEF138" s="38"/>
      <c r="GEG138" s="38"/>
      <c r="GEH138" s="38"/>
      <c r="GEI138" s="38"/>
      <c r="GEJ138" s="38"/>
      <c r="GEK138" s="38"/>
      <c r="GEL138" s="38"/>
      <c r="GEM138" s="38"/>
      <c r="GEN138" s="38"/>
      <c r="GEO138" s="38"/>
      <c r="GEP138" s="38"/>
      <c r="GEQ138" s="38"/>
      <c r="GER138" s="38"/>
      <c r="GES138" s="38"/>
      <c r="GET138" s="38"/>
      <c r="GEU138" s="38"/>
      <c r="GEV138" s="38"/>
      <c r="GEW138" s="38"/>
      <c r="GEX138" s="38"/>
      <c r="GEY138" s="38"/>
      <c r="GEZ138" s="38"/>
      <c r="GFA138" s="38"/>
      <c r="GFB138" s="38"/>
      <c r="GFC138" s="38"/>
      <c r="GFD138" s="38"/>
      <c r="GFE138" s="38"/>
      <c r="GFF138" s="38"/>
      <c r="GFG138" s="38"/>
      <c r="GFH138" s="38"/>
      <c r="GFI138" s="38"/>
      <c r="GFJ138" s="38"/>
      <c r="GFK138" s="38"/>
      <c r="GFL138" s="38"/>
      <c r="GFM138" s="38"/>
      <c r="GFN138" s="38"/>
      <c r="GFO138" s="38"/>
      <c r="GFP138" s="38"/>
      <c r="GFQ138" s="38"/>
      <c r="GFR138" s="38"/>
      <c r="GFS138" s="38"/>
      <c r="GFT138" s="38"/>
      <c r="GFU138" s="38"/>
      <c r="GFV138" s="38"/>
      <c r="GFW138" s="38"/>
      <c r="GFX138" s="38"/>
      <c r="GFY138" s="38"/>
      <c r="GFZ138" s="38"/>
      <c r="GGA138" s="38"/>
      <c r="GGB138" s="38"/>
      <c r="GGC138" s="38"/>
      <c r="GGD138" s="38"/>
      <c r="GGE138" s="38"/>
      <c r="GGF138" s="38"/>
      <c r="GGG138" s="38"/>
      <c r="GGH138" s="38"/>
      <c r="GGI138" s="38"/>
      <c r="GGJ138" s="38"/>
      <c r="GGK138" s="38"/>
      <c r="GGL138" s="38"/>
      <c r="GGM138" s="38"/>
      <c r="GGN138" s="38"/>
      <c r="GGO138" s="38"/>
      <c r="GGP138" s="38"/>
      <c r="GGQ138" s="38"/>
      <c r="GGR138" s="38"/>
      <c r="GGS138" s="38"/>
      <c r="GGT138" s="38"/>
      <c r="GGU138" s="38"/>
      <c r="GGV138" s="38"/>
      <c r="GGW138" s="38"/>
      <c r="GGX138" s="38"/>
      <c r="GGY138" s="38"/>
      <c r="GGZ138" s="38"/>
      <c r="GHA138" s="38"/>
      <c r="GHB138" s="38"/>
      <c r="GHC138" s="38"/>
      <c r="GHD138" s="38"/>
      <c r="GHE138" s="38"/>
      <c r="GHF138" s="38"/>
      <c r="GHG138" s="38"/>
      <c r="GHH138" s="38"/>
      <c r="GHI138" s="38"/>
      <c r="GHJ138" s="38"/>
      <c r="GHK138" s="38"/>
      <c r="GHL138" s="38"/>
      <c r="GHM138" s="38"/>
      <c r="GHN138" s="38"/>
      <c r="GHO138" s="38"/>
      <c r="GHP138" s="38"/>
      <c r="GHQ138" s="38"/>
      <c r="GHR138" s="38"/>
      <c r="GHS138" s="38"/>
      <c r="GHT138" s="38"/>
      <c r="GHU138" s="38"/>
      <c r="GHV138" s="38"/>
      <c r="GHW138" s="38"/>
      <c r="GHX138" s="38"/>
      <c r="GHY138" s="38"/>
      <c r="GHZ138" s="38"/>
      <c r="GIA138" s="38"/>
      <c r="GIB138" s="38"/>
      <c r="GIC138" s="38"/>
      <c r="GID138" s="38"/>
      <c r="GIE138" s="38"/>
      <c r="GIF138" s="38"/>
      <c r="GIG138" s="38"/>
      <c r="GIH138" s="38"/>
      <c r="GII138" s="38"/>
      <c r="GIJ138" s="38"/>
      <c r="GIK138" s="38"/>
      <c r="GIL138" s="38"/>
      <c r="GIM138" s="38"/>
      <c r="GIN138" s="38"/>
      <c r="GIO138" s="38"/>
      <c r="GIP138" s="38"/>
      <c r="GIQ138" s="38"/>
      <c r="GIR138" s="38"/>
      <c r="GIS138" s="38"/>
      <c r="GIT138" s="38"/>
      <c r="GIU138" s="38"/>
      <c r="GIV138" s="38"/>
      <c r="GIW138" s="38"/>
      <c r="GIX138" s="38"/>
      <c r="GIY138" s="38"/>
      <c r="GIZ138" s="38"/>
      <c r="GJA138" s="38"/>
      <c r="GJB138" s="38"/>
      <c r="GJC138" s="38"/>
      <c r="GJD138" s="38"/>
      <c r="GJE138" s="38"/>
      <c r="GJF138" s="38"/>
      <c r="GJG138" s="38"/>
      <c r="GJH138" s="38"/>
      <c r="GJI138" s="38"/>
      <c r="GJJ138" s="38"/>
      <c r="GJK138" s="38"/>
      <c r="GJL138" s="38"/>
      <c r="GJM138" s="38"/>
      <c r="GJN138" s="38"/>
      <c r="GJO138" s="38"/>
      <c r="GJP138" s="38"/>
      <c r="GJQ138" s="38"/>
      <c r="GJR138" s="38"/>
      <c r="GJS138" s="38"/>
      <c r="GJT138" s="38"/>
      <c r="GJU138" s="38"/>
      <c r="GJV138" s="38"/>
      <c r="GJW138" s="38"/>
      <c r="GJX138" s="38"/>
      <c r="GJY138" s="38"/>
      <c r="GJZ138" s="38"/>
      <c r="GKA138" s="38"/>
      <c r="GKB138" s="38"/>
      <c r="GKC138" s="38"/>
      <c r="GKD138" s="38"/>
      <c r="GKE138" s="38"/>
      <c r="GKF138" s="38"/>
      <c r="GKG138" s="38"/>
      <c r="GKH138" s="38"/>
      <c r="GKI138" s="38"/>
      <c r="GKJ138" s="38"/>
      <c r="GKK138" s="38"/>
      <c r="GKL138" s="38"/>
      <c r="GKM138" s="38"/>
      <c r="GKN138" s="38"/>
      <c r="GKO138" s="38"/>
      <c r="GKP138" s="38"/>
      <c r="GKQ138" s="38"/>
      <c r="GKR138" s="38"/>
      <c r="GKS138" s="38"/>
      <c r="GKT138" s="38"/>
      <c r="GKU138" s="38"/>
      <c r="GKV138" s="38"/>
      <c r="GKW138" s="38"/>
      <c r="GKX138" s="38"/>
      <c r="GKY138" s="38"/>
      <c r="GKZ138" s="38"/>
      <c r="GLA138" s="38"/>
      <c r="GLB138" s="38"/>
      <c r="GLC138" s="38"/>
      <c r="GLD138" s="38"/>
      <c r="GLE138" s="38"/>
      <c r="GLF138" s="38"/>
      <c r="GLG138" s="38"/>
      <c r="GLH138" s="38"/>
      <c r="GLI138" s="38"/>
      <c r="GLJ138" s="38"/>
      <c r="GLK138" s="38"/>
      <c r="GLL138" s="38"/>
      <c r="GLM138" s="38"/>
      <c r="GLN138" s="38"/>
      <c r="GLO138" s="38"/>
      <c r="GLP138" s="38"/>
      <c r="GLQ138" s="38"/>
      <c r="GLR138" s="38"/>
      <c r="GLS138" s="38"/>
      <c r="GLT138" s="38"/>
      <c r="GLU138" s="38"/>
      <c r="GLV138" s="38"/>
      <c r="GLW138" s="38"/>
      <c r="GLX138" s="38"/>
      <c r="GLY138" s="38"/>
      <c r="GLZ138" s="38"/>
      <c r="GMA138" s="38"/>
      <c r="GMB138" s="38"/>
      <c r="GMC138" s="38"/>
      <c r="GMD138" s="38"/>
      <c r="GME138" s="38"/>
      <c r="GMF138" s="38"/>
      <c r="GMG138" s="38"/>
      <c r="GMH138" s="38"/>
      <c r="GMI138" s="38"/>
      <c r="GMJ138" s="38"/>
      <c r="GMK138" s="38"/>
      <c r="GML138" s="38"/>
      <c r="GMM138" s="38"/>
      <c r="GMN138" s="38"/>
      <c r="GMO138" s="38"/>
      <c r="GMP138" s="38"/>
      <c r="GMQ138" s="38"/>
      <c r="GMR138" s="38"/>
      <c r="GMS138" s="38"/>
      <c r="GMT138" s="38"/>
      <c r="GMU138" s="38"/>
      <c r="GMV138" s="38"/>
      <c r="GMW138" s="38"/>
      <c r="GMX138" s="38"/>
      <c r="GMY138" s="38"/>
      <c r="GMZ138" s="38"/>
      <c r="GNA138" s="38"/>
      <c r="GNB138" s="38"/>
      <c r="GNC138" s="38"/>
      <c r="GND138" s="38"/>
      <c r="GNE138" s="38"/>
      <c r="GNF138" s="38"/>
      <c r="GNG138" s="38"/>
      <c r="GNH138" s="38"/>
      <c r="GNI138" s="38"/>
      <c r="GNJ138" s="38"/>
      <c r="GNK138" s="38"/>
      <c r="GNL138" s="38"/>
      <c r="GNM138" s="38"/>
      <c r="GNN138" s="38"/>
      <c r="GNO138" s="38"/>
      <c r="GNP138" s="38"/>
      <c r="GNQ138" s="38"/>
      <c r="GNR138" s="38"/>
      <c r="GNS138" s="38"/>
      <c r="GNT138" s="38"/>
      <c r="GNU138" s="38"/>
      <c r="GNV138" s="38"/>
      <c r="GNW138" s="38"/>
      <c r="GNX138" s="38"/>
      <c r="GNY138" s="38"/>
      <c r="GNZ138" s="38"/>
      <c r="GOA138" s="38"/>
      <c r="GOB138" s="38"/>
      <c r="GOC138" s="38"/>
      <c r="GOD138" s="38"/>
      <c r="GOE138" s="38"/>
      <c r="GOF138" s="38"/>
      <c r="GOG138" s="38"/>
      <c r="GOH138" s="38"/>
      <c r="GOI138" s="38"/>
      <c r="GOJ138" s="38"/>
      <c r="GOK138" s="38"/>
      <c r="GOL138" s="38"/>
      <c r="GOM138" s="38"/>
      <c r="GON138" s="38"/>
      <c r="GOO138" s="38"/>
      <c r="GOP138" s="38"/>
      <c r="GOQ138" s="38"/>
      <c r="GOR138" s="38"/>
      <c r="GOS138" s="38"/>
      <c r="GOT138" s="38"/>
      <c r="GOU138" s="38"/>
      <c r="GOV138" s="38"/>
      <c r="GOW138" s="38"/>
      <c r="GOX138" s="38"/>
      <c r="GOY138" s="38"/>
      <c r="GOZ138" s="38"/>
      <c r="GPA138" s="38"/>
      <c r="GPB138" s="38"/>
      <c r="GPC138" s="38"/>
      <c r="GPD138" s="38"/>
      <c r="GPE138" s="38"/>
      <c r="GPF138" s="38"/>
      <c r="GPG138" s="38"/>
      <c r="GPH138" s="38"/>
      <c r="GPI138" s="38"/>
      <c r="GPJ138" s="38"/>
      <c r="GPK138" s="38"/>
      <c r="GPL138" s="38"/>
      <c r="GPM138" s="38"/>
      <c r="GPN138" s="38"/>
      <c r="GPO138" s="38"/>
      <c r="GPP138" s="38"/>
      <c r="GPQ138" s="38"/>
      <c r="GPR138" s="38"/>
      <c r="GPS138" s="38"/>
      <c r="GPT138" s="38"/>
      <c r="GPU138" s="38"/>
      <c r="GPV138" s="38"/>
      <c r="GPW138" s="38"/>
      <c r="GPX138" s="38"/>
      <c r="GPY138" s="38"/>
      <c r="GPZ138" s="38"/>
      <c r="GQA138" s="38"/>
      <c r="GQB138" s="38"/>
      <c r="GQC138" s="38"/>
      <c r="GQD138" s="38"/>
      <c r="GQE138" s="38"/>
      <c r="GQF138" s="38"/>
      <c r="GQG138" s="38"/>
      <c r="GQH138" s="38"/>
      <c r="GQI138" s="38"/>
      <c r="GQJ138" s="38"/>
      <c r="GQK138" s="38"/>
      <c r="GQL138" s="38"/>
      <c r="GQM138" s="38"/>
      <c r="GQN138" s="38"/>
      <c r="GQO138" s="38"/>
      <c r="GQP138" s="38"/>
      <c r="GQQ138" s="38"/>
      <c r="GQR138" s="38"/>
      <c r="GQS138" s="38"/>
      <c r="GQT138" s="38"/>
      <c r="GQU138" s="38"/>
      <c r="GQV138" s="38"/>
      <c r="GQW138" s="38"/>
      <c r="GQX138" s="38"/>
      <c r="GQY138" s="38"/>
      <c r="GQZ138" s="38"/>
      <c r="GRA138" s="38"/>
      <c r="GRB138" s="38"/>
      <c r="GRC138" s="38"/>
      <c r="GRD138" s="38"/>
      <c r="GRE138" s="38"/>
      <c r="GRF138" s="38"/>
      <c r="GRG138" s="38"/>
      <c r="GRH138" s="38"/>
      <c r="GRI138" s="38"/>
      <c r="GRJ138" s="38"/>
      <c r="GRK138" s="38"/>
      <c r="GRL138" s="38"/>
      <c r="GRM138" s="38"/>
      <c r="GRN138" s="38"/>
      <c r="GRO138" s="38"/>
      <c r="GRP138" s="38"/>
      <c r="GRQ138" s="38"/>
      <c r="GRR138" s="38"/>
      <c r="GRS138" s="38"/>
      <c r="GRT138" s="38"/>
      <c r="GRU138" s="38"/>
      <c r="GRV138" s="38"/>
      <c r="GRW138" s="38"/>
      <c r="GRX138" s="38"/>
      <c r="GRY138" s="38"/>
      <c r="GRZ138" s="38"/>
      <c r="GSA138" s="38"/>
      <c r="GSB138" s="38"/>
      <c r="GSC138" s="38"/>
      <c r="GSD138" s="38"/>
      <c r="GSE138" s="38"/>
      <c r="GSF138" s="38"/>
      <c r="GSG138" s="38"/>
      <c r="GSH138" s="38"/>
      <c r="GSI138" s="38"/>
      <c r="GSJ138" s="38"/>
      <c r="GSK138" s="38"/>
      <c r="GSL138" s="38"/>
      <c r="GSM138" s="38"/>
      <c r="GSN138" s="38"/>
      <c r="GSO138" s="38"/>
      <c r="GSP138" s="38"/>
      <c r="GSQ138" s="38"/>
      <c r="GSR138" s="38"/>
      <c r="GSS138" s="38"/>
      <c r="GST138" s="38"/>
      <c r="GSU138" s="38"/>
      <c r="GSV138" s="38"/>
      <c r="GSW138" s="38"/>
      <c r="GSX138" s="38"/>
      <c r="GSY138" s="38"/>
      <c r="GSZ138" s="38"/>
      <c r="GTA138" s="38"/>
      <c r="GTB138" s="38"/>
      <c r="GTC138" s="38"/>
      <c r="GTD138" s="38"/>
      <c r="GTE138" s="38"/>
      <c r="GTF138" s="38"/>
      <c r="GTG138" s="38"/>
      <c r="GTH138" s="38"/>
      <c r="GTI138" s="38"/>
      <c r="GTJ138" s="38"/>
      <c r="GTK138" s="38"/>
      <c r="GTL138" s="38"/>
      <c r="GTM138" s="38"/>
      <c r="GTN138" s="38"/>
      <c r="GTO138" s="38"/>
      <c r="GTP138" s="38"/>
      <c r="GTQ138" s="38"/>
      <c r="GTR138" s="38"/>
      <c r="GTS138" s="38"/>
      <c r="GTT138" s="38"/>
      <c r="GTU138" s="38"/>
      <c r="GTV138" s="38"/>
      <c r="GTW138" s="38"/>
      <c r="GTX138" s="38"/>
      <c r="GTY138" s="38"/>
      <c r="GTZ138" s="38"/>
      <c r="GUA138" s="38"/>
      <c r="GUB138" s="38"/>
      <c r="GUC138" s="38"/>
      <c r="GUD138" s="38"/>
      <c r="GUE138" s="38"/>
      <c r="GUF138" s="38"/>
      <c r="GUG138" s="38"/>
      <c r="GUH138" s="38"/>
      <c r="GUI138" s="38"/>
      <c r="GUJ138" s="38"/>
      <c r="GUK138" s="38"/>
      <c r="GUL138" s="38"/>
      <c r="GUM138" s="38"/>
      <c r="GUN138" s="38"/>
      <c r="GUO138" s="38"/>
      <c r="GUP138" s="38"/>
      <c r="GUQ138" s="38"/>
      <c r="GUR138" s="38"/>
      <c r="GUS138" s="38"/>
      <c r="GUT138" s="38"/>
      <c r="GUU138" s="38"/>
      <c r="GUV138" s="38"/>
      <c r="GUW138" s="38"/>
      <c r="GUX138" s="38"/>
      <c r="GUY138" s="38"/>
      <c r="GUZ138" s="38"/>
      <c r="GVA138" s="38"/>
      <c r="GVB138" s="38"/>
      <c r="GVC138" s="38"/>
      <c r="GVD138" s="38"/>
      <c r="GVE138" s="38"/>
      <c r="GVF138" s="38"/>
      <c r="GVG138" s="38"/>
      <c r="GVH138" s="38"/>
      <c r="GVI138" s="38"/>
      <c r="GVJ138" s="38"/>
      <c r="GVK138" s="38"/>
      <c r="GVL138" s="38"/>
      <c r="GVM138" s="38"/>
      <c r="GVN138" s="38"/>
      <c r="GVO138" s="38"/>
      <c r="GVP138" s="38"/>
      <c r="GVQ138" s="38"/>
      <c r="GVR138" s="38"/>
      <c r="GVS138" s="38"/>
      <c r="GVT138" s="38"/>
      <c r="GVU138" s="38"/>
      <c r="GVV138" s="38"/>
      <c r="GVW138" s="38"/>
      <c r="GVX138" s="38"/>
      <c r="GVY138" s="38"/>
      <c r="GVZ138" s="38"/>
      <c r="GWA138" s="38"/>
      <c r="GWB138" s="38"/>
      <c r="GWC138" s="38"/>
      <c r="GWD138" s="38"/>
      <c r="GWE138" s="38"/>
      <c r="GWF138" s="38"/>
      <c r="GWG138" s="38"/>
      <c r="GWH138" s="38"/>
      <c r="GWI138" s="38"/>
      <c r="GWJ138" s="38"/>
      <c r="GWK138" s="38"/>
      <c r="GWL138" s="38"/>
      <c r="GWM138" s="38"/>
      <c r="GWN138" s="38"/>
      <c r="GWO138" s="38"/>
      <c r="GWP138" s="38"/>
      <c r="GWQ138" s="38"/>
      <c r="GWR138" s="38"/>
      <c r="GWS138" s="38"/>
      <c r="GWT138" s="38"/>
      <c r="GWU138" s="38"/>
      <c r="GWV138" s="38"/>
      <c r="GWW138" s="38"/>
      <c r="GWX138" s="38"/>
      <c r="GWY138" s="38"/>
      <c r="GWZ138" s="38"/>
      <c r="GXA138" s="38"/>
      <c r="GXB138" s="38"/>
      <c r="GXC138" s="38"/>
      <c r="GXD138" s="38"/>
      <c r="GXE138" s="38"/>
      <c r="GXF138" s="38"/>
      <c r="GXG138" s="38"/>
      <c r="GXH138" s="38"/>
      <c r="GXI138" s="38"/>
      <c r="GXJ138" s="38"/>
      <c r="GXK138" s="38"/>
      <c r="GXL138" s="38"/>
      <c r="GXM138" s="38"/>
      <c r="GXN138" s="38"/>
      <c r="GXO138" s="38"/>
      <c r="GXP138" s="38"/>
      <c r="GXQ138" s="38"/>
      <c r="GXR138" s="38"/>
      <c r="GXS138" s="38"/>
      <c r="GXT138" s="38"/>
      <c r="GXU138" s="38"/>
      <c r="GXV138" s="38"/>
      <c r="GXW138" s="38"/>
      <c r="GXX138" s="38"/>
      <c r="GXY138" s="38"/>
      <c r="GXZ138" s="38"/>
      <c r="GYA138" s="38"/>
      <c r="GYB138" s="38"/>
      <c r="GYC138" s="38"/>
      <c r="GYD138" s="38"/>
      <c r="GYE138" s="38"/>
      <c r="GYF138" s="38"/>
      <c r="GYG138" s="38"/>
      <c r="GYH138" s="38"/>
      <c r="GYI138" s="38"/>
      <c r="GYJ138" s="38"/>
      <c r="GYK138" s="38"/>
      <c r="GYL138" s="38"/>
      <c r="GYM138" s="38"/>
      <c r="GYN138" s="38"/>
      <c r="GYO138" s="38"/>
      <c r="GYP138" s="38"/>
      <c r="GYQ138" s="38"/>
      <c r="GYR138" s="38"/>
      <c r="GYS138" s="38"/>
      <c r="GYT138" s="38"/>
      <c r="GYU138" s="38"/>
      <c r="GYV138" s="38"/>
      <c r="GYW138" s="38"/>
      <c r="GYX138" s="38"/>
      <c r="GYY138" s="38"/>
      <c r="GYZ138" s="38"/>
      <c r="GZA138" s="38"/>
      <c r="GZB138" s="38"/>
      <c r="GZC138" s="38"/>
      <c r="GZD138" s="38"/>
      <c r="GZE138" s="38"/>
      <c r="GZF138" s="38"/>
      <c r="GZG138" s="38"/>
      <c r="GZH138" s="38"/>
      <c r="GZI138" s="38"/>
      <c r="GZJ138" s="38"/>
      <c r="GZK138" s="38"/>
      <c r="GZL138" s="38"/>
      <c r="GZM138" s="38"/>
      <c r="GZN138" s="38"/>
      <c r="GZO138" s="38"/>
      <c r="GZP138" s="38"/>
      <c r="GZQ138" s="38"/>
      <c r="GZR138" s="38"/>
      <c r="GZS138" s="38"/>
      <c r="GZT138" s="38"/>
      <c r="GZU138" s="38"/>
      <c r="GZV138" s="38"/>
      <c r="GZW138" s="38"/>
      <c r="GZX138" s="38"/>
      <c r="GZY138" s="38"/>
      <c r="GZZ138" s="38"/>
      <c r="HAA138" s="38"/>
      <c r="HAB138" s="38"/>
      <c r="HAC138" s="38"/>
      <c r="HAD138" s="38"/>
      <c r="HAE138" s="38"/>
      <c r="HAF138" s="38"/>
      <c r="HAG138" s="38"/>
      <c r="HAH138" s="38"/>
      <c r="HAI138" s="38"/>
      <c r="HAJ138" s="38"/>
      <c r="HAK138" s="38"/>
      <c r="HAL138" s="38"/>
      <c r="HAM138" s="38"/>
      <c r="HAN138" s="38"/>
      <c r="HAO138" s="38"/>
      <c r="HAP138" s="38"/>
      <c r="HAQ138" s="38"/>
      <c r="HAR138" s="38"/>
      <c r="HAS138" s="38"/>
      <c r="HAT138" s="38"/>
      <c r="HAU138" s="38"/>
      <c r="HAV138" s="38"/>
      <c r="HAW138" s="38"/>
      <c r="HAX138" s="38"/>
      <c r="HAY138" s="38"/>
      <c r="HAZ138" s="38"/>
      <c r="HBA138" s="38"/>
      <c r="HBB138" s="38"/>
      <c r="HBC138" s="38"/>
      <c r="HBD138" s="38"/>
      <c r="HBE138" s="38"/>
      <c r="HBF138" s="38"/>
      <c r="HBG138" s="38"/>
      <c r="HBH138" s="38"/>
      <c r="HBI138" s="38"/>
      <c r="HBJ138" s="38"/>
      <c r="HBK138" s="38"/>
      <c r="HBL138" s="38"/>
      <c r="HBM138" s="38"/>
      <c r="HBN138" s="38"/>
      <c r="HBO138" s="38"/>
      <c r="HBP138" s="38"/>
      <c r="HBQ138" s="38"/>
      <c r="HBR138" s="38"/>
      <c r="HBS138" s="38"/>
      <c r="HBT138" s="38"/>
      <c r="HBU138" s="38"/>
      <c r="HBV138" s="38"/>
      <c r="HBW138" s="38"/>
      <c r="HBX138" s="38"/>
      <c r="HBY138" s="38"/>
      <c r="HBZ138" s="38"/>
      <c r="HCA138" s="38"/>
      <c r="HCB138" s="38"/>
      <c r="HCC138" s="38"/>
      <c r="HCD138" s="38"/>
      <c r="HCE138" s="38"/>
      <c r="HCF138" s="38"/>
      <c r="HCG138" s="38"/>
      <c r="HCH138" s="38"/>
      <c r="HCI138" s="38"/>
      <c r="HCJ138" s="38"/>
      <c r="HCK138" s="38"/>
      <c r="HCL138" s="38"/>
      <c r="HCM138" s="38"/>
      <c r="HCN138" s="38"/>
      <c r="HCO138" s="38"/>
      <c r="HCP138" s="38"/>
      <c r="HCQ138" s="38"/>
      <c r="HCR138" s="38"/>
      <c r="HCS138" s="38"/>
      <c r="HCT138" s="38"/>
      <c r="HCU138" s="38"/>
      <c r="HCV138" s="38"/>
      <c r="HCW138" s="38"/>
      <c r="HCX138" s="38"/>
      <c r="HCY138" s="38"/>
      <c r="HCZ138" s="38"/>
      <c r="HDA138" s="38"/>
      <c r="HDB138" s="38"/>
      <c r="HDC138" s="38"/>
      <c r="HDD138" s="38"/>
      <c r="HDE138" s="38"/>
      <c r="HDF138" s="38"/>
      <c r="HDG138" s="38"/>
      <c r="HDH138" s="38"/>
      <c r="HDI138" s="38"/>
      <c r="HDJ138" s="38"/>
      <c r="HDK138" s="38"/>
      <c r="HDL138" s="38"/>
      <c r="HDM138" s="38"/>
      <c r="HDN138" s="38"/>
      <c r="HDO138" s="38"/>
      <c r="HDP138" s="38"/>
      <c r="HDQ138" s="38"/>
      <c r="HDR138" s="38"/>
      <c r="HDS138" s="38"/>
      <c r="HDT138" s="38"/>
      <c r="HDU138" s="38"/>
      <c r="HDV138" s="38"/>
      <c r="HDW138" s="38"/>
      <c r="HDX138" s="38"/>
      <c r="HDY138" s="38"/>
      <c r="HDZ138" s="38"/>
      <c r="HEA138" s="38"/>
      <c r="HEB138" s="38"/>
      <c r="HEC138" s="38"/>
      <c r="HED138" s="38"/>
      <c r="HEE138" s="38"/>
      <c r="HEF138" s="38"/>
      <c r="HEG138" s="38"/>
      <c r="HEH138" s="38"/>
      <c r="HEI138" s="38"/>
      <c r="HEJ138" s="38"/>
      <c r="HEK138" s="38"/>
      <c r="HEL138" s="38"/>
      <c r="HEM138" s="38"/>
      <c r="HEN138" s="38"/>
      <c r="HEO138" s="38"/>
      <c r="HEP138" s="38"/>
      <c r="HEQ138" s="38"/>
      <c r="HER138" s="38"/>
      <c r="HES138" s="38"/>
      <c r="HET138" s="38"/>
      <c r="HEU138" s="38"/>
      <c r="HEV138" s="38"/>
      <c r="HEW138" s="38"/>
      <c r="HEX138" s="38"/>
      <c r="HEY138" s="38"/>
      <c r="HEZ138" s="38"/>
      <c r="HFA138" s="38"/>
      <c r="HFB138" s="38"/>
      <c r="HFC138" s="38"/>
      <c r="HFD138" s="38"/>
      <c r="HFE138" s="38"/>
      <c r="HFF138" s="38"/>
      <c r="HFG138" s="38"/>
      <c r="HFH138" s="38"/>
      <c r="HFI138" s="38"/>
      <c r="HFJ138" s="38"/>
      <c r="HFK138" s="38"/>
      <c r="HFL138" s="38"/>
      <c r="HFM138" s="38"/>
      <c r="HFN138" s="38"/>
      <c r="HFO138" s="38"/>
      <c r="HFP138" s="38"/>
      <c r="HFQ138" s="38"/>
      <c r="HFR138" s="38"/>
      <c r="HFS138" s="38"/>
      <c r="HFT138" s="38"/>
      <c r="HFU138" s="38"/>
      <c r="HFV138" s="38"/>
      <c r="HFW138" s="38"/>
      <c r="HFX138" s="38"/>
      <c r="HFY138" s="38"/>
      <c r="HFZ138" s="38"/>
      <c r="HGA138" s="38"/>
      <c r="HGB138" s="38"/>
      <c r="HGC138" s="38"/>
      <c r="HGD138" s="38"/>
      <c r="HGE138" s="38"/>
      <c r="HGF138" s="38"/>
      <c r="HGG138" s="38"/>
      <c r="HGH138" s="38"/>
      <c r="HGI138" s="38"/>
      <c r="HGJ138" s="38"/>
      <c r="HGK138" s="38"/>
      <c r="HGL138" s="38"/>
      <c r="HGM138" s="38"/>
      <c r="HGN138" s="38"/>
      <c r="HGO138" s="38"/>
      <c r="HGP138" s="38"/>
      <c r="HGQ138" s="38"/>
      <c r="HGR138" s="38"/>
      <c r="HGS138" s="38"/>
      <c r="HGT138" s="38"/>
      <c r="HGU138" s="38"/>
      <c r="HGV138" s="38"/>
      <c r="HGW138" s="38"/>
      <c r="HGX138" s="38"/>
      <c r="HGY138" s="38"/>
      <c r="HGZ138" s="38"/>
      <c r="HHA138" s="38"/>
      <c r="HHB138" s="38"/>
      <c r="HHC138" s="38"/>
      <c r="HHD138" s="38"/>
      <c r="HHE138" s="38"/>
      <c r="HHF138" s="38"/>
      <c r="HHG138" s="38"/>
      <c r="HHH138" s="38"/>
      <c r="HHI138" s="38"/>
      <c r="HHJ138" s="38"/>
      <c r="HHK138" s="38"/>
      <c r="HHL138" s="38"/>
      <c r="HHM138" s="38"/>
      <c r="HHN138" s="38"/>
      <c r="HHO138" s="38"/>
      <c r="HHP138" s="38"/>
      <c r="HHQ138" s="38"/>
      <c r="HHR138" s="38"/>
      <c r="HHS138" s="38"/>
      <c r="HHT138" s="38"/>
      <c r="HHU138" s="38"/>
      <c r="HHV138" s="38"/>
      <c r="HHW138" s="38"/>
      <c r="HHX138" s="38"/>
      <c r="HHY138" s="38"/>
      <c r="HHZ138" s="38"/>
      <c r="HIA138" s="38"/>
      <c r="HIB138" s="38"/>
      <c r="HIC138" s="38"/>
      <c r="HID138" s="38"/>
      <c r="HIE138" s="38"/>
      <c r="HIF138" s="38"/>
      <c r="HIG138" s="38"/>
      <c r="HIH138" s="38"/>
      <c r="HII138" s="38"/>
      <c r="HIJ138" s="38"/>
      <c r="HIK138" s="38"/>
      <c r="HIL138" s="38"/>
      <c r="HIM138" s="38"/>
      <c r="HIN138" s="38"/>
      <c r="HIO138" s="38"/>
      <c r="HIP138" s="38"/>
      <c r="HIQ138" s="38"/>
      <c r="HIR138" s="38"/>
      <c r="HIS138" s="38"/>
      <c r="HIT138" s="38"/>
      <c r="HIU138" s="38"/>
      <c r="HIV138" s="38"/>
      <c r="HIW138" s="38"/>
      <c r="HIX138" s="38"/>
      <c r="HIY138" s="38"/>
      <c r="HIZ138" s="38"/>
      <c r="HJA138" s="38"/>
      <c r="HJB138" s="38"/>
      <c r="HJC138" s="38"/>
      <c r="HJD138" s="38"/>
      <c r="HJE138" s="38"/>
      <c r="HJF138" s="38"/>
      <c r="HJG138" s="38"/>
      <c r="HJH138" s="38"/>
      <c r="HJI138" s="38"/>
      <c r="HJJ138" s="38"/>
      <c r="HJK138" s="38"/>
      <c r="HJL138" s="38"/>
      <c r="HJM138" s="38"/>
      <c r="HJN138" s="38"/>
      <c r="HJO138" s="38"/>
      <c r="HJP138" s="38"/>
      <c r="HJQ138" s="38"/>
      <c r="HJR138" s="38"/>
      <c r="HJS138" s="38"/>
      <c r="HJT138" s="38"/>
      <c r="HJU138" s="38"/>
      <c r="HJV138" s="38"/>
      <c r="HJW138" s="38"/>
      <c r="HJX138" s="38"/>
      <c r="HJY138" s="38"/>
      <c r="HJZ138" s="38"/>
      <c r="HKA138" s="38"/>
      <c r="HKB138" s="38"/>
      <c r="HKC138" s="38"/>
      <c r="HKD138" s="38"/>
      <c r="HKE138" s="38"/>
      <c r="HKF138" s="38"/>
      <c r="HKG138" s="38"/>
      <c r="HKH138" s="38"/>
      <c r="HKI138" s="38"/>
      <c r="HKJ138" s="38"/>
      <c r="HKK138" s="38"/>
      <c r="HKL138" s="38"/>
      <c r="HKM138" s="38"/>
      <c r="HKN138" s="38"/>
      <c r="HKO138" s="38"/>
      <c r="HKP138" s="38"/>
      <c r="HKQ138" s="38"/>
      <c r="HKR138" s="38"/>
      <c r="HKS138" s="38"/>
      <c r="HKT138" s="38"/>
      <c r="HKU138" s="38"/>
      <c r="HKV138" s="38"/>
      <c r="HKW138" s="38"/>
      <c r="HKX138" s="38"/>
      <c r="HKY138" s="38"/>
      <c r="HKZ138" s="38"/>
      <c r="HLA138" s="38"/>
      <c r="HLB138" s="38"/>
      <c r="HLC138" s="38"/>
      <c r="HLD138" s="38"/>
      <c r="HLE138" s="38"/>
      <c r="HLF138" s="38"/>
      <c r="HLG138" s="38"/>
      <c r="HLH138" s="38"/>
      <c r="HLI138" s="38"/>
      <c r="HLJ138" s="38"/>
      <c r="HLK138" s="38"/>
      <c r="HLL138" s="38"/>
      <c r="HLM138" s="38"/>
      <c r="HLN138" s="38"/>
      <c r="HLO138" s="38"/>
      <c r="HLP138" s="38"/>
      <c r="HLQ138" s="38"/>
      <c r="HLR138" s="38"/>
      <c r="HLS138" s="38"/>
      <c r="HLT138" s="38"/>
      <c r="HLU138" s="38"/>
      <c r="HLV138" s="38"/>
      <c r="HLW138" s="38"/>
      <c r="HLX138" s="38"/>
      <c r="HLY138" s="38"/>
      <c r="HLZ138" s="38"/>
      <c r="HMA138" s="38"/>
      <c r="HMB138" s="38"/>
      <c r="HMC138" s="38"/>
      <c r="HMD138" s="38"/>
      <c r="HME138" s="38"/>
      <c r="HMF138" s="38"/>
      <c r="HMG138" s="38"/>
      <c r="HMH138" s="38"/>
      <c r="HMI138" s="38"/>
      <c r="HMJ138" s="38"/>
      <c r="HMK138" s="38"/>
      <c r="HML138" s="38"/>
      <c r="HMM138" s="38"/>
      <c r="HMN138" s="38"/>
      <c r="HMO138" s="38"/>
      <c r="HMP138" s="38"/>
      <c r="HMQ138" s="38"/>
      <c r="HMR138" s="38"/>
      <c r="HMS138" s="38"/>
      <c r="HMT138" s="38"/>
      <c r="HMU138" s="38"/>
      <c r="HMV138" s="38"/>
      <c r="HMW138" s="38"/>
      <c r="HMX138" s="38"/>
      <c r="HMY138" s="38"/>
      <c r="HMZ138" s="38"/>
      <c r="HNA138" s="38"/>
      <c r="HNB138" s="38"/>
      <c r="HNC138" s="38"/>
      <c r="HND138" s="38"/>
      <c r="HNE138" s="38"/>
      <c r="HNF138" s="38"/>
      <c r="HNG138" s="38"/>
      <c r="HNH138" s="38"/>
      <c r="HNI138" s="38"/>
      <c r="HNJ138" s="38"/>
      <c r="HNK138" s="38"/>
      <c r="HNL138" s="38"/>
      <c r="HNM138" s="38"/>
      <c r="HNN138" s="38"/>
      <c r="HNO138" s="38"/>
      <c r="HNP138" s="38"/>
      <c r="HNQ138" s="38"/>
      <c r="HNR138" s="38"/>
      <c r="HNS138" s="38"/>
      <c r="HNT138" s="38"/>
      <c r="HNU138" s="38"/>
      <c r="HNV138" s="38"/>
      <c r="HNW138" s="38"/>
      <c r="HNX138" s="38"/>
      <c r="HNY138" s="38"/>
      <c r="HNZ138" s="38"/>
      <c r="HOA138" s="38"/>
      <c r="HOB138" s="38"/>
      <c r="HOC138" s="38"/>
      <c r="HOD138" s="38"/>
      <c r="HOE138" s="38"/>
      <c r="HOF138" s="38"/>
      <c r="HOG138" s="38"/>
      <c r="HOH138" s="38"/>
      <c r="HOI138" s="38"/>
      <c r="HOJ138" s="38"/>
      <c r="HOK138" s="38"/>
      <c r="HOL138" s="38"/>
      <c r="HOM138" s="38"/>
      <c r="HON138" s="38"/>
      <c r="HOO138" s="38"/>
      <c r="HOP138" s="38"/>
      <c r="HOQ138" s="38"/>
      <c r="HOR138" s="38"/>
      <c r="HOS138" s="38"/>
      <c r="HOT138" s="38"/>
      <c r="HOU138" s="38"/>
      <c r="HOV138" s="38"/>
      <c r="HOW138" s="38"/>
      <c r="HOX138" s="38"/>
      <c r="HOY138" s="38"/>
      <c r="HOZ138" s="38"/>
      <c r="HPA138" s="38"/>
      <c r="HPB138" s="38"/>
      <c r="HPC138" s="38"/>
      <c r="HPD138" s="38"/>
      <c r="HPE138" s="38"/>
      <c r="HPF138" s="38"/>
      <c r="HPG138" s="38"/>
      <c r="HPH138" s="38"/>
      <c r="HPI138" s="38"/>
      <c r="HPJ138" s="38"/>
      <c r="HPK138" s="38"/>
      <c r="HPL138" s="38"/>
      <c r="HPM138" s="38"/>
      <c r="HPN138" s="38"/>
      <c r="HPO138" s="38"/>
      <c r="HPP138" s="38"/>
      <c r="HPQ138" s="38"/>
      <c r="HPR138" s="38"/>
      <c r="HPS138" s="38"/>
      <c r="HPT138" s="38"/>
      <c r="HPU138" s="38"/>
      <c r="HPV138" s="38"/>
      <c r="HPW138" s="38"/>
      <c r="HPX138" s="38"/>
      <c r="HPY138" s="38"/>
      <c r="HPZ138" s="38"/>
      <c r="HQA138" s="38"/>
      <c r="HQB138" s="38"/>
      <c r="HQC138" s="38"/>
      <c r="HQD138" s="38"/>
      <c r="HQE138" s="38"/>
      <c r="HQF138" s="38"/>
      <c r="HQG138" s="38"/>
      <c r="HQH138" s="38"/>
      <c r="HQI138" s="38"/>
      <c r="HQJ138" s="38"/>
      <c r="HQK138" s="38"/>
      <c r="HQL138" s="38"/>
      <c r="HQM138" s="38"/>
      <c r="HQN138" s="38"/>
      <c r="HQO138" s="38"/>
      <c r="HQP138" s="38"/>
      <c r="HQQ138" s="38"/>
      <c r="HQR138" s="38"/>
      <c r="HQS138" s="38"/>
      <c r="HQT138" s="38"/>
      <c r="HQU138" s="38"/>
      <c r="HQV138" s="38"/>
      <c r="HQW138" s="38"/>
      <c r="HQX138" s="38"/>
      <c r="HQY138" s="38"/>
      <c r="HQZ138" s="38"/>
      <c r="HRA138" s="38"/>
      <c r="HRB138" s="38"/>
      <c r="HRC138" s="38"/>
      <c r="HRD138" s="38"/>
      <c r="HRE138" s="38"/>
      <c r="HRF138" s="38"/>
      <c r="HRG138" s="38"/>
      <c r="HRH138" s="38"/>
      <c r="HRI138" s="38"/>
      <c r="HRJ138" s="38"/>
      <c r="HRK138" s="38"/>
      <c r="HRL138" s="38"/>
      <c r="HRM138" s="38"/>
      <c r="HRN138" s="38"/>
      <c r="HRO138" s="38"/>
      <c r="HRP138" s="38"/>
      <c r="HRQ138" s="38"/>
      <c r="HRR138" s="38"/>
      <c r="HRS138" s="38"/>
      <c r="HRT138" s="38"/>
      <c r="HRU138" s="38"/>
      <c r="HRV138" s="38"/>
      <c r="HRW138" s="38"/>
      <c r="HRX138" s="38"/>
      <c r="HRY138" s="38"/>
      <c r="HRZ138" s="38"/>
      <c r="HSA138" s="38"/>
      <c r="HSB138" s="38"/>
      <c r="HSC138" s="38"/>
      <c r="HSD138" s="38"/>
      <c r="HSE138" s="38"/>
      <c r="HSF138" s="38"/>
      <c r="HSG138" s="38"/>
      <c r="HSH138" s="38"/>
      <c r="HSI138" s="38"/>
      <c r="HSJ138" s="38"/>
      <c r="HSK138" s="38"/>
      <c r="HSL138" s="38"/>
      <c r="HSM138" s="38"/>
      <c r="HSN138" s="38"/>
      <c r="HSO138" s="38"/>
      <c r="HSP138" s="38"/>
      <c r="HSQ138" s="38"/>
      <c r="HSR138" s="38"/>
      <c r="HSS138" s="38"/>
      <c r="HST138" s="38"/>
      <c r="HSU138" s="38"/>
      <c r="HSV138" s="38"/>
      <c r="HSW138" s="38"/>
      <c r="HSX138" s="38"/>
      <c r="HSY138" s="38"/>
      <c r="HSZ138" s="38"/>
      <c r="HTA138" s="38"/>
      <c r="HTB138" s="38"/>
      <c r="HTC138" s="38"/>
      <c r="HTD138" s="38"/>
      <c r="HTE138" s="38"/>
      <c r="HTF138" s="38"/>
      <c r="HTG138" s="38"/>
      <c r="HTH138" s="38"/>
      <c r="HTI138" s="38"/>
      <c r="HTJ138" s="38"/>
      <c r="HTK138" s="38"/>
      <c r="HTL138" s="38"/>
      <c r="HTM138" s="38"/>
      <c r="HTN138" s="38"/>
      <c r="HTO138" s="38"/>
      <c r="HTP138" s="38"/>
      <c r="HTQ138" s="38"/>
      <c r="HTR138" s="38"/>
      <c r="HTS138" s="38"/>
      <c r="HTT138" s="38"/>
      <c r="HTU138" s="38"/>
      <c r="HTV138" s="38"/>
      <c r="HTW138" s="38"/>
      <c r="HTX138" s="38"/>
      <c r="HTY138" s="38"/>
      <c r="HTZ138" s="38"/>
      <c r="HUA138" s="38"/>
      <c r="HUB138" s="38"/>
      <c r="HUC138" s="38"/>
      <c r="HUD138" s="38"/>
      <c r="HUE138" s="38"/>
      <c r="HUF138" s="38"/>
      <c r="HUG138" s="38"/>
      <c r="HUH138" s="38"/>
      <c r="HUI138" s="38"/>
      <c r="HUJ138" s="38"/>
      <c r="HUK138" s="38"/>
      <c r="HUL138" s="38"/>
      <c r="HUM138" s="38"/>
      <c r="HUN138" s="38"/>
      <c r="HUO138" s="38"/>
      <c r="HUP138" s="38"/>
      <c r="HUQ138" s="38"/>
      <c r="HUR138" s="38"/>
      <c r="HUS138" s="38"/>
      <c r="HUT138" s="38"/>
      <c r="HUU138" s="38"/>
      <c r="HUV138" s="38"/>
      <c r="HUW138" s="38"/>
      <c r="HUX138" s="38"/>
      <c r="HUY138" s="38"/>
      <c r="HUZ138" s="38"/>
      <c r="HVA138" s="38"/>
      <c r="HVB138" s="38"/>
      <c r="HVC138" s="38"/>
      <c r="HVD138" s="38"/>
      <c r="HVE138" s="38"/>
      <c r="HVF138" s="38"/>
      <c r="HVG138" s="38"/>
      <c r="HVH138" s="38"/>
      <c r="HVI138" s="38"/>
      <c r="HVJ138" s="38"/>
      <c r="HVK138" s="38"/>
      <c r="HVL138" s="38"/>
      <c r="HVM138" s="38"/>
      <c r="HVN138" s="38"/>
      <c r="HVO138" s="38"/>
      <c r="HVP138" s="38"/>
      <c r="HVQ138" s="38"/>
      <c r="HVR138" s="38"/>
      <c r="HVS138" s="38"/>
      <c r="HVT138" s="38"/>
      <c r="HVU138" s="38"/>
      <c r="HVV138" s="38"/>
      <c r="HVW138" s="38"/>
      <c r="HVX138" s="38"/>
      <c r="HVY138" s="38"/>
      <c r="HVZ138" s="38"/>
      <c r="HWA138" s="38"/>
      <c r="HWB138" s="38"/>
      <c r="HWC138" s="38"/>
      <c r="HWD138" s="38"/>
      <c r="HWE138" s="38"/>
      <c r="HWF138" s="38"/>
      <c r="HWG138" s="38"/>
      <c r="HWH138" s="38"/>
      <c r="HWI138" s="38"/>
      <c r="HWJ138" s="38"/>
      <c r="HWK138" s="38"/>
      <c r="HWL138" s="38"/>
      <c r="HWM138" s="38"/>
      <c r="HWN138" s="38"/>
      <c r="HWO138" s="38"/>
      <c r="HWP138" s="38"/>
      <c r="HWQ138" s="38"/>
      <c r="HWR138" s="38"/>
      <c r="HWS138" s="38"/>
      <c r="HWT138" s="38"/>
      <c r="HWU138" s="38"/>
      <c r="HWV138" s="38"/>
      <c r="HWW138" s="38"/>
      <c r="HWX138" s="38"/>
      <c r="HWY138" s="38"/>
      <c r="HWZ138" s="38"/>
      <c r="HXA138" s="38"/>
      <c r="HXB138" s="38"/>
      <c r="HXC138" s="38"/>
      <c r="HXD138" s="38"/>
      <c r="HXE138" s="38"/>
      <c r="HXF138" s="38"/>
      <c r="HXG138" s="38"/>
      <c r="HXH138" s="38"/>
      <c r="HXI138" s="38"/>
      <c r="HXJ138" s="38"/>
      <c r="HXK138" s="38"/>
      <c r="HXL138" s="38"/>
      <c r="HXM138" s="38"/>
      <c r="HXN138" s="38"/>
      <c r="HXO138" s="38"/>
      <c r="HXP138" s="38"/>
      <c r="HXQ138" s="38"/>
      <c r="HXR138" s="38"/>
      <c r="HXS138" s="38"/>
      <c r="HXT138" s="38"/>
      <c r="HXU138" s="38"/>
      <c r="HXV138" s="38"/>
      <c r="HXW138" s="38"/>
      <c r="HXX138" s="38"/>
      <c r="HXY138" s="38"/>
      <c r="HXZ138" s="38"/>
      <c r="HYA138" s="38"/>
      <c r="HYB138" s="38"/>
      <c r="HYC138" s="38"/>
      <c r="HYD138" s="38"/>
      <c r="HYE138" s="38"/>
      <c r="HYF138" s="38"/>
      <c r="HYG138" s="38"/>
      <c r="HYH138" s="38"/>
      <c r="HYI138" s="38"/>
      <c r="HYJ138" s="38"/>
      <c r="HYK138" s="38"/>
      <c r="HYL138" s="38"/>
      <c r="HYM138" s="38"/>
      <c r="HYN138" s="38"/>
      <c r="HYO138" s="38"/>
      <c r="HYP138" s="38"/>
      <c r="HYQ138" s="38"/>
      <c r="HYR138" s="38"/>
      <c r="HYS138" s="38"/>
      <c r="HYT138" s="38"/>
      <c r="HYU138" s="38"/>
      <c r="HYV138" s="38"/>
      <c r="HYW138" s="38"/>
      <c r="HYX138" s="38"/>
      <c r="HYY138" s="38"/>
      <c r="HYZ138" s="38"/>
      <c r="HZA138" s="38"/>
      <c r="HZB138" s="38"/>
      <c r="HZC138" s="38"/>
      <c r="HZD138" s="38"/>
      <c r="HZE138" s="38"/>
      <c r="HZF138" s="38"/>
      <c r="HZG138" s="38"/>
      <c r="HZH138" s="38"/>
      <c r="HZI138" s="38"/>
      <c r="HZJ138" s="38"/>
      <c r="HZK138" s="38"/>
      <c r="HZL138" s="38"/>
      <c r="HZM138" s="38"/>
      <c r="HZN138" s="38"/>
      <c r="HZO138" s="38"/>
      <c r="HZP138" s="38"/>
      <c r="HZQ138" s="38"/>
      <c r="HZR138" s="38"/>
      <c r="HZS138" s="38"/>
      <c r="HZT138" s="38"/>
      <c r="HZU138" s="38"/>
      <c r="HZV138" s="38"/>
      <c r="HZW138" s="38"/>
      <c r="HZX138" s="38"/>
      <c r="HZY138" s="38"/>
      <c r="HZZ138" s="38"/>
      <c r="IAA138" s="38"/>
      <c r="IAB138" s="38"/>
      <c r="IAC138" s="38"/>
      <c r="IAD138" s="38"/>
      <c r="IAE138" s="38"/>
      <c r="IAF138" s="38"/>
      <c r="IAG138" s="38"/>
      <c r="IAH138" s="38"/>
      <c r="IAI138" s="38"/>
      <c r="IAJ138" s="38"/>
      <c r="IAK138" s="38"/>
      <c r="IAL138" s="38"/>
      <c r="IAM138" s="38"/>
      <c r="IAN138" s="38"/>
      <c r="IAO138" s="38"/>
      <c r="IAP138" s="38"/>
      <c r="IAQ138" s="38"/>
      <c r="IAR138" s="38"/>
      <c r="IAS138" s="38"/>
      <c r="IAT138" s="38"/>
      <c r="IAU138" s="38"/>
      <c r="IAV138" s="38"/>
      <c r="IAW138" s="38"/>
      <c r="IAX138" s="38"/>
      <c r="IAY138" s="38"/>
      <c r="IAZ138" s="38"/>
      <c r="IBA138" s="38"/>
      <c r="IBB138" s="38"/>
      <c r="IBC138" s="38"/>
      <c r="IBD138" s="38"/>
      <c r="IBE138" s="38"/>
      <c r="IBF138" s="38"/>
      <c r="IBG138" s="38"/>
      <c r="IBH138" s="38"/>
      <c r="IBI138" s="38"/>
      <c r="IBJ138" s="38"/>
      <c r="IBK138" s="38"/>
      <c r="IBL138" s="38"/>
      <c r="IBM138" s="38"/>
      <c r="IBN138" s="38"/>
      <c r="IBO138" s="38"/>
      <c r="IBP138" s="38"/>
      <c r="IBQ138" s="38"/>
      <c r="IBR138" s="38"/>
      <c r="IBS138" s="38"/>
      <c r="IBT138" s="38"/>
      <c r="IBU138" s="38"/>
      <c r="IBV138" s="38"/>
      <c r="IBW138" s="38"/>
      <c r="IBX138" s="38"/>
      <c r="IBY138" s="38"/>
      <c r="IBZ138" s="38"/>
      <c r="ICA138" s="38"/>
      <c r="ICB138" s="38"/>
      <c r="ICC138" s="38"/>
      <c r="ICD138" s="38"/>
      <c r="ICE138" s="38"/>
      <c r="ICF138" s="38"/>
      <c r="ICG138" s="38"/>
      <c r="ICH138" s="38"/>
      <c r="ICI138" s="38"/>
      <c r="ICJ138" s="38"/>
      <c r="ICK138" s="38"/>
      <c r="ICL138" s="38"/>
      <c r="ICM138" s="38"/>
      <c r="ICN138" s="38"/>
      <c r="ICO138" s="38"/>
      <c r="ICP138" s="38"/>
      <c r="ICQ138" s="38"/>
      <c r="ICR138" s="38"/>
      <c r="ICS138" s="38"/>
      <c r="ICT138" s="38"/>
      <c r="ICU138" s="38"/>
      <c r="ICV138" s="38"/>
      <c r="ICW138" s="38"/>
      <c r="ICX138" s="38"/>
      <c r="ICY138" s="38"/>
      <c r="ICZ138" s="38"/>
      <c r="IDA138" s="38"/>
      <c r="IDB138" s="38"/>
      <c r="IDC138" s="38"/>
      <c r="IDD138" s="38"/>
      <c r="IDE138" s="38"/>
      <c r="IDF138" s="38"/>
      <c r="IDG138" s="38"/>
      <c r="IDH138" s="38"/>
      <c r="IDI138" s="38"/>
      <c r="IDJ138" s="38"/>
      <c r="IDK138" s="38"/>
      <c r="IDL138" s="38"/>
      <c r="IDM138" s="38"/>
      <c r="IDN138" s="38"/>
      <c r="IDO138" s="38"/>
      <c r="IDP138" s="38"/>
      <c r="IDQ138" s="38"/>
      <c r="IDR138" s="38"/>
      <c r="IDS138" s="38"/>
      <c r="IDT138" s="38"/>
      <c r="IDU138" s="38"/>
      <c r="IDV138" s="38"/>
      <c r="IDW138" s="38"/>
      <c r="IDX138" s="38"/>
      <c r="IDY138" s="38"/>
      <c r="IDZ138" s="38"/>
      <c r="IEA138" s="38"/>
      <c r="IEB138" s="38"/>
      <c r="IEC138" s="38"/>
      <c r="IED138" s="38"/>
      <c r="IEE138" s="38"/>
      <c r="IEF138" s="38"/>
      <c r="IEG138" s="38"/>
      <c r="IEH138" s="38"/>
      <c r="IEI138" s="38"/>
      <c r="IEJ138" s="38"/>
      <c r="IEK138" s="38"/>
      <c r="IEL138" s="38"/>
      <c r="IEM138" s="38"/>
      <c r="IEN138" s="38"/>
      <c r="IEO138" s="38"/>
      <c r="IEP138" s="38"/>
      <c r="IEQ138" s="38"/>
      <c r="IER138" s="38"/>
      <c r="IES138" s="38"/>
      <c r="IET138" s="38"/>
      <c r="IEU138" s="38"/>
      <c r="IEV138" s="38"/>
      <c r="IEW138" s="38"/>
      <c r="IEX138" s="38"/>
      <c r="IEY138" s="38"/>
      <c r="IEZ138" s="38"/>
      <c r="IFA138" s="38"/>
      <c r="IFB138" s="38"/>
      <c r="IFC138" s="38"/>
      <c r="IFD138" s="38"/>
      <c r="IFE138" s="38"/>
      <c r="IFF138" s="38"/>
      <c r="IFG138" s="38"/>
      <c r="IFH138" s="38"/>
      <c r="IFI138" s="38"/>
      <c r="IFJ138" s="38"/>
      <c r="IFK138" s="38"/>
      <c r="IFL138" s="38"/>
      <c r="IFM138" s="38"/>
      <c r="IFN138" s="38"/>
      <c r="IFO138" s="38"/>
      <c r="IFP138" s="38"/>
      <c r="IFQ138" s="38"/>
      <c r="IFR138" s="38"/>
      <c r="IFS138" s="38"/>
      <c r="IFT138" s="38"/>
      <c r="IFU138" s="38"/>
      <c r="IFV138" s="38"/>
      <c r="IFW138" s="38"/>
      <c r="IFX138" s="38"/>
      <c r="IFY138" s="38"/>
      <c r="IFZ138" s="38"/>
      <c r="IGA138" s="38"/>
      <c r="IGB138" s="38"/>
      <c r="IGC138" s="38"/>
      <c r="IGD138" s="38"/>
      <c r="IGE138" s="38"/>
      <c r="IGF138" s="38"/>
      <c r="IGG138" s="38"/>
      <c r="IGH138" s="38"/>
      <c r="IGI138" s="38"/>
      <c r="IGJ138" s="38"/>
      <c r="IGK138" s="38"/>
      <c r="IGL138" s="38"/>
      <c r="IGM138" s="38"/>
      <c r="IGN138" s="38"/>
      <c r="IGO138" s="38"/>
      <c r="IGP138" s="38"/>
      <c r="IGQ138" s="38"/>
      <c r="IGR138" s="38"/>
      <c r="IGS138" s="38"/>
      <c r="IGT138" s="38"/>
      <c r="IGU138" s="38"/>
      <c r="IGV138" s="38"/>
      <c r="IGW138" s="38"/>
      <c r="IGX138" s="38"/>
      <c r="IGY138" s="38"/>
      <c r="IGZ138" s="38"/>
      <c r="IHA138" s="38"/>
      <c r="IHB138" s="38"/>
      <c r="IHC138" s="38"/>
      <c r="IHD138" s="38"/>
      <c r="IHE138" s="38"/>
      <c r="IHF138" s="38"/>
      <c r="IHG138" s="38"/>
      <c r="IHH138" s="38"/>
      <c r="IHI138" s="38"/>
      <c r="IHJ138" s="38"/>
      <c r="IHK138" s="38"/>
      <c r="IHL138" s="38"/>
      <c r="IHM138" s="38"/>
      <c r="IHN138" s="38"/>
      <c r="IHO138" s="38"/>
      <c r="IHP138" s="38"/>
      <c r="IHQ138" s="38"/>
      <c r="IHR138" s="38"/>
      <c r="IHS138" s="38"/>
      <c r="IHT138" s="38"/>
      <c r="IHU138" s="38"/>
      <c r="IHV138" s="38"/>
      <c r="IHW138" s="38"/>
      <c r="IHX138" s="38"/>
      <c r="IHY138" s="38"/>
      <c r="IHZ138" s="38"/>
      <c r="IIA138" s="38"/>
      <c r="IIB138" s="38"/>
      <c r="IIC138" s="38"/>
      <c r="IID138" s="38"/>
      <c r="IIE138" s="38"/>
      <c r="IIF138" s="38"/>
      <c r="IIG138" s="38"/>
      <c r="IIH138" s="38"/>
      <c r="III138" s="38"/>
      <c r="IIJ138" s="38"/>
      <c r="IIK138" s="38"/>
      <c r="IIL138" s="38"/>
      <c r="IIM138" s="38"/>
      <c r="IIN138" s="38"/>
      <c r="IIO138" s="38"/>
      <c r="IIP138" s="38"/>
      <c r="IIQ138" s="38"/>
      <c r="IIR138" s="38"/>
      <c r="IIS138" s="38"/>
      <c r="IIT138" s="38"/>
      <c r="IIU138" s="38"/>
      <c r="IIV138" s="38"/>
      <c r="IIW138" s="38"/>
      <c r="IIX138" s="38"/>
      <c r="IIY138" s="38"/>
      <c r="IIZ138" s="38"/>
      <c r="IJA138" s="38"/>
      <c r="IJB138" s="38"/>
      <c r="IJC138" s="38"/>
      <c r="IJD138" s="38"/>
      <c r="IJE138" s="38"/>
      <c r="IJF138" s="38"/>
      <c r="IJG138" s="38"/>
      <c r="IJH138" s="38"/>
      <c r="IJI138" s="38"/>
      <c r="IJJ138" s="38"/>
      <c r="IJK138" s="38"/>
      <c r="IJL138" s="38"/>
      <c r="IJM138" s="38"/>
      <c r="IJN138" s="38"/>
      <c r="IJO138" s="38"/>
      <c r="IJP138" s="38"/>
      <c r="IJQ138" s="38"/>
      <c r="IJR138" s="38"/>
      <c r="IJS138" s="38"/>
      <c r="IJT138" s="38"/>
      <c r="IJU138" s="38"/>
      <c r="IJV138" s="38"/>
      <c r="IJW138" s="38"/>
      <c r="IJX138" s="38"/>
      <c r="IJY138" s="38"/>
      <c r="IJZ138" s="38"/>
      <c r="IKA138" s="38"/>
      <c r="IKB138" s="38"/>
      <c r="IKC138" s="38"/>
      <c r="IKD138" s="38"/>
      <c r="IKE138" s="38"/>
      <c r="IKF138" s="38"/>
      <c r="IKG138" s="38"/>
      <c r="IKH138" s="38"/>
      <c r="IKI138" s="38"/>
      <c r="IKJ138" s="38"/>
      <c r="IKK138" s="38"/>
      <c r="IKL138" s="38"/>
      <c r="IKM138" s="38"/>
      <c r="IKN138" s="38"/>
      <c r="IKO138" s="38"/>
      <c r="IKP138" s="38"/>
      <c r="IKQ138" s="38"/>
      <c r="IKR138" s="38"/>
      <c r="IKS138" s="38"/>
      <c r="IKT138" s="38"/>
      <c r="IKU138" s="38"/>
      <c r="IKV138" s="38"/>
      <c r="IKW138" s="38"/>
      <c r="IKX138" s="38"/>
      <c r="IKY138" s="38"/>
      <c r="IKZ138" s="38"/>
      <c r="ILA138" s="38"/>
      <c r="ILB138" s="38"/>
      <c r="ILC138" s="38"/>
      <c r="ILD138" s="38"/>
      <c r="ILE138" s="38"/>
      <c r="ILF138" s="38"/>
      <c r="ILG138" s="38"/>
      <c r="ILH138" s="38"/>
      <c r="ILI138" s="38"/>
      <c r="ILJ138" s="38"/>
      <c r="ILK138" s="38"/>
      <c r="ILL138" s="38"/>
      <c r="ILM138" s="38"/>
      <c r="ILN138" s="38"/>
      <c r="ILO138" s="38"/>
      <c r="ILP138" s="38"/>
      <c r="ILQ138" s="38"/>
      <c r="ILR138" s="38"/>
      <c r="ILS138" s="38"/>
      <c r="ILT138" s="38"/>
      <c r="ILU138" s="38"/>
      <c r="ILV138" s="38"/>
      <c r="ILW138" s="38"/>
      <c r="ILX138" s="38"/>
      <c r="ILY138" s="38"/>
      <c r="ILZ138" s="38"/>
      <c r="IMA138" s="38"/>
      <c r="IMB138" s="38"/>
      <c r="IMC138" s="38"/>
      <c r="IMD138" s="38"/>
      <c r="IME138" s="38"/>
      <c r="IMF138" s="38"/>
      <c r="IMG138" s="38"/>
      <c r="IMH138" s="38"/>
      <c r="IMI138" s="38"/>
      <c r="IMJ138" s="38"/>
      <c r="IMK138" s="38"/>
      <c r="IML138" s="38"/>
      <c r="IMM138" s="38"/>
      <c r="IMN138" s="38"/>
      <c r="IMO138" s="38"/>
      <c r="IMP138" s="38"/>
      <c r="IMQ138" s="38"/>
      <c r="IMR138" s="38"/>
      <c r="IMS138" s="38"/>
      <c r="IMT138" s="38"/>
      <c r="IMU138" s="38"/>
      <c r="IMV138" s="38"/>
      <c r="IMW138" s="38"/>
      <c r="IMX138" s="38"/>
      <c r="IMY138" s="38"/>
      <c r="IMZ138" s="38"/>
      <c r="INA138" s="38"/>
      <c r="INB138" s="38"/>
      <c r="INC138" s="38"/>
      <c r="IND138" s="38"/>
      <c r="INE138" s="38"/>
      <c r="INF138" s="38"/>
      <c r="ING138" s="38"/>
      <c r="INH138" s="38"/>
      <c r="INI138" s="38"/>
      <c r="INJ138" s="38"/>
      <c r="INK138" s="38"/>
      <c r="INL138" s="38"/>
      <c r="INM138" s="38"/>
      <c r="INN138" s="38"/>
      <c r="INO138" s="38"/>
      <c r="INP138" s="38"/>
      <c r="INQ138" s="38"/>
      <c r="INR138" s="38"/>
      <c r="INS138" s="38"/>
      <c r="INT138" s="38"/>
      <c r="INU138" s="38"/>
      <c r="INV138" s="38"/>
      <c r="INW138" s="38"/>
      <c r="INX138" s="38"/>
      <c r="INY138" s="38"/>
      <c r="INZ138" s="38"/>
      <c r="IOA138" s="38"/>
      <c r="IOB138" s="38"/>
      <c r="IOC138" s="38"/>
      <c r="IOD138" s="38"/>
      <c r="IOE138" s="38"/>
      <c r="IOF138" s="38"/>
      <c r="IOG138" s="38"/>
      <c r="IOH138" s="38"/>
      <c r="IOI138" s="38"/>
      <c r="IOJ138" s="38"/>
      <c r="IOK138" s="38"/>
      <c r="IOL138" s="38"/>
      <c r="IOM138" s="38"/>
      <c r="ION138" s="38"/>
      <c r="IOO138" s="38"/>
      <c r="IOP138" s="38"/>
      <c r="IOQ138" s="38"/>
      <c r="IOR138" s="38"/>
      <c r="IOS138" s="38"/>
      <c r="IOT138" s="38"/>
      <c r="IOU138" s="38"/>
      <c r="IOV138" s="38"/>
      <c r="IOW138" s="38"/>
      <c r="IOX138" s="38"/>
      <c r="IOY138" s="38"/>
      <c r="IOZ138" s="38"/>
      <c r="IPA138" s="38"/>
      <c r="IPB138" s="38"/>
      <c r="IPC138" s="38"/>
      <c r="IPD138" s="38"/>
      <c r="IPE138" s="38"/>
      <c r="IPF138" s="38"/>
      <c r="IPG138" s="38"/>
      <c r="IPH138" s="38"/>
      <c r="IPI138" s="38"/>
      <c r="IPJ138" s="38"/>
      <c r="IPK138" s="38"/>
      <c r="IPL138" s="38"/>
      <c r="IPM138" s="38"/>
      <c r="IPN138" s="38"/>
      <c r="IPO138" s="38"/>
      <c r="IPP138" s="38"/>
      <c r="IPQ138" s="38"/>
      <c r="IPR138" s="38"/>
      <c r="IPS138" s="38"/>
      <c r="IPT138" s="38"/>
      <c r="IPU138" s="38"/>
      <c r="IPV138" s="38"/>
      <c r="IPW138" s="38"/>
      <c r="IPX138" s="38"/>
      <c r="IPY138" s="38"/>
      <c r="IPZ138" s="38"/>
      <c r="IQA138" s="38"/>
      <c r="IQB138" s="38"/>
      <c r="IQC138" s="38"/>
      <c r="IQD138" s="38"/>
      <c r="IQE138" s="38"/>
      <c r="IQF138" s="38"/>
      <c r="IQG138" s="38"/>
      <c r="IQH138" s="38"/>
      <c r="IQI138" s="38"/>
      <c r="IQJ138" s="38"/>
      <c r="IQK138" s="38"/>
      <c r="IQL138" s="38"/>
      <c r="IQM138" s="38"/>
      <c r="IQN138" s="38"/>
      <c r="IQO138" s="38"/>
      <c r="IQP138" s="38"/>
      <c r="IQQ138" s="38"/>
      <c r="IQR138" s="38"/>
      <c r="IQS138" s="38"/>
      <c r="IQT138" s="38"/>
      <c r="IQU138" s="38"/>
      <c r="IQV138" s="38"/>
      <c r="IQW138" s="38"/>
      <c r="IQX138" s="38"/>
      <c r="IQY138" s="38"/>
      <c r="IQZ138" s="38"/>
      <c r="IRA138" s="38"/>
      <c r="IRB138" s="38"/>
      <c r="IRC138" s="38"/>
      <c r="IRD138" s="38"/>
      <c r="IRE138" s="38"/>
      <c r="IRF138" s="38"/>
      <c r="IRG138" s="38"/>
      <c r="IRH138" s="38"/>
      <c r="IRI138" s="38"/>
      <c r="IRJ138" s="38"/>
      <c r="IRK138" s="38"/>
      <c r="IRL138" s="38"/>
      <c r="IRM138" s="38"/>
      <c r="IRN138" s="38"/>
      <c r="IRO138" s="38"/>
      <c r="IRP138" s="38"/>
      <c r="IRQ138" s="38"/>
      <c r="IRR138" s="38"/>
      <c r="IRS138" s="38"/>
      <c r="IRT138" s="38"/>
      <c r="IRU138" s="38"/>
      <c r="IRV138" s="38"/>
      <c r="IRW138" s="38"/>
      <c r="IRX138" s="38"/>
      <c r="IRY138" s="38"/>
      <c r="IRZ138" s="38"/>
      <c r="ISA138" s="38"/>
      <c r="ISB138" s="38"/>
      <c r="ISC138" s="38"/>
      <c r="ISD138" s="38"/>
      <c r="ISE138" s="38"/>
      <c r="ISF138" s="38"/>
      <c r="ISG138" s="38"/>
      <c r="ISH138" s="38"/>
      <c r="ISI138" s="38"/>
      <c r="ISJ138" s="38"/>
      <c r="ISK138" s="38"/>
      <c r="ISL138" s="38"/>
      <c r="ISM138" s="38"/>
      <c r="ISN138" s="38"/>
      <c r="ISO138" s="38"/>
      <c r="ISP138" s="38"/>
      <c r="ISQ138" s="38"/>
      <c r="ISR138" s="38"/>
      <c r="ISS138" s="38"/>
      <c r="IST138" s="38"/>
      <c r="ISU138" s="38"/>
      <c r="ISV138" s="38"/>
      <c r="ISW138" s="38"/>
      <c r="ISX138" s="38"/>
      <c r="ISY138" s="38"/>
      <c r="ISZ138" s="38"/>
      <c r="ITA138" s="38"/>
      <c r="ITB138" s="38"/>
      <c r="ITC138" s="38"/>
      <c r="ITD138" s="38"/>
      <c r="ITE138" s="38"/>
      <c r="ITF138" s="38"/>
      <c r="ITG138" s="38"/>
      <c r="ITH138" s="38"/>
      <c r="ITI138" s="38"/>
      <c r="ITJ138" s="38"/>
      <c r="ITK138" s="38"/>
      <c r="ITL138" s="38"/>
      <c r="ITM138" s="38"/>
      <c r="ITN138" s="38"/>
      <c r="ITO138" s="38"/>
      <c r="ITP138" s="38"/>
      <c r="ITQ138" s="38"/>
      <c r="ITR138" s="38"/>
      <c r="ITS138" s="38"/>
      <c r="ITT138" s="38"/>
      <c r="ITU138" s="38"/>
      <c r="ITV138" s="38"/>
      <c r="ITW138" s="38"/>
      <c r="ITX138" s="38"/>
      <c r="ITY138" s="38"/>
      <c r="ITZ138" s="38"/>
      <c r="IUA138" s="38"/>
      <c r="IUB138" s="38"/>
      <c r="IUC138" s="38"/>
      <c r="IUD138" s="38"/>
      <c r="IUE138" s="38"/>
      <c r="IUF138" s="38"/>
      <c r="IUG138" s="38"/>
      <c r="IUH138" s="38"/>
      <c r="IUI138" s="38"/>
      <c r="IUJ138" s="38"/>
      <c r="IUK138" s="38"/>
      <c r="IUL138" s="38"/>
      <c r="IUM138" s="38"/>
      <c r="IUN138" s="38"/>
      <c r="IUO138" s="38"/>
      <c r="IUP138" s="38"/>
      <c r="IUQ138" s="38"/>
      <c r="IUR138" s="38"/>
      <c r="IUS138" s="38"/>
      <c r="IUT138" s="38"/>
      <c r="IUU138" s="38"/>
      <c r="IUV138" s="38"/>
      <c r="IUW138" s="38"/>
      <c r="IUX138" s="38"/>
      <c r="IUY138" s="38"/>
      <c r="IUZ138" s="38"/>
      <c r="IVA138" s="38"/>
      <c r="IVB138" s="38"/>
      <c r="IVC138" s="38"/>
      <c r="IVD138" s="38"/>
      <c r="IVE138" s="38"/>
      <c r="IVF138" s="38"/>
      <c r="IVG138" s="38"/>
      <c r="IVH138" s="38"/>
      <c r="IVI138" s="38"/>
      <c r="IVJ138" s="38"/>
      <c r="IVK138" s="38"/>
      <c r="IVL138" s="38"/>
      <c r="IVM138" s="38"/>
      <c r="IVN138" s="38"/>
      <c r="IVO138" s="38"/>
      <c r="IVP138" s="38"/>
      <c r="IVQ138" s="38"/>
      <c r="IVR138" s="38"/>
      <c r="IVS138" s="38"/>
      <c r="IVT138" s="38"/>
      <c r="IVU138" s="38"/>
      <c r="IVV138" s="38"/>
      <c r="IVW138" s="38"/>
      <c r="IVX138" s="38"/>
      <c r="IVY138" s="38"/>
      <c r="IVZ138" s="38"/>
      <c r="IWA138" s="38"/>
      <c r="IWB138" s="38"/>
      <c r="IWC138" s="38"/>
      <c r="IWD138" s="38"/>
      <c r="IWE138" s="38"/>
      <c r="IWF138" s="38"/>
      <c r="IWG138" s="38"/>
      <c r="IWH138" s="38"/>
      <c r="IWI138" s="38"/>
      <c r="IWJ138" s="38"/>
      <c r="IWK138" s="38"/>
      <c r="IWL138" s="38"/>
      <c r="IWM138" s="38"/>
      <c r="IWN138" s="38"/>
      <c r="IWO138" s="38"/>
      <c r="IWP138" s="38"/>
      <c r="IWQ138" s="38"/>
      <c r="IWR138" s="38"/>
      <c r="IWS138" s="38"/>
      <c r="IWT138" s="38"/>
      <c r="IWU138" s="38"/>
      <c r="IWV138" s="38"/>
      <c r="IWW138" s="38"/>
      <c r="IWX138" s="38"/>
      <c r="IWY138" s="38"/>
      <c r="IWZ138" s="38"/>
      <c r="IXA138" s="38"/>
      <c r="IXB138" s="38"/>
      <c r="IXC138" s="38"/>
      <c r="IXD138" s="38"/>
      <c r="IXE138" s="38"/>
      <c r="IXF138" s="38"/>
      <c r="IXG138" s="38"/>
      <c r="IXH138" s="38"/>
      <c r="IXI138" s="38"/>
      <c r="IXJ138" s="38"/>
      <c r="IXK138" s="38"/>
      <c r="IXL138" s="38"/>
      <c r="IXM138" s="38"/>
      <c r="IXN138" s="38"/>
      <c r="IXO138" s="38"/>
      <c r="IXP138" s="38"/>
      <c r="IXQ138" s="38"/>
      <c r="IXR138" s="38"/>
      <c r="IXS138" s="38"/>
      <c r="IXT138" s="38"/>
      <c r="IXU138" s="38"/>
      <c r="IXV138" s="38"/>
      <c r="IXW138" s="38"/>
      <c r="IXX138" s="38"/>
      <c r="IXY138" s="38"/>
      <c r="IXZ138" s="38"/>
      <c r="IYA138" s="38"/>
      <c r="IYB138" s="38"/>
      <c r="IYC138" s="38"/>
      <c r="IYD138" s="38"/>
      <c r="IYE138" s="38"/>
      <c r="IYF138" s="38"/>
      <c r="IYG138" s="38"/>
      <c r="IYH138" s="38"/>
      <c r="IYI138" s="38"/>
      <c r="IYJ138" s="38"/>
      <c r="IYK138" s="38"/>
      <c r="IYL138" s="38"/>
      <c r="IYM138" s="38"/>
      <c r="IYN138" s="38"/>
      <c r="IYO138" s="38"/>
      <c r="IYP138" s="38"/>
      <c r="IYQ138" s="38"/>
      <c r="IYR138" s="38"/>
      <c r="IYS138" s="38"/>
      <c r="IYT138" s="38"/>
      <c r="IYU138" s="38"/>
      <c r="IYV138" s="38"/>
      <c r="IYW138" s="38"/>
      <c r="IYX138" s="38"/>
      <c r="IYY138" s="38"/>
      <c r="IYZ138" s="38"/>
      <c r="IZA138" s="38"/>
      <c r="IZB138" s="38"/>
      <c r="IZC138" s="38"/>
      <c r="IZD138" s="38"/>
      <c r="IZE138" s="38"/>
      <c r="IZF138" s="38"/>
      <c r="IZG138" s="38"/>
      <c r="IZH138" s="38"/>
      <c r="IZI138" s="38"/>
      <c r="IZJ138" s="38"/>
      <c r="IZK138" s="38"/>
      <c r="IZL138" s="38"/>
      <c r="IZM138" s="38"/>
      <c r="IZN138" s="38"/>
      <c r="IZO138" s="38"/>
      <c r="IZP138" s="38"/>
      <c r="IZQ138" s="38"/>
      <c r="IZR138" s="38"/>
      <c r="IZS138" s="38"/>
      <c r="IZT138" s="38"/>
      <c r="IZU138" s="38"/>
      <c r="IZV138" s="38"/>
      <c r="IZW138" s="38"/>
      <c r="IZX138" s="38"/>
      <c r="IZY138" s="38"/>
      <c r="IZZ138" s="38"/>
      <c r="JAA138" s="38"/>
      <c r="JAB138" s="38"/>
      <c r="JAC138" s="38"/>
      <c r="JAD138" s="38"/>
      <c r="JAE138" s="38"/>
      <c r="JAF138" s="38"/>
      <c r="JAG138" s="38"/>
      <c r="JAH138" s="38"/>
      <c r="JAI138" s="38"/>
      <c r="JAJ138" s="38"/>
      <c r="JAK138" s="38"/>
      <c r="JAL138" s="38"/>
      <c r="JAM138" s="38"/>
      <c r="JAN138" s="38"/>
      <c r="JAO138" s="38"/>
      <c r="JAP138" s="38"/>
      <c r="JAQ138" s="38"/>
      <c r="JAR138" s="38"/>
      <c r="JAS138" s="38"/>
      <c r="JAT138" s="38"/>
      <c r="JAU138" s="38"/>
      <c r="JAV138" s="38"/>
      <c r="JAW138" s="38"/>
      <c r="JAX138" s="38"/>
      <c r="JAY138" s="38"/>
      <c r="JAZ138" s="38"/>
      <c r="JBA138" s="38"/>
      <c r="JBB138" s="38"/>
      <c r="JBC138" s="38"/>
      <c r="JBD138" s="38"/>
      <c r="JBE138" s="38"/>
      <c r="JBF138" s="38"/>
      <c r="JBG138" s="38"/>
      <c r="JBH138" s="38"/>
      <c r="JBI138" s="38"/>
      <c r="JBJ138" s="38"/>
      <c r="JBK138" s="38"/>
      <c r="JBL138" s="38"/>
      <c r="JBM138" s="38"/>
      <c r="JBN138" s="38"/>
      <c r="JBO138" s="38"/>
      <c r="JBP138" s="38"/>
      <c r="JBQ138" s="38"/>
      <c r="JBR138" s="38"/>
      <c r="JBS138" s="38"/>
      <c r="JBT138" s="38"/>
      <c r="JBU138" s="38"/>
      <c r="JBV138" s="38"/>
      <c r="JBW138" s="38"/>
      <c r="JBX138" s="38"/>
      <c r="JBY138" s="38"/>
      <c r="JBZ138" s="38"/>
      <c r="JCA138" s="38"/>
      <c r="JCB138" s="38"/>
      <c r="JCC138" s="38"/>
      <c r="JCD138" s="38"/>
      <c r="JCE138" s="38"/>
      <c r="JCF138" s="38"/>
      <c r="JCG138" s="38"/>
      <c r="JCH138" s="38"/>
      <c r="JCI138" s="38"/>
      <c r="JCJ138" s="38"/>
      <c r="JCK138" s="38"/>
      <c r="JCL138" s="38"/>
      <c r="JCM138" s="38"/>
      <c r="JCN138" s="38"/>
      <c r="JCO138" s="38"/>
      <c r="JCP138" s="38"/>
      <c r="JCQ138" s="38"/>
      <c r="JCR138" s="38"/>
      <c r="JCS138" s="38"/>
      <c r="JCT138" s="38"/>
      <c r="JCU138" s="38"/>
      <c r="JCV138" s="38"/>
      <c r="JCW138" s="38"/>
      <c r="JCX138" s="38"/>
      <c r="JCY138" s="38"/>
      <c r="JCZ138" s="38"/>
      <c r="JDA138" s="38"/>
      <c r="JDB138" s="38"/>
      <c r="JDC138" s="38"/>
      <c r="JDD138" s="38"/>
      <c r="JDE138" s="38"/>
      <c r="JDF138" s="38"/>
      <c r="JDG138" s="38"/>
      <c r="JDH138" s="38"/>
      <c r="JDI138" s="38"/>
      <c r="JDJ138" s="38"/>
      <c r="JDK138" s="38"/>
      <c r="JDL138" s="38"/>
      <c r="JDM138" s="38"/>
      <c r="JDN138" s="38"/>
      <c r="JDO138" s="38"/>
      <c r="JDP138" s="38"/>
      <c r="JDQ138" s="38"/>
      <c r="JDR138" s="38"/>
      <c r="JDS138" s="38"/>
      <c r="JDT138" s="38"/>
      <c r="JDU138" s="38"/>
      <c r="JDV138" s="38"/>
      <c r="JDW138" s="38"/>
      <c r="JDX138" s="38"/>
      <c r="JDY138" s="38"/>
      <c r="JDZ138" s="38"/>
      <c r="JEA138" s="38"/>
      <c r="JEB138" s="38"/>
      <c r="JEC138" s="38"/>
      <c r="JED138" s="38"/>
      <c r="JEE138" s="38"/>
      <c r="JEF138" s="38"/>
      <c r="JEG138" s="38"/>
      <c r="JEH138" s="38"/>
      <c r="JEI138" s="38"/>
      <c r="JEJ138" s="38"/>
      <c r="JEK138" s="38"/>
      <c r="JEL138" s="38"/>
      <c r="JEM138" s="38"/>
      <c r="JEN138" s="38"/>
      <c r="JEO138" s="38"/>
      <c r="JEP138" s="38"/>
      <c r="JEQ138" s="38"/>
      <c r="JER138" s="38"/>
      <c r="JES138" s="38"/>
      <c r="JET138" s="38"/>
      <c r="JEU138" s="38"/>
      <c r="JEV138" s="38"/>
      <c r="JEW138" s="38"/>
      <c r="JEX138" s="38"/>
      <c r="JEY138" s="38"/>
      <c r="JEZ138" s="38"/>
      <c r="JFA138" s="38"/>
      <c r="JFB138" s="38"/>
      <c r="JFC138" s="38"/>
      <c r="JFD138" s="38"/>
      <c r="JFE138" s="38"/>
      <c r="JFF138" s="38"/>
      <c r="JFG138" s="38"/>
      <c r="JFH138" s="38"/>
      <c r="JFI138" s="38"/>
      <c r="JFJ138" s="38"/>
      <c r="JFK138" s="38"/>
      <c r="JFL138" s="38"/>
      <c r="JFM138" s="38"/>
      <c r="JFN138" s="38"/>
      <c r="JFO138" s="38"/>
      <c r="JFP138" s="38"/>
      <c r="JFQ138" s="38"/>
      <c r="JFR138" s="38"/>
      <c r="JFS138" s="38"/>
      <c r="JFT138" s="38"/>
      <c r="JFU138" s="38"/>
      <c r="JFV138" s="38"/>
      <c r="JFW138" s="38"/>
      <c r="JFX138" s="38"/>
      <c r="JFY138" s="38"/>
      <c r="JFZ138" s="38"/>
      <c r="JGA138" s="38"/>
      <c r="JGB138" s="38"/>
      <c r="JGC138" s="38"/>
      <c r="JGD138" s="38"/>
      <c r="JGE138" s="38"/>
      <c r="JGF138" s="38"/>
      <c r="JGG138" s="38"/>
      <c r="JGH138" s="38"/>
      <c r="JGI138" s="38"/>
      <c r="JGJ138" s="38"/>
      <c r="JGK138" s="38"/>
      <c r="JGL138" s="38"/>
      <c r="JGM138" s="38"/>
      <c r="JGN138" s="38"/>
      <c r="JGO138" s="38"/>
      <c r="JGP138" s="38"/>
      <c r="JGQ138" s="38"/>
      <c r="JGR138" s="38"/>
      <c r="JGS138" s="38"/>
      <c r="JGT138" s="38"/>
      <c r="JGU138" s="38"/>
      <c r="JGV138" s="38"/>
      <c r="JGW138" s="38"/>
      <c r="JGX138" s="38"/>
      <c r="JGY138" s="38"/>
      <c r="JGZ138" s="38"/>
      <c r="JHA138" s="38"/>
      <c r="JHB138" s="38"/>
      <c r="JHC138" s="38"/>
      <c r="JHD138" s="38"/>
      <c r="JHE138" s="38"/>
      <c r="JHF138" s="38"/>
      <c r="JHG138" s="38"/>
      <c r="JHH138" s="38"/>
      <c r="JHI138" s="38"/>
      <c r="JHJ138" s="38"/>
      <c r="JHK138" s="38"/>
      <c r="JHL138" s="38"/>
      <c r="JHM138" s="38"/>
      <c r="JHN138" s="38"/>
      <c r="JHO138" s="38"/>
      <c r="JHP138" s="38"/>
      <c r="JHQ138" s="38"/>
      <c r="JHR138" s="38"/>
      <c r="JHS138" s="38"/>
      <c r="JHT138" s="38"/>
      <c r="JHU138" s="38"/>
      <c r="JHV138" s="38"/>
      <c r="JHW138" s="38"/>
      <c r="JHX138" s="38"/>
      <c r="JHY138" s="38"/>
      <c r="JHZ138" s="38"/>
      <c r="JIA138" s="38"/>
      <c r="JIB138" s="38"/>
      <c r="JIC138" s="38"/>
      <c r="JID138" s="38"/>
      <c r="JIE138" s="38"/>
      <c r="JIF138" s="38"/>
      <c r="JIG138" s="38"/>
      <c r="JIH138" s="38"/>
      <c r="JII138" s="38"/>
      <c r="JIJ138" s="38"/>
      <c r="JIK138" s="38"/>
      <c r="JIL138" s="38"/>
      <c r="JIM138" s="38"/>
      <c r="JIN138" s="38"/>
      <c r="JIO138" s="38"/>
      <c r="JIP138" s="38"/>
      <c r="JIQ138" s="38"/>
      <c r="JIR138" s="38"/>
      <c r="JIS138" s="38"/>
      <c r="JIT138" s="38"/>
      <c r="JIU138" s="38"/>
      <c r="JIV138" s="38"/>
      <c r="JIW138" s="38"/>
      <c r="JIX138" s="38"/>
      <c r="JIY138" s="38"/>
      <c r="JIZ138" s="38"/>
      <c r="JJA138" s="38"/>
      <c r="JJB138" s="38"/>
      <c r="JJC138" s="38"/>
      <c r="JJD138" s="38"/>
      <c r="JJE138" s="38"/>
      <c r="JJF138" s="38"/>
      <c r="JJG138" s="38"/>
      <c r="JJH138" s="38"/>
      <c r="JJI138" s="38"/>
      <c r="JJJ138" s="38"/>
      <c r="JJK138" s="38"/>
      <c r="JJL138" s="38"/>
      <c r="JJM138" s="38"/>
      <c r="JJN138" s="38"/>
      <c r="JJO138" s="38"/>
      <c r="JJP138" s="38"/>
      <c r="JJQ138" s="38"/>
      <c r="JJR138" s="38"/>
      <c r="JJS138" s="38"/>
      <c r="JJT138" s="38"/>
      <c r="JJU138" s="38"/>
      <c r="JJV138" s="38"/>
      <c r="JJW138" s="38"/>
      <c r="JJX138" s="38"/>
      <c r="JJY138" s="38"/>
      <c r="JJZ138" s="38"/>
      <c r="JKA138" s="38"/>
      <c r="JKB138" s="38"/>
      <c r="JKC138" s="38"/>
      <c r="JKD138" s="38"/>
      <c r="JKE138" s="38"/>
      <c r="JKF138" s="38"/>
      <c r="JKG138" s="38"/>
      <c r="JKH138" s="38"/>
      <c r="JKI138" s="38"/>
      <c r="JKJ138" s="38"/>
      <c r="JKK138" s="38"/>
      <c r="JKL138" s="38"/>
      <c r="JKM138" s="38"/>
      <c r="JKN138" s="38"/>
      <c r="JKO138" s="38"/>
      <c r="JKP138" s="38"/>
      <c r="JKQ138" s="38"/>
      <c r="JKR138" s="38"/>
      <c r="JKS138" s="38"/>
      <c r="JKT138" s="38"/>
      <c r="JKU138" s="38"/>
      <c r="JKV138" s="38"/>
      <c r="JKW138" s="38"/>
      <c r="JKX138" s="38"/>
      <c r="JKY138" s="38"/>
      <c r="JKZ138" s="38"/>
      <c r="JLA138" s="38"/>
      <c r="JLB138" s="38"/>
      <c r="JLC138" s="38"/>
      <c r="JLD138" s="38"/>
      <c r="JLE138" s="38"/>
      <c r="JLF138" s="38"/>
      <c r="JLG138" s="38"/>
      <c r="JLH138" s="38"/>
      <c r="JLI138" s="38"/>
      <c r="JLJ138" s="38"/>
      <c r="JLK138" s="38"/>
      <c r="JLL138" s="38"/>
      <c r="JLM138" s="38"/>
      <c r="JLN138" s="38"/>
      <c r="JLO138" s="38"/>
      <c r="JLP138" s="38"/>
      <c r="JLQ138" s="38"/>
      <c r="JLR138" s="38"/>
      <c r="JLS138" s="38"/>
      <c r="JLT138" s="38"/>
      <c r="JLU138" s="38"/>
      <c r="JLV138" s="38"/>
      <c r="JLW138" s="38"/>
      <c r="JLX138" s="38"/>
      <c r="JLY138" s="38"/>
      <c r="JLZ138" s="38"/>
      <c r="JMA138" s="38"/>
      <c r="JMB138" s="38"/>
      <c r="JMC138" s="38"/>
      <c r="JMD138" s="38"/>
      <c r="JME138" s="38"/>
      <c r="JMF138" s="38"/>
      <c r="JMG138" s="38"/>
      <c r="JMH138" s="38"/>
      <c r="JMI138" s="38"/>
      <c r="JMJ138" s="38"/>
      <c r="JMK138" s="38"/>
      <c r="JML138" s="38"/>
      <c r="JMM138" s="38"/>
      <c r="JMN138" s="38"/>
      <c r="JMO138" s="38"/>
      <c r="JMP138" s="38"/>
      <c r="JMQ138" s="38"/>
      <c r="JMR138" s="38"/>
      <c r="JMS138" s="38"/>
      <c r="JMT138" s="38"/>
      <c r="JMU138" s="38"/>
      <c r="JMV138" s="38"/>
      <c r="JMW138" s="38"/>
      <c r="JMX138" s="38"/>
      <c r="JMY138" s="38"/>
      <c r="JMZ138" s="38"/>
      <c r="JNA138" s="38"/>
      <c r="JNB138" s="38"/>
      <c r="JNC138" s="38"/>
      <c r="JND138" s="38"/>
      <c r="JNE138" s="38"/>
      <c r="JNF138" s="38"/>
      <c r="JNG138" s="38"/>
      <c r="JNH138" s="38"/>
      <c r="JNI138" s="38"/>
      <c r="JNJ138" s="38"/>
      <c r="JNK138" s="38"/>
      <c r="JNL138" s="38"/>
      <c r="JNM138" s="38"/>
      <c r="JNN138" s="38"/>
      <c r="JNO138" s="38"/>
      <c r="JNP138" s="38"/>
      <c r="JNQ138" s="38"/>
      <c r="JNR138" s="38"/>
      <c r="JNS138" s="38"/>
      <c r="JNT138" s="38"/>
      <c r="JNU138" s="38"/>
      <c r="JNV138" s="38"/>
      <c r="JNW138" s="38"/>
      <c r="JNX138" s="38"/>
      <c r="JNY138" s="38"/>
      <c r="JNZ138" s="38"/>
      <c r="JOA138" s="38"/>
      <c r="JOB138" s="38"/>
      <c r="JOC138" s="38"/>
      <c r="JOD138" s="38"/>
      <c r="JOE138" s="38"/>
      <c r="JOF138" s="38"/>
      <c r="JOG138" s="38"/>
      <c r="JOH138" s="38"/>
      <c r="JOI138" s="38"/>
      <c r="JOJ138" s="38"/>
      <c r="JOK138" s="38"/>
      <c r="JOL138" s="38"/>
      <c r="JOM138" s="38"/>
      <c r="JON138" s="38"/>
      <c r="JOO138" s="38"/>
      <c r="JOP138" s="38"/>
      <c r="JOQ138" s="38"/>
      <c r="JOR138" s="38"/>
      <c r="JOS138" s="38"/>
      <c r="JOT138" s="38"/>
      <c r="JOU138" s="38"/>
      <c r="JOV138" s="38"/>
      <c r="JOW138" s="38"/>
      <c r="JOX138" s="38"/>
      <c r="JOY138" s="38"/>
      <c r="JOZ138" s="38"/>
      <c r="JPA138" s="38"/>
      <c r="JPB138" s="38"/>
      <c r="JPC138" s="38"/>
      <c r="JPD138" s="38"/>
      <c r="JPE138" s="38"/>
      <c r="JPF138" s="38"/>
      <c r="JPG138" s="38"/>
      <c r="JPH138" s="38"/>
      <c r="JPI138" s="38"/>
      <c r="JPJ138" s="38"/>
      <c r="JPK138" s="38"/>
      <c r="JPL138" s="38"/>
      <c r="JPM138" s="38"/>
      <c r="JPN138" s="38"/>
      <c r="JPO138" s="38"/>
      <c r="JPP138" s="38"/>
      <c r="JPQ138" s="38"/>
      <c r="JPR138" s="38"/>
      <c r="JPS138" s="38"/>
      <c r="JPT138" s="38"/>
      <c r="JPU138" s="38"/>
      <c r="JPV138" s="38"/>
      <c r="JPW138" s="38"/>
      <c r="JPX138" s="38"/>
      <c r="JPY138" s="38"/>
      <c r="JPZ138" s="38"/>
      <c r="JQA138" s="38"/>
      <c r="JQB138" s="38"/>
      <c r="JQC138" s="38"/>
      <c r="JQD138" s="38"/>
      <c r="JQE138" s="38"/>
      <c r="JQF138" s="38"/>
      <c r="JQG138" s="38"/>
      <c r="JQH138" s="38"/>
      <c r="JQI138" s="38"/>
      <c r="JQJ138" s="38"/>
      <c r="JQK138" s="38"/>
      <c r="JQL138" s="38"/>
      <c r="JQM138" s="38"/>
      <c r="JQN138" s="38"/>
      <c r="JQO138" s="38"/>
      <c r="JQP138" s="38"/>
      <c r="JQQ138" s="38"/>
      <c r="JQR138" s="38"/>
      <c r="JQS138" s="38"/>
      <c r="JQT138" s="38"/>
      <c r="JQU138" s="38"/>
      <c r="JQV138" s="38"/>
      <c r="JQW138" s="38"/>
      <c r="JQX138" s="38"/>
      <c r="JQY138" s="38"/>
      <c r="JQZ138" s="38"/>
      <c r="JRA138" s="38"/>
      <c r="JRB138" s="38"/>
      <c r="JRC138" s="38"/>
      <c r="JRD138" s="38"/>
      <c r="JRE138" s="38"/>
      <c r="JRF138" s="38"/>
      <c r="JRG138" s="38"/>
      <c r="JRH138" s="38"/>
      <c r="JRI138" s="38"/>
      <c r="JRJ138" s="38"/>
      <c r="JRK138" s="38"/>
      <c r="JRL138" s="38"/>
      <c r="JRM138" s="38"/>
      <c r="JRN138" s="38"/>
      <c r="JRO138" s="38"/>
      <c r="JRP138" s="38"/>
      <c r="JRQ138" s="38"/>
      <c r="JRR138" s="38"/>
      <c r="JRS138" s="38"/>
      <c r="JRT138" s="38"/>
      <c r="JRU138" s="38"/>
      <c r="JRV138" s="38"/>
      <c r="JRW138" s="38"/>
      <c r="JRX138" s="38"/>
      <c r="JRY138" s="38"/>
      <c r="JRZ138" s="38"/>
      <c r="JSA138" s="38"/>
      <c r="JSB138" s="38"/>
      <c r="JSC138" s="38"/>
      <c r="JSD138" s="38"/>
      <c r="JSE138" s="38"/>
      <c r="JSF138" s="38"/>
      <c r="JSG138" s="38"/>
      <c r="JSH138" s="38"/>
      <c r="JSI138" s="38"/>
      <c r="JSJ138" s="3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T138" s="38"/>
      <c r="JSU138" s="38"/>
      <c r="JSV138" s="38"/>
      <c r="JSW138" s="38"/>
      <c r="JSX138" s="38"/>
      <c r="JSY138" s="38"/>
      <c r="JSZ138" s="38"/>
      <c r="JTA138" s="38"/>
      <c r="JTB138" s="38"/>
      <c r="JTC138" s="38"/>
      <c r="JTD138" s="38"/>
      <c r="JTE138" s="38"/>
      <c r="JTF138" s="38"/>
      <c r="JTG138" s="38"/>
      <c r="JTH138" s="38"/>
      <c r="JTI138" s="38"/>
      <c r="JTJ138" s="38"/>
      <c r="JTK138" s="38"/>
      <c r="JTL138" s="38"/>
      <c r="JTM138" s="38"/>
      <c r="JTN138" s="38"/>
      <c r="JTO138" s="38"/>
      <c r="JTP138" s="38"/>
      <c r="JTQ138" s="38"/>
      <c r="JTR138" s="38"/>
      <c r="JTS138" s="38"/>
      <c r="JTT138" s="38"/>
      <c r="JTU138" s="38"/>
      <c r="JTV138" s="38"/>
      <c r="JTW138" s="38"/>
      <c r="JTX138" s="38"/>
      <c r="JTY138" s="38"/>
      <c r="JTZ138" s="38"/>
      <c r="JUA138" s="38"/>
      <c r="JUB138" s="38"/>
      <c r="JUC138" s="38"/>
      <c r="JUD138" s="38"/>
      <c r="JUE138" s="38"/>
      <c r="JUF138" s="38"/>
      <c r="JUG138" s="38"/>
      <c r="JUH138" s="38"/>
      <c r="JUI138" s="38"/>
      <c r="JUJ138" s="38"/>
      <c r="JUK138" s="38"/>
      <c r="JUL138" s="38"/>
      <c r="JUM138" s="38"/>
      <c r="JUN138" s="38"/>
      <c r="JUO138" s="38"/>
      <c r="JUP138" s="38"/>
      <c r="JUQ138" s="38"/>
      <c r="JUR138" s="38"/>
      <c r="JUS138" s="38"/>
      <c r="JUT138" s="38"/>
      <c r="JUU138" s="38"/>
      <c r="JUV138" s="38"/>
      <c r="JUW138" s="38"/>
      <c r="JUX138" s="38"/>
      <c r="JUY138" s="38"/>
      <c r="JUZ138" s="38"/>
      <c r="JVA138" s="38"/>
      <c r="JVB138" s="38"/>
      <c r="JVC138" s="38"/>
      <c r="JVD138" s="38"/>
      <c r="JVE138" s="38"/>
      <c r="JVF138" s="38"/>
      <c r="JVG138" s="38"/>
      <c r="JVH138" s="38"/>
      <c r="JVI138" s="38"/>
      <c r="JVJ138" s="38"/>
      <c r="JVK138" s="38"/>
      <c r="JVL138" s="38"/>
      <c r="JVM138" s="38"/>
      <c r="JVN138" s="38"/>
      <c r="JVO138" s="38"/>
      <c r="JVP138" s="38"/>
      <c r="JVQ138" s="38"/>
      <c r="JVR138" s="38"/>
      <c r="JVS138" s="38"/>
      <c r="JVT138" s="38"/>
      <c r="JVU138" s="38"/>
      <c r="JVV138" s="38"/>
      <c r="JVW138" s="38"/>
      <c r="JVX138" s="38"/>
      <c r="JVY138" s="38"/>
      <c r="JVZ138" s="38"/>
      <c r="JWA138" s="38"/>
      <c r="JWB138" s="38"/>
      <c r="JWC138" s="38"/>
      <c r="JWD138" s="38"/>
      <c r="JWE138" s="38"/>
      <c r="JWF138" s="38"/>
      <c r="JWG138" s="38"/>
      <c r="JWH138" s="38"/>
      <c r="JWI138" s="38"/>
      <c r="JWJ138" s="38"/>
      <c r="JWK138" s="38"/>
      <c r="JWL138" s="38"/>
      <c r="JWM138" s="38"/>
      <c r="JWN138" s="38"/>
      <c r="JWO138" s="38"/>
      <c r="JWP138" s="38"/>
      <c r="JWQ138" s="38"/>
      <c r="JWR138" s="38"/>
      <c r="JWS138" s="38"/>
      <c r="JWT138" s="38"/>
      <c r="JWU138" s="38"/>
      <c r="JWV138" s="38"/>
      <c r="JWW138" s="38"/>
      <c r="JWX138" s="38"/>
      <c r="JWY138" s="38"/>
      <c r="JWZ138" s="38"/>
      <c r="JXA138" s="38"/>
      <c r="JXB138" s="38"/>
      <c r="JXC138" s="38"/>
      <c r="JXD138" s="38"/>
      <c r="JXE138" s="38"/>
      <c r="JXF138" s="38"/>
      <c r="JXG138" s="38"/>
      <c r="JXH138" s="38"/>
      <c r="JXI138" s="38"/>
      <c r="JXJ138" s="38"/>
      <c r="JXK138" s="38"/>
      <c r="JXL138" s="38"/>
      <c r="JXM138" s="38"/>
      <c r="JXN138" s="38"/>
      <c r="JXO138" s="38"/>
      <c r="JXP138" s="38"/>
      <c r="JXQ138" s="38"/>
      <c r="JXR138" s="38"/>
      <c r="JXS138" s="38"/>
      <c r="JXT138" s="38"/>
      <c r="JXU138" s="38"/>
      <c r="JXV138" s="38"/>
      <c r="JXW138" s="38"/>
      <c r="JXX138" s="38"/>
      <c r="JXY138" s="38"/>
      <c r="JXZ138" s="38"/>
      <c r="JYA138" s="38"/>
      <c r="JYB138" s="38"/>
      <c r="JYC138" s="38"/>
      <c r="JYD138" s="38"/>
      <c r="JYE138" s="38"/>
      <c r="JYF138" s="38"/>
      <c r="JYG138" s="38"/>
      <c r="JYH138" s="38"/>
      <c r="JYI138" s="38"/>
      <c r="JYJ138" s="38"/>
      <c r="JYK138" s="38"/>
      <c r="JYL138" s="38"/>
      <c r="JYM138" s="38"/>
      <c r="JYN138" s="38"/>
      <c r="JYO138" s="38"/>
      <c r="JYP138" s="38"/>
      <c r="JYQ138" s="38"/>
      <c r="JYR138" s="38"/>
      <c r="JYS138" s="38"/>
      <c r="JYT138" s="38"/>
      <c r="JYU138" s="38"/>
      <c r="JYV138" s="38"/>
      <c r="JYW138" s="38"/>
      <c r="JYX138" s="38"/>
      <c r="JYY138" s="38"/>
      <c r="JYZ138" s="38"/>
      <c r="JZA138" s="38"/>
      <c r="JZB138" s="38"/>
      <c r="JZC138" s="38"/>
      <c r="JZD138" s="38"/>
      <c r="JZE138" s="38"/>
      <c r="JZF138" s="38"/>
      <c r="JZG138" s="38"/>
      <c r="JZH138" s="38"/>
      <c r="JZI138" s="38"/>
      <c r="JZJ138" s="38"/>
      <c r="JZK138" s="38"/>
      <c r="JZL138" s="38"/>
      <c r="JZM138" s="38"/>
      <c r="JZN138" s="38"/>
      <c r="JZO138" s="38"/>
      <c r="JZP138" s="38"/>
      <c r="JZQ138" s="38"/>
      <c r="JZR138" s="38"/>
      <c r="JZS138" s="38"/>
      <c r="JZT138" s="38"/>
      <c r="JZU138" s="38"/>
      <c r="JZV138" s="38"/>
      <c r="JZW138" s="38"/>
      <c r="JZX138" s="38"/>
      <c r="JZY138" s="38"/>
      <c r="JZZ138" s="38"/>
      <c r="KAA138" s="38"/>
      <c r="KAB138" s="38"/>
      <c r="KAC138" s="38"/>
      <c r="KAD138" s="38"/>
      <c r="KAE138" s="38"/>
      <c r="KAF138" s="38"/>
      <c r="KAG138" s="38"/>
      <c r="KAH138" s="38"/>
      <c r="KAI138" s="38"/>
      <c r="KAJ138" s="38"/>
      <c r="KAK138" s="38"/>
      <c r="KAL138" s="38"/>
      <c r="KAM138" s="38"/>
      <c r="KAN138" s="38"/>
      <c r="KAO138" s="38"/>
      <c r="KAP138" s="38"/>
      <c r="KAQ138" s="38"/>
      <c r="KAR138" s="38"/>
      <c r="KAS138" s="38"/>
      <c r="KAT138" s="38"/>
      <c r="KAU138" s="38"/>
      <c r="KAV138" s="38"/>
      <c r="KAW138" s="38"/>
      <c r="KAX138" s="38"/>
      <c r="KAY138" s="38"/>
      <c r="KAZ138" s="38"/>
      <c r="KBA138" s="38"/>
      <c r="KBB138" s="38"/>
      <c r="KBC138" s="38"/>
      <c r="KBD138" s="38"/>
      <c r="KBE138" s="38"/>
      <c r="KBF138" s="38"/>
      <c r="KBG138" s="38"/>
      <c r="KBH138" s="38"/>
      <c r="KBI138" s="38"/>
      <c r="KBJ138" s="38"/>
      <c r="KBK138" s="38"/>
      <c r="KBL138" s="38"/>
      <c r="KBM138" s="38"/>
      <c r="KBN138" s="38"/>
      <c r="KBO138" s="38"/>
      <c r="KBP138" s="38"/>
      <c r="KBQ138" s="38"/>
      <c r="KBR138" s="38"/>
      <c r="KBS138" s="38"/>
      <c r="KBT138" s="38"/>
      <c r="KBU138" s="38"/>
      <c r="KBV138" s="38"/>
      <c r="KBW138" s="38"/>
      <c r="KBX138" s="38"/>
      <c r="KBY138" s="38"/>
      <c r="KBZ138" s="38"/>
      <c r="KCA138" s="38"/>
      <c r="KCB138" s="38"/>
      <c r="KCC138" s="38"/>
      <c r="KCD138" s="38"/>
      <c r="KCE138" s="38"/>
      <c r="KCF138" s="38"/>
      <c r="KCG138" s="38"/>
      <c r="KCH138" s="38"/>
      <c r="KCI138" s="38"/>
      <c r="KCJ138" s="38"/>
      <c r="KCK138" s="38"/>
      <c r="KCL138" s="38"/>
      <c r="KCM138" s="38"/>
      <c r="KCN138" s="38"/>
      <c r="KCO138" s="38"/>
      <c r="KCP138" s="38"/>
      <c r="KCQ138" s="38"/>
      <c r="KCR138" s="38"/>
      <c r="KCS138" s="38"/>
      <c r="KCT138" s="38"/>
      <c r="KCU138" s="38"/>
      <c r="KCV138" s="38"/>
      <c r="KCW138" s="38"/>
      <c r="KCX138" s="38"/>
      <c r="KCY138" s="38"/>
      <c r="KCZ138" s="38"/>
      <c r="KDA138" s="38"/>
      <c r="KDB138" s="38"/>
      <c r="KDC138" s="38"/>
      <c r="KDD138" s="38"/>
      <c r="KDE138" s="38"/>
      <c r="KDF138" s="38"/>
      <c r="KDG138" s="38"/>
      <c r="KDH138" s="38"/>
      <c r="KDI138" s="38"/>
      <c r="KDJ138" s="38"/>
      <c r="KDK138" s="38"/>
      <c r="KDL138" s="38"/>
      <c r="KDM138" s="38"/>
      <c r="KDN138" s="38"/>
      <c r="KDO138" s="38"/>
      <c r="KDP138" s="38"/>
      <c r="KDQ138" s="38"/>
      <c r="KDR138" s="38"/>
      <c r="KDS138" s="38"/>
      <c r="KDT138" s="38"/>
      <c r="KDU138" s="38"/>
      <c r="KDV138" s="38"/>
      <c r="KDW138" s="38"/>
      <c r="KDX138" s="38"/>
      <c r="KDY138" s="38"/>
      <c r="KDZ138" s="38"/>
      <c r="KEA138" s="38"/>
      <c r="KEB138" s="38"/>
      <c r="KEC138" s="38"/>
      <c r="KED138" s="38"/>
      <c r="KEE138" s="38"/>
      <c r="KEF138" s="38"/>
      <c r="KEG138" s="38"/>
      <c r="KEH138" s="38"/>
      <c r="KEI138" s="38"/>
      <c r="KEJ138" s="38"/>
      <c r="KEK138" s="38"/>
      <c r="KEL138" s="38"/>
      <c r="KEM138" s="38"/>
      <c r="KEN138" s="38"/>
      <c r="KEO138" s="38"/>
      <c r="KEP138" s="38"/>
      <c r="KEQ138" s="38"/>
      <c r="KER138" s="38"/>
      <c r="KES138" s="38"/>
      <c r="KET138" s="38"/>
      <c r="KEU138" s="38"/>
      <c r="KEV138" s="38"/>
      <c r="KEW138" s="38"/>
      <c r="KEX138" s="38"/>
      <c r="KEY138" s="38"/>
      <c r="KEZ138" s="38"/>
      <c r="KFA138" s="38"/>
      <c r="KFB138" s="38"/>
      <c r="KFC138" s="38"/>
      <c r="KFD138" s="38"/>
      <c r="KFE138" s="38"/>
      <c r="KFF138" s="38"/>
      <c r="KFG138" s="38"/>
      <c r="KFH138" s="38"/>
      <c r="KFI138" s="38"/>
      <c r="KFJ138" s="38"/>
      <c r="KFK138" s="38"/>
      <c r="KFL138" s="38"/>
      <c r="KFM138" s="38"/>
      <c r="KFN138" s="38"/>
      <c r="KFO138" s="38"/>
      <c r="KFP138" s="38"/>
      <c r="KFQ138" s="38"/>
      <c r="KFR138" s="38"/>
      <c r="KFS138" s="38"/>
      <c r="KFT138" s="38"/>
      <c r="KFU138" s="38"/>
      <c r="KFV138" s="38"/>
      <c r="KFW138" s="38"/>
      <c r="KFX138" s="38"/>
      <c r="KFY138" s="38"/>
      <c r="KFZ138" s="38"/>
      <c r="KGA138" s="38"/>
      <c r="KGB138" s="38"/>
      <c r="KGC138" s="38"/>
      <c r="KGD138" s="38"/>
      <c r="KGE138" s="38"/>
      <c r="KGF138" s="38"/>
      <c r="KGG138" s="38"/>
      <c r="KGH138" s="38"/>
      <c r="KGI138" s="38"/>
      <c r="KGJ138" s="38"/>
      <c r="KGK138" s="38"/>
      <c r="KGL138" s="38"/>
      <c r="KGM138" s="38"/>
      <c r="KGN138" s="38"/>
      <c r="KGO138" s="38"/>
      <c r="KGP138" s="38"/>
      <c r="KGQ138" s="38"/>
      <c r="KGR138" s="38"/>
      <c r="KGS138" s="38"/>
      <c r="KGT138" s="38"/>
      <c r="KGU138" s="38"/>
      <c r="KGV138" s="38"/>
      <c r="KGW138" s="38"/>
      <c r="KGX138" s="38"/>
      <c r="KGY138" s="38"/>
      <c r="KGZ138" s="38"/>
      <c r="KHA138" s="38"/>
      <c r="KHB138" s="38"/>
      <c r="KHC138" s="38"/>
      <c r="KHD138" s="38"/>
      <c r="KHE138" s="38"/>
      <c r="KHF138" s="38"/>
      <c r="KHG138" s="38"/>
      <c r="KHH138" s="38"/>
      <c r="KHI138" s="38"/>
      <c r="KHJ138" s="38"/>
      <c r="KHK138" s="38"/>
      <c r="KHL138" s="38"/>
      <c r="KHM138" s="38"/>
      <c r="KHN138" s="38"/>
      <c r="KHO138" s="38"/>
      <c r="KHP138" s="38"/>
      <c r="KHQ138" s="38"/>
      <c r="KHR138" s="38"/>
      <c r="KHS138" s="38"/>
      <c r="KHT138" s="38"/>
      <c r="KHU138" s="38"/>
      <c r="KHV138" s="38"/>
      <c r="KHW138" s="38"/>
      <c r="KHX138" s="38"/>
      <c r="KHY138" s="38"/>
      <c r="KHZ138" s="38"/>
      <c r="KIA138" s="38"/>
      <c r="KIB138" s="38"/>
      <c r="KIC138" s="38"/>
      <c r="KID138" s="38"/>
      <c r="KIE138" s="38"/>
      <c r="KIF138" s="38"/>
      <c r="KIG138" s="38"/>
      <c r="KIH138" s="38"/>
      <c r="KII138" s="38"/>
      <c r="KIJ138" s="38"/>
      <c r="KIK138" s="38"/>
      <c r="KIL138" s="38"/>
      <c r="KIM138" s="38"/>
      <c r="KIN138" s="38"/>
      <c r="KIO138" s="38"/>
      <c r="KIP138" s="38"/>
      <c r="KIQ138" s="38"/>
      <c r="KIR138" s="38"/>
      <c r="KIS138" s="38"/>
      <c r="KIT138" s="38"/>
      <c r="KIU138" s="38"/>
      <c r="KIV138" s="38"/>
      <c r="KIW138" s="38"/>
      <c r="KIX138" s="38"/>
      <c r="KIY138" s="38"/>
      <c r="KIZ138" s="38"/>
      <c r="KJA138" s="38"/>
      <c r="KJB138" s="38"/>
      <c r="KJC138" s="38"/>
      <c r="KJD138" s="38"/>
      <c r="KJE138" s="38"/>
      <c r="KJF138" s="38"/>
      <c r="KJG138" s="38"/>
      <c r="KJH138" s="38"/>
      <c r="KJI138" s="38"/>
      <c r="KJJ138" s="38"/>
      <c r="KJK138" s="38"/>
      <c r="KJL138" s="38"/>
      <c r="KJM138" s="38"/>
      <c r="KJN138" s="38"/>
      <c r="KJO138" s="38"/>
      <c r="KJP138" s="38"/>
      <c r="KJQ138" s="38"/>
      <c r="KJR138" s="38"/>
      <c r="KJS138" s="38"/>
      <c r="KJT138" s="38"/>
      <c r="KJU138" s="38"/>
      <c r="KJV138" s="38"/>
      <c r="KJW138" s="38"/>
      <c r="KJX138" s="38"/>
      <c r="KJY138" s="38"/>
      <c r="KJZ138" s="38"/>
      <c r="KKA138" s="38"/>
      <c r="KKB138" s="38"/>
      <c r="KKC138" s="38"/>
      <c r="KKD138" s="38"/>
      <c r="KKE138" s="38"/>
      <c r="KKF138" s="38"/>
      <c r="KKG138" s="38"/>
      <c r="KKH138" s="38"/>
      <c r="KKI138" s="38"/>
      <c r="KKJ138" s="38"/>
      <c r="KKK138" s="38"/>
      <c r="KKL138" s="38"/>
      <c r="KKM138" s="38"/>
      <c r="KKN138" s="38"/>
      <c r="KKO138" s="38"/>
      <c r="KKP138" s="38"/>
      <c r="KKQ138" s="38"/>
      <c r="KKR138" s="38"/>
      <c r="KKS138" s="38"/>
      <c r="KKT138" s="38"/>
      <c r="KKU138" s="38"/>
      <c r="KKV138" s="38"/>
      <c r="KKW138" s="38"/>
      <c r="KKX138" s="38"/>
      <c r="KKY138" s="38"/>
      <c r="KKZ138" s="38"/>
      <c r="KLA138" s="38"/>
      <c r="KLB138" s="38"/>
      <c r="KLC138" s="38"/>
      <c r="KLD138" s="38"/>
      <c r="KLE138" s="38"/>
      <c r="KLF138" s="38"/>
      <c r="KLG138" s="38"/>
      <c r="KLH138" s="38"/>
      <c r="KLI138" s="38"/>
      <c r="KLJ138" s="38"/>
      <c r="KLK138" s="38"/>
      <c r="KLL138" s="38"/>
      <c r="KLM138" s="38"/>
      <c r="KLN138" s="38"/>
      <c r="KLO138" s="38"/>
      <c r="KLP138" s="38"/>
      <c r="KLQ138" s="38"/>
      <c r="KLR138" s="38"/>
      <c r="KLS138" s="38"/>
      <c r="KLT138" s="38"/>
      <c r="KLU138" s="38"/>
      <c r="KLV138" s="38"/>
      <c r="KLW138" s="38"/>
      <c r="KLX138" s="38"/>
      <c r="KLY138" s="38"/>
      <c r="KLZ138" s="38"/>
      <c r="KMA138" s="38"/>
      <c r="KMB138" s="38"/>
      <c r="KMC138" s="38"/>
      <c r="KMD138" s="38"/>
      <c r="KME138" s="38"/>
      <c r="KMF138" s="38"/>
      <c r="KMG138" s="38"/>
      <c r="KMH138" s="38"/>
      <c r="KMI138" s="38"/>
      <c r="KMJ138" s="38"/>
      <c r="KMK138" s="38"/>
      <c r="KML138" s="38"/>
      <c r="KMM138" s="38"/>
      <c r="KMN138" s="38"/>
      <c r="KMO138" s="38"/>
      <c r="KMP138" s="38"/>
      <c r="KMQ138" s="38"/>
      <c r="KMR138" s="38"/>
      <c r="KMS138" s="38"/>
      <c r="KMT138" s="38"/>
      <c r="KMU138" s="38"/>
      <c r="KMV138" s="38"/>
      <c r="KMW138" s="38"/>
      <c r="KMX138" s="38"/>
      <c r="KMY138" s="38"/>
      <c r="KMZ138" s="38"/>
      <c r="KNA138" s="38"/>
      <c r="KNB138" s="38"/>
      <c r="KNC138" s="38"/>
      <c r="KND138" s="38"/>
      <c r="KNE138" s="38"/>
      <c r="KNF138" s="38"/>
      <c r="KNG138" s="38"/>
      <c r="KNH138" s="38"/>
      <c r="KNI138" s="38"/>
      <c r="KNJ138" s="38"/>
      <c r="KNK138" s="38"/>
      <c r="KNL138" s="38"/>
      <c r="KNM138" s="38"/>
      <c r="KNN138" s="38"/>
      <c r="KNO138" s="38"/>
      <c r="KNP138" s="38"/>
      <c r="KNQ138" s="38"/>
      <c r="KNR138" s="38"/>
      <c r="KNS138" s="38"/>
      <c r="KNT138" s="38"/>
      <c r="KNU138" s="38"/>
      <c r="KNV138" s="38"/>
      <c r="KNW138" s="38"/>
      <c r="KNX138" s="38"/>
      <c r="KNY138" s="38"/>
      <c r="KNZ138" s="38"/>
      <c r="KOA138" s="38"/>
      <c r="KOB138" s="38"/>
      <c r="KOC138" s="38"/>
      <c r="KOD138" s="38"/>
      <c r="KOE138" s="38"/>
      <c r="KOF138" s="38"/>
      <c r="KOG138" s="38"/>
      <c r="KOH138" s="38"/>
      <c r="KOI138" s="38"/>
      <c r="KOJ138" s="38"/>
      <c r="KOK138" s="38"/>
      <c r="KOL138" s="38"/>
      <c r="KOM138" s="38"/>
      <c r="KON138" s="38"/>
      <c r="KOO138" s="38"/>
      <c r="KOP138" s="38"/>
      <c r="KOQ138" s="38"/>
      <c r="KOR138" s="38"/>
      <c r="KOS138" s="38"/>
      <c r="KOT138" s="38"/>
      <c r="KOU138" s="38"/>
      <c r="KOV138" s="38"/>
      <c r="KOW138" s="38"/>
      <c r="KOX138" s="38"/>
      <c r="KOY138" s="38"/>
      <c r="KOZ138" s="38"/>
      <c r="KPA138" s="38"/>
      <c r="KPB138" s="38"/>
      <c r="KPC138" s="38"/>
      <c r="KPD138" s="38"/>
      <c r="KPE138" s="38"/>
      <c r="KPF138" s="38"/>
      <c r="KPG138" s="38"/>
      <c r="KPH138" s="38"/>
      <c r="KPI138" s="38"/>
      <c r="KPJ138" s="38"/>
      <c r="KPK138" s="38"/>
      <c r="KPL138" s="38"/>
      <c r="KPM138" s="38"/>
      <c r="KPN138" s="38"/>
      <c r="KPO138" s="38"/>
      <c r="KPP138" s="38"/>
      <c r="KPQ138" s="38"/>
      <c r="KPR138" s="38"/>
      <c r="KPS138" s="38"/>
      <c r="KPT138" s="38"/>
      <c r="KPU138" s="38"/>
      <c r="KPV138" s="38"/>
      <c r="KPW138" s="38"/>
      <c r="KPX138" s="38"/>
      <c r="KPY138" s="38"/>
      <c r="KPZ138" s="38"/>
      <c r="KQA138" s="38"/>
      <c r="KQB138" s="38"/>
      <c r="KQC138" s="38"/>
      <c r="KQD138" s="38"/>
      <c r="KQE138" s="38"/>
      <c r="KQF138" s="38"/>
      <c r="KQG138" s="38"/>
      <c r="KQH138" s="38"/>
      <c r="KQI138" s="38"/>
      <c r="KQJ138" s="38"/>
      <c r="KQK138" s="38"/>
      <c r="KQL138" s="38"/>
      <c r="KQM138" s="38"/>
      <c r="KQN138" s="38"/>
      <c r="KQO138" s="38"/>
      <c r="KQP138" s="38"/>
      <c r="KQQ138" s="38"/>
      <c r="KQR138" s="38"/>
      <c r="KQS138" s="38"/>
      <c r="KQT138" s="38"/>
      <c r="KQU138" s="38"/>
      <c r="KQV138" s="38"/>
      <c r="KQW138" s="38"/>
      <c r="KQX138" s="38"/>
      <c r="KQY138" s="38"/>
      <c r="KQZ138" s="38"/>
      <c r="KRA138" s="38"/>
      <c r="KRB138" s="38"/>
      <c r="KRC138" s="38"/>
      <c r="KRD138" s="38"/>
      <c r="KRE138" s="38"/>
      <c r="KRF138" s="38"/>
      <c r="KRG138" s="38"/>
      <c r="KRH138" s="38"/>
      <c r="KRI138" s="38"/>
      <c r="KRJ138" s="38"/>
      <c r="KRK138" s="38"/>
      <c r="KRL138" s="38"/>
      <c r="KRM138" s="38"/>
      <c r="KRN138" s="38"/>
      <c r="KRO138" s="38"/>
      <c r="KRP138" s="38"/>
      <c r="KRQ138" s="38"/>
      <c r="KRR138" s="38"/>
      <c r="KRS138" s="38"/>
      <c r="KRT138" s="38"/>
      <c r="KRU138" s="38"/>
      <c r="KRV138" s="38"/>
      <c r="KRW138" s="38"/>
      <c r="KRX138" s="38"/>
      <c r="KRY138" s="38"/>
      <c r="KRZ138" s="38"/>
      <c r="KSA138" s="38"/>
      <c r="KSB138" s="38"/>
      <c r="KSC138" s="38"/>
      <c r="KSD138" s="38"/>
      <c r="KSE138" s="38"/>
      <c r="KSF138" s="38"/>
      <c r="KSG138" s="38"/>
      <c r="KSH138" s="38"/>
      <c r="KSI138" s="38"/>
      <c r="KSJ138" s="38"/>
      <c r="KSK138" s="38"/>
      <c r="KSL138" s="38"/>
      <c r="KSM138" s="38"/>
      <c r="KSN138" s="38"/>
      <c r="KSO138" s="38"/>
      <c r="KSP138" s="38"/>
      <c r="KSQ138" s="38"/>
      <c r="KSR138" s="38"/>
      <c r="KSS138" s="38"/>
      <c r="KST138" s="38"/>
      <c r="KSU138" s="38"/>
      <c r="KSV138" s="38"/>
      <c r="KSW138" s="38"/>
      <c r="KSX138" s="38"/>
      <c r="KSY138" s="38"/>
      <c r="KSZ138" s="38"/>
      <c r="KTA138" s="38"/>
      <c r="KTB138" s="38"/>
      <c r="KTC138" s="38"/>
      <c r="KTD138" s="38"/>
      <c r="KTE138" s="38"/>
      <c r="KTF138" s="38"/>
      <c r="KTG138" s="38"/>
      <c r="KTH138" s="38"/>
      <c r="KTI138" s="38"/>
      <c r="KTJ138" s="38"/>
      <c r="KTK138" s="38"/>
      <c r="KTL138" s="38"/>
      <c r="KTM138" s="38"/>
      <c r="KTN138" s="38"/>
      <c r="KTO138" s="38"/>
      <c r="KTP138" s="38"/>
      <c r="KTQ138" s="38"/>
      <c r="KTR138" s="38"/>
      <c r="KTS138" s="38"/>
      <c r="KTT138" s="38"/>
      <c r="KTU138" s="38"/>
      <c r="KTV138" s="38"/>
      <c r="KTW138" s="38"/>
      <c r="KTX138" s="38"/>
      <c r="KTY138" s="38"/>
      <c r="KTZ138" s="38"/>
      <c r="KUA138" s="38"/>
      <c r="KUB138" s="38"/>
      <c r="KUC138" s="38"/>
      <c r="KUD138" s="38"/>
      <c r="KUE138" s="38"/>
      <c r="KUF138" s="38"/>
      <c r="KUG138" s="38"/>
      <c r="KUH138" s="38"/>
      <c r="KUI138" s="38"/>
      <c r="KUJ138" s="38"/>
      <c r="KUK138" s="38"/>
      <c r="KUL138" s="38"/>
      <c r="KUM138" s="38"/>
      <c r="KUN138" s="38"/>
      <c r="KUO138" s="38"/>
      <c r="KUP138" s="38"/>
      <c r="KUQ138" s="38"/>
      <c r="KUR138" s="38"/>
      <c r="KUS138" s="38"/>
      <c r="KUT138" s="38"/>
      <c r="KUU138" s="38"/>
      <c r="KUV138" s="38"/>
      <c r="KUW138" s="38"/>
      <c r="KUX138" s="38"/>
      <c r="KUY138" s="38"/>
      <c r="KUZ138" s="38"/>
      <c r="KVA138" s="38"/>
      <c r="KVB138" s="38"/>
      <c r="KVC138" s="38"/>
      <c r="KVD138" s="38"/>
      <c r="KVE138" s="38"/>
      <c r="KVF138" s="38"/>
      <c r="KVG138" s="38"/>
      <c r="KVH138" s="38"/>
      <c r="KVI138" s="38"/>
      <c r="KVJ138" s="38"/>
      <c r="KVK138" s="38"/>
      <c r="KVL138" s="38"/>
      <c r="KVM138" s="38"/>
      <c r="KVN138" s="38"/>
      <c r="KVO138" s="38"/>
      <c r="KVP138" s="38"/>
      <c r="KVQ138" s="38"/>
      <c r="KVR138" s="38"/>
      <c r="KVS138" s="38"/>
      <c r="KVT138" s="38"/>
      <c r="KVU138" s="38"/>
      <c r="KVV138" s="38"/>
      <c r="KVW138" s="38"/>
      <c r="KVX138" s="38"/>
      <c r="KVY138" s="38"/>
      <c r="KVZ138" s="38"/>
      <c r="KWA138" s="38"/>
      <c r="KWB138" s="38"/>
      <c r="KWC138" s="38"/>
      <c r="KWD138" s="38"/>
      <c r="KWE138" s="38"/>
      <c r="KWF138" s="38"/>
      <c r="KWG138" s="38"/>
      <c r="KWH138" s="38"/>
      <c r="KWI138" s="38"/>
      <c r="KWJ138" s="38"/>
      <c r="KWK138" s="38"/>
      <c r="KWL138" s="38"/>
      <c r="KWM138" s="38"/>
      <c r="KWN138" s="38"/>
      <c r="KWO138" s="38"/>
      <c r="KWP138" s="38"/>
      <c r="KWQ138" s="38"/>
      <c r="KWR138" s="38"/>
      <c r="KWS138" s="38"/>
      <c r="KWT138" s="38"/>
      <c r="KWU138" s="38"/>
      <c r="KWV138" s="38"/>
      <c r="KWW138" s="38"/>
      <c r="KWX138" s="38"/>
      <c r="KWY138" s="38"/>
      <c r="KWZ138" s="38"/>
      <c r="KXA138" s="38"/>
      <c r="KXB138" s="38"/>
      <c r="KXC138" s="38"/>
      <c r="KXD138" s="38"/>
      <c r="KXE138" s="38"/>
      <c r="KXF138" s="38"/>
      <c r="KXG138" s="38"/>
      <c r="KXH138" s="38"/>
      <c r="KXI138" s="38"/>
      <c r="KXJ138" s="38"/>
      <c r="KXK138" s="38"/>
      <c r="KXL138" s="38"/>
      <c r="KXM138" s="38"/>
      <c r="KXN138" s="38"/>
      <c r="KXO138" s="38"/>
      <c r="KXP138" s="38"/>
      <c r="KXQ138" s="38"/>
      <c r="KXR138" s="38"/>
      <c r="KXS138" s="38"/>
      <c r="KXT138" s="38"/>
      <c r="KXU138" s="38"/>
      <c r="KXV138" s="38"/>
      <c r="KXW138" s="38"/>
      <c r="KXX138" s="38"/>
      <c r="KXY138" s="38"/>
      <c r="KXZ138" s="38"/>
      <c r="KYA138" s="38"/>
      <c r="KYB138" s="38"/>
      <c r="KYC138" s="38"/>
      <c r="KYD138" s="38"/>
      <c r="KYE138" s="38"/>
      <c r="KYF138" s="38"/>
      <c r="KYG138" s="38"/>
      <c r="KYH138" s="38"/>
      <c r="KYI138" s="38"/>
      <c r="KYJ138" s="38"/>
      <c r="KYK138" s="38"/>
      <c r="KYL138" s="38"/>
      <c r="KYM138" s="38"/>
      <c r="KYN138" s="38"/>
      <c r="KYO138" s="38"/>
      <c r="KYP138" s="38"/>
      <c r="KYQ138" s="38"/>
      <c r="KYR138" s="38"/>
      <c r="KYS138" s="38"/>
      <c r="KYT138" s="38"/>
      <c r="KYU138" s="38"/>
      <c r="KYV138" s="38"/>
      <c r="KYW138" s="38"/>
      <c r="KYX138" s="38"/>
      <c r="KYY138" s="38"/>
      <c r="KYZ138" s="38"/>
      <c r="KZA138" s="38"/>
      <c r="KZB138" s="38"/>
      <c r="KZC138" s="38"/>
      <c r="KZD138" s="38"/>
      <c r="KZE138" s="38"/>
      <c r="KZF138" s="38"/>
      <c r="KZG138" s="38"/>
      <c r="KZH138" s="38"/>
      <c r="KZI138" s="38"/>
      <c r="KZJ138" s="38"/>
      <c r="KZK138" s="38"/>
      <c r="KZL138" s="38"/>
      <c r="KZM138" s="38"/>
      <c r="KZN138" s="38"/>
      <c r="KZO138" s="38"/>
      <c r="KZP138" s="38"/>
      <c r="KZQ138" s="38"/>
      <c r="KZR138" s="38"/>
      <c r="KZS138" s="38"/>
      <c r="KZT138" s="38"/>
      <c r="KZU138" s="38"/>
      <c r="KZV138" s="38"/>
      <c r="KZW138" s="38"/>
      <c r="KZX138" s="38"/>
      <c r="KZY138" s="38"/>
      <c r="KZZ138" s="38"/>
      <c r="LAA138" s="38"/>
      <c r="LAB138" s="38"/>
      <c r="LAC138" s="38"/>
      <c r="LAD138" s="38"/>
      <c r="LAE138" s="38"/>
      <c r="LAF138" s="38"/>
      <c r="LAG138" s="38"/>
      <c r="LAH138" s="38"/>
      <c r="LAI138" s="38"/>
      <c r="LAJ138" s="38"/>
      <c r="LAK138" s="38"/>
      <c r="LAL138" s="38"/>
      <c r="LAM138" s="38"/>
      <c r="LAN138" s="38"/>
      <c r="LAO138" s="38"/>
      <c r="LAP138" s="38"/>
      <c r="LAQ138" s="38"/>
      <c r="LAR138" s="38"/>
      <c r="LAS138" s="38"/>
      <c r="LAT138" s="38"/>
      <c r="LAU138" s="38"/>
      <c r="LAV138" s="38"/>
      <c r="LAW138" s="38"/>
      <c r="LAX138" s="38"/>
      <c r="LAY138" s="38"/>
      <c r="LAZ138" s="38"/>
      <c r="LBA138" s="38"/>
      <c r="LBB138" s="38"/>
      <c r="LBC138" s="38"/>
      <c r="LBD138" s="38"/>
      <c r="LBE138" s="38"/>
      <c r="LBF138" s="38"/>
      <c r="LBG138" s="38"/>
      <c r="LBH138" s="38"/>
      <c r="LBI138" s="38"/>
      <c r="LBJ138" s="38"/>
      <c r="LBK138" s="38"/>
      <c r="LBL138" s="38"/>
      <c r="LBM138" s="38"/>
      <c r="LBN138" s="38"/>
      <c r="LBO138" s="38"/>
      <c r="LBP138" s="38"/>
      <c r="LBQ138" s="38"/>
      <c r="LBR138" s="38"/>
      <c r="LBS138" s="38"/>
      <c r="LBT138" s="38"/>
      <c r="LBU138" s="38"/>
      <c r="LBV138" s="38"/>
      <c r="LBW138" s="38"/>
      <c r="LBX138" s="38"/>
      <c r="LBY138" s="38"/>
      <c r="LBZ138" s="38"/>
      <c r="LCA138" s="38"/>
      <c r="LCB138" s="38"/>
      <c r="LCC138" s="38"/>
      <c r="LCD138" s="38"/>
      <c r="LCE138" s="38"/>
      <c r="LCF138" s="38"/>
      <c r="LCG138" s="38"/>
      <c r="LCH138" s="38"/>
      <c r="LCI138" s="38"/>
      <c r="LCJ138" s="38"/>
      <c r="LCK138" s="38"/>
      <c r="LCL138" s="38"/>
      <c r="LCM138" s="38"/>
      <c r="LCN138" s="38"/>
      <c r="LCO138" s="38"/>
      <c r="LCP138" s="38"/>
      <c r="LCQ138" s="38"/>
      <c r="LCR138" s="38"/>
      <c r="LCS138" s="38"/>
      <c r="LCT138" s="38"/>
      <c r="LCU138" s="38"/>
      <c r="LCV138" s="38"/>
      <c r="LCW138" s="38"/>
      <c r="LCX138" s="38"/>
      <c r="LCY138" s="38"/>
      <c r="LCZ138" s="38"/>
      <c r="LDA138" s="38"/>
      <c r="LDB138" s="38"/>
      <c r="LDC138" s="38"/>
      <c r="LDD138" s="38"/>
      <c r="LDE138" s="38"/>
      <c r="LDF138" s="38"/>
      <c r="LDG138" s="38"/>
      <c r="LDH138" s="38"/>
      <c r="LDI138" s="38"/>
      <c r="LDJ138" s="38"/>
      <c r="LDK138" s="38"/>
      <c r="LDL138" s="38"/>
      <c r="LDM138" s="38"/>
      <c r="LDN138" s="38"/>
      <c r="LDO138" s="38"/>
      <c r="LDP138" s="38"/>
      <c r="LDQ138" s="38"/>
      <c r="LDR138" s="38"/>
      <c r="LDS138" s="38"/>
      <c r="LDT138" s="38"/>
      <c r="LDU138" s="38"/>
      <c r="LDV138" s="38"/>
      <c r="LDW138" s="38"/>
      <c r="LDX138" s="38"/>
      <c r="LDY138" s="38"/>
      <c r="LDZ138" s="38"/>
      <c r="LEA138" s="38"/>
      <c r="LEB138" s="38"/>
      <c r="LEC138" s="38"/>
      <c r="LED138" s="38"/>
      <c r="LEE138" s="38"/>
      <c r="LEF138" s="38"/>
      <c r="LEG138" s="38"/>
      <c r="LEH138" s="38"/>
      <c r="LEI138" s="38"/>
      <c r="LEJ138" s="38"/>
      <c r="LEK138" s="38"/>
      <c r="LEL138" s="38"/>
      <c r="LEM138" s="38"/>
      <c r="LEN138" s="38"/>
      <c r="LEO138" s="38"/>
      <c r="LEP138" s="38"/>
      <c r="LEQ138" s="38"/>
      <c r="LER138" s="38"/>
      <c r="LES138" s="38"/>
      <c r="LET138" s="38"/>
      <c r="LEU138" s="38"/>
      <c r="LEV138" s="38"/>
      <c r="LEW138" s="38"/>
      <c r="LEX138" s="38"/>
      <c r="LEY138" s="38"/>
      <c r="LEZ138" s="38"/>
      <c r="LFA138" s="38"/>
      <c r="LFB138" s="38"/>
      <c r="LFC138" s="38"/>
      <c r="LFD138" s="38"/>
      <c r="LFE138" s="38"/>
      <c r="LFF138" s="38"/>
      <c r="LFG138" s="38"/>
      <c r="LFH138" s="38"/>
      <c r="LFI138" s="38"/>
      <c r="LFJ138" s="38"/>
      <c r="LFK138" s="38"/>
      <c r="LFL138" s="38"/>
      <c r="LFM138" s="38"/>
      <c r="LFN138" s="38"/>
      <c r="LFO138" s="38"/>
      <c r="LFP138" s="38"/>
      <c r="LFQ138" s="38"/>
      <c r="LFR138" s="38"/>
      <c r="LFS138" s="38"/>
      <c r="LFT138" s="38"/>
      <c r="LFU138" s="38"/>
      <c r="LFV138" s="38"/>
      <c r="LFW138" s="38"/>
      <c r="LFX138" s="38"/>
      <c r="LFY138" s="38"/>
      <c r="LFZ138" s="38"/>
      <c r="LGA138" s="38"/>
      <c r="LGB138" s="38"/>
      <c r="LGC138" s="38"/>
      <c r="LGD138" s="38"/>
      <c r="LGE138" s="38"/>
      <c r="LGF138" s="38"/>
      <c r="LGG138" s="38"/>
      <c r="LGH138" s="38"/>
      <c r="LGI138" s="38"/>
      <c r="LGJ138" s="38"/>
      <c r="LGK138" s="38"/>
      <c r="LGL138" s="38"/>
      <c r="LGM138" s="38"/>
      <c r="LGN138" s="38"/>
      <c r="LGO138" s="38"/>
      <c r="LGP138" s="38"/>
      <c r="LGQ138" s="38"/>
      <c r="LGR138" s="38"/>
      <c r="LGS138" s="38"/>
      <c r="LGT138" s="38"/>
      <c r="LGU138" s="38"/>
      <c r="LGV138" s="38"/>
      <c r="LGW138" s="38"/>
      <c r="LGX138" s="38"/>
      <c r="LGY138" s="38"/>
      <c r="LGZ138" s="38"/>
      <c r="LHA138" s="38"/>
      <c r="LHB138" s="38"/>
      <c r="LHC138" s="38"/>
      <c r="LHD138" s="38"/>
      <c r="LHE138" s="38"/>
      <c r="LHF138" s="38"/>
      <c r="LHG138" s="38"/>
      <c r="LHH138" s="38"/>
      <c r="LHI138" s="38"/>
      <c r="LHJ138" s="38"/>
      <c r="LHK138" s="38"/>
      <c r="LHL138" s="38"/>
      <c r="LHM138" s="38"/>
      <c r="LHN138" s="38"/>
      <c r="LHO138" s="38"/>
      <c r="LHP138" s="38"/>
      <c r="LHQ138" s="38"/>
      <c r="LHR138" s="38"/>
      <c r="LHS138" s="38"/>
      <c r="LHT138" s="38"/>
      <c r="LHU138" s="38"/>
      <c r="LHV138" s="38"/>
      <c r="LHW138" s="38"/>
      <c r="LHX138" s="38"/>
      <c r="LHY138" s="38"/>
      <c r="LHZ138" s="38"/>
      <c r="LIA138" s="38"/>
      <c r="LIB138" s="38"/>
      <c r="LIC138" s="38"/>
      <c r="LID138" s="38"/>
      <c r="LIE138" s="38"/>
      <c r="LIF138" s="38"/>
      <c r="LIG138" s="38"/>
      <c r="LIH138" s="38"/>
      <c r="LII138" s="38"/>
      <c r="LIJ138" s="38"/>
      <c r="LIK138" s="38"/>
      <c r="LIL138" s="38"/>
      <c r="LIM138" s="38"/>
      <c r="LIN138" s="38"/>
      <c r="LIO138" s="38"/>
      <c r="LIP138" s="38"/>
      <c r="LIQ138" s="38"/>
      <c r="LIR138" s="38"/>
      <c r="LIS138" s="38"/>
      <c r="LIT138" s="38"/>
      <c r="LIU138" s="38"/>
      <c r="LIV138" s="38"/>
      <c r="LIW138" s="38"/>
      <c r="LIX138" s="38"/>
      <c r="LIY138" s="38"/>
      <c r="LIZ138" s="38"/>
      <c r="LJA138" s="38"/>
      <c r="LJB138" s="38"/>
      <c r="LJC138" s="38"/>
      <c r="LJD138" s="38"/>
      <c r="LJE138" s="38"/>
      <c r="LJF138" s="38"/>
      <c r="LJG138" s="38"/>
      <c r="LJH138" s="38"/>
      <c r="LJI138" s="38"/>
      <c r="LJJ138" s="38"/>
      <c r="LJK138" s="38"/>
      <c r="LJL138" s="38"/>
      <c r="LJM138" s="38"/>
      <c r="LJN138" s="38"/>
      <c r="LJO138" s="38"/>
      <c r="LJP138" s="38"/>
      <c r="LJQ138" s="38"/>
      <c r="LJR138" s="38"/>
      <c r="LJS138" s="38"/>
      <c r="LJT138" s="38"/>
      <c r="LJU138" s="38"/>
      <c r="LJV138" s="38"/>
      <c r="LJW138" s="38"/>
      <c r="LJX138" s="38"/>
      <c r="LJY138" s="38"/>
      <c r="LJZ138" s="38"/>
      <c r="LKA138" s="38"/>
      <c r="LKB138" s="38"/>
      <c r="LKC138" s="38"/>
      <c r="LKD138" s="38"/>
      <c r="LKE138" s="38"/>
      <c r="LKF138" s="38"/>
      <c r="LKG138" s="38"/>
      <c r="LKH138" s="38"/>
      <c r="LKI138" s="38"/>
      <c r="LKJ138" s="38"/>
      <c r="LKK138" s="38"/>
      <c r="LKL138" s="38"/>
      <c r="LKM138" s="38"/>
      <c r="LKN138" s="38"/>
      <c r="LKO138" s="38"/>
      <c r="LKP138" s="38"/>
      <c r="LKQ138" s="38"/>
      <c r="LKR138" s="38"/>
      <c r="LKS138" s="38"/>
      <c r="LKT138" s="38"/>
      <c r="LKU138" s="38"/>
      <c r="LKV138" s="38"/>
      <c r="LKW138" s="38"/>
      <c r="LKX138" s="38"/>
      <c r="LKY138" s="38"/>
      <c r="LKZ138" s="38"/>
      <c r="LLA138" s="38"/>
      <c r="LLB138" s="38"/>
      <c r="LLC138" s="38"/>
      <c r="LLD138" s="38"/>
      <c r="LLE138" s="38"/>
      <c r="LLF138" s="38"/>
      <c r="LLG138" s="38"/>
      <c r="LLH138" s="38"/>
      <c r="LLI138" s="38"/>
      <c r="LLJ138" s="38"/>
      <c r="LLK138" s="38"/>
      <c r="LLL138" s="38"/>
      <c r="LLM138" s="38"/>
      <c r="LLN138" s="38"/>
      <c r="LLO138" s="38"/>
      <c r="LLP138" s="38"/>
      <c r="LLQ138" s="38"/>
      <c r="LLR138" s="38"/>
      <c r="LLS138" s="38"/>
      <c r="LLT138" s="38"/>
      <c r="LLU138" s="38"/>
      <c r="LLV138" s="38"/>
      <c r="LLW138" s="38"/>
      <c r="LLX138" s="38"/>
      <c r="LLY138" s="38"/>
      <c r="LLZ138" s="38"/>
      <c r="LMA138" s="38"/>
      <c r="LMB138" s="38"/>
      <c r="LMC138" s="38"/>
      <c r="LMD138" s="38"/>
      <c r="LME138" s="38"/>
      <c r="LMF138" s="38"/>
      <c r="LMG138" s="38"/>
      <c r="LMH138" s="38"/>
      <c r="LMI138" s="38"/>
      <c r="LMJ138" s="38"/>
      <c r="LMK138" s="38"/>
      <c r="LML138" s="38"/>
      <c r="LMM138" s="38"/>
      <c r="LMN138" s="38"/>
      <c r="LMO138" s="38"/>
      <c r="LMP138" s="38"/>
      <c r="LMQ138" s="38"/>
      <c r="LMR138" s="38"/>
      <c r="LMS138" s="38"/>
      <c r="LMT138" s="38"/>
      <c r="LMU138" s="38"/>
      <c r="LMV138" s="38"/>
      <c r="LMW138" s="38"/>
      <c r="LMX138" s="38"/>
      <c r="LMY138" s="38"/>
      <c r="LMZ138" s="38"/>
      <c r="LNA138" s="38"/>
      <c r="LNB138" s="38"/>
      <c r="LNC138" s="38"/>
      <c r="LND138" s="38"/>
      <c r="LNE138" s="38"/>
      <c r="LNF138" s="38"/>
      <c r="LNG138" s="38"/>
      <c r="LNH138" s="38"/>
      <c r="LNI138" s="38"/>
      <c r="LNJ138" s="38"/>
      <c r="LNK138" s="38"/>
      <c r="LNL138" s="38"/>
      <c r="LNM138" s="38"/>
      <c r="LNN138" s="38"/>
      <c r="LNO138" s="38"/>
      <c r="LNP138" s="38"/>
      <c r="LNQ138" s="38"/>
      <c r="LNR138" s="38"/>
      <c r="LNS138" s="38"/>
      <c r="LNT138" s="38"/>
      <c r="LNU138" s="38"/>
      <c r="LNV138" s="38"/>
      <c r="LNW138" s="38"/>
      <c r="LNX138" s="38"/>
      <c r="LNY138" s="38"/>
      <c r="LNZ138" s="38"/>
      <c r="LOA138" s="38"/>
      <c r="LOB138" s="38"/>
      <c r="LOC138" s="38"/>
      <c r="LOD138" s="38"/>
      <c r="LOE138" s="38"/>
      <c r="LOF138" s="38"/>
      <c r="LOG138" s="38"/>
      <c r="LOH138" s="38"/>
      <c r="LOI138" s="38"/>
      <c r="LOJ138" s="38"/>
      <c r="LOK138" s="38"/>
      <c r="LOL138" s="38"/>
      <c r="LOM138" s="38"/>
      <c r="LON138" s="38"/>
      <c r="LOO138" s="38"/>
      <c r="LOP138" s="38"/>
      <c r="LOQ138" s="38"/>
      <c r="LOR138" s="38"/>
      <c r="LOS138" s="38"/>
      <c r="LOT138" s="38"/>
      <c r="LOU138" s="38"/>
      <c r="LOV138" s="38"/>
      <c r="LOW138" s="38"/>
      <c r="LOX138" s="38"/>
      <c r="LOY138" s="38"/>
      <c r="LOZ138" s="38"/>
      <c r="LPA138" s="38"/>
      <c r="LPB138" s="38"/>
      <c r="LPC138" s="38"/>
      <c r="LPD138" s="38"/>
      <c r="LPE138" s="38"/>
      <c r="LPF138" s="38"/>
      <c r="LPG138" s="38"/>
      <c r="LPH138" s="38"/>
      <c r="LPI138" s="38"/>
      <c r="LPJ138" s="38"/>
      <c r="LPK138" s="38"/>
      <c r="LPL138" s="38"/>
      <c r="LPM138" s="38"/>
      <c r="LPN138" s="38"/>
      <c r="LPO138" s="38"/>
      <c r="LPP138" s="38"/>
      <c r="LPQ138" s="38"/>
      <c r="LPR138" s="38"/>
      <c r="LPS138" s="38"/>
      <c r="LPT138" s="38"/>
      <c r="LPU138" s="38"/>
      <c r="LPV138" s="38"/>
      <c r="LPW138" s="38"/>
      <c r="LPX138" s="38"/>
      <c r="LPY138" s="38"/>
      <c r="LPZ138" s="38"/>
      <c r="LQA138" s="38"/>
      <c r="LQB138" s="38"/>
      <c r="LQC138" s="38"/>
      <c r="LQD138" s="38"/>
      <c r="LQE138" s="38"/>
      <c r="LQF138" s="38"/>
      <c r="LQG138" s="38"/>
      <c r="LQH138" s="38"/>
      <c r="LQI138" s="38"/>
      <c r="LQJ138" s="38"/>
      <c r="LQK138" s="38"/>
      <c r="LQL138" s="38"/>
      <c r="LQM138" s="38"/>
      <c r="LQN138" s="38"/>
      <c r="LQO138" s="38"/>
      <c r="LQP138" s="38"/>
      <c r="LQQ138" s="38"/>
      <c r="LQR138" s="38"/>
      <c r="LQS138" s="38"/>
      <c r="LQT138" s="38"/>
      <c r="LQU138" s="38"/>
      <c r="LQV138" s="38"/>
      <c r="LQW138" s="38"/>
      <c r="LQX138" s="38"/>
      <c r="LQY138" s="38"/>
      <c r="LQZ138" s="38"/>
      <c r="LRA138" s="38"/>
      <c r="LRB138" s="38"/>
      <c r="LRC138" s="38"/>
      <c r="LRD138" s="38"/>
      <c r="LRE138" s="38"/>
      <c r="LRF138" s="38"/>
      <c r="LRG138" s="38"/>
      <c r="LRH138" s="38"/>
      <c r="LRI138" s="38"/>
      <c r="LRJ138" s="38"/>
      <c r="LRK138" s="38"/>
      <c r="LRL138" s="38"/>
      <c r="LRM138" s="38"/>
      <c r="LRN138" s="38"/>
      <c r="LRO138" s="38"/>
      <c r="LRP138" s="38"/>
      <c r="LRQ138" s="38"/>
      <c r="LRR138" s="38"/>
      <c r="LRS138" s="38"/>
      <c r="LRT138" s="38"/>
      <c r="LRU138" s="38"/>
      <c r="LRV138" s="38"/>
      <c r="LRW138" s="38"/>
      <c r="LRX138" s="38"/>
      <c r="LRY138" s="38"/>
      <c r="LRZ138" s="38"/>
      <c r="LSA138" s="38"/>
      <c r="LSB138" s="38"/>
      <c r="LSC138" s="38"/>
      <c r="LSD138" s="38"/>
      <c r="LSE138" s="38"/>
      <c r="LSF138" s="38"/>
      <c r="LSG138" s="38"/>
      <c r="LSH138" s="38"/>
      <c r="LSI138" s="38"/>
      <c r="LSJ138" s="38"/>
      <c r="LSK138" s="38"/>
      <c r="LSL138" s="38"/>
      <c r="LSM138" s="38"/>
      <c r="LSN138" s="38"/>
      <c r="LSO138" s="38"/>
      <c r="LSP138" s="38"/>
      <c r="LSQ138" s="38"/>
      <c r="LSR138" s="38"/>
      <c r="LSS138" s="38"/>
      <c r="LST138" s="38"/>
      <c r="LSU138" s="38"/>
      <c r="LSV138" s="38"/>
      <c r="LSW138" s="38"/>
      <c r="LSX138" s="38"/>
      <c r="LSY138" s="38"/>
      <c r="LSZ138" s="38"/>
      <c r="LTA138" s="38"/>
      <c r="LTB138" s="38"/>
      <c r="LTC138" s="38"/>
      <c r="LTD138" s="38"/>
      <c r="LTE138" s="38"/>
      <c r="LTF138" s="38"/>
      <c r="LTG138" s="38"/>
      <c r="LTH138" s="38"/>
      <c r="LTI138" s="38"/>
      <c r="LTJ138" s="38"/>
      <c r="LTK138" s="38"/>
      <c r="LTL138" s="38"/>
      <c r="LTM138" s="38"/>
      <c r="LTN138" s="38"/>
      <c r="LTO138" s="38"/>
      <c r="LTP138" s="38"/>
      <c r="LTQ138" s="38"/>
      <c r="LTR138" s="38"/>
      <c r="LTS138" s="38"/>
      <c r="LTT138" s="38"/>
      <c r="LTU138" s="38"/>
      <c r="LTV138" s="38"/>
      <c r="LTW138" s="38"/>
      <c r="LTX138" s="38"/>
      <c r="LTY138" s="38"/>
      <c r="LTZ138" s="38"/>
      <c r="LUA138" s="38"/>
      <c r="LUB138" s="38"/>
      <c r="LUC138" s="38"/>
      <c r="LUD138" s="38"/>
      <c r="LUE138" s="38"/>
      <c r="LUF138" s="38"/>
      <c r="LUG138" s="38"/>
      <c r="LUH138" s="38"/>
      <c r="LUI138" s="38"/>
      <c r="LUJ138" s="38"/>
      <c r="LUK138" s="38"/>
      <c r="LUL138" s="38"/>
      <c r="LUM138" s="38"/>
      <c r="LUN138" s="38"/>
      <c r="LUO138" s="38"/>
      <c r="LUP138" s="38"/>
      <c r="LUQ138" s="38"/>
      <c r="LUR138" s="38"/>
      <c r="LUS138" s="38"/>
      <c r="LUT138" s="38"/>
      <c r="LUU138" s="38"/>
      <c r="LUV138" s="38"/>
      <c r="LUW138" s="38"/>
      <c r="LUX138" s="38"/>
      <c r="LUY138" s="38"/>
      <c r="LUZ138" s="38"/>
      <c r="LVA138" s="38"/>
      <c r="LVB138" s="38"/>
      <c r="LVC138" s="38"/>
      <c r="LVD138" s="38"/>
      <c r="LVE138" s="38"/>
      <c r="LVF138" s="38"/>
      <c r="LVG138" s="38"/>
      <c r="LVH138" s="38"/>
      <c r="LVI138" s="38"/>
      <c r="LVJ138" s="38"/>
      <c r="LVK138" s="38"/>
      <c r="LVL138" s="38"/>
      <c r="LVM138" s="38"/>
      <c r="LVN138" s="38"/>
      <c r="LVO138" s="38"/>
      <c r="LVP138" s="38"/>
      <c r="LVQ138" s="38"/>
      <c r="LVR138" s="38"/>
      <c r="LVS138" s="38"/>
      <c r="LVT138" s="38"/>
      <c r="LVU138" s="38"/>
      <c r="LVV138" s="38"/>
      <c r="LVW138" s="38"/>
      <c r="LVX138" s="38"/>
      <c r="LVY138" s="38"/>
      <c r="LVZ138" s="38"/>
      <c r="LWA138" s="38"/>
      <c r="LWB138" s="38"/>
      <c r="LWC138" s="38"/>
      <c r="LWD138" s="38"/>
      <c r="LWE138" s="38"/>
      <c r="LWF138" s="38"/>
      <c r="LWG138" s="38"/>
      <c r="LWH138" s="38"/>
      <c r="LWI138" s="38"/>
      <c r="LWJ138" s="38"/>
      <c r="LWK138" s="38"/>
      <c r="LWL138" s="38"/>
      <c r="LWM138" s="38"/>
      <c r="LWN138" s="38"/>
      <c r="LWO138" s="38"/>
      <c r="LWP138" s="38"/>
      <c r="LWQ138" s="38"/>
      <c r="LWR138" s="38"/>
      <c r="LWS138" s="38"/>
      <c r="LWT138" s="38"/>
      <c r="LWU138" s="38"/>
      <c r="LWV138" s="38"/>
      <c r="LWW138" s="38"/>
      <c r="LWX138" s="38"/>
      <c r="LWY138" s="38"/>
      <c r="LWZ138" s="38"/>
      <c r="LXA138" s="38"/>
      <c r="LXB138" s="38"/>
      <c r="LXC138" s="38"/>
      <c r="LXD138" s="38"/>
      <c r="LXE138" s="38"/>
      <c r="LXF138" s="38"/>
      <c r="LXG138" s="38"/>
      <c r="LXH138" s="38"/>
      <c r="LXI138" s="38"/>
      <c r="LXJ138" s="38"/>
      <c r="LXK138" s="38"/>
      <c r="LXL138" s="38"/>
      <c r="LXM138" s="38"/>
      <c r="LXN138" s="38"/>
      <c r="LXO138" s="38"/>
      <c r="LXP138" s="38"/>
      <c r="LXQ138" s="38"/>
      <c r="LXR138" s="38"/>
      <c r="LXS138" s="38"/>
      <c r="LXT138" s="38"/>
      <c r="LXU138" s="38"/>
      <c r="LXV138" s="38"/>
      <c r="LXW138" s="38"/>
      <c r="LXX138" s="38"/>
      <c r="LXY138" s="38"/>
      <c r="LXZ138" s="38"/>
      <c r="LYA138" s="38"/>
      <c r="LYB138" s="38"/>
      <c r="LYC138" s="38"/>
      <c r="LYD138" s="38"/>
      <c r="LYE138" s="38"/>
      <c r="LYF138" s="38"/>
      <c r="LYG138" s="38"/>
      <c r="LYH138" s="38"/>
      <c r="LYI138" s="38"/>
      <c r="LYJ138" s="38"/>
      <c r="LYK138" s="38"/>
      <c r="LYL138" s="38"/>
      <c r="LYM138" s="38"/>
      <c r="LYN138" s="38"/>
      <c r="LYO138" s="38"/>
      <c r="LYP138" s="38"/>
      <c r="LYQ138" s="38"/>
      <c r="LYR138" s="38"/>
      <c r="LYS138" s="38"/>
      <c r="LYT138" s="38"/>
      <c r="LYU138" s="38"/>
      <c r="LYV138" s="38"/>
      <c r="LYW138" s="38"/>
      <c r="LYX138" s="38"/>
      <c r="LYY138" s="38"/>
      <c r="LYZ138" s="38"/>
      <c r="LZA138" s="38"/>
      <c r="LZB138" s="38"/>
      <c r="LZC138" s="38"/>
      <c r="LZD138" s="38"/>
      <c r="LZE138" s="38"/>
      <c r="LZF138" s="38"/>
      <c r="LZG138" s="38"/>
      <c r="LZH138" s="38"/>
      <c r="LZI138" s="38"/>
      <c r="LZJ138" s="38"/>
      <c r="LZK138" s="38"/>
      <c r="LZL138" s="38"/>
      <c r="LZM138" s="38"/>
      <c r="LZN138" s="38"/>
      <c r="LZO138" s="38"/>
      <c r="LZP138" s="38"/>
      <c r="LZQ138" s="38"/>
      <c r="LZR138" s="38"/>
      <c r="LZS138" s="38"/>
      <c r="LZT138" s="38"/>
      <c r="LZU138" s="38"/>
      <c r="LZV138" s="38"/>
      <c r="LZW138" s="38"/>
      <c r="LZX138" s="38"/>
      <c r="LZY138" s="38"/>
      <c r="LZZ138" s="38"/>
      <c r="MAA138" s="38"/>
      <c r="MAB138" s="38"/>
      <c r="MAC138" s="38"/>
      <c r="MAD138" s="38"/>
      <c r="MAE138" s="38"/>
      <c r="MAF138" s="38"/>
      <c r="MAG138" s="38"/>
      <c r="MAH138" s="38"/>
      <c r="MAI138" s="38"/>
      <c r="MAJ138" s="38"/>
      <c r="MAK138" s="38"/>
      <c r="MAL138" s="38"/>
      <c r="MAM138" s="38"/>
      <c r="MAN138" s="38"/>
      <c r="MAO138" s="38"/>
      <c r="MAP138" s="38"/>
      <c r="MAQ138" s="38"/>
      <c r="MAR138" s="38"/>
      <c r="MAS138" s="38"/>
      <c r="MAT138" s="38"/>
      <c r="MAU138" s="38"/>
      <c r="MAV138" s="38"/>
      <c r="MAW138" s="38"/>
      <c r="MAX138" s="38"/>
      <c r="MAY138" s="38"/>
      <c r="MAZ138" s="38"/>
      <c r="MBA138" s="38"/>
      <c r="MBB138" s="38"/>
      <c r="MBC138" s="38"/>
      <c r="MBD138" s="38"/>
      <c r="MBE138" s="38"/>
      <c r="MBF138" s="38"/>
      <c r="MBG138" s="38"/>
      <c r="MBH138" s="38"/>
      <c r="MBI138" s="38"/>
      <c r="MBJ138" s="38"/>
      <c r="MBK138" s="38"/>
      <c r="MBL138" s="38"/>
      <c r="MBM138" s="38"/>
      <c r="MBN138" s="38"/>
      <c r="MBO138" s="38"/>
      <c r="MBP138" s="38"/>
      <c r="MBQ138" s="38"/>
      <c r="MBR138" s="38"/>
      <c r="MBS138" s="38"/>
      <c r="MBT138" s="38"/>
      <c r="MBU138" s="38"/>
      <c r="MBV138" s="38"/>
      <c r="MBW138" s="38"/>
      <c r="MBX138" s="38"/>
      <c r="MBY138" s="38"/>
      <c r="MBZ138" s="38"/>
      <c r="MCA138" s="38"/>
      <c r="MCB138" s="38"/>
      <c r="MCC138" s="38"/>
      <c r="MCD138" s="38"/>
      <c r="MCE138" s="38"/>
      <c r="MCF138" s="38"/>
      <c r="MCG138" s="38"/>
      <c r="MCH138" s="38"/>
      <c r="MCI138" s="38"/>
      <c r="MCJ138" s="38"/>
      <c r="MCK138" s="38"/>
      <c r="MCL138" s="38"/>
      <c r="MCM138" s="38"/>
      <c r="MCN138" s="38"/>
      <c r="MCO138" s="38"/>
      <c r="MCP138" s="38"/>
      <c r="MCQ138" s="38"/>
      <c r="MCR138" s="38"/>
      <c r="MCS138" s="38"/>
      <c r="MCT138" s="38"/>
      <c r="MCU138" s="38"/>
      <c r="MCV138" s="38"/>
      <c r="MCW138" s="38"/>
      <c r="MCX138" s="38"/>
      <c r="MCY138" s="38"/>
      <c r="MCZ138" s="38"/>
      <c r="MDA138" s="38"/>
      <c r="MDB138" s="38"/>
      <c r="MDC138" s="38"/>
      <c r="MDD138" s="38"/>
      <c r="MDE138" s="38"/>
      <c r="MDF138" s="38"/>
      <c r="MDG138" s="38"/>
      <c r="MDH138" s="38"/>
      <c r="MDI138" s="38"/>
      <c r="MDJ138" s="38"/>
      <c r="MDK138" s="38"/>
      <c r="MDL138" s="38"/>
      <c r="MDM138" s="38"/>
      <c r="MDN138" s="38"/>
      <c r="MDO138" s="38"/>
      <c r="MDP138" s="38"/>
      <c r="MDQ138" s="38"/>
      <c r="MDR138" s="38"/>
      <c r="MDS138" s="38"/>
      <c r="MDT138" s="38"/>
      <c r="MDU138" s="38"/>
      <c r="MDV138" s="38"/>
      <c r="MDW138" s="38"/>
      <c r="MDX138" s="38"/>
      <c r="MDY138" s="38"/>
      <c r="MDZ138" s="38"/>
      <c r="MEA138" s="38"/>
      <c r="MEB138" s="38"/>
      <c r="MEC138" s="38"/>
      <c r="MED138" s="38"/>
      <c r="MEE138" s="38"/>
      <c r="MEF138" s="38"/>
      <c r="MEG138" s="38"/>
      <c r="MEH138" s="38"/>
      <c r="MEI138" s="38"/>
      <c r="MEJ138" s="38"/>
      <c r="MEK138" s="38"/>
      <c r="MEL138" s="38"/>
      <c r="MEM138" s="38"/>
      <c r="MEN138" s="38"/>
      <c r="MEO138" s="38"/>
      <c r="MEP138" s="38"/>
      <c r="MEQ138" s="38"/>
      <c r="MER138" s="38"/>
      <c r="MES138" s="38"/>
      <c r="MET138" s="38"/>
      <c r="MEU138" s="38"/>
      <c r="MEV138" s="38"/>
      <c r="MEW138" s="38"/>
      <c r="MEX138" s="38"/>
      <c r="MEY138" s="38"/>
      <c r="MEZ138" s="38"/>
      <c r="MFA138" s="38"/>
      <c r="MFB138" s="38"/>
      <c r="MFC138" s="38"/>
      <c r="MFD138" s="38"/>
      <c r="MFE138" s="38"/>
      <c r="MFF138" s="38"/>
      <c r="MFG138" s="38"/>
      <c r="MFH138" s="38"/>
      <c r="MFI138" s="38"/>
      <c r="MFJ138" s="38"/>
      <c r="MFK138" s="38"/>
      <c r="MFL138" s="38"/>
      <c r="MFM138" s="38"/>
      <c r="MFN138" s="38"/>
      <c r="MFO138" s="38"/>
      <c r="MFP138" s="38"/>
      <c r="MFQ138" s="38"/>
      <c r="MFR138" s="38"/>
      <c r="MFS138" s="38"/>
      <c r="MFT138" s="38"/>
      <c r="MFU138" s="38"/>
      <c r="MFV138" s="38"/>
      <c r="MFW138" s="38"/>
      <c r="MFX138" s="38"/>
      <c r="MFY138" s="38"/>
      <c r="MFZ138" s="38"/>
      <c r="MGA138" s="38"/>
      <c r="MGB138" s="38"/>
      <c r="MGC138" s="38"/>
      <c r="MGD138" s="38"/>
      <c r="MGE138" s="38"/>
      <c r="MGF138" s="38"/>
      <c r="MGG138" s="38"/>
      <c r="MGH138" s="38"/>
      <c r="MGI138" s="38"/>
      <c r="MGJ138" s="38"/>
      <c r="MGK138" s="38"/>
      <c r="MGL138" s="38"/>
      <c r="MGM138" s="38"/>
      <c r="MGN138" s="38"/>
      <c r="MGO138" s="38"/>
      <c r="MGP138" s="38"/>
      <c r="MGQ138" s="38"/>
      <c r="MGR138" s="38"/>
      <c r="MGS138" s="38"/>
      <c r="MGT138" s="38"/>
      <c r="MGU138" s="38"/>
      <c r="MGV138" s="38"/>
      <c r="MGW138" s="38"/>
      <c r="MGX138" s="38"/>
      <c r="MGY138" s="38"/>
      <c r="MGZ138" s="38"/>
      <c r="MHA138" s="38"/>
      <c r="MHB138" s="38"/>
      <c r="MHC138" s="38"/>
      <c r="MHD138" s="38"/>
      <c r="MHE138" s="38"/>
      <c r="MHF138" s="38"/>
      <c r="MHG138" s="38"/>
      <c r="MHH138" s="38"/>
      <c r="MHI138" s="38"/>
      <c r="MHJ138" s="38"/>
      <c r="MHK138" s="38"/>
      <c r="MHL138" s="38"/>
      <c r="MHM138" s="38"/>
      <c r="MHN138" s="38"/>
      <c r="MHO138" s="38"/>
      <c r="MHP138" s="38"/>
      <c r="MHQ138" s="38"/>
      <c r="MHR138" s="38"/>
      <c r="MHS138" s="38"/>
      <c r="MHT138" s="38"/>
      <c r="MHU138" s="38"/>
      <c r="MHV138" s="38"/>
      <c r="MHW138" s="38"/>
      <c r="MHX138" s="38"/>
      <c r="MHY138" s="38"/>
      <c r="MHZ138" s="38"/>
      <c r="MIA138" s="38"/>
      <c r="MIB138" s="38"/>
      <c r="MIC138" s="38"/>
      <c r="MID138" s="38"/>
      <c r="MIE138" s="38"/>
      <c r="MIF138" s="38"/>
      <c r="MIG138" s="38"/>
      <c r="MIH138" s="38"/>
      <c r="MII138" s="38"/>
      <c r="MIJ138" s="38"/>
      <c r="MIK138" s="38"/>
      <c r="MIL138" s="38"/>
      <c r="MIM138" s="38"/>
      <c r="MIN138" s="38"/>
      <c r="MIO138" s="38"/>
      <c r="MIP138" s="38"/>
      <c r="MIQ138" s="38"/>
      <c r="MIR138" s="38"/>
      <c r="MIS138" s="38"/>
      <c r="MIT138" s="38"/>
      <c r="MIU138" s="38"/>
      <c r="MIV138" s="38"/>
      <c r="MIW138" s="38"/>
      <c r="MIX138" s="38"/>
      <c r="MIY138" s="38"/>
      <c r="MIZ138" s="38"/>
      <c r="MJA138" s="38"/>
      <c r="MJB138" s="38"/>
      <c r="MJC138" s="38"/>
      <c r="MJD138" s="38"/>
      <c r="MJE138" s="38"/>
      <c r="MJF138" s="38"/>
      <c r="MJG138" s="38"/>
      <c r="MJH138" s="38"/>
      <c r="MJI138" s="38"/>
      <c r="MJJ138" s="38"/>
      <c r="MJK138" s="38"/>
      <c r="MJL138" s="38"/>
      <c r="MJM138" s="38"/>
      <c r="MJN138" s="38"/>
      <c r="MJO138" s="38"/>
      <c r="MJP138" s="38"/>
      <c r="MJQ138" s="38"/>
      <c r="MJR138" s="38"/>
      <c r="MJS138" s="38"/>
      <c r="MJT138" s="38"/>
      <c r="MJU138" s="38"/>
      <c r="MJV138" s="38"/>
      <c r="MJW138" s="38"/>
      <c r="MJX138" s="38"/>
      <c r="MJY138" s="38"/>
      <c r="MJZ138" s="38"/>
      <c r="MKA138" s="38"/>
      <c r="MKB138" s="38"/>
      <c r="MKC138" s="38"/>
      <c r="MKD138" s="38"/>
      <c r="MKE138" s="38"/>
      <c r="MKF138" s="38"/>
      <c r="MKG138" s="38"/>
      <c r="MKH138" s="38"/>
      <c r="MKI138" s="38"/>
      <c r="MKJ138" s="38"/>
      <c r="MKK138" s="38"/>
      <c r="MKL138" s="38"/>
      <c r="MKM138" s="38"/>
      <c r="MKN138" s="38"/>
      <c r="MKO138" s="38"/>
      <c r="MKP138" s="38"/>
      <c r="MKQ138" s="38"/>
      <c r="MKR138" s="38"/>
      <c r="MKS138" s="38"/>
      <c r="MKT138" s="38"/>
      <c r="MKU138" s="38"/>
      <c r="MKV138" s="38"/>
      <c r="MKW138" s="38"/>
      <c r="MKX138" s="38"/>
      <c r="MKY138" s="38"/>
      <c r="MKZ138" s="38"/>
      <c r="MLA138" s="38"/>
      <c r="MLB138" s="38"/>
      <c r="MLC138" s="38"/>
      <c r="MLD138" s="38"/>
      <c r="MLE138" s="38"/>
      <c r="MLF138" s="38"/>
      <c r="MLG138" s="38"/>
      <c r="MLH138" s="38"/>
      <c r="MLI138" s="38"/>
      <c r="MLJ138" s="38"/>
      <c r="MLK138" s="38"/>
      <c r="MLL138" s="38"/>
      <c r="MLM138" s="38"/>
      <c r="MLN138" s="38"/>
      <c r="MLO138" s="38"/>
      <c r="MLP138" s="38"/>
      <c r="MLQ138" s="38"/>
      <c r="MLR138" s="38"/>
      <c r="MLS138" s="38"/>
      <c r="MLT138" s="38"/>
      <c r="MLU138" s="38"/>
      <c r="MLV138" s="38"/>
      <c r="MLW138" s="38"/>
      <c r="MLX138" s="38"/>
      <c r="MLY138" s="38"/>
      <c r="MLZ138" s="38"/>
      <c r="MMA138" s="38"/>
      <c r="MMB138" s="38"/>
      <c r="MMC138" s="38"/>
      <c r="MMD138" s="38"/>
      <c r="MME138" s="38"/>
      <c r="MMF138" s="38"/>
      <c r="MMG138" s="38"/>
      <c r="MMH138" s="38"/>
      <c r="MMI138" s="38"/>
      <c r="MMJ138" s="38"/>
      <c r="MMK138" s="38"/>
      <c r="MML138" s="38"/>
      <c r="MMM138" s="38"/>
      <c r="MMN138" s="38"/>
      <c r="MMO138" s="38"/>
      <c r="MMP138" s="38"/>
      <c r="MMQ138" s="38"/>
      <c r="MMR138" s="38"/>
      <c r="MMS138" s="38"/>
      <c r="MMT138" s="38"/>
      <c r="MMU138" s="38"/>
      <c r="MMV138" s="38"/>
      <c r="MMW138" s="38"/>
      <c r="MMX138" s="38"/>
      <c r="MMY138" s="38"/>
      <c r="MMZ138" s="38"/>
      <c r="MNA138" s="38"/>
      <c r="MNB138" s="38"/>
      <c r="MNC138" s="38"/>
      <c r="MND138" s="38"/>
      <c r="MNE138" s="38"/>
      <c r="MNF138" s="38"/>
      <c r="MNG138" s="38"/>
      <c r="MNH138" s="38"/>
      <c r="MNI138" s="38"/>
      <c r="MNJ138" s="38"/>
      <c r="MNK138" s="38"/>
      <c r="MNL138" s="38"/>
      <c r="MNM138" s="38"/>
      <c r="MNN138" s="38"/>
      <c r="MNO138" s="38"/>
      <c r="MNP138" s="38"/>
      <c r="MNQ138" s="38"/>
      <c r="MNR138" s="38"/>
      <c r="MNS138" s="38"/>
      <c r="MNT138" s="38"/>
      <c r="MNU138" s="38"/>
      <c r="MNV138" s="38"/>
      <c r="MNW138" s="38"/>
      <c r="MNX138" s="38"/>
      <c r="MNY138" s="38"/>
      <c r="MNZ138" s="38"/>
      <c r="MOA138" s="38"/>
      <c r="MOB138" s="38"/>
      <c r="MOC138" s="38"/>
      <c r="MOD138" s="38"/>
      <c r="MOE138" s="38"/>
      <c r="MOF138" s="38"/>
      <c r="MOG138" s="38"/>
      <c r="MOH138" s="38"/>
      <c r="MOI138" s="38"/>
      <c r="MOJ138" s="38"/>
      <c r="MOK138" s="38"/>
      <c r="MOL138" s="38"/>
      <c r="MOM138" s="38"/>
      <c r="MON138" s="38"/>
      <c r="MOO138" s="38"/>
      <c r="MOP138" s="38"/>
      <c r="MOQ138" s="38"/>
      <c r="MOR138" s="38"/>
      <c r="MOS138" s="38"/>
      <c r="MOT138" s="38"/>
      <c r="MOU138" s="38"/>
      <c r="MOV138" s="38"/>
      <c r="MOW138" s="38"/>
      <c r="MOX138" s="38"/>
      <c r="MOY138" s="38"/>
      <c r="MOZ138" s="38"/>
      <c r="MPA138" s="38"/>
      <c r="MPB138" s="38"/>
      <c r="MPC138" s="38"/>
      <c r="MPD138" s="38"/>
      <c r="MPE138" s="38"/>
      <c r="MPF138" s="38"/>
      <c r="MPG138" s="38"/>
      <c r="MPH138" s="38"/>
      <c r="MPI138" s="38"/>
      <c r="MPJ138" s="38"/>
      <c r="MPK138" s="38"/>
      <c r="MPL138" s="38"/>
      <c r="MPM138" s="38"/>
      <c r="MPN138" s="38"/>
      <c r="MPO138" s="38"/>
      <c r="MPP138" s="38"/>
      <c r="MPQ138" s="38"/>
      <c r="MPR138" s="38"/>
      <c r="MPS138" s="38"/>
      <c r="MPT138" s="38"/>
      <c r="MPU138" s="38"/>
      <c r="MPV138" s="38"/>
      <c r="MPW138" s="38"/>
      <c r="MPX138" s="38"/>
      <c r="MPY138" s="38"/>
      <c r="MPZ138" s="38"/>
      <c r="MQA138" s="38"/>
      <c r="MQB138" s="38"/>
      <c r="MQC138" s="38"/>
      <c r="MQD138" s="38"/>
      <c r="MQE138" s="38"/>
      <c r="MQF138" s="38"/>
      <c r="MQG138" s="38"/>
      <c r="MQH138" s="38"/>
      <c r="MQI138" s="38"/>
      <c r="MQJ138" s="38"/>
      <c r="MQK138" s="38"/>
      <c r="MQL138" s="38"/>
      <c r="MQM138" s="38"/>
      <c r="MQN138" s="38"/>
      <c r="MQO138" s="38"/>
      <c r="MQP138" s="38"/>
      <c r="MQQ138" s="38"/>
      <c r="MQR138" s="38"/>
      <c r="MQS138" s="38"/>
      <c r="MQT138" s="38"/>
      <c r="MQU138" s="38"/>
      <c r="MQV138" s="38"/>
      <c r="MQW138" s="38"/>
      <c r="MQX138" s="38"/>
      <c r="MQY138" s="38"/>
      <c r="MQZ138" s="38"/>
      <c r="MRA138" s="38"/>
      <c r="MRB138" s="38"/>
      <c r="MRC138" s="38"/>
      <c r="MRD138" s="38"/>
      <c r="MRE138" s="38"/>
      <c r="MRF138" s="38"/>
      <c r="MRG138" s="38"/>
      <c r="MRH138" s="38"/>
      <c r="MRI138" s="38"/>
      <c r="MRJ138" s="38"/>
      <c r="MRK138" s="38"/>
      <c r="MRL138" s="38"/>
      <c r="MRM138" s="38"/>
      <c r="MRN138" s="38"/>
      <c r="MRO138" s="38"/>
      <c r="MRP138" s="38"/>
      <c r="MRQ138" s="38"/>
      <c r="MRR138" s="38"/>
      <c r="MRS138" s="38"/>
      <c r="MRT138" s="38"/>
      <c r="MRU138" s="38"/>
      <c r="MRV138" s="38"/>
      <c r="MRW138" s="38"/>
      <c r="MRX138" s="38"/>
      <c r="MRY138" s="38"/>
      <c r="MRZ138" s="38"/>
      <c r="MSA138" s="38"/>
      <c r="MSB138" s="38"/>
      <c r="MSC138" s="38"/>
      <c r="MSD138" s="38"/>
      <c r="MSE138" s="38"/>
      <c r="MSF138" s="38"/>
      <c r="MSG138" s="38"/>
      <c r="MSH138" s="38"/>
      <c r="MSI138" s="38"/>
      <c r="MSJ138" s="38"/>
      <c r="MSK138" s="38"/>
      <c r="MSL138" s="38"/>
      <c r="MSM138" s="38"/>
      <c r="MSN138" s="38"/>
      <c r="MSO138" s="38"/>
      <c r="MSP138" s="38"/>
      <c r="MSQ138" s="38"/>
      <c r="MSR138" s="38"/>
      <c r="MSS138" s="38"/>
      <c r="MST138" s="38"/>
      <c r="MSU138" s="38"/>
      <c r="MSV138" s="38"/>
      <c r="MSW138" s="38"/>
      <c r="MSX138" s="38"/>
      <c r="MSY138" s="38"/>
      <c r="MSZ138" s="38"/>
      <c r="MTA138" s="38"/>
      <c r="MTB138" s="38"/>
      <c r="MTC138" s="38"/>
      <c r="MTD138" s="38"/>
      <c r="MTE138" s="38"/>
      <c r="MTF138" s="38"/>
      <c r="MTG138" s="38"/>
      <c r="MTH138" s="38"/>
      <c r="MTI138" s="38"/>
      <c r="MTJ138" s="38"/>
      <c r="MTK138" s="38"/>
      <c r="MTL138" s="38"/>
      <c r="MTM138" s="38"/>
      <c r="MTN138" s="38"/>
      <c r="MTO138" s="38"/>
      <c r="MTP138" s="38"/>
      <c r="MTQ138" s="38"/>
      <c r="MTR138" s="38"/>
      <c r="MTS138" s="38"/>
      <c r="MTT138" s="38"/>
      <c r="MTU138" s="38"/>
      <c r="MTV138" s="38"/>
      <c r="MTW138" s="38"/>
      <c r="MTX138" s="38"/>
      <c r="MTY138" s="38"/>
      <c r="MTZ138" s="38"/>
      <c r="MUA138" s="38"/>
      <c r="MUB138" s="38"/>
      <c r="MUC138" s="38"/>
      <c r="MUD138" s="38"/>
      <c r="MUE138" s="38"/>
      <c r="MUF138" s="38"/>
      <c r="MUG138" s="38"/>
      <c r="MUH138" s="38"/>
      <c r="MUI138" s="38"/>
      <c r="MUJ138" s="38"/>
      <c r="MUK138" s="38"/>
      <c r="MUL138" s="38"/>
      <c r="MUM138" s="38"/>
      <c r="MUN138" s="38"/>
      <c r="MUO138" s="38"/>
      <c r="MUP138" s="38"/>
      <c r="MUQ138" s="38"/>
      <c r="MUR138" s="38"/>
      <c r="MUS138" s="38"/>
      <c r="MUT138" s="38"/>
      <c r="MUU138" s="38"/>
      <c r="MUV138" s="38"/>
      <c r="MUW138" s="38"/>
      <c r="MUX138" s="38"/>
      <c r="MUY138" s="38"/>
      <c r="MUZ138" s="38"/>
      <c r="MVA138" s="38"/>
      <c r="MVB138" s="38"/>
      <c r="MVC138" s="38"/>
      <c r="MVD138" s="38"/>
      <c r="MVE138" s="38"/>
      <c r="MVF138" s="38"/>
      <c r="MVG138" s="38"/>
      <c r="MVH138" s="38"/>
      <c r="MVI138" s="38"/>
      <c r="MVJ138" s="38"/>
      <c r="MVK138" s="38"/>
      <c r="MVL138" s="38"/>
      <c r="MVM138" s="38"/>
      <c r="MVN138" s="38"/>
      <c r="MVO138" s="38"/>
      <c r="MVP138" s="38"/>
      <c r="MVQ138" s="38"/>
      <c r="MVR138" s="38"/>
      <c r="MVS138" s="38"/>
      <c r="MVT138" s="38"/>
      <c r="MVU138" s="38"/>
      <c r="MVV138" s="38"/>
      <c r="MVW138" s="38"/>
      <c r="MVX138" s="38"/>
      <c r="MVY138" s="38"/>
      <c r="MVZ138" s="38"/>
      <c r="MWA138" s="38"/>
      <c r="MWB138" s="38"/>
      <c r="MWC138" s="38"/>
      <c r="MWD138" s="38"/>
      <c r="MWE138" s="38"/>
      <c r="MWF138" s="38"/>
      <c r="MWG138" s="38"/>
      <c r="MWH138" s="38"/>
      <c r="MWI138" s="38"/>
      <c r="MWJ138" s="38"/>
      <c r="MWK138" s="38"/>
      <c r="MWL138" s="38"/>
      <c r="MWM138" s="38"/>
      <c r="MWN138" s="38"/>
      <c r="MWO138" s="38"/>
      <c r="MWP138" s="38"/>
      <c r="MWQ138" s="38"/>
      <c r="MWR138" s="38"/>
      <c r="MWS138" s="38"/>
      <c r="MWT138" s="38"/>
      <c r="MWU138" s="38"/>
      <c r="MWV138" s="38"/>
      <c r="MWW138" s="38"/>
      <c r="MWX138" s="38"/>
      <c r="MWY138" s="38"/>
      <c r="MWZ138" s="38"/>
      <c r="MXA138" s="38"/>
      <c r="MXB138" s="38"/>
      <c r="MXC138" s="38"/>
      <c r="MXD138" s="38"/>
      <c r="MXE138" s="38"/>
      <c r="MXF138" s="38"/>
      <c r="MXG138" s="38"/>
      <c r="MXH138" s="38"/>
      <c r="MXI138" s="38"/>
      <c r="MXJ138" s="38"/>
      <c r="MXK138" s="38"/>
      <c r="MXL138" s="38"/>
      <c r="MXM138" s="38"/>
      <c r="MXN138" s="38"/>
      <c r="MXO138" s="38"/>
      <c r="MXP138" s="38"/>
      <c r="MXQ138" s="38"/>
      <c r="MXR138" s="38"/>
      <c r="MXS138" s="38"/>
      <c r="MXT138" s="38"/>
      <c r="MXU138" s="38"/>
      <c r="MXV138" s="38"/>
      <c r="MXW138" s="38"/>
      <c r="MXX138" s="38"/>
      <c r="MXY138" s="38"/>
      <c r="MXZ138" s="38"/>
      <c r="MYA138" s="38"/>
      <c r="MYB138" s="38"/>
      <c r="MYC138" s="38"/>
      <c r="MYD138" s="38"/>
      <c r="MYE138" s="38"/>
      <c r="MYF138" s="38"/>
      <c r="MYG138" s="38"/>
      <c r="MYH138" s="38"/>
      <c r="MYI138" s="38"/>
      <c r="MYJ138" s="38"/>
      <c r="MYK138" s="38"/>
      <c r="MYL138" s="38"/>
      <c r="MYM138" s="38"/>
      <c r="MYN138" s="38"/>
      <c r="MYO138" s="38"/>
      <c r="MYP138" s="38"/>
      <c r="MYQ138" s="38"/>
      <c r="MYR138" s="38"/>
      <c r="MYS138" s="38"/>
      <c r="MYT138" s="38"/>
      <c r="MYU138" s="38"/>
      <c r="MYV138" s="38"/>
      <c r="MYW138" s="38"/>
      <c r="MYX138" s="38"/>
      <c r="MYY138" s="38"/>
      <c r="MYZ138" s="38"/>
      <c r="MZA138" s="38"/>
      <c r="MZB138" s="38"/>
      <c r="MZC138" s="38"/>
      <c r="MZD138" s="38"/>
      <c r="MZE138" s="38"/>
      <c r="MZF138" s="38"/>
      <c r="MZG138" s="38"/>
      <c r="MZH138" s="38"/>
      <c r="MZI138" s="38"/>
      <c r="MZJ138" s="38"/>
      <c r="MZK138" s="38"/>
      <c r="MZL138" s="38"/>
      <c r="MZM138" s="38"/>
      <c r="MZN138" s="38"/>
      <c r="MZO138" s="38"/>
      <c r="MZP138" s="38"/>
      <c r="MZQ138" s="38"/>
      <c r="MZR138" s="38"/>
      <c r="MZS138" s="38"/>
      <c r="MZT138" s="38"/>
      <c r="MZU138" s="38"/>
      <c r="MZV138" s="38"/>
      <c r="MZW138" s="38"/>
      <c r="MZX138" s="38"/>
      <c r="MZY138" s="38"/>
      <c r="MZZ138" s="38"/>
      <c r="NAA138" s="38"/>
      <c r="NAB138" s="38"/>
      <c r="NAC138" s="38"/>
      <c r="NAD138" s="38"/>
      <c r="NAE138" s="38"/>
      <c r="NAF138" s="38"/>
      <c r="NAG138" s="38"/>
      <c r="NAH138" s="38"/>
      <c r="NAI138" s="38"/>
      <c r="NAJ138" s="38"/>
      <c r="NAK138" s="38"/>
      <c r="NAL138" s="38"/>
      <c r="NAM138" s="38"/>
      <c r="NAN138" s="38"/>
      <c r="NAO138" s="38"/>
      <c r="NAP138" s="38"/>
      <c r="NAQ138" s="38"/>
      <c r="NAR138" s="38"/>
      <c r="NAS138" s="38"/>
      <c r="NAT138" s="38"/>
      <c r="NAU138" s="38"/>
      <c r="NAV138" s="38"/>
      <c r="NAW138" s="38"/>
      <c r="NAX138" s="38"/>
      <c r="NAY138" s="38"/>
      <c r="NAZ138" s="38"/>
      <c r="NBA138" s="38"/>
      <c r="NBB138" s="38"/>
      <c r="NBC138" s="38"/>
      <c r="NBD138" s="38"/>
      <c r="NBE138" s="38"/>
      <c r="NBF138" s="38"/>
      <c r="NBG138" s="38"/>
      <c r="NBH138" s="38"/>
      <c r="NBI138" s="38"/>
      <c r="NBJ138" s="38"/>
      <c r="NBK138" s="38"/>
      <c r="NBL138" s="38"/>
      <c r="NBM138" s="38"/>
      <c r="NBN138" s="38"/>
      <c r="NBO138" s="38"/>
      <c r="NBP138" s="38"/>
      <c r="NBQ138" s="38"/>
      <c r="NBR138" s="38"/>
      <c r="NBS138" s="38"/>
      <c r="NBT138" s="38"/>
      <c r="NBU138" s="38"/>
      <c r="NBV138" s="38"/>
      <c r="NBW138" s="38"/>
      <c r="NBX138" s="38"/>
      <c r="NBY138" s="38"/>
      <c r="NBZ138" s="38"/>
      <c r="NCA138" s="38"/>
      <c r="NCB138" s="38"/>
      <c r="NCC138" s="38"/>
      <c r="NCD138" s="38"/>
      <c r="NCE138" s="38"/>
      <c r="NCF138" s="38"/>
      <c r="NCG138" s="38"/>
      <c r="NCH138" s="38"/>
      <c r="NCI138" s="38"/>
      <c r="NCJ138" s="38"/>
      <c r="NCK138" s="38"/>
      <c r="NCL138" s="38"/>
      <c r="NCM138" s="38"/>
      <c r="NCN138" s="38"/>
      <c r="NCO138" s="38"/>
      <c r="NCP138" s="38"/>
      <c r="NCQ138" s="38"/>
      <c r="NCR138" s="38"/>
      <c r="NCS138" s="38"/>
      <c r="NCT138" s="38"/>
      <c r="NCU138" s="38"/>
      <c r="NCV138" s="38"/>
      <c r="NCW138" s="38"/>
      <c r="NCX138" s="38"/>
      <c r="NCY138" s="38"/>
      <c r="NCZ138" s="38"/>
      <c r="NDA138" s="38"/>
      <c r="NDB138" s="38"/>
      <c r="NDC138" s="38"/>
      <c r="NDD138" s="38"/>
      <c r="NDE138" s="38"/>
      <c r="NDF138" s="38"/>
      <c r="NDG138" s="38"/>
      <c r="NDH138" s="38"/>
      <c r="NDI138" s="38"/>
      <c r="NDJ138" s="38"/>
      <c r="NDK138" s="38"/>
      <c r="NDL138" s="38"/>
      <c r="NDM138" s="38"/>
      <c r="NDN138" s="38"/>
      <c r="NDO138" s="38"/>
      <c r="NDP138" s="38"/>
      <c r="NDQ138" s="38"/>
      <c r="NDR138" s="38"/>
      <c r="NDS138" s="38"/>
      <c r="NDT138" s="38"/>
      <c r="NDU138" s="38"/>
      <c r="NDV138" s="38"/>
      <c r="NDW138" s="38"/>
      <c r="NDX138" s="38"/>
      <c r="NDY138" s="38"/>
      <c r="NDZ138" s="38"/>
      <c r="NEA138" s="38"/>
      <c r="NEB138" s="38"/>
      <c r="NEC138" s="38"/>
      <c r="NED138" s="38"/>
      <c r="NEE138" s="38"/>
      <c r="NEF138" s="38"/>
      <c r="NEG138" s="38"/>
      <c r="NEH138" s="38"/>
      <c r="NEI138" s="38"/>
      <c r="NEJ138" s="38"/>
      <c r="NEK138" s="38"/>
      <c r="NEL138" s="38"/>
      <c r="NEM138" s="38"/>
      <c r="NEN138" s="38"/>
      <c r="NEO138" s="38"/>
      <c r="NEP138" s="38"/>
      <c r="NEQ138" s="38"/>
      <c r="NER138" s="38"/>
      <c r="NES138" s="38"/>
      <c r="NET138" s="38"/>
      <c r="NEU138" s="38"/>
      <c r="NEV138" s="38"/>
      <c r="NEW138" s="38"/>
      <c r="NEX138" s="38"/>
      <c r="NEY138" s="38"/>
      <c r="NEZ138" s="38"/>
      <c r="NFA138" s="38"/>
      <c r="NFB138" s="38"/>
      <c r="NFC138" s="38"/>
      <c r="NFD138" s="38"/>
      <c r="NFE138" s="38"/>
      <c r="NFF138" s="38"/>
      <c r="NFG138" s="38"/>
      <c r="NFH138" s="38"/>
      <c r="NFI138" s="38"/>
      <c r="NFJ138" s="38"/>
      <c r="NFK138" s="38"/>
      <c r="NFL138" s="38"/>
      <c r="NFM138" s="38"/>
      <c r="NFN138" s="38"/>
      <c r="NFO138" s="38"/>
      <c r="NFP138" s="38"/>
      <c r="NFQ138" s="38"/>
      <c r="NFR138" s="38"/>
      <c r="NFS138" s="38"/>
      <c r="NFT138" s="38"/>
      <c r="NFU138" s="38"/>
      <c r="NFV138" s="38"/>
      <c r="NFW138" s="38"/>
      <c r="NFX138" s="38"/>
      <c r="NFY138" s="38"/>
      <c r="NFZ138" s="38"/>
      <c r="NGA138" s="38"/>
      <c r="NGB138" s="38"/>
      <c r="NGC138" s="38"/>
      <c r="NGD138" s="38"/>
      <c r="NGE138" s="38"/>
      <c r="NGF138" s="38"/>
      <c r="NGG138" s="38"/>
      <c r="NGH138" s="38"/>
      <c r="NGI138" s="38"/>
      <c r="NGJ138" s="38"/>
      <c r="NGK138" s="38"/>
      <c r="NGL138" s="38"/>
      <c r="NGM138" s="38"/>
      <c r="NGN138" s="38"/>
      <c r="NGO138" s="38"/>
      <c r="NGP138" s="38"/>
      <c r="NGQ138" s="38"/>
      <c r="NGR138" s="38"/>
      <c r="NGS138" s="38"/>
      <c r="NGT138" s="38"/>
      <c r="NGU138" s="38"/>
      <c r="NGV138" s="38"/>
      <c r="NGW138" s="38"/>
      <c r="NGX138" s="38"/>
      <c r="NGY138" s="38"/>
      <c r="NGZ138" s="38"/>
      <c r="NHA138" s="38"/>
      <c r="NHB138" s="38"/>
      <c r="NHC138" s="38"/>
      <c r="NHD138" s="38"/>
      <c r="NHE138" s="38"/>
      <c r="NHF138" s="38"/>
      <c r="NHG138" s="38"/>
      <c r="NHH138" s="38"/>
      <c r="NHI138" s="38"/>
      <c r="NHJ138" s="38"/>
      <c r="NHK138" s="38"/>
      <c r="NHL138" s="38"/>
      <c r="NHM138" s="38"/>
      <c r="NHN138" s="38"/>
      <c r="NHO138" s="38"/>
      <c r="NHP138" s="38"/>
      <c r="NHQ138" s="38"/>
      <c r="NHR138" s="38"/>
      <c r="NHS138" s="38"/>
      <c r="NHT138" s="38"/>
      <c r="NHU138" s="38"/>
      <c r="NHV138" s="38"/>
      <c r="NHW138" s="38"/>
      <c r="NHX138" s="38"/>
      <c r="NHY138" s="38"/>
      <c r="NHZ138" s="38"/>
      <c r="NIA138" s="38"/>
      <c r="NIB138" s="38"/>
      <c r="NIC138" s="38"/>
      <c r="NID138" s="38"/>
      <c r="NIE138" s="38"/>
      <c r="NIF138" s="38"/>
      <c r="NIG138" s="38"/>
      <c r="NIH138" s="38"/>
      <c r="NII138" s="38"/>
      <c r="NIJ138" s="38"/>
      <c r="NIK138" s="38"/>
      <c r="NIL138" s="38"/>
      <c r="NIM138" s="38"/>
      <c r="NIN138" s="38"/>
      <c r="NIO138" s="38"/>
      <c r="NIP138" s="38"/>
      <c r="NIQ138" s="38"/>
      <c r="NIR138" s="38"/>
      <c r="NIS138" s="38"/>
      <c r="NIT138" s="38"/>
      <c r="NIU138" s="38"/>
      <c r="NIV138" s="38"/>
      <c r="NIW138" s="38"/>
      <c r="NIX138" s="38"/>
      <c r="NIY138" s="38"/>
      <c r="NIZ138" s="38"/>
      <c r="NJA138" s="38"/>
      <c r="NJB138" s="38"/>
      <c r="NJC138" s="38"/>
      <c r="NJD138" s="38"/>
      <c r="NJE138" s="38"/>
      <c r="NJF138" s="38"/>
      <c r="NJG138" s="38"/>
      <c r="NJH138" s="38"/>
      <c r="NJI138" s="38"/>
      <c r="NJJ138" s="38"/>
      <c r="NJK138" s="38"/>
      <c r="NJL138" s="38"/>
      <c r="NJM138" s="38"/>
      <c r="NJN138" s="38"/>
      <c r="NJO138" s="38"/>
      <c r="NJP138" s="38"/>
      <c r="NJQ138" s="38"/>
      <c r="NJR138" s="38"/>
      <c r="NJS138" s="38"/>
      <c r="NJT138" s="38"/>
      <c r="NJU138" s="38"/>
      <c r="NJV138" s="38"/>
      <c r="NJW138" s="38"/>
      <c r="NJX138" s="38"/>
      <c r="NJY138" s="38"/>
      <c r="NJZ138" s="38"/>
      <c r="NKA138" s="38"/>
      <c r="NKB138" s="38"/>
      <c r="NKC138" s="38"/>
      <c r="NKD138" s="38"/>
      <c r="NKE138" s="38"/>
      <c r="NKF138" s="38"/>
      <c r="NKG138" s="38"/>
      <c r="NKH138" s="38"/>
      <c r="NKI138" s="38"/>
      <c r="NKJ138" s="38"/>
      <c r="NKK138" s="38"/>
      <c r="NKL138" s="38"/>
      <c r="NKM138" s="38"/>
      <c r="NKN138" s="38"/>
      <c r="NKO138" s="38"/>
      <c r="NKP138" s="38"/>
      <c r="NKQ138" s="38"/>
      <c r="NKR138" s="38"/>
      <c r="NKS138" s="38"/>
      <c r="NKT138" s="38"/>
      <c r="NKU138" s="38"/>
      <c r="NKV138" s="38"/>
      <c r="NKW138" s="38"/>
      <c r="NKX138" s="38"/>
      <c r="NKY138" s="38"/>
      <c r="NKZ138" s="38"/>
      <c r="NLA138" s="38"/>
      <c r="NLB138" s="38"/>
      <c r="NLC138" s="38"/>
      <c r="NLD138" s="38"/>
      <c r="NLE138" s="38"/>
      <c r="NLF138" s="38"/>
      <c r="NLG138" s="38"/>
      <c r="NLH138" s="38"/>
      <c r="NLI138" s="38"/>
      <c r="NLJ138" s="38"/>
      <c r="NLK138" s="38"/>
      <c r="NLL138" s="38"/>
      <c r="NLM138" s="38"/>
      <c r="NLN138" s="38"/>
      <c r="NLO138" s="38"/>
      <c r="NLP138" s="38"/>
      <c r="NLQ138" s="38"/>
      <c r="NLR138" s="38"/>
      <c r="NLS138" s="38"/>
      <c r="NLT138" s="38"/>
      <c r="NLU138" s="38"/>
      <c r="NLV138" s="38"/>
      <c r="NLW138" s="38"/>
      <c r="NLX138" s="38"/>
      <c r="NLY138" s="38"/>
      <c r="NLZ138" s="38"/>
      <c r="NMA138" s="38"/>
      <c r="NMB138" s="38"/>
      <c r="NMC138" s="38"/>
      <c r="NMD138" s="38"/>
      <c r="NME138" s="38"/>
      <c r="NMF138" s="38"/>
      <c r="NMG138" s="38"/>
      <c r="NMH138" s="38"/>
      <c r="NMI138" s="38"/>
      <c r="NMJ138" s="38"/>
      <c r="NMK138" s="38"/>
      <c r="NML138" s="38"/>
      <c r="NMM138" s="38"/>
      <c r="NMN138" s="38"/>
      <c r="NMO138" s="38"/>
      <c r="NMP138" s="38"/>
      <c r="NMQ138" s="38"/>
      <c r="NMR138" s="38"/>
      <c r="NMS138" s="38"/>
      <c r="NMT138" s="38"/>
      <c r="NMU138" s="38"/>
      <c r="NMV138" s="38"/>
      <c r="NMW138" s="38"/>
      <c r="NMX138" s="38"/>
      <c r="NMY138" s="38"/>
      <c r="NMZ138" s="38"/>
      <c r="NNA138" s="38"/>
      <c r="NNB138" s="38"/>
      <c r="NNC138" s="38"/>
      <c r="NND138" s="38"/>
      <c r="NNE138" s="38"/>
      <c r="NNF138" s="38"/>
      <c r="NNG138" s="38"/>
      <c r="NNH138" s="38"/>
      <c r="NNI138" s="38"/>
      <c r="NNJ138" s="38"/>
      <c r="NNK138" s="38"/>
      <c r="NNL138" s="38"/>
      <c r="NNM138" s="38"/>
      <c r="NNN138" s="38"/>
      <c r="NNO138" s="38"/>
      <c r="NNP138" s="38"/>
      <c r="NNQ138" s="38"/>
      <c r="NNR138" s="38"/>
      <c r="NNS138" s="38"/>
      <c r="NNT138" s="38"/>
      <c r="NNU138" s="38"/>
      <c r="NNV138" s="38"/>
      <c r="NNW138" s="38"/>
      <c r="NNX138" s="38"/>
      <c r="NNY138" s="38"/>
      <c r="NNZ138" s="38"/>
      <c r="NOA138" s="38"/>
      <c r="NOB138" s="38"/>
      <c r="NOC138" s="38"/>
      <c r="NOD138" s="38"/>
      <c r="NOE138" s="38"/>
      <c r="NOF138" s="38"/>
      <c r="NOG138" s="38"/>
      <c r="NOH138" s="38"/>
      <c r="NOI138" s="38"/>
      <c r="NOJ138" s="38"/>
      <c r="NOK138" s="38"/>
      <c r="NOL138" s="38"/>
      <c r="NOM138" s="38"/>
      <c r="NON138" s="38"/>
      <c r="NOO138" s="38"/>
      <c r="NOP138" s="38"/>
      <c r="NOQ138" s="38"/>
      <c r="NOR138" s="38"/>
      <c r="NOS138" s="38"/>
      <c r="NOT138" s="38"/>
      <c r="NOU138" s="38"/>
      <c r="NOV138" s="38"/>
      <c r="NOW138" s="38"/>
      <c r="NOX138" s="38"/>
      <c r="NOY138" s="38"/>
      <c r="NOZ138" s="38"/>
      <c r="NPA138" s="38"/>
      <c r="NPB138" s="38"/>
      <c r="NPC138" s="38"/>
      <c r="NPD138" s="38"/>
      <c r="NPE138" s="38"/>
      <c r="NPF138" s="38"/>
      <c r="NPG138" s="38"/>
      <c r="NPH138" s="38"/>
      <c r="NPI138" s="38"/>
      <c r="NPJ138" s="38"/>
      <c r="NPK138" s="38"/>
      <c r="NPL138" s="38"/>
      <c r="NPM138" s="38"/>
      <c r="NPN138" s="38"/>
      <c r="NPO138" s="38"/>
      <c r="NPP138" s="38"/>
      <c r="NPQ138" s="38"/>
      <c r="NPR138" s="38"/>
      <c r="NPS138" s="38"/>
      <c r="NPT138" s="38"/>
      <c r="NPU138" s="38"/>
      <c r="NPV138" s="38"/>
      <c r="NPW138" s="38"/>
      <c r="NPX138" s="38"/>
      <c r="NPY138" s="38"/>
      <c r="NPZ138" s="38"/>
      <c r="NQA138" s="38"/>
      <c r="NQB138" s="38"/>
      <c r="NQC138" s="38"/>
      <c r="NQD138" s="38"/>
      <c r="NQE138" s="38"/>
      <c r="NQF138" s="38"/>
      <c r="NQG138" s="38"/>
      <c r="NQH138" s="38"/>
      <c r="NQI138" s="38"/>
      <c r="NQJ138" s="38"/>
      <c r="NQK138" s="38"/>
      <c r="NQL138" s="38"/>
      <c r="NQM138" s="38"/>
      <c r="NQN138" s="38"/>
      <c r="NQO138" s="38"/>
      <c r="NQP138" s="38"/>
      <c r="NQQ138" s="38"/>
      <c r="NQR138" s="38"/>
      <c r="NQS138" s="38"/>
      <c r="NQT138" s="38"/>
      <c r="NQU138" s="38"/>
      <c r="NQV138" s="38"/>
      <c r="NQW138" s="38"/>
      <c r="NQX138" s="38"/>
      <c r="NQY138" s="38"/>
      <c r="NQZ138" s="38"/>
      <c r="NRA138" s="38"/>
      <c r="NRB138" s="38"/>
      <c r="NRC138" s="38"/>
      <c r="NRD138" s="38"/>
      <c r="NRE138" s="38"/>
      <c r="NRF138" s="38"/>
      <c r="NRG138" s="38"/>
      <c r="NRH138" s="38"/>
      <c r="NRI138" s="38"/>
      <c r="NRJ138" s="38"/>
      <c r="NRK138" s="38"/>
      <c r="NRL138" s="38"/>
      <c r="NRM138" s="38"/>
      <c r="NRN138" s="38"/>
      <c r="NRO138" s="38"/>
      <c r="NRP138" s="38"/>
      <c r="NRQ138" s="38"/>
      <c r="NRR138" s="38"/>
      <c r="NRS138" s="38"/>
      <c r="NRT138" s="38"/>
      <c r="NRU138" s="38"/>
      <c r="NRV138" s="38"/>
      <c r="NRW138" s="38"/>
      <c r="NRX138" s="38"/>
      <c r="NRY138" s="38"/>
      <c r="NRZ138" s="38"/>
      <c r="NSA138" s="38"/>
      <c r="NSB138" s="38"/>
      <c r="NSC138" s="38"/>
      <c r="NSD138" s="38"/>
      <c r="NSE138" s="38"/>
      <c r="NSF138" s="38"/>
      <c r="NSG138" s="38"/>
      <c r="NSH138" s="38"/>
      <c r="NSI138" s="38"/>
      <c r="NSJ138" s="38"/>
      <c r="NSK138" s="38"/>
      <c r="NSL138" s="38"/>
      <c r="NSM138" s="38"/>
      <c r="NSN138" s="38"/>
      <c r="NSO138" s="38"/>
      <c r="NSP138" s="38"/>
      <c r="NSQ138" s="38"/>
      <c r="NSR138" s="38"/>
      <c r="NSS138" s="38"/>
      <c r="NST138" s="38"/>
      <c r="NSU138" s="38"/>
      <c r="NSV138" s="38"/>
      <c r="NSW138" s="38"/>
      <c r="NSX138" s="38"/>
      <c r="NSY138" s="38"/>
      <c r="NSZ138" s="38"/>
      <c r="NTA138" s="38"/>
      <c r="NTB138" s="38"/>
      <c r="NTC138" s="38"/>
      <c r="NTD138" s="38"/>
      <c r="NTE138" s="38"/>
      <c r="NTF138" s="38"/>
      <c r="NTG138" s="38"/>
      <c r="NTH138" s="38"/>
      <c r="NTI138" s="38"/>
      <c r="NTJ138" s="38"/>
      <c r="NTK138" s="38"/>
      <c r="NTL138" s="38"/>
      <c r="NTM138" s="38"/>
      <c r="NTN138" s="38"/>
      <c r="NTO138" s="38"/>
      <c r="NTP138" s="38"/>
      <c r="NTQ138" s="38"/>
      <c r="NTR138" s="38"/>
      <c r="NTS138" s="38"/>
      <c r="NTT138" s="38"/>
      <c r="NTU138" s="38"/>
      <c r="NTV138" s="38"/>
      <c r="NTW138" s="38"/>
      <c r="NTX138" s="38"/>
      <c r="NTY138" s="38"/>
      <c r="NTZ138" s="38"/>
      <c r="NUA138" s="38"/>
      <c r="NUB138" s="38"/>
      <c r="NUC138" s="38"/>
      <c r="NUD138" s="38"/>
      <c r="NUE138" s="38"/>
      <c r="NUF138" s="38"/>
      <c r="NUG138" s="38"/>
      <c r="NUH138" s="38"/>
      <c r="NUI138" s="38"/>
      <c r="NUJ138" s="38"/>
      <c r="NUK138" s="38"/>
      <c r="NUL138" s="38"/>
      <c r="NUM138" s="38"/>
      <c r="NUN138" s="38"/>
      <c r="NUO138" s="38"/>
      <c r="NUP138" s="38"/>
      <c r="NUQ138" s="38"/>
      <c r="NUR138" s="38"/>
      <c r="NUS138" s="38"/>
      <c r="NUT138" s="38"/>
      <c r="NUU138" s="38"/>
      <c r="NUV138" s="38"/>
      <c r="NUW138" s="38"/>
      <c r="NUX138" s="38"/>
      <c r="NUY138" s="38"/>
      <c r="NUZ138" s="38"/>
      <c r="NVA138" s="38"/>
      <c r="NVB138" s="38"/>
      <c r="NVC138" s="38"/>
      <c r="NVD138" s="38"/>
      <c r="NVE138" s="38"/>
      <c r="NVF138" s="38"/>
      <c r="NVG138" s="38"/>
      <c r="NVH138" s="38"/>
      <c r="NVI138" s="38"/>
      <c r="NVJ138" s="38"/>
      <c r="NVK138" s="38"/>
      <c r="NVL138" s="38"/>
      <c r="NVM138" s="38"/>
      <c r="NVN138" s="38"/>
      <c r="NVO138" s="38"/>
      <c r="NVP138" s="38"/>
      <c r="NVQ138" s="38"/>
      <c r="NVR138" s="38"/>
      <c r="NVS138" s="38"/>
      <c r="NVT138" s="38"/>
      <c r="NVU138" s="38"/>
      <c r="NVV138" s="38"/>
      <c r="NVW138" s="38"/>
      <c r="NVX138" s="38"/>
      <c r="NVY138" s="38"/>
      <c r="NVZ138" s="38"/>
      <c r="NWA138" s="38"/>
      <c r="NWB138" s="38"/>
      <c r="NWC138" s="38"/>
      <c r="NWD138" s="38"/>
      <c r="NWE138" s="38"/>
      <c r="NWF138" s="38"/>
      <c r="NWG138" s="38"/>
      <c r="NWH138" s="38"/>
      <c r="NWI138" s="38"/>
      <c r="NWJ138" s="38"/>
      <c r="NWK138" s="38"/>
      <c r="NWL138" s="38"/>
      <c r="NWM138" s="38"/>
      <c r="NWN138" s="38"/>
      <c r="NWO138" s="38"/>
      <c r="NWP138" s="38"/>
      <c r="NWQ138" s="38"/>
      <c r="NWR138" s="38"/>
      <c r="NWS138" s="38"/>
      <c r="NWT138" s="38"/>
      <c r="NWU138" s="38"/>
      <c r="NWV138" s="38"/>
      <c r="NWW138" s="38"/>
      <c r="NWX138" s="38"/>
      <c r="NWY138" s="38"/>
      <c r="NWZ138" s="38"/>
      <c r="NXA138" s="38"/>
      <c r="NXB138" s="38"/>
      <c r="NXC138" s="38"/>
      <c r="NXD138" s="38"/>
      <c r="NXE138" s="38"/>
      <c r="NXF138" s="38"/>
      <c r="NXG138" s="38"/>
      <c r="NXH138" s="38"/>
      <c r="NXI138" s="38"/>
      <c r="NXJ138" s="38"/>
      <c r="NXK138" s="38"/>
      <c r="NXL138" s="38"/>
      <c r="NXM138" s="38"/>
      <c r="NXN138" s="38"/>
      <c r="NXO138" s="38"/>
      <c r="NXP138" s="38"/>
      <c r="NXQ138" s="38"/>
      <c r="NXR138" s="38"/>
      <c r="NXS138" s="38"/>
      <c r="NXT138" s="38"/>
      <c r="NXU138" s="38"/>
      <c r="NXV138" s="38"/>
      <c r="NXW138" s="38"/>
      <c r="NXX138" s="38"/>
      <c r="NXY138" s="38"/>
      <c r="NXZ138" s="38"/>
      <c r="NYA138" s="38"/>
      <c r="NYB138" s="38"/>
      <c r="NYC138" s="38"/>
      <c r="NYD138" s="38"/>
      <c r="NYE138" s="38"/>
      <c r="NYF138" s="38"/>
      <c r="NYG138" s="38"/>
      <c r="NYH138" s="38"/>
      <c r="NYI138" s="38"/>
      <c r="NYJ138" s="38"/>
      <c r="NYK138" s="38"/>
      <c r="NYL138" s="38"/>
      <c r="NYM138" s="38"/>
      <c r="NYN138" s="38"/>
      <c r="NYO138" s="38"/>
      <c r="NYP138" s="38"/>
      <c r="NYQ138" s="38"/>
      <c r="NYR138" s="38"/>
      <c r="NYS138" s="38"/>
      <c r="NYT138" s="38"/>
      <c r="NYU138" s="38"/>
      <c r="NYV138" s="38"/>
      <c r="NYW138" s="38"/>
      <c r="NYX138" s="38"/>
      <c r="NYY138" s="38"/>
      <c r="NYZ138" s="38"/>
      <c r="NZA138" s="38"/>
      <c r="NZB138" s="38"/>
      <c r="NZC138" s="38"/>
      <c r="NZD138" s="38"/>
      <c r="NZE138" s="38"/>
      <c r="NZF138" s="38"/>
      <c r="NZG138" s="38"/>
      <c r="NZH138" s="38"/>
      <c r="NZI138" s="38"/>
      <c r="NZJ138" s="38"/>
      <c r="NZK138" s="38"/>
      <c r="NZL138" s="38"/>
      <c r="NZM138" s="38"/>
      <c r="NZN138" s="38"/>
      <c r="NZO138" s="38"/>
      <c r="NZP138" s="38"/>
      <c r="NZQ138" s="38"/>
      <c r="NZR138" s="38"/>
      <c r="NZS138" s="38"/>
      <c r="NZT138" s="38"/>
      <c r="NZU138" s="38"/>
      <c r="NZV138" s="38"/>
      <c r="NZW138" s="38"/>
      <c r="NZX138" s="38"/>
      <c r="NZY138" s="38"/>
      <c r="NZZ138" s="38"/>
      <c r="OAA138" s="38"/>
      <c r="OAB138" s="38"/>
      <c r="OAC138" s="38"/>
      <c r="OAD138" s="38"/>
      <c r="OAE138" s="38"/>
      <c r="OAF138" s="38"/>
      <c r="OAG138" s="38"/>
      <c r="OAH138" s="38"/>
      <c r="OAI138" s="38"/>
      <c r="OAJ138" s="38"/>
      <c r="OAK138" s="38"/>
      <c r="OAL138" s="38"/>
      <c r="OAM138" s="38"/>
      <c r="OAN138" s="38"/>
      <c r="OAO138" s="38"/>
      <c r="OAP138" s="38"/>
      <c r="OAQ138" s="38"/>
      <c r="OAR138" s="38"/>
      <c r="OAS138" s="38"/>
      <c r="OAT138" s="38"/>
      <c r="OAU138" s="38"/>
      <c r="OAV138" s="38"/>
      <c r="OAW138" s="38"/>
      <c r="OAX138" s="38"/>
      <c r="OAY138" s="38"/>
      <c r="OAZ138" s="38"/>
      <c r="OBA138" s="38"/>
      <c r="OBB138" s="38"/>
      <c r="OBC138" s="38"/>
      <c r="OBD138" s="38"/>
      <c r="OBE138" s="38"/>
      <c r="OBF138" s="38"/>
      <c r="OBG138" s="38"/>
      <c r="OBH138" s="38"/>
      <c r="OBI138" s="38"/>
      <c r="OBJ138" s="38"/>
      <c r="OBK138" s="38"/>
      <c r="OBL138" s="38"/>
      <c r="OBM138" s="38"/>
      <c r="OBN138" s="38"/>
      <c r="OBO138" s="38"/>
      <c r="OBP138" s="38"/>
      <c r="OBQ138" s="38"/>
      <c r="OBR138" s="38"/>
      <c r="OBS138" s="38"/>
      <c r="OBT138" s="38"/>
      <c r="OBU138" s="38"/>
      <c r="OBV138" s="38"/>
      <c r="OBW138" s="38"/>
      <c r="OBX138" s="38"/>
      <c r="OBY138" s="38"/>
      <c r="OBZ138" s="38"/>
      <c r="OCA138" s="38"/>
      <c r="OCB138" s="38"/>
      <c r="OCC138" s="38"/>
      <c r="OCD138" s="38"/>
      <c r="OCE138" s="38"/>
      <c r="OCF138" s="38"/>
      <c r="OCG138" s="38"/>
      <c r="OCH138" s="38"/>
      <c r="OCI138" s="38"/>
      <c r="OCJ138" s="38"/>
      <c r="OCK138" s="38"/>
      <c r="OCL138" s="38"/>
      <c r="OCM138" s="38"/>
      <c r="OCN138" s="38"/>
      <c r="OCO138" s="38"/>
      <c r="OCP138" s="38"/>
      <c r="OCQ138" s="38"/>
      <c r="OCR138" s="38"/>
      <c r="OCS138" s="38"/>
      <c r="OCT138" s="38"/>
      <c r="OCU138" s="38"/>
      <c r="OCV138" s="38"/>
      <c r="OCW138" s="38"/>
      <c r="OCX138" s="38"/>
      <c r="OCY138" s="38"/>
      <c r="OCZ138" s="38"/>
      <c r="ODA138" s="38"/>
      <c r="ODB138" s="38"/>
      <c r="ODC138" s="38"/>
      <c r="ODD138" s="38"/>
      <c r="ODE138" s="38"/>
      <c r="ODF138" s="38"/>
      <c r="ODG138" s="38"/>
      <c r="ODH138" s="38"/>
      <c r="ODI138" s="38"/>
      <c r="ODJ138" s="38"/>
      <c r="ODK138" s="38"/>
      <c r="ODL138" s="38"/>
      <c r="ODM138" s="38"/>
      <c r="ODN138" s="38"/>
      <c r="ODO138" s="38"/>
      <c r="ODP138" s="38"/>
      <c r="ODQ138" s="38"/>
      <c r="ODR138" s="38"/>
      <c r="ODS138" s="38"/>
      <c r="ODT138" s="38"/>
      <c r="ODU138" s="38"/>
      <c r="ODV138" s="38"/>
      <c r="ODW138" s="38"/>
      <c r="ODX138" s="38"/>
      <c r="ODY138" s="38"/>
      <c r="ODZ138" s="38"/>
      <c r="OEA138" s="38"/>
      <c r="OEB138" s="38"/>
      <c r="OEC138" s="38"/>
      <c r="OED138" s="38"/>
      <c r="OEE138" s="38"/>
      <c r="OEF138" s="38"/>
      <c r="OEG138" s="38"/>
      <c r="OEH138" s="38"/>
      <c r="OEI138" s="38"/>
      <c r="OEJ138" s="38"/>
      <c r="OEK138" s="38"/>
      <c r="OEL138" s="38"/>
      <c r="OEM138" s="38"/>
      <c r="OEN138" s="38"/>
      <c r="OEO138" s="38"/>
      <c r="OEP138" s="38"/>
      <c r="OEQ138" s="38"/>
      <c r="OER138" s="38"/>
      <c r="OES138" s="38"/>
      <c r="OET138" s="38"/>
      <c r="OEU138" s="38"/>
      <c r="OEV138" s="38"/>
      <c r="OEW138" s="38"/>
      <c r="OEX138" s="38"/>
      <c r="OEY138" s="38"/>
      <c r="OEZ138" s="38"/>
      <c r="OFA138" s="38"/>
      <c r="OFB138" s="38"/>
      <c r="OFC138" s="38"/>
      <c r="OFD138" s="38"/>
      <c r="OFE138" s="38"/>
      <c r="OFF138" s="38"/>
      <c r="OFG138" s="38"/>
      <c r="OFH138" s="38"/>
      <c r="OFI138" s="38"/>
      <c r="OFJ138" s="38"/>
      <c r="OFK138" s="38"/>
      <c r="OFL138" s="38"/>
      <c r="OFM138" s="38"/>
      <c r="OFN138" s="38"/>
      <c r="OFO138" s="38"/>
      <c r="OFP138" s="38"/>
      <c r="OFQ138" s="38"/>
      <c r="OFR138" s="38"/>
      <c r="OFS138" s="38"/>
      <c r="OFT138" s="38"/>
      <c r="OFU138" s="38"/>
      <c r="OFV138" s="38"/>
      <c r="OFW138" s="38"/>
      <c r="OFX138" s="38"/>
      <c r="OFY138" s="38"/>
      <c r="OFZ138" s="38"/>
      <c r="OGA138" s="38"/>
      <c r="OGB138" s="38"/>
      <c r="OGC138" s="38"/>
      <c r="OGD138" s="38"/>
      <c r="OGE138" s="38"/>
      <c r="OGF138" s="38"/>
      <c r="OGG138" s="38"/>
      <c r="OGH138" s="38"/>
      <c r="OGI138" s="38"/>
      <c r="OGJ138" s="38"/>
      <c r="OGK138" s="38"/>
      <c r="OGL138" s="38"/>
      <c r="OGM138" s="38"/>
      <c r="OGN138" s="38"/>
      <c r="OGO138" s="38"/>
      <c r="OGP138" s="38"/>
      <c r="OGQ138" s="38"/>
      <c r="OGR138" s="38"/>
      <c r="OGS138" s="38"/>
      <c r="OGT138" s="38"/>
      <c r="OGU138" s="38"/>
      <c r="OGV138" s="38"/>
      <c r="OGW138" s="38"/>
      <c r="OGX138" s="38"/>
      <c r="OGY138" s="38"/>
      <c r="OGZ138" s="38"/>
      <c r="OHA138" s="38"/>
      <c r="OHB138" s="38"/>
      <c r="OHC138" s="38"/>
      <c r="OHD138" s="38"/>
      <c r="OHE138" s="38"/>
      <c r="OHF138" s="38"/>
      <c r="OHG138" s="38"/>
      <c r="OHH138" s="38"/>
      <c r="OHI138" s="38"/>
      <c r="OHJ138" s="38"/>
      <c r="OHK138" s="38"/>
      <c r="OHL138" s="38"/>
      <c r="OHM138" s="38"/>
      <c r="OHN138" s="38"/>
      <c r="OHO138" s="38"/>
      <c r="OHP138" s="38"/>
      <c r="OHQ138" s="38"/>
      <c r="OHR138" s="38"/>
      <c r="OHS138" s="38"/>
      <c r="OHT138" s="38"/>
      <c r="OHU138" s="38"/>
      <c r="OHV138" s="38"/>
      <c r="OHW138" s="38"/>
      <c r="OHX138" s="38"/>
      <c r="OHY138" s="38"/>
      <c r="OHZ138" s="38"/>
      <c r="OIA138" s="38"/>
      <c r="OIB138" s="38"/>
      <c r="OIC138" s="38"/>
      <c r="OID138" s="38"/>
      <c r="OIE138" s="38"/>
      <c r="OIF138" s="38"/>
      <c r="OIG138" s="38"/>
      <c r="OIH138" s="38"/>
      <c r="OII138" s="38"/>
      <c r="OIJ138" s="38"/>
      <c r="OIK138" s="38"/>
      <c r="OIL138" s="38"/>
      <c r="OIM138" s="38"/>
      <c r="OIN138" s="38"/>
      <c r="OIO138" s="38"/>
      <c r="OIP138" s="38"/>
      <c r="OIQ138" s="38"/>
      <c r="OIR138" s="38"/>
      <c r="OIS138" s="38"/>
      <c r="OIT138" s="38"/>
      <c r="OIU138" s="38"/>
      <c r="OIV138" s="38"/>
      <c r="OIW138" s="38"/>
      <c r="OIX138" s="38"/>
      <c r="OIY138" s="38"/>
      <c r="OIZ138" s="38"/>
      <c r="OJA138" s="38"/>
      <c r="OJB138" s="38"/>
      <c r="OJC138" s="38"/>
      <c r="OJD138" s="38"/>
      <c r="OJE138" s="38"/>
      <c r="OJF138" s="38"/>
      <c r="OJG138" s="38"/>
      <c r="OJH138" s="38"/>
      <c r="OJI138" s="38"/>
      <c r="OJJ138" s="38"/>
      <c r="OJK138" s="38"/>
      <c r="OJL138" s="38"/>
      <c r="OJM138" s="38"/>
      <c r="OJN138" s="38"/>
      <c r="OJO138" s="38"/>
      <c r="OJP138" s="38"/>
      <c r="OJQ138" s="38"/>
      <c r="OJR138" s="38"/>
      <c r="OJS138" s="38"/>
      <c r="OJT138" s="38"/>
      <c r="OJU138" s="38"/>
      <c r="OJV138" s="38"/>
      <c r="OJW138" s="38"/>
      <c r="OJX138" s="38"/>
      <c r="OJY138" s="38"/>
      <c r="OJZ138" s="38"/>
      <c r="OKA138" s="38"/>
      <c r="OKB138" s="38"/>
      <c r="OKC138" s="38"/>
      <c r="OKD138" s="38"/>
      <c r="OKE138" s="38"/>
      <c r="OKF138" s="38"/>
      <c r="OKG138" s="38"/>
      <c r="OKH138" s="38"/>
      <c r="OKI138" s="38"/>
      <c r="OKJ138" s="38"/>
      <c r="OKK138" s="38"/>
      <c r="OKL138" s="38"/>
      <c r="OKM138" s="38"/>
      <c r="OKN138" s="38"/>
      <c r="OKO138" s="38"/>
      <c r="OKP138" s="38"/>
      <c r="OKQ138" s="38"/>
      <c r="OKR138" s="38"/>
      <c r="OKS138" s="38"/>
      <c r="OKT138" s="38"/>
      <c r="OKU138" s="38"/>
      <c r="OKV138" s="38"/>
      <c r="OKW138" s="38"/>
      <c r="OKX138" s="38"/>
      <c r="OKY138" s="38"/>
      <c r="OKZ138" s="38"/>
      <c r="OLA138" s="38"/>
      <c r="OLB138" s="38"/>
      <c r="OLC138" s="38"/>
      <c r="OLD138" s="38"/>
      <c r="OLE138" s="38"/>
      <c r="OLF138" s="38"/>
      <c r="OLG138" s="38"/>
      <c r="OLH138" s="38"/>
      <c r="OLI138" s="38"/>
      <c r="OLJ138" s="38"/>
      <c r="OLK138" s="38"/>
      <c r="OLL138" s="38"/>
      <c r="OLM138" s="38"/>
      <c r="OLN138" s="38"/>
      <c r="OLO138" s="38"/>
      <c r="OLP138" s="38"/>
      <c r="OLQ138" s="38"/>
      <c r="OLR138" s="38"/>
      <c r="OLS138" s="38"/>
      <c r="OLT138" s="38"/>
      <c r="OLU138" s="38"/>
      <c r="OLV138" s="38"/>
      <c r="OLW138" s="38"/>
      <c r="OLX138" s="38"/>
      <c r="OLY138" s="38"/>
      <c r="OLZ138" s="38"/>
      <c r="OMA138" s="38"/>
      <c r="OMB138" s="38"/>
      <c r="OMC138" s="38"/>
      <c r="OMD138" s="38"/>
      <c r="OME138" s="38"/>
      <c r="OMF138" s="38"/>
      <c r="OMG138" s="38"/>
      <c r="OMH138" s="38"/>
      <c r="OMI138" s="38"/>
      <c r="OMJ138" s="38"/>
      <c r="OMK138" s="38"/>
      <c r="OML138" s="38"/>
      <c r="OMM138" s="38"/>
      <c r="OMN138" s="38"/>
      <c r="OMO138" s="38"/>
      <c r="OMP138" s="38"/>
      <c r="OMQ138" s="38"/>
      <c r="OMR138" s="38"/>
      <c r="OMS138" s="38"/>
      <c r="OMT138" s="38"/>
      <c r="OMU138" s="38"/>
      <c r="OMV138" s="38"/>
      <c r="OMW138" s="38"/>
      <c r="OMX138" s="38"/>
      <c r="OMY138" s="38"/>
      <c r="OMZ138" s="38"/>
      <c r="ONA138" s="38"/>
      <c r="ONB138" s="38"/>
      <c r="ONC138" s="38"/>
      <c r="OND138" s="38"/>
      <c r="ONE138" s="38"/>
      <c r="ONF138" s="38"/>
      <c r="ONG138" s="38"/>
      <c r="ONH138" s="38"/>
      <c r="ONI138" s="38"/>
      <c r="ONJ138" s="38"/>
      <c r="ONK138" s="38"/>
      <c r="ONL138" s="38"/>
      <c r="ONM138" s="38"/>
      <c r="ONN138" s="38"/>
      <c r="ONO138" s="38"/>
      <c r="ONP138" s="38"/>
      <c r="ONQ138" s="38"/>
      <c r="ONR138" s="38"/>
      <c r="ONS138" s="38"/>
      <c r="ONT138" s="38"/>
      <c r="ONU138" s="38"/>
      <c r="ONV138" s="38"/>
      <c r="ONW138" s="38"/>
      <c r="ONX138" s="38"/>
      <c r="ONY138" s="38"/>
      <c r="ONZ138" s="38"/>
      <c r="OOA138" s="38"/>
      <c r="OOB138" s="38"/>
      <c r="OOC138" s="38"/>
      <c r="OOD138" s="38"/>
      <c r="OOE138" s="38"/>
      <c r="OOF138" s="38"/>
      <c r="OOG138" s="38"/>
      <c r="OOH138" s="38"/>
      <c r="OOI138" s="38"/>
      <c r="OOJ138" s="38"/>
      <c r="OOK138" s="38"/>
      <c r="OOL138" s="38"/>
      <c r="OOM138" s="38"/>
      <c r="OON138" s="38"/>
      <c r="OOO138" s="38"/>
      <c r="OOP138" s="38"/>
      <c r="OOQ138" s="38"/>
      <c r="OOR138" s="38"/>
      <c r="OOS138" s="38"/>
      <c r="OOT138" s="38"/>
      <c r="OOU138" s="38"/>
      <c r="OOV138" s="38"/>
      <c r="OOW138" s="38"/>
      <c r="OOX138" s="38"/>
      <c r="OOY138" s="38"/>
      <c r="OOZ138" s="38"/>
      <c r="OPA138" s="38"/>
      <c r="OPB138" s="38"/>
      <c r="OPC138" s="38"/>
      <c r="OPD138" s="38"/>
      <c r="OPE138" s="38"/>
      <c r="OPF138" s="38"/>
      <c r="OPG138" s="38"/>
      <c r="OPH138" s="38"/>
      <c r="OPI138" s="38"/>
      <c r="OPJ138" s="38"/>
      <c r="OPK138" s="38"/>
      <c r="OPL138" s="38"/>
      <c r="OPM138" s="38"/>
      <c r="OPN138" s="38"/>
      <c r="OPO138" s="38"/>
      <c r="OPP138" s="38"/>
      <c r="OPQ138" s="38"/>
      <c r="OPR138" s="38"/>
      <c r="OPS138" s="38"/>
      <c r="OPT138" s="38"/>
      <c r="OPU138" s="38"/>
      <c r="OPV138" s="38"/>
      <c r="OPW138" s="38"/>
      <c r="OPX138" s="38"/>
      <c r="OPY138" s="38"/>
      <c r="OPZ138" s="38"/>
      <c r="OQA138" s="38"/>
      <c r="OQB138" s="38"/>
      <c r="OQC138" s="38"/>
      <c r="OQD138" s="38"/>
      <c r="OQE138" s="38"/>
      <c r="OQF138" s="38"/>
      <c r="OQG138" s="38"/>
      <c r="OQH138" s="38"/>
      <c r="OQI138" s="38"/>
      <c r="OQJ138" s="38"/>
      <c r="OQK138" s="38"/>
      <c r="OQL138" s="38"/>
      <c r="OQM138" s="38"/>
      <c r="OQN138" s="38"/>
      <c r="OQO138" s="38"/>
      <c r="OQP138" s="38"/>
      <c r="OQQ138" s="38"/>
      <c r="OQR138" s="38"/>
      <c r="OQS138" s="38"/>
      <c r="OQT138" s="38"/>
      <c r="OQU138" s="38"/>
      <c r="OQV138" s="38"/>
      <c r="OQW138" s="38"/>
      <c r="OQX138" s="38"/>
      <c r="OQY138" s="38"/>
      <c r="OQZ138" s="38"/>
      <c r="ORA138" s="38"/>
      <c r="ORB138" s="38"/>
      <c r="ORC138" s="38"/>
      <c r="ORD138" s="38"/>
      <c r="ORE138" s="38"/>
      <c r="ORF138" s="38"/>
      <c r="ORG138" s="38"/>
      <c r="ORH138" s="38"/>
      <c r="ORI138" s="38"/>
      <c r="ORJ138" s="38"/>
      <c r="ORK138" s="38"/>
      <c r="ORL138" s="38"/>
      <c r="ORM138" s="38"/>
      <c r="ORN138" s="38"/>
      <c r="ORO138" s="38"/>
      <c r="ORP138" s="38"/>
      <c r="ORQ138" s="38"/>
      <c r="ORR138" s="38"/>
      <c r="ORS138" s="38"/>
      <c r="ORT138" s="38"/>
      <c r="ORU138" s="38"/>
      <c r="ORV138" s="38"/>
      <c r="ORW138" s="38"/>
      <c r="ORX138" s="38"/>
      <c r="ORY138" s="38"/>
      <c r="ORZ138" s="38"/>
      <c r="OSA138" s="38"/>
      <c r="OSB138" s="38"/>
      <c r="OSC138" s="38"/>
      <c r="OSD138" s="38"/>
      <c r="OSE138" s="38"/>
      <c r="OSF138" s="38"/>
      <c r="OSG138" s="38"/>
      <c r="OSH138" s="38"/>
      <c r="OSI138" s="38"/>
      <c r="OSJ138" s="38"/>
      <c r="OSK138" s="38"/>
      <c r="OSL138" s="38"/>
      <c r="OSM138" s="38"/>
      <c r="OSN138" s="38"/>
      <c r="OSO138" s="38"/>
      <c r="OSP138" s="38"/>
      <c r="OSQ138" s="38"/>
      <c r="OSR138" s="38"/>
      <c r="OSS138" s="38"/>
      <c r="OST138" s="38"/>
      <c r="OSU138" s="38"/>
      <c r="OSV138" s="38"/>
      <c r="OSW138" s="38"/>
      <c r="OSX138" s="38"/>
      <c r="OSY138" s="38"/>
      <c r="OSZ138" s="38"/>
      <c r="OTA138" s="38"/>
      <c r="OTB138" s="38"/>
      <c r="OTC138" s="38"/>
      <c r="OTD138" s="38"/>
      <c r="OTE138" s="38"/>
      <c r="OTF138" s="38"/>
      <c r="OTG138" s="38"/>
      <c r="OTH138" s="38"/>
      <c r="OTI138" s="38"/>
      <c r="OTJ138" s="38"/>
      <c r="OTK138" s="38"/>
      <c r="OTL138" s="38"/>
      <c r="OTM138" s="38"/>
      <c r="OTN138" s="38"/>
      <c r="OTO138" s="38"/>
      <c r="OTP138" s="38"/>
      <c r="OTQ138" s="38"/>
      <c r="OTR138" s="38"/>
      <c r="OTS138" s="38"/>
      <c r="OTT138" s="38"/>
      <c r="OTU138" s="38"/>
      <c r="OTV138" s="38"/>
      <c r="OTW138" s="38"/>
      <c r="OTX138" s="38"/>
      <c r="OTY138" s="38"/>
      <c r="OTZ138" s="38"/>
      <c r="OUA138" s="38"/>
      <c r="OUB138" s="38"/>
      <c r="OUC138" s="38"/>
      <c r="OUD138" s="38"/>
      <c r="OUE138" s="38"/>
      <c r="OUF138" s="38"/>
      <c r="OUG138" s="38"/>
      <c r="OUH138" s="38"/>
      <c r="OUI138" s="38"/>
      <c r="OUJ138" s="38"/>
      <c r="OUK138" s="38"/>
      <c r="OUL138" s="38"/>
      <c r="OUM138" s="38"/>
      <c r="OUN138" s="38"/>
      <c r="OUO138" s="38"/>
      <c r="OUP138" s="38"/>
      <c r="OUQ138" s="38"/>
      <c r="OUR138" s="38"/>
      <c r="OUS138" s="38"/>
      <c r="OUT138" s="38"/>
      <c r="OUU138" s="38"/>
      <c r="OUV138" s="38"/>
      <c r="OUW138" s="38"/>
      <c r="OUX138" s="38"/>
      <c r="OUY138" s="38"/>
      <c r="OUZ138" s="38"/>
      <c r="OVA138" s="38"/>
      <c r="OVB138" s="38"/>
      <c r="OVC138" s="38"/>
      <c r="OVD138" s="38"/>
      <c r="OVE138" s="38"/>
      <c r="OVF138" s="38"/>
      <c r="OVG138" s="38"/>
      <c r="OVH138" s="38"/>
      <c r="OVI138" s="38"/>
      <c r="OVJ138" s="38"/>
      <c r="OVK138" s="38"/>
      <c r="OVL138" s="38"/>
      <c r="OVM138" s="38"/>
      <c r="OVN138" s="38"/>
      <c r="OVO138" s="38"/>
      <c r="OVP138" s="38"/>
      <c r="OVQ138" s="38"/>
      <c r="OVR138" s="38"/>
      <c r="OVS138" s="38"/>
      <c r="OVT138" s="38"/>
      <c r="OVU138" s="38"/>
      <c r="OVV138" s="38"/>
      <c r="OVW138" s="38"/>
      <c r="OVX138" s="38"/>
      <c r="OVY138" s="38"/>
      <c r="OVZ138" s="38"/>
      <c r="OWA138" s="38"/>
      <c r="OWB138" s="38"/>
      <c r="OWC138" s="38"/>
      <c r="OWD138" s="38"/>
      <c r="OWE138" s="38"/>
      <c r="OWF138" s="38"/>
      <c r="OWG138" s="38"/>
      <c r="OWH138" s="38"/>
      <c r="OWI138" s="38"/>
      <c r="OWJ138" s="38"/>
      <c r="OWK138" s="38"/>
      <c r="OWL138" s="38"/>
      <c r="OWM138" s="38"/>
      <c r="OWN138" s="38"/>
      <c r="OWO138" s="38"/>
      <c r="OWP138" s="38"/>
      <c r="OWQ138" s="38"/>
      <c r="OWR138" s="38"/>
      <c r="OWS138" s="38"/>
      <c r="OWT138" s="38"/>
      <c r="OWU138" s="38"/>
      <c r="OWV138" s="38"/>
      <c r="OWW138" s="38"/>
      <c r="OWX138" s="38"/>
      <c r="OWY138" s="38"/>
      <c r="OWZ138" s="38"/>
      <c r="OXA138" s="38"/>
      <c r="OXB138" s="38"/>
      <c r="OXC138" s="38"/>
      <c r="OXD138" s="38"/>
      <c r="OXE138" s="38"/>
      <c r="OXF138" s="38"/>
      <c r="OXG138" s="38"/>
      <c r="OXH138" s="38"/>
      <c r="OXI138" s="38"/>
      <c r="OXJ138" s="38"/>
      <c r="OXK138" s="38"/>
      <c r="OXL138" s="38"/>
      <c r="OXM138" s="38"/>
      <c r="OXN138" s="38"/>
      <c r="OXO138" s="38"/>
      <c r="OXP138" s="38"/>
      <c r="OXQ138" s="38"/>
      <c r="OXR138" s="38"/>
      <c r="OXS138" s="38"/>
      <c r="OXT138" s="38"/>
      <c r="OXU138" s="38"/>
      <c r="OXV138" s="38"/>
      <c r="OXW138" s="38"/>
      <c r="OXX138" s="38"/>
      <c r="OXY138" s="38"/>
      <c r="OXZ138" s="38"/>
      <c r="OYA138" s="38"/>
      <c r="OYB138" s="38"/>
      <c r="OYC138" s="38"/>
      <c r="OYD138" s="38"/>
      <c r="OYE138" s="38"/>
      <c r="OYF138" s="38"/>
      <c r="OYG138" s="38"/>
      <c r="OYH138" s="38"/>
      <c r="OYI138" s="38"/>
      <c r="OYJ138" s="38"/>
      <c r="OYK138" s="38"/>
      <c r="OYL138" s="38"/>
      <c r="OYM138" s="38"/>
      <c r="OYN138" s="38"/>
      <c r="OYO138" s="38"/>
      <c r="OYP138" s="38"/>
      <c r="OYQ138" s="38"/>
      <c r="OYR138" s="38"/>
      <c r="OYS138" s="38"/>
      <c r="OYT138" s="38"/>
      <c r="OYU138" s="38"/>
      <c r="OYV138" s="38"/>
      <c r="OYW138" s="38"/>
      <c r="OYX138" s="38"/>
      <c r="OYY138" s="38"/>
      <c r="OYZ138" s="38"/>
      <c r="OZA138" s="38"/>
      <c r="OZB138" s="38"/>
      <c r="OZC138" s="38"/>
      <c r="OZD138" s="38"/>
      <c r="OZE138" s="38"/>
      <c r="OZF138" s="38"/>
      <c r="OZG138" s="38"/>
      <c r="OZH138" s="38"/>
      <c r="OZI138" s="38"/>
      <c r="OZJ138" s="38"/>
      <c r="OZK138" s="38"/>
      <c r="OZL138" s="38"/>
      <c r="OZM138" s="38"/>
      <c r="OZN138" s="38"/>
      <c r="OZO138" s="38"/>
      <c r="OZP138" s="38"/>
      <c r="OZQ138" s="38"/>
      <c r="OZR138" s="38"/>
      <c r="OZS138" s="38"/>
      <c r="OZT138" s="38"/>
      <c r="OZU138" s="38"/>
      <c r="OZV138" s="38"/>
      <c r="OZW138" s="38"/>
      <c r="OZX138" s="38"/>
      <c r="OZY138" s="38"/>
      <c r="OZZ138" s="38"/>
      <c r="PAA138" s="38"/>
      <c r="PAB138" s="38"/>
      <c r="PAC138" s="38"/>
      <c r="PAD138" s="38"/>
      <c r="PAE138" s="38"/>
      <c r="PAF138" s="38"/>
      <c r="PAG138" s="38"/>
      <c r="PAH138" s="38"/>
      <c r="PAI138" s="38"/>
      <c r="PAJ138" s="38"/>
      <c r="PAK138" s="38"/>
      <c r="PAL138" s="38"/>
      <c r="PAM138" s="38"/>
      <c r="PAN138" s="38"/>
      <c r="PAO138" s="38"/>
      <c r="PAP138" s="38"/>
      <c r="PAQ138" s="38"/>
      <c r="PAR138" s="38"/>
      <c r="PAS138" s="38"/>
      <c r="PAT138" s="38"/>
      <c r="PAU138" s="38"/>
      <c r="PAV138" s="38"/>
      <c r="PAW138" s="38"/>
      <c r="PAX138" s="38"/>
      <c r="PAY138" s="38"/>
      <c r="PAZ138" s="38"/>
      <c r="PBA138" s="38"/>
      <c r="PBB138" s="38"/>
      <c r="PBC138" s="38"/>
      <c r="PBD138" s="38"/>
      <c r="PBE138" s="38"/>
      <c r="PBF138" s="38"/>
      <c r="PBG138" s="38"/>
      <c r="PBH138" s="38"/>
      <c r="PBI138" s="38"/>
      <c r="PBJ138" s="38"/>
      <c r="PBK138" s="38"/>
      <c r="PBL138" s="38"/>
      <c r="PBM138" s="38"/>
      <c r="PBN138" s="38"/>
      <c r="PBO138" s="38"/>
      <c r="PBP138" s="38"/>
      <c r="PBQ138" s="38"/>
      <c r="PBR138" s="38"/>
      <c r="PBS138" s="38"/>
      <c r="PBT138" s="38"/>
      <c r="PBU138" s="38"/>
      <c r="PBV138" s="38"/>
      <c r="PBW138" s="38"/>
      <c r="PBX138" s="38"/>
      <c r="PBY138" s="38"/>
      <c r="PBZ138" s="38"/>
      <c r="PCA138" s="38"/>
      <c r="PCB138" s="38"/>
      <c r="PCC138" s="38"/>
      <c r="PCD138" s="38"/>
      <c r="PCE138" s="38"/>
      <c r="PCF138" s="38"/>
      <c r="PCG138" s="38"/>
      <c r="PCH138" s="38"/>
      <c r="PCI138" s="38"/>
      <c r="PCJ138" s="38"/>
      <c r="PCK138" s="38"/>
      <c r="PCL138" s="38"/>
      <c r="PCM138" s="38"/>
      <c r="PCN138" s="38"/>
      <c r="PCO138" s="38"/>
      <c r="PCP138" s="38"/>
      <c r="PCQ138" s="38"/>
      <c r="PCR138" s="38"/>
      <c r="PCS138" s="38"/>
      <c r="PCT138" s="38"/>
      <c r="PCU138" s="38"/>
      <c r="PCV138" s="38"/>
      <c r="PCW138" s="38"/>
      <c r="PCX138" s="38"/>
      <c r="PCY138" s="38"/>
      <c r="PCZ138" s="38"/>
      <c r="PDA138" s="38"/>
      <c r="PDB138" s="38"/>
      <c r="PDC138" s="38"/>
      <c r="PDD138" s="38"/>
      <c r="PDE138" s="38"/>
      <c r="PDF138" s="38"/>
      <c r="PDG138" s="38"/>
      <c r="PDH138" s="38"/>
      <c r="PDI138" s="38"/>
      <c r="PDJ138" s="38"/>
      <c r="PDK138" s="38"/>
      <c r="PDL138" s="38"/>
      <c r="PDM138" s="38"/>
      <c r="PDN138" s="38"/>
      <c r="PDO138" s="38"/>
      <c r="PDP138" s="38"/>
      <c r="PDQ138" s="38"/>
      <c r="PDR138" s="38"/>
      <c r="PDS138" s="38"/>
      <c r="PDT138" s="38"/>
      <c r="PDU138" s="38"/>
      <c r="PDV138" s="38"/>
      <c r="PDW138" s="38"/>
      <c r="PDX138" s="38"/>
      <c r="PDY138" s="38"/>
      <c r="PDZ138" s="38"/>
      <c r="PEA138" s="38"/>
      <c r="PEB138" s="38"/>
      <c r="PEC138" s="38"/>
      <c r="PED138" s="38"/>
      <c r="PEE138" s="38"/>
      <c r="PEF138" s="38"/>
      <c r="PEG138" s="38"/>
      <c r="PEH138" s="38"/>
      <c r="PEI138" s="38"/>
      <c r="PEJ138" s="38"/>
      <c r="PEK138" s="38"/>
      <c r="PEL138" s="38"/>
      <c r="PEM138" s="38"/>
      <c r="PEN138" s="38"/>
      <c r="PEO138" s="38"/>
      <c r="PEP138" s="38"/>
      <c r="PEQ138" s="38"/>
      <c r="PER138" s="38"/>
      <c r="PES138" s="38"/>
      <c r="PET138" s="38"/>
      <c r="PEU138" s="38"/>
      <c r="PEV138" s="38"/>
      <c r="PEW138" s="38"/>
      <c r="PEX138" s="38"/>
      <c r="PEY138" s="38"/>
      <c r="PEZ138" s="38"/>
      <c r="PFA138" s="38"/>
      <c r="PFB138" s="38"/>
      <c r="PFC138" s="38"/>
      <c r="PFD138" s="38"/>
      <c r="PFE138" s="38"/>
      <c r="PFF138" s="38"/>
      <c r="PFG138" s="38"/>
      <c r="PFH138" s="38"/>
      <c r="PFI138" s="38"/>
      <c r="PFJ138" s="38"/>
      <c r="PFK138" s="38"/>
      <c r="PFL138" s="38"/>
      <c r="PFM138" s="38"/>
      <c r="PFN138" s="38"/>
      <c r="PFO138" s="38"/>
      <c r="PFP138" s="38"/>
      <c r="PFQ138" s="38"/>
      <c r="PFR138" s="38"/>
      <c r="PFS138" s="38"/>
      <c r="PFT138" s="38"/>
      <c r="PFU138" s="38"/>
      <c r="PFV138" s="38"/>
      <c r="PFW138" s="38"/>
      <c r="PFX138" s="38"/>
      <c r="PFY138" s="38"/>
      <c r="PFZ138" s="38"/>
      <c r="PGA138" s="38"/>
      <c r="PGB138" s="38"/>
      <c r="PGC138" s="38"/>
      <c r="PGD138" s="38"/>
      <c r="PGE138" s="38"/>
      <c r="PGF138" s="38"/>
      <c r="PGG138" s="38"/>
      <c r="PGH138" s="38"/>
      <c r="PGI138" s="38"/>
      <c r="PGJ138" s="38"/>
      <c r="PGK138" s="38"/>
      <c r="PGL138" s="38"/>
      <c r="PGM138" s="38"/>
      <c r="PGN138" s="38"/>
      <c r="PGO138" s="38"/>
      <c r="PGP138" s="38"/>
      <c r="PGQ138" s="38"/>
      <c r="PGR138" s="38"/>
      <c r="PGS138" s="38"/>
      <c r="PGT138" s="38"/>
      <c r="PGU138" s="38"/>
      <c r="PGV138" s="38"/>
      <c r="PGW138" s="38"/>
      <c r="PGX138" s="38"/>
      <c r="PGY138" s="38"/>
      <c r="PGZ138" s="38"/>
      <c r="PHA138" s="38"/>
      <c r="PHB138" s="38"/>
      <c r="PHC138" s="38"/>
      <c r="PHD138" s="38"/>
      <c r="PHE138" s="38"/>
      <c r="PHF138" s="38"/>
      <c r="PHG138" s="38"/>
      <c r="PHH138" s="38"/>
      <c r="PHI138" s="38"/>
      <c r="PHJ138" s="38"/>
      <c r="PHK138" s="38"/>
      <c r="PHL138" s="38"/>
      <c r="PHM138" s="38"/>
      <c r="PHN138" s="38"/>
      <c r="PHO138" s="38"/>
      <c r="PHP138" s="38"/>
      <c r="PHQ138" s="38"/>
      <c r="PHR138" s="38"/>
      <c r="PHS138" s="38"/>
      <c r="PHT138" s="38"/>
      <c r="PHU138" s="38"/>
      <c r="PHV138" s="38"/>
      <c r="PHW138" s="38"/>
      <c r="PHX138" s="38"/>
      <c r="PHY138" s="38"/>
      <c r="PHZ138" s="38"/>
      <c r="PIA138" s="38"/>
      <c r="PIB138" s="38"/>
      <c r="PIC138" s="38"/>
      <c r="PID138" s="38"/>
      <c r="PIE138" s="38"/>
      <c r="PIF138" s="38"/>
      <c r="PIG138" s="38"/>
      <c r="PIH138" s="38"/>
      <c r="PII138" s="38"/>
      <c r="PIJ138" s="38"/>
      <c r="PIK138" s="38"/>
      <c r="PIL138" s="38"/>
      <c r="PIM138" s="38"/>
      <c r="PIN138" s="38"/>
      <c r="PIO138" s="38"/>
      <c r="PIP138" s="38"/>
      <c r="PIQ138" s="38"/>
      <c r="PIR138" s="38"/>
      <c r="PIS138" s="38"/>
      <c r="PIT138" s="38"/>
      <c r="PIU138" s="38"/>
      <c r="PIV138" s="38"/>
      <c r="PIW138" s="38"/>
      <c r="PIX138" s="38"/>
      <c r="PIY138" s="38"/>
      <c r="PIZ138" s="38"/>
      <c r="PJA138" s="38"/>
      <c r="PJB138" s="38"/>
      <c r="PJC138" s="38"/>
      <c r="PJD138" s="38"/>
      <c r="PJE138" s="38"/>
      <c r="PJF138" s="38"/>
      <c r="PJG138" s="38"/>
      <c r="PJH138" s="38"/>
      <c r="PJI138" s="38"/>
      <c r="PJJ138" s="38"/>
      <c r="PJK138" s="38"/>
      <c r="PJL138" s="38"/>
      <c r="PJM138" s="38"/>
      <c r="PJN138" s="38"/>
      <c r="PJO138" s="38"/>
      <c r="PJP138" s="38"/>
      <c r="PJQ138" s="38"/>
      <c r="PJR138" s="38"/>
      <c r="PJS138" s="38"/>
      <c r="PJT138" s="38"/>
      <c r="PJU138" s="38"/>
      <c r="PJV138" s="38"/>
      <c r="PJW138" s="38"/>
      <c r="PJX138" s="38"/>
      <c r="PJY138" s="38"/>
      <c r="PJZ138" s="38"/>
      <c r="PKA138" s="38"/>
      <c r="PKB138" s="38"/>
      <c r="PKC138" s="38"/>
      <c r="PKD138" s="38"/>
      <c r="PKE138" s="38"/>
      <c r="PKF138" s="38"/>
      <c r="PKG138" s="38"/>
      <c r="PKH138" s="38"/>
      <c r="PKI138" s="38"/>
      <c r="PKJ138" s="38"/>
      <c r="PKK138" s="38"/>
      <c r="PKL138" s="38"/>
      <c r="PKM138" s="38"/>
      <c r="PKN138" s="38"/>
      <c r="PKO138" s="38"/>
      <c r="PKP138" s="38"/>
      <c r="PKQ138" s="38"/>
      <c r="PKR138" s="38"/>
      <c r="PKS138" s="38"/>
      <c r="PKT138" s="38"/>
      <c r="PKU138" s="38"/>
      <c r="PKV138" s="38"/>
      <c r="PKW138" s="38"/>
      <c r="PKX138" s="38"/>
      <c r="PKY138" s="38"/>
      <c r="PKZ138" s="38"/>
      <c r="PLA138" s="38"/>
      <c r="PLB138" s="38"/>
      <c r="PLC138" s="38"/>
      <c r="PLD138" s="38"/>
      <c r="PLE138" s="38"/>
      <c r="PLF138" s="38"/>
      <c r="PLG138" s="38"/>
      <c r="PLH138" s="38"/>
      <c r="PLI138" s="38"/>
      <c r="PLJ138" s="38"/>
      <c r="PLK138" s="38"/>
      <c r="PLL138" s="38"/>
      <c r="PLM138" s="38"/>
      <c r="PLN138" s="38"/>
      <c r="PLO138" s="38"/>
      <c r="PLP138" s="38"/>
      <c r="PLQ138" s="38"/>
      <c r="PLR138" s="38"/>
      <c r="PLS138" s="38"/>
      <c r="PLT138" s="38"/>
      <c r="PLU138" s="38"/>
      <c r="PLV138" s="38"/>
      <c r="PLW138" s="38"/>
      <c r="PLX138" s="38"/>
      <c r="PLY138" s="38"/>
      <c r="PLZ138" s="38"/>
      <c r="PMA138" s="38"/>
      <c r="PMB138" s="38"/>
      <c r="PMC138" s="38"/>
      <c r="PMD138" s="38"/>
      <c r="PME138" s="38"/>
      <c r="PMF138" s="38"/>
      <c r="PMG138" s="38"/>
      <c r="PMH138" s="38"/>
      <c r="PMI138" s="38"/>
      <c r="PMJ138" s="38"/>
      <c r="PMK138" s="38"/>
      <c r="PML138" s="38"/>
      <c r="PMM138" s="38"/>
      <c r="PMN138" s="38"/>
      <c r="PMO138" s="38"/>
      <c r="PMP138" s="38"/>
      <c r="PMQ138" s="38"/>
      <c r="PMR138" s="38"/>
      <c r="PMS138" s="38"/>
      <c r="PMT138" s="38"/>
      <c r="PMU138" s="38"/>
      <c r="PMV138" s="38"/>
      <c r="PMW138" s="38"/>
      <c r="PMX138" s="38"/>
      <c r="PMY138" s="38"/>
      <c r="PMZ138" s="38"/>
      <c r="PNA138" s="38"/>
      <c r="PNB138" s="38"/>
      <c r="PNC138" s="38"/>
      <c r="PND138" s="38"/>
      <c r="PNE138" s="38"/>
      <c r="PNF138" s="38"/>
      <c r="PNG138" s="38"/>
      <c r="PNH138" s="38"/>
      <c r="PNI138" s="38"/>
      <c r="PNJ138" s="38"/>
      <c r="PNK138" s="38"/>
      <c r="PNL138" s="38"/>
      <c r="PNM138" s="38"/>
      <c r="PNN138" s="38"/>
      <c r="PNO138" s="38"/>
      <c r="PNP138" s="38"/>
      <c r="PNQ138" s="38"/>
      <c r="PNR138" s="38"/>
      <c r="PNS138" s="38"/>
      <c r="PNT138" s="38"/>
      <c r="PNU138" s="38"/>
      <c r="PNV138" s="38"/>
      <c r="PNW138" s="38"/>
      <c r="PNX138" s="38"/>
      <c r="PNY138" s="38"/>
      <c r="PNZ138" s="38"/>
      <c r="POA138" s="38"/>
      <c r="POB138" s="38"/>
      <c r="POC138" s="38"/>
      <c r="POD138" s="38"/>
      <c r="POE138" s="38"/>
      <c r="POF138" s="38"/>
      <c r="POG138" s="38"/>
      <c r="POH138" s="38"/>
      <c r="POI138" s="38"/>
      <c r="POJ138" s="38"/>
      <c r="POK138" s="38"/>
      <c r="POL138" s="38"/>
      <c r="POM138" s="38"/>
      <c r="PON138" s="38"/>
      <c r="POO138" s="38"/>
      <c r="POP138" s="38"/>
      <c r="POQ138" s="38"/>
      <c r="POR138" s="38"/>
      <c r="POS138" s="38"/>
      <c r="POT138" s="38"/>
      <c r="POU138" s="38"/>
      <c r="POV138" s="38"/>
      <c r="POW138" s="38"/>
      <c r="POX138" s="38"/>
      <c r="POY138" s="38"/>
      <c r="POZ138" s="38"/>
      <c r="PPA138" s="38"/>
      <c r="PPB138" s="38"/>
      <c r="PPC138" s="38"/>
      <c r="PPD138" s="38"/>
      <c r="PPE138" s="38"/>
      <c r="PPF138" s="38"/>
      <c r="PPG138" s="38"/>
      <c r="PPH138" s="38"/>
      <c r="PPI138" s="38"/>
      <c r="PPJ138" s="38"/>
      <c r="PPK138" s="38"/>
      <c r="PPL138" s="38"/>
      <c r="PPM138" s="38"/>
      <c r="PPN138" s="38"/>
      <c r="PPO138" s="38"/>
      <c r="PPP138" s="38"/>
      <c r="PPQ138" s="38"/>
      <c r="PPR138" s="38"/>
      <c r="PPS138" s="38"/>
      <c r="PPT138" s="38"/>
      <c r="PPU138" s="38"/>
      <c r="PPV138" s="38"/>
      <c r="PPW138" s="38"/>
      <c r="PPX138" s="38"/>
      <c r="PPY138" s="38"/>
      <c r="PPZ138" s="38"/>
      <c r="PQA138" s="38"/>
      <c r="PQB138" s="38"/>
      <c r="PQC138" s="38"/>
      <c r="PQD138" s="38"/>
      <c r="PQE138" s="38"/>
      <c r="PQF138" s="38"/>
      <c r="PQG138" s="38"/>
      <c r="PQH138" s="38"/>
      <c r="PQI138" s="38"/>
      <c r="PQJ138" s="38"/>
      <c r="PQK138" s="38"/>
      <c r="PQL138" s="38"/>
      <c r="PQM138" s="38"/>
      <c r="PQN138" s="38"/>
      <c r="PQO138" s="38"/>
      <c r="PQP138" s="38"/>
      <c r="PQQ138" s="38"/>
      <c r="PQR138" s="38"/>
      <c r="PQS138" s="38"/>
      <c r="PQT138" s="38"/>
      <c r="PQU138" s="38"/>
      <c r="PQV138" s="38"/>
      <c r="PQW138" s="38"/>
      <c r="PQX138" s="38"/>
      <c r="PQY138" s="38"/>
      <c r="PQZ138" s="38"/>
      <c r="PRA138" s="38"/>
      <c r="PRB138" s="38"/>
      <c r="PRC138" s="38"/>
      <c r="PRD138" s="38"/>
      <c r="PRE138" s="38"/>
      <c r="PRF138" s="38"/>
      <c r="PRG138" s="38"/>
      <c r="PRH138" s="38"/>
      <c r="PRI138" s="38"/>
      <c r="PRJ138" s="38"/>
      <c r="PRK138" s="38"/>
      <c r="PRL138" s="38"/>
      <c r="PRM138" s="38"/>
      <c r="PRN138" s="38"/>
    </row>
    <row r="139" spans="1:11298" ht="15.75" x14ac:dyDescent="0.25">
      <c r="A139" s="1"/>
      <c r="B139" s="79" t="s">
        <v>667</v>
      </c>
      <c r="C139" s="31" t="s">
        <v>604</v>
      </c>
      <c r="D139" s="40"/>
      <c r="E139" s="40"/>
      <c r="F139" s="41">
        <v>42186</v>
      </c>
      <c r="G139" s="40"/>
      <c r="H139" s="42"/>
      <c r="I139" s="43">
        <v>155000</v>
      </c>
      <c r="J139" s="42"/>
      <c r="K139" s="43">
        <v>1E-8</v>
      </c>
      <c r="L139" s="42"/>
      <c r="M139" s="43">
        <v>1E-8</v>
      </c>
      <c r="N139" s="43">
        <v>154999.99999997998</v>
      </c>
      <c r="O139" s="44">
        <v>31.05</v>
      </c>
      <c r="P139" s="43">
        <v>4991.9484702086947</v>
      </c>
      <c r="Q139" s="42"/>
      <c r="R139" s="45">
        <v>2150700617</v>
      </c>
      <c r="S139" s="45">
        <v>145811</v>
      </c>
      <c r="T139" s="42"/>
      <c r="U139" s="40"/>
      <c r="V139" s="40"/>
      <c r="W139" s="42"/>
      <c r="X139" s="42"/>
      <c r="Y139" s="42"/>
      <c r="Z139" s="46">
        <v>4225</v>
      </c>
      <c r="AA139" s="46">
        <v>0</v>
      </c>
      <c r="AB139" s="46">
        <v>4225.0000099999997</v>
      </c>
      <c r="AD139" s="42"/>
      <c r="AE139" s="42"/>
      <c r="AF139" s="42"/>
      <c r="AG139" s="42"/>
      <c r="AH139" s="42"/>
      <c r="AI139" s="42"/>
      <c r="AJ139" s="47"/>
      <c r="AK139" s="47"/>
      <c r="AL139" s="47">
        <v>1</v>
      </c>
      <c r="AM139" s="42"/>
      <c r="AN139" s="42"/>
      <c r="AO139" s="43">
        <v>124000</v>
      </c>
      <c r="AP139" s="48">
        <v>0.8</v>
      </c>
      <c r="AQ139" s="49">
        <v>400</v>
      </c>
      <c r="AR139" s="43">
        <v>310</v>
      </c>
      <c r="AS139" s="42"/>
      <c r="AT139" s="49">
        <v>200</v>
      </c>
      <c r="AU139" s="48">
        <v>0.36499999999999999</v>
      </c>
      <c r="AV139" s="48">
        <v>0.06</v>
      </c>
      <c r="AW139" s="48">
        <v>0.03</v>
      </c>
      <c r="AX139" s="48">
        <v>0.12</v>
      </c>
      <c r="AY139" s="48">
        <v>5.0000000000000001E-3</v>
      </c>
      <c r="AZ139" s="48">
        <v>0.01</v>
      </c>
      <c r="BA139" s="48"/>
      <c r="BB139" s="48">
        <v>7.0000000000000007E-2</v>
      </c>
      <c r="BC139" s="48">
        <v>0.23</v>
      </c>
      <c r="BD139" s="48">
        <v>0.11</v>
      </c>
      <c r="BE139" s="48"/>
      <c r="BF139" s="42"/>
      <c r="BG139" s="49">
        <v>40</v>
      </c>
      <c r="BH139" s="48"/>
      <c r="BI139" s="48"/>
      <c r="BJ139" s="48">
        <v>0.24</v>
      </c>
      <c r="BK139" s="48">
        <v>0.04</v>
      </c>
      <c r="BL139" s="48"/>
      <c r="BM139" s="48">
        <v>0.01</v>
      </c>
      <c r="BN139" s="48"/>
      <c r="BO139" s="48">
        <v>0.31</v>
      </c>
      <c r="BP139" s="48">
        <v>0.27</v>
      </c>
      <c r="BQ139" s="48">
        <v>0.13</v>
      </c>
      <c r="BR139" s="48"/>
      <c r="BS139" s="42"/>
      <c r="BT139" s="49">
        <v>1.0000000000000001E-5</v>
      </c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2"/>
      <c r="CG139" s="49">
        <v>80</v>
      </c>
      <c r="CH139" s="48"/>
      <c r="CI139" s="48">
        <v>0.01</v>
      </c>
      <c r="CJ139" s="48">
        <v>0.24</v>
      </c>
      <c r="CK139" s="48">
        <v>0.55000000000000004</v>
      </c>
      <c r="CL139" s="48">
        <v>0.2</v>
      </c>
      <c r="CM139" s="42"/>
      <c r="CN139" s="49">
        <v>1.0000000000000001E-5</v>
      </c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2"/>
      <c r="DA139" s="49">
        <v>1.0000000000000001E-5</v>
      </c>
      <c r="DB139" s="48"/>
      <c r="DC139" s="48"/>
      <c r="DD139" s="48"/>
      <c r="DE139" s="48"/>
      <c r="DF139" s="48"/>
      <c r="DG139" s="48"/>
      <c r="DH139" s="42"/>
      <c r="DI139" s="49">
        <v>1.0000000000000001E-5</v>
      </c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2"/>
      <c r="DV139" s="49">
        <v>60</v>
      </c>
      <c r="DW139" s="48">
        <v>0.01</v>
      </c>
      <c r="DX139" s="48">
        <v>0.06</v>
      </c>
      <c r="DY139" s="48">
        <v>0.49</v>
      </c>
      <c r="DZ139" s="48">
        <v>0.44</v>
      </c>
      <c r="EA139" s="48"/>
      <c r="EB139" s="42"/>
      <c r="EC139" s="49">
        <v>20</v>
      </c>
      <c r="ED139" s="48">
        <v>0.02</v>
      </c>
      <c r="EE139" s="48">
        <v>0.11</v>
      </c>
      <c r="EF139" s="48">
        <v>0.51</v>
      </c>
      <c r="EG139" s="48">
        <v>0.36</v>
      </c>
      <c r="EH139" s="48"/>
      <c r="EI139" s="42"/>
      <c r="EJ139" s="49">
        <v>1.0000000000000001E-5</v>
      </c>
      <c r="EK139" s="48"/>
      <c r="EL139" s="48"/>
      <c r="EM139" s="48"/>
      <c r="EN139" s="48"/>
      <c r="EO139" s="48"/>
      <c r="EP139" s="48"/>
      <c r="EQ139" s="42"/>
      <c r="ER139" s="42"/>
      <c r="ES139" s="49">
        <v>1.0000000000000001E-5</v>
      </c>
      <c r="ET139" s="48"/>
      <c r="EU139" s="48"/>
      <c r="EV139" s="48"/>
      <c r="EW139" s="48"/>
      <c r="EX139" s="48"/>
      <c r="EY139" s="42"/>
      <c r="EZ139" s="42"/>
      <c r="FA139" s="43">
        <v>30999.999999979977</v>
      </c>
      <c r="FB139" s="48">
        <v>0.2</v>
      </c>
      <c r="FC139" s="44">
        <v>31.05</v>
      </c>
      <c r="FD139" s="42"/>
      <c r="FE139" s="40"/>
      <c r="FF139" s="44"/>
      <c r="FG139" s="43"/>
      <c r="FH139" s="44"/>
      <c r="FI139" s="43"/>
      <c r="FJ139" s="44"/>
      <c r="FK139" s="43"/>
      <c r="FL139" s="44"/>
      <c r="FM139" s="43"/>
      <c r="FN139" s="44"/>
      <c r="FO139" s="43"/>
      <c r="FP139" s="44"/>
      <c r="FQ139" s="43"/>
      <c r="FR139" s="44"/>
      <c r="FS139" s="43"/>
      <c r="FT139" s="44"/>
      <c r="FU139" s="43"/>
      <c r="FV139" s="44"/>
      <c r="FW139" s="43"/>
      <c r="FX139" s="44"/>
      <c r="FY139" s="43"/>
      <c r="FZ139" s="44"/>
      <c r="GA139" s="43"/>
      <c r="GB139" s="44"/>
      <c r="GC139" s="43"/>
      <c r="GD139" s="44"/>
      <c r="GE139" s="43"/>
      <c r="GF139" s="44"/>
      <c r="GG139" s="43"/>
      <c r="GH139" s="44"/>
      <c r="GI139" s="43"/>
      <c r="GJ139" s="44"/>
      <c r="GK139" s="43"/>
      <c r="GL139" s="44"/>
      <c r="GM139" s="43"/>
      <c r="GN139" s="44">
        <v>3.78</v>
      </c>
      <c r="GO139" s="43">
        <v>3000</v>
      </c>
      <c r="GP139" s="44"/>
      <c r="GQ139" s="43"/>
      <c r="GR139" s="44"/>
      <c r="GS139" s="43"/>
      <c r="GT139" s="44"/>
      <c r="GU139" s="43"/>
      <c r="GV139" s="44"/>
      <c r="GW139" s="43"/>
      <c r="GX139" s="44"/>
      <c r="GY139" s="43"/>
      <c r="GZ139" s="44"/>
      <c r="HA139" s="43"/>
      <c r="HB139" s="44"/>
      <c r="HC139" s="43"/>
      <c r="HD139" s="44"/>
      <c r="HE139" s="43"/>
      <c r="HF139" s="44"/>
      <c r="HG139" s="43"/>
      <c r="HH139" s="44"/>
      <c r="HI139" s="43"/>
      <c r="HJ139" s="44"/>
      <c r="HK139" s="43"/>
      <c r="HL139" s="44"/>
      <c r="HM139" s="43"/>
      <c r="HN139" s="42"/>
      <c r="HO139" s="40"/>
      <c r="HP139" s="44"/>
      <c r="HQ139" s="43"/>
      <c r="HR139" s="44"/>
      <c r="HS139" s="43"/>
      <c r="HT139" s="44"/>
      <c r="HU139" s="43"/>
      <c r="HV139" s="44"/>
      <c r="HW139" s="43"/>
      <c r="HX139" s="44"/>
      <c r="HY139" s="43"/>
      <c r="HZ139" s="44"/>
      <c r="IA139" s="43"/>
      <c r="IB139" s="44"/>
      <c r="IC139" s="43"/>
      <c r="ID139" s="44"/>
      <c r="IE139" s="43"/>
      <c r="IF139" s="44"/>
      <c r="IG139" s="43"/>
      <c r="IH139" s="44"/>
      <c r="II139" s="43"/>
      <c r="IJ139" s="44"/>
      <c r="IK139" s="43"/>
      <c r="IL139" s="44"/>
      <c r="IM139" s="43"/>
      <c r="IN139" s="44"/>
      <c r="IO139" s="43"/>
      <c r="IP139" s="44"/>
      <c r="IQ139" s="43"/>
      <c r="IR139" s="44"/>
      <c r="IS139" s="43"/>
      <c r="IT139" s="44"/>
      <c r="IU139" s="43"/>
      <c r="IV139" s="44"/>
      <c r="IW139" s="43"/>
      <c r="IX139" s="44"/>
      <c r="IY139" s="43"/>
      <c r="IZ139" s="44"/>
      <c r="JA139" s="43"/>
      <c r="JB139" s="44"/>
      <c r="JC139" s="43"/>
      <c r="JD139" s="44"/>
      <c r="JE139" s="43"/>
      <c r="JF139" s="44"/>
      <c r="JG139" s="43"/>
      <c r="JH139" s="44"/>
      <c r="JI139" s="43"/>
      <c r="JJ139" s="44"/>
      <c r="JK139" s="43"/>
      <c r="JL139" s="44"/>
      <c r="JM139" s="43"/>
      <c r="JN139" s="44"/>
      <c r="JO139" s="43"/>
      <c r="JP139" s="44"/>
      <c r="JQ139" s="43"/>
      <c r="JR139" s="44"/>
      <c r="JS139" s="43"/>
      <c r="JT139" s="44"/>
      <c r="JU139" s="43"/>
      <c r="JV139" s="44"/>
      <c r="JW139" s="43"/>
      <c r="JX139" s="42"/>
      <c r="JY139" s="40"/>
      <c r="JZ139" s="44"/>
      <c r="KA139" s="43"/>
      <c r="KB139" s="44"/>
      <c r="KC139" s="43"/>
      <c r="KD139" s="44"/>
      <c r="KE139" s="43"/>
      <c r="KF139" s="44"/>
      <c r="KG139" s="43"/>
      <c r="KH139" s="44"/>
      <c r="KI139" s="43"/>
      <c r="KJ139" s="44"/>
      <c r="KK139" s="43"/>
      <c r="KL139" s="44"/>
      <c r="KM139" s="43"/>
      <c r="KN139" s="44"/>
      <c r="KO139" s="43"/>
      <c r="KP139" s="44"/>
      <c r="KQ139" s="43"/>
      <c r="KR139" s="44"/>
      <c r="KS139" s="43"/>
      <c r="KT139" s="44"/>
      <c r="KU139" s="43"/>
      <c r="KV139" s="44"/>
      <c r="KW139" s="43"/>
      <c r="KX139" s="44"/>
      <c r="KY139" s="43"/>
      <c r="KZ139" s="44"/>
      <c r="LA139" s="43"/>
      <c r="LB139" s="44"/>
      <c r="LC139" s="43"/>
      <c r="LD139" s="44"/>
      <c r="LE139" s="43"/>
      <c r="LF139" s="44"/>
      <c r="LG139" s="43"/>
      <c r="LH139" s="44"/>
      <c r="LI139" s="43"/>
      <c r="LJ139" s="44"/>
      <c r="LK139" s="43"/>
      <c r="LL139" s="44"/>
      <c r="LM139" s="43"/>
      <c r="LN139" s="44"/>
      <c r="LO139" s="43"/>
      <c r="LP139" s="44"/>
      <c r="LQ139" s="43"/>
      <c r="LR139" s="44"/>
      <c r="LS139" s="43"/>
      <c r="LT139" s="44"/>
      <c r="LU139" s="43"/>
      <c r="LV139" s="44"/>
      <c r="LW139" s="43"/>
      <c r="LX139" s="44"/>
      <c r="LY139" s="43"/>
      <c r="LZ139" s="44"/>
      <c r="MA139" s="43"/>
      <c r="MB139" s="44"/>
      <c r="MC139" s="43"/>
      <c r="MD139" s="44"/>
      <c r="ME139" s="43"/>
      <c r="MF139" s="44"/>
      <c r="MG139" s="43"/>
      <c r="MH139" s="42"/>
      <c r="MI139" s="40"/>
      <c r="MJ139" s="44"/>
      <c r="MK139" s="43"/>
      <c r="ML139" s="44"/>
      <c r="MM139" s="43"/>
      <c r="MN139" s="44"/>
      <c r="MO139" s="43"/>
      <c r="MP139" s="44"/>
      <c r="MQ139" s="43"/>
      <c r="MR139" s="44"/>
      <c r="MS139" s="43"/>
      <c r="MT139" s="44"/>
      <c r="MU139" s="43"/>
      <c r="MV139" s="44"/>
      <c r="MW139" s="43"/>
      <c r="MX139" s="44"/>
      <c r="MY139" s="43"/>
      <c r="MZ139" s="44"/>
      <c r="NA139" s="43"/>
      <c r="NB139" s="44"/>
      <c r="NC139" s="43"/>
      <c r="ND139" s="44"/>
      <c r="NE139" s="43"/>
      <c r="NF139" s="44"/>
      <c r="NG139" s="43"/>
      <c r="NH139" s="44"/>
      <c r="NI139" s="43"/>
      <c r="NJ139" s="44"/>
      <c r="NK139" s="43"/>
      <c r="NL139" s="44"/>
      <c r="NM139" s="43"/>
      <c r="NN139" s="44"/>
      <c r="NO139" s="43"/>
      <c r="NP139" s="44"/>
      <c r="NQ139" s="43"/>
      <c r="NR139" s="44"/>
      <c r="NS139" s="43"/>
      <c r="NT139" s="44"/>
      <c r="NU139" s="43"/>
      <c r="NV139" s="44"/>
      <c r="NW139" s="43"/>
      <c r="NX139" s="44"/>
      <c r="NY139" s="43"/>
      <c r="NZ139" s="44"/>
      <c r="OA139" s="43"/>
      <c r="OB139" s="44"/>
      <c r="OC139" s="43"/>
      <c r="OD139" s="44"/>
      <c r="OE139" s="43"/>
      <c r="OF139" s="44"/>
      <c r="OG139" s="43"/>
      <c r="OH139" s="44"/>
      <c r="OI139" s="43"/>
      <c r="OJ139" s="44"/>
      <c r="OK139" s="43"/>
      <c r="OL139" s="44"/>
      <c r="OM139" s="43"/>
      <c r="ON139" s="44"/>
      <c r="OO139" s="43"/>
      <c r="OP139" s="44"/>
      <c r="OQ139" s="43"/>
      <c r="OR139" s="43"/>
      <c r="OS139" s="42"/>
      <c r="OT139" s="44">
        <v>0</v>
      </c>
      <c r="OU139" s="43"/>
      <c r="OV139" s="42"/>
      <c r="OW139" s="40"/>
      <c r="OX139" s="44"/>
      <c r="OY139" s="43"/>
      <c r="OZ139" s="44"/>
      <c r="PA139" s="43"/>
      <c r="PB139" s="44">
        <v>27.27</v>
      </c>
      <c r="PC139" s="43">
        <v>720</v>
      </c>
      <c r="PD139" s="44"/>
      <c r="PE139" s="43"/>
      <c r="PF139" s="44"/>
      <c r="PG139" s="43"/>
      <c r="PH139" s="42"/>
      <c r="PI139" s="40"/>
      <c r="PJ139" s="44"/>
      <c r="PK139" s="43"/>
      <c r="PL139" s="44"/>
      <c r="PM139" s="43"/>
      <c r="PN139" s="44"/>
      <c r="PO139" s="43"/>
      <c r="PP139" s="44"/>
      <c r="PQ139" s="43"/>
      <c r="PR139" s="44"/>
      <c r="PS139" s="43"/>
      <c r="PT139" s="42"/>
      <c r="PU139" s="44">
        <v>0</v>
      </c>
      <c r="PV139" s="43"/>
      <c r="PW139" s="44">
        <v>0</v>
      </c>
      <c r="PX139" s="43"/>
      <c r="PY139" s="44">
        <v>0</v>
      </c>
      <c r="PZ139" s="43"/>
      <c r="QA139" s="42"/>
      <c r="QB139" s="43">
        <v>682</v>
      </c>
      <c r="QC139" s="43">
        <v>235</v>
      </c>
      <c r="QD139" s="43"/>
      <c r="QE139" s="42"/>
      <c r="QF139" s="42"/>
      <c r="QG139" s="42"/>
      <c r="QH139" s="42"/>
      <c r="QI139" s="42"/>
      <c r="QJ139" s="42"/>
      <c r="QK139" s="42"/>
      <c r="QL139" s="42"/>
      <c r="QM139" s="42"/>
      <c r="QN139" s="42"/>
      <c r="QO139" s="42"/>
      <c r="QP139" s="42"/>
      <c r="QQ139" s="42"/>
      <c r="QR139" s="42"/>
      <c r="QS139" s="42"/>
      <c r="QT139" s="42"/>
      <c r="QU139" s="42"/>
      <c r="QV139" s="42"/>
      <c r="QW139" s="42"/>
      <c r="QX139" s="42"/>
      <c r="QY139" s="42"/>
      <c r="QZ139" s="42"/>
      <c r="RA139" s="42"/>
      <c r="RB139" s="42"/>
      <c r="RC139" s="42"/>
      <c r="RD139" s="42"/>
      <c r="RE139" s="42"/>
      <c r="RF139" s="42"/>
      <c r="RG139" s="42"/>
      <c r="RH139" s="42"/>
      <c r="RI139" s="42"/>
      <c r="RJ139" s="42"/>
      <c r="RK139" s="42"/>
      <c r="RL139" s="42"/>
      <c r="RM139" s="42"/>
      <c r="RN139" s="42"/>
      <c r="RO139" s="42"/>
      <c r="RP139" s="42"/>
      <c r="RQ139" s="42"/>
      <c r="RR139" s="42"/>
      <c r="RS139" s="42"/>
      <c r="RT139" s="42"/>
      <c r="RU139" s="42"/>
      <c r="RV139" s="42"/>
      <c r="RW139" s="42"/>
      <c r="RX139" s="42"/>
      <c r="RY139" s="42"/>
      <c r="RZ139" s="42"/>
      <c r="SA139" s="42"/>
      <c r="SB139" s="42"/>
      <c r="SC139" s="42"/>
      <c r="SD139" s="42"/>
      <c r="SE139" s="42"/>
      <c r="SF139" s="42"/>
      <c r="SG139" s="42"/>
      <c r="SH139" s="42"/>
      <c r="SI139" s="42"/>
      <c r="SJ139" s="42"/>
      <c r="SK139" s="42"/>
      <c r="SL139" s="42"/>
      <c r="SM139" s="42"/>
      <c r="SN139" s="42"/>
      <c r="SO139" s="42"/>
      <c r="SP139" s="42"/>
      <c r="SQ139" s="42"/>
      <c r="SR139" s="42"/>
      <c r="SS139" s="42"/>
      <c r="ST139" s="42"/>
      <c r="SU139" s="42"/>
      <c r="SV139" s="42"/>
      <c r="SW139" s="42"/>
      <c r="SX139" s="42"/>
      <c r="SY139" s="42"/>
      <c r="SZ139" s="42"/>
      <c r="TA139" s="42"/>
      <c r="TB139" s="42"/>
      <c r="TC139" s="42"/>
      <c r="TD139" s="42"/>
      <c r="TE139" s="42"/>
      <c r="TF139" s="42"/>
      <c r="TG139" s="42"/>
      <c r="TH139" s="42"/>
      <c r="TI139" s="42"/>
      <c r="TJ139" s="42"/>
      <c r="TK139" s="42"/>
      <c r="TL139" s="42"/>
      <c r="TM139" s="42"/>
      <c r="TN139" s="42"/>
      <c r="TO139" s="42"/>
      <c r="TP139" s="42"/>
      <c r="TQ139" s="42"/>
      <c r="TR139" s="42"/>
      <c r="TS139" s="42"/>
      <c r="TT139" s="42"/>
      <c r="TU139" s="42"/>
      <c r="TV139" s="42"/>
      <c r="TW139" s="42"/>
      <c r="TX139" s="38"/>
      <c r="TY139" s="38"/>
      <c r="TZ139" s="38"/>
      <c r="UA139" s="38"/>
      <c r="UB139" s="38"/>
      <c r="UC139" s="38"/>
      <c r="UD139" s="38"/>
      <c r="UE139" s="38"/>
      <c r="UF139" s="38"/>
      <c r="UG139" s="38"/>
      <c r="UH139" s="38"/>
      <c r="UI139" s="38"/>
      <c r="UJ139" s="38"/>
      <c r="UK139" s="38"/>
      <c r="UL139" s="38"/>
      <c r="UM139" s="38"/>
      <c r="UN139" s="38"/>
      <c r="UO139" s="38"/>
      <c r="UP139" s="38"/>
      <c r="UQ139" s="38"/>
      <c r="UR139" s="38"/>
      <c r="US139" s="38"/>
      <c r="UT139" s="38"/>
      <c r="UU139" s="38"/>
      <c r="UV139" s="38"/>
      <c r="UW139" s="38"/>
      <c r="UX139" s="38"/>
      <c r="UY139" s="38"/>
      <c r="UZ139" s="38"/>
      <c r="VA139" s="38"/>
      <c r="VB139" s="38"/>
      <c r="VC139" s="38"/>
      <c r="VD139" s="38"/>
      <c r="VE139" s="38"/>
      <c r="VF139" s="38"/>
      <c r="VG139" s="38"/>
      <c r="VH139" s="38"/>
      <c r="VI139" s="38"/>
      <c r="VJ139" s="38"/>
      <c r="VK139" s="38"/>
      <c r="VL139" s="38"/>
      <c r="VM139" s="38"/>
      <c r="VN139" s="38"/>
      <c r="VO139" s="38"/>
      <c r="VP139" s="38"/>
      <c r="VQ139" s="38"/>
      <c r="VR139" s="38"/>
      <c r="VS139" s="38"/>
      <c r="VT139" s="38"/>
      <c r="VU139" s="38"/>
      <c r="VV139" s="38"/>
      <c r="VW139" s="38"/>
      <c r="VX139" s="38"/>
      <c r="VY139" s="38"/>
      <c r="VZ139" s="38"/>
      <c r="WA139" s="38"/>
      <c r="WB139" s="38"/>
      <c r="WC139" s="38"/>
      <c r="WD139" s="38"/>
      <c r="WE139" s="38"/>
      <c r="WF139" s="38"/>
      <c r="WG139" s="38"/>
      <c r="WH139" s="38"/>
      <c r="WI139" s="38"/>
      <c r="WJ139" s="38"/>
      <c r="WK139" s="38"/>
      <c r="WL139" s="38"/>
      <c r="WM139" s="38"/>
      <c r="WN139" s="38"/>
      <c r="WO139" s="38"/>
      <c r="WP139" s="38"/>
      <c r="WQ139" s="38"/>
      <c r="WR139" s="38"/>
      <c r="WS139" s="38"/>
      <c r="WT139" s="38"/>
      <c r="WU139" s="38"/>
      <c r="WV139" s="38"/>
      <c r="WW139" s="38"/>
      <c r="WX139" s="38"/>
      <c r="WY139" s="38"/>
      <c r="WZ139" s="38"/>
      <c r="XA139" s="38"/>
      <c r="XB139" s="38"/>
      <c r="XC139" s="38"/>
      <c r="XD139" s="38"/>
      <c r="XE139" s="38"/>
      <c r="XF139" s="38"/>
      <c r="XG139" s="38"/>
      <c r="XH139" s="38"/>
      <c r="XI139" s="38"/>
      <c r="XJ139" s="38"/>
      <c r="XK139" s="38"/>
      <c r="XL139" s="38"/>
      <c r="XM139" s="38"/>
      <c r="XN139" s="38"/>
      <c r="XO139" s="38"/>
      <c r="XP139" s="38"/>
      <c r="XQ139" s="38"/>
      <c r="XR139" s="38"/>
      <c r="XS139" s="38"/>
      <c r="XT139" s="38"/>
      <c r="XU139" s="38"/>
      <c r="XV139" s="38"/>
      <c r="XW139" s="38"/>
      <c r="XX139" s="38"/>
      <c r="XY139" s="38"/>
      <c r="XZ139" s="38"/>
      <c r="YA139" s="38"/>
      <c r="YB139" s="38"/>
      <c r="YC139" s="38"/>
      <c r="YD139" s="38"/>
      <c r="YE139" s="38"/>
      <c r="YF139" s="38"/>
      <c r="YG139" s="38"/>
      <c r="YH139" s="38"/>
      <c r="YI139" s="38"/>
      <c r="YJ139" s="38"/>
      <c r="YK139" s="38"/>
      <c r="YL139" s="38"/>
      <c r="YM139" s="38"/>
      <c r="YN139" s="38"/>
      <c r="YO139" s="38"/>
      <c r="YP139" s="38"/>
      <c r="YQ139" s="38"/>
      <c r="YR139" s="38"/>
      <c r="YS139" s="38"/>
      <c r="YT139" s="38"/>
      <c r="YU139" s="38"/>
      <c r="YV139" s="38"/>
      <c r="YW139" s="38"/>
      <c r="YX139" s="38"/>
      <c r="YY139" s="38"/>
      <c r="YZ139" s="38"/>
      <c r="ZA139" s="38"/>
      <c r="ZB139" s="38"/>
      <c r="ZC139" s="38"/>
      <c r="ZD139" s="38"/>
      <c r="ZE139" s="38"/>
      <c r="ZF139" s="38"/>
      <c r="ZG139" s="38"/>
      <c r="ZH139" s="38"/>
      <c r="ZI139" s="38"/>
      <c r="ZJ139" s="38"/>
      <c r="ZK139" s="38"/>
      <c r="ZL139" s="38"/>
      <c r="ZM139" s="38"/>
      <c r="ZN139" s="38"/>
      <c r="ZO139" s="38"/>
      <c r="ZP139" s="38"/>
      <c r="ZQ139" s="38"/>
      <c r="ZR139" s="38"/>
      <c r="ZS139" s="38"/>
      <c r="ZT139" s="38"/>
      <c r="ZU139" s="38"/>
      <c r="ZV139" s="38"/>
      <c r="ZW139" s="38"/>
      <c r="ZX139" s="38"/>
      <c r="ZY139" s="38"/>
      <c r="ZZ139" s="38"/>
      <c r="AAA139" s="38"/>
      <c r="AAB139" s="38"/>
      <c r="AAC139" s="38"/>
      <c r="AAD139" s="38"/>
      <c r="AAE139" s="38"/>
      <c r="AAF139" s="38"/>
      <c r="AAG139" s="38"/>
      <c r="AAH139" s="38"/>
      <c r="AAI139" s="38"/>
      <c r="AAJ139" s="38"/>
      <c r="AAK139" s="38"/>
      <c r="AAL139" s="38"/>
      <c r="AAM139" s="38"/>
      <c r="AAN139" s="38"/>
      <c r="AAO139" s="38"/>
      <c r="AAP139" s="38"/>
      <c r="AAQ139" s="38"/>
      <c r="AAR139" s="38"/>
      <c r="AAS139" s="38"/>
      <c r="AAT139" s="38"/>
      <c r="AAU139" s="38"/>
      <c r="AAV139" s="38"/>
      <c r="AAW139" s="38"/>
      <c r="AAX139" s="38"/>
      <c r="AAY139" s="38"/>
      <c r="AAZ139" s="38"/>
      <c r="ABA139" s="38"/>
      <c r="ABB139" s="38"/>
      <c r="ABC139" s="38"/>
      <c r="ABD139" s="38"/>
      <c r="ABE139" s="38"/>
      <c r="ABF139" s="38"/>
      <c r="ABG139" s="38"/>
      <c r="ABH139" s="38"/>
      <c r="ABI139" s="38"/>
      <c r="ABJ139" s="38"/>
      <c r="ABK139" s="38"/>
      <c r="ABL139" s="38"/>
      <c r="ABM139" s="38"/>
      <c r="ABN139" s="38"/>
      <c r="ABO139" s="38"/>
      <c r="ABP139" s="38"/>
      <c r="ABQ139" s="38"/>
      <c r="ABR139" s="38"/>
      <c r="ABS139" s="38"/>
      <c r="ABT139" s="38"/>
      <c r="ABU139" s="38"/>
      <c r="ABV139" s="38"/>
      <c r="ABW139" s="38"/>
      <c r="ABX139" s="38"/>
      <c r="ABY139" s="38"/>
      <c r="ABZ139" s="38"/>
      <c r="ACA139" s="38"/>
      <c r="ACB139" s="38"/>
      <c r="ACC139" s="38"/>
      <c r="ACD139" s="38"/>
      <c r="ACE139" s="38"/>
      <c r="ACF139" s="38"/>
      <c r="ACG139" s="38"/>
      <c r="ACH139" s="38"/>
      <c r="ACI139" s="38"/>
      <c r="ACJ139" s="38"/>
      <c r="ACK139" s="38"/>
      <c r="ACL139" s="38"/>
      <c r="ACM139" s="38"/>
      <c r="ACN139" s="38"/>
      <c r="ACO139" s="38"/>
      <c r="ACP139" s="38"/>
      <c r="ACQ139" s="38"/>
      <c r="ACR139" s="38"/>
      <c r="ACS139" s="38"/>
      <c r="ACT139" s="38"/>
      <c r="ACU139" s="38"/>
      <c r="ACV139" s="38"/>
      <c r="ACW139" s="38"/>
      <c r="ACX139" s="38"/>
      <c r="ACY139" s="38"/>
      <c r="ACZ139" s="38"/>
      <c r="ADA139" s="38"/>
      <c r="ADB139" s="38"/>
      <c r="ADC139" s="38"/>
      <c r="ADD139" s="38"/>
      <c r="ADE139" s="38"/>
      <c r="ADF139" s="38"/>
      <c r="ADG139" s="38"/>
      <c r="ADH139" s="38"/>
      <c r="ADI139" s="38"/>
      <c r="ADJ139" s="38"/>
      <c r="ADK139" s="38"/>
      <c r="ADL139" s="38"/>
      <c r="ADM139" s="38"/>
      <c r="ADN139" s="38"/>
      <c r="ADO139" s="38"/>
      <c r="ADP139" s="38"/>
      <c r="ADQ139" s="38"/>
      <c r="ADR139" s="38"/>
      <c r="ADS139" s="38"/>
      <c r="ADT139" s="38"/>
      <c r="ADU139" s="38"/>
      <c r="ADV139" s="38"/>
      <c r="ADW139" s="38"/>
      <c r="ADX139" s="38"/>
      <c r="ADY139" s="38"/>
      <c r="ADZ139" s="38"/>
      <c r="AEA139" s="38"/>
      <c r="AEB139" s="38"/>
      <c r="AEC139" s="38"/>
      <c r="AED139" s="38"/>
      <c r="AEE139" s="38"/>
      <c r="AEF139" s="38"/>
      <c r="AEG139" s="38"/>
      <c r="AEH139" s="38"/>
      <c r="AEI139" s="38"/>
      <c r="AEJ139" s="38"/>
      <c r="AEK139" s="38"/>
      <c r="AEL139" s="38"/>
      <c r="AEM139" s="38"/>
      <c r="AEN139" s="38"/>
      <c r="AEO139" s="38"/>
      <c r="AEP139" s="38"/>
      <c r="AEQ139" s="38"/>
      <c r="AER139" s="38"/>
      <c r="AES139" s="38"/>
      <c r="AET139" s="38"/>
      <c r="AEU139" s="38"/>
      <c r="AEV139" s="38"/>
      <c r="AEW139" s="38"/>
      <c r="AEX139" s="38"/>
      <c r="AEY139" s="38"/>
      <c r="AEZ139" s="38"/>
      <c r="AFA139" s="38"/>
      <c r="AFB139" s="38"/>
      <c r="AFC139" s="38"/>
      <c r="AFD139" s="38"/>
      <c r="AFE139" s="38"/>
      <c r="AFF139" s="38"/>
      <c r="AFG139" s="38"/>
      <c r="AFH139" s="38"/>
      <c r="AFI139" s="38"/>
      <c r="AFJ139" s="38"/>
      <c r="AFK139" s="38"/>
      <c r="AFL139" s="38"/>
      <c r="AFM139" s="38"/>
      <c r="AFN139" s="38"/>
      <c r="AFO139" s="38"/>
      <c r="AFP139" s="38"/>
      <c r="AFQ139" s="38"/>
      <c r="AFR139" s="38"/>
      <c r="AFS139" s="38"/>
      <c r="AFT139" s="38"/>
      <c r="AFU139" s="38"/>
      <c r="AFV139" s="38"/>
      <c r="AFW139" s="38"/>
      <c r="AFX139" s="38"/>
      <c r="AFY139" s="38"/>
      <c r="AFZ139" s="38"/>
      <c r="AGA139" s="38"/>
      <c r="AGB139" s="38"/>
      <c r="AGC139" s="38"/>
      <c r="AGD139" s="38"/>
      <c r="AGE139" s="38"/>
      <c r="AGF139" s="38"/>
      <c r="AGG139" s="38"/>
      <c r="AGH139" s="38"/>
      <c r="AGI139" s="38"/>
      <c r="AGJ139" s="38"/>
      <c r="AGK139" s="38"/>
      <c r="AGL139" s="38"/>
      <c r="AGM139" s="38"/>
      <c r="AGN139" s="38"/>
      <c r="AGO139" s="38"/>
      <c r="AGP139" s="38"/>
      <c r="AGQ139" s="38"/>
      <c r="AGR139" s="38"/>
      <c r="AGS139" s="38"/>
      <c r="AGT139" s="38"/>
      <c r="AGU139" s="38"/>
      <c r="AGV139" s="38"/>
      <c r="AGW139" s="38"/>
      <c r="AGX139" s="38"/>
      <c r="AGY139" s="38"/>
      <c r="AGZ139" s="38"/>
      <c r="AHA139" s="38"/>
      <c r="AHB139" s="38"/>
      <c r="AHC139" s="38"/>
      <c r="AHD139" s="38"/>
      <c r="AHE139" s="38"/>
      <c r="AHF139" s="38"/>
      <c r="AHG139" s="38"/>
      <c r="AHH139" s="38"/>
      <c r="AHI139" s="38"/>
      <c r="AHJ139" s="38"/>
      <c r="AHK139" s="38"/>
      <c r="AHL139" s="38"/>
      <c r="AHM139" s="38"/>
      <c r="AHN139" s="38"/>
      <c r="AHO139" s="38"/>
      <c r="AHP139" s="38"/>
      <c r="AHQ139" s="38"/>
      <c r="AHR139" s="38"/>
      <c r="AHS139" s="38"/>
      <c r="AHT139" s="38"/>
      <c r="AHU139" s="38"/>
      <c r="AHV139" s="38"/>
      <c r="AHW139" s="38"/>
      <c r="AHX139" s="38"/>
      <c r="AHY139" s="38"/>
      <c r="AHZ139" s="38"/>
      <c r="AIA139" s="38"/>
      <c r="AIB139" s="38"/>
      <c r="AIC139" s="38"/>
      <c r="AID139" s="38"/>
      <c r="AIE139" s="38"/>
      <c r="AIF139" s="38"/>
      <c r="AIG139" s="38"/>
      <c r="AIH139" s="38"/>
      <c r="AII139" s="38"/>
      <c r="AIJ139" s="38"/>
      <c r="AIK139" s="38"/>
      <c r="AIL139" s="38"/>
      <c r="AIM139" s="38"/>
      <c r="AIN139" s="38"/>
      <c r="AIO139" s="38"/>
      <c r="AIP139" s="38"/>
      <c r="AIQ139" s="38"/>
      <c r="AIR139" s="38"/>
      <c r="AIS139" s="38"/>
      <c r="AIT139" s="38"/>
      <c r="AIU139" s="38"/>
      <c r="AIV139" s="38"/>
      <c r="AIW139" s="38"/>
      <c r="AIX139" s="38"/>
      <c r="AIY139" s="38"/>
      <c r="AIZ139" s="38"/>
      <c r="AJA139" s="38"/>
      <c r="AJB139" s="38"/>
      <c r="AJC139" s="38"/>
      <c r="AJD139" s="38"/>
      <c r="AJE139" s="38"/>
      <c r="AJF139" s="38"/>
      <c r="AJG139" s="38"/>
      <c r="AJH139" s="38"/>
      <c r="AJI139" s="38"/>
      <c r="AJJ139" s="38"/>
      <c r="AJK139" s="38"/>
      <c r="AJL139" s="38"/>
      <c r="AJM139" s="38"/>
      <c r="AJN139" s="38"/>
      <c r="AJO139" s="38"/>
      <c r="AJP139" s="38"/>
      <c r="AJQ139" s="38"/>
      <c r="AJR139" s="38"/>
      <c r="AJS139" s="38"/>
      <c r="AJT139" s="38"/>
      <c r="AJU139" s="38"/>
      <c r="AJV139" s="38"/>
      <c r="AJW139" s="38"/>
      <c r="AJX139" s="38"/>
      <c r="AJY139" s="38"/>
      <c r="AJZ139" s="38"/>
      <c r="AKA139" s="38"/>
      <c r="AKB139" s="38"/>
      <c r="AKC139" s="38"/>
      <c r="AKD139" s="38"/>
      <c r="AKE139" s="38"/>
      <c r="AKF139" s="38"/>
      <c r="AKG139" s="38"/>
      <c r="AKH139" s="38"/>
      <c r="AKI139" s="38"/>
      <c r="AKJ139" s="38"/>
      <c r="AKK139" s="38"/>
      <c r="AKL139" s="38"/>
      <c r="AKM139" s="38"/>
      <c r="AKN139" s="38"/>
      <c r="AKO139" s="38"/>
      <c r="AKP139" s="38"/>
      <c r="AKQ139" s="38"/>
      <c r="AKR139" s="38"/>
      <c r="AKS139" s="38"/>
      <c r="AKT139" s="38"/>
      <c r="AKU139" s="38"/>
      <c r="AKV139" s="38"/>
      <c r="AKW139" s="38"/>
      <c r="AKX139" s="38"/>
      <c r="AKY139" s="38"/>
      <c r="AKZ139" s="38"/>
      <c r="ALA139" s="38"/>
      <c r="ALB139" s="38"/>
      <c r="ALC139" s="38"/>
      <c r="ALD139" s="38"/>
      <c r="ALE139" s="38"/>
      <c r="ALF139" s="38"/>
      <c r="ALG139" s="38"/>
      <c r="ALH139" s="38"/>
      <c r="ALI139" s="38"/>
      <c r="ALJ139" s="38"/>
      <c r="ALK139" s="38"/>
      <c r="ALL139" s="38"/>
      <c r="ALM139" s="38"/>
      <c r="ALN139" s="38"/>
      <c r="ALO139" s="38"/>
      <c r="ALP139" s="38"/>
      <c r="ALQ139" s="38"/>
      <c r="ALR139" s="38"/>
      <c r="ALS139" s="38"/>
      <c r="ALT139" s="38"/>
      <c r="ALU139" s="38"/>
      <c r="ALV139" s="38"/>
      <c r="ALW139" s="38"/>
      <c r="ALX139" s="38"/>
      <c r="ALY139" s="38"/>
      <c r="ALZ139" s="38"/>
      <c r="AMA139" s="38"/>
      <c r="AMB139" s="38"/>
      <c r="AMC139" s="38"/>
      <c r="AMD139" s="38"/>
      <c r="AME139" s="38"/>
      <c r="AMF139" s="38"/>
      <c r="AMG139" s="38"/>
      <c r="AMH139" s="38"/>
      <c r="AMI139" s="38"/>
      <c r="AMJ139" s="38"/>
      <c r="AMK139" s="38"/>
      <c r="AML139" s="38"/>
      <c r="AMM139" s="38"/>
      <c r="AMN139" s="38"/>
      <c r="AMO139" s="38"/>
      <c r="AMP139" s="38"/>
      <c r="AMQ139" s="38"/>
      <c r="AMR139" s="38"/>
      <c r="AMS139" s="38"/>
      <c r="AMT139" s="38"/>
      <c r="AMU139" s="38"/>
      <c r="AMV139" s="38"/>
      <c r="AMW139" s="38"/>
      <c r="AMX139" s="38"/>
      <c r="AMY139" s="38"/>
      <c r="AMZ139" s="38"/>
      <c r="ANA139" s="38"/>
      <c r="ANB139" s="38"/>
      <c r="ANC139" s="38"/>
      <c r="AND139" s="38"/>
      <c r="ANE139" s="38"/>
      <c r="ANF139" s="38"/>
      <c r="ANG139" s="38"/>
      <c r="ANH139" s="38"/>
      <c r="ANI139" s="38"/>
      <c r="ANJ139" s="38"/>
      <c r="ANK139" s="38"/>
      <c r="ANL139" s="38"/>
      <c r="ANM139" s="38"/>
      <c r="ANN139" s="38"/>
      <c r="ANO139" s="38"/>
      <c r="ANP139" s="38"/>
      <c r="ANQ139" s="38"/>
      <c r="ANR139" s="38"/>
      <c r="ANS139" s="38"/>
      <c r="ANT139" s="38"/>
      <c r="ANU139" s="38"/>
      <c r="ANV139" s="38"/>
      <c r="ANW139" s="38"/>
      <c r="ANX139" s="38"/>
      <c r="ANY139" s="38"/>
      <c r="ANZ139" s="38"/>
      <c r="AOA139" s="38"/>
      <c r="AOB139" s="38"/>
      <c r="AOC139" s="38"/>
      <c r="AOD139" s="38"/>
      <c r="AOE139" s="38"/>
      <c r="AOF139" s="38"/>
      <c r="AOG139" s="38"/>
      <c r="AOH139" s="38"/>
      <c r="AOI139" s="38"/>
      <c r="AOJ139" s="38"/>
      <c r="AOK139" s="38"/>
      <c r="AOL139" s="38"/>
      <c r="AOM139" s="38"/>
      <c r="AON139" s="38"/>
      <c r="AOO139" s="38"/>
      <c r="AOP139" s="38"/>
      <c r="AOQ139" s="38"/>
      <c r="AOR139" s="38"/>
      <c r="AOS139" s="38"/>
      <c r="AOT139" s="38"/>
      <c r="AOU139" s="38"/>
      <c r="AOV139" s="38"/>
      <c r="AOW139" s="38"/>
      <c r="AOX139" s="38"/>
      <c r="AOY139" s="38"/>
      <c r="AOZ139" s="38"/>
      <c r="APA139" s="38"/>
      <c r="APB139" s="38"/>
      <c r="APC139" s="38"/>
      <c r="APD139" s="38"/>
      <c r="APE139" s="38"/>
      <c r="APF139" s="38"/>
      <c r="APG139" s="38"/>
      <c r="APH139" s="38"/>
      <c r="API139" s="38"/>
      <c r="APJ139" s="38"/>
      <c r="APK139" s="38"/>
      <c r="APL139" s="38"/>
      <c r="APM139" s="38"/>
      <c r="APN139" s="38"/>
      <c r="APO139" s="38"/>
      <c r="APP139" s="38"/>
      <c r="APQ139" s="38"/>
      <c r="APR139" s="38"/>
      <c r="APS139" s="38"/>
      <c r="APT139" s="38"/>
      <c r="APU139" s="38"/>
      <c r="APV139" s="38"/>
      <c r="APW139" s="38"/>
      <c r="APX139" s="38"/>
      <c r="APY139" s="38"/>
      <c r="APZ139" s="38"/>
      <c r="AQA139" s="38"/>
      <c r="AQB139" s="38"/>
      <c r="AQC139" s="38"/>
      <c r="AQD139" s="38"/>
      <c r="AQE139" s="38"/>
      <c r="AQF139" s="38"/>
      <c r="AQG139" s="38"/>
      <c r="AQH139" s="38"/>
      <c r="AQI139" s="38"/>
      <c r="AQJ139" s="38"/>
      <c r="AQK139" s="38"/>
      <c r="AQL139" s="38"/>
      <c r="AQM139" s="38"/>
      <c r="AQN139" s="38"/>
      <c r="AQO139" s="38"/>
      <c r="AQP139" s="38"/>
      <c r="AQQ139" s="38"/>
      <c r="AQR139" s="38"/>
      <c r="AQS139" s="38"/>
      <c r="AQT139" s="38"/>
      <c r="AQU139" s="38"/>
      <c r="AQV139" s="38"/>
      <c r="AQW139" s="38"/>
      <c r="AQX139" s="38"/>
      <c r="AQY139" s="38"/>
      <c r="AQZ139" s="38"/>
      <c r="ARA139" s="38"/>
      <c r="ARB139" s="38"/>
      <c r="ARC139" s="38"/>
      <c r="ARD139" s="38"/>
      <c r="ARE139" s="38"/>
      <c r="ARF139" s="38"/>
      <c r="ARG139" s="38"/>
      <c r="ARH139" s="38"/>
      <c r="ARI139" s="38"/>
      <c r="ARJ139" s="38"/>
      <c r="ARK139" s="38"/>
      <c r="ARL139" s="38"/>
      <c r="ARM139" s="38"/>
      <c r="ARN139" s="38"/>
      <c r="ARO139" s="38"/>
      <c r="ARP139" s="38"/>
      <c r="ARQ139" s="38"/>
      <c r="ARR139" s="38"/>
      <c r="ARS139" s="38"/>
      <c r="ART139" s="38"/>
      <c r="ARU139" s="38"/>
      <c r="ARV139" s="38"/>
      <c r="ARW139" s="38"/>
      <c r="ARX139" s="38"/>
      <c r="ARY139" s="38"/>
      <c r="ARZ139" s="38"/>
      <c r="ASA139" s="38"/>
      <c r="ASB139" s="38"/>
      <c r="ASC139" s="38"/>
      <c r="ASD139" s="38"/>
      <c r="ASE139" s="38"/>
      <c r="ASF139" s="38"/>
      <c r="ASG139" s="38"/>
      <c r="ASH139" s="38"/>
      <c r="ASI139" s="38"/>
      <c r="ASJ139" s="38"/>
      <c r="ASK139" s="38"/>
      <c r="ASL139" s="38"/>
      <c r="ASM139" s="38"/>
      <c r="ASN139" s="38"/>
      <c r="ASO139" s="38"/>
      <c r="ASP139" s="38"/>
      <c r="ASQ139" s="38"/>
      <c r="ASR139" s="38"/>
      <c r="ASS139" s="38"/>
      <c r="AST139" s="38"/>
      <c r="ASU139" s="38"/>
      <c r="ASV139" s="38"/>
      <c r="ASW139" s="38"/>
      <c r="ASX139" s="38"/>
      <c r="ASY139" s="38"/>
      <c r="ASZ139" s="38"/>
      <c r="ATA139" s="38"/>
      <c r="ATB139" s="38"/>
      <c r="ATC139" s="38"/>
      <c r="ATD139" s="38"/>
      <c r="ATE139" s="38"/>
      <c r="ATF139" s="38"/>
      <c r="ATG139" s="38"/>
      <c r="ATH139" s="38"/>
      <c r="ATI139" s="38"/>
      <c r="ATJ139" s="38"/>
      <c r="ATK139" s="38"/>
      <c r="ATL139" s="38"/>
      <c r="ATM139" s="38"/>
      <c r="ATN139" s="38"/>
      <c r="ATO139" s="38"/>
      <c r="ATP139" s="38"/>
      <c r="ATQ139" s="38"/>
      <c r="ATR139" s="38"/>
      <c r="ATS139" s="38"/>
      <c r="ATT139" s="38"/>
      <c r="ATU139" s="38"/>
      <c r="ATV139" s="38"/>
      <c r="ATW139" s="38"/>
      <c r="ATX139" s="38"/>
      <c r="ATY139" s="38"/>
      <c r="ATZ139" s="38"/>
      <c r="AUA139" s="38"/>
      <c r="AUB139" s="38"/>
      <c r="AUC139" s="38"/>
      <c r="AUD139" s="38"/>
      <c r="AUE139" s="38"/>
      <c r="AUF139" s="38"/>
      <c r="AUG139" s="38"/>
      <c r="AUH139" s="38"/>
      <c r="AUI139" s="38"/>
      <c r="AUJ139" s="38"/>
      <c r="AUK139" s="38"/>
      <c r="AUL139" s="38"/>
      <c r="AUM139" s="38"/>
      <c r="AUN139" s="38"/>
      <c r="AUO139" s="38"/>
      <c r="AUP139" s="38"/>
      <c r="AUQ139" s="38"/>
      <c r="AUR139" s="38"/>
      <c r="AUS139" s="38"/>
      <c r="AUT139" s="38"/>
      <c r="AUU139" s="38"/>
      <c r="AUV139" s="38"/>
      <c r="AUW139" s="38"/>
      <c r="AUX139" s="38"/>
      <c r="AUY139" s="38"/>
      <c r="AUZ139" s="38"/>
      <c r="AVA139" s="38"/>
      <c r="AVB139" s="38"/>
      <c r="AVC139" s="38"/>
      <c r="AVD139" s="38"/>
      <c r="AVE139" s="38"/>
      <c r="AVF139" s="38"/>
      <c r="AVG139" s="38"/>
      <c r="AVH139" s="38"/>
      <c r="AVI139" s="38"/>
      <c r="AVJ139" s="38"/>
      <c r="AVK139" s="38"/>
      <c r="AVL139" s="38"/>
      <c r="AVM139" s="38"/>
      <c r="AVN139" s="38"/>
      <c r="AVO139" s="38"/>
      <c r="AVP139" s="38"/>
      <c r="AVQ139" s="38"/>
      <c r="AVR139" s="38"/>
      <c r="AVS139" s="38"/>
      <c r="AVT139" s="38"/>
      <c r="AVU139" s="38"/>
      <c r="AVV139" s="38"/>
      <c r="AVW139" s="38"/>
      <c r="AVX139" s="38"/>
      <c r="AVY139" s="38"/>
      <c r="AVZ139" s="38"/>
      <c r="AWA139" s="38"/>
      <c r="AWB139" s="38"/>
      <c r="AWC139" s="38"/>
      <c r="AWD139" s="38"/>
      <c r="AWE139" s="38"/>
      <c r="AWF139" s="38"/>
      <c r="AWG139" s="38"/>
      <c r="AWH139" s="38"/>
      <c r="AWI139" s="38"/>
      <c r="AWJ139" s="38"/>
      <c r="AWK139" s="38"/>
      <c r="AWL139" s="38"/>
      <c r="AWM139" s="38"/>
      <c r="AWN139" s="38"/>
      <c r="AWO139" s="38"/>
      <c r="AWP139" s="38"/>
      <c r="AWQ139" s="38"/>
      <c r="AWR139" s="38"/>
      <c r="AWS139" s="38"/>
      <c r="AWT139" s="38"/>
      <c r="AWU139" s="38"/>
      <c r="AWV139" s="38"/>
      <c r="AWW139" s="38"/>
      <c r="AWX139" s="38"/>
      <c r="AWY139" s="38"/>
      <c r="AWZ139" s="38"/>
      <c r="AXA139" s="38"/>
      <c r="AXB139" s="38"/>
      <c r="AXC139" s="38"/>
      <c r="AXD139" s="38"/>
      <c r="AXE139" s="38"/>
      <c r="AXF139" s="38"/>
      <c r="AXG139" s="38"/>
      <c r="AXH139" s="38"/>
      <c r="AXI139" s="38"/>
      <c r="AXJ139" s="38"/>
      <c r="AXK139" s="38"/>
      <c r="AXL139" s="38"/>
      <c r="AXM139" s="38"/>
      <c r="AXN139" s="38"/>
      <c r="AXO139" s="38"/>
      <c r="AXP139" s="38"/>
      <c r="AXQ139" s="38"/>
      <c r="AXR139" s="38"/>
      <c r="AXS139" s="38"/>
      <c r="AXT139" s="38"/>
      <c r="AXU139" s="38"/>
      <c r="AXV139" s="38"/>
      <c r="AXW139" s="38"/>
      <c r="AXX139" s="38"/>
      <c r="AXY139" s="38"/>
      <c r="AXZ139" s="38"/>
      <c r="AYA139" s="38"/>
      <c r="AYB139" s="38"/>
      <c r="AYC139" s="38"/>
      <c r="AYD139" s="38"/>
      <c r="AYE139" s="38"/>
      <c r="AYF139" s="38"/>
      <c r="AYG139" s="38"/>
      <c r="AYH139" s="38"/>
      <c r="AYI139" s="38"/>
      <c r="AYJ139" s="38"/>
      <c r="AYK139" s="38"/>
      <c r="AYL139" s="38"/>
      <c r="AYM139" s="38"/>
      <c r="AYN139" s="38"/>
      <c r="AYO139" s="38"/>
      <c r="AYP139" s="38"/>
      <c r="AYQ139" s="38"/>
      <c r="AYR139" s="38"/>
      <c r="AYS139" s="38"/>
      <c r="AYT139" s="38"/>
      <c r="AYU139" s="38"/>
      <c r="AYV139" s="38"/>
      <c r="AYW139" s="38"/>
      <c r="AYX139" s="38"/>
      <c r="AYY139" s="38"/>
      <c r="AYZ139" s="38"/>
      <c r="AZA139" s="38"/>
      <c r="AZB139" s="38"/>
      <c r="AZC139" s="38"/>
      <c r="AZD139" s="38"/>
      <c r="AZE139" s="38"/>
      <c r="AZF139" s="38"/>
      <c r="AZG139" s="38"/>
      <c r="AZH139" s="38"/>
      <c r="AZI139" s="38"/>
      <c r="AZJ139" s="38"/>
      <c r="AZK139" s="38"/>
      <c r="AZL139" s="38"/>
      <c r="AZM139" s="38"/>
      <c r="AZN139" s="38"/>
      <c r="AZO139" s="38"/>
      <c r="AZP139" s="38"/>
      <c r="AZQ139" s="38"/>
      <c r="AZR139" s="38"/>
      <c r="AZS139" s="38"/>
      <c r="AZT139" s="38"/>
      <c r="AZU139" s="38"/>
      <c r="AZV139" s="38"/>
      <c r="AZW139" s="38"/>
      <c r="AZX139" s="38"/>
      <c r="AZY139" s="38"/>
      <c r="AZZ139" s="38"/>
      <c r="BAA139" s="38"/>
      <c r="BAB139" s="38"/>
      <c r="BAC139" s="38"/>
      <c r="BAD139" s="38"/>
      <c r="BAE139" s="38"/>
      <c r="BAF139" s="38"/>
      <c r="BAG139" s="38"/>
      <c r="BAH139" s="38"/>
      <c r="BAI139" s="38"/>
      <c r="BAJ139" s="38"/>
      <c r="BAK139" s="38"/>
      <c r="BAL139" s="38"/>
      <c r="BAM139" s="38"/>
      <c r="BAN139" s="38"/>
      <c r="BAO139" s="38"/>
      <c r="BAP139" s="38"/>
      <c r="BAQ139" s="38"/>
      <c r="BAR139" s="38"/>
      <c r="BAS139" s="38"/>
      <c r="BAT139" s="38"/>
      <c r="BAU139" s="38"/>
      <c r="BAV139" s="38"/>
      <c r="BAW139" s="38"/>
      <c r="BAX139" s="38"/>
      <c r="BAY139" s="38"/>
      <c r="BAZ139" s="38"/>
      <c r="BBA139" s="38"/>
      <c r="BBB139" s="38"/>
      <c r="BBC139" s="38"/>
      <c r="BBD139" s="38"/>
      <c r="BBE139" s="38"/>
      <c r="BBF139" s="38"/>
      <c r="BBG139" s="38"/>
      <c r="BBH139" s="38"/>
      <c r="BBI139" s="38"/>
      <c r="BBJ139" s="38"/>
      <c r="BBK139" s="38"/>
      <c r="BBL139" s="38"/>
      <c r="BBM139" s="38"/>
      <c r="BBN139" s="38"/>
      <c r="BBO139" s="38"/>
      <c r="BBP139" s="38"/>
      <c r="BBQ139" s="38"/>
      <c r="BBR139" s="38"/>
      <c r="BBS139" s="38"/>
      <c r="BBT139" s="38"/>
      <c r="BBU139" s="38"/>
      <c r="BBV139" s="38"/>
      <c r="BBW139" s="38"/>
      <c r="BBX139" s="38"/>
      <c r="BBY139" s="38"/>
      <c r="BBZ139" s="38"/>
      <c r="BCA139" s="38"/>
      <c r="BCB139" s="38"/>
      <c r="BCC139" s="38"/>
      <c r="BCD139" s="38"/>
      <c r="BCE139" s="38"/>
      <c r="BCF139" s="38"/>
      <c r="BCG139" s="38"/>
      <c r="BCH139" s="38"/>
      <c r="BCI139" s="38"/>
      <c r="BCJ139" s="38"/>
      <c r="BCK139" s="38"/>
      <c r="BCL139" s="38"/>
      <c r="BCM139" s="38"/>
      <c r="BCN139" s="38"/>
      <c r="BCO139" s="38"/>
      <c r="BCP139" s="38"/>
      <c r="BCQ139" s="38"/>
      <c r="BCR139" s="38"/>
      <c r="BCS139" s="38"/>
      <c r="BCT139" s="38"/>
      <c r="BCU139" s="38"/>
      <c r="BCV139" s="38"/>
      <c r="BCW139" s="38"/>
      <c r="BCX139" s="38"/>
      <c r="BCY139" s="38"/>
      <c r="BCZ139" s="38"/>
      <c r="BDA139" s="38"/>
      <c r="BDB139" s="38"/>
      <c r="BDC139" s="38"/>
      <c r="BDD139" s="38"/>
      <c r="BDE139" s="38"/>
      <c r="BDF139" s="38"/>
      <c r="BDG139" s="38"/>
      <c r="BDH139" s="38"/>
      <c r="BDI139" s="38"/>
      <c r="BDJ139" s="38"/>
      <c r="BDK139" s="38"/>
      <c r="BDL139" s="38"/>
      <c r="BDM139" s="38"/>
      <c r="BDN139" s="38"/>
      <c r="BDO139" s="38"/>
      <c r="BDP139" s="38"/>
      <c r="BDQ139" s="38"/>
      <c r="BDR139" s="38"/>
      <c r="BDS139" s="38"/>
      <c r="BDT139" s="38"/>
      <c r="BDU139" s="38"/>
      <c r="BDV139" s="38"/>
      <c r="BDW139" s="38"/>
      <c r="BDX139" s="38"/>
      <c r="BDY139" s="38"/>
      <c r="BDZ139" s="38"/>
      <c r="BEA139" s="38"/>
      <c r="BEB139" s="38"/>
      <c r="BEC139" s="38"/>
      <c r="BED139" s="38"/>
      <c r="BEE139" s="38"/>
      <c r="BEF139" s="38"/>
      <c r="BEG139" s="38"/>
      <c r="BEH139" s="38"/>
      <c r="BEI139" s="38"/>
      <c r="BEJ139" s="38"/>
      <c r="BEK139" s="38"/>
      <c r="BEL139" s="38"/>
      <c r="BEM139" s="38"/>
      <c r="BEN139" s="38"/>
      <c r="BEO139" s="38"/>
      <c r="BEP139" s="38"/>
      <c r="BEQ139" s="38"/>
      <c r="BER139" s="38"/>
      <c r="BES139" s="38"/>
      <c r="BET139" s="38"/>
      <c r="BEU139" s="38"/>
      <c r="BEV139" s="38"/>
      <c r="BEW139" s="38"/>
      <c r="BEX139" s="38"/>
      <c r="BEY139" s="38"/>
      <c r="BEZ139" s="38"/>
      <c r="BFA139" s="38"/>
      <c r="BFB139" s="38"/>
      <c r="BFC139" s="38"/>
      <c r="BFD139" s="38"/>
      <c r="BFE139" s="38"/>
      <c r="BFF139" s="38"/>
      <c r="BFG139" s="38"/>
      <c r="BFH139" s="38"/>
      <c r="BFI139" s="38"/>
      <c r="BFJ139" s="38"/>
      <c r="BFK139" s="38"/>
      <c r="BFL139" s="38"/>
      <c r="BFM139" s="38"/>
      <c r="BFN139" s="38"/>
      <c r="BFO139" s="38"/>
      <c r="BFP139" s="38"/>
      <c r="BFQ139" s="38"/>
      <c r="BFR139" s="38"/>
      <c r="BFS139" s="38"/>
      <c r="BFT139" s="38"/>
      <c r="BFU139" s="38"/>
      <c r="BFV139" s="38"/>
      <c r="BFW139" s="38"/>
      <c r="BFX139" s="38"/>
      <c r="BFY139" s="38"/>
      <c r="BFZ139" s="38"/>
      <c r="BGA139" s="38"/>
      <c r="BGB139" s="38"/>
      <c r="BGC139" s="38"/>
      <c r="BGD139" s="38"/>
      <c r="BGE139" s="38"/>
      <c r="BGF139" s="38"/>
      <c r="BGG139" s="38"/>
      <c r="BGH139" s="38"/>
      <c r="BGI139" s="38"/>
      <c r="BGJ139" s="38"/>
      <c r="BGK139" s="38"/>
      <c r="BGL139" s="38"/>
      <c r="BGM139" s="38"/>
      <c r="BGN139" s="38"/>
      <c r="BGO139" s="38"/>
      <c r="BGP139" s="38"/>
      <c r="BGQ139" s="38"/>
      <c r="BGR139" s="38"/>
      <c r="BGS139" s="38"/>
      <c r="BGT139" s="38"/>
      <c r="BGU139" s="38"/>
      <c r="BGV139" s="38"/>
      <c r="BGW139" s="38"/>
      <c r="BGX139" s="38"/>
      <c r="BGY139" s="38"/>
      <c r="BGZ139" s="38"/>
      <c r="BHA139" s="38"/>
      <c r="BHB139" s="38"/>
      <c r="BHC139" s="38"/>
      <c r="BHD139" s="38"/>
      <c r="BHE139" s="38"/>
      <c r="BHF139" s="38"/>
      <c r="BHG139" s="38"/>
      <c r="BHH139" s="38"/>
      <c r="BHI139" s="38"/>
      <c r="BHJ139" s="38"/>
      <c r="BHK139" s="38"/>
      <c r="BHL139" s="38"/>
      <c r="BHM139" s="38"/>
      <c r="BHN139" s="38"/>
      <c r="BHO139" s="38"/>
      <c r="BHP139" s="38"/>
      <c r="BHQ139" s="38"/>
      <c r="BHR139" s="38"/>
      <c r="BHS139" s="38"/>
      <c r="BHT139" s="38"/>
      <c r="BHU139" s="38"/>
      <c r="BHV139" s="38"/>
      <c r="BHW139" s="38"/>
      <c r="BHX139" s="38"/>
      <c r="BHY139" s="38"/>
      <c r="BHZ139" s="38"/>
      <c r="BIA139" s="38"/>
      <c r="BIB139" s="38"/>
      <c r="BIC139" s="38"/>
      <c r="BID139" s="38"/>
      <c r="BIE139" s="38"/>
      <c r="BIF139" s="38"/>
      <c r="BIG139" s="38"/>
      <c r="BIH139" s="38"/>
      <c r="BII139" s="38"/>
      <c r="BIJ139" s="38"/>
      <c r="BIK139" s="38"/>
      <c r="BIL139" s="38"/>
      <c r="BIM139" s="38"/>
      <c r="BIN139" s="38"/>
      <c r="BIO139" s="38"/>
      <c r="BIP139" s="38"/>
      <c r="BIQ139" s="38"/>
      <c r="BIR139" s="38"/>
      <c r="BIS139" s="38"/>
      <c r="BIT139" s="38"/>
      <c r="BIU139" s="38"/>
      <c r="BIV139" s="38"/>
      <c r="BIW139" s="38"/>
      <c r="BIX139" s="38"/>
      <c r="BIY139" s="38"/>
      <c r="BIZ139" s="38"/>
      <c r="BJA139" s="38"/>
      <c r="BJB139" s="38"/>
      <c r="BJC139" s="38"/>
      <c r="BJD139" s="38"/>
      <c r="BJE139" s="38"/>
      <c r="BJF139" s="38"/>
      <c r="BJG139" s="38"/>
      <c r="BJH139" s="38"/>
      <c r="BJI139" s="38"/>
      <c r="BJJ139" s="38"/>
      <c r="BJK139" s="38"/>
      <c r="BJL139" s="38"/>
      <c r="BJM139" s="38"/>
      <c r="BJN139" s="38"/>
      <c r="BJO139" s="38"/>
      <c r="BJP139" s="38"/>
      <c r="BJQ139" s="38"/>
      <c r="BJR139" s="38"/>
      <c r="BJS139" s="38"/>
      <c r="BJT139" s="38"/>
      <c r="BJU139" s="38"/>
      <c r="BJV139" s="38"/>
      <c r="BJW139" s="38"/>
      <c r="BJX139" s="38"/>
      <c r="BJY139" s="38"/>
      <c r="BJZ139" s="38"/>
      <c r="BKA139" s="38"/>
      <c r="BKB139" s="38"/>
      <c r="BKC139" s="38"/>
      <c r="BKD139" s="38"/>
      <c r="BKE139" s="38"/>
      <c r="BKF139" s="38"/>
      <c r="BKG139" s="38"/>
      <c r="BKH139" s="38"/>
      <c r="BKI139" s="38"/>
      <c r="BKJ139" s="38"/>
      <c r="BKK139" s="38"/>
      <c r="BKL139" s="38"/>
      <c r="BKM139" s="38"/>
      <c r="BKN139" s="38"/>
      <c r="BKO139" s="38"/>
      <c r="BKP139" s="38"/>
      <c r="BKQ139" s="38"/>
      <c r="BKR139" s="38"/>
      <c r="BKS139" s="38"/>
      <c r="BKT139" s="38"/>
      <c r="BKU139" s="38"/>
      <c r="BKV139" s="38"/>
      <c r="BKW139" s="38"/>
      <c r="BKX139" s="38"/>
      <c r="BKY139" s="38"/>
      <c r="BKZ139" s="38"/>
      <c r="BLA139" s="38"/>
      <c r="BLB139" s="38"/>
      <c r="BLC139" s="38"/>
      <c r="BLD139" s="38"/>
      <c r="BLE139" s="38"/>
      <c r="BLF139" s="38"/>
      <c r="BLG139" s="38"/>
      <c r="BLH139" s="38"/>
      <c r="BLI139" s="38"/>
      <c r="BLJ139" s="38"/>
      <c r="BLK139" s="38"/>
      <c r="BLL139" s="38"/>
      <c r="BLM139" s="38"/>
      <c r="BLN139" s="38"/>
      <c r="BLO139" s="38"/>
      <c r="BLP139" s="38"/>
      <c r="BLQ139" s="38"/>
      <c r="BLR139" s="38"/>
      <c r="BLS139" s="38"/>
      <c r="BLT139" s="38"/>
      <c r="BLU139" s="38"/>
      <c r="BLV139" s="38"/>
      <c r="BLW139" s="38"/>
      <c r="BLX139" s="38"/>
      <c r="BLY139" s="38"/>
      <c r="BLZ139" s="38"/>
      <c r="BMA139" s="38"/>
      <c r="BMB139" s="38"/>
      <c r="BMC139" s="38"/>
      <c r="BMD139" s="38"/>
      <c r="BME139" s="38"/>
      <c r="BMF139" s="38"/>
      <c r="BMG139" s="38"/>
      <c r="BMH139" s="38"/>
      <c r="BMI139" s="38"/>
      <c r="BMJ139" s="38"/>
      <c r="BMK139" s="38"/>
      <c r="BML139" s="38"/>
      <c r="BMM139" s="38"/>
      <c r="BMN139" s="38"/>
      <c r="BMO139" s="38"/>
      <c r="BMP139" s="38"/>
      <c r="BMQ139" s="38"/>
      <c r="BMR139" s="38"/>
      <c r="BMS139" s="38"/>
      <c r="BMT139" s="38"/>
      <c r="BMU139" s="38"/>
      <c r="BMV139" s="38"/>
      <c r="BMW139" s="38"/>
      <c r="BMX139" s="38"/>
      <c r="BMY139" s="38"/>
      <c r="BMZ139" s="38"/>
      <c r="BNA139" s="38"/>
      <c r="BNB139" s="38"/>
      <c r="BNC139" s="38"/>
      <c r="BND139" s="38"/>
      <c r="BNE139" s="38"/>
      <c r="BNF139" s="38"/>
      <c r="BNG139" s="38"/>
      <c r="BNH139" s="38"/>
      <c r="BNI139" s="38"/>
      <c r="BNJ139" s="38"/>
      <c r="BNK139" s="38"/>
      <c r="BNL139" s="38"/>
      <c r="BNM139" s="38"/>
      <c r="BNN139" s="38"/>
      <c r="BNO139" s="38"/>
      <c r="BNP139" s="38"/>
      <c r="BNQ139" s="38"/>
      <c r="BNR139" s="38"/>
      <c r="BNS139" s="38"/>
      <c r="BNT139" s="38"/>
      <c r="BNU139" s="38"/>
      <c r="BNV139" s="38"/>
      <c r="BNW139" s="38"/>
      <c r="BNX139" s="38"/>
      <c r="BNY139" s="38"/>
      <c r="BNZ139" s="38"/>
      <c r="BOA139" s="38"/>
      <c r="BOB139" s="38"/>
      <c r="BOC139" s="38"/>
      <c r="BOD139" s="38"/>
      <c r="BOE139" s="38"/>
      <c r="BOF139" s="38"/>
      <c r="BOG139" s="38"/>
      <c r="BOH139" s="38"/>
      <c r="BOI139" s="38"/>
      <c r="BOJ139" s="38"/>
      <c r="BOK139" s="38"/>
      <c r="BOL139" s="38"/>
      <c r="BOM139" s="38"/>
      <c r="BON139" s="38"/>
      <c r="BOO139" s="38"/>
      <c r="BOP139" s="38"/>
      <c r="BOQ139" s="38"/>
      <c r="BOR139" s="38"/>
      <c r="BOS139" s="38"/>
      <c r="BOT139" s="38"/>
      <c r="BOU139" s="38"/>
      <c r="BOV139" s="38"/>
      <c r="BOW139" s="38"/>
      <c r="BOX139" s="38"/>
      <c r="BOY139" s="38"/>
      <c r="BOZ139" s="38"/>
      <c r="BPA139" s="38"/>
      <c r="BPB139" s="38"/>
      <c r="BPC139" s="38"/>
      <c r="BPD139" s="38"/>
      <c r="BPE139" s="38"/>
      <c r="BPF139" s="38"/>
      <c r="BPG139" s="38"/>
      <c r="BPH139" s="38"/>
      <c r="BPI139" s="38"/>
      <c r="BPJ139" s="38"/>
      <c r="BPK139" s="38"/>
      <c r="BPL139" s="38"/>
      <c r="BPM139" s="38"/>
      <c r="BPN139" s="38"/>
      <c r="BPO139" s="38"/>
      <c r="BPP139" s="38"/>
      <c r="BPQ139" s="38"/>
      <c r="BPR139" s="38"/>
      <c r="BPS139" s="38"/>
      <c r="BPT139" s="38"/>
      <c r="BPU139" s="38"/>
      <c r="BPV139" s="38"/>
      <c r="BPW139" s="38"/>
      <c r="BPX139" s="38"/>
      <c r="BPY139" s="38"/>
      <c r="BPZ139" s="38"/>
      <c r="BQA139" s="38"/>
      <c r="BQB139" s="38"/>
      <c r="BQC139" s="38"/>
      <c r="BQD139" s="38"/>
      <c r="BQE139" s="38"/>
      <c r="BQF139" s="38"/>
      <c r="BQG139" s="38"/>
      <c r="BQH139" s="38"/>
      <c r="BQI139" s="38"/>
      <c r="BQJ139" s="38"/>
      <c r="BQK139" s="38"/>
      <c r="BQL139" s="38"/>
      <c r="BQM139" s="38"/>
      <c r="BQN139" s="38"/>
      <c r="BQO139" s="38"/>
      <c r="BQP139" s="38"/>
      <c r="BQQ139" s="38"/>
      <c r="BQR139" s="38"/>
      <c r="BQS139" s="38"/>
      <c r="BQT139" s="38"/>
      <c r="BQU139" s="38"/>
      <c r="BQV139" s="38"/>
      <c r="BQW139" s="38"/>
      <c r="BQX139" s="38"/>
      <c r="BQY139" s="38"/>
      <c r="BQZ139" s="38"/>
      <c r="BRA139" s="38"/>
      <c r="BRB139" s="38"/>
      <c r="BRC139" s="38"/>
      <c r="BRD139" s="38"/>
      <c r="BRE139" s="38"/>
      <c r="BRF139" s="38"/>
      <c r="BRG139" s="38"/>
      <c r="BRH139" s="38"/>
      <c r="BRI139" s="38"/>
      <c r="BRJ139" s="38"/>
      <c r="BRK139" s="38"/>
      <c r="BRL139" s="38"/>
      <c r="BRM139" s="38"/>
      <c r="BRN139" s="38"/>
      <c r="BRO139" s="38"/>
      <c r="BRP139" s="38"/>
      <c r="BRQ139" s="38"/>
      <c r="BRR139" s="38"/>
      <c r="BRS139" s="38"/>
      <c r="BRT139" s="38"/>
      <c r="BRU139" s="38"/>
      <c r="BRV139" s="38"/>
      <c r="BRW139" s="38"/>
      <c r="BRX139" s="38"/>
      <c r="BRY139" s="38"/>
      <c r="BRZ139" s="38"/>
      <c r="BSA139" s="38"/>
      <c r="BSB139" s="38"/>
      <c r="BSC139" s="38"/>
      <c r="BSD139" s="38"/>
      <c r="BSE139" s="38"/>
      <c r="BSF139" s="38"/>
      <c r="BSG139" s="38"/>
      <c r="BSH139" s="38"/>
      <c r="BSI139" s="38"/>
      <c r="BSJ139" s="38"/>
      <c r="BSK139" s="38"/>
      <c r="BSL139" s="38"/>
      <c r="BSM139" s="38"/>
      <c r="BSN139" s="38"/>
      <c r="BSO139" s="38"/>
      <c r="BSP139" s="38"/>
      <c r="BSQ139" s="38"/>
      <c r="BSR139" s="38"/>
      <c r="BSS139" s="38"/>
      <c r="BST139" s="38"/>
      <c r="BSU139" s="38"/>
      <c r="BSV139" s="38"/>
      <c r="BSW139" s="38"/>
      <c r="BSX139" s="38"/>
      <c r="BSY139" s="38"/>
      <c r="BSZ139" s="38"/>
      <c r="BTA139" s="38"/>
      <c r="BTB139" s="38"/>
      <c r="BTC139" s="38"/>
      <c r="BTD139" s="38"/>
      <c r="BTE139" s="38"/>
      <c r="BTF139" s="38"/>
      <c r="BTG139" s="38"/>
      <c r="BTH139" s="38"/>
      <c r="BTI139" s="38"/>
      <c r="BTJ139" s="38"/>
      <c r="BTK139" s="38"/>
      <c r="BTL139" s="38"/>
      <c r="BTM139" s="38"/>
      <c r="BTN139" s="38"/>
      <c r="BTO139" s="38"/>
      <c r="BTP139" s="38"/>
      <c r="BTQ139" s="38"/>
      <c r="BTR139" s="38"/>
      <c r="BTS139" s="38"/>
      <c r="BTT139" s="38"/>
      <c r="BTU139" s="38"/>
      <c r="BTV139" s="38"/>
      <c r="BTW139" s="38"/>
      <c r="BTX139" s="38"/>
      <c r="BTY139" s="38"/>
      <c r="BTZ139" s="38"/>
      <c r="BUA139" s="38"/>
      <c r="BUB139" s="38"/>
      <c r="BUC139" s="38"/>
      <c r="BUD139" s="38"/>
      <c r="BUE139" s="38"/>
      <c r="BUF139" s="38"/>
      <c r="BUG139" s="38"/>
      <c r="BUH139" s="38"/>
      <c r="BUI139" s="38"/>
      <c r="BUJ139" s="38"/>
      <c r="BUK139" s="38"/>
      <c r="BUL139" s="38"/>
      <c r="BUM139" s="38"/>
      <c r="BUN139" s="38"/>
      <c r="BUO139" s="38"/>
      <c r="BUP139" s="38"/>
      <c r="BUQ139" s="38"/>
      <c r="BUR139" s="38"/>
      <c r="BUS139" s="38"/>
      <c r="BUT139" s="38"/>
      <c r="BUU139" s="38"/>
      <c r="BUV139" s="38"/>
      <c r="BUW139" s="38"/>
      <c r="BUX139" s="38"/>
      <c r="BUY139" s="38"/>
      <c r="BUZ139" s="38"/>
      <c r="BVA139" s="38"/>
      <c r="BVB139" s="38"/>
      <c r="BVC139" s="38"/>
      <c r="BVD139" s="38"/>
      <c r="BVE139" s="38"/>
      <c r="BVF139" s="38"/>
      <c r="BVG139" s="38"/>
      <c r="BVH139" s="38"/>
      <c r="BVI139" s="38"/>
      <c r="BVJ139" s="38"/>
      <c r="BVK139" s="38"/>
      <c r="BVL139" s="38"/>
      <c r="BVM139" s="38"/>
      <c r="BVN139" s="38"/>
      <c r="BVO139" s="38"/>
      <c r="BVP139" s="38"/>
      <c r="BVQ139" s="38"/>
      <c r="BVR139" s="38"/>
      <c r="BVS139" s="38"/>
      <c r="BVT139" s="38"/>
      <c r="BVU139" s="38"/>
      <c r="BVV139" s="38"/>
      <c r="BVW139" s="38"/>
      <c r="BVX139" s="38"/>
      <c r="BVY139" s="38"/>
      <c r="BVZ139" s="38"/>
      <c r="BWA139" s="38"/>
      <c r="BWB139" s="38"/>
      <c r="BWC139" s="38"/>
      <c r="BWD139" s="38"/>
      <c r="BWE139" s="38"/>
      <c r="BWF139" s="38"/>
      <c r="BWG139" s="38"/>
      <c r="BWH139" s="38"/>
      <c r="BWI139" s="38"/>
      <c r="BWJ139" s="38"/>
      <c r="BWK139" s="38"/>
      <c r="BWL139" s="38"/>
      <c r="BWM139" s="38"/>
      <c r="BWN139" s="38"/>
      <c r="BWO139" s="38"/>
      <c r="BWP139" s="38"/>
      <c r="BWQ139" s="38"/>
      <c r="BWR139" s="38"/>
      <c r="BWS139" s="38"/>
      <c r="BWT139" s="38"/>
      <c r="BWU139" s="38"/>
      <c r="BWV139" s="38"/>
      <c r="BWW139" s="38"/>
      <c r="BWX139" s="38"/>
      <c r="BWY139" s="38"/>
      <c r="BWZ139" s="38"/>
      <c r="BXA139" s="38"/>
      <c r="BXB139" s="38"/>
      <c r="BXC139" s="38"/>
      <c r="BXD139" s="38"/>
      <c r="BXE139" s="38"/>
      <c r="BXF139" s="38"/>
      <c r="BXG139" s="38"/>
      <c r="BXH139" s="38"/>
      <c r="BXI139" s="38"/>
      <c r="BXJ139" s="38"/>
      <c r="BXK139" s="38"/>
      <c r="BXL139" s="38"/>
      <c r="BXM139" s="38"/>
      <c r="BXN139" s="38"/>
      <c r="BXO139" s="38"/>
      <c r="BXP139" s="38"/>
      <c r="BXQ139" s="38"/>
      <c r="BXR139" s="38"/>
      <c r="BXS139" s="38"/>
      <c r="BXT139" s="38"/>
      <c r="BXU139" s="38"/>
      <c r="BXV139" s="38"/>
      <c r="BXW139" s="38"/>
      <c r="BXX139" s="38"/>
      <c r="BXY139" s="38"/>
      <c r="BXZ139" s="38"/>
      <c r="BYA139" s="38"/>
      <c r="BYB139" s="38"/>
      <c r="BYC139" s="38"/>
      <c r="BYD139" s="38"/>
      <c r="BYE139" s="38"/>
      <c r="BYF139" s="38"/>
      <c r="BYG139" s="38"/>
      <c r="BYH139" s="38"/>
      <c r="BYI139" s="38"/>
      <c r="BYJ139" s="38"/>
      <c r="BYK139" s="38"/>
      <c r="BYL139" s="38"/>
      <c r="BYM139" s="38"/>
      <c r="BYN139" s="38"/>
      <c r="BYO139" s="38"/>
      <c r="BYP139" s="38"/>
      <c r="BYQ139" s="38"/>
      <c r="BYR139" s="38"/>
      <c r="BYS139" s="38"/>
      <c r="BYT139" s="38"/>
      <c r="BYU139" s="38"/>
      <c r="BYV139" s="38"/>
      <c r="BYW139" s="38"/>
      <c r="BYX139" s="38"/>
      <c r="BYY139" s="38"/>
      <c r="BYZ139" s="38"/>
      <c r="BZA139" s="38"/>
      <c r="BZB139" s="38"/>
      <c r="BZC139" s="38"/>
      <c r="BZD139" s="38"/>
      <c r="BZE139" s="38"/>
      <c r="BZF139" s="38"/>
      <c r="BZG139" s="38"/>
      <c r="BZH139" s="38"/>
      <c r="BZI139" s="38"/>
      <c r="BZJ139" s="38"/>
      <c r="BZK139" s="38"/>
      <c r="BZL139" s="38"/>
      <c r="BZM139" s="38"/>
      <c r="BZN139" s="38"/>
      <c r="BZO139" s="38"/>
      <c r="BZP139" s="38"/>
      <c r="BZQ139" s="38"/>
      <c r="BZR139" s="38"/>
      <c r="BZS139" s="38"/>
      <c r="BZT139" s="38"/>
      <c r="BZU139" s="38"/>
      <c r="BZV139" s="38"/>
      <c r="BZW139" s="38"/>
      <c r="BZX139" s="38"/>
      <c r="BZY139" s="38"/>
      <c r="BZZ139" s="38"/>
      <c r="CAA139" s="38"/>
      <c r="CAB139" s="38"/>
      <c r="CAC139" s="38"/>
      <c r="CAD139" s="38"/>
      <c r="CAE139" s="38"/>
      <c r="CAF139" s="38"/>
      <c r="CAG139" s="38"/>
      <c r="CAH139" s="38"/>
      <c r="CAI139" s="38"/>
      <c r="CAJ139" s="38"/>
      <c r="CAK139" s="38"/>
      <c r="CAL139" s="38"/>
      <c r="CAM139" s="38"/>
      <c r="CAN139" s="38"/>
      <c r="CAO139" s="38"/>
      <c r="CAP139" s="38"/>
      <c r="CAQ139" s="38"/>
      <c r="CAR139" s="38"/>
      <c r="CAS139" s="38"/>
      <c r="CAT139" s="38"/>
      <c r="CAU139" s="38"/>
      <c r="CAV139" s="38"/>
      <c r="CAW139" s="38"/>
      <c r="CAX139" s="38"/>
      <c r="CAY139" s="38"/>
      <c r="CAZ139" s="38"/>
      <c r="CBA139" s="38"/>
      <c r="CBB139" s="38"/>
      <c r="CBC139" s="38"/>
      <c r="CBD139" s="38"/>
      <c r="CBE139" s="38"/>
      <c r="CBF139" s="38"/>
      <c r="CBG139" s="38"/>
      <c r="CBH139" s="38"/>
      <c r="CBI139" s="38"/>
      <c r="CBJ139" s="38"/>
      <c r="CBK139" s="38"/>
      <c r="CBL139" s="38"/>
      <c r="CBM139" s="38"/>
      <c r="CBN139" s="38"/>
      <c r="CBO139" s="38"/>
      <c r="CBP139" s="38"/>
      <c r="CBQ139" s="38"/>
      <c r="CBR139" s="38"/>
      <c r="CBS139" s="38"/>
      <c r="CBT139" s="38"/>
      <c r="CBU139" s="38"/>
      <c r="CBV139" s="38"/>
      <c r="CBW139" s="38"/>
      <c r="CBX139" s="38"/>
      <c r="CBY139" s="38"/>
      <c r="CBZ139" s="38"/>
      <c r="CCA139" s="38"/>
      <c r="CCB139" s="38"/>
      <c r="CCC139" s="38"/>
      <c r="CCD139" s="38"/>
      <c r="CCE139" s="38"/>
      <c r="CCF139" s="38"/>
      <c r="CCG139" s="38"/>
      <c r="CCH139" s="38"/>
      <c r="CCI139" s="38"/>
      <c r="CCJ139" s="38"/>
      <c r="CCK139" s="38"/>
      <c r="CCL139" s="38"/>
      <c r="CCM139" s="38"/>
      <c r="CCN139" s="38"/>
      <c r="CCO139" s="38"/>
      <c r="CCP139" s="38"/>
      <c r="CCQ139" s="38"/>
      <c r="CCR139" s="38"/>
      <c r="CCS139" s="38"/>
      <c r="CCT139" s="38"/>
      <c r="CCU139" s="38"/>
      <c r="CCV139" s="38"/>
      <c r="CCW139" s="38"/>
      <c r="CCX139" s="38"/>
      <c r="CCY139" s="38"/>
      <c r="CCZ139" s="38"/>
      <c r="CDA139" s="38"/>
      <c r="CDB139" s="38"/>
      <c r="CDC139" s="38"/>
      <c r="CDD139" s="38"/>
      <c r="CDE139" s="38"/>
      <c r="CDF139" s="38"/>
      <c r="CDG139" s="38"/>
      <c r="CDH139" s="38"/>
      <c r="CDI139" s="38"/>
      <c r="CDJ139" s="38"/>
      <c r="CDK139" s="38"/>
      <c r="CDL139" s="38"/>
      <c r="CDM139" s="38"/>
      <c r="CDN139" s="38"/>
      <c r="CDO139" s="38"/>
      <c r="CDP139" s="38"/>
      <c r="CDQ139" s="38"/>
      <c r="CDR139" s="38"/>
      <c r="CDS139" s="38"/>
      <c r="CDT139" s="38"/>
      <c r="CDU139" s="38"/>
      <c r="CDV139" s="38"/>
      <c r="CDW139" s="38"/>
      <c r="CDX139" s="38"/>
      <c r="CDY139" s="38"/>
      <c r="CDZ139" s="38"/>
      <c r="CEA139" s="38"/>
      <c r="CEB139" s="38"/>
      <c r="CEC139" s="38"/>
      <c r="CED139" s="38"/>
      <c r="CEE139" s="38"/>
      <c r="CEF139" s="38"/>
      <c r="CEG139" s="38"/>
      <c r="CEH139" s="38"/>
      <c r="CEI139" s="38"/>
      <c r="CEJ139" s="38"/>
      <c r="CEK139" s="38"/>
      <c r="CEL139" s="38"/>
      <c r="CEM139" s="38"/>
      <c r="CEN139" s="38"/>
      <c r="CEO139" s="38"/>
      <c r="CEP139" s="38"/>
      <c r="CEQ139" s="38"/>
      <c r="CER139" s="38"/>
      <c r="CES139" s="38"/>
      <c r="CET139" s="38"/>
      <c r="CEU139" s="38"/>
      <c r="CEV139" s="38"/>
      <c r="CEW139" s="38"/>
      <c r="CEX139" s="38"/>
      <c r="CEY139" s="38"/>
      <c r="CEZ139" s="38"/>
      <c r="CFA139" s="38"/>
      <c r="CFB139" s="38"/>
      <c r="CFC139" s="38"/>
      <c r="CFD139" s="38"/>
      <c r="CFE139" s="38"/>
      <c r="CFF139" s="38"/>
      <c r="CFG139" s="38"/>
      <c r="CFH139" s="38"/>
      <c r="CFI139" s="38"/>
      <c r="CFJ139" s="38"/>
      <c r="CFK139" s="38"/>
      <c r="CFL139" s="38"/>
      <c r="CFM139" s="38"/>
      <c r="CFN139" s="38"/>
      <c r="CFO139" s="38"/>
      <c r="CFP139" s="38"/>
      <c r="CFQ139" s="38"/>
      <c r="CFR139" s="38"/>
      <c r="CFS139" s="38"/>
      <c r="CFT139" s="38"/>
      <c r="CFU139" s="38"/>
      <c r="CFV139" s="38"/>
      <c r="CFW139" s="38"/>
      <c r="CFX139" s="38"/>
      <c r="CFY139" s="38"/>
      <c r="CFZ139" s="38"/>
      <c r="CGA139" s="38"/>
      <c r="CGB139" s="38"/>
      <c r="CGC139" s="38"/>
      <c r="CGD139" s="38"/>
      <c r="CGE139" s="38"/>
      <c r="CGF139" s="38"/>
      <c r="CGG139" s="38"/>
      <c r="CGH139" s="38"/>
      <c r="CGI139" s="38"/>
      <c r="CGJ139" s="38"/>
      <c r="CGK139" s="38"/>
      <c r="CGL139" s="38"/>
      <c r="CGM139" s="38"/>
      <c r="CGN139" s="38"/>
      <c r="CGO139" s="38"/>
      <c r="CGP139" s="38"/>
      <c r="CGQ139" s="38"/>
      <c r="CGR139" s="38"/>
      <c r="CGS139" s="38"/>
      <c r="CGT139" s="38"/>
      <c r="CGU139" s="38"/>
      <c r="CGV139" s="38"/>
      <c r="CGW139" s="38"/>
      <c r="CGX139" s="38"/>
      <c r="CGY139" s="38"/>
      <c r="CGZ139" s="38"/>
      <c r="CHA139" s="38"/>
      <c r="CHB139" s="38"/>
      <c r="CHC139" s="38"/>
      <c r="CHD139" s="38"/>
      <c r="CHE139" s="38"/>
      <c r="CHF139" s="38"/>
      <c r="CHG139" s="38"/>
      <c r="CHH139" s="38"/>
      <c r="CHI139" s="38"/>
      <c r="CHJ139" s="38"/>
      <c r="CHK139" s="38"/>
      <c r="CHL139" s="38"/>
      <c r="CHM139" s="38"/>
      <c r="CHN139" s="38"/>
      <c r="CHO139" s="38"/>
      <c r="CHP139" s="38"/>
      <c r="CHQ139" s="38"/>
      <c r="CHR139" s="38"/>
      <c r="CHS139" s="38"/>
      <c r="CHT139" s="38"/>
      <c r="CHU139" s="38"/>
      <c r="CHV139" s="38"/>
      <c r="CHW139" s="38"/>
      <c r="CHX139" s="38"/>
      <c r="CHY139" s="38"/>
      <c r="CHZ139" s="38"/>
      <c r="CIA139" s="38"/>
      <c r="CIB139" s="38"/>
      <c r="CIC139" s="38"/>
      <c r="CID139" s="38"/>
      <c r="CIE139" s="38"/>
      <c r="CIF139" s="38"/>
      <c r="CIG139" s="38"/>
      <c r="CIH139" s="38"/>
      <c r="CII139" s="38"/>
      <c r="CIJ139" s="38"/>
      <c r="CIK139" s="38"/>
      <c r="CIL139" s="38"/>
      <c r="CIM139" s="38"/>
      <c r="CIN139" s="38"/>
      <c r="CIO139" s="38"/>
      <c r="CIP139" s="38"/>
      <c r="CIQ139" s="38"/>
      <c r="CIR139" s="38"/>
      <c r="CIS139" s="38"/>
      <c r="CIT139" s="38"/>
      <c r="CIU139" s="38"/>
      <c r="CIV139" s="38"/>
      <c r="CIW139" s="38"/>
      <c r="CIX139" s="38"/>
      <c r="CIY139" s="38"/>
      <c r="CIZ139" s="38"/>
      <c r="CJA139" s="38"/>
      <c r="CJB139" s="38"/>
      <c r="CJC139" s="38"/>
      <c r="CJD139" s="38"/>
      <c r="CJE139" s="38"/>
      <c r="CJF139" s="38"/>
      <c r="CJG139" s="38"/>
      <c r="CJH139" s="38"/>
      <c r="CJI139" s="38"/>
      <c r="CJJ139" s="38"/>
      <c r="CJK139" s="38"/>
      <c r="CJL139" s="38"/>
      <c r="CJM139" s="38"/>
      <c r="CJN139" s="38"/>
      <c r="CJO139" s="38"/>
      <c r="CJP139" s="38"/>
      <c r="CJQ139" s="38"/>
      <c r="CJR139" s="38"/>
      <c r="CJS139" s="38"/>
      <c r="CJT139" s="38"/>
      <c r="CJU139" s="38"/>
      <c r="CJV139" s="38"/>
      <c r="CJW139" s="38"/>
      <c r="CJX139" s="38"/>
      <c r="CJY139" s="38"/>
      <c r="CJZ139" s="38"/>
      <c r="CKA139" s="38"/>
      <c r="CKB139" s="38"/>
      <c r="CKC139" s="38"/>
      <c r="CKD139" s="38"/>
      <c r="CKE139" s="38"/>
      <c r="CKF139" s="38"/>
      <c r="CKG139" s="38"/>
      <c r="CKH139" s="38"/>
      <c r="CKI139" s="38"/>
      <c r="CKJ139" s="38"/>
      <c r="CKK139" s="38"/>
      <c r="CKL139" s="38"/>
      <c r="CKM139" s="38"/>
      <c r="CKN139" s="38"/>
      <c r="CKO139" s="38"/>
      <c r="CKP139" s="38"/>
      <c r="CKQ139" s="38"/>
      <c r="CKR139" s="38"/>
      <c r="CKS139" s="38"/>
      <c r="CKT139" s="38"/>
      <c r="CKU139" s="38"/>
      <c r="CKV139" s="38"/>
      <c r="CKW139" s="38"/>
      <c r="CKX139" s="38"/>
      <c r="CKY139" s="38"/>
      <c r="CKZ139" s="38"/>
      <c r="CLA139" s="38"/>
      <c r="CLB139" s="38"/>
      <c r="CLC139" s="38"/>
      <c r="CLD139" s="38"/>
      <c r="CLE139" s="38"/>
      <c r="CLF139" s="38"/>
      <c r="CLG139" s="38"/>
      <c r="CLH139" s="38"/>
      <c r="CLI139" s="38"/>
      <c r="CLJ139" s="38"/>
      <c r="CLK139" s="38"/>
      <c r="CLL139" s="38"/>
      <c r="CLM139" s="38"/>
      <c r="CLN139" s="38"/>
      <c r="CLO139" s="38"/>
      <c r="CLP139" s="38"/>
      <c r="CLQ139" s="38"/>
      <c r="CLR139" s="38"/>
      <c r="CLS139" s="38"/>
      <c r="CLT139" s="38"/>
      <c r="CLU139" s="38"/>
      <c r="CLV139" s="38"/>
      <c r="CLW139" s="38"/>
      <c r="CLX139" s="38"/>
      <c r="CLY139" s="38"/>
      <c r="CLZ139" s="38"/>
      <c r="CMA139" s="38"/>
      <c r="CMB139" s="38"/>
      <c r="CMC139" s="38"/>
      <c r="CMD139" s="38"/>
      <c r="CME139" s="38"/>
      <c r="CMF139" s="38"/>
      <c r="CMG139" s="38"/>
      <c r="CMH139" s="38"/>
      <c r="CMI139" s="38"/>
      <c r="CMJ139" s="38"/>
      <c r="CMK139" s="38"/>
      <c r="CML139" s="38"/>
      <c r="CMM139" s="38"/>
      <c r="CMN139" s="38"/>
      <c r="CMO139" s="38"/>
      <c r="CMP139" s="38"/>
      <c r="CMQ139" s="38"/>
      <c r="CMR139" s="38"/>
      <c r="CMS139" s="38"/>
      <c r="CMT139" s="38"/>
      <c r="CMU139" s="38"/>
      <c r="CMV139" s="38"/>
      <c r="CMW139" s="38"/>
      <c r="CMX139" s="38"/>
      <c r="CMY139" s="38"/>
      <c r="CMZ139" s="38"/>
      <c r="CNA139" s="38"/>
      <c r="CNB139" s="38"/>
      <c r="CNC139" s="38"/>
      <c r="CND139" s="38"/>
      <c r="CNE139" s="38"/>
      <c r="CNF139" s="38"/>
      <c r="CNG139" s="38"/>
      <c r="CNH139" s="38"/>
      <c r="CNI139" s="38"/>
      <c r="CNJ139" s="38"/>
      <c r="CNK139" s="38"/>
      <c r="CNL139" s="38"/>
      <c r="CNM139" s="38"/>
      <c r="CNN139" s="38"/>
      <c r="CNO139" s="38"/>
      <c r="CNP139" s="38"/>
      <c r="CNQ139" s="38"/>
      <c r="CNR139" s="38"/>
      <c r="CNS139" s="38"/>
      <c r="CNT139" s="38"/>
      <c r="CNU139" s="38"/>
      <c r="CNV139" s="38"/>
      <c r="CNW139" s="38"/>
      <c r="CNX139" s="38"/>
      <c r="CNY139" s="38"/>
      <c r="CNZ139" s="38"/>
      <c r="COA139" s="38"/>
      <c r="COB139" s="38"/>
      <c r="COC139" s="38"/>
      <c r="COD139" s="38"/>
      <c r="COE139" s="38"/>
      <c r="COF139" s="38"/>
      <c r="COG139" s="38"/>
      <c r="COH139" s="38"/>
      <c r="COI139" s="38"/>
      <c r="COJ139" s="38"/>
      <c r="COK139" s="38"/>
      <c r="COL139" s="38"/>
      <c r="COM139" s="38"/>
      <c r="CON139" s="38"/>
      <c r="COO139" s="38"/>
      <c r="COP139" s="38"/>
      <c r="COQ139" s="38"/>
      <c r="COR139" s="38"/>
      <c r="COS139" s="38"/>
      <c r="COT139" s="38"/>
      <c r="COU139" s="38"/>
      <c r="COV139" s="38"/>
      <c r="COW139" s="38"/>
      <c r="COX139" s="38"/>
      <c r="COY139" s="38"/>
      <c r="COZ139" s="38"/>
      <c r="CPA139" s="38"/>
      <c r="CPB139" s="38"/>
      <c r="CPC139" s="38"/>
      <c r="CPD139" s="38"/>
      <c r="CPE139" s="38"/>
      <c r="CPF139" s="38"/>
      <c r="CPG139" s="38"/>
      <c r="CPH139" s="38"/>
      <c r="CPI139" s="38"/>
      <c r="CPJ139" s="38"/>
      <c r="CPK139" s="38"/>
      <c r="CPL139" s="38"/>
      <c r="CPM139" s="38"/>
      <c r="CPN139" s="38"/>
      <c r="CPO139" s="38"/>
      <c r="CPP139" s="38"/>
      <c r="CPQ139" s="38"/>
      <c r="CPR139" s="38"/>
      <c r="CPS139" s="38"/>
      <c r="CPT139" s="38"/>
      <c r="CPU139" s="38"/>
      <c r="CPV139" s="38"/>
      <c r="CPW139" s="38"/>
      <c r="CPX139" s="38"/>
      <c r="CPY139" s="38"/>
      <c r="CPZ139" s="38"/>
      <c r="CQA139" s="38"/>
      <c r="CQB139" s="38"/>
      <c r="CQC139" s="38"/>
      <c r="CQD139" s="38"/>
      <c r="CQE139" s="38"/>
      <c r="CQF139" s="38"/>
      <c r="CQG139" s="38"/>
      <c r="CQH139" s="38"/>
      <c r="CQI139" s="38"/>
      <c r="CQJ139" s="38"/>
      <c r="CQK139" s="38"/>
      <c r="CQL139" s="38"/>
      <c r="CQM139" s="38"/>
      <c r="CQN139" s="38"/>
      <c r="CQO139" s="38"/>
      <c r="CQP139" s="38"/>
      <c r="CQQ139" s="38"/>
      <c r="CQR139" s="38"/>
      <c r="CQS139" s="38"/>
      <c r="CQT139" s="38"/>
      <c r="CQU139" s="38"/>
      <c r="CQV139" s="38"/>
      <c r="CQW139" s="38"/>
      <c r="CQX139" s="38"/>
      <c r="CQY139" s="38"/>
      <c r="CQZ139" s="38"/>
      <c r="CRA139" s="38"/>
      <c r="CRB139" s="38"/>
      <c r="CRC139" s="38"/>
      <c r="CRD139" s="38"/>
      <c r="CRE139" s="38"/>
      <c r="CRF139" s="38"/>
      <c r="CRG139" s="38"/>
      <c r="CRH139" s="38"/>
      <c r="CRI139" s="38"/>
      <c r="CRJ139" s="38"/>
      <c r="CRK139" s="38"/>
      <c r="CRL139" s="38"/>
      <c r="CRM139" s="38"/>
      <c r="CRN139" s="38"/>
      <c r="CRO139" s="38"/>
      <c r="CRP139" s="38"/>
      <c r="CRQ139" s="38"/>
      <c r="CRR139" s="38"/>
      <c r="CRS139" s="38"/>
      <c r="CRT139" s="38"/>
      <c r="CRU139" s="38"/>
      <c r="CRV139" s="38"/>
      <c r="CRW139" s="38"/>
      <c r="CRX139" s="38"/>
      <c r="CRY139" s="38"/>
      <c r="CRZ139" s="38"/>
      <c r="CSA139" s="38"/>
      <c r="CSB139" s="38"/>
      <c r="CSC139" s="38"/>
      <c r="CSD139" s="38"/>
      <c r="CSE139" s="38"/>
      <c r="CSF139" s="38"/>
      <c r="CSG139" s="38"/>
      <c r="CSH139" s="38"/>
      <c r="CSI139" s="38"/>
      <c r="CSJ139" s="38"/>
      <c r="CSK139" s="38"/>
      <c r="CSL139" s="38"/>
      <c r="CSM139" s="38"/>
      <c r="CSN139" s="38"/>
      <c r="CSO139" s="38"/>
      <c r="CSP139" s="38"/>
      <c r="CSQ139" s="38"/>
      <c r="CSR139" s="38"/>
      <c r="CSS139" s="38"/>
      <c r="CST139" s="38"/>
      <c r="CSU139" s="38"/>
      <c r="CSV139" s="38"/>
      <c r="CSW139" s="38"/>
      <c r="CSX139" s="38"/>
      <c r="CSY139" s="38"/>
      <c r="CSZ139" s="38"/>
      <c r="CTA139" s="38"/>
      <c r="CTB139" s="38"/>
      <c r="CTC139" s="38"/>
      <c r="CTD139" s="38"/>
      <c r="CTE139" s="38"/>
      <c r="CTF139" s="38"/>
      <c r="CTG139" s="38"/>
      <c r="CTH139" s="38"/>
      <c r="CTI139" s="38"/>
      <c r="CTJ139" s="38"/>
      <c r="CTK139" s="38"/>
      <c r="CTL139" s="38"/>
      <c r="CTM139" s="38"/>
      <c r="CTN139" s="38"/>
      <c r="CTO139" s="38"/>
      <c r="CTP139" s="38"/>
      <c r="CTQ139" s="38"/>
      <c r="CTR139" s="38"/>
      <c r="CTS139" s="38"/>
      <c r="CTT139" s="38"/>
      <c r="CTU139" s="38"/>
      <c r="CTV139" s="38"/>
      <c r="CTW139" s="38"/>
      <c r="CTX139" s="38"/>
      <c r="CTY139" s="38"/>
      <c r="CTZ139" s="38"/>
      <c r="CUA139" s="38"/>
      <c r="CUB139" s="38"/>
      <c r="CUC139" s="38"/>
      <c r="CUD139" s="38"/>
      <c r="CUE139" s="38"/>
      <c r="CUF139" s="38"/>
      <c r="CUG139" s="38"/>
      <c r="CUH139" s="38"/>
      <c r="CUI139" s="38"/>
      <c r="CUJ139" s="38"/>
      <c r="CUK139" s="38"/>
      <c r="CUL139" s="38"/>
      <c r="CUM139" s="38"/>
      <c r="CUN139" s="38"/>
      <c r="CUO139" s="38"/>
      <c r="CUP139" s="38"/>
      <c r="CUQ139" s="38"/>
      <c r="CUR139" s="38"/>
      <c r="CUS139" s="38"/>
      <c r="CUT139" s="38"/>
      <c r="CUU139" s="38"/>
      <c r="CUV139" s="38"/>
      <c r="CUW139" s="38"/>
      <c r="CUX139" s="38"/>
      <c r="CUY139" s="38"/>
      <c r="CUZ139" s="38"/>
      <c r="CVA139" s="38"/>
      <c r="CVB139" s="38"/>
      <c r="CVC139" s="38"/>
      <c r="CVD139" s="38"/>
      <c r="CVE139" s="38"/>
      <c r="CVF139" s="38"/>
      <c r="CVG139" s="38"/>
      <c r="CVH139" s="38"/>
      <c r="CVI139" s="38"/>
      <c r="CVJ139" s="38"/>
      <c r="CVK139" s="38"/>
      <c r="CVL139" s="38"/>
      <c r="CVM139" s="38"/>
      <c r="CVN139" s="38"/>
      <c r="CVO139" s="38"/>
      <c r="CVP139" s="38"/>
      <c r="CVQ139" s="38"/>
      <c r="CVR139" s="38"/>
      <c r="CVS139" s="38"/>
      <c r="CVT139" s="38"/>
      <c r="CVU139" s="38"/>
      <c r="CVV139" s="38"/>
      <c r="CVW139" s="38"/>
      <c r="CVX139" s="38"/>
      <c r="CVY139" s="38"/>
      <c r="CVZ139" s="38"/>
      <c r="CWA139" s="38"/>
      <c r="CWB139" s="38"/>
      <c r="CWC139" s="38"/>
      <c r="CWD139" s="38"/>
      <c r="CWE139" s="38"/>
      <c r="CWF139" s="38"/>
      <c r="CWG139" s="38"/>
      <c r="CWH139" s="38"/>
      <c r="CWI139" s="38"/>
      <c r="CWJ139" s="38"/>
      <c r="CWK139" s="38"/>
      <c r="CWL139" s="38"/>
      <c r="CWM139" s="38"/>
      <c r="CWN139" s="38"/>
      <c r="CWO139" s="38"/>
      <c r="CWP139" s="38"/>
      <c r="CWQ139" s="38"/>
      <c r="CWR139" s="38"/>
      <c r="CWS139" s="38"/>
      <c r="CWT139" s="38"/>
      <c r="CWU139" s="38"/>
      <c r="CWV139" s="38"/>
      <c r="CWW139" s="38"/>
      <c r="CWX139" s="38"/>
      <c r="CWY139" s="38"/>
      <c r="CWZ139" s="38"/>
      <c r="CXA139" s="38"/>
      <c r="CXB139" s="38"/>
      <c r="CXC139" s="38"/>
      <c r="CXD139" s="38"/>
      <c r="CXE139" s="38"/>
      <c r="CXF139" s="38"/>
      <c r="CXG139" s="38"/>
      <c r="CXH139" s="38"/>
      <c r="CXI139" s="38"/>
      <c r="CXJ139" s="38"/>
      <c r="CXK139" s="38"/>
      <c r="CXL139" s="38"/>
      <c r="CXM139" s="38"/>
      <c r="CXN139" s="38"/>
      <c r="CXO139" s="38"/>
      <c r="CXP139" s="38"/>
      <c r="CXQ139" s="38"/>
      <c r="CXR139" s="38"/>
      <c r="CXS139" s="38"/>
      <c r="CXT139" s="38"/>
      <c r="CXU139" s="38"/>
      <c r="CXV139" s="38"/>
      <c r="CXW139" s="38"/>
      <c r="CXX139" s="38"/>
      <c r="CXY139" s="38"/>
      <c r="CXZ139" s="38"/>
      <c r="CYA139" s="38"/>
      <c r="CYB139" s="38"/>
      <c r="CYC139" s="38"/>
      <c r="CYD139" s="38"/>
      <c r="CYE139" s="38"/>
      <c r="CYF139" s="38"/>
      <c r="CYG139" s="38"/>
      <c r="CYH139" s="38"/>
      <c r="CYI139" s="38"/>
      <c r="CYJ139" s="38"/>
      <c r="CYK139" s="38"/>
      <c r="CYL139" s="38"/>
      <c r="CYM139" s="38"/>
      <c r="CYN139" s="38"/>
      <c r="CYO139" s="38"/>
      <c r="CYP139" s="38"/>
      <c r="CYQ139" s="38"/>
      <c r="CYR139" s="38"/>
      <c r="CYS139" s="38"/>
      <c r="CYT139" s="38"/>
      <c r="CYU139" s="38"/>
      <c r="CYV139" s="38"/>
      <c r="CYW139" s="38"/>
      <c r="CYX139" s="38"/>
      <c r="CYY139" s="38"/>
      <c r="CYZ139" s="38"/>
      <c r="CZA139" s="38"/>
      <c r="CZB139" s="38"/>
      <c r="CZC139" s="38"/>
      <c r="CZD139" s="38"/>
      <c r="CZE139" s="38"/>
      <c r="CZF139" s="38"/>
      <c r="CZG139" s="38"/>
      <c r="CZH139" s="38"/>
      <c r="CZI139" s="38"/>
      <c r="CZJ139" s="38"/>
      <c r="CZK139" s="38"/>
      <c r="CZL139" s="38"/>
      <c r="CZM139" s="38"/>
      <c r="CZN139" s="38"/>
      <c r="CZO139" s="38"/>
      <c r="CZP139" s="38"/>
      <c r="CZQ139" s="38"/>
      <c r="CZR139" s="38"/>
      <c r="CZS139" s="38"/>
      <c r="CZT139" s="38"/>
      <c r="CZU139" s="38"/>
      <c r="CZV139" s="38"/>
      <c r="CZW139" s="38"/>
      <c r="CZX139" s="38"/>
      <c r="CZY139" s="38"/>
      <c r="CZZ139" s="38"/>
      <c r="DAA139" s="38"/>
      <c r="DAB139" s="38"/>
      <c r="DAC139" s="38"/>
      <c r="DAD139" s="38"/>
      <c r="DAE139" s="38"/>
      <c r="DAF139" s="38"/>
      <c r="DAG139" s="38"/>
      <c r="DAH139" s="38"/>
      <c r="DAI139" s="38"/>
      <c r="DAJ139" s="38"/>
      <c r="DAK139" s="38"/>
      <c r="DAL139" s="38"/>
      <c r="DAM139" s="38"/>
      <c r="DAN139" s="38"/>
      <c r="DAO139" s="38"/>
      <c r="DAP139" s="38"/>
      <c r="DAQ139" s="38"/>
      <c r="DAR139" s="38"/>
      <c r="DAS139" s="38"/>
      <c r="DAT139" s="38"/>
      <c r="DAU139" s="38"/>
      <c r="DAV139" s="38"/>
      <c r="DAW139" s="38"/>
      <c r="DAX139" s="38"/>
      <c r="DAY139" s="38"/>
      <c r="DAZ139" s="38"/>
      <c r="DBA139" s="38"/>
      <c r="DBB139" s="38"/>
      <c r="DBC139" s="38"/>
      <c r="DBD139" s="38"/>
      <c r="DBE139" s="38"/>
      <c r="DBF139" s="38"/>
      <c r="DBG139" s="38"/>
      <c r="DBH139" s="38"/>
      <c r="DBI139" s="38"/>
      <c r="DBJ139" s="38"/>
      <c r="DBK139" s="38"/>
      <c r="DBL139" s="38"/>
      <c r="DBM139" s="38"/>
      <c r="DBN139" s="38"/>
      <c r="DBO139" s="38"/>
      <c r="DBP139" s="38"/>
      <c r="DBQ139" s="38"/>
      <c r="DBR139" s="38"/>
      <c r="DBS139" s="38"/>
      <c r="DBT139" s="38"/>
      <c r="DBU139" s="38"/>
      <c r="DBV139" s="38"/>
      <c r="DBW139" s="38"/>
      <c r="DBX139" s="38"/>
      <c r="DBY139" s="38"/>
      <c r="DBZ139" s="38"/>
      <c r="DCA139" s="38"/>
      <c r="DCB139" s="38"/>
      <c r="DCC139" s="38"/>
      <c r="DCD139" s="38"/>
      <c r="DCE139" s="38"/>
      <c r="DCF139" s="38"/>
      <c r="DCG139" s="38"/>
      <c r="DCH139" s="38"/>
      <c r="DCI139" s="38"/>
      <c r="DCJ139" s="38"/>
      <c r="DCK139" s="38"/>
      <c r="DCL139" s="38"/>
      <c r="DCM139" s="38"/>
      <c r="DCN139" s="38"/>
      <c r="DCO139" s="38"/>
      <c r="DCP139" s="38"/>
      <c r="DCQ139" s="38"/>
      <c r="DCR139" s="38"/>
      <c r="DCS139" s="38"/>
      <c r="DCT139" s="38"/>
      <c r="DCU139" s="38"/>
      <c r="DCV139" s="38"/>
      <c r="DCW139" s="38"/>
      <c r="DCX139" s="38"/>
      <c r="DCY139" s="38"/>
      <c r="DCZ139" s="38"/>
      <c r="DDA139" s="38"/>
      <c r="DDB139" s="38"/>
      <c r="DDC139" s="38"/>
      <c r="DDD139" s="38"/>
      <c r="DDE139" s="38"/>
      <c r="DDF139" s="38"/>
      <c r="DDG139" s="38"/>
      <c r="DDH139" s="38"/>
      <c r="DDI139" s="38"/>
      <c r="DDJ139" s="38"/>
      <c r="DDK139" s="38"/>
      <c r="DDL139" s="38"/>
      <c r="DDM139" s="38"/>
      <c r="DDN139" s="38"/>
      <c r="DDO139" s="38"/>
      <c r="DDP139" s="38"/>
      <c r="DDQ139" s="38"/>
      <c r="DDR139" s="38"/>
      <c r="DDS139" s="38"/>
      <c r="DDT139" s="38"/>
      <c r="DDU139" s="38"/>
      <c r="DDV139" s="38"/>
      <c r="DDW139" s="38"/>
      <c r="DDX139" s="38"/>
      <c r="DDY139" s="38"/>
      <c r="DDZ139" s="38"/>
      <c r="DEA139" s="38"/>
      <c r="DEB139" s="38"/>
      <c r="DEC139" s="38"/>
      <c r="DED139" s="38"/>
      <c r="DEE139" s="38"/>
      <c r="DEF139" s="38"/>
      <c r="DEG139" s="38"/>
      <c r="DEH139" s="38"/>
      <c r="DEI139" s="38"/>
      <c r="DEJ139" s="38"/>
      <c r="DEK139" s="38"/>
      <c r="DEL139" s="38"/>
      <c r="DEM139" s="38"/>
      <c r="DEN139" s="38"/>
      <c r="DEO139" s="38"/>
      <c r="DEP139" s="38"/>
      <c r="DEQ139" s="38"/>
      <c r="DER139" s="38"/>
      <c r="DES139" s="38"/>
      <c r="DET139" s="38"/>
      <c r="DEU139" s="38"/>
      <c r="DEV139" s="38"/>
      <c r="DEW139" s="38"/>
      <c r="DEX139" s="38"/>
      <c r="DEY139" s="38"/>
      <c r="DEZ139" s="38"/>
      <c r="DFA139" s="38"/>
      <c r="DFB139" s="38"/>
      <c r="DFC139" s="38"/>
      <c r="DFD139" s="38"/>
      <c r="DFE139" s="38"/>
      <c r="DFF139" s="38"/>
      <c r="DFG139" s="38"/>
      <c r="DFH139" s="38"/>
      <c r="DFI139" s="38"/>
      <c r="DFJ139" s="38"/>
      <c r="DFK139" s="38"/>
      <c r="DFL139" s="38"/>
      <c r="DFM139" s="38"/>
      <c r="DFN139" s="38"/>
      <c r="DFO139" s="38"/>
      <c r="DFP139" s="38"/>
      <c r="DFQ139" s="38"/>
      <c r="DFR139" s="38"/>
      <c r="DFS139" s="38"/>
      <c r="DFT139" s="38"/>
      <c r="DFU139" s="38"/>
      <c r="DFV139" s="38"/>
      <c r="DFW139" s="38"/>
      <c r="DFX139" s="38"/>
      <c r="DFY139" s="38"/>
      <c r="DFZ139" s="38"/>
      <c r="DGA139" s="38"/>
      <c r="DGB139" s="38"/>
      <c r="DGC139" s="38"/>
      <c r="DGD139" s="38"/>
      <c r="DGE139" s="38"/>
      <c r="DGF139" s="38"/>
      <c r="DGG139" s="38"/>
      <c r="DGH139" s="38"/>
      <c r="DGI139" s="38"/>
      <c r="DGJ139" s="38"/>
      <c r="DGK139" s="38"/>
      <c r="DGL139" s="38"/>
      <c r="DGM139" s="38"/>
      <c r="DGN139" s="38"/>
      <c r="DGO139" s="38"/>
      <c r="DGP139" s="38"/>
      <c r="DGQ139" s="38"/>
      <c r="DGR139" s="38"/>
      <c r="DGS139" s="38"/>
      <c r="DGT139" s="38"/>
      <c r="DGU139" s="38"/>
      <c r="DGV139" s="38"/>
      <c r="DGW139" s="38"/>
      <c r="DGX139" s="38"/>
      <c r="DGY139" s="38"/>
      <c r="DGZ139" s="38"/>
      <c r="DHA139" s="38"/>
      <c r="DHB139" s="38"/>
      <c r="DHC139" s="38"/>
      <c r="DHD139" s="38"/>
      <c r="DHE139" s="38"/>
      <c r="DHF139" s="38"/>
      <c r="DHG139" s="38"/>
      <c r="DHH139" s="38"/>
      <c r="DHI139" s="38"/>
      <c r="DHJ139" s="38"/>
      <c r="DHK139" s="38"/>
      <c r="DHL139" s="38"/>
      <c r="DHM139" s="38"/>
      <c r="DHN139" s="38"/>
      <c r="DHO139" s="38"/>
      <c r="DHP139" s="38"/>
      <c r="DHQ139" s="38"/>
      <c r="DHR139" s="38"/>
      <c r="DHS139" s="38"/>
      <c r="DHT139" s="38"/>
      <c r="DHU139" s="38"/>
      <c r="DHV139" s="38"/>
      <c r="DHW139" s="38"/>
      <c r="DHX139" s="38"/>
      <c r="DHY139" s="38"/>
      <c r="DHZ139" s="38"/>
      <c r="DIA139" s="38"/>
      <c r="DIB139" s="38"/>
      <c r="DIC139" s="38"/>
      <c r="DID139" s="38"/>
      <c r="DIE139" s="38"/>
      <c r="DIF139" s="38"/>
      <c r="DIG139" s="38"/>
      <c r="DIH139" s="38"/>
      <c r="DII139" s="38"/>
      <c r="DIJ139" s="38"/>
      <c r="DIK139" s="38"/>
      <c r="DIL139" s="38"/>
      <c r="DIM139" s="38"/>
      <c r="DIN139" s="38"/>
      <c r="DIO139" s="38"/>
      <c r="DIP139" s="38"/>
      <c r="DIQ139" s="38"/>
      <c r="DIR139" s="38"/>
      <c r="DIS139" s="38"/>
      <c r="DIT139" s="38"/>
      <c r="DIU139" s="38"/>
      <c r="DIV139" s="38"/>
      <c r="DIW139" s="38"/>
      <c r="DIX139" s="38"/>
      <c r="DIY139" s="38"/>
      <c r="DIZ139" s="38"/>
      <c r="DJA139" s="38"/>
      <c r="DJB139" s="38"/>
      <c r="DJC139" s="38"/>
      <c r="DJD139" s="38"/>
      <c r="DJE139" s="38"/>
      <c r="DJF139" s="38"/>
      <c r="DJG139" s="38"/>
      <c r="DJH139" s="38"/>
      <c r="DJI139" s="38"/>
      <c r="DJJ139" s="38"/>
      <c r="DJK139" s="38"/>
      <c r="DJL139" s="38"/>
      <c r="DJM139" s="38"/>
      <c r="DJN139" s="38"/>
      <c r="DJO139" s="38"/>
      <c r="DJP139" s="38"/>
      <c r="DJQ139" s="38"/>
      <c r="DJR139" s="38"/>
      <c r="DJS139" s="38"/>
      <c r="DJT139" s="38"/>
      <c r="DJU139" s="38"/>
      <c r="DJV139" s="38"/>
      <c r="DJW139" s="38"/>
      <c r="DJX139" s="38"/>
      <c r="DJY139" s="38"/>
      <c r="DJZ139" s="38"/>
      <c r="DKA139" s="38"/>
      <c r="DKB139" s="38"/>
      <c r="DKC139" s="38"/>
      <c r="DKD139" s="38"/>
      <c r="DKE139" s="38"/>
      <c r="DKF139" s="38"/>
      <c r="DKG139" s="38"/>
      <c r="DKH139" s="38"/>
      <c r="DKI139" s="38"/>
      <c r="DKJ139" s="38"/>
      <c r="DKK139" s="38"/>
      <c r="DKL139" s="38"/>
      <c r="DKM139" s="38"/>
      <c r="DKN139" s="38"/>
      <c r="DKO139" s="38"/>
      <c r="DKP139" s="38"/>
      <c r="DKQ139" s="38"/>
      <c r="DKR139" s="38"/>
      <c r="DKS139" s="38"/>
      <c r="DKT139" s="38"/>
      <c r="DKU139" s="38"/>
      <c r="DKV139" s="38"/>
      <c r="DKW139" s="38"/>
      <c r="DKX139" s="38"/>
      <c r="DKY139" s="38"/>
      <c r="DKZ139" s="38"/>
      <c r="DLA139" s="38"/>
      <c r="DLB139" s="38"/>
      <c r="DLC139" s="38"/>
      <c r="DLD139" s="38"/>
      <c r="DLE139" s="38"/>
      <c r="DLF139" s="38"/>
      <c r="DLG139" s="38"/>
      <c r="DLH139" s="38"/>
      <c r="DLI139" s="38"/>
      <c r="DLJ139" s="38"/>
      <c r="DLK139" s="38"/>
      <c r="DLL139" s="38"/>
      <c r="DLM139" s="38"/>
      <c r="DLN139" s="38"/>
      <c r="DLO139" s="38"/>
      <c r="DLP139" s="38"/>
      <c r="DLQ139" s="38"/>
      <c r="DLR139" s="38"/>
      <c r="DLS139" s="38"/>
      <c r="DLT139" s="38"/>
      <c r="DLU139" s="38"/>
      <c r="DLV139" s="38"/>
      <c r="DLW139" s="38"/>
      <c r="DLX139" s="38"/>
      <c r="DLY139" s="38"/>
      <c r="DLZ139" s="38"/>
      <c r="DMA139" s="38"/>
      <c r="DMB139" s="38"/>
      <c r="DMC139" s="38"/>
      <c r="DMD139" s="38"/>
      <c r="DME139" s="38"/>
      <c r="DMF139" s="38"/>
      <c r="DMG139" s="38"/>
      <c r="DMH139" s="38"/>
      <c r="DMI139" s="38"/>
      <c r="DMJ139" s="38"/>
      <c r="DMK139" s="38"/>
      <c r="DML139" s="38"/>
      <c r="DMM139" s="38"/>
      <c r="DMN139" s="38"/>
      <c r="DMO139" s="38"/>
      <c r="DMP139" s="38"/>
      <c r="DMQ139" s="38"/>
      <c r="DMR139" s="38"/>
      <c r="DMS139" s="38"/>
      <c r="DMT139" s="38"/>
      <c r="DMU139" s="38"/>
      <c r="DMV139" s="38"/>
      <c r="DMW139" s="38"/>
      <c r="DMX139" s="38"/>
      <c r="DMY139" s="38"/>
      <c r="DMZ139" s="38"/>
      <c r="DNA139" s="38"/>
      <c r="DNB139" s="38"/>
      <c r="DNC139" s="38"/>
      <c r="DND139" s="38"/>
      <c r="DNE139" s="38"/>
      <c r="DNF139" s="38"/>
      <c r="DNG139" s="38"/>
      <c r="DNH139" s="38"/>
      <c r="DNI139" s="38"/>
      <c r="DNJ139" s="38"/>
      <c r="DNK139" s="38"/>
      <c r="DNL139" s="38"/>
      <c r="DNM139" s="38"/>
      <c r="DNN139" s="38"/>
      <c r="DNO139" s="38"/>
      <c r="DNP139" s="38"/>
      <c r="DNQ139" s="38"/>
      <c r="DNR139" s="38"/>
      <c r="DNS139" s="38"/>
      <c r="DNT139" s="38"/>
      <c r="DNU139" s="38"/>
      <c r="DNV139" s="38"/>
      <c r="DNW139" s="38"/>
      <c r="DNX139" s="38"/>
      <c r="DNY139" s="38"/>
      <c r="DNZ139" s="38"/>
      <c r="DOA139" s="38"/>
      <c r="DOB139" s="38"/>
      <c r="DOC139" s="38"/>
      <c r="DOD139" s="38"/>
      <c r="DOE139" s="38"/>
      <c r="DOF139" s="38"/>
      <c r="DOG139" s="38"/>
      <c r="DOH139" s="38"/>
      <c r="DOI139" s="38"/>
      <c r="DOJ139" s="38"/>
      <c r="DOK139" s="38"/>
      <c r="DOL139" s="38"/>
      <c r="DOM139" s="38"/>
      <c r="DON139" s="38"/>
      <c r="DOO139" s="38"/>
      <c r="DOP139" s="38"/>
      <c r="DOQ139" s="38"/>
      <c r="DOR139" s="38"/>
      <c r="DOS139" s="38"/>
      <c r="DOT139" s="38"/>
      <c r="DOU139" s="38"/>
      <c r="DOV139" s="38"/>
      <c r="DOW139" s="38"/>
      <c r="DOX139" s="38"/>
      <c r="DOY139" s="38"/>
      <c r="DOZ139" s="38"/>
      <c r="DPA139" s="38"/>
      <c r="DPB139" s="38"/>
      <c r="DPC139" s="38"/>
      <c r="DPD139" s="38"/>
      <c r="DPE139" s="38"/>
      <c r="DPF139" s="38"/>
      <c r="DPG139" s="38"/>
      <c r="DPH139" s="38"/>
      <c r="DPI139" s="38"/>
      <c r="DPJ139" s="38"/>
      <c r="DPK139" s="38"/>
      <c r="DPL139" s="38"/>
      <c r="DPM139" s="38"/>
      <c r="DPN139" s="38"/>
      <c r="DPO139" s="38"/>
      <c r="DPP139" s="38"/>
      <c r="DPQ139" s="38"/>
      <c r="DPR139" s="38"/>
      <c r="DPS139" s="38"/>
      <c r="DPT139" s="38"/>
      <c r="DPU139" s="38"/>
      <c r="DPV139" s="38"/>
      <c r="DPW139" s="38"/>
      <c r="DPX139" s="38"/>
      <c r="DPY139" s="38"/>
      <c r="DPZ139" s="38"/>
      <c r="DQA139" s="38"/>
      <c r="DQB139" s="38"/>
      <c r="DQC139" s="38"/>
      <c r="DQD139" s="38"/>
      <c r="DQE139" s="38"/>
      <c r="DQF139" s="38"/>
      <c r="DQG139" s="38"/>
      <c r="DQH139" s="38"/>
      <c r="DQI139" s="38"/>
      <c r="DQJ139" s="38"/>
      <c r="DQK139" s="38"/>
      <c r="DQL139" s="38"/>
      <c r="DQM139" s="38"/>
      <c r="DQN139" s="38"/>
      <c r="DQO139" s="38"/>
      <c r="DQP139" s="38"/>
      <c r="DQQ139" s="38"/>
      <c r="DQR139" s="38"/>
      <c r="DQS139" s="38"/>
      <c r="DQT139" s="38"/>
      <c r="DQU139" s="38"/>
      <c r="DQV139" s="38"/>
      <c r="DQW139" s="38"/>
      <c r="DQX139" s="38"/>
      <c r="DQY139" s="38"/>
      <c r="DQZ139" s="38"/>
      <c r="DRA139" s="38"/>
      <c r="DRB139" s="38"/>
      <c r="DRC139" s="38"/>
      <c r="DRD139" s="38"/>
      <c r="DRE139" s="38"/>
      <c r="DRF139" s="38"/>
      <c r="DRG139" s="38"/>
      <c r="DRH139" s="38"/>
      <c r="DRI139" s="38"/>
      <c r="DRJ139" s="38"/>
      <c r="DRK139" s="38"/>
      <c r="DRL139" s="38"/>
      <c r="DRM139" s="38"/>
      <c r="DRN139" s="38"/>
      <c r="DRO139" s="38"/>
      <c r="DRP139" s="38"/>
      <c r="DRQ139" s="38"/>
      <c r="DRR139" s="38"/>
      <c r="DRS139" s="38"/>
      <c r="DRT139" s="38"/>
      <c r="DRU139" s="38"/>
      <c r="DRV139" s="38"/>
      <c r="DRW139" s="38"/>
      <c r="DRX139" s="38"/>
      <c r="DRY139" s="38"/>
      <c r="DRZ139" s="38"/>
      <c r="DSA139" s="38"/>
      <c r="DSB139" s="38"/>
      <c r="DSC139" s="38"/>
      <c r="DSD139" s="38"/>
      <c r="DSE139" s="38"/>
      <c r="DSF139" s="38"/>
      <c r="DSG139" s="38"/>
      <c r="DSH139" s="38"/>
      <c r="DSI139" s="38"/>
      <c r="DSJ139" s="38"/>
      <c r="DSK139" s="38"/>
      <c r="DSL139" s="38"/>
      <c r="DSM139" s="38"/>
      <c r="DSN139" s="38"/>
      <c r="DSO139" s="38"/>
      <c r="DSP139" s="38"/>
      <c r="DSQ139" s="38"/>
      <c r="DSR139" s="38"/>
      <c r="DSS139" s="38"/>
      <c r="DST139" s="38"/>
      <c r="DSU139" s="38"/>
      <c r="DSV139" s="38"/>
      <c r="DSW139" s="38"/>
      <c r="DSX139" s="38"/>
      <c r="DSY139" s="38"/>
      <c r="DSZ139" s="38"/>
      <c r="DTA139" s="38"/>
      <c r="DTB139" s="38"/>
      <c r="DTC139" s="38"/>
      <c r="DTD139" s="38"/>
      <c r="DTE139" s="38"/>
      <c r="DTF139" s="38"/>
      <c r="DTG139" s="38"/>
      <c r="DTH139" s="38"/>
      <c r="DTI139" s="38"/>
      <c r="DTJ139" s="38"/>
      <c r="DTK139" s="38"/>
      <c r="DTL139" s="38"/>
      <c r="DTM139" s="38"/>
      <c r="DTN139" s="38"/>
      <c r="DTO139" s="38"/>
      <c r="DTP139" s="38"/>
      <c r="DTQ139" s="38"/>
      <c r="DTR139" s="38"/>
      <c r="DTS139" s="38"/>
      <c r="DTT139" s="38"/>
      <c r="DTU139" s="38"/>
      <c r="DTV139" s="38"/>
      <c r="DTW139" s="38"/>
      <c r="DTX139" s="38"/>
      <c r="DTY139" s="38"/>
      <c r="DTZ139" s="38"/>
      <c r="DUA139" s="38"/>
      <c r="DUB139" s="38"/>
      <c r="DUC139" s="38"/>
      <c r="DUD139" s="38"/>
      <c r="DUE139" s="38"/>
      <c r="DUF139" s="38"/>
      <c r="DUG139" s="38"/>
      <c r="DUH139" s="38"/>
      <c r="DUI139" s="38"/>
      <c r="DUJ139" s="38"/>
      <c r="DUK139" s="38"/>
      <c r="DUL139" s="38"/>
      <c r="DUM139" s="38"/>
      <c r="DUN139" s="38"/>
      <c r="DUO139" s="38"/>
      <c r="DUP139" s="38"/>
      <c r="DUQ139" s="38"/>
      <c r="DUR139" s="38"/>
      <c r="DUS139" s="38"/>
      <c r="DUT139" s="38"/>
      <c r="DUU139" s="38"/>
      <c r="DUV139" s="38"/>
      <c r="DUW139" s="38"/>
      <c r="DUX139" s="38"/>
      <c r="DUY139" s="38"/>
      <c r="DUZ139" s="38"/>
      <c r="DVA139" s="38"/>
      <c r="DVB139" s="38"/>
      <c r="DVC139" s="38"/>
      <c r="DVD139" s="38"/>
      <c r="DVE139" s="38"/>
      <c r="DVF139" s="38"/>
      <c r="DVG139" s="38"/>
      <c r="DVH139" s="38"/>
      <c r="DVI139" s="38"/>
      <c r="DVJ139" s="38"/>
      <c r="DVK139" s="38"/>
      <c r="DVL139" s="38"/>
      <c r="DVM139" s="38"/>
      <c r="DVN139" s="38"/>
      <c r="DVO139" s="38"/>
      <c r="DVP139" s="38"/>
      <c r="DVQ139" s="38"/>
      <c r="DVR139" s="38"/>
      <c r="DVS139" s="38"/>
      <c r="DVT139" s="38"/>
      <c r="DVU139" s="38"/>
      <c r="DVV139" s="38"/>
      <c r="DVW139" s="38"/>
      <c r="DVX139" s="38"/>
      <c r="DVY139" s="38"/>
      <c r="DVZ139" s="38"/>
      <c r="DWA139" s="38"/>
      <c r="DWB139" s="38"/>
      <c r="DWC139" s="38"/>
      <c r="DWD139" s="38"/>
      <c r="DWE139" s="38"/>
      <c r="DWF139" s="38"/>
      <c r="DWG139" s="38"/>
      <c r="DWH139" s="38"/>
      <c r="DWI139" s="38"/>
      <c r="DWJ139" s="38"/>
      <c r="DWK139" s="38"/>
      <c r="DWL139" s="38"/>
      <c r="DWM139" s="38"/>
      <c r="DWN139" s="38"/>
      <c r="DWO139" s="38"/>
      <c r="DWP139" s="38"/>
      <c r="DWQ139" s="38"/>
      <c r="DWR139" s="38"/>
      <c r="DWS139" s="38"/>
      <c r="DWT139" s="38"/>
      <c r="DWU139" s="38"/>
      <c r="DWV139" s="38"/>
      <c r="DWW139" s="38"/>
      <c r="DWX139" s="38"/>
      <c r="DWY139" s="38"/>
      <c r="DWZ139" s="38"/>
      <c r="DXA139" s="38"/>
      <c r="DXB139" s="38"/>
      <c r="DXC139" s="38"/>
      <c r="DXD139" s="38"/>
      <c r="DXE139" s="38"/>
      <c r="DXF139" s="38"/>
      <c r="DXG139" s="38"/>
      <c r="DXH139" s="38"/>
      <c r="DXI139" s="38"/>
      <c r="DXJ139" s="38"/>
      <c r="DXK139" s="38"/>
      <c r="DXL139" s="38"/>
      <c r="DXM139" s="38"/>
      <c r="DXN139" s="38"/>
      <c r="DXO139" s="38"/>
      <c r="DXP139" s="38"/>
      <c r="DXQ139" s="38"/>
      <c r="DXR139" s="38"/>
      <c r="DXS139" s="38"/>
      <c r="DXT139" s="38"/>
      <c r="DXU139" s="38"/>
      <c r="DXV139" s="38"/>
      <c r="DXW139" s="38"/>
      <c r="DXX139" s="38"/>
      <c r="DXY139" s="38"/>
      <c r="DXZ139" s="38"/>
      <c r="DYA139" s="38"/>
      <c r="DYB139" s="38"/>
      <c r="DYC139" s="38"/>
      <c r="DYD139" s="38"/>
      <c r="DYE139" s="38"/>
      <c r="DYF139" s="38"/>
      <c r="DYG139" s="38"/>
      <c r="DYH139" s="38"/>
      <c r="DYI139" s="38"/>
      <c r="DYJ139" s="38"/>
      <c r="DYK139" s="38"/>
      <c r="DYL139" s="38"/>
      <c r="DYM139" s="38"/>
      <c r="DYN139" s="38"/>
      <c r="DYO139" s="38"/>
      <c r="DYP139" s="38"/>
      <c r="DYQ139" s="38"/>
      <c r="DYR139" s="38"/>
      <c r="DYS139" s="38"/>
      <c r="DYT139" s="38"/>
      <c r="DYU139" s="38"/>
      <c r="DYV139" s="38"/>
      <c r="DYW139" s="38"/>
      <c r="DYX139" s="38"/>
      <c r="DYY139" s="38"/>
      <c r="DYZ139" s="38"/>
      <c r="DZA139" s="38"/>
      <c r="DZB139" s="38"/>
      <c r="DZC139" s="38"/>
      <c r="DZD139" s="38"/>
      <c r="DZE139" s="38"/>
      <c r="DZF139" s="38"/>
      <c r="DZG139" s="38"/>
      <c r="DZH139" s="38"/>
      <c r="DZI139" s="38"/>
      <c r="DZJ139" s="38"/>
      <c r="DZK139" s="38"/>
      <c r="DZL139" s="38"/>
      <c r="DZM139" s="38"/>
      <c r="DZN139" s="38"/>
      <c r="DZO139" s="38"/>
      <c r="DZP139" s="38"/>
      <c r="DZQ139" s="38"/>
      <c r="DZR139" s="38"/>
      <c r="DZS139" s="38"/>
      <c r="DZT139" s="38"/>
      <c r="DZU139" s="38"/>
      <c r="DZV139" s="38"/>
      <c r="DZW139" s="38"/>
      <c r="DZX139" s="38"/>
      <c r="DZY139" s="38"/>
      <c r="DZZ139" s="38"/>
      <c r="EAA139" s="38"/>
      <c r="EAB139" s="38"/>
      <c r="EAC139" s="38"/>
      <c r="EAD139" s="38"/>
      <c r="EAE139" s="38"/>
      <c r="EAF139" s="38"/>
      <c r="EAG139" s="38"/>
      <c r="EAH139" s="38"/>
      <c r="EAI139" s="38"/>
      <c r="EAJ139" s="38"/>
      <c r="EAK139" s="38"/>
      <c r="EAL139" s="38"/>
      <c r="EAM139" s="38"/>
      <c r="EAN139" s="38"/>
      <c r="EAO139" s="38"/>
      <c r="EAP139" s="38"/>
      <c r="EAQ139" s="38"/>
      <c r="EAR139" s="38"/>
      <c r="EAS139" s="38"/>
      <c r="EAT139" s="38"/>
      <c r="EAU139" s="38"/>
      <c r="EAV139" s="38"/>
      <c r="EAW139" s="38"/>
      <c r="EAX139" s="38"/>
      <c r="EAY139" s="38"/>
      <c r="EAZ139" s="38"/>
      <c r="EBA139" s="38"/>
      <c r="EBB139" s="38"/>
      <c r="EBC139" s="38"/>
      <c r="EBD139" s="38"/>
      <c r="EBE139" s="38"/>
      <c r="EBF139" s="38"/>
      <c r="EBG139" s="38"/>
      <c r="EBH139" s="38"/>
      <c r="EBI139" s="38"/>
      <c r="EBJ139" s="38"/>
      <c r="EBK139" s="38"/>
      <c r="EBL139" s="38"/>
      <c r="EBM139" s="38"/>
      <c r="EBN139" s="38"/>
      <c r="EBO139" s="38"/>
      <c r="EBP139" s="38"/>
      <c r="EBQ139" s="38"/>
      <c r="EBR139" s="38"/>
      <c r="EBS139" s="38"/>
      <c r="EBT139" s="38"/>
      <c r="EBU139" s="38"/>
      <c r="EBV139" s="38"/>
      <c r="EBW139" s="38"/>
      <c r="EBX139" s="38"/>
      <c r="EBY139" s="38"/>
      <c r="EBZ139" s="38"/>
      <c r="ECA139" s="38"/>
      <c r="ECB139" s="38"/>
      <c r="ECC139" s="38"/>
      <c r="ECD139" s="38"/>
      <c r="ECE139" s="38"/>
      <c r="ECF139" s="38"/>
      <c r="ECG139" s="38"/>
      <c r="ECH139" s="38"/>
      <c r="ECI139" s="38"/>
      <c r="ECJ139" s="38"/>
      <c r="ECK139" s="38"/>
      <c r="ECL139" s="38"/>
      <c r="ECM139" s="38"/>
      <c r="ECN139" s="38"/>
      <c r="ECO139" s="38"/>
      <c r="ECP139" s="38"/>
      <c r="ECQ139" s="38"/>
      <c r="ECR139" s="38"/>
      <c r="ECS139" s="38"/>
      <c r="ECT139" s="38"/>
      <c r="ECU139" s="38"/>
      <c r="ECV139" s="38"/>
      <c r="ECW139" s="38"/>
      <c r="ECX139" s="38"/>
      <c r="ECY139" s="38"/>
      <c r="ECZ139" s="38"/>
      <c r="EDA139" s="38"/>
      <c r="EDB139" s="38"/>
      <c r="EDC139" s="38"/>
      <c r="EDD139" s="38"/>
      <c r="EDE139" s="38"/>
      <c r="EDF139" s="38"/>
      <c r="EDG139" s="38"/>
      <c r="EDH139" s="38"/>
      <c r="EDI139" s="38"/>
      <c r="EDJ139" s="38"/>
      <c r="EDK139" s="38"/>
      <c r="EDL139" s="38"/>
      <c r="EDM139" s="38"/>
      <c r="EDN139" s="38"/>
      <c r="EDO139" s="38"/>
      <c r="EDP139" s="38"/>
      <c r="EDQ139" s="38"/>
      <c r="EDR139" s="38"/>
      <c r="EDS139" s="38"/>
      <c r="EDT139" s="38"/>
      <c r="EDU139" s="38"/>
      <c r="EDV139" s="38"/>
      <c r="EDW139" s="38"/>
      <c r="EDX139" s="38"/>
      <c r="EDY139" s="38"/>
      <c r="EDZ139" s="38"/>
      <c r="EEA139" s="38"/>
      <c r="EEB139" s="38"/>
      <c r="EEC139" s="38"/>
      <c r="EED139" s="38"/>
      <c r="EEE139" s="38"/>
      <c r="EEF139" s="38"/>
      <c r="EEG139" s="38"/>
      <c r="EEH139" s="38"/>
      <c r="EEI139" s="38"/>
      <c r="EEJ139" s="38"/>
      <c r="EEK139" s="38"/>
      <c r="EEL139" s="38"/>
      <c r="EEM139" s="38"/>
      <c r="EEN139" s="38"/>
      <c r="EEO139" s="38"/>
      <c r="EEP139" s="38"/>
      <c r="EEQ139" s="38"/>
      <c r="EER139" s="38"/>
      <c r="EES139" s="38"/>
      <c r="EET139" s="38"/>
      <c r="EEU139" s="38"/>
      <c r="EEV139" s="38"/>
      <c r="EEW139" s="38"/>
      <c r="EEX139" s="38"/>
      <c r="EEY139" s="38"/>
      <c r="EEZ139" s="38"/>
      <c r="EFA139" s="38"/>
      <c r="EFB139" s="38"/>
      <c r="EFC139" s="38"/>
      <c r="EFD139" s="38"/>
      <c r="EFE139" s="38"/>
      <c r="EFF139" s="38"/>
      <c r="EFG139" s="38"/>
      <c r="EFH139" s="38"/>
      <c r="EFI139" s="38"/>
      <c r="EFJ139" s="38"/>
      <c r="EFK139" s="38"/>
      <c r="EFL139" s="38"/>
      <c r="EFM139" s="38"/>
      <c r="EFN139" s="38"/>
      <c r="EFO139" s="38"/>
      <c r="EFP139" s="38"/>
      <c r="EFQ139" s="38"/>
      <c r="EFR139" s="38"/>
      <c r="EFS139" s="38"/>
      <c r="EFT139" s="38"/>
      <c r="EFU139" s="38"/>
      <c r="EFV139" s="38"/>
      <c r="EFW139" s="38"/>
      <c r="EFX139" s="38"/>
      <c r="EFY139" s="38"/>
      <c r="EFZ139" s="38"/>
      <c r="EGA139" s="38"/>
      <c r="EGB139" s="38"/>
      <c r="EGC139" s="38"/>
      <c r="EGD139" s="38"/>
      <c r="EGE139" s="38"/>
      <c r="EGF139" s="38"/>
      <c r="EGG139" s="38"/>
      <c r="EGH139" s="38"/>
      <c r="EGI139" s="38"/>
      <c r="EGJ139" s="38"/>
      <c r="EGK139" s="38"/>
      <c r="EGL139" s="38"/>
      <c r="EGM139" s="38"/>
      <c r="EGN139" s="38"/>
      <c r="EGO139" s="38"/>
      <c r="EGP139" s="38"/>
      <c r="EGQ139" s="38"/>
      <c r="EGR139" s="38"/>
      <c r="EGS139" s="38"/>
      <c r="EGT139" s="38"/>
      <c r="EGU139" s="38"/>
      <c r="EGV139" s="38"/>
      <c r="EGW139" s="38"/>
      <c r="EGX139" s="38"/>
      <c r="EGY139" s="38"/>
      <c r="EGZ139" s="38"/>
      <c r="EHA139" s="38"/>
      <c r="EHB139" s="38"/>
      <c r="EHC139" s="38"/>
      <c r="EHD139" s="38"/>
      <c r="EHE139" s="38"/>
      <c r="EHF139" s="38"/>
      <c r="EHG139" s="38"/>
      <c r="EHH139" s="38"/>
      <c r="EHI139" s="38"/>
      <c r="EHJ139" s="38"/>
      <c r="EHK139" s="38"/>
      <c r="EHL139" s="38"/>
      <c r="EHM139" s="38"/>
      <c r="EHN139" s="38"/>
      <c r="EHO139" s="38"/>
      <c r="EHP139" s="38"/>
      <c r="EHQ139" s="38"/>
      <c r="EHR139" s="38"/>
      <c r="EHS139" s="38"/>
      <c r="EHT139" s="38"/>
      <c r="EHU139" s="38"/>
      <c r="EHV139" s="38"/>
      <c r="EHW139" s="38"/>
      <c r="EHX139" s="38"/>
      <c r="EHY139" s="38"/>
      <c r="EHZ139" s="38"/>
      <c r="EIA139" s="38"/>
      <c r="EIB139" s="38"/>
      <c r="EIC139" s="38"/>
      <c r="EID139" s="38"/>
      <c r="EIE139" s="38"/>
      <c r="EIF139" s="38"/>
      <c r="EIG139" s="38"/>
      <c r="EIH139" s="38"/>
      <c r="EII139" s="38"/>
      <c r="EIJ139" s="38"/>
      <c r="EIK139" s="38"/>
      <c r="EIL139" s="38"/>
      <c r="EIM139" s="38"/>
      <c r="EIN139" s="38"/>
      <c r="EIO139" s="38"/>
      <c r="EIP139" s="38"/>
      <c r="EIQ139" s="38"/>
      <c r="EIR139" s="38"/>
      <c r="EIS139" s="38"/>
      <c r="EIT139" s="38"/>
      <c r="EIU139" s="38"/>
      <c r="EIV139" s="38"/>
      <c r="EIW139" s="38"/>
      <c r="EIX139" s="38"/>
      <c r="EIY139" s="38"/>
      <c r="EIZ139" s="38"/>
      <c r="EJA139" s="38"/>
      <c r="EJB139" s="38"/>
      <c r="EJC139" s="38"/>
      <c r="EJD139" s="38"/>
      <c r="EJE139" s="38"/>
      <c r="EJF139" s="38"/>
      <c r="EJG139" s="38"/>
      <c r="EJH139" s="38"/>
      <c r="EJI139" s="38"/>
      <c r="EJJ139" s="38"/>
      <c r="EJK139" s="38"/>
      <c r="EJL139" s="38"/>
      <c r="EJM139" s="38"/>
      <c r="EJN139" s="38"/>
      <c r="EJO139" s="38"/>
      <c r="EJP139" s="38"/>
      <c r="EJQ139" s="38"/>
      <c r="EJR139" s="38"/>
      <c r="EJS139" s="38"/>
      <c r="EJT139" s="38"/>
      <c r="EJU139" s="38"/>
      <c r="EJV139" s="38"/>
      <c r="EJW139" s="38"/>
      <c r="EJX139" s="38"/>
      <c r="EJY139" s="38"/>
      <c r="EJZ139" s="38"/>
      <c r="EKA139" s="38"/>
      <c r="EKB139" s="38"/>
      <c r="EKC139" s="38"/>
      <c r="EKD139" s="38"/>
      <c r="EKE139" s="38"/>
      <c r="EKF139" s="38"/>
      <c r="EKG139" s="38"/>
      <c r="EKH139" s="38"/>
      <c r="EKI139" s="38"/>
      <c r="EKJ139" s="38"/>
      <c r="EKK139" s="38"/>
      <c r="EKL139" s="38"/>
      <c r="EKM139" s="38"/>
      <c r="EKN139" s="38"/>
      <c r="EKO139" s="38"/>
      <c r="EKP139" s="38"/>
      <c r="EKQ139" s="38"/>
      <c r="EKR139" s="38"/>
      <c r="EKS139" s="38"/>
      <c r="EKT139" s="38"/>
      <c r="EKU139" s="38"/>
      <c r="EKV139" s="38"/>
      <c r="EKW139" s="38"/>
      <c r="EKX139" s="38"/>
      <c r="EKY139" s="38"/>
      <c r="EKZ139" s="38"/>
      <c r="ELA139" s="38"/>
      <c r="ELB139" s="38"/>
      <c r="ELC139" s="38"/>
      <c r="ELD139" s="38"/>
      <c r="ELE139" s="38"/>
      <c r="ELF139" s="38"/>
      <c r="ELG139" s="38"/>
      <c r="ELH139" s="38"/>
      <c r="ELI139" s="38"/>
      <c r="ELJ139" s="38"/>
      <c r="ELK139" s="38"/>
      <c r="ELL139" s="38"/>
      <c r="ELM139" s="38"/>
      <c r="ELN139" s="38"/>
      <c r="ELO139" s="38"/>
      <c r="ELP139" s="38"/>
      <c r="ELQ139" s="38"/>
      <c r="ELR139" s="38"/>
      <c r="ELS139" s="38"/>
      <c r="ELT139" s="38"/>
      <c r="ELU139" s="38"/>
      <c r="ELV139" s="38"/>
      <c r="ELW139" s="38"/>
      <c r="ELX139" s="38"/>
      <c r="ELY139" s="38"/>
      <c r="ELZ139" s="38"/>
      <c r="EMA139" s="38"/>
      <c r="EMB139" s="38"/>
      <c r="EMC139" s="38"/>
      <c r="EMD139" s="38"/>
      <c r="EME139" s="38"/>
      <c r="EMF139" s="38"/>
      <c r="EMG139" s="38"/>
      <c r="EMH139" s="38"/>
      <c r="EMI139" s="38"/>
      <c r="EMJ139" s="38"/>
      <c r="EMK139" s="38"/>
      <c r="EML139" s="38"/>
      <c r="EMM139" s="38"/>
      <c r="EMN139" s="38"/>
      <c r="EMO139" s="38"/>
      <c r="EMP139" s="38"/>
      <c r="EMQ139" s="38"/>
      <c r="EMR139" s="38"/>
      <c r="EMS139" s="38"/>
      <c r="EMT139" s="38"/>
      <c r="EMU139" s="38"/>
      <c r="EMV139" s="38"/>
      <c r="EMW139" s="38"/>
      <c r="EMX139" s="38"/>
      <c r="EMY139" s="38"/>
      <c r="EMZ139" s="38"/>
      <c r="ENA139" s="38"/>
      <c r="ENB139" s="38"/>
      <c r="ENC139" s="38"/>
      <c r="END139" s="38"/>
      <c r="ENE139" s="38"/>
      <c r="ENF139" s="38"/>
      <c r="ENG139" s="38"/>
      <c r="ENH139" s="38"/>
      <c r="ENI139" s="38"/>
      <c r="ENJ139" s="38"/>
      <c r="ENK139" s="38"/>
      <c r="ENL139" s="38"/>
      <c r="ENM139" s="38"/>
      <c r="ENN139" s="38"/>
      <c r="ENO139" s="38"/>
      <c r="ENP139" s="38"/>
      <c r="ENQ139" s="38"/>
      <c r="ENR139" s="38"/>
      <c r="ENS139" s="38"/>
      <c r="ENT139" s="38"/>
      <c r="ENU139" s="38"/>
      <c r="ENV139" s="38"/>
      <c r="ENW139" s="38"/>
      <c r="ENX139" s="38"/>
      <c r="ENY139" s="38"/>
      <c r="ENZ139" s="38"/>
      <c r="EOA139" s="38"/>
      <c r="EOB139" s="38"/>
      <c r="EOC139" s="38"/>
      <c r="EOD139" s="38"/>
      <c r="EOE139" s="38"/>
      <c r="EOF139" s="38"/>
      <c r="EOG139" s="38"/>
      <c r="EOH139" s="38"/>
      <c r="EOI139" s="38"/>
      <c r="EOJ139" s="38"/>
      <c r="EOK139" s="38"/>
      <c r="EOL139" s="38"/>
      <c r="EOM139" s="38"/>
      <c r="EON139" s="38"/>
      <c r="EOO139" s="38"/>
      <c r="EOP139" s="38"/>
      <c r="EOQ139" s="38"/>
      <c r="EOR139" s="38"/>
      <c r="EOS139" s="38"/>
      <c r="EOT139" s="38"/>
      <c r="EOU139" s="38"/>
      <c r="EOV139" s="38"/>
      <c r="EOW139" s="38"/>
      <c r="EOX139" s="38"/>
      <c r="EOY139" s="38"/>
      <c r="EOZ139" s="38"/>
      <c r="EPA139" s="38"/>
      <c r="EPB139" s="38"/>
      <c r="EPC139" s="38"/>
      <c r="EPD139" s="38"/>
      <c r="EPE139" s="38"/>
      <c r="EPF139" s="38"/>
      <c r="EPG139" s="38"/>
      <c r="EPH139" s="38"/>
      <c r="EPI139" s="38"/>
      <c r="EPJ139" s="38"/>
      <c r="EPK139" s="38"/>
      <c r="EPL139" s="38"/>
      <c r="EPM139" s="38"/>
      <c r="EPN139" s="38"/>
      <c r="EPO139" s="38"/>
      <c r="EPP139" s="38"/>
      <c r="EPQ139" s="38"/>
      <c r="EPR139" s="38"/>
      <c r="EPS139" s="38"/>
      <c r="EPT139" s="38"/>
      <c r="EPU139" s="38"/>
      <c r="EPV139" s="38"/>
      <c r="EPW139" s="38"/>
      <c r="EPX139" s="38"/>
      <c r="EPY139" s="38"/>
      <c r="EPZ139" s="38"/>
      <c r="EQA139" s="38"/>
      <c r="EQB139" s="38"/>
      <c r="EQC139" s="38"/>
      <c r="EQD139" s="38"/>
      <c r="EQE139" s="38"/>
      <c r="EQF139" s="38"/>
      <c r="EQG139" s="38"/>
      <c r="EQH139" s="38"/>
      <c r="EQI139" s="38"/>
      <c r="EQJ139" s="38"/>
      <c r="EQK139" s="38"/>
      <c r="EQL139" s="38"/>
      <c r="EQM139" s="38"/>
      <c r="EQN139" s="38"/>
      <c r="EQO139" s="38"/>
      <c r="EQP139" s="38"/>
      <c r="EQQ139" s="38"/>
      <c r="EQR139" s="38"/>
      <c r="EQS139" s="38"/>
      <c r="EQT139" s="38"/>
      <c r="EQU139" s="38"/>
      <c r="EQV139" s="38"/>
      <c r="EQW139" s="38"/>
      <c r="EQX139" s="38"/>
      <c r="EQY139" s="38"/>
      <c r="EQZ139" s="38"/>
      <c r="ERA139" s="38"/>
      <c r="ERB139" s="38"/>
      <c r="ERC139" s="38"/>
      <c r="ERD139" s="38"/>
      <c r="ERE139" s="38"/>
      <c r="ERF139" s="38"/>
      <c r="ERG139" s="38"/>
      <c r="ERH139" s="38"/>
      <c r="ERI139" s="38"/>
      <c r="ERJ139" s="38"/>
      <c r="ERK139" s="38"/>
      <c r="ERL139" s="38"/>
      <c r="ERM139" s="38"/>
      <c r="ERN139" s="38"/>
      <c r="ERO139" s="38"/>
      <c r="ERP139" s="38"/>
      <c r="ERQ139" s="38"/>
      <c r="ERR139" s="38"/>
      <c r="ERS139" s="38"/>
      <c r="ERT139" s="38"/>
      <c r="ERU139" s="38"/>
      <c r="ERV139" s="38"/>
      <c r="ERW139" s="38"/>
      <c r="ERX139" s="38"/>
      <c r="ERY139" s="38"/>
      <c r="ERZ139" s="38"/>
      <c r="ESA139" s="38"/>
      <c r="ESB139" s="38"/>
      <c r="ESC139" s="38"/>
      <c r="ESD139" s="38"/>
      <c r="ESE139" s="38"/>
      <c r="ESF139" s="38"/>
      <c r="ESG139" s="38"/>
      <c r="ESH139" s="38"/>
      <c r="ESI139" s="38"/>
      <c r="ESJ139" s="38"/>
      <c r="ESK139" s="38"/>
      <c r="ESL139" s="38"/>
      <c r="ESM139" s="38"/>
      <c r="ESN139" s="38"/>
      <c r="ESO139" s="38"/>
      <c r="ESP139" s="38"/>
      <c r="ESQ139" s="38"/>
      <c r="ESR139" s="38"/>
      <c r="ESS139" s="38"/>
      <c r="EST139" s="38"/>
      <c r="ESU139" s="38"/>
      <c r="ESV139" s="38"/>
      <c r="ESW139" s="38"/>
      <c r="ESX139" s="38"/>
      <c r="ESY139" s="38"/>
      <c r="ESZ139" s="38"/>
      <c r="ETA139" s="38"/>
      <c r="ETB139" s="38"/>
      <c r="ETC139" s="38"/>
      <c r="ETD139" s="38"/>
      <c r="ETE139" s="38"/>
      <c r="ETF139" s="38"/>
      <c r="ETG139" s="38"/>
      <c r="ETH139" s="38"/>
      <c r="ETI139" s="38"/>
      <c r="ETJ139" s="38"/>
      <c r="ETK139" s="38"/>
      <c r="ETL139" s="38"/>
      <c r="ETM139" s="38"/>
      <c r="ETN139" s="38"/>
      <c r="ETO139" s="38"/>
      <c r="ETP139" s="38"/>
      <c r="ETQ139" s="38"/>
      <c r="ETR139" s="38"/>
      <c r="ETS139" s="38"/>
      <c r="ETT139" s="38"/>
      <c r="ETU139" s="38"/>
      <c r="ETV139" s="38"/>
      <c r="ETW139" s="38"/>
      <c r="ETX139" s="38"/>
      <c r="ETY139" s="38"/>
      <c r="ETZ139" s="38"/>
      <c r="EUA139" s="38"/>
      <c r="EUB139" s="38"/>
      <c r="EUC139" s="38"/>
      <c r="EUD139" s="38"/>
      <c r="EUE139" s="38"/>
      <c r="EUF139" s="38"/>
      <c r="EUG139" s="38"/>
      <c r="EUH139" s="38"/>
      <c r="EUI139" s="38"/>
      <c r="EUJ139" s="38"/>
      <c r="EUK139" s="38"/>
      <c r="EUL139" s="38"/>
      <c r="EUM139" s="38"/>
      <c r="EUN139" s="38"/>
      <c r="EUO139" s="38"/>
      <c r="EUP139" s="38"/>
      <c r="EUQ139" s="38"/>
      <c r="EUR139" s="38"/>
      <c r="EUS139" s="38"/>
      <c r="EUT139" s="38"/>
      <c r="EUU139" s="38"/>
      <c r="EUV139" s="38"/>
      <c r="EUW139" s="38"/>
      <c r="EUX139" s="38"/>
      <c r="EUY139" s="38"/>
      <c r="EUZ139" s="38"/>
      <c r="EVA139" s="38"/>
      <c r="EVB139" s="38"/>
      <c r="EVC139" s="38"/>
      <c r="EVD139" s="38"/>
      <c r="EVE139" s="38"/>
      <c r="EVF139" s="38"/>
      <c r="EVG139" s="38"/>
      <c r="EVH139" s="38"/>
      <c r="EVI139" s="38"/>
      <c r="EVJ139" s="38"/>
      <c r="EVK139" s="38"/>
      <c r="EVL139" s="38"/>
      <c r="EVM139" s="38"/>
      <c r="EVN139" s="38"/>
      <c r="EVO139" s="38"/>
      <c r="EVP139" s="38"/>
      <c r="EVQ139" s="38"/>
      <c r="EVR139" s="38"/>
      <c r="EVS139" s="38"/>
      <c r="EVT139" s="38"/>
      <c r="EVU139" s="38"/>
      <c r="EVV139" s="38"/>
      <c r="EVW139" s="38"/>
      <c r="EVX139" s="38"/>
      <c r="EVY139" s="38"/>
      <c r="EVZ139" s="38"/>
      <c r="EWA139" s="38"/>
      <c r="EWB139" s="38"/>
      <c r="EWC139" s="38"/>
      <c r="EWD139" s="38"/>
      <c r="EWE139" s="38"/>
      <c r="EWF139" s="38"/>
      <c r="EWG139" s="38"/>
      <c r="EWH139" s="38"/>
      <c r="EWI139" s="38"/>
      <c r="EWJ139" s="38"/>
      <c r="EWK139" s="38"/>
      <c r="EWL139" s="38"/>
      <c r="EWM139" s="38"/>
      <c r="EWN139" s="38"/>
      <c r="EWO139" s="38"/>
      <c r="EWP139" s="38"/>
      <c r="EWQ139" s="38"/>
      <c r="EWR139" s="38"/>
      <c r="EWS139" s="38"/>
      <c r="EWT139" s="38"/>
      <c r="EWU139" s="38"/>
      <c r="EWV139" s="38"/>
      <c r="EWW139" s="38"/>
      <c r="EWX139" s="38"/>
      <c r="EWY139" s="38"/>
      <c r="EWZ139" s="38"/>
      <c r="EXA139" s="38"/>
      <c r="EXB139" s="38"/>
      <c r="EXC139" s="38"/>
      <c r="EXD139" s="38"/>
      <c r="EXE139" s="38"/>
      <c r="EXF139" s="38"/>
      <c r="EXG139" s="38"/>
      <c r="EXH139" s="38"/>
      <c r="EXI139" s="38"/>
      <c r="EXJ139" s="38"/>
      <c r="EXK139" s="38"/>
      <c r="EXL139" s="38"/>
      <c r="EXM139" s="38"/>
      <c r="EXN139" s="38"/>
      <c r="EXO139" s="38"/>
      <c r="EXP139" s="38"/>
      <c r="EXQ139" s="38"/>
      <c r="EXR139" s="38"/>
      <c r="EXS139" s="38"/>
      <c r="EXT139" s="38"/>
      <c r="EXU139" s="38"/>
      <c r="EXV139" s="38"/>
      <c r="EXW139" s="38"/>
      <c r="EXX139" s="38"/>
      <c r="EXY139" s="38"/>
      <c r="EXZ139" s="38"/>
      <c r="EYA139" s="38"/>
      <c r="EYB139" s="38"/>
      <c r="EYC139" s="38"/>
      <c r="EYD139" s="38"/>
      <c r="EYE139" s="38"/>
      <c r="EYF139" s="38"/>
      <c r="EYG139" s="38"/>
      <c r="EYH139" s="38"/>
      <c r="EYI139" s="38"/>
      <c r="EYJ139" s="38"/>
      <c r="EYK139" s="38"/>
      <c r="EYL139" s="38"/>
      <c r="EYM139" s="38"/>
      <c r="EYN139" s="38"/>
      <c r="EYO139" s="38"/>
      <c r="EYP139" s="38"/>
      <c r="EYQ139" s="38"/>
      <c r="EYR139" s="38"/>
      <c r="EYS139" s="38"/>
      <c r="EYT139" s="38"/>
      <c r="EYU139" s="38"/>
      <c r="EYV139" s="38"/>
      <c r="EYW139" s="38"/>
      <c r="EYX139" s="38"/>
      <c r="EYY139" s="38"/>
      <c r="EYZ139" s="38"/>
      <c r="EZA139" s="38"/>
      <c r="EZB139" s="38"/>
      <c r="EZC139" s="38"/>
      <c r="EZD139" s="38"/>
      <c r="EZE139" s="38"/>
      <c r="EZF139" s="38"/>
      <c r="EZG139" s="38"/>
      <c r="EZH139" s="38"/>
      <c r="EZI139" s="38"/>
      <c r="EZJ139" s="38"/>
      <c r="EZK139" s="38"/>
      <c r="EZL139" s="38"/>
      <c r="EZM139" s="38"/>
      <c r="EZN139" s="38"/>
      <c r="EZO139" s="38"/>
      <c r="EZP139" s="38"/>
      <c r="EZQ139" s="38"/>
      <c r="EZR139" s="38"/>
      <c r="EZS139" s="38"/>
      <c r="EZT139" s="38"/>
      <c r="EZU139" s="38"/>
      <c r="EZV139" s="38"/>
      <c r="EZW139" s="38"/>
      <c r="EZX139" s="38"/>
      <c r="EZY139" s="38"/>
      <c r="EZZ139" s="38"/>
      <c r="FAA139" s="38"/>
      <c r="FAB139" s="38"/>
      <c r="FAC139" s="38"/>
      <c r="FAD139" s="38"/>
      <c r="FAE139" s="38"/>
      <c r="FAF139" s="38"/>
      <c r="FAG139" s="38"/>
      <c r="FAH139" s="38"/>
      <c r="FAI139" s="38"/>
      <c r="FAJ139" s="38"/>
      <c r="FAK139" s="38"/>
      <c r="FAL139" s="38"/>
      <c r="FAM139" s="38"/>
      <c r="FAN139" s="38"/>
      <c r="FAO139" s="38"/>
      <c r="FAP139" s="38"/>
      <c r="FAQ139" s="38"/>
      <c r="FAR139" s="38"/>
      <c r="FAS139" s="38"/>
      <c r="FAT139" s="38"/>
      <c r="FAU139" s="38"/>
      <c r="FAV139" s="38"/>
      <c r="FAW139" s="38"/>
      <c r="FAX139" s="38"/>
      <c r="FAY139" s="38"/>
      <c r="FAZ139" s="38"/>
      <c r="FBA139" s="38"/>
      <c r="FBB139" s="38"/>
      <c r="FBC139" s="38"/>
      <c r="FBD139" s="38"/>
      <c r="FBE139" s="38"/>
      <c r="FBF139" s="38"/>
      <c r="FBG139" s="38"/>
      <c r="FBH139" s="38"/>
      <c r="FBI139" s="38"/>
      <c r="FBJ139" s="38"/>
      <c r="FBK139" s="38"/>
      <c r="FBL139" s="38"/>
      <c r="FBM139" s="38"/>
      <c r="FBN139" s="38"/>
      <c r="FBO139" s="38"/>
      <c r="FBP139" s="38"/>
      <c r="FBQ139" s="38"/>
      <c r="FBR139" s="38"/>
      <c r="FBS139" s="38"/>
      <c r="FBT139" s="38"/>
      <c r="FBU139" s="38"/>
      <c r="FBV139" s="38"/>
      <c r="FBW139" s="38"/>
      <c r="FBX139" s="38"/>
      <c r="FBY139" s="38"/>
      <c r="FBZ139" s="38"/>
      <c r="FCA139" s="38"/>
      <c r="FCB139" s="38"/>
      <c r="FCC139" s="38"/>
      <c r="FCD139" s="38"/>
      <c r="FCE139" s="38"/>
      <c r="FCF139" s="38"/>
      <c r="FCG139" s="38"/>
      <c r="FCH139" s="38"/>
      <c r="FCI139" s="38"/>
      <c r="FCJ139" s="38"/>
      <c r="FCK139" s="38"/>
      <c r="FCL139" s="38"/>
      <c r="FCM139" s="38"/>
      <c r="FCN139" s="38"/>
      <c r="FCO139" s="38"/>
      <c r="FCP139" s="38"/>
      <c r="FCQ139" s="38"/>
      <c r="FCR139" s="38"/>
      <c r="FCS139" s="38"/>
      <c r="FCT139" s="38"/>
      <c r="FCU139" s="38"/>
      <c r="FCV139" s="38"/>
      <c r="FCW139" s="38"/>
      <c r="FCX139" s="38"/>
      <c r="FCY139" s="38"/>
      <c r="FCZ139" s="38"/>
      <c r="FDA139" s="38"/>
      <c r="FDB139" s="38"/>
      <c r="FDC139" s="38"/>
      <c r="FDD139" s="38"/>
      <c r="FDE139" s="38"/>
      <c r="FDF139" s="38"/>
      <c r="FDG139" s="38"/>
      <c r="FDH139" s="38"/>
      <c r="FDI139" s="38"/>
      <c r="FDJ139" s="38"/>
      <c r="FDK139" s="38"/>
      <c r="FDL139" s="38"/>
      <c r="FDM139" s="38"/>
      <c r="FDN139" s="38"/>
      <c r="FDO139" s="38"/>
      <c r="FDP139" s="38"/>
      <c r="FDQ139" s="38"/>
      <c r="FDR139" s="38"/>
      <c r="FDS139" s="38"/>
      <c r="FDT139" s="38"/>
      <c r="FDU139" s="38"/>
      <c r="FDV139" s="38"/>
      <c r="FDW139" s="38"/>
      <c r="FDX139" s="38"/>
      <c r="FDY139" s="38"/>
      <c r="FDZ139" s="38"/>
      <c r="FEA139" s="38"/>
      <c r="FEB139" s="38"/>
      <c r="FEC139" s="38"/>
      <c r="FED139" s="38"/>
      <c r="FEE139" s="38"/>
      <c r="FEF139" s="38"/>
      <c r="FEG139" s="38"/>
      <c r="FEH139" s="38"/>
      <c r="FEI139" s="38"/>
      <c r="FEJ139" s="38"/>
      <c r="FEK139" s="38"/>
      <c r="FEL139" s="38"/>
      <c r="FEM139" s="38"/>
      <c r="FEN139" s="38"/>
      <c r="FEO139" s="38"/>
      <c r="FEP139" s="38"/>
      <c r="FEQ139" s="38"/>
      <c r="FER139" s="38"/>
      <c r="FES139" s="38"/>
      <c r="FET139" s="38"/>
      <c r="FEU139" s="38"/>
      <c r="FEV139" s="38"/>
      <c r="FEW139" s="38"/>
      <c r="FEX139" s="38"/>
      <c r="FEY139" s="38"/>
      <c r="FEZ139" s="38"/>
      <c r="FFA139" s="38"/>
      <c r="FFB139" s="38"/>
      <c r="FFC139" s="38"/>
      <c r="FFD139" s="38"/>
      <c r="FFE139" s="38"/>
      <c r="FFF139" s="38"/>
      <c r="FFG139" s="38"/>
      <c r="FFH139" s="38"/>
      <c r="FFI139" s="38"/>
      <c r="FFJ139" s="38"/>
      <c r="FFK139" s="38"/>
      <c r="FFL139" s="38"/>
      <c r="FFM139" s="38"/>
      <c r="FFN139" s="38"/>
      <c r="FFO139" s="38"/>
      <c r="FFP139" s="38"/>
      <c r="FFQ139" s="38"/>
      <c r="FFR139" s="38"/>
      <c r="FFS139" s="38"/>
      <c r="FFT139" s="38"/>
      <c r="FFU139" s="38"/>
      <c r="FFV139" s="38"/>
      <c r="FFW139" s="38"/>
      <c r="FFX139" s="38"/>
      <c r="FFY139" s="38"/>
      <c r="FFZ139" s="38"/>
      <c r="FGA139" s="38"/>
      <c r="FGB139" s="38"/>
      <c r="FGC139" s="38"/>
      <c r="FGD139" s="38"/>
      <c r="FGE139" s="38"/>
      <c r="FGF139" s="38"/>
      <c r="FGG139" s="38"/>
      <c r="FGH139" s="38"/>
      <c r="FGI139" s="38"/>
      <c r="FGJ139" s="38"/>
      <c r="FGK139" s="38"/>
      <c r="FGL139" s="38"/>
      <c r="FGM139" s="38"/>
      <c r="FGN139" s="38"/>
      <c r="FGO139" s="38"/>
      <c r="FGP139" s="38"/>
      <c r="FGQ139" s="38"/>
      <c r="FGR139" s="38"/>
      <c r="FGS139" s="38"/>
      <c r="FGT139" s="38"/>
      <c r="FGU139" s="38"/>
      <c r="FGV139" s="38"/>
      <c r="FGW139" s="38"/>
      <c r="FGX139" s="38"/>
      <c r="FGY139" s="38"/>
      <c r="FGZ139" s="38"/>
      <c r="FHA139" s="38"/>
      <c r="FHB139" s="38"/>
      <c r="FHC139" s="38"/>
      <c r="FHD139" s="38"/>
      <c r="FHE139" s="38"/>
      <c r="FHF139" s="38"/>
      <c r="FHG139" s="38"/>
      <c r="FHH139" s="38"/>
      <c r="FHI139" s="38"/>
      <c r="FHJ139" s="38"/>
      <c r="FHK139" s="38"/>
      <c r="FHL139" s="38"/>
      <c r="FHM139" s="38"/>
      <c r="FHN139" s="38"/>
      <c r="FHO139" s="38"/>
      <c r="FHP139" s="38"/>
      <c r="FHQ139" s="38"/>
      <c r="FHR139" s="38"/>
      <c r="FHS139" s="38"/>
      <c r="FHT139" s="38"/>
      <c r="FHU139" s="38"/>
      <c r="FHV139" s="38"/>
      <c r="FHW139" s="38"/>
      <c r="FHX139" s="38"/>
      <c r="FHY139" s="38"/>
      <c r="FHZ139" s="38"/>
      <c r="FIA139" s="38"/>
      <c r="FIB139" s="38"/>
      <c r="FIC139" s="38"/>
      <c r="FID139" s="38"/>
      <c r="FIE139" s="38"/>
      <c r="FIF139" s="38"/>
      <c r="FIG139" s="38"/>
      <c r="FIH139" s="38"/>
      <c r="FII139" s="38"/>
      <c r="FIJ139" s="38"/>
      <c r="FIK139" s="38"/>
      <c r="FIL139" s="38"/>
      <c r="FIM139" s="38"/>
      <c r="FIN139" s="38"/>
      <c r="FIO139" s="38"/>
      <c r="FIP139" s="38"/>
      <c r="FIQ139" s="38"/>
      <c r="FIR139" s="38"/>
      <c r="FIS139" s="38"/>
      <c r="FIT139" s="38"/>
      <c r="FIU139" s="38"/>
      <c r="FIV139" s="38"/>
      <c r="FIW139" s="38"/>
      <c r="FIX139" s="38"/>
      <c r="FIY139" s="38"/>
      <c r="FIZ139" s="38"/>
      <c r="FJA139" s="38"/>
      <c r="FJB139" s="38"/>
      <c r="FJC139" s="38"/>
      <c r="FJD139" s="38"/>
      <c r="FJE139" s="38"/>
      <c r="FJF139" s="38"/>
      <c r="FJG139" s="38"/>
      <c r="FJH139" s="38"/>
      <c r="FJI139" s="38"/>
      <c r="FJJ139" s="38"/>
      <c r="FJK139" s="38"/>
      <c r="FJL139" s="38"/>
      <c r="FJM139" s="38"/>
      <c r="FJN139" s="38"/>
      <c r="FJO139" s="38"/>
      <c r="FJP139" s="38"/>
      <c r="FJQ139" s="38"/>
      <c r="FJR139" s="38"/>
      <c r="FJS139" s="38"/>
      <c r="FJT139" s="38"/>
      <c r="FJU139" s="38"/>
      <c r="FJV139" s="38"/>
      <c r="FJW139" s="38"/>
      <c r="FJX139" s="38"/>
      <c r="FJY139" s="38"/>
      <c r="FJZ139" s="38"/>
      <c r="FKA139" s="38"/>
      <c r="FKB139" s="38"/>
      <c r="FKC139" s="38"/>
      <c r="FKD139" s="38"/>
      <c r="FKE139" s="38"/>
      <c r="FKF139" s="38"/>
      <c r="FKG139" s="38"/>
      <c r="FKH139" s="38"/>
      <c r="FKI139" s="38"/>
      <c r="FKJ139" s="38"/>
      <c r="FKK139" s="38"/>
      <c r="FKL139" s="38"/>
      <c r="FKM139" s="38"/>
      <c r="FKN139" s="38"/>
      <c r="FKO139" s="38"/>
      <c r="FKP139" s="38"/>
      <c r="FKQ139" s="38"/>
      <c r="FKR139" s="38"/>
      <c r="FKS139" s="38"/>
      <c r="FKT139" s="38"/>
      <c r="FKU139" s="38"/>
      <c r="FKV139" s="38"/>
      <c r="FKW139" s="38"/>
      <c r="FKX139" s="38"/>
      <c r="FKY139" s="38"/>
      <c r="FKZ139" s="38"/>
      <c r="FLA139" s="38"/>
      <c r="FLB139" s="38"/>
      <c r="FLC139" s="38"/>
      <c r="FLD139" s="38"/>
      <c r="FLE139" s="38"/>
      <c r="FLF139" s="38"/>
      <c r="FLG139" s="38"/>
      <c r="FLH139" s="38"/>
      <c r="FLI139" s="38"/>
      <c r="FLJ139" s="38"/>
      <c r="FLK139" s="38"/>
      <c r="FLL139" s="38"/>
      <c r="FLM139" s="38"/>
      <c r="FLN139" s="38"/>
      <c r="FLO139" s="38"/>
      <c r="FLP139" s="38"/>
      <c r="FLQ139" s="38"/>
      <c r="FLR139" s="38"/>
      <c r="FLS139" s="38"/>
      <c r="FLT139" s="38"/>
      <c r="FLU139" s="38"/>
      <c r="FLV139" s="38"/>
      <c r="FLW139" s="38"/>
      <c r="FLX139" s="38"/>
      <c r="FLY139" s="38"/>
      <c r="FLZ139" s="38"/>
      <c r="FMA139" s="38"/>
      <c r="FMB139" s="38"/>
      <c r="FMC139" s="38"/>
      <c r="FMD139" s="38"/>
      <c r="FME139" s="38"/>
      <c r="FMF139" s="38"/>
      <c r="FMG139" s="38"/>
      <c r="FMH139" s="38"/>
      <c r="FMI139" s="38"/>
      <c r="FMJ139" s="38"/>
      <c r="FMK139" s="38"/>
      <c r="FML139" s="38"/>
      <c r="FMM139" s="38"/>
      <c r="FMN139" s="38"/>
      <c r="FMO139" s="38"/>
      <c r="FMP139" s="38"/>
      <c r="FMQ139" s="38"/>
      <c r="FMR139" s="38"/>
      <c r="FMS139" s="38"/>
      <c r="FMT139" s="38"/>
      <c r="FMU139" s="38"/>
      <c r="FMV139" s="38"/>
      <c r="FMW139" s="38"/>
      <c r="FMX139" s="38"/>
      <c r="FMY139" s="38"/>
      <c r="FMZ139" s="38"/>
      <c r="FNA139" s="38"/>
      <c r="FNB139" s="38"/>
      <c r="FNC139" s="38"/>
      <c r="FND139" s="38"/>
      <c r="FNE139" s="38"/>
      <c r="FNF139" s="38"/>
      <c r="FNG139" s="38"/>
      <c r="FNH139" s="38"/>
      <c r="FNI139" s="38"/>
      <c r="FNJ139" s="38"/>
      <c r="FNK139" s="38"/>
      <c r="FNL139" s="38"/>
      <c r="FNM139" s="38"/>
      <c r="FNN139" s="38"/>
      <c r="FNO139" s="38"/>
      <c r="FNP139" s="38"/>
      <c r="FNQ139" s="38"/>
      <c r="FNR139" s="38"/>
      <c r="FNS139" s="38"/>
      <c r="FNT139" s="38"/>
      <c r="FNU139" s="38"/>
      <c r="FNV139" s="38"/>
      <c r="FNW139" s="38"/>
      <c r="FNX139" s="38"/>
      <c r="FNY139" s="38"/>
      <c r="FNZ139" s="38"/>
      <c r="FOA139" s="38"/>
      <c r="FOB139" s="38"/>
      <c r="FOC139" s="38"/>
      <c r="FOD139" s="38"/>
      <c r="FOE139" s="38"/>
      <c r="FOF139" s="38"/>
      <c r="FOG139" s="38"/>
      <c r="FOH139" s="38"/>
      <c r="FOI139" s="38"/>
      <c r="FOJ139" s="38"/>
      <c r="FOK139" s="38"/>
      <c r="FOL139" s="38"/>
      <c r="FOM139" s="38"/>
      <c r="FON139" s="38"/>
      <c r="FOO139" s="38"/>
      <c r="FOP139" s="38"/>
      <c r="FOQ139" s="38"/>
      <c r="FOR139" s="38"/>
      <c r="FOS139" s="38"/>
      <c r="FOT139" s="38"/>
      <c r="FOU139" s="38"/>
      <c r="FOV139" s="38"/>
      <c r="FOW139" s="38"/>
      <c r="FOX139" s="38"/>
      <c r="FOY139" s="38"/>
      <c r="FOZ139" s="38"/>
      <c r="FPA139" s="38"/>
      <c r="FPB139" s="38"/>
      <c r="FPC139" s="38"/>
      <c r="FPD139" s="38"/>
      <c r="FPE139" s="38"/>
      <c r="FPF139" s="38"/>
      <c r="FPG139" s="38"/>
      <c r="FPH139" s="38"/>
      <c r="FPI139" s="38"/>
      <c r="FPJ139" s="38"/>
      <c r="FPK139" s="38"/>
      <c r="FPL139" s="38"/>
      <c r="FPM139" s="38"/>
      <c r="FPN139" s="38"/>
      <c r="FPO139" s="38"/>
      <c r="FPP139" s="38"/>
      <c r="FPQ139" s="38"/>
      <c r="FPR139" s="38"/>
      <c r="FPS139" s="38"/>
      <c r="FPT139" s="38"/>
      <c r="FPU139" s="38"/>
      <c r="FPV139" s="38"/>
      <c r="FPW139" s="38"/>
      <c r="FPX139" s="38"/>
      <c r="FPY139" s="38"/>
      <c r="FPZ139" s="38"/>
      <c r="FQA139" s="38"/>
      <c r="FQB139" s="38"/>
      <c r="FQC139" s="38"/>
      <c r="FQD139" s="38"/>
      <c r="FQE139" s="38"/>
      <c r="FQF139" s="38"/>
      <c r="FQG139" s="38"/>
      <c r="FQH139" s="38"/>
      <c r="FQI139" s="38"/>
      <c r="FQJ139" s="38"/>
      <c r="FQK139" s="38"/>
      <c r="FQL139" s="38"/>
      <c r="FQM139" s="38"/>
      <c r="FQN139" s="38"/>
      <c r="FQO139" s="38"/>
      <c r="FQP139" s="38"/>
      <c r="FQQ139" s="38"/>
      <c r="FQR139" s="38"/>
      <c r="FQS139" s="38"/>
      <c r="FQT139" s="38"/>
      <c r="FQU139" s="38"/>
      <c r="FQV139" s="38"/>
      <c r="FQW139" s="38"/>
      <c r="FQX139" s="38"/>
      <c r="FQY139" s="38"/>
      <c r="FQZ139" s="38"/>
      <c r="FRA139" s="38"/>
      <c r="FRB139" s="38"/>
      <c r="FRC139" s="38"/>
      <c r="FRD139" s="38"/>
      <c r="FRE139" s="38"/>
      <c r="FRF139" s="38"/>
      <c r="FRG139" s="38"/>
      <c r="FRH139" s="38"/>
      <c r="FRI139" s="38"/>
      <c r="FRJ139" s="38"/>
      <c r="FRK139" s="38"/>
      <c r="FRL139" s="38"/>
      <c r="FRM139" s="38"/>
      <c r="FRN139" s="38"/>
      <c r="FRO139" s="38"/>
      <c r="FRP139" s="38"/>
      <c r="FRQ139" s="38"/>
      <c r="FRR139" s="38"/>
      <c r="FRS139" s="38"/>
      <c r="FRT139" s="38"/>
      <c r="FRU139" s="38"/>
      <c r="FRV139" s="38"/>
      <c r="FRW139" s="38"/>
      <c r="FRX139" s="38"/>
      <c r="FRY139" s="38"/>
      <c r="FRZ139" s="38"/>
      <c r="FSA139" s="38"/>
      <c r="FSB139" s="38"/>
      <c r="FSC139" s="38"/>
      <c r="FSD139" s="38"/>
      <c r="FSE139" s="38"/>
      <c r="FSF139" s="38"/>
      <c r="FSG139" s="38"/>
      <c r="FSH139" s="38"/>
      <c r="FSI139" s="38"/>
      <c r="FSJ139" s="38"/>
      <c r="FSK139" s="38"/>
      <c r="FSL139" s="38"/>
      <c r="FSM139" s="38"/>
      <c r="FSN139" s="38"/>
      <c r="FSO139" s="38"/>
      <c r="FSP139" s="38"/>
      <c r="FSQ139" s="38"/>
      <c r="FSR139" s="38"/>
      <c r="FSS139" s="38"/>
      <c r="FST139" s="38"/>
      <c r="FSU139" s="38"/>
      <c r="FSV139" s="38"/>
      <c r="FSW139" s="38"/>
      <c r="FSX139" s="38"/>
      <c r="FSY139" s="38"/>
      <c r="FSZ139" s="38"/>
      <c r="FTA139" s="38"/>
      <c r="FTB139" s="38"/>
      <c r="FTC139" s="38"/>
      <c r="FTD139" s="38"/>
      <c r="FTE139" s="38"/>
      <c r="FTF139" s="38"/>
      <c r="FTG139" s="38"/>
      <c r="FTH139" s="38"/>
      <c r="FTI139" s="38"/>
      <c r="FTJ139" s="38"/>
      <c r="FTK139" s="38"/>
      <c r="FTL139" s="38"/>
      <c r="FTM139" s="38"/>
      <c r="FTN139" s="38"/>
      <c r="FTO139" s="38"/>
      <c r="FTP139" s="38"/>
      <c r="FTQ139" s="38"/>
      <c r="FTR139" s="38"/>
      <c r="FTS139" s="38"/>
      <c r="FTT139" s="38"/>
      <c r="FTU139" s="38"/>
      <c r="FTV139" s="38"/>
      <c r="FTW139" s="38"/>
      <c r="FTX139" s="38"/>
      <c r="FTY139" s="38"/>
      <c r="FTZ139" s="38"/>
      <c r="FUA139" s="38"/>
      <c r="FUB139" s="38"/>
      <c r="FUC139" s="38"/>
      <c r="FUD139" s="38"/>
      <c r="FUE139" s="38"/>
      <c r="FUF139" s="38"/>
      <c r="FUG139" s="38"/>
      <c r="FUH139" s="38"/>
      <c r="FUI139" s="38"/>
      <c r="FUJ139" s="38"/>
      <c r="FUK139" s="38"/>
      <c r="FUL139" s="38"/>
      <c r="FUM139" s="38"/>
      <c r="FUN139" s="38"/>
      <c r="FUO139" s="38"/>
      <c r="FUP139" s="38"/>
      <c r="FUQ139" s="38"/>
      <c r="FUR139" s="38"/>
      <c r="FUS139" s="38"/>
      <c r="FUT139" s="38"/>
      <c r="FUU139" s="38"/>
      <c r="FUV139" s="38"/>
      <c r="FUW139" s="38"/>
      <c r="FUX139" s="38"/>
      <c r="FUY139" s="38"/>
      <c r="FUZ139" s="38"/>
      <c r="FVA139" s="38"/>
      <c r="FVB139" s="38"/>
      <c r="FVC139" s="38"/>
      <c r="FVD139" s="38"/>
      <c r="FVE139" s="38"/>
      <c r="FVF139" s="38"/>
      <c r="FVG139" s="38"/>
      <c r="FVH139" s="38"/>
      <c r="FVI139" s="38"/>
      <c r="FVJ139" s="38"/>
      <c r="FVK139" s="38"/>
      <c r="FVL139" s="38"/>
      <c r="FVM139" s="38"/>
      <c r="FVN139" s="38"/>
      <c r="FVO139" s="38"/>
      <c r="FVP139" s="38"/>
      <c r="FVQ139" s="38"/>
      <c r="FVR139" s="38"/>
      <c r="FVS139" s="38"/>
      <c r="FVT139" s="38"/>
      <c r="FVU139" s="38"/>
      <c r="FVV139" s="38"/>
      <c r="FVW139" s="38"/>
      <c r="FVX139" s="38"/>
      <c r="FVY139" s="38"/>
      <c r="FVZ139" s="38"/>
      <c r="FWA139" s="38"/>
      <c r="FWB139" s="38"/>
      <c r="FWC139" s="38"/>
      <c r="FWD139" s="38"/>
      <c r="FWE139" s="38"/>
      <c r="FWF139" s="38"/>
      <c r="FWG139" s="38"/>
      <c r="FWH139" s="38"/>
      <c r="FWI139" s="38"/>
      <c r="FWJ139" s="38"/>
      <c r="FWK139" s="38"/>
      <c r="FWL139" s="38"/>
      <c r="FWM139" s="38"/>
      <c r="FWN139" s="38"/>
      <c r="FWO139" s="38"/>
      <c r="FWP139" s="38"/>
      <c r="FWQ139" s="38"/>
      <c r="FWR139" s="38"/>
      <c r="FWS139" s="38"/>
      <c r="FWT139" s="38"/>
      <c r="FWU139" s="38"/>
      <c r="FWV139" s="38"/>
      <c r="FWW139" s="38"/>
      <c r="FWX139" s="38"/>
      <c r="FWY139" s="38"/>
      <c r="FWZ139" s="38"/>
      <c r="FXA139" s="38"/>
      <c r="FXB139" s="38"/>
      <c r="FXC139" s="38"/>
      <c r="FXD139" s="38"/>
      <c r="FXE139" s="38"/>
      <c r="FXF139" s="38"/>
      <c r="FXG139" s="38"/>
      <c r="FXH139" s="38"/>
      <c r="FXI139" s="38"/>
      <c r="FXJ139" s="38"/>
      <c r="FXK139" s="38"/>
      <c r="FXL139" s="38"/>
      <c r="FXM139" s="38"/>
      <c r="FXN139" s="38"/>
      <c r="FXO139" s="38"/>
      <c r="FXP139" s="38"/>
      <c r="FXQ139" s="38"/>
      <c r="FXR139" s="38"/>
      <c r="FXS139" s="38"/>
      <c r="FXT139" s="38"/>
      <c r="FXU139" s="38"/>
      <c r="FXV139" s="38"/>
      <c r="FXW139" s="38"/>
      <c r="FXX139" s="38"/>
      <c r="FXY139" s="38"/>
      <c r="FXZ139" s="38"/>
      <c r="FYA139" s="38"/>
      <c r="FYB139" s="38"/>
      <c r="FYC139" s="38"/>
      <c r="FYD139" s="38"/>
      <c r="FYE139" s="38"/>
      <c r="FYF139" s="38"/>
      <c r="FYG139" s="38"/>
      <c r="FYH139" s="38"/>
      <c r="FYI139" s="38"/>
      <c r="FYJ139" s="38"/>
      <c r="FYK139" s="38"/>
      <c r="FYL139" s="38"/>
      <c r="FYM139" s="38"/>
      <c r="FYN139" s="38"/>
      <c r="FYO139" s="38"/>
      <c r="FYP139" s="38"/>
      <c r="FYQ139" s="38"/>
      <c r="FYR139" s="38"/>
      <c r="FYS139" s="38"/>
      <c r="FYT139" s="38"/>
      <c r="FYU139" s="38"/>
      <c r="FYV139" s="38"/>
      <c r="FYW139" s="38"/>
      <c r="FYX139" s="38"/>
      <c r="FYY139" s="38"/>
      <c r="FYZ139" s="38"/>
      <c r="FZA139" s="38"/>
      <c r="FZB139" s="38"/>
      <c r="FZC139" s="38"/>
      <c r="FZD139" s="38"/>
      <c r="FZE139" s="38"/>
      <c r="FZF139" s="38"/>
      <c r="FZG139" s="38"/>
      <c r="FZH139" s="38"/>
      <c r="FZI139" s="38"/>
      <c r="FZJ139" s="38"/>
      <c r="FZK139" s="38"/>
      <c r="FZL139" s="38"/>
      <c r="FZM139" s="38"/>
      <c r="FZN139" s="38"/>
      <c r="FZO139" s="38"/>
      <c r="FZP139" s="38"/>
      <c r="FZQ139" s="38"/>
      <c r="FZR139" s="38"/>
      <c r="FZS139" s="38"/>
      <c r="FZT139" s="38"/>
      <c r="FZU139" s="38"/>
      <c r="FZV139" s="38"/>
      <c r="FZW139" s="38"/>
      <c r="FZX139" s="38"/>
      <c r="FZY139" s="38"/>
      <c r="FZZ139" s="38"/>
      <c r="GAA139" s="38"/>
      <c r="GAB139" s="38"/>
      <c r="GAC139" s="38"/>
      <c r="GAD139" s="38"/>
      <c r="GAE139" s="38"/>
      <c r="GAF139" s="38"/>
      <c r="GAG139" s="38"/>
      <c r="GAH139" s="38"/>
      <c r="GAI139" s="38"/>
      <c r="GAJ139" s="38"/>
      <c r="GAK139" s="38"/>
      <c r="GAL139" s="38"/>
      <c r="GAM139" s="38"/>
      <c r="GAN139" s="38"/>
      <c r="GAO139" s="38"/>
      <c r="GAP139" s="38"/>
      <c r="GAQ139" s="38"/>
      <c r="GAR139" s="38"/>
      <c r="GAS139" s="38"/>
      <c r="GAT139" s="38"/>
      <c r="GAU139" s="38"/>
      <c r="GAV139" s="38"/>
      <c r="GAW139" s="38"/>
      <c r="GAX139" s="38"/>
      <c r="GAY139" s="38"/>
      <c r="GAZ139" s="38"/>
      <c r="GBA139" s="38"/>
      <c r="GBB139" s="38"/>
      <c r="GBC139" s="38"/>
      <c r="GBD139" s="38"/>
      <c r="GBE139" s="38"/>
      <c r="GBF139" s="38"/>
      <c r="GBG139" s="38"/>
      <c r="GBH139" s="38"/>
      <c r="GBI139" s="38"/>
      <c r="GBJ139" s="38"/>
      <c r="GBK139" s="38"/>
      <c r="GBL139" s="38"/>
      <c r="GBM139" s="38"/>
      <c r="GBN139" s="38"/>
      <c r="GBO139" s="38"/>
      <c r="GBP139" s="38"/>
      <c r="GBQ139" s="38"/>
      <c r="GBR139" s="38"/>
      <c r="GBS139" s="38"/>
      <c r="GBT139" s="38"/>
      <c r="GBU139" s="38"/>
      <c r="GBV139" s="38"/>
      <c r="GBW139" s="38"/>
      <c r="GBX139" s="38"/>
      <c r="GBY139" s="38"/>
      <c r="GBZ139" s="38"/>
      <c r="GCA139" s="38"/>
      <c r="GCB139" s="38"/>
      <c r="GCC139" s="38"/>
      <c r="GCD139" s="38"/>
      <c r="GCE139" s="38"/>
      <c r="GCF139" s="38"/>
      <c r="GCG139" s="38"/>
      <c r="GCH139" s="38"/>
      <c r="GCI139" s="38"/>
      <c r="GCJ139" s="38"/>
      <c r="GCK139" s="38"/>
      <c r="GCL139" s="38"/>
      <c r="GCM139" s="38"/>
      <c r="GCN139" s="38"/>
      <c r="GCO139" s="38"/>
      <c r="GCP139" s="38"/>
      <c r="GCQ139" s="38"/>
      <c r="GCR139" s="38"/>
      <c r="GCS139" s="38"/>
      <c r="GCT139" s="38"/>
      <c r="GCU139" s="38"/>
      <c r="GCV139" s="38"/>
      <c r="GCW139" s="38"/>
      <c r="GCX139" s="38"/>
      <c r="GCY139" s="38"/>
      <c r="GCZ139" s="38"/>
      <c r="GDA139" s="38"/>
      <c r="GDB139" s="38"/>
      <c r="GDC139" s="38"/>
      <c r="GDD139" s="38"/>
      <c r="GDE139" s="38"/>
      <c r="GDF139" s="38"/>
      <c r="GDG139" s="38"/>
      <c r="GDH139" s="38"/>
      <c r="GDI139" s="38"/>
      <c r="GDJ139" s="38"/>
      <c r="GDK139" s="38"/>
      <c r="GDL139" s="38"/>
      <c r="GDM139" s="38"/>
      <c r="GDN139" s="38"/>
      <c r="GDO139" s="38"/>
      <c r="GDP139" s="38"/>
      <c r="GDQ139" s="38"/>
      <c r="GDR139" s="38"/>
      <c r="GDS139" s="38"/>
      <c r="GDT139" s="38"/>
      <c r="GDU139" s="38"/>
      <c r="GDV139" s="38"/>
      <c r="GDW139" s="38"/>
      <c r="GDX139" s="38"/>
      <c r="GDY139" s="38"/>
      <c r="GDZ139" s="38"/>
      <c r="GEA139" s="38"/>
      <c r="GEB139" s="38"/>
      <c r="GEC139" s="38"/>
      <c r="GED139" s="38"/>
      <c r="GEE139" s="38"/>
      <c r="GEF139" s="38"/>
      <c r="GEG139" s="38"/>
      <c r="GEH139" s="38"/>
      <c r="GEI139" s="38"/>
      <c r="GEJ139" s="38"/>
      <c r="GEK139" s="38"/>
      <c r="GEL139" s="38"/>
      <c r="GEM139" s="38"/>
      <c r="GEN139" s="38"/>
      <c r="GEO139" s="38"/>
      <c r="GEP139" s="38"/>
      <c r="GEQ139" s="38"/>
      <c r="GER139" s="38"/>
      <c r="GES139" s="38"/>
      <c r="GET139" s="38"/>
      <c r="GEU139" s="38"/>
      <c r="GEV139" s="38"/>
      <c r="GEW139" s="38"/>
      <c r="GEX139" s="38"/>
      <c r="GEY139" s="38"/>
      <c r="GEZ139" s="38"/>
      <c r="GFA139" s="38"/>
      <c r="GFB139" s="38"/>
      <c r="GFC139" s="38"/>
      <c r="GFD139" s="38"/>
      <c r="GFE139" s="38"/>
      <c r="GFF139" s="38"/>
      <c r="GFG139" s="38"/>
      <c r="GFH139" s="38"/>
      <c r="GFI139" s="38"/>
      <c r="GFJ139" s="38"/>
      <c r="GFK139" s="38"/>
      <c r="GFL139" s="38"/>
      <c r="GFM139" s="38"/>
      <c r="GFN139" s="38"/>
      <c r="GFO139" s="38"/>
      <c r="GFP139" s="38"/>
      <c r="GFQ139" s="38"/>
      <c r="GFR139" s="38"/>
      <c r="GFS139" s="38"/>
      <c r="GFT139" s="38"/>
      <c r="GFU139" s="38"/>
      <c r="GFV139" s="38"/>
      <c r="GFW139" s="38"/>
      <c r="GFX139" s="38"/>
      <c r="GFY139" s="38"/>
      <c r="GFZ139" s="38"/>
      <c r="GGA139" s="38"/>
      <c r="GGB139" s="38"/>
      <c r="GGC139" s="38"/>
      <c r="GGD139" s="38"/>
      <c r="GGE139" s="38"/>
      <c r="GGF139" s="38"/>
      <c r="GGG139" s="38"/>
      <c r="GGH139" s="38"/>
      <c r="GGI139" s="38"/>
      <c r="GGJ139" s="38"/>
      <c r="GGK139" s="38"/>
      <c r="GGL139" s="38"/>
      <c r="GGM139" s="38"/>
      <c r="GGN139" s="38"/>
      <c r="GGO139" s="38"/>
      <c r="GGP139" s="38"/>
      <c r="GGQ139" s="38"/>
      <c r="GGR139" s="38"/>
      <c r="GGS139" s="38"/>
      <c r="GGT139" s="38"/>
      <c r="GGU139" s="38"/>
      <c r="GGV139" s="38"/>
      <c r="GGW139" s="38"/>
      <c r="GGX139" s="38"/>
      <c r="GGY139" s="38"/>
      <c r="GGZ139" s="38"/>
      <c r="GHA139" s="38"/>
      <c r="GHB139" s="38"/>
      <c r="GHC139" s="38"/>
      <c r="GHD139" s="38"/>
      <c r="GHE139" s="38"/>
      <c r="GHF139" s="38"/>
      <c r="GHG139" s="38"/>
      <c r="GHH139" s="38"/>
      <c r="GHI139" s="38"/>
      <c r="GHJ139" s="38"/>
      <c r="GHK139" s="38"/>
      <c r="GHL139" s="38"/>
      <c r="GHM139" s="38"/>
      <c r="GHN139" s="38"/>
      <c r="GHO139" s="38"/>
      <c r="GHP139" s="38"/>
      <c r="GHQ139" s="38"/>
      <c r="GHR139" s="38"/>
      <c r="GHS139" s="38"/>
      <c r="GHT139" s="38"/>
      <c r="GHU139" s="38"/>
      <c r="GHV139" s="38"/>
      <c r="GHW139" s="38"/>
      <c r="GHX139" s="38"/>
      <c r="GHY139" s="38"/>
      <c r="GHZ139" s="38"/>
      <c r="GIA139" s="38"/>
      <c r="GIB139" s="38"/>
      <c r="GIC139" s="38"/>
      <c r="GID139" s="38"/>
      <c r="GIE139" s="38"/>
      <c r="GIF139" s="38"/>
      <c r="GIG139" s="38"/>
      <c r="GIH139" s="38"/>
      <c r="GII139" s="38"/>
      <c r="GIJ139" s="38"/>
      <c r="GIK139" s="38"/>
      <c r="GIL139" s="38"/>
      <c r="GIM139" s="38"/>
      <c r="GIN139" s="38"/>
      <c r="GIO139" s="38"/>
      <c r="GIP139" s="38"/>
      <c r="GIQ139" s="38"/>
      <c r="GIR139" s="38"/>
      <c r="GIS139" s="38"/>
      <c r="GIT139" s="38"/>
      <c r="GIU139" s="38"/>
      <c r="GIV139" s="38"/>
      <c r="GIW139" s="38"/>
      <c r="GIX139" s="38"/>
      <c r="GIY139" s="38"/>
      <c r="GIZ139" s="38"/>
      <c r="GJA139" s="38"/>
      <c r="GJB139" s="38"/>
      <c r="GJC139" s="38"/>
      <c r="GJD139" s="38"/>
      <c r="GJE139" s="38"/>
      <c r="GJF139" s="38"/>
      <c r="GJG139" s="38"/>
      <c r="GJH139" s="38"/>
      <c r="GJI139" s="38"/>
      <c r="GJJ139" s="38"/>
      <c r="GJK139" s="38"/>
      <c r="GJL139" s="38"/>
      <c r="GJM139" s="38"/>
      <c r="GJN139" s="38"/>
      <c r="GJO139" s="38"/>
      <c r="GJP139" s="38"/>
      <c r="GJQ139" s="38"/>
      <c r="GJR139" s="38"/>
      <c r="GJS139" s="38"/>
      <c r="GJT139" s="38"/>
      <c r="GJU139" s="38"/>
      <c r="GJV139" s="38"/>
      <c r="GJW139" s="38"/>
      <c r="GJX139" s="38"/>
      <c r="GJY139" s="38"/>
      <c r="GJZ139" s="38"/>
      <c r="GKA139" s="38"/>
      <c r="GKB139" s="38"/>
      <c r="GKC139" s="38"/>
      <c r="GKD139" s="38"/>
      <c r="GKE139" s="38"/>
      <c r="GKF139" s="38"/>
      <c r="GKG139" s="38"/>
      <c r="GKH139" s="38"/>
      <c r="GKI139" s="38"/>
      <c r="GKJ139" s="38"/>
      <c r="GKK139" s="38"/>
      <c r="GKL139" s="38"/>
      <c r="GKM139" s="38"/>
      <c r="GKN139" s="38"/>
      <c r="GKO139" s="38"/>
      <c r="GKP139" s="38"/>
      <c r="GKQ139" s="38"/>
      <c r="GKR139" s="38"/>
      <c r="GKS139" s="38"/>
      <c r="GKT139" s="38"/>
      <c r="GKU139" s="38"/>
      <c r="GKV139" s="38"/>
      <c r="GKW139" s="38"/>
      <c r="GKX139" s="38"/>
      <c r="GKY139" s="38"/>
      <c r="GKZ139" s="38"/>
      <c r="GLA139" s="38"/>
      <c r="GLB139" s="38"/>
      <c r="GLC139" s="38"/>
      <c r="GLD139" s="38"/>
      <c r="GLE139" s="38"/>
      <c r="GLF139" s="38"/>
      <c r="GLG139" s="38"/>
      <c r="GLH139" s="38"/>
      <c r="GLI139" s="38"/>
      <c r="GLJ139" s="38"/>
      <c r="GLK139" s="38"/>
      <c r="GLL139" s="38"/>
      <c r="GLM139" s="38"/>
      <c r="GLN139" s="38"/>
      <c r="GLO139" s="38"/>
      <c r="GLP139" s="38"/>
      <c r="GLQ139" s="38"/>
      <c r="GLR139" s="38"/>
      <c r="GLS139" s="38"/>
      <c r="GLT139" s="38"/>
      <c r="GLU139" s="38"/>
      <c r="GLV139" s="38"/>
      <c r="GLW139" s="38"/>
      <c r="GLX139" s="38"/>
      <c r="GLY139" s="38"/>
      <c r="GLZ139" s="38"/>
      <c r="GMA139" s="38"/>
      <c r="GMB139" s="38"/>
      <c r="GMC139" s="38"/>
      <c r="GMD139" s="38"/>
      <c r="GME139" s="38"/>
      <c r="GMF139" s="38"/>
      <c r="GMG139" s="38"/>
      <c r="GMH139" s="38"/>
      <c r="GMI139" s="38"/>
      <c r="GMJ139" s="38"/>
      <c r="GMK139" s="38"/>
      <c r="GML139" s="38"/>
      <c r="GMM139" s="38"/>
      <c r="GMN139" s="38"/>
      <c r="GMO139" s="38"/>
      <c r="GMP139" s="38"/>
      <c r="GMQ139" s="38"/>
      <c r="GMR139" s="38"/>
      <c r="GMS139" s="38"/>
      <c r="GMT139" s="38"/>
      <c r="GMU139" s="38"/>
      <c r="GMV139" s="38"/>
      <c r="GMW139" s="38"/>
      <c r="GMX139" s="38"/>
      <c r="GMY139" s="38"/>
      <c r="GMZ139" s="38"/>
      <c r="GNA139" s="38"/>
      <c r="GNB139" s="38"/>
      <c r="GNC139" s="38"/>
      <c r="GND139" s="38"/>
      <c r="GNE139" s="38"/>
      <c r="GNF139" s="38"/>
      <c r="GNG139" s="38"/>
      <c r="GNH139" s="38"/>
      <c r="GNI139" s="38"/>
      <c r="GNJ139" s="38"/>
      <c r="GNK139" s="38"/>
      <c r="GNL139" s="38"/>
      <c r="GNM139" s="38"/>
      <c r="GNN139" s="38"/>
      <c r="GNO139" s="38"/>
      <c r="GNP139" s="38"/>
      <c r="GNQ139" s="38"/>
      <c r="GNR139" s="38"/>
      <c r="GNS139" s="38"/>
      <c r="GNT139" s="38"/>
      <c r="GNU139" s="38"/>
      <c r="GNV139" s="38"/>
      <c r="GNW139" s="38"/>
      <c r="GNX139" s="38"/>
      <c r="GNY139" s="38"/>
      <c r="GNZ139" s="38"/>
      <c r="GOA139" s="38"/>
      <c r="GOB139" s="38"/>
      <c r="GOC139" s="38"/>
      <c r="GOD139" s="38"/>
      <c r="GOE139" s="38"/>
      <c r="GOF139" s="38"/>
      <c r="GOG139" s="38"/>
      <c r="GOH139" s="38"/>
      <c r="GOI139" s="38"/>
      <c r="GOJ139" s="38"/>
      <c r="GOK139" s="38"/>
      <c r="GOL139" s="38"/>
      <c r="GOM139" s="38"/>
      <c r="GON139" s="38"/>
      <c r="GOO139" s="38"/>
      <c r="GOP139" s="38"/>
      <c r="GOQ139" s="38"/>
      <c r="GOR139" s="38"/>
      <c r="GOS139" s="38"/>
      <c r="GOT139" s="38"/>
      <c r="GOU139" s="38"/>
      <c r="GOV139" s="38"/>
      <c r="GOW139" s="38"/>
      <c r="GOX139" s="38"/>
      <c r="GOY139" s="38"/>
      <c r="GOZ139" s="38"/>
      <c r="GPA139" s="38"/>
      <c r="GPB139" s="38"/>
      <c r="GPC139" s="38"/>
      <c r="GPD139" s="38"/>
      <c r="GPE139" s="38"/>
      <c r="GPF139" s="38"/>
      <c r="GPG139" s="38"/>
      <c r="GPH139" s="38"/>
      <c r="GPI139" s="38"/>
      <c r="GPJ139" s="38"/>
      <c r="GPK139" s="38"/>
      <c r="GPL139" s="38"/>
      <c r="GPM139" s="38"/>
      <c r="GPN139" s="38"/>
      <c r="GPO139" s="38"/>
      <c r="GPP139" s="38"/>
      <c r="GPQ139" s="38"/>
      <c r="GPR139" s="38"/>
      <c r="GPS139" s="38"/>
      <c r="GPT139" s="38"/>
      <c r="GPU139" s="38"/>
      <c r="GPV139" s="38"/>
      <c r="GPW139" s="38"/>
      <c r="GPX139" s="38"/>
      <c r="GPY139" s="38"/>
      <c r="GPZ139" s="38"/>
      <c r="GQA139" s="38"/>
      <c r="GQB139" s="38"/>
      <c r="GQC139" s="38"/>
      <c r="GQD139" s="38"/>
      <c r="GQE139" s="38"/>
      <c r="GQF139" s="38"/>
      <c r="GQG139" s="38"/>
      <c r="GQH139" s="38"/>
      <c r="GQI139" s="38"/>
      <c r="GQJ139" s="38"/>
      <c r="GQK139" s="38"/>
      <c r="GQL139" s="38"/>
      <c r="GQM139" s="38"/>
      <c r="GQN139" s="38"/>
      <c r="GQO139" s="38"/>
      <c r="GQP139" s="38"/>
      <c r="GQQ139" s="38"/>
      <c r="GQR139" s="38"/>
      <c r="GQS139" s="38"/>
      <c r="GQT139" s="38"/>
      <c r="GQU139" s="38"/>
      <c r="GQV139" s="38"/>
      <c r="GQW139" s="38"/>
      <c r="GQX139" s="38"/>
      <c r="GQY139" s="38"/>
      <c r="GQZ139" s="38"/>
      <c r="GRA139" s="38"/>
      <c r="GRB139" s="38"/>
      <c r="GRC139" s="38"/>
      <c r="GRD139" s="38"/>
      <c r="GRE139" s="38"/>
      <c r="GRF139" s="38"/>
      <c r="GRG139" s="38"/>
      <c r="GRH139" s="38"/>
      <c r="GRI139" s="38"/>
      <c r="GRJ139" s="38"/>
      <c r="GRK139" s="38"/>
      <c r="GRL139" s="38"/>
      <c r="GRM139" s="38"/>
      <c r="GRN139" s="38"/>
      <c r="GRO139" s="38"/>
      <c r="GRP139" s="38"/>
      <c r="GRQ139" s="38"/>
      <c r="GRR139" s="38"/>
      <c r="GRS139" s="38"/>
      <c r="GRT139" s="38"/>
      <c r="GRU139" s="38"/>
      <c r="GRV139" s="38"/>
      <c r="GRW139" s="38"/>
      <c r="GRX139" s="38"/>
      <c r="GRY139" s="38"/>
      <c r="GRZ139" s="38"/>
      <c r="GSA139" s="38"/>
      <c r="GSB139" s="38"/>
      <c r="GSC139" s="38"/>
      <c r="GSD139" s="38"/>
      <c r="GSE139" s="38"/>
      <c r="GSF139" s="38"/>
      <c r="GSG139" s="38"/>
      <c r="GSH139" s="38"/>
      <c r="GSI139" s="38"/>
      <c r="GSJ139" s="38"/>
      <c r="GSK139" s="38"/>
      <c r="GSL139" s="38"/>
      <c r="GSM139" s="38"/>
      <c r="GSN139" s="38"/>
      <c r="GSO139" s="38"/>
      <c r="GSP139" s="38"/>
      <c r="GSQ139" s="38"/>
      <c r="GSR139" s="38"/>
      <c r="GSS139" s="38"/>
      <c r="GST139" s="38"/>
      <c r="GSU139" s="38"/>
      <c r="GSV139" s="38"/>
      <c r="GSW139" s="38"/>
      <c r="GSX139" s="38"/>
      <c r="GSY139" s="38"/>
      <c r="GSZ139" s="38"/>
      <c r="GTA139" s="38"/>
      <c r="GTB139" s="38"/>
      <c r="GTC139" s="38"/>
      <c r="GTD139" s="38"/>
      <c r="GTE139" s="38"/>
      <c r="GTF139" s="38"/>
      <c r="GTG139" s="38"/>
      <c r="GTH139" s="38"/>
      <c r="GTI139" s="38"/>
      <c r="GTJ139" s="38"/>
      <c r="GTK139" s="38"/>
      <c r="GTL139" s="38"/>
      <c r="GTM139" s="38"/>
      <c r="GTN139" s="38"/>
      <c r="GTO139" s="38"/>
      <c r="GTP139" s="38"/>
      <c r="GTQ139" s="38"/>
      <c r="GTR139" s="38"/>
      <c r="GTS139" s="38"/>
      <c r="GTT139" s="38"/>
      <c r="GTU139" s="38"/>
      <c r="GTV139" s="38"/>
      <c r="GTW139" s="38"/>
      <c r="GTX139" s="38"/>
      <c r="GTY139" s="38"/>
      <c r="GTZ139" s="38"/>
      <c r="GUA139" s="38"/>
      <c r="GUB139" s="38"/>
      <c r="GUC139" s="38"/>
      <c r="GUD139" s="38"/>
      <c r="GUE139" s="38"/>
      <c r="GUF139" s="38"/>
      <c r="GUG139" s="38"/>
      <c r="GUH139" s="38"/>
      <c r="GUI139" s="38"/>
      <c r="GUJ139" s="38"/>
      <c r="GUK139" s="38"/>
      <c r="GUL139" s="38"/>
      <c r="GUM139" s="38"/>
      <c r="GUN139" s="38"/>
      <c r="GUO139" s="38"/>
      <c r="GUP139" s="38"/>
      <c r="GUQ139" s="38"/>
      <c r="GUR139" s="38"/>
      <c r="GUS139" s="38"/>
      <c r="GUT139" s="38"/>
      <c r="GUU139" s="38"/>
      <c r="GUV139" s="38"/>
      <c r="GUW139" s="38"/>
      <c r="GUX139" s="38"/>
      <c r="GUY139" s="38"/>
      <c r="GUZ139" s="38"/>
      <c r="GVA139" s="38"/>
      <c r="GVB139" s="38"/>
      <c r="GVC139" s="38"/>
      <c r="GVD139" s="38"/>
      <c r="GVE139" s="38"/>
      <c r="GVF139" s="38"/>
      <c r="GVG139" s="38"/>
      <c r="GVH139" s="38"/>
      <c r="GVI139" s="38"/>
      <c r="GVJ139" s="38"/>
      <c r="GVK139" s="38"/>
      <c r="GVL139" s="38"/>
      <c r="GVM139" s="38"/>
      <c r="GVN139" s="38"/>
      <c r="GVO139" s="38"/>
      <c r="GVP139" s="38"/>
      <c r="GVQ139" s="38"/>
      <c r="GVR139" s="38"/>
      <c r="GVS139" s="38"/>
      <c r="GVT139" s="38"/>
      <c r="GVU139" s="38"/>
      <c r="GVV139" s="38"/>
      <c r="GVW139" s="38"/>
      <c r="GVX139" s="38"/>
      <c r="GVY139" s="38"/>
      <c r="GVZ139" s="38"/>
      <c r="GWA139" s="38"/>
      <c r="GWB139" s="38"/>
      <c r="GWC139" s="38"/>
      <c r="GWD139" s="38"/>
      <c r="GWE139" s="38"/>
      <c r="GWF139" s="38"/>
      <c r="GWG139" s="38"/>
      <c r="GWH139" s="38"/>
      <c r="GWI139" s="38"/>
      <c r="GWJ139" s="38"/>
      <c r="GWK139" s="38"/>
      <c r="GWL139" s="38"/>
      <c r="GWM139" s="38"/>
      <c r="GWN139" s="38"/>
      <c r="GWO139" s="38"/>
      <c r="GWP139" s="38"/>
      <c r="GWQ139" s="38"/>
      <c r="GWR139" s="38"/>
      <c r="GWS139" s="38"/>
      <c r="GWT139" s="38"/>
      <c r="GWU139" s="38"/>
      <c r="GWV139" s="38"/>
      <c r="GWW139" s="38"/>
      <c r="GWX139" s="38"/>
      <c r="GWY139" s="38"/>
      <c r="GWZ139" s="38"/>
      <c r="GXA139" s="38"/>
      <c r="GXB139" s="38"/>
      <c r="GXC139" s="38"/>
      <c r="GXD139" s="38"/>
      <c r="GXE139" s="38"/>
      <c r="GXF139" s="38"/>
      <c r="GXG139" s="38"/>
      <c r="GXH139" s="38"/>
      <c r="GXI139" s="38"/>
      <c r="GXJ139" s="38"/>
      <c r="GXK139" s="38"/>
      <c r="GXL139" s="38"/>
      <c r="GXM139" s="38"/>
      <c r="GXN139" s="38"/>
      <c r="GXO139" s="38"/>
      <c r="GXP139" s="38"/>
      <c r="GXQ139" s="38"/>
      <c r="GXR139" s="38"/>
      <c r="GXS139" s="38"/>
      <c r="GXT139" s="38"/>
      <c r="GXU139" s="38"/>
      <c r="GXV139" s="38"/>
      <c r="GXW139" s="38"/>
      <c r="GXX139" s="38"/>
      <c r="GXY139" s="38"/>
      <c r="GXZ139" s="38"/>
      <c r="GYA139" s="38"/>
      <c r="GYB139" s="38"/>
      <c r="GYC139" s="38"/>
      <c r="GYD139" s="38"/>
      <c r="GYE139" s="38"/>
      <c r="GYF139" s="38"/>
      <c r="GYG139" s="38"/>
      <c r="GYH139" s="38"/>
      <c r="GYI139" s="38"/>
      <c r="GYJ139" s="38"/>
      <c r="GYK139" s="38"/>
      <c r="GYL139" s="38"/>
      <c r="GYM139" s="38"/>
      <c r="GYN139" s="38"/>
      <c r="GYO139" s="38"/>
      <c r="GYP139" s="38"/>
      <c r="GYQ139" s="38"/>
      <c r="GYR139" s="38"/>
      <c r="GYS139" s="38"/>
      <c r="GYT139" s="38"/>
      <c r="GYU139" s="38"/>
      <c r="GYV139" s="38"/>
      <c r="GYW139" s="38"/>
      <c r="GYX139" s="38"/>
      <c r="GYY139" s="38"/>
      <c r="GYZ139" s="38"/>
      <c r="GZA139" s="38"/>
      <c r="GZB139" s="38"/>
      <c r="GZC139" s="38"/>
      <c r="GZD139" s="38"/>
      <c r="GZE139" s="38"/>
      <c r="GZF139" s="38"/>
      <c r="GZG139" s="38"/>
      <c r="GZH139" s="38"/>
      <c r="GZI139" s="38"/>
      <c r="GZJ139" s="38"/>
      <c r="GZK139" s="38"/>
      <c r="GZL139" s="38"/>
      <c r="GZM139" s="38"/>
      <c r="GZN139" s="38"/>
      <c r="GZO139" s="38"/>
      <c r="GZP139" s="38"/>
      <c r="GZQ139" s="38"/>
      <c r="GZR139" s="38"/>
      <c r="GZS139" s="38"/>
      <c r="GZT139" s="38"/>
      <c r="GZU139" s="38"/>
      <c r="GZV139" s="38"/>
      <c r="GZW139" s="38"/>
      <c r="GZX139" s="38"/>
      <c r="GZY139" s="38"/>
      <c r="GZZ139" s="38"/>
      <c r="HAA139" s="38"/>
      <c r="HAB139" s="38"/>
      <c r="HAC139" s="38"/>
      <c r="HAD139" s="38"/>
      <c r="HAE139" s="38"/>
      <c r="HAF139" s="38"/>
      <c r="HAG139" s="38"/>
      <c r="HAH139" s="38"/>
      <c r="HAI139" s="38"/>
      <c r="HAJ139" s="38"/>
      <c r="HAK139" s="38"/>
      <c r="HAL139" s="38"/>
      <c r="HAM139" s="38"/>
      <c r="HAN139" s="38"/>
      <c r="HAO139" s="38"/>
      <c r="HAP139" s="38"/>
      <c r="HAQ139" s="38"/>
      <c r="HAR139" s="38"/>
      <c r="HAS139" s="38"/>
      <c r="HAT139" s="38"/>
      <c r="HAU139" s="38"/>
      <c r="HAV139" s="38"/>
      <c r="HAW139" s="38"/>
      <c r="HAX139" s="38"/>
      <c r="HAY139" s="38"/>
      <c r="HAZ139" s="38"/>
      <c r="HBA139" s="38"/>
      <c r="HBB139" s="38"/>
      <c r="HBC139" s="38"/>
      <c r="HBD139" s="38"/>
      <c r="HBE139" s="38"/>
      <c r="HBF139" s="38"/>
      <c r="HBG139" s="38"/>
      <c r="HBH139" s="38"/>
      <c r="HBI139" s="38"/>
      <c r="HBJ139" s="38"/>
      <c r="HBK139" s="38"/>
      <c r="HBL139" s="38"/>
      <c r="HBM139" s="38"/>
      <c r="HBN139" s="38"/>
      <c r="HBO139" s="38"/>
      <c r="HBP139" s="38"/>
      <c r="HBQ139" s="38"/>
      <c r="HBR139" s="38"/>
      <c r="HBS139" s="38"/>
      <c r="HBT139" s="38"/>
      <c r="HBU139" s="38"/>
      <c r="HBV139" s="38"/>
      <c r="HBW139" s="38"/>
      <c r="HBX139" s="38"/>
      <c r="HBY139" s="38"/>
      <c r="HBZ139" s="38"/>
      <c r="HCA139" s="38"/>
      <c r="HCB139" s="38"/>
      <c r="HCC139" s="38"/>
      <c r="HCD139" s="38"/>
      <c r="HCE139" s="38"/>
      <c r="HCF139" s="38"/>
      <c r="HCG139" s="38"/>
      <c r="HCH139" s="38"/>
      <c r="HCI139" s="38"/>
      <c r="HCJ139" s="38"/>
      <c r="HCK139" s="38"/>
      <c r="HCL139" s="38"/>
      <c r="HCM139" s="38"/>
      <c r="HCN139" s="38"/>
      <c r="HCO139" s="38"/>
      <c r="HCP139" s="38"/>
      <c r="HCQ139" s="38"/>
      <c r="HCR139" s="38"/>
      <c r="HCS139" s="38"/>
      <c r="HCT139" s="38"/>
      <c r="HCU139" s="38"/>
      <c r="HCV139" s="38"/>
      <c r="HCW139" s="38"/>
      <c r="HCX139" s="38"/>
      <c r="HCY139" s="38"/>
      <c r="HCZ139" s="38"/>
      <c r="HDA139" s="38"/>
      <c r="HDB139" s="38"/>
      <c r="HDC139" s="38"/>
      <c r="HDD139" s="38"/>
      <c r="HDE139" s="38"/>
      <c r="HDF139" s="38"/>
      <c r="HDG139" s="38"/>
      <c r="HDH139" s="38"/>
      <c r="HDI139" s="38"/>
      <c r="HDJ139" s="38"/>
      <c r="HDK139" s="38"/>
      <c r="HDL139" s="38"/>
      <c r="HDM139" s="38"/>
      <c r="HDN139" s="38"/>
      <c r="HDO139" s="38"/>
      <c r="HDP139" s="38"/>
      <c r="HDQ139" s="38"/>
      <c r="HDR139" s="38"/>
      <c r="HDS139" s="38"/>
      <c r="HDT139" s="38"/>
      <c r="HDU139" s="38"/>
      <c r="HDV139" s="38"/>
      <c r="HDW139" s="38"/>
      <c r="HDX139" s="38"/>
      <c r="HDY139" s="38"/>
      <c r="HDZ139" s="38"/>
      <c r="HEA139" s="38"/>
      <c r="HEB139" s="38"/>
      <c r="HEC139" s="38"/>
      <c r="HED139" s="38"/>
      <c r="HEE139" s="38"/>
      <c r="HEF139" s="38"/>
      <c r="HEG139" s="38"/>
      <c r="HEH139" s="38"/>
      <c r="HEI139" s="38"/>
      <c r="HEJ139" s="38"/>
      <c r="HEK139" s="38"/>
      <c r="HEL139" s="38"/>
      <c r="HEM139" s="38"/>
      <c r="HEN139" s="38"/>
      <c r="HEO139" s="38"/>
      <c r="HEP139" s="38"/>
      <c r="HEQ139" s="38"/>
      <c r="HER139" s="38"/>
      <c r="HES139" s="38"/>
      <c r="HET139" s="38"/>
      <c r="HEU139" s="38"/>
      <c r="HEV139" s="38"/>
      <c r="HEW139" s="38"/>
      <c r="HEX139" s="38"/>
      <c r="HEY139" s="38"/>
      <c r="HEZ139" s="38"/>
      <c r="HFA139" s="38"/>
      <c r="HFB139" s="38"/>
      <c r="HFC139" s="38"/>
      <c r="HFD139" s="38"/>
      <c r="HFE139" s="38"/>
      <c r="HFF139" s="38"/>
      <c r="HFG139" s="38"/>
      <c r="HFH139" s="38"/>
      <c r="HFI139" s="38"/>
      <c r="HFJ139" s="38"/>
      <c r="HFK139" s="38"/>
      <c r="HFL139" s="38"/>
      <c r="HFM139" s="38"/>
      <c r="HFN139" s="38"/>
      <c r="HFO139" s="38"/>
      <c r="HFP139" s="38"/>
      <c r="HFQ139" s="38"/>
      <c r="HFR139" s="38"/>
      <c r="HFS139" s="38"/>
      <c r="HFT139" s="38"/>
      <c r="HFU139" s="38"/>
      <c r="HFV139" s="38"/>
      <c r="HFW139" s="38"/>
      <c r="HFX139" s="38"/>
      <c r="HFY139" s="38"/>
      <c r="HFZ139" s="38"/>
      <c r="HGA139" s="38"/>
      <c r="HGB139" s="38"/>
      <c r="HGC139" s="38"/>
      <c r="HGD139" s="38"/>
      <c r="HGE139" s="38"/>
      <c r="HGF139" s="38"/>
      <c r="HGG139" s="38"/>
      <c r="HGH139" s="38"/>
      <c r="HGI139" s="38"/>
      <c r="HGJ139" s="38"/>
      <c r="HGK139" s="38"/>
      <c r="HGL139" s="38"/>
      <c r="HGM139" s="38"/>
      <c r="HGN139" s="38"/>
      <c r="HGO139" s="38"/>
      <c r="HGP139" s="38"/>
      <c r="HGQ139" s="38"/>
      <c r="HGR139" s="38"/>
      <c r="HGS139" s="38"/>
      <c r="HGT139" s="38"/>
      <c r="HGU139" s="38"/>
      <c r="HGV139" s="38"/>
      <c r="HGW139" s="38"/>
      <c r="HGX139" s="38"/>
      <c r="HGY139" s="38"/>
      <c r="HGZ139" s="38"/>
      <c r="HHA139" s="38"/>
      <c r="HHB139" s="38"/>
      <c r="HHC139" s="38"/>
      <c r="HHD139" s="38"/>
      <c r="HHE139" s="38"/>
      <c r="HHF139" s="38"/>
      <c r="HHG139" s="38"/>
      <c r="HHH139" s="38"/>
      <c r="HHI139" s="38"/>
      <c r="HHJ139" s="38"/>
      <c r="HHK139" s="38"/>
      <c r="HHL139" s="38"/>
      <c r="HHM139" s="38"/>
      <c r="HHN139" s="38"/>
      <c r="HHO139" s="38"/>
      <c r="HHP139" s="38"/>
      <c r="HHQ139" s="38"/>
      <c r="HHR139" s="38"/>
      <c r="HHS139" s="38"/>
      <c r="HHT139" s="38"/>
      <c r="HHU139" s="38"/>
      <c r="HHV139" s="38"/>
      <c r="HHW139" s="38"/>
      <c r="HHX139" s="38"/>
      <c r="HHY139" s="38"/>
      <c r="HHZ139" s="38"/>
      <c r="HIA139" s="38"/>
      <c r="HIB139" s="38"/>
      <c r="HIC139" s="38"/>
      <c r="HID139" s="38"/>
      <c r="HIE139" s="38"/>
      <c r="HIF139" s="38"/>
      <c r="HIG139" s="38"/>
      <c r="HIH139" s="38"/>
      <c r="HII139" s="38"/>
      <c r="HIJ139" s="38"/>
      <c r="HIK139" s="38"/>
      <c r="HIL139" s="38"/>
      <c r="HIM139" s="38"/>
      <c r="HIN139" s="38"/>
      <c r="HIO139" s="38"/>
      <c r="HIP139" s="38"/>
      <c r="HIQ139" s="38"/>
      <c r="HIR139" s="38"/>
      <c r="HIS139" s="38"/>
      <c r="HIT139" s="38"/>
      <c r="HIU139" s="38"/>
      <c r="HIV139" s="38"/>
      <c r="HIW139" s="38"/>
      <c r="HIX139" s="38"/>
      <c r="HIY139" s="38"/>
      <c r="HIZ139" s="38"/>
      <c r="HJA139" s="38"/>
      <c r="HJB139" s="38"/>
      <c r="HJC139" s="38"/>
      <c r="HJD139" s="38"/>
      <c r="HJE139" s="38"/>
      <c r="HJF139" s="38"/>
      <c r="HJG139" s="38"/>
      <c r="HJH139" s="38"/>
      <c r="HJI139" s="38"/>
      <c r="HJJ139" s="38"/>
      <c r="HJK139" s="38"/>
      <c r="HJL139" s="38"/>
      <c r="HJM139" s="38"/>
      <c r="HJN139" s="38"/>
      <c r="HJO139" s="38"/>
      <c r="HJP139" s="38"/>
      <c r="HJQ139" s="38"/>
      <c r="HJR139" s="38"/>
      <c r="HJS139" s="38"/>
      <c r="HJT139" s="38"/>
      <c r="HJU139" s="38"/>
      <c r="HJV139" s="38"/>
      <c r="HJW139" s="38"/>
      <c r="HJX139" s="38"/>
      <c r="HJY139" s="38"/>
      <c r="HJZ139" s="38"/>
      <c r="HKA139" s="38"/>
      <c r="HKB139" s="38"/>
      <c r="HKC139" s="38"/>
      <c r="HKD139" s="38"/>
      <c r="HKE139" s="38"/>
      <c r="HKF139" s="38"/>
      <c r="HKG139" s="38"/>
      <c r="HKH139" s="38"/>
      <c r="HKI139" s="38"/>
      <c r="HKJ139" s="38"/>
      <c r="HKK139" s="38"/>
      <c r="HKL139" s="38"/>
      <c r="HKM139" s="38"/>
      <c r="HKN139" s="38"/>
      <c r="HKO139" s="38"/>
      <c r="HKP139" s="38"/>
      <c r="HKQ139" s="38"/>
      <c r="HKR139" s="38"/>
      <c r="HKS139" s="38"/>
      <c r="HKT139" s="38"/>
      <c r="HKU139" s="38"/>
      <c r="HKV139" s="38"/>
      <c r="HKW139" s="38"/>
      <c r="HKX139" s="38"/>
      <c r="HKY139" s="38"/>
      <c r="HKZ139" s="38"/>
      <c r="HLA139" s="38"/>
      <c r="HLB139" s="38"/>
      <c r="HLC139" s="38"/>
      <c r="HLD139" s="38"/>
      <c r="HLE139" s="38"/>
      <c r="HLF139" s="38"/>
      <c r="HLG139" s="38"/>
      <c r="HLH139" s="38"/>
      <c r="HLI139" s="38"/>
      <c r="HLJ139" s="38"/>
      <c r="HLK139" s="38"/>
      <c r="HLL139" s="38"/>
      <c r="HLM139" s="38"/>
      <c r="HLN139" s="38"/>
      <c r="HLO139" s="38"/>
      <c r="HLP139" s="38"/>
      <c r="HLQ139" s="38"/>
      <c r="HLR139" s="38"/>
      <c r="HLS139" s="38"/>
      <c r="HLT139" s="38"/>
      <c r="HLU139" s="38"/>
      <c r="HLV139" s="38"/>
      <c r="HLW139" s="38"/>
      <c r="HLX139" s="38"/>
      <c r="HLY139" s="38"/>
      <c r="HLZ139" s="38"/>
      <c r="HMA139" s="38"/>
      <c r="HMB139" s="38"/>
      <c r="HMC139" s="38"/>
      <c r="HMD139" s="38"/>
      <c r="HME139" s="38"/>
      <c r="HMF139" s="38"/>
      <c r="HMG139" s="38"/>
      <c r="HMH139" s="38"/>
      <c r="HMI139" s="38"/>
      <c r="HMJ139" s="38"/>
      <c r="HMK139" s="38"/>
      <c r="HML139" s="38"/>
      <c r="HMM139" s="38"/>
      <c r="HMN139" s="38"/>
      <c r="HMO139" s="38"/>
      <c r="HMP139" s="38"/>
      <c r="HMQ139" s="38"/>
      <c r="HMR139" s="38"/>
      <c r="HMS139" s="38"/>
      <c r="HMT139" s="38"/>
      <c r="HMU139" s="38"/>
      <c r="HMV139" s="38"/>
      <c r="HMW139" s="38"/>
      <c r="HMX139" s="38"/>
      <c r="HMY139" s="38"/>
      <c r="HMZ139" s="38"/>
      <c r="HNA139" s="38"/>
      <c r="HNB139" s="38"/>
      <c r="HNC139" s="38"/>
      <c r="HND139" s="38"/>
      <c r="HNE139" s="38"/>
      <c r="HNF139" s="38"/>
      <c r="HNG139" s="38"/>
      <c r="HNH139" s="38"/>
      <c r="HNI139" s="38"/>
      <c r="HNJ139" s="38"/>
      <c r="HNK139" s="38"/>
      <c r="HNL139" s="38"/>
      <c r="HNM139" s="38"/>
      <c r="HNN139" s="38"/>
      <c r="HNO139" s="38"/>
      <c r="HNP139" s="38"/>
      <c r="HNQ139" s="38"/>
      <c r="HNR139" s="38"/>
      <c r="HNS139" s="38"/>
      <c r="HNT139" s="38"/>
      <c r="HNU139" s="38"/>
      <c r="HNV139" s="38"/>
      <c r="HNW139" s="38"/>
      <c r="HNX139" s="38"/>
      <c r="HNY139" s="38"/>
      <c r="HNZ139" s="38"/>
      <c r="HOA139" s="38"/>
      <c r="HOB139" s="38"/>
      <c r="HOC139" s="38"/>
      <c r="HOD139" s="38"/>
      <c r="HOE139" s="38"/>
      <c r="HOF139" s="38"/>
      <c r="HOG139" s="38"/>
      <c r="HOH139" s="38"/>
      <c r="HOI139" s="38"/>
      <c r="HOJ139" s="38"/>
      <c r="HOK139" s="38"/>
      <c r="HOL139" s="38"/>
      <c r="HOM139" s="38"/>
      <c r="HON139" s="38"/>
      <c r="HOO139" s="38"/>
      <c r="HOP139" s="38"/>
      <c r="HOQ139" s="38"/>
      <c r="HOR139" s="38"/>
      <c r="HOS139" s="38"/>
      <c r="HOT139" s="38"/>
      <c r="HOU139" s="38"/>
      <c r="HOV139" s="38"/>
      <c r="HOW139" s="38"/>
      <c r="HOX139" s="38"/>
      <c r="HOY139" s="38"/>
      <c r="HOZ139" s="38"/>
      <c r="HPA139" s="38"/>
      <c r="HPB139" s="38"/>
      <c r="HPC139" s="38"/>
      <c r="HPD139" s="38"/>
      <c r="HPE139" s="38"/>
      <c r="HPF139" s="38"/>
      <c r="HPG139" s="38"/>
      <c r="HPH139" s="38"/>
      <c r="HPI139" s="38"/>
      <c r="HPJ139" s="38"/>
      <c r="HPK139" s="38"/>
      <c r="HPL139" s="38"/>
      <c r="HPM139" s="38"/>
      <c r="HPN139" s="38"/>
      <c r="HPO139" s="38"/>
      <c r="HPP139" s="38"/>
      <c r="HPQ139" s="38"/>
      <c r="HPR139" s="38"/>
      <c r="HPS139" s="38"/>
      <c r="HPT139" s="38"/>
      <c r="HPU139" s="38"/>
      <c r="HPV139" s="38"/>
      <c r="HPW139" s="38"/>
      <c r="HPX139" s="38"/>
      <c r="HPY139" s="38"/>
      <c r="HPZ139" s="38"/>
      <c r="HQA139" s="38"/>
      <c r="HQB139" s="38"/>
      <c r="HQC139" s="38"/>
      <c r="HQD139" s="38"/>
      <c r="HQE139" s="38"/>
      <c r="HQF139" s="38"/>
      <c r="HQG139" s="38"/>
      <c r="HQH139" s="38"/>
      <c r="HQI139" s="38"/>
      <c r="HQJ139" s="38"/>
      <c r="HQK139" s="38"/>
      <c r="HQL139" s="38"/>
      <c r="HQM139" s="38"/>
      <c r="HQN139" s="38"/>
      <c r="HQO139" s="38"/>
      <c r="HQP139" s="38"/>
      <c r="HQQ139" s="38"/>
      <c r="HQR139" s="38"/>
      <c r="HQS139" s="38"/>
      <c r="HQT139" s="38"/>
      <c r="HQU139" s="38"/>
      <c r="HQV139" s="38"/>
      <c r="HQW139" s="38"/>
      <c r="HQX139" s="38"/>
      <c r="HQY139" s="38"/>
      <c r="HQZ139" s="38"/>
      <c r="HRA139" s="38"/>
      <c r="HRB139" s="38"/>
      <c r="HRC139" s="38"/>
      <c r="HRD139" s="38"/>
      <c r="HRE139" s="38"/>
      <c r="HRF139" s="38"/>
      <c r="HRG139" s="38"/>
      <c r="HRH139" s="38"/>
      <c r="HRI139" s="38"/>
      <c r="HRJ139" s="38"/>
      <c r="HRK139" s="38"/>
      <c r="HRL139" s="38"/>
      <c r="HRM139" s="38"/>
      <c r="HRN139" s="38"/>
      <c r="HRO139" s="38"/>
      <c r="HRP139" s="38"/>
      <c r="HRQ139" s="38"/>
      <c r="HRR139" s="38"/>
      <c r="HRS139" s="38"/>
      <c r="HRT139" s="38"/>
      <c r="HRU139" s="38"/>
      <c r="HRV139" s="38"/>
      <c r="HRW139" s="38"/>
      <c r="HRX139" s="38"/>
      <c r="HRY139" s="38"/>
      <c r="HRZ139" s="38"/>
      <c r="HSA139" s="38"/>
      <c r="HSB139" s="38"/>
      <c r="HSC139" s="38"/>
      <c r="HSD139" s="38"/>
      <c r="HSE139" s="38"/>
      <c r="HSF139" s="38"/>
      <c r="HSG139" s="38"/>
      <c r="HSH139" s="38"/>
      <c r="HSI139" s="38"/>
      <c r="HSJ139" s="38"/>
      <c r="HSK139" s="38"/>
      <c r="HSL139" s="38"/>
      <c r="HSM139" s="38"/>
      <c r="HSN139" s="38"/>
      <c r="HSO139" s="38"/>
      <c r="HSP139" s="38"/>
      <c r="HSQ139" s="38"/>
      <c r="HSR139" s="38"/>
      <c r="HSS139" s="38"/>
      <c r="HST139" s="38"/>
      <c r="HSU139" s="38"/>
      <c r="HSV139" s="38"/>
      <c r="HSW139" s="38"/>
      <c r="HSX139" s="38"/>
      <c r="HSY139" s="38"/>
      <c r="HSZ139" s="38"/>
      <c r="HTA139" s="38"/>
      <c r="HTB139" s="38"/>
      <c r="HTC139" s="38"/>
      <c r="HTD139" s="38"/>
      <c r="HTE139" s="38"/>
      <c r="HTF139" s="38"/>
      <c r="HTG139" s="38"/>
      <c r="HTH139" s="38"/>
      <c r="HTI139" s="38"/>
      <c r="HTJ139" s="38"/>
      <c r="HTK139" s="38"/>
      <c r="HTL139" s="38"/>
      <c r="HTM139" s="38"/>
      <c r="HTN139" s="38"/>
      <c r="HTO139" s="38"/>
      <c r="HTP139" s="38"/>
      <c r="HTQ139" s="38"/>
      <c r="HTR139" s="38"/>
      <c r="HTS139" s="38"/>
      <c r="HTT139" s="38"/>
      <c r="HTU139" s="38"/>
      <c r="HTV139" s="38"/>
      <c r="HTW139" s="38"/>
      <c r="HTX139" s="38"/>
      <c r="HTY139" s="38"/>
      <c r="HTZ139" s="38"/>
      <c r="HUA139" s="38"/>
      <c r="HUB139" s="38"/>
      <c r="HUC139" s="38"/>
      <c r="HUD139" s="38"/>
      <c r="HUE139" s="38"/>
      <c r="HUF139" s="38"/>
      <c r="HUG139" s="38"/>
      <c r="HUH139" s="38"/>
      <c r="HUI139" s="38"/>
      <c r="HUJ139" s="38"/>
      <c r="HUK139" s="38"/>
      <c r="HUL139" s="38"/>
      <c r="HUM139" s="38"/>
      <c r="HUN139" s="38"/>
      <c r="HUO139" s="38"/>
      <c r="HUP139" s="38"/>
      <c r="HUQ139" s="38"/>
      <c r="HUR139" s="38"/>
      <c r="HUS139" s="38"/>
      <c r="HUT139" s="38"/>
      <c r="HUU139" s="38"/>
      <c r="HUV139" s="38"/>
      <c r="HUW139" s="38"/>
      <c r="HUX139" s="38"/>
      <c r="HUY139" s="38"/>
      <c r="HUZ139" s="38"/>
      <c r="HVA139" s="38"/>
      <c r="HVB139" s="38"/>
      <c r="HVC139" s="38"/>
      <c r="HVD139" s="38"/>
      <c r="HVE139" s="38"/>
      <c r="HVF139" s="38"/>
      <c r="HVG139" s="38"/>
      <c r="HVH139" s="38"/>
      <c r="HVI139" s="38"/>
      <c r="HVJ139" s="38"/>
      <c r="HVK139" s="38"/>
      <c r="HVL139" s="38"/>
      <c r="HVM139" s="38"/>
      <c r="HVN139" s="38"/>
      <c r="HVO139" s="38"/>
      <c r="HVP139" s="38"/>
      <c r="HVQ139" s="38"/>
      <c r="HVR139" s="38"/>
      <c r="HVS139" s="38"/>
      <c r="HVT139" s="38"/>
      <c r="HVU139" s="38"/>
      <c r="HVV139" s="38"/>
      <c r="HVW139" s="38"/>
      <c r="HVX139" s="38"/>
      <c r="HVY139" s="38"/>
      <c r="HVZ139" s="38"/>
      <c r="HWA139" s="38"/>
      <c r="HWB139" s="38"/>
      <c r="HWC139" s="38"/>
      <c r="HWD139" s="38"/>
      <c r="HWE139" s="38"/>
      <c r="HWF139" s="38"/>
      <c r="HWG139" s="38"/>
      <c r="HWH139" s="38"/>
      <c r="HWI139" s="38"/>
      <c r="HWJ139" s="38"/>
      <c r="HWK139" s="38"/>
      <c r="HWL139" s="38"/>
      <c r="HWM139" s="38"/>
      <c r="HWN139" s="38"/>
      <c r="HWO139" s="38"/>
      <c r="HWP139" s="38"/>
      <c r="HWQ139" s="38"/>
      <c r="HWR139" s="38"/>
      <c r="HWS139" s="38"/>
      <c r="HWT139" s="38"/>
      <c r="HWU139" s="38"/>
      <c r="HWV139" s="38"/>
      <c r="HWW139" s="38"/>
      <c r="HWX139" s="38"/>
      <c r="HWY139" s="38"/>
      <c r="HWZ139" s="38"/>
      <c r="HXA139" s="38"/>
      <c r="HXB139" s="38"/>
      <c r="HXC139" s="38"/>
      <c r="HXD139" s="38"/>
      <c r="HXE139" s="38"/>
      <c r="HXF139" s="38"/>
      <c r="HXG139" s="38"/>
      <c r="HXH139" s="38"/>
      <c r="HXI139" s="38"/>
      <c r="HXJ139" s="38"/>
      <c r="HXK139" s="38"/>
      <c r="HXL139" s="38"/>
      <c r="HXM139" s="38"/>
      <c r="HXN139" s="38"/>
      <c r="HXO139" s="38"/>
      <c r="HXP139" s="38"/>
      <c r="HXQ139" s="38"/>
      <c r="HXR139" s="38"/>
      <c r="HXS139" s="38"/>
      <c r="HXT139" s="38"/>
      <c r="HXU139" s="38"/>
      <c r="HXV139" s="38"/>
      <c r="HXW139" s="38"/>
      <c r="HXX139" s="38"/>
      <c r="HXY139" s="38"/>
      <c r="HXZ139" s="38"/>
      <c r="HYA139" s="38"/>
      <c r="HYB139" s="38"/>
      <c r="HYC139" s="38"/>
      <c r="HYD139" s="38"/>
      <c r="HYE139" s="38"/>
      <c r="HYF139" s="38"/>
      <c r="HYG139" s="38"/>
      <c r="HYH139" s="38"/>
      <c r="HYI139" s="38"/>
      <c r="HYJ139" s="38"/>
      <c r="HYK139" s="38"/>
      <c r="HYL139" s="38"/>
      <c r="HYM139" s="38"/>
      <c r="HYN139" s="38"/>
      <c r="HYO139" s="38"/>
      <c r="HYP139" s="38"/>
      <c r="HYQ139" s="38"/>
      <c r="HYR139" s="38"/>
      <c r="HYS139" s="38"/>
      <c r="HYT139" s="38"/>
      <c r="HYU139" s="38"/>
      <c r="HYV139" s="38"/>
      <c r="HYW139" s="38"/>
      <c r="HYX139" s="38"/>
      <c r="HYY139" s="38"/>
      <c r="HYZ139" s="38"/>
      <c r="HZA139" s="38"/>
      <c r="HZB139" s="38"/>
      <c r="HZC139" s="38"/>
      <c r="HZD139" s="38"/>
      <c r="HZE139" s="38"/>
      <c r="HZF139" s="38"/>
      <c r="HZG139" s="38"/>
      <c r="HZH139" s="38"/>
      <c r="HZI139" s="38"/>
      <c r="HZJ139" s="38"/>
      <c r="HZK139" s="38"/>
      <c r="HZL139" s="38"/>
      <c r="HZM139" s="38"/>
      <c r="HZN139" s="38"/>
      <c r="HZO139" s="38"/>
      <c r="HZP139" s="38"/>
      <c r="HZQ139" s="38"/>
      <c r="HZR139" s="38"/>
      <c r="HZS139" s="38"/>
      <c r="HZT139" s="38"/>
      <c r="HZU139" s="38"/>
      <c r="HZV139" s="38"/>
      <c r="HZW139" s="38"/>
      <c r="HZX139" s="38"/>
      <c r="HZY139" s="38"/>
      <c r="HZZ139" s="38"/>
      <c r="IAA139" s="38"/>
      <c r="IAB139" s="38"/>
      <c r="IAC139" s="38"/>
      <c r="IAD139" s="38"/>
      <c r="IAE139" s="38"/>
      <c r="IAF139" s="38"/>
      <c r="IAG139" s="38"/>
      <c r="IAH139" s="38"/>
      <c r="IAI139" s="38"/>
      <c r="IAJ139" s="38"/>
      <c r="IAK139" s="38"/>
      <c r="IAL139" s="38"/>
      <c r="IAM139" s="38"/>
      <c r="IAN139" s="38"/>
      <c r="IAO139" s="38"/>
      <c r="IAP139" s="38"/>
      <c r="IAQ139" s="38"/>
      <c r="IAR139" s="38"/>
      <c r="IAS139" s="38"/>
      <c r="IAT139" s="38"/>
      <c r="IAU139" s="38"/>
      <c r="IAV139" s="38"/>
      <c r="IAW139" s="38"/>
      <c r="IAX139" s="38"/>
      <c r="IAY139" s="38"/>
      <c r="IAZ139" s="38"/>
      <c r="IBA139" s="38"/>
      <c r="IBB139" s="38"/>
      <c r="IBC139" s="38"/>
      <c r="IBD139" s="38"/>
      <c r="IBE139" s="38"/>
      <c r="IBF139" s="38"/>
      <c r="IBG139" s="38"/>
      <c r="IBH139" s="38"/>
      <c r="IBI139" s="38"/>
      <c r="IBJ139" s="38"/>
      <c r="IBK139" s="38"/>
      <c r="IBL139" s="38"/>
      <c r="IBM139" s="38"/>
      <c r="IBN139" s="38"/>
      <c r="IBO139" s="38"/>
      <c r="IBP139" s="38"/>
      <c r="IBQ139" s="38"/>
      <c r="IBR139" s="38"/>
      <c r="IBS139" s="38"/>
      <c r="IBT139" s="38"/>
      <c r="IBU139" s="38"/>
      <c r="IBV139" s="38"/>
      <c r="IBW139" s="38"/>
      <c r="IBX139" s="38"/>
      <c r="IBY139" s="38"/>
      <c r="IBZ139" s="38"/>
      <c r="ICA139" s="38"/>
      <c r="ICB139" s="38"/>
      <c r="ICC139" s="38"/>
      <c r="ICD139" s="38"/>
      <c r="ICE139" s="38"/>
      <c r="ICF139" s="38"/>
      <c r="ICG139" s="38"/>
      <c r="ICH139" s="38"/>
      <c r="ICI139" s="38"/>
      <c r="ICJ139" s="38"/>
      <c r="ICK139" s="38"/>
      <c r="ICL139" s="38"/>
      <c r="ICM139" s="38"/>
      <c r="ICN139" s="38"/>
      <c r="ICO139" s="38"/>
      <c r="ICP139" s="38"/>
      <c r="ICQ139" s="38"/>
      <c r="ICR139" s="38"/>
      <c r="ICS139" s="38"/>
      <c r="ICT139" s="38"/>
      <c r="ICU139" s="38"/>
      <c r="ICV139" s="38"/>
      <c r="ICW139" s="38"/>
      <c r="ICX139" s="38"/>
      <c r="ICY139" s="38"/>
      <c r="ICZ139" s="38"/>
      <c r="IDA139" s="38"/>
      <c r="IDB139" s="38"/>
      <c r="IDC139" s="38"/>
      <c r="IDD139" s="38"/>
      <c r="IDE139" s="38"/>
      <c r="IDF139" s="38"/>
      <c r="IDG139" s="38"/>
      <c r="IDH139" s="38"/>
      <c r="IDI139" s="38"/>
      <c r="IDJ139" s="38"/>
      <c r="IDK139" s="38"/>
      <c r="IDL139" s="38"/>
      <c r="IDM139" s="38"/>
      <c r="IDN139" s="38"/>
      <c r="IDO139" s="38"/>
      <c r="IDP139" s="38"/>
      <c r="IDQ139" s="38"/>
      <c r="IDR139" s="38"/>
      <c r="IDS139" s="38"/>
      <c r="IDT139" s="38"/>
      <c r="IDU139" s="38"/>
      <c r="IDV139" s="38"/>
      <c r="IDW139" s="38"/>
      <c r="IDX139" s="38"/>
      <c r="IDY139" s="38"/>
      <c r="IDZ139" s="38"/>
      <c r="IEA139" s="38"/>
      <c r="IEB139" s="38"/>
      <c r="IEC139" s="38"/>
      <c r="IED139" s="38"/>
      <c r="IEE139" s="38"/>
      <c r="IEF139" s="38"/>
      <c r="IEG139" s="38"/>
      <c r="IEH139" s="38"/>
      <c r="IEI139" s="38"/>
      <c r="IEJ139" s="38"/>
      <c r="IEK139" s="38"/>
      <c r="IEL139" s="38"/>
      <c r="IEM139" s="38"/>
      <c r="IEN139" s="38"/>
      <c r="IEO139" s="38"/>
      <c r="IEP139" s="38"/>
      <c r="IEQ139" s="38"/>
      <c r="IER139" s="38"/>
      <c r="IES139" s="38"/>
      <c r="IET139" s="38"/>
      <c r="IEU139" s="38"/>
      <c r="IEV139" s="38"/>
      <c r="IEW139" s="38"/>
      <c r="IEX139" s="38"/>
      <c r="IEY139" s="38"/>
      <c r="IEZ139" s="38"/>
      <c r="IFA139" s="38"/>
      <c r="IFB139" s="38"/>
      <c r="IFC139" s="38"/>
      <c r="IFD139" s="38"/>
      <c r="IFE139" s="38"/>
      <c r="IFF139" s="38"/>
      <c r="IFG139" s="38"/>
      <c r="IFH139" s="38"/>
      <c r="IFI139" s="38"/>
      <c r="IFJ139" s="38"/>
      <c r="IFK139" s="38"/>
      <c r="IFL139" s="38"/>
      <c r="IFM139" s="38"/>
      <c r="IFN139" s="38"/>
      <c r="IFO139" s="38"/>
      <c r="IFP139" s="38"/>
      <c r="IFQ139" s="38"/>
      <c r="IFR139" s="38"/>
      <c r="IFS139" s="38"/>
      <c r="IFT139" s="38"/>
      <c r="IFU139" s="38"/>
      <c r="IFV139" s="38"/>
      <c r="IFW139" s="38"/>
      <c r="IFX139" s="38"/>
      <c r="IFY139" s="38"/>
      <c r="IFZ139" s="38"/>
      <c r="IGA139" s="38"/>
      <c r="IGB139" s="38"/>
      <c r="IGC139" s="38"/>
      <c r="IGD139" s="38"/>
      <c r="IGE139" s="38"/>
      <c r="IGF139" s="38"/>
      <c r="IGG139" s="38"/>
      <c r="IGH139" s="38"/>
      <c r="IGI139" s="38"/>
      <c r="IGJ139" s="38"/>
      <c r="IGK139" s="38"/>
      <c r="IGL139" s="38"/>
      <c r="IGM139" s="38"/>
      <c r="IGN139" s="38"/>
      <c r="IGO139" s="38"/>
      <c r="IGP139" s="38"/>
      <c r="IGQ139" s="38"/>
      <c r="IGR139" s="38"/>
      <c r="IGS139" s="38"/>
      <c r="IGT139" s="38"/>
      <c r="IGU139" s="38"/>
      <c r="IGV139" s="38"/>
      <c r="IGW139" s="38"/>
      <c r="IGX139" s="38"/>
      <c r="IGY139" s="38"/>
      <c r="IGZ139" s="38"/>
      <c r="IHA139" s="38"/>
      <c r="IHB139" s="38"/>
      <c r="IHC139" s="38"/>
      <c r="IHD139" s="38"/>
      <c r="IHE139" s="38"/>
      <c r="IHF139" s="38"/>
      <c r="IHG139" s="38"/>
      <c r="IHH139" s="38"/>
      <c r="IHI139" s="38"/>
      <c r="IHJ139" s="38"/>
      <c r="IHK139" s="38"/>
      <c r="IHL139" s="38"/>
      <c r="IHM139" s="38"/>
      <c r="IHN139" s="38"/>
      <c r="IHO139" s="38"/>
      <c r="IHP139" s="38"/>
      <c r="IHQ139" s="38"/>
      <c r="IHR139" s="38"/>
      <c r="IHS139" s="38"/>
      <c r="IHT139" s="38"/>
      <c r="IHU139" s="38"/>
      <c r="IHV139" s="38"/>
      <c r="IHW139" s="38"/>
      <c r="IHX139" s="38"/>
      <c r="IHY139" s="38"/>
      <c r="IHZ139" s="38"/>
      <c r="IIA139" s="38"/>
      <c r="IIB139" s="38"/>
      <c r="IIC139" s="38"/>
      <c r="IID139" s="38"/>
      <c r="IIE139" s="38"/>
      <c r="IIF139" s="38"/>
      <c r="IIG139" s="38"/>
      <c r="IIH139" s="38"/>
      <c r="III139" s="38"/>
      <c r="IIJ139" s="38"/>
      <c r="IIK139" s="38"/>
      <c r="IIL139" s="38"/>
      <c r="IIM139" s="38"/>
      <c r="IIN139" s="38"/>
      <c r="IIO139" s="38"/>
      <c r="IIP139" s="38"/>
      <c r="IIQ139" s="38"/>
      <c r="IIR139" s="38"/>
      <c r="IIS139" s="38"/>
      <c r="IIT139" s="38"/>
      <c r="IIU139" s="38"/>
      <c r="IIV139" s="38"/>
      <c r="IIW139" s="38"/>
      <c r="IIX139" s="38"/>
      <c r="IIY139" s="38"/>
      <c r="IIZ139" s="38"/>
      <c r="IJA139" s="38"/>
      <c r="IJB139" s="38"/>
      <c r="IJC139" s="38"/>
      <c r="IJD139" s="38"/>
      <c r="IJE139" s="38"/>
      <c r="IJF139" s="38"/>
      <c r="IJG139" s="38"/>
      <c r="IJH139" s="38"/>
      <c r="IJI139" s="38"/>
      <c r="IJJ139" s="38"/>
      <c r="IJK139" s="38"/>
      <c r="IJL139" s="38"/>
      <c r="IJM139" s="38"/>
      <c r="IJN139" s="38"/>
      <c r="IJO139" s="38"/>
      <c r="IJP139" s="38"/>
      <c r="IJQ139" s="38"/>
      <c r="IJR139" s="38"/>
      <c r="IJS139" s="38"/>
      <c r="IJT139" s="38"/>
      <c r="IJU139" s="38"/>
      <c r="IJV139" s="38"/>
      <c r="IJW139" s="38"/>
      <c r="IJX139" s="38"/>
      <c r="IJY139" s="38"/>
      <c r="IJZ139" s="38"/>
      <c r="IKA139" s="38"/>
      <c r="IKB139" s="38"/>
      <c r="IKC139" s="38"/>
      <c r="IKD139" s="38"/>
      <c r="IKE139" s="38"/>
      <c r="IKF139" s="38"/>
      <c r="IKG139" s="38"/>
      <c r="IKH139" s="38"/>
      <c r="IKI139" s="38"/>
      <c r="IKJ139" s="38"/>
      <c r="IKK139" s="38"/>
      <c r="IKL139" s="38"/>
      <c r="IKM139" s="38"/>
      <c r="IKN139" s="38"/>
      <c r="IKO139" s="38"/>
      <c r="IKP139" s="38"/>
      <c r="IKQ139" s="38"/>
      <c r="IKR139" s="38"/>
      <c r="IKS139" s="38"/>
      <c r="IKT139" s="38"/>
      <c r="IKU139" s="38"/>
      <c r="IKV139" s="38"/>
      <c r="IKW139" s="38"/>
      <c r="IKX139" s="38"/>
      <c r="IKY139" s="38"/>
      <c r="IKZ139" s="38"/>
      <c r="ILA139" s="38"/>
      <c r="ILB139" s="38"/>
      <c r="ILC139" s="38"/>
      <c r="ILD139" s="38"/>
      <c r="ILE139" s="38"/>
      <c r="ILF139" s="38"/>
      <c r="ILG139" s="38"/>
      <c r="ILH139" s="38"/>
      <c r="ILI139" s="38"/>
      <c r="ILJ139" s="38"/>
      <c r="ILK139" s="38"/>
      <c r="ILL139" s="38"/>
      <c r="ILM139" s="38"/>
      <c r="ILN139" s="38"/>
      <c r="ILO139" s="38"/>
      <c r="ILP139" s="38"/>
      <c r="ILQ139" s="38"/>
      <c r="ILR139" s="38"/>
      <c r="ILS139" s="38"/>
      <c r="ILT139" s="38"/>
      <c r="ILU139" s="38"/>
      <c r="ILV139" s="38"/>
      <c r="ILW139" s="38"/>
      <c r="ILX139" s="38"/>
      <c r="ILY139" s="38"/>
      <c r="ILZ139" s="38"/>
      <c r="IMA139" s="38"/>
      <c r="IMB139" s="38"/>
      <c r="IMC139" s="38"/>
      <c r="IMD139" s="38"/>
      <c r="IME139" s="38"/>
      <c r="IMF139" s="38"/>
      <c r="IMG139" s="38"/>
      <c r="IMH139" s="38"/>
      <c r="IMI139" s="38"/>
      <c r="IMJ139" s="38"/>
      <c r="IMK139" s="38"/>
      <c r="IML139" s="38"/>
      <c r="IMM139" s="38"/>
      <c r="IMN139" s="38"/>
      <c r="IMO139" s="38"/>
      <c r="IMP139" s="38"/>
      <c r="IMQ139" s="38"/>
      <c r="IMR139" s="38"/>
      <c r="IMS139" s="38"/>
      <c r="IMT139" s="38"/>
      <c r="IMU139" s="38"/>
      <c r="IMV139" s="38"/>
      <c r="IMW139" s="38"/>
      <c r="IMX139" s="38"/>
      <c r="IMY139" s="38"/>
      <c r="IMZ139" s="38"/>
      <c r="INA139" s="38"/>
      <c r="INB139" s="38"/>
      <c r="INC139" s="38"/>
      <c r="IND139" s="38"/>
      <c r="INE139" s="38"/>
      <c r="INF139" s="38"/>
      <c r="ING139" s="38"/>
      <c r="INH139" s="38"/>
      <c r="INI139" s="38"/>
      <c r="INJ139" s="38"/>
      <c r="INK139" s="38"/>
      <c r="INL139" s="38"/>
      <c r="INM139" s="38"/>
      <c r="INN139" s="38"/>
      <c r="INO139" s="38"/>
      <c r="INP139" s="38"/>
      <c r="INQ139" s="38"/>
      <c r="INR139" s="38"/>
      <c r="INS139" s="38"/>
      <c r="INT139" s="38"/>
      <c r="INU139" s="38"/>
      <c r="INV139" s="38"/>
      <c r="INW139" s="38"/>
      <c r="INX139" s="38"/>
      <c r="INY139" s="38"/>
      <c r="INZ139" s="38"/>
      <c r="IOA139" s="38"/>
      <c r="IOB139" s="38"/>
      <c r="IOC139" s="38"/>
      <c r="IOD139" s="38"/>
      <c r="IOE139" s="38"/>
      <c r="IOF139" s="38"/>
      <c r="IOG139" s="38"/>
      <c r="IOH139" s="38"/>
      <c r="IOI139" s="38"/>
      <c r="IOJ139" s="38"/>
      <c r="IOK139" s="38"/>
      <c r="IOL139" s="38"/>
      <c r="IOM139" s="38"/>
      <c r="ION139" s="38"/>
      <c r="IOO139" s="38"/>
      <c r="IOP139" s="38"/>
      <c r="IOQ139" s="38"/>
      <c r="IOR139" s="38"/>
      <c r="IOS139" s="38"/>
      <c r="IOT139" s="38"/>
      <c r="IOU139" s="38"/>
      <c r="IOV139" s="38"/>
      <c r="IOW139" s="38"/>
      <c r="IOX139" s="38"/>
      <c r="IOY139" s="38"/>
      <c r="IOZ139" s="38"/>
      <c r="IPA139" s="38"/>
      <c r="IPB139" s="38"/>
      <c r="IPC139" s="38"/>
      <c r="IPD139" s="38"/>
      <c r="IPE139" s="38"/>
      <c r="IPF139" s="38"/>
      <c r="IPG139" s="38"/>
      <c r="IPH139" s="38"/>
      <c r="IPI139" s="38"/>
      <c r="IPJ139" s="38"/>
      <c r="IPK139" s="38"/>
      <c r="IPL139" s="38"/>
      <c r="IPM139" s="38"/>
      <c r="IPN139" s="38"/>
      <c r="IPO139" s="38"/>
      <c r="IPP139" s="38"/>
      <c r="IPQ139" s="38"/>
      <c r="IPR139" s="38"/>
      <c r="IPS139" s="38"/>
      <c r="IPT139" s="38"/>
      <c r="IPU139" s="38"/>
      <c r="IPV139" s="38"/>
      <c r="IPW139" s="38"/>
      <c r="IPX139" s="38"/>
      <c r="IPY139" s="38"/>
      <c r="IPZ139" s="38"/>
      <c r="IQA139" s="38"/>
      <c r="IQB139" s="38"/>
      <c r="IQC139" s="38"/>
      <c r="IQD139" s="38"/>
      <c r="IQE139" s="38"/>
      <c r="IQF139" s="38"/>
      <c r="IQG139" s="38"/>
      <c r="IQH139" s="38"/>
      <c r="IQI139" s="38"/>
      <c r="IQJ139" s="38"/>
      <c r="IQK139" s="38"/>
      <c r="IQL139" s="38"/>
      <c r="IQM139" s="38"/>
      <c r="IQN139" s="38"/>
      <c r="IQO139" s="38"/>
      <c r="IQP139" s="38"/>
      <c r="IQQ139" s="38"/>
      <c r="IQR139" s="38"/>
      <c r="IQS139" s="38"/>
      <c r="IQT139" s="38"/>
      <c r="IQU139" s="38"/>
      <c r="IQV139" s="38"/>
      <c r="IQW139" s="38"/>
      <c r="IQX139" s="38"/>
      <c r="IQY139" s="38"/>
      <c r="IQZ139" s="38"/>
      <c r="IRA139" s="38"/>
      <c r="IRB139" s="38"/>
      <c r="IRC139" s="38"/>
      <c r="IRD139" s="38"/>
      <c r="IRE139" s="38"/>
      <c r="IRF139" s="38"/>
      <c r="IRG139" s="38"/>
      <c r="IRH139" s="38"/>
      <c r="IRI139" s="38"/>
      <c r="IRJ139" s="38"/>
      <c r="IRK139" s="38"/>
      <c r="IRL139" s="38"/>
      <c r="IRM139" s="38"/>
      <c r="IRN139" s="38"/>
      <c r="IRO139" s="38"/>
      <c r="IRP139" s="38"/>
      <c r="IRQ139" s="38"/>
      <c r="IRR139" s="38"/>
      <c r="IRS139" s="38"/>
      <c r="IRT139" s="38"/>
      <c r="IRU139" s="38"/>
      <c r="IRV139" s="38"/>
      <c r="IRW139" s="38"/>
      <c r="IRX139" s="38"/>
      <c r="IRY139" s="38"/>
      <c r="IRZ139" s="38"/>
      <c r="ISA139" s="38"/>
      <c r="ISB139" s="38"/>
      <c r="ISC139" s="38"/>
      <c r="ISD139" s="38"/>
      <c r="ISE139" s="38"/>
      <c r="ISF139" s="38"/>
      <c r="ISG139" s="38"/>
      <c r="ISH139" s="38"/>
      <c r="ISI139" s="38"/>
      <c r="ISJ139" s="38"/>
      <c r="ISK139" s="38"/>
      <c r="ISL139" s="38"/>
      <c r="ISM139" s="38"/>
      <c r="ISN139" s="38"/>
      <c r="ISO139" s="38"/>
      <c r="ISP139" s="38"/>
      <c r="ISQ139" s="38"/>
      <c r="ISR139" s="38"/>
      <c r="ISS139" s="38"/>
      <c r="IST139" s="38"/>
      <c r="ISU139" s="38"/>
      <c r="ISV139" s="38"/>
      <c r="ISW139" s="38"/>
      <c r="ISX139" s="38"/>
      <c r="ISY139" s="38"/>
      <c r="ISZ139" s="38"/>
      <c r="ITA139" s="38"/>
      <c r="ITB139" s="38"/>
      <c r="ITC139" s="38"/>
      <c r="ITD139" s="38"/>
      <c r="ITE139" s="38"/>
      <c r="ITF139" s="38"/>
      <c r="ITG139" s="38"/>
      <c r="ITH139" s="38"/>
      <c r="ITI139" s="38"/>
      <c r="ITJ139" s="38"/>
      <c r="ITK139" s="38"/>
      <c r="ITL139" s="38"/>
      <c r="ITM139" s="38"/>
      <c r="ITN139" s="38"/>
      <c r="ITO139" s="38"/>
      <c r="ITP139" s="38"/>
      <c r="ITQ139" s="38"/>
      <c r="ITR139" s="38"/>
      <c r="ITS139" s="38"/>
      <c r="ITT139" s="38"/>
      <c r="ITU139" s="38"/>
      <c r="ITV139" s="38"/>
      <c r="ITW139" s="38"/>
      <c r="ITX139" s="38"/>
      <c r="ITY139" s="38"/>
      <c r="ITZ139" s="38"/>
      <c r="IUA139" s="38"/>
      <c r="IUB139" s="38"/>
      <c r="IUC139" s="38"/>
      <c r="IUD139" s="38"/>
      <c r="IUE139" s="38"/>
      <c r="IUF139" s="38"/>
      <c r="IUG139" s="38"/>
      <c r="IUH139" s="38"/>
      <c r="IUI139" s="38"/>
      <c r="IUJ139" s="38"/>
      <c r="IUK139" s="38"/>
      <c r="IUL139" s="38"/>
      <c r="IUM139" s="38"/>
      <c r="IUN139" s="38"/>
      <c r="IUO139" s="38"/>
      <c r="IUP139" s="38"/>
      <c r="IUQ139" s="38"/>
      <c r="IUR139" s="38"/>
      <c r="IUS139" s="38"/>
      <c r="IUT139" s="38"/>
      <c r="IUU139" s="38"/>
      <c r="IUV139" s="38"/>
      <c r="IUW139" s="38"/>
      <c r="IUX139" s="38"/>
      <c r="IUY139" s="38"/>
      <c r="IUZ139" s="38"/>
      <c r="IVA139" s="38"/>
      <c r="IVB139" s="38"/>
      <c r="IVC139" s="38"/>
      <c r="IVD139" s="38"/>
      <c r="IVE139" s="38"/>
      <c r="IVF139" s="38"/>
      <c r="IVG139" s="38"/>
      <c r="IVH139" s="38"/>
      <c r="IVI139" s="38"/>
      <c r="IVJ139" s="38"/>
      <c r="IVK139" s="38"/>
      <c r="IVL139" s="38"/>
      <c r="IVM139" s="38"/>
      <c r="IVN139" s="38"/>
      <c r="IVO139" s="38"/>
      <c r="IVP139" s="38"/>
      <c r="IVQ139" s="38"/>
      <c r="IVR139" s="38"/>
      <c r="IVS139" s="38"/>
      <c r="IVT139" s="38"/>
      <c r="IVU139" s="38"/>
      <c r="IVV139" s="38"/>
      <c r="IVW139" s="38"/>
      <c r="IVX139" s="38"/>
      <c r="IVY139" s="38"/>
      <c r="IVZ139" s="38"/>
      <c r="IWA139" s="38"/>
      <c r="IWB139" s="38"/>
      <c r="IWC139" s="38"/>
      <c r="IWD139" s="38"/>
      <c r="IWE139" s="38"/>
      <c r="IWF139" s="38"/>
      <c r="IWG139" s="38"/>
      <c r="IWH139" s="38"/>
      <c r="IWI139" s="38"/>
      <c r="IWJ139" s="38"/>
      <c r="IWK139" s="38"/>
      <c r="IWL139" s="38"/>
      <c r="IWM139" s="38"/>
      <c r="IWN139" s="38"/>
      <c r="IWO139" s="38"/>
      <c r="IWP139" s="38"/>
      <c r="IWQ139" s="38"/>
      <c r="IWR139" s="38"/>
      <c r="IWS139" s="38"/>
      <c r="IWT139" s="38"/>
      <c r="IWU139" s="38"/>
      <c r="IWV139" s="38"/>
      <c r="IWW139" s="38"/>
      <c r="IWX139" s="38"/>
      <c r="IWY139" s="38"/>
      <c r="IWZ139" s="38"/>
      <c r="IXA139" s="38"/>
      <c r="IXB139" s="38"/>
      <c r="IXC139" s="38"/>
      <c r="IXD139" s="38"/>
      <c r="IXE139" s="38"/>
      <c r="IXF139" s="38"/>
      <c r="IXG139" s="38"/>
      <c r="IXH139" s="38"/>
      <c r="IXI139" s="38"/>
      <c r="IXJ139" s="38"/>
      <c r="IXK139" s="38"/>
      <c r="IXL139" s="38"/>
      <c r="IXM139" s="38"/>
      <c r="IXN139" s="38"/>
      <c r="IXO139" s="38"/>
      <c r="IXP139" s="38"/>
      <c r="IXQ139" s="38"/>
      <c r="IXR139" s="38"/>
      <c r="IXS139" s="38"/>
      <c r="IXT139" s="38"/>
      <c r="IXU139" s="38"/>
      <c r="IXV139" s="38"/>
      <c r="IXW139" s="38"/>
      <c r="IXX139" s="38"/>
      <c r="IXY139" s="38"/>
      <c r="IXZ139" s="38"/>
      <c r="IYA139" s="38"/>
      <c r="IYB139" s="38"/>
      <c r="IYC139" s="38"/>
      <c r="IYD139" s="38"/>
      <c r="IYE139" s="38"/>
      <c r="IYF139" s="38"/>
      <c r="IYG139" s="38"/>
      <c r="IYH139" s="38"/>
      <c r="IYI139" s="38"/>
      <c r="IYJ139" s="38"/>
      <c r="IYK139" s="38"/>
      <c r="IYL139" s="38"/>
      <c r="IYM139" s="38"/>
      <c r="IYN139" s="38"/>
      <c r="IYO139" s="38"/>
      <c r="IYP139" s="38"/>
      <c r="IYQ139" s="38"/>
      <c r="IYR139" s="38"/>
      <c r="IYS139" s="38"/>
      <c r="IYT139" s="38"/>
      <c r="IYU139" s="38"/>
      <c r="IYV139" s="38"/>
      <c r="IYW139" s="38"/>
      <c r="IYX139" s="38"/>
      <c r="IYY139" s="38"/>
      <c r="IYZ139" s="38"/>
      <c r="IZA139" s="38"/>
      <c r="IZB139" s="38"/>
      <c r="IZC139" s="38"/>
      <c r="IZD139" s="38"/>
      <c r="IZE139" s="38"/>
      <c r="IZF139" s="38"/>
      <c r="IZG139" s="38"/>
      <c r="IZH139" s="38"/>
      <c r="IZI139" s="38"/>
      <c r="IZJ139" s="38"/>
      <c r="IZK139" s="38"/>
      <c r="IZL139" s="38"/>
      <c r="IZM139" s="38"/>
      <c r="IZN139" s="38"/>
      <c r="IZO139" s="38"/>
      <c r="IZP139" s="38"/>
      <c r="IZQ139" s="38"/>
      <c r="IZR139" s="38"/>
      <c r="IZS139" s="38"/>
      <c r="IZT139" s="38"/>
      <c r="IZU139" s="38"/>
      <c r="IZV139" s="38"/>
      <c r="IZW139" s="38"/>
      <c r="IZX139" s="38"/>
      <c r="IZY139" s="38"/>
      <c r="IZZ139" s="38"/>
      <c r="JAA139" s="38"/>
      <c r="JAB139" s="38"/>
      <c r="JAC139" s="38"/>
      <c r="JAD139" s="38"/>
      <c r="JAE139" s="38"/>
      <c r="JAF139" s="38"/>
      <c r="JAG139" s="38"/>
      <c r="JAH139" s="38"/>
      <c r="JAI139" s="38"/>
      <c r="JAJ139" s="38"/>
      <c r="JAK139" s="38"/>
      <c r="JAL139" s="38"/>
      <c r="JAM139" s="38"/>
      <c r="JAN139" s="38"/>
      <c r="JAO139" s="38"/>
      <c r="JAP139" s="38"/>
      <c r="JAQ139" s="38"/>
      <c r="JAR139" s="38"/>
      <c r="JAS139" s="38"/>
      <c r="JAT139" s="38"/>
      <c r="JAU139" s="38"/>
      <c r="JAV139" s="38"/>
      <c r="JAW139" s="38"/>
      <c r="JAX139" s="38"/>
      <c r="JAY139" s="38"/>
      <c r="JAZ139" s="38"/>
      <c r="JBA139" s="38"/>
      <c r="JBB139" s="38"/>
      <c r="JBC139" s="38"/>
      <c r="JBD139" s="38"/>
      <c r="JBE139" s="38"/>
      <c r="JBF139" s="38"/>
      <c r="JBG139" s="38"/>
      <c r="JBH139" s="38"/>
      <c r="JBI139" s="38"/>
      <c r="JBJ139" s="38"/>
      <c r="JBK139" s="38"/>
      <c r="JBL139" s="38"/>
      <c r="JBM139" s="38"/>
      <c r="JBN139" s="38"/>
      <c r="JBO139" s="38"/>
      <c r="JBP139" s="38"/>
      <c r="JBQ139" s="38"/>
      <c r="JBR139" s="38"/>
      <c r="JBS139" s="38"/>
      <c r="JBT139" s="38"/>
      <c r="JBU139" s="38"/>
      <c r="JBV139" s="38"/>
      <c r="JBW139" s="38"/>
      <c r="JBX139" s="38"/>
      <c r="JBY139" s="38"/>
      <c r="JBZ139" s="38"/>
      <c r="JCA139" s="38"/>
      <c r="JCB139" s="38"/>
      <c r="JCC139" s="38"/>
      <c r="JCD139" s="38"/>
      <c r="JCE139" s="38"/>
      <c r="JCF139" s="38"/>
      <c r="JCG139" s="38"/>
      <c r="JCH139" s="38"/>
      <c r="JCI139" s="38"/>
      <c r="JCJ139" s="38"/>
      <c r="JCK139" s="38"/>
      <c r="JCL139" s="38"/>
      <c r="JCM139" s="38"/>
      <c r="JCN139" s="38"/>
      <c r="JCO139" s="38"/>
      <c r="JCP139" s="38"/>
      <c r="JCQ139" s="38"/>
      <c r="JCR139" s="38"/>
      <c r="JCS139" s="38"/>
      <c r="JCT139" s="38"/>
      <c r="JCU139" s="38"/>
      <c r="JCV139" s="38"/>
      <c r="JCW139" s="38"/>
      <c r="JCX139" s="38"/>
      <c r="JCY139" s="38"/>
      <c r="JCZ139" s="38"/>
      <c r="JDA139" s="38"/>
      <c r="JDB139" s="38"/>
      <c r="JDC139" s="38"/>
      <c r="JDD139" s="38"/>
      <c r="JDE139" s="38"/>
      <c r="JDF139" s="38"/>
      <c r="JDG139" s="38"/>
      <c r="JDH139" s="38"/>
      <c r="JDI139" s="38"/>
      <c r="JDJ139" s="38"/>
      <c r="JDK139" s="38"/>
      <c r="JDL139" s="38"/>
      <c r="JDM139" s="38"/>
      <c r="JDN139" s="38"/>
      <c r="JDO139" s="38"/>
      <c r="JDP139" s="38"/>
      <c r="JDQ139" s="38"/>
      <c r="JDR139" s="38"/>
      <c r="JDS139" s="38"/>
      <c r="JDT139" s="38"/>
      <c r="JDU139" s="38"/>
      <c r="JDV139" s="38"/>
      <c r="JDW139" s="38"/>
      <c r="JDX139" s="38"/>
      <c r="JDY139" s="38"/>
      <c r="JDZ139" s="38"/>
      <c r="JEA139" s="38"/>
      <c r="JEB139" s="38"/>
      <c r="JEC139" s="38"/>
      <c r="JED139" s="38"/>
      <c r="JEE139" s="38"/>
      <c r="JEF139" s="38"/>
      <c r="JEG139" s="38"/>
      <c r="JEH139" s="38"/>
      <c r="JEI139" s="38"/>
      <c r="JEJ139" s="38"/>
      <c r="JEK139" s="38"/>
      <c r="JEL139" s="38"/>
      <c r="JEM139" s="38"/>
      <c r="JEN139" s="38"/>
      <c r="JEO139" s="38"/>
      <c r="JEP139" s="38"/>
      <c r="JEQ139" s="38"/>
      <c r="JER139" s="38"/>
      <c r="JES139" s="38"/>
      <c r="JET139" s="38"/>
      <c r="JEU139" s="38"/>
      <c r="JEV139" s="38"/>
      <c r="JEW139" s="38"/>
      <c r="JEX139" s="38"/>
      <c r="JEY139" s="38"/>
      <c r="JEZ139" s="38"/>
      <c r="JFA139" s="38"/>
      <c r="JFB139" s="38"/>
      <c r="JFC139" s="38"/>
      <c r="JFD139" s="38"/>
      <c r="JFE139" s="38"/>
      <c r="JFF139" s="38"/>
      <c r="JFG139" s="38"/>
      <c r="JFH139" s="38"/>
      <c r="JFI139" s="38"/>
      <c r="JFJ139" s="38"/>
      <c r="JFK139" s="38"/>
      <c r="JFL139" s="38"/>
      <c r="JFM139" s="38"/>
      <c r="JFN139" s="38"/>
      <c r="JFO139" s="38"/>
      <c r="JFP139" s="38"/>
      <c r="JFQ139" s="38"/>
      <c r="JFR139" s="38"/>
      <c r="JFS139" s="38"/>
      <c r="JFT139" s="38"/>
      <c r="JFU139" s="38"/>
      <c r="JFV139" s="38"/>
      <c r="JFW139" s="38"/>
      <c r="JFX139" s="38"/>
      <c r="JFY139" s="38"/>
      <c r="JFZ139" s="38"/>
      <c r="JGA139" s="38"/>
      <c r="JGB139" s="38"/>
      <c r="JGC139" s="38"/>
      <c r="JGD139" s="38"/>
      <c r="JGE139" s="38"/>
      <c r="JGF139" s="38"/>
      <c r="JGG139" s="38"/>
      <c r="JGH139" s="38"/>
      <c r="JGI139" s="38"/>
      <c r="JGJ139" s="38"/>
      <c r="JGK139" s="38"/>
      <c r="JGL139" s="38"/>
      <c r="JGM139" s="38"/>
      <c r="JGN139" s="38"/>
      <c r="JGO139" s="38"/>
      <c r="JGP139" s="38"/>
      <c r="JGQ139" s="38"/>
      <c r="JGR139" s="38"/>
      <c r="JGS139" s="38"/>
      <c r="JGT139" s="38"/>
      <c r="JGU139" s="38"/>
      <c r="JGV139" s="38"/>
      <c r="JGW139" s="38"/>
      <c r="JGX139" s="38"/>
      <c r="JGY139" s="38"/>
      <c r="JGZ139" s="38"/>
      <c r="JHA139" s="38"/>
      <c r="JHB139" s="38"/>
      <c r="JHC139" s="38"/>
      <c r="JHD139" s="38"/>
      <c r="JHE139" s="38"/>
      <c r="JHF139" s="38"/>
      <c r="JHG139" s="38"/>
      <c r="JHH139" s="38"/>
      <c r="JHI139" s="38"/>
      <c r="JHJ139" s="38"/>
      <c r="JHK139" s="38"/>
      <c r="JHL139" s="38"/>
      <c r="JHM139" s="38"/>
      <c r="JHN139" s="38"/>
      <c r="JHO139" s="38"/>
      <c r="JHP139" s="38"/>
      <c r="JHQ139" s="38"/>
      <c r="JHR139" s="38"/>
      <c r="JHS139" s="38"/>
      <c r="JHT139" s="38"/>
      <c r="JHU139" s="38"/>
      <c r="JHV139" s="38"/>
      <c r="JHW139" s="38"/>
      <c r="JHX139" s="38"/>
      <c r="JHY139" s="38"/>
      <c r="JHZ139" s="38"/>
      <c r="JIA139" s="38"/>
      <c r="JIB139" s="38"/>
      <c r="JIC139" s="38"/>
      <c r="JID139" s="38"/>
      <c r="JIE139" s="38"/>
      <c r="JIF139" s="38"/>
      <c r="JIG139" s="38"/>
      <c r="JIH139" s="38"/>
      <c r="JII139" s="38"/>
      <c r="JIJ139" s="38"/>
      <c r="JIK139" s="38"/>
      <c r="JIL139" s="38"/>
      <c r="JIM139" s="38"/>
      <c r="JIN139" s="38"/>
      <c r="JIO139" s="38"/>
      <c r="JIP139" s="38"/>
      <c r="JIQ139" s="38"/>
      <c r="JIR139" s="38"/>
      <c r="JIS139" s="38"/>
      <c r="JIT139" s="38"/>
      <c r="JIU139" s="38"/>
      <c r="JIV139" s="38"/>
      <c r="JIW139" s="38"/>
      <c r="JIX139" s="38"/>
      <c r="JIY139" s="38"/>
      <c r="JIZ139" s="38"/>
      <c r="JJA139" s="38"/>
      <c r="JJB139" s="38"/>
      <c r="JJC139" s="38"/>
      <c r="JJD139" s="38"/>
      <c r="JJE139" s="38"/>
      <c r="JJF139" s="38"/>
      <c r="JJG139" s="38"/>
      <c r="JJH139" s="38"/>
      <c r="JJI139" s="38"/>
      <c r="JJJ139" s="38"/>
      <c r="JJK139" s="38"/>
      <c r="JJL139" s="38"/>
      <c r="JJM139" s="38"/>
      <c r="JJN139" s="38"/>
      <c r="JJO139" s="38"/>
      <c r="JJP139" s="38"/>
      <c r="JJQ139" s="38"/>
      <c r="JJR139" s="38"/>
      <c r="JJS139" s="38"/>
      <c r="JJT139" s="38"/>
      <c r="JJU139" s="38"/>
      <c r="JJV139" s="38"/>
      <c r="JJW139" s="38"/>
      <c r="JJX139" s="38"/>
      <c r="JJY139" s="38"/>
      <c r="JJZ139" s="38"/>
      <c r="JKA139" s="38"/>
      <c r="JKB139" s="38"/>
      <c r="JKC139" s="38"/>
      <c r="JKD139" s="38"/>
      <c r="JKE139" s="38"/>
      <c r="JKF139" s="38"/>
      <c r="JKG139" s="38"/>
      <c r="JKH139" s="38"/>
      <c r="JKI139" s="38"/>
      <c r="JKJ139" s="38"/>
      <c r="JKK139" s="38"/>
      <c r="JKL139" s="38"/>
      <c r="JKM139" s="38"/>
      <c r="JKN139" s="38"/>
      <c r="JKO139" s="38"/>
      <c r="JKP139" s="38"/>
      <c r="JKQ139" s="38"/>
      <c r="JKR139" s="38"/>
      <c r="JKS139" s="38"/>
      <c r="JKT139" s="38"/>
      <c r="JKU139" s="38"/>
      <c r="JKV139" s="38"/>
      <c r="JKW139" s="38"/>
      <c r="JKX139" s="38"/>
      <c r="JKY139" s="38"/>
      <c r="JKZ139" s="38"/>
      <c r="JLA139" s="38"/>
      <c r="JLB139" s="38"/>
      <c r="JLC139" s="38"/>
      <c r="JLD139" s="38"/>
      <c r="JLE139" s="38"/>
      <c r="JLF139" s="38"/>
      <c r="JLG139" s="38"/>
      <c r="JLH139" s="38"/>
      <c r="JLI139" s="38"/>
      <c r="JLJ139" s="38"/>
      <c r="JLK139" s="38"/>
      <c r="JLL139" s="38"/>
      <c r="JLM139" s="38"/>
      <c r="JLN139" s="38"/>
      <c r="JLO139" s="38"/>
      <c r="JLP139" s="38"/>
      <c r="JLQ139" s="38"/>
      <c r="JLR139" s="38"/>
      <c r="JLS139" s="38"/>
      <c r="JLT139" s="38"/>
      <c r="JLU139" s="38"/>
      <c r="JLV139" s="38"/>
      <c r="JLW139" s="38"/>
      <c r="JLX139" s="38"/>
      <c r="JLY139" s="38"/>
      <c r="JLZ139" s="38"/>
      <c r="JMA139" s="38"/>
      <c r="JMB139" s="38"/>
      <c r="JMC139" s="38"/>
      <c r="JMD139" s="38"/>
      <c r="JME139" s="38"/>
      <c r="JMF139" s="38"/>
      <c r="JMG139" s="38"/>
      <c r="JMH139" s="38"/>
      <c r="JMI139" s="38"/>
      <c r="JMJ139" s="38"/>
      <c r="JMK139" s="38"/>
      <c r="JML139" s="38"/>
      <c r="JMM139" s="38"/>
      <c r="JMN139" s="38"/>
      <c r="JMO139" s="38"/>
      <c r="JMP139" s="38"/>
      <c r="JMQ139" s="38"/>
      <c r="JMR139" s="38"/>
      <c r="JMS139" s="38"/>
      <c r="JMT139" s="38"/>
      <c r="JMU139" s="38"/>
      <c r="JMV139" s="38"/>
      <c r="JMW139" s="38"/>
      <c r="JMX139" s="38"/>
      <c r="JMY139" s="38"/>
      <c r="JMZ139" s="38"/>
      <c r="JNA139" s="38"/>
      <c r="JNB139" s="38"/>
      <c r="JNC139" s="38"/>
      <c r="JND139" s="38"/>
      <c r="JNE139" s="38"/>
      <c r="JNF139" s="38"/>
      <c r="JNG139" s="38"/>
      <c r="JNH139" s="38"/>
      <c r="JNI139" s="38"/>
      <c r="JNJ139" s="38"/>
      <c r="JNK139" s="38"/>
      <c r="JNL139" s="38"/>
      <c r="JNM139" s="38"/>
      <c r="JNN139" s="38"/>
      <c r="JNO139" s="38"/>
      <c r="JNP139" s="38"/>
      <c r="JNQ139" s="38"/>
      <c r="JNR139" s="38"/>
      <c r="JNS139" s="38"/>
      <c r="JNT139" s="38"/>
      <c r="JNU139" s="38"/>
      <c r="JNV139" s="38"/>
      <c r="JNW139" s="38"/>
      <c r="JNX139" s="38"/>
      <c r="JNY139" s="38"/>
      <c r="JNZ139" s="38"/>
      <c r="JOA139" s="38"/>
      <c r="JOB139" s="38"/>
      <c r="JOC139" s="38"/>
      <c r="JOD139" s="38"/>
      <c r="JOE139" s="38"/>
      <c r="JOF139" s="38"/>
      <c r="JOG139" s="38"/>
      <c r="JOH139" s="38"/>
      <c r="JOI139" s="38"/>
      <c r="JOJ139" s="38"/>
      <c r="JOK139" s="38"/>
      <c r="JOL139" s="38"/>
      <c r="JOM139" s="38"/>
      <c r="JON139" s="38"/>
      <c r="JOO139" s="38"/>
      <c r="JOP139" s="38"/>
      <c r="JOQ139" s="38"/>
      <c r="JOR139" s="38"/>
      <c r="JOS139" s="38"/>
      <c r="JOT139" s="38"/>
      <c r="JOU139" s="38"/>
      <c r="JOV139" s="38"/>
      <c r="JOW139" s="38"/>
      <c r="JOX139" s="38"/>
      <c r="JOY139" s="38"/>
      <c r="JOZ139" s="38"/>
      <c r="JPA139" s="38"/>
      <c r="JPB139" s="38"/>
      <c r="JPC139" s="38"/>
      <c r="JPD139" s="38"/>
      <c r="JPE139" s="38"/>
      <c r="JPF139" s="38"/>
      <c r="JPG139" s="38"/>
      <c r="JPH139" s="38"/>
      <c r="JPI139" s="38"/>
      <c r="JPJ139" s="38"/>
      <c r="JPK139" s="38"/>
      <c r="JPL139" s="38"/>
      <c r="JPM139" s="38"/>
      <c r="JPN139" s="38"/>
      <c r="JPO139" s="38"/>
      <c r="JPP139" s="38"/>
      <c r="JPQ139" s="38"/>
      <c r="JPR139" s="38"/>
      <c r="JPS139" s="38"/>
      <c r="JPT139" s="38"/>
      <c r="JPU139" s="38"/>
      <c r="JPV139" s="38"/>
      <c r="JPW139" s="38"/>
      <c r="JPX139" s="38"/>
      <c r="JPY139" s="38"/>
      <c r="JPZ139" s="38"/>
      <c r="JQA139" s="38"/>
      <c r="JQB139" s="38"/>
      <c r="JQC139" s="38"/>
      <c r="JQD139" s="38"/>
      <c r="JQE139" s="38"/>
      <c r="JQF139" s="38"/>
      <c r="JQG139" s="38"/>
      <c r="JQH139" s="38"/>
      <c r="JQI139" s="38"/>
      <c r="JQJ139" s="38"/>
      <c r="JQK139" s="38"/>
      <c r="JQL139" s="38"/>
      <c r="JQM139" s="38"/>
      <c r="JQN139" s="38"/>
      <c r="JQO139" s="38"/>
      <c r="JQP139" s="38"/>
      <c r="JQQ139" s="38"/>
      <c r="JQR139" s="38"/>
      <c r="JQS139" s="38"/>
      <c r="JQT139" s="38"/>
      <c r="JQU139" s="38"/>
      <c r="JQV139" s="38"/>
      <c r="JQW139" s="38"/>
      <c r="JQX139" s="38"/>
      <c r="JQY139" s="38"/>
      <c r="JQZ139" s="38"/>
      <c r="JRA139" s="38"/>
      <c r="JRB139" s="38"/>
      <c r="JRC139" s="38"/>
      <c r="JRD139" s="38"/>
      <c r="JRE139" s="38"/>
      <c r="JRF139" s="38"/>
      <c r="JRG139" s="38"/>
      <c r="JRH139" s="38"/>
      <c r="JRI139" s="38"/>
      <c r="JRJ139" s="38"/>
      <c r="JRK139" s="38"/>
      <c r="JRL139" s="38"/>
      <c r="JRM139" s="38"/>
      <c r="JRN139" s="38"/>
      <c r="JRO139" s="38"/>
      <c r="JRP139" s="38"/>
      <c r="JRQ139" s="38"/>
      <c r="JRR139" s="38"/>
      <c r="JRS139" s="38"/>
      <c r="JRT139" s="38"/>
      <c r="JRU139" s="38"/>
      <c r="JRV139" s="38"/>
      <c r="JRW139" s="38"/>
      <c r="JRX139" s="38"/>
      <c r="JRY139" s="38"/>
      <c r="JRZ139" s="38"/>
      <c r="JSA139" s="38"/>
      <c r="JSB139" s="38"/>
      <c r="JSC139" s="38"/>
      <c r="JSD139" s="38"/>
      <c r="JSE139" s="38"/>
      <c r="JSF139" s="38"/>
      <c r="JSG139" s="38"/>
      <c r="JSH139" s="38"/>
      <c r="JSI139" s="38"/>
      <c r="JSJ139" s="38"/>
      <c r="JSK139" s="38"/>
      <c r="JSL139" s="38"/>
      <c r="JSM139" s="38"/>
      <c r="JSN139" s="38"/>
      <c r="JSO139" s="38"/>
      <c r="JSP139" s="38"/>
      <c r="JSQ139" s="38"/>
      <c r="JSR139" s="38"/>
      <c r="JSS139" s="38"/>
      <c r="JST139" s="38"/>
      <c r="JSU139" s="38"/>
      <c r="JSV139" s="38"/>
      <c r="JSW139" s="38"/>
      <c r="JSX139" s="38"/>
      <c r="JSY139" s="38"/>
      <c r="JSZ139" s="38"/>
      <c r="JTA139" s="38"/>
      <c r="JTB139" s="38"/>
      <c r="JTC139" s="38"/>
      <c r="JTD139" s="38"/>
      <c r="JTE139" s="38"/>
      <c r="JTF139" s="38"/>
      <c r="JTG139" s="38"/>
      <c r="JTH139" s="38"/>
      <c r="JTI139" s="38"/>
      <c r="JTJ139" s="38"/>
      <c r="JTK139" s="38"/>
      <c r="JTL139" s="38"/>
      <c r="JTM139" s="38"/>
      <c r="JTN139" s="38"/>
      <c r="JTO139" s="38"/>
      <c r="JTP139" s="38"/>
      <c r="JTQ139" s="38"/>
      <c r="JTR139" s="38"/>
      <c r="JTS139" s="38"/>
      <c r="JTT139" s="38"/>
      <c r="JTU139" s="38"/>
      <c r="JTV139" s="38"/>
      <c r="JTW139" s="38"/>
      <c r="JTX139" s="38"/>
      <c r="JTY139" s="38"/>
      <c r="JTZ139" s="38"/>
      <c r="JUA139" s="38"/>
      <c r="JUB139" s="38"/>
      <c r="JUC139" s="38"/>
      <c r="JUD139" s="38"/>
      <c r="JUE139" s="38"/>
      <c r="JUF139" s="38"/>
      <c r="JUG139" s="38"/>
      <c r="JUH139" s="38"/>
      <c r="JUI139" s="38"/>
      <c r="JUJ139" s="38"/>
      <c r="JUK139" s="38"/>
      <c r="JUL139" s="38"/>
      <c r="JUM139" s="38"/>
      <c r="JUN139" s="38"/>
      <c r="JUO139" s="38"/>
      <c r="JUP139" s="38"/>
      <c r="JUQ139" s="38"/>
      <c r="JUR139" s="38"/>
      <c r="JUS139" s="38"/>
      <c r="JUT139" s="38"/>
      <c r="JUU139" s="38"/>
      <c r="JUV139" s="38"/>
      <c r="JUW139" s="38"/>
      <c r="JUX139" s="38"/>
      <c r="JUY139" s="38"/>
      <c r="JUZ139" s="38"/>
      <c r="JVA139" s="38"/>
      <c r="JVB139" s="38"/>
      <c r="JVC139" s="38"/>
      <c r="JVD139" s="38"/>
      <c r="JVE139" s="38"/>
      <c r="JVF139" s="38"/>
      <c r="JVG139" s="38"/>
      <c r="JVH139" s="38"/>
      <c r="JVI139" s="38"/>
      <c r="JVJ139" s="38"/>
      <c r="JVK139" s="38"/>
      <c r="JVL139" s="38"/>
      <c r="JVM139" s="38"/>
      <c r="JVN139" s="38"/>
      <c r="JVO139" s="38"/>
      <c r="JVP139" s="38"/>
      <c r="JVQ139" s="38"/>
      <c r="JVR139" s="38"/>
      <c r="JVS139" s="38"/>
      <c r="JVT139" s="38"/>
      <c r="JVU139" s="38"/>
      <c r="JVV139" s="38"/>
      <c r="JVW139" s="38"/>
      <c r="JVX139" s="38"/>
      <c r="JVY139" s="38"/>
      <c r="JVZ139" s="38"/>
      <c r="JWA139" s="38"/>
      <c r="JWB139" s="38"/>
      <c r="JWC139" s="38"/>
      <c r="JWD139" s="38"/>
      <c r="JWE139" s="38"/>
      <c r="JWF139" s="38"/>
      <c r="JWG139" s="38"/>
      <c r="JWH139" s="38"/>
      <c r="JWI139" s="38"/>
      <c r="JWJ139" s="38"/>
      <c r="JWK139" s="38"/>
      <c r="JWL139" s="38"/>
      <c r="JWM139" s="38"/>
      <c r="JWN139" s="38"/>
      <c r="JWO139" s="38"/>
      <c r="JWP139" s="38"/>
      <c r="JWQ139" s="38"/>
      <c r="JWR139" s="38"/>
      <c r="JWS139" s="38"/>
      <c r="JWT139" s="38"/>
      <c r="JWU139" s="38"/>
      <c r="JWV139" s="38"/>
      <c r="JWW139" s="38"/>
      <c r="JWX139" s="38"/>
      <c r="JWY139" s="38"/>
      <c r="JWZ139" s="38"/>
      <c r="JXA139" s="38"/>
      <c r="JXB139" s="38"/>
      <c r="JXC139" s="38"/>
      <c r="JXD139" s="38"/>
      <c r="JXE139" s="38"/>
      <c r="JXF139" s="38"/>
      <c r="JXG139" s="38"/>
      <c r="JXH139" s="38"/>
      <c r="JXI139" s="38"/>
      <c r="JXJ139" s="38"/>
      <c r="JXK139" s="38"/>
      <c r="JXL139" s="38"/>
      <c r="JXM139" s="38"/>
      <c r="JXN139" s="38"/>
      <c r="JXO139" s="38"/>
      <c r="JXP139" s="38"/>
      <c r="JXQ139" s="38"/>
      <c r="JXR139" s="38"/>
      <c r="JXS139" s="38"/>
      <c r="JXT139" s="38"/>
      <c r="JXU139" s="38"/>
      <c r="JXV139" s="38"/>
      <c r="JXW139" s="38"/>
      <c r="JXX139" s="38"/>
      <c r="JXY139" s="38"/>
      <c r="JXZ139" s="38"/>
      <c r="JYA139" s="38"/>
      <c r="JYB139" s="38"/>
      <c r="JYC139" s="38"/>
      <c r="JYD139" s="38"/>
      <c r="JYE139" s="38"/>
      <c r="JYF139" s="38"/>
      <c r="JYG139" s="38"/>
      <c r="JYH139" s="38"/>
      <c r="JYI139" s="38"/>
      <c r="JYJ139" s="38"/>
      <c r="JYK139" s="38"/>
      <c r="JYL139" s="38"/>
      <c r="JYM139" s="38"/>
      <c r="JYN139" s="38"/>
      <c r="JYO139" s="38"/>
      <c r="JYP139" s="38"/>
      <c r="JYQ139" s="38"/>
      <c r="JYR139" s="38"/>
      <c r="JYS139" s="38"/>
      <c r="JYT139" s="38"/>
      <c r="JYU139" s="38"/>
      <c r="JYV139" s="38"/>
      <c r="JYW139" s="38"/>
      <c r="JYX139" s="38"/>
      <c r="JYY139" s="38"/>
      <c r="JYZ139" s="38"/>
      <c r="JZA139" s="38"/>
      <c r="JZB139" s="38"/>
      <c r="JZC139" s="38"/>
      <c r="JZD139" s="38"/>
      <c r="JZE139" s="38"/>
      <c r="JZF139" s="38"/>
      <c r="JZG139" s="38"/>
      <c r="JZH139" s="38"/>
      <c r="JZI139" s="38"/>
      <c r="JZJ139" s="38"/>
      <c r="JZK139" s="38"/>
      <c r="JZL139" s="38"/>
      <c r="JZM139" s="38"/>
      <c r="JZN139" s="38"/>
      <c r="JZO139" s="38"/>
      <c r="JZP139" s="38"/>
      <c r="JZQ139" s="38"/>
      <c r="JZR139" s="38"/>
      <c r="JZS139" s="38"/>
      <c r="JZT139" s="38"/>
      <c r="JZU139" s="38"/>
      <c r="JZV139" s="38"/>
      <c r="JZW139" s="38"/>
      <c r="JZX139" s="38"/>
      <c r="JZY139" s="38"/>
      <c r="JZZ139" s="38"/>
      <c r="KAA139" s="38"/>
      <c r="KAB139" s="38"/>
      <c r="KAC139" s="38"/>
      <c r="KAD139" s="38"/>
      <c r="KAE139" s="38"/>
      <c r="KAF139" s="38"/>
      <c r="KAG139" s="38"/>
      <c r="KAH139" s="38"/>
      <c r="KAI139" s="38"/>
      <c r="KAJ139" s="38"/>
      <c r="KAK139" s="38"/>
      <c r="KAL139" s="38"/>
      <c r="KAM139" s="38"/>
      <c r="KAN139" s="38"/>
      <c r="KAO139" s="38"/>
      <c r="KAP139" s="38"/>
      <c r="KAQ139" s="38"/>
      <c r="KAR139" s="38"/>
      <c r="KAS139" s="38"/>
      <c r="KAT139" s="38"/>
      <c r="KAU139" s="38"/>
      <c r="KAV139" s="38"/>
      <c r="KAW139" s="38"/>
      <c r="KAX139" s="38"/>
      <c r="KAY139" s="38"/>
      <c r="KAZ139" s="38"/>
      <c r="KBA139" s="38"/>
      <c r="KBB139" s="38"/>
      <c r="KBC139" s="38"/>
      <c r="KBD139" s="38"/>
      <c r="KBE139" s="38"/>
      <c r="KBF139" s="38"/>
      <c r="KBG139" s="38"/>
      <c r="KBH139" s="38"/>
      <c r="KBI139" s="38"/>
      <c r="KBJ139" s="38"/>
      <c r="KBK139" s="38"/>
      <c r="KBL139" s="38"/>
      <c r="KBM139" s="38"/>
      <c r="KBN139" s="38"/>
      <c r="KBO139" s="38"/>
      <c r="KBP139" s="38"/>
      <c r="KBQ139" s="38"/>
      <c r="KBR139" s="38"/>
      <c r="KBS139" s="38"/>
      <c r="KBT139" s="38"/>
      <c r="KBU139" s="38"/>
      <c r="KBV139" s="38"/>
      <c r="KBW139" s="38"/>
      <c r="KBX139" s="38"/>
      <c r="KBY139" s="38"/>
      <c r="KBZ139" s="38"/>
      <c r="KCA139" s="38"/>
      <c r="KCB139" s="38"/>
      <c r="KCC139" s="38"/>
      <c r="KCD139" s="38"/>
      <c r="KCE139" s="38"/>
      <c r="KCF139" s="38"/>
      <c r="KCG139" s="38"/>
      <c r="KCH139" s="38"/>
      <c r="KCI139" s="38"/>
      <c r="KCJ139" s="38"/>
      <c r="KCK139" s="38"/>
      <c r="KCL139" s="38"/>
      <c r="KCM139" s="38"/>
      <c r="KCN139" s="38"/>
      <c r="KCO139" s="38"/>
      <c r="KCP139" s="38"/>
      <c r="KCQ139" s="38"/>
      <c r="KCR139" s="38"/>
      <c r="KCS139" s="38"/>
      <c r="KCT139" s="38"/>
      <c r="KCU139" s="38"/>
      <c r="KCV139" s="38"/>
      <c r="KCW139" s="38"/>
      <c r="KCX139" s="38"/>
      <c r="KCY139" s="38"/>
      <c r="KCZ139" s="38"/>
      <c r="KDA139" s="38"/>
      <c r="KDB139" s="38"/>
      <c r="KDC139" s="38"/>
      <c r="KDD139" s="38"/>
      <c r="KDE139" s="38"/>
      <c r="KDF139" s="38"/>
      <c r="KDG139" s="38"/>
      <c r="KDH139" s="38"/>
      <c r="KDI139" s="38"/>
      <c r="KDJ139" s="38"/>
      <c r="KDK139" s="38"/>
      <c r="KDL139" s="38"/>
      <c r="KDM139" s="38"/>
      <c r="KDN139" s="38"/>
      <c r="KDO139" s="38"/>
      <c r="KDP139" s="38"/>
      <c r="KDQ139" s="38"/>
      <c r="KDR139" s="38"/>
      <c r="KDS139" s="38"/>
      <c r="KDT139" s="38"/>
      <c r="KDU139" s="38"/>
      <c r="KDV139" s="38"/>
      <c r="KDW139" s="38"/>
      <c r="KDX139" s="38"/>
      <c r="KDY139" s="38"/>
      <c r="KDZ139" s="38"/>
      <c r="KEA139" s="38"/>
      <c r="KEB139" s="38"/>
      <c r="KEC139" s="38"/>
      <c r="KED139" s="38"/>
      <c r="KEE139" s="38"/>
      <c r="KEF139" s="38"/>
      <c r="KEG139" s="38"/>
      <c r="KEH139" s="38"/>
      <c r="KEI139" s="38"/>
      <c r="KEJ139" s="38"/>
      <c r="KEK139" s="38"/>
      <c r="KEL139" s="38"/>
      <c r="KEM139" s="38"/>
      <c r="KEN139" s="38"/>
      <c r="KEO139" s="38"/>
      <c r="KEP139" s="38"/>
      <c r="KEQ139" s="38"/>
      <c r="KER139" s="38"/>
      <c r="KES139" s="38"/>
      <c r="KET139" s="38"/>
      <c r="KEU139" s="38"/>
      <c r="KEV139" s="38"/>
      <c r="KEW139" s="38"/>
      <c r="KEX139" s="38"/>
      <c r="KEY139" s="38"/>
      <c r="KEZ139" s="38"/>
      <c r="KFA139" s="38"/>
      <c r="KFB139" s="38"/>
      <c r="KFC139" s="38"/>
      <c r="KFD139" s="38"/>
      <c r="KFE139" s="38"/>
      <c r="KFF139" s="38"/>
      <c r="KFG139" s="38"/>
      <c r="KFH139" s="38"/>
      <c r="KFI139" s="38"/>
      <c r="KFJ139" s="38"/>
      <c r="KFK139" s="38"/>
      <c r="KFL139" s="38"/>
      <c r="KFM139" s="38"/>
      <c r="KFN139" s="38"/>
      <c r="KFO139" s="38"/>
      <c r="KFP139" s="38"/>
      <c r="KFQ139" s="38"/>
      <c r="KFR139" s="38"/>
      <c r="KFS139" s="38"/>
      <c r="KFT139" s="38"/>
      <c r="KFU139" s="38"/>
      <c r="KFV139" s="38"/>
      <c r="KFW139" s="38"/>
      <c r="KFX139" s="38"/>
      <c r="KFY139" s="38"/>
      <c r="KFZ139" s="38"/>
      <c r="KGA139" s="38"/>
      <c r="KGB139" s="38"/>
      <c r="KGC139" s="38"/>
      <c r="KGD139" s="38"/>
      <c r="KGE139" s="38"/>
      <c r="KGF139" s="38"/>
      <c r="KGG139" s="38"/>
      <c r="KGH139" s="38"/>
      <c r="KGI139" s="38"/>
      <c r="KGJ139" s="38"/>
      <c r="KGK139" s="38"/>
      <c r="KGL139" s="38"/>
      <c r="KGM139" s="38"/>
      <c r="KGN139" s="38"/>
      <c r="KGO139" s="38"/>
      <c r="KGP139" s="38"/>
      <c r="KGQ139" s="38"/>
      <c r="KGR139" s="38"/>
      <c r="KGS139" s="38"/>
      <c r="KGT139" s="38"/>
      <c r="KGU139" s="38"/>
      <c r="KGV139" s="38"/>
      <c r="KGW139" s="38"/>
      <c r="KGX139" s="38"/>
      <c r="KGY139" s="38"/>
      <c r="KGZ139" s="38"/>
      <c r="KHA139" s="38"/>
      <c r="KHB139" s="38"/>
      <c r="KHC139" s="38"/>
      <c r="KHD139" s="38"/>
      <c r="KHE139" s="38"/>
      <c r="KHF139" s="38"/>
      <c r="KHG139" s="38"/>
      <c r="KHH139" s="38"/>
      <c r="KHI139" s="38"/>
      <c r="KHJ139" s="38"/>
      <c r="KHK139" s="38"/>
      <c r="KHL139" s="38"/>
      <c r="KHM139" s="38"/>
      <c r="KHN139" s="38"/>
      <c r="KHO139" s="38"/>
      <c r="KHP139" s="38"/>
      <c r="KHQ139" s="38"/>
      <c r="KHR139" s="38"/>
      <c r="KHS139" s="38"/>
      <c r="KHT139" s="38"/>
      <c r="KHU139" s="38"/>
      <c r="KHV139" s="38"/>
      <c r="KHW139" s="38"/>
      <c r="KHX139" s="38"/>
      <c r="KHY139" s="38"/>
      <c r="KHZ139" s="38"/>
      <c r="KIA139" s="38"/>
      <c r="KIB139" s="38"/>
      <c r="KIC139" s="38"/>
      <c r="KID139" s="38"/>
      <c r="KIE139" s="38"/>
      <c r="KIF139" s="38"/>
      <c r="KIG139" s="38"/>
      <c r="KIH139" s="38"/>
      <c r="KII139" s="38"/>
      <c r="KIJ139" s="38"/>
      <c r="KIK139" s="38"/>
      <c r="KIL139" s="38"/>
      <c r="KIM139" s="38"/>
      <c r="KIN139" s="38"/>
      <c r="KIO139" s="38"/>
      <c r="KIP139" s="38"/>
      <c r="KIQ139" s="38"/>
      <c r="KIR139" s="38"/>
      <c r="KIS139" s="38"/>
      <c r="KIT139" s="38"/>
      <c r="KIU139" s="38"/>
      <c r="KIV139" s="38"/>
      <c r="KIW139" s="38"/>
      <c r="KIX139" s="38"/>
      <c r="KIY139" s="38"/>
      <c r="KIZ139" s="38"/>
      <c r="KJA139" s="38"/>
      <c r="KJB139" s="38"/>
      <c r="KJC139" s="38"/>
      <c r="KJD139" s="38"/>
      <c r="KJE139" s="38"/>
      <c r="KJF139" s="38"/>
      <c r="KJG139" s="38"/>
      <c r="KJH139" s="38"/>
      <c r="KJI139" s="38"/>
      <c r="KJJ139" s="38"/>
      <c r="KJK139" s="38"/>
      <c r="KJL139" s="38"/>
      <c r="KJM139" s="38"/>
      <c r="KJN139" s="38"/>
      <c r="KJO139" s="38"/>
      <c r="KJP139" s="38"/>
      <c r="KJQ139" s="38"/>
      <c r="KJR139" s="38"/>
      <c r="KJS139" s="38"/>
      <c r="KJT139" s="38"/>
      <c r="KJU139" s="38"/>
      <c r="KJV139" s="38"/>
      <c r="KJW139" s="38"/>
      <c r="KJX139" s="38"/>
      <c r="KJY139" s="38"/>
      <c r="KJZ139" s="38"/>
      <c r="KKA139" s="38"/>
      <c r="KKB139" s="38"/>
      <c r="KKC139" s="38"/>
      <c r="KKD139" s="38"/>
      <c r="KKE139" s="38"/>
      <c r="KKF139" s="38"/>
      <c r="KKG139" s="38"/>
      <c r="KKH139" s="38"/>
      <c r="KKI139" s="38"/>
      <c r="KKJ139" s="38"/>
      <c r="KKK139" s="38"/>
      <c r="KKL139" s="38"/>
      <c r="KKM139" s="38"/>
      <c r="KKN139" s="38"/>
      <c r="KKO139" s="38"/>
      <c r="KKP139" s="38"/>
      <c r="KKQ139" s="38"/>
      <c r="KKR139" s="38"/>
      <c r="KKS139" s="38"/>
      <c r="KKT139" s="38"/>
      <c r="KKU139" s="38"/>
      <c r="KKV139" s="38"/>
      <c r="KKW139" s="38"/>
      <c r="KKX139" s="38"/>
      <c r="KKY139" s="38"/>
      <c r="KKZ139" s="38"/>
      <c r="KLA139" s="38"/>
      <c r="KLB139" s="38"/>
      <c r="KLC139" s="38"/>
      <c r="KLD139" s="38"/>
      <c r="KLE139" s="38"/>
      <c r="KLF139" s="38"/>
      <c r="KLG139" s="38"/>
      <c r="KLH139" s="38"/>
      <c r="KLI139" s="38"/>
      <c r="KLJ139" s="38"/>
      <c r="KLK139" s="38"/>
      <c r="KLL139" s="38"/>
      <c r="KLM139" s="38"/>
      <c r="KLN139" s="38"/>
      <c r="KLO139" s="38"/>
      <c r="KLP139" s="38"/>
      <c r="KLQ139" s="38"/>
      <c r="KLR139" s="38"/>
      <c r="KLS139" s="38"/>
      <c r="KLT139" s="38"/>
      <c r="KLU139" s="38"/>
      <c r="KLV139" s="38"/>
      <c r="KLW139" s="38"/>
      <c r="KLX139" s="38"/>
      <c r="KLY139" s="38"/>
      <c r="KLZ139" s="38"/>
      <c r="KMA139" s="38"/>
      <c r="KMB139" s="38"/>
      <c r="KMC139" s="38"/>
      <c r="KMD139" s="38"/>
      <c r="KME139" s="38"/>
      <c r="KMF139" s="38"/>
      <c r="KMG139" s="38"/>
      <c r="KMH139" s="38"/>
      <c r="KMI139" s="38"/>
      <c r="KMJ139" s="38"/>
      <c r="KMK139" s="38"/>
      <c r="KML139" s="38"/>
      <c r="KMM139" s="38"/>
      <c r="KMN139" s="38"/>
      <c r="KMO139" s="38"/>
      <c r="KMP139" s="38"/>
      <c r="KMQ139" s="38"/>
      <c r="KMR139" s="38"/>
      <c r="KMS139" s="38"/>
      <c r="KMT139" s="38"/>
      <c r="KMU139" s="38"/>
      <c r="KMV139" s="38"/>
      <c r="KMW139" s="38"/>
      <c r="KMX139" s="38"/>
      <c r="KMY139" s="38"/>
      <c r="KMZ139" s="38"/>
      <c r="KNA139" s="38"/>
      <c r="KNB139" s="38"/>
      <c r="KNC139" s="38"/>
      <c r="KND139" s="38"/>
      <c r="KNE139" s="38"/>
      <c r="KNF139" s="38"/>
      <c r="KNG139" s="38"/>
      <c r="KNH139" s="38"/>
      <c r="KNI139" s="38"/>
      <c r="KNJ139" s="38"/>
      <c r="KNK139" s="38"/>
      <c r="KNL139" s="38"/>
      <c r="KNM139" s="38"/>
      <c r="KNN139" s="38"/>
      <c r="KNO139" s="38"/>
      <c r="KNP139" s="38"/>
      <c r="KNQ139" s="38"/>
      <c r="KNR139" s="38"/>
      <c r="KNS139" s="38"/>
      <c r="KNT139" s="38"/>
      <c r="KNU139" s="38"/>
      <c r="KNV139" s="38"/>
      <c r="KNW139" s="38"/>
      <c r="KNX139" s="38"/>
      <c r="KNY139" s="38"/>
      <c r="KNZ139" s="38"/>
      <c r="KOA139" s="38"/>
      <c r="KOB139" s="38"/>
      <c r="KOC139" s="38"/>
      <c r="KOD139" s="38"/>
      <c r="KOE139" s="38"/>
      <c r="KOF139" s="38"/>
      <c r="KOG139" s="38"/>
      <c r="KOH139" s="38"/>
      <c r="KOI139" s="38"/>
      <c r="KOJ139" s="38"/>
      <c r="KOK139" s="38"/>
      <c r="KOL139" s="38"/>
      <c r="KOM139" s="38"/>
      <c r="KON139" s="38"/>
      <c r="KOO139" s="38"/>
      <c r="KOP139" s="38"/>
      <c r="KOQ139" s="38"/>
      <c r="KOR139" s="38"/>
      <c r="KOS139" s="38"/>
      <c r="KOT139" s="38"/>
      <c r="KOU139" s="38"/>
      <c r="KOV139" s="38"/>
      <c r="KOW139" s="38"/>
      <c r="KOX139" s="38"/>
      <c r="KOY139" s="38"/>
      <c r="KOZ139" s="38"/>
      <c r="KPA139" s="38"/>
      <c r="KPB139" s="38"/>
      <c r="KPC139" s="38"/>
      <c r="KPD139" s="38"/>
      <c r="KPE139" s="38"/>
      <c r="KPF139" s="38"/>
      <c r="KPG139" s="38"/>
      <c r="KPH139" s="38"/>
      <c r="KPI139" s="38"/>
      <c r="KPJ139" s="38"/>
      <c r="KPK139" s="38"/>
      <c r="KPL139" s="38"/>
      <c r="KPM139" s="38"/>
      <c r="KPN139" s="38"/>
      <c r="KPO139" s="38"/>
      <c r="KPP139" s="38"/>
      <c r="KPQ139" s="38"/>
      <c r="KPR139" s="38"/>
      <c r="KPS139" s="38"/>
      <c r="KPT139" s="38"/>
      <c r="KPU139" s="38"/>
      <c r="KPV139" s="38"/>
      <c r="KPW139" s="38"/>
      <c r="KPX139" s="38"/>
      <c r="KPY139" s="38"/>
      <c r="KPZ139" s="38"/>
      <c r="KQA139" s="38"/>
      <c r="KQB139" s="38"/>
      <c r="KQC139" s="38"/>
      <c r="KQD139" s="38"/>
      <c r="KQE139" s="38"/>
      <c r="KQF139" s="38"/>
      <c r="KQG139" s="38"/>
      <c r="KQH139" s="38"/>
      <c r="KQI139" s="38"/>
      <c r="KQJ139" s="38"/>
      <c r="KQK139" s="38"/>
      <c r="KQL139" s="38"/>
      <c r="KQM139" s="38"/>
      <c r="KQN139" s="38"/>
      <c r="KQO139" s="38"/>
      <c r="KQP139" s="38"/>
      <c r="KQQ139" s="38"/>
      <c r="KQR139" s="38"/>
      <c r="KQS139" s="38"/>
      <c r="KQT139" s="38"/>
      <c r="KQU139" s="38"/>
      <c r="KQV139" s="38"/>
      <c r="KQW139" s="38"/>
      <c r="KQX139" s="38"/>
      <c r="KQY139" s="38"/>
      <c r="KQZ139" s="38"/>
      <c r="KRA139" s="38"/>
      <c r="KRB139" s="38"/>
      <c r="KRC139" s="38"/>
      <c r="KRD139" s="38"/>
      <c r="KRE139" s="38"/>
      <c r="KRF139" s="38"/>
      <c r="KRG139" s="38"/>
      <c r="KRH139" s="38"/>
      <c r="KRI139" s="38"/>
      <c r="KRJ139" s="38"/>
      <c r="KRK139" s="38"/>
      <c r="KRL139" s="38"/>
      <c r="KRM139" s="38"/>
      <c r="KRN139" s="38"/>
      <c r="KRO139" s="38"/>
      <c r="KRP139" s="38"/>
      <c r="KRQ139" s="38"/>
      <c r="KRR139" s="38"/>
      <c r="KRS139" s="38"/>
      <c r="KRT139" s="38"/>
      <c r="KRU139" s="38"/>
      <c r="KRV139" s="38"/>
      <c r="KRW139" s="38"/>
      <c r="KRX139" s="38"/>
      <c r="KRY139" s="38"/>
      <c r="KRZ139" s="38"/>
      <c r="KSA139" s="38"/>
      <c r="KSB139" s="38"/>
      <c r="KSC139" s="38"/>
      <c r="KSD139" s="38"/>
      <c r="KSE139" s="38"/>
      <c r="KSF139" s="38"/>
      <c r="KSG139" s="38"/>
      <c r="KSH139" s="38"/>
      <c r="KSI139" s="38"/>
      <c r="KSJ139" s="38"/>
      <c r="KSK139" s="38"/>
      <c r="KSL139" s="38"/>
      <c r="KSM139" s="38"/>
      <c r="KSN139" s="38"/>
      <c r="KSO139" s="38"/>
      <c r="KSP139" s="38"/>
      <c r="KSQ139" s="38"/>
      <c r="KSR139" s="38"/>
      <c r="KSS139" s="38"/>
      <c r="KST139" s="38"/>
      <c r="KSU139" s="38"/>
      <c r="KSV139" s="38"/>
      <c r="KSW139" s="38"/>
      <c r="KSX139" s="38"/>
      <c r="KSY139" s="38"/>
      <c r="KSZ139" s="38"/>
      <c r="KTA139" s="38"/>
      <c r="KTB139" s="38"/>
      <c r="KTC139" s="38"/>
      <c r="KTD139" s="38"/>
      <c r="KTE139" s="38"/>
      <c r="KTF139" s="38"/>
      <c r="KTG139" s="38"/>
      <c r="KTH139" s="38"/>
      <c r="KTI139" s="38"/>
      <c r="KTJ139" s="38"/>
      <c r="KTK139" s="38"/>
      <c r="KTL139" s="38"/>
      <c r="KTM139" s="38"/>
      <c r="KTN139" s="38"/>
      <c r="KTO139" s="38"/>
      <c r="KTP139" s="38"/>
      <c r="KTQ139" s="38"/>
      <c r="KTR139" s="38"/>
      <c r="KTS139" s="38"/>
      <c r="KTT139" s="38"/>
      <c r="KTU139" s="38"/>
      <c r="KTV139" s="38"/>
      <c r="KTW139" s="38"/>
      <c r="KTX139" s="38"/>
      <c r="KTY139" s="38"/>
      <c r="KTZ139" s="38"/>
      <c r="KUA139" s="38"/>
      <c r="KUB139" s="38"/>
      <c r="KUC139" s="38"/>
      <c r="KUD139" s="38"/>
      <c r="KUE139" s="38"/>
      <c r="KUF139" s="38"/>
      <c r="KUG139" s="38"/>
      <c r="KUH139" s="38"/>
      <c r="KUI139" s="38"/>
      <c r="KUJ139" s="38"/>
      <c r="KUK139" s="38"/>
      <c r="KUL139" s="38"/>
      <c r="KUM139" s="38"/>
      <c r="KUN139" s="38"/>
      <c r="KUO139" s="38"/>
      <c r="KUP139" s="38"/>
      <c r="KUQ139" s="38"/>
      <c r="KUR139" s="38"/>
      <c r="KUS139" s="38"/>
      <c r="KUT139" s="38"/>
      <c r="KUU139" s="38"/>
      <c r="KUV139" s="38"/>
      <c r="KUW139" s="38"/>
      <c r="KUX139" s="38"/>
      <c r="KUY139" s="38"/>
      <c r="KUZ139" s="38"/>
      <c r="KVA139" s="38"/>
      <c r="KVB139" s="38"/>
      <c r="KVC139" s="38"/>
      <c r="KVD139" s="38"/>
      <c r="KVE139" s="38"/>
      <c r="KVF139" s="38"/>
      <c r="KVG139" s="38"/>
      <c r="KVH139" s="38"/>
      <c r="KVI139" s="38"/>
      <c r="KVJ139" s="38"/>
      <c r="KVK139" s="38"/>
      <c r="KVL139" s="38"/>
      <c r="KVM139" s="38"/>
      <c r="KVN139" s="38"/>
      <c r="KVO139" s="38"/>
      <c r="KVP139" s="38"/>
      <c r="KVQ139" s="38"/>
      <c r="KVR139" s="38"/>
      <c r="KVS139" s="38"/>
      <c r="KVT139" s="38"/>
      <c r="KVU139" s="38"/>
      <c r="KVV139" s="38"/>
      <c r="KVW139" s="38"/>
      <c r="KVX139" s="38"/>
      <c r="KVY139" s="38"/>
      <c r="KVZ139" s="38"/>
      <c r="KWA139" s="38"/>
      <c r="KWB139" s="38"/>
      <c r="KWC139" s="38"/>
      <c r="KWD139" s="38"/>
      <c r="KWE139" s="38"/>
      <c r="KWF139" s="38"/>
      <c r="KWG139" s="38"/>
      <c r="KWH139" s="38"/>
      <c r="KWI139" s="38"/>
      <c r="KWJ139" s="38"/>
      <c r="KWK139" s="38"/>
      <c r="KWL139" s="38"/>
      <c r="KWM139" s="38"/>
      <c r="KWN139" s="38"/>
      <c r="KWO139" s="38"/>
      <c r="KWP139" s="38"/>
      <c r="KWQ139" s="38"/>
      <c r="KWR139" s="38"/>
      <c r="KWS139" s="38"/>
      <c r="KWT139" s="38"/>
      <c r="KWU139" s="38"/>
      <c r="KWV139" s="38"/>
      <c r="KWW139" s="38"/>
      <c r="KWX139" s="38"/>
      <c r="KWY139" s="38"/>
      <c r="KWZ139" s="38"/>
      <c r="KXA139" s="38"/>
      <c r="KXB139" s="38"/>
      <c r="KXC139" s="38"/>
      <c r="KXD139" s="38"/>
      <c r="KXE139" s="38"/>
      <c r="KXF139" s="38"/>
      <c r="KXG139" s="38"/>
      <c r="KXH139" s="38"/>
      <c r="KXI139" s="38"/>
      <c r="KXJ139" s="38"/>
      <c r="KXK139" s="38"/>
      <c r="KXL139" s="38"/>
      <c r="KXM139" s="38"/>
      <c r="KXN139" s="38"/>
      <c r="KXO139" s="38"/>
      <c r="KXP139" s="38"/>
      <c r="KXQ139" s="38"/>
      <c r="KXR139" s="38"/>
      <c r="KXS139" s="38"/>
      <c r="KXT139" s="38"/>
      <c r="KXU139" s="38"/>
      <c r="KXV139" s="38"/>
      <c r="KXW139" s="38"/>
      <c r="KXX139" s="38"/>
      <c r="KXY139" s="38"/>
      <c r="KXZ139" s="38"/>
      <c r="KYA139" s="38"/>
      <c r="KYB139" s="38"/>
      <c r="KYC139" s="38"/>
      <c r="KYD139" s="38"/>
      <c r="KYE139" s="38"/>
      <c r="KYF139" s="38"/>
      <c r="KYG139" s="38"/>
      <c r="KYH139" s="38"/>
      <c r="KYI139" s="38"/>
      <c r="KYJ139" s="38"/>
      <c r="KYK139" s="38"/>
      <c r="KYL139" s="38"/>
      <c r="KYM139" s="38"/>
      <c r="KYN139" s="38"/>
      <c r="KYO139" s="38"/>
      <c r="KYP139" s="38"/>
      <c r="KYQ139" s="38"/>
      <c r="KYR139" s="38"/>
      <c r="KYS139" s="38"/>
      <c r="KYT139" s="38"/>
      <c r="KYU139" s="38"/>
      <c r="KYV139" s="38"/>
      <c r="KYW139" s="38"/>
      <c r="KYX139" s="38"/>
      <c r="KYY139" s="38"/>
      <c r="KYZ139" s="38"/>
      <c r="KZA139" s="38"/>
      <c r="KZB139" s="38"/>
      <c r="KZC139" s="38"/>
      <c r="KZD139" s="38"/>
      <c r="KZE139" s="38"/>
      <c r="KZF139" s="38"/>
      <c r="KZG139" s="38"/>
      <c r="KZH139" s="38"/>
      <c r="KZI139" s="38"/>
      <c r="KZJ139" s="38"/>
      <c r="KZK139" s="38"/>
      <c r="KZL139" s="38"/>
      <c r="KZM139" s="38"/>
      <c r="KZN139" s="38"/>
      <c r="KZO139" s="38"/>
      <c r="KZP139" s="38"/>
      <c r="KZQ139" s="38"/>
      <c r="KZR139" s="38"/>
      <c r="KZS139" s="38"/>
      <c r="KZT139" s="38"/>
      <c r="KZU139" s="38"/>
      <c r="KZV139" s="38"/>
      <c r="KZW139" s="38"/>
      <c r="KZX139" s="38"/>
      <c r="KZY139" s="38"/>
      <c r="KZZ139" s="38"/>
      <c r="LAA139" s="38"/>
      <c r="LAB139" s="38"/>
      <c r="LAC139" s="38"/>
      <c r="LAD139" s="38"/>
      <c r="LAE139" s="38"/>
      <c r="LAF139" s="38"/>
      <c r="LAG139" s="38"/>
      <c r="LAH139" s="38"/>
      <c r="LAI139" s="38"/>
      <c r="LAJ139" s="38"/>
      <c r="LAK139" s="38"/>
      <c r="LAL139" s="38"/>
      <c r="LAM139" s="38"/>
      <c r="LAN139" s="38"/>
      <c r="LAO139" s="38"/>
      <c r="LAP139" s="38"/>
      <c r="LAQ139" s="38"/>
      <c r="LAR139" s="38"/>
      <c r="LAS139" s="38"/>
      <c r="LAT139" s="38"/>
      <c r="LAU139" s="38"/>
      <c r="LAV139" s="38"/>
      <c r="LAW139" s="38"/>
      <c r="LAX139" s="38"/>
      <c r="LAY139" s="38"/>
      <c r="LAZ139" s="38"/>
      <c r="LBA139" s="38"/>
      <c r="LBB139" s="38"/>
      <c r="LBC139" s="38"/>
      <c r="LBD139" s="38"/>
      <c r="LBE139" s="38"/>
      <c r="LBF139" s="38"/>
      <c r="LBG139" s="38"/>
      <c r="LBH139" s="38"/>
      <c r="LBI139" s="38"/>
      <c r="LBJ139" s="38"/>
      <c r="LBK139" s="38"/>
      <c r="LBL139" s="38"/>
      <c r="LBM139" s="38"/>
      <c r="LBN139" s="38"/>
      <c r="LBO139" s="38"/>
      <c r="LBP139" s="38"/>
      <c r="LBQ139" s="38"/>
      <c r="LBR139" s="38"/>
      <c r="LBS139" s="38"/>
      <c r="LBT139" s="38"/>
      <c r="LBU139" s="38"/>
      <c r="LBV139" s="38"/>
      <c r="LBW139" s="38"/>
      <c r="LBX139" s="38"/>
      <c r="LBY139" s="38"/>
      <c r="LBZ139" s="38"/>
      <c r="LCA139" s="38"/>
      <c r="LCB139" s="38"/>
      <c r="LCC139" s="38"/>
      <c r="LCD139" s="38"/>
      <c r="LCE139" s="38"/>
      <c r="LCF139" s="38"/>
      <c r="LCG139" s="38"/>
      <c r="LCH139" s="38"/>
      <c r="LCI139" s="38"/>
      <c r="LCJ139" s="38"/>
      <c r="LCK139" s="38"/>
      <c r="LCL139" s="38"/>
      <c r="LCM139" s="38"/>
      <c r="LCN139" s="38"/>
      <c r="LCO139" s="38"/>
      <c r="LCP139" s="38"/>
      <c r="LCQ139" s="38"/>
      <c r="LCR139" s="38"/>
      <c r="LCS139" s="38"/>
      <c r="LCT139" s="38"/>
      <c r="LCU139" s="38"/>
      <c r="LCV139" s="38"/>
      <c r="LCW139" s="38"/>
      <c r="LCX139" s="38"/>
      <c r="LCY139" s="38"/>
      <c r="LCZ139" s="38"/>
      <c r="LDA139" s="38"/>
      <c r="LDB139" s="38"/>
      <c r="LDC139" s="38"/>
      <c r="LDD139" s="38"/>
      <c r="LDE139" s="38"/>
      <c r="LDF139" s="38"/>
      <c r="LDG139" s="38"/>
      <c r="LDH139" s="38"/>
      <c r="LDI139" s="38"/>
      <c r="LDJ139" s="38"/>
      <c r="LDK139" s="38"/>
      <c r="LDL139" s="38"/>
      <c r="LDM139" s="38"/>
      <c r="LDN139" s="38"/>
      <c r="LDO139" s="38"/>
      <c r="LDP139" s="38"/>
      <c r="LDQ139" s="38"/>
      <c r="LDR139" s="38"/>
      <c r="LDS139" s="38"/>
      <c r="LDT139" s="38"/>
      <c r="LDU139" s="38"/>
      <c r="LDV139" s="38"/>
      <c r="LDW139" s="38"/>
      <c r="LDX139" s="38"/>
      <c r="LDY139" s="38"/>
      <c r="LDZ139" s="38"/>
      <c r="LEA139" s="38"/>
      <c r="LEB139" s="38"/>
      <c r="LEC139" s="38"/>
      <c r="LED139" s="38"/>
      <c r="LEE139" s="38"/>
      <c r="LEF139" s="38"/>
      <c r="LEG139" s="38"/>
      <c r="LEH139" s="38"/>
      <c r="LEI139" s="38"/>
      <c r="LEJ139" s="38"/>
      <c r="LEK139" s="38"/>
      <c r="LEL139" s="38"/>
      <c r="LEM139" s="38"/>
      <c r="LEN139" s="38"/>
      <c r="LEO139" s="38"/>
      <c r="LEP139" s="38"/>
      <c r="LEQ139" s="38"/>
      <c r="LER139" s="38"/>
      <c r="LES139" s="38"/>
      <c r="LET139" s="38"/>
      <c r="LEU139" s="38"/>
      <c r="LEV139" s="38"/>
      <c r="LEW139" s="38"/>
      <c r="LEX139" s="38"/>
      <c r="LEY139" s="38"/>
      <c r="LEZ139" s="38"/>
      <c r="LFA139" s="38"/>
      <c r="LFB139" s="38"/>
      <c r="LFC139" s="38"/>
      <c r="LFD139" s="38"/>
      <c r="LFE139" s="38"/>
      <c r="LFF139" s="38"/>
      <c r="LFG139" s="38"/>
      <c r="LFH139" s="38"/>
      <c r="LFI139" s="38"/>
      <c r="LFJ139" s="38"/>
      <c r="LFK139" s="38"/>
      <c r="LFL139" s="38"/>
      <c r="LFM139" s="38"/>
      <c r="LFN139" s="38"/>
      <c r="LFO139" s="38"/>
      <c r="LFP139" s="38"/>
      <c r="LFQ139" s="38"/>
      <c r="LFR139" s="38"/>
      <c r="LFS139" s="38"/>
      <c r="LFT139" s="38"/>
      <c r="LFU139" s="38"/>
      <c r="LFV139" s="38"/>
      <c r="LFW139" s="38"/>
      <c r="LFX139" s="38"/>
      <c r="LFY139" s="38"/>
      <c r="LFZ139" s="38"/>
      <c r="LGA139" s="38"/>
      <c r="LGB139" s="38"/>
      <c r="LGC139" s="38"/>
      <c r="LGD139" s="38"/>
      <c r="LGE139" s="38"/>
      <c r="LGF139" s="38"/>
      <c r="LGG139" s="38"/>
      <c r="LGH139" s="38"/>
      <c r="LGI139" s="38"/>
      <c r="LGJ139" s="38"/>
      <c r="LGK139" s="38"/>
      <c r="LGL139" s="38"/>
      <c r="LGM139" s="38"/>
      <c r="LGN139" s="38"/>
      <c r="LGO139" s="38"/>
      <c r="LGP139" s="38"/>
      <c r="LGQ139" s="38"/>
      <c r="LGR139" s="38"/>
      <c r="LGS139" s="38"/>
      <c r="LGT139" s="38"/>
      <c r="LGU139" s="38"/>
      <c r="LGV139" s="38"/>
      <c r="LGW139" s="38"/>
      <c r="LGX139" s="38"/>
      <c r="LGY139" s="38"/>
      <c r="LGZ139" s="38"/>
      <c r="LHA139" s="38"/>
      <c r="LHB139" s="38"/>
      <c r="LHC139" s="38"/>
      <c r="LHD139" s="38"/>
      <c r="LHE139" s="38"/>
      <c r="LHF139" s="38"/>
      <c r="LHG139" s="38"/>
      <c r="LHH139" s="38"/>
      <c r="LHI139" s="38"/>
      <c r="LHJ139" s="38"/>
      <c r="LHK139" s="38"/>
      <c r="LHL139" s="38"/>
      <c r="LHM139" s="38"/>
      <c r="LHN139" s="38"/>
      <c r="LHO139" s="38"/>
      <c r="LHP139" s="38"/>
      <c r="LHQ139" s="38"/>
      <c r="LHR139" s="38"/>
      <c r="LHS139" s="38"/>
      <c r="LHT139" s="38"/>
      <c r="LHU139" s="38"/>
      <c r="LHV139" s="38"/>
      <c r="LHW139" s="38"/>
      <c r="LHX139" s="38"/>
      <c r="LHY139" s="38"/>
      <c r="LHZ139" s="38"/>
      <c r="LIA139" s="38"/>
      <c r="LIB139" s="38"/>
      <c r="LIC139" s="38"/>
      <c r="LID139" s="38"/>
      <c r="LIE139" s="38"/>
      <c r="LIF139" s="38"/>
      <c r="LIG139" s="38"/>
      <c r="LIH139" s="38"/>
      <c r="LII139" s="38"/>
      <c r="LIJ139" s="38"/>
      <c r="LIK139" s="38"/>
      <c r="LIL139" s="38"/>
      <c r="LIM139" s="38"/>
      <c r="LIN139" s="38"/>
      <c r="LIO139" s="38"/>
      <c r="LIP139" s="38"/>
      <c r="LIQ139" s="38"/>
      <c r="LIR139" s="38"/>
      <c r="LIS139" s="38"/>
      <c r="LIT139" s="38"/>
      <c r="LIU139" s="38"/>
      <c r="LIV139" s="38"/>
      <c r="LIW139" s="38"/>
      <c r="LIX139" s="38"/>
      <c r="LIY139" s="38"/>
      <c r="LIZ139" s="38"/>
      <c r="LJA139" s="38"/>
      <c r="LJB139" s="38"/>
      <c r="LJC139" s="38"/>
      <c r="LJD139" s="38"/>
      <c r="LJE139" s="38"/>
      <c r="LJF139" s="38"/>
      <c r="LJG139" s="38"/>
      <c r="LJH139" s="38"/>
      <c r="LJI139" s="38"/>
      <c r="LJJ139" s="38"/>
      <c r="LJK139" s="38"/>
      <c r="LJL139" s="38"/>
      <c r="LJM139" s="38"/>
      <c r="LJN139" s="38"/>
      <c r="LJO139" s="38"/>
      <c r="LJP139" s="38"/>
      <c r="LJQ139" s="38"/>
      <c r="LJR139" s="38"/>
      <c r="LJS139" s="38"/>
      <c r="LJT139" s="38"/>
      <c r="LJU139" s="38"/>
      <c r="LJV139" s="38"/>
      <c r="LJW139" s="38"/>
      <c r="LJX139" s="38"/>
      <c r="LJY139" s="38"/>
      <c r="LJZ139" s="38"/>
      <c r="LKA139" s="38"/>
      <c r="LKB139" s="38"/>
      <c r="LKC139" s="38"/>
      <c r="LKD139" s="38"/>
      <c r="LKE139" s="38"/>
      <c r="LKF139" s="38"/>
      <c r="LKG139" s="38"/>
      <c r="LKH139" s="38"/>
      <c r="LKI139" s="38"/>
      <c r="LKJ139" s="38"/>
      <c r="LKK139" s="38"/>
      <c r="LKL139" s="38"/>
      <c r="LKM139" s="38"/>
      <c r="LKN139" s="38"/>
      <c r="LKO139" s="38"/>
      <c r="LKP139" s="38"/>
      <c r="LKQ139" s="38"/>
      <c r="LKR139" s="38"/>
      <c r="LKS139" s="38"/>
      <c r="LKT139" s="38"/>
      <c r="LKU139" s="38"/>
      <c r="LKV139" s="38"/>
      <c r="LKW139" s="38"/>
      <c r="LKX139" s="38"/>
      <c r="LKY139" s="38"/>
      <c r="LKZ139" s="38"/>
      <c r="LLA139" s="38"/>
      <c r="LLB139" s="38"/>
      <c r="LLC139" s="38"/>
      <c r="LLD139" s="38"/>
      <c r="LLE139" s="38"/>
      <c r="LLF139" s="38"/>
      <c r="LLG139" s="38"/>
      <c r="LLH139" s="38"/>
      <c r="LLI139" s="38"/>
      <c r="LLJ139" s="38"/>
      <c r="LLK139" s="38"/>
      <c r="LLL139" s="38"/>
      <c r="LLM139" s="38"/>
      <c r="LLN139" s="38"/>
      <c r="LLO139" s="38"/>
      <c r="LLP139" s="38"/>
      <c r="LLQ139" s="38"/>
      <c r="LLR139" s="38"/>
      <c r="LLS139" s="38"/>
      <c r="LLT139" s="38"/>
      <c r="LLU139" s="38"/>
      <c r="LLV139" s="38"/>
      <c r="LLW139" s="38"/>
      <c r="LLX139" s="38"/>
      <c r="LLY139" s="38"/>
      <c r="LLZ139" s="38"/>
      <c r="LMA139" s="38"/>
      <c r="LMB139" s="38"/>
      <c r="LMC139" s="38"/>
      <c r="LMD139" s="38"/>
      <c r="LME139" s="38"/>
      <c r="LMF139" s="38"/>
      <c r="LMG139" s="38"/>
      <c r="LMH139" s="38"/>
      <c r="LMI139" s="38"/>
      <c r="LMJ139" s="38"/>
      <c r="LMK139" s="38"/>
      <c r="LML139" s="38"/>
      <c r="LMM139" s="38"/>
      <c r="LMN139" s="38"/>
      <c r="LMO139" s="38"/>
      <c r="LMP139" s="38"/>
      <c r="LMQ139" s="38"/>
      <c r="LMR139" s="38"/>
      <c r="LMS139" s="38"/>
      <c r="LMT139" s="38"/>
      <c r="LMU139" s="38"/>
      <c r="LMV139" s="38"/>
      <c r="LMW139" s="38"/>
      <c r="LMX139" s="38"/>
      <c r="LMY139" s="38"/>
      <c r="LMZ139" s="38"/>
      <c r="LNA139" s="38"/>
      <c r="LNB139" s="38"/>
      <c r="LNC139" s="38"/>
      <c r="LND139" s="38"/>
      <c r="LNE139" s="38"/>
      <c r="LNF139" s="38"/>
      <c r="LNG139" s="38"/>
      <c r="LNH139" s="38"/>
      <c r="LNI139" s="38"/>
      <c r="LNJ139" s="38"/>
      <c r="LNK139" s="38"/>
      <c r="LNL139" s="38"/>
      <c r="LNM139" s="38"/>
      <c r="LNN139" s="38"/>
      <c r="LNO139" s="38"/>
      <c r="LNP139" s="38"/>
      <c r="LNQ139" s="38"/>
      <c r="LNR139" s="38"/>
      <c r="LNS139" s="38"/>
      <c r="LNT139" s="38"/>
      <c r="LNU139" s="38"/>
      <c r="LNV139" s="38"/>
      <c r="LNW139" s="38"/>
      <c r="LNX139" s="38"/>
      <c r="LNY139" s="38"/>
      <c r="LNZ139" s="38"/>
      <c r="LOA139" s="38"/>
      <c r="LOB139" s="38"/>
      <c r="LOC139" s="38"/>
      <c r="LOD139" s="38"/>
      <c r="LOE139" s="38"/>
      <c r="LOF139" s="38"/>
      <c r="LOG139" s="38"/>
      <c r="LOH139" s="38"/>
      <c r="LOI139" s="38"/>
      <c r="LOJ139" s="38"/>
      <c r="LOK139" s="38"/>
      <c r="LOL139" s="38"/>
      <c r="LOM139" s="38"/>
      <c r="LON139" s="38"/>
      <c r="LOO139" s="38"/>
      <c r="LOP139" s="38"/>
      <c r="LOQ139" s="38"/>
      <c r="LOR139" s="38"/>
      <c r="LOS139" s="38"/>
      <c r="LOT139" s="38"/>
      <c r="LOU139" s="38"/>
      <c r="LOV139" s="38"/>
      <c r="LOW139" s="38"/>
      <c r="LOX139" s="38"/>
      <c r="LOY139" s="38"/>
      <c r="LOZ139" s="38"/>
      <c r="LPA139" s="38"/>
      <c r="LPB139" s="38"/>
      <c r="LPC139" s="38"/>
      <c r="LPD139" s="38"/>
      <c r="LPE139" s="38"/>
      <c r="LPF139" s="38"/>
      <c r="LPG139" s="38"/>
      <c r="LPH139" s="38"/>
      <c r="LPI139" s="38"/>
      <c r="LPJ139" s="38"/>
      <c r="LPK139" s="38"/>
      <c r="LPL139" s="38"/>
      <c r="LPM139" s="38"/>
      <c r="LPN139" s="38"/>
      <c r="LPO139" s="38"/>
      <c r="LPP139" s="38"/>
      <c r="LPQ139" s="38"/>
      <c r="LPR139" s="38"/>
      <c r="LPS139" s="38"/>
      <c r="LPT139" s="38"/>
      <c r="LPU139" s="38"/>
      <c r="LPV139" s="38"/>
      <c r="LPW139" s="38"/>
      <c r="LPX139" s="38"/>
      <c r="LPY139" s="38"/>
      <c r="LPZ139" s="38"/>
      <c r="LQA139" s="38"/>
      <c r="LQB139" s="38"/>
      <c r="LQC139" s="38"/>
      <c r="LQD139" s="38"/>
      <c r="LQE139" s="38"/>
      <c r="LQF139" s="38"/>
      <c r="LQG139" s="38"/>
      <c r="LQH139" s="38"/>
      <c r="LQI139" s="38"/>
      <c r="LQJ139" s="38"/>
      <c r="LQK139" s="38"/>
      <c r="LQL139" s="38"/>
      <c r="LQM139" s="38"/>
      <c r="LQN139" s="38"/>
      <c r="LQO139" s="38"/>
      <c r="LQP139" s="38"/>
      <c r="LQQ139" s="38"/>
      <c r="LQR139" s="38"/>
      <c r="LQS139" s="38"/>
      <c r="LQT139" s="38"/>
      <c r="LQU139" s="38"/>
      <c r="LQV139" s="38"/>
      <c r="LQW139" s="38"/>
      <c r="LQX139" s="38"/>
      <c r="LQY139" s="38"/>
      <c r="LQZ139" s="38"/>
      <c r="LRA139" s="38"/>
      <c r="LRB139" s="38"/>
      <c r="LRC139" s="38"/>
      <c r="LRD139" s="38"/>
      <c r="LRE139" s="38"/>
      <c r="LRF139" s="38"/>
      <c r="LRG139" s="38"/>
      <c r="LRH139" s="38"/>
      <c r="LRI139" s="38"/>
      <c r="LRJ139" s="38"/>
      <c r="LRK139" s="38"/>
      <c r="LRL139" s="38"/>
      <c r="LRM139" s="38"/>
      <c r="LRN139" s="38"/>
      <c r="LRO139" s="38"/>
      <c r="LRP139" s="38"/>
      <c r="LRQ139" s="38"/>
      <c r="LRR139" s="38"/>
      <c r="LRS139" s="38"/>
      <c r="LRT139" s="38"/>
      <c r="LRU139" s="38"/>
      <c r="LRV139" s="38"/>
      <c r="LRW139" s="38"/>
      <c r="LRX139" s="38"/>
      <c r="LRY139" s="38"/>
      <c r="LRZ139" s="38"/>
      <c r="LSA139" s="38"/>
      <c r="LSB139" s="38"/>
      <c r="LSC139" s="38"/>
      <c r="LSD139" s="38"/>
      <c r="LSE139" s="38"/>
      <c r="LSF139" s="38"/>
      <c r="LSG139" s="38"/>
      <c r="LSH139" s="38"/>
      <c r="LSI139" s="38"/>
      <c r="LSJ139" s="38"/>
      <c r="LSK139" s="38"/>
      <c r="LSL139" s="38"/>
      <c r="LSM139" s="38"/>
      <c r="LSN139" s="38"/>
      <c r="LSO139" s="38"/>
      <c r="LSP139" s="38"/>
      <c r="LSQ139" s="38"/>
      <c r="LSR139" s="38"/>
      <c r="LSS139" s="38"/>
      <c r="LST139" s="38"/>
      <c r="LSU139" s="38"/>
      <c r="LSV139" s="38"/>
      <c r="LSW139" s="38"/>
      <c r="LSX139" s="38"/>
      <c r="LSY139" s="38"/>
      <c r="LSZ139" s="38"/>
      <c r="LTA139" s="38"/>
      <c r="LTB139" s="38"/>
      <c r="LTC139" s="38"/>
      <c r="LTD139" s="38"/>
      <c r="LTE139" s="38"/>
      <c r="LTF139" s="38"/>
      <c r="LTG139" s="38"/>
      <c r="LTH139" s="38"/>
      <c r="LTI139" s="38"/>
      <c r="LTJ139" s="38"/>
      <c r="LTK139" s="38"/>
      <c r="LTL139" s="38"/>
      <c r="LTM139" s="38"/>
      <c r="LTN139" s="38"/>
      <c r="LTO139" s="38"/>
      <c r="LTP139" s="38"/>
      <c r="LTQ139" s="38"/>
      <c r="LTR139" s="38"/>
      <c r="LTS139" s="38"/>
      <c r="LTT139" s="38"/>
      <c r="LTU139" s="38"/>
      <c r="LTV139" s="38"/>
      <c r="LTW139" s="38"/>
      <c r="LTX139" s="38"/>
      <c r="LTY139" s="38"/>
      <c r="LTZ139" s="38"/>
      <c r="LUA139" s="38"/>
      <c r="LUB139" s="38"/>
      <c r="LUC139" s="38"/>
      <c r="LUD139" s="38"/>
      <c r="LUE139" s="38"/>
      <c r="LUF139" s="38"/>
      <c r="LUG139" s="38"/>
      <c r="LUH139" s="38"/>
      <c r="LUI139" s="38"/>
      <c r="LUJ139" s="38"/>
      <c r="LUK139" s="38"/>
      <c r="LUL139" s="38"/>
      <c r="LUM139" s="38"/>
      <c r="LUN139" s="38"/>
      <c r="LUO139" s="38"/>
      <c r="LUP139" s="38"/>
      <c r="LUQ139" s="38"/>
      <c r="LUR139" s="38"/>
      <c r="LUS139" s="38"/>
      <c r="LUT139" s="38"/>
      <c r="LUU139" s="38"/>
      <c r="LUV139" s="38"/>
      <c r="LUW139" s="38"/>
      <c r="LUX139" s="38"/>
      <c r="LUY139" s="38"/>
      <c r="LUZ139" s="38"/>
      <c r="LVA139" s="38"/>
      <c r="LVB139" s="38"/>
      <c r="LVC139" s="38"/>
      <c r="LVD139" s="38"/>
      <c r="LVE139" s="38"/>
      <c r="LVF139" s="38"/>
      <c r="LVG139" s="38"/>
      <c r="LVH139" s="38"/>
      <c r="LVI139" s="38"/>
      <c r="LVJ139" s="38"/>
      <c r="LVK139" s="38"/>
      <c r="LVL139" s="38"/>
      <c r="LVM139" s="38"/>
      <c r="LVN139" s="38"/>
      <c r="LVO139" s="38"/>
      <c r="LVP139" s="38"/>
      <c r="LVQ139" s="38"/>
      <c r="LVR139" s="38"/>
      <c r="LVS139" s="38"/>
      <c r="LVT139" s="38"/>
      <c r="LVU139" s="38"/>
      <c r="LVV139" s="38"/>
      <c r="LVW139" s="38"/>
      <c r="LVX139" s="38"/>
      <c r="LVY139" s="38"/>
      <c r="LVZ139" s="38"/>
      <c r="LWA139" s="38"/>
      <c r="LWB139" s="38"/>
      <c r="LWC139" s="38"/>
      <c r="LWD139" s="38"/>
      <c r="LWE139" s="38"/>
      <c r="LWF139" s="38"/>
      <c r="LWG139" s="38"/>
      <c r="LWH139" s="38"/>
      <c r="LWI139" s="38"/>
      <c r="LWJ139" s="38"/>
      <c r="LWK139" s="38"/>
      <c r="LWL139" s="38"/>
      <c r="LWM139" s="38"/>
      <c r="LWN139" s="38"/>
      <c r="LWO139" s="38"/>
      <c r="LWP139" s="38"/>
      <c r="LWQ139" s="38"/>
      <c r="LWR139" s="38"/>
      <c r="LWS139" s="38"/>
      <c r="LWT139" s="38"/>
      <c r="LWU139" s="38"/>
      <c r="LWV139" s="38"/>
      <c r="LWW139" s="38"/>
      <c r="LWX139" s="38"/>
      <c r="LWY139" s="38"/>
      <c r="LWZ139" s="38"/>
      <c r="LXA139" s="38"/>
      <c r="LXB139" s="38"/>
      <c r="LXC139" s="38"/>
      <c r="LXD139" s="38"/>
      <c r="LXE139" s="38"/>
      <c r="LXF139" s="38"/>
      <c r="LXG139" s="38"/>
      <c r="LXH139" s="38"/>
      <c r="LXI139" s="38"/>
      <c r="LXJ139" s="38"/>
      <c r="LXK139" s="38"/>
      <c r="LXL139" s="38"/>
      <c r="LXM139" s="38"/>
      <c r="LXN139" s="38"/>
      <c r="LXO139" s="38"/>
      <c r="LXP139" s="38"/>
      <c r="LXQ139" s="38"/>
      <c r="LXR139" s="38"/>
      <c r="LXS139" s="38"/>
      <c r="LXT139" s="38"/>
      <c r="LXU139" s="38"/>
      <c r="LXV139" s="38"/>
      <c r="LXW139" s="38"/>
      <c r="LXX139" s="38"/>
      <c r="LXY139" s="38"/>
      <c r="LXZ139" s="38"/>
      <c r="LYA139" s="38"/>
      <c r="LYB139" s="38"/>
      <c r="LYC139" s="38"/>
      <c r="LYD139" s="38"/>
      <c r="LYE139" s="38"/>
      <c r="LYF139" s="38"/>
      <c r="LYG139" s="38"/>
      <c r="LYH139" s="38"/>
      <c r="LYI139" s="38"/>
      <c r="LYJ139" s="38"/>
      <c r="LYK139" s="38"/>
      <c r="LYL139" s="38"/>
      <c r="LYM139" s="38"/>
      <c r="LYN139" s="38"/>
      <c r="LYO139" s="38"/>
      <c r="LYP139" s="38"/>
      <c r="LYQ139" s="38"/>
      <c r="LYR139" s="38"/>
      <c r="LYS139" s="38"/>
      <c r="LYT139" s="38"/>
      <c r="LYU139" s="38"/>
      <c r="LYV139" s="38"/>
      <c r="LYW139" s="38"/>
      <c r="LYX139" s="38"/>
      <c r="LYY139" s="38"/>
      <c r="LYZ139" s="38"/>
      <c r="LZA139" s="38"/>
      <c r="LZB139" s="38"/>
      <c r="LZC139" s="38"/>
      <c r="LZD139" s="38"/>
      <c r="LZE139" s="38"/>
      <c r="LZF139" s="38"/>
      <c r="LZG139" s="38"/>
      <c r="LZH139" s="38"/>
      <c r="LZI139" s="38"/>
      <c r="LZJ139" s="38"/>
      <c r="LZK139" s="38"/>
      <c r="LZL139" s="38"/>
      <c r="LZM139" s="38"/>
      <c r="LZN139" s="38"/>
      <c r="LZO139" s="38"/>
      <c r="LZP139" s="38"/>
      <c r="LZQ139" s="38"/>
      <c r="LZR139" s="38"/>
      <c r="LZS139" s="38"/>
      <c r="LZT139" s="38"/>
      <c r="LZU139" s="38"/>
      <c r="LZV139" s="38"/>
      <c r="LZW139" s="38"/>
      <c r="LZX139" s="38"/>
      <c r="LZY139" s="38"/>
      <c r="LZZ139" s="38"/>
      <c r="MAA139" s="38"/>
      <c r="MAB139" s="38"/>
      <c r="MAC139" s="38"/>
      <c r="MAD139" s="38"/>
      <c r="MAE139" s="38"/>
      <c r="MAF139" s="38"/>
      <c r="MAG139" s="38"/>
      <c r="MAH139" s="38"/>
      <c r="MAI139" s="38"/>
      <c r="MAJ139" s="38"/>
      <c r="MAK139" s="38"/>
      <c r="MAL139" s="38"/>
      <c r="MAM139" s="38"/>
      <c r="MAN139" s="38"/>
      <c r="MAO139" s="38"/>
      <c r="MAP139" s="38"/>
      <c r="MAQ139" s="38"/>
      <c r="MAR139" s="38"/>
      <c r="MAS139" s="38"/>
      <c r="MAT139" s="38"/>
      <c r="MAU139" s="38"/>
      <c r="MAV139" s="38"/>
      <c r="MAW139" s="38"/>
      <c r="MAX139" s="38"/>
      <c r="MAY139" s="38"/>
      <c r="MAZ139" s="38"/>
      <c r="MBA139" s="38"/>
      <c r="MBB139" s="38"/>
      <c r="MBC139" s="38"/>
      <c r="MBD139" s="38"/>
      <c r="MBE139" s="38"/>
      <c r="MBF139" s="38"/>
      <c r="MBG139" s="38"/>
      <c r="MBH139" s="38"/>
      <c r="MBI139" s="38"/>
      <c r="MBJ139" s="38"/>
      <c r="MBK139" s="38"/>
      <c r="MBL139" s="38"/>
      <c r="MBM139" s="38"/>
      <c r="MBN139" s="38"/>
      <c r="MBO139" s="38"/>
      <c r="MBP139" s="38"/>
      <c r="MBQ139" s="38"/>
      <c r="MBR139" s="38"/>
      <c r="MBS139" s="38"/>
      <c r="MBT139" s="38"/>
      <c r="MBU139" s="38"/>
      <c r="MBV139" s="38"/>
      <c r="MBW139" s="38"/>
      <c r="MBX139" s="38"/>
      <c r="MBY139" s="38"/>
      <c r="MBZ139" s="38"/>
      <c r="MCA139" s="38"/>
      <c r="MCB139" s="38"/>
      <c r="MCC139" s="38"/>
      <c r="MCD139" s="38"/>
      <c r="MCE139" s="38"/>
      <c r="MCF139" s="38"/>
      <c r="MCG139" s="38"/>
      <c r="MCH139" s="38"/>
      <c r="MCI139" s="38"/>
      <c r="MCJ139" s="38"/>
      <c r="MCK139" s="38"/>
      <c r="MCL139" s="38"/>
      <c r="MCM139" s="38"/>
      <c r="MCN139" s="38"/>
      <c r="MCO139" s="38"/>
      <c r="MCP139" s="38"/>
      <c r="MCQ139" s="38"/>
      <c r="MCR139" s="38"/>
      <c r="MCS139" s="38"/>
      <c r="MCT139" s="38"/>
      <c r="MCU139" s="38"/>
      <c r="MCV139" s="38"/>
      <c r="MCW139" s="38"/>
      <c r="MCX139" s="38"/>
      <c r="MCY139" s="38"/>
      <c r="MCZ139" s="38"/>
      <c r="MDA139" s="38"/>
      <c r="MDB139" s="38"/>
      <c r="MDC139" s="38"/>
      <c r="MDD139" s="38"/>
      <c r="MDE139" s="38"/>
      <c r="MDF139" s="38"/>
      <c r="MDG139" s="38"/>
      <c r="MDH139" s="38"/>
      <c r="MDI139" s="38"/>
      <c r="MDJ139" s="38"/>
      <c r="MDK139" s="38"/>
      <c r="MDL139" s="38"/>
      <c r="MDM139" s="38"/>
      <c r="MDN139" s="38"/>
      <c r="MDO139" s="38"/>
      <c r="MDP139" s="38"/>
      <c r="MDQ139" s="38"/>
      <c r="MDR139" s="38"/>
      <c r="MDS139" s="38"/>
      <c r="MDT139" s="38"/>
      <c r="MDU139" s="38"/>
      <c r="MDV139" s="38"/>
      <c r="MDW139" s="38"/>
      <c r="MDX139" s="38"/>
      <c r="MDY139" s="38"/>
      <c r="MDZ139" s="38"/>
      <c r="MEA139" s="38"/>
      <c r="MEB139" s="38"/>
      <c r="MEC139" s="38"/>
      <c r="MED139" s="38"/>
      <c r="MEE139" s="38"/>
      <c r="MEF139" s="38"/>
      <c r="MEG139" s="38"/>
      <c r="MEH139" s="38"/>
      <c r="MEI139" s="38"/>
      <c r="MEJ139" s="38"/>
      <c r="MEK139" s="38"/>
      <c r="MEL139" s="38"/>
      <c r="MEM139" s="38"/>
      <c r="MEN139" s="38"/>
      <c r="MEO139" s="38"/>
      <c r="MEP139" s="38"/>
      <c r="MEQ139" s="38"/>
      <c r="MER139" s="38"/>
      <c r="MES139" s="38"/>
      <c r="MET139" s="38"/>
      <c r="MEU139" s="38"/>
      <c r="MEV139" s="38"/>
      <c r="MEW139" s="38"/>
      <c r="MEX139" s="38"/>
      <c r="MEY139" s="38"/>
      <c r="MEZ139" s="38"/>
      <c r="MFA139" s="38"/>
      <c r="MFB139" s="38"/>
      <c r="MFC139" s="38"/>
      <c r="MFD139" s="38"/>
      <c r="MFE139" s="38"/>
      <c r="MFF139" s="38"/>
      <c r="MFG139" s="38"/>
      <c r="MFH139" s="38"/>
      <c r="MFI139" s="38"/>
      <c r="MFJ139" s="38"/>
      <c r="MFK139" s="38"/>
      <c r="MFL139" s="38"/>
      <c r="MFM139" s="38"/>
      <c r="MFN139" s="38"/>
      <c r="MFO139" s="38"/>
      <c r="MFP139" s="38"/>
      <c r="MFQ139" s="38"/>
      <c r="MFR139" s="38"/>
      <c r="MFS139" s="38"/>
      <c r="MFT139" s="38"/>
      <c r="MFU139" s="38"/>
      <c r="MFV139" s="38"/>
      <c r="MFW139" s="38"/>
      <c r="MFX139" s="38"/>
      <c r="MFY139" s="38"/>
      <c r="MFZ139" s="38"/>
      <c r="MGA139" s="38"/>
      <c r="MGB139" s="38"/>
      <c r="MGC139" s="38"/>
      <c r="MGD139" s="38"/>
      <c r="MGE139" s="38"/>
      <c r="MGF139" s="38"/>
      <c r="MGG139" s="38"/>
      <c r="MGH139" s="38"/>
      <c r="MGI139" s="38"/>
      <c r="MGJ139" s="38"/>
      <c r="MGK139" s="38"/>
      <c r="MGL139" s="38"/>
      <c r="MGM139" s="38"/>
      <c r="MGN139" s="38"/>
      <c r="MGO139" s="38"/>
      <c r="MGP139" s="38"/>
      <c r="MGQ139" s="38"/>
      <c r="MGR139" s="38"/>
      <c r="MGS139" s="38"/>
      <c r="MGT139" s="38"/>
      <c r="MGU139" s="38"/>
      <c r="MGV139" s="38"/>
      <c r="MGW139" s="38"/>
      <c r="MGX139" s="38"/>
      <c r="MGY139" s="38"/>
      <c r="MGZ139" s="38"/>
      <c r="MHA139" s="38"/>
      <c r="MHB139" s="38"/>
      <c r="MHC139" s="38"/>
      <c r="MHD139" s="38"/>
      <c r="MHE139" s="38"/>
      <c r="MHF139" s="38"/>
      <c r="MHG139" s="38"/>
      <c r="MHH139" s="38"/>
      <c r="MHI139" s="38"/>
      <c r="MHJ139" s="38"/>
      <c r="MHK139" s="38"/>
      <c r="MHL139" s="38"/>
      <c r="MHM139" s="38"/>
      <c r="MHN139" s="38"/>
      <c r="MHO139" s="38"/>
      <c r="MHP139" s="38"/>
      <c r="MHQ139" s="38"/>
      <c r="MHR139" s="38"/>
      <c r="MHS139" s="38"/>
      <c r="MHT139" s="38"/>
      <c r="MHU139" s="38"/>
      <c r="MHV139" s="38"/>
      <c r="MHW139" s="38"/>
      <c r="MHX139" s="38"/>
      <c r="MHY139" s="38"/>
      <c r="MHZ139" s="38"/>
      <c r="MIA139" s="38"/>
      <c r="MIB139" s="38"/>
      <c r="MIC139" s="38"/>
      <c r="MID139" s="38"/>
      <c r="MIE139" s="38"/>
      <c r="MIF139" s="38"/>
      <c r="MIG139" s="38"/>
      <c r="MIH139" s="38"/>
      <c r="MII139" s="38"/>
      <c r="MIJ139" s="38"/>
      <c r="MIK139" s="38"/>
      <c r="MIL139" s="38"/>
      <c r="MIM139" s="38"/>
      <c r="MIN139" s="38"/>
      <c r="MIO139" s="38"/>
      <c r="MIP139" s="38"/>
      <c r="MIQ139" s="38"/>
      <c r="MIR139" s="38"/>
      <c r="MIS139" s="38"/>
      <c r="MIT139" s="38"/>
      <c r="MIU139" s="38"/>
      <c r="MIV139" s="38"/>
      <c r="MIW139" s="38"/>
      <c r="MIX139" s="38"/>
      <c r="MIY139" s="38"/>
      <c r="MIZ139" s="38"/>
      <c r="MJA139" s="38"/>
      <c r="MJB139" s="38"/>
      <c r="MJC139" s="38"/>
      <c r="MJD139" s="38"/>
      <c r="MJE139" s="38"/>
      <c r="MJF139" s="38"/>
      <c r="MJG139" s="38"/>
      <c r="MJH139" s="38"/>
      <c r="MJI139" s="38"/>
      <c r="MJJ139" s="38"/>
      <c r="MJK139" s="38"/>
      <c r="MJL139" s="38"/>
      <c r="MJM139" s="38"/>
      <c r="MJN139" s="38"/>
      <c r="MJO139" s="38"/>
      <c r="MJP139" s="38"/>
      <c r="MJQ139" s="38"/>
      <c r="MJR139" s="38"/>
      <c r="MJS139" s="38"/>
      <c r="MJT139" s="38"/>
      <c r="MJU139" s="38"/>
      <c r="MJV139" s="38"/>
      <c r="MJW139" s="38"/>
      <c r="MJX139" s="38"/>
      <c r="MJY139" s="38"/>
      <c r="MJZ139" s="38"/>
      <c r="MKA139" s="38"/>
      <c r="MKB139" s="38"/>
      <c r="MKC139" s="38"/>
      <c r="MKD139" s="38"/>
      <c r="MKE139" s="38"/>
      <c r="MKF139" s="38"/>
      <c r="MKG139" s="38"/>
      <c r="MKH139" s="38"/>
      <c r="MKI139" s="38"/>
      <c r="MKJ139" s="38"/>
      <c r="MKK139" s="38"/>
      <c r="MKL139" s="38"/>
      <c r="MKM139" s="38"/>
      <c r="MKN139" s="38"/>
      <c r="MKO139" s="38"/>
      <c r="MKP139" s="38"/>
      <c r="MKQ139" s="38"/>
      <c r="MKR139" s="38"/>
      <c r="MKS139" s="38"/>
      <c r="MKT139" s="38"/>
      <c r="MKU139" s="38"/>
      <c r="MKV139" s="38"/>
      <c r="MKW139" s="38"/>
      <c r="MKX139" s="38"/>
      <c r="MKY139" s="38"/>
      <c r="MKZ139" s="38"/>
      <c r="MLA139" s="38"/>
      <c r="MLB139" s="38"/>
      <c r="MLC139" s="38"/>
      <c r="MLD139" s="38"/>
      <c r="MLE139" s="38"/>
      <c r="MLF139" s="38"/>
      <c r="MLG139" s="38"/>
      <c r="MLH139" s="38"/>
      <c r="MLI139" s="38"/>
      <c r="MLJ139" s="38"/>
      <c r="MLK139" s="38"/>
      <c r="MLL139" s="38"/>
      <c r="MLM139" s="38"/>
      <c r="MLN139" s="38"/>
      <c r="MLO139" s="38"/>
      <c r="MLP139" s="38"/>
      <c r="MLQ139" s="38"/>
      <c r="MLR139" s="38"/>
      <c r="MLS139" s="38"/>
      <c r="MLT139" s="38"/>
      <c r="MLU139" s="38"/>
      <c r="MLV139" s="38"/>
      <c r="MLW139" s="38"/>
      <c r="MLX139" s="38"/>
      <c r="MLY139" s="38"/>
      <c r="MLZ139" s="38"/>
      <c r="MMA139" s="38"/>
      <c r="MMB139" s="38"/>
      <c r="MMC139" s="38"/>
      <c r="MMD139" s="38"/>
      <c r="MME139" s="38"/>
      <c r="MMF139" s="38"/>
      <c r="MMG139" s="38"/>
      <c r="MMH139" s="38"/>
      <c r="MMI139" s="38"/>
      <c r="MMJ139" s="38"/>
      <c r="MMK139" s="38"/>
      <c r="MML139" s="38"/>
      <c r="MMM139" s="38"/>
      <c r="MMN139" s="38"/>
      <c r="MMO139" s="38"/>
      <c r="MMP139" s="38"/>
      <c r="MMQ139" s="38"/>
      <c r="MMR139" s="38"/>
      <c r="MMS139" s="38"/>
      <c r="MMT139" s="38"/>
      <c r="MMU139" s="38"/>
      <c r="MMV139" s="38"/>
      <c r="MMW139" s="38"/>
      <c r="MMX139" s="38"/>
      <c r="MMY139" s="38"/>
      <c r="MMZ139" s="38"/>
      <c r="MNA139" s="38"/>
      <c r="MNB139" s="38"/>
      <c r="MNC139" s="38"/>
      <c r="MND139" s="38"/>
      <c r="MNE139" s="38"/>
      <c r="MNF139" s="38"/>
      <c r="MNG139" s="38"/>
      <c r="MNH139" s="38"/>
      <c r="MNI139" s="38"/>
      <c r="MNJ139" s="38"/>
      <c r="MNK139" s="38"/>
      <c r="MNL139" s="38"/>
      <c r="MNM139" s="38"/>
      <c r="MNN139" s="38"/>
      <c r="MNO139" s="38"/>
      <c r="MNP139" s="38"/>
      <c r="MNQ139" s="38"/>
      <c r="MNR139" s="38"/>
      <c r="MNS139" s="38"/>
      <c r="MNT139" s="38"/>
      <c r="MNU139" s="38"/>
      <c r="MNV139" s="38"/>
      <c r="MNW139" s="38"/>
      <c r="MNX139" s="38"/>
      <c r="MNY139" s="38"/>
      <c r="MNZ139" s="38"/>
      <c r="MOA139" s="38"/>
      <c r="MOB139" s="38"/>
      <c r="MOC139" s="38"/>
      <c r="MOD139" s="38"/>
      <c r="MOE139" s="38"/>
      <c r="MOF139" s="38"/>
      <c r="MOG139" s="38"/>
      <c r="MOH139" s="38"/>
      <c r="MOI139" s="38"/>
      <c r="MOJ139" s="38"/>
      <c r="MOK139" s="38"/>
      <c r="MOL139" s="38"/>
      <c r="MOM139" s="38"/>
      <c r="MON139" s="38"/>
      <c r="MOO139" s="38"/>
      <c r="MOP139" s="38"/>
      <c r="MOQ139" s="38"/>
      <c r="MOR139" s="38"/>
      <c r="MOS139" s="38"/>
      <c r="MOT139" s="38"/>
      <c r="MOU139" s="38"/>
      <c r="MOV139" s="38"/>
      <c r="MOW139" s="38"/>
      <c r="MOX139" s="38"/>
      <c r="MOY139" s="38"/>
      <c r="MOZ139" s="38"/>
      <c r="MPA139" s="38"/>
      <c r="MPB139" s="38"/>
      <c r="MPC139" s="38"/>
      <c r="MPD139" s="38"/>
      <c r="MPE139" s="38"/>
      <c r="MPF139" s="38"/>
      <c r="MPG139" s="38"/>
      <c r="MPH139" s="38"/>
      <c r="MPI139" s="38"/>
      <c r="MPJ139" s="38"/>
      <c r="MPK139" s="38"/>
      <c r="MPL139" s="38"/>
      <c r="MPM139" s="38"/>
      <c r="MPN139" s="38"/>
      <c r="MPO139" s="38"/>
      <c r="MPP139" s="38"/>
      <c r="MPQ139" s="38"/>
      <c r="MPR139" s="38"/>
      <c r="MPS139" s="38"/>
      <c r="MPT139" s="38"/>
      <c r="MPU139" s="38"/>
      <c r="MPV139" s="38"/>
      <c r="MPW139" s="38"/>
      <c r="MPX139" s="38"/>
      <c r="MPY139" s="38"/>
      <c r="MPZ139" s="38"/>
      <c r="MQA139" s="38"/>
      <c r="MQB139" s="38"/>
      <c r="MQC139" s="38"/>
      <c r="MQD139" s="38"/>
      <c r="MQE139" s="38"/>
      <c r="MQF139" s="38"/>
      <c r="MQG139" s="38"/>
      <c r="MQH139" s="38"/>
      <c r="MQI139" s="38"/>
      <c r="MQJ139" s="38"/>
      <c r="MQK139" s="38"/>
      <c r="MQL139" s="38"/>
      <c r="MQM139" s="38"/>
      <c r="MQN139" s="38"/>
      <c r="MQO139" s="38"/>
      <c r="MQP139" s="38"/>
      <c r="MQQ139" s="38"/>
      <c r="MQR139" s="38"/>
      <c r="MQS139" s="38"/>
      <c r="MQT139" s="38"/>
      <c r="MQU139" s="38"/>
      <c r="MQV139" s="38"/>
      <c r="MQW139" s="38"/>
      <c r="MQX139" s="38"/>
      <c r="MQY139" s="38"/>
      <c r="MQZ139" s="38"/>
      <c r="MRA139" s="38"/>
      <c r="MRB139" s="38"/>
      <c r="MRC139" s="38"/>
      <c r="MRD139" s="38"/>
      <c r="MRE139" s="38"/>
      <c r="MRF139" s="38"/>
      <c r="MRG139" s="38"/>
      <c r="MRH139" s="38"/>
      <c r="MRI139" s="38"/>
      <c r="MRJ139" s="38"/>
      <c r="MRK139" s="38"/>
      <c r="MRL139" s="38"/>
      <c r="MRM139" s="38"/>
      <c r="MRN139" s="38"/>
      <c r="MRO139" s="38"/>
      <c r="MRP139" s="38"/>
      <c r="MRQ139" s="38"/>
      <c r="MRR139" s="38"/>
      <c r="MRS139" s="38"/>
      <c r="MRT139" s="38"/>
      <c r="MRU139" s="38"/>
      <c r="MRV139" s="38"/>
      <c r="MRW139" s="38"/>
      <c r="MRX139" s="38"/>
      <c r="MRY139" s="38"/>
      <c r="MRZ139" s="38"/>
      <c r="MSA139" s="38"/>
      <c r="MSB139" s="38"/>
      <c r="MSC139" s="38"/>
      <c r="MSD139" s="38"/>
      <c r="MSE139" s="38"/>
      <c r="MSF139" s="38"/>
      <c r="MSG139" s="38"/>
      <c r="MSH139" s="38"/>
      <c r="MSI139" s="38"/>
      <c r="MSJ139" s="38"/>
      <c r="MSK139" s="38"/>
      <c r="MSL139" s="38"/>
      <c r="MSM139" s="38"/>
      <c r="MSN139" s="38"/>
      <c r="MSO139" s="38"/>
      <c r="MSP139" s="38"/>
      <c r="MSQ139" s="38"/>
      <c r="MSR139" s="38"/>
      <c r="MSS139" s="38"/>
      <c r="MST139" s="38"/>
      <c r="MSU139" s="38"/>
      <c r="MSV139" s="38"/>
      <c r="MSW139" s="38"/>
      <c r="MSX139" s="38"/>
      <c r="MSY139" s="38"/>
      <c r="MSZ139" s="38"/>
      <c r="MTA139" s="38"/>
      <c r="MTB139" s="38"/>
      <c r="MTC139" s="38"/>
      <c r="MTD139" s="38"/>
      <c r="MTE139" s="38"/>
      <c r="MTF139" s="38"/>
      <c r="MTG139" s="38"/>
      <c r="MTH139" s="38"/>
      <c r="MTI139" s="38"/>
      <c r="MTJ139" s="38"/>
      <c r="MTK139" s="38"/>
      <c r="MTL139" s="38"/>
      <c r="MTM139" s="38"/>
      <c r="MTN139" s="38"/>
      <c r="MTO139" s="38"/>
      <c r="MTP139" s="38"/>
      <c r="MTQ139" s="38"/>
      <c r="MTR139" s="38"/>
      <c r="MTS139" s="38"/>
      <c r="MTT139" s="38"/>
      <c r="MTU139" s="38"/>
      <c r="MTV139" s="38"/>
      <c r="MTW139" s="38"/>
      <c r="MTX139" s="38"/>
      <c r="MTY139" s="38"/>
      <c r="MTZ139" s="38"/>
      <c r="MUA139" s="38"/>
      <c r="MUB139" s="38"/>
      <c r="MUC139" s="38"/>
      <c r="MUD139" s="38"/>
      <c r="MUE139" s="38"/>
      <c r="MUF139" s="38"/>
      <c r="MUG139" s="38"/>
      <c r="MUH139" s="38"/>
      <c r="MUI139" s="38"/>
      <c r="MUJ139" s="38"/>
      <c r="MUK139" s="38"/>
      <c r="MUL139" s="38"/>
      <c r="MUM139" s="38"/>
      <c r="MUN139" s="38"/>
      <c r="MUO139" s="38"/>
      <c r="MUP139" s="38"/>
      <c r="MUQ139" s="38"/>
      <c r="MUR139" s="38"/>
      <c r="MUS139" s="38"/>
      <c r="MUT139" s="38"/>
      <c r="MUU139" s="38"/>
      <c r="MUV139" s="38"/>
      <c r="MUW139" s="38"/>
      <c r="MUX139" s="38"/>
      <c r="MUY139" s="38"/>
      <c r="MUZ139" s="38"/>
      <c r="MVA139" s="38"/>
      <c r="MVB139" s="38"/>
      <c r="MVC139" s="38"/>
      <c r="MVD139" s="38"/>
      <c r="MVE139" s="38"/>
      <c r="MVF139" s="38"/>
      <c r="MVG139" s="38"/>
      <c r="MVH139" s="38"/>
      <c r="MVI139" s="38"/>
      <c r="MVJ139" s="38"/>
      <c r="MVK139" s="38"/>
      <c r="MVL139" s="38"/>
      <c r="MVM139" s="38"/>
      <c r="MVN139" s="38"/>
      <c r="MVO139" s="38"/>
      <c r="MVP139" s="38"/>
      <c r="MVQ139" s="38"/>
      <c r="MVR139" s="38"/>
      <c r="MVS139" s="38"/>
      <c r="MVT139" s="38"/>
      <c r="MVU139" s="38"/>
      <c r="MVV139" s="38"/>
      <c r="MVW139" s="38"/>
      <c r="MVX139" s="38"/>
      <c r="MVY139" s="38"/>
      <c r="MVZ139" s="38"/>
      <c r="MWA139" s="38"/>
      <c r="MWB139" s="38"/>
      <c r="MWC139" s="38"/>
      <c r="MWD139" s="38"/>
      <c r="MWE139" s="38"/>
      <c r="MWF139" s="38"/>
      <c r="MWG139" s="38"/>
      <c r="MWH139" s="38"/>
      <c r="MWI139" s="38"/>
      <c r="MWJ139" s="38"/>
      <c r="MWK139" s="38"/>
      <c r="MWL139" s="38"/>
      <c r="MWM139" s="38"/>
      <c r="MWN139" s="38"/>
      <c r="MWO139" s="38"/>
      <c r="MWP139" s="38"/>
      <c r="MWQ139" s="38"/>
      <c r="MWR139" s="38"/>
      <c r="MWS139" s="38"/>
      <c r="MWT139" s="38"/>
      <c r="MWU139" s="38"/>
      <c r="MWV139" s="38"/>
      <c r="MWW139" s="38"/>
      <c r="MWX139" s="38"/>
      <c r="MWY139" s="38"/>
      <c r="MWZ139" s="38"/>
      <c r="MXA139" s="38"/>
      <c r="MXB139" s="38"/>
      <c r="MXC139" s="38"/>
      <c r="MXD139" s="38"/>
      <c r="MXE139" s="38"/>
      <c r="MXF139" s="38"/>
      <c r="MXG139" s="38"/>
      <c r="MXH139" s="38"/>
      <c r="MXI139" s="38"/>
      <c r="MXJ139" s="38"/>
      <c r="MXK139" s="38"/>
      <c r="MXL139" s="38"/>
      <c r="MXM139" s="38"/>
      <c r="MXN139" s="38"/>
      <c r="MXO139" s="38"/>
      <c r="MXP139" s="38"/>
      <c r="MXQ139" s="38"/>
      <c r="MXR139" s="38"/>
      <c r="MXS139" s="38"/>
      <c r="MXT139" s="38"/>
      <c r="MXU139" s="38"/>
      <c r="MXV139" s="38"/>
      <c r="MXW139" s="38"/>
      <c r="MXX139" s="38"/>
      <c r="MXY139" s="38"/>
      <c r="MXZ139" s="38"/>
      <c r="MYA139" s="38"/>
      <c r="MYB139" s="38"/>
      <c r="MYC139" s="38"/>
      <c r="MYD139" s="38"/>
      <c r="MYE139" s="38"/>
      <c r="MYF139" s="38"/>
      <c r="MYG139" s="38"/>
      <c r="MYH139" s="38"/>
      <c r="MYI139" s="38"/>
      <c r="MYJ139" s="38"/>
      <c r="MYK139" s="38"/>
      <c r="MYL139" s="38"/>
      <c r="MYM139" s="38"/>
      <c r="MYN139" s="38"/>
      <c r="MYO139" s="38"/>
      <c r="MYP139" s="38"/>
      <c r="MYQ139" s="38"/>
      <c r="MYR139" s="38"/>
      <c r="MYS139" s="38"/>
      <c r="MYT139" s="38"/>
      <c r="MYU139" s="38"/>
      <c r="MYV139" s="38"/>
      <c r="MYW139" s="38"/>
      <c r="MYX139" s="38"/>
      <c r="MYY139" s="38"/>
      <c r="MYZ139" s="38"/>
      <c r="MZA139" s="38"/>
      <c r="MZB139" s="38"/>
      <c r="MZC139" s="38"/>
      <c r="MZD139" s="38"/>
      <c r="MZE139" s="38"/>
      <c r="MZF139" s="38"/>
      <c r="MZG139" s="38"/>
      <c r="MZH139" s="38"/>
      <c r="MZI139" s="38"/>
      <c r="MZJ139" s="38"/>
      <c r="MZK139" s="38"/>
      <c r="MZL139" s="38"/>
      <c r="MZM139" s="38"/>
      <c r="MZN139" s="38"/>
      <c r="MZO139" s="38"/>
      <c r="MZP139" s="38"/>
      <c r="MZQ139" s="38"/>
      <c r="MZR139" s="38"/>
      <c r="MZS139" s="38"/>
      <c r="MZT139" s="38"/>
      <c r="MZU139" s="38"/>
      <c r="MZV139" s="38"/>
      <c r="MZW139" s="38"/>
      <c r="MZX139" s="38"/>
      <c r="MZY139" s="38"/>
      <c r="MZZ139" s="38"/>
      <c r="NAA139" s="38"/>
      <c r="NAB139" s="38"/>
      <c r="NAC139" s="38"/>
      <c r="NAD139" s="38"/>
      <c r="NAE139" s="38"/>
      <c r="NAF139" s="38"/>
      <c r="NAG139" s="38"/>
      <c r="NAH139" s="38"/>
      <c r="NAI139" s="38"/>
      <c r="NAJ139" s="38"/>
      <c r="NAK139" s="38"/>
      <c r="NAL139" s="38"/>
      <c r="NAM139" s="38"/>
      <c r="NAN139" s="38"/>
      <c r="NAO139" s="38"/>
      <c r="NAP139" s="38"/>
      <c r="NAQ139" s="38"/>
      <c r="NAR139" s="38"/>
      <c r="NAS139" s="38"/>
      <c r="NAT139" s="38"/>
      <c r="NAU139" s="38"/>
      <c r="NAV139" s="38"/>
      <c r="NAW139" s="38"/>
      <c r="NAX139" s="38"/>
      <c r="NAY139" s="38"/>
      <c r="NAZ139" s="38"/>
      <c r="NBA139" s="38"/>
      <c r="NBB139" s="38"/>
      <c r="NBC139" s="38"/>
      <c r="NBD139" s="38"/>
      <c r="NBE139" s="38"/>
      <c r="NBF139" s="38"/>
      <c r="NBG139" s="38"/>
      <c r="NBH139" s="38"/>
      <c r="NBI139" s="38"/>
      <c r="NBJ139" s="38"/>
      <c r="NBK139" s="38"/>
      <c r="NBL139" s="38"/>
      <c r="NBM139" s="38"/>
      <c r="NBN139" s="38"/>
      <c r="NBO139" s="38"/>
      <c r="NBP139" s="38"/>
      <c r="NBQ139" s="38"/>
      <c r="NBR139" s="38"/>
      <c r="NBS139" s="38"/>
      <c r="NBT139" s="38"/>
      <c r="NBU139" s="38"/>
      <c r="NBV139" s="38"/>
      <c r="NBW139" s="38"/>
      <c r="NBX139" s="38"/>
      <c r="NBY139" s="38"/>
      <c r="NBZ139" s="38"/>
      <c r="NCA139" s="38"/>
      <c r="NCB139" s="38"/>
      <c r="NCC139" s="38"/>
      <c r="NCD139" s="38"/>
      <c r="NCE139" s="38"/>
      <c r="NCF139" s="38"/>
      <c r="NCG139" s="38"/>
      <c r="NCH139" s="38"/>
      <c r="NCI139" s="38"/>
      <c r="NCJ139" s="38"/>
      <c r="NCK139" s="38"/>
      <c r="NCL139" s="38"/>
      <c r="NCM139" s="38"/>
      <c r="NCN139" s="38"/>
      <c r="NCO139" s="38"/>
      <c r="NCP139" s="38"/>
      <c r="NCQ139" s="38"/>
      <c r="NCR139" s="38"/>
      <c r="NCS139" s="38"/>
      <c r="NCT139" s="38"/>
      <c r="NCU139" s="38"/>
      <c r="NCV139" s="38"/>
      <c r="NCW139" s="38"/>
      <c r="NCX139" s="38"/>
      <c r="NCY139" s="38"/>
      <c r="NCZ139" s="38"/>
      <c r="NDA139" s="38"/>
      <c r="NDB139" s="38"/>
      <c r="NDC139" s="38"/>
      <c r="NDD139" s="38"/>
      <c r="NDE139" s="38"/>
      <c r="NDF139" s="38"/>
      <c r="NDG139" s="38"/>
      <c r="NDH139" s="38"/>
      <c r="NDI139" s="38"/>
      <c r="NDJ139" s="38"/>
      <c r="NDK139" s="38"/>
      <c r="NDL139" s="38"/>
      <c r="NDM139" s="38"/>
      <c r="NDN139" s="38"/>
      <c r="NDO139" s="38"/>
      <c r="NDP139" s="38"/>
      <c r="NDQ139" s="38"/>
      <c r="NDR139" s="38"/>
      <c r="NDS139" s="38"/>
      <c r="NDT139" s="38"/>
      <c r="NDU139" s="38"/>
      <c r="NDV139" s="38"/>
      <c r="NDW139" s="38"/>
      <c r="NDX139" s="38"/>
      <c r="NDY139" s="38"/>
      <c r="NDZ139" s="38"/>
      <c r="NEA139" s="38"/>
      <c r="NEB139" s="38"/>
      <c r="NEC139" s="38"/>
      <c r="NED139" s="38"/>
      <c r="NEE139" s="38"/>
      <c r="NEF139" s="38"/>
      <c r="NEG139" s="38"/>
      <c r="NEH139" s="38"/>
      <c r="NEI139" s="38"/>
      <c r="NEJ139" s="38"/>
      <c r="NEK139" s="38"/>
      <c r="NEL139" s="38"/>
      <c r="NEM139" s="38"/>
      <c r="NEN139" s="38"/>
      <c r="NEO139" s="38"/>
      <c r="NEP139" s="38"/>
      <c r="NEQ139" s="38"/>
      <c r="NER139" s="38"/>
      <c r="NES139" s="38"/>
      <c r="NET139" s="38"/>
      <c r="NEU139" s="38"/>
      <c r="NEV139" s="38"/>
      <c r="NEW139" s="38"/>
      <c r="NEX139" s="38"/>
      <c r="NEY139" s="38"/>
      <c r="NEZ139" s="38"/>
      <c r="NFA139" s="38"/>
      <c r="NFB139" s="38"/>
      <c r="NFC139" s="38"/>
      <c r="NFD139" s="38"/>
      <c r="NFE139" s="38"/>
      <c r="NFF139" s="38"/>
      <c r="NFG139" s="38"/>
      <c r="NFH139" s="38"/>
      <c r="NFI139" s="38"/>
      <c r="NFJ139" s="38"/>
      <c r="NFK139" s="38"/>
      <c r="NFL139" s="38"/>
      <c r="NFM139" s="38"/>
      <c r="NFN139" s="38"/>
      <c r="NFO139" s="38"/>
      <c r="NFP139" s="38"/>
      <c r="NFQ139" s="38"/>
      <c r="NFR139" s="38"/>
      <c r="NFS139" s="38"/>
      <c r="NFT139" s="38"/>
      <c r="NFU139" s="38"/>
      <c r="NFV139" s="38"/>
      <c r="NFW139" s="38"/>
      <c r="NFX139" s="38"/>
      <c r="NFY139" s="38"/>
      <c r="NFZ139" s="38"/>
      <c r="NGA139" s="38"/>
      <c r="NGB139" s="38"/>
      <c r="NGC139" s="38"/>
      <c r="NGD139" s="38"/>
      <c r="NGE139" s="38"/>
      <c r="NGF139" s="38"/>
      <c r="NGG139" s="38"/>
      <c r="NGH139" s="38"/>
      <c r="NGI139" s="38"/>
      <c r="NGJ139" s="38"/>
      <c r="NGK139" s="38"/>
      <c r="NGL139" s="38"/>
      <c r="NGM139" s="38"/>
      <c r="NGN139" s="38"/>
      <c r="NGO139" s="38"/>
      <c r="NGP139" s="38"/>
      <c r="NGQ139" s="38"/>
      <c r="NGR139" s="38"/>
      <c r="NGS139" s="38"/>
      <c r="NGT139" s="38"/>
      <c r="NGU139" s="38"/>
      <c r="NGV139" s="38"/>
      <c r="NGW139" s="38"/>
      <c r="NGX139" s="38"/>
      <c r="NGY139" s="38"/>
      <c r="NGZ139" s="38"/>
      <c r="NHA139" s="38"/>
      <c r="NHB139" s="38"/>
      <c r="NHC139" s="38"/>
      <c r="NHD139" s="38"/>
      <c r="NHE139" s="38"/>
      <c r="NHF139" s="38"/>
      <c r="NHG139" s="38"/>
      <c r="NHH139" s="38"/>
      <c r="NHI139" s="38"/>
      <c r="NHJ139" s="38"/>
      <c r="NHK139" s="38"/>
      <c r="NHL139" s="38"/>
      <c r="NHM139" s="38"/>
      <c r="NHN139" s="38"/>
      <c r="NHO139" s="38"/>
      <c r="NHP139" s="38"/>
      <c r="NHQ139" s="38"/>
      <c r="NHR139" s="38"/>
      <c r="NHS139" s="38"/>
      <c r="NHT139" s="38"/>
      <c r="NHU139" s="38"/>
      <c r="NHV139" s="38"/>
      <c r="NHW139" s="38"/>
      <c r="NHX139" s="38"/>
      <c r="NHY139" s="38"/>
      <c r="NHZ139" s="38"/>
      <c r="NIA139" s="38"/>
      <c r="NIB139" s="38"/>
      <c r="NIC139" s="38"/>
      <c r="NID139" s="38"/>
      <c r="NIE139" s="38"/>
      <c r="NIF139" s="38"/>
      <c r="NIG139" s="38"/>
      <c r="NIH139" s="38"/>
      <c r="NII139" s="38"/>
      <c r="NIJ139" s="38"/>
      <c r="NIK139" s="38"/>
      <c r="NIL139" s="38"/>
      <c r="NIM139" s="38"/>
      <c r="NIN139" s="38"/>
      <c r="NIO139" s="38"/>
      <c r="NIP139" s="38"/>
      <c r="NIQ139" s="38"/>
      <c r="NIR139" s="38"/>
      <c r="NIS139" s="38"/>
      <c r="NIT139" s="38"/>
      <c r="NIU139" s="38"/>
      <c r="NIV139" s="38"/>
      <c r="NIW139" s="38"/>
      <c r="NIX139" s="38"/>
      <c r="NIY139" s="38"/>
      <c r="NIZ139" s="38"/>
      <c r="NJA139" s="38"/>
      <c r="NJB139" s="38"/>
      <c r="NJC139" s="38"/>
      <c r="NJD139" s="38"/>
      <c r="NJE139" s="38"/>
      <c r="NJF139" s="38"/>
      <c r="NJG139" s="38"/>
      <c r="NJH139" s="38"/>
      <c r="NJI139" s="38"/>
      <c r="NJJ139" s="38"/>
      <c r="NJK139" s="38"/>
      <c r="NJL139" s="38"/>
      <c r="NJM139" s="38"/>
      <c r="NJN139" s="38"/>
      <c r="NJO139" s="38"/>
      <c r="NJP139" s="38"/>
      <c r="NJQ139" s="38"/>
      <c r="NJR139" s="38"/>
      <c r="NJS139" s="38"/>
      <c r="NJT139" s="38"/>
      <c r="NJU139" s="38"/>
      <c r="NJV139" s="38"/>
      <c r="NJW139" s="38"/>
      <c r="NJX139" s="38"/>
      <c r="NJY139" s="38"/>
      <c r="NJZ139" s="38"/>
      <c r="NKA139" s="38"/>
      <c r="NKB139" s="38"/>
      <c r="NKC139" s="38"/>
      <c r="NKD139" s="38"/>
      <c r="NKE139" s="38"/>
      <c r="NKF139" s="38"/>
      <c r="NKG139" s="38"/>
      <c r="NKH139" s="38"/>
      <c r="NKI139" s="38"/>
      <c r="NKJ139" s="38"/>
      <c r="NKK139" s="38"/>
      <c r="NKL139" s="38"/>
      <c r="NKM139" s="38"/>
      <c r="NKN139" s="38"/>
      <c r="NKO139" s="38"/>
      <c r="NKP139" s="38"/>
      <c r="NKQ139" s="38"/>
      <c r="NKR139" s="38"/>
      <c r="NKS139" s="38"/>
      <c r="NKT139" s="38"/>
      <c r="NKU139" s="38"/>
      <c r="NKV139" s="38"/>
      <c r="NKW139" s="38"/>
      <c r="NKX139" s="38"/>
      <c r="NKY139" s="38"/>
      <c r="NKZ139" s="38"/>
      <c r="NLA139" s="38"/>
      <c r="NLB139" s="38"/>
      <c r="NLC139" s="38"/>
      <c r="NLD139" s="38"/>
      <c r="NLE139" s="38"/>
      <c r="NLF139" s="38"/>
      <c r="NLG139" s="38"/>
      <c r="NLH139" s="38"/>
      <c r="NLI139" s="38"/>
      <c r="NLJ139" s="38"/>
      <c r="NLK139" s="38"/>
      <c r="NLL139" s="38"/>
      <c r="NLM139" s="38"/>
      <c r="NLN139" s="38"/>
      <c r="NLO139" s="38"/>
      <c r="NLP139" s="38"/>
      <c r="NLQ139" s="38"/>
      <c r="NLR139" s="38"/>
      <c r="NLS139" s="38"/>
      <c r="NLT139" s="38"/>
      <c r="NLU139" s="38"/>
      <c r="NLV139" s="38"/>
      <c r="NLW139" s="38"/>
      <c r="NLX139" s="38"/>
      <c r="NLY139" s="38"/>
      <c r="NLZ139" s="38"/>
      <c r="NMA139" s="38"/>
      <c r="NMB139" s="38"/>
      <c r="NMC139" s="38"/>
      <c r="NMD139" s="38"/>
      <c r="NME139" s="38"/>
      <c r="NMF139" s="38"/>
      <c r="NMG139" s="38"/>
      <c r="NMH139" s="38"/>
      <c r="NMI139" s="38"/>
      <c r="NMJ139" s="38"/>
      <c r="NMK139" s="38"/>
      <c r="NML139" s="38"/>
      <c r="NMM139" s="38"/>
      <c r="NMN139" s="38"/>
      <c r="NMO139" s="38"/>
      <c r="NMP139" s="38"/>
      <c r="NMQ139" s="38"/>
      <c r="NMR139" s="38"/>
      <c r="NMS139" s="38"/>
      <c r="NMT139" s="38"/>
      <c r="NMU139" s="38"/>
      <c r="NMV139" s="38"/>
      <c r="NMW139" s="38"/>
      <c r="NMX139" s="38"/>
      <c r="NMY139" s="38"/>
      <c r="NMZ139" s="38"/>
      <c r="NNA139" s="38"/>
      <c r="NNB139" s="38"/>
      <c r="NNC139" s="38"/>
      <c r="NND139" s="38"/>
      <c r="NNE139" s="38"/>
      <c r="NNF139" s="38"/>
      <c r="NNG139" s="38"/>
      <c r="NNH139" s="38"/>
      <c r="NNI139" s="38"/>
      <c r="NNJ139" s="38"/>
      <c r="NNK139" s="38"/>
      <c r="NNL139" s="38"/>
      <c r="NNM139" s="38"/>
      <c r="NNN139" s="38"/>
      <c r="NNO139" s="38"/>
      <c r="NNP139" s="38"/>
      <c r="NNQ139" s="38"/>
      <c r="NNR139" s="38"/>
      <c r="NNS139" s="38"/>
      <c r="NNT139" s="38"/>
      <c r="NNU139" s="38"/>
      <c r="NNV139" s="38"/>
      <c r="NNW139" s="38"/>
      <c r="NNX139" s="38"/>
      <c r="NNY139" s="38"/>
      <c r="NNZ139" s="38"/>
      <c r="NOA139" s="38"/>
      <c r="NOB139" s="38"/>
      <c r="NOC139" s="38"/>
      <c r="NOD139" s="38"/>
      <c r="NOE139" s="38"/>
      <c r="NOF139" s="38"/>
      <c r="NOG139" s="38"/>
      <c r="NOH139" s="38"/>
      <c r="NOI139" s="38"/>
      <c r="NOJ139" s="38"/>
      <c r="NOK139" s="38"/>
      <c r="NOL139" s="38"/>
      <c r="NOM139" s="38"/>
      <c r="NON139" s="38"/>
      <c r="NOO139" s="38"/>
      <c r="NOP139" s="38"/>
      <c r="NOQ139" s="38"/>
      <c r="NOR139" s="38"/>
      <c r="NOS139" s="38"/>
      <c r="NOT139" s="38"/>
      <c r="NOU139" s="38"/>
      <c r="NOV139" s="38"/>
      <c r="NOW139" s="38"/>
      <c r="NOX139" s="38"/>
      <c r="NOY139" s="38"/>
      <c r="NOZ139" s="38"/>
      <c r="NPA139" s="38"/>
      <c r="NPB139" s="38"/>
      <c r="NPC139" s="38"/>
      <c r="NPD139" s="38"/>
      <c r="NPE139" s="38"/>
      <c r="NPF139" s="38"/>
      <c r="NPG139" s="38"/>
      <c r="NPH139" s="38"/>
      <c r="NPI139" s="38"/>
      <c r="NPJ139" s="38"/>
      <c r="NPK139" s="38"/>
      <c r="NPL139" s="38"/>
      <c r="NPM139" s="38"/>
      <c r="NPN139" s="38"/>
      <c r="NPO139" s="38"/>
      <c r="NPP139" s="38"/>
      <c r="NPQ139" s="38"/>
      <c r="NPR139" s="38"/>
      <c r="NPS139" s="38"/>
      <c r="NPT139" s="38"/>
      <c r="NPU139" s="38"/>
      <c r="NPV139" s="38"/>
      <c r="NPW139" s="38"/>
      <c r="NPX139" s="38"/>
      <c r="NPY139" s="38"/>
      <c r="NPZ139" s="38"/>
      <c r="NQA139" s="38"/>
      <c r="NQB139" s="38"/>
      <c r="NQC139" s="38"/>
      <c r="NQD139" s="38"/>
      <c r="NQE139" s="38"/>
      <c r="NQF139" s="38"/>
      <c r="NQG139" s="38"/>
      <c r="NQH139" s="38"/>
      <c r="NQI139" s="38"/>
      <c r="NQJ139" s="38"/>
      <c r="NQK139" s="38"/>
      <c r="NQL139" s="38"/>
      <c r="NQM139" s="38"/>
      <c r="NQN139" s="38"/>
      <c r="NQO139" s="38"/>
      <c r="NQP139" s="38"/>
      <c r="NQQ139" s="38"/>
      <c r="NQR139" s="38"/>
      <c r="NQS139" s="38"/>
      <c r="NQT139" s="38"/>
      <c r="NQU139" s="38"/>
      <c r="NQV139" s="38"/>
      <c r="NQW139" s="38"/>
      <c r="NQX139" s="38"/>
      <c r="NQY139" s="38"/>
      <c r="NQZ139" s="38"/>
      <c r="NRA139" s="38"/>
      <c r="NRB139" s="38"/>
      <c r="NRC139" s="38"/>
      <c r="NRD139" s="38"/>
      <c r="NRE139" s="38"/>
      <c r="NRF139" s="38"/>
      <c r="NRG139" s="38"/>
      <c r="NRH139" s="38"/>
      <c r="NRI139" s="38"/>
      <c r="NRJ139" s="38"/>
      <c r="NRK139" s="38"/>
      <c r="NRL139" s="38"/>
      <c r="NRM139" s="38"/>
      <c r="NRN139" s="38"/>
      <c r="NRO139" s="38"/>
      <c r="NRP139" s="38"/>
      <c r="NRQ139" s="38"/>
      <c r="NRR139" s="38"/>
      <c r="NRS139" s="38"/>
      <c r="NRT139" s="38"/>
      <c r="NRU139" s="38"/>
      <c r="NRV139" s="38"/>
      <c r="NRW139" s="38"/>
      <c r="NRX139" s="38"/>
      <c r="NRY139" s="38"/>
      <c r="NRZ139" s="38"/>
      <c r="NSA139" s="38"/>
      <c r="NSB139" s="38"/>
      <c r="NSC139" s="38"/>
      <c r="NSD139" s="38"/>
      <c r="NSE139" s="38"/>
      <c r="NSF139" s="38"/>
      <c r="NSG139" s="38"/>
      <c r="NSH139" s="38"/>
      <c r="NSI139" s="38"/>
      <c r="NSJ139" s="38"/>
      <c r="NSK139" s="38"/>
      <c r="NSL139" s="38"/>
      <c r="NSM139" s="38"/>
      <c r="NSN139" s="38"/>
      <c r="NSO139" s="38"/>
      <c r="NSP139" s="38"/>
      <c r="NSQ139" s="38"/>
      <c r="NSR139" s="38"/>
      <c r="NSS139" s="38"/>
      <c r="NST139" s="38"/>
      <c r="NSU139" s="38"/>
      <c r="NSV139" s="38"/>
      <c r="NSW139" s="38"/>
      <c r="NSX139" s="38"/>
      <c r="NSY139" s="38"/>
      <c r="NSZ139" s="38"/>
      <c r="NTA139" s="38"/>
      <c r="NTB139" s="38"/>
      <c r="NTC139" s="38"/>
      <c r="NTD139" s="38"/>
      <c r="NTE139" s="38"/>
      <c r="NTF139" s="38"/>
      <c r="NTG139" s="38"/>
      <c r="NTH139" s="38"/>
      <c r="NTI139" s="38"/>
      <c r="NTJ139" s="38"/>
      <c r="NTK139" s="38"/>
      <c r="NTL139" s="38"/>
      <c r="NTM139" s="38"/>
      <c r="NTN139" s="38"/>
      <c r="NTO139" s="38"/>
      <c r="NTP139" s="38"/>
      <c r="NTQ139" s="38"/>
      <c r="NTR139" s="38"/>
      <c r="NTS139" s="38"/>
      <c r="NTT139" s="38"/>
      <c r="NTU139" s="38"/>
      <c r="NTV139" s="38"/>
      <c r="NTW139" s="38"/>
      <c r="NTX139" s="38"/>
      <c r="NTY139" s="38"/>
      <c r="NTZ139" s="38"/>
      <c r="NUA139" s="38"/>
      <c r="NUB139" s="38"/>
      <c r="NUC139" s="38"/>
      <c r="NUD139" s="38"/>
      <c r="NUE139" s="38"/>
      <c r="NUF139" s="38"/>
      <c r="NUG139" s="38"/>
      <c r="NUH139" s="38"/>
      <c r="NUI139" s="38"/>
      <c r="NUJ139" s="38"/>
      <c r="NUK139" s="38"/>
      <c r="NUL139" s="38"/>
      <c r="NUM139" s="38"/>
      <c r="NUN139" s="38"/>
      <c r="NUO139" s="38"/>
      <c r="NUP139" s="38"/>
      <c r="NUQ139" s="38"/>
      <c r="NUR139" s="38"/>
      <c r="NUS139" s="38"/>
      <c r="NUT139" s="38"/>
      <c r="NUU139" s="38"/>
      <c r="NUV139" s="38"/>
      <c r="NUW139" s="38"/>
      <c r="NUX139" s="38"/>
      <c r="NUY139" s="38"/>
      <c r="NUZ139" s="38"/>
      <c r="NVA139" s="38"/>
      <c r="NVB139" s="38"/>
      <c r="NVC139" s="38"/>
      <c r="NVD139" s="38"/>
      <c r="NVE139" s="38"/>
      <c r="NVF139" s="38"/>
      <c r="NVG139" s="38"/>
      <c r="NVH139" s="38"/>
      <c r="NVI139" s="38"/>
      <c r="NVJ139" s="38"/>
      <c r="NVK139" s="38"/>
      <c r="NVL139" s="38"/>
      <c r="NVM139" s="38"/>
      <c r="NVN139" s="38"/>
      <c r="NVO139" s="38"/>
      <c r="NVP139" s="38"/>
      <c r="NVQ139" s="38"/>
      <c r="NVR139" s="38"/>
      <c r="NVS139" s="38"/>
      <c r="NVT139" s="38"/>
      <c r="NVU139" s="38"/>
      <c r="NVV139" s="38"/>
      <c r="NVW139" s="38"/>
      <c r="NVX139" s="38"/>
      <c r="NVY139" s="38"/>
      <c r="NVZ139" s="38"/>
      <c r="NWA139" s="38"/>
      <c r="NWB139" s="38"/>
      <c r="NWC139" s="38"/>
      <c r="NWD139" s="38"/>
      <c r="NWE139" s="38"/>
      <c r="NWF139" s="38"/>
      <c r="NWG139" s="38"/>
      <c r="NWH139" s="38"/>
      <c r="NWI139" s="38"/>
      <c r="NWJ139" s="38"/>
      <c r="NWK139" s="38"/>
      <c r="NWL139" s="38"/>
      <c r="NWM139" s="38"/>
      <c r="NWN139" s="38"/>
      <c r="NWO139" s="38"/>
      <c r="NWP139" s="38"/>
      <c r="NWQ139" s="38"/>
      <c r="NWR139" s="38"/>
      <c r="NWS139" s="38"/>
      <c r="NWT139" s="38"/>
      <c r="NWU139" s="38"/>
      <c r="NWV139" s="38"/>
      <c r="NWW139" s="38"/>
      <c r="NWX139" s="38"/>
      <c r="NWY139" s="38"/>
      <c r="NWZ139" s="38"/>
      <c r="NXA139" s="38"/>
      <c r="NXB139" s="38"/>
      <c r="NXC139" s="38"/>
      <c r="NXD139" s="38"/>
      <c r="NXE139" s="38"/>
      <c r="NXF139" s="38"/>
      <c r="NXG139" s="38"/>
      <c r="NXH139" s="38"/>
      <c r="NXI139" s="38"/>
      <c r="NXJ139" s="38"/>
      <c r="NXK139" s="38"/>
      <c r="NXL139" s="38"/>
      <c r="NXM139" s="38"/>
      <c r="NXN139" s="38"/>
      <c r="NXO139" s="38"/>
      <c r="NXP139" s="38"/>
      <c r="NXQ139" s="38"/>
      <c r="NXR139" s="38"/>
      <c r="NXS139" s="38"/>
      <c r="NXT139" s="38"/>
      <c r="NXU139" s="38"/>
      <c r="NXV139" s="38"/>
      <c r="NXW139" s="38"/>
      <c r="NXX139" s="38"/>
      <c r="NXY139" s="38"/>
      <c r="NXZ139" s="38"/>
      <c r="NYA139" s="38"/>
      <c r="NYB139" s="38"/>
      <c r="NYC139" s="38"/>
      <c r="NYD139" s="38"/>
      <c r="NYE139" s="38"/>
      <c r="NYF139" s="38"/>
      <c r="NYG139" s="38"/>
      <c r="NYH139" s="38"/>
      <c r="NYI139" s="38"/>
      <c r="NYJ139" s="38"/>
      <c r="NYK139" s="38"/>
      <c r="NYL139" s="38"/>
      <c r="NYM139" s="38"/>
      <c r="NYN139" s="38"/>
      <c r="NYO139" s="38"/>
      <c r="NYP139" s="38"/>
      <c r="NYQ139" s="38"/>
      <c r="NYR139" s="38"/>
      <c r="NYS139" s="38"/>
      <c r="NYT139" s="38"/>
      <c r="NYU139" s="38"/>
      <c r="NYV139" s="38"/>
      <c r="NYW139" s="38"/>
      <c r="NYX139" s="38"/>
      <c r="NYY139" s="38"/>
      <c r="NYZ139" s="38"/>
      <c r="NZA139" s="38"/>
      <c r="NZB139" s="38"/>
      <c r="NZC139" s="38"/>
      <c r="NZD139" s="38"/>
      <c r="NZE139" s="38"/>
      <c r="NZF139" s="38"/>
      <c r="NZG139" s="38"/>
      <c r="NZH139" s="38"/>
      <c r="NZI139" s="38"/>
      <c r="NZJ139" s="38"/>
      <c r="NZK139" s="38"/>
      <c r="NZL139" s="38"/>
      <c r="NZM139" s="38"/>
      <c r="NZN139" s="38"/>
      <c r="NZO139" s="38"/>
      <c r="NZP139" s="38"/>
      <c r="NZQ139" s="38"/>
      <c r="NZR139" s="38"/>
      <c r="NZS139" s="38"/>
      <c r="NZT139" s="38"/>
      <c r="NZU139" s="38"/>
      <c r="NZV139" s="38"/>
      <c r="NZW139" s="38"/>
      <c r="NZX139" s="38"/>
      <c r="NZY139" s="38"/>
      <c r="NZZ139" s="38"/>
      <c r="OAA139" s="38"/>
      <c r="OAB139" s="38"/>
      <c r="OAC139" s="38"/>
      <c r="OAD139" s="38"/>
      <c r="OAE139" s="38"/>
      <c r="OAF139" s="38"/>
      <c r="OAG139" s="38"/>
      <c r="OAH139" s="38"/>
      <c r="OAI139" s="38"/>
      <c r="OAJ139" s="38"/>
      <c r="OAK139" s="38"/>
      <c r="OAL139" s="38"/>
      <c r="OAM139" s="38"/>
      <c r="OAN139" s="38"/>
      <c r="OAO139" s="38"/>
      <c r="OAP139" s="38"/>
      <c r="OAQ139" s="38"/>
      <c r="OAR139" s="38"/>
      <c r="OAS139" s="38"/>
      <c r="OAT139" s="38"/>
      <c r="OAU139" s="38"/>
      <c r="OAV139" s="38"/>
      <c r="OAW139" s="38"/>
      <c r="OAX139" s="38"/>
      <c r="OAY139" s="38"/>
      <c r="OAZ139" s="38"/>
      <c r="OBA139" s="38"/>
      <c r="OBB139" s="38"/>
      <c r="OBC139" s="38"/>
      <c r="OBD139" s="38"/>
      <c r="OBE139" s="38"/>
      <c r="OBF139" s="38"/>
      <c r="OBG139" s="38"/>
      <c r="OBH139" s="38"/>
      <c r="OBI139" s="38"/>
      <c r="OBJ139" s="38"/>
      <c r="OBK139" s="38"/>
      <c r="OBL139" s="38"/>
      <c r="OBM139" s="38"/>
      <c r="OBN139" s="38"/>
      <c r="OBO139" s="38"/>
      <c r="OBP139" s="38"/>
      <c r="OBQ139" s="38"/>
      <c r="OBR139" s="38"/>
      <c r="OBS139" s="38"/>
      <c r="OBT139" s="38"/>
      <c r="OBU139" s="38"/>
      <c r="OBV139" s="38"/>
      <c r="OBW139" s="38"/>
      <c r="OBX139" s="38"/>
      <c r="OBY139" s="38"/>
      <c r="OBZ139" s="38"/>
      <c r="OCA139" s="38"/>
      <c r="OCB139" s="38"/>
      <c r="OCC139" s="38"/>
      <c r="OCD139" s="38"/>
      <c r="OCE139" s="38"/>
      <c r="OCF139" s="38"/>
      <c r="OCG139" s="38"/>
      <c r="OCH139" s="38"/>
      <c r="OCI139" s="38"/>
      <c r="OCJ139" s="38"/>
      <c r="OCK139" s="38"/>
      <c r="OCL139" s="38"/>
      <c r="OCM139" s="38"/>
      <c r="OCN139" s="38"/>
      <c r="OCO139" s="38"/>
      <c r="OCP139" s="38"/>
      <c r="OCQ139" s="38"/>
      <c r="OCR139" s="38"/>
      <c r="OCS139" s="38"/>
      <c r="OCT139" s="38"/>
      <c r="OCU139" s="38"/>
      <c r="OCV139" s="38"/>
      <c r="OCW139" s="38"/>
      <c r="OCX139" s="38"/>
      <c r="OCY139" s="38"/>
      <c r="OCZ139" s="38"/>
      <c r="ODA139" s="38"/>
      <c r="ODB139" s="38"/>
      <c r="ODC139" s="38"/>
      <c r="ODD139" s="38"/>
      <c r="ODE139" s="38"/>
      <c r="ODF139" s="38"/>
      <c r="ODG139" s="38"/>
      <c r="ODH139" s="38"/>
      <c r="ODI139" s="38"/>
      <c r="ODJ139" s="38"/>
      <c r="ODK139" s="38"/>
      <c r="ODL139" s="38"/>
      <c r="ODM139" s="38"/>
      <c r="ODN139" s="38"/>
      <c r="ODO139" s="38"/>
      <c r="ODP139" s="38"/>
      <c r="ODQ139" s="38"/>
      <c r="ODR139" s="38"/>
      <c r="ODS139" s="38"/>
      <c r="ODT139" s="38"/>
      <c r="ODU139" s="38"/>
      <c r="ODV139" s="38"/>
      <c r="ODW139" s="38"/>
      <c r="ODX139" s="38"/>
      <c r="ODY139" s="38"/>
      <c r="ODZ139" s="38"/>
      <c r="OEA139" s="38"/>
      <c r="OEB139" s="38"/>
      <c r="OEC139" s="38"/>
      <c r="OED139" s="38"/>
      <c r="OEE139" s="38"/>
      <c r="OEF139" s="38"/>
      <c r="OEG139" s="38"/>
      <c r="OEH139" s="38"/>
      <c r="OEI139" s="38"/>
      <c r="OEJ139" s="38"/>
      <c r="OEK139" s="38"/>
      <c r="OEL139" s="38"/>
      <c r="OEM139" s="38"/>
      <c r="OEN139" s="38"/>
      <c r="OEO139" s="38"/>
      <c r="OEP139" s="38"/>
      <c r="OEQ139" s="38"/>
      <c r="OER139" s="38"/>
      <c r="OES139" s="38"/>
      <c r="OET139" s="38"/>
      <c r="OEU139" s="38"/>
      <c r="OEV139" s="38"/>
      <c r="OEW139" s="38"/>
      <c r="OEX139" s="38"/>
      <c r="OEY139" s="38"/>
      <c r="OEZ139" s="38"/>
      <c r="OFA139" s="38"/>
      <c r="OFB139" s="38"/>
      <c r="OFC139" s="38"/>
      <c r="OFD139" s="38"/>
      <c r="OFE139" s="38"/>
      <c r="OFF139" s="38"/>
      <c r="OFG139" s="38"/>
      <c r="OFH139" s="38"/>
      <c r="OFI139" s="38"/>
      <c r="OFJ139" s="38"/>
      <c r="OFK139" s="38"/>
      <c r="OFL139" s="38"/>
      <c r="OFM139" s="38"/>
      <c r="OFN139" s="38"/>
      <c r="OFO139" s="38"/>
      <c r="OFP139" s="38"/>
      <c r="OFQ139" s="38"/>
      <c r="OFR139" s="38"/>
      <c r="OFS139" s="38"/>
      <c r="OFT139" s="38"/>
      <c r="OFU139" s="38"/>
      <c r="OFV139" s="38"/>
      <c r="OFW139" s="38"/>
      <c r="OFX139" s="38"/>
      <c r="OFY139" s="38"/>
      <c r="OFZ139" s="38"/>
      <c r="OGA139" s="38"/>
      <c r="OGB139" s="38"/>
      <c r="OGC139" s="38"/>
      <c r="OGD139" s="38"/>
      <c r="OGE139" s="38"/>
      <c r="OGF139" s="38"/>
      <c r="OGG139" s="38"/>
      <c r="OGH139" s="38"/>
      <c r="OGI139" s="38"/>
      <c r="OGJ139" s="38"/>
      <c r="OGK139" s="38"/>
      <c r="OGL139" s="38"/>
      <c r="OGM139" s="38"/>
      <c r="OGN139" s="38"/>
      <c r="OGO139" s="38"/>
      <c r="OGP139" s="38"/>
      <c r="OGQ139" s="38"/>
      <c r="OGR139" s="38"/>
      <c r="OGS139" s="38"/>
      <c r="OGT139" s="38"/>
      <c r="OGU139" s="38"/>
      <c r="OGV139" s="38"/>
      <c r="OGW139" s="38"/>
      <c r="OGX139" s="38"/>
      <c r="OGY139" s="38"/>
      <c r="OGZ139" s="38"/>
      <c r="OHA139" s="38"/>
      <c r="OHB139" s="38"/>
      <c r="OHC139" s="38"/>
      <c r="OHD139" s="38"/>
      <c r="OHE139" s="38"/>
      <c r="OHF139" s="38"/>
      <c r="OHG139" s="38"/>
      <c r="OHH139" s="38"/>
      <c r="OHI139" s="38"/>
      <c r="OHJ139" s="38"/>
      <c r="OHK139" s="38"/>
      <c r="OHL139" s="38"/>
      <c r="OHM139" s="38"/>
      <c r="OHN139" s="38"/>
      <c r="OHO139" s="38"/>
      <c r="OHP139" s="38"/>
      <c r="OHQ139" s="38"/>
      <c r="OHR139" s="38"/>
      <c r="OHS139" s="38"/>
      <c r="OHT139" s="38"/>
      <c r="OHU139" s="38"/>
      <c r="OHV139" s="38"/>
      <c r="OHW139" s="38"/>
      <c r="OHX139" s="38"/>
      <c r="OHY139" s="38"/>
      <c r="OHZ139" s="38"/>
      <c r="OIA139" s="38"/>
      <c r="OIB139" s="38"/>
      <c r="OIC139" s="38"/>
      <c r="OID139" s="38"/>
      <c r="OIE139" s="38"/>
      <c r="OIF139" s="38"/>
      <c r="OIG139" s="38"/>
      <c r="OIH139" s="38"/>
      <c r="OII139" s="38"/>
      <c r="OIJ139" s="38"/>
      <c r="OIK139" s="38"/>
      <c r="OIL139" s="38"/>
      <c r="OIM139" s="38"/>
      <c r="OIN139" s="38"/>
      <c r="OIO139" s="38"/>
      <c r="OIP139" s="38"/>
      <c r="OIQ139" s="38"/>
      <c r="OIR139" s="38"/>
      <c r="OIS139" s="38"/>
      <c r="OIT139" s="38"/>
      <c r="OIU139" s="38"/>
      <c r="OIV139" s="38"/>
      <c r="OIW139" s="38"/>
      <c r="OIX139" s="38"/>
      <c r="OIY139" s="38"/>
      <c r="OIZ139" s="38"/>
      <c r="OJA139" s="38"/>
      <c r="OJB139" s="38"/>
      <c r="OJC139" s="38"/>
      <c r="OJD139" s="38"/>
      <c r="OJE139" s="38"/>
      <c r="OJF139" s="38"/>
      <c r="OJG139" s="38"/>
      <c r="OJH139" s="38"/>
      <c r="OJI139" s="38"/>
      <c r="OJJ139" s="38"/>
      <c r="OJK139" s="38"/>
      <c r="OJL139" s="38"/>
      <c r="OJM139" s="38"/>
      <c r="OJN139" s="38"/>
      <c r="OJO139" s="38"/>
      <c r="OJP139" s="38"/>
      <c r="OJQ139" s="38"/>
      <c r="OJR139" s="38"/>
      <c r="OJS139" s="38"/>
      <c r="OJT139" s="38"/>
      <c r="OJU139" s="38"/>
      <c r="OJV139" s="38"/>
      <c r="OJW139" s="38"/>
      <c r="OJX139" s="38"/>
      <c r="OJY139" s="38"/>
      <c r="OJZ139" s="38"/>
      <c r="OKA139" s="38"/>
      <c r="OKB139" s="38"/>
      <c r="OKC139" s="38"/>
      <c r="OKD139" s="38"/>
      <c r="OKE139" s="38"/>
      <c r="OKF139" s="38"/>
      <c r="OKG139" s="38"/>
      <c r="OKH139" s="38"/>
      <c r="OKI139" s="38"/>
      <c r="OKJ139" s="38"/>
      <c r="OKK139" s="38"/>
      <c r="OKL139" s="38"/>
      <c r="OKM139" s="38"/>
      <c r="OKN139" s="38"/>
      <c r="OKO139" s="38"/>
      <c r="OKP139" s="38"/>
      <c r="OKQ139" s="38"/>
      <c r="OKR139" s="38"/>
      <c r="OKS139" s="38"/>
      <c r="OKT139" s="38"/>
      <c r="OKU139" s="38"/>
      <c r="OKV139" s="38"/>
      <c r="OKW139" s="38"/>
      <c r="OKX139" s="38"/>
      <c r="OKY139" s="38"/>
      <c r="OKZ139" s="38"/>
      <c r="OLA139" s="38"/>
      <c r="OLB139" s="38"/>
      <c r="OLC139" s="38"/>
      <c r="OLD139" s="38"/>
      <c r="OLE139" s="38"/>
      <c r="OLF139" s="38"/>
      <c r="OLG139" s="38"/>
      <c r="OLH139" s="38"/>
      <c r="OLI139" s="38"/>
      <c r="OLJ139" s="38"/>
      <c r="OLK139" s="38"/>
      <c r="OLL139" s="38"/>
      <c r="OLM139" s="38"/>
      <c r="OLN139" s="38"/>
      <c r="OLO139" s="38"/>
      <c r="OLP139" s="38"/>
      <c r="OLQ139" s="38"/>
      <c r="OLR139" s="38"/>
      <c r="OLS139" s="38"/>
      <c r="OLT139" s="38"/>
      <c r="OLU139" s="38"/>
      <c r="OLV139" s="38"/>
      <c r="OLW139" s="38"/>
      <c r="OLX139" s="38"/>
      <c r="OLY139" s="38"/>
      <c r="OLZ139" s="38"/>
      <c r="OMA139" s="38"/>
      <c r="OMB139" s="38"/>
      <c r="OMC139" s="38"/>
      <c r="OMD139" s="38"/>
      <c r="OME139" s="38"/>
      <c r="OMF139" s="38"/>
      <c r="OMG139" s="38"/>
      <c r="OMH139" s="38"/>
      <c r="OMI139" s="38"/>
      <c r="OMJ139" s="38"/>
      <c r="OMK139" s="38"/>
      <c r="OML139" s="38"/>
      <c r="OMM139" s="38"/>
      <c r="OMN139" s="38"/>
      <c r="OMO139" s="38"/>
      <c r="OMP139" s="38"/>
      <c r="OMQ139" s="38"/>
      <c r="OMR139" s="38"/>
      <c r="OMS139" s="38"/>
      <c r="OMT139" s="38"/>
      <c r="OMU139" s="38"/>
      <c r="OMV139" s="38"/>
      <c r="OMW139" s="38"/>
      <c r="OMX139" s="38"/>
      <c r="OMY139" s="38"/>
      <c r="OMZ139" s="38"/>
      <c r="ONA139" s="38"/>
      <c r="ONB139" s="38"/>
      <c r="ONC139" s="38"/>
      <c r="OND139" s="38"/>
      <c r="ONE139" s="38"/>
      <c r="ONF139" s="38"/>
      <c r="ONG139" s="38"/>
      <c r="ONH139" s="38"/>
      <c r="ONI139" s="38"/>
      <c r="ONJ139" s="38"/>
      <c r="ONK139" s="38"/>
      <c r="ONL139" s="38"/>
      <c r="ONM139" s="38"/>
      <c r="ONN139" s="38"/>
      <c r="ONO139" s="38"/>
      <c r="ONP139" s="38"/>
      <c r="ONQ139" s="38"/>
      <c r="ONR139" s="38"/>
      <c r="ONS139" s="38"/>
      <c r="ONT139" s="38"/>
      <c r="ONU139" s="38"/>
      <c r="ONV139" s="38"/>
      <c r="ONW139" s="38"/>
      <c r="ONX139" s="38"/>
      <c r="ONY139" s="38"/>
      <c r="ONZ139" s="38"/>
      <c r="OOA139" s="38"/>
      <c r="OOB139" s="38"/>
      <c r="OOC139" s="38"/>
      <c r="OOD139" s="38"/>
      <c r="OOE139" s="38"/>
      <c r="OOF139" s="38"/>
      <c r="OOG139" s="38"/>
      <c r="OOH139" s="38"/>
      <c r="OOI139" s="38"/>
      <c r="OOJ139" s="38"/>
      <c r="OOK139" s="38"/>
      <c r="OOL139" s="38"/>
      <c r="OOM139" s="38"/>
      <c r="OON139" s="38"/>
      <c r="OOO139" s="38"/>
      <c r="OOP139" s="38"/>
      <c r="OOQ139" s="38"/>
      <c r="OOR139" s="38"/>
      <c r="OOS139" s="38"/>
      <c r="OOT139" s="38"/>
      <c r="OOU139" s="38"/>
      <c r="OOV139" s="38"/>
      <c r="OOW139" s="38"/>
      <c r="OOX139" s="38"/>
      <c r="OOY139" s="38"/>
      <c r="OOZ139" s="38"/>
      <c r="OPA139" s="38"/>
      <c r="OPB139" s="38"/>
      <c r="OPC139" s="38"/>
      <c r="OPD139" s="38"/>
      <c r="OPE139" s="38"/>
      <c r="OPF139" s="38"/>
      <c r="OPG139" s="38"/>
      <c r="OPH139" s="38"/>
      <c r="OPI139" s="38"/>
      <c r="OPJ139" s="38"/>
      <c r="OPK139" s="38"/>
      <c r="OPL139" s="38"/>
      <c r="OPM139" s="38"/>
      <c r="OPN139" s="38"/>
      <c r="OPO139" s="38"/>
      <c r="OPP139" s="38"/>
      <c r="OPQ139" s="38"/>
      <c r="OPR139" s="38"/>
      <c r="OPS139" s="38"/>
      <c r="OPT139" s="38"/>
      <c r="OPU139" s="38"/>
      <c r="OPV139" s="38"/>
      <c r="OPW139" s="38"/>
      <c r="OPX139" s="38"/>
      <c r="OPY139" s="38"/>
      <c r="OPZ139" s="38"/>
      <c r="OQA139" s="38"/>
      <c r="OQB139" s="38"/>
      <c r="OQC139" s="38"/>
      <c r="OQD139" s="38"/>
      <c r="OQE139" s="38"/>
      <c r="OQF139" s="38"/>
      <c r="OQG139" s="38"/>
      <c r="OQH139" s="38"/>
      <c r="OQI139" s="38"/>
      <c r="OQJ139" s="38"/>
      <c r="OQK139" s="38"/>
      <c r="OQL139" s="38"/>
      <c r="OQM139" s="38"/>
      <c r="OQN139" s="38"/>
      <c r="OQO139" s="38"/>
      <c r="OQP139" s="38"/>
      <c r="OQQ139" s="38"/>
      <c r="OQR139" s="38"/>
      <c r="OQS139" s="38"/>
      <c r="OQT139" s="38"/>
      <c r="OQU139" s="38"/>
      <c r="OQV139" s="38"/>
      <c r="OQW139" s="38"/>
      <c r="OQX139" s="38"/>
      <c r="OQY139" s="38"/>
      <c r="OQZ139" s="38"/>
      <c r="ORA139" s="38"/>
      <c r="ORB139" s="38"/>
      <c r="ORC139" s="38"/>
      <c r="ORD139" s="38"/>
      <c r="ORE139" s="38"/>
      <c r="ORF139" s="38"/>
      <c r="ORG139" s="38"/>
      <c r="ORH139" s="38"/>
      <c r="ORI139" s="38"/>
      <c r="ORJ139" s="38"/>
      <c r="ORK139" s="38"/>
      <c r="ORL139" s="38"/>
      <c r="ORM139" s="38"/>
      <c r="ORN139" s="38"/>
      <c r="ORO139" s="38"/>
      <c r="ORP139" s="38"/>
      <c r="ORQ139" s="38"/>
      <c r="ORR139" s="38"/>
      <c r="ORS139" s="38"/>
      <c r="ORT139" s="38"/>
      <c r="ORU139" s="38"/>
      <c r="ORV139" s="38"/>
      <c r="ORW139" s="38"/>
      <c r="ORX139" s="38"/>
      <c r="ORY139" s="38"/>
      <c r="ORZ139" s="38"/>
      <c r="OSA139" s="38"/>
      <c r="OSB139" s="38"/>
      <c r="OSC139" s="38"/>
      <c r="OSD139" s="38"/>
      <c r="OSE139" s="38"/>
      <c r="OSF139" s="38"/>
      <c r="OSG139" s="38"/>
      <c r="OSH139" s="38"/>
      <c r="OSI139" s="38"/>
      <c r="OSJ139" s="38"/>
      <c r="OSK139" s="38"/>
      <c r="OSL139" s="38"/>
      <c r="OSM139" s="38"/>
      <c r="OSN139" s="38"/>
      <c r="OSO139" s="38"/>
      <c r="OSP139" s="38"/>
      <c r="OSQ139" s="38"/>
      <c r="OSR139" s="38"/>
      <c r="OSS139" s="38"/>
      <c r="OST139" s="38"/>
      <c r="OSU139" s="38"/>
      <c r="OSV139" s="38"/>
      <c r="OSW139" s="38"/>
      <c r="OSX139" s="38"/>
      <c r="OSY139" s="38"/>
      <c r="OSZ139" s="38"/>
      <c r="OTA139" s="38"/>
      <c r="OTB139" s="38"/>
      <c r="OTC139" s="38"/>
      <c r="OTD139" s="38"/>
      <c r="OTE139" s="38"/>
      <c r="OTF139" s="38"/>
      <c r="OTG139" s="38"/>
      <c r="OTH139" s="38"/>
      <c r="OTI139" s="38"/>
      <c r="OTJ139" s="38"/>
      <c r="OTK139" s="38"/>
      <c r="OTL139" s="38"/>
      <c r="OTM139" s="38"/>
      <c r="OTN139" s="38"/>
      <c r="OTO139" s="38"/>
      <c r="OTP139" s="38"/>
      <c r="OTQ139" s="38"/>
      <c r="OTR139" s="38"/>
      <c r="OTS139" s="38"/>
      <c r="OTT139" s="38"/>
      <c r="OTU139" s="38"/>
      <c r="OTV139" s="38"/>
      <c r="OTW139" s="38"/>
      <c r="OTX139" s="38"/>
      <c r="OTY139" s="38"/>
      <c r="OTZ139" s="38"/>
      <c r="OUA139" s="38"/>
      <c r="OUB139" s="38"/>
      <c r="OUC139" s="38"/>
      <c r="OUD139" s="38"/>
      <c r="OUE139" s="38"/>
      <c r="OUF139" s="38"/>
      <c r="OUG139" s="38"/>
      <c r="OUH139" s="38"/>
      <c r="OUI139" s="38"/>
      <c r="OUJ139" s="38"/>
      <c r="OUK139" s="38"/>
      <c r="OUL139" s="38"/>
      <c r="OUM139" s="38"/>
      <c r="OUN139" s="38"/>
      <c r="OUO139" s="38"/>
      <c r="OUP139" s="38"/>
      <c r="OUQ139" s="38"/>
      <c r="OUR139" s="38"/>
      <c r="OUS139" s="38"/>
      <c r="OUT139" s="38"/>
      <c r="OUU139" s="38"/>
      <c r="OUV139" s="38"/>
      <c r="OUW139" s="38"/>
      <c r="OUX139" s="38"/>
      <c r="OUY139" s="38"/>
      <c r="OUZ139" s="38"/>
      <c r="OVA139" s="38"/>
      <c r="OVB139" s="38"/>
      <c r="OVC139" s="38"/>
      <c r="OVD139" s="38"/>
      <c r="OVE139" s="38"/>
      <c r="OVF139" s="38"/>
      <c r="OVG139" s="38"/>
      <c r="OVH139" s="38"/>
      <c r="OVI139" s="38"/>
      <c r="OVJ139" s="38"/>
      <c r="OVK139" s="38"/>
      <c r="OVL139" s="38"/>
      <c r="OVM139" s="38"/>
      <c r="OVN139" s="38"/>
      <c r="OVO139" s="38"/>
      <c r="OVP139" s="38"/>
      <c r="OVQ139" s="38"/>
      <c r="OVR139" s="38"/>
      <c r="OVS139" s="38"/>
      <c r="OVT139" s="38"/>
      <c r="OVU139" s="38"/>
      <c r="OVV139" s="38"/>
      <c r="OVW139" s="38"/>
      <c r="OVX139" s="38"/>
      <c r="OVY139" s="38"/>
      <c r="OVZ139" s="38"/>
      <c r="OWA139" s="38"/>
      <c r="OWB139" s="38"/>
      <c r="OWC139" s="38"/>
      <c r="OWD139" s="38"/>
      <c r="OWE139" s="38"/>
      <c r="OWF139" s="38"/>
      <c r="OWG139" s="38"/>
      <c r="OWH139" s="38"/>
      <c r="OWI139" s="38"/>
      <c r="OWJ139" s="38"/>
      <c r="OWK139" s="38"/>
      <c r="OWL139" s="38"/>
      <c r="OWM139" s="38"/>
      <c r="OWN139" s="38"/>
      <c r="OWO139" s="38"/>
      <c r="OWP139" s="38"/>
      <c r="OWQ139" s="38"/>
      <c r="OWR139" s="38"/>
      <c r="OWS139" s="38"/>
      <c r="OWT139" s="38"/>
      <c r="OWU139" s="38"/>
      <c r="OWV139" s="38"/>
      <c r="OWW139" s="38"/>
      <c r="OWX139" s="38"/>
      <c r="OWY139" s="38"/>
      <c r="OWZ139" s="38"/>
      <c r="OXA139" s="38"/>
      <c r="OXB139" s="38"/>
      <c r="OXC139" s="38"/>
      <c r="OXD139" s="38"/>
      <c r="OXE139" s="38"/>
      <c r="OXF139" s="38"/>
      <c r="OXG139" s="38"/>
      <c r="OXH139" s="38"/>
      <c r="OXI139" s="38"/>
      <c r="OXJ139" s="38"/>
      <c r="OXK139" s="38"/>
      <c r="OXL139" s="38"/>
      <c r="OXM139" s="38"/>
      <c r="OXN139" s="38"/>
      <c r="OXO139" s="38"/>
      <c r="OXP139" s="38"/>
      <c r="OXQ139" s="38"/>
      <c r="OXR139" s="38"/>
      <c r="OXS139" s="38"/>
      <c r="OXT139" s="38"/>
      <c r="OXU139" s="38"/>
      <c r="OXV139" s="38"/>
      <c r="OXW139" s="38"/>
      <c r="OXX139" s="38"/>
      <c r="OXY139" s="38"/>
      <c r="OXZ139" s="38"/>
      <c r="OYA139" s="38"/>
      <c r="OYB139" s="38"/>
      <c r="OYC139" s="38"/>
      <c r="OYD139" s="38"/>
      <c r="OYE139" s="38"/>
      <c r="OYF139" s="38"/>
      <c r="OYG139" s="38"/>
      <c r="OYH139" s="38"/>
      <c r="OYI139" s="38"/>
      <c r="OYJ139" s="38"/>
      <c r="OYK139" s="38"/>
      <c r="OYL139" s="38"/>
      <c r="OYM139" s="38"/>
      <c r="OYN139" s="38"/>
      <c r="OYO139" s="38"/>
      <c r="OYP139" s="38"/>
      <c r="OYQ139" s="38"/>
      <c r="OYR139" s="38"/>
      <c r="OYS139" s="38"/>
      <c r="OYT139" s="38"/>
      <c r="OYU139" s="38"/>
      <c r="OYV139" s="38"/>
      <c r="OYW139" s="38"/>
      <c r="OYX139" s="38"/>
      <c r="OYY139" s="38"/>
      <c r="OYZ139" s="38"/>
      <c r="OZA139" s="38"/>
      <c r="OZB139" s="38"/>
      <c r="OZC139" s="38"/>
      <c r="OZD139" s="38"/>
      <c r="OZE139" s="38"/>
      <c r="OZF139" s="38"/>
      <c r="OZG139" s="38"/>
      <c r="OZH139" s="38"/>
      <c r="OZI139" s="38"/>
      <c r="OZJ139" s="38"/>
      <c r="OZK139" s="38"/>
      <c r="OZL139" s="38"/>
      <c r="OZM139" s="38"/>
      <c r="OZN139" s="38"/>
      <c r="OZO139" s="38"/>
      <c r="OZP139" s="38"/>
      <c r="OZQ139" s="38"/>
      <c r="OZR139" s="38"/>
      <c r="OZS139" s="38"/>
      <c r="OZT139" s="38"/>
      <c r="OZU139" s="38"/>
      <c r="OZV139" s="38"/>
      <c r="OZW139" s="38"/>
      <c r="OZX139" s="38"/>
      <c r="OZY139" s="38"/>
      <c r="OZZ139" s="38"/>
      <c r="PAA139" s="38"/>
      <c r="PAB139" s="38"/>
      <c r="PAC139" s="38"/>
      <c r="PAD139" s="38"/>
      <c r="PAE139" s="38"/>
      <c r="PAF139" s="38"/>
      <c r="PAG139" s="38"/>
      <c r="PAH139" s="38"/>
      <c r="PAI139" s="38"/>
      <c r="PAJ139" s="38"/>
      <c r="PAK139" s="38"/>
      <c r="PAL139" s="38"/>
      <c r="PAM139" s="38"/>
      <c r="PAN139" s="38"/>
      <c r="PAO139" s="38"/>
      <c r="PAP139" s="38"/>
      <c r="PAQ139" s="38"/>
      <c r="PAR139" s="38"/>
      <c r="PAS139" s="38"/>
      <c r="PAT139" s="38"/>
      <c r="PAU139" s="38"/>
      <c r="PAV139" s="38"/>
      <c r="PAW139" s="38"/>
      <c r="PAX139" s="38"/>
      <c r="PAY139" s="38"/>
      <c r="PAZ139" s="38"/>
      <c r="PBA139" s="38"/>
      <c r="PBB139" s="38"/>
      <c r="PBC139" s="38"/>
      <c r="PBD139" s="38"/>
      <c r="PBE139" s="38"/>
      <c r="PBF139" s="38"/>
      <c r="PBG139" s="38"/>
      <c r="PBH139" s="38"/>
      <c r="PBI139" s="38"/>
      <c r="PBJ139" s="38"/>
      <c r="PBK139" s="38"/>
      <c r="PBL139" s="38"/>
      <c r="PBM139" s="38"/>
      <c r="PBN139" s="38"/>
      <c r="PBO139" s="38"/>
      <c r="PBP139" s="38"/>
      <c r="PBQ139" s="38"/>
      <c r="PBR139" s="38"/>
      <c r="PBS139" s="38"/>
      <c r="PBT139" s="38"/>
      <c r="PBU139" s="38"/>
      <c r="PBV139" s="38"/>
      <c r="PBW139" s="38"/>
      <c r="PBX139" s="38"/>
      <c r="PBY139" s="38"/>
      <c r="PBZ139" s="38"/>
      <c r="PCA139" s="38"/>
      <c r="PCB139" s="38"/>
      <c r="PCC139" s="38"/>
      <c r="PCD139" s="38"/>
      <c r="PCE139" s="38"/>
      <c r="PCF139" s="38"/>
      <c r="PCG139" s="38"/>
      <c r="PCH139" s="38"/>
      <c r="PCI139" s="38"/>
      <c r="PCJ139" s="38"/>
      <c r="PCK139" s="38"/>
      <c r="PCL139" s="38"/>
      <c r="PCM139" s="38"/>
      <c r="PCN139" s="38"/>
      <c r="PCO139" s="38"/>
      <c r="PCP139" s="38"/>
      <c r="PCQ139" s="38"/>
      <c r="PCR139" s="38"/>
      <c r="PCS139" s="38"/>
      <c r="PCT139" s="38"/>
      <c r="PCU139" s="38"/>
      <c r="PCV139" s="38"/>
      <c r="PCW139" s="38"/>
      <c r="PCX139" s="38"/>
      <c r="PCY139" s="38"/>
      <c r="PCZ139" s="38"/>
      <c r="PDA139" s="38"/>
      <c r="PDB139" s="38"/>
      <c r="PDC139" s="38"/>
      <c r="PDD139" s="38"/>
      <c r="PDE139" s="38"/>
      <c r="PDF139" s="38"/>
      <c r="PDG139" s="38"/>
      <c r="PDH139" s="38"/>
      <c r="PDI139" s="38"/>
      <c r="PDJ139" s="38"/>
      <c r="PDK139" s="38"/>
      <c r="PDL139" s="38"/>
      <c r="PDM139" s="38"/>
      <c r="PDN139" s="38"/>
      <c r="PDO139" s="38"/>
      <c r="PDP139" s="38"/>
      <c r="PDQ139" s="38"/>
      <c r="PDR139" s="38"/>
      <c r="PDS139" s="38"/>
      <c r="PDT139" s="38"/>
      <c r="PDU139" s="38"/>
      <c r="PDV139" s="38"/>
      <c r="PDW139" s="38"/>
      <c r="PDX139" s="38"/>
      <c r="PDY139" s="38"/>
      <c r="PDZ139" s="38"/>
      <c r="PEA139" s="38"/>
      <c r="PEB139" s="38"/>
      <c r="PEC139" s="38"/>
      <c r="PED139" s="38"/>
      <c r="PEE139" s="38"/>
      <c r="PEF139" s="38"/>
      <c r="PEG139" s="38"/>
      <c r="PEH139" s="38"/>
      <c r="PEI139" s="38"/>
      <c r="PEJ139" s="38"/>
      <c r="PEK139" s="38"/>
      <c r="PEL139" s="38"/>
      <c r="PEM139" s="38"/>
      <c r="PEN139" s="38"/>
      <c r="PEO139" s="38"/>
      <c r="PEP139" s="38"/>
      <c r="PEQ139" s="38"/>
      <c r="PER139" s="38"/>
      <c r="PES139" s="38"/>
      <c r="PET139" s="38"/>
      <c r="PEU139" s="38"/>
      <c r="PEV139" s="38"/>
      <c r="PEW139" s="38"/>
      <c r="PEX139" s="38"/>
      <c r="PEY139" s="38"/>
      <c r="PEZ139" s="38"/>
      <c r="PFA139" s="38"/>
      <c r="PFB139" s="38"/>
      <c r="PFC139" s="38"/>
      <c r="PFD139" s="38"/>
      <c r="PFE139" s="38"/>
      <c r="PFF139" s="38"/>
      <c r="PFG139" s="38"/>
      <c r="PFH139" s="38"/>
      <c r="PFI139" s="38"/>
      <c r="PFJ139" s="38"/>
      <c r="PFK139" s="38"/>
      <c r="PFL139" s="38"/>
      <c r="PFM139" s="38"/>
      <c r="PFN139" s="38"/>
      <c r="PFO139" s="38"/>
      <c r="PFP139" s="38"/>
      <c r="PFQ139" s="38"/>
      <c r="PFR139" s="38"/>
      <c r="PFS139" s="38"/>
      <c r="PFT139" s="38"/>
      <c r="PFU139" s="38"/>
      <c r="PFV139" s="38"/>
      <c r="PFW139" s="38"/>
      <c r="PFX139" s="38"/>
      <c r="PFY139" s="38"/>
      <c r="PFZ139" s="38"/>
      <c r="PGA139" s="38"/>
      <c r="PGB139" s="38"/>
      <c r="PGC139" s="38"/>
      <c r="PGD139" s="38"/>
      <c r="PGE139" s="38"/>
      <c r="PGF139" s="38"/>
      <c r="PGG139" s="38"/>
      <c r="PGH139" s="38"/>
      <c r="PGI139" s="38"/>
      <c r="PGJ139" s="38"/>
      <c r="PGK139" s="38"/>
      <c r="PGL139" s="38"/>
      <c r="PGM139" s="38"/>
      <c r="PGN139" s="38"/>
      <c r="PGO139" s="38"/>
      <c r="PGP139" s="38"/>
      <c r="PGQ139" s="38"/>
      <c r="PGR139" s="38"/>
      <c r="PGS139" s="38"/>
      <c r="PGT139" s="38"/>
      <c r="PGU139" s="38"/>
      <c r="PGV139" s="38"/>
      <c r="PGW139" s="38"/>
      <c r="PGX139" s="38"/>
      <c r="PGY139" s="38"/>
      <c r="PGZ139" s="38"/>
      <c r="PHA139" s="38"/>
      <c r="PHB139" s="38"/>
      <c r="PHC139" s="38"/>
      <c r="PHD139" s="38"/>
      <c r="PHE139" s="38"/>
      <c r="PHF139" s="38"/>
      <c r="PHG139" s="38"/>
      <c r="PHH139" s="38"/>
      <c r="PHI139" s="38"/>
      <c r="PHJ139" s="38"/>
      <c r="PHK139" s="38"/>
      <c r="PHL139" s="38"/>
      <c r="PHM139" s="38"/>
      <c r="PHN139" s="38"/>
      <c r="PHO139" s="38"/>
      <c r="PHP139" s="38"/>
      <c r="PHQ139" s="38"/>
      <c r="PHR139" s="38"/>
      <c r="PHS139" s="38"/>
      <c r="PHT139" s="38"/>
      <c r="PHU139" s="38"/>
      <c r="PHV139" s="38"/>
      <c r="PHW139" s="38"/>
      <c r="PHX139" s="38"/>
      <c r="PHY139" s="38"/>
      <c r="PHZ139" s="38"/>
      <c r="PIA139" s="38"/>
      <c r="PIB139" s="38"/>
      <c r="PIC139" s="38"/>
      <c r="PID139" s="38"/>
      <c r="PIE139" s="38"/>
      <c r="PIF139" s="38"/>
      <c r="PIG139" s="38"/>
      <c r="PIH139" s="38"/>
      <c r="PII139" s="38"/>
      <c r="PIJ139" s="38"/>
      <c r="PIK139" s="38"/>
      <c r="PIL139" s="38"/>
      <c r="PIM139" s="38"/>
      <c r="PIN139" s="38"/>
      <c r="PIO139" s="38"/>
      <c r="PIP139" s="38"/>
      <c r="PIQ139" s="38"/>
      <c r="PIR139" s="38"/>
      <c r="PIS139" s="38"/>
      <c r="PIT139" s="38"/>
      <c r="PIU139" s="38"/>
      <c r="PIV139" s="38"/>
      <c r="PIW139" s="38"/>
      <c r="PIX139" s="38"/>
      <c r="PIY139" s="38"/>
      <c r="PIZ139" s="38"/>
      <c r="PJA139" s="38"/>
      <c r="PJB139" s="38"/>
      <c r="PJC139" s="38"/>
      <c r="PJD139" s="38"/>
      <c r="PJE139" s="38"/>
      <c r="PJF139" s="38"/>
      <c r="PJG139" s="38"/>
      <c r="PJH139" s="38"/>
      <c r="PJI139" s="38"/>
      <c r="PJJ139" s="38"/>
      <c r="PJK139" s="38"/>
      <c r="PJL139" s="38"/>
      <c r="PJM139" s="38"/>
      <c r="PJN139" s="38"/>
      <c r="PJO139" s="38"/>
      <c r="PJP139" s="38"/>
      <c r="PJQ139" s="38"/>
      <c r="PJR139" s="38"/>
      <c r="PJS139" s="38"/>
      <c r="PJT139" s="38"/>
      <c r="PJU139" s="38"/>
      <c r="PJV139" s="38"/>
      <c r="PJW139" s="38"/>
      <c r="PJX139" s="38"/>
      <c r="PJY139" s="38"/>
      <c r="PJZ139" s="38"/>
      <c r="PKA139" s="38"/>
      <c r="PKB139" s="38"/>
      <c r="PKC139" s="38"/>
      <c r="PKD139" s="38"/>
      <c r="PKE139" s="38"/>
      <c r="PKF139" s="38"/>
      <c r="PKG139" s="38"/>
      <c r="PKH139" s="38"/>
      <c r="PKI139" s="38"/>
      <c r="PKJ139" s="38"/>
      <c r="PKK139" s="38"/>
      <c r="PKL139" s="38"/>
      <c r="PKM139" s="38"/>
      <c r="PKN139" s="38"/>
      <c r="PKO139" s="38"/>
      <c r="PKP139" s="38"/>
      <c r="PKQ139" s="38"/>
      <c r="PKR139" s="38"/>
      <c r="PKS139" s="38"/>
      <c r="PKT139" s="38"/>
      <c r="PKU139" s="38"/>
      <c r="PKV139" s="38"/>
      <c r="PKW139" s="38"/>
      <c r="PKX139" s="38"/>
      <c r="PKY139" s="38"/>
      <c r="PKZ139" s="38"/>
      <c r="PLA139" s="38"/>
      <c r="PLB139" s="38"/>
      <c r="PLC139" s="38"/>
      <c r="PLD139" s="38"/>
      <c r="PLE139" s="38"/>
      <c r="PLF139" s="38"/>
      <c r="PLG139" s="38"/>
      <c r="PLH139" s="38"/>
      <c r="PLI139" s="38"/>
      <c r="PLJ139" s="38"/>
      <c r="PLK139" s="38"/>
      <c r="PLL139" s="38"/>
      <c r="PLM139" s="38"/>
      <c r="PLN139" s="38"/>
      <c r="PLO139" s="38"/>
      <c r="PLP139" s="38"/>
      <c r="PLQ139" s="38"/>
      <c r="PLR139" s="38"/>
      <c r="PLS139" s="38"/>
      <c r="PLT139" s="38"/>
      <c r="PLU139" s="38"/>
      <c r="PLV139" s="38"/>
      <c r="PLW139" s="38"/>
      <c r="PLX139" s="38"/>
      <c r="PLY139" s="38"/>
      <c r="PLZ139" s="38"/>
      <c r="PMA139" s="38"/>
      <c r="PMB139" s="38"/>
      <c r="PMC139" s="38"/>
      <c r="PMD139" s="38"/>
      <c r="PME139" s="38"/>
      <c r="PMF139" s="38"/>
      <c r="PMG139" s="38"/>
      <c r="PMH139" s="38"/>
      <c r="PMI139" s="38"/>
      <c r="PMJ139" s="38"/>
      <c r="PMK139" s="38"/>
      <c r="PML139" s="38"/>
      <c r="PMM139" s="38"/>
      <c r="PMN139" s="38"/>
      <c r="PMO139" s="38"/>
      <c r="PMP139" s="38"/>
      <c r="PMQ139" s="38"/>
      <c r="PMR139" s="38"/>
      <c r="PMS139" s="38"/>
      <c r="PMT139" s="38"/>
      <c r="PMU139" s="38"/>
      <c r="PMV139" s="38"/>
      <c r="PMW139" s="38"/>
      <c r="PMX139" s="38"/>
      <c r="PMY139" s="38"/>
      <c r="PMZ139" s="38"/>
      <c r="PNA139" s="38"/>
      <c r="PNB139" s="38"/>
      <c r="PNC139" s="38"/>
      <c r="PND139" s="38"/>
      <c r="PNE139" s="38"/>
      <c r="PNF139" s="38"/>
      <c r="PNG139" s="38"/>
      <c r="PNH139" s="38"/>
      <c r="PNI139" s="38"/>
      <c r="PNJ139" s="38"/>
      <c r="PNK139" s="38"/>
      <c r="PNL139" s="38"/>
      <c r="PNM139" s="38"/>
      <c r="PNN139" s="38"/>
      <c r="PNO139" s="38"/>
      <c r="PNP139" s="38"/>
      <c r="PNQ139" s="38"/>
      <c r="PNR139" s="38"/>
      <c r="PNS139" s="38"/>
      <c r="PNT139" s="38"/>
      <c r="PNU139" s="38"/>
      <c r="PNV139" s="38"/>
      <c r="PNW139" s="38"/>
      <c r="PNX139" s="38"/>
      <c r="PNY139" s="38"/>
      <c r="PNZ139" s="38"/>
      <c r="POA139" s="38"/>
      <c r="POB139" s="38"/>
      <c r="POC139" s="38"/>
      <c r="POD139" s="38"/>
      <c r="POE139" s="38"/>
      <c r="POF139" s="38"/>
      <c r="POG139" s="38"/>
      <c r="POH139" s="38"/>
      <c r="POI139" s="38"/>
      <c r="POJ139" s="38"/>
      <c r="POK139" s="38"/>
      <c r="POL139" s="38"/>
      <c r="POM139" s="38"/>
      <c r="PON139" s="38"/>
      <c r="POO139" s="38"/>
      <c r="POP139" s="38"/>
      <c r="POQ139" s="38"/>
      <c r="POR139" s="38"/>
      <c r="POS139" s="38"/>
      <c r="POT139" s="38"/>
      <c r="POU139" s="38"/>
      <c r="POV139" s="38"/>
      <c r="POW139" s="38"/>
      <c r="POX139" s="38"/>
      <c r="POY139" s="38"/>
      <c r="POZ139" s="38"/>
      <c r="PPA139" s="38"/>
      <c r="PPB139" s="38"/>
      <c r="PPC139" s="38"/>
      <c r="PPD139" s="38"/>
      <c r="PPE139" s="38"/>
      <c r="PPF139" s="38"/>
      <c r="PPG139" s="38"/>
      <c r="PPH139" s="38"/>
      <c r="PPI139" s="38"/>
      <c r="PPJ139" s="38"/>
      <c r="PPK139" s="38"/>
      <c r="PPL139" s="38"/>
      <c r="PPM139" s="38"/>
      <c r="PPN139" s="38"/>
      <c r="PPO139" s="38"/>
      <c r="PPP139" s="38"/>
      <c r="PPQ139" s="38"/>
      <c r="PPR139" s="38"/>
      <c r="PPS139" s="38"/>
      <c r="PPT139" s="38"/>
      <c r="PPU139" s="38"/>
      <c r="PPV139" s="38"/>
      <c r="PPW139" s="38"/>
      <c r="PPX139" s="38"/>
      <c r="PPY139" s="38"/>
      <c r="PPZ139" s="38"/>
      <c r="PQA139" s="38"/>
      <c r="PQB139" s="38"/>
      <c r="PQC139" s="38"/>
      <c r="PQD139" s="38"/>
      <c r="PQE139" s="38"/>
      <c r="PQF139" s="38"/>
      <c r="PQG139" s="38"/>
      <c r="PQH139" s="38"/>
      <c r="PQI139" s="38"/>
      <c r="PQJ139" s="38"/>
      <c r="PQK139" s="38"/>
      <c r="PQL139" s="38"/>
      <c r="PQM139" s="38"/>
      <c r="PQN139" s="38"/>
      <c r="PQO139" s="38"/>
      <c r="PQP139" s="38"/>
      <c r="PQQ139" s="38"/>
      <c r="PQR139" s="38"/>
      <c r="PQS139" s="38"/>
      <c r="PQT139" s="38"/>
      <c r="PQU139" s="38"/>
      <c r="PQV139" s="38"/>
      <c r="PQW139" s="38"/>
      <c r="PQX139" s="38"/>
      <c r="PQY139" s="38"/>
      <c r="PQZ139" s="38"/>
      <c r="PRA139" s="38"/>
      <c r="PRB139" s="38"/>
      <c r="PRC139" s="38"/>
      <c r="PRD139" s="38"/>
      <c r="PRE139" s="38"/>
      <c r="PRF139" s="38"/>
      <c r="PRG139" s="38"/>
      <c r="PRH139" s="38"/>
      <c r="PRI139" s="38"/>
      <c r="PRJ139" s="38"/>
      <c r="PRK139" s="38"/>
      <c r="PRL139" s="38"/>
      <c r="PRM139" s="38"/>
      <c r="PRN139" s="38"/>
    </row>
    <row r="140" spans="1:11298" ht="15.75" x14ac:dyDescent="0.25">
      <c r="A140" s="1"/>
      <c r="B140" s="79" t="s">
        <v>668</v>
      </c>
      <c r="C140" s="31" t="s">
        <v>605</v>
      </c>
      <c r="D140" s="40"/>
      <c r="E140" s="40"/>
      <c r="F140" s="41">
        <v>42283</v>
      </c>
      <c r="G140" s="40"/>
      <c r="H140" s="42"/>
      <c r="I140" s="43">
        <v>335000</v>
      </c>
      <c r="J140" s="42"/>
      <c r="K140" s="43">
        <v>1E-8</v>
      </c>
      <c r="L140" s="42"/>
      <c r="M140" s="43">
        <v>1E-8</v>
      </c>
      <c r="N140" s="43">
        <v>334999.99999997998</v>
      </c>
      <c r="O140" s="44">
        <v>41.09</v>
      </c>
      <c r="P140" s="43">
        <v>8152.8352397172048</v>
      </c>
      <c r="Q140" s="42"/>
      <c r="R140" s="45">
        <v>20151001017</v>
      </c>
      <c r="S140" s="45">
        <v>34406</v>
      </c>
      <c r="T140" s="42"/>
      <c r="U140" s="40"/>
      <c r="V140" s="40"/>
      <c r="W140" s="42"/>
      <c r="X140" s="42"/>
      <c r="Y140" s="42"/>
      <c r="Z140" s="46">
        <v>25821</v>
      </c>
      <c r="AA140" s="46">
        <v>55859</v>
      </c>
      <c r="AB140" s="46">
        <v>81680</v>
      </c>
      <c r="AD140" s="42"/>
      <c r="AE140" s="42"/>
      <c r="AF140" s="42"/>
      <c r="AG140" s="42"/>
      <c r="AH140" s="42"/>
      <c r="AI140" s="42"/>
      <c r="AJ140" s="47"/>
      <c r="AK140" s="47"/>
      <c r="AL140" s="47">
        <v>1</v>
      </c>
      <c r="AM140" s="42"/>
      <c r="AN140" s="42"/>
      <c r="AO140" s="43">
        <v>32300</v>
      </c>
      <c r="AP140" s="48">
        <v>9.64E-2</v>
      </c>
      <c r="AQ140" s="49">
        <v>100</v>
      </c>
      <c r="AR140" s="43">
        <v>323</v>
      </c>
      <c r="AS140" s="42"/>
      <c r="AT140" s="49">
        <v>50</v>
      </c>
      <c r="AU140" s="48">
        <v>0.17</v>
      </c>
      <c r="AV140" s="48">
        <v>1.4999999999999999E-2</v>
      </c>
      <c r="AW140" s="48">
        <v>0.115</v>
      </c>
      <c r="AX140" s="48">
        <v>7.4999999999999997E-2</v>
      </c>
      <c r="AY140" s="48"/>
      <c r="AZ140" s="48"/>
      <c r="BA140" s="48"/>
      <c r="BB140" s="48">
        <v>0.09</v>
      </c>
      <c r="BC140" s="48">
        <v>0.32500000000000001</v>
      </c>
      <c r="BD140" s="48">
        <v>0.21</v>
      </c>
      <c r="BE140" s="48"/>
      <c r="BF140" s="42"/>
      <c r="BG140" s="49">
        <v>15</v>
      </c>
      <c r="BH140" s="48"/>
      <c r="BI140" s="48"/>
      <c r="BJ140" s="48">
        <v>0.105</v>
      </c>
      <c r="BK140" s="48">
        <v>1.4999999999999999E-2</v>
      </c>
      <c r="BL140" s="48"/>
      <c r="BM140" s="48"/>
      <c r="BN140" s="48"/>
      <c r="BO140" s="48">
        <v>0.26</v>
      </c>
      <c r="BP140" s="48">
        <v>0.35499999999999998</v>
      </c>
      <c r="BQ140" s="48">
        <v>0.26500000000000001</v>
      </c>
      <c r="BR140" s="48"/>
      <c r="BS140" s="42"/>
      <c r="BT140" s="49">
        <v>1.0000000000000001E-5</v>
      </c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2"/>
      <c r="CG140" s="49">
        <v>10</v>
      </c>
      <c r="CH140" s="48"/>
      <c r="CI140" s="48"/>
      <c r="CJ140" s="48"/>
      <c r="CK140" s="48">
        <v>0.7</v>
      </c>
      <c r="CL140" s="48">
        <v>0.3</v>
      </c>
      <c r="CM140" s="42"/>
      <c r="CN140" s="49">
        <v>1.0000000000000001E-5</v>
      </c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2"/>
      <c r="DA140" s="49">
        <v>1.0000000000000001E-5</v>
      </c>
      <c r="DB140" s="48"/>
      <c r="DC140" s="48"/>
      <c r="DD140" s="48"/>
      <c r="DE140" s="48"/>
      <c r="DF140" s="48"/>
      <c r="DG140" s="48"/>
      <c r="DH140" s="42"/>
      <c r="DI140" s="49">
        <v>1.0000000000000001E-5</v>
      </c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2"/>
      <c r="DV140" s="49">
        <v>25</v>
      </c>
      <c r="DW140" s="48"/>
      <c r="DX140" s="48">
        <v>0.02</v>
      </c>
      <c r="DY140" s="48">
        <v>0.47</v>
      </c>
      <c r="DZ140" s="48">
        <v>0.51</v>
      </c>
      <c r="EA140" s="48"/>
      <c r="EB140" s="42"/>
      <c r="EC140" s="49">
        <v>1.0000000000000001E-5</v>
      </c>
      <c r="ED140" s="48"/>
      <c r="EE140" s="48"/>
      <c r="EF140" s="48"/>
      <c r="EG140" s="48"/>
      <c r="EH140" s="48"/>
      <c r="EI140" s="42"/>
      <c r="EJ140" s="49">
        <v>1.0000000000000001E-5</v>
      </c>
      <c r="EK140" s="48"/>
      <c r="EL140" s="48"/>
      <c r="EM140" s="48"/>
      <c r="EN140" s="48"/>
      <c r="EO140" s="48"/>
      <c r="EP140" s="48"/>
      <c r="EQ140" s="42"/>
      <c r="ER140" s="42"/>
      <c r="ES140" s="49">
        <v>1.0000000000000001E-5</v>
      </c>
      <c r="ET140" s="48"/>
      <c r="EU140" s="48"/>
      <c r="EV140" s="48"/>
      <c r="EW140" s="48"/>
      <c r="EX140" s="48"/>
      <c r="EY140" s="42"/>
      <c r="EZ140" s="42"/>
      <c r="FA140" s="43">
        <v>302699.99999997998</v>
      </c>
      <c r="FB140" s="48">
        <v>0.90359999999999996</v>
      </c>
      <c r="FC140" s="44">
        <v>41.09</v>
      </c>
      <c r="FD140" s="42"/>
      <c r="FE140" s="40"/>
      <c r="FF140" s="44"/>
      <c r="FG140" s="43"/>
      <c r="FH140" s="44"/>
      <c r="FI140" s="43"/>
      <c r="FJ140" s="44">
        <v>12.99</v>
      </c>
      <c r="FK140" s="43">
        <v>10000</v>
      </c>
      <c r="FL140" s="44"/>
      <c r="FM140" s="43"/>
      <c r="FN140" s="44"/>
      <c r="FO140" s="43"/>
      <c r="FP140" s="44"/>
      <c r="FQ140" s="43"/>
      <c r="FR140" s="44"/>
      <c r="FS140" s="43"/>
      <c r="FT140" s="44"/>
      <c r="FU140" s="43"/>
      <c r="FV140" s="44"/>
      <c r="FW140" s="43"/>
      <c r="FX140" s="44"/>
      <c r="FY140" s="43"/>
      <c r="FZ140" s="44"/>
      <c r="GA140" s="43"/>
      <c r="GB140" s="44"/>
      <c r="GC140" s="43"/>
      <c r="GD140" s="44"/>
      <c r="GE140" s="43"/>
      <c r="GF140" s="44"/>
      <c r="GG140" s="43"/>
      <c r="GH140" s="44"/>
      <c r="GI140" s="43"/>
      <c r="GJ140" s="44"/>
      <c r="GK140" s="43"/>
      <c r="GL140" s="44"/>
      <c r="GM140" s="43"/>
      <c r="GN140" s="44"/>
      <c r="GO140" s="43"/>
      <c r="GP140" s="44"/>
      <c r="GQ140" s="43"/>
      <c r="GR140" s="44"/>
      <c r="GS140" s="43"/>
      <c r="GT140" s="44"/>
      <c r="GU140" s="43"/>
      <c r="GV140" s="44"/>
      <c r="GW140" s="43"/>
      <c r="GX140" s="44">
        <v>4.6900000000000004</v>
      </c>
      <c r="GY140" s="43">
        <v>6000</v>
      </c>
      <c r="GZ140" s="44"/>
      <c r="HA140" s="43"/>
      <c r="HB140" s="44"/>
      <c r="HC140" s="43"/>
      <c r="HD140" s="44"/>
      <c r="HE140" s="43"/>
      <c r="HF140" s="44"/>
      <c r="HG140" s="43"/>
      <c r="HH140" s="44"/>
      <c r="HI140" s="43"/>
      <c r="HJ140" s="44"/>
      <c r="HK140" s="43"/>
      <c r="HL140" s="44"/>
      <c r="HM140" s="43"/>
      <c r="HN140" s="42"/>
      <c r="HO140" s="40"/>
      <c r="HP140" s="44"/>
      <c r="HQ140" s="43"/>
      <c r="HR140" s="44"/>
      <c r="HS140" s="43"/>
      <c r="HT140" s="44"/>
      <c r="HU140" s="43"/>
      <c r="HV140" s="44"/>
      <c r="HW140" s="43"/>
      <c r="HX140" s="44"/>
      <c r="HY140" s="43"/>
      <c r="HZ140" s="44"/>
      <c r="IA140" s="43"/>
      <c r="IB140" s="44"/>
      <c r="IC140" s="43"/>
      <c r="ID140" s="44"/>
      <c r="IE140" s="43"/>
      <c r="IF140" s="44"/>
      <c r="IG140" s="43"/>
      <c r="IH140" s="44"/>
      <c r="II140" s="43"/>
      <c r="IJ140" s="44"/>
      <c r="IK140" s="43"/>
      <c r="IL140" s="44"/>
      <c r="IM140" s="43"/>
      <c r="IN140" s="44"/>
      <c r="IO140" s="43"/>
      <c r="IP140" s="44"/>
      <c r="IQ140" s="43"/>
      <c r="IR140" s="44"/>
      <c r="IS140" s="43"/>
      <c r="IT140" s="44"/>
      <c r="IU140" s="43"/>
      <c r="IV140" s="44"/>
      <c r="IW140" s="43"/>
      <c r="IX140" s="44"/>
      <c r="IY140" s="43"/>
      <c r="IZ140" s="44"/>
      <c r="JA140" s="43"/>
      <c r="JB140" s="44"/>
      <c r="JC140" s="43"/>
      <c r="JD140" s="44"/>
      <c r="JE140" s="43"/>
      <c r="JF140" s="44"/>
      <c r="JG140" s="43"/>
      <c r="JH140" s="44"/>
      <c r="JI140" s="43"/>
      <c r="JJ140" s="44"/>
      <c r="JK140" s="43"/>
      <c r="JL140" s="44"/>
      <c r="JM140" s="43"/>
      <c r="JN140" s="44"/>
      <c r="JO140" s="43"/>
      <c r="JP140" s="44"/>
      <c r="JQ140" s="43"/>
      <c r="JR140" s="44"/>
      <c r="JS140" s="43"/>
      <c r="JT140" s="44"/>
      <c r="JU140" s="43"/>
      <c r="JV140" s="44"/>
      <c r="JW140" s="43"/>
      <c r="JX140" s="42"/>
      <c r="JY140" s="40"/>
      <c r="JZ140" s="44"/>
      <c r="KA140" s="43"/>
      <c r="KB140" s="44"/>
      <c r="KC140" s="43"/>
      <c r="KD140" s="44"/>
      <c r="KE140" s="43"/>
      <c r="KF140" s="44"/>
      <c r="KG140" s="43"/>
      <c r="KH140" s="44"/>
      <c r="KI140" s="43"/>
      <c r="KJ140" s="44"/>
      <c r="KK140" s="43"/>
      <c r="KL140" s="44"/>
      <c r="KM140" s="43"/>
      <c r="KN140" s="44"/>
      <c r="KO140" s="43"/>
      <c r="KP140" s="44"/>
      <c r="KQ140" s="43"/>
      <c r="KR140" s="44"/>
      <c r="KS140" s="43"/>
      <c r="KT140" s="44"/>
      <c r="KU140" s="43"/>
      <c r="KV140" s="44"/>
      <c r="KW140" s="43"/>
      <c r="KX140" s="44"/>
      <c r="KY140" s="43"/>
      <c r="KZ140" s="44"/>
      <c r="LA140" s="43"/>
      <c r="LB140" s="44"/>
      <c r="LC140" s="43"/>
      <c r="LD140" s="44"/>
      <c r="LE140" s="43"/>
      <c r="LF140" s="44"/>
      <c r="LG140" s="43"/>
      <c r="LH140" s="44"/>
      <c r="LI140" s="43"/>
      <c r="LJ140" s="44"/>
      <c r="LK140" s="43"/>
      <c r="LL140" s="44"/>
      <c r="LM140" s="43"/>
      <c r="LN140" s="44"/>
      <c r="LO140" s="43"/>
      <c r="LP140" s="44"/>
      <c r="LQ140" s="43"/>
      <c r="LR140" s="44"/>
      <c r="LS140" s="43"/>
      <c r="LT140" s="44"/>
      <c r="LU140" s="43"/>
      <c r="LV140" s="44"/>
      <c r="LW140" s="43"/>
      <c r="LX140" s="44"/>
      <c r="LY140" s="43"/>
      <c r="LZ140" s="44"/>
      <c r="MA140" s="43"/>
      <c r="MB140" s="44"/>
      <c r="MC140" s="43"/>
      <c r="MD140" s="44"/>
      <c r="ME140" s="43"/>
      <c r="MF140" s="44"/>
      <c r="MG140" s="43"/>
      <c r="MH140" s="42"/>
      <c r="MI140" s="40"/>
      <c r="MJ140" s="44"/>
      <c r="MK140" s="43"/>
      <c r="ML140" s="44"/>
      <c r="MM140" s="43"/>
      <c r="MN140" s="44"/>
      <c r="MO140" s="43"/>
      <c r="MP140" s="44"/>
      <c r="MQ140" s="43"/>
      <c r="MR140" s="44"/>
      <c r="MS140" s="43"/>
      <c r="MT140" s="44"/>
      <c r="MU140" s="43"/>
      <c r="MV140" s="44"/>
      <c r="MW140" s="43"/>
      <c r="MX140" s="44"/>
      <c r="MY140" s="43"/>
      <c r="MZ140" s="44"/>
      <c r="NA140" s="43"/>
      <c r="NB140" s="44"/>
      <c r="NC140" s="43"/>
      <c r="ND140" s="44"/>
      <c r="NE140" s="43"/>
      <c r="NF140" s="44"/>
      <c r="NG140" s="43"/>
      <c r="NH140" s="44"/>
      <c r="NI140" s="43"/>
      <c r="NJ140" s="44"/>
      <c r="NK140" s="43"/>
      <c r="NL140" s="44"/>
      <c r="NM140" s="43"/>
      <c r="NN140" s="44"/>
      <c r="NO140" s="43"/>
      <c r="NP140" s="44"/>
      <c r="NQ140" s="43"/>
      <c r="NR140" s="44"/>
      <c r="NS140" s="43"/>
      <c r="NT140" s="44"/>
      <c r="NU140" s="43"/>
      <c r="NV140" s="44"/>
      <c r="NW140" s="43"/>
      <c r="NX140" s="44"/>
      <c r="NY140" s="43"/>
      <c r="NZ140" s="44"/>
      <c r="OA140" s="43"/>
      <c r="OB140" s="44"/>
      <c r="OC140" s="43"/>
      <c r="OD140" s="44"/>
      <c r="OE140" s="43"/>
      <c r="OF140" s="44"/>
      <c r="OG140" s="43"/>
      <c r="OH140" s="44"/>
      <c r="OI140" s="43"/>
      <c r="OJ140" s="44"/>
      <c r="OK140" s="43"/>
      <c r="OL140" s="44"/>
      <c r="OM140" s="43"/>
      <c r="ON140" s="44"/>
      <c r="OO140" s="43"/>
      <c r="OP140" s="44"/>
      <c r="OQ140" s="43"/>
      <c r="OR140" s="43"/>
      <c r="OS140" s="42"/>
      <c r="OT140" s="44">
        <v>0.5</v>
      </c>
      <c r="OU140" s="43">
        <v>151800</v>
      </c>
      <c r="OV140" s="42"/>
      <c r="OW140" s="40"/>
      <c r="OX140" s="44"/>
      <c r="OY140" s="43"/>
      <c r="OZ140" s="44"/>
      <c r="PA140" s="43"/>
      <c r="PB140" s="44">
        <v>6.55</v>
      </c>
      <c r="PC140" s="43">
        <v>3000</v>
      </c>
      <c r="PD140" s="44"/>
      <c r="PE140" s="43"/>
      <c r="PF140" s="44"/>
      <c r="PG140" s="43"/>
      <c r="PH140" s="42"/>
      <c r="PI140" s="40"/>
      <c r="PJ140" s="44"/>
      <c r="PK140" s="43"/>
      <c r="PL140" s="44"/>
      <c r="PM140" s="43"/>
      <c r="PN140" s="44"/>
      <c r="PO140" s="43"/>
      <c r="PP140" s="44"/>
      <c r="PQ140" s="43"/>
      <c r="PR140" s="44"/>
      <c r="PS140" s="43"/>
      <c r="PT140" s="42"/>
      <c r="PU140" s="44">
        <v>0</v>
      </c>
      <c r="PV140" s="43"/>
      <c r="PW140" s="44">
        <v>0</v>
      </c>
      <c r="PX140" s="43"/>
      <c r="PY140" s="44">
        <v>16.36</v>
      </c>
      <c r="PZ140" s="43">
        <v>3000</v>
      </c>
      <c r="QA140" s="42"/>
      <c r="QB140" s="43">
        <v>620</v>
      </c>
      <c r="QC140" s="43">
        <v>260</v>
      </c>
      <c r="QD140" s="43"/>
      <c r="QE140" s="42"/>
      <c r="QF140" s="40" t="s">
        <v>606</v>
      </c>
      <c r="QG140" s="40" t="s">
        <v>607</v>
      </c>
      <c r="QH140" s="40" t="s">
        <v>608</v>
      </c>
      <c r="QI140" s="42"/>
      <c r="QJ140" s="42"/>
      <c r="QK140" s="42"/>
      <c r="QL140" s="42"/>
      <c r="QM140" s="42"/>
      <c r="QN140" s="42"/>
      <c r="QO140" s="42"/>
      <c r="QP140" s="42"/>
      <c r="QQ140" s="42"/>
      <c r="QR140" s="42"/>
      <c r="QS140" s="42"/>
      <c r="QT140" s="42"/>
      <c r="QU140" s="42"/>
      <c r="QV140" s="42"/>
      <c r="QW140" s="42"/>
      <c r="QX140" s="42"/>
      <c r="QY140" s="42"/>
      <c r="QZ140" s="42"/>
      <c r="RA140" s="42"/>
      <c r="RB140" s="42"/>
      <c r="RC140" s="42"/>
      <c r="RD140" s="42"/>
      <c r="RE140" s="42"/>
      <c r="RF140" s="42"/>
      <c r="RG140" s="42"/>
      <c r="RH140" s="42"/>
      <c r="RI140" s="42"/>
      <c r="RJ140" s="42"/>
      <c r="RK140" s="42"/>
      <c r="RL140" s="42"/>
      <c r="RM140" s="42"/>
      <c r="RN140" s="42"/>
      <c r="RO140" s="42"/>
      <c r="RP140" s="42"/>
      <c r="RQ140" s="42"/>
      <c r="RR140" s="42"/>
      <c r="RS140" s="42"/>
      <c r="RT140" s="42"/>
      <c r="RU140" s="42"/>
      <c r="RV140" s="42"/>
      <c r="RW140" s="42"/>
      <c r="RX140" s="42"/>
      <c r="RY140" s="42"/>
      <c r="RZ140" s="42"/>
      <c r="SA140" s="42"/>
      <c r="SB140" s="42"/>
      <c r="SC140" s="42"/>
      <c r="SD140" s="42"/>
      <c r="SE140" s="42"/>
      <c r="SF140" s="42"/>
      <c r="SG140" s="42"/>
      <c r="SH140" s="42"/>
      <c r="SI140" s="42"/>
      <c r="SJ140" s="42"/>
      <c r="SK140" s="42"/>
      <c r="SL140" s="42"/>
      <c r="SM140" s="42"/>
      <c r="SN140" s="42"/>
      <c r="SO140" s="42"/>
      <c r="SP140" s="42"/>
      <c r="SQ140" s="42"/>
      <c r="SR140" s="42"/>
      <c r="SS140" s="42"/>
      <c r="ST140" s="42"/>
      <c r="SU140" s="42"/>
      <c r="SV140" s="42"/>
      <c r="SW140" s="42"/>
      <c r="SX140" s="42"/>
      <c r="SY140" s="42"/>
      <c r="SZ140" s="42"/>
      <c r="TA140" s="42"/>
      <c r="TB140" s="42"/>
      <c r="TC140" s="42"/>
      <c r="TD140" s="42"/>
      <c r="TE140" s="42"/>
      <c r="TF140" s="42"/>
      <c r="TG140" s="42"/>
      <c r="TH140" s="42"/>
      <c r="TI140" s="42"/>
      <c r="TJ140" s="42"/>
      <c r="TK140" s="42"/>
      <c r="TL140" s="42"/>
      <c r="TM140" s="42"/>
      <c r="TN140" s="42"/>
      <c r="TO140" s="42"/>
      <c r="TP140" s="42"/>
      <c r="TQ140" s="42"/>
      <c r="TR140" s="42"/>
      <c r="TS140" s="42"/>
      <c r="TT140" s="42"/>
      <c r="TU140" s="42"/>
      <c r="TV140" s="42"/>
      <c r="TW140" s="42"/>
      <c r="TX140" s="38"/>
      <c r="TY140" s="38"/>
      <c r="TZ140" s="38"/>
      <c r="UA140" s="38"/>
      <c r="UB140" s="38"/>
      <c r="UC140" s="38"/>
      <c r="UD140" s="38"/>
      <c r="UE140" s="38"/>
      <c r="UF140" s="38"/>
      <c r="UG140" s="38"/>
      <c r="UH140" s="38"/>
      <c r="UI140" s="38"/>
      <c r="UJ140" s="38"/>
      <c r="UK140" s="38"/>
      <c r="UL140" s="38"/>
      <c r="UM140" s="38"/>
      <c r="UN140" s="38"/>
      <c r="UO140" s="38"/>
      <c r="UP140" s="38"/>
      <c r="UQ140" s="38"/>
      <c r="UR140" s="38"/>
      <c r="US140" s="38"/>
      <c r="UT140" s="38"/>
      <c r="UU140" s="38"/>
      <c r="UV140" s="38"/>
      <c r="UW140" s="38"/>
      <c r="UX140" s="38"/>
      <c r="UY140" s="38"/>
      <c r="UZ140" s="38"/>
      <c r="VA140" s="38"/>
      <c r="VB140" s="38"/>
      <c r="VC140" s="38"/>
      <c r="VD140" s="38"/>
      <c r="VE140" s="38"/>
      <c r="VF140" s="38"/>
      <c r="VG140" s="38"/>
      <c r="VH140" s="38"/>
      <c r="VI140" s="38"/>
      <c r="VJ140" s="38"/>
      <c r="VK140" s="38"/>
      <c r="VL140" s="38"/>
      <c r="VM140" s="38"/>
      <c r="VN140" s="38"/>
      <c r="VO140" s="38"/>
      <c r="VP140" s="38"/>
      <c r="VQ140" s="38"/>
      <c r="VR140" s="38"/>
      <c r="VS140" s="38"/>
      <c r="VT140" s="38"/>
      <c r="VU140" s="38"/>
      <c r="VV140" s="38"/>
      <c r="VW140" s="38"/>
      <c r="VX140" s="38"/>
      <c r="VY140" s="38"/>
      <c r="VZ140" s="38"/>
      <c r="WA140" s="38"/>
      <c r="WB140" s="38"/>
      <c r="WC140" s="38"/>
      <c r="WD140" s="38"/>
      <c r="WE140" s="38"/>
      <c r="WF140" s="38"/>
      <c r="WG140" s="38"/>
      <c r="WH140" s="38"/>
      <c r="WI140" s="38"/>
      <c r="WJ140" s="38"/>
      <c r="WK140" s="38"/>
      <c r="WL140" s="38"/>
      <c r="WM140" s="38"/>
      <c r="WN140" s="38"/>
      <c r="WO140" s="38"/>
      <c r="WP140" s="38"/>
      <c r="WQ140" s="38"/>
      <c r="WR140" s="38"/>
      <c r="WS140" s="38"/>
      <c r="WT140" s="38"/>
      <c r="WU140" s="38"/>
      <c r="WV140" s="38"/>
      <c r="WW140" s="38"/>
      <c r="WX140" s="38"/>
      <c r="WY140" s="38"/>
      <c r="WZ140" s="38"/>
      <c r="XA140" s="38"/>
      <c r="XB140" s="38"/>
      <c r="XC140" s="38"/>
      <c r="XD140" s="38"/>
      <c r="XE140" s="38"/>
      <c r="XF140" s="38"/>
      <c r="XG140" s="38"/>
      <c r="XH140" s="38"/>
      <c r="XI140" s="38"/>
      <c r="XJ140" s="38"/>
      <c r="XK140" s="38"/>
      <c r="XL140" s="38"/>
      <c r="XM140" s="38"/>
      <c r="XN140" s="38"/>
      <c r="XO140" s="38"/>
      <c r="XP140" s="38"/>
      <c r="XQ140" s="38"/>
      <c r="XR140" s="38"/>
      <c r="XS140" s="38"/>
      <c r="XT140" s="38"/>
      <c r="XU140" s="38"/>
      <c r="XV140" s="38"/>
      <c r="XW140" s="38"/>
      <c r="XX140" s="38"/>
      <c r="XY140" s="38"/>
      <c r="XZ140" s="38"/>
      <c r="YA140" s="38"/>
      <c r="YB140" s="38"/>
      <c r="YC140" s="38"/>
      <c r="YD140" s="38"/>
      <c r="YE140" s="38"/>
      <c r="YF140" s="38"/>
      <c r="YG140" s="38"/>
      <c r="YH140" s="38"/>
      <c r="YI140" s="38"/>
      <c r="YJ140" s="38"/>
      <c r="YK140" s="38"/>
      <c r="YL140" s="38"/>
      <c r="YM140" s="38"/>
      <c r="YN140" s="38"/>
      <c r="YO140" s="38"/>
      <c r="YP140" s="38"/>
      <c r="YQ140" s="38"/>
      <c r="YR140" s="38"/>
      <c r="YS140" s="38"/>
      <c r="YT140" s="38"/>
      <c r="YU140" s="38"/>
      <c r="YV140" s="38"/>
      <c r="YW140" s="38"/>
      <c r="YX140" s="38"/>
      <c r="YY140" s="38"/>
      <c r="YZ140" s="38"/>
      <c r="ZA140" s="38"/>
      <c r="ZB140" s="38"/>
      <c r="ZC140" s="38"/>
      <c r="ZD140" s="38"/>
      <c r="ZE140" s="38"/>
      <c r="ZF140" s="38"/>
      <c r="ZG140" s="38"/>
      <c r="ZH140" s="38"/>
      <c r="ZI140" s="38"/>
      <c r="ZJ140" s="38"/>
      <c r="ZK140" s="38"/>
      <c r="ZL140" s="38"/>
      <c r="ZM140" s="38"/>
      <c r="ZN140" s="38"/>
      <c r="ZO140" s="38"/>
      <c r="ZP140" s="38"/>
      <c r="ZQ140" s="38"/>
      <c r="ZR140" s="38"/>
      <c r="ZS140" s="38"/>
      <c r="ZT140" s="38"/>
      <c r="ZU140" s="38"/>
      <c r="ZV140" s="38"/>
      <c r="ZW140" s="38"/>
      <c r="ZX140" s="38"/>
      <c r="ZY140" s="38"/>
      <c r="ZZ140" s="38"/>
      <c r="AAA140" s="38"/>
      <c r="AAB140" s="38"/>
      <c r="AAC140" s="38"/>
      <c r="AAD140" s="38"/>
      <c r="AAE140" s="38"/>
      <c r="AAF140" s="38"/>
      <c r="AAG140" s="38"/>
      <c r="AAH140" s="38"/>
      <c r="AAI140" s="38"/>
      <c r="AAJ140" s="38"/>
      <c r="AAK140" s="38"/>
      <c r="AAL140" s="38"/>
      <c r="AAM140" s="38"/>
      <c r="AAN140" s="38"/>
      <c r="AAO140" s="38"/>
      <c r="AAP140" s="38"/>
      <c r="AAQ140" s="38"/>
      <c r="AAR140" s="38"/>
      <c r="AAS140" s="38"/>
      <c r="AAT140" s="38"/>
      <c r="AAU140" s="38"/>
      <c r="AAV140" s="38"/>
      <c r="AAW140" s="38"/>
      <c r="AAX140" s="38"/>
      <c r="AAY140" s="38"/>
      <c r="AAZ140" s="38"/>
      <c r="ABA140" s="38"/>
      <c r="ABB140" s="38"/>
      <c r="ABC140" s="38"/>
      <c r="ABD140" s="38"/>
      <c r="ABE140" s="38"/>
      <c r="ABF140" s="38"/>
      <c r="ABG140" s="38"/>
      <c r="ABH140" s="38"/>
      <c r="ABI140" s="38"/>
      <c r="ABJ140" s="38"/>
      <c r="ABK140" s="38"/>
      <c r="ABL140" s="38"/>
      <c r="ABM140" s="38"/>
      <c r="ABN140" s="38"/>
      <c r="ABO140" s="38"/>
      <c r="ABP140" s="38"/>
      <c r="ABQ140" s="38"/>
      <c r="ABR140" s="38"/>
      <c r="ABS140" s="38"/>
      <c r="ABT140" s="38"/>
      <c r="ABU140" s="38"/>
      <c r="ABV140" s="38"/>
      <c r="ABW140" s="38"/>
      <c r="ABX140" s="38"/>
      <c r="ABY140" s="38"/>
      <c r="ABZ140" s="38"/>
      <c r="ACA140" s="38"/>
      <c r="ACB140" s="38"/>
      <c r="ACC140" s="38"/>
      <c r="ACD140" s="38"/>
      <c r="ACE140" s="38"/>
      <c r="ACF140" s="38"/>
      <c r="ACG140" s="38"/>
      <c r="ACH140" s="38"/>
      <c r="ACI140" s="38"/>
      <c r="ACJ140" s="38"/>
      <c r="ACK140" s="38"/>
      <c r="ACL140" s="38"/>
      <c r="ACM140" s="38"/>
      <c r="ACN140" s="38"/>
      <c r="ACO140" s="38"/>
      <c r="ACP140" s="38"/>
      <c r="ACQ140" s="38"/>
      <c r="ACR140" s="38"/>
      <c r="ACS140" s="38"/>
      <c r="ACT140" s="38"/>
      <c r="ACU140" s="38"/>
      <c r="ACV140" s="38"/>
      <c r="ACW140" s="38"/>
      <c r="ACX140" s="38"/>
      <c r="ACY140" s="38"/>
      <c r="ACZ140" s="38"/>
      <c r="ADA140" s="38"/>
      <c r="ADB140" s="38"/>
      <c r="ADC140" s="38"/>
      <c r="ADD140" s="38"/>
      <c r="ADE140" s="38"/>
      <c r="ADF140" s="38"/>
      <c r="ADG140" s="38"/>
      <c r="ADH140" s="38"/>
      <c r="ADI140" s="38"/>
      <c r="ADJ140" s="38"/>
      <c r="ADK140" s="38"/>
      <c r="ADL140" s="38"/>
      <c r="ADM140" s="38"/>
      <c r="ADN140" s="38"/>
      <c r="ADO140" s="38"/>
      <c r="ADP140" s="38"/>
      <c r="ADQ140" s="38"/>
      <c r="ADR140" s="38"/>
      <c r="ADS140" s="38"/>
      <c r="ADT140" s="38"/>
      <c r="ADU140" s="38"/>
      <c r="ADV140" s="38"/>
      <c r="ADW140" s="38"/>
      <c r="ADX140" s="38"/>
      <c r="ADY140" s="38"/>
      <c r="ADZ140" s="38"/>
      <c r="AEA140" s="38"/>
      <c r="AEB140" s="38"/>
      <c r="AEC140" s="38"/>
      <c r="AED140" s="38"/>
      <c r="AEE140" s="38"/>
      <c r="AEF140" s="38"/>
      <c r="AEG140" s="38"/>
      <c r="AEH140" s="38"/>
      <c r="AEI140" s="38"/>
      <c r="AEJ140" s="38"/>
      <c r="AEK140" s="38"/>
      <c r="AEL140" s="38"/>
      <c r="AEM140" s="38"/>
      <c r="AEN140" s="38"/>
      <c r="AEO140" s="38"/>
      <c r="AEP140" s="38"/>
      <c r="AEQ140" s="38"/>
      <c r="AER140" s="38"/>
      <c r="AES140" s="38"/>
      <c r="AET140" s="38"/>
      <c r="AEU140" s="38"/>
      <c r="AEV140" s="38"/>
      <c r="AEW140" s="38"/>
      <c r="AEX140" s="38"/>
      <c r="AEY140" s="38"/>
      <c r="AEZ140" s="38"/>
      <c r="AFA140" s="38"/>
      <c r="AFB140" s="38"/>
      <c r="AFC140" s="38"/>
      <c r="AFD140" s="38"/>
      <c r="AFE140" s="38"/>
      <c r="AFF140" s="38"/>
      <c r="AFG140" s="38"/>
      <c r="AFH140" s="38"/>
      <c r="AFI140" s="38"/>
      <c r="AFJ140" s="38"/>
      <c r="AFK140" s="38"/>
      <c r="AFL140" s="38"/>
      <c r="AFM140" s="38"/>
      <c r="AFN140" s="38"/>
      <c r="AFO140" s="38"/>
      <c r="AFP140" s="38"/>
      <c r="AFQ140" s="38"/>
      <c r="AFR140" s="38"/>
      <c r="AFS140" s="38"/>
      <c r="AFT140" s="38"/>
      <c r="AFU140" s="38"/>
      <c r="AFV140" s="38"/>
      <c r="AFW140" s="38"/>
      <c r="AFX140" s="38"/>
      <c r="AFY140" s="38"/>
      <c r="AFZ140" s="38"/>
      <c r="AGA140" s="38"/>
      <c r="AGB140" s="38"/>
      <c r="AGC140" s="38"/>
      <c r="AGD140" s="38"/>
      <c r="AGE140" s="38"/>
      <c r="AGF140" s="38"/>
      <c r="AGG140" s="38"/>
      <c r="AGH140" s="38"/>
      <c r="AGI140" s="38"/>
      <c r="AGJ140" s="38"/>
      <c r="AGK140" s="38"/>
      <c r="AGL140" s="38"/>
      <c r="AGM140" s="38"/>
      <c r="AGN140" s="38"/>
      <c r="AGO140" s="38"/>
      <c r="AGP140" s="38"/>
      <c r="AGQ140" s="38"/>
      <c r="AGR140" s="38"/>
      <c r="AGS140" s="38"/>
      <c r="AGT140" s="38"/>
      <c r="AGU140" s="38"/>
      <c r="AGV140" s="38"/>
      <c r="AGW140" s="38"/>
      <c r="AGX140" s="38"/>
      <c r="AGY140" s="38"/>
      <c r="AGZ140" s="38"/>
      <c r="AHA140" s="38"/>
      <c r="AHB140" s="38"/>
      <c r="AHC140" s="38"/>
      <c r="AHD140" s="38"/>
      <c r="AHE140" s="38"/>
      <c r="AHF140" s="38"/>
      <c r="AHG140" s="38"/>
      <c r="AHH140" s="38"/>
      <c r="AHI140" s="38"/>
      <c r="AHJ140" s="38"/>
      <c r="AHK140" s="38"/>
      <c r="AHL140" s="38"/>
      <c r="AHM140" s="38"/>
      <c r="AHN140" s="38"/>
      <c r="AHO140" s="38"/>
      <c r="AHP140" s="38"/>
      <c r="AHQ140" s="38"/>
      <c r="AHR140" s="38"/>
      <c r="AHS140" s="38"/>
      <c r="AHT140" s="38"/>
      <c r="AHU140" s="38"/>
      <c r="AHV140" s="38"/>
      <c r="AHW140" s="38"/>
      <c r="AHX140" s="38"/>
      <c r="AHY140" s="38"/>
      <c r="AHZ140" s="38"/>
      <c r="AIA140" s="38"/>
      <c r="AIB140" s="38"/>
      <c r="AIC140" s="38"/>
      <c r="AID140" s="38"/>
      <c r="AIE140" s="38"/>
      <c r="AIF140" s="38"/>
      <c r="AIG140" s="38"/>
      <c r="AIH140" s="38"/>
      <c r="AII140" s="38"/>
      <c r="AIJ140" s="38"/>
      <c r="AIK140" s="38"/>
      <c r="AIL140" s="38"/>
      <c r="AIM140" s="38"/>
      <c r="AIN140" s="38"/>
      <c r="AIO140" s="38"/>
      <c r="AIP140" s="38"/>
      <c r="AIQ140" s="38"/>
      <c r="AIR140" s="38"/>
      <c r="AIS140" s="38"/>
      <c r="AIT140" s="38"/>
      <c r="AIU140" s="38"/>
      <c r="AIV140" s="38"/>
      <c r="AIW140" s="38"/>
      <c r="AIX140" s="38"/>
      <c r="AIY140" s="38"/>
      <c r="AIZ140" s="38"/>
      <c r="AJA140" s="38"/>
      <c r="AJB140" s="38"/>
      <c r="AJC140" s="38"/>
      <c r="AJD140" s="38"/>
      <c r="AJE140" s="38"/>
      <c r="AJF140" s="38"/>
      <c r="AJG140" s="38"/>
      <c r="AJH140" s="38"/>
      <c r="AJI140" s="38"/>
      <c r="AJJ140" s="38"/>
      <c r="AJK140" s="38"/>
      <c r="AJL140" s="38"/>
      <c r="AJM140" s="38"/>
      <c r="AJN140" s="38"/>
      <c r="AJO140" s="38"/>
      <c r="AJP140" s="38"/>
      <c r="AJQ140" s="38"/>
      <c r="AJR140" s="38"/>
      <c r="AJS140" s="38"/>
      <c r="AJT140" s="38"/>
      <c r="AJU140" s="38"/>
      <c r="AJV140" s="38"/>
      <c r="AJW140" s="38"/>
      <c r="AJX140" s="38"/>
      <c r="AJY140" s="38"/>
      <c r="AJZ140" s="38"/>
      <c r="AKA140" s="38"/>
      <c r="AKB140" s="38"/>
      <c r="AKC140" s="38"/>
      <c r="AKD140" s="38"/>
      <c r="AKE140" s="38"/>
      <c r="AKF140" s="38"/>
      <c r="AKG140" s="38"/>
      <c r="AKH140" s="38"/>
      <c r="AKI140" s="38"/>
      <c r="AKJ140" s="38"/>
      <c r="AKK140" s="38"/>
      <c r="AKL140" s="38"/>
      <c r="AKM140" s="38"/>
      <c r="AKN140" s="38"/>
      <c r="AKO140" s="38"/>
      <c r="AKP140" s="38"/>
      <c r="AKQ140" s="38"/>
      <c r="AKR140" s="38"/>
      <c r="AKS140" s="38"/>
      <c r="AKT140" s="38"/>
      <c r="AKU140" s="38"/>
      <c r="AKV140" s="38"/>
      <c r="AKW140" s="38"/>
      <c r="AKX140" s="38"/>
      <c r="AKY140" s="38"/>
      <c r="AKZ140" s="38"/>
      <c r="ALA140" s="38"/>
      <c r="ALB140" s="38"/>
      <c r="ALC140" s="38"/>
      <c r="ALD140" s="38"/>
      <c r="ALE140" s="38"/>
      <c r="ALF140" s="38"/>
      <c r="ALG140" s="38"/>
      <c r="ALH140" s="38"/>
      <c r="ALI140" s="38"/>
      <c r="ALJ140" s="38"/>
      <c r="ALK140" s="38"/>
      <c r="ALL140" s="38"/>
      <c r="ALM140" s="38"/>
      <c r="ALN140" s="38"/>
      <c r="ALO140" s="38"/>
      <c r="ALP140" s="38"/>
      <c r="ALQ140" s="38"/>
      <c r="ALR140" s="38"/>
      <c r="ALS140" s="38"/>
      <c r="ALT140" s="38"/>
      <c r="ALU140" s="38"/>
      <c r="ALV140" s="38"/>
      <c r="ALW140" s="38"/>
      <c r="ALX140" s="38"/>
      <c r="ALY140" s="38"/>
      <c r="ALZ140" s="38"/>
      <c r="AMA140" s="38"/>
      <c r="AMB140" s="38"/>
      <c r="AMC140" s="38"/>
      <c r="AMD140" s="38"/>
      <c r="AME140" s="38"/>
      <c r="AMF140" s="38"/>
      <c r="AMG140" s="38"/>
      <c r="AMH140" s="38"/>
      <c r="AMI140" s="38"/>
      <c r="AMJ140" s="38"/>
      <c r="AMK140" s="38"/>
      <c r="AML140" s="38"/>
      <c r="AMM140" s="38"/>
      <c r="AMN140" s="38"/>
      <c r="AMO140" s="38"/>
      <c r="AMP140" s="38"/>
      <c r="AMQ140" s="38"/>
      <c r="AMR140" s="38"/>
      <c r="AMS140" s="38"/>
      <c r="AMT140" s="38"/>
      <c r="AMU140" s="38"/>
      <c r="AMV140" s="38"/>
      <c r="AMW140" s="38"/>
      <c r="AMX140" s="38"/>
      <c r="AMY140" s="38"/>
      <c r="AMZ140" s="38"/>
      <c r="ANA140" s="38"/>
      <c r="ANB140" s="38"/>
      <c r="ANC140" s="38"/>
      <c r="AND140" s="38"/>
      <c r="ANE140" s="38"/>
      <c r="ANF140" s="38"/>
      <c r="ANG140" s="38"/>
      <c r="ANH140" s="38"/>
      <c r="ANI140" s="38"/>
      <c r="ANJ140" s="38"/>
      <c r="ANK140" s="38"/>
      <c r="ANL140" s="38"/>
      <c r="ANM140" s="38"/>
      <c r="ANN140" s="38"/>
      <c r="ANO140" s="38"/>
      <c r="ANP140" s="38"/>
      <c r="ANQ140" s="38"/>
      <c r="ANR140" s="38"/>
      <c r="ANS140" s="38"/>
      <c r="ANT140" s="38"/>
      <c r="ANU140" s="38"/>
      <c r="ANV140" s="38"/>
      <c r="ANW140" s="38"/>
      <c r="ANX140" s="38"/>
      <c r="ANY140" s="38"/>
      <c r="ANZ140" s="38"/>
      <c r="AOA140" s="38"/>
      <c r="AOB140" s="38"/>
      <c r="AOC140" s="38"/>
      <c r="AOD140" s="38"/>
      <c r="AOE140" s="38"/>
      <c r="AOF140" s="38"/>
      <c r="AOG140" s="38"/>
      <c r="AOH140" s="38"/>
      <c r="AOI140" s="38"/>
      <c r="AOJ140" s="38"/>
      <c r="AOK140" s="38"/>
      <c r="AOL140" s="38"/>
      <c r="AOM140" s="38"/>
      <c r="AON140" s="38"/>
      <c r="AOO140" s="38"/>
      <c r="AOP140" s="38"/>
      <c r="AOQ140" s="38"/>
      <c r="AOR140" s="38"/>
      <c r="AOS140" s="38"/>
      <c r="AOT140" s="38"/>
      <c r="AOU140" s="38"/>
      <c r="AOV140" s="38"/>
      <c r="AOW140" s="38"/>
      <c r="AOX140" s="38"/>
      <c r="AOY140" s="38"/>
      <c r="AOZ140" s="38"/>
      <c r="APA140" s="38"/>
      <c r="APB140" s="38"/>
      <c r="APC140" s="38"/>
      <c r="APD140" s="38"/>
      <c r="APE140" s="38"/>
      <c r="APF140" s="38"/>
      <c r="APG140" s="38"/>
      <c r="APH140" s="38"/>
      <c r="API140" s="38"/>
      <c r="APJ140" s="38"/>
      <c r="APK140" s="38"/>
      <c r="APL140" s="38"/>
      <c r="APM140" s="38"/>
      <c r="APN140" s="38"/>
      <c r="APO140" s="38"/>
      <c r="APP140" s="38"/>
      <c r="APQ140" s="38"/>
      <c r="APR140" s="38"/>
      <c r="APS140" s="38"/>
      <c r="APT140" s="38"/>
      <c r="APU140" s="38"/>
      <c r="APV140" s="38"/>
      <c r="APW140" s="38"/>
      <c r="APX140" s="38"/>
      <c r="APY140" s="38"/>
      <c r="APZ140" s="38"/>
      <c r="AQA140" s="38"/>
      <c r="AQB140" s="38"/>
      <c r="AQC140" s="38"/>
      <c r="AQD140" s="38"/>
      <c r="AQE140" s="38"/>
      <c r="AQF140" s="38"/>
      <c r="AQG140" s="38"/>
      <c r="AQH140" s="38"/>
      <c r="AQI140" s="38"/>
      <c r="AQJ140" s="38"/>
      <c r="AQK140" s="38"/>
      <c r="AQL140" s="38"/>
      <c r="AQM140" s="38"/>
      <c r="AQN140" s="38"/>
      <c r="AQO140" s="38"/>
      <c r="AQP140" s="38"/>
      <c r="AQQ140" s="38"/>
      <c r="AQR140" s="38"/>
      <c r="AQS140" s="38"/>
      <c r="AQT140" s="38"/>
      <c r="AQU140" s="38"/>
      <c r="AQV140" s="38"/>
      <c r="AQW140" s="38"/>
      <c r="AQX140" s="38"/>
      <c r="AQY140" s="38"/>
      <c r="AQZ140" s="38"/>
      <c r="ARA140" s="38"/>
      <c r="ARB140" s="38"/>
      <c r="ARC140" s="38"/>
      <c r="ARD140" s="38"/>
      <c r="ARE140" s="38"/>
      <c r="ARF140" s="38"/>
      <c r="ARG140" s="38"/>
      <c r="ARH140" s="38"/>
      <c r="ARI140" s="38"/>
      <c r="ARJ140" s="38"/>
      <c r="ARK140" s="38"/>
      <c r="ARL140" s="38"/>
      <c r="ARM140" s="38"/>
      <c r="ARN140" s="38"/>
      <c r="ARO140" s="38"/>
      <c r="ARP140" s="38"/>
      <c r="ARQ140" s="38"/>
      <c r="ARR140" s="38"/>
      <c r="ARS140" s="38"/>
      <c r="ART140" s="38"/>
      <c r="ARU140" s="38"/>
      <c r="ARV140" s="38"/>
      <c r="ARW140" s="38"/>
      <c r="ARX140" s="38"/>
      <c r="ARY140" s="38"/>
      <c r="ARZ140" s="38"/>
      <c r="ASA140" s="38"/>
      <c r="ASB140" s="38"/>
      <c r="ASC140" s="38"/>
      <c r="ASD140" s="38"/>
      <c r="ASE140" s="38"/>
      <c r="ASF140" s="38"/>
      <c r="ASG140" s="38"/>
      <c r="ASH140" s="38"/>
      <c r="ASI140" s="38"/>
      <c r="ASJ140" s="38"/>
      <c r="ASK140" s="38"/>
      <c r="ASL140" s="38"/>
      <c r="ASM140" s="38"/>
      <c r="ASN140" s="38"/>
      <c r="ASO140" s="38"/>
      <c r="ASP140" s="38"/>
      <c r="ASQ140" s="38"/>
      <c r="ASR140" s="38"/>
      <c r="ASS140" s="38"/>
      <c r="AST140" s="38"/>
      <c r="ASU140" s="38"/>
      <c r="ASV140" s="38"/>
      <c r="ASW140" s="38"/>
      <c r="ASX140" s="38"/>
      <c r="ASY140" s="38"/>
      <c r="ASZ140" s="38"/>
      <c r="ATA140" s="38"/>
      <c r="ATB140" s="38"/>
      <c r="ATC140" s="38"/>
      <c r="ATD140" s="38"/>
      <c r="ATE140" s="38"/>
      <c r="ATF140" s="38"/>
      <c r="ATG140" s="38"/>
      <c r="ATH140" s="38"/>
      <c r="ATI140" s="38"/>
      <c r="ATJ140" s="38"/>
      <c r="ATK140" s="38"/>
      <c r="ATL140" s="38"/>
      <c r="ATM140" s="38"/>
      <c r="ATN140" s="38"/>
      <c r="ATO140" s="38"/>
      <c r="ATP140" s="38"/>
      <c r="ATQ140" s="38"/>
      <c r="ATR140" s="38"/>
      <c r="ATS140" s="38"/>
      <c r="ATT140" s="38"/>
      <c r="ATU140" s="38"/>
      <c r="ATV140" s="38"/>
      <c r="ATW140" s="38"/>
      <c r="ATX140" s="38"/>
      <c r="ATY140" s="38"/>
      <c r="ATZ140" s="38"/>
      <c r="AUA140" s="38"/>
      <c r="AUB140" s="38"/>
      <c r="AUC140" s="38"/>
      <c r="AUD140" s="38"/>
      <c r="AUE140" s="38"/>
      <c r="AUF140" s="38"/>
      <c r="AUG140" s="38"/>
      <c r="AUH140" s="38"/>
      <c r="AUI140" s="38"/>
      <c r="AUJ140" s="38"/>
      <c r="AUK140" s="38"/>
      <c r="AUL140" s="38"/>
      <c r="AUM140" s="38"/>
      <c r="AUN140" s="38"/>
      <c r="AUO140" s="38"/>
      <c r="AUP140" s="38"/>
      <c r="AUQ140" s="38"/>
      <c r="AUR140" s="38"/>
      <c r="AUS140" s="38"/>
      <c r="AUT140" s="38"/>
      <c r="AUU140" s="38"/>
      <c r="AUV140" s="38"/>
      <c r="AUW140" s="38"/>
      <c r="AUX140" s="38"/>
      <c r="AUY140" s="38"/>
      <c r="AUZ140" s="38"/>
      <c r="AVA140" s="38"/>
      <c r="AVB140" s="38"/>
      <c r="AVC140" s="38"/>
      <c r="AVD140" s="38"/>
      <c r="AVE140" s="38"/>
      <c r="AVF140" s="38"/>
      <c r="AVG140" s="38"/>
      <c r="AVH140" s="38"/>
      <c r="AVI140" s="38"/>
      <c r="AVJ140" s="38"/>
      <c r="AVK140" s="38"/>
      <c r="AVL140" s="38"/>
      <c r="AVM140" s="38"/>
      <c r="AVN140" s="38"/>
      <c r="AVO140" s="38"/>
      <c r="AVP140" s="38"/>
      <c r="AVQ140" s="38"/>
      <c r="AVR140" s="38"/>
      <c r="AVS140" s="38"/>
      <c r="AVT140" s="38"/>
      <c r="AVU140" s="38"/>
      <c r="AVV140" s="38"/>
      <c r="AVW140" s="38"/>
      <c r="AVX140" s="38"/>
      <c r="AVY140" s="38"/>
      <c r="AVZ140" s="38"/>
      <c r="AWA140" s="38"/>
      <c r="AWB140" s="38"/>
      <c r="AWC140" s="38"/>
      <c r="AWD140" s="38"/>
      <c r="AWE140" s="38"/>
      <c r="AWF140" s="38"/>
      <c r="AWG140" s="38"/>
      <c r="AWH140" s="38"/>
      <c r="AWI140" s="38"/>
      <c r="AWJ140" s="38"/>
      <c r="AWK140" s="38"/>
      <c r="AWL140" s="38"/>
      <c r="AWM140" s="38"/>
      <c r="AWN140" s="38"/>
      <c r="AWO140" s="38"/>
      <c r="AWP140" s="38"/>
      <c r="AWQ140" s="38"/>
      <c r="AWR140" s="38"/>
      <c r="AWS140" s="38"/>
      <c r="AWT140" s="38"/>
      <c r="AWU140" s="38"/>
      <c r="AWV140" s="38"/>
      <c r="AWW140" s="38"/>
      <c r="AWX140" s="38"/>
      <c r="AWY140" s="38"/>
      <c r="AWZ140" s="38"/>
      <c r="AXA140" s="38"/>
      <c r="AXB140" s="38"/>
      <c r="AXC140" s="38"/>
      <c r="AXD140" s="38"/>
      <c r="AXE140" s="38"/>
      <c r="AXF140" s="38"/>
      <c r="AXG140" s="38"/>
      <c r="AXH140" s="38"/>
      <c r="AXI140" s="38"/>
      <c r="AXJ140" s="38"/>
      <c r="AXK140" s="38"/>
      <c r="AXL140" s="38"/>
      <c r="AXM140" s="38"/>
      <c r="AXN140" s="38"/>
      <c r="AXO140" s="38"/>
      <c r="AXP140" s="38"/>
      <c r="AXQ140" s="38"/>
      <c r="AXR140" s="38"/>
      <c r="AXS140" s="38"/>
      <c r="AXT140" s="38"/>
      <c r="AXU140" s="38"/>
      <c r="AXV140" s="38"/>
      <c r="AXW140" s="38"/>
      <c r="AXX140" s="38"/>
      <c r="AXY140" s="38"/>
      <c r="AXZ140" s="38"/>
      <c r="AYA140" s="38"/>
      <c r="AYB140" s="38"/>
      <c r="AYC140" s="38"/>
      <c r="AYD140" s="38"/>
      <c r="AYE140" s="38"/>
      <c r="AYF140" s="38"/>
      <c r="AYG140" s="38"/>
      <c r="AYH140" s="38"/>
      <c r="AYI140" s="38"/>
      <c r="AYJ140" s="38"/>
      <c r="AYK140" s="38"/>
      <c r="AYL140" s="38"/>
      <c r="AYM140" s="38"/>
      <c r="AYN140" s="38"/>
      <c r="AYO140" s="38"/>
      <c r="AYP140" s="38"/>
      <c r="AYQ140" s="38"/>
      <c r="AYR140" s="38"/>
      <c r="AYS140" s="38"/>
      <c r="AYT140" s="38"/>
      <c r="AYU140" s="38"/>
      <c r="AYV140" s="38"/>
      <c r="AYW140" s="38"/>
      <c r="AYX140" s="38"/>
      <c r="AYY140" s="38"/>
      <c r="AYZ140" s="38"/>
      <c r="AZA140" s="38"/>
      <c r="AZB140" s="38"/>
      <c r="AZC140" s="38"/>
      <c r="AZD140" s="38"/>
      <c r="AZE140" s="38"/>
      <c r="AZF140" s="38"/>
      <c r="AZG140" s="38"/>
      <c r="AZH140" s="38"/>
      <c r="AZI140" s="38"/>
      <c r="AZJ140" s="38"/>
      <c r="AZK140" s="38"/>
      <c r="AZL140" s="38"/>
      <c r="AZM140" s="38"/>
      <c r="AZN140" s="38"/>
      <c r="AZO140" s="38"/>
      <c r="AZP140" s="38"/>
      <c r="AZQ140" s="38"/>
      <c r="AZR140" s="38"/>
      <c r="AZS140" s="38"/>
      <c r="AZT140" s="38"/>
      <c r="AZU140" s="38"/>
      <c r="AZV140" s="38"/>
      <c r="AZW140" s="38"/>
      <c r="AZX140" s="38"/>
      <c r="AZY140" s="38"/>
      <c r="AZZ140" s="38"/>
      <c r="BAA140" s="38"/>
      <c r="BAB140" s="38"/>
      <c r="BAC140" s="38"/>
      <c r="BAD140" s="38"/>
      <c r="BAE140" s="38"/>
      <c r="BAF140" s="38"/>
      <c r="BAG140" s="38"/>
      <c r="BAH140" s="38"/>
      <c r="BAI140" s="38"/>
      <c r="BAJ140" s="38"/>
      <c r="BAK140" s="38"/>
      <c r="BAL140" s="38"/>
      <c r="BAM140" s="38"/>
      <c r="BAN140" s="38"/>
      <c r="BAO140" s="38"/>
      <c r="BAP140" s="38"/>
      <c r="BAQ140" s="38"/>
      <c r="BAR140" s="38"/>
      <c r="BAS140" s="38"/>
      <c r="BAT140" s="38"/>
      <c r="BAU140" s="38"/>
      <c r="BAV140" s="38"/>
      <c r="BAW140" s="38"/>
      <c r="BAX140" s="38"/>
      <c r="BAY140" s="38"/>
      <c r="BAZ140" s="38"/>
      <c r="BBA140" s="38"/>
      <c r="BBB140" s="38"/>
      <c r="BBC140" s="38"/>
      <c r="BBD140" s="38"/>
      <c r="BBE140" s="38"/>
      <c r="BBF140" s="38"/>
      <c r="BBG140" s="38"/>
      <c r="BBH140" s="38"/>
      <c r="BBI140" s="38"/>
      <c r="BBJ140" s="38"/>
      <c r="BBK140" s="38"/>
      <c r="BBL140" s="38"/>
      <c r="BBM140" s="38"/>
      <c r="BBN140" s="38"/>
      <c r="BBO140" s="38"/>
      <c r="BBP140" s="38"/>
      <c r="BBQ140" s="38"/>
      <c r="BBR140" s="38"/>
      <c r="BBS140" s="38"/>
      <c r="BBT140" s="38"/>
      <c r="BBU140" s="38"/>
      <c r="BBV140" s="38"/>
      <c r="BBW140" s="38"/>
      <c r="BBX140" s="38"/>
      <c r="BBY140" s="38"/>
      <c r="BBZ140" s="38"/>
      <c r="BCA140" s="38"/>
      <c r="BCB140" s="38"/>
      <c r="BCC140" s="38"/>
      <c r="BCD140" s="38"/>
      <c r="BCE140" s="38"/>
      <c r="BCF140" s="38"/>
      <c r="BCG140" s="38"/>
      <c r="BCH140" s="38"/>
      <c r="BCI140" s="38"/>
      <c r="BCJ140" s="38"/>
      <c r="BCK140" s="38"/>
      <c r="BCL140" s="38"/>
      <c r="BCM140" s="38"/>
      <c r="BCN140" s="38"/>
      <c r="BCO140" s="38"/>
      <c r="BCP140" s="38"/>
      <c r="BCQ140" s="38"/>
      <c r="BCR140" s="38"/>
      <c r="BCS140" s="38"/>
      <c r="BCT140" s="38"/>
      <c r="BCU140" s="38"/>
      <c r="BCV140" s="38"/>
      <c r="BCW140" s="38"/>
      <c r="BCX140" s="38"/>
      <c r="BCY140" s="38"/>
      <c r="BCZ140" s="38"/>
      <c r="BDA140" s="38"/>
      <c r="BDB140" s="38"/>
      <c r="BDC140" s="38"/>
      <c r="BDD140" s="38"/>
      <c r="BDE140" s="38"/>
      <c r="BDF140" s="38"/>
      <c r="BDG140" s="38"/>
      <c r="BDH140" s="38"/>
      <c r="BDI140" s="38"/>
      <c r="BDJ140" s="38"/>
      <c r="BDK140" s="38"/>
      <c r="BDL140" s="38"/>
      <c r="BDM140" s="38"/>
      <c r="BDN140" s="38"/>
      <c r="BDO140" s="38"/>
      <c r="BDP140" s="38"/>
      <c r="BDQ140" s="38"/>
      <c r="BDR140" s="38"/>
      <c r="BDS140" s="38"/>
      <c r="BDT140" s="38"/>
      <c r="BDU140" s="38"/>
      <c r="BDV140" s="38"/>
      <c r="BDW140" s="38"/>
      <c r="BDX140" s="38"/>
      <c r="BDY140" s="38"/>
      <c r="BDZ140" s="38"/>
      <c r="BEA140" s="38"/>
      <c r="BEB140" s="38"/>
      <c r="BEC140" s="38"/>
      <c r="BED140" s="38"/>
      <c r="BEE140" s="38"/>
      <c r="BEF140" s="38"/>
      <c r="BEG140" s="38"/>
      <c r="BEH140" s="38"/>
      <c r="BEI140" s="38"/>
      <c r="BEJ140" s="38"/>
      <c r="BEK140" s="38"/>
      <c r="BEL140" s="38"/>
      <c r="BEM140" s="38"/>
      <c r="BEN140" s="38"/>
      <c r="BEO140" s="38"/>
      <c r="BEP140" s="38"/>
      <c r="BEQ140" s="38"/>
      <c r="BER140" s="38"/>
      <c r="BES140" s="38"/>
      <c r="BET140" s="38"/>
      <c r="BEU140" s="38"/>
      <c r="BEV140" s="38"/>
      <c r="BEW140" s="38"/>
      <c r="BEX140" s="38"/>
      <c r="BEY140" s="38"/>
      <c r="BEZ140" s="38"/>
      <c r="BFA140" s="38"/>
      <c r="BFB140" s="38"/>
      <c r="BFC140" s="38"/>
      <c r="BFD140" s="38"/>
      <c r="BFE140" s="38"/>
      <c r="BFF140" s="38"/>
      <c r="BFG140" s="38"/>
      <c r="BFH140" s="38"/>
      <c r="BFI140" s="38"/>
      <c r="BFJ140" s="38"/>
      <c r="BFK140" s="38"/>
      <c r="BFL140" s="38"/>
      <c r="BFM140" s="38"/>
      <c r="BFN140" s="38"/>
      <c r="BFO140" s="38"/>
      <c r="BFP140" s="38"/>
      <c r="BFQ140" s="38"/>
      <c r="BFR140" s="38"/>
      <c r="BFS140" s="38"/>
      <c r="BFT140" s="38"/>
      <c r="BFU140" s="38"/>
      <c r="BFV140" s="38"/>
      <c r="BFW140" s="38"/>
      <c r="BFX140" s="38"/>
      <c r="BFY140" s="38"/>
      <c r="BFZ140" s="38"/>
      <c r="BGA140" s="38"/>
      <c r="BGB140" s="38"/>
      <c r="BGC140" s="38"/>
      <c r="BGD140" s="38"/>
      <c r="BGE140" s="38"/>
      <c r="BGF140" s="38"/>
      <c r="BGG140" s="38"/>
      <c r="BGH140" s="38"/>
      <c r="BGI140" s="38"/>
      <c r="BGJ140" s="38"/>
      <c r="BGK140" s="38"/>
      <c r="BGL140" s="38"/>
      <c r="BGM140" s="38"/>
      <c r="BGN140" s="38"/>
      <c r="BGO140" s="38"/>
      <c r="BGP140" s="38"/>
      <c r="BGQ140" s="38"/>
      <c r="BGR140" s="38"/>
      <c r="BGS140" s="38"/>
      <c r="BGT140" s="38"/>
      <c r="BGU140" s="38"/>
      <c r="BGV140" s="38"/>
      <c r="BGW140" s="38"/>
      <c r="BGX140" s="38"/>
      <c r="BGY140" s="38"/>
      <c r="BGZ140" s="38"/>
      <c r="BHA140" s="38"/>
      <c r="BHB140" s="38"/>
      <c r="BHC140" s="38"/>
      <c r="BHD140" s="38"/>
      <c r="BHE140" s="38"/>
      <c r="BHF140" s="38"/>
      <c r="BHG140" s="38"/>
      <c r="BHH140" s="38"/>
      <c r="BHI140" s="38"/>
      <c r="BHJ140" s="38"/>
      <c r="BHK140" s="38"/>
      <c r="BHL140" s="38"/>
      <c r="BHM140" s="38"/>
      <c r="BHN140" s="38"/>
      <c r="BHO140" s="38"/>
      <c r="BHP140" s="38"/>
      <c r="BHQ140" s="38"/>
      <c r="BHR140" s="38"/>
      <c r="BHS140" s="38"/>
      <c r="BHT140" s="38"/>
      <c r="BHU140" s="38"/>
      <c r="BHV140" s="38"/>
      <c r="BHW140" s="38"/>
      <c r="BHX140" s="38"/>
      <c r="BHY140" s="38"/>
      <c r="BHZ140" s="38"/>
      <c r="BIA140" s="38"/>
      <c r="BIB140" s="38"/>
      <c r="BIC140" s="38"/>
      <c r="BID140" s="38"/>
      <c r="BIE140" s="38"/>
      <c r="BIF140" s="38"/>
      <c r="BIG140" s="38"/>
      <c r="BIH140" s="38"/>
      <c r="BII140" s="38"/>
      <c r="BIJ140" s="38"/>
      <c r="BIK140" s="38"/>
      <c r="BIL140" s="38"/>
      <c r="BIM140" s="38"/>
      <c r="BIN140" s="38"/>
      <c r="BIO140" s="38"/>
      <c r="BIP140" s="38"/>
      <c r="BIQ140" s="38"/>
      <c r="BIR140" s="38"/>
      <c r="BIS140" s="38"/>
      <c r="BIT140" s="38"/>
      <c r="BIU140" s="38"/>
      <c r="BIV140" s="38"/>
      <c r="BIW140" s="38"/>
      <c r="BIX140" s="38"/>
      <c r="BIY140" s="38"/>
      <c r="BIZ140" s="38"/>
      <c r="BJA140" s="38"/>
      <c r="BJB140" s="38"/>
      <c r="BJC140" s="38"/>
      <c r="BJD140" s="38"/>
      <c r="BJE140" s="38"/>
      <c r="BJF140" s="38"/>
      <c r="BJG140" s="38"/>
      <c r="BJH140" s="38"/>
      <c r="BJI140" s="38"/>
      <c r="BJJ140" s="38"/>
      <c r="BJK140" s="38"/>
      <c r="BJL140" s="38"/>
      <c r="BJM140" s="38"/>
      <c r="BJN140" s="38"/>
      <c r="BJO140" s="38"/>
      <c r="BJP140" s="38"/>
      <c r="BJQ140" s="38"/>
      <c r="BJR140" s="38"/>
      <c r="BJS140" s="38"/>
      <c r="BJT140" s="38"/>
      <c r="BJU140" s="38"/>
      <c r="BJV140" s="38"/>
      <c r="BJW140" s="38"/>
      <c r="BJX140" s="38"/>
      <c r="BJY140" s="38"/>
      <c r="BJZ140" s="38"/>
      <c r="BKA140" s="38"/>
      <c r="BKB140" s="38"/>
      <c r="BKC140" s="38"/>
      <c r="BKD140" s="38"/>
      <c r="BKE140" s="38"/>
      <c r="BKF140" s="38"/>
      <c r="BKG140" s="38"/>
      <c r="BKH140" s="38"/>
      <c r="BKI140" s="38"/>
      <c r="BKJ140" s="38"/>
      <c r="BKK140" s="38"/>
      <c r="BKL140" s="38"/>
      <c r="BKM140" s="38"/>
      <c r="BKN140" s="38"/>
      <c r="BKO140" s="38"/>
      <c r="BKP140" s="38"/>
      <c r="BKQ140" s="38"/>
      <c r="BKR140" s="38"/>
      <c r="BKS140" s="38"/>
      <c r="BKT140" s="38"/>
      <c r="BKU140" s="38"/>
      <c r="BKV140" s="38"/>
      <c r="BKW140" s="38"/>
      <c r="BKX140" s="38"/>
      <c r="BKY140" s="38"/>
      <c r="BKZ140" s="38"/>
      <c r="BLA140" s="38"/>
      <c r="BLB140" s="38"/>
      <c r="BLC140" s="38"/>
      <c r="BLD140" s="38"/>
      <c r="BLE140" s="38"/>
      <c r="BLF140" s="38"/>
      <c r="BLG140" s="38"/>
      <c r="BLH140" s="38"/>
      <c r="BLI140" s="38"/>
      <c r="BLJ140" s="38"/>
      <c r="BLK140" s="38"/>
      <c r="BLL140" s="38"/>
      <c r="BLM140" s="38"/>
      <c r="BLN140" s="38"/>
      <c r="BLO140" s="38"/>
      <c r="BLP140" s="38"/>
      <c r="BLQ140" s="38"/>
      <c r="BLR140" s="38"/>
      <c r="BLS140" s="38"/>
      <c r="BLT140" s="38"/>
      <c r="BLU140" s="38"/>
      <c r="BLV140" s="38"/>
      <c r="BLW140" s="38"/>
      <c r="BLX140" s="38"/>
      <c r="BLY140" s="38"/>
      <c r="BLZ140" s="38"/>
      <c r="BMA140" s="38"/>
      <c r="BMB140" s="38"/>
      <c r="BMC140" s="38"/>
      <c r="BMD140" s="38"/>
      <c r="BME140" s="38"/>
      <c r="BMF140" s="38"/>
      <c r="BMG140" s="38"/>
      <c r="BMH140" s="38"/>
      <c r="BMI140" s="38"/>
      <c r="BMJ140" s="38"/>
      <c r="BMK140" s="38"/>
      <c r="BML140" s="38"/>
      <c r="BMM140" s="38"/>
      <c r="BMN140" s="38"/>
      <c r="BMO140" s="38"/>
      <c r="BMP140" s="38"/>
      <c r="BMQ140" s="38"/>
      <c r="BMR140" s="38"/>
      <c r="BMS140" s="38"/>
      <c r="BMT140" s="38"/>
      <c r="BMU140" s="38"/>
      <c r="BMV140" s="38"/>
      <c r="BMW140" s="38"/>
      <c r="BMX140" s="38"/>
      <c r="BMY140" s="38"/>
      <c r="BMZ140" s="38"/>
      <c r="BNA140" s="38"/>
      <c r="BNB140" s="38"/>
      <c r="BNC140" s="38"/>
      <c r="BND140" s="38"/>
      <c r="BNE140" s="38"/>
      <c r="BNF140" s="38"/>
      <c r="BNG140" s="38"/>
      <c r="BNH140" s="38"/>
      <c r="BNI140" s="38"/>
      <c r="BNJ140" s="38"/>
      <c r="BNK140" s="38"/>
      <c r="BNL140" s="38"/>
      <c r="BNM140" s="38"/>
      <c r="BNN140" s="38"/>
      <c r="BNO140" s="38"/>
      <c r="BNP140" s="38"/>
      <c r="BNQ140" s="38"/>
      <c r="BNR140" s="38"/>
      <c r="BNS140" s="38"/>
      <c r="BNT140" s="38"/>
      <c r="BNU140" s="38"/>
      <c r="BNV140" s="38"/>
      <c r="BNW140" s="38"/>
      <c r="BNX140" s="38"/>
      <c r="BNY140" s="38"/>
      <c r="BNZ140" s="38"/>
      <c r="BOA140" s="38"/>
      <c r="BOB140" s="38"/>
      <c r="BOC140" s="38"/>
      <c r="BOD140" s="38"/>
      <c r="BOE140" s="38"/>
      <c r="BOF140" s="38"/>
      <c r="BOG140" s="38"/>
      <c r="BOH140" s="38"/>
      <c r="BOI140" s="38"/>
      <c r="BOJ140" s="38"/>
      <c r="BOK140" s="38"/>
      <c r="BOL140" s="38"/>
      <c r="BOM140" s="38"/>
      <c r="BON140" s="38"/>
      <c r="BOO140" s="38"/>
      <c r="BOP140" s="38"/>
      <c r="BOQ140" s="38"/>
      <c r="BOR140" s="38"/>
      <c r="BOS140" s="38"/>
      <c r="BOT140" s="38"/>
      <c r="BOU140" s="38"/>
      <c r="BOV140" s="38"/>
      <c r="BOW140" s="38"/>
      <c r="BOX140" s="38"/>
      <c r="BOY140" s="38"/>
      <c r="BOZ140" s="38"/>
      <c r="BPA140" s="38"/>
      <c r="BPB140" s="38"/>
      <c r="BPC140" s="38"/>
      <c r="BPD140" s="38"/>
      <c r="BPE140" s="38"/>
      <c r="BPF140" s="38"/>
      <c r="BPG140" s="38"/>
      <c r="BPH140" s="38"/>
      <c r="BPI140" s="38"/>
      <c r="BPJ140" s="38"/>
      <c r="BPK140" s="38"/>
      <c r="BPL140" s="38"/>
      <c r="BPM140" s="38"/>
      <c r="BPN140" s="38"/>
      <c r="BPO140" s="38"/>
      <c r="BPP140" s="38"/>
      <c r="BPQ140" s="38"/>
      <c r="BPR140" s="38"/>
      <c r="BPS140" s="38"/>
      <c r="BPT140" s="38"/>
      <c r="BPU140" s="38"/>
      <c r="BPV140" s="38"/>
      <c r="BPW140" s="38"/>
      <c r="BPX140" s="38"/>
      <c r="BPY140" s="38"/>
      <c r="BPZ140" s="38"/>
      <c r="BQA140" s="38"/>
      <c r="BQB140" s="38"/>
      <c r="BQC140" s="38"/>
      <c r="BQD140" s="38"/>
      <c r="BQE140" s="38"/>
      <c r="BQF140" s="38"/>
      <c r="BQG140" s="38"/>
      <c r="BQH140" s="38"/>
      <c r="BQI140" s="38"/>
      <c r="BQJ140" s="38"/>
      <c r="BQK140" s="38"/>
      <c r="BQL140" s="38"/>
      <c r="BQM140" s="38"/>
      <c r="BQN140" s="38"/>
      <c r="BQO140" s="38"/>
      <c r="BQP140" s="38"/>
      <c r="BQQ140" s="38"/>
      <c r="BQR140" s="38"/>
      <c r="BQS140" s="38"/>
      <c r="BQT140" s="38"/>
      <c r="BQU140" s="38"/>
      <c r="BQV140" s="38"/>
      <c r="BQW140" s="38"/>
      <c r="BQX140" s="38"/>
      <c r="BQY140" s="38"/>
      <c r="BQZ140" s="38"/>
      <c r="BRA140" s="38"/>
      <c r="BRB140" s="38"/>
      <c r="BRC140" s="38"/>
      <c r="BRD140" s="38"/>
      <c r="BRE140" s="38"/>
      <c r="BRF140" s="38"/>
      <c r="BRG140" s="38"/>
      <c r="BRH140" s="38"/>
      <c r="BRI140" s="38"/>
      <c r="BRJ140" s="38"/>
      <c r="BRK140" s="38"/>
      <c r="BRL140" s="38"/>
      <c r="BRM140" s="38"/>
      <c r="BRN140" s="38"/>
      <c r="BRO140" s="38"/>
      <c r="BRP140" s="38"/>
      <c r="BRQ140" s="38"/>
      <c r="BRR140" s="38"/>
      <c r="BRS140" s="38"/>
      <c r="BRT140" s="38"/>
      <c r="BRU140" s="38"/>
      <c r="BRV140" s="38"/>
      <c r="BRW140" s="38"/>
      <c r="BRX140" s="38"/>
      <c r="BRY140" s="38"/>
      <c r="BRZ140" s="38"/>
      <c r="BSA140" s="38"/>
      <c r="BSB140" s="38"/>
      <c r="BSC140" s="38"/>
      <c r="BSD140" s="38"/>
      <c r="BSE140" s="38"/>
      <c r="BSF140" s="38"/>
      <c r="BSG140" s="38"/>
      <c r="BSH140" s="38"/>
      <c r="BSI140" s="38"/>
      <c r="BSJ140" s="38"/>
      <c r="BSK140" s="38"/>
      <c r="BSL140" s="38"/>
      <c r="BSM140" s="38"/>
      <c r="BSN140" s="38"/>
      <c r="BSO140" s="38"/>
      <c r="BSP140" s="38"/>
      <c r="BSQ140" s="38"/>
      <c r="BSR140" s="38"/>
      <c r="BSS140" s="38"/>
      <c r="BST140" s="38"/>
      <c r="BSU140" s="38"/>
      <c r="BSV140" s="38"/>
      <c r="BSW140" s="38"/>
      <c r="BSX140" s="38"/>
      <c r="BSY140" s="38"/>
      <c r="BSZ140" s="38"/>
      <c r="BTA140" s="38"/>
      <c r="BTB140" s="38"/>
      <c r="BTC140" s="38"/>
      <c r="BTD140" s="38"/>
      <c r="BTE140" s="38"/>
      <c r="BTF140" s="38"/>
      <c r="BTG140" s="38"/>
      <c r="BTH140" s="38"/>
      <c r="BTI140" s="38"/>
      <c r="BTJ140" s="38"/>
      <c r="BTK140" s="38"/>
      <c r="BTL140" s="38"/>
      <c r="BTM140" s="38"/>
      <c r="BTN140" s="38"/>
      <c r="BTO140" s="38"/>
      <c r="BTP140" s="38"/>
      <c r="BTQ140" s="38"/>
      <c r="BTR140" s="38"/>
      <c r="BTS140" s="38"/>
      <c r="BTT140" s="38"/>
      <c r="BTU140" s="38"/>
      <c r="BTV140" s="38"/>
      <c r="BTW140" s="38"/>
      <c r="BTX140" s="38"/>
      <c r="BTY140" s="38"/>
      <c r="BTZ140" s="38"/>
      <c r="BUA140" s="38"/>
      <c r="BUB140" s="38"/>
      <c r="BUC140" s="38"/>
      <c r="BUD140" s="38"/>
      <c r="BUE140" s="38"/>
      <c r="BUF140" s="38"/>
      <c r="BUG140" s="38"/>
      <c r="BUH140" s="38"/>
      <c r="BUI140" s="38"/>
      <c r="BUJ140" s="38"/>
      <c r="BUK140" s="38"/>
      <c r="BUL140" s="38"/>
      <c r="BUM140" s="38"/>
      <c r="BUN140" s="38"/>
      <c r="BUO140" s="38"/>
      <c r="BUP140" s="38"/>
      <c r="BUQ140" s="38"/>
      <c r="BUR140" s="38"/>
      <c r="BUS140" s="38"/>
      <c r="BUT140" s="38"/>
      <c r="BUU140" s="38"/>
      <c r="BUV140" s="38"/>
      <c r="BUW140" s="38"/>
      <c r="BUX140" s="38"/>
      <c r="BUY140" s="38"/>
      <c r="BUZ140" s="38"/>
      <c r="BVA140" s="38"/>
      <c r="BVB140" s="38"/>
      <c r="BVC140" s="38"/>
      <c r="BVD140" s="38"/>
      <c r="BVE140" s="38"/>
      <c r="BVF140" s="38"/>
      <c r="BVG140" s="38"/>
      <c r="BVH140" s="38"/>
      <c r="BVI140" s="38"/>
      <c r="BVJ140" s="38"/>
      <c r="BVK140" s="38"/>
      <c r="BVL140" s="38"/>
      <c r="BVM140" s="38"/>
      <c r="BVN140" s="38"/>
      <c r="BVO140" s="38"/>
      <c r="BVP140" s="38"/>
      <c r="BVQ140" s="38"/>
      <c r="BVR140" s="38"/>
      <c r="BVS140" s="38"/>
      <c r="BVT140" s="38"/>
      <c r="BVU140" s="38"/>
      <c r="BVV140" s="38"/>
      <c r="BVW140" s="38"/>
      <c r="BVX140" s="38"/>
      <c r="BVY140" s="38"/>
      <c r="BVZ140" s="38"/>
      <c r="BWA140" s="38"/>
      <c r="BWB140" s="38"/>
      <c r="BWC140" s="38"/>
      <c r="BWD140" s="38"/>
      <c r="BWE140" s="38"/>
      <c r="BWF140" s="38"/>
      <c r="BWG140" s="38"/>
      <c r="BWH140" s="38"/>
      <c r="BWI140" s="38"/>
      <c r="BWJ140" s="38"/>
      <c r="BWK140" s="38"/>
      <c r="BWL140" s="38"/>
      <c r="BWM140" s="38"/>
      <c r="BWN140" s="38"/>
      <c r="BWO140" s="38"/>
      <c r="BWP140" s="38"/>
      <c r="BWQ140" s="38"/>
      <c r="BWR140" s="38"/>
      <c r="BWS140" s="38"/>
      <c r="BWT140" s="38"/>
      <c r="BWU140" s="38"/>
      <c r="BWV140" s="38"/>
      <c r="BWW140" s="38"/>
      <c r="BWX140" s="38"/>
      <c r="BWY140" s="38"/>
      <c r="BWZ140" s="38"/>
      <c r="BXA140" s="38"/>
      <c r="BXB140" s="38"/>
      <c r="BXC140" s="38"/>
      <c r="BXD140" s="38"/>
      <c r="BXE140" s="38"/>
      <c r="BXF140" s="38"/>
      <c r="BXG140" s="38"/>
      <c r="BXH140" s="38"/>
      <c r="BXI140" s="38"/>
      <c r="BXJ140" s="38"/>
      <c r="BXK140" s="38"/>
      <c r="BXL140" s="38"/>
      <c r="BXM140" s="38"/>
      <c r="BXN140" s="38"/>
      <c r="BXO140" s="38"/>
      <c r="BXP140" s="38"/>
      <c r="BXQ140" s="38"/>
      <c r="BXR140" s="38"/>
      <c r="BXS140" s="38"/>
      <c r="BXT140" s="38"/>
      <c r="BXU140" s="38"/>
      <c r="BXV140" s="38"/>
      <c r="BXW140" s="38"/>
      <c r="BXX140" s="38"/>
      <c r="BXY140" s="38"/>
      <c r="BXZ140" s="38"/>
      <c r="BYA140" s="38"/>
      <c r="BYB140" s="38"/>
      <c r="BYC140" s="38"/>
      <c r="BYD140" s="38"/>
      <c r="BYE140" s="38"/>
      <c r="BYF140" s="38"/>
      <c r="BYG140" s="38"/>
      <c r="BYH140" s="38"/>
      <c r="BYI140" s="38"/>
      <c r="BYJ140" s="38"/>
      <c r="BYK140" s="38"/>
      <c r="BYL140" s="38"/>
      <c r="BYM140" s="38"/>
      <c r="BYN140" s="38"/>
      <c r="BYO140" s="38"/>
      <c r="BYP140" s="38"/>
      <c r="BYQ140" s="38"/>
      <c r="BYR140" s="38"/>
      <c r="BYS140" s="38"/>
      <c r="BYT140" s="38"/>
      <c r="BYU140" s="38"/>
      <c r="BYV140" s="38"/>
      <c r="BYW140" s="38"/>
      <c r="BYX140" s="38"/>
      <c r="BYY140" s="38"/>
      <c r="BYZ140" s="38"/>
      <c r="BZA140" s="38"/>
      <c r="BZB140" s="38"/>
      <c r="BZC140" s="38"/>
      <c r="BZD140" s="38"/>
      <c r="BZE140" s="38"/>
      <c r="BZF140" s="38"/>
      <c r="BZG140" s="38"/>
      <c r="BZH140" s="38"/>
      <c r="BZI140" s="38"/>
      <c r="BZJ140" s="38"/>
      <c r="BZK140" s="38"/>
      <c r="BZL140" s="38"/>
      <c r="BZM140" s="38"/>
      <c r="BZN140" s="38"/>
      <c r="BZO140" s="38"/>
      <c r="BZP140" s="38"/>
      <c r="BZQ140" s="38"/>
      <c r="BZR140" s="38"/>
      <c r="BZS140" s="38"/>
      <c r="BZT140" s="38"/>
      <c r="BZU140" s="38"/>
      <c r="BZV140" s="38"/>
      <c r="BZW140" s="38"/>
      <c r="BZX140" s="38"/>
      <c r="BZY140" s="38"/>
      <c r="BZZ140" s="38"/>
      <c r="CAA140" s="38"/>
      <c r="CAB140" s="38"/>
      <c r="CAC140" s="38"/>
      <c r="CAD140" s="38"/>
      <c r="CAE140" s="38"/>
      <c r="CAF140" s="38"/>
      <c r="CAG140" s="38"/>
      <c r="CAH140" s="38"/>
      <c r="CAI140" s="38"/>
      <c r="CAJ140" s="38"/>
      <c r="CAK140" s="38"/>
      <c r="CAL140" s="38"/>
      <c r="CAM140" s="38"/>
      <c r="CAN140" s="38"/>
      <c r="CAO140" s="38"/>
      <c r="CAP140" s="38"/>
      <c r="CAQ140" s="38"/>
      <c r="CAR140" s="38"/>
      <c r="CAS140" s="38"/>
      <c r="CAT140" s="38"/>
      <c r="CAU140" s="38"/>
      <c r="CAV140" s="38"/>
      <c r="CAW140" s="38"/>
      <c r="CAX140" s="38"/>
      <c r="CAY140" s="38"/>
      <c r="CAZ140" s="38"/>
      <c r="CBA140" s="38"/>
      <c r="CBB140" s="38"/>
      <c r="CBC140" s="38"/>
      <c r="CBD140" s="38"/>
      <c r="CBE140" s="38"/>
      <c r="CBF140" s="38"/>
      <c r="CBG140" s="38"/>
      <c r="CBH140" s="38"/>
      <c r="CBI140" s="38"/>
      <c r="CBJ140" s="38"/>
      <c r="CBK140" s="38"/>
      <c r="CBL140" s="38"/>
      <c r="CBM140" s="38"/>
      <c r="CBN140" s="38"/>
      <c r="CBO140" s="38"/>
      <c r="CBP140" s="38"/>
      <c r="CBQ140" s="38"/>
      <c r="CBR140" s="38"/>
      <c r="CBS140" s="38"/>
      <c r="CBT140" s="38"/>
      <c r="CBU140" s="38"/>
      <c r="CBV140" s="38"/>
      <c r="CBW140" s="38"/>
      <c r="CBX140" s="38"/>
      <c r="CBY140" s="38"/>
      <c r="CBZ140" s="38"/>
      <c r="CCA140" s="38"/>
      <c r="CCB140" s="38"/>
      <c r="CCC140" s="38"/>
      <c r="CCD140" s="38"/>
      <c r="CCE140" s="38"/>
      <c r="CCF140" s="38"/>
      <c r="CCG140" s="38"/>
      <c r="CCH140" s="38"/>
      <c r="CCI140" s="38"/>
      <c r="CCJ140" s="38"/>
      <c r="CCK140" s="38"/>
      <c r="CCL140" s="38"/>
      <c r="CCM140" s="38"/>
      <c r="CCN140" s="38"/>
      <c r="CCO140" s="38"/>
      <c r="CCP140" s="38"/>
      <c r="CCQ140" s="38"/>
      <c r="CCR140" s="38"/>
      <c r="CCS140" s="38"/>
      <c r="CCT140" s="38"/>
      <c r="CCU140" s="38"/>
      <c r="CCV140" s="38"/>
      <c r="CCW140" s="38"/>
      <c r="CCX140" s="38"/>
      <c r="CCY140" s="38"/>
      <c r="CCZ140" s="38"/>
      <c r="CDA140" s="38"/>
      <c r="CDB140" s="38"/>
      <c r="CDC140" s="38"/>
      <c r="CDD140" s="38"/>
      <c r="CDE140" s="38"/>
      <c r="CDF140" s="38"/>
      <c r="CDG140" s="38"/>
      <c r="CDH140" s="38"/>
      <c r="CDI140" s="38"/>
      <c r="CDJ140" s="38"/>
      <c r="CDK140" s="38"/>
      <c r="CDL140" s="38"/>
      <c r="CDM140" s="38"/>
      <c r="CDN140" s="38"/>
      <c r="CDO140" s="38"/>
      <c r="CDP140" s="38"/>
      <c r="CDQ140" s="38"/>
      <c r="CDR140" s="38"/>
      <c r="CDS140" s="38"/>
      <c r="CDT140" s="38"/>
      <c r="CDU140" s="38"/>
      <c r="CDV140" s="38"/>
      <c r="CDW140" s="38"/>
      <c r="CDX140" s="38"/>
      <c r="CDY140" s="38"/>
      <c r="CDZ140" s="38"/>
      <c r="CEA140" s="38"/>
      <c r="CEB140" s="38"/>
      <c r="CEC140" s="38"/>
      <c r="CED140" s="38"/>
      <c r="CEE140" s="38"/>
      <c r="CEF140" s="38"/>
      <c r="CEG140" s="38"/>
      <c r="CEH140" s="38"/>
      <c r="CEI140" s="38"/>
      <c r="CEJ140" s="38"/>
      <c r="CEK140" s="38"/>
      <c r="CEL140" s="38"/>
      <c r="CEM140" s="38"/>
      <c r="CEN140" s="38"/>
      <c r="CEO140" s="38"/>
      <c r="CEP140" s="38"/>
      <c r="CEQ140" s="38"/>
      <c r="CER140" s="38"/>
      <c r="CES140" s="38"/>
      <c r="CET140" s="38"/>
      <c r="CEU140" s="38"/>
      <c r="CEV140" s="38"/>
      <c r="CEW140" s="38"/>
      <c r="CEX140" s="38"/>
      <c r="CEY140" s="38"/>
      <c r="CEZ140" s="38"/>
      <c r="CFA140" s="38"/>
      <c r="CFB140" s="38"/>
      <c r="CFC140" s="38"/>
      <c r="CFD140" s="38"/>
      <c r="CFE140" s="38"/>
      <c r="CFF140" s="38"/>
      <c r="CFG140" s="38"/>
      <c r="CFH140" s="38"/>
      <c r="CFI140" s="38"/>
      <c r="CFJ140" s="38"/>
      <c r="CFK140" s="38"/>
      <c r="CFL140" s="38"/>
      <c r="CFM140" s="38"/>
      <c r="CFN140" s="38"/>
      <c r="CFO140" s="38"/>
      <c r="CFP140" s="38"/>
      <c r="CFQ140" s="38"/>
      <c r="CFR140" s="38"/>
      <c r="CFS140" s="38"/>
      <c r="CFT140" s="38"/>
      <c r="CFU140" s="38"/>
      <c r="CFV140" s="38"/>
      <c r="CFW140" s="38"/>
      <c r="CFX140" s="38"/>
      <c r="CFY140" s="38"/>
      <c r="CFZ140" s="38"/>
      <c r="CGA140" s="38"/>
      <c r="CGB140" s="38"/>
      <c r="CGC140" s="38"/>
      <c r="CGD140" s="38"/>
      <c r="CGE140" s="38"/>
      <c r="CGF140" s="38"/>
      <c r="CGG140" s="38"/>
      <c r="CGH140" s="38"/>
      <c r="CGI140" s="38"/>
      <c r="CGJ140" s="38"/>
      <c r="CGK140" s="38"/>
      <c r="CGL140" s="38"/>
      <c r="CGM140" s="38"/>
      <c r="CGN140" s="38"/>
      <c r="CGO140" s="38"/>
      <c r="CGP140" s="38"/>
      <c r="CGQ140" s="38"/>
      <c r="CGR140" s="38"/>
      <c r="CGS140" s="38"/>
      <c r="CGT140" s="38"/>
      <c r="CGU140" s="38"/>
      <c r="CGV140" s="38"/>
      <c r="CGW140" s="38"/>
      <c r="CGX140" s="38"/>
      <c r="CGY140" s="38"/>
      <c r="CGZ140" s="38"/>
      <c r="CHA140" s="38"/>
      <c r="CHB140" s="38"/>
      <c r="CHC140" s="38"/>
      <c r="CHD140" s="38"/>
      <c r="CHE140" s="38"/>
      <c r="CHF140" s="38"/>
      <c r="CHG140" s="38"/>
      <c r="CHH140" s="38"/>
      <c r="CHI140" s="38"/>
      <c r="CHJ140" s="38"/>
      <c r="CHK140" s="38"/>
      <c r="CHL140" s="38"/>
      <c r="CHM140" s="38"/>
      <c r="CHN140" s="38"/>
      <c r="CHO140" s="38"/>
      <c r="CHP140" s="38"/>
      <c r="CHQ140" s="38"/>
      <c r="CHR140" s="38"/>
      <c r="CHS140" s="38"/>
      <c r="CHT140" s="38"/>
      <c r="CHU140" s="38"/>
      <c r="CHV140" s="38"/>
      <c r="CHW140" s="38"/>
      <c r="CHX140" s="38"/>
      <c r="CHY140" s="38"/>
      <c r="CHZ140" s="38"/>
      <c r="CIA140" s="38"/>
      <c r="CIB140" s="38"/>
      <c r="CIC140" s="38"/>
      <c r="CID140" s="38"/>
      <c r="CIE140" s="38"/>
      <c r="CIF140" s="38"/>
      <c r="CIG140" s="38"/>
      <c r="CIH140" s="38"/>
      <c r="CII140" s="38"/>
      <c r="CIJ140" s="38"/>
      <c r="CIK140" s="38"/>
      <c r="CIL140" s="38"/>
      <c r="CIM140" s="38"/>
      <c r="CIN140" s="38"/>
      <c r="CIO140" s="38"/>
      <c r="CIP140" s="38"/>
      <c r="CIQ140" s="38"/>
      <c r="CIR140" s="38"/>
      <c r="CIS140" s="38"/>
      <c r="CIT140" s="38"/>
      <c r="CIU140" s="38"/>
      <c r="CIV140" s="38"/>
      <c r="CIW140" s="38"/>
      <c r="CIX140" s="38"/>
      <c r="CIY140" s="38"/>
      <c r="CIZ140" s="38"/>
      <c r="CJA140" s="38"/>
      <c r="CJB140" s="38"/>
      <c r="CJC140" s="38"/>
      <c r="CJD140" s="38"/>
      <c r="CJE140" s="38"/>
      <c r="CJF140" s="38"/>
      <c r="CJG140" s="38"/>
      <c r="CJH140" s="38"/>
      <c r="CJI140" s="38"/>
      <c r="CJJ140" s="38"/>
      <c r="CJK140" s="38"/>
      <c r="CJL140" s="38"/>
      <c r="CJM140" s="38"/>
      <c r="CJN140" s="38"/>
      <c r="CJO140" s="38"/>
      <c r="CJP140" s="38"/>
      <c r="CJQ140" s="38"/>
      <c r="CJR140" s="38"/>
      <c r="CJS140" s="38"/>
      <c r="CJT140" s="38"/>
      <c r="CJU140" s="38"/>
      <c r="CJV140" s="38"/>
      <c r="CJW140" s="38"/>
      <c r="CJX140" s="38"/>
      <c r="CJY140" s="38"/>
      <c r="CJZ140" s="38"/>
      <c r="CKA140" s="38"/>
      <c r="CKB140" s="38"/>
      <c r="CKC140" s="38"/>
      <c r="CKD140" s="38"/>
      <c r="CKE140" s="38"/>
      <c r="CKF140" s="38"/>
      <c r="CKG140" s="38"/>
      <c r="CKH140" s="38"/>
      <c r="CKI140" s="38"/>
      <c r="CKJ140" s="38"/>
      <c r="CKK140" s="38"/>
      <c r="CKL140" s="38"/>
      <c r="CKM140" s="38"/>
      <c r="CKN140" s="38"/>
      <c r="CKO140" s="38"/>
      <c r="CKP140" s="38"/>
      <c r="CKQ140" s="38"/>
      <c r="CKR140" s="38"/>
      <c r="CKS140" s="38"/>
      <c r="CKT140" s="38"/>
      <c r="CKU140" s="38"/>
      <c r="CKV140" s="38"/>
      <c r="CKW140" s="38"/>
      <c r="CKX140" s="38"/>
      <c r="CKY140" s="38"/>
      <c r="CKZ140" s="38"/>
      <c r="CLA140" s="38"/>
      <c r="CLB140" s="38"/>
      <c r="CLC140" s="38"/>
      <c r="CLD140" s="38"/>
      <c r="CLE140" s="38"/>
      <c r="CLF140" s="38"/>
      <c r="CLG140" s="38"/>
      <c r="CLH140" s="38"/>
      <c r="CLI140" s="38"/>
      <c r="CLJ140" s="38"/>
      <c r="CLK140" s="38"/>
      <c r="CLL140" s="38"/>
      <c r="CLM140" s="38"/>
      <c r="CLN140" s="38"/>
      <c r="CLO140" s="38"/>
      <c r="CLP140" s="38"/>
      <c r="CLQ140" s="38"/>
      <c r="CLR140" s="38"/>
      <c r="CLS140" s="38"/>
      <c r="CLT140" s="38"/>
      <c r="CLU140" s="38"/>
      <c r="CLV140" s="38"/>
      <c r="CLW140" s="38"/>
      <c r="CLX140" s="38"/>
      <c r="CLY140" s="38"/>
      <c r="CLZ140" s="38"/>
      <c r="CMA140" s="38"/>
      <c r="CMB140" s="38"/>
      <c r="CMC140" s="38"/>
      <c r="CMD140" s="38"/>
      <c r="CME140" s="38"/>
      <c r="CMF140" s="38"/>
      <c r="CMG140" s="38"/>
      <c r="CMH140" s="38"/>
      <c r="CMI140" s="38"/>
      <c r="CMJ140" s="38"/>
      <c r="CMK140" s="38"/>
      <c r="CML140" s="38"/>
      <c r="CMM140" s="38"/>
      <c r="CMN140" s="38"/>
      <c r="CMO140" s="38"/>
      <c r="CMP140" s="38"/>
      <c r="CMQ140" s="38"/>
      <c r="CMR140" s="38"/>
      <c r="CMS140" s="38"/>
      <c r="CMT140" s="38"/>
      <c r="CMU140" s="38"/>
      <c r="CMV140" s="38"/>
      <c r="CMW140" s="38"/>
      <c r="CMX140" s="38"/>
      <c r="CMY140" s="38"/>
      <c r="CMZ140" s="38"/>
      <c r="CNA140" s="38"/>
      <c r="CNB140" s="38"/>
      <c r="CNC140" s="38"/>
      <c r="CND140" s="38"/>
      <c r="CNE140" s="38"/>
      <c r="CNF140" s="38"/>
      <c r="CNG140" s="38"/>
      <c r="CNH140" s="38"/>
      <c r="CNI140" s="38"/>
      <c r="CNJ140" s="38"/>
      <c r="CNK140" s="38"/>
      <c r="CNL140" s="38"/>
      <c r="CNM140" s="38"/>
      <c r="CNN140" s="38"/>
      <c r="CNO140" s="38"/>
      <c r="CNP140" s="38"/>
      <c r="CNQ140" s="38"/>
      <c r="CNR140" s="38"/>
      <c r="CNS140" s="38"/>
      <c r="CNT140" s="38"/>
      <c r="CNU140" s="38"/>
      <c r="CNV140" s="38"/>
      <c r="CNW140" s="38"/>
      <c r="CNX140" s="38"/>
      <c r="CNY140" s="38"/>
      <c r="CNZ140" s="38"/>
      <c r="COA140" s="38"/>
      <c r="COB140" s="38"/>
      <c r="COC140" s="38"/>
      <c r="COD140" s="38"/>
      <c r="COE140" s="38"/>
      <c r="COF140" s="38"/>
      <c r="COG140" s="38"/>
      <c r="COH140" s="38"/>
      <c r="COI140" s="38"/>
      <c r="COJ140" s="38"/>
      <c r="COK140" s="38"/>
      <c r="COL140" s="38"/>
      <c r="COM140" s="38"/>
      <c r="CON140" s="38"/>
      <c r="COO140" s="38"/>
      <c r="COP140" s="38"/>
      <c r="COQ140" s="38"/>
      <c r="COR140" s="38"/>
      <c r="COS140" s="38"/>
      <c r="COT140" s="38"/>
      <c r="COU140" s="38"/>
      <c r="COV140" s="38"/>
      <c r="COW140" s="38"/>
      <c r="COX140" s="38"/>
      <c r="COY140" s="38"/>
      <c r="COZ140" s="38"/>
      <c r="CPA140" s="38"/>
      <c r="CPB140" s="38"/>
      <c r="CPC140" s="38"/>
      <c r="CPD140" s="38"/>
      <c r="CPE140" s="38"/>
      <c r="CPF140" s="38"/>
      <c r="CPG140" s="38"/>
      <c r="CPH140" s="38"/>
      <c r="CPI140" s="38"/>
      <c r="CPJ140" s="38"/>
      <c r="CPK140" s="38"/>
      <c r="CPL140" s="38"/>
      <c r="CPM140" s="38"/>
      <c r="CPN140" s="38"/>
      <c r="CPO140" s="38"/>
      <c r="CPP140" s="38"/>
      <c r="CPQ140" s="38"/>
      <c r="CPR140" s="38"/>
      <c r="CPS140" s="38"/>
      <c r="CPT140" s="38"/>
      <c r="CPU140" s="38"/>
      <c r="CPV140" s="38"/>
      <c r="CPW140" s="38"/>
      <c r="CPX140" s="38"/>
      <c r="CPY140" s="38"/>
      <c r="CPZ140" s="38"/>
      <c r="CQA140" s="38"/>
      <c r="CQB140" s="38"/>
      <c r="CQC140" s="38"/>
      <c r="CQD140" s="38"/>
      <c r="CQE140" s="38"/>
      <c r="CQF140" s="38"/>
      <c r="CQG140" s="38"/>
      <c r="CQH140" s="38"/>
      <c r="CQI140" s="38"/>
      <c r="CQJ140" s="38"/>
      <c r="CQK140" s="38"/>
      <c r="CQL140" s="38"/>
      <c r="CQM140" s="38"/>
      <c r="CQN140" s="38"/>
      <c r="CQO140" s="38"/>
      <c r="CQP140" s="38"/>
      <c r="CQQ140" s="38"/>
      <c r="CQR140" s="38"/>
      <c r="CQS140" s="38"/>
      <c r="CQT140" s="38"/>
      <c r="CQU140" s="38"/>
      <c r="CQV140" s="38"/>
      <c r="CQW140" s="38"/>
      <c r="CQX140" s="38"/>
      <c r="CQY140" s="38"/>
      <c r="CQZ140" s="38"/>
      <c r="CRA140" s="38"/>
      <c r="CRB140" s="38"/>
      <c r="CRC140" s="38"/>
      <c r="CRD140" s="38"/>
      <c r="CRE140" s="38"/>
      <c r="CRF140" s="38"/>
      <c r="CRG140" s="38"/>
      <c r="CRH140" s="38"/>
      <c r="CRI140" s="38"/>
      <c r="CRJ140" s="38"/>
      <c r="CRK140" s="38"/>
      <c r="CRL140" s="38"/>
      <c r="CRM140" s="38"/>
      <c r="CRN140" s="38"/>
      <c r="CRO140" s="38"/>
      <c r="CRP140" s="38"/>
      <c r="CRQ140" s="38"/>
      <c r="CRR140" s="38"/>
      <c r="CRS140" s="38"/>
      <c r="CRT140" s="38"/>
      <c r="CRU140" s="38"/>
      <c r="CRV140" s="38"/>
      <c r="CRW140" s="38"/>
      <c r="CRX140" s="38"/>
      <c r="CRY140" s="38"/>
      <c r="CRZ140" s="38"/>
      <c r="CSA140" s="38"/>
      <c r="CSB140" s="38"/>
      <c r="CSC140" s="38"/>
      <c r="CSD140" s="38"/>
      <c r="CSE140" s="38"/>
      <c r="CSF140" s="38"/>
      <c r="CSG140" s="38"/>
      <c r="CSH140" s="38"/>
      <c r="CSI140" s="38"/>
      <c r="CSJ140" s="38"/>
      <c r="CSK140" s="38"/>
      <c r="CSL140" s="38"/>
      <c r="CSM140" s="38"/>
      <c r="CSN140" s="38"/>
      <c r="CSO140" s="38"/>
      <c r="CSP140" s="38"/>
      <c r="CSQ140" s="38"/>
      <c r="CSR140" s="38"/>
      <c r="CSS140" s="38"/>
      <c r="CST140" s="38"/>
      <c r="CSU140" s="38"/>
      <c r="CSV140" s="38"/>
      <c r="CSW140" s="38"/>
      <c r="CSX140" s="38"/>
      <c r="CSY140" s="38"/>
      <c r="CSZ140" s="38"/>
      <c r="CTA140" s="38"/>
      <c r="CTB140" s="38"/>
      <c r="CTC140" s="38"/>
      <c r="CTD140" s="38"/>
      <c r="CTE140" s="38"/>
      <c r="CTF140" s="38"/>
      <c r="CTG140" s="38"/>
      <c r="CTH140" s="38"/>
      <c r="CTI140" s="38"/>
      <c r="CTJ140" s="38"/>
      <c r="CTK140" s="38"/>
      <c r="CTL140" s="38"/>
      <c r="CTM140" s="38"/>
      <c r="CTN140" s="38"/>
      <c r="CTO140" s="38"/>
      <c r="CTP140" s="38"/>
      <c r="CTQ140" s="38"/>
      <c r="CTR140" s="38"/>
      <c r="CTS140" s="38"/>
      <c r="CTT140" s="38"/>
      <c r="CTU140" s="38"/>
      <c r="CTV140" s="38"/>
      <c r="CTW140" s="38"/>
      <c r="CTX140" s="38"/>
      <c r="CTY140" s="38"/>
      <c r="CTZ140" s="38"/>
      <c r="CUA140" s="38"/>
      <c r="CUB140" s="38"/>
      <c r="CUC140" s="38"/>
      <c r="CUD140" s="38"/>
      <c r="CUE140" s="38"/>
      <c r="CUF140" s="38"/>
      <c r="CUG140" s="38"/>
      <c r="CUH140" s="38"/>
      <c r="CUI140" s="38"/>
      <c r="CUJ140" s="38"/>
      <c r="CUK140" s="38"/>
      <c r="CUL140" s="38"/>
      <c r="CUM140" s="38"/>
      <c r="CUN140" s="38"/>
      <c r="CUO140" s="38"/>
      <c r="CUP140" s="38"/>
      <c r="CUQ140" s="38"/>
      <c r="CUR140" s="38"/>
      <c r="CUS140" s="38"/>
      <c r="CUT140" s="38"/>
      <c r="CUU140" s="38"/>
      <c r="CUV140" s="38"/>
      <c r="CUW140" s="38"/>
      <c r="CUX140" s="38"/>
      <c r="CUY140" s="38"/>
      <c r="CUZ140" s="38"/>
      <c r="CVA140" s="38"/>
      <c r="CVB140" s="38"/>
      <c r="CVC140" s="38"/>
      <c r="CVD140" s="38"/>
      <c r="CVE140" s="38"/>
      <c r="CVF140" s="38"/>
      <c r="CVG140" s="38"/>
      <c r="CVH140" s="38"/>
      <c r="CVI140" s="38"/>
      <c r="CVJ140" s="38"/>
      <c r="CVK140" s="38"/>
      <c r="CVL140" s="38"/>
      <c r="CVM140" s="38"/>
      <c r="CVN140" s="38"/>
      <c r="CVO140" s="38"/>
      <c r="CVP140" s="38"/>
      <c r="CVQ140" s="38"/>
      <c r="CVR140" s="38"/>
      <c r="CVS140" s="38"/>
      <c r="CVT140" s="38"/>
      <c r="CVU140" s="38"/>
      <c r="CVV140" s="38"/>
      <c r="CVW140" s="38"/>
      <c r="CVX140" s="38"/>
      <c r="CVY140" s="38"/>
      <c r="CVZ140" s="38"/>
      <c r="CWA140" s="38"/>
      <c r="CWB140" s="38"/>
      <c r="CWC140" s="38"/>
      <c r="CWD140" s="38"/>
      <c r="CWE140" s="38"/>
      <c r="CWF140" s="38"/>
      <c r="CWG140" s="38"/>
      <c r="CWH140" s="38"/>
      <c r="CWI140" s="38"/>
      <c r="CWJ140" s="38"/>
      <c r="CWK140" s="38"/>
      <c r="CWL140" s="38"/>
      <c r="CWM140" s="38"/>
      <c r="CWN140" s="38"/>
      <c r="CWO140" s="38"/>
      <c r="CWP140" s="38"/>
      <c r="CWQ140" s="38"/>
      <c r="CWR140" s="38"/>
      <c r="CWS140" s="38"/>
      <c r="CWT140" s="38"/>
      <c r="CWU140" s="38"/>
      <c r="CWV140" s="38"/>
      <c r="CWW140" s="38"/>
      <c r="CWX140" s="38"/>
      <c r="CWY140" s="38"/>
      <c r="CWZ140" s="38"/>
      <c r="CXA140" s="38"/>
      <c r="CXB140" s="38"/>
      <c r="CXC140" s="38"/>
      <c r="CXD140" s="38"/>
      <c r="CXE140" s="38"/>
      <c r="CXF140" s="38"/>
      <c r="CXG140" s="38"/>
      <c r="CXH140" s="38"/>
      <c r="CXI140" s="38"/>
      <c r="CXJ140" s="38"/>
      <c r="CXK140" s="38"/>
      <c r="CXL140" s="38"/>
      <c r="CXM140" s="38"/>
      <c r="CXN140" s="38"/>
      <c r="CXO140" s="38"/>
      <c r="CXP140" s="38"/>
      <c r="CXQ140" s="38"/>
      <c r="CXR140" s="38"/>
      <c r="CXS140" s="38"/>
      <c r="CXT140" s="38"/>
      <c r="CXU140" s="38"/>
      <c r="CXV140" s="38"/>
      <c r="CXW140" s="38"/>
      <c r="CXX140" s="38"/>
      <c r="CXY140" s="38"/>
      <c r="CXZ140" s="38"/>
      <c r="CYA140" s="38"/>
      <c r="CYB140" s="38"/>
      <c r="CYC140" s="38"/>
      <c r="CYD140" s="38"/>
      <c r="CYE140" s="38"/>
      <c r="CYF140" s="38"/>
      <c r="CYG140" s="38"/>
      <c r="CYH140" s="38"/>
      <c r="CYI140" s="38"/>
      <c r="CYJ140" s="38"/>
      <c r="CYK140" s="38"/>
      <c r="CYL140" s="38"/>
      <c r="CYM140" s="38"/>
      <c r="CYN140" s="38"/>
      <c r="CYO140" s="38"/>
      <c r="CYP140" s="38"/>
      <c r="CYQ140" s="38"/>
      <c r="CYR140" s="38"/>
      <c r="CYS140" s="38"/>
      <c r="CYT140" s="38"/>
      <c r="CYU140" s="38"/>
      <c r="CYV140" s="38"/>
      <c r="CYW140" s="38"/>
      <c r="CYX140" s="38"/>
      <c r="CYY140" s="38"/>
      <c r="CYZ140" s="38"/>
      <c r="CZA140" s="38"/>
      <c r="CZB140" s="38"/>
      <c r="CZC140" s="38"/>
      <c r="CZD140" s="38"/>
      <c r="CZE140" s="38"/>
      <c r="CZF140" s="38"/>
      <c r="CZG140" s="38"/>
      <c r="CZH140" s="38"/>
      <c r="CZI140" s="38"/>
      <c r="CZJ140" s="38"/>
      <c r="CZK140" s="38"/>
      <c r="CZL140" s="38"/>
      <c r="CZM140" s="38"/>
      <c r="CZN140" s="38"/>
      <c r="CZO140" s="38"/>
      <c r="CZP140" s="38"/>
      <c r="CZQ140" s="38"/>
      <c r="CZR140" s="38"/>
      <c r="CZS140" s="38"/>
      <c r="CZT140" s="38"/>
      <c r="CZU140" s="38"/>
      <c r="CZV140" s="38"/>
      <c r="CZW140" s="38"/>
      <c r="CZX140" s="38"/>
      <c r="CZY140" s="38"/>
      <c r="CZZ140" s="38"/>
      <c r="DAA140" s="38"/>
      <c r="DAB140" s="38"/>
      <c r="DAC140" s="38"/>
      <c r="DAD140" s="38"/>
      <c r="DAE140" s="38"/>
      <c r="DAF140" s="38"/>
      <c r="DAG140" s="38"/>
      <c r="DAH140" s="38"/>
      <c r="DAI140" s="38"/>
      <c r="DAJ140" s="38"/>
      <c r="DAK140" s="38"/>
      <c r="DAL140" s="38"/>
      <c r="DAM140" s="38"/>
      <c r="DAN140" s="38"/>
      <c r="DAO140" s="38"/>
      <c r="DAP140" s="38"/>
      <c r="DAQ140" s="38"/>
      <c r="DAR140" s="38"/>
      <c r="DAS140" s="38"/>
      <c r="DAT140" s="38"/>
      <c r="DAU140" s="38"/>
      <c r="DAV140" s="38"/>
      <c r="DAW140" s="38"/>
      <c r="DAX140" s="38"/>
      <c r="DAY140" s="38"/>
      <c r="DAZ140" s="38"/>
      <c r="DBA140" s="38"/>
      <c r="DBB140" s="38"/>
      <c r="DBC140" s="38"/>
      <c r="DBD140" s="38"/>
      <c r="DBE140" s="38"/>
      <c r="DBF140" s="38"/>
      <c r="DBG140" s="38"/>
      <c r="DBH140" s="38"/>
      <c r="DBI140" s="38"/>
      <c r="DBJ140" s="38"/>
      <c r="DBK140" s="38"/>
      <c r="DBL140" s="38"/>
      <c r="DBM140" s="38"/>
      <c r="DBN140" s="38"/>
      <c r="DBO140" s="38"/>
      <c r="DBP140" s="38"/>
      <c r="DBQ140" s="38"/>
      <c r="DBR140" s="38"/>
      <c r="DBS140" s="38"/>
      <c r="DBT140" s="38"/>
      <c r="DBU140" s="38"/>
      <c r="DBV140" s="38"/>
      <c r="DBW140" s="38"/>
      <c r="DBX140" s="38"/>
      <c r="DBY140" s="38"/>
      <c r="DBZ140" s="38"/>
      <c r="DCA140" s="38"/>
      <c r="DCB140" s="38"/>
      <c r="DCC140" s="38"/>
      <c r="DCD140" s="38"/>
      <c r="DCE140" s="38"/>
      <c r="DCF140" s="38"/>
      <c r="DCG140" s="38"/>
      <c r="DCH140" s="38"/>
      <c r="DCI140" s="38"/>
      <c r="DCJ140" s="38"/>
      <c r="DCK140" s="38"/>
      <c r="DCL140" s="38"/>
      <c r="DCM140" s="38"/>
      <c r="DCN140" s="38"/>
      <c r="DCO140" s="38"/>
      <c r="DCP140" s="38"/>
      <c r="DCQ140" s="38"/>
      <c r="DCR140" s="38"/>
      <c r="DCS140" s="38"/>
      <c r="DCT140" s="38"/>
      <c r="DCU140" s="38"/>
      <c r="DCV140" s="38"/>
      <c r="DCW140" s="38"/>
      <c r="DCX140" s="38"/>
      <c r="DCY140" s="38"/>
      <c r="DCZ140" s="38"/>
      <c r="DDA140" s="38"/>
      <c r="DDB140" s="38"/>
      <c r="DDC140" s="38"/>
      <c r="DDD140" s="38"/>
      <c r="DDE140" s="38"/>
      <c r="DDF140" s="38"/>
      <c r="DDG140" s="38"/>
      <c r="DDH140" s="38"/>
      <c r="DDI140" s="38"/>
      <c r="DDJ140" s="38"/>
      <c r="DDK140" s="38"/>
      <c r="DDL140" s="38"/>
      <c r="DDM140" s="38"/>
      <c r="DDN140" s="38"/>
      <c r="DDO140" s="38"/>
      <c r="DDP140" s="38"/>
      <c r="DDQ140" s="38"/>
      <c r="DDR140" s="38"/>
      <c r="DDS140" s="38"/>
      <c r="DDT140" s="38"/>
      <c r="DDU140" s="38"/>
      <c r="DDV140" s="38"/>
      <c r="DDW140" s="38"/>
      <c r="DDX140" s="38"/>
      <c r="DDY140" s="38"/>
      <c r="DDZ140" s="38"/>
      <c r="DEA140" s="38"/>
      <c r="DEB140" s="38"/>
      <c r="DEC140" s="38"/>
      <c r="DED140" s="38"/>
      <c r="DEE140" s="38"/>
      <c r="DEF140" s="38"/>
      <c r="DEG140" s="38"/>
      <c r="DEH140" s="38"/>
      <c r="DEI140" s="38"/>
      <c r="DEJ140" s="38"/>
      <c r="DEK140" s="38"/>
      <c r="DEL140" s="38"/>
      <c r="DEM140" s="38"/>
      <c r="DEN140" s="38"/>
      <c r="DEO140" s="38"/>
      <c r="DEP140" s="38"/>
      <c r="DEQ140" s="38"/>
      <c r="DER140" s="38"/>
      <c r="DES140" s="38"/>
      <c r="DET140" s="38"/>
      <c r="DEU140" s="38"/>
      <c r="DEV140" s="38"/>
      <c r="DEW140" s="38"/>
      <c r="DEX140" s="38"/>
      <c r="DEY140" s="38"/>
      <c r="DEZ140" s="38"/>
      <c r="DFA140" s="38"/>
      <c r="DFB140" s="38"/>
      <c r="DFC140" s="38"/>
      <c r="DFD140" s="38"/>
      <c r="DFE140" s="38"/>
      <c r="DFF140" s="38"/>
      <c r="DFG140" s="38"/>
      <c r="DFH140" s="38"/>
      <c r="DFI140" s="38"/>
      <c r="DFJ140" s="38"/>
      <c r="DFK140" s="38"/>
      <c r="DFL140" s="38"/>
      <c r="DFM140" s="38"/>
      <c r="DFN140" s="38"/>
      <c r="DFO140" s="38"/>
      <c r="DFP140" s="38"/>
      <c r="DFQ140" s="38"/>
      <c r="DFR140" s="38"/>
      <c r="DFS140" s="38"/>
      <c r="DFT140" s="38"/>
      <c r="DFU140" s="38"/>
      <c r="DFV140" s="38"/>
      <c r="DFW140" s="38"/>
      <c r="DFX140" s="38"/>
      <c r="DFY140" s="38"/>
      <c r="DFZ140" s="38"/>
      <c r="DGA140" s="38"/>
      <c r="DGB140" s="38"/>
      <c r="DGC140" s="38"/>
      <c r="DGD140" s="38"/>
      <c r="DGE140" s="38"/>
      <c r="DGF140" s="38"/>
      <c r="DGG140" s="38"/>
      <c r="DGH140" s="38"/>
      <c r="DGI140" s="38"/>
      <c r="DGJ140" s="38"/>
      <c r="DGK140" s="38"/>
      <c r="DGL140" s="38"/>
      <c r="DGM140" s="38"/>
      <c r="DGN140" s="38"/>
      <c r="DGO140" s="38"/>
      <c r="DGP140" s="38"/>
      <c r="DGQ140" s="38"/>
      <c r="DGR140" s="38"/>
      <c r="DGS140" s="38"/>
      <c r="DGT140" s="38"/>
      <c r="DGU140" s="38"/>
      <c r="DGV140" s="38"/>
      <c r="DGW140" s="38"/>
      <c r="DGX140" s="38"/>
      <c r="DGY140" s="38"/>
      <c r="DGZ140" s="38"/>
      <c r="DHA140" s="38"/>
      <c r="DHB140" s="38"/>
      <c r="DHC140" s="38"/>
      <c r="DHD140" s="38"/>
      <c r="DHE140" s="38"/>
      <c r="DHF140" s="38"/>
      <c r="DHG140" s="38"/>
      <c r="DHH140" s="38"/>
      <c r="DHI140" s="38"/>
      <c r="DHJ140" s="38"/>
      <c r="DHK140" s="38"/>
      <c r="DHL140" s="38"/>
      <c r="DHM140" s="38"/>
      <c r="DHN140" s="38"/>
      <c r="DHO140" s="38"/>
      <c r="DHP140" s="38"/>
      <c r="DHQ140" s="38"/>
      <c r="DHR140" s="38"/>
      <c r="DHS140" s="38"/>
      <c r="DHT140" s="38"/>
      <c r="DHU140" s="38"/>
      <c r="DHV140" s="38"/>
      <c r="DHW140" s="38"/>
      <c r="DHX140" s="38"/>
      <c r="DHY140" s="38"/>
      <c r="DHZ140" s="38"/>
      <c r="DIA140" s="38"/>
      <c r="DIB140" s="38"/>
      <c r="DIC140" s="38"/>
      <c r="DID140" s="38"/>
      <c r="DIE140" s="38"/>
      <c r="DIF140" s="38"/>
      <c r="DIG140" s="38"/>
      <c r="DIH140" s="38"/>
      <c r="DII140" s="38"/>
      <c r="DIJ140" s="38"/>
      <c r="DIK140" s="38"/>
      <c r="DIL140" s="38"/>
      <c r="DIM140" s="38"/>
      <c r="DIN140" s="38"/>
      <c r="DIO140" s="38"/>
      <c r="DIP140" s="38"/>
      <c r="DIQ140" s="38"/>
      <c r="DIR140" s="38"/>
      <c r="DIS140" s="38"/>
      <c r="DIT140" s="38"/>
      <c r="DIU140" s="38"/>
      <c r="DIV140" s="38"/>
      <c r="DIW140" s="38"/>
      <c r="DIX140" s="38"/>
      <c r="DIY140" s="38"/>
      <c r="DIZ140" s="38"/>
      <c r="DJA140" s="38"/>
      <c r="DJB140" s="38"/>
      <c r="DJC140" s="38"/>
      <c r="DJD140" s="38"/>
      <c r="DJE140" s="38"/>
      <c r="DJF140" s="38"/>
      <c r="DJG140" s="38"/>
      <c r="DJH140" s="38"/>
      <c r="DJI140" s="38"/>
      <c r="DJJ140" s="38"/>
      <c r="DJK140" s="38"/>
      <c r="DJL140" s="38"/>
      <c r="DJM140" s="38"/>
      <c r="DJN140" s="38"/>
      <c r="DJO140" s="38"/>
      <c r="DJP140" s="38"/>
      <c r="DJQ140" s="38"/>
      <c r="DJR140" s="38"/>
      <c r="DJS140" s="38"/>
      <c r="DJT140" s="38"/>
      <c r="DJU140" s="38"/>
      <c r="DJV140" s="38"/>
      <c r="DJW140" s="38"/>
      <c r="DJX140" s="38"/>
      <c r="DJY140" s="38"/>
      <c r="DJZ140" s="38"/>
      <c r="DKA140" s="38"/>
      <c r="DKB140" s="38"/>
      <c r="DKC140" s="38"/>
      <c r="DKD140" s="38"/>
      <c r="DKE140" s="38"/>
      <c r="DKF140" s="38"/>
      <c r="DKG140" s="38"/>
      <c r="DKH140" s="38"/>
      <c r="DKI140" s="38"/>
      <c r="DKJ140" s="38"/>
      <c r="DKK140" s="38"/>
      <c r="DKL140" s="38"/>
      <c r="DKM140" s="38"/>
      <c r="DKN140" s="38"/>
      <c r="DKO140" s="38"/>
      <c r="DKP140" s="38"/>
      <c r="DKQ140" s="38"/>
      <c r="DKR140" s="38"/>
      <c r="DKS140" s="38"/>
      <c r="DKT140" s="38"/>
      <c r="DKU140" s="38"/>
      <c r="DKV140" s="38"/>
      <c r="DKW140" s="38"/>
      <c r="DKX140" s="38"/>
      <c r="DKY140" s="38"/>
      <c r="DKZ140" s="38"/>
      <c r="DLA140" s="38"/>
      <c r="DLB140" s="38"/>
      <c r="DLC140" s="38"/>
      <c r="DLD140" s="38"/>
      <c r="DLE140" s="38"/>
      <c r="DLF140" s="38"/>
      <c r="DLG140" s="38"/>
      <c r="DLH140" s="38"/>
      <c r="DLI140" s="38"/>
      <c r="DLJ140" s="38"/>
      <c r="DLK140" s="38"/>
      <c r="DLL140" s="38"/>
      <c r="DLM140" s="38"/>
      <c r="DLN140" s="38"/>
      <c r="DLO140" s="38"/>
      <c r="DLP140" s="38"/>
      <c r="DLQ140" s="38"/>
      <c r="DLR140" s="38"/>
      <c r="DLS140" s="38"/>
      <c r="DLT140" s="38"/>
      <c r="DLU140" s="38"/>
      <c r="DLV140" s="38"/>
      <c r="DLW140" s="38"/>
      <c r="DLX140" s="38"/>
      <c r="DLY140" s="38"/>
      <c r="DLZ140" s="38"/>
      <c r="DMA140" s="38"/>
      <c r="DMB140" s="38"/>
      <c r="DMC140" s="38"/>
      <c r="DMD140" s="38"/>
      <c r="DME140" s="38"/>
      <c r="DMF140" s="38"/>
      <c r="DMG140" s="38"/>
      <c r="DMH140" s="38"/>
      <c r="DMI140" s="38"/>
      <c r="DMJ140" s="38"/>
      <c r="DMK140" s="38"/>
      <c r="DML140" s="38"/>
      <c r="DMM140" s="38"/>
      <c r="DMN140" s="38"/>
      <c r="DMO140" s="38"/>
      <c r="DMP140" s="38"/>
      <c r="DMQ140" s="38"/>
      <c r="DMR140" s="38"/>
      <c r="DMS140" s="38"/>
      <c r="DMT140" s="38"/>
      <c r="DMU140" s="38"/>
      <c r="DMV140" s="38"/>
      <c r="DMW140" s="38"/>
      <c r="DMX140" s="38"/>
      <c r="DMY140" s="38"/>
      <c r="DMZ140" s="38"/>
      <c r="DNA140" s="38"/>
      <c r="DNB140" s="38"/>
      <c r="DNC140" s="38"/>
      <c r="DND140" s="38"/>
      <c r="DNE140" s="38"/>
      <c r="DNF140" s="38"/>
      <c r="DNG140" s="38"/>
      <c r="DNH140" s="38"/>
      <c r="DNI140" s="38"/>
      <c r="DNJ140" s="38"/>
      <c r="DNK140" s="38"/>
      <c r="DNL140" s="38"/>
      <c r="DNM140" s="38"/>
      <c r="DNN140" s="38"/>
      <c r="DNO140" s="38"/>
      <c r="DNP140" s="38"/>
      <c r="DNQ140" s="38"/>
      <c r="DNR140" s="38"/>
      <c r="DNS140" s="38"/>
      <c r="DNT140" s="38"/>
      <c r="DNU140" s="38"/>
      <c r="DNV140" s="38"/>
      <c r="DNW140" s="38"/>
      <c r="DNX140" s="38"/>
      <c r="DNY140" s="38"/>
      <c r="DNZ140" s="38"/>
      <c r="DOA140" s="38"/>
      <c r="DOB140" s="38"/>
      <c r="DOC140" s="38"/>
      <c r="DOD140" s="38"/>
      <c r="DOE140" s="38"/>
      <c r="DOF140" s="38"/>
      <c r="DOG140" s="38"/>
      <c r="DOH140" s="38"/>
      <c r="DOI140" s="38"/>
      <c r="DOJ140" s="38"/>
      <c r="DOK140" s="38"/>
      <c r="DOL140" s="38"/>
      <c r="DOM140" s="38"/>
      <c r="DON140" s="38"/>
      <c r="DOO140" s="38"/>
      <c r="DOP140" s="38"/>
      <c r="DOQ140" s="38"/>
      <c r="DOR140" s="38"/>
      <c r="DOS140" s="38"/>
      <c r="DOT140" s="38"/>
      <c r="DOU140" s="38"/>
      <c r="DOV140" s="38"/>
      <c r="DOW140" s="38"/>
      <c r="DOX140" s="38"/>
      <c r="DOY140" s="38"/>
      <c r="DOZ140" s="38"/>
      <c r="DPA140" s="38"/>
      <c r="DPB140" s="38"/>
      <c r="DPC140" s="38"/>
      <c r="DPD140" s="38"/>
      <c r="DPE140" s="38"/>
      <c r="DPF140" s="38"/>
      <c r="DPG140" s="38"/>
      <c r="DPH140" s="38"/>
      <c r="DPI140" s="38"/>
      <c r="DPJ140" s="38"/>
      <c r="DPK140" s="38"/>
      <c r="DPL140" s="38"/>
      <c r="DPM140" s="38"/>
      <c r="DPN140" s="38"/>
      <c r="DPO140" s="38"/>
      <c r="DPP140" s="38"/>
      <c r="DPQ140" s="38"/>
      <c r="DPR140" s="38"/>
      <c r="DPS140" s="38"/>
      <c r="DPT140" s="38"/>
      <c r="DPU140" s="38"/>
      <c r="DPV140" s="38"/>
      <c r="DPW140" s="38"/>
      <c r="DPX140" s="38"/>
      <c r="DPY140" s="38"/>
      <c r="DPZ140" s="38"/>
      <c r="DQA140" s="38"/>
      <c r="DQB140" s="38"/>
      <c r="DQC140" s="38"/>
      <c r="DQD140" s="38"/>
      <c r="DQE140" s="38"/>
      <c r="DQF140" s="38"/>
      <c r="DQG140" s="38"/>
      <c r="DQH140" s="38"/>
      <c r="DQI140" s="38"/>
      <c r="DQJ140" s="38"/>
      <c r="DQK140" s="38"/>
      <c r="DQL140" s="38"/>
      <c r="DQM140" s="38"/>
      <c r="DQN140" s="38"/>
      <c r="DQO140" s="38"/>
      <c r="DQP140" s="38"/>
      <c r="DQQ140" s="38"/>
      <c r="DQR140" s="38"/>
      <c r="DQS140" s="38"/>
      <c r="DQT140" s="38"/>
      <c r="DQU140" s="38"/>
      <c r="DQV140" s="38"/>
      <c r="DQW140" s="38"/>
      <c r="DQX140" s="38"/>
      <c r="DQY140" s="38"/>
      <c r="DQZ140" s="38"/>
      <c r="DRA140" s="38"/>
      <c r="DRB140" s="38"/>
      <c r="DRC140" s="38"/>
      <c r="DRD140" s="38"/>
      <c r="DRE140" s="38"/>
      <c r="DRF140" s="38"/>
      <c r="DRG140" s="38"/>
      <c r="DRH140" s="38"/>
      <c r="DRI140" s="38"/>
      <c r="DRJ140" s="38"/>
      <c r="DRK140" s="38"/>
      <c r="DRL140" s="38"/>
      <c r="DRM140" s="38"/>
      <c r="DRN140" s="38"/>
      <c r="DRO140" s="38"/>
      <c r="DRP140" s="38"/>
      <c r="DRQ140" s="38"/>
      <c r="DRR140" s="38"/>
      <c r="DRS140" s="38"/>
      <c r="DRT140" s="38"/>
      <c r="DRU140" s="38"/>
      <c r="DRV140" s="38"/>
      <c r="DRW140" s="38"/>
      <c r="DRX140" s="38"/>
      <c r="DRY140" s="38"/>
      <c r="DRZ140" s="38"/>
      <c r="DSA140" s="38"/>
      <c r="DSB140" s="38"/>
      <c r="DSC140" s="38"/>
      <c r="DSD140" s="38"/>
      <c r="DSE140" s="38"/>
      <c r="DSF140" s="38"/>
      <c r="DSG140" s="38"/>
      <c r="DSH140" s="38"/>
      <c r="DSI140" s="38"/>
      <c r="DSJ140" s="38"/>
      <c r="DSK140" s="38"/>
      <c r="DSL140" s="38"/>
      <c r="DSM140" s="38"/>
      <c r="DSN140" s="38"/>
      <c r="DSO140" s="38"/>
      <c r="DSP140" s="38"/>
      <c r="DSQ140" s="38"/>
      <c r="DSR140" s="38"/>
      <c r="DSS140" s="38"/>
      <c r="DST140" s="38"/>
      <c r="DSU140" s="38"/>
      <c r="DSV140" s="38"/>
      <c r="DSW140" s="38"/>
      <c r="DSX140" s="38"/>
      <c r="DSY140" s="38"/>
      <c r="DSZ140" s="38"/>
      <c r="DTA140" s="38"/>
      <c r="DTB140" s="38"/>
      <c r="DTC140" s="38"/>
      <c r="DTD140" s="38"/>
      <c r="DTE140" s="38"/>
      <c r="DTF140" s="38"/>
      <c r="DTG140" s="38"/>
      <c r="DTH140" s="38"/>
      <c r="DTI140" s="38"/>
      <c r="DTJ140" s="38"/>
      <c r="DTK140" s="38"/>
      <c r="DTL140" s="38"/>
      <c r="DTM140" s="38"/>
      <c r="DTN140" s="38"/>
      <c r="DTO140" s="38"/>
      <c r="DTP140" s="38"/>
      <c r="DTQ140" s="38"/>
      <c r="DTR140" s="38"/>
      <c r="DTS140" s="38"/>
      <c r="DTT140" s="38"/>
      <c r="DTU140" s="38"/>
      <c r="DTV140" s="38"/>
      <c r="DTW140" s="38"/>
      <c r="DTX140" s="38"/>
      <c r="DTY140" s="38"/>
      <c r="DTZ140" s="38"/>
      <c r="DUA140" s="38"/>
      <c r="DUB140" s="38"/>
      <c r="DUC140" s="38"/>
      <c r="DUD140" s="38"/>
      <c r="DUE140" s="38"/>
      <c r="DUF140" s="38"/>
      <c r="DUG140" s="38"/>
      <c r="DUH140" s="38"/>
      <c r="DUI140" s="38"/>
      <c r="DUJ140" s="38"/>
      <c r="DUK140" s="38"/>
      <c r="DUL140" s="38"/>
      <c r="DUM140" s="38"/>
      <c r="DUN140" s="38"/>
      <c r="DUO140" s="38"/>
      <c r="DUP140" s="38"/>
      <c r="DUQ140" s="38"/>
      <c r="DUR140" s="38"/>
      <c r="DUS140" s="38"/>
      <c r="DUT140" s="38"/>
      <c r="DUU140" s="38"/>
      <c r="DUV140" s="38"/>
      <c r="DUW140" s="38"/>
      <c r="DUX140" s="38"/>
      <c r="DUY140" s="38"/>
      <c r="DUZ140" s="38"/>
      <c r="DVA140" s="38"/>
      <c r="DVB140" s="38"/>
      <c r="DVC140" s="38"/>
      <c r="DVD140" s="38"/>
      <c r="DVE140" s="38"/>
      <c r="DVF140" s="38"/>
      <c r="DVG140" s="38"/>
      <c r="DVH140" s="38"/>
      <c r="DVI140" s="38"/>
      <c r="DVJ140" s="38"/>
      <c r="DVK140" s="38"/>
      <c r="DVL140" s="38"/>
      <c r="DVM140" s="38"/>
      <c r="DVN140" s="38"/>
      <c r="DVO140" s="38"/>
      <c r="DVP140" s="38"/>
      <c r="DVQ140" s="38"/>
      <c r="DVR140" s="38"/>
      <c r="DVS140" s="38"/>
      <c r="DVT140" s="38"/>
      <c r="DVU140" s="38"/>
      <c r="DVV140" s="38"/>
      <c r="DVW140" s="38"/>
      <c r="DVX140" s="38"/>
      <c r="DVY140" s="38"/>
      <c r="DVZ140" s="38"/>
      <c r="DWA140" s="38"/>
      <c r="DWB140" s="38"/>
      <c r="DWC140" s="38"/>
      <c r="DWD140" s="38"/>
      <c r="DWE140" s="38"/>
      <c r="DWF140" s="38"/>
      <c r="DWG140" s="38"/>
      <c r="DWH140" s="38"/>
      <c r="DWI140" s="38"/>
      <c r="DWJ140" s="38"/>
      <c r="DWK140" s="38"/>
      <c r="DWL140" s="38"/>
      <c r="DWM140" s="38"/>
      <c r="DWN140" s="38"/>
      <c r="DWO140" s="38"/>
      <c r="DWP140" s="38"/>
      <c r="DWQ140" s="38"/>
      <c r="DWR140" s="38"/>
      <c r="DWS140" s="38"/>
      <c r="DWT140" s="38"/>
      <c r="DWU140" s="38"/>
      <c r="DWV140" s="38"/>
      <c r="DWW140" s="38"/>
      <c r="DWX140" s="38"/>
      <c r="DWY140" s="38"/>
      <c r="DWZ140" s="38"/>
      <c r="DXA140" s="38"/>
      <c r="DXB140" s="38"/>
      <c r="DXC140" s="38"/>
      <c r="DXD140" s="38"/>
      <c r="DXE140" s="38"/>
      <c r="DXF140" s="38"/>
      <c r="DXG140" s="38"/>
      <c r="DXH140" s="38"/>
      <c r="DXI140" s="38"/>
      <c r="DXJ140" s="38"/>
      <c r="DXK140" s="38"/>
      <c r="DXL140" s="38"/>
      <c r="DXM140" s="38"/>
      <c r="DXN140" s="38"/>
      <c r="DXO140" s="38"/>
      <c r="DXP140" s="38"/>
      <c r="DXQ140" s="38"/>
      <c r="DXR140" s="38"/>
      <c r="DXS140" s="38"/>
      <c r="DXT140" s="38"/>
      <c r="DXU140" s="38"/>
      <c r="DXV140" s="38"/>
      <c r="DXW140" s="38"/>
      <c r="DXX140" s="38"/>
      <c r="DXY140" s="38"/>
      <c r="DXZ140" s="38"/>
      <c r="DYA140" s="38"/>
      <c r="DYB140" s="38"/>
      <c r="DYC140" s="38"/>
      <c r="DYD140" s="38"/>
      <c r="DYE140" s="38"/>
      <c r="DYF140" s="38"/>
      <c r="DYG140" s="38"/>
      <c r="DYH140" s="38"/>
      <c r="DYI140" s="38"/>
      <c r="DYJ140" s="38"/>
      <c r="DYK140" s="38"/>
      <c r="DYL140" s="38"/>
      <c r="DYM140" s="38"/>
      <c r="DYN140" s="38"/>
      <c r="DYO140" s="38"/>
      <c r="DYP140" s="38"/>
      <c r="DYQ140" s="38"/>
      <c r="DYR140" s="38"/>
      <c r="DYS140" s="38"/>
      <c r="DYT140" s="38"/>
      <c r="DYU140" s="38"/>
      <c r="DYV140" s="38"/>
      <c r="DYW140" s="38"/>
      <c r="DYX140" s="38"/>
      <c r="DYY140" s="38"/>
      <c r="DYZ140" s="38"/>
      <c r="DZA140" s="38"/>
      <c r="DZB140" s="38"/>
      <c r="DZC140" s="38"/>
      <c r="DZD140" s="38"/>
      <c r="DZE140" s="38"/>
      <c r="DZF140" s="38"/>
      <c r="DZG140" s="38"/>
      <c r="DZH140" s="38"/>
      <c r="DZI140" s="38"/>
      <c r="DZJ140" s="38"/>
      <c r="DZK140" s="38"/>
      <c r="DZL140" s="38"/>
      <c r="DZM140" s="38"/>
      <c r="DZN140" s="38"/>
      <c r="DZO140" s="38"/>
      <c r="DZP140" s="38"/>
      <c r="DZQ140" s="38"/>
      <c r="DZR140" s="38"/>
      <c r="DZS140" s="38"/>
      <c r="DZT140" s="38"/>
      <c r="DZU140" s="38"/>
      <c r="DZV140" s="38"/>
      <c r="DZW140" s="38"/>
      <c r="DZX140" s="38"/>
      <c r="DZY140" s="38"/>
      <c r="DZZ140" s="38"/>
      <c r="EAA140" s="38"/>
      <c r="EAB140" s="38"/>
      <c r="EAC140" s="38"/>
      <c r="EAD140" s="38"/>
      <c r="EAE140" s="38"/>
      <c r="EAF140" s="38"/>
      <c r="EAG140" s="38"/>
      <c r="EAH140" s="38"/>
      <c r="EAI140" s="38"/>
      <c r="EAJ140" s="38"/>
      <c r="EAK140" s="38"/>
      <c r="EAL140" s="38"/>
      <c r="EAM140" s="38"/>
      <c r="EAN140" s="38"/>
      <c r="EAO140" s="38"/>
      <c r="EAP140" s="38"/>
      <c r="EAQ140" s="38"/>
      <c r="EAR140" s="38"/>
      <c r="EAS140" s="38"/>
      <c r="EAT140" s="38"/>
      <c r="EAU140" s="38"/>
      <c r="EAV140" s="38"/>
      <c r="EAW140" s="38"/>
      <c r="EAX140" s="38"/>
      <c r="EAY140" s="38"/>
      <c r="EAZ140" s="38"/>
      <c r="EBA140" s="38"/>
      <c r="EBB140" s="38"/>
      <c r="EBC140" s="38"/>
      <c r="EBD140" s="38"/>
      <c r="EBE140" s="38"/>
      <c r="EBF140" s="38"/>
      <c r="EBG140" s="38"/>
      <c r="EBH140" s="38"/>
      <c r="EBI140" s="38"/>
      <c r="EBJ140" s="38"/>
      <c r="EBK140" s="38"/>
      <c r="EBL140" s="38"/>
      <c r="EBM140" s="38"/>
      <c r="EBN140" s="38"/>
      <c r="EBO140" s="38"/>
      <c r="EBP140" s="38"/>
      <c r="EBQ140" s="38"/>
      <c r="EBR140" s="38"/>
      <c r="EBS140" s="38"/>
      <c r="EBT140" s="38"/>
      <c r="EBU140" s="38"/>
      <c r="EBV140" s="38"/>
      <c r="EBW140" s="38"/>
      <c r="EBX140" s="38"/>
      <c r="EBY140" s="38"/>
      <c r="EBZ140" s="38"/>
      <c r="ECA140" s="38"/>
      <c r="ECB140" s="38"/>
      <c r="ECC140" s="38"/>
      <c r="ECD140" s="38"/>
      <c r="ECE140" s="38"/>
      <c r="ECF140" s="38"/>
      <c r="ECG140" s="38"/>
      <c r="ECH140" s="38"/>
      <c r="ECI140" s="38"/>
      <c r="ECJ140" s="38"/>
      <c r="ECK140" s="38"/>
      <c r="ECL140" s="38"/>
      <c r="ECM140" s="38"/>
      <c r="ECN140" s="38"/>
      <c r="ECO140" s="38"/>
      <c r="ECP140" s="38"/>
      <c r="ECQ140" s="38"/>
      <c r="ECR140" s="38"/>
      <c r="ECS140" s="38"/>
      <c r="ECT140" s="38"/>
      <c r="ECU140" s="38"/>
      <c r="ECV140" s="38"/>
      <c r="ECW140" s="38"/>
      <c r="ECX140" s="38"/>
      <c r="ECY140" s="38"/>
      <c r="ECZ140" s="38"/>
      <c r="EDA140" s="38"/>
      <c r="EDB140" s="38"/>
      <c r="EDC140" s="38"/>
      <c r="EDD140" s="38"/>
      <c r="EDE140" s="38"/>
      <c r="EDF140" s="38"/>
      <c r="EDG140" s="38"/>
      <c r="EDH140" s="38"/>
      <c r="EDI140" s="38"/>
      <c r="EDJ140" s="38"/>
      <c r="EDK140" s="38"/>
      <c r="EDL140" s="38"/>
      <c r="EDM140" s="38"/>
      <c r="EDN140" s="38"/>
      <c r="EDO140" s="38"/>
      <c r="EDP140" s="38"/>
      <c r="EDQ140" s="38"/>
      <c r="EDR140" s="38"/>
      <c r="EDS140" s="38"/>
      <c r="EDT140" s="38"/>
      <c r="EDU140" s="38"/>
      <c r="EDV140" s="38"/>
      <c r="EDW140" s="38"/>
      <c r="EDX140" s="38"/>
      <c r="EDY140" s="38"/>
      <c r="EDZ140" s="38"/>
      <c r="EEA140" s="38"/>
      <c r="EEB140" s="38"/>
      <c r="EEC140" s="38"/>
      <c r="EED140" s="38"/>
      <c r="EEE140" s="38"/>
      <c r="EEF140" s="38"/>
      <c r="EEG140" s="38"/>
      <c r="EEH140" s="38"/>
      <c r="EEI140" s="38"/>
      <c r="EEJ140" s="38"/>
      <c r="EEK140" s="38"/>
      <c r="EEL140" s="38"/>
      <c r="EEM140" s="38"/>
      <c r="EEN140" s="38"/>
      <c r="EEO140" s="38"/>
      <c r="EEP140" s="38"/>
      <c r="EEQ140" s="38"/>
      <c r="EER140" s="38"/>
      <c r="EES140" s="38"/>
      <c r="EET140" s="38"/>
      <c r="EEU140" s="38"/>
      <c r="EEV140" s="38"/>
      <c r="EEW140" s="38"/>
      <c r="EEX140" s="38"/>
      <c r="EEY140" s="38"/>
      <c r="EEZ140" s="38"/>
      <c r="EFA140" s="38"/>
      <c r="EFB140" s="38"/>
      <c r="EFC140" s="38"/>
      <c r="EFD140" s="38"/>
      <c r="EFE140" s="38"/>
      <c r="EFF140" s="38"/>
      <c r="EFG140" s="38"/>
      <c r="EFH140" s="38"/>
      <c r="EFI140" s="38"/>
      <c r="EFJ140" s="38"/>
      <c r="EFK140" s="38"/>
      <c r="EFL140" s="38"/>
      <c r="EFM140" s="38"/>
      <c r="EFN140" s="38"/>
      <c r="EFO140" s="38"/>
      <c r="EFP140" s="38"/>
      <c r="EFQ140" s="38"/>
      <c r="EFR140" s="38"/>
      <c r="EFS140" s="38"/>
      <c r="EFT140" s="38"/>
      <c r="EFU140" s="38"/>
      <c r="EFV140" s="38"/>
      <c r="EFW140" s="38"/>
      <c r="EFX140" s="38"/>
      <c r="EFY140" s="38"/>
      <c r="EFZ140" s="38"/>
      <c r="EGA140" s="38"/>
      <c r="EGB140" s="38"/>
      <c r="EGC140" s="38"/>
      <c r="EGD140" s="38"/>
      <c r="EGE140" s="38"/>
      <c r="EGF140" s="38"/>
      <c r="EGG140" s="38"/>
      <c r="EGH140" s="38"/>
      <c r="EGI140" s="38"/>
      <c r="EGJ140" s="38"/>
      <c r="EGK140" s="38"/>
      <c r="EGL140" s="38"/>
      <c r="EGM140" s="38"/>
      <c r="EGN140" s="38"/>
      <c r="EGO140" s="38"/>
      <c r="EGP140" s="38"/>
      <c r="EGQ140" s="38"/>
      <c r="EGR140" s="38"/>
      <c r="EGS140" s="38"/>
      <c r="EGT140" s="38"/>
      <c r="EGU140" s="38"/>
      <c r="EGV140" s="38"/>
      <c r="EGW140" s="38"/>
      <c r="EGX140" s="38"/>
      <c r="EGY140" s="38"/>
      <c r="EGZ140" s="38"/>
      <c r="EHA140" s="38"/>
      <c r="EHB140" s="38"/>
      <c r="EHC140" s="38"/>
      <c r="EHD140" s="38"/>
      <c r="EHE140" s="38"/>
      <c r="EHF140" s="38"/>
      <c r="EHG140" s="38"/>
      <c r="EHH140" s="38"/>
      <c r="EHI140" s="38"/>
      <c r="EHJ140" s="38"/>
      <c r="EHK140" s="38"/>
      <c r="EHL140" s="38"/>
      <c r="EHM140" s="38"/>
      <c r="EHN140" s="38"/>
      <c r="EHO140" s="38"/>
      <c r="EHP140" s="38"/>
      <c r="EHQ140" s="38"/>
      <c r="EHR140" s="38"/>
      <c r="EHS140" s="38"/>
      <c r="EHT140" s="38"/>
      <c r="EHU140" s="38"/>
      <c r="EHV140" s="38"/>
      <c r="EHW140" s="38"/>
      <c r="EHX140" s="38"/>
      <c r="EHY140" s="38"/>
      <c r="EHZ140" s="38"/>
      <c r="EIA140" s="38"/>
      <c r="EIB140" s="38"/>
      <c r="EIC140" s="38"/>
      <c r="EID140" s="38"/>
      <c r="EIE140" s="38"/>
      <c r="EIF140" s="38"/>
      <c r="EIG140" s="38"/>
      <c r="EIH140" s="38"/>
      <c r="EII140" s="38"/>
      <c r="EIJ140" s="38"/>
      <c r="EIK140" s="38"/>
      <c r="EIL140" s="38"/>
      <c r="EIM140" s="38"/>
      <c r="EIN140" s="38"/>
      <c r="EIO140" s="38"/>
      <c r="EIP140" s="38"/>
      <c r="EIQ140" s="38"/>
      <c r="EIR140" s="38"/>
      <c r="EIS140" s="38"/>
      <c r="EIT140" s="38"/>
      <c r="EIU140" s="38"/>
      <c r="EIV140" s="38"/>
      <c r="EIW140" s="38"/>
      <c r="EIX140" s="38"/>
      <c r="EIY140" s="38"/>
      <c r="EIZ140" s="38"/>
      <c r="EJA140" s="38"/>
      <c r="EJB140" s="38"/>
      <c r="EJC140" s="38"/>
      <c r="EJD140" s="38"/>
      <c r="EJE140" s="38"/>
      <c r="EJF140" s="38"/>
      <c r="EJG140" s="38"/>
      <c r="EJH140" s="38"/>
      <c r="EJI140" s="38"/>
      <c r="EJJ140" s="38"/>
      <c r="EJK140" s="38"/>
      <c r="EJL140" s="38"/>
      <c r="EJM140" s="38"/>
      <c r="EJN140" s="38"/>
      <c r="EJO140" s="38"/>
      <c r="EJP140" s="38"/>
      <c r="EJQ140" s="38"/>
      <c r="EJR140" s="38"/>
      <c r="EJS140" s="38"/>
      <c r="EJT140" s="38"/>
      <c r="EJU140" s="38"/>
      <c r="EJV140" s="38"/>
      <c r="EJW140" s="38"/>
      <c r="EJX140" s="38"/>
      <c r="EJY140" s="38"/>
      <c r="EJZ140" s="38"/>
      <c r="EKA140" s="38"/>
      <c r="EKB140" s="38"/>
      <c r="EKC140" s="38"/>
      <c r="EKD140" s="38"/>
      <c r="EKE140" s="38"/>
      <c r="EKF140" s="38"/>
      <c r="EKG140" s="38"/>
      <c r="EKH140" s="38"/>
      <c r="EKI140" s="38"/>
      <c r="EKJ140" s="38"/>
      <c r="EKK140" s="38"/>
      <c r="EKL140" s="38"/>
      <c r="EKM140" s="38"/>
      <c r="EKN140" s="38"/>
      <c r="EKO140" s="38"/>
      <c r="EKP140" s="38"/>
      <c r="EKQ140" s="38"/>
      <c r="EKR140" s="38"/>
      <c r="EKS140" s="38"/>
      <c r="EKT140" s="38"/>
      <c r="EKU140" s="38"/>
      <c r="EKV140" s="38"/>
      <c r="EKW140" s="38"/>
      <c r="EKX140" s="38"/>
      <c r="EKY140" s="38"/>
      <c r="EKZ140" s="38"/>
      <c r="ELA140" s="38"/>
      <c r="ELB140" s="38"/>
      <c r="ELC140" s="38"/>
      <c r="ELD140" s="38"/>
      <c r="ELE140" s="38"/>
      <c r="ELF140" s="38"/>
      <c r="ELG140" s="38"/>
      <c r="ELH140" s="38"/>
      <c r="ELI140" s="38"/>
      <c r="ELJ140" s="38"/>
      <c r="ELK140" s="38"/>
      <c r="ELL140" s="38"/>
      <c r="ELM140" s="38"/>
      <c r="ELN140" s="38"/>
      <c r="ELO140" s="38"/>
      <c r="ELP140" s="38"/>
      <c r="ELQ140" s="38"/>
      <c r="ELR140" s="38"/>
      <c r="ELS140" s="38"/>
      <c r="ELT140" s="38"/>
      <c r="ELU140" s="38"/>
      <c r="ELV140" s="38"/>
      <c r="ELW140" s="38"/>
      <c r="ELX140" s="38"/>
      <c r="ELY140" s="38"/>
      <c r="ELZ140" s="38"/>
      <c r="EMA140" s="38"/>
      <c r="EMB140" s="38"/>
      <c r="EMC140" s="38"/>
      <c r="EMD140" s="38"/>
      <c r="EME140" s="38"/>
      <c r="EMF140" s="38"/>
      <c r="EMG140" s="38"/>
      <c r="EMH140" s="38"/>
      <c r="EMI140" s="38"/>
      <c r="EMJ140" s="38"/>
      <c r="EMK140" s="38"/>
      <c r="EML140" s="38"/>
      <c r="EMM140" s="38"/>
      <c r="EMN140" s="38"/>
      <c r="EMO140" s="38"/>
      <c r="EMP140" s="38"/>
      <c r="EMQ140" s="38"/>
      <c r="EMR140" s="38"/>
      <c r="EMS140" s="38"/>
      <c r="EMT140" s="38"/>
      <c r="EMU140" s="38"/>
      <c r="EMV140" s="38"/>
      <c r="EMW140" s="38"/>
      <c r="EMX140" s="38"/>
      <c r="EMY140" s="38"/>
      <c r="EMZ140" s="38"/>
      <c r="ENA140" s="38"/>
      <c r="ENB140" s="38"/>
      <c r="ENC140" s="38"/>
      <c r="END140" s="38"/>
      <c r="ENE140" s="38"/>
      <c r="ENF140" s="38"/>
      <c r="ENG140" s="38"/>
      <c r="ENH140" s="38"/>
      <c r="ENI140" s="38"/>
      <c r="ENJ140" s="38"/>
      <c r="ENK140" s="38"/>
      <c r="ENL140" s="38"/>
      <c r="ENM140" s="38"/>
      <c r="ENN140" s="38"/>
      <c r="ENO140" s="38"/>
      <c r="ENP140" s="38"/>
      <c r="ENQ140" s="38"/>
      <c r="ENR140" s="38"/>
      <c r="ENS140" s="38"/>
      <c r="ENT140" s="38"/>
      <c r="ENU140" s="38"/>
      <c r="ENV140" s="38"/>
      <c r="ENW140" s="38"/>
      <c r="ENX140" s="38"/>
      <c r="ENY140" s="38"/>
      <c r="ENZ140" s="38"/>
      <c r="EOA140" s="38"/>
      <c r="EOB140" s="38"/>
      <c r="EOC140" s="38"/>
      <c r="EOD140" s="38"/>
      <c r="EOE140" s="38"/>
      <c r="EOF140" s="38"/>
      <c r="EOG140" s="38"/>
      <c r="EOH140" s="38"/>
      <c r="EOI140" s="38"/>
      <c r="EOJ140" s="38"/>
      <c r="EOK140" s="38"/>
      <c r="EOL140" s="38"/>
      <c r="EOM140" s="38"/>
      <c r="EON140" s="38"/>
      <c r="EOO140" s="38"/>
      <c r="EOP140" s="38"/>
      <c r="EOQ140" s="38"/>
      <c r="EOR140" s="38"/>
      <c r="EOS140" s="38"/>
      <c r="EOT140" s="38"/>
      <c r="EOU140" s="38"/>
      <c r="EOV140" s="38"/>
      <c r="EOW140" s="38"/>
      <c r="EOX140" s="38"/>
      <c r="EOY140" s="38"/>
      <c r="EOZ140" s="38"/>
      <c r="EPA140" s="38"/>
      <c r="EPB140" s="38"/>
      <c r="EPC140" s="38"/>
      <c r="EPD140" s="38"/>
      <c r="EPE140" s="38"/>
      <c r="EPF140" s="38"/>
      <c r="EPG140" s="38"/>
      <c r="EPH140" s="38"/>
      <c r="EPI140" s="38"/>
      <c r="EPJ140" s="38"/>
      <c r="EPK140" s="38"/>
      <c r="EPL140" s="38"/>
      <c r="EPM140" s="38"/>
      <c r="EPN140" s="38"/>
      <c r="EPO140" s="38"/>
      <c r="EPP140" s="38"/>
      <c r="EPQ140" s="38"/>
      <c r="EPR140" s="38"/>
      <c r="EPS140" s="38"/>
      <c r="EPT140" s="38"/>
      <c r="EPU140" s="38"/>
      <c r="EPV140" s="38"/>
      <c r="EPW140" s="38"/>
      <c r="EPX140" s="38"/>
      <c r="EPY140" s="38"/>
      <c r="EPZ140" s="38"/>
      <c r="EQA140" s="38"/>
      <c r="EQB140" s="38"/>
      <c r="EQC140" s="38"/>
      <c r="EQD140" s="38"/>
      <c r="EQE140" s="38"/>
      <c r="EQF140" s="38"/>
      <c r="EQG140" s="38"/>
      <c r="EQH140" s="38"/>
      <c r="EQI140" s="38"/>
      <c r="EQJ140" s="38"/>
      <c r="EQK140" s="38"/>
      <c r="EQL140" s="38"/>
      <c r="EQM140" s="38"/>
      <c r="EQN140" s="38"/>
      <c r="EQO140" s="38"/>
      <c r="EQP140" s="38"/>
      <c r="EQQ140" s="38"/>
      <c r="EQR140" s="38"/>
      <c r="EQS140" s="38"/>
      <c r="EQT140" s="38"/>
      <c r="EQU140" s="38"/>
      <c r="EQV140" s="38"/>
      <c r="EQW140" s="38"/>
      <c r="EQX140" s="38"/>
      <c r="EQY140" s="38"/>
      <c r="EQZ140" s="38"/>
      <c r="ERA140" s="38"/>
      <c r="ERB140" s="38"/>
      <c r="ERC140" s="38"/>
      <c r="ERD140" s="38"/>
      <c r="ERE140" s="38"/>
      <c r="ERF140" s="38"/>
      <c r="ERG140" s="38"/>
      <c r="ERH140" s="38"/>
      <c r="ERI140" s="38"/>
      <c r="ERJ140" s="38"/>
      <c r="ERK140" s="38"/>
      <c r="ERL140" s="38"/>
      <c r="ERM140" s="38"/>
      <c r="ERN140" s="38"/>
      <c r="ERO140" s="38"/>
      <c r="ERP140" s="38"/>
      <c r="ERQ140" s="38"/>
      <c r="ERR140" s="38"/>
      <c r="ERS140" s="38"/>
      <c r="ERT140" s="38"/>
      <c r="ERU140" s="38"/>
      <c r="ERV140" s="38"/>
      <c r="ERW140" s="38"/>
      <c r="ERX140" s="38"/>
      <c r="ERY140" s="38"/>
      <c r="ERZ140" s="38"/>
      <c r="ESA140" s="38"/>
      <c r="ESB140" s="38"/>
      <c r="ESC140" s="38"/>
      <c r="ESD140" s="38"/>
      <c r="ESE140" s="38"/>
      <c r="ESF140" s="38"/>
      <c r="ESG140" s="38"/>
      <c r="ESH140" s="38"/>
      <c r="ESI140" s="38"/>
      <c r="ESJ140" s="38"/>
      <c r="ESK140" s="38"/>
      <c r="ESL140" s="38"/>
      <c r="ESM140" s="38"/>
      <c r="ESN140" s="38"/>
      <c r="ESO140" s="38"/>
      <c r="ESP140" s="38"/>
      <c r="ESQ140" s="38"/>
      <c r="ESR140" s="38"/>
      <c r="ESS140" s="38"/>
      <c r="EST140" s="38"/>
      <c r="ESU140" s="38"/>
      <c r="ESV140" s="38"/>
      <c r="ESW140" s="38"/>
      <c r="ESX140" s="38"/>
      <c r="ESY140" s="38"/>
      <c r="ESZ140" s="38"/>
      <c r="ETA140" s="38"/>
      <c r="ETB140" s="38"/>
      <c r="ETC140" s="38"/>
      <c r="ETD140" s="38"/>
      <c r="ETE140" s="38"/>
      <c r="ETF140" s="38"/>
      <c r="ETG140" s="38"/>
      <c r="ETH140" s="38"/>
      <c r="ETI140" s="38"/>
      <c r="ETJ140" s="38"/>
      <c r="ETK140" s="38"/>
      <c r="ETL140" s="38"/>
      <c r="ETM140" s="38"/>
      <c r="ETN140" s="38"/>
      <c r="ETO140" s="38"/>
      <c r="ETP140" s="38"/>
      <c r="ETQ140" s="38"/>
      <c r="ETR140" s="38"/>
      <c r="ETS140" s="38"/>
      <c r="ETT140" s="38"/>
      <c r="ETU140" s="38"/>
      <c r="ETV140" s="38"/>
      <c r="ETW140" s="38"/>
      <c r="ETX140" s="38"/>
      <c r="ETY140" s="38"/>
      <c r="ETZ140" s="38"/>
      <c r="EUA140" s="38"/>
      <c r="EUB140" s="38"/>
      <c r="EUC140" s="38"/>
      <c r="EUD140" s="38"/>
      <c r="EUE140" s="38"/>
      <c r="EUF140" s="38"/>
      <c r="EUG140" s="38"/>
      <c r="EUH140" s="38"/>
      <c r="EUI140" s="38"/>
      <c r="EUJ140" s="38"/>
      <c r="EUK140" s="38"/>
      <c r="EUL140" s="38"/>
      <c r="EUM140" s="38"/>
      <c r="EUN140" s="38"/>
      <c r="EUO140" s="38"/>
      <c r="EUP140" s="38"/>
      <c r="EUQ140" s="38"/>
      <c r="EUR140" s="38"/>
      <c r="EUS140" s="38"/>
      <c r="EUT140" s="38"/>
      <c r="EUU140" s="38"/>
      <c r="EUV140" s="38"/>
      <c r="EUW140" s="38"/>
      <c r="EUX140" s="38"/>
      <c r="EUY140" s="38"/>
      <c r="EUZ140" s="38"/>
      <c r="EVA140" s="38"/>
      <c r="EVB140" s="38"/>
      <c r="EVC140" s="38"/>
      <c r="EVD140" s="38"/>
      <c r="EVE140" s="38"/>
      <c r="EVF140" s="38"/>
      <c r="EVG140" s="38"/>
      <c r="EVH140" s="38"/>
      <c r="EVI140" s="38"/>
      <c r="EVJ140" s="38"/>
      <c r="EVK140" s="38"/>
      <c r="EVL140" s="38"/>
      <c r="EVM140" s="38"/>
      <c r="EVN140" s="38"/>
      <c r="EVO140" s="38"/>
      <c r="EVP140" s="38"/>
      <c r="EVQ140" s="38"/>
      <c r="EVR140" s="38"/>
      <c r="EVS140" s="38"/>
      <c r="EVT140" s="38"/>
      <c r="EVU140" s="38"/>
      <c r="EVV140" s="38"/>
      <c r="EVW140" s="38"/>
      <c r="EVX140" s="38"/>
      <c r="EVY140" s="38"/>
      <c r="EVZ140" s="38"/>
      <c r="EWA140" s="38"/>
      <c r="EWB140" s="38"/>
      <c r="EWC140" s="38"/>
      <c r="EWD140" s="38"/>
      <c r="EWE140" s="38"/>
      <c r="EWF140" s="38"/>
      <c r="EWG140" s="38"/>
      <c r="EWH140" s="38"/>
      <c r="EWI140" s="38"/>
      <c r="EWJ140" s="38"/>
      <c r="EWK140" s="38"/>
      <c r="EWL140" s="38"/>
      <c r="EWM140" s="38"/>
      <c r="EWN140" s="38"/>
      <c r="EWO140" s="38"/>
      <c r="EWP140" s="38"/>
      <c r="EWQ140" s="38"/>
      <c r="EWR140" s="38"/>
      <c r="EWS140" s="38"/>
      <c r="EWT140" s="38"/>
      <c r="EWU140" s="38"/>
      <c r="EWV140" s="38"/>
      <c r="EWW140" s="38"/>
      <c r="EWX140" s="38"/>
      <c r="EWY140" s="38"/>
      <c r="EWZ140" s="38"/>
      <c r="EXA140" s="38"/>
      <c r="EXB140" s="38"/>
      <c r="EXC140" s="38"/>
      <c r="EXD140" s="38"/>
      <c r="EXE140" s="38"/>
      <c r="EXF140" s="38"/>
      <c r="EXG140" s="38"/>
      <c r="EXH140" s="38"/>
      <c r="EXI140" s="38"/>
      <c r="EXJ140" s="38"/>
      <c r="EXK140" s="38"/>
      <c r="EXL140" s="38"/>
      <c r="EXM140" s="38"/>
      <c r="EXN140" s="38"/>
      <c r="EXO140" s="38"/>
      <c r="EXP140" s="38"/>
      <c r="EXQ140" s="38"/>
      <c r="EXR140" s="38"/>
      <c r="EXS140" s="38"/>
      <c r="EXT140" s="38"/>
      <c r="EXU140" s="38"/>
      <c r="EXV140" s="38"/>
      <c r="EXW140" s="38"/>
      <c r="EXX140" s="38"/>
      <c r="EXY140" s="38"/>
      <c r="EXZ140" s="38"/>
      <c r="EYA140" s="38"/>
      <c r="EYB140" s="38"/>
      <c r="EYC140" s="38"/>
      <c r="EYD140" s="38"/>
      <c r="EYE140" s="38"/>
      <c r="EYF140" s="38"/>
      <c r="EYG140" s="38"/>
      <c r="EYH140" s="38"/>
      <c r="EYI140" s="38"/>
      <c r="EYJ140" s="38"/>
      <c r="EYK140" s="38"/>
      <c r="EYL140" s="38"/>
      <c r="EYM140" s="38"/>
      <c r="EYN140" s="38"/>
      <c r="EYO140" s="38"/>
      <c r="EYP140" s="38"/>
      <c r="EYQ140" s="38"/>
      <c r="EYR140" s="38"/>
      <c r="EYS140" s="38"/>
      <c r="EYT140" s="38"/>
      <c r="EYU140" s="38"/>
      <c r="EYV140" s="38"/>
      <c r="EYW140" s="38"/>
      <c r="EYX140" s="38"/>
      <c r="EYY140" s="38"/>
      <c r="EYZ140" s="38"/>
      <c r="EZA140" s="38"/>
      <c r="EZB140" s="38"/>
      <c r="EZC140" s="38"/>
      <c r="EZD140" s="38"/>
      <c r="EZE140" s="38"/>
      <c r="EZF140" s="38"/>
      <c r="EZG140" s="38"/>
      <c r="EZH140" s="38"/>
      <c r="EZI140" s="38"/>
      <c r="EZJ140" s="38"/>
      <c r="EZK140" s="38"/>
      <c r="EZL140" s="38"/>
      <c r="EZM140" s="38"/>
      <c r="EZN140" s="38"/>
      <c r="EZO140" s="38"/>
      <c r="EZP140" s="38"/>
      <c r="EZQ140" s="38"/>
      <c r="EZR140" s="38"/>
      <c r="EZS140" s="38"/>
      <c r="EZT140" s="38"/>
      <c r="EZU140" s="38"/>
      <c r="EZV140" s="38"/>
      <c r="EZW140" s="38"/>
      <c r="EZX140" s="38"/>
      <c r="EZY140" s="38"/>
      <c r="EZZ140" s="38"/>
      <c r="FAA140" s="38"/>
      <c r="FAB140" s="38"/>
      <c r="FAC140" s="38"/>
      <c r="FAD140" s="38"/>
      <c r="FAE140" s="38"/>
      <c r="FAF140" s="38"/>
      <c r="FAG140" s="38"/>
      <c r="FAH140" s="38"/>
      <c r="FAI140" s="38"/>
      <c r="FAJ140" s="38"/>
      <c r="FAK140" s="38"/>
      <c r="FAL140" s="38"/>
      <c r="FAM140" s="38"/>
      <c r="FAN140" s="38"/>
      <c r="FAO140" s="38"/>
      <c r="FAP140" s="38"/>
      <c r="FAQ140" s="38"/>
      <c r="FAR140" s="38"/>
      <c r="FAS140" s="38"/>
      <c r="FAT140" s="38"/>
      <c r="FAU140" s="38"/>
      <c r="FAV140" s="38"/>
      <c r="FAW140" s="38"/>
      <c r="FAX140" s="38"/>
      <c r="FAY140" s="38"/>
      <c r="FAZ140" s="38"/>
      <c r="FBA140" s="38"/>
      <c r="FBB140" s="38"/>
      <c r="FBC140" s="38"/>
      <c r="FBD140" s="38"/>
      <c r="FBE140" s="38"/>
      <c r="FBF140" s="38"/>
      <c r="FBG140" s="38"/>
      <c r="FBH140" s="38"/>
      <c r="FBI140" s="38"/>
      <c r="FBJ140" s="38"/>
      <c r="FBK140" s="38"/>
      <c r="FBL140" s="38"/>
      <c r="FBM140" s="38"/>
      <c r="FBN140" s="38"/>
      <c r="FBO140" s="38"/>
      <c r="FBP140" s="38"/>
      <c r="FBQ140" s="38"/>
      <c r="FBR140" s="38"/>
      <c r="FBS140" s="38"/>
      <c r="FBT140" s="38"/>
      <c r="FBU140" s="38"/>
      <c r="FBV140" s="38"/>
      <c r="FBW140" s="38"/>
      <c r="FBX140" s="38"/>
      <c r="FBY140" s="38"/>
      <c r="FBZ140" s="38"/>
      <c r="FCA140" s="38"/>
      <c r="FCB140" s="38"/>
      <c r="FCC140" s="38"/>
      <c r="FCD140" s="38"/>
      <c r="FCE140" s="38"/>
      <c r="FCF140" s="38"/>
      <c r="FCG140" s="38"/>
      <c r="FCH140" s="38"/>
      <c r="FCI140" s="38"/>
      <c r="FCJ140" s="38"/>
      <c r="FCK140" s="38"/>
      <c r="FCL140" s="38"/>
      <c r="FCM140" s="38"/>
      <c r="FCN140" s="38"/>
      <c r="FCO140" s="38"/>
      <c r="FCP140" s="38"/>
      <c r="FCQ140" s="38"/>
      <c r="FCR140" s="38"/>
      <c r="FCS140" s="38"/>
      <c r="FCT140" s="38"/>
      <c r="FCU140" s="38"/>
      <c r="FCV140" s="38"/>
      <c r="FCW140" s="38"/>
      <c r="FCX140" s="38"/>
      <c r="FCY140" s="38"/>
      <c r="FCZ140" s="38"/>
      <c r="FDA140" s="38"/>
      <c r="FDB140" s="38"/>
      <c r="FDC140" s="38"/>
      <c r="FDD140" s="38"/>
      <c r="FDE140" s="38"/>
      <c r="FDF140" s="38"/>
      <c r="FDG140" s="38"/>
      <c r="FDH140" s="38"/>
      <c r="FDI140" s="38"/>
      <c r="FDJ140" s="38"/>
      <c r="FDK140" s="38"/>
      <c r="FDL140" s="38"/>
      <c r="FDM140" s="38"/>
      <c r="FDN140" s="38"/>
      <c r="FDO140" s="38"/>
      <c r="FDP140" s="38"/>
      <c r="FDQ140" s="38"/>
      <c r="FDR140" s="38"/>
      <c r="FDS140" s="38"/>
      <c r="FDT140" s="38"/>
      <c r="FDU140" s="38"/>
      <c r="FDV140" s="38"/>
      <c r="FDW140" s="38"/>
      <c r="FDX140" s="38"/>
      <c r="FDY140" s="38"/>
      <c r="FDZ140" s="38"/>
      <c r="FEA140" s="38"/>
      <c r="FEB140" s="38"/>
      <c r="FEC140" s="38"/>
      <c r="FED140" s="38"/>
      <c r="FEE140" s="38"/>
      <c r="FEF140" s="38"/>
      <c r="FEG140" s="38"/>
      <c r="FEH140" s="38"/>
      <c r="FEI140" s="38"/>
      <c r="FEJ140" s="38"/>
      <c r="FEK140" s="38"/>
      <c r="FEL140" s="38"/>
      <c r="FEM140" s="38"/>
      <c r="FEN140" s="38"/>
      <c r="FEO140" s="38"/>
      <c r="FEP140" s="38"/>
      <c r="FEQ140" s="38"/>
      <c r="FER140" s="38"/>
      <c r="FES140" s="38"/>
      <c r="FET140" s="38"/>
      <c r="FEU140" s="38"/>
      <c r="FEV140" s="38"/>
      <c r="FEW140" s="38"/>
      <c r="FEX140" s="38"/>
      <c r="FEY140" s="38"/>
      <c r="FEZ140" s="38"/>
      <c r="FFA140" s="38"/>
      <c r="FFB140" s="38"/>
      <c r="FFC140" s="38"/>
      <c r="FFD140" s="38"/>
      <c r="FFE140" s="38"/>
      <c r="FFF140" s="38"/>
      <c r="FFG140" s="38"/>
      <c r="FFH140" s="38"/>
      <c r="FFI140" s="38"/>
      <c r="FFJ140" s="38"/>
      <c r="FFK140" s="38"/>
      <c r="FFL140" s="38"/>
      <c r="FFM140" s="38"/>
      <c r="FFN140" s="38"/>
      <c r="FFO140" s="38"/>
      <c r="FFP140" s="38"/>
      <c r="FFQ140" s="38"/>
      <c r="FFR140" s="38"/>
      <c r="FFS140" s="38"/>
      <c r="FFT140" s="38"/>
      <c r="FFU140" s="38"/>
      <c r="FFV140" s="38"/>
      <c r="FFW140" s="38"/>
      <c r="FFX140" s="38"/>
      <c r="FFY140" s="38"/>
      <c r="FFZ140" s="38"/>
      <c r="FGA140" s="38"/>
      <c r="FGB140" s="38"/>
      <c r="FGC140" s="38"/>
      <c r="FGD140" s="38"/>
      <c r="FGE140" s="38"/>
      <c r="FGF140" s="38"/>
      <c r="FGG140" s="38"/>
      <c r="FGH140" s="38"/>
      <c r="FGI140" s="38"/>
      <c r="FGJ140" s="38"/>
      <c r="FGK140" s="38"/>
      <c r="FGL140" s="38"/>
      <c r="FGM140" s="38"/>
      <c r="FGN140" s="38"/>
      <c r="FGO140" s="38"/>
      <c r="FGP140" s="38"/>
      <c r="FGQ140" s="38"/>
      <c r="FGR140" s="38"/>
      <c r="FGS140" s="38"/>
      <c r="FGT140" s="38"/>
      <c r="FGU140" s="38"/>
      <c r="FGV140" s="38"/>
      <c r="FGW140" s="38"/>
      <c r="FGX140" s="38"/>
      <c r="FGY140" s="38"/>
      <c r="FGZ140" s="38"/>
      <c r="FHA140" s="38"/>
      <c r="FHB140" s="38"/>
      <c r="FHC140" s="38"/>
      <c r="FHD140" s="38"/>
      <c r="FHE140" s="38"/>
      <c r="FHF140" s="38"/>
      <c r="FHG140" s="38"/>
      <c r="FHH140" s="38"/>
      <c r="FHI140" s="38"/>
      <c r="FHJ140" s="38"/>
      <c r="FHK140" s="38"/>
      <c r="FHL140" s="38"/>
      <c r="FHM140" s="38"/>
      <c r="FHN140" s="38"/>
      <c r="FHO140" s="38"/>
      <c r="FHP140" s="38"/>
      <c r="FHQ140" s="38"/>
      <c r="FHR140" s="38"/>
      <c r="FHS140" s="38"/>
      <c r="FHT140" s="38"/>
      <c r="FHU140" s="38"/>
      <c r="FHV140" s="38"/>
      <c r="FHW140" s="38"/>
      <c r="FHX140" s="38"/>
      <c r="FHY140" s="38"/>
      <c r="FHZ140" s="38"/>
      <c r="FIA140" s="38"/>
      <c r="FIB140" s="38"/>
      <c r="FIC140" s="38"/>
      <c r="FID140" s="38"/>
      <c r="FIE140" s="38"/>
      <c r="FIF140" s="38"/>
      <c r="FIG140" s="38"/>
      <c r="FIH140" s="38"/>
      <c r="FII140" s="38"/>
      <c r="FIJ140" s="38"/>
      <c r="FIK140" s="38"/>
      <c r="FIL140" s="38"/>
      <c r="FIM140" s="38"/>
      <c r="FIN140" s="38"/>
      <c r="FIO140" s="38"/>
      <c r="FIP140" s="38"/>
      <c r="FIQ140" s="38"/>
      <c r="FIR140" s="38"/>
      <c r="FIS140" s="38"/>
      <c r="FIT140" s="38"/>
      <c r="FIU140" s="38"/>
      <c r="FIV140" s="38"/>
      <c r="FIW140" s="38"/>
      <c r="FIX140" s="38"/>
      <c r="FIY140" s="38"/>
      <c r="FIZ140" s="38"/>
      <c r="FJA140" s="38"/>
      <c r="FJB140" s="38"/>
      <c r="FJC140" s="38"/>
      <c r="FJD140" s="38"/>
      <c r="FJE140" s="38"/>
      <c r="FJF140" s="38"/>
      <c r="FJG140" s="38"/>
      <c r="FJH140" s="38"/>
      <c r="FJI140" s="38"/>
      <c r="FJJ140" s="38"/>
      <c r="FJK140" s="38"/>
      <c r="FJL140" s="38"/>
      <c r="FJM140" s="38"/>
      <c r="FJN140" s="38"/>
      <c r="FJO140" s="38"/>
      <c r="FJP140" s="38"/>
      <c r="FJQ140" s="38"/>
      <c r="FJR140" s="38"/>
      <c r="FJS140" s="38"/>
      <c r="FJT140" s="38"/>
      <c r="FJU140" s="38"/>
      <c r="FJV140" s="38"/>
      <c r="FJW140" s="38"/>
      <c r="FJX140" s="38"/>
      <c r="FJY140" s="38"/>
      <c r="FJZ140" s="38"/>
      <c r="FKA140" s="38"/>
      <c r="FKB140" s="38"/>
      <c r="FKC140" s="38"/>
      <c r="FKD140" s="38"/>
      <c r="FKE140" s="38"/>
      <c r="FKF140" s="38"/>
      <c r="FKG140" s="38"/>
      <c r="FKH140" s="38"/>
      <c r="FKI140" s="38"/>
      <c r="FKJ140" s="38"/>
      <c r="FKK140" s="38"/>
      <c r="FKL140" s="38"/>
      <c r="FKM140" s="38"/>
      <c r="FKN140" s="38"/>
      <c r="FKO140" s="38"/>
      <c r="FKP140" s="38"/>
      <c r="FKQ140" s="38"/>
      <c r="FKR140" s="38"/>
      <c r="FKS140" s="38"/>
      <c r="FKT140" s="38"/>
      <c r="FKU140" s="38"/>
      <c r="FKV140" s="38"/>
      <c r="FKW140" s="38"/>
      <c r="FKX140" s="38"/>
      <c r="FKY140" s="38"/>
      <c r="FKZ140" s="38"/>
      <c r="FLA140" s="38"/>
      <c r="FLB140" s="38"/>
      <c r="FLC140" s="38"/>
      <c r="FLD140" s="38"/>
      <c r="FLE140" s="38"/>
      <c r="FLF140" s="38"/>
      <c r="FLG140" s="38"/>
      <c r="FLH140" s="38"/>
      <c r="FLI140" s="38"/>
      <c r="FLJ140" s="38"/>
      <c r="FLK140" s="38"/>
      <c r="FLL140" s="38"/>
      <c r="FLM140" s="38"/>
      <c r="FLN140" s="38"/>
      <c r="FLO140" s="38"/>
      <c r="FLP140" s="38"/>
      <c r="FLQ140" s="38"/>
      <c r="FLR140" s="38"/>
      <c r="FLS140" s="38"/>
      <c r="FLT140" s="38"/>
      <c r="FLU140" s="38"/>
      <c r="FLV140" s="38"/>
      <c r="FLW140" s="38"/>
      <c r="FLX140" s="38"/>
      <c r="FLY140" s="38"/>
      <c r="FLZ140" s="38"/>
      <c r="FMA140" s="38"/>
      <c r="FMB140" s="38"/>
      <c r="FMC140" s="38"/>
      <c r="FMD140" s="38"/>
      <c r="FME140" s="38"/>
      <c r="FMF140" s="38"/>
      <c r="FMG140" s="38"/>
      <c r="FMH140" s="38"/>
      <c r="FMI140" s="38"/>
      <c r="FMJ140" s="38"/>
      <c r="FMK140" s="38"/>
      <c r="FML140" s="38"/>
      <c r="FMM140" s="38"/>
      <c r="FMN140" s="38"/>
      <c r="FMO140" s="38"/>
      <c r="FMP140" s="38"/>
      <c r="FMQ140" s="38"/>
      <c r="FMR140" s="38"/>
      <c r="FMS140" s="38"/>
      <c r="FMT140" s="38"/>
      <c r="FMU140" s="38"/>
      <c r="FMV140" s="38"/>
      <c r="FMW140" s="38"/>
      <c r="FMX140" s="38"/>
      <c r="FMY140" s="38"/>
      <c r="FMZ140" s="38"/>
      <c r="FNA140" s="38"/>
      <c r="FNB140" s="38"/>
      <c r="FNC140" s="38"/>
      <c r="FND140" s="38"/>
      <c r="FNE140" s="38"/>
      <c r="FNF140" s="38"/>
      <c r="FNG140" s="38"/>
      <c r="FNH140" s="38"/>
      <c r="FNI140" s="38"/>
      <c r="FNJ140" s="38"/>
      <c r="FNK140" s="38"/>
      <c r="FNL140" s="38"/>
      <c r="FNM140" s="38"/>
      <c r="FNN140" s="38"/>
      <c r="FNO140" s="38"/>
      <c r="FNP140" s="38"/>
      <c r="FNQ140" s="38"/>
      <c r="FNR140" s="38"/>
      <c r="FNS140" s="38"/>
      <c r="FNT140" s="38"/>
      <c r="FNU140" s="38"/>
      <c r="FNV140" s="38"/>
      <c r="FNW140" s="38"/>
      <c r="FNX140" s="38"/>
      <c r="FNY140" s="38"/>
      <c r="FNZ140" s="38"/>
      <c r="FOA140" s="38"/>
      <c r="FOB140" s="38"/>
      <c r="FOC140" s="38"/>
      <c r="FOD140" s="38"/>
      <c r="FOE140" s="38"/>
      <c r="FOF140" s="38"/>
      <c r="FOG140" s="38"/>
      <c r="FOH140" s="38"/>
      <c r="FOI140" s="38"/>
      <c r="FOJ140" s="38"/>
      <c r="FOK140" s="38"/>
      <c r="FOL140" s="38"/>
      <c r="FOM140" s="38"/>
      <c r="FON140" s="38"/>
      <c r="FOO140" s="38"/>
      <c r="FOP140" s="38"/>
      <c r="FOQ140" s="38"/>
      <c r="FOR140" s="38"/>
      <c r="FOS140" s="38"/>
      <c r="FOT140" s="38"/>
      <c r="FOU140" s="38"/>
      <c r="FOV140" s="38"/>
      <c r="FOW140" s="38"/>
      <c r="FOX140" s="38"/>
      <c r="FOY140" s="38"/>
      <c r="FOZ140" s="38"/>
      <c r="FPA140" s="38"/>
      <c r="FPB140" s="38"/>
      <c r="FPC140" s="38"/>
      <c r="FPD140" s="38"/>
      <c r="FPE140" s="38"/>
      <c r="FPF140" s="38"/>
      <c r="FPG140" s="38"/>
      <c r="FPH140" s="38"/>
      <c r="FPI140" s="38"/>
      <c r="FPJ140" s="38"/>
      <c r="FPK140" s="38"/>
      <c r="FPL140" s="38"/>
      <c r="FPM140" s="38"/>
      <c r="FPN140" s="38"/>
      <c r="FPO140" s="38"/>
      <c r="FPP140" s="38"/>
      <c r="FPQ140" s="38"/>
      <c r="FPR140" s="38"/>
      <c r="FPS140" s="38"/>
      <c r="FPT140" s="38"/>
      <c r="FPU140" s="38"/>
      <c r="FPV140" s="38"/>
      <c r="FPW140" s="38"/>
      <c r="FPX140" s="38"/>
      <c r="FPY140" s="38"/>
      <c r="FPZ140" s="38"/>
      <c r="FQA140" s="38"/>
      <c r="FQB140" s="38"/>
      <c r="FQC140" s="38"/>
      <c r="FQD140" s="38"/>
      <c r="FQE140" s="38"/>
      <c r="FQF140" s="38"/>
      <c r="FQG140" s="38"/>
      <c r="FQH140" s="38"/>
      <c r="FQI140" s="38"/>
      <c r="FQJ140" s="38"/>
      <c r="FQK140" s="38"/>
      <c r="FQL140" s="38"/>
      <c r="FQM140" s="38"/>
      <c r="FQN140" s="38"/>
      <c r="FQO140" s="38"/>
      <c r="FQP140" s="38"/>
      <c r="FQQ140" s="38"/>
      <c r="FQR140" s="38"/>
      <c r="FQS140" s="38"/>
      <c r="FQT140" s="38"/>
      <c r="FQU140" s="38"/>
      <c r="FQV140" s="38"/>
      <c r="FQW140" s="38"/>
      <c r="FQX140" s="38"/>
      <c r="FQY140" s="38"/>
      <c r="FQZ140" s="38"/>
      <c r="FRA140" s="38"/>
      <c r="FRB140" s="38"/>
      <c r="FRC140" s="38"/>
      <c r="FRD140" s="38"/>
      <c r="FRE140" s="38"/>
      <c r="FRF140" s="38"/>
      <c r="FRG140" s="38"/>
      <c r="FRH140" s="38"/>
      <c r="FRI140" s="38"/>
      <c r="FRJ140" s="38"/>
      <c r="FRK140" s="38"/>
      <c r="FRL140" s="38"/>
      <c r="FRM140" s="38"/>
      <c r="FRN140" s="38"/>
      <c r="FRO140" s="38"/>
      <c r="FRP140" s="38"/>
      <c r="FRQ140" s="38"/>
      <c r="FRR140" s="38"/>
      <c r="FRS140" s="38"/>
      <c r="FRT140" s="38"/>
      <c r="FRU140" s="38"/>
      <c r="FRV140" s="38"/>
      <c r="FRW140" s="38"/>
      <c r="FRX140" s="38"/>
      <c r="FRY140" s="38"/>
      <c r="FRZ140" s="38"/>
      <c r="FSA140" s="38"/>
      <c r="FSB140" s="38"/>
      <c r="FSC140" s="38"/>
      <c r="FSD140" s="38"/>
      <c r="FSE140" s="38"/>
      <c r="FSF140" s="38"/>
      <c r="FSG140" s="38"/>
      <c r="FSH140" s="38"/>
      <c r="FSI140" s="38"/>
      <c r="FSJ140" s="38"/>
      <c r="FSK140" s="38"/>
      <c r="FSL140" s="38"/>
      <c r="FSM140" s="38"/>
      <c r="FSN140" s="38"/>
      <c r="FSO140" s="38"/>
      <c r="FSP140" s="38"/>
      <c r="FSQ140" s="38"/>
      <c r="FSR140" s="38"/>
      <c r="FSS140" s="38"/>
      <c r="FST140" s="38"/>
      <c r="FSU140" s="38"/>
      <c r="FSV140" s="38"/>
      <c r="FSW140" s="38"/>
      <c r="FSX140" s="38"/>
      <c r="FSY140" s="38"/>
      <c r="FSZ140" s="38"/>
      <c r="FTA140" s="38"/>
      <c r="FTB140" s="38"/>
      <c r="FTC140" s="38"/>
      <c r="FTD140" s="38"/>
      <c r="FTE140" s="38"/>
      <c r="FTF140" s="38"/>
      <c r="FTG140" s="38"/>
      <c r="FTH140" s="38"/>
      <c r="FTI140" s="38"/>
      <c r="FTJ140" s="38"/>
      <c r="FTK140" s="38"/>
      <c r="FTL140" s="38"/>
      <c r="FTM140" s="38"/>
      <c r="FTN140" s="38"/>
      <c r="FTO140" s="38"/>
      <c r="FTP140" s="38"/>
      <c r="FTQ140" s="38"/>
      <c r="FTR140" s="38"/>
      <c r="FTS140" s="38"/>
      <c r="FTT140" s="38"/>
      <c r="FTU140" s="38"/>
      <c r="FTV140" s="38"/>
      <c r="FTW140" s="38"/>
      <c r="FTX140" s="38"/>
      <c r="FTY140" s="38"/>
      <c r="FTZ140" s="38"/>
      <c r="FUA140" s="38"/>
      <c r="FUB140" s="38"/>
      <c r="FUC140" s="38"/>
      <c r="FUD140" s="38"/>
      <c r="FUE140" s="38"/>
      <c r="FUF140" s="38"/>
      <c r="FUG140" s="38"/>
      <c r="FUH140" s="38"/>
      <c r="FUI140" s="38"/>
      <c r="FUJ140" s="38"/>
      <c r="FUK140" s="38"/>
      <c r="FUL140" s="38"/>
      <c r="FUM140" s="38"/>
      <c r="FUN140" s="38"/>
      <c r="FUO140" s="38"/>
      <c r="FUP140" s="38"/>
      <c r="FUQ140" s="38"/>
      <c r="FUR140" s="38"/>
      <c r="FUS140" s="38"/>
      <c r="FUT140" s="38"/>
      <c r="FUU140" s="38"/>
      <c r="FUV140" s="38"/>
      <c r="FUW140" s="38"/>
      <c r="FUX140" s="38"/>
      <c r="FUY140" s="38"/>
      <c r="FUZ140" s="38"/>
      <c r="FVA140" s="38"/>
      <c r="FVB140" s="38"/>
      <c r="FVC140" s="38"/>
      <c r="FVD140" s="38"/>
      <c r="FVE140" s="38"/>
      <c r="FVF140" s="38"/>
      <c r="FVG140" s="38"/>
      <c r="FVH140" s="38"/>
      <c r="FVI140" s="38"/>
      <c r="FVJ140" s="38"/>
      <c r="FVK140" s="38"/>
      <c r="FVL140" s="38"/>
      <c r="FVM140" s="38"/>
      <c r="FVN140" s="38"/>
      <c r="FVO140" s="38"/>
      <c r="FVP140" s="38"/>
      <c r="FVQ140" s="38"/>
      <c r="FVR140" s="38"/>
      <c r="FVS140" s="38"/>
      <c r="FVT140" s="38"/>
      <c r="FVU140" s="38"/>
      <c r="FVV140" s="38"/>
      <c r="FVW140" s="38"/>
      <c r="FVX140" s="38"/>
      <c r="FVY140" s="38"/>
      <c r="FVZ140" s="38"/>
      <c r="FWA140" s="38"/>
      <c r="FWB140" s="38"/>
      <c r="FWC140" s="38"/>
      <c r="FWD140" s="38"/>
      <c r="FWE140" s="38"/>
      <c r="FWF140" s="38"/>
      <c r="FWG140" s="38"/>
      <c r="FWH140" s="38"/>
      <c r="FWI140" s="38"/>
      <c r="FWJ140" s="38"/>
      <c r="FWK140" s="38"/>
      <c r="FWL140" s="38"/>
      <c r="FWM140" s="38"/>
      <c r="FWN140" s="38"/>
      <c r="FWO140" s="38"/>
      <c r="FWP140" s="38"/>
      <c r="FWQ140" s="38"/>
      <c r="FWR140" s="38"/>
      <c r="FWS140" s="38"/>
      <c r="FWT140" s="38"/>
      <c r="FWU140" s="38"/>
      <c r="FWV140" s="38"/>
      <c r="FWW140" s="38"/>
      <c r="FWX140" s="38"/>
      <c r="FWY140" s="38"/>
      <c r="FWZ140" s="38"/>
      <c r="FXA140" s="38"/>
      <c r="FXB140" s="38"/>
      <c r="FXC140" s="38"/>
      <c r="FXD140" s="38"/>
      <c r="FXE140" s="38"/>
      <c r="FXF140" s="38"/>
      <c r="FXG140" s="38"/>
      <c r="FXH140" s="38"/>
      <c r="FXI140" s="38"/>
      <c r="FXJ140" s="38"/>
      <c r="FXK140" s="38"/>
      <c r="FXL140" s="38"/>
      <c r="FXM140" s="38"/>
      <c r="FXN140" s="38"/>
      <c r="FXO140" s="38"/>
      <c r="FXP140" s="38"/>
      <c r="FXQ140" s="38"/>
      <c r="FXR140" s="38"/>
      <c r="FXS140" s="38"/>
      <c r="FXT140" s="38"/>
      <c r="FXU140" s="38"/>
      <c r="FXV140" s="38"/>
      <c r="FXW140" s="38"/>
      <c r="FXX140" s="38"/>
      <c r="FXY140" s="38"/>
      <c r="FXZ140" s="38"/>
      <c r="FYA140" s="38"/>
      <c r="FYB140" s="38"/>
      <c r="FYC140" s="38"/>
      <c r="FYD140" s="38"/>
      <c r="FYE140" s="38"/>
      <c r="FYF140" s="38"/>
      <c r="FYG140" s="38"/>
      <c r="FYH140" s="38"/>
      <c r="FYI140" s="38"/>
      <c r="FYJ140" s="38"/>
      <c r="FYK140" s="38"/>
      <c r="FYL140" s="38"/>
      <c r="FYM140" s="38"/>
      <c r="FYN140" s="38"/>
      <c r="FYO140" s="38"/>
      <c r="FYP140" s="38"/>
      <c r="FYQ140" s="38"/>
      <c r="FYR140" s="38"/>
      <c r="FYS140" s="38"/>
      <c r="FYT140" s="38"/>
      <c r="FYU140" s="38"/>
      <c r="FYV140" s="38"/>
      <c r="FYW140" s="38"/>
      <c r="FYX140" s="38"/>
      <c r="FYY140" s="38"/>
      <c r="FYZ140" s="38"/>
      <c r="FZA140" s="38"/>
      <c r="FZB140" s="38"/>
      <c r="FZC140" s="38"/>
      <c r="FZD140" s="38"/>
      <c r="FZE140" s="38"/>
      <c r="FZF140" s="38"/>
      <c r="FZG140" s="38"/>
      <c r="FZH140" s="38"/>
      <c r="FZI140" s="38"/>
      <c r="FZJ140" s="38"/>
      <c r="FZK140" s="38"/>
      <c r="FZL140" s="38"/>
      <c r="FZM140" s="38"/>
      <c r="FZN140" s="38"/>
      <c r="FZO140" s="38"/>
      <c r="FZP140" s="38"/>
      <c r="FZQ140" s="38"/>
      <c r="FZR140" s="38"/>
      <c r="FZS140" s="38"/>
      <c r="FZT140" s="38"/>
      <c r="FZU140" s="38"/>
      <c r="FZV140" s="38"/>
      <c r="FZW140" s="38"/>
      <c r="FZX140" s="38"/>
      <c r="FZY140" s="38"/>
      <c r="FZZ140" s="38"/>
      <c r="GAA140" s="38"/>
      <c r="GAB140" s="38"/>
      <c r="GAC140" s="38"/>
      <c r="GAD140" s="38"/>
      <c r="GAE140" s="38"/>
      <c r="GAF140" s="38"/>
      <c r="GAG140" s="38"/>
      <c r="GAH140" s="38"/>
      <c r="GAI140" s="38"/>
      <c r="GAJ140" s="38"/>
      <c r="GAK140" s="38"/>
      <c r="GAL140" s="38"/>
      <c r="GAM140" s="38"/>
      <c r="GAN140" s="38"/>
      <c r="GAO140" s="38"/>
      <c r="GAP140" s="38"/>
      <c r="GAQ140" s="38"/>
      <c r="GAR140" s="38"/>
      <c r="GAS140" s="38"/>
      <c r="GAT140" s="38"/>
      <c r="GAU140" s="38"/>
      <c r="GAV140" s="38"/>
      <c r="GAW140" s="38"/>
      <c r="GAX140" s="38"/>
      <c r="GAY140" s="38"/>
      <c r="GAZ140" s="38"/>
      <c r="GBA140" s="38"/>
      <c r="GBB140" s="38"/>
      <c r="GBC140" s="38"/>
      <c r="GBD140" s="38"/>
      <c r="GBE140" s="38"/>
      <c r="GBF140" s="38"/>
      <c r="GBG140" s="38"/>
      <c r="GBH140" s="38"/>
      <c r="GBI140" s="38"/>
      <c r="GBJ140" s="38"/>
      <c r="GBK140" s="38"/>
      <c r="GBL140" s="38"/>
      <c r="GBM140" s="38"/>
      <c r="GBN140" s="38"/>
      <c r="GBO140" s="38"/>
      <c r="GBP140" s="38"/>
      <c r="GBQ140" s="38"/>
      <c r="GBR140" s="38"/>
      <c r="GBS140" s="38"/>
      <c r="GBT140" s="38"/>
      <c r="GBU140" s="38"/>
      <c r="GBV140" s="38"/>
      <c r="GBW140" s="38"/>
      <c r="GBX140" s="38"/>
      <c r="GBY140" s="38"/>
      <c r="GBZ140" s="38"/>
      <c r="GCA140" s="38"/>
      <c r="GCB140" s="38"/>
      <c r="GCC140" s="38"/>
      <c r="GCD140" s="38"/>
      <c r="GCE140" s="38"/>
      <c r="GCF140" s="38"/>
      <c r="GCG140" s="38"/>
      <c r="GCH140" s="38"/>
      <c r="GCI140" s="38"/>
      <c r="GCJ140" s="38"/>
      <c r="GCK140" s="38"/>
      <c r="GCL140" s="38"/>
      <c r="GCM140" s="38"/>
      <c r="GCN140" s="38"/>
      <c r="GCO140" s="38"/>
      <c r="GCP140" s="38"/>
      <c r="GCQ140" s="38"/>
      <c r="GCR140" s="38"/>
      <c r="GCS140" s="38"/>
      <c r="GCT140" s="38"/>
      <c r="GCU140" s="38"/>
      <c r="GCV140" s="38"/>
      <c r="GCW140" s="38"/>
      <c r="GCX140" s="38"/>
      <c r="GCY140" s="38"/>
      <c r="GCZ140" s="38"/>
      <c r="GDA140" s="38"/>
      <c r="GDB140" s="38"/>
      <c r="GDC140" s="38"/>
      <c r="GDD140" s="38"/>
      <c r="GDE140" s="38"/>
      <c r="GDF140" s="38"/>
      <c r="GDG140" s="38"/>
      <c r="GDH140" s="38"/>
      <c r="GDI140" s="38"/>
      <c r="GDJ140" s="38"/>
      <c r="GDK140" s="38"/>
      <c r="GDL140" s="38"/>
      <c r="GDM140" s="38"/>
      <c r="GDN140" s="38"/>
      <c r="GDO140" s="38"/>
      <c r="GDP140" s="38"/>
      <c r="GDQ140" s="38"/>
      <c r="GDR140" s="38"/>
      <c r="GDS140" s="38"/>
      <c r="GDT140" s="38"/>
      <c r="GDU140" s="38"/>
      <c r="GDV140" s="38"/>
      <c r="GDW140" s="38"/>
      <c r="GDX140" s="38"/>
      <c r="GDY140" s="38"/>
      <c r="GDZ140" s="38"/>
      <c r="GEA140" s="38"/>
      <c r="GEB140" s="38"/>
      <c r="GEC140" s="38"/>
      <c r="GED140" s="38"/>
      <c r="GEE140" s="38"/>
      <c r="GEF140" s="38"/>
      <c r="GEG140" s="38"/>
      <c r="GEH140" s="38"/>
      <c r="GEI140" s="38"/>
      <c r="GEJ140" s="38"/>
      <c r="GEK140" s="38"/>
      <c r="GEL140" s="38"/>
      <c r="GEM140" s="38"/>
      <c r="GEN140" s="38"/>
      <c r="GEO140" s="38"/>
      <c r="GEP140" s="38"/>
      <c r="GEQ140" s="38"/>
      <c r="GER140" s="38"/>
      <c r="GES140" s="38"/>
      <c r="GET140" s="38"/>
      <c r="GEU140" s="38"/>
      <c r="GEV140" s="38"/>
      <c r="GEW140" s="38"/>
      <c r="GEX140" s="38"/>
      <c r="GEY140" s="38"/>
      <c r="GEZ140" s="38"/>
      <c r="GFA140" s="38"/>
      <c r="GFB140" s="38"/>
      <c r="GFC140" s="38"/>
      <c r="GFD140" s="38"/>
      <c r="GFE140" s="38"/>
      <c r="GFF140" s="38"/>
      <c r="GFG140" s="38"/>
      <c r="GFH140" s="38"/>
      <c r="GFI140" s="38"/>
      <c r="GFJ140" s="38"/>
      <c r="GFK140" s="38"/>
      <c r="GFL140" s="38"/>
      <c r="GFM140" s="38"/>
      <c r="GFN140" s="38"/>
      <c r="GFO140" s="38"/>
      <c r="GFP140" s="38"/>
      <c r="GFQ140" s="38"/>
      <c r="GFR140" s="38"/>
      <c r="GFS140" s="38"/>
      <c r="GFT140" s="38"/>
      <c r="GFU140" s="38"/>
      <c r="GFV140" s="38"/>
      <c r="GFW140" s="38"/>
      <c r="GFX140" s="38"/>
      <c r="GFY140" s="38"/>
      <c r="GFZ140" s="38"/>
      <c r="GGA140" s="38"/>
      <c r="GGB140" s="38"/>
      <c r="GGC140" s="38"/>
      <c r="GGD140" s="38"/>
      <c r="GGE140" s="38"/>
      <c r="GGF140" s="38"/>
      <c r="GGG140" s="38"/>
      <c r="GGH140" s="38"/>
      <c r="GGI140" s="38"/>
      <c r="GGJ140" s="38"/>
      <c r="GGK140" s="38"/>
      <c r="GGL140" s="38"/>
      <c r="GGM140" s="38"/>
      <c r="GGN140" s="38"/>
      <c r="GGO140" s="38"/>
      <c r="GGP140" s="38"/>
      <c r="GGQ140" s="38"/>
      <c r="GGR140" s="38"/>
      <c r="GGS140" s="38"/>
      <c r="GGT140" s="38"/>
      <c r="GGU140" s="38"/>
      <c r="GGV140" s="38"/>
      <c r="GGW140" s="38"/>
      <c r="GGX140" s="38"/>
      <c r="GGY140" s="38"/>
      <c r="GGZ140" s="38"/>
      <c r="GHA140" s="38"/>
      <c r="GHB140" s="38"/>
      <c r="GHC140" s="38"/>
      <c r="GHD140" s="38"/>
      <c r="GHE140" s="38"/>
      <c r="GHF140" s="38"/>
      <c r="GHG140" s="38"/>
      <c r="GHH140" s="38"/>
      <c r="GHI140" s="38"/>
      <c r="GHJ140" s="38"/>
      <c r="GHK140" s="38"/>
      <c r="GHL140" s="38"/>
      <c r="GHM140" s="38"/>
      <c r="GHN140" s="38"/>
      <c r="GHO140" s="38"/>
      <c r="GHP140" s="38"/>
      <c r="GHQ140" s="38"/>
      <c r="GHR140" s="38"/>
      <c r="GHS140" s="38"/>
      <c r="GHT140" s="38"/>
      <c r="GHU140" s="38"/>
      <c r="GHV140" s="38"/>
      <c r="GHW140" s="38"/>
      <c r="GHX140" s="38"/>
      <c r="GHY140" s="38"/>
      <c r="GHZ140" s="38"/>
      <c r="GIA140" s="38"/>
      <c r="GIB140" s="38"/>
      <c r="GIC140" s="38"/>
      <c r="GID140" s="38"/>
      <c r="GIE140" s="38"/>
      <c r="GIF140" s="38"/>
      <c r="GIG140" s="38"/>
      <c r="GIH140" s="38"/>
      <c r="GII140" s="38"/>
      <c r="GIJ140" s="38"/>
      <c r="GIK140" s="38"/>
      <c r="GIL140" s="38"/>
      <c r="GIM140" s="38"/>
      <c r="GIN140" s="38"/>
      <c r="GIO140" s="38"/>
      <c r="GIP140" s="38"/>
      <c r="GIQ140" s="38"/>
      <c r="GIR140" s="38"/>
      <c r="GIS140" s="38"/>
      <c r="GIT140" s="38"/>
      <c r="GIU140" s="38"/>
      <c r="GIV140" s="38"/>
      <c r="GIW140" s="38"/>
      <c r="GIX140" s="38"/>
      <c r="GIY140" s="38"/>
      <c r="GIZ140" s="38"/>
      <c r="GJA140" s="38"/>
      <c r="GJB140" s="38"/>
      <c r="GJC140" s="38"/>
      <c r="GJD140" s="38"/>
      <c r="GJE140" s="38"/>
      <c r="GJF140" s="38"/>
      <c r="GJG140" s="38"/>
      <c r="GJH140" s="38"/>
      <c r="GJI140" s="38"/>
      <c r="GJJ140" s="38"/>
      <c r="GJK140" s="38"/>
      <c r="GJL140" s="38"/>
      <c r="GJM140" s="38"/>
      <c r="GJN140" s="38"/>
      <c r="GJO140" s="38"/>
      <c r="GJP140" s="38"/>
      <c r="GJQ140" s="38"/>
      <c r="GJR140" s="38"/>
      <c r="GJS140" s="38"/>
      <c r="GJT140" s="38"/>
      <c r="GJU140" s="38"/>
      <c r="GJV140" s="38"/>
      <c r="GJW140" s="38"/>
      <c r="GJX140" s="38"/>
      <c r="GJY140" s="38"/>
      <c r="GJZ140" s="38"/>
      <c r="GKA140" s="38"/>
      <c r="GKB140" s="38"/>
      <c r="GKC140" s="38"/>
      <c r="GKD140" s="38"/>
      <c r="GKE140" s="38"/>
      <c r="GKF140" s="38"/>
      <c r="GKG140" s="38"/>
      <c r="GKH140" s="38"/>
      <c r="GKI140" s="38"/>
      <c r="GKJ140" s="38"/>
      <c r="GKK140" s="38"/>
      <c r="GKL140" s="38"/>
      <c r="GKM140" s="38"/>
      <c r="GKN140" s="38"/>
      <c r="GKO140" s="38"/>
      <c r="GKP140" s="38"/>
      <c r="GKQ140" s="38"/>
      <c r="GKR140" s="38"/>
      <c r="GKS140" s="38"/>
      <c r="GKT140" s="38"/>
      <c r="GKU140" s="38"/>
      <c r="GKV140" s="38"/>
      <c r="GKW140" s="38"/>
      <c r="GKX140" s="38"/>
      <c r="GKY140" s="38"/>
      <c r="GKZ140" s="38"/>
      <c r="GLA140" s="38"/>
      <c r="GLB140" s="38"/>
      <c r="GLC140" s="38"/>
      <c r="GLD140" s="38"/>
      <c r="GLE140" s="38"/>
      <c r="GLF140" s="38"/>
      <c r="GLG140" s="38"/>
      <c r="GLH140" s="38"/>
      <c r="GLI140" s="38"/>
      <c r="GLJ140" s="38"/>
      <c r="GLK140" s="38"/>
      <c r="GLL140" s="38"/>
      <c r="GLM140" s="38"/>
      <c r="GLN140" s="38"/>
      <c r="GLO140" s="38"/>
      <c r="GLP140" s="38"/>
      <c r="GLQ140" s="38"/>
      <c r="GLR140" s="38"/>
      <c r="GLS140" s="38"/>
      <c r="GLT140" s="38"/>
      <c r="GLU140" s="38"/>
      <c r="GLV140" s="38"/>
      <c r="GLW140" s="38"/>
      <c r="GLX140" s="38"/>
      <c r="GLY140" s="38"/>
      <c r="GLZ140" s="38"/>
      <c r="GMA140" s="38"/>
      <c r="GMB140" s="38"/>
      <c r="GMC140" s="38"/>
      <c r="GMD140" s="38"/>
      <c r="GME140" s="38"/>
      <c r="GMF140" s="38"/>
      <c r="GMG140" s="38"/>
      <c r="GMH140" s="38"/>
      <c r="GMI140" s="38"/>
      <c r="GMJ140" s="38"/>
      <c r="GMK140" s="38"/>
      <c r="GML140" s="38"/>
      <c r="GMM140" s="38"/>
      <c r="GMN140" s="38"/>
      <c r="GMO140" s="38"/>
      <c r="GMP140" s="38"/>
      <c r="GMQ140" s="38"/>
      <c r="GMR140" s="38"/>
      <c r="GMS140" s="38"/>
      <c r="GMT140" s="38"/>
      <c r="GMU140" s="38"/>
      <c r="GMV140" s="38"/>
      <c r="GMW140" s="38"/>
      <c r="GMX140" s="38"/>
      <c r="GMY140" s="38"/>
      <c r="GMZ140" s="38"/>
      <c r="GNA140" s="38"/>
      <c r="GNB140" s="38"/>
      <c r="GNC140" s="38"/>
      <c r="GND140" s="38"/>
      <c r="GNE140" s="38"/>
      <c r="GNF140" s="38"/>
      <c r="GNG140" s="38"/>
      <c r="GNH140" s="38"/>
      <c r="GNI140" s="38"/>
      <c r="GNJ140" s="38"/>
      <c r="GNK140" s="38"/>
      <c r="GNL140" s="38"/>
      <c r="GNM140" s="38"/>
      <c r="GNN140" s="38"/>
      <c r="GNO140" s="38"/>
      <c r="GNP140" s="38"/>
      <c r="GNQ140" s="38"/>
      <c r="GNR140" s="38"/>
      <c r="GNS140" s="38"/>
      <c r="GNT140" s="38"/>
      <c r="GNU140" s="38"/>
      <c r="GNV140" s="38"/>
      <c r="GNW140" s="38"/>
      <c r="GNX140" s="38"/>
      <c r="GNY140" s="38"/>
      <c r="GNZ140" s="38"/>
      <c r="GOA140" s="38"/>
      <c r="GOB140" s="38"/>
      <c r="GOC140" s="38"/>
      <c r="GOD140" s="38"/>
      <c r="GOE140" s="38"/>
      <c r="GOF140" s="38"/>
      <c r="GOG140" s="38"/>
      <c r="GOH140" s="38"/>
      <c r="GOI140" s="38"/>
      <c r="GOJ140" s="38"/>
      <c r="GOK140" s="38"/>
      <c r="GOL140" s="38"/>
      <c r="GOM140" s="38"/>
      <c r="GON140" s="38"/>
      <c r="GOO140" s="38"/>
      <c r="GOP140" s="38"/>
      <c r="GOQ140" s="38"/>
      <c r="GOR140" s="38"/>
      <c r="GOS140" s="38"/>
      <c r="GOT140" s="38"/>
      <c r="GOU140" s="38"/>
      <c r="GOV140" s="38"/>
      <c r="GOW140" s="38"/>
      <c r="GOX140" s="38"/>
      <c r="GOY140" s="38"/>
      <c r="GOZ140" s="38"/>
      <c r="GPA140" s="38"/>
      <c r="GPB140" s="38"/>
      <c r="GPC140" s="38"/>
      <c r="GPD140" s="38"/>
      <c r="GPE140" s="38"/>
      <c r="GPF140" s="38"/>
      <c r="GPG140" s="38"/>
      <c r="GPH140" s="38"/>
      <c r="GPI140" s="38"/>
      <c r="GPJ140" s="38"/>
      <c r="GPK140" s="38"/>
      <c r="GPL140" s="38"/>
      <c r="GPM140" s="38"/>
      <c r="GPN140" s="38"/>
      <c r="GPO140" s="38"/>
      <c r="GPP140" s="38"/>
      <c r="GPQ140" s="38"/>
      <c r="GPR140" s="38"/>
      <c r="GPS140" s="38"/>
      <c r="GPT140" s="38"/>
      <c r="GPU140" s="38"/>
      <c r="GPV140" s="38"/>
      <c r="GPW140" s="38"/>
      <c r="GPX140" s="38"/>
      <c r="GPY140" s="38"/>
      <c r="GPZ140" s="38"/>
      <c r="GQA140" s="38"/>
      <c r="GQB140" s="38"/>
      <c r="GQC140" s="38"/>
      <c r="GQD140" s="38"/>
      <c r="GQE140" s="38"/>
      <c r="GQF140" s="38"/>
      <c r="GQG140" s="38"/>
      <c r="GQH140" s="38"/>
      <c r="GQI140" s="38"/>
      <c r="GQJ140" s="38"/>
      <c r="GQK140" s="38"/>
      <c r="GQL140" s="38"/>
      <c r="GQM140" s="38"/>
      <c r="GQN140" s="38"/>
      <c r="GQO140" s="38"/>
      <c r="GQP140" s="38"/>
      <c r="GQQ140" s="38"/>
      <c r="GQR140" s="38"/>
      <c r="GQS140" s="38"/>
      <c r="GQT140" s="38"/>
      <c r="GQU140" s="38"/>
      <c r="GQV140" s="38"/>
      <c r="GQW140" s="38"/>
      <c r="GQX140" s="38"/>
      <c r="GQY140" s="38"/>
      <c r="GQZ140" s="38"/>
      <c r="GRA140" s="38"/>
      <c r="GRB140" s="38"/>
      <c r="GRC140" s="38"/>
      <c r="GRD140" s="38"/>
      <c r="GRE140" s="38"/>
      <c r="GRF140" s="38"/>
      <c r="GRG140" s="38"/>
      <c r="GRH140" s="38"/>
      <c r="GRI140" s="38"/>
      <c r="GRJ140" s="38"/>
      <c r="GRK140" s="38"/>
      <c r="GRL140" s="38"/>
      <c r="GRM140" s="38"/>
      <c r="GRN140" s="38"/>
      <c r="GRO140" s="38"/>
      <c r="GRP140" s="38"/>
      <c r="GRQ140" s="38"/>
      <c r="GRR140" s="38"/>
      <c r="GRS140" s="38"/>
      <c r="GRT140" s="38"/>
      <c r="GRU140" s="38"/>
      <c r="GRV140" s="38"/>
      <c r="GRW140" s="38"/>
      <c r="GRX140" s="38"/>
      <c r="GRY140" s="38"/>
      <c r="GRZ140" s="38"/>
      <c r="GSA140" s="38"/>
      <c r="GSB140" s="38"/>
      <c r="GSC140" s="38"/>
      <c r="GSD140" s="38"/>
      <c r="GSE140" s="38"/>
      <c r="GSF140" s="38"/>
      <c r="GSG140" s="38"/>
      <c r="GSH140" s="38"/>
      <c r="GSI140" s="38"/>
      <c r="GSJ140" s="38"/>
      <c r="GSK140" s="38"/>
      <c r="GSL140" s="38"/>
      <c r="GSM140" s="38"/>
      <c r="GSN140" s="38"/>
      <c r="GSO140" s="38"/>
      <c r="GSP140" s="38"/>
      <c r="GSQ140" s="38"/>
      <c r="GSR140" s="38"/>
      <c r="GSS140" s="38"/>
      <c r="GST140" s="38"/>
      <c r="GSU140" s="38"/>
      <c r="GSV140" s="38"/>
      <c r="GSW140" s="38"/>
      <c r="GSX140" s="38"/>
      <c r="GSY140" s="38"/>
      <c r="GSZ140" s="38"/>
      <c r="GTA140" s="38"/>
      <c r="GTB140" s="38"/>
      <c r="GTC140" s="38"/>
      <c r="GTD140" s="38"/>
      <c r="GTE140" s="38"/>
      <c r="GTF140" s="38"/>
      <c r="GTG140" s="38"/>
      <c r="GTH140" s="38"/>
      <c r="GTI140" s="38"/>
      <c r="GTJ140" s="38"/>
      <c r="GTK140" s="38"/>
      <c r="GTL140" s="38"/>
      <c r="GTM140" s="38"/>
      <c r="GTN140" s="38"/>
      <c r="GTO140" s="38"/>
      <c r="GTP140" s="38"/>
      <c r="GTQ140" s="38"/>
      <c r="GTR140" s="38"/>
      <c r="GTS140" s="38"/>
      <c r="GTT140" s="38"/>
      <c r="GTU140" s="38"/>
      <c r="GTV140" s="38"/>
      <c r="GTW140" s="38"/>
      <c r="GTX140" s="38"/>
      <c r="GTY140" s="38"/>
      <c r="GTZ140" s="38"/>
      <c r="GUA140" s="38"/>
      <c r="GUB140" s="38"/>
      <c r="GUC140" s="38"/>
      <c r="GUD140" s="38"/>
      <c r="GUE140" s="38"/>
      <c r="GUF140" s="38"/>
      <c r="GUG140" s="38"/>
      <c r="GUH140" s="38"/>
      <c r="GUI140" s="38"/>
      <c r="GUJ140" s="38"/>
      <c r="GUK140" s="38"/>
      <c r="GUL140" s="38"/>
      <c r="GUM140" s="38"/>
      <c r="GUN140" s="38"/>
      <c r="GUO140" s="38"/>
      <c r="GUP140" s="38"/>
      <c r="GUQ140" s="38"/>
      <c r="GUR140" s="38"/>
      <c r="GUS140" s="38"/>
      <c r="GUT140" s="38"/>
      <c r="GUU140" s="38"/>
      <c r="GUV140" s="38"/>
      <c r="GUW140" s="38"/>
      <c r="GUX140" s="38"/>
      <c r="GUY140" s="38"/>
      <c r="GUZ140" s="38"/>
      <c r="GVA140" s="38"/>
      <c r="GVB140" s="38"/>
      <c r="GVC140" s="38"/>
      <c r="GVD140" s="38"/>
      <c r="GVE140" s="38"/>
      <c r="GVF140" s="38"/>
      <c r="GVG140" s="38"/>
      <c r="GVH140" s="38"/>
      <c r="GVI140" s="38"/>
      <c r="GVJ140" s="38"/>
      <c r="GVK140" s="38"/>
      <c r="GVL140" s="38"/>
      <c r="GVM140" s="38"/>
      <c r="GVN140" s="38"/>
      <c r="GVO140" s="38"/>
      <c r="GVP140" s="38"/>
      <c r="GVQ140" s="38"/>
      <c r="GVR140" s="38"/>
      <c r="GVS140" s="38"/>
      <c r="GVT140" s="38"/>
      <c r="GVU140" s="38"/>
      <c r="GVV140" s="38"/>
      <c r="GVW140" s="38"/>
      <c r="GVX140" s="38"/>
      <c r="GVY140" s="38"/>
      <c r="GVZ140" s="38"/>
      <c r="GWA140" s="38"/>
      <c r="GWB140" s="38"/>
      <c r="GWC140" s="38"/>
      <c r="GWD140" s="38"/>
      <c r="GWE140" s="38"/>
      <c r="GWF140" s="38"/>
      <c r="GWG140" s="38"/>
      <c r="GWH140" s="38"/>
      <c r="GWI140" s="38"/>
      <c r="GWJ140" s="38"/>
      <c r="GWK140" s="38"/>
      <c r="GWL140" s="38"/>
      <c r="GWM140" s="38"/>
      <c r="GWN140" s="38"/>
      <c r="GWO140" s="38"/>
      <c r="GWP140" s="38"/>
      <c r="GWQ140" s="38"/>
      <c r="GWR140" s="38"/>
      <c r="GWS140" s="38"/>
      <c r="GWT140" s="38"/>
      <c r="GWU140" s="38"/>
      <c r="GWV140" s="38"/>
      <c r="GWW140" s="38"/>
      <c r="GWX140" s="38"/>
      <c r="GWY140" s="38"/>
      <c r="GWZ140" s="38"/>
      <c r="GXA140" s="38"/>
      <c r="GXB140" s="38"/>
      <c r="GXC140" s="38"/>
      <c r="GXD140" s="38"/>
      <c r="GXE140" s="38"/>
      <c r="GXF140" s="38"/>
      <c r="GXG140" s="38"/>
      <c r="GXH140" s="38"/>
      <c r="GXI140" s="38"/>
      <c r="GXJ140" s="38"/>
      <c r="GXK140" s="38"/>
      <c r="GXL140" s="38"/>
      <c r="GXM140" s="38"/>
      <c r="GXN140" s="38"/>
      <c r="GXO140" s="38"/>
      <c r="GXP140" s="38"/>
      <c r="GXQ140" s="38"/>
      <c r="GXR140" s="38"/>
      <c r="GXS140" s="38"/>
      <c r="GXT140" s="38"/>
      <c r="GXU140" s="38"/>
      <c r="GXV140" s="38"/>
      <c r="GXW140" s="38"/>
      <c r="GXX140" s="38"/>
      <c r="GXY140" s="38"/>
      <c r="GXZ140" s="38"/>
      <c r="GYA140" s="38"/>
      <c r="GYB140" s="38"/>
      <c r="GYC140" s="38"/>
      <c r="GYD140" s="38"/>
      <c r="GYE140" s="38"/>
      <c r="GYF140" s="38"/>
      <c r="GYG140" s="38"/>
      <c r="GYH140" s="38"/>
      <c r="GYI140" s="38"/>
      <c r="GYJ140" s="38"/>
      <c r="GYK140" s="38"/>
      <c r="GYL140" s="38"/>
      <c r="GYM140" s="38"/>
      <c r="GYN140" s="38"/>
      <c r="GYO140" s="38"/>
      <c r="GYP140" s="38"/>
      <c r="GYQ140" s="38"/>
      <c r="GYR140" s="38"/>
      <c r="GYS140" s="38"/>
      <c r="GYT140" s="38"/>
      <c r="GYU140" s="38"/>
      <c r="GYV140" s="38"/>
      <c r="GYW140" s="38"/>
      <c r="GYX140" s="38"/>
      <c r="GYY140" s="38"/>
      <c r="GYZ140" s="38"/>
      <c r="GZA140" s="38"/>
      <c r="GZB140" s="38"/>
      <c r="GZC140" s="38"/>
      <c r="GZD140" s="38"/>
      <c r="GZE140" s="38"/>
      <c r="GZF140" s="38"/>
      <c r="GZG140" s="38"/>
      <c r="GZH140" s="38"/>
      <c r="GZI140" s="38"/>
      <c r="GZJ140" s="38"/>
      <c r="GZK140" s="38"/>
      <c r="GZL140" s="38"/>
      <c r="GZM140" s="38"/>
      <c r="GZN140" s="38"/>
      <c r="GZO140" s="38"/>
      <c r="GZP140" s="38"/>
      <c r="GZQ140" s="38"/>
      <c r="GZR140" s="38"/>
      <c r="GZS140" s="38"/>
      <c r="GZT140" s="38"/>
      <c r="GZU140" s="38"/>
      <c r="GZV140" s="38"/>
      <c r="GZW140" s="38"/>
      <c r="GZX140" s="38"/>
      <c r="GZY140" s="38"/>
      <c r="GZZ140" s="38"/>
      <c r="HAA140" s="38"/>
      <c r="HAB140" s="38"/>
      <c r="HAC140" s="38"/>
      <c r="HAD140" s="38"/>
      <c r="HAE140" s="38"/>
      <c r="HAF140" s="38"/>
      <c r="HAG140" s="38"/>
      <c r="HAH140" s="38"/>
      <c r="HAI140" s="38"/>
      <c r="HAJ140" s="38"/>
      <c r="HAK140" s="38"/>
      <c r="HAL140" s="38"/>
      <c r="HAM140" s="38"/>
      <c r="HAN140" s="38"/>
      <c r="HAO140" s="38"/>
      <c r="HAP140" s="38"/>
      <c r="HAQ140" s="38"/>
      <c r="HAR140" s="38"/>
      <c r="HAS140" s="38"/>
      <c r="HAT140" s="38"/>
      <c r="HAU140" s="38"/>
      <c r="HAV140" s="38"/>
      <c r="HAW140" s="38"/>
      <c r="HAX140" s="38"/>
      <c r="HAY140" s="38"/>
      <c r="HAZ140" s="38"/>
      <c r="HBA140" s="38"/>
      <c r="HBB140" s="38"/>
      <c r="HBC140" s="38"/>
      <c r="HBD140" s="38"/>
      <c r="HBE140" s="38"/>
      <c r="HBF140" s="38"/>
      <c r="HBG140" s="38"/>
      <c r="HBH140" s="38"/>
      <c r="HBI140" s="38"/>
      <c r="HBJ140" s="38"/>
      <c r="HBK140" s="38"/>
      <c r="HBL140" s="38"/>
      <c r="HBM140" s="38"/>
      <c r="HBN140" s="38"/>
      <c r="HBO140" s="38"/>
      <c r="HBP140" s="38"/>
      <c r="HBQ140" s="38"/>
      <c r="HBR140" s="38"/>
      <c r="HBS140" s="38"/>
      <c r="HBT140" s="38"/>
      <c r="HBU140" s="38"/>
      <c r="HBV140" s="38"/>
      <c r="HBW140" s="38"/>
      <c r="HBX140" s="38"/>
      <c r="HBY140" s="38"/>
      <c r="HBZ140" s="38"/>
      <c r="HCA140" s="38"/>
      <c r="HCB140" s="38"/>
      <c r="HCC140" s="38"/>
      <c r="HCD140" s="38"/>
      <c r="HCE140" s="38"/>
      <c r="HCF140" s="38"/>
      <c r="HCG140" s="38"/>
      <c r="HCH140" s="38"/>
      <c r="HCI140" s="38"/>
      <c r="HCJ140" s="38"/>
      <c r="HCK140" s="38"/>
      <c r="HCL140" s="38"/>
      <c r="HCM140" s="38"/>
      <c r="HCN140" s="38"/>
      <c r="HCO140" s="38"/>
      <c r="HCP140" s="38"/>
      <c r="HCQ140" s="38"/>
      <c r="HCR140" s="38"/>
      <c r="HCS140" s="38"/>
      <c r="HCT140" s="38"/>
      <c r="HCU140" s="38"/>
      <c r="HCV140" s="38"/>
      <c r="HCW140" s="38"/>
      <c r="HCX140" s="38"/>
      <c r="HCY140" s="38"/>
      <c r="HCZ140" s="38"/>
      <c r="HDA140" s="38"/>
      <c r="HDB140" s="38"/>
      <c r="HDC140" s="38"/>
      <c r="HDD140" s="38"/>
      <c r="HDE140" s="38"/>
      <c r="HDF140" s="38"/>
      <c r="HDG140" s="38"/>
      <c r="HDH140" s="38"/>
      <c r="HDI140" s="38"/>
      <c r="HDJ140" s="38"/>
      <c r="HDK140" s="38"/>
      <c r="HDL140" s="38"/>
      <c r="HDM140" s="38"/>
      <c r="HDN140" s="38"/>
      <c r="HDO140" s="38"/>
      <c r="HDP140" s="38"/>
      <c r="HDQ140" s="38"/>
      <c r="HDR140" s="38"/>
      <c r="HDS140" s="38"/>
      <c r="HDT140" s="38"/>
      <c r="HDU140" s="38"/>
      <c r="HDV140" s="38"/>
      <c r="HDW140" s="38"/>
      <c r="HDX140" s="38"/>
      <c r="HDY140" s="38"/>
      <c r="HDZ140" s="38"/>
      <c r="HEA140" s="38"/>
      <c r="HEB140" s="38"/>
      <c r="HEC140" s="38"/>
      <c r="HED140" s="38"/>
      <c r="HEE140" s="38"/>
      <c r="HEF140" s="38"/>
      <c r="HEG140" s="38"/>
      <c r="HEH140" s="38"/>
      <c r="HEI140" s="38"/>
      <c r="HEJ140" s="38"/>
      <c r="HEK140" s="38"/>
      <c r="HEL140" s="38"/>
      <c r="HEM140" s="38"/>
      <c r="HEN140" s="38"/>
      <c r="HEO140" s="38"/>
      <c r="HEP140" s="38"/>
      <c r="HEQ140" s="38"/>
      <c r="HER140" s="38"/>
      <c r="HES140" s="38"/>
      <c r="HET140" s="38"/>
      <c r="HEU140" s="38"/>
      <c r="HEV140" s="38"/>
      <c r="HEW140" s="38"/>
      <c r="HEX140" s="38"/>
      <c r="HEY140" s="38"/>
      <c r="HEZ140" s="38"/>
      <c r="HFA140" s="38"/>
      <c r="HFB140" s="38"/>
      <c r="HFC140" s="38"/>
      <c r="HFD140" s="38"/>
      <c r="HFE140" s="38"/>
      <c r="HFF140" s="38"/>
      <c r="HFG140" s="38"/>
      <c r="HFH140" s="38"/>
      <c r="HFI140" s="38"/>
      <c r="HFJ140" s="38"/>
      <c r="HFK140" s="38"/>
      <c r="HFL140" s="38"/>
      <c r="HFM140" s="38"/>
      <c r="HFN140" s="38"/>
      <c r="HFO140" s="38"/>
      <c r="HFP140" s="38"/>
      <c r="HFQ140" s="38"/>
      <c r="HFR140" s="38"/>
      <c r="HFS140" s="38"/>
      <c r="HFT140" s="38"/>
      <c r="HFU140" s="38"/>
      <c r="HFV140" s="38"/>
      <c r="HFW140" s="38"/>
      <c r="HFX140" s="38"/>
      <c r="HFY140" s="38"/>
      <c r="HFZ140" s="38"/>
      <c r="HGA140" s="38"/>
      <c r="HGB140" s="38"/>
      <c r="HGC140" s="38"/>
      <c r="HGD140" s="38"/>
      <c r="HGE140" s="38"/>
      <c r="HGF140" s="38"/>
      <c r="HGG140" s="38"/>
      <c r="HGH140" s="38"/>
      <c r="HGI140" s="38"/>
      <c r="HGJ140" s="38"/>
      <c r="HGK140" s="38"/>
      <c r="HGL140" s="38"/>
      <c r="HGM140" s="38"/>
      <c r="HGN140" s="38"/>
      <c r="HGO140" s="38"/>
      <c r="HGP140" s="38"/>
      <c r="HGQ140" s="38"/>
      <c r="HGR140" s="38"/>
      <c r="HGS140" s="38"/>
      <c r="HGT140" s="38"/>
      <c r="HGU140" s="38"/>
      <c r="HGV140" s="38"/>
      <c r="HGW140" s="38"/>
      <c r="HGX140" s="38"/>
      <c r="HGY140" s="38"/>
      <c r="HGZ140" s="38"/>
      <c r="HHA140" s="38"/>
      <c r="HHB140" s="38"/>
      <c r="HHC140" s="38"/>
      <c r="HHD140" s="38"/>
      <c r="HHE140" s="38"/>
      <c r="HHF140" s="38"/>
      <c r="HHG140" s="38"/>
      <c r="HHH140" s="38"/>
      <c r="HHI140" s="38"/>
      <c r="HHJ140" s="38"/>
      <c r="HHK140" s="38"/>
      <c r="HHL140" s="38"/>
      <c r="HHM140" s="38"/>
      <c r="HHN140" s="38"/>
      <c r="HHO140" s="38"/>
      <c r="HHP140" s="38"/>
      <c r="HHQ140" s="38"/>
      <c r="HHR140" s="38"/>
      <c r="HHS140" s="38"/>
      <c r="HHT140" s="38"/>
      <c r="HHU140" s="38"/>
      <c r="HHV140" s="38"/>
      <c r="HHW140" s="38"/>
      <c r="HHX140" s="38"/>
      <c r="HHY140" s="38"/>
      <c r="HHZ140" s="38"/>
      <c r="HIA140" s="38"/>
      <c r="HIB140" s="38"/>
      <c r="HIC140" s="38"/>
      <c r="HID140" s="38"/>
      <c r="HIE140" s="38"/>
      <c r="HIF140" s="38"/>
      <c r="HIG140" s="38"/>
      <c r="HIH140" s="38"/>
      <c r="HII140" s="38"/>
      <c r="HIJ140" s="38"/>
      <c r="HIK140" s="38"/>
      <c r="HIL140" s="38"/>
      <c r="HIM140" s="38"/>
      <c r="HIN140" s="38"/>
      <c r="HIO140" s="38"/>
      <c r="HIP140" s="38"/>
      <c r="HIQ140" s="38"/>
      <c r="HIR140" s="38"/>
      <c r="HIS140" s="38"/>
      <c r="HIT140" s="38"/>
      <c r="HIU140" s="38"/>
      <c r="HIV140" s="38"/>
      <c r="HIW140" s="38"/>
      <c r="HIX140" s="38"/>
      <c r="HIY140" s="38"/>
      <c r="HIZ140" s="38"/>
      <c r="HJA140" s="38"/>
      <c r="HJB140" s="38"/>
      <c r="HJC140" s="38"/>
      <c r="HJD140" s="38"/>
      <c r="HJE140" s="38"/>
      <c r="HJF140" s="38"/>
      <c r="HJG140" s="38"/>
      <c r="HJH140" s="38"/>
      <c r="HJI140" s="38"/>
      <c r="HJJ140" s="38"/>
      <c r="HJK140" s="38"/>
      <c r="HJL140" s="38"/>
      <c r="HJM140" s="38"/>
      <c r="HJN140" s="38"/>
      <c r="HJO140" s="38"/>
      <c r="HJP140" s="38"/>
      <c r="HJQ140" s="38"/>
      <c r="HJR140" s="38"/>
      <c r="HJS140" s="38"/>
      <c r="HJT140" s="38"/>
      <c r="HJU140" s="38"/>
      <c r="HJV140" s="38"/>
      <c r="HJW140" s="38"/>
      <c r="HJX140" s="38"/>
      <c r="HJY140" s="38"/>
      <c r="HJZ140" s="38"/>
      <c r="HKA140" s="38"/>
      <c r="HKB140" s="38"/>
      <c r="HKC140" s="38"/>
      <c r="HKD140" s="38"/>
      <c r="HKE140" s="38"/>
      <c r="HKF140" s="38"/>
      <c r="HKG140" s="38"/>
      <c r="HKH140" s="38"/>
      <c r="HKI140" s="38"/>
      <c r="HKJ140" s="38"/>
      <c r="HKK140" s="38"/>
      <c r="HKL140" s="38"/>
      <c r="HKM140" s="38"/>
      <c r="HKN140" s="38"/>
      <c r="HKO140" s="38"/>
      <c r="HKP140" s="38"/>
      <c r="HKQ140" s="38"/>
      <c r="HKR140" s="38"/>
      <c r="HKS140" s="38"/>
      <c r="HKT140" s="38"/>
      <c r="HKU140" s="38"/>
      <c r="HKV140" s="38"/>
      <c r="HKW140" s="38"/>
      <c r="HKX140" s="38"/>
      <c r="HKY140" s="38"/>
      <c r="HKZ140" s="38"/>
      <c r="HLA140" s="38"/>
      <c r="HLB140" s="38"/>
      <c r="HLC140" s="38"/>
      <c r="HLD140" s="38"/>
      <c r="HLE140" s="38"/>
      <c r="HLF140" s="38"/>
      <c r="HLG140" s="38"/>
      <c r="HLH140" s="38"/>
      <c r="HLI140" s="38"/>
      <c r="HLJ140" s="38"/>
      <c r="HLK140" s="38"/>
      <c r="HLL140" s="38"/>
      <c r="HLM140" s="38"/>
      <c r="HLN140" s="38"/>
      <c r="HLO140" s="38"/>
      <c r="HLP140" s="38"/>
      <c r="HLQ140" s="38"/>
      <c r="HLR140" s="38"/>
      <c r="HLS140" s="38"/>
      <c r="HLT140" s="38"/>
      <c r="HLU140" s="38"/>
      <c r="HLV140" s="38"/>
      <c r="HLW140" s="38"/>
      <c r="HLX140" s="38"/>
      <c r="HLY140" s="38"/>
      <c r="HLZ140" s="38"/>
      <c r="HMA140" s="38"/>
      <c r="HMB140" s="38"/>
      <c r="HMC140" s="38"/>
      <c r="HMD140" s="38"/>
      <c r="HME140" s="38"/>
      <c r="HMF140" s="38"/>
      <c r="HMG140" s="38"/>
      <c r="HMH140" s="38"/>
      <c r="HMI140" s="38"/>
      <c r="HMJ140" s="38"/>
      <c r="HMK140" s="38"/>
      <c r="HML140" s="38"/>
      <c r="HMM140" s="38"/>
      <c r="HMN140" s="38"/>
      <c r="HMO140" s="38"/>
      <c r="HMP140" s="38"/>
      <c r="HMQ140" s="38"/>
      <c r="HMR140" s="38"/>
      <c r="HMS140" s="38"/>
      <c r="HMT140" s="38"/>
      <c r="HMU140" s="38"/>
      <c r="HMV140" s="38"/>
      <c r="HMW140" s="38"/>
      <c r="HMX140" s="38"/>
      <c r="HMY140" s="38"/>
      <c r="HMZ140" s="38"/>
      <c r="HNA140" s="38"/>
      <c r="HNB140" s="38"/>
      <c r="HNC140" s="38"/>
      <c r="HND140" s="38"/>
      <c r="HNE140" s="38"/>
      <c r="HNF140" s="38"/>
      <c r="HNG140" s="38"/>
      <c r="HNH140" s="38"/>
      <c r="HNI140" s="38"/>
      <c r="HNJ140" s="38"/>
      <c r="HNK140" s="38"/>
      <c r="HNL140" s="38"/>
      <c r="HNM140" s="38"/>
      <c r="HNN140" s="38"/>
      <c r="HNO140" s="38"/>
      <c r="HNP140" s="38"/>
      <c r="HNQ140" s="38"/>
      <c r="HNR140" s="38"/>
      <c r="HNS140" s="38"/>
      <c r="HNT140" s="38"/>
      <c r="HNU140" s="38"/>
      <c r="HNV140" s="38"/>
      <c r="HNW140" s="38"/>
      <c r="HNX140" s="38"/>
      <c r="HNY140" s="38"/>
      <c r="HNZ140" s="38"/>
      <c r="HOA140" s="38"/>
      <c r="HOB140" s="38"/>
      <c r="HOC140" s="38"/>
      <c r="HOD140" s="38"/>
      <c r="HOE140" s="38"/>
      <c r="HOF140" s="38"/>
      <c r="HOG140" s="38"/>
      <c r="HOH140" s="38"/>
      <c r="HOI140" s="38"/>
      <c r="HOJ140" s="38"/>
      <c r="HOK140" s="38"/>
      <c r="HOL140" s="38"/>
      <c r="HOM140" s="38"/>
      <c r="HON140" s="38"/>
      <c r="HOO140" s="38"/>
      <c r="HOP140" s="38"/>
      <c r="HOQ140" s="38"/>
      <c r="HOR140" s="38"/>
      <c r="HOS140" s="38"/>
      <c r="HOT140" s="38"/>
      <c r="HOU140" s="38"/>
      <c r="HOV140" s="38"/>
      <c r="HOW140" s="38"/>
      <c r="HOX140" s="38"/>
      <c r="HOY140" s="38"/>
      <c r="HOZ140" s="38"/>
      <c r="HPA140" s="38"/>
      <c r="HPB140" s="38"/>
      <c r="HPC140" s="38"/>
      <c r="HPD140" s="38"/>
      <c r="HPE140" s="38"/>
      <c r="HPF140" s="38"/>
      <c r="HPG140" s="38"/>
      <c r="HPH140" s="38"/>
      <c r="HPI140" s="38"/>
      <c r="HPJ140" s="38"/>
      <c r="HPK140" s="38"/>
      <c r="HPL140" s="38"/>
      <c r="HPM140" s="38"/>
      <c r="HPN140" s="38"/>
      <c r="HPO140" s="38"/>
      <c r="HPP140" s="38"/>
      <c r="HPQ140" s="38"/>
      <c r="HPR140" s="38"/>
      <c r="HPS140" s="38"/>
      <c r="HPT140" s="38"/>
      <c r="HPU140" s="38"/>
      <c r="HPV140" s="38"/>
      <c r="HPW140" s="38"/>
      <c r="HPX140" s="38"/>
      <c r="HPY140" s="38"/>
      <c r="HPZ140" s="38"/>
      <c r="HQA140" s="38"/>
      <c r="HQB140" s="38"/>
      <c r="HQC140" s="38"/>
      <c r="HQD140" s="38"/>
      <c r="HQE140" s="38"/>
      <c r="HQF140" s="38"/>
      <c r="HQG140" s="38"/>
      <c r="HQH140" s="38"/>
      <c r="HQI140" s="38"/>
      <c r="HQJ140" s="38"/>
      <c r="HQK140" s="38"/>
      <c r="HQL140" s="38"/>
      <c r="HQM140" s="38"/>
      <c r="HQN140" s="38"/>
      <c r="HQO140" s="38"/>
      <c r="HQP140" s="38"/>
      <c r="HQQ140" s="38"/>
      <c r="HQR140" s="38"/>
      <c r="HQS140" s="38"/>
      <c r="HQT140" s="38"/>
      <c r="HQU140" s="38"/>
      <c r="HQV140" s="38"/>
      <c r="HQW140" s="38"/>
      <c r="HQX140" s="38"/>
      <c r="HQY140" s="38"/>
      <c r="HQZ140" s="38"/>
      <c r="HRA140" s="38"/>
      <c r="HRB140" s="38"/>
      <c r="HRC140" s="38"/>
      <c r="HRD140" s="38"/>
      <c r="HRE140" s="38"/>
      <c r="HRF140" s="38"/>
      <c r="HRG140" s="38"/>
      <c r="HRH140" s="38"/>
      <c r="HRI140" s="38"/>
      <c r="HRJ140" s="38"/>
      <c r="HRK140" s="38"/>
      <c r="HRL140" s="38"/>
      <c r="HRM140" s="38"/>
      <c r="HRN140" s="38"/>
      <c r="HRO140" s="38"/>
      <c r="HRP140" s="38"/>
      <c r="HRQ140" s="38"/>
      <c r="HRR140" s="38"/>
      <c r="HRS140" s="38"/>
      <c r="HRT140" s="38"/>
      <c r="HRU140" s="38"/>
      <c r="HRV140" s="38"/>
      <c r="HRW140" s="38"/>
      <c r="HRX140" s="38"/>
      <c r="HRY140" s="38"/>
      <c r="HRZ140" s="38"/>
      <c r="HSA140" s="38"/>
      <c r="HSB140" s="38"/>
      <c r="HSC140" s="38"/>
      <c r="HSD140" s="38"/>
      <c r="HSE140" s="38"/>
      <c r="HSF140" s="38"/>
      <c r="HSG140" s="38"/>
      <c r="HSH140" s="38"/>
      <c r="HSI140" s="38"/>
      <c r="HSJ140" s="38"/>
      <c r="HSK140" s="38"/>
      <c r="HSL140" s="38"/>
      <c r="HSM140" s="38"/>
      <c r="HSN140" s="38"/>
      <c r="HSO140" s="38"/>
      <c r="HSP140" s="38"/>
      <c r="HSQ140" s="38"/>
      <c r="HSR140" s="38"/>
      <c r="HSS140" s="38"/>
      <c r="HST140" s="38"/>
      <c r="HSU140" s="38"/>
      <c r="HSV140" s="38"/>
      <c r="HSW140" s="38"/>
      <c r="HSX140" s="38"/>
      <c r="HSY140" s="38"/>
      <c r="HSZ140" s="38"/>
      <c r="HTA140" s="38"/>
      <c r="HTB140" s="38"/>
      <c r="HTC140" s="38"/>
      <c r="HTD140" s="38"/>
      <c r="HTE140" s="38"/>
      <c r="HTF140" s="38"/>
      <c r="HTG140" s="38"/>
      <c r="HTH140" s="38"/>
      <c r="HTI140" s="38"/>
      <c r="HTJ140" s="38"/>
      <c r="HTK140" s="38"/>
      <c r="HTL140" s="38"/>
      <c r="HTM140" s="38"/>
      <c r="HTN140" s="38"/>
      <c r="HTO140" s="38"/>
      <c r="HTP140" s="38"/>
      <c r="HTQ140" s="38"/>
      <c r="HTR140" s="38"/>
      <c r="HTS140" s="38"/>
      <c r="HTT140" s="38"/>
      <c r="HTU140" s="38"/>
      <c r="HTV140" s="38"/>
      <c r="HTW140" s="38"/>
      <c r="HTX140" s="38"/>
      <c r="HTY140" s="38"/>
      <c r="HTZ140" s="38"/>
      <c r="HUA140" s="38"/>
      <c r="HUB140" s="38"/>
      <c r="HUC140" s="38"/>
      <c r="HUD140" s="38"/>
      <c r="HUE140" s="38"/>
      <c r="HUF140" s="38"/>
      <c r="HUG140" s="38"/>
      <c r="HUH140" s="38"/>
      <c r="HUI140" s="38"/>
      <c r="HUJ140" s="38"/>
      <c r="HUK140" s="38"/>
      <c r="HUL140" s="38"/>
      <c r="HUM140" s="38"/>
      <c r="HUN140" s="38"/>
      <c r="HUO140" s="38"/>
      <c r="HUP140" s="38"/>
      <c r="HUQ140" s="38"/>
      <c r="HUR140" s="38"/>
      <c r="HUS140" s="38"/>
      <c r="HUT140" s="38"/>
      <c r="HUU140" s="38"/>
      <c r="HUV140" s="38"/>
      <c r="HUW140" s="38"/>
      <c r="HUX140" s="38"/>
      <c r="HUY140" s="38"/>
      <c r="HUZ140" s="38"/>
      <c r="HVA140" s="38"/>
      <c r="HVB140" s="38"/>
      <c r="HVC140" s="38"/>
      <c r="HVD140" s="38"/>
      <c r="HVE140" s="38"/>
      <c r="HVF140" s="38"/>
      <c r="HVG140" s="38"/>
      <c r="HVH140" s="38"/>
      <c r="HVI140" s="38"/>
      <c r="HVJ140" s="38"/>
      <c r="HVK140" s="38"/>
      <c r="HVL140" s="38"/>
      <c r="HVM140" s="38"/>
      <c r="HVN140" s="38"/>
      <c r="HVO140" s="38"/>
      <c r="HVP140" s="38"/>
      <c r="HVQ140" s="38"/>
      <c r="HVR140" s="38"/>
      <c r="HVS140" s="38"/>
      <c r="HVT140" s="38"/>
      <c r="HVU140" s="38"/>
      <c r="HVV140" s="38"/>
      <c r="HVW140" s="38"/>
      <c r="HVX140" s="38"/>
      <c r="HVY140" s="38"/>
      <c r="HVZ140" s="38"/>
      <c r="HWA140" s="38"/>
      <c r="HWB140" s="38"/>
      <c r="HWC140" s="38"/>
      <c r="HWD140" s="38"/>
      <c r="HWE140" s="38"/>
      <c r="HWF140" s="38"/>
      <c r="HWG140" s="38"/>
      <c r="HWH140" s="38"/>
      <c r="HWI140" s="38"/>
      <c r="HWJ140" s="38"/>
      <c r="HWK140" s="38"/>
      <c r="HWL140" s="38"/>
      <c r="HWM140" s="38"/>
      <c r="HWN140" s="38"/>
      <c r="HWO140" s="38"/>
      <c r="HWP140" s="38"/>
      <c r="HWQ140" s="38"/>
      <c r="HWR140" s="38"/>
      <c r="HWS140" s="38"/>
      <c r="HWT140" s="38"/>
      <c r="HWU140" s="38"/>
      <c r="HWV140" s="38"/>
      <c r="HWW140" s="38"/>
      <c r="HWX140" s="38"/>
      <c r="HWY140" s="38"/>
      <c r="HWZ140" s="38"/>
      <c r="HXA140" s="38"/>
      <c r="HXB140" s="38"/>
      <c r="HXC140" s="38"/>
      <c r="HXD140" s="38"/>
      <c r="HXE140" s="38"/>
      <c r="HXF140" s="38"/>
      <c r="HXG140" s="38"/>
      <c r="HXH140" s="38"/>
      <c r="HXI140" s="38"/>
      <c r="HXJ140" s="38"/>
      <c r="HXK140" s="38"/>
      <c r="HXL140" s="38"/>
      <c r="HXM140" s="38"/>
      <c r="HXN140" s="38"/>
      <c r="HXO140" s="38"/>
      <c r="HXP140" s="38"/>
      <c r="HXQ140" s="38"/>
      <c r="HXR140" s="38"/>
      <c r="HXS140" s="38"/>
      <c r="HXT140" s="38"/>
      <c r="HXU140" s="38"/>
      <c r="HXV140" s="38"/>
      <c r="HXW140" s="38"/>
      <c r="HXX140" s="38"/>
      <c r="HXY140" s="38"/>
      <c r="HXZ140" s="38"/>
      <c r="HYA140" s="38"/>
      <c r="HYB140" s="38"/>
      <c r="HYC140" s="38"/>
      <c r="HYD140" s="38"/>
      <c r="HYE140" s="38"/>
      <c r="HYF140" s="38"/>
      <c r="HYG140" s="38"/>
      <c r="HYH140" s="38"/>
      <c r="HYI140" s="38"/>
      <c r="HYJ140" s="38"/>
      <c r="HYK140" s="38"/>
      <c r="HYL140" s="38"/>
      <c r="HYM140" s="38"/>
      <c r="HYN140" s="38"/>
      <c r="HYO140" s="38"/>
      <c r="HYP140" s="38"/>
      <c r="HYQ140" s="38"/>
      <c r="HYR140" s="38"/>
      <c r="HYS140" s="38"/>
      <c r="HYT140" s="38"/>
      <c r="HYU140" s="38"/>
      <c r="HYV140" s="38"/>
      <c r="HYW140" s="38"/>
      <c r="HYX140" s="38"/>
      <c r="HYY140" s="38"/>
      <c r="HYZ140" s="38"/>
      <c r="HZA140" s="38"/>
      <c r="HZB140" s="38"/>
      <c r="HZC140" s="38"/>
      <c r="HZD140" s="38"/>
      <c r="HZE140" s="38"/>
      <c r="HZF140" s="38"/>
      <c r="HZG140" s="38"/>
      <c r="HZH140" s="38"/>
      <c r="HZI140" s="38"/>
      <c r="HZJ140" s="38"/>
      <c r="HZK140" s="38"/>
      <c r="HZL140" s="38"/>
      <c r="HZM140" s="38"/>
      <c r="HZN140" s="38"/>
      <c r="HZO140" s="38"/>
      <c r="HZP140" s="38"/>
      <c r="HZQ140" s="38"/>
      <c r="HZR140" s="38"/>
      <c r="HZS140" s="38"/>
      <c r="HZT140" s="38"/>
      <c r="HZU140" s="38"/>
      <c r="HZV140" s="38"/>
      <c r="HZW140" s="38"/>
      <c r="HZX140" s="38"/>
      <c r="HZY140" s="38"/>
      <c r="HZZ140" s="38"/>
      <c r="IAA140" s="38"/>
      <c r="IAB140" s="38"/>
      <c r="IAC140" s="38"/>
      <c r="IAD140" s="38"/>
      <c r="IAE140" s="38"/>
      <c r="IAF140" s="38"/>
      <c r="IAG140" s="38"/>
      <c r="IAH140" s="38"/>
      <c r="IAI140" s="38"/>
      <c r="IAJ140" s="38"/>
      <c r="IAK140" s="38"/>
      <c r="IAL140" s="38"/>
      <c r="IAM140" s="38"/>
      <c r="IAN140" s="38"/>
      <c r="IAO140" s="38"/>
      <c r="IAP140" s="38"/>
      <c r="IAQ140" s="38"/>
      <c r="IAR140" s="38"/>
      <c r="IAS140" s="38"/>
      <c r="IAT140" s="38"/>
      <c r="IAU140" s="38"/>
      <c r="IAV140" s="38"/>
      <c r="IAW140" s="38"/>
      <c r="IAX140" s="38"/>
      <c r="IAY140" s="38"/>
      <c r="IAZ140" s="38"/>
      <c r="IBA140" s="38"/>
      <c r="IBB140" s="38"/>
      <c r="IBC140" s="38"/>
      <c r="IBD140" s="38"/>
      <c r="IBE140" s="38"/>
      <c r="IBF140" s="38"/>
      <c r="IBG140" s="38"/>
      <c r="IBH140" s="38"/>
      <c r="IBI140" s="38"/>
      <c r="IBJ140" s="38"/>
      <c r="IBK140" s="38"/>
      <c r="IBL140" s="38"/>
      <c r="IBM140" s="38"/>
      <c r="IBN140" s="38"/>
      <c r="IBO140" s="38"/>
      <c r="IBP140" s="38"/>
      <c r="IBQ140" s="38"/>
      <c r="IBR140" s="38"/>
      <c r="IBS140" s="38"/>
      <c r="IBT140" s="38"/>
      <c r="IBU140" s="38"/>
      <c r="IBV140" s="38"/>
      <c r="IBW140" s="38"/>
      <c r="IBX140" s="38"/>
      <c r="IBY140" s="38"/>
      <c r="IBZ140" s="38"/>
      <c r="ICA140" s="38"/>
      <c r="ICB140" s="38"/>
      <c r="ICC140" s="38"/>
      <c r="ICD140" s="38"/>
      <c r="ICE140" s="38"/>
      <c r="ICF140" s="38"/>
      <c r="ICG140" s="38"/>
      <c r="ICH140" s="38"/>
      <c r="ICI140" s="38"/>
      <c r="ICJ140" s="38"/>
      <c r="ICK140" s="38"/>
      <c r="ICL140" s="38"/>
      <c r="ICM140" s="38"/>
      <c r="ICN140" s="38"/>
      <c r="ICO140" s="38"/>
      <c r="ICP140" s="38"/>
      <c r="ICQ140" s="38"/>
      <c r="ICR140" s="38"/>
      <c r="ICS140" s="38"/>
      <c r="ICT140" s="38"/>
      <c r="ICU140" s="38"/>
      <c r="ICV140" s="38"/>
      <c r="ICW140" s="38"/>
      <c r="ICX140" s="38"/>
      <c r="ICY140" s="38"/>
      <c r="ICZ140" s="38"/>
      <c r="IDA140" s="38"/>
      <c r="IDB140" s="38"/>
      <c r="IDC140" s="38"/>
      <c r="IDD140" s="38"/>
      <c r="IDE140" s="38"/>
      <c r="IDF140" s="38"/>
      <c r="IDG140" s="38"/>
      <c r="IDH140" s="38"/>
      <c r="IDI140" s="38"/>
      <c r="IDJ140" s="38"/>
      <c r="IDK140" s="38"/>
      <c r="IDL140" s="38"/>
      <c r="IDM140" s="38"/>
      <c r="IDN140" s="38"/>
      <c r="IDO140" s="38"/>
      <c r="IDP140" s="38"/>
      <c r="IDQ140" s="38"/>
      <c r="IDR140" s="38"/>
      <c r="IDS140" s="38"/>
      <c r="IDT140" s="38"/>
      <c r="IDU140" s="38"/>
      <c r="IDV140" s="38"/>
      <c r="IDW140" s="38"/>
      <c r="IDX140" s="38"/>
      <c r="IDY140" s="38"/>
      <c r="IDZ140" s="38"/>
      <c r="IEA140" s="38"/>
      <c r="IEB140" s="38"/>
      <c r="IEC140" s="38"/>
      <c r="IED140" s="38"/>
      <c r="IEE140" s="38"/>
      <c r="IEF140" s="38"/>
      <c r="IEG140" s="38"/>
      <c r="IEH140" s="38"/>
      <c r="IEI140" s="38"/>
      <c r="IEJ140" s="38"/>
      <c r="IEK140" s="38"/>
      <c r="IEL140" s="38"/>
      <c r="IEM140" s="38"/>
      <c r="IEN140" s="38"/>
      <c r="IEO140" s="38"/>
      <c r="IEP140" s="38"/>
      <c r="IEQ140" s="38"/>
      <c r="IER140" s="38"/>
      <c r="IES140" s="38"/>
      <c r="IET140" s="38"/>
      <c r="IEU140" s="38"/>
      <c r="IEV140" s="38"/>
      <c r="IEW140" s="38"/>
      <c r="IEX140" s="38"/>
      <c r="IEY140" s="38"/>
      <c r="IEZ140" s="38"/>
      <c r="IFA140" s="38"/>
      <c r="IFB140" s="38"/>
      <c r="IFC140" s="38"/>
      <c r="IFD140" s="38"/>
      <c r="IFE140" s="38"/>
      <c r="IFF140" s="38"/>
      <c r="IFG140" s="38"/>
      <c r="IFH140" s="38"/>
      <c r="IFI140" s="38"/>
      <c r="IFJ140" s="38"/>
      <c r="IFK140" s="38"/>
      <c r="IFL140" s="38"/>
      <c r="IFM140" s="38"/>
      <c r="IFN140" s="38"/>
      <c r="IFO140" s="38"/>
      <c r="IFP140" s="38"/>
      <c r="IFQ140" s="38"/>
      <c r="IFR140" s="38"/>
      <c r="IFS140" s="38"/>
      <c r="IFT140" s="38"/>
      <c r="IFU140" s="38"/>
      <c r="IFV140" s="38"/>
      <c r="IFW140" s="38"/>
      <c r="IFX140" s="38"/>
      <c r="IFY140" s="38"/>
      <c r="IFZ140" s="38"/>
      <c r="IGA140" s="38"/>
      <c r="IGB140" s="38"/>
      <c r="IGC140" s="38"/>
      <c r="IGD140" s="38"/>
      <c r="IGE140" s="38"/>
      <c r="IGF140" s="38"/>
      <c r="IGG140" s="38"/>
      <c r="IGH140" s="38"/>
      <c r="IGI140" s="38"/>
      <c r="IGJ140" s="38"/>
      <c r="IGK140" s="38"/>
      <c r="IGL140" s="38"/>
      <c r="IGM140" s="38"/>
      <c r="IGN140" s="38"/>
      <c r="IGO140" s="38"/>
      <c r="IGP140" s="38"/>
      <c r="IGQ140" s="38"/>
      <c r="IGR140" s="38"/>
      <c r="IGS140" s="38"/>
      <c r="IGT140" s="38"/>
      <c r="IGU140" s="38"/>
      <c r="IGV140" s="38"/>
      <c r="IGW140" s="38"/>
      <c r="IGX140" s="38"/>
      <c r="IGY140" s="38"/>
      <c r="IGZ140" s="38"/>
      <c r="IHA140" s="38"/>
      <c r="IHB140" s="38"/>
      <c r="IHC140" s="38"/>
      <c r="IHD140" s="38"/>
      <c r="IHE140" s="38"/>
      <c r="IHF140" s="38"/>
      <c r="IHG140" s="38"/>
      <c r="IHH140" s="38"/>
      <c r="IHI140" s="38"/>
      <c r="IHJ140" s="38"/>
      <c r="IHK140" s="38"/>
      <c r="IHL140" s="38"/>
      <c r="IHM140" s="38"/>
      <c r="IHN140" s="38"/>
      <c r="IHO140" s="38"/>
      <c r="IHP140" s="38"/>
      <c r="IHQ140" s="38"/>
      <c r="IHR140" s="38"/>
      <c r="IHS140" s="38"/>
      <c r="IHT140" s="38"/>
      <c r="IHU140" s="38"/>
      <c r="IHV140" s="38"/>
      <c r="IHW140" s="38"/>
      <c r="IHX140" s="38"/>
      <c r="IHY140" s="38"/>
      <c r="IHZ140" s="38"/>
      <c r="IIA140" s="38"/>
      <c r="IIB140" s="38"/>
      <c r="IIC140" s="38"/>
      <c r="IID140" s="38"/>
      <c r="IIE140" s="38"/>
      <c r="IIF140" s="38"/>
      <c r="IIG140" s="38"/>
      <c r="IIH140" s="38"/>
      <c r="III140" s="38"/>
      <c r="IIJ140" s="38"/>
      <c r="IIK140" s="38"/>
      <c r="IIL140" s="38"/>
      <c r="IIM140" s="38"/>
      <c r="IIN140" s="38"/>
      <c r="IIO140" s="38"/>
      <c r="IIP140" s="38"/>
      <c r="IIQ140" s="38"/>
      <c r="IIR140" s="38"/>
      <c r="IIS140" s="38"/>
      <c r="IIT140" s="38"/>
      <c r="IIU140" s="38"/>
      <c r="IIV140" s="38"/>
      <c r="IIW140" s="38"/>
      <c r="IIX140" s="38"/>
      <c r="IIY140" s="38"/>
      <c r="IIZ140" s="38"/>
      <c r="IJA140" s="38"/>
      <c r="IJB140" s="38"/>
      <c r="IJC140" s="38"/>
      <c r="IJD140" s="38"/>
      <c r="IJE140" s="38"/>
      <c r="IJF140" s="38"/>
      <c r="IJG140" s="38"/>
      <c r="IJH140" s="38"/>
      <c r="IJI140" s="38"/>
      <c r="IJJ140" s="38"/>
      <c r="IJK140" s="38"/>
      <c r="IJL140" s="38"/>
      <c r="IJM140" s="38"/>
      <c r="IJN140" s="38"/>
      <c r="IJO140" s="38"/>
      <c r="IJP140" s="38"/>
      <c r="IJQ140" s="38"/>
      <c r="IJR140" s="38"/>
      <c r="IJS140" s="38"/>
      <c r="IJT140" s="38"/>
      <c r="IJU140" s="38"/>
      <c r="IJV140" s="38"/>
      <c r="IJW140" s="38"/>
      <c r="IJX140" s="38"/>
      <c r="IJY140" s="38"/>
      <c r="IJZ140" s="38"/>
      <c r="IKA140" s="38"/>
      <c r="IKB140" s="38"/>
      <c r="IKC140" s="38"/>
      <c r="IKD140" s="38"/>
      <c r="IKE140" s="38"/>
      <c r="IKF140" s="38"/>
      <c r="IKG140" s="38"/>
      <c r="IKH140" s="38"/>
      <c r="IKI140" s="38"/>
      <c r="IKJ140" s="38"/>
      <c r="IKK140" s="38"/>
      <c r="IKL140" s="38"/>
      <c r="IKM140" s="38"/>
      <c r="IKN140" s="38"/>
      <c r="IKO140" s="38"/>
      <c r="IKP140" s="38"/>
      <c r="IKQ140" s="38"/>
      <c r="IKR140" s="38"/>
      <c r="IKS140" s="38"/>
      <c r="IKT140" s="38"/>
      <c r="IKU140" s="38"/>
      <c r="IKV140" s="38"/>
      <c r="IKW140" s="38"/>
      <c r="IKX140" s="38"/>
      <c r="IKY140" s="38"/>
      <c r="IKZ140" s="38"/>
      <c r="ILA140" s="38"/>
      <c r="ILB140" s="38"/>
      <c r="ILC140" s="38"/>
      <c r="ILD140" s="38"/>
      <c r="ILE140" s="38"/>
      <c r="ILF140" s="38"/>
      <c r="ILG140" s="38"/>
      <c r="ILH140" s="38"/>
      <c r="ILI140" s="38"/>
      <c r="ILJ140" s="38"/>
      <c r="ILK140" s="38"/>
      <c r="ILL140" s="38"/>
      <c r="ILM140" s="38"/>
      <c r="ILN140" s="38"/>
      <c r="ILO140" s="38"/>
      <c r="ILP140" s="38"/>
      <c r="ILQ140" s="38"/>
      <c r="ILR140" s="38"/>
      <c r="ILS140" s="38"/>
      <c r="ILT140" s="38"/>
      <c r="ILU140" s="38"/>
      <c r="ILV140" s="38"/>
      <c r="ILW140" s="38"/>
      <c r="ILX140" s="38"/>
      <c r="ILY140" s="38"/>
      <c r="ILZ140" s="38"/>
      <c r="IMA140" s="38"/>
      <c r="IMB140" s="38"/>
      <c r="IMC140" s="38"/>
      <c r="IMD140" s="38"/>
      <c r="IME140" s="38"/>
      <c r="IMF140" s="38"/>
      <c r="IMG140" s="38"/>
      <c r="IMH140" s="38"/>
      <c r="IMI140" s="38"/>
      <c r="IMJ140" s="38"/>
      <c r="IMK140" s="38"/>
      <c r="IML140" s="38"/>
      <c r="IMM140" s="38"/>
      <c r="IMN140" s="38"/>
      <c r="IMO140" s="38"/>
      <c r="IMP140" s="38"/>
      <c r="IMQ140" s="38"/>
      <c r="IMR140" s="38"/>
      <c r="IMS140" s="38"/>
      <c r="IMT140" s="38"/>
      <c r="IMU140" s="38"/>
      <c r="IMV140" s="38"/>
      <c r="IMW140" s="38"/>
      <c r="IMX140" s="38"/>
      <c r="IMY140" s="38"/>
      <c r="IMZ140" s="38"/>
      <c r="INA140" s="38"/>
      <c r="INB140" s="38"/>
      <c r="INC140" s="38"/>
      <c r="IND140" s="38"/>
      <c r="INE140" s="38"/>
      <c r="INF140" s="38"/>
      <c r="ING140" s="38"/>
      <c r="INH140" s="38"/>
      <c r="INI140" s="38"/>
      <c r="INJ140" s="38"/>
      <c r="INK140" s="38"/>
      <c r="INL140" s="38"/>
      <c r="INM140" s="38"/>
      <c r="INN140" s="38"/>
      <c r="INO140" s="38"/>
      <c r="INP140" s="38"/>
      <c r="INQ140" s="38"/>
      <c r="INR140" s="38"/>
      <c r="INS140" s="38"/>
      <c r="INT140" s="38"/>
      <c r="INU140" s="38"/>
      <c r="INV140" s="38"/>
      <c r="INW140" s="38"/>
      <c r="INX140" s="38"/>
      <c r="INY140" s="38"/>
      <c r="INZ140" s="38"/>
      <c r="IOA140" s="38"/>
      <c r="IOB140" s="38"/>
      <c r="IOC140" s="38"/>
      <c r="IOD140" s="38"/>
      <c r="IOE140" s="38"/>
      <c r="IOF140" s="38"/>
      <c r="IOG140" s="38"/>
      <c r="IOH140" s="38"/>
      <c r="IOI140" s="38"/>
      <c r="IOJ140" s="38"/>
      <c r="IOK140" s="38"/>
      <c r="IOL140" s="38"/>
      <c r="IOM140" s="38"/>
      <c r="ION140" s="38"/>
      <c r="IOO140" s="38"/>
      <c r="IOP140" s="38"/>
      <c r="IOQ140" s="38"/>
      <c r="IOR140" s="38"/>
      <c r="IOS140" s="38"/>
      <c r="IOT140" s="38"/>
      <c r="IOU140" s="38"/>
      <c r="IOV140" s="38"/>
      <c r="IOW140" s="38"/>
      <c r="IOX140" s="38"/>
      <c r="IOY140" s="38"/>
      <c r="IOZ140" s="38"/>
      <c r="IPA140" s="38"/>
      <c r="IPB140" s="38"/>
      <c r="IPC140" s="38"/>
      <c r="IPD140" s="38"/>
      <c r="IPE140" s="38"/>
      <c r="IPF140" s="38"/>
      <c r="IPG140" s="38"/>
      <c r="IPH140" s="38"/>
      <c r="IPI140" s="38"/>
      <c r="IPJ140" s="38"/>
      <c r="IPK140" s="38"/>
      <c r="IPL140" s="38"/>
      <c r="IPM140" s="38"/>
      <c r="IPN140" s="38"/>
      <c r="IPO140" s="38"/>
      <c r="IPP140" s="38"/>
      <c r="IPQ140" s="38"/>
      <c r="IPR140" s="38"/>
      <c r="IPS140" s="38"/>
      <c r="IPT140" s="38"/>
      <c r="IPU140" s="38"/>
      <c r="IPV140" s="38"/>
      <c r="IPW140" s="38"/>
      <c r="IPX140" s="38"/>
      <c r="IPY140" s="38"/>
      <c r="IPZ140" s="38"/>
      <c r="IQA140" s="38"/>
      <c r="IQB140" s="38"/>
      <c r="IQC140" s="38"/>
      <c r="IQD140" s="38"/>
      <c r="IQE140" s="38"/>
      <c r="IQF140" s="38"/>
      <c r="IQG140" s="38"/>
      <c r="IQH140" s="38"/>
      <c r="IQI140" s="38"/>
      <c r="IQJ140" s="38"/>
      <c r="IQK140" s="38"/>
      <c r="IQL140" s="38"/>
      <c r="IQM140" s="38"/>
      <c r="IQN140" s="38"/>
      <c r="IQO140" s="38"/>
      <c r="IQP140" s="38"/>
      <c r="IQQ140" s="38"/>
      <c r="IQR140" s="38"/>
      <c r="IQS140" s="38"/>
      <c r="IQT140" s="38"/>
      <c r="IQU140" s="38"/>
      <c r="IQV140" s="38"/>
      <c r="IQW140" s="38"/>
      <c r="IQX140" s="38"/>
      <c r="IQY140" s="38"/>
      <c r="IQZ140" s="38"/>
      <c r="IRA140" s="38"/>
      <c r="IRB140" s="38"/>
      <c r="IRC140" s="38"/>
      <c r="IRD140" s="38"/>
      <c r="IRE140" s="38"/>
      <c r="IRF140" s="38"/>
      <c r="IRG140" s="38"/>
      <c r="IRH140" s="38"/>
      <c r="IRI140" s="38"/>
      <c r="IRJ140" s="38"/>
      <c r="IRK140" s="38"/>
      <c r="IRL140" s="38"/>
      <c r="IRM140" s="38"/>
      <c r="IRN140" s="38"/>
      <c r="IRO140" s="38"/>
      <c r="IRP140" s="38"/>
      <c r="IRQ140" s="38"/>
      <c r="IRR140" s="38"/>
      <c r="IRS140" s="38"/>
      <c r="IRT140" s="38"/>
      <c r="IRU140" s="38"/>
      <c r="IRV140" s="38"/>
      <c r="IRW140" s="38"/>
      <c r="IRX140" s="38"/>
      <c r="IRY140" s="38"/>
      <c r="IRZ140" s="38"/>
      <c r="ISA140" s="38"/>
      <c r="ISB140" s="38"/>
      <c r="ISC140" s="38"/>
      <c r="ISD140" s="38"/>
      <c r="ISE140" s="38"/>
      <c r="ISF140" s="38"/>
      <c r="ISG140" s="38"/>
      <c r="ISH140" s="38"/>
      <c r="ISI140" s="38"/>
      <c r="ISJ140" s="38"/>
      <c r="ISK140" s="38"/>
      <c r="ISL140" s="38"/>
      <c r="ISM140" s="38"/>
      <c r="ISN140" s="38"/>
      <c r="ISO140" s="38"/>
      <c r="ISP140" s="38"/>
      <c r="ISQ140" s="38"/>
      <c r="ISR140" s="38"/>
      <c r="ISS140" s="38"/>
      <c r="IST140" s="38"/>
      <c r="ISU140" s="38"/>
      <c r="ISV140" s="38"/>
      <c r="ISW140" s="38"/>
      <c r="ISX140" s="38"/>
      <c r="ISY140" s="38"/>
      <c r="ISZ140" s="38"/>
      <c r="ITA140" s="38"/>
      <c r="ITB140" s="38"/>
      <c r="ITC140" s="38"/>
      <c r="ITD140" s="38"/>
      <c r="ITE140" s="38"/>
      <c r="ITF140" s="38"/>
      <c r="ITG140" s="38"/>
      <c r="ITH140" s="38"/>
      <c r="ITI140" s="38"/>
      <c r="ITJ140" s="38"/>
      <c r="ITK140" s="38"/>
      <c r="ITL140" s="38"/>
      <c r="ITM140" s="38"/>
      <c r="ITN140" s="38"/>
      <c r="ITO140" s="38"/>
      <c r="ITP140" s="38"/>
      <c r="ITQ140" s="38"/>
      <c r="ITR140" s="38"/>
      <c r="ITS140" s="38"/>
      <c r="ITT140" s="38"/>
      <c r="ITU140" s="38"/>
      <c r="ITV140" s="38"/>
      <c r="ITW140" s="38"/>
      <c r="ITX140" s="38"/>
      <c r="ITY140" s="38"/>
      <c r="ITZ140" s="38"/>
      <c r="IUA140" s="38"/>
      <c r="IUB140" s="38"/>
      <c r="IUC140" s="38"/>
      <c r="IUD140" s="38"/>
      <c r="IUE140" s="38"/>
      <c r="IUF140" s="38"/>
      <c r="IUG140" s="38"/>
      <c r="IUH140" s="38"/>
      <c r="IUI140" s="38"/>
      <c r="IUJ140" s="38"/>
      <c r="IUK140" s="38"/>
      <c r="IUL140" s="38"/>
      <c r="IUM140" s="38"/>
      <c r="IUN140" s="38"/>
      <c r="IUO140" s="38"/>
      <c r="IUP140" s="38"/>
      <c r="IUQ140" s="38"/>
      <c r="IUR140" s="38"/>
      <c r="IUS140" s="38"/>
      <c r="IUT140" s="38"/>
      <c r="IUU140" s="38"/>
      <c r="IUV140" s="38"/>
      <c r="IUW140" s="38"/>
      <c r="IUX140" s="38"/>
      <c r="IUY140" s="38"/>
      <c r="IUZ140" s="38"/>
      <c r="IVA140" s="38"/>
      <c r="IVB140" s="38"/>
      <c r="IVC140" s="38"/>
      <c r="IVD140" s="38"/>
      <c r="IVE140" s="38"/>
      <c r="IVF140" s="38"/>
      <c r="IVG140" s="38"/>
      <c r="IVH140" s="38"/>
      <c r="IVI140" s="38"/>
      <c r="IVJ140" s="38"/>
      <c r="IVK140" s="38"/>
      <c r="IVL140" s="38"/>
      <c r="IVM140" s="38"/>
      <c r="IVN140" s="38"/>
      <c r="IVO140" s="38"/>
      <c r="IVP140" s="38"/>
      <c r="IVQ140" s="38"/>
      <c r="IVR140" s="38"/>
      <c r="IVS140" s="38"/>
      <c r="IVT140" s="38"/>
      <c r="IVU140" s="38"/>
      <c r="IVV140" s="38"/>
      <c r="IVW140" s="38"/>
      <c r="IVX140" s="38"/>
      <c r="IVY140" s="38"/>
      <c r="IVZ140" s="38"/>
      <c r="IWA140" s="38"/>
      <c r="IWB140" s="38"/>
      <c r="IWC140" s="38"/>
      <c r="IWD140" s="38"/>
      <c r="IWE140" s="38"/>
      <c r="IWF140" s="38"/>
      <c r="IWG140" s="38"/>
      <c r="IWH140" s="38"/>
      <c r="IWI140" s="38"/>
      <c r="IWJ140" s="38"/>
      <c r="IWK140" s="38"/>
      <c r="IWL140" s="38"/>
      <c r="IWM140" s="38"/>
      <c r="IWN140" s="38"/>
      <c r="IWO140" s="38"/>
      <c r="IWP140" s="38"/>
      <c r="IWQ140" s="38"/>
      <c r="IWR140" s="38"/>
      <c r="IWS140" s="38"/>
      <c r="IWT140" s="38"/>
      <c r="IWU140" s="38"/>
      <c r="IWV140" s="38"/>
      <c r="IWW140" s="38"/>
      <c r="IWX140" s="38"/>
      <c r="IWY140" s="38"/>
      <c r="IWZ140" s="38"/>
      <c r="IXA140" s="38"/>
      <c r="IXB140" s="38"/>
      <c r="IXC140" s="38"/>
      <c r="IXD140" s="38"/>
      <c r="IXE140" s="38"/>
      <c r="IXF140" s="38"/>
      <c r="IXG140" s="38"/>
      <c r="IXH140" s="38"/>
      <c r="IXI140" s="38"/>
      <c r="IXJ140" s="38"/>
      <c r="IXK140" s="38"/>
      <c r="IXL140" s="38"/>
      <c r="IXM140" s="38"/>
      <c r="IXN140" s="38"/>
      <c r="IXO140" s="38"/>
      <c r="IXP140" s="38"/>
      <c r="IXQ140" s="38"/>
      <c r="IXR140" s="38"/>
      <c r="IXS140" s="38"/>
      <c r="IXT140" s="38"/>
      <c r="IXU140" s="38"/>
      <c r="IXV140" s="38"/>
      <c r="IXW140" s="38"/>
      <c r="IXX140" s="38"/>
      <c r="IXY140" s="38"/>
      <c r="IXZ140" s="38"/>
      <c r="IYA140" s="38"/>
      <c r="IYB140" s="38"/>
      <c r="IYC140" s="38"/>
      <c r="IYD140" s="38"/>
      <c r="IYE140" s="38"/>
      <c r="IYF140" s="38"/>
      <c r="IYG140" s="38"/>
      <c r="IYH140" s="38"/>
      <c r="IYI140" s="38"/>
      <c r="IYJ140" s="38"/>
      <c r="IYK140" s="38"/>
      <c r="IYL140" s="38"/>
      <c r="IYM140" s="38"/>
      <c r="IYN140" s="38"/>
      <c r="IYO140" s="38"/>
      <c r="IYP140" s="38"/>
      <c r="IYQ140" s="38"/>
      <c r="IYR140" s="38"/>
      <c r="IYS140" s="38"/>
      <c r="IYT140" s="38"/>
      <c r="IYU140" s="38"/>
      <c r="IYV140" s="38"/>
      <c r="IYW140" s="38"/>
      <c r="IYX140" s="38"/>
      <c r="IYY140" s="38"/>
      <c r="IYZ140" s="38"/>
      <c r="IZA140" s="38"/>
      <c r="IZB140" s="38"/>
      <c r="IZC140" s="38"/>
      <c r="IZD140" s="38"/>
      <c r="IZE140" s="38"/>
      <c r="IZF140" s="38"/>
      <c r="IZG140" s="38"/>
      <c r="IZH140" s="38"/>
      <c r="IZI140" s="38"/>
      <c r="IZJ140" s="38"/>
      <c r="IZK140" s="38"/>
      <c r="IZL140" s="38"/>
      <c r="IZM140" s="38"/>
      <c r="IZN140" s="38"/>
      <c r="IZO140" s="38"/>
      <c r="IZP140" s="38"/>
      <c r="IZQ140" s="38"/>
      <c r="IZR140" s="38"/>
      <c r="IZS140" s="38"/>
      <c r="IZT140" s="38"/>
      <c r="IZU140" s="38"/>
      <c r="IZV140" s="38"/>
      <c r="IZW140" s="38"/>
      <c r="IZX140" s="38"/>
      <c r="IZY140" s="38"/>
      <c r="IZZ140" s="38"/>
      <c r="JAA140" s="38"/>
      <c r="JAB140" s="38"/>
      <c r="JAC140" s="38"/>
      <c r="JAD140" s="38"/>
      <c r="JAE140" s="38"/>
      <c r="JAF140" s="38"/>
      <c r="JAG140" s="38"/>
      <c r="JAH140" s="38"/>
      <c r="JAI140" s="38"/>
      <c r="JAJ140" s="38"/>
      <c r="JAK140" s="38"/>
      <c r="JAL140" s="38"/>
      <c r="JAM140" s="38"/>
      <c r="JAN140" s="38"/>
      <c r="JAO140" s="38"/>
      <c r="JAP140" s="38"/>
      <c r="JAQ140" s="38"/>
      <c r="JAR140" s="38"/>
      <c r="JAS140" s="38"/>
      <c r="JAT140" s="38"/>
      <c r="JAU140" s="38"/>
      <c r="JAV140" s="38"/>
      <c r="JAW140" s="38"/>
      <c r="JAX140" s="38"/>
      <c r="JAY140" s="38"/>
      <c r="JAZ140" s="38"/>
      <c r="JBA140" s="38"/>
      <c r="JBB140" s="38"/>
      <c r="JBC140" s="38"/>
      <c r="JBD140" s="38"/>
      <c r="JBE140" s="38"/>
      <c r="JBF140" s="38"/>
      <c r="JBG140" s="38"/>
      <c r="JBH140" s="38"/>
      <c r="JBI140" s="38"/>
      <c r="JBJ140" s="38"/>
      <c r="JBK140" s="38"/>
      <c r="JBL140" s="38"/>
      <c r="JBM140" s="38"/>
      <c r="JBN140" s="38"/>
      <c r="JBO140" s="38"/>
      <c r="JBP140" s="38"/>
      <c r="JBQ140" s="38"/>
      <c r="JBR140" s="38"/>
      <c r="JBS140" s="38"/>
      <c r="JBT140" s="38"/>
      <c r="JBU140" s="38"/>
      <c r="JBV140" s="38"/>
      <c r="JBW140" s="38"/>
      <c r="JBX140" s="38"/>
      <c r="JBY140" s="38"/>
      <c r="JBZ140" s="38"/>
      <c r="JCA140" s="38"/>
      <c r="JCB140" s="38"/>
      <c r="JCC140" s="38"/>
      <c r="JCD140" s="38"/>
      <c r="JCE140" s="38"/>
      <c r="JCF140" s="38"/>
      <c r="JCG140" s="38"/>
      <c r="JCH140" s="38"/>
      <c r="JCI140" s="38"/>
      <c r="JCJ140" s="38"/>
      <c r="JCK140" s="38"/>
      <c r="JCL140" s="38"/>
      <c r="JCM140" s="38"/>
      <c r="JCN140" s="38"/>
      <c r="JCO140" s="38"/>
      <c r="JCP140" s="38"/>
      <c r="JCQ140" s="38"/>
      <c r="JCR140" s="38"/>
      <c r="JCS140" s="38"/>
      <c r="JCT140" s="38"/>
      <c r="JCU140" s="38"/>
      <c r="JCV140" s="38"/>
      <c r="JCW140" s="38"/>
      <c r="JCX140" s="38"/>
      <c r="JCY140" s="38"/>
      <c r="JCZ140" s="38"/>
      <c r="JDA140" s="38"/>
      <c r="JDB140" s="38"/>
      <c r="JDC140" s="38"/>
      <c r="JDD140" s="38"/>
      <c r="JDE140" s="38"/>
      <c r="JDF140" s="38"/>
      <c r="JDG140" s="38"/>
      <c r="JDH140" s="38"/>
      <c r="JDI140" s="38"/>
      <c r="JDJ140" s="38"/>
      <c r="JDK140" s="38"/>
      <c r="JDL140" s="38"/>
      <c r="JDM140" s="38"/>
      <c r="JDN140" s="38"/>
      <c r="JDO140" s="38"/>
      <c r="JDP140" s="38"/>
      <c r="JDQ140" s="38"/>
      <c r="JDR140" s="38"/>
      <c r="JDS140" s="38"/>
      <c r="JDT140" s="38"/>
      <c r="JDU140" s="38"/>
      <c r="JDV140" s="38"/>
      <c r="JDW140" s="38"/>
      <c r="JDX140" s="38"/>
      <c r="JDY140" s="38"/>
      <c r="JDZ140" s="38"/>
      <c r="JEA140" s="38"/>
      <c r="JEB140" s="38"/>
      <c r="JEC140" s="38"/>
      <c r="JED140" s="38"/>
      <c r="JEE140" s="38"/>
      <c r="JEF140" s="38"/>
      <c r="JEG140" s="38"/>
      <c r="JEH140" s="38"/>
      <c r="JEI140" s="38"/>
      <c r="JEJ140" s="38"/>
      <c r="JEK140" s="38"/>
      <c r="JEL140" s="38"/>
      <c r="JEM140" s="38"/>
      <c r="JEN140" s="38"/>
      <c r="JEO140" s="38"/>
      <c r="JEP140" s="38"/>
      <c r="JEQ140" s="38"/>
      <c r="JER140" s="38"/>
      <c r="JES140" s="38"/>
      <c r="JET140" s="38"/>
      <c r="JEU140" s="38"/>
      <c r="JEV140" s="38"/>
      <c r="JEW140" s="38"/>
      <c r="JEX140" s="38"/>
      <c r="JEY140" s="38"/>
      <c r="JEZ140" s="38"/>
      <c r="JFA140" s="38"/>
      <c r="JFB140" s="38"/>
      <c r="JFC140" s="38"/>
      <c r="JFD140" s="38"/>
      <c r="JFE140" s="38"/>
      <c r="JFF140" s="38"/>
      <c r="JFG140" s="38"/>
      <c r="JFH140" s="38"/>
      <c r="JFI140" s="38"/>
      <c r="JFJ140" s="38"/>
      <c r="JFK140" s="38"/>
      <c r="JFL140" s="38"/>
      <c r="JFM140" s="38"/>
      <c r="JFN140" s="38"/>
      <c r="JFO140" s="38"/>
      <c r="JFP140" s="38"/>
      <c r="JFQ140" s="38"/>
      <c r="JFR140" s="38"/>
      <c r="JFS140" s="38"/>
      <c r="JFT140" s="38"/>
      <c r="JFU140" s="38"/>
      <c r="JFV140" s="38"/>
      <c r="JFW140" s="38"/>
      <c r="JFX140" s="38"/>
      <c r="JFY140" s="38"/>
      <c r="JFZ140" s="38"/>
      <c r="JGA140" s="38"/>
      <c r="JGB140" s="38"/>
      <c r="JGC140" s="38"/>
      <c r="JGD140" s="38"/>
      <c r="JGE140" s="38"/>
      <c r="JGF140" s="38"/>
      <c r="JGG140" s="38"/>
      <c r="JGH140" s="38"/>
      <c r="JGI140" s="38"/>
      <c r="JGJ140" s="38"/>
      <c r="JGK140" s="38"/>
      <c r="JGL140" s="38"/>
      <c r="JGM140" s="38"/>
      <c r="JGN140" s="38"/>
      <c r="JGO140" s="38"/>
      <c r="JGP140" s="38"/>
      <c r="JGQ140" s="38"/>
      <c r="JGR140" s="38"/>
      <c r="JGS140" s="38"/>
      <c r="JGT140" s="38"/>
      <c r="JGU140" s="38"/>
      <c r="JGV140" s="38"/>
      <c r="JGW140" s="38"/>
      <c r="JGX140" s="38"/>
      <c r="JGY140" s="38"/>
      <c r="JGZ140" s="38"/>
      <c r="JHA140" s="38"/>
      <c r="JHB140" s="38"/>
      <c r="JHC140" s="38"/>
      <c r="JHD140" s="38"/>
      <c r="JHE140" s="38"/>
      <c r="JHF140" s="38"/>
      <c r="JHG140" s="38"/>
      <c r="JHH140" s="38"/>
      <c r="JHI140" s="38"/>
      <c r="JHJ140" s="38"/>
      <c r="JHK140" s="38"/>
      <c r="JHL140" s="38"/>
      <c r="JHM140" s="38"/>
      <c r="JHN140" s="38"/>
      <c r="JHO140" s="38"/>
      <c r="JHP140" s="38"/>
      <c r="JHQ140" s="38"/>
      <c r="JHR140" s="38"/>
      <c r="JHS140" s="38"/>
      <c r="JHT140" s="38"/>
      <c r="JHU140" s="38"/>
      <c r="JHV140" s="38"/>
      <c r="JHW140" s="38"/>
      <c r="JHX140" s="38"/>
      <c r="JHY140" s="38"/>
      <c r="JHZ140" s="38"/>
      <c r="JIA140" s="38"/>
      <c r="JIB140" s="38"/>
      <c r="JIC140" s="38"/>
      <c r="JID140" s="38"/>
      <c r="JIE140" s="38"/>
      <c r="JIF140" s="38"/>
      <c r="JIG140" s="38"/>
      <c r="JIH140" s="38"/>
      <c r="JII140" s="38"/>
      <c r="JIJ140" s="38"/>
      <c r="JIK140" s="38"/>
      <c r="JIL140" s="38"/>
      <c r="JIM140" s="38"/>
      <c r="JIN140" s="38"/>
      <c r="JIO140" s="38"/>
      <c r="JIP140" s="38"/>
      <c r="JIQ140" s="38"/>
      <c r="JIR140" s="38"/>
      <c r="JIS140" s="38"/>
      <c r="JIT140" s="38"/>
      <c r="JIU140" s="38"/>
      <c r="JIV140" s="38"/>
      <c r="JIW140" s="38"/>
      <c r="JIX140" s="38"/>
      <c r="JIY140" s="38"/>
      <c r="JIZ140" s="38"/>
      <c r="JJA140" s="38"/>
      <c r="JJB140" s="38"/>
      <c r="JJC140" s="38"/>
      <c r="JJD140" s="38"/>
      <c r="JJE140" s="38"/>
      <c r="JJF140" s="38"/>
      <c r="JJG140" s="38"/>
      <c r="JJH140" s="38"/>
      <c r="JJI140" s="38"/>
      <c r="JJJ140" s="38"/>
      <c r="JJK140" s="38"/>
      <c r="JJL140" s="38"/>
      <c r="JJM140" s="38"/>
      <c r="JJN140" s="38"/>
      <c r="JJO140" s="38"/>
      <c r="JJP140" s="38"/>
      <c r="JJQ140" s="38"/>
      <c r="JJR140" s="38"/>
      <c r="JJS140" s="38"/>
      <c r="JJT140" s="38"/>
      <c r="JJU140" s="38"/>
      <c r="JJV140" s="38"/>
      <c r="JJW140" s="38"/>
      <c r="JJX140" s="38"/>
      <c r="JJY140" s="38"/>
      <c r="JJZ140" s="38"/>
      <c r="JKA140" s="38"/>
      <c r="JKB140" s="38"/>
      <c r="JKC140" s="38"/>
      <c r="JKD140" s="38"/>
      <c r="JKE140" s="38"/>
      <c r="JKF140" s="38"/>
      <c r="JKG140" s="38"/>
      <c r="JKH140" s="38"/>
      <c r="JKI140" s="38"/>
      <c r="JKJ140" s="38"/>
      <c r="JKK140" s="38"/>
      <c r="JKL140" s="38"/>
      <c r="JKM140" s="38"/>
      <c r="JKN140" s="38"/>
      <c r="JKO140" s="38"/>
      <c r="JKP140" s="38"/>
      <c r="JKQ140" s="38"/>
      <c r="JKR140" s="38"/>
      <c r="JKS140" s="38"/>
      <c r="JKT140" s="38"/>
      <c r="JKU140" s="38"/>
      <c r="JKV140" s="38"/>
      <c r="JKW140" s="38"/>
      <c r="JKX140" s="38"/>
      <c r="JKY140" s="38"/>
      <c r="JKZ140" s="38"/>
      <c r="JLA140" s="38"/>
      <c r="JLB140" s="38"/>
      <c r="JLC140" s="38"/>
      <c r="JLD140" s="38"/>
      <c r="JLE140" s="38"/>
      <c r="JLF140" s="38"/>
      <c r="JLG140" s="38"/>
      <c r="JLH140" s="38"/>
      <c r="JLI140" s="38"/>
      <c r="JLJ140" s="38"/>
      <c r="JLK140" s="38"/>
      <c r="JLL140" s="38"/>
      <c r="JLM140" s="38"/>
      <c r="JLN140" s="38"/>
      <c r="JLO140" s="38"/>
      <c r="JLP140" s="38"/>
      <c r="JLQ140" s="38"/>
      <c r="JLR140" s="38"/>
      <c r="JLS140" s="38"/>
      <c r="JLT140" s="38"/>
      <c r="JLU140" s="38"/>
      <c r="JLV140" s="38"/>
      <c r="JLW140" s="38"/>
      <c r="JLX140" s="38"/>
      <c r="JLY140" s="38"/>
      <c r="JLZ140" s="38"/>
      <c r="JMA140" s="38"/>
      <c r="JMB140" s="38"/>
      <c r="JMC140" s="38"/>
      <c r="JMD140" s="38"/>
      <c r="JME140" s="38"/>
      <c r="JMF140" s="38"/>
      <c r="JMG140" s="38"/>
      <c r="JMH140" s="38"/>
      <c r="JMI140" s="38"/>
      <c r="JMJ140" s="38"/>
      <c r="JMK140" s="38"/>
      <c r="JML140" s="38"/>
      <c r="JMM140" s="38"/>
      <c r="JMN140" s="38"/>
      <c r="JMO140" s="38"/>
      <c r="JMP140" s="38"/>
      <c r="JMQ140" s="38"/>
      <c r="JMR140" s="38"/>
      <c r="JMS140" s="38"/>
      <c r="JMT140" s="38"/>
      <c r="JMU140" s="38"/>
      <c r="JMV140" s="38"/>
      <c r="JMW140" s="38"/>
      <c r="JMX140" s="38"/>
      <c r="JMY140" s="38"/>
      <c r="JMZ140" s="38"/>
      <c r="JNA140" s="38"/>
      <c r="JNB140" s="38"/>
      <c r="JNC140" s="38"/>
      <c r="JND140" s="38"/>
      <c r="JNE140" s="38"/>
      <c r="JNF140" s="38"/>
      <c r="JNG140" s="38"/>
      <c r="JNH140" s="38"/>
      <c r="JNI140" s="38"/>
      <c r="JNJ140" s="38"/>
      <c r="JNK140" s="38"/>
      <c r="JNL140" s="38"/>
      <c r="JNM140" s="38"/>
      <c r="JNN140" s="38"/>
      <c r="JNO140" s="38"/>
      <c r="JNP140" s="38"/>
      <c r="JNQ140" s="38"/>
      <c r="JNR140" s="38"/>
      <c r="JNS140" s="38"/>
      <c r="JNT140" s="38"/>
      <c r="JNU140" s="38"/>
      <c r="JNV140" s="38"/>
      <c r="JNW140" s="38"/>
      <c r="JNX140" s="38"/>
      <c r="JNY140" s="38"/>
      <c r="JNZ140" s="38"/>
      <c r="JOA140" s="38"/>
      <c r="JOB140" s="38"/>
      <c r="JOC140" s="38"/>
      <c r="JOD140" s="38"/>
      <c r="JOE140" s="38"/>
      <c r="JOF140" s="38"/>
      <c r="JOG140" s="38"/>
      <c r="JOH140" s="38"/>
      <c r="JOI140" s="38"/>
      <c r="JOJ140" s="38"/>
      <c r="JOK140" s="38"/>
      <c r="JOL140" s="38"/>
      <c r="JOM140" s="38"/>
      <c r="JON140" s="38"/>
      <c r="JOO140" s="38"/>
      <c r="JOP140" s="38"/>
      <c r="JOQ140" s="38"/>
      <c r="JOR140" s="38"/>
      <c r="JOS140" s="38"/>
      <c r="JOT140" s="38"/>
      <c r="JOU140" s="38"/>
      <c r="JOV140" s="38"/>
      <c r="JOW140" s="38"/>
      <c r="JOX140" s="38"/>
      <c r="JOY140" s="38"/>
      <c r="JOZ140" s="38"/>
      <c r="JPA140" s="38"/>
      <c r="JPB140" s="38"/>
      <c r="JPC140" s="38"/>
      <c r="JPD140" s="38"/>
      <c r="JPE140" s="38"/>
      <c r="JPF140" s="38"/>
      <c r="JPG140" s="38"/>
      <c r="JPH140" s="38"/>
      <c r="JPI140" s="38"/>
      <c r="JPJ140" s="38"/>
      <c r="JPK140" s="38"/>
      <c r="JPL140" s="38"/>
      <c r="JPM140" s="38"/>
      <c r="JPN140" s="38"/>
      <c r="JPO140" s="38"/>
      <c r="JPP140" s="38"/>
      <c r="JPQ140" s="38"/>
      <c r="JPR140" s="38"/>
      <c r="JPS140" s="38"/>
      <c r="JPT140" s="38"/>
      <c r="JPU140" s="38"/>
      <c r="JPV140" s="38"/>
      <c r="JPW140" s="38"/>
      <c r="JPX140" s="38"/>
      <c r="JPY140" s="38"/>
      <c r="JPZ140" s="38"/>
      <c r="JQA140" s="38"/>
      <c r="JQB140" s="38"/>
      <c r="JQC140" s="38"/>
      <c r="JQD140" s="38"/>
      <c r="JQE140" s="38"/>
      <c r="JQF140" s="38"/>
      <c r="JQG140" s="38"/>
      <c r="JQH140" s="38"/>
      <c r="JQI140" s="38"/>
      <c r="JQJ140" s="38"/>
      <c r="JQK140" s="38"/>
      <c r="JQL140" s="38"/>
      <c r="JQM140" s="38"/>
      <c r="JQN140" s="38"/>
      <c r="JQO140" s="38"/>
      <c r="JQP140" s="38"/>
      <c r="JQQ140" s="38"/>
      <c r="JQR140" s="38"/>
      <c r="JQS140" s="38"/>
      <c r="JQT140" s="38"/>
      <c r="JQU140" s="38"/>
      <c r="JQV140" s="38"/>
      <c r="JQW140" s="38"/>
      <c r="JQX140" s="38"/>
      <c r="JQY140" s="38"/>
      <c r="JQZ140" s="38"/>
      <c r="JRA140" s="38"/>
      <c r="JRB140" s="38"/>
      <c r="JRC140" s="38"/>
      <c r="JRD140" s="38"/>
      <c r="JRE140" s="38"/>
      <c r="JRF140" s="38"/>
      <c r="JRG140" s="38"/>
      <c r="JRH140" s="38"/>
      <c r="JRI140" s="38"/>
      <c r="JRJ140" s="38"/>
      <c r="JRK140" s="38"/>
      <c r="JRL140" s="38"/>
      <c r="JRM140" s="38"/>
      <c r="JRN140" s="38"/>
      <c r="JRO140" s="38"/>
      <c r="JRP140" s="38"/>
      <c r="JRQ140" s="38"/>
      <c r="JRR140" s="38"/>
      <c r="JRS140" s="38"/>
      <c r="JRT140" s="38"/>
      <c r="JRU140" s="38"/>
      <c r="JRV140" s="38"/>
      <c r="JRW140" s="38"/>
      <c r="JRX140" s="38"/>
      <c r="JRY140" s="38"/>
      <c r="JRZ140" s="38"/>
      <c r="JSA140" s="38"/>
      <c r="JSB140" s="38"/>
      <c r="JSC140" s="38"/>
      <c r="JSD140" s="38"/>
      <c r="JSE140" s="38"/>
      <c r="JSF140" s="38"/>
      <c r="JSG140" s="38"/>
      <c r="JSH140" s="38"/>
      <c r="JSI140" s="38"/>
      <c r="JSJ140" s="38"/>
      <c r="JSK140" s="38"/>
      <c r="JSL140" s="38"/>
      <c r="JSM140" s="38"/>
      <c r="JSN140" s="38"/>
      <c r="JSO140" s="38"/>
      <c r="JSP140" s="38"/>
      <c r="JSQ140" s="38"/>
      <c r="JSR140" s="38"/>
      <c r="JSS140" s="38"/>
      <c r="JST140" s="38"/>
      <c r="JSU140" s="38"/>
      <c r="JSV140" s="38"/>
      <c r="JSW140" s="38"/>
      <c r="JSX140" s="38"/>
      <c r="JSY140" s="38"/>
      <c r="JSZ140" s="38"/>
      <c r="JTA140" s="38"/>
      <c r="JTB140" s="38"/>
      <c r="JTC140" s="38"/>
      <c r="JTD140" s="38"/>
      <c r="JTE140" s="38"/>
      <c r="JTF140" s="38"/>
      <c r="JTG140" s="38"/>
      <c r="JTH140" s="38"/>
      <c r="JTI140" s="38"/>
      <c r="JTJ140" s="38"/>
      <c r="JTK140" s="38"/>
      <c r="JTL140" s="38"/>
      <c r="JTM140" s="38"/>
      <c r="JTN140" s="38"/>
      <c r="JTO140" s="38"/>
      <c r="JTP140" s="38"/>
      <c r="JTQ140" s="38"/>
      <c r="JTR140" s="38"/>
      <c r="JTS140" s="38"/>
      <c r="JTT140" s="38"/>
      <c r="JTU140" s="38"/>
      <c r="JTV140" s="38"/>
      <c r="JTW140" s="38"/>
      <c r="JTX140" s="38"/>
      <c r="JTY140" s="38"/>
      <c r="JTZ140" s="38"/>
      <c r="JUA140" s="38"/>
      <c r="JUB140" s="38"/>
      <c r="JUC140" s="38"/>
      <c r="JUD140" s="38"/>
      <c r="JUE140" s="38"/>
      <c r="JUF140" s="38"/>
      <c r="JUG140" s="38"/>
      <c r="JUH140" s="38"/>
      <c r="JUI140" s="38"/>
      <c r="JUJ140" s="38"/>
      <c r="JUK140" s="38"/>
      <c r="JUL140" s="38"/>
      <c r="JUM140" s="38"/>
      <c r="JUN140" s="38"/>
      <c r="JUO140" s="38"/>
      <c r="JUP140" s="38"/>
      <c r="JUQ140" s="38"/>
      <c r="JUR140" s="38"/>
      <c r="JUS140" s="38"/>
      <c r="JUT140" s="38"/>
      <c r="JUU140" s="38"/>
      <c r="JUV140" s="38"/>
      <c r="JUW140" s="38"/>
      <c r="JUX140" s="38"/>
      <c r="JUY140" s="38"/>
      <c r="JUZ140" s="38"/>
      <c r="JVA140" s="38"/>
      <c r="JVB140" s="38"/>
      <c r="JVC140" s="38"/>
      <c r="JVD140" s="38"/>
      <c r="JVE140" s="38"/>
      <c r="JVF140" s="38"/>
      <c r="JVG140" s="38"/>
      <c r="JVH140" s="38"/>
      <c r="JVI140" s="38"/>
      <c r="JVJ140" s="38"/>
      <c r="JVK140" s="38"/>
      <c r="JVL140" s="38"/>
      <c r="JVM140" s="38"/>
      <c r="JVN140" s="38"/>
      <c r="JVO140" s="38"/>
      <c r="JVP140" s="38"/>
      <c r="JVQ140" s="38"/>
      <c r="JVR140" s="38"/>
      <c r="JVS140" s="38"/>
      <c r="JVT140" s="38"/>
      <c r="JVU140" s="38"/>
      <c r="JVV140" s="38"/>
      <c r="JVW140" s="38"/>
      <c r="JVX140" s="38"/>
      <c r="JVY140" s="38"/>
      <c r="JVZ140" s="38"/>
      <c r="JWA140" s="38"/>
      <c r="JWB140" s="38"/>
      <c r="JWC140" s="38"/>
      <c r="JWD140" s="38"/>
      <c r="JWE140" s="38"/>
      <c r="JWF140" s="38"/>
      <c r="JWG140" s="38"/>
      <c r="JWH140" s="38"/>
      <c r="JWI140" s="38"/>
      <c r="JWJ140" s="38"/>
      <c r="JWK140" s="38"/>
      <c r="JWL140" s="38"/>
      <c r="JWM140" s="38"/>
      <c r="JWN140" s="38"/>
      <c r="JWO140" s="38"/>
      <c r="JWP140" s="38"/>
      <c r="JWQ140" s="38"/>
      <c r="JWR140" s="38"/>
      <c r="JWS140" s="38"/>
      <c r="JWT140" s="38"/>
      <c r="JWU140" s="38"/>
      <c r="JWV140" s="38"/>
      <c r="JWW140" s="38"/>
      <c r="JWX140" s="38"/>
      <c r="JWY140" s="38"/>
      <c r="JWZ140" s="38"/>
      <c r="JXA140" s="38"/>
      <c r="JXB140" s="38"/>
      <c r="JXC140" s="38"/>
      <c r="JXD140" s="38"/>
      <c r="JXE140" s="38"/>
      <c r="JXF140" s="38"/>
      <c r="JXG140" s="38"/>
      <c r="JXH140" s="38"/>
      <c r="JXI140" s="38"/>
      <c r="JXJ140" s="38"/>
      <c r="JXK140" s="38"/>
      <c r="JXL140" s="38"/>
      <c r="JXM140" s="38"/>
      <c r="JXN140" s="38"/>
      <c r="JXO140" s="38"/>
      <c r="JXP140" s="38"/>
      <c r="JXQ140" s="38"/>
      <c r="JXR140" s="38"/>
      <c r="JXS140" s="38"/>
      <c r="JXT140" s="38"/>
      <c r="JXU140" s="38"/>
      <c r="JXV140" s="38"/>
      <c r="JXW140" s="38"/>
      <c r="JXX140" s="38"/>
      <c r="JXY140" s="38"/>
      <c r="JXZ140" s="38"/>
      <c r="JYA140" s="38"/>
      <c r="JYB140" s="38"/>
      <c r="JYC140" s="38"/>
      <c r="JYD140" s="38"/>
      <c r="JYE140" s="38"/>
      <c r="JYF140" s="38"/>
      <c r="JYG140" s="38"/>
      <c r="JYH140" s="38"/>
      <c r="JYI140" s="38"/>
      <c r="JYJ140" s="38"/>
      <c r="JYK140" s="38"/>
      <c r="JYL140" s="38"/>
      <c r="JYM140" s="38"/>
      <c r="JYN140" s="38"/>
      <c r="JYO140" s="38"/>
      <c r="JYP140" s="38"/>
      <c r="JYQ140" s="38"/>
      <c r="JYR140" s="38"/>
      <c r="JYS140" s="38"/>
      <c r="JYT140" s="38"/>
      <c r="JYU140" s="38"/>
      <c r="JYV140" s="38"/>
      <c r="JYW140" s="38"/>
      <c r="JYX140" s="38"/>
      <c r="JYY140" s="38"/>
      <c r="JYZ140" s="38"/>
      <c r="JZA140" s="38"/>
      <c r="JZB140" s="38"/>
      <c r="JZC140" s="38"/>
      <c r="JZD140" s="38"/>
      <c r="JZE140" s="38"/>
      <c r="JZF140" s="38"/>
      <c r="JZG140" s="38"/>
      <c r="JZH140" s="38"/>
      <c r="JZI140" s="38"/>
      <c r="JZJ140" s="38"/>
      <c r="JZK140" s="38"/>
      <c r="JZL140" s="38"/>
      <c r="JZM140" s="38"/>
      <c r="JZN140" s="38"/>
      <c r="JZO140" s="38"/>
      <c r="JZP140" s="38"/>
      <c r="JZQ140" s="38"/>
      <c r="JZR140" s="38"/>
      <c r="JZS140" s="38"/>
      <c r="JZT140" s="38"/>
      <c r="JZU140" s="38"/>
      <c r="JZV140" s="38"/>
      <c r="JZW140" s="38"/>
      <c r="JZX140" s="38"/>
      <c r="JZY140" s="38"/>
      <c r="JZZ140" s="38"/>
      <c r="KAA140" s="38"/>
      <c r="KAB140" s="38"/>
      <c r="KAC140" s="38"/>
      <c r="KAD140" s="38"/>
      <c r="KAE140" s="38"/>
      <c r="KAF140" s="38"/>
      <c r="KAG140" s="38"/>
      <c r="KAH140" s="38"/>
      <c r="KAI140" s="38"/>
      <c r="KAJ140" s="38"/>
      <c r="KAK140" s="38"/>
      <c r="KAL140" s="38"/>
      <c r="KAM140" s="38"/>
      <c r="KAN140" s="38"/>
      <c r="KAO140" s="38"/>
      <c r="KAP140" s="38"/>
      <c r="KAQ140" s="38"/>
      <c r="KAR140" s="38"/>
      <c r="KAS140" s="38"/>
      <c r="KAT140" s="38"/>
      <c r="KAU140" s="38"/>
      <c r="KAV140" s="38"/>
      <c r="KAW140" s="38"/>
      <c r="KAX140" s="38"/>
      <c r="KAY140" s="38"/>
      <c r="KAZ140" s="38"/>
      <c r="KBA140" s="38"/>
      <c r="KBB140" s="38"/>
      <c r="KBC140" s="38"/>
      <c r="KBD140" s="38"/>
      <c r="KBE140" s="38"/>
      <c r="KBF140" s="38"/>
      <c r="KBG140" s="38"/>
      <c r="KBH140" s="38"/>
      <c r="KBI140" s="38"/>
      <c r="KBJ140" s="38"/>
      <c r="KBK140" s="38"/>
      <c r="KBL140" s="38"/>
      <c r="KBM140" s="38"/>
      <c r="KBN140" s="38"/>
      <c r="KBO140" s="38"/>
      <c r="KBP140" s="38"/>
      <c r="KBQ140" s="38"/>
      <c r="KBR140" s="38"/>
      <c r="KBS140" s="38"/>
      <c r="KBT140" s="38"/>
      <c r="KBU140" s="38"/>
      <c r="KBV140" s="38"/>
      <c r="KBW140" s="38"/>
      <c r="KBX140" s="38"/>
      <c r="KBY140" s="38"/>
      <c r="KBZ140" s="38"/>
      <c r="KCA140" s="38"/>
      <c r="KCB140" s="38"/>
      <c r="KCC140" s="38"/>
      <c r="KCD140" s="38"/>
      <c r="KCE140" s="38"/>
      <c r="KCF140" s="38"/>
      <c r="KCG140" s="38"/>
      <c r="KCH140" s="38"/>
      <c r="KCI140" s="38"/>
      <c r="KCJ140" s="38"/>
      <c r="KCK140" s="38"/>
      <c r="KCL140" s="38"/>
      <c r="KCM140" s="38"/>
      <c r="KCN140" s="38"/>
      <c r="KCO140" s="38"/>
      <c r="KCP140" s="38"/>
      <c r="KCQ140" s="38"/>
      <c r="KCR140" s="38"/>
      <c r="KCS140" s="38"/>
      <c r="KCT140" s="38"/>
      <c r="KCU140" s="38"/>
      <c r="KCV140" s="38"/>
      <c r="KCW140" s="38"/>
      <c r="KCX140" s="38"/>
      <c r="KCY140" s="38"/>
      <c r="KCZ140" s="38"/>
      <c r="KDA140" s="38"/>
      <c r="KDB140" s="38"/>
      <c r="KDC140" s="38"/>
      <c r="KDD140" s="38"/>
      <c r="KDE140" s="38"/>
      <c r="KDF140" s="38"/>
      <c r="KDG140" s="38"/>
      <c r="KDH140" s="38"/>
      <c r="KDI140" s="38"/>
      <c r="KDJ140" s="38"/>
      <c r="KDK140" s="38"/>
      <c r="KDL140" s="38"/>
      <c r="KDM140" s="38"/>
      <c r="KDN140" s="38"/>
      <c r="KDO140" s="38"/>
      <c r="KDP140" s="38"/>
      <c r="KDQ140" s="38"/>
      <c r="KDR140" s="38"/>
      <c r="KDS140" s="38"/>
      <c r="KDT140" s="38"/>
      <c r="KDU140" s="38"/>
      <c r="KDV140" s="38"/>
      <c r="KDW140" s="38"/>
      <c r="KDX140" s="38"/>
      <c r="KDY140" s="38"/>
      <c r="KDZ140" s="38"/>
      <c r="KEA140" s="38"/>
      <c r="KEB140" s="38"/>
      <c r="KEC140" s="38"/>
      <c r="KED140" s="38"/>
      <c r="KEE140" s="38"/>
      <c r="KEF140" s="38"/>
      <c r="KEG140" s="38"/>
      <c r="KEH140" s="38"/>
      <c r="KEI140" s="38"/>
      <c r="KEJ140" s="38"/>
      <c r="KEK140" s="38"/>
      <c r="KEL140" s="38"/>
      <c r="KEM140" s="38"/>
      <c r="KEN140" s="38"/>
      <c r="KEO140" s="38"/>
      <c r="KEP140" s="38"/>
      <c r="KEQ140" s="38"/>
      <c r="KER140" s="38"/>
      <c r="KES140" s="38"/>
      <c r="KET140" s="38"/>
      <c r="KEU140" s="38"/>
      <c r="KEV140" s="38"/>
      <c r="KEW140" s="38"/>
      <c r="KEX140" s="38"/>
      <c r="KEY140" s="38"/>
      <c r="KEZ140" s="38"/>
      <c r="KFA140" s="38"/>
      <c r="KFB140" s="38"/>
      <c r="KFC140" s="38"/>
      <c r="KFD140" s="38"/>
      <c r="KFE140" s="38"/>
      <c r="KFF140" s="38"/>
      <c r="KFG140" s="38"/>
      <c r="KFH140" s="38"/>
      <c r="KFI140" s="38"/>
      <c r="KFJ140" s="38"/>
      <c r="KFK140" s="38"/>
      <c r="KFL140" s="38"/>
      <c r="KFM140" s="38"/>
      <c r="KFN140" s="38"/>
      <c r="KFO140" s="38"/>
      <c r="KFP140" s="38"/>
      <c r="KFQ140" s="38"/>
      <c r="KFR140" s="38"/>
      <c r="KFS140" s="38"/>
      <c r="KFT140" s="38"/>
      <c r="KFU140" s="38"/>
      <c r="KFV140" s="38"/>
      <c r="KFW140" s="38"/>
      <c r="KFX140" s="38"/>
      <c r="KFY140" s="38"/>
      <c r="KFZ140" s="38"/>
      <c r="KGA140" s="38"/>
      <c r="KGB140" s="38"/>
      <c r="KGC140" s="38"/>
      <c r="KGD140" s="38"/>
      <c r="KGE140" s="38"/>
      <c r="KGF140" s="38"/>
      <c r="KGG140" s="38"/>
      <c r="KGH140" s="38"/>
      <c r="KGI140" s="38"/>
      <c r="KGJ140" s="38"/>
      <c r="KGK140" s="38"/>
      <c r="KGL140" s="38"/>
      <c r="KGM140" s="38"/>
      <c r="KGN140" s="38"/>
      <c r="KGO140" s="38"/>
      <c r="KGP140" s="38"/>
      <c r="KGQ140" s="38"/>
      <c r="KGR140" s="38"/>
      <c r="KGS140" s="38"/>
      <c r="KGT140" s="38"/>
      <c r="KGU140" s="38"/>
      <c r="KGV140" s="38"/>
      <c r="KGW140" s="38"/>
      <c r="KGX140" s="38"/>
      <c r="KGY140" s="38"/>
      <c r="KGZ140" s="38"/>
      <c r="KHA140" s="38"/>
      <c r="KHB140" s="38"/>
      <c r="KHC140" s="38"/>
      <c r="KHD140" s="38"/>
      <c r="KHE140" s="38"/>
      <c r="KHF140" s="38"/>
      <c r="KHG140" s="38"/>
      <c r="KHH140" s="38"/>
      <c r="KHI140" s="38"/>
      <c r="KHJ140" s="38"/>
      <c r="KHK140" s="38"/>
      <c r="KHL140" s="38"/>
      <c r="KHM140" s="38"/>
      <c r="KHN140" s="38"/>
      <c r="KHO140" s="38"/>
      <c r="KHP140" s="38"/>
      <c r="KHQ140" s="38"/>
      <c r="KHR140" s="38"/>
      <c r="KHS140" s="38"/>
      <c r="KHT140" s="38"/>
      <c r="KHU140" s="38"/>
      <c r="KHV140" s="38"/>
      <c r="KHW140" s="38"/>
      <c r="KHX140" s="38"/>
      <c r="KHY140" s="38"/>
      <c r="KHZ140" s="38"/>
      <c r="KIA140" s="38"/>
      <c r="KIB140" s="38"/>
      <c r="KIC140" s="38"/>
      <c r="KID140" s="38"/>
      <c r="KIE140" s="38"/>
      <c r="KIF140" s="38"/>
      <c r="KIG140" s="38"/>
      <c r="KIH140" s="38"/>
      <c r="KII140" s="38"/>
      <c r="KIJ140" s="38"/>
      <c r="KIK140" s="38"/>
      <c r="KIL140" s="38"/>
      <c r="KIM140" s="38"/>
      <c r="KIN140" s="38"/>
      <c r="KIO140" s="38"/>
      <c r="KIP140" s="38"/>
      <c r="KIQ140" s="38"/>
      <c r="KIR140" s="38"/>
      <c r="KIS140" s="38"/>
      <c r="KIT140" s="38"/>
      <c r="KIU140" s="38"/>
      <c r="KIV140" s="38"/>
      <c r="KIW140" s="38"/>
      <c r="KIX140" s="38"/>
      <c r="KIY140" s="38"/>
      <c r="KIZ140" s="38"/>
      <c r="KJA140" s="38"/>
      <c r="KJB140" s="38"/>
      <c r="KJC140" s="38"/>
      <c r="KJD140" s="38"/>
      <c r="KJE140" s="38"/>
      <c r="KJF140" s="38"/>
      <c r="KJG140" s="38"/>
      <c r="KJH140" s="38"/>
      <c r="KJI140" s="38"/>
      <c r="KJJ140" s="38"/>
      <c r="KJK140" s="38"/>
      <c r="KJL140" s="38"/>
      <c r="KJM140" s="38"/>
      <c r="KJN140" s="38"/>
      <c r="KJO140" s="38"/>
      <c r="KJP140" s="38"/>
      <c r="KJQ140" s="38"/>
      <c r="KJR140" s="38"/>
      <c r="KJS140" s="38"/>
      <c r="KJT140" s="38"/>
      <c r="KJU140" s="38"/>
      <c r="KJV140" s="38"/>
      <c r="KJW140" s="38"/>
      <c r="KJX140" s="38"/>
      <c r="KJY140" s="38"/>
      <c r="KJZ140" s="38"/>
      <c r="KKA140" s="38"/>
      <c r="KKB140" s="38"/>
      <c r="KKC140" s="38"/>
      <c r="KKD140" s="38"/>
      <c r="KKE140" s="38"/>
      <c r="KKF140" s="38"/>
      <c r="KKG140" s="38"/>
      <c r="KKH140" s="38"/>
      <c r="KKI140" s="38"/>
      <c r="KKJ140" s="38"/>
      <c r="KKK140" s="38"/>
      <c r="KKL140" s="38"/>
      <c r="KKM140" s="38"/>
      <c r="KKN140" s="38"/>
      <c r="KKO140" s="38"/>
      <c r="KKP140" s="38"/>
      <c r="KKQ140" s="38"/>
      <c r="KKR140" s="38"/>
      <c r="KKS140" s="38"/>
      <c r="KKT140" s="38"/>
      <c r="KKU140" s="38"/>
      <c r="KKV140" s="38"/>
      <c r="KKW140" s="38"/>
      <c r="KKX140" s="38"/>
      <c r="KKY140" s="38"/>
      <c r="KKZ140" s="38"/>
      <c r="KLA140" s="38"/>
      <c r="KLB140" s="38"/>
      <c r="KLC140" s="38"/>
      <c r="KLD140" s="38"/>
      <c r="KLE140" s="38"/>
      <c r="KLF140" s="38"/>
      <c r="KLG140" s="38"/>
      <c r="KLH140" s="38"/>
      <c r="KLI140" s="38"/>
      <c r="KLJ140" s="38"/>
      <c r="KLK140" s="38"/>
      <c r="KLL140" s="38"/>
      <c r="KLM140" s="38"/>
      <c r="KLN140" s="38"/>
      <c r="KLO140" s="38"/>
      <c r="KLP140" s="38"/>
      <c r="KLQ140" s="38"/>
      <c r="KLR140" s="38"/>
      <c r="KLS140" s="38"/>
      <c r="KLT140" s="38"/>
      <c r="KLU140" s="38"/>
      <c r="KLV140" s="38"/>
      <c r="KLW140" s="38"/>
      <c r="KLX140" s="38"/>
      <c r="KLY140" s="38"/>
      <c r="KLZ140" s="38"/>
      <c r="KMA140" s="38"/>
      <c r="KMB140" s="38"/>
      <c r="KMC140" s="38"/>
      <c r="KMD140" s="38"/>
      <c r="KME140" s="38"/>
      <c r="KMF140" s="38"/>
      <c r="KMG140" s="38"/>
      <c r="KMH140" s="38"/>
      <c r="KMI140" s="38"/>
      <c r="KMJ140" s="38"/>
      <c r="KMK140" s="38"/>
      <c r="KML140" s="38"/>
      <c r="KMM140" s="38"/>
      <c r="KMN140" s="38"/>
      <c r="KMO140" s="38"/>
      <c r="KMP140" s="38"/>
      <c r="KMQ140" s="38"/>
      <c r="KMR140" s="38"/>
      <c r="KMS140" s="38"/>
      <c r="KMT140" s="38"/>
      <c r="KMU140" s="38"/>
      <c r="KMV140" s="38"/>
      <c r="KMW140" s="38"/>
      <c r="KMX140" s="38"/>
      <c r="KMY140" s="38"/>
      <c r="KMZ140" s="38"/>
      <c r="KNA140" s="38"/>
      <c r="KNB140" s="38"/>
      <c r="KNC140" s="38"/>
      <c r="KND140" s="38"/>
      <c r="KNE140" s="38"/>
      <c r="KNF140" s="38"/>
      <c r="KNG140" s="38"/>
      <c r="KNH140" s="38"/>
      <c r="KNI140" s="38"/>
      <c r="KNJ140" s="38"/>
      <c r="KNK140" s="38"/>
      <c r="KNL140" s="38"/>
      <c r="KNM140" s="38"/>
      <c r="KNN140" s="38"/>
      <c r="KNO140" s="38"/>
      <c r="KNP140" s="38"/>
      <c r="KNQ140" s="38"/>
      <c r="KNR140" s="38"/>
      <c r="KNS140" s="38"/>
      <c r="KNT140" s="38"/>
      <c r="KNU140" s="38"/>
      <c r="KNV140" s="38"/>
      <c r="KNW140" s="38"/>
      <c r="KNX140" s="38"/>
      <c r="KNY140" s="38"/>
      <c r="KNZ140" s="38"/>
      <c r="KOA140" s="38"/>
      <c r="KOB140" s="38"/>
      <c r="KOC140" s="38"/>
      <c r="KOD140" s="38"/>
      <c r="KOE140" s="38"/>
      <c r="KOF140" s="38"/>
      <c r="KOG140" s="38"/>
      <c r="KOH140" s="38"/>
      <c r="KOI140" s="38"/>
      <c r="KOJ140" s="38"/>
      <c r="KOK140" s="38"/>
      <c r="KOL140" s="38"/>
      <c r="KOM140" s="38"/>
      <c r="KON140" s="38"/>
      <c r="KOO140" s="38"/>
      <c r="KOP140" s="38"/>
      <c r="KOQ140" s="38"/>
      <c r="KOR140" s="38"/>
      <c r="KOS140" s="38"/>
      <c r="KOT140" s="38"/>
      <c r="KOU140" s="38"/>
      <c r="KOV140" s="38"/>
      <c r="KOW140" s="38"/>
      <c r="KOX140" s="38"/>
      <c r="KOY140" s="38"/>
      <c r="KOZ140" s="38"/>
      <c r="KPA140" s="38"/>
      <c r="KPB140" s="38"/>
      <c r="KPC140" s="38"/>
      <c r="KPD140" s="38"/>
      <c r="KPE140" s="38"/>
      <c r="KPF140" s="38"/>
      <c r="KPG140" s="38"/>
      <c r="KPH140" s="38"/>
      <c r="KPI140" s="38"/>
      <c r="KPJ140" s="38"/>
      <c r="KPK140" s="38"/>
      <c r="KPL140" s="38"/>
      <c r="KPM140" s="38"/>
      <c r="KPN140" s="38"/>
      <c r="KPO140" s="38"/>
      <c r="KPP140" s="38"/>
      <c r="KPQ140" s="38"/>
      <c r="KPR140" s="38"/>
      <c r="KPS140" s="38"/>
      <c r="KPT140" s="38"/>
      <c r="KPU140" s="38"/>
      <c r="KPV140" s="38"/>
      <c r="KPW140" s="38"/>
      <c r="KPX140" s="38"/>
      <c r="KPY140" s="38"/>
      <c r="KPZ140" s="38"/>
      <c r="KQA140" s="38"/>
      <c r="KQB140" s="38"/>
      <c r="KQC140" s="38"/>
      <c r="KQD140" s="38"/>
      <c r="KQE140" s="38"/>
      <c r="KQF140" s="38"/>
      <c r="KQG140" s="38"/>
      <c r="KQH140" s="38"/>
      <c r="KQI140" s="38"/>
      <c r="KQJ140" s="38"/>
      <c r="KQK140" s="38"/>
      <c r="KQL140" s="38"/>
      <c r="KQM140" s="38"/>
      <c r="KQN140" s="38"/>
      <c r="KQO140" s="38"/>
      <c r="KQP140" s="38"/>
      <c r="KQQ140" s="38"/>
      <c r="KQR140" s="38"/>
      <c r="KQS140" s="38"/>
      <c r="KQT140" s="38"/>
      <c r="KQU140" s="38"/>
      <c r="KQV140" s="38"/>
      <c r="KQW140" s="38"/>
      <c r="KQX140" s="38"/>
      <c r="KQY140" s="38"/>
      <c r="KQZ140" s="38"/>
      <c r="KRA140" s="38"/>
      <c r="KRB140" s="38"/>
      <c r="KRC140" s="38"/>
      <c r="KRD140" s="38"/>
      <c r="KRE140" s="38"/>
      <c r="KRF140" s="38"/>
      <c r="KRG140" s="38"/>
      <c r="KRH140" s="38"/>
      <c r="KRI140" s="38"/>
      <c r="KRJ140" s="38"/>
      <c r="KRK140" s="38"/>
      <c r="KRL140" s="38"/>
      <c r="KRM140" s="38"/>
      <c r="KRN140" s="38"/>
      <c r="KRO140" s="38"/>
      <c r="KRP140" s="38"/>
      <c r="KRQ140" s="38"/>
      <c r="KRR140" s="38"/>
      <c r="KRS140" s="38"/>
      <c r="KRT140" s="38"/>
      <c r="KRU140" s="38"/>
      <c r="KRV140" s="38"/>
      <c r="KRW140" s="38"/>
      <c r="KRX140" s="38"/>
      <c r="KRY140" s="38"/>
      <c r="KRZ140" s="38"/>
      <c r="KSA140" s="38"/>
      <c r="KSB140" s="38"/>
      <c r="KSC140" s="38"/>
      <c r="KSD140" s="38"/>
      <c r="KSE140" s="38"/>
      <c r="KSF140" s="38"/>
      <c r="KSG140" s="38"/>
      <c r="KSH140" s="38"/>
      <c r="KSI140" s="38"/>
      <c r="KSJ140" s="38"/>
      <c r="KSK140" s="38"/>
      <c r="KSL140" s="38"/>
      <c r="KSM140" s="38"/>
      <c r="KSN140" s="38"/>
      <c r="KSO140" s="38"/>
      <c r="KSP140" s="38"/>
      <c r="KSQ140" s="38"/>
      <c r="KSR140" s="38"/>
      <c r="KSS140" s="38"/>
      <c r="KST140" s="38"/>
      <c r="KSU140" s="38"/>
      <c r="KSV140" s="38"/>
      <c r="KSW140" s="38"/>
      <c r="KSX140" s="38"/>
      <c r="KSY140" s="38"/>
      <c r="KSZ140" s="38"/>
      <c r="KTA140" s="38"/>
      <c r="KTB140" s="38"/>
      <c r="KTC140" s="38"/>
      <c r="KTD140" s="38"/>
      <c r="KTE140" s="38"/>
      <c r="KTF140" s="38"/>
      <c r="KTG140" s="38"/>
      <c r="KTH140" s="38"/>
      <c r="KTI140" s="38"/>
      <c r="KTJ140" s="38"/>
      <c r="KTK140" s="38"/>
      <c r="KTL140" s="38"/>
      <c r="KTM140" s="38"/>
      <c r="KTN140" s="38"/>
      <c r="KTO140" s="38"/>
      <c r="KTP140" s="38"/>
      <c r="KTQ140" s="38"/>
      <c r="KTR140" s="38"/>
      <c r="KTS140" s="38"/>
      <c r="KTT140" s="38"/>
      <c r="KTU140" s="38"/>
      <c r="KTV140" s="38"/>
      <c r="KTW140" s="38"/>
      <c r="KTX140" s="38"/>
      <c r="KTY140" s="38"/>
      <c r="KTZ140" s="38"/>
      <c r="KUA140" s="38"/>
      <c r="KUB140" s="38"/>
      <c r="KUC140" s="38"/>
      <c r="KUD140" s="38"/>
      <c r="KUE140" s="38"/>
      <c r="KUF140" s="38"/>
      <c r="KUG140" s="38"/>
      <c r="KUH140" s="38"/>
      <c r="KUI140" s="38"/>
      <c r="KUJ140" s="38"/>
      <c r="KUK140" s="38"/>
      <c r="KUL140" s="38"/>
      <c r="KUM140" s="38"/>
      <c r="KUN140" s="38"/>
      <c r="KUO140" s="38"/>
      <c r="KUP140" s="38"/>
      <c r="KUQ140" s="38"/>
      <c r="KUR140" s="38"/>
      <c r="KUS140" s="38"/>
      <c r="KUT140" s="38"/>
      <c r="KUU140" s="38"/>
      <c r="KUV140" s="38"/>
      <c r="KUW140" s="38"/>
      <c r="KUX140" s="38"/>
      <c r="KUY140" s="38"/>
      <c r="KUZ140" s="38"/>
      <c r="KVA140" s="38"/>
      <c r="KVB140" s="38"/>
      <c r="KVC140" s="38"/>
      <c r="KVD140" s="38"/>
      <c r="KVE140" s="38"/>
      <c r="KVF140" s="38"/>
      <c r="KVG140" s="38"/>
      <c r="KVH140" s="38"/>
      <c r="KVI140" s="38"/>
      <c r="KVJ140" s="38"/>
      <c r="KVK140" s="38"/>
      <c r="KVL140" s="38"/>
      <c r="KVM140" s="38"/>
      <c r="KVN140" s="38"/>
      <c r="KVO140" s="38"/>
      <c r="KVP140" s="38"/>
      <c r="KVQ140" s="38"/>
      <c r="KVR140" s="38"/>
      <c r="KVS140" s="38"/>
      <c r="KVT140" s="38"/>
      <c r="KVU140" s="38"/>
      <c r="KVV140" s="38"/>
      <c r="KVW140" s="38"/>
      <c r="KVX140" s="38"/>
      <c r="KVY140" s="38"/>
      <c r="KVZ140" s="38"/>
      <c r="KWA140" s="38"/>
      <c r="KWB140" s="38"/>
      <c r="KWC140" s="38"/>
      <c r="KWD140" s="38"/>
      <c r="KWE140" s="38"/>
      <c r="KWF140" s="38"/>
      <c r="KWG140" s="38"/>
      <c r="KWH140" s="38"/>
      <c r="KWI140" s="38"/>
      <c r="KWJ140" s="38"/>
      <c r="KWK140" s="38"/>
      <c r="KWL140" s="38"/>
      <c r="KWM140" s="38"/>
      <c r="KWN140" s="38"/>
      <c r="KWO140" s="38"/>
      <c r="KWP140" s="38"/>
      <c r="KWQ140" s="38"/>
      <c r="KWR140" s="38"/>
      <c r="KWS140" s="38"/>
      <c r="KWT140" s="38"/>
      <c r="KWU140" s="38"/>
      <c r="KWV140" s="38"/>
      <c r="KWW140" s="38"/>
      <c r="KWX140" s="38"/>
      <c r="KWY140" s="38"/>
      <c r="KWZ140" s="38"/>
      <c r="KXA140" s="38"/>
      <c r="KXB140" s="38"/>
      <c r="KXC140" s="38"/>
      <c r="KXD140" s="38"/>
      <c r="KXE140" s="38"/>
      <c r="KXF140" s="38"/>
      <c r="KXG140" s="38"/>
      <c r="KXH140" s="38"/>
      <c r="KXI140" s="38"/>
      <c r="KXJ140" s="38"/>
      <c r="KXK140" s="38"/>
      <c r="KXL140" s="38"/>
      <c r="KXM140" s="38"/>
      <c r="KXN140" s="38"/>
      <c r="KXO140" s="38"/>
      <c r="KXP140" s="38"/>
      <c r="KXQ140" s="38"/>
      <c r="KXR140" s="38"/>
      <c r="KXS140" s="38"/>
      <c r="KXT140" s="38"/>
      <c r="KXU140" s="38"/>
      <c r="KXV140" s="38"/>
      <c r="KXW140" s="38"/>
      <c r="KXX140" s="38"/>
      <c r="KXY140" s="38"/>
      <c r="KXZ140" s="38"/>
      <c r="KYA140" s="38"/>
      <c r="KYB140" s="38"/>
      <c r="KYC140" s="38"/>
      <c r="KYD140" s="38"/>
      <c r="KYE140" s="38"/>
      <c r="KYF140" s="38"/>
      <c r="KYG140" s="38"/>
      <c r="KYH140" s="38"/>
      <c r="KYI140" s="38"/>
      <c r="KYJ140" s="38"/>
      <c r="KYK140" s="38"/>
      <c r="KYL140" s="38"/>
      <c r="KYM140" s="38"/>
      <c r="KYN140" s="38"/>
      <c r="KYO140" s="38"/>
      <c r="KYP140" s="38"/>
      <c r="KYQ140" s="38"/>
      <c r="KYR140" s="38"/>
      <c r="KYS140" s="38"/>
      <c r="KYT140" s="38"/>
      <c r="KYU140" s="38"/>
      <c r="KYV140" s="38"/>
      <c r="KYW140" s="38"/>
      <c r="KYX140" s="38"/>
      <c r="KYY140" s="38"/>
      <c r="KYZ140" s="38"/>
      <c r="KZA140" s="38"/>
      <c r="KZB140" s="38"/>
      <c r="KZC140" s="38"/>
      <c r="KZD140" s="38"/>
      <c r="KZE140" s="38"/>
      <c r="KZF140" s="38"/>
      <c r="KZG140" s="38"/>
      <c r="KZH140" s="38"/>
      <c r="KZI140" s="38"/>
      <c r="KZJ140" s="38"/>
      <c r="KZK140" s="38"/>
      <c r="KZL140" s="38"/>
      <c r="KZM140" s="38"/>
      <c r="KZN140" s="38"/>
      <c r="KZO140" s="38"/>
      <c r="KZP140" s="38"/>
      <c r="KZQ140" s="38"/>
      <c r="KZR140" s="38"/>
      <c r="KZS140" s="38"/>
      <c r="KZT140" s="38"/>
      <c r="KZU140" s="38"/>
      <c r="KZV140" s="38"/>
      <c r="KZW140" s="38"/>
      <c r="KZX140" s="38"/>
      <c r="KZY140" s="38"/>
      <c r="KZZ140" s="38"/>
      <c r="LAA140" s="38"/>
      <c r="LAB140" s="38"/>
      <c r="LAC140" s="38"/>
      <c r="LAD140" s="38"/>
      <c r="LAE140" s="38"/>
      <c r="LAF140" s="38"/>
      <c r="LAG140" s="38"/>
      <c r="LAH140" s="38"/>
      <c r="LAI140" s="38"/>
      <c r="LAJ140" s="38"/>
      <c r="LAK140" s="38"/>
      <c r="LAL140" s="38"/>
      <c r="LAM140" s="38"/>
      <c r="LAN140" s="38"/>
      <c r="LAO140" s="38"/>
      <c r="LAP140" s="38"/>
      <c r="LAQ140" s="38"/>
      <c r="LAR140" s="38"/>
      <c r="LAS140" s="38"/>
      <c r="LAT140" s="38"/>
      <c r="LAU140" s="38"/>
      <c r="LAV140" s="38"/>
      <c r="LAW140" s="38"/>
      <c r="LAX140" s="38"/>
      <c r="LAY140" s="38"/>
      <c r="LAZ140" s="38"/>
      <c r="LBA140" s="38"/>
      <c r="LBB140" s="38"/>
      <c r="LBC140" s="38"/>
      <c r="LBD140" s="38"/>
      <c r="LBE140" s="38"/>
      <c r="LBF140" s="38"/>
      <c r="LBG140" s="38"/>
      <c r="LBH140" s="38"/>
      <c r="LBI140" s="38"/>
      <c r="LBJ140" s="38"/>
      <c r="LBK140" s="38"/>
      <c r="LBL140" s="38"/>
      <c r="LBM140" s="38"/>
      <c r="LBN140" s="38"/>
      <c r="LBO140" s="38"/>
      <c r="LBP140" s="38"/>
      <c r="LBQ140" s="38"/>
      <c r="LBR140" s="38"/>
      <c r="LBS140" s="38"/>
      <c r="LBT140" s="38"/>
      <c r="LBU140" s="38"/>
      <c r="LBV140" s="38"/>
      <c r="LBW140" s="38"/>
      <c r="LBX140" s="38"/>
      <c r="LBY140" s="38"/>
      <c r="LBZ140" s="38"/>
      <c r="LCA140" s="38"/>
      <c r="LCB140" s="38"/>
      <c r="LCC140" s="38"/>
      <c r="LCD140" s="38"/>
      <c r="LCE140" s="38"/>
      <c r="LCF140" s="38"/>
      <c r="LCG140" s="38"/>
      <c r="LCH140" s="38"/>
      <c r="LCI140" s="38"/>
      <c r="LCJ140" s="38"/>
      <c r="LCK140" s="38"/>
      <c r="LCL140" s="38"/>
      <c r="LCM140" s="38"/>
      <c r="LCN140" s="38"/>
      <c r="LCO140" s="38"/>
      <c r="LCP140" s="38"/>
      <c r="LCQ140" s="38"/>
      <c r="LCR140" s="38"/>
      <c r="LCS140" s="38"/>
      <c r="LCT140" s="38"/>
      <c r="LCU140" s="38"/>
      <c r="LCV140" s="38"/>
      <c r="LCW140" s="38"/>
      <c r="LCX140" s="38"/>
      <c r="LCY140" s="38"/>
      <c r="LCZ140" s="38"/>
      <c r="LDA140" s="38"/>
      <c r="LDB140" s="38"/>
      <c r="LDC140" s="38"/>
      <c r="LDD140" s="38"/>
      <c r="LDE140" s="38"/>
      <c r="LDF140" s="38"/>
      <c r="LDG140" s="38"/>
      <c r="LDH140" s="38"/>
      <c r="LDI140" s="38"/>
      <c r="LDJ140" s="38"/>
      <c r="LDK140" s="38"/>
      <c r="LDL140" s="38"/>
      <c r="LDM140" s="38"/>
      <c r="LDN140" s="38"/>
      <c r="LDO140" s="38"/>
      <c r="LDP140" s="38"/>
      <c r="LDQ140" s="38"/>
      <c r="LDR140" s="38"/>
      <c r="LDS140" s="38"/>
      <c r="LDT140" s="38"/>
      <c r="LDU140" s="38"/>
      <c r="LDV140" s="38"/>
      <c r="LDW140" s="38"/>
      <c r="LDX140" s="38"/>
      <c r="LDY140" s="38"/>
      <c r="LDZ140" s="38"/>
      <c r="LEA140" s="38"/>
      <c r="LEB140" s="38"/>
      <c r="LEC140" s="38"/>
      <c r="LED140" s="38"/>
      <c r="LEE140" s="38"/>
      <c r="LEF140" s="38"/>
      <c r="LEG140" s="38"/>
      <c r="LEH140" s="38"/>
      <c r="LEI140" s="38"/>
      <c r="LEJ140" s="38"/>
      <c r="LEK140" s="38"/>
      <c r="LEL140" s="38"/>
      <c r="LEM140" s="38"/>
      <c r="LEN140" s="38"/>
      <c r="LEO140" s="38"/>
      <c r="LEP140" s="38"/>
      <c r="LEQ140" s="38"/>
      <c r="LER140" s="38"/>
      <c r="LES140" s="38"/>
      <c r="LET140" s="38"/>
      <c r="LEU140" s="38"/>
      <c r="LEV140" s="38"/>
      <c r="LEW140" s="38"/>
      <c r="LEX140" s="38"/>
      <c r="LEY140" s="38"/>
      <c r="LEZ140" s="38"/>
      <c r="LFA140" s="38"/>
      <c r="LFB140" s="38"/>
      <c r="LFC140" s="38"/>
      <c r="LFD140" s="38"/>
      <c r="LFE140" s="38"/>
      <c r="LFF140" s="38"/>
      <c r="LFG140" s="38"/>
      <c r="LFH140" s="38"/>
      <c r="LFI140" s="38"/>
      <c r="LFJ140" s="38"/>
      <c r="LFK140" s="38"/>
      <c r="LFL140" s="38"/>
      <c r="LFM140" s="38"/>
      <c r="LFN140" s="38"/>
      <c r="LFO140" s="38"/>
      <c r="LFP140" s="38"/>
      <c r="LFQ140" s="38"/>
      <c r="LFR140" s="38"/>
      <c r="LFS140" s="38"/>
      <c r="LFT140" s="38"/>
      <c r="LFU140" s="38"/>
      <c r="LFV140" s="38"/>
      <c r="LFW140" s="38"/>
      <c r="LFX140" s="38"/>
      <c r="LFY140" s="38"/>
      <c r="LFZ140" s="38"/>
      <c r="LGA140" s="38"/>
      <c r="LGB140" s="38"/>
      <c r="LGC140" s="38"/>
      <c r="LGD140" s="38"/>
      <c r="LGE140" s="38"/>
      <c r="LGF140" s="38"/>
      <c r="LGG140" s="38"/>
      <c r="LGH140" s="38"/>
      <c r="LGI140" s="38"/>
      <c r="LGJ140" s="38"/>
      <c r="LGK140" s="38"/>
      <c r="LGL140" s="38"/>
      <c r="LGM140" s="38"/>
      <c r="LGN140" s="38"/>
      <c r="LGO140" s="38"/>
      <c r="LGP140" s="38"/>
      <c r="LGQ140" s="38"/>
      <c r="LGR140" s="38"/>
      <c r="LGS140" s="38"/>
      <c r="LGT140" s="38"/>
      <c r="LGU140" s="38"/>
      <c r="LGV140" s="38"/>
      <c r="LGW140" s="38"/>
      <c r="LGX140" s="38"/>
      <c r="LGY140" s="38"/>
      <c r="LGZ140" s="38"/>
      <c r="LHA140" s="38"/>
      <c r="LHB140" s="38"/>
      <c r="LHC140" s="38"/>
      <c r="LHD140" s="38"/>
      <c r="LHE140" s="38"/>
      <c r="LHF140" s="38"/>
      <c r="LHG140" s="38"/>
      <c r="LHH140" s="38"/>
      <c r="LHI140" s="38"/>
      <c r="LHJ140" s="38"/>
      <c r="LHK140" s="38"/>
      <c r="LHL140" s="38"/>
      <c r="LHM140" s="38"/>
      <c r="LHN140" s="38"/>
      <c r="LHO140" s="38"/>
      <c r="LHP140" s="38"/>
      <c r="LHQ140" s="38"/>
      <c r="LHR140" s="38"/>
      <c r="LHS140" s="38"/>
      <c r="LHT140" s="38"/>
      <c r="LHU140" s="38"/>
      <c r="LHV140" s="38"/>
      <c r="LHW140" s="38"/>
      <c r="LHX140" s="38"/>
      <c r="LHY140" s="38"/>
      <c r="LHZ140" s="38"/>
      <c r="LIA140" s="38"/>
      <c r="LIB140" s="38"/>
      <c r="LIC140" s="38"/>
      <c r="LID140" s="38"/>
      <c r="LIE140" s="38"/>
      <c r="LIF140" s="38"/>
      <c r="LIG140" s="38"/>
      <c r="LIH140" s="38"/>
      <c r="LII140" s="38"/>
      <c r="LIJ140" s="38"/>
      <c r="LIK140" s="38"/>
      <c r="LIL140" s="38"/>
      <c r="LIM140" s="38"/>
      <c r="LIN140" s="38"/>
      <c r="LIO140" s="38"/>
      <c r="LIP140" s="38"/>
      <c r="LIQ140" s="38"/>
      <c r="LIR140" s="38"/>
      <c r="LIS140" s="38"/>
      <c r="LIT140" s="38"/>
      <c r="LIU140" s="38"/>
      <c r="LIV140" s="38"/>
      <c r="LIW140" s="38"/>
      <c r="LIX140" s="38"/>
      <c r="LIY140" s="38"/>
      <c r="LIZ140" s="38"/>
      <c r="LJA140" s="38"/>
      <c r="LJB140" s="38"/>
      <c r="LJC140" s="38"/>
      <c r="LJD140" s="38"/>
      <c r="LJE140" s="38"/>
      <c r="LJF140" s="38"/>
      <c r="LJG140" s="38"/>
      <c r="LJH140" s="38"/>
      <c r="LJI140" s="38"/>
      <c r="LJJ140" s="38"/>
      <c r="LJK140" s="38"/>
      <c r="LJL140" s="38"/>
      <c r="LJM140" s="38"/>
      <c r="LJN140" s="38"/>
      <c r="LJO140" s="38"/>
      <c r="LJP140" s="38"/>
      <c r="LJQ140" s="38"/>
      <c r="LJR140" s="38"/>
      <c r="LJS140" s="38"/>
      <c r="LJT140" s="38"/>
      <c r="LJU140" s="38"/>
      <c r="LJV140" s="38"/>
      <c r="LJW140" s="38"/>
      <c r="LJX140" s="38"/>
      <c r="LJY140" s="38"/>
      <c r="LJZ140" s="38"/>
      <c r="LKA140" s="38"/>
      <c r="LKB140" s="38"/>
      <c r="LKC140" s="38"/>
      <c r="LKD140" s="38"/>
      <c r="LKE140" s="38"/>
      <c r="LKF140" s="38"/>
      <c r="LKG140" s="38"/>
      <c r="LKH140" s="38"/>
      <c r="LKI140" s="38"/>
      <c r="LKJ140" s="38"/>
      <c r="LKK140" s="38"/>
      <c r="LKL140" s="38"/>
      <c r="LKM140" s="38"/>
      <c r="LKN140" s="38"/>
      <c r="LKO140" s="38"/>
      <c r="LKP140" s="38"/>
      <c r="LKQ140" s="38"/>
      <c r="LKR140" s="38"/>
      <c r="LKS140" s="38"/>
      <c r="LKT140" s="38"/>
      <c r="LKU140" s="38"/>
      <c r="LKV140" s="38"/>
      <c r="LKW140" s="38"/>
      <c r="LKX140" s="38"/>
      <c r="LKY140" s="38"/>
      <c r="LKZ140" s="38"/>
      <c r="LLA140" s="38"/>
      <c r="LLB140" s="38"/>
      <c r="LLC140" s="38"/>
      <c r="LLD140" s="38"/>
      <c r="LLE140" s="38"/>
      <c r="LLF140" s="38"/>
      <c r="LLG140" s="38"/>
      <c r="LLH140" s="38"/>
      <c r="LLI140" s="38"/>
      <c r="LLJ140" s="38"/>
      <c r="LLK140" s="38"/>
      <c r="LLL140" s="38"/>
      <c r="LLM140" s="38"/>
      <c r="LLN140" s="38"/>
      <c r="LLO140" s="38"/>
      <c r="LLP140" s="38"/>
      <c r="LLQ140" s="38"/>
      <c r="LLR140" s="38"/>
      <c r="LLS140" s="38"/>
      <c r="LLT140" s="38"/>
      <c r="LLU140" s="38"/>
      <c r="LLV140" s="38"/>
      <c r="LLW140" s="38"/>
      <c r="LLX140" s="38"/>
      <c r="LLY140" s="38"/>
      <c r="LLZ140" s="38"/>
      <c r="LMA140" s="38"/>
      <c r="LMB140" s="38"/>
      <c r="LMC140" s="38"/>
      <c r="LMD140" s="38"/>
      <c r="LME140" s="38"/>
      <c r="LMF140" s="38"/>
      <c r="LMG140" s="38"/>
      <c r="LMH140" s="38"/>
      <c r="LMI140" s="38"/>
      <c r="LMJ140" s="38"/>
      <c r="LMK140" s="38"/>
      <c r="LML140" s="38"/>
      <c r="LMM140" s="38"/>
      <c r="LMN140" s="38"/>
      <c r="LMO140" s="38"/>
      <c r="LMP140" s="38"/>
      <c r="LMQ140" s="38"/>
      <c r="LMR140" s="38"/>
      <c r="LMS140" s="38"/>
      <c r="LMT140" s="38"/>
      <c r="LMU140" s="38"/>
      <c r="LMV140" s="38"/>
      <c r="LMW140" s="38"/>
      <c r="LMX140" s="38"/>
      <c r="LMY140" s="38"/>
      <c r="LMZ140" s="38"/>
      <c r="LNA140" s="38"/>
      <c r="LNB140" s="38"/>
      <c r="LNC140" s="38"/>
      <c r="LND140" s="38"/>
      <c r="LNE140" s="38"/>
      <c r="LNF140" s="38"/>
      <c r="LNG140" s="38"/>
      <c r="LNH140" s="38"/>
      <c r="LNI140" s="38"/>
      <c r="LNJ140" s="38"/>
      <c r="LNK140" s="38"/>
      <c r="LNL140" s="38"/>
      <c r="LNM140" s="38"/>
      <c r="LNN140" s="38"/>
      <c r="LNO140" s="38"/>
      <c r="LNP140" s="38"/>
      <c r="LNQ140" s="38"/>
      <c r="LNR140" s="38"/>
      <c r="LNS140" s="38"/>
      <c r="LNT140" s="38"/>
      <c r="LNU140" s="38"/>
      <c r="LNV140" s="38"/>
      <c r="LNW140" s="38"/>
      <c r="LNX140" s="38"/>
      <c r="LNY140" s="38"/>
      <c r="LNZ140" s="38"/>
      <c r="LOA140" s="38"/>
      <c r="LOB140" s="38"/>
      <c r="LOC140" s="38"/>
      <c r="LOD140" s="38"/>
      <c r="LOE140" s="38"/>
      <c r="LOF140" s="38"/>
      <c r="LOG140" s="38"/>
      <c r="LOH140" s="38"/>
      <c r="LOI140" s="38"/>
      <c r="LOJ140" s="38"/>
      <c r="LOK140" s="38"/>
      <c r="LOL140" s="38"/>
      <c r="LOM140" s="38"/>
      <c r="LON140" s="38"/>
      <c r="LOO140" s="38"/>
      <c r="LOP140" s="38"/>
      <c r="LOQ140" s="38"/>
      <c r="LOR140" s="38"/>
      <c r="LOS140" s="38"/>
      <c r="LOT140" s="38"/>
      <c r="LOU140" s="38"/>
      <c r="LOV140" s="38"/>
      <c r="LOW140" s="38"/>
      <c r="LOX140" s="38"/>
      <c r="LOY140" s="38"/>
      <c r="LOZ140" s="38"/>
      <c r="LPA140" s="38"/>
      <c r="LPB140" s="38"/>
      <c r="LPC140" s="38"/>
      <c r="LPD140" s="38"/>
      <c r="LPE140" s="38"/>
      <c r="LPF140" s="38"/>
      <c r="LPG140" s="38"/>
      <c r="LPH140" s="38"/>
      <c r="LPI140" s="38"/>
      <c r="LPJ140" s="38"/>
      <c r="LPK140" s="38"/>
      <c r="LPL140" s="38"/>
      <c r="LPM140" s="38"/>
      <c r="LPN140" s="38"/>
      <c r="LPO140" s="38"/>
      <c r="LPP140" s="38"/>
      <c r="LPQ140" s="38"/>
      <c r="LPR140" s="38"/>
      <c r="LPS140" s="38"/>
      <c r="LPT140" s="38"/>
      <c r="LPU140" s="38"/>
      <c r="LPV140" s="38"/>
      <c r="LPW140" s="38"/>
      <c r="LPX140" s="38"/>
      <c r="LPY140" s="38"/>
      <c r="LPZ140" s="38"/>
      <c r="LQA140" s="38"/>
      <c r="LQB140" s="38"/>
      <c r="LQC140" s="38"/>
      <c r="LQD140" s="38"/>
      <c r="LQE140" s="38"/>
      <c r="LQF140" s="38"/>
      <c r="LQG140" s="38"/>
      <c r="LQH140" s="38"/>
      <c r="LQI140" s="38"/>
      <c r="LQJ140" s="38"/>
      <c r="LQK140" s="38"/>
      <c r="LQL140" s="38"/>
      <c r="LQM140" s="38"/>
      <c r="LQN140" s="38"/>
      <c r="LQO140" s="38"/>
      <c r="LQP140" s="38"/>
      <c r="LQQ140" s="38"/>
      <c r="LQR140" s="38"/>
      <c r="LQS140" s="38"/>
      <c r="LQT140" s="38"/>
      <c r="LQU140" s="38"/>
      <c r="LQV140" s="38"/>
      <c r="LQW140" s="38"/>
      <c r="LQX140" s="38"/>
      <c r="LQY140" s="38"/>
      <c r="LQZ140" s="38"/>
      <c r="LRA140" s="38"/>
      <c r="LRB140" s="38"/>
      <c r="LRC140" s="38"/>
      <c r="LRD140" s="38"/>
      <c r="LRE140" s="38"/>
      <c r="LRF140" s="38"/>
      <c r="LRG140" s="38"/>
      <c r="LRH140" s="38"/>
      <c r="LRI140" s="38"/>
      <c r="LRJ140" s="38"/>
      <c r="LRK140" s="38"/>
      <c r="LRL140" s="38"/>
      <c r="LRM140" s="38"/>
      <c r="LRN140" s="38"/>
      <c r="LRO140" s="38"/>
      <c r="LRP140" s="38"/>
      <c r="LRQ140" s="38"/>
      <c r="LRR140" s="38"/>
      <c r="LRS140" s="38"/>
      <c r="LRT140" s="38"/>
      <c r="LRU140" s="38"/>
      <c r="LRV140" s="38"/>
      <c r="LRW140" s="38"/>
      <c r="LRX140" s="38"/>
      <c r="LRY140" s="38"/>
      <c r="LRZ140" s="38"/>
      <c r="LSA140" s="38"/>
      <c r="LSB140" s="38"/>
      <c r="LSC140" s="38"/>
      <c r="LSD140" s="38"/>
      <c r="LSE140" s="38"/>
      <c r="LSF140" s="38"/>
      <c r="LSG140" s="38"/>
      <c r="LSH140" s="38"/>
      <c r="LSI140" s="38"/>
      <c r="LSJ140" s="38"/>
      <c r="LSK140" s="38"/>
      <c r="LSL140" s="38"/>
      <c r="LSM140" s="38"/>
      <c r="LSN140" s="38"/>
      <c r="LSO140" s="38"/>
      <c r="LSP140" s="38"/>
      <c r="LSQ140" s="38"/>
      <c r="LSR140" s="38"/>
      <c r="LSS140" s="38"/>
      <c r="LST140" s="38"/>
      <c r="LSU140" s="38"/>
      <c r="LSV140" s="38"/>
      <c r="LSW140" s="38"/>
      <c r="LSX140" s="38"/>
      <c r="LSY140" s="38"/>
      <c r="LSZ140" s="38"/>
      <c r="LTA140" s="38"/>
      <c r="LTB140" s="38"/>
      <c r="LTC140" s="38"/>
      <c r="LTD140" s="38"/>
      <c r="LTE140" s="38"/>
      <c r="LTF140" s="38"/>
      <c r="LTG140" s="38"/>
      <c r="LTH140" s="38"/>
      <c r="LTI140" s="38"/>
      <c r="LTJ140" s="38"/>
      <c r="LTK140" s="38"/>
      <c r="LTL140" s="38"/>
      <c r="LTM140" s="38"/>
      <c r="LTN140" s="38"/>
      <c r="LTO140" s="38"/>
      <c r="LTP140" s="38"/>
      <c r="LTQ140" s="38"/>
      <c r="LTR140" s="38"/>
      <c r="LTS140" s="38"/>
      <c r="LTT140" s="38"/>
      <c r="LTU140" s="38"/>
      <c r="LTV140" s="38"/>
      <c r="LTW140" s="38"/>
      <c r="LTX140" s="38"/>
      <c r="LTY140" s="38"/>
      <c r="LTZ140" s="38"/>
      <c r="LUA140" s="38"/>
      <c r="LUB140" s="38"/>
      <c r="LUC140" s="38"/>
      <c r="LUD140" s="38"/>
      <c r="LUE140" s="38"/>
      <c r="LUF140" s="38"/>
      <c r="LUG140" s="38"/>
      <c r="LUH140" s="38"/>
      <c r="LUI140" s="38"/>
      <c r="LUJ140" s="38"/>
      <c r="LUK140" s="38"/>
      <c r="LUL140" s="38"/>
      <c r="LUM140" s="38"/>
      <c r="LUN140" s="38"/>
      <c r="LUO140" s="38"/>
      <c r="LUP140" s="38"/>
      <c r="LUQ140" s="38"/>
      <c r="LUR140" s="38"/>
      <c r="LUS140" s="38"/>
      <c r="LUT140" s="38"/>
      <c r="LUU140" s="38"/>
      <c r="LUV140" s="38"/>
      <c r="LUW140" s="38"/>
      <c r="LUX140" s="38"/>
      <c r="LUY140" s="38"/>
      <c r="LUZ140" s="38"/>
      <c r="LVA140" s="38"/>
      <c r="LVB140" s="38"/>
      <c r="LVC140" s="38"/>
      <c r="LVD140" s="38"/>
      <c r="LVE140" s="38"/>
      <c r="LVF140" s="38"/>
      <c r="LVG140" s="38"/>
      <c r="LVH140" s="38"/>
      <c r="LVI140" s="38"/>
      <c r="LVJ140" s="38"/>
      <c r="LVK140" s="38"/>
      <c r="LVL140" s="38"/>
      <c r="LVM140" s="38"/>
      <c r="LVN140" s="38"/>
      <c r="LVO140" s="38"/>
      <c r="LVP140" s="38"/>
      <c r="LVQ140" s="38"/>
      <c r="LVR140" s="38"/>
      <c r="LVS140" s="38"/>
      <c r="LVT140" s="38"/>
      <c r="LVU140" s="38"/>
      <c r="LVV140" s="38"/>
      <c r="LVW140" s="38"/>
      <c r="LVX140" s="38"/>
      <c r="LVY140" s="38"/>
      <c r="LVZ140" s="38"/>
      <c r="LWA140" s="38"/>
      <c r="LWB140" s="38"/>
      <c r="LWC140" s="38"/>
      <c r="LWD140" s="38"/>
      <c r="LWE140" s="38"/>
      <c r="LWF140" s="38"/>
      <c r="LWG140" s="38"/>
      <c r="LWH140" s="38"/>
      <c r="LWI140" s="38"/>
      <c r="LWJ140" s="38"/>
      <c r="LWK140" s="38"/>
      <c r="LWL140" s="38"/>
      <c r="LWM140" s="38"/>
      <c r="LWN140" s="38"/>
      <c r="LWO140" s="38"/>
      <c r="LWP140" s="38"/>
      <c r="LWQ140" s="38"/>
      <c r="LWR140" s="38"/>
      <c r="LWS140" s="38"/>
      <c r="LWT140" s="38"/>
      <c r="LWU140" s="38"/>
      <c r="LWV140" s="38"/>
      <c r="LWW140" s="38"/>
      <c r="LWX140" s="38"/>
      <c r="LWY140" s="38"/>
      <c r="LWZ140" s="38"/>
      <c r="LXA140" s="38"/>
      <c r="LXB140" s="38"/>
      <c r="LXC140" s="38"/>
      <c r="LXD140" s="38"/>
      <c r="LXE140" s="38"/>
      <c r="LXF140" s="38"/>
      <c r="LXG140" s="38"/>
      <c r="LXH140" s="38"/>
      <c r="LXI140" s="38"/>
      <c r="LXJ140" s="38"/>
      <c r="LXK140" s="38"/>
      <c r="LXL140" s="38"/>
      <c r="LXM140" s="38"/>
      <c r="LXN140" s="38"/>
      <c r="LXO140" s="38"/>
      <c r="LXP140" s="38"/>
      <c r="LXQ140" s="38"/>
      <c r="LXR140" s="38"/>
      <c r="LXS140" s="38"/>
      <c r="LXT140" s="38"/>
      <c r="LXU140" s="38"/>
      <c r="LXV140" s="38"/>
      <c r="LXW140" s="38"/>
      <c r="LXX140" s="38"/>
      <c r="LXY140" s="38"/>
      <c r="LXZ140" s="38"/>
      <c r="LYA140" s="38"/>
      <c r="LYB140" s="38"/>
      <c r="LYC140" s="38"/>
      <c r="LYD140" s="38"/>
      <c r="LYE140" s="38"/>
      <c r="LYF140" s="38"/>
      <c r="LYG140" s="38"/>
      <c r="LYH140" s="38"/>
      <c r="LYI140" s="38"/>
      <c r="LYJ140" s="38"/>
      <c r="LYK140" s="38"/>
      <c r="LYL140" s="38"/>
      <c r="LYM140" s="38"/>
      <c r="LYN140" s="38"/>
      <c r="LYO140" s="38"/>
      <c r="LYP140" s="38"/>
      <c r="LYQ140" s="38"/>
      <c r="LYR140" s="38"/>
      <c r="LYS140" s="38"/>
      <c r="LYT140" s="38"/>
      <c r="LYU140" s="38"/>
      <c r="LYV140" s="38"/>
      <c r="LYW140" s="38"/>
      <c r="LYX140" s="38"/>
      <c r="LYY140" s="38"/>
      <c r="LYZ140" s="38"/>
      <c r="LZA140" s="38"/>
      <c r="LZB140" s="38"/>
      <c r="LZC140" s="38"/>
      <c r="LZD140" s="38"/>
      <c r="LZE140" s="38"/>
      <c r="LZF140" s="38"/>
      <c r="LZG140" s="38"/>
      <c r="LZH140" s="38"/>
      <c r="LZI140" s="38"/>
      <c r="LZJ140" s="38"/>
      <c r="LZK140" s="38"/>
      <c r="LZL140" s="38"/>
      <c r="LZM140" s="38"/>
      <c r="LZN140" s="38"/>
      <c r="LZO140" s="38"/>
      <c r="LZP140" s="38"/>
      <c r="LZQ140" s="38"/>
      <c r="LZR140" s="38"/>
      <c r="LZS140" s="38"/>
      <c r="LZT140" s="38"/>
      <c r="LZU140" s="38"/>
      <c r="LZV140" s="38"/>
      <c r="LZW140" s="38"/>
      <c r="LZX140" s="38"/>
      <c r="LZY140" s="38"/>
      <c r="LZZ140" s="38"/>
      <c r="MAA140" s="38"/>
      <c r="MAB140" s="38"/>
      <c r="MAC140" s="38"/>
      <c r="MAD140" s="38"/>
      <c r="MAE140" s="38"/>
      <c r="MAF140" s="38"/>
      <c r="MAG140" s="38"/>
      <c r="MAH140" s="38"/>
      <c r="MAI140" s="38"/>
      <c r="MAJ140" s="38"/>
      <c r="MAK140" s="38"/>
      <c r="MAL140" s="38"/>
      <c r="MAM140" s="38"/>
      <c r="MAN140" s="38"/>
      <c r="MAO140" s="38"/>
      <c r="MAP140" s="38"/>
      <c r="MAQ140" s="38"/>
      <c r="MAR140" s="38"/>
      <c r="MAS140" s="38"/>
      <c r="MAT140" s="38"/>
      <c r="MAU140" s="38"/>
      <c r="MAV140" s="38"/>
      <c r="MAW140" s="38"/>
      <c r="MAX140" s="38"/>
      <c r="MAY140" s="38"/>
      <c r="MAZ140" s="38"/>
      <c r="MBA140" s="38"/>
      <c r="MBB140" s="38"/>
      <c r="MBC140" s="38"/>
      <c r="MBD140" s="38"/>
      <c r="MBE140" s="38"/>
      <c r="MBF140" s="38"/>
      <c r="MBG140" s="38"/>
      <c r="MBH140" s="38"/>
      <c r="MBI140" s="38"/>
      <c r="MBJ140" s="38"/>
      <c r="MBK140" s="38"/>
      <c r="MBL140" s="38"/>
      <c r="MBM140" s="38"/>
      <c r="MBN140" s="38"/>
      <c r="MBO140" s="38"/>
      <c r="MBP140" s="38"/>
      <c r="MBQ140" s="38"/>
      <c r="MBR140" s="38"/>
      <c r="MBS140" s="38"/>
      <c r="MBT140" s="38"/>
      <c r="MBU140" s="38"/>
      <c r="MBV140" s="38"/>
      <c r="MBW140" s="38"/>
      <c r="MBX140" s="38"/>
      <c r="MBY140" s="38"/>
      <c r="MBZ140" s="38"/>
      <c r="MCA140" s="38"/>
      <c r="MCB140" s="38"/>
      <c r="MCC140" s="38"/>
      <c r="MCD140" s="38"/>
      <c r="MCE140" s="38"/>
      <c r="MCF140" s="38"/>
      <c r="MCG140" s="38"/>
      <c r="MCH140" s="38"/>
      <c r="MCI140" s="38"/>
      <c r="MCJ140" s="38"/>
      <c r="MCK140" s="38"/>
      <c r="MCL140" s="38"/>
      <c r="MCM140" s="38"/>
      <c r="MCN140" s="38"/>
      <c r="MCO140" s="38"/>
      <c r="MCP140" s="38"/>
      <c r="MCQ140" s="38"/>
      <c r="MCR140" s="38"/>
      <c r="MCS140" s="38"/>
      <c r="MCT140" s="38"/>
      <c r="MCU140" s="38"/>
      <c r="MCV140" s="38"/>
      <c r="MCW140" s="38"/>
      <c r="MCX140" s="38"/>
      <c r="MCY140" s="38"/>
      <c r="MCZ140" s="38"/>
      <c r="MDA140" s="38"/>
      <c r="MDB140" s="38"/>
      <c r="MDC140" s="38"/>
      <c r="MDD140" s="38"/>
      <c r="MDE140" s="38"/>
      <c r="MDF140" s="38"/>
      <c r="MDG140" s="38"/>
      <c r="MDH140" s="38"/>
      <c r="MDI140" s="38"/>
      <c r="MDJ140" s="38"/>
      <c r="MDK140" s="38"/>
      <c r="MDL140" s="38"/>
      <c r="MDM140" s="38"/>
      <c r="MDN140" s="38"/>
      <c r="MDO140" s="38"/>
      <c r="MDP140" s="38"/>
      <c r="MDQ140" s="38"/>
      <c r="MDR140" s="38"/>
      <c r="MDS140" s="38"/>
      <c r="MDT140" s="38"/>
      <c r="MDU140" s="38"/>
      <c r="MDV140" s="38"/>
      <c r="MDW140" s="38"/>
      <c r="MDX140" s="38"/>
      <c r="MDY140" s="38"/>
      <c r="MDZ140" s="38"/>
      <c r="MEA140" s="38"/>
      <c r="MEB140" s="38"/>
      <c r="MEC140" s="38"/>
      <c r="MED140" s="38"/>
      <c r="MEE140" s="38"/>
      <c r="MEF140" s="38"/>
      <c r="MEG140" s="38"/>
      <c r="MEH140" s="38"/>
      <c r="MEI140" s="38"/>
      <c r="MEJ140" s="38"/>
      <c r="MEK140" s="38"/>
      <c r="MEL140" s="38"/>
      <c r="MEM140" s="38"/>
      <c r="MEN140" s="38"/>
      <c r="MEO140" s="38"/>
      <c r="MEP140" s="38"/>
      <c r="MEQ140" s="38"/>
      <c r="MER140" s="38"/>
      <c r="MES140" s="38"/>
      <c r="MET140" s="38"/>
      <c r="MEU140" s="38"/>
      <c r="MEV140" s="38"/>
      <c r="MEW140" s="38"/>
      <c r="MEX140" s="38"/>
      <c r="MEY140" s="38"/>
      <c r="MEZ140" s="38"/>
      <c r="MFA140" s="38"/>
      <c r="MFB140" s="38"/>
      <c r="MFC140" s="38"/>
      <c r="MFD140" s="38"/>
      <c r="MFE140" s="38"/>
      <c r="MFF140" s="38"/>
      <c r="MFG140" s="38"/>
      <c r="MFH140" s="38"/>
      <c r="MFI140" s="38"/>
      <c r="MFJ140" s="38"/>
      <c r="MFK140" s="38"/>
      <c r="MFL140" s="38"/>
      <c r="MFM140" s="38"/>
      <c r="MFN140" s="38"/>
      <c r="MFO140" s="38"/>
      <c r="MFP140" s="38"/>
      <c r="MFQ140" s="38"/>
      <c r="MFR140" s="38"/>
      <c r="MFS140" s="38"/>
      <c r="MFT140" s="38"/>
      <c r="MFU140" s="38"/>
      <c r="MFV140" s="38"/>
      <c r="MFW140" s="38"/>
      <c r="MFX140" s="38"/>
      <c r="MFY140" s="38"/>
      <c r="MFZ140" s="38"/>
      <c r="MGA140" s="38"/>
      <c r="MGB140" s="38"/>
      <c r="MGC140" s="38"/>
      <c r="MGD140" s="38"/>
      <c r="MGE140" s="38"/>
      <c r="MGF140" s="38"/>
      <c r="MGG140" s="38"/>
      <c r="MGH140" s="38"/>
      <c r="MGI140" s="38"/>
      <c r="MGJ140" s="38"/>
      <c r="MGK140" s="38"/>
      <c r="MGL140" s="38"/>
      <c r="MGM140" s="38"/>
      <c r="MGN140" s="38"/>
      <c r="MGO140" s="38"/>
      <c r="MGP140" s="38"/>
      <c r="MGQ140" s="38"/>
      <c r="MGR140" s="38"/>
      <c r="MGS140" s="38"/>
      <c r="MGT140" s="38"/>
      <c r="MGU140" s="38"/>
      <c r="MGV140" s="38"/>
      <c r="MGW140" s="38"/>
      <c r="MGX140" s="38"/>
      <c r="MGY140" s="38"/>
      <c r="MGZ140" s="38"/>
      <c r="MHA140" s="38"/>
      <c r="MHB140" s="38"/>
      <c r="MHC140" s="38"/>
      <c r="MHD140" s="38"/>
      <c r="MHE140" s="38"/>
      <c r="MHF140" s="38"/>
      <c r="MHG140" s="38"/>
      <c r="MHH140" s="38"/>
      <c r="MHI140" s="38"/>
      <c r="MHJ140" s="38"/>
      <c r="MHK140" s="38"/>
      <c r="MHL140" s="38"/>
      <c r="MHM140" s="38"/>
      <c r="MHN140" s="38"/>
      <c r="MHO140" s="38"/>
      <c r="MHP140" s="38"/>
      <c r="MHQ140" s="38"/>
      <c r="MHR140" s="38"/>
      <c r="MHS140" s="38"/>
      <c r="MHT140" s="38"/>
      <c r="MHU140" s="38"/>
      <c r="MHV140" s="38"/>
      <c r="MHW140" s="38"/>
      <c r="MHX140" s="38"/>
      <c r="MHY140" s="38"/>
      <c r="MHZ140" s="38"/>
      <c r="MIA140" s="38"/>
      <c r="MIB140" s="38"/>
      <c r="MIC140" s="38"/>
      <c r="MID140" s="38"/>
      <c r="MIE140" s="38"/>
      <c r="MIF140" s="38"/>
      <c r="MIG140" s="38"/>
      <c r="MIH140" s="38"/>
      <c r="MII140" s="38"/>
      <c r="MIJ140" s="38"/>
      <c r="MIK140" s="38"/>
      <c r="MIL140" s="38"/>
      <c r="MIM140" s="38"/>
      <c r="MIN140" s="38"/>
      <c r="MIO140" s="38"/>
      <c r="MIP140" s="38"/>
      <c r="MIQ140" s="38"/>
      <c r="MIR140" s="38"/>
      <c r="MIS140" s="38"/>
      <c r="MIT140" s="38"/>
      <c r="MIU140" s="38"/>
      <c r="MIV140" s="38"/>
      <c r="MIW140" s="38"/>
      <c r="MIX140" s="38"/>
      <c r="MIY140" s="38"/>
      <c r="MIZ140" s="38"/>
      <c r="MJA140" s="38"/>
      <c r="MJB140" s="38"/>
      <c r="MJC140" s="38"/>
      <c r="MJD140" s="38"/>
      <c r="MJE140" s="38"/>
      <c r="MJF140" s="38"/>
      <c r="MJG140" s="38"/>
      <c r="MJH140" s="38"/>
      <c r="MJI140" s="38"/>
      <c r="MJJ140" s="38"/>
      <c r="MJK140" s="38"/>
      <c r="MJL140" s="38"/>
      <c r="MJM140" s="38"/>
      <c r="MJN140" s="38"/>
      <c r="MJO140" s="38"/>
      <c r="MJP140" s="38"/>
      <c r="MJQ140" s="38"/>
      <c r="MJR140" s="38"/>
      <c r="MJS140" s="38"/>
      <c r="MJT140" s="38"/>
      <c r="MJU140" s="38"/>
      <c r="MJV140" s="38"/>
      <c r="MJW140" s="38"/>
      <c r="MJX140" s="38"/>
      <c r="MJY140" s="38"/>
      <c r="MJZ140" s="38"/>
      <c r="MKA140" s="38"/>
      <c r="MKB140" s="38"/>
      <c r="MKC140" s="38"/>
      <c r="MKD140" s="38"/>
      <c r="MKE140" s="38"/>
      <c r="MKF140" s="38"/>
      <c r="MKG140" s="38"/>
      <c r="MKH140" s="38"/>
      <c r="MKI140" s="38"/>
      <c r="MKJ140" s="38"/>
      <c r="MKK140" s="38"/>
      <c r="MKL140" s="38"/>
      <c r="MKM140" s="38"/>
      <c r="MKN140" s="38"/>
      <c r="MKO140" s="38"/>
      <c r="MKP140" s="38"/>
      <c r="MKQ140" s="38"/>
      <c r="MKR140" s="38"/>
      <c r="MKS140" s="38"/>
      <c r="MKT140" s="38"/>
      <c r="MKU140" s="38"/>
      <c r="MKV140" s="38"/>
      <c r="MKW140" s="38"/>
      <c r="MKX140" s="38"/>
      <c r="MKY140" s="38"/>
      <c r="MKZ140" s="38"/>
      <c r="MLA140" s="38"/>
      <c r="MLB140" s="38"/>
      <c r="MLC140" s="38"/>
      <c r="MLD140" s="38"/>
      <c r="MLE140" s="38"/>
      <c r="MLF140" s="38"/>
      <c r="MLG140" s="38"/>
      <c r="MLH140" s="38"/>
      <c r="MLI140" s="38"/>
      <c r="MLJ140" s="38"/>
      <c r="MLK140" s="38"/>
      <c r="MLL140" s="38"/>
      <c r="MLM140" s="38"/>
      <c r="MLN140" s="38"/>
      <c r="MLO140" s="38"/>
      <c r="MLP140" s="38"/>
      <c r="MLQ140" s="38"/>
      <c r="MLR140" s="38"/>
      <c r="MLS140" s="38"/>
      <c r="MLT140" s="38"/>
      <c r="MLU140" s="38"/>
      <c r="MLV140" s="38"/>
      <c r="MLW140" s="38"/>
      <c r="MLX140" s="38"/>
      <c r="MLY140" s="38"/>
      <c r="MLZ140" s="38"/>
      <c r="MMA140" s="38"/>
      <c r="MMB140" s="38"/>
      <c r="MMC140" s="38"/>
      <c r="MMD140" s="38"/>
      <c r="MME140" s="38"/>
      <c r="MMF140" s="38"/>
      <c r="MMG140" s="38"/>
      <c r="MMH140" s="38"/>
      <c r="MMI140" s="38"/>
      <c r="MMJ140" s="38"/>
      <c r="MMK140" s="38"/>
      <c r="MML140" s="38"/>
      <c r="MMM140" s="38"/>
      <c r="MMN140" s="38"/>
      <c r="MMO140" s="38"/>
      <c r="MMP140" s="38"/>
      <c r="MMQ140" s="38"/>
      <c r="MMR140" s="38"/>
      <c r="MMS140" s="38"/>
      <c r="MMT140" s="38"/>
      <c r="MMU140" s="38"/>
      <c r="MMV140" s="38"/>
      <c r="MMW140" s="38"/>
      <c r="MMX140" s="38"/>
      <c r="MMY140" s="38"/>
      <c r="MMZ140" s="38"/>
      <c r="MNA140" s="38"/>
      <c r="MNB140" s="38"/>
      <c r="MNC140" s="38"/>
      <c r="MND140" s="38"/>
      <c r="MNE140" s="38"/>
      <c r="MNF140" s="38"/>
      <c r="MNG140" s="38"/>
      <c r="MNH140" s="38"/>
      <c r="MNI140" s="38"/>
      <c r="MNJ140" s="38"/>
      <c r="MNK140" s="38"/>
      <c r="MNL140" s="38"/>
      <c r="MNM140" s="38"/>
      <c r="MNN140" s="38"/>
      <c r="MNO140" s="38"/>
      <c r="MNP140" s="38"/>
      <c r="MNQ140" s="38"/>
      <c r="MNR140" s="38"/>
      <c r="MNS140" s="38"/>
      <c r="MNT140" s="38"/>
      <c r="MNU140" s="38"/>
      <c r="MNV140" s="38"/>
      <c r="MNW140" s="38"/>
      <c r="MNX140" s="38"/>
      <c r="MNY140" s="38"/>
      <c r="MNZ140" s="38"/>
      <c r="MOA140" s="38"/>
      <c r="MOB140" s="38"/>
      <c r="MOC140" s="38"/>
      <c r="MOD140" s="38"/>
      <c r="MOE140" s="38"/>
      <c r="MOF140" s="38"/>
      <c r="MOG140" s="38"/>
      <c r="MOH140" s="38"/>
      <c r="MOI140" s="38"/>
      <c r="MOJ140" s="38"/>
      <c r="MOK140" s="38"/>
      <c r="MOL140" s="38"/>
      <c r="MOM140" s="38"/>
      <c r="MON140" s="38"/>
      <c r="MOO140" s="38"/>
      <c r="MOP140" s="38"/>
      <c r="MOQ140" s="38"/>
      <c r="MOR140" s="38"/>
      <c r="MOS140" s="38"/>
      <c r="MOT140" s="38"/>
      <c r="MOU140" s="38"/>
      <c r="MOV140" s="38"/>
      <c r="MOW140" s="38"/>
      <c r="MOX140" s="38"/>
      <c r="MOY140" s="38"/>
      <c r="MOZ140" s="38"/>
      <c r="MPA140" s="38"/>
      <c r="MPB140" s="38"/>
      <c r="MPC140" s="38"/>
      <c r="MPD140" s="38"/>
      <c r="MPE140" s="38"/>
      <c r="MPF140" s="38"/>
      <c r="MPG140" s="38"/>
      <c r="MPH140" s="38"/>
      <c r="MPI140" s="38"/>
      <c r="MPJ140" s="38"/>
      <c r="MPK140" s="38"/>
      <c r="MPL140" s="38"/>
      <c r="MPM140" s="38"/>
      <c r="MPN140" s="38"/>
      <c r="MPO140" s="38"/>
      <c r="MPP140" s="38"/>
      <c r="MPQ140" s="38"/>
      <c r="MPR140" s="38"/>
      <c r="MPS140" s="38"/>
      <c r="MPT140" s="38"/>
      <c r="MPU140" s="38"/>
      <c r="MPV140" s="38"/>
      <c r="MPW140" s="38"/>
      <c r="MPX140" s="38"/>
      <c r="MPY140" s="38"/>
      <c r="MPZ140" s="38"/>
      <c r="MQA140" s="38"/>
      <c r="MQB140" s="38"/>
      <c r="MQC140" s="38"/>
      <c r="MQD140" s="38"/>
      <c r="MQE140" s="38"/>
      <c r="MQF140" s="38"/>
      <c r="MQG140" s="38"/>
      <c r="MQH140" s="38"/>
      <c r="MQI140" s="38"/>
      <c r="MQJ140" s="38"/>
      <c r="MQK140" s="38"/>
      <c r="MQL140" s="38"/>
      <c r="MQM140" s="38"/>
      <c r="MQN140" s="38"/>
      <c r="MQO140" s="38"/>
      <c r="MQP140" s="38"/>
      <c r="MQQ140" s="38"/>
      <c r="MQR140" s="38"/>
      <c r="MQS140" s="38"/>
      <c r="MQT140" s="38"/>
      <c r="MQU140" s="38"/>
      <c r="MQV140" s="38"/>
      <c r="MQW140" s="38"/>
      <c r="MQX140" s="38"/>
      <c r="MQY140" s="38"/>
      <c r="MQZ140" s="38"/>
      <c r="MRA140" s="38"/>
      <c r="MRB140" s="38"/>
      <c r="MRC140" s="38"/>
      <c r="MRD140" s="38"/>
      <c r="MRE140" s="38"/>
      <c r="MRF140" s="38"/>
      <c r="MRG140" s="38"/>
      <c r="MRH140" s="38"/>
      <c r="MRI140" s="38"/>
      <c r="MRJ140" s="38"/>
      <c r="MRK140" s="38"/>
      <c r="MRL140" s="38"/>
      <c r="MRM140" s="38"/>
      <c r="MRN140" s="38"/>
      <c r="MRO140" s="38"/>
      <c r="MRP140" s="38"/>
      <c r="MRQ140" s="38"/>
      <c r="MRR140" s="38"/>
      <c r="MRS140" s="38"/>
      <c r="MRT140" s="38"/>
      <c r="MRU140" s="38"/>
      <c r="MRV140" s="38"/>
      <c r="MRW140" s="38"/>
      <c r="MRX140" s="38"/>
      <c r="MRY140" s="38"/>
      <c r="MRZ140" s="38"/>
      <c r="MSA140" s="38"/>
      <c r="MSB140" s="38"/>
      <c r="MSC140" s="38"/>
      <c r="MSD140" s="38"/>
      <c r="MSE140" s="38"/>
      <c r="MSF140" s="38"/>
      <c r="MSG140" s="38"/>
      <c r="MSH140" s="38"/>
      <c r="MSI140" s="38"/>
      <c r="MSJ140" s="38"/>
      <c r="MSK140" s="38"/>
      <c r="MSL140" s="38"/>
      <c r="MSM140" s="38"/>
      <c r="MSN140" s="38"/>
      <c r="MSO140" s="38"/>
      <c r="MSP140" s="38"/>
      <c r="MSQ140" s="38"/>
      <c r="MSR140" s="38"/>
      <c r="MSS140" s="38"/>
      <c r="MST140" s="38"/>
      <c r="MSU140" s="38"/>
      <c r="MSV140" s="38"/>
      <c r="MSW140" s="38"/>
      <c r="MSX140" s="38"/>
      <c r="MSY140" s="38"/>
      <c r="MSZ140" s="38"/>
      <c r="MTA140" s="38"/>
      <c r="MTB140" s="38"/>
      <c r="MTC140" s="38"/>
      <c r="MTD140" s="38"/>
      <c r="MTE140" s="38"/>
      <c r="MTF140" s="38"/>
      <c r="MTG140" s="38"/>
      <c r="MTH140" s="38"/>
      <c r="MTI140" s="38"/>
      <c r="MTJ140" s="38"/>
      <c r="MTK140" s="38"/>
      <c r="MTL140" s="38"/>
      <c r="MTM140" s="38"/>
      <c r="MTN140" s="38"/>
      <c r="MTO140" s="38"/>
      <c r="MTP140" s="38"/>
      <c r="MTQ140" s="38"/>
      <c r="MTR140" s="38"/>
      <c r="MTS140" s="38"/>
      <c r="MTT140" s="38"/>
      <c r="MTU140" s="38"/>
      <c r="MTV140" s="38"/>
      <c r="MTW140" s="38"/>
      <c r="MTX140" s="38"/>
      <c r="MTY140" s="38"/>
      <c r="MTZ140" s="38"/>
      <c r="MUA140" s="38"/>
      <c r="MUB140" s="38"/>
      <c r="MUC140" s="38"/>
      <c r="MUD140" s="38"/>
      <c r="MUE140" s="38"/>
      <c r="MUF140" s="38"/>
      <c r="MUG140" s="38"/>
      <c r="MUH140" s="38"/>
      <c r="MUI140" s="38"/>
      <c r="MUJ140" s="38"/>
      <c r="MUK140" s="38"/>
      <c r="MUL140" s="38"/>
      <c r="MUM140" s="38"/>
      <c r="MUN140" s="38"/>
      <c r="MUO140" s="38"/>
      <c r="MUP140" s="38"/>
      <c r="MUQ140" s="38"/>
      <c r="MUR140" s="38"/>
      <c r="MUS140" s="38"/>
      <c r="MUT140" s="38"/>
      <c r="MUU140" s="38"/>
      <c r="MUV140" s="38"/>
      <c r="MUW140" s="38"/>
      <c r="MUX140" s="38"/>
      <c r="MUY140" s="38"/>
      <c r="MUZ140" s="38"/>
      <c r="MVA140" s="38"/>
      <c r="MVB140" s="38"/>
      <c r="MVC140" s="38"/>
      <c r="MVD140" s="38"/>
      <c r="MVE140" s="38"/>
      <c r="MVF140" s="38"/>
      <c r="MVG140" s="38"/>
      <c r="MVH140" s="38"/>
      <c r="MVI140" s="38"/>
      <c r="MVJ140" s="38"/>
      <c r="MVK140" s="38"/>
      <c r="MVL140" s="38"/>
      <c r="MVM140" s="38"/>
      <c r="MVN140" s="38"/>
      <c r="MVO140" s="38"/>
      <c r="MVP140" s="38"/>
      <c r="MVQ140" s="38"/>
      <c r="MVR140" s="38"/>
      <c r="MVS140" s="38"/>
      <c r="MVT140" s="38"/>
      <c r="MVU140" s="38"/>
      <c r="MVV140" s="38"/>
      <c r="MVW140" s="38"/>
      <c r="MVX140" s="38"/>
      <c r="MVY140" s="38"/>
      <c r="MVZ140" s="38"/>
      <c r="MWA140" s="38"/>
      <c r="MWB140" s="38"/>
      <c r="MWC140" s="38"/>
      <c r="MWD140" s="38"/>
      <c r="MWE140" s="38"/>
      <c r="MWF140" s="38"/>
      <c r="MWG140" s="38"/>
      <c r="MWH140" s="38"/>
      <c r="MWI140" s="38"/>
      <c r="MWJ140" s="38"/>
      <c r="MWK140" s="38"/>
      <c r="MWL140" s="38"/>
      <c r="MWM140" s="38"/>
      <c r="MWN140" s="38"/>
      <c r="MWO140" s="38"/>
      <c r="MWP140" s="38"/>
      <c r="MWQ140" s="38"/>
      <c r="MWR140" s="38"/>
      <c r="MWS140" s="38"/>
      <c r="MWT140" s="38"/>
      <c r="MWU140" s="38"/>
      <c r="MWV140" s="38"/>
      <c r="MWW140" s="38"/>
      <c r="MWX140" s="38"/>
      <c r="MWY140" s="38"/>
      <c r="MWZ140" s="38"/>
      <c r="MXA140" s="38"/>
      <c r="MXB140" s="38"/>
      <c r="MXC140" s="38"/>
      <c r="MXD140" s="38"/>
      <c r="MXE140" s="38"/>
      <c r="MXF140" s="38"/>
      <c r="MXG140" s="38"/>
      <c r="MXH140" s="38"/>
      <c r="MXI140" s="38"/>
      <c r="MXJ140" s="38"/>
      <c r="MXK140" s="38"/>
      <c r="MXL140" s="38"/>
      <c r="MXM140" s="38"/>
      <c r="MXN140" s="38"/>
      <c r="MXO140" s="38"/>
      <c r="MXP140" s="38"/>
      <c r="MXQ140" s="38"/>
      <c r="MXR140" s="38"/>
      <c r="MXS140" s="38"/>
      <c r="MXT140" s="38"/>
      <c r="MXU140" s="38"/>
      <c r="MXV140" s="38"/>
      <c r="MXW140" s="38"/>
      <c r="MXX140" s="38"/>
      <c r="MXY140" s="38"/>
      <c r="MXZ140" s="38"/>
      <c r="MYA140" s="38"/>
      <c r="MYB140" s="38"/>
      <c r="MYC140" s="38"/>
      <c r="MYD140" s="38"/>
      <c r="MYE140" s="38"/>
      <c r="MYF140" s="38"/>
      <c r="MYG140" s="38"/>
      <c r="MYH140" s="38"/>
      <c r="MYI140" s="38"/>
      <c r="MYJ140" s="38"/>
      <c r="MYK140" s="38"/>
      <c r="MYL140" s="38"/>
      <c r="MYM140" s="38"/>
      <c r="MYN140" s="38"/>
      <c r="MYO140" s="38"/>
      <c r="MYP140" s="38"/>
      <c r="MYQ140" s="38"/>
      <c r="MYR140" s="38"/>
      <c r="MYS140" s="38"/>
      <c r="MYT140" s="38"/>
      <c r="MYU140" s="38"/>
      <c r="MYV140" s="38"/>
      <c r="MYW140" s="38"/>
      <c r="MYX140" s="38"/>
      <c r="MYY140" s="38"/>
      <c r="MYZ140" s="38"/>
      <c r="MZA140" s="38"/>
      <c r="MZB140" s="38"/>
      <c r="MZC140" s="38"/>
      <c r="MZD140" s="38"/>
      <c r="MZE140" s="38"/>
      <c r="MZF140" s="38"/>
      <c r="MZG140" s="38"/>
      <c r="MZH140" s="38"/>
      <c r="MZI140" s="38"/>
      <c r="MZJ140" s="38"/>
      <c r="MZK140" s="38"/>
      <c r="MZL140" s="38"/>
      <c r="MZM140" s="38"/>
      <c r="MZN140" s="38"/>
      <c r="MZO140" s="38"/>
      <c r="MZP140" s="38"/>
      <c r="MZQ140" s="38"/>
      <c r="MZR140" s="38"/>
      <c r="MZS140" s="38"/>
      <c r="MZT140" s="38"/>
      <c r="MZU140" s="38"/>
      <c r="MZV140" s="38"/>
      <c r="MZW140" s="38"/>
      <c r="MZX140" s="38"/>
      <c r="MZY140" s="38"/>
      <c r="MZZ140" s="38"/>
      <c r="NAA140" s="38"/>
      <c r="NAB140" s="38"/>
      <c r="NAC140" s="38"/>
      <c r="NAD140" s="38"/>
      <c r="NAE140" s="38"/>
      <c r="NAF140" s="38"/>
      <c r="NAG140" s="38"/>
      <c r="NAH140" s="38"/>
      <c r="NAI140" s="38"/>
      <c r="NAJ140" s="38"/>
      <c r="NAK140" s="38"/>
      <c r="NAL140" s="38"/>
      <c r="NAM140" s="38"/>
      <c r="NAN140" s="38"/>
      <c r="NAO140" s="38"/>
      <c r="NAP140" s="38"/>
      <c r="NAQ140" s="38"/>
      <c r="NAR140" s="38"/>
      <c r="NAS140" s="38"/>
      <c r="NAT140" s="38"/>
      <c r="NAU140" s="38"/>
      <c r="NAV140" s="38"/>
      <c r="NAW140" s="38"/>
      <c r="NAX140" s="38"/>
      <c r="NAY140" s="38"/>
      <c r="NAZ140" s="38"/>
      <c r="NBA140" s="38"/>
      <c r="NBB140" s="38"/>
      <c r="NBC140" s="38"/>
      <c r="NBD140" s="38"/>
      <c r="NBE140" s="38"/>
      <c r="NBF140" s="38"/>
      <c r="NBG140" s="38"/>
      <c r="NBH140" s="38"/>
      <c r="NBI140" s="38"/>
      <c r="NBJ140" s="38"/>
      <c r="NBK140" s="38"/>
      <c r="NBL140" s="38"/>
      <c r="NBM140" s="38"/>
      <c r="NBN140" s="38"/>
      <c r="NBO140" s="38"/>
      <c r="NBP140" s="38"/>
      <c r="NBQ140" s="38"/>
      <c r="NBR140" s="38"/>
      <c r="NBS140" s="38"/>
      <c r="NBT140" s="38"/>
      <c r="NBU140" s="38"/>
      <c r="NBV140" s="38"/>
      <c r="NBW140" s="38"/>
      <c r="NBX140" s="38"/>
      <c r="NBY140" s="38"/>
      <c r="NBZ140" s="38"/>
      <c r="NCA140" s="38"/>
      <c r="NCB140" s="38"/>
      <c r="NCC140" s="38"/>
      <c r="NCD140" s="38"/>
      <c r="NCE140" s="38"/>
      <c r="NCF140" s="38"/>
      <c r="NCG140" s="38"/>
      <c r="NCH140" s="38"/>
      <c r="NCI140" s="38"/>
      <c r="NCJ140" s="38"/>
      <c r="NCK140" s="38"/>
      <c r="NCL140" s="38"/>
      <c r="NCM140" s="38"/>
      <c r="NCN140" s="38"/>
      <c r="NCO140" s="38"/>
      <c r="NCP140" s="38"/>
      <c r="NCQ140" s="38"/>
      <c r="NCR140" s="38"/>
      <c r="NCS140" s="38"/>
      <c r="NCT140" s="38"/>
      <c r="NCU140" s="38"/>
      <c r="NCV140" s="38"/>
      <c r="NCW140" s="38"/>
      <c r="NCX140" s="38"/>
      <c r="NCY140" s="38"/>
      <c r="NCZ140" s="38"/>
      <c r="NDA140" s="38"/>
      <c r="NDB140" s="38"/>
      <c r="NDC140" s="38"/>
      <c r="NDD140" s="38"/>
      <c r="NDE140" s="38"/>
      <c r="NDF140" s="38"/>
      <c r="NDG140" s="38"/>
      <c r="NDH140" s="38"/>
      <c r="NDI140" s="38"/>
      <c r="NDJ140" s="38"/>
      <c r="NDK140" s="38"/>
      <c r="NDL140" s="38"/>
      <c r="NDM140" s="38"/>
      <c r="NDN140" s="38"/>
      <c r="NDO140" s="38"/>
      <c r="NDP140" s="38"/>
      <c r="NDQ140" s="38"/>
      <c r="NDR140" s="38"/>
      <c r="NDS140" s="38"/>
      <c r="NDT140" s="38"/>
      <c r="NDU140" s="38"/>
      <c r="NDV140" s="38"/>
      <c r="NDW140" s="38"/>
      <c r="NDX140" s="38"/>
      <c r="NDY140" s="38"/>
      <c r="NDZ140" s="38"/>
      <c r="NEA140" s="38"/>
      <c r="NEB140" s="38"/>
      <c r="NEC140" s="38"/>
      <c r="NED140" s="38"/>
      <c r="NEE140" s="38"/>
      <c r="NEF140" s="38"/>
      <c r="NEG140" s="38"/>
      <c r="NEH140" s="38"/>
      <c r="NEI140" s="38"/>
      <c r="NEJ140" s="38"/>
      <c r="NEK140" s="38"/>
      <c r="NEL140" s="38"/>
      <c r="NEM140" s="38"/>
      <c r="NEN140" s="38"/>
      <c r="NEO140" s="38"/>
      <c r="NEP140" s="38"/>
      <c r="NEQ140" s="38"/>
      <c r="NER140" s="38"/>
      <c r="NES140" s="38"/>
      <c r="NET140" s="38"/>
      <c r="NEU140" s="38"/>
      <c r="NEV140" s="38"/>
      <c r="NEW140" s="38"/>
      <c r="NEX140" s="38"/>
      <c r="NEY140" s="38"/>
      <c r="NEZ140" s="38"/>
      <c r="NFA140" s="38"/>
      <c r="NFB140" s="38"/>
      <c r="NFC140" s="38"/>
      <c r="NFD140" s="38"/>
      <c r="NFE140" s="38"/>
      <c r="NFF140" s="38"/>
      <c r="NFG140" s="38"/>
      <c r="NFH140" s="38"/>
      <c r="NFI140" s="38"/>
      <c r="NFJ140" s="38"/>
      <c r="NFK140" s="38"/>
      <c r="NFL140" s="38"/>
      <c r="NFM140" s="38"/>
      <c r="NFN140" s="38"/>
      <c r="NFO140" s="38"/>
      <c r="NFP140" s="38"/>
      <c r="NFQ140" s="38"/>
      <c r="NFR140" s="38"/>
      <c r="NFS140" s="38"/>
      <c r="NFT140" s="38"/>
      <c r="NFU140" s="38"/>
      <c r="NFV140" s="38"/>
      <c r="NFW140" s="38"/>
      <c r="NFX140" s="38"/>
      <c r="NFY140" s="38"/>
      <c r="NFZ140" s="38"/>
      <c r="NGA140" s="38"/>
      <c r="NGB140" s="38"/>
      <c r="NGC140" s="38"/>
      <c r="NGD140" s="38"/>
      <c r="NGE140" s="38"/>
      <c r="NGF140" s="38"/>
      <c r="NGG140" s="38"/>
      <c r="NGH140" s="38"/>
      <c r="NGI140" s="38"/>
      <c r="NGJ140" s="38"/>
      <c r="NGK140" s="38"/>
      <c r="NGL140" s="38"/>
      <c r="NGM140" s="38"/>
      <c r="NGN140" s="38"/>
      <c r="NGO140" s="38"/>
      <c r="NGP140" s="38"/>
      <c r="NGQ140" s="38"/>
      <c r="NGR140" s="38"/>
      <c r="NGS140" s="38"/>
      <c r="NGT140" s="38"/>
      <c r="NGU140" s="38"/>
      <c r="NGV140" s="38"/>
      <c r="NGW140" s="38"/>
      <c r="NGX140" s="38"/>
      <c r="NGY140" s="38"/>
      <c r="NGZ140" s="38"/>
      <c r="NHA140" s="38"/>
      <c r="NHB140" s="38"/>
      <c r="NHC140" s="38"/>
      <c r="NHD140" s="38"/>
      <c r="NHE140" s="38"/>
      <c r="NHF140" s="38"/>
      <c r="NHG140" s="38"/>
      <c r="NHH140" s="38"/>
      <c r="NHI140" s="38"/>
      <c r="NHJ140" s="38"/>
      <c r="NHK140" s="38"/>
      <c r="NHL140" s="38"/>
      <c r="NHM140" s="38"/>
      <c r="NHN140" s="38"/>
      <c r="NHO140" s="38"/>
      <c r="NHP140" s="38"/>
      <c r="NHQ140" s="38"/>
      <c r="NHR140" s="38"/>
      <c r="NHS140" s="38"/>
      <c r="NHT140" s="38"/>
      <c r="NHU140" s="38"/>
      <c r="NHV140" s="38"/>
      <c r="NHW140" s="38"/>
      <c r="NHX140" s="38"/>
      <c r="NHY140" s="38"/>
      <c r="NHZ140" s="38"/>
      <c r="NIA140" s="38"/>
      <c r="NIB140" s="38"/>
      <c r="NIC140" s="38"/>
      <c r="NID140" s="38"/>
      <c r="NIE140" s="38"/>
      <c r="NIF140" s="38"/>
      <c r="NIG140" s="38"/>
      <c r="NIH140" s="38"/>
      <c r="NII140" s="38"/>
      <c r="NIJ140" s="38"/>
      <c r="NIK140" s="38"/>
      <c r="NIL140" s="38"/>
      <c r="NIM140" s="38"/>
      <c r="NIN140" s="38"/>
      <c r="NIO140" s="38"/>
      <c r="NIP140" s="38"/>
      <c r="NIQ140" s="38"/>
      <c r="NIR140" s="38"/>
      <c r="NIS140" s="38"/>
      <c r="NIT140" s="38"/>
      <c r="NIU140" s="38"/>
      <c r="NIV140" s="38"/>
      <c r="NIW140" s="38"/>
      <c r="NIX140" s="38"/>
      <c r="NIY140" s="38"/>
      <c r="NIZ140" s="38"/>
      <c r="NJA140" s="38"/>
      <c r="NJB140" s="38"/>
      <c r="NJC140" s="38"/>
      <c r="NJD140" s="38"/>
      <c r="NJE140" s="38"/>
      <c r="NJF140" s="38"/>
      <c r="NJG140" s="38"/>
      <c r="NJH140" s="38"/>
      <c r="NJI140" s="38"/>
      <c r="NJJ140" s="38"/>
      <c r="NJK140" s="38"/>
      <c r="NJL140" s="38"/>
      <c r="NJM140" s="38"/>
      <c r="NJN140" s="38"/>
      <c r="NJO140" s="38"/>
      <c r="NJP140" s="38"/>
      <c r="NJQ140" s="38"/>
      <c r="NJR140" s="38"/>
      <c r="NJS140" s="38"/>
      <c r="NJT140" s="38"/>
      <c r="NJU140" s="38"/>
      <c r="NJV140" s="38"/>
      <c r="NJW140" s="38"/>
      <c r="NJX140" s="38"/>
      <c r="NJY140" s="38"/>
      <c r="NJZ140" s="38"/>
      <c r="NKA140" s="38"/>
      <c r="NKB140" s="38"/>
      <c r="NKC140" s="38"/>
      <c r="NKD140" s="38"/>
      <c r="NKE140" s="38"/>
      <c r="NKF140" s="38"/>
      <c r="NKG140" s="38"/>
      <c r="NKH140" s="38"/>
      <c r="NKI140" s="38"/>
      <c r="NKJ140" s="38"/>
      <c r="NKK140" s="38"/>
      <c r="NKL140" s="38"/>
      <c r="NKM140" s="38"/>
      <c r="NKN140" s="38"/>
      <c r="NKO140" s="38"/>
      <c r="NKP140" s="38"/>
      <c r="NKQ140" s="38"/>
      <c r="NKR140" s="38"/>
      <c r="NKS140" s="38"/>
      <c r="NKT140" s="38"/>
      <c r="NKU140" s="38"/>
      <c r="NKV140" s="38"/>
      <c r="NKW140" s="38"/>
      <c r="NKX140" s="38"/>
      <c r="NKY140" s="38"/>
      <c r="NKZ140" s="38"/>
      <c r="NLA140" s="38"/>
      <c r="NLB140" s="38"/>
      <c r="NLC140" s="38"/>
      <c r="NLD140" s="38"/>
      <c r="NLE140" s="38"/>
      <c r="NLF140" s="38"/>
      <c r="NLG140" s="38"/>
      <c r="NLH140" s="38"/>
      <c r="NLI140" s="38"/>
      <c r="NLJ140" s="38"/>
      <c r="NLK140" s="38"/>
      <c r="NLL140" s="38"/>
      <c r="NLM140" s="38"/>
      <c r="NLN140" s="38"/>
      <c r="NLO140" s="38"/>
      <c r="NLP140" s="38"/>
      <c r="NLQ140" s="38"/>
      <c r="NLR140" s="38"/>
      <c r="NLS140" s="38"/>
      <c r="NLT140" s="38"/>
      <c r="NLU140" s="38"/>
      <c r="NLV140" s="38"/>
      <c r="NLW140" s="38"/>
      <c r="NLX140" s="38"/>
      <c r="NLY140" s="38"/>
      <c r="NLZ140" s="38"/>
      <c r="NMA140" s="38"/>
      <c r="NMB140" s="38"/>
      <c r="NMC140" s="38"/>
      <c r="NMD140" s="38"/>
      <c r="NME140" s="38"/>
      <c r="NMF140" s="38"/>
      <c r="NMG140" s="38"/>
      <c r="NMH140" s="38"/>
      <c r="NMI140" s="38"/>
      <c r="NMJ140" s="38"/>
      <c r="NMK140" s="38"/>
      <c r="NML140" s="38"/>
      <c r="NMM140" s="38"/>
      <c r="NMN140" s="38"/>
      <c r="NMO140" s="38"/>
      <c r="NMP140" s="38"/>
      <c r="NMQ140" s="38"/>
      <c r="NMR140" s="38"/>
      <c r="NMS140" s="38"/>
      <c r="NMT140" s="38"/>
      <c r="NMU140" s="38"/>
      <c r="NMV140" s="38"/>
      <c r="NMW140" s="38"/>
      <c r="NMX140" s="38"/>
      <c r="NMY140" s="38"/>
      <c r="NMZ140" s="38"/>
      <c r="NNA140" s="38"/>
      <c r="NNB140" s="38"/>
      <c r="NNC140" s="38"/>
      <c r="NND140" s="38"/>
      <c r="NNE140" s="38"/>
      <c r="NNF140" s="38"/>
      <c r="NNG140" s="38"/>
      <c r="NNH140" s="38"/>
      <c r="NNI140" s="38"/>
      <c r="NNJ140" s="38"/>
      <c r="NNK140" s="38"/>
      <c r="NNL140" s="38"/>
      <c r="NNM140" s="38"/>
      <c r="NNN140" s="38"/>
      <c r="NNO140" s="38"/>
      <c r="NNP140" s="38"/>
      <c r="NNQ140" s="38"/>
      <c r="NNR140" s="38"/>
      <c r="NNS140" s="38"/>
      <c r="NNT140" s="38"/>
      <c r="NNU140" s="38"/>
      <c r="NNV140" s="38"/>
      <c r="NNW140" s="38"/>
      <c r="NNX140" s="38"/>
      <c r="NNY140" s="38"/>
      <c r="NNZ140" s="38"/>
      <c r="NOA140" s="38"/>
      <c r="NOB140" s="38"/>
      <c r="NOC140" s="38"/>
      <c r="NOD140" s="38"/>
      <c r="NOE140" s="38"/>
      <c r="NOF140" s="38"/>
      <c r="NOG140" s="38"/>
      <c r="NOH140" s="38"/>
      <c r="NOI140" s="38"/>
      <c r="NOJ140" s="38"/>
      <c r="NOK140" s="38"/>
      <c r="NOL140" s="38"/>
      <c r="NOM140" s="38"/>
      <c r="NON140" s="38"/>
      <c r="NOO140" s="38"/>
      <c r="NOP140" s="38"/>
      <c r="NOQ140" s="38"/>
      <c r="NOR140" s="38"/>
      <c r="NOS140" s="38"/>
      <c r="NOT140" s="38"/>
      <c r="NOU140" s="38"/>
      <c r="NOV140" s="38"/>
      <c r="NOW140" s="38"/>
      <c r="NOX140" s="38"/>
      <c r="NOY140" s="38"/>
      <c r="NOZ140" s="38"/>
      <c r="NPA140" s="38"/>
      <c r="NPB140" s="38"/>
      <c r="NPC140" s="38"/>
      <c r="NPD140" s="38"/>
      <c r="NPE140" s="38"/>
      <c r="NPF140" s="38"/>
      <c r="NPG140" s="38"/>
      <c r="NPH140" s="38"/>
      <c r="NPI140" s="38"/>
      <c r="NPJ140" s="38"/>
      <c r="NPK140" s="38"/>
      <c r="NPL140" s="38"/>
      <c r="NPM140" s="38"/>
      <c r="NPN140" s="38"/>
      <c r="NPO140" s="38"/>
      <c r="NPP140" s="38"/>
      <c r="NPQ140" s="38"/>
      <c r="NPR140" s="38"/>
      <c r="NPS140" s="38"/>
      <c r="NPT140" s="38"/>
      <c r="NPU140" s="38"/>
      <c r="NPV140" s="38"/>
      <c r="NPW140" s="38"/>
      <c r="NPX140" s="38"/>
      <c r="NPY140" s="38"/>
      <c r="NPZ140" s="38"/>
      <c r="NQA140" s="38"/>
      <c r="NQB140" s="38"/>
      <c r="NQC140" s="38"/>
      <c r="NQD140" s="38"/>
      <c r="NQE140" s="38"/>
      <c r="NQF140" s="38"/>
      <c r="NQG140" s="38"/>
      <c r="NQH140" s="38"/>
      <c r="NQI140" s="38"/>
      <c r="NQJ140" s="38"/>
      <c r="NQK140" s="38"/>
      <c r="NQL140" s="38"/>
      <c r="NQM140" s="38"/>
      <c r="NQN140" s="38"/>
      <c r="NQO140" s="38"/>
      <c r="NQP140" s="38"/>
      <c r="NQQ140" s="38"/>
      <c r="NQR140" s="38"/>
      <c r="NQS140" s="38"/>
      <c r="NQT140" s="38"/>
      <c r="NQU140" s="38"/>
      <c r="NQV140" s="38"/>
      <c r="NQW140" s="38"/>
      <c r="NQX140" s="38"/>
      <c r="NQY140" s="38"/>
      <c r="NQZ140" s="38"/>
      <c r="NRA140" s="38"/>
      <c r="NRB140" s="38"/>
      <c r="NRC140" s="38"/>
      <c r="NRD140" s="38"/>
      <c r="NRE140" s="38"/>
      <c r="NRF140" s="38"/>
      <c r="NRG140" s="38"/>
      <c r="NRH140" s="38"/>
      <c r="NRI140" s="38"/>
      <c r="NRJ140" s="38"/>
      <c r="NRK140" s="38"/>
      <c r="NRL140" s="38"/>
      <c r="NRM140" s="38"/>
      <c r="NRN140" s="38"/>
      <c r="NRO140" s="38"/>
      <c r="NRP140" s="38"/>
      <c r="NRQ140" s="38"/>
      <c r="NRR140" s="38"/>
      <c r="NRS140" s="38"/>
      <c r="NRT140" s="38"/>
      <c r="NRU140" s="38"/>
      <c r="NRV140" s="38"/>
      <c r="NRW140" s="38"/>
      <c r="NRX140" s="38"/>
      <c r="NRY140" s="38"/>
      <c r="NRZ140" s="38"/>
      <c r="NSA140" s="38"/>
      <c r="NSB140" s="38"/>
      <c r="NSC140" s="38"/>
      <c r="NSD140" s="38"/>
      <c r="NSE140" s="38"/>
      <c r="NSF140" s="38"/>
      <c r="NSG140" s="38"/>
      <c r="NSH140" s="38"/>
      <c r="NSI140" s="38"/>
      <c r="NSJ140" s="38"/>
      <c r="NSK140" s="38"/>
      <c r="NSL140" s="38"/>
      <c r="NSM140" s="38"/>
      <c r="NSN140" s="38"/>
      <c r="NSO140" s="38"/>
      <c r="NSP140" s="38"/>
      <c r="NSQ140" s="38"/>
      <c r="NSR140" s="38"/>
      <c r="NSS140" s="38"/>
      <c r="NST140" s="38"/>
      <c r="NSU140" s="38"/>
      <c r="NSV140" s="38"/>
      <c r="NSW140" s="38"/>
      <c r="NSX140" s="38"/>
      <c r="NSY140" s="38"/>
      <c r="NSZ140" s="38"/>
      <c r="NTA140" s="38"/>
      <c r="NTB140" s="38"/>
      <c r="NTC140" s="38"/>
      <c r="NTD140" s="38"/>
      <c r="NTE140" s="38"/>
      <c r="NTF140" s="38"/>
      <c r="NTG140" s="38"/>
      <c r="NTH140" s="38"/>
      <c r="NTI140" s="38"/>
      <c r="NTJ140" s="38"/>
      <c r="NTK140" s="38"/>
      <c r="NTL140" s="38"/>
      <c r="NTM140" s="38"/>
      <c r="NTN140" s="38"/>
      <c r="NTO140" s="38"/>
      <c r="NTP140" s="38"/>
      <c r="NTQ140" s="38"/>
      <c r="NTR140" s="38"/>
      <c r="NTS140" s="38"/>
      <c r="NTT140" s="38"/>
      <c r="NTU140" s="38"/>
      <c r="NTV140" s="38"/>
      <c r="NTW140" s="38"/>
      <c r="NTX140" s="38"/>
      <c r="NTY140" s="38"/>
      <c r="NTZ140" s="38"/>
      <c r="NUA140" s="38"/>
      <c r="NUB140" s="38"/>
      <c r="NUC140" s="38"/>
      <c r="NUD140" s="38"/>
      <c r="NUE140" s="38"/>
      <c r="NUF140" s="38"/>
      <c r="NUG140" s="38"/>
      <c r="NUH140" s="38"/>
      <c r="NUI140" s="38"/>
      <c r="NUJ140" s="38"/>
      <c r="NUK140" s="38"/>
      <c r="NUL140" s="38"/>
      <c r="NUM140" s="38"/>
      <c r="NUN140" s="38"/>
      <c r="NUO140" s="38"/>
      <c r="NUP140" s="38"/>
      <c r="NUQ140" s="38"/>
      <c r="NUR140" s="38"/>
      <c r="NUS140" s="38"/>
      <c r="NUT140" s="38"/>
      <c r="NUU140" s="38"/>
      <c r="NUV140" s="38"/>
      <c r="NUW140" s="38"/>
      <c r="NUX140" s="38"/>
      <c r="NUY140" s="38"/>
      <c r="NUZ140" s="38"/>
      <c r="NVA140" s="38"/>
      <c r="NVB140" s="38"/>
      <c r="NVC140" s="38"/>
      <c r="NVD140" s="38"/>
      <c r="NVE140" s="38"/>
      <c r="NVF140" s="38"/>
      <c r="NVG140" s="38"/>
      <c r="NVH140" s="38"/>
      <c r="NVI140" s="38"/>
      <c r="NVJ140" s="38"/>
      <c r="NVK140" s="38"/>
      <c r="NVL140" s="38"/>
      <c r="NVM140" s="38"/>
      <c r="NVN140" s="38"/>
      <c r="NVO140" s="38"/>
      <c r="NVP140" s="38"/>
      <c r="NVQ140" s="38"/>
      <c r="NVR140" s="38"/>
      <c r="NVS140" s="38"/>
      <c r="NVT140" s="38"/>
      <c r="NVU140" s="38"/>
      <c r="NVV140" s="38"/>
      <c r="NVW140" s="38"/>
      <c r="NVX140" s="38"/>
      <c r="NVY140" s="38"/>
      <c r="NVZ140" s="38"/>
      <c r="NWA140" s="38"/>
      <c r="NWB140" s="38"/>
      <c r="NWC140" s="38"/>
      <c r="NWD140" s="38"/>
      <c r="NWE140" s="38"/>
      <c r="NWF140" s="38"/>
      <c r="NWG140" s="38"/>
      <c r="NWH140" s="38"/>
      <c r="NWI140" s="38"/>
      <c r="NWJ140" s="38"/>
      <c r="NWK140" s="38"/>
      <c r="NWL140" s="38"/>
      <c r="NWM140" s="38"/>
      <c r="NWN140" s="38"/>
      <c r="NWO140" s="38"/>
      <c r="NWP140" s="38"/>
      <c r="NWQ140" s="38"/>
      <c r="NWR140" s="38"/>
      <c r="NWS140" s="38"/>
      <c r="NWT140" s="38"/>
      <c r="NWU140" s="38"/>
      <c r="NWV140" s="38"/>
      <c r="NWW140" s="38"/>
      <c r="NWX140" s="38"/>
      <c r="NWY140" s="38"/>
      <c r="NWZ140" s="38"/>
      <c r="NXA140" s="38"/>
      <c r="NXB140" s="38"/>
      <c r="NXC140" s="38"/>
      <c r="NXD140" s="38"/>
      <c r="NXE140" s="38"/>
      <c r="NXF140" s="38"/>
      <c r="NXG140" s="38"/>
      <c r="NXH140" s="38"/>
      <c r="NXI140" s="38"/>
      <c r="NXJ140" s="38"/>
      <c r="NXK140" s="38"/>
      <c r="NXL140" s="38"/>
      <c r="NXM140" s="38"/>
      <c r="NXN140" s="38"/>
      <c r="NXO140" s="38"/>
      <c r="NXP140" s="38"/>
      <c r="NXQ140" s="38"/>
      <c r="NXR140" s="38"/>
      <c r="NXS140" s="38"/>
      <c r="NXT140" s="38"/>
      <c r="NXU140" s="38"/>
      <c r="NXV140" s="38"/>
      <c r="NXW140" s="38"/>
      <c r="NXX140" s="38"/>
      <c r="NXY140" s="38"/>
      <c r="NXZ140" s="38"/>
      <c r="NYA140" s="38"/>
      <c r="NYB140" s="38"/>
      <c r="NYC140" s="38"/>
      <c r="NYD140" s="38"/>
      <c r="NYE140" s="38"/>
      <c r="NYF140" s="38"/>
      <c r="NYG140" s="38"/>
      <c r="NYH140" s="38"/>
      <c r="NYI140" s="38"/>
      <c r="NYJ140" s="38"/>
      <c r="NYK140" s="38"/>
      <c r="NYL140" s="38"/>
      <c r="NYM140" s="38"/>
      <c r="NYN140" s="38"/>
      <c r="NYO140" s="38"/>
      <c r="NYP140" s="38"/>
      <c r="NYQ140" s="38"/>
      <c r="NYR140" s="38"/>
      <c r="NYS140" s="38"/>
      <c r="NYT140" s="38"/>
      <c r="NYU140" s="38"/>
      <c r="NYV140" s="38"/>
      <c r="NYW140" s="38"/>
      <c r="NYX140" s="38"/>
      <c r="NYY140" s="38"/>
      <c r="NYZ140" s="38"/>
      <c r="NZA140" s="38"/>
      <c r="NZB140" s="38"/>
      <c r="NZC140" s="38"/>
      <c r="NZD140" s="38"/>
      <c r="NZE140" s="38"/>
      <c r="NZF140" s="38"/>
      <c r="NZG140" s="38"/>
      <c r="NZH140" s="38"/>
      <c r="NZI140" s="38"/>
      <c r="NZJ140" s="38"/>
      <c r="NZK140" s="38"/>
      <c r="NZL140" s="38"/>
      <c r="NZM140" s="38"/>
      <c r="NZN140" s="38"/>
      <c r="NZO140" s="38"/>
      <c r="NZP140" s="38"/>
      <c r="NZQ140" s="38"/>
      <c r="NZR140" s="38"/>
      <c r="NZS140" s="38"/>
      <c r="NZT140" s="38"/>
      <c r="NZU140" s="38"/>
      <c r="NZV140" s="38"/>
      <c r="NZW140" s="38"/>
      <c r="NZX140" s="38"/>
      <c r="NZY140" s="38"/>
      <c r="NZZ140" s="38"/>
      <c r="OAA140" s="38"/>
      <c r="OAB140" s="38"/>
      <c r="OAC140" s="38"/>
      <c r="OAD140" s="38"/>
      <c r="OAE140" s="38"/>
      <c r="OAF140" s="38"/>
      <c r="OAG140" s="38"/>
      <c r="OAH140" s="38"/>
      <c r="OAI140" s="38"/>
      <c r="OAJ140" s="38"/>
      <c r="OAK140" s="38"/>
      <c r="OAL140" s="38"/>
      <c r="OAM140" s="38"/>
      <c r="OAN140" s="38"/>
      <c r="OAO140" s="38"/>
      <c r="OAP140" s="38"/>
      <c r="OAQ140" s="38"/>
      <c r="OAR140" s="38"/>
      <c r="OAS140" s="38"/>
      <c r="OAT140" s="38"/>
      <c r="OAU140" s="38"/>
      <c r="OAV140" s="38"/>
      <c r="OAW140" s="38"/>
      <c r="OAX140" s="38"/>
      <c r="OAY140" s="38"/>
      <c r="OAZ140" s="38"/>
      <c r="OBA140" s="38"/>
      <c r="OBB140" s="38"/>
      <c r="OBC140" s="38"/>
      <c r="OBD140" s="38"/>
      <c r="OBE140" s="38"/>
      <c r="OBF140" s="38"/>
      <c r="OBG140" s="38"/>
      <c r="OBH140" s="38"/>
      <c r="OBI140" s="38"/>
      <c r="OBJ140" s="38"/>
      <c r="OBK140" s="38"/>
      <c r="OBL140" s="38"/>
      <c r="OBM140" s="38"/>
      <c r="OBN140" s="38"/>
      <c r="OBO140" s="38"/>
      <c r="OBP140" s="38"/>
      <c r="OBQ140" s="38"/>
      <c r="OBR140" s="38"/>
      <c r="OBS140" s="38"/>
      <c r="OBT140" s="38"/>
      <c r="OBU140" s="38"/>
      <c r="OBV140" s="38"/>
      <c r="OBW140" s="38"/>
      <c r="OBX140" s="38"/>
      <c r="OBY140" s="38"/>
      <c r="OBZ140" s="38"/>
      <c r="OCA140" s="38"/>
      <c r="OCB140" s="38"/>
      <c r="OCC140" s="38"/>
      <c r="OCD140" s="38"/>
      <c r="OCE140" s="38"/>
      <c r="OCF140" s="38"/>
      <c r="OCG140" s="38"/>
      <c r="OCH140" s="38"/>
      <c r="OCI140" s="38"/>
      <c r="OCJ140" s="38"/>
      <c r="OCK140" s="38"/>
      <c r="OCL140" s="38"/>
      <c r="OCM140" s="38"/>
      <c r="OCN140" s="38"/>
      <c r="OCO140" s="38"/>
      <c r="OCP140" s="38"/>
      <c r="OCQ140" s="38"/>
      <c r="OCR140" s="38"/>
      <c r="OCS140" s="38"/>
      <c r="OCT140" s="38"/>
      <c r="OCU140" s="38"/>
      <c r="OCV140" s="38"/>
      <c r="OCW140" s="38"/>
      <c r="OCX140" s="38"/>
      <c r="OCY140" s="38"/>
      <c r="OCZ140" s="38"/>
      <c r="ODA140" s="38"/>
      <c r="ODB140" s="38"/>
      <c r="ODC140" s="38"/>
      <c r="ODD140" s="38"/>
      <c r="ODE140" s="38"/>
      <c r="ODF140" s="38"/>
      <c r="ODG140" s="38"/>
      <c r="ODH140" s="38"/>
      <c r="ODI140" s="38"/>
      <c r="ODJ140" s="38"/>
      <c r="ODK140" s="38"/>
      <c r="ODL140" s="38"/>
      <c r="ODM140" s="38"/>
      <c r="ODN140" s="38"/>
      <c r="ODO140" s="38"/>
      <c r="ODP140" s="38"/>
      <c r="ODQ140" s="38"/>
      <c r="ODR140" s="38"/>
      <c r="ODS140" s="38"/>
      <c r="ODT140" s="38"/>
      <c r="ODU140" s="38"/>
      <c r="ODV140" s="38"/>
      <c r="ODW140" s="38"/>
      <c r="ODX140" s="38"/>
      <c r="ODY140" s="38"/>
      <c r="ODZ140" s="38"/>
      <c r="OEA140" s="38"/>
      <c r="OEB140" s="38"/>
      <c r="OEC140" s="38"/>
      <c r="OED140" s="38"/>
      <c r="OEE140" s="38"/>
      <c r="OEF140" s="38"/>
      <c r="OEG140" s="38"/>
      <c r="OEH140" s="38"/>
      <c r="OEI140" s="38"/>
      <c r="OEJ140" s="38"/>
      <c r="OEK140" s="38"/>
      <c r="OEL140" s="38"/>
      <c r="OEM140" s="38"/>
      <c r="OEN140" s="38"/>
      <c r="OEO140" s="38"/>
      <c r="OEP140" s="38"/>
      <c r="OEQ140" s="38"/>
      <c r="OER140" s="38"/>
      <c r="OES140" s="38"/>
      <c r="OET140" s="38"/>
      <c r="OEU140" s="38"/>
      <c r="OEV140" s="38"/>
      <c r="OEW140" s="38"/>
      <c r="OEX140" s="38"/>
      <c r="OEY140" s="38"/>
      <c r="OEZ140" s="38"/>
      <c r="OFA140" s="38"/>
      <c r="OFB140" s="38"/>
      <c r="OFC140" s="38"/>
      <c r="OFD140" s="38"/>
      <c r="OFE140" s="38"/>
      <c r="OFF140" s="38"/>
      <c r="OFG140" s="38"/>
      <c r="OFH140" s="38"/>
      <c r="OFI140" s="38"/>
      <c r="OFJ140" s="38"/>
      <c r="OFK140" s="38"/>
      <c r="OFL140" s="38"/>
      <c r="OFM140" s="38"/>
      <c r="OFN140" s="38"/>
      <c r="OFO140" s="38"/>
      <c r="OFP140" s="38"/>
      <c r="OFQ140" s="38"/>
      <c r="OFR140" s="38"/>
      <c r="OFS140" s="38"/>
      <c r="OFT140" s="38"/>
      <c r="OFU140" s="38"/>
      <c r="OFV140" s="38"/>
      <c r="OFW140" s="38"/>
      <c r="OFX140" s="38"/>
      <c r="OFY140" s="38"/>
      <c r="OFZ140" s="38"/>
      <c r="OGA140" s="38"/>
      <c r="OGB140" s="38"/>
      <c r="OGC140" s="38"/>
      <c r="OGD140" s="38"/>
      <c r="OGE140" s="38"/>
      <c r="OGF140" s="38"/>
      <c r="OGG140" s="38"/>
      <c r="OGH140" s="38"/>
      <c r="OGI140" s="38"/>
      <c r="OGJ140" s="38"/>
      <c r="OGK140" s="38"/>
      <c r="OGL140" s="38"/>
      <c r="OGM140" s="38"/>
      <c r="OGN140" s="38"/>
      <c r="OGO140" s="38"/>
      <c r="OGP140" s="38"/>
      <c r="OGQ140" s="38"/>
      <c r="OGR140" s="38"/>
      <c r="OGS140" s="38"/>
      <c r="OGT140" s="38"/>
      <c r="OGU140" s="38"/>
      <c r="OGV140" s="38"/>
      <c r="OGW140" s="38"/>
      <c r="OGX140" s="38"/>
      <c r="OGY140" s="38"/>
      <c r="OGZ140" s="38"/>
      <c r="OHA140" s="38"/>
      <c r="OHB140" s="38"/>
      <c r="OHC140" s="38"/>
      <c r="OHD140" s="38"/>
      <c r="OHE140" s="38"/>
      <c r="OHF140" s="38"/>
      <c r="OHG140" s="38"/>
      <c r="OHH140" s="38"/>
      <c r="OHI140" s="38"/>
      <c r="OHJ140" s="38"/>
      <c r="OHK140" s="38"/>
      <c r="OHL140" s="38"/>
      <c r="OHM140" s="38"/>
      <c r="OHN140" s="38"/>
      <c r="OHO140" s="38"/>
      <c r="OHP140" s="38"/>
      <c r="OHQ140" s="38"/>
      <c r="OHR140" s="38"/>
      <c r="OHS140" s="38"/>
      <c r="OHT140" s="38"/>
      <c r="OHU140" s="38"/>
      <c r="OHV140" s="38"/>
      <c r="OHW140" s="38"/>
      <c r="OHX140" s="38"/>
      <c r="OHY140" s="38"/>
      <c r="OHZ140" s="38"/>
      <c r="OIA140" s="38"/>
      <c r="OIB140" s="38"/>
      <c r="OIC140" s="38"/>
      <c r="OID140" s="38"/>
      <c r="OIE140" s="38"/>
      <c r="OIF140" s="38"/>
      <c r="OIG140" s="38"/>
      <c r="OIH140" s="38"/>
      <c r="OII140" s="38"/>
      <c r="OIJ140" s="38"/>
      <c r="OIK140" s="38"/>
      <c r="OIL140" s="38"/>
      <c r="OIM140" s="38"/>
      <c r="OIN140" s="38"/>
      <c r="OIO140" s="38"/>
      <c r="OIP140" s="38"/>
      <c r="OIQ140" s="38"/>
      <c r="OIR140" s="38"/>
      <c r="OIS140" s="38"/>
      <c r="OIT140" s="38"/>
      <c r="OIU140" s="38"/>
      <c r="OIV140" s="38"/>
      <c r="OIW140" s="38"/>
      <c r="OIX140" s="38"/>
      <c r="OIY140" s="38"/>
      <c r="OIZ140" s="38"/>
      <c r="OJA140" s="38"/>
      <c r="OJB140" s="38"/>
      <c r="OJC140" s="38"/>
      <c r="OJD140" s="38"/>
      <c r="OJE140" s="38"/>
      <c r="OJF140" s="38"/>
      <c r="OJG140" s="38"/>
      <c r="OJH140" s="38"/>
      <c r="OJI140" s="38"/>
      <c r="OJJ140" s="38"/>
      <c r="OJK140" s="38"/>
      <c r="OJL140" s="38"/>
      <c r="OJM140" s="38"/>
      <c r="OJN140" s="38"/>
      <c r="OJO140" s="38"/>
      <c r="OJP140" s="38"/>
      <c r="OJQ140" s="38"/>
      <c r="OJR140" s="38"/>
      <c r="OJS140" s="38"/>
      <c r="OJT140" s="38"/>
      <c r="OJU140" s="38"/>
      <c r="OJV140" s="38"/>
      <c r="OJW140" s="38"/>
      <c r="OJX140" s="38"/>
      <c r="OJY140" s="38"/>
      <c r="OJZ140" s="38"/>
      <c r="OKA140" s="38"/>
      <c r="OKB140" s="38"/>
      <c r="OKC140" s="38"/>
      <c r="OKD140" s="38"/>
      <c r="OKE140" s="38"/>
      <c r="OKF140" s="38"/>
      <c r="OKG140" s="38"/>
      <c r="OKH140" s="38"/>
      <c r="OKI140" s="38"/>
      <c r="OKJ140" s="38"/>
      <c r="OKK140" s="38"/>
      <c r="OKL140" s="38"/>
      <c r="OKM140" s="38"/>
      <c r="OKN140" s="38"/>
      <c r="OKO140" s="38"/>
      <c r="OKP140" s="38"/>
      <c r="OKQ140" s="38"/>
      <c r="OKR140" s="38"/>
      <c r="OKS140" s="38"/>
      <c r="OKT140" s="38"/>
      <c r="OKU140" s="38"/>
      <c r="OKV140" s="38"/>
      <c r="OKW140" s="38"/>
      <c r="OKX140" s="38"/>
      <c r="OKY140" s="38"/>
      <c r="OKZ140" s="38"/>
      <c r="OLA140" s="38"/>
      <c r="OLB140" s="38"/>
      <c r="OLC140" s="38"/>
      <c r="OLD140" s="38"/>
      <c r="OLE140" s="38"/>
      <c r="OLF140" s="38"/>
      <c r="OLG140" s="38"/>
      <c r="OLH140" s="38"/>
      <c r="OLI140" s="38"/>
      <c r="OLJ140" s="38"/>
      <c r="OLK140" s="38"/>
      <c r="OLL140" s="38"/>
      <c r="OLM140" s="38"/>
      <c r="OLN140" s="38"/>
      <c r="OLO140" s="38"/>
      <c r="OLP140" s="38"/>
      <c r="OLQ140" s="38"/>
      <c r="OLR140" s="38"/>
      <c r="OLS140" s="38"/>
      <c r="OLT140" s="38"/>
      <c r="OLU140" s="38"/>
      <c r="OLV140" s="38"/>
      <c r="OLW140" s="38"/>
      <c r="OLX140" s="38"/>
      <c r="OLY140" s="38"/>
      <c r="OLZ140" s="38"/>
      <c r="OMA140" s="38"/>
      <c r="OMB140" s="38"/>
      <c r="OMC140" s="38"/>
      <c r="OMD140" s="38"/>
      <c r="OME140" s="38"/>
      <c r="OMF140" s="38"/>
      <c r="OMG140" s="38"/>
      <c r="OMH140" s="38"/>
      <c r="OMI140" s="38"/>
      <c r="OMJ140" s="38"/>
      <c r="OMK140" s="38"/>
      <c r="OML140" s="38"/>
      <c r="OMM140" s="38"/>
      <c r="OMN140" s="38"/>
      <c r="OMO140" s="38"/>
      <c r="OMP140" s="38"/>
      <c r="OMQ140" s="38"/>
      <c r="OMR140" s="38"/>
      <c r="OMS140" s="38"/>
      <c r="OMT140" s="38"/>
      <c r="OMU140" s="38"/>
      <c r="OMV140" s="38"/>
      <c r="OMW140" s="38"/>
      <c r="OMX140" s="38"/>
      <c r="OMY140" s="38"/>
      <c r="OMZ140" s="38"/>
      <c r="ONA140" s="38"/>
      <c r="ONB140" s="38"/>
      <c r="ONC140" s="38"/>
      <c r="OND140" s="38"/>
      <c r="ONE140" s="38"/>
      <c r="ONF140" s="38"/>
      <c r="ONG140" s="38"/>
      <c r="ONH140" s="38"/>
      <c r="ONI140" s="38"/>
      <c r="ONJ140" s="38"/>
      <c r="ONK140" s="38"/>
      <c r="ONL140" s="38"/>
      <c r="ONM140" s="38"/>
      <c r="ONN140" s="38"/>
      <c r="ONO140" s="38"/>
      <c r="ONP140" s="38"/>
      <c r="ONQ140" s="38"/>
      <c r="ONR140" s="38"/>
      <c r="ONS140" s="38"/>
      <c r="ONT140" s="38"/>
      <c r="ONU140" s="38"/>
      <c r="ONV140" s="38"/>
      <c r="ONW140" s="38"/>
      <c r="ONX140" s="38"/>
      <c r="ONY140" s="38"/>
      <c r="ONZ140" s="38"/>
      <c r="OOA140" s="38"/>
      <c r="OOB140" s="38"/>
      <c r="OOC140" s="38"/>
      <c r="OOD140" s="38"/>
      <c r="OOE140" s="38"/>
      <c r="OOF140" s="38"/>
      <c r="OOG140" s="38"/>
      <c r="OOH140" s="38"/>
      <c r="OOI140" s="38"/>
      <c r="OOJ140" s="38"/>
      <c r="OOK140" s="38"/>
      <c r="OOL140" s="38"/>
      <c r="OOM140" s="38"/>
      <c r="OON140" s="38"/>
      <c r="OOO140" s="38"/>
      <c r="OOP140" s="38"/>
      <c r="OOQ140" s="38"/>
      <c r="OOR140" s="38"/>
      <c r="OOS140" s="38"/>
      <c r="OOT140" s="38"/>
      <c r="OOU140" s="38"/>
      <c r="OOV140" s="38"/>
      <c r="OOW140" s="38"/>
      <c r="OOX140" s="38"/>
      <c r="OOY140" s="38"/>
      <c r="OOZ140" s="38"/>
      <c r="OPA140" s="38"/>
      <c r="OPB140" s="38"/>
      <c r="OPC140" s="38"/>
      <c r="OPD140" s="38"/>
      <c r="OPE140" s="38"/>
      <c r="OPF140" s="38"/>
      <c r="OPG140" s="38"/>
      <c r="OPH140" s="38"/>
      <c r="OPI140" s="38"/>
      <c r="OPJ140" s="38"/>
      <c r="OPK140" s="38"/>
      <c r="OPL140" s="38"/>
      <c r="OPM140" s="38"/>
      <c r="OPN140" s="38"/>
      <c r="OPO140" s="38"/>
      <c r="OPP140" s="38"/>
      <c r="OPQ140" s="38"/>
      <c r="OPR140" s="38"/>
      <c r="OPS140" s="38"/>
      <c r="OPT140" s="38"/>
      <c r="OPU140" s="38"/>
      <c r="OPV140" s="38"/>
      <c r="OPW140" s="38"/>
      <c r="OPX140" s="38"/>
      <c r="OPY140" s="38"/>
      <c r="OPZ140" s="38"/>
      <c r="OQA140" s="38"/>
      <c r="OQB140" s="38"/>
      <c r="OQC140" s="38"/>
      <c r="OQD140" s="38"/>
      <c r="OQE140" s="38"/>
      <c r="OQF140" s="38"/>
      <c r="OQG140" s="38"/>
      <c r="OQH140" s="38"/>
      <c r="OQI140" s="38"/>
      <c r="OQJ140" s="38"/>
      <c r="OQK140" s="38"/>
      <c r="OQL140" s="38"/>
      <c r="OQM140" s="38"/>
      <c r="OQN140" s="38"/>
      <c r="OQO140" s="38"/>
      <c r="OQP140" s="38"/>
      <c r="OQQ140" s="38"/>
      <c r="OQR140" s="38"/>
      <c r="OQS140" s="38"/>
      <c r="OQT140" s="38"/>
      <c r="OQU140" s="38"/>
      <c r="OQV140" s="38"/>
      <c r="OQW140" s="38"/>
      <c r="OQX140" s="38"/>
      <c r="OQY140" s="38"/>
      <c r="OQZ140" s="38"/>
      <c r="ORA140" s="38"/>
      <c r="ORB140" s="38"/>
      <c r="ORC140" s="38"/>
      <c r="ORD140" s="38"/>
      <c r="ORE140" s="38"/>
      <c r="ORF140" s="38"/>
      <c r="ORG140" s="38"/>
      <c r="ORH140" s="38"/>
      <c r="ORI140" s="38"/>
      <c r="ORJ140" s="38"/>
      <c r="ORK140" s="38"/>
      <c r="ORL140" s="38"/>
      <c r="ORM140" s="38"/>
      <c r="ORN140" s="38"/>
      <c r="ORO140" s="38"/>
      <c r="ORP140" s="38"/>
      <c r="ORQ140" s="38"/>
      <c r="ORR140" s="38"/>
      <c r="ORS140" s="38"/>
      <c r="ORT140" s="38"/>
      <c r="ORU140" s="38"/>
      <c r="ORV140" s="38"/>
      <c r="ORW140" s="38"/>
      <c r="ORX140" s="38"/>
      <c r="ORY140" s="38"/>
      <c r="ORZ140" s="38"/>
      <c r="OSA140" s="38"/>
      <c r="OSB140" s="38"/>
      <c r="OSC140" s="38"/>
      <c r="OSD140" s="38"/>
      <c r="OSE140" s="38"/>
      <c r="OSF140" s="38"/>
      <c r="OSG140" s="38"/>
      <c r="OSH140" s="38"/>
      <c r="OSI140" s="38"/>
      <c r="OSJ140" s="38"/>
      <c r="OSK140" s="38"/>
      <c r="OSL140" s="38"/>
      <c r="OSM140" s="38"/>
      <c r="OSN140" s="38"/>
      <c r="OSO140" s="38"/>
      <c r="OSP140" s="38"/>
      <c r="OSQ140" s="38"/>
      <c r="OSR140" s="38"/>
      <c r="OSS140" s="38"/>
      <c r="OST140" s="38"/>
      <c r="OSU140" s="38"/>
      <c r="OSV140" s="38"/>
      <c r="OSW140" s="38"/>
      <c r="OSX140" s="38"/>
      <c r="OSY140" s="38"/>
      <c r="OSZ140" s="38"/>
      <c r="OTA140" s="38"/>
      <c r="OTB140" s="38"/>
      <c r="OTC140" s="38"/>
      <c r="OTD140" s="38"/>
      <c r="OTE140" s="38"/>
      <c r="OTF140" s="38"/>
      <c r="OTG140" s="38"/>
      <c r="OTH140" s="38"/>
      <c r="OTI140" s="38"/>
      <c r="OTJ140" s="38"/>
      <c r="OTK140" s="38"/>
      <c r="OTL140" s="38"/>
      <c r="OTM140" s="38"/>
      <c r="OTN140" s="38"/>
      <c r="OTO140" s="38"/>
      <c r="OTP140" s="38"/>
      <c r="OTQ140" s="38"/>
      <c r="OTR140" s="38"/>
      <c r="OTS140" s="38"/>
      <c r="OTT140" s="38"/>
      <c r="OTU140" s="38"/>
      <c r="OTV140" s="38"/>
      <c r="OTW140" s="38"/>
      <c r="OTX140" s="38"/>
      <c r="OTY140" s="38"/>
      <c r="OTZ140" s="38"/>
      <c r="OUA140" s="38"/>
      <c r="OUB140" s="38"/>
      <c r="OUC140" s="38"/>
      <c r="OUD140" s="38"/>
      <c r="OUE140" s="38"/>
      <c r="OUF140" s="38"/>
      <c r="OUG140" s="38"/>
      <c r="OUH140" s="38"/>
      <c r="OUI140" s="38"/>
      <c r="OUJ140" s="38"/>
      <c r="OUK140" s="38"/>
      <c r="OUL140" s="38"/>
      <c r="OUM140" s="38"/>
      <c r="OUN140" s="38"/>
      <c r="OUO140" s="38"/>
      <c r="OUP140" s="38"/>
      <c r="OUQ140" s="38"/>
      <c r="OUR140" s="38"/>
      <c r="OUS140" s="38"/>
      <c r="OUT140" s="38"/>
      <c r="OUU140" s="38"/>
      <c r="OUV140" s="38"/>
      <c r="OUW140" s="38"/>
      <c r="OUX140" s="38"/>
      <c r="OUY140" s="38"/>
      <c r="OUZ140" s="38"/>
      <c r="OVA140" s="38"/>
      <c r="OVB140" s="38"/>
      <c r="OVC140" s="38"/>
      <c r="OVD140" s="38"/>
      <c r="OVE140" s="38"/>
      <c r="OVF140" s="38"/>
      <c r="OVG140" s="38"/>
      <c r="OVH140" s="38"/>
      <c r="OVI140" s="38"/>
      <c r="OVJ140" s="38"/>
      <c r="OVK140" s="38"/>
      <c r="OVL140" s="38"/>
      <c r="OVM140" s="38"/>
      <c r="OVN140" s="38"/>
      <c r="OVO140" s="38"/>
      <c r="OVP140" s="38"/>
      <c r="OVQ140" s="38"/>
      <c r="OVR140" s="38"/>
      <c r="OVS140" s="38"/>
      <c r="OVT140" s="38"/>
      <c r="OVU140" s="38"/>
      <c r="OVV140" s="38"/>
      <c r="OVW140" s="38"/>
      <c r="OVX140" s="38"/>
      <c r="OVY140" s="38"/>
      <c r="OVZ140" s="38"/>
      <c r="OWA140" s="38"/>
      <c r="OWB140" s="38"/>
      <c r="OWC140" s="38"/>
      <c r="OWD140" s="38"/>
      <c r="OWE140" s="38"/>
      <c r="OWF140" s="38"/>
      <c r="OWG140" s="38"/>
      <c r="OWH140" s="38"/>
      <c r="OWI140" s="38"/>
      <c r="OWJ140" s="38"/>
      <c r="OWK140" s="38"/>
      <c r="OWL140" s="38"/>
      <c r="OWM140" s="38"/>
      <c r="OWN140" s="38"/>
      <c r="OWO140" s="38"/>
      <c r="OWP140" s="38"/>
      <c r="OWQ140" s="38"/>
      <c r="OWR140" s="38"/>
      <c r="OWS140" s="38"/>
      <c r="OWT140" s="38"/>
      <c r="OWU140" s="38"/>
      <c r="OWV140" s="38"/>
      <c r="OWW140" s="38"/>
      <c r="OWX140" s="38"/>
      <c r="OWY140" s="38"/>
      <c r="OWZ140" s="38"/>
      <c r="OXA140" s="38"/>
      <c r="OXB140" s="38"/>
      <c r="OXC140" s="38"/>
      <c r="OXD140" s="38"/>
      <c r="OXE140" s="38"/>
      <c r="OXF140" s="38"/>
      <c r="OXG140" s="38"/>
      <c r="OXH140" s="38"/>
      <c r="OXI140" s="38"/>
      <c r="OXJ140" s="38"/>
      <c r="OXK140" s="38"/>
      <c r="OXL140" s="38"/>
      <c r="OXM140" s="38"/>
      <c r="OXN140" s="38"/>
      <c r="OXO140" s="38"/>
      <c r="OXP140" s="38"/>
      <c r="OXQ140" s="38"/>
      <c r="OXR140" s="38"/>
      <c r="OXS140" s="38"/>
      <c r="OXT140" s="38"/>
      <c r="OXU140" s="38"/>
      <c r="OXV140" s="38"/>
      <c r="OXW140" s="38"/>
      <c r="OXX140" s="38"/>
      <c r="OXY140" s="38"/>
      <c r="OXZ140" s="38"/>
      <c r="OYA140" s="38"/>
      <c r="OYB140" s="38"/>
      <c r="OYC140" s="38"/>
      <c r="OYD140" s="38"/>
      <c r="OYE140" s="38"/>
      <c r="OYF140" s="38"/>
      <c r="OYG140" s="38"/>
      <c r="OYH140" s="38"/>
      <c r="OYI140" s="38"/>
      <c r="OYJ140" s="38"/>
      <c r="OYK140" s="38"/>
      <c r="OYL140" s="38"/>
      <c r="OYM140" s="38"/>
      <c r="OYN140" s="38"/>
      <c r="OYO140" s="38"/>
      <c r="OYP140" s="38"/>
      <c r="OYQ140" s="38"/>
      <c r="OYR140" s="38"/>
      <c r="OYS140" s="38"/>
      <c r="OYT140" s="38"/>
      <c r="OYU140" s="38"/>
      <c r="OYV140" s="38"/>
      <c r="OYW140" s="38"/>
      <c r="OYX140" s="38"/>
      <c r="OYY140" s="38"/>
      <c r="OYZ140" s="38"/>
      <c r="OZA140" s="38"/>
      <c r="OZB140" s="38"/>
      <c r="OZC140" s="38"/>
      <c r="OZD140" s="38"/>
      <c r="OZE140" s="38"/>
      <c r="OZF140" s="38"/>
      <c r="OZG140" s="38"/>
      <c r="OZH140" s="38"/>
      <c r="OZI140" s="38"/>
      <c r="OZJ140" s="38"/>
      <c r="OZK140" s="38"/>
      <c r="OZL140" s="38"/>
      <c r="OZM140" s="38"/>
      <c r="OZN140" s="38"/>
      <c r="OZO140" s="38"/>
      <c r="OZP140" s="38"/>
      <c r="OZQ140" s="38"/>
      <c r="OZR140" s="38"/>
      <c r="OZS140" s="38"/>
      <c r="OZT140" s="38"/>
      <c r="OZU140" s="38"/>
      <c r="OZV140" s="38"/>
      <c r="OZW140" s="38"/>
      <c r="OZX140" s="38"/>
      <c r="OZY140" s="38"/>
      <c r="OZZ140" s="38"/>
      <c r="PAA140" s="38"/>
      <c r="PAB140" s="38"/>
      <c r="PAC140" s="38"/>
      <c r="PAD140" s="38"/>
      <c r="PAE140" s="38"/>
      <c r="PAF140" s="38"/>
      <c r="PAG140" s="38"/>
      <c r="PAH140" s="38"/>
      <c r="PAI140" s="38"/>
      <c r="PAJ140" s="38"/>
      <c r="PAK140" s="38"/>
      <c r="PAL140" s="38"/>
      <c r="PAM140" s="38"/>
      <c r="PAN140" s="38"/>
      <c r="PAO140" s="38"/>
      <c r="PAP140" s="38"/>
      <c r="PAQ140" s="38"/>
      <c r="PAR140" s="38"/>
      <c r="PAS140" s="38"/>
      <c r="PAT140" s="38"/>
      <c r="PAU140" s="38"/>
      <c r="PAV140" s="38"/>
      <c r="PAW140" s="38"/>
      <c r="PAX140" s="38"/>
      <c r="PAY140" s="38"/>
      <c r="PAZ140" s="38"/>
      <c r="PBA140" s="38"/>
      <c r="PBB140" s="38"/>
      <c r="PBC140" s="38"/>
      <c r="PBD140" s="38"/>
      <c r="PBE140" s="38"/>
      <c r="PBF140" s="38"/>
      <c r="PBG140" s="38"/>
      <c r="PBH140" s="38"/>
      <c r="PBI140" s="38"/>
      <c r="PBJ140" s="38"/>
      <c r="PBK140" s="38"/>
      <c r="PBL140" s="38"/>
      <c r="PBM140" s="38"/>
      <c r="PBN140" s="38"/>
      <c r="PBO140" s="38"/>
      <c r="PBP140" s="38"/>
      <c r="PBQ140" s="38"/>
      <c r="PBR140" s="38"/>
      <c r="PBS140" s="38"/>
      <c r="PBT140" s="38"/>
      <c r="PBU140" s="38"/>
      <c r="PBV140" s="38"/>
      <c r="PBW140" s="38"/>
      <c r="PBX140" s="38"/>
      <c r="PBY140" s="38"/>
      <c r="PBZ140" s="38"/>
      <c r="PCA140" s="38"/>
      <c r="PCB140" s="38"/>
      <c r="PCC140" s="38"/>
      <c r="PCD140" s="38"/>
      <c r="PCE140" s="38"/>
      <c r="PCF140" s="38"/>
      <c r="PCG140" s="38"/>
      <c r="PCH140" s="38"/>
      <c r="PCI140" s="38"/>
      <c r="PCJ140" s="38"/>
      <c r="PCK140" s="38"/>
      <c r="PCL140" s="38"/>
      <c r="PCM140" s="38"/>
      <c r="PCN140" s="38"/>
      <c r="PCO140" s="38"/>
      <c r="PCP140" s="38"/>
      <c r="PCQ140" s="38"/>
      <c r="PCR140" s="38"/>
      <c r="PCS140" s="38"/>
      <c r="PCT140" s="38"/>
      <c r="PCU140" s="38"/>
      <c r="PCV140" s="38"/>
      <c r="PCW140" s="38"/>
      <c r="PCX140" s="38"/>
      <c r="PCY140" s="38"/>
      <c r="PCZ140" s="38"/>
      <c r="PDA140" s="38"/>
      <c r="PDB140" s="38"/>
      <c r="PDC140" s="38"/>
      <c r="PDD140" s="38"/>
      <c r="PDE140" s="38"/>
      <c r="PDF140" s="38"/>
      <c r="PDG140" s="38"/>
      <c r="PDH140" s="38"/>
      <c r="PDI140" s="38"/>
      <c r="PDJ140" s="38"/>
      <c r="PDK140" s="38"/>
      <c r="PDL140" s="38"/>
      <c r="PDM140" s="38"/>
      <c r="PDN140" s="38"/>
      <c r="PDO140" s="38"/>
      <c r="PDP140" s="38"/>
      <c r="PDQ140" s="38"/>
      <c r="PDR140" s="38"/>
      <c r="PDS140" s="38"/>
      <c r="PDT140" s="38"/>
      <c r="PDU140" s="38"/>
      <c r="PDV140" s="38"/>
      <c r="PDW140" s="38"/>
      <c r="PDX140" s="38"/>
      <c r="PDY140" s="38"/>
      <c r="PDZ140" s="38"/>
      <c r="PEA140" s="38"/>
      <c r="PEB140" s="38"/>
      <c r="PEC140" s="38"/>
      <c r="PED140" s="38"/>
      <c r="PEE140" s="38"/>
      <c r="PEF140" s="38"/>
      <c r="PEG140" s="38"/>
      <c r="PEH140" s="38"/>
      <c r="PEI140" s="38"/>
      <c r="PEJ140" s="38"/>
      <c r="PEK140" s="38"/>
      <c r="PEL140" s="38"/>
      <c r="PEM140" s="38"/>
      <c r="PEN140" s="38"/>
      <c r="PEO140" s="38"/>
      <c r="PEP140" s="38"/>
      <c r="PEQ140" s="38"/>
      <c r="PER140" s="38"/>
      <c r="PES140" s="38"/>
      <c r="PET140" s="38"/>
      <c r="PEU140" s="38"/>
      <c r="PEV140" s="38"/>
      <c r="PEW140" s="38"/>
      <c r="PEX140" s="38"/>
      <c r="PEY140" s="38"/>
      <c r="PEZ140" s="38"/>
      <c r="PFA140" s="38"/>
      <c r="PFB140" s="38"/>
      <c r="PFC140" s="38"/>
      <c r="PFD140" s="38"/>
      <c r="PFE140" s="38"/>
      <c r="PFF140" s="38"/>
      <c r="PFG140" s="38"/>
      <c r="PFH140" s="38"/>
      <c r="PFI140" s="38"/>
      <c r="PFJ140" s="38"/>
      <c r="PFK140" s="38"/>
      <c r="PFL140" s="38"/>
      <c r="PFM140" s="38"/>
      <c r="PFN140" s="38"/>
      <c r="PFO140" s="38"/>
      <c r="PFP140" s="38"/>
      <c r="PFQ140" s="38"/>
      <c r="PFR140" s="38"/>
      <c r="PFS140" s="38"/>
      <c r="PFT140" s="38"/>
      <c r="PFU140" s="38"/>
      <c r="PFV140" s="38"/>
      <c r="PFW140" s="38"/>
      <c r="PFX140" s="38"/>
      <c r="PFY140" s="38"/>
      <c r="PFZ140" s="38"/>
      <c r="PGA140" s="38"/>
      <c r="PGB140" s="38"/>
      <c r="PGC140" s="38"/>
      <c r="PGD140" s="38"/>
      <c r="PGE140" s="38"/>
      <c r="PGF140" s="38"/>
      <c r="PGG140" s="38"/>
      <c r="PGH140" s="38"/>
      <c r="PGI140" s="38"/>
      <c r="PGJ140" s="38"/>
      <c r="PGK140" s="38"/>
      <c r="PGL140" s="38"/>
      <c r="PGM140" s="38"/>
      <c r="PGN140" s="38"/>
      <c r="PGO140" s="38"/>
      <c r="PGP140" s="38"/>
      <c r="PGQ140" s="38"/>
      <c r="PGR140" s="38"/>
      <c r="PGS140" s="38"/>
      <c r="PGT140" s="38"/>
      <c r="PGU140" s="38"/>
      <c r="PGV140" s="38"/>
      <c r="PGW140" s="38"/>
      <c r="PGX140" s="38"/>
      <c r="PGY140" s="38"/>
      <c r="PGZ140" s="38"/>
      <c r="PHA140" s="38"/>
      <c r="PHB140" s="38"/>
      <c r="PHC140" s="38"/>
      <c r="PHD140" s="38"/>
      <c r="PHE140" s="38"/>
      <c r="PHF140" s="38"/>
      <c r="PHG140" s="38"/>
      <c r="PHH140" s="38"/>
      <c r="PHI140" s="38"/>
      <c r="PHJ140" s="38"/>
      <c r="PHK140" s="38"/>
      <c r="PHL140" s="38"/>
      <c r="PHM140" s="38"/>
      <c r="PHN140" s="38"/>
      <c r="PHO140" s="38"/>
      <c r="PHP140" s="38"/>
      <c r="PHQ140" s="38"/>
      <c r="PHR140" s="38"/>
      <c r="PHS140" s="38"/>
      <c r="PHT140" s="38"/>
      <c r="PHU140" s="38"/>
      <c r="PHV140" s="38"/>
      <c r="PHW140" s="38"/>
      <c r="PHX140" s="38"/>
      <c r="PHY140" s="38"/>
      <c r="PHZ140" s="38"/>
      <c r="PIA140" s="38"/>
      <c r="PIB140" s="38"/>
      <c r="PIC140" s="38"/>
      <c r="PID140" s="38"/>
      <c r="PIE140" s="38"/>
      <c r="PIF140" s="38"/>
      <c r="PIG140" s="38"/>
      <c r="PIH140" s="38"/>
      <c r="PII140" s="38"/>
      <c r="PIJ140" s="38"/>
      <c r="PIK140" s="38"/>
      <c r="PIL140" s="38"/>
      <c r="PIM140" s="38"/>
      <c r="PIN140" s="38"/>
      <c r="PIO140" s="38"/>
      <c r="PIP140" s="38"/>
      <c r="PIQ140" s="38"/>
      <c r="PIR140" s="38"/>
      <c r="PIS140" s="38"/>
      <c r="PIT140" s="38"/>
      <c r="PIU140" s="38"/>
      <c r="PIV140" s="38"/>
      <c r="PIW140" s="38"/>
      <c r="PIX140" s="38"/>
      <c r="PIY140" s="38"/>
      <c r="PIZ140" s="38"/>
      <c r="PJA140" s="38"/>
      <c r="PJB140" s="38"/>
      <c r="PJC140" s="38"/>
      <c r="PJD140" s="38"/>
      <c r="PJE140" s="38"/>
      <c r="PJF140" s="38"/>
      <c r="PJG140" s="38"/>
      <c r="PJH140" s="38"/>
      <c r="PJI140" s="38"/>
      <c r="PJJ140" s="38"/>
      <c r="PJK140" s="38"/>
      <c r="PJL140" s="38"/>
      <c r="PJM140" s="38"/>
      <c r="PJN140" s="38"/>
      <c r="PJO140" s="38"/>
      <c r="PJP140" s="38"/>
      <c r="PJQ140" s="38"/>
      <c r="PJR140" s="38"/>
      <c r="PJS140" s="38"/>
      <c r="PJT140" s="38"/>
      <c r="PJU140" s="38"/>
      <c r="PJV140" s="38"/>
      <c r="PJW140" s="38"/>
      <c r="PJX140" s="38"/>
      <c r="PJY140" s="38"/>
      <c r="PJZ140" s="38"/>
      <c r="PKA140" s="38"/>
      <c r="PKB140" s="38"/>
      <c r="PKC140" s="38"/>
      <c r="PKD140" s="38"/>
      <c r="PKE140" s="38"/>
      <c r="PKF140" s="38"/>
      <c r="PKG140" s="38"/>
      <c r="PKH140" s="38"/>
      <c r="PKI140" s="38"/>
      <c r="PKJ140" s="38"/>
      <c r="PKK140" s="38"/>
      <c r="PKL140" s="38"/>
      <c r="PKM140" s="38"/>
      <c r="PKN140" s="38"/>
      <c r="PKO140" s="38"/>
      <c r="PKP140" s="38"/>
      <c r="PKQ140" s="38"/>
      <c r="PKR140" s="38"/>
      <c r="PKS140" s="38"/>
      <c r="PKT140" s="38"/>
      <c r="PKU140" s="38"/>
      <c r="PKV140" s="38"/>
      <c r="PKW140" s="38"/>
      <c r="PKX140" s="38"/>
      <c r="PKY140" s="38"/>
      <c r="PKZ140" s="38"/>
      <c r="PLA140" s="38"/>
      <c r="PLB140" s="38"/>
      <c r="PLC140" s="38"/>
      <c r="PLD140" s="38"/>
      <c r="PLE140" s="38"/>
      <c r="PLF140" s="38"/>
      <c r="PLG140" s="38"/>
      <c r="PLH140" s="38"/>
      <c r="PLI140" s="38"/>
      <c r="PLJ140" s="38"/>
      <c r="PLK140" s="38"/>
      <c r="PLL140" s="38"/>
      <c r="PLM140" s="38"/>
      <c r="PLN140" s="38"/>
      <c r="PLO140" s="38"/>
      <c r="PLP140" s="38"/>
      <c r="PLQ140" s="38"/>
      <c r="PLR140" s="38"/>
      <c r="PLS140" s="38"/>
      <c r="PLT140" s="38"/>
      <c r="PLU140" s="38"/>
      <c r="PLV140" s="38"/>
      <c r="PLW140" s="38"/>
      <c r="PLX140" s="38"/>
      <c r="PLY140" s="38"/>
      <c r="PLZ140" s="38"/>
      <c r="PMA140" s="38"/>
      <c r="PMB140" s="38"/>
      <c r="PMC140" s="38"/>
      <c r="PMD140" s="38"/>
      <c r="PME140" s="38"/>
      <c r="PMF140" s="38"/>
      <c r="PMG140" s="38"/>
      <c r="PMH140" s="38"/>
      <c r="PMI140" s="38"/>
      <c r="PMJ140" s="38"/>
      <c r="PMK140" s="38"/>
      <c r="PML140" s="38"/>
      <c r="PMM140" s="38"/>
      <c r="PMN140" s="38"/>
      <c r="PMO140" s="38"/>
      <c r="PMP140" s="38"/>
      <c r="PMQ140" s="38"/>
      <c r="PMR140" s="38"/>
      <c r="PMS140" s="38"/>
      <c r="PMT140" s="38"/>
      <c r="PMU140" s="38"/>
      <c r="PMV140" s="38"/>
      <c r="PMW140" s="38"/>
      <c r="PMX140" s="38"/>
      <c r="PMY140" s="38"/>
      <c r="PMZ140" s="38"/>
      <c r="PNA140" s="38"/>
      <c r="PNB140" s="38"/>
      <c r="PNC140" s="38"/>
      <c r="PND140" s="38"/>
      <c r="PNE140" s="38"/>
      <c r="PNF140" s="38"/>
      <c r="PNG140" s="38"/>
      <c r="PNH140" s="38"/>
      <c r="PNI140" s="38"/>
      <c r="PNJ140" s="38"/>
      <c r="PNK140" s="38"/>
      <c r="PNL140" s="38"/>
      <c r="PNM140" s="38"/>
      <c r="PNN140" s="38"/>
      <c r="PNO140" s="38"/>
      <c r="PNP140" s="38"/>
      <c r="PNQ140" s="38"/>
      <c r="PNR140" s="38"/>
      <c r="PNS140" s="38"/>
      <c r="PNT140" s="38"/>
      <c r="PNU140" s="38"/>
      <c r="PNV140" s="38"/>
      <c r="PNW140" s="38"/>
      <c r="PNX140" s="38"/>
      <c r="PNY140" s="38"/>
      <c r="PNZ140" s="38"/>
      <c r="POA140" s="38"/>
      <c r="POB140" s="38"/>
      <c r="POC140" s="38"/>
      <c r="POD140" s="38"/>
      <c r="POE140" s="38"/>
      <c r="POF140" s="38"/>
      <c r="POG140" s="38"/>
      <c r="POH140" s="38"/>
      <c r="POI140" s="38"/>
      <c r="POJ140" s="38"/>
      <c r="POK140" s="38"/>
      <c r="POL140" s="38"/>
      <c r="POM140" s="38"/>
      <c r="PON140" s="38"/>
      <c r="POO140" s="38"/>
      <c r="POP140" s="38"/>
      <c r="POQ140" s="38"/>
      <c r="POR140" s="38"/>
      <c r="POS140" s="38"/>
      <c r="POT140" s="38"/>
      <c r="POU140" s="38"/>
      <c r="POV140" s="38"/>
      <c r="POW140" s="38"/>
      <c r="POX140" s="38"/>
      <c r="POY140" s="38"/>
      <c r="POZ140" s="38"/>
      <c r="PPA140" s="38"/>
      <c r="PPB140" s="38"/>
      <c r="PPC140" s="38"/>
      <c r="PPD140" s="38"/>
      <c r="PPE140" s="38"/>
      <c r="PPF140" s="38"/>
      <c r="PPG140" s="38"/>
      <c r="PPH140" s="38"/>
      <c r="PPI140" s="38"/>
      <c r="PPJ140" s="38"/>
      <c r="PPK140" s="38"/>
      <c r="PPL140" s="38"/>
      <c r="PPM140" s="38"/>
      <c r="PPN140" s="38"/>
      <c r="PPO140" s="38"/>
      <c r="PPP140" s="38"/>
      <c r="PPQ140" s="38"/>
      <c r="PPR140" s="38"/>
      <c r="PPS140" s="38"/>
      <c r="PPT140" s="38"/>
      <c r="PPU140" s="38"/>
      <c r="PPV140" s="38"/>
      <c r="PPW140" s="38"/>
      <c r="PPX140" s="38"/>
      <c r="PPY140" s="38"/>
      <c r="PPZ140" s="38"/>
      <c r="PQA140" s="38"/>
      <c r="PQB140" s="38"/>
      <c r="PQC140" s="38"/>
      <c r="PQD140" s="38"/>
      <c r="PQE140" s="38"/>
      <c r="PQF140" s="38"/>
      <c r="PQG140" s="38"/>
      <c r="PQH140" s="38"/>
      <c r="PQI140" s="38"/>
      <c r="PQJ140" s="38"/>
      <c r="PQK140" s="38"/>
      <c r="PQL140" s="38"/>
      <c r="PQM140" s="38"/>
      <c r="PQN140" s="38"/>
      <c r="PQO140" s="38"/>
      <c r="PQP140" s="38"/>
      <c r="PQQ140" s="38"/>
      <c r="PQR140" s="38"/>
      <c r="PQS140" s="38"/>
      <c r="PQT140" s="38"/>
      <c r="PQU140" s="38"/>
      <c r="PQV140" s="38"/>
      <c r="PQW140" s="38"/>
      <c r="PQX140" s="38"/>
      <c r="PQY140" s="38"/>
      <c r="PQZ140" s="38"/>
      <c r="PRA140" s="38"/>
      <c r="PRB140" s="38"/>
      <c r="PRC140" s="38"/>
      <c r="PRD140" s="38"/>
      <c r="PRE140" s="38"/>
      <c r="PRF140" s="38"/>
      <c r="PRG140" s="38"/>
      <c r="PRH140" s="38"/>
      <c r="PRI140" s="38"/>
      <c r="PRJ140" s="38"/>
      <c r="PRK140" s="38"/>
      <c r="PRL140" s="38"/>
      <c r="PRM140" s="38"/>
      <c r="PRN140" s="38"/>
    </row>
    <row r="141" spans="1:11298" ht="15.75" x14ac:dyDescent="0.25">
      <c r="A141" s="1"/>
      <c r="B141" s="79" t="s">
        <v>669</v>
      </c>
      <c r="C141" s="31" t="s">
        <v>609</v>
      </c>
      <c r="D141" s="40"/>
      <c r="E141" s="40"/>
      <c r="F141" s="41">
        <v>42283</v>
      </c>
      <c r="G141" s="40"/>
      <c r="H141" s="42"/>
      <c r="I141" s="43">
        <v>50000</v>
      </c>
      <c r="J141" s="42"/>
      <c r="K141" s="43">
        <v>1E-8</v>
      </c>
      <c r="L141" s="42"/>
      <c r="M141" s="43">
        <v>1E-8</v>
      </c>
      <c r="N141" s="43">
        <v>49999.999999980006</v>
      </c>
      <c r="O141" s="44">
        <v>19.62</v>
      </c>
      <c r="P141" s="43">
        <v>2548.4199796116209</v>
      </c>
      <c r="Q141" s="42"/>
      <c r="R141" s="45">
        <v>20151001071</v>
      </c>
      <c r="S141" s="45">
        <v>173215</v>
      </c>
      <c r="T141" s="42"/>
      <c r="U141" s="40"/>
      <c r="V141" s="40"/>
      <c r="W141" s="42"/>
      <c r="X141" s="42"/>
      <c r="Y141" s="42"/>
      <c r="Z141" s="46">
        <v>2896</v>
      </c>
      <c r="AA141" s="46">
        <v>0</v>
      </c>
      <c r="AB141" s="46">
        <v>2896.0000100000002</v>
      </c>
      <c r="AD141" s="42"/>
      <c r="AE141" s="42"/>
      <c r="AF141" s="42"/>
      <c r="AG141" s="42"/>
      <c r="AH141" s="42"/>
      <c r="AI141" s="42"/>
      <c r="AJ141" s="47"/>
      <c r="AK141" s="47">
        <v>1</v>
      </c>
      <c r="AL141" s="47"/>
      <c r="AM141" s="42"/>
      <c r="AN141" s="42"/>
      <c r="AO141" s="43">
        <v>45000</v>
      </c>
      <c r="AP141" s="48">
        <v>0.9</v>
      </c>
      <c r="AQ141" s="49">
        <v>300</v>
      </c>
      <c r="AR141" s="43">
        <v>150</v>
      </c>
      <c r="AS141" s="42"/>
      <c r="AT141" s="49">
        <v>270</v>
      </c>
      <c r="AU141" s="48">
        <v>0.16</v>
      </c>
      <c r="AV141" s="48">
        <v>0.01</v>
      </c>
      <c r="AW141" s="48">
        <v>0.12</v>
      </c>
      <c r="AX141" s="48">
        <v>7.0000000000000007E-2</v>
      </c>
      <c r="AY141" s="48"/>
      <c r="AZ141" s="48"/>
      <c r="BA141" s="48"/>
      <c r="BB141" s="48">
        <v>0.11</v>
      </c>
      <c r="BC141" s="48">
        <v>0.32</v>
      </c>
      <c r="BD141" s="48">
        <v>0.21</v>
      </c>
      <c r="BE141" s="48"/>
      <c r="BF141" s="42"/>
      <c r="BG141" s="49">
        <v>1.0000000000000001E-5</v>
      </c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2"/>
      <c r="BT141" s="49">
        <v>1.0000000000000001E-5</v>
      </c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2"/>
      <c r="CG141" s="49">
        <v>1.0000000000000001E-5</v>
      </c>
      <c r="CH141" s="48"/>
      <c r="CI141" s="48"/>
      <c r="CJ141" s="48"/>
      <c r="CK141" s="48"/>
      <c r="CL141" s="48"/>
      <c r="CM141" s="42"/>
      <c r="CN141" s="49">
        <v>1.0000000000000001E-5</v>
      </c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2"/>
      <c r="DA141" s="49">
        <v>1.0000000000000001E-5</v>
      </c>
      <c r="DB141" s="48"/>
      <c r="DC141" s="48"/>
      <c r="DD141" s="48"/>
      <c r="DE141" s="48"/>
      <c r="DF141" s="48"/>
      <c r="DG141" s="48"/>
      <c r="DH141" s="42"/>
      <c r="DI141" s="49">
        <v>1.0000000000000001E-5</v>
      </c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2"/>
      <c r="DV141" s="49">
        <v>30</v>
      </c>
      <c r="DW141" s="48"/>
      <c r="DX141" s="48">
        <v>0.01</v>
      </c>
      <c r="DY141" s="48">
        <v>0.48</v>
      </c>
      <c r="DZ141" s="48">
        <v>0.51</v>
      </c>
      <c r="EA141" s="48"/>
      <c r="EB141" s="42"/>
      <c r="EC141" s="49">
        <v>1.0000000000000001E-5</v>
      </c>
      <c r="ED141" s="48"/>
      <c r="EE141" s="48"/>
      <c r="EF141" s="48"/>
      <c r="EG141" s="48"/>
      <c r="EH141" s="48"/>
      <c r="EI141" s="42"/>
      <c r="EJ141" s="49">
        <v>1.0000000000000001E-5</v>
      </c>
      <c r="EK141" s="48"/>
      <c r="EL141" s="48"/>
      <c r="EM141" s="48"/>
      <c r="EN141" s="48"/>
      <c r="EO141" s="48"/>
      <c r="EP141" s="48"/>
      <c r="EQ141" s="42"/>
      <c r="ER141" s="42"/>
      <c r="ES141" s="49">
        <v>1.0000000000000001E-5</v>
      </c>
      <c r="ET141" s="48"/>
      <c r="EU141" s="48"/>
      <c r="EV141" s="48"/>
      <c r="EW141" s="48"/>
      <c r="EX141" s="48"/>
      <c r="EY141" s="42"/>
      <c r="EZ141" s="42"/>
      <c r="FA141" s="43">
        <v>4999.9999999800057</v>
      </c>
      <c r="FB141" s="48">
        <v>0.1</v>
      </c>
      <c r="FC141" s="44">
        <v>19.62</v>
      </c>
      <c r="FD141" s="42"/>
      <c r="FE141" s="40"/>
      <c r="FF141" s="44"/>
      <c r="FG141" s="43"/>
      <c r="FH141" s="44"/>
      <c r="FI141" s="43"/>
      <c r="FJ141" s="44"/>
      <c r="FK141" s="43"/>
      <c r="FL141" s="44"/>
      <c r="FM141" s="43"/>
      <c r="FN141" s="44"/>
      <c r="FO141" s="43"/>
      <c r="FP141" s="44"/>
      <c r="FQ141" s="43"/>
      <c r="FR141" s="44"/>
      <c r="FS141" s="43"/>
      <c r="FT141" s="44"/>
      <c r="FU141" s="43"/>
      <c r="FV141" s="44"/>
      <c r="FW141" s="43"/>
      <c r="FX141" s="44"/>
      <c r="FY141" s="43"/>
      <c r="FZ141" s="44"/>
      <c r="GA141" s="43"/>
      <c r="GB141" s="44"/>
      <c r="GC141" s="43"/>
      <c r="GD141" s="44"/>
      <c r="GE141" s="43"/>
      <c r="GF141" s="44"/>
      <c r="GG141" s="43"/>
      <c r="GH141" s="44"/>
      <c r="GI141" s="43"/>
      <c r="GJ141" s="44"/>
      <c r="GK141" s="43"/>
      <c r="GL141" s="44"/>
      <c r="GM141" s="43"/>
      <c r="GN141" s="44"/>
      <c r="GO141" s="43"/>
      <c r="GP141" s="44"/>
      <c r="GQ141" s="43"/>
      <c r="GR141" s="44"/>
      <c r="GS141" s="43"/>
      <c r="GT141" s="44"/>
      <c r="GU141" s="43"/>
      <c r="GV141" s="44"/>
      <c r="GW141" s="43"/>
      <c r="GX141" s="44"/>
      <c r="GY141" s="43"/>
      <c r="GZ141" s="44"/>
      <c r="HA141" s="43"/>
      <c r="HB141" s="44"/>
      <c r="HC141" s="43"/>
      <c r="HD141" s="44"/>
      <c r="HE141" s="43"/>
      <c r="HF141" s="44"/>
      <c r="HG141" s="43"/>
      <c r="HH141" s="44"/>
      <c r="HI141" s="43"/>
      <c r="HJ141" s="44"/>
      <c r="HK141" s="43"/>
      <c r="HL141" s="44"/>
      <c r="HM141" s="43"/>
      <c r="HN141" s="42"/>
      <c r="HO141" s="40"/>
      <c r="HP141" s="44"/>
      <c r="HQ141" s="43"/>
      <c r="HR141" s="44"/>
      <c r="HS141" s="43"/>
      <c r="HT141" s="44"/>
      <c r="HU141" s="43"/>
      <c r="HV141" s="44"/>
      <c r="HW141" s="43"/>
      <c r="HX141" s="44"/>
      <c r="HY141" s="43"/>
      <c r="HZ141" s="44"/>
      <c r="IA141" s="43"/>
      <c r="IB141" s="44"/>
      <c r="IC141" s="43"/>
      <c r="ID141" s="44"/>
      <c r="IE141" s="43"/>
      <c r="IF141" s="44"/>
      <c r="IG141" s="43"/>
      <c r="IH141" s="44"/>
      <c r="II141" s="43"/>
      <c r="IJ141" s="44"/>
      <c r="IK141" s="43"/>
      <c r="IL141" s="44"/>
      <c r="IM141" s="43"/>
      <c r="IN141" s="44"/>
      <c r="IO141" s="43"/>
      <c r="IP141" s="44"/>
      <c r="IQ141" s="43"/>
      <c r="IR141" s="44"/>
      <c r="IS141" s="43"/>
      <c r="IT141" s="44"/>
      <c r="IU141" s="43"/>
      <c r="IV141" s="44"/>
      <c r="IW141" s="43"/>
      <c r="IX141" s="44"/>
      <c r="IY141" s="43"/>
      <c r="IZ141" s="44"/>
      <c r="JA141" s="43"/>
      <c r="JB141" s="44"/>
      <c r="JC141" s="43"/>
      <c r="JD141" s="44"/>
      <c r="JE141" s="43"/>
      <c r="JF141" s="44"/>
      <c r="JG141" s="43"/>
      <c r="JH141" s="44"/>
      <c r="JI141" s="43"/>
      <c r="JJ141" s="44"/>
      <c r="JK141" s="43"/>
      <c r="JL141" s="44"/>
      <c r="JM141" s="43"/>
      <c r="JN141" s="44"/>
      <c r="JO141" s="43"/>
      <c r="JP141" s="44"/>
      <c r="JQ141" s="43"/>
      <c r="JR141" s="44"/>
      <c r="JS141" s="43"/>
      <c r="JT141" s="44"/>
      <c r="JU141" s="43"/>
      <c r="JV141" s="44"/>
      <c r="JW141" s="43"/>
      <c r="JX141" s="42"/>
      <c r="JY141" s="40"/>
      <c r="JZ141" s="44"/>
      <c r="KA141" s="43"/>
      <c r="KB141" s="44"/>
      <c r="KC141" s="43"/>
      <c r="KD141" s="44"/>
      <c r="KE141" s="43"/>
      <c r="KF141" s="44"/>
      <c r="KG141" s="43"/>
      <c r="KH141" s="44"/>
      <c r="KI141" s="43"/>
      <c r="KJ141" s="44"/>
      <c r="KK141" s="43"/>
      <c r="KL141" s="44"/>
      <c r="KM141" s="43"/>
      <c r="KN141" s="44"/>
      <c r="KO141" s="43"/>
      <c r="KP141" s="44"/>
      <c r="KQ141" s="43"/>
      <c r="KR141" s="44"/>
      <c r="KS141" s="43"/>
      <c r="KT141" s="44"/>
      <c r="KU141" s="43"/>
      <c r="KV141" s="44"/>
      <c r="KW141" s="43"/>
      <c r="KX141" s="44"/>
      <c r="KY141" s="43"/>
      <c r="KZ141" s="44"/>
      <c r="LA141" s="43"/>
      <c r="LB141" s="44"/>
      <c r="LC141" s="43"/>
      <c r="LD141" s="44"/>
      <c r="LE141" s="43"/>
      <c r="LF141" s="44"/>
      <c r="LG141" s="43"/>
      <c r="LH141" s="44"/>
      <c r="LI141" s="43"/>
      <c r="LJ141" s="44"/>
      <c r="LK141" s="43"/>
      <c r="LL141" s="44"/>
      <c r="LM141" s="43"/>
      <c r="LN141" s="44"/>
      <c r="LO141" s="43"/>
      <c r="LP141" s="44"/>
      <c r="LQ141" s="43"/>
      <c r="LR141" s="44"/>
      <c r="LS141" s="43"/>
      <c r="LT141" s="44"/>
      <c r="LU141" s="43"/>
      <c r="LV141" s="44"/>
      <c r="LW141" s="43"/>
      <c r="LX141" s="44"/>
      <c r="LY141" s="43"/>
      <c r="LZ141" s="44"/>
      <c r="MA141" s="43"/>
      <c r="MB141" s="44"/>
      <c r="MC141" s="43"/>
      <c r="MD141" s="44"/>
      <c r="ME141" s="43"/>
      <c r="MF141" s="44"/>
      <c r="MG141" s="43"/>
      <c r="MH141" s="42"/>
      <c r="MI141" s="40"/>
      <c r="MJ141" s="44"/>
      <c r="MK141" s="43"/>
      <c r="ML141" s="44"/>
      <c r="MM141" s="43"/>
      <c r="MN141" s="44"/>
      <c r="MO141" s="43"/>
      <c r="MP141" s="44"/>
      <c r="MQ141" s="43"/>
      <c r="MR141" s="44"/>
      <c r="MS141" s="43"/>
      <c r="MT141" s="44"/>
      <c r="MU141" s="43"/>
      <c r="MV141" s="44"/>
      <c r="MW141" s="43"/>
      <c r="MX141" s="44"/>
      <c r="MY141" s="43"/>
      <c r="MZ141" s="44"/>
      <c r="NA141" s="43"/>
      <c r="NB141" s="44"/>
      <c r="NC141" s="43"/>
      <c r="ND141" s="44"/>
      <c r="NE141" s="43"/>
      <c r="NF141" s="44"/>
      <c r="NG141" s="43"/>
      <c r="NH141" s="44"/>
      <c r="NI141" s="43"/>
      <c r="NJ141" s="44"/>
      <c r="NK141" s="43"/>
      <c r="NL141" s="44"/>
      <c r="NM141" s="43"/>
      <c r="NN141" s="44"/>
      <c r="NO141" s="43"/>
      <c r="NP141" s="44"/>
      <c r="NQ141" s="43"/>
      <c r="NR141" s="44"/>
      <c r="NS141" s="43"/>
      <c r="NT141" s="44"/>
      <c r="NU141" s="43"/>
      <c r="NV141" s="44"/>
      <c r="NW141" s="43"/>
      <c r="NX141" s="44"/>
      <c r="NY141" s="43"/>
      <c r="NZ141" s="44"/>
      <c r="OA141" s="43"/>
      <c r="OB141" s="44"/>
      <c r="OC141" s="43"/>
      <c r="OD141" s="44"/>
      <c r="OE141" s="43"/>
      <c r="OF141" s="44"/>
      <c r="OG141" s="43"/>
      <c r="OH141" s="44"/>
      <c r="OI141" s="43"/>
      <c r="OJ141" s="44"/>
      <c r="OK141" s="43"/>
      <c r="OL141" s="44"/>
      <c r="OM141" s="43"/>
      <c r="ON141" s="44"/>
      <c r="OO141" s="43"/>
      <c r="OP141" s="44"/>
      <c r="OQ141" s="43"/>
      <c r="OR141" s="43"/>
      <c r="OS141" s="42"/>
      <c r="OT141" s="44">
        <v>0</v>
      </c>
      <c r="OU141" s="43"/>
      <c r="OV141" s="42"/>
      <c r="OW141" s="40"/>
      <c r="OX141" s="44"/>
      <c r="OY141" s="43"/>
      <c r="OZ141" s="44">
        <v>19.62</v>
      </c>
      <c r="PA141" s="43">
        <v>250</v>
      </c>
      <c r="PB141" s="44"/>
      <c r="PC141" s="43"/>
      <c r="PD141" s="44"/>
      <c r="PE141" s="43"/>
      <c r="PF141" s="44"/>
      <c r="PG141" s="43"/>
      <c r="PH141" s="42"/>
      <c r="PI141" s="40"/>
      <c r="PJ141" s="44"/>
      <c r="PK141" s="43"/>
      <c r="PL141" s="44"/>
      <c r="PM141" s="43"/>
      <c r="PN141" s="44"/>
      <c r="PO141" s="43"/>
      <c r="PP141" s="44"/>
      <c r="PQ141" s="43"/>
      <c r="PR141" s="44"/>
      <c r="PS141" s="43"/>
      <c r="PT141" s="42"/>
      <c r="PU141" s="44">
        <v>0</v>
      </c>
      <c r="PV141" s="43"/>
      <c r="PW141" s="44">
        <v>0</v>
      </c>
      <c r="PX141" s="43"/>
      <c r="PY141" s="44">
        <v>0</v>
      </c>
      <c r="PZ141" s="43"/>
      <c r="QA141" s="42"/>
      <c r="QB141" s="43">
        <v>606</v>
      </c>
      <c r="QC141" s="43">
        <v>300</v>
      </c>
      <c r="QD141" s="43"/>
      <c r="QE141" s="42"/>
      <c r="QF141" s="42"/>
      <c r="QG141" s="42"/>
      <c r="QH141" s="42"/>
      <c r="QI141" s="42"/>
      <c r="QJ141" s="42"/>
      <c r="QK141" s="42"/>
      <c r="QL141" s="42"/>
      <c r="QM141" s="42"/>
      <c r="QN141" s="42"/>
      <c r="QO141" s="42"/>
      <c r="QP141" s="42"/>
      <c r="QQ141" s="42"/>
      <c r="QR141" s="42"/>
      <c r="QS141" s="42"/>
      <c r="QT141" s="42"/>
      <c r="QU141" s="42"/>
      <c r="QV141" s="42"/>
      <c r="QW141" s="42"/>
      <c r="QX141" s="42"/>
      <c r="QY141" s="42"/>
      <c r="QZ141" s="42"/>
      <c r="RA141" s="42"/>
      <c r="RB141" s="42"/>
      <c r="RC141" s="42"/>
      <c r="RD141" s="42"/>
      <c r="RE141" s="42"/>
      <c r="RF141" s="42"/>
      <c r="RG141" s="42"/>
      <c r="RH141" s="42"/>
      <c r="RI141" s="42"/>
      <c r="RJ141" s="42"/>
      <c r="RK141" s="42"/>
      <c r="RL141" s="42"/>
      <c r="RM141" s="42"/>
      <c r="RN141" s="42"/>
      <c r="RO141" s="42"/>
      <c r="RP141" s="42"/>
      <c r="RQ141" s="42"/>
      <c r="RR141" s="42"/>
      <c r="RS141" s="42"/>
      <c r="RT141" s="42"/>
      <c r="RU141" s="42"/>
      <c r="RV141" s="42"/>
      <c r="RW141" s="42"/>
      <c r="RX141" s="42"/>
      <c r="RY141" s="42"/>
      <c r="RZ141" s="42"/>
      <c r="SA141" s="42"/>
      <c r="SB141" s="42"/>
      <c r="SC141" s="42"/>
      <c r="SD141" s="42"/>
      <c r="SE141" s="42"/>
      <c r="SF141" s="42"/>
      <c r="SG141" s="42"/>
      <c r="SH141" s="42"/>
      <c r="SI141" s="42"/>
      <c r="SJ141" s="42"/>
      <c r="SK141" s="42"/>
      <c r="SL141" s="42"/>
      <c r="SM141" s="42"/>
      <c r="SN141" s="42"/>
      <c r="SO141" s="42"/>
      <c r="SP141" s="42"/>
      <c r="SQ141" s="42"/>
      <c r="SR141" s="42"/>
      <c r="SS141" s="42"/>
      <c r="ST141" s="42"/>
      <c r="SU141" s="42"/>
      <c r="SV141" s="42"/>
      <c r="SW141" s="42"/>
      <c r="SX141" s="42"/>
      <c r="SY141" s="42"/>
      <c r="SZ141" s="42"/>
      <c r="TA141" s="42"/>
      <c r="TB141" s="42"/>
      <c r="TC141" s="42"/>
      <c r="TD141" s="42"/>
      <c r="TE141" s="42"/>
      <c r="TF141" s="42"/>
      <c r="TG141" s="42"/>
      <c r="TH141" s="42"/>
      <c r="TI141" s="42"/>
      <c r="TJ141" s="42"/>
      <c r="TK141" s="42"/>
      <c r="TL141" s="42"/>
      <c r="TM141" s="42"/>
      <c r="TN141" s="42"/>
      <c r="TO141" s="42"/>
      <c r="TP141" s="42"/>
      <c r="TQ141" s="42"/>
      <c r="TR141" s="42"/>
      <c r="TS141" s="42"/>
      <c r="TT141" s="42"/>
      <c r="TU141" s="42"/>
      <c r="TV141" s="42"/>
      <c r="TW141" s="42"/>
      <c r="TX141" s="38"/>
      <c r="TY141" s="38"/>
      <c r="TZ141" s="38"/>
      <c r="UA141" s="38"/>
      <c r="UB141" s="38"/>
      <c r="UC141" s="38"/>
      <c r="UD141" s="38"/>
      <c r="UE141" s="38"/>
      <c r="UF141" s="38"/>
      <c r="UG141" s="38"/>
      <c r="UH141" s="38"/>
      <c r="UI141" s="38"/>
      <c r="UJ141" s="38"/>
      <c r="UK141" s="38"/>
      <c r="UL141" s="38"/>
      <c r="UM141" s="38"/>
      <c r="UN141" s="38"/>
      <c r="UO141" s="38"/>
      <c r="UP141" s="38"/>
      <c r="UQ141" s="38"/>
      <c r="UR141" s="38"/>
      <c r="US141" s="38"/>
      <c r="UT141" s="38"/>
      <c r="UU141" s="38"/>
      <c r="UV141" s="38"/>
      <c r="UW141" s="38"/>
      <c r="UX141" s="38"/>
      <c r="UY141" s="38"/>
      <c r="UZ141" s="38"/>
      <c r="VA141" s="38"/>
      <c r="VB141" s="38"/>
      <c r="VC141" s="38"/>
      <c r="VD141" s="38"/>
      <c r="VE141" s="38"/>
      <c r="VF141" s="38"/>
      <c r="VG141" s="38"/>
      <c r="VH141" s="38"/>
      <c r="VI141" s="38"/>
      <c r="VJ141" s="38"/>
      <c r="VK141" s="38"/>
      <c r="VL141" s="38"/>
      <c r="VM141" s="38"/>
      <c r="VN141" s="38"/>
      <c r="VO141" s="38"/>
      <c r="VP141" s="38"/>
      <c r="VQ141" s="38"/>
      <c r="VR141" s="38"/>
      <c r="VS141" s="38"/>
      <c r="VT141" s="38"/>
      <c r="VU141" s="38"/>
      <c r="VV141" s="38"/>
      <c r="VW141" s="38"/>
      <c r="VX141" s="38"/>
      <c r="VY141" s="38"/>
      <c r="VZ141" s="38"/>
      <c r="WA141" s="38"/>
      <c r="WB141" s="38"/>
      <c r="WC141" s="38"/>
      <c r="WD141" s="38"/>
      <c r="WE141" s="38"/>
      <c r="WF141" s="38"/>
      <c r="WG141" s="38"/>
      <c r="WH141" s="38"/>
      <c r="WI141" s="38"/>
      <c r="WJ141" s="38"/>
      <c r="WK141" s="38"/>
      <c r="WL141" s="38"/>
      <c r="WM141" s="38"/>
      <c r="WN141" s="38"/>
      <c r="WO141" s="38"/>
      <c r="WP141" s="38"/>
      <c r="WQ141" s="38"/>
      <c r="WR141" s="38"/>
      <c r="WS141" s="38"/>
      <c r="WT141" s="38"/>
      <c r="WU141" s="38"/>
      <c r="WV141" s="38"/>
      <c r="WW141" s="38"/>
      <c r="WX141" s="38"/>
      <c r="WY141" s="38"/>
      <c r="WZ141" s="38"/>
      <c r="XA141" s="38"/>
      <c r="XB141" s="38"/>
      <c r="XC141" s="38"/>
      <c r="XD141" s="38"/>
      <c r="XE141" s="38"/>
      <c r="XF141" s="38"/>
      <c r="XG141" s="38"/>
      <c r="XH141" s="38"/>
      <c r="XI141" s="38"/>
      <c r="XJ141" s="38"/>
      <c r="XK141" s="38"/>
      <c r="XL141" s="38"/>
      <c r="XM141" s="38"/>
      <c r="XN141" s="38"/>
      <c r="XO141" s="38"/>
      <c r="XP141" s="38"/>
      <c r="XQ141" s="38"/>
      <c r="XR141" s="38"/>
      <c r="XS141" s="38"/>
      <c r="XT141" s="38"/>
      <c r="XU141" s="38"/>
      <c r="XV141" s="38"/>
      <c r="XW141" s="38"/>
      <c r="XX141" s="38"/>
      <c r="XY141" s="38"/>
      <c r="XZ141" s="38"/>
      <c r="YA141" s="38"/>
      <c r="YB141" s="38"/>
      <c r="YC141" s="38"/>
      <c r="YD141" s="38"/>
      <c r="YE141" s="38"/>
      <c r="YF141" s="38"/>
      <c r="YG141" s="38"/>
      <c r="YH141" s="38"/>
      <c r="YI141" s="38"/>
      <c r="YJ141" s="38"/>
      <c r="YK141" s="38"/>
      <c r="YL141" s="38"/>
      <c r="YM141" s="38"/>
      <c r="YN141" s="38"/>
      <c r="YO141" s="38"/>
      <c r="YP141" s="38"/>
      <c r="YQ141" s="38"/>
      <c r="YR141" s="38"/>
      <c r="YS141" s="38"/>
      <c r="YT141" s="38"/>
      <c r="YU141" s="38"/>
      <c r="YV141" s="38"/>
      <c r="YW141" s="38"/>
      <c r="YX141" s="38"/>
      <c r="YY141" s="38"/>
      <c r="YZ141" s="38"/>
      <c r="ZA141" s="38"/>
      <c r="ZB141" s="38"/>
      <c r="ZC141" s="38"/>
      <c r="ZD141" s="38"/>
      <c r="ZE141" s="38"/>
      <c r="ZF141" s="38"/>
      <c r="ZG141" s="38"/>
      <c r="ZH141" s="38"/>
      <c r="ZI141" s="38"/>
      <c r="ZJ141" s="38"/>
      <c r="ZK141" s="38"/>
      <c r="ZL141" s="38"/>
      <c r="ZM141" s="38"/>
      <c r="ZN141" s="38"/>
      <c r="ZO141" s="38"/>
      <c r="ZP141" s="38"/>
      <c r="ZQ141" s="38"/>
      <c r="ZR141" s="38"/>
      <c r="ZS141" s="38"/>
      <c r="ZT141" s="38"/>
      <c r="ZU141" s="38"/>
      <c r="ZV141" s="38"/>
      <c r="ZW141" s="38"/>
      <c r="ZX141" s="38"/>
      <c r="ZY141" s="38"/>
      <c r="ZZ141" s="38"/>
      <c r="AAA141" s="38"/>
      <c r="AAB141" s="38"/>
      <c r="AAC141" s="38"/>
      <c r="AAD141" s="38"/>
      <c r="AAE141" s="38"/>
      <c r="AAF141" s="38"/>
      <c r="AAG141" s="38"/>
      <c r="AAH141" s="38"/>
      <c r="AAI141" s="38"/>
      <c r="AAJ141" s="38"/>
      <c r="AAK141" s="38"/>
      <c r="AAL141" s="38"/>
      <c r="AAM141" s="38"/>
      <c r="AAN141" s="38"/>
      <c r="AAO141" s="38"/>
      <c r="AAP141" s="38"/>
      <c r="AAQ141" s="38"/>
      <c r="AAR141" s="38"/>
      <c r="AAS141" s="38"/>
      <c r="AAT141" s="38"/>
      <c r="AAU141" s="38"/>
      <c r="AAV141" s="38"/>
      <c r="AAW141" s="38"/>
      <c r="AAX141" s="38"/>
      <c r="AAY141" s="38"/>
      <c r="AAZ141" s="38"/>
      <c r="ABA141" s="38"/>
      <c r="ABB141" s="38"/>
      <c r="ABC141" s="38"/>
      <c r="ABD141" s="38"/>
      <c r="ABE141" s="38"/>
      <c r="ABF141" s="38"/>
      <c r="ABG141" s="38"/>
      <c r="ABH141" s="38"/>
      <c r="ABI141" s="38"/>
      <c r="ABJ141" s="38"/>
      <c r="ABK141" s="38"/>
      <c r="ABL141" s="38"/>
      <c r="ABM141" s="38"/>
      <c r="ABN141" s="38"/>
      <c r="ABO141" s="38"/>
      <c r="ABP141" s="38"/>
      <c r="ABQ141" s="38"/>
      <c r="ABR141" s="38"/>
      <c r="ABS141" s="38"/>
      <c r="ABT141" s="38"/>
      <c r="ABU141" s="38"/>
      <c r="ABV141" s="38"/>
      <c r="ABW141" s="38"/>
      <c r="ABX141" s="38"/>
      <c r="ABY141" s="38"/>
      <c r="ABZ141" s="38"/>
      <c r="ACA141" s="38"/>
      <c r="ACB141" s="38"/>
      <c r="ACC141" s="38"/>
      <c r="ACD141" s="38"/>
      <c r="ACE141" s="38"/>
      <c r="ACF141" s="38"/>
      <c r="ACG141" s="38"/>
      <c r="ACH141" s="38"/>
      <c r="ACI141" s="38"/>
      <c r="ACJ141" s="38"/>
      <c r="ACK141" s="38"/>
      <c r="ACL141" s="38"/>
      <c r="ACM141" s="38"/>
      <c r="ACN141" s="38"/>
      <c r="ACO141" s="38"/>
      <c r="ACP141" s="38"/>
      <c r="ACQ141" s="38"/>
      <c r="ACR141" s="38"/>
      <c r="ACS141" s="38"/>
      <c r="ACT141" s="38"/>
      <c r="ACU141" s="38"/>
      <c r="ACV141" s="38"/>
      <c r="ACW141" s="38"/>
      <c r="ACX141" s="38"/>
      <c r="ACY141" s="38"/>
      <c r="ACZ141" s="38"/>
      <c r="ADA141" s="38"/>
      <c r="ADB141" s="38"/>
      <c r="ADC141" s="38"/>
      <c r="ADD141" s="38"/>
      <c r="ADE141" s="38"/>
      <c r="ADF141" s="38"/>
      <c r="ADG141" s="38"/>
      <c r="ADH141" s="38"/>
      <c r="ADI141" s="38"/>
      <c r="ADJ141" s="38"/>
      <c r="ADK141" s="38"/>
      <c r="ADL141" s="38"/>
      <c r="ADM141" s="38"/>
      <c r="ADN141" s="38"/>
      <c r="ADO141" s="38"/>
      <c r="ADP141" s="38"/>
      <c r="ADQ141" s="38"/>
      <c r="ADR141" s="38"/>
      <c r="ADS141" s="38"/>
      <c r="ADT141" s="38"/>
      <c r="ADU141" s="38"/>
      <c r="ADV141" s="38"/>
      <c r="ADW141" s="38"/>
      <c r="ADX141" s="38"/>
      <c r="ADY141" s="38"/>
      <c r="ADZ141" s="38"/>
      <c r="AEA141" s="38"/>
      <c r="AEB141" s="38"/>
      <c r="AEC141" s="38"/>
      <c r="AED141" s="38"/>
      <c r="AEE141" s="38"/>
      <c r="AEF141" s="38"/>
      <c r="AEG141" s="38"/>
      <c r="AEH141" s="38"/>
      <c r="AEI141" s="38"/>
      <c r="AEJ141" s="38"/>
      <c r="AEK141" s="38"/>
      <c r="AEL141" s="38"/>
      <c r="AEM141" s="38"/>
      <c r="AEN141" s="38"/>
      <c r="AEO141" s="38"/>
      <c r="AEP141" s="38"/>
      <c r="AEQ141" s="38"/>
      <c r="AER141" s="38"/>
      <c r="AES141" s="38"/>
      <c r="AET141" s="38"/>
      <c r="AEU141" s="38"/>
      <c r="AEV141" s="38"/>
      <c r="AEW141" s="38"/>
      <c r="AEX141" s="38"/>
      <c r="AEY141" s="38"/>
      <c r="AEZ141" s="38"/>
      <c r="AFA141" s="38"/>
      <c r="AFB141" s="38"/>
      <c r="AFC141" s="38"/>
      <c r="AFD141" s="38"/>
      <c r="AFE141" s="38"/>
      <c r="AFF141" s="38"/>
      <c r="AFG141" s="38"/>
      <c r="AFH141" s="38"/>
      <c r="AFI141" s="38"/>
      <c r="AFJ141" s="38"/>
      <c r="AFK141" s="38"/>
      <c r="AFL141" s="38"/>
      <c r="AFM141" s="38"/>
      <c r="AFN141" s="38"/>
      <c r="AFO141" s="38"/>
      <c r="AFP141" s="38"/>
      <c r="AFQ141" s="38"/>
      <c r="AFR141" s="38"/>
      <c r="AFS141" s="38"/>
      <c r="AFT141" s="38"/>
      <c r="AFU141" s="38"/>
      <c r="AFV141" s="38"/>
      <c r="AFW141" s="38"/>
      <c r="AFX141" s="38"/>
      <c r="AFY141" s="38"/>
      <c r="AFZ141" s="38"/>
      <c r="AGA141" s="38"/>
      <c r="AGB141" s="38"/>
      <c r="AGC141" s="38"/>
      <c r="AGD141" s="38"/>
      <c r="AGE141" s="38"/>
      <c r="AGF141" s="38"/>
      <c r="AGG141" s="38"/>
      <c r="AGH141" s="38"/>
      <c r="AGI141" s="38"/>
      <c r="AGJ141" s="38"/>
      <c r="AGK141" s="38"/>
      <c r="AGL141" s="38"/>
      <c r="AGM141" s="38"/>
      <c r="AGN141" s="38"/>
      <c r="AGO141" s="38"/>
      <c r="AGP141" s="38"/>
      <c r="AGQ141" s="38"/>
      <c r="AGR141" s="38"/>
      <c r="AGS141" s="38"/>
      <c r="AGT141" s="38"/>
      <c r="AGU141" s="38"/>
      <c r="AGV141" s="38"/>
      <c r="AGW141" s="38"/>
      <c r="AGX141" s="38"/>
      <c r="AGY141" s="38"/>
      <c r="AGZ141" s="38"/>
      <c r="AHA141" s="38"/>
      <c r="AHB141" s="38"/>
      <c r="AHC141" s="38"/>
      <c r="AHD141" s="38"/>
      <c r="AHE141" s="38"/>
      <c r="AHF141" s="38"/>
      <c r="AHG141" s="38"/>
      <c r="AHH141" s="38"/>
      <c r="AHI141" s="38"/>
      <c r="AHJ141" s="38"/>
      <c r="AHK141" s="38"/>
      <c r="AHL141" s="38"/>
      <c r="AHM141" s="38"/>
      <c r="AHN141" s="38"/>
      <c r="AHO141" s="38"/>
      <c r="AHP141" s="38"/>
      <c r="AHQ141" s="38"/>
      <c r="AHR141" s="38"/>
      <c r="AHS141" s="38"/>
      <c r="AHT141" s="38"/>
      <c r="AHU141" s="38"/>
      <c r="AHV141" s="38"/>
      <c r="AHW141" s="38"/>
      <c r="AHX141" s="38"/>
      <c r="AHY141" s="38"/>
      <c r="AHZ141" s="38"/>
      <c r="AIA141" s="38"/>
      <c r="AIB141" s="38"/>
      <c r="AIC141" s="38"/>
      <c r="AID141" s="38"/>
      <c r="AIE141" s="38"/>
      <c r="AIF141" s="38"/>
      <c r="AIG141" s="38"/>
      <c r="AIH141" s="38"/>
      <c r="AII141" s="38"/>
      <c r="AIJ141" s="38"/>
      <c r="AIK141" s="38"/>
      <c r="AIL141" s="38"/>
      <c r="AIM141" s="38"/>
      <c r="AIN141" s="38"/>
      <c r="AIO141" s="38"/>
      <c r="AIP141" s="38"/>
      <c r="AIQ141" s="38"/>
      <c r="AIR141" s="38"/>
      <c r="AIS141" s="38"/>
      <c r="AIT141" s="38"/>
      <c r="AIU141" s="38"/>
      <c r="AIV141" s="38"/>
      <c r="AIW141" s="38"/>
      <c r="AIX141" s="38"/>
      <c r="AIY141" s="38"/>
      <c r="AIZ141" s="38"/>
      <c r="AJA141" s="38"/>
      <c r="AJB141" s="38"/>
      <c r="AJC141" s="38"/>
      <c r="AJD141" s="38"/>
      <c r="AJE141" s="38"/>
      <c r="AJF141" s="38"/>
      <c r="AJG141" s="38"/>
      <c r="AJH141" s="38"/>
      <c r="AJI141" s="38"/>
      <c r="AJJ141" s="38"/>
      <c r="AJK141" s="38"/>
      <c r="AJL141" s="38"/>
      <c r="AJM141" s="38"/>
      <c r="AJN141" s="38"/>
      <c r="AJO141" s="38"/>
      <c r="AJP141" s="38"/>
      <c r="AJQ141" s="38"/>
      <c r="AJR141" s="38"/>
      <c r="AJS141" s="38"/>
      <c r="AJT141" s="38"/>
      <c r="AJU141" s="38"/>
      <c r="AJV141" s="38"/>
      <c r="AJW141" s="38"/>
      <c r="AJX141" s="38"/>
      <c r="AJY141" s="38"/>
      <c r="AJZ141" s="38"/>
      <c r="AKA141" s="38"/>
      <c r="AKB141" s="38"/>
      <c r="AKC141" s="38"/>
      <c r="AKD141" s="38"/>
      <c r="AKE141" s="38"/>
      <c r="AKF141" s="38"/>
      <c r="AKG141" s="38"/>
      <c r="AKH141" s="38"/>
      <c r="AKI141" s="38"/>
      <c r="AKJ141" s="38"/>
      <c r="AKK141" s="38"/>
      <c r="AKL141" s="38"/>
      <c r="AKM141" s="38"/>
      <c r="AKN141" s="38"/>
      <c r="AKO141" s="38"/>
      <c r="AKP141" s="38"/>
      <c r="AKQ141" s="38"/>
      <c r="AKR141" s="38"/>
      <c r="AKS141" s="38"/>
      <c r="AKT141" s="38"/>
      <c r="AKU141" s="38"/>
      <c r="AKV141" s="38"/>
      <c r="AKW141" s="38"/>
      <c r="AKX141" s="38"/>
      <c r="AKY141" s="38"/>
      <c r="AKZ141" s="38"/>
      <c r="ALA141" s="38"/>
      <c r="ALB141" s="38"/>
      <c r="ALC141" s="38"/>
      <c r="ALD141" s="38"/>
      <c r="ALE141" s="38"/>
      <c r="ALF141" s="38"/>
      <c r="ALG141" s="38"/>
      <c r="ALH141" s="38"/>
      <c r="ALI141" s="38"/>
      <c r="ALJ141" s="38"/>
      <c r="ALK141" s="38"/>
      <c r="ALL141" s="38"/>
      <c r="ALM141" s="38"/>
      <c r="ALN141" s="38"/>
      <c r="ALO141" s="38"/>
      <c r="ALP141" s="38"/>
      <c r="ALQ141" s="38"/>
      <c r="ALR141" s="38"/>
      <c r="ALS141" s="38"/>
      <c r="ALT141" s="38"/>
      <c r="ALU141" s="38"/>
      <c r="ALV141" s="38"/>
      <c r="ALW141" s="38"/>
      <c r="ALX141" s="38"/>
      <c r="ALY141" s="38"/>
      <c r="ALZ141" s="38"/>
      <c r="AMA141" s="38"/>
      <c r="AMB141" s="38"/>
      <c r="AMC141" s="38"/>
      <c r="AMD141" s="38"/>
      <c r="AME141" s="38"/>
      <c r="AMF141" s="38"/>
      <c r="AMG141" s="38"/>
      <c r="AMH141" s="38"/>
      <c r="AMI141" s="38"/>
      <c r="AMJ141" s="38"/>
      <c r="AMK141" s="38"/>
      <c r="AML141" s="38"/>
      <c r="AMM141" s="38"/>
      <c r="AMN141" s="38"/>
      <c r="AMO141" s="38"/>
      <c r="AMP141" s="38"/>
      <c r="AMQ141" s="38"/>
      <c r="AMR141" s="38"/>
      <c r="AMS141" s="38"/>
      <c r="AMT141" s="38"/>
      <c r="AMU141" s="38"/>
      <c r="AMV141" s="38"/>
      <c r="AMW141" s="38"/>
      <c r="AMX141" s="38"/>
      <c r="AMY141" s="38"/>
      <c r="AMZ141" s="38"/>
      <c r="ANA141" s="38"/>
      <c r="ANB141" s="38"/>
      <c r="ANC141" s="38"/>
      <c r="AND141" s="38"/>
      <c r="ANE141" s="38"/>
      <c r="ANF141" s="38"/>
      <c r="ANG141" s="38"/>
      <c r="ANH141" s="38"/>
      <c r="ANI141" s="38"/>
      <c r="ANJ141" s="38"/>
      <c r="ANK141" s="38"/>
      <c r="ANL141" s="38"/>
      <c r="ANM141" s="38"/>
      <c r="ANN141" s="38"/>
      <c r="ANO141" s="38"/>
      <c r="ANP141" s="38"/>
      <c r="ANQ141" s="38"/>
      <c r="ANR141" s="38"/>
      <c r="ANS141" s="38"/>
      <c r="ANT141" s="38"/>
      <c r="ANU141" s="38"/>
      <c r="ANV141" s="38"/>
      <c r="ANW141" s="38"/>
      <c r="ANX141" s="38"/>
      <c r="ANY141" s="38"/>
      <c r="ANZ141" s="38"/>
      <c r="AOA141" s="38"/>
      <c r="AOB141" s="38"/>
      <c r="AOC141" s="38"/>
      <c r="AOD141" s="38"/>
      <c r="AOE141" s="38"/>
      <c r="AOF141" s="38"/>
      <c r="AOG141" s="38"/>
      <c r="AOH141" s="38"/>
      <c r="AOI141" s="38"/>
      <c r="AOJ141" s="38"/>
      <c r="AOK141" s="38"/>
      <c r="AOL141" s="38"/>
      <c r="AOM141" s="38"/>
      <c r="AON141" s="38"/>
      <c r="AOO141" s="38"/>
      <c r="AOP141" s="38"/>
      <c r="AOQ141" s="38"/>
      <c r="AOR141" s="38"/>
      <c r="AOS141" s="38"/>
      <c r="AOT141" s="38"/>
      <c r="AOU141" s="38"/>
      <c r="AOV141" s="38"/>
      <c r="AOW141" s="38"/>
      <c r="AOX141" s="38"/>
      <c r="AOY141" s="38"/>
      <c r="AOZ141" s="38"/>
      <c r="APA141" s="38"/>
      <c r="APB141" s="38"/>
      <c r="APC141" s="38"/>
      <c r="APD141" s="38"/>
      <c r="APE141" s="38"/>
      <c r="APF141" s="38"/>
      <c r="APG141" s="38"/>
      <c r="APH141" s="38"/>
      <c r="API141" s="38"/>
      <c r="APJ141" s="38"/>
      <c r="APK141" s="38"/>
      <c r="APL141" s="38"/>
      <c r="APM141" s="38"/>
      <c r="APN141" s="38"/>
      <c r="APO141" s="38"/>
      <c r="APP141" s="38"/>
      <c r="APQ141" s="38"/>
      <c r="APR141" s="38"/>
      <c r="APS141" s="38"/>
      <c r="APT141" s="38"/>
      <c r="APU141" s="38"/>
      <c r="APV141" s="38"/>
      <c r="APW141" s="38"/>
      <c r="APX141" s="38"/>
      <c r="APY141" s="38"/>
      <c r="APZ141" s="38"/>
      <c r="AQA141" s="38"/>
      <c r="AQB141" s="38"/>
      <c r="AQC141" s="38"/>
      <c r="AQD141" s="38"/>
      <c r="AQE141" s="38"/>
      <c r="AQF141" s="38"/>
      <c r="AQG141" s="38"/>
      <c r="AQH141" s="38"/>
      <c r="AQI141" s="38"/>
      <c r="AQJ141" s="38"/>
      <c r="AQK141" s="38"/>
      <c r="AQL141" s="38"/>
      <c r="AQM141" s="38"/>
      <c r="AQN141" s="38"/>
      <c r="AQO141" s="38"/>
      <c r="AQP141" s="38"/>
      <c r="AQQ141" s="38"/>
      <c r="AQR141" s="38"/>
      <c r="AQS141" s="38"/>
      <c r="AQT141" s="38"/>
      <c r="AQU141" s="38"/>
      <c r="AQV141" s="38"/>
      <c r="AQW141" s="38"/>
      <c r="AQX141" s="38"/>
      <c r="AQY141" s="38"/>
      <c r="AQZ141" s="38"/>
      <c r="ARA141" s="38"/>
      <c r="ARB141" s="38"/>
      <c r="ARC141" s="38"/>
      <c r="ARD141" s="38"/>
      <c r="ARE141" s="38"/>
      <c r="ARF141" s="38"/>
      <c r="ARG141" s="38"/>
      <c r="ARH141" s="38"/>
      <c r="ARI141" s="38"/>
      <c r="ARJ141" s="38"/>
      <c r="ARK141" s="38"/>
      <c r="ARL141" s="38"/>
      <c r="ARM141" s="38"/>
      <c r="ARN141" s="38"/>
      <c r="ARO141" s="38"/>
      <c r="ARP141" s="38"/>
      <c r="ARQ141" s="38"/>
      <c r="ARR141" s="38"/>
      <c r="ARS141" s="38"/>
      <c r="ART141" s="38"/>
      <c r="ARU141" s="38"/>
      <c r="ARV141" s="38"/>
      <c r="ARW141" s="38"/>
      <c r="ARX141" s="38"/>
      <c r="ARY141" s="38"/>
      <c r="ARZ141" s="38"/>
      <c r="ASA141" s="38"/>
      <c r="ASB141" s="38"/>
      <c r="ASC141" s="38"/>
      <c r="ASD141" s="38"/>
      <c r="ASE141" s="38"/>
      <c r="ASF141" s="38"/>
      <c r="ASG141" s="38"/>
      <c r="ASH141" s="38"/>
      <c r="ASI141" s="38"/>
      <c r="ASJ141" s="38"/>
      <c r="ASK141" s="38"/>
      <c r="ASL141" s="38"/>
      <c r="ASM141" s="38"/>
      <c r="ASN141" s="38"/>
      <c r="ASO141" s="38"/>
      <c r="ASP141" s="38"/>
      <c r="ASQ141" s="38"/>
      <c r="ASR141" s="38"/>
      <c r="ASS141" s="38"/>
      <c r="AST141" s="38"/>
      <c r="ASU141" s="38"/>
      <c r="ASV141" s="38"/>
      <c r="ASW141" s="38"/>
      <c r="ASX141" s="38"/>
      <c r="ASY141" s="38"/>
      <c r="ASZ141" s="38"/>
      <c r="ATA141" s="38"/>
      <c r="ATB141" s="38"/>
      <c r="ATC141" s="38"/>
      <c r="ATD141" s="38"/>
      <c r="ATE141" s="38"/>
      <c r="ATF141" s="38"/>
      <c r="ATG141" s="38"/>
      <c r="ATH141" s="38"/>
      <c r="ATI141" s="38"/>
      <c r="ATJ141" s="38"/>
      <c r="ATK141" s="38"/>
      <c r="ATL141" s="38"/>
      <c r="ATM141" s="38"/>
      <c r="ATN141" s="38"/>
      <c r="ATO141" s="38"/>
      <c r="ATP141" s="38"/>
      <c r="ATQ141" s="38"/>
      <c r="ATR141" s="38"/>
      <c r="ATS141" s="38"/>
      <c r="ATT141" s="38"/>
      <c r="ATU141" s="38"/>
      <c r="ATV141" s="38"/>
      <c r="ATW141" s="38"/>
      <c r="ATX141" s="38"/>
      <c r="ATY141" s="38"/>
      <c r="ATZ141" s="38"/>
      <c r="AUA141" s="38"/>
      <c r="AUB141" s="38"/>
      <c r="AUC141" s="38"/>
      <c r="AUD141" s="38"/>
      <c r="AUE141" s="38"/>
      <c r="AUF141" s="38"/>
      <c r="AUG141" s="38"/>
      <c r="AUH141" s="38"/>
      <c r="AUI141" s="38"/>
      <c r="AUJ141" s="38"/>
      <c r="AUK141" s="38"/>
      <c r="AUL141" s="38"/>
      <c r="AUM141" s="38"/>
      <c r="AUN141" s="38"/>
      <c r="AUO141" s="38"/>
      <c r="AUP141" s="38"/>
      <c r="AUQ141" s="38"/>
      <c r="AUR141" s="38"/>
      <c r="AUS141" s="38"/>
      <c r="AUT141" s="38"/>
      <c r="AUU141" s="38"/>
      <c r="AUV141" s="38"/>
      <c r="AUW141" s="38"/>
      <c r="AUX141" s="38"/>
      <c r="AUY141" s="38"/>
      <c r="AUZ141" s="38"/>
      <c r="AVA141" s="38"/>
      <c r="AVB141" s="38"/>
      <c r="AVC141" s="38"/>
      <c r="AVD141" s="38"/>
      <c r="AVE141" s="38"/>
      <c r="AVF141" s="38"/>
      <c r="AVG141" s="38"/>
      <c r="AVH141" s="38"/>
      <c r="AVI141" s="38"/>
      <c r="AVJ141" s="38"/>
      <c r="AVK141" s="38"/>
      <c r="AVL141" s="38"/>
      <c r="AVM141" s="38"/>
      <c r="AVN141" s="38"/>
      <c r="AVO141" s="38"/>
      <c r="AVP141" s="38"/>
      <c r="AVQ141" s="38"/>
      <c r="AVR141" s="38"/>
      <c r="AVS141" s="38"/>
      <c r="AVT141" s="38"/>
      <c r="AVU141" s="38"/>
      <c r="AVV141" s="38"/>
      <c r="AVW141" s="38"/>
      <c r="AVX141" s="38"/>
      <c r="AVY141" s="38"/>
      <c r="AVZ141" s="38"/>
      <c r="AWA141" s="38"/>
      <c r="AWB141" s="38"/>
      <c r="AWC141" s="38"/>
      <c r="AWD141" s="38"/>
      <c r="AWE141" s="38"/>
      <c r="AWF141" s="38"/>
      <c r="AWG141" s="38"/>
      <c r="AWH141" s="38"/>
      <c r="AWI141" s="38"/>
      <c r="AWJ141" s="38"/>
      <c r="AWK141" s="38"/>
      <c r="AWL141" s="38"/>
      <c r="AWM141" s="38"/>
      <c r="AWN141" s="38"/>
      <c r="AWO141" s="38"/>
      <c r="AWP141" s="38"/>
      <c r="AWQ141" s="38"/>
      <c r="AWR141" s="38"/>
      <c r="AWS141" s="38"/>
      <c r="AWT141" s="38"/>
      <c r="AWU141" s="38"/>
      <c r="AWV141" s="38"/>
      <c r="AWW141" s="38"/>
      <c r="AWX141" s="38"/>
      <c r="AWY141" s="38"/>
      <c r="AWZ141" s="38"/>
      <c r="AXA141" s="38"/>
      <c r="AXB141" s="38"/>
      <c r="AXC141" s="38"/>
      <c r="AXD141" s="38"/>
      <c r="AXE141" s="38"/>
      <c r="AXF141" s="38"/>
      <c r="AXG141" s="38"/>
      <c r="AXH141" s="38"/>
      <c r="AXI141" s="38"/>
      <c r="AXJ141" s="38"/>
      <c r="AXK141" s="38"/>
      <c r="AXL141" s="38"/>
      <c r="AXM141" s="38"/>
      <c r="AXN141" s="38"/>
      <c r="AXO141" s="38"/>
      <c r="AXP141" s="38"/>
      <c r="AXQ141" s="38"/>
      <c r="AXR141" s="38"/>
      <c r="AXS141" s="38"/>
      <c r="AXT141" s="38"/>
      <c r="AXU141" s="38"/>
      <c r="AXV141" s="38"/>
      <c r="AXW141" s="38"/>
      <c r="AXX141" s="38"/>
      <c r="AXY141" s="38"/>
      <c r="AXZ141" s="38"/>
      <c r="AYA141" s="38"/>
      <c r="AYB141" s="38"/>
      <c r="AYC141" s="38"/>
      <c r="AYD141" s="38"/>
      <c r="AYE141" s="38"/>
      <c r="AYF141" s="38"/>
      <c r="AYG141" s="38"/>
      <c r="AYH141" s="38"/>
      <c r="AYI141" s="38"/>
      <c r="AYJ141" s="38"/>
      <c r="AYK141" s="38"/>
      <c r="AYL141" s="38"/>
      <c r="AYM141" s="38"/>
      <c r="AYN141" s="38"/>
      <c r="AYO141" s="38"/>
      <c r="AYP141" s="38"/>
      <c r="AYQ141" s="38"/>
      <c r="AYR141" s="38"/>
      <c r="AYS141" s="38"/>
      <c r="AYT141" s="38"/>
      <c r="AYU141" s="38"/>
      <c r="AYV141" s="38"/>
      <c r="AYW141" s="38"/>
      <c r="AYX141" s="38"/>
      <c r="AYY141" s="38"/>
      <c r="AYZ141" s="38"/>
      <c r="AZA141" s="38"/>
      <c r="AZB141" s="38"/>
      <c r="AZC141" s="38"/>
      <c r="AZD141" s="38"/>
      <c r="AZE141" s="38"/>
      <c r="AZF141" s="38"/>
      <c r="AZG141" s="38"/>
      <c r="AZH141" s="38"/>
      <c r="AZI141" s="38"/>
      <c r="AZJ141" s="38"/>
      <c r="AZK141" s="38"/>
      <c r="AZL141" s="38"/>
      <c r="AZM141" s="38"/>
      <c r="AZN141" s="38"/>
      <c r="AZO141" s="38"/>
      <c r="AZP141" s="38"/>
      <c r="AZQ141" s="38"/>
      <c r="AZR141" s="38"/>
      <c r="AZS141" s="38"/>
      <c r="AZT141" s="38"/>
      <c r="AZU141" s="38"/>
      <c r="AZV141" s="38"/>
      <c r="AZW141" s="38"/>
      <c r="AZX141" s="38"/>
      <c r="AZY141" s="38"/>
      <c r="AZZ141" s="38"/>
      <c r="BAA141" s="38"/>
      <c r="BAB141" s="38"/>
      <c r="BAC141" s="38"/>
      <c r="BAD141" s="38"/>
      <c r="BAE141" s="38"/>
      <c r="BAF141" s="38"/>
      <c r="BAG141" s="38"/>
      <c r="BAH141" s="38"/>
      <c r="BAI141" s="38"/>
      <c r="BAJ141" s="38"/>
      <c r="BAK141" s="38"/>
      <c r="BAL141" s="38"/>
      <c r="BAM141" s="38"/>
      <c r="BAN141" s="38"/>
      <c r="BAO141" s="38"/>
      <c r="BAP141" s="38"/>
      <c r="BAQ141" s="38"/>
      <c r="BAR141" s="38"/>
      <c r="BAS141" s="38"/>
      <c r="BAT141" s="38"/>
      <c r="BAU141" s="38"/>
      <c r="BAV141" s="38"/>
      <c r="BAW141" s="38"/>
      <c r="BAX141" s="38"/>
      <c r="BAY141" s="38"/>
      <c r="BAZ141" s="38"/>
      <c r="BBA141" s="38"/>
      <c r="BBB141" s="38"/>
      <c r="BBC141" s="38"/>
      <c r="BBD141" s="38"/>
      <c r="BBE141" s="38"/>
      <c r="BBF141" s="38"/>
      <c r="BBG141" s="38"/>
      <c r="BBH141" s="38"/>
      <c r="BBI141" s="38"/>
      <c r="BBJ141" s="38"/>
      <c r="BBK141" s="38"/>
      <c r="BBL141" s="38"/>
      <c r="BBM141" s="38"/>
      <c r="BBN141" s="38"/>
      <c r="BBO141" s="38"/>
      <c r="BBP141" s="38"/>
      <c r="BBQ141" s="38"/>
      <c r="BBR141" s="38"/>
      <c r="BBS141" s="38"/>
      <c r="BBT141" s="38"/>
      <c r="BBU141" s="38"/>
      <c r="BBV141" s="38"/>
      <c r="BBW141" s="38"/>
      <c r="BBX141" s="38"/>
      <c r="BBY141" s="38"/>
      <c r="BBZ141" s="38"/>
      <c r="BCA141" s="38"/>
      <c r="BCB141" s="38"/>
      <c r="BCC141" s="38"/>
      <c r="BCD141" s="38"/>
      <c r="BCE141" s="38"/>
      <c r="BCF141" s="38"/>
      <c r="BCG141" s="38"/>
      <c r="BCH141" s="38"/>
      <c r="BCI141" s="38"/>
      <c r="BCJ141" s="38"/>
      <c r="BCK141" s="38"/>
      <c r="BCL141" s="38"/>
      <c r="BCM141" s="38"/>
      <c r="BCN141" s="38"/>
      <c r="BCO141" s="38"/>
      <c r="BCP141" s="38"/>
      <c r="BCQ141" s="38"/>
      <c r="BCR141" s="38"/>
      <c r="BCS141" s="38"/>
      <c r="BCT141" s="38"/>
      <c r="BCU141" s="38"/>
      <c r="BCV141" s="38"/>
      <c r="BCW141" s="38"/>
      <c r="BCX141" s="38"/>
      <c r="BCY141" s="38"/>
      <c r="BCZ141" s="38"/>
      <c r="BDA141" s="38"/>
      <c r="BDB141" s="38"/>
      <c r="BDC141" s="38"/>
      <c r="BDD141" s="38"/>
      <c r="BDE141" s="38"/>
      <c r="BDF141" s="38"/>
      <c r="BDG141" s="38"/>
      <c r="BDH141" s="38"/>
      <c r="BDI141" s="38"/>
      <c r="BDJ141" s="38"/>
      <c r="BDK141" s="38"/>
      <c r="BDL141" s="38"/>
      <c r="BDM141" s="38"/>
      <c r="BDN141" s="38"/>
      <c r="BDO141" s="38"/>
      <c r="BDP141" s="38"/>
      <c r="BDQ141" s="38"/>
      <c r="BDR141" s="38"/>
      <c r="BDS141" s="38"/>
      <c r="BDT141" s="38"/>
      <c r="BDU141" s="38"/>
      <c r="BDV141" s="38"/>
      <c r="BDW141" s="38"/>
      <c r="BDX141" s="38"/>
      <c r="BDY141" s="38"/>
      <c r="BDZ141" s="38"/>
      <c r="BEA141" s="38"/>
      <c r="BEB141" s="38"/>
      <c r="BEC141" s="38"/>
      <c r="BED141" s="38"/>
      <c r="BEE141" s="38"/>
      <c r="BEF141" s="38"/>
      <c r="BEG141" s="38"/>
      <c r="BEH141" s="38"/>
      <c r="BEI141" s="38"/>
      <c r="BEJ141" s="38"/>
      <c r="BEK141" s="38"/>
      <c r="BEL141" s="38"/>
      <c r="BEM141" s="38"/>
      <c r="BEN141" s="38"/>
      <c r="BEO141" s="38"/>
      <c r="BEP141" s="38"/>
      <c r="BEQ141" s="38"/>
      <c r="BER141" s="38"/>
      <c r="BES141" s="38"/>
      <c r="BET141" s="38"/>
      <c r="BEU141" s="38"/>
      <c r="BEV141" s="38"/>
      <c r="BEW141" s="38"/>
      <c r="BEX141" s="38"/>
      <c r="BEY141" s="38"/>
      <c r="BEZ141" s="38"/>
      <c r="BFA141" s="38"/>
      <c r="BFB141" s="38"/>
      <c r="BFC141" s="38"/>
      <c r="BFD141" s="38"/>
      <c r="BFE141" s="38"/>
      <c r="BFF141" s="38"/>
      <c r="BFG141" s="38"/>
      <c r="BFH141" s="38"/>
      <c r="BFI141" s="38"/>
      <c r="BFJ141" s="38"/>
      <c r="BFK141" s="38"/>
      <c r="BFL141" s="38"/>
      <c r="BFM141" s="38"/>
      <c r="BFN141" s="38"/>
      <c r="BFO141" s="38"/>
      <c r="BFP141" s="38"/>
      <c r="BFQ141" s="38"/>
      <c r="BFR141" s="38"/>
      <c r="BFS141" s="38"/>
      <c r="BFT141" s="38"/>
      <c r="BFU141" s="38"/>
      <c r="BFV141" s="38"/>
      <c r="BFW141" s="38"/>
      <c r="BFX141" s="38"/>
      <c r="BFY141" s="38"/>
      <c r="BFZ141" s="38"/>
      <c r="BGA141" s="38"/>
      <c r="BGB141" s="38"/>
      <c r="BGC141" s="38"/>
      <c r="BGD141" s="38"/>
      <c r="BGE141" s="38"/>
      <c r="BGF141" s="38"/>
      <c r="BGG141" s="38"/>
      <c r="BGH141" s="38"/>
      <c r="BGI141" s="38"/>
      <c r="BGJ141" s="38"/>
      <c r="BGK141" s="38"/>
      <c r="BGL141" s="38"/>
      <c r="BGM141" s="38"/>
      <c r="BGN141" s="38"/>
      <c r="BGO141" s="38"/>
      <c r="BGP141" s="38"/>
      <c r="BGQ141" s="38"/>
      <c r="BGR141" s="38"/>
      <c r="BGS141" s="38"/>
      <c r="BGT141" s="38"/>
      <c r="BGU141" s="38"/>
      <c r="BGV141" s="38"/>
      <c r="BGW141" s="38"/>
      <c r="BGX141" s="38"/>
      <c r="BGY141" s="38"/>
      <c r="BGZ141" s="38"/>
      <c r="BHA141" s="38"/>
      <c r="BHB141" s="38"/>
      <c r="BHC141" s="38"/>
      <c r="BHD141" s="38"/>
      <c r="BHE141" s="38"/>
      <c r="BHF141" s="38"/>
      <c r="BHG141" s="38"/>
      <c r="BHH141" s="38"/>
      <c r="BHI141" s="38"/>
      <c r="BHJ141" s="38"/>
      <c r="BHK141" s="38"/>
      <c r="BHL141" s="38"/>
      <c r="BHM141" s="38"/>
      <c r="BHN141" s="38"/>
      <c r="BHO141" s="38"/>
      <c r="BHP141" s="38"/>
      <c r="BHQ141" s="38"/>
      <c r="BHR141" s="38"/>
      <c r="BHS141" s="38"/>
      <c r="BHT141" s="38"/>
      <c r="BHU141" s="38"/>
      <c r="BHV141" s="38"/>
      <c r="BHW141" s="38"/>
      <c r="BHX141" s="38"/>
      <c r="BHY141" s="38"/>
      <c r="BHZ141" s="38"/>
      <c r="BIA141" s="38"/>
      <c r="BIB141" s="38"/>
      <c r="BIC141" s="38"/>
      <c r="BID141" s="38"/>
      <c r="BIE141" s="38"/>
      <c r="BIF141" s="38"/>
      <c r="BIG141" s="38"/>
      <c r="BIH141" s="38"/>
      <c r="BII141" s="38"/>
      <c r="BIJ141" s="38"/>
      <c r="BIK141" s="38"/>
      <c r="BIL141" s="38"/>
      <c r="BIM141" s="38"/>
      <c r="BIN141" s="38"/>
      <c r="BIO141" s="38"/>
      <c r="BIP141" s="38"/>
      <c r="BIQ141" s="38"/>
      <c r="BIR141" s="38"/>
      <c r="BIS141" s="38"/>
      <c r="BIT141" s="38"/>
      <c r="BIU141" s="38"/>
      <c r="BIV141" s="38"/>
      <c r="BIW141" s="38"/>
      <c r="BIX141" s="38"/>
      <c r="BIY141" s="38"/>
      <c r="BIZ141" s="38"/>
      <c r="BJA141" s="38"/>
      <c r="BJB141" s="38"/>
      <c r="BJC141" s="38"/>
      <c r="BJD141" s="38"/>
      <c r="BJE141" s="38"/>
      <c r="BJF141" s="38"/>
      <c r="BJG141" s="38"/>
      <c r="BJH141" s="38"/>
      <c r="BJI141" s="38"/>
      <c r="BJJ141" s="38"/>
      <c r="BJK141" s="38"/>
      <c r="BJL141" s="38"/>
      <c r="BJM141" s="38"/>
      <c r="BJN141" s="38"/>
      <c r="BJO141" s="38"/>
      <c r="BJP141" s="38"/>
      <c r="BJQ141" s="38"/>
      <c r="BJR141" s="38"/>
      <c r="BJS141" s="38"/>
      <c r="BJT141" s="38"/>
      <c r="BJU141" s="38"/>
      <c r="BJV141" s="38"/>
      <c r="BJW141" s="38"/>
      <c r="BJX141" s="38"/>
      <c r="BJY141" s="38"/>
      <c r="BJZ141" s="38"/>
      <c r="BKA141" s="38"/>
      <c r="BKB141" s="38"/>
      <c r="BKC141" s="38"/>
      <c r="BKD141" s="38"/>
      <c r="BKE141" s="38"/>
      <c r="BKF141" s="38"/>
      <c r="BKG141" s="38"/>
      <c r="BKH141" s="38"/>
      <c r="BKI141" s="38"/>
      <c r="BKJ141" s="38"/>
      <c r="BKK141" s="38"/>
      <c r="BKL141" s="38"/>
      <c r="BKM141" s="38"/>
      <c r="BKN141" s="38"/>
      <c r="BKO141" s="38"/>
      <c r="BKP141" s="38"/>
      <c r="BKQ141" s="38"/>
      <c r="BKR141" s="38"/>
      <c r="BKS141" s="38"/>
      <c r="BKT141" s="38"/>
      <c r="BKU141" s="38"/>
      <c r="BKV141" s="38"/>
      <c r="BKW141" s="38"/>
      <c r="BKX141" s="38"/>
      <c r="BKY141" s="38"/>
      <c r="BKZ141" s="38"/>
      <c r="BLA141" s="38"/>
      <c r="BLB141" s="38"/>
      <c r="BLC141" s="38"/>
      <c r="BLD141" s="38"/>
      <c r="BLE141" s="38"/>
      <c r="BLF141" s="38"/>
      <c r="BLG141" s="38"/>
      <c r="BLH141" s="38"/>
      <c r="BLI141" s="38"/>
      <c r="BLJ141" s="38"/>
      <c r="BLK141" s="38"/>
      <c r="BLL141" s="38"/>
      <c r="BLM141" s="38"/>
      <c r="BLN141" s="38"/>
      <c r="BLO141" s="38"/>
      <c r="BLP141" s="38"/>
      <c r="BLQ141" s="38"/>
      <c r="BLR141" s="38"/>
      <c r="BLS141" s="38"/>
      <c r="BLT141" s="38"/>
      <c r="BLU141" s="38"/>
      <c r="BLV141" s="38"/>
      <c r="BLW141" s="38"/>
      <c r="BLX141" s="38"/>
      <c r="BLY141" s="38"/>
      <c r="BLZ141" s="38"/>
      <c r="BMA141" s="38"/>
      <c r="BMB141" s="38"/>
      <c r="BMC141" s="38"/>
      <c r="BMD141" s="38"/>
      <c r="BME141" s="38"/>
      <c r="BMF141" s="38"/>
      <c r="BMG141" s="38"/>
      <c r="BMH141" s="38"/>
      <c r="BMI141" s="38"/>
      <c r="BMJ141" s="38"/>
      <c r="BMK141" s="38"/>
      <c r="BML141" s="38"/>
      <c r="BMM141" s="38"/>
      <c r="BMN141" s="38"/>
      <c r="BMO141" s="38"/>
      <c r="BMP141" s="38"/>
      <c r="BMQ141" s="38"/>
      <c r="BMR141" s="38"/>
      <c r="BMS141" s="38"/>
      <c r="BMT141" s="38"/>
      <c r="BMU141" s="38"/>
      <c r="BMV141" s="38"/>
      <c r="BMW141" s="38"/>
      <c r="BMX141" s="38"/>
      <c r="BMY141" s="38"/>
      <c r="BMZ141" s="38"/>
      <c r="BNA141" s="38"/>
      <c r="BNB141" s="38"/>
      <c r="BNC141" s="38"/>
      <c r="BND141" s="38"/>
      <c r="BNE141" s="38"/>
      <c r="BNF141" s="38"/>
      <c r="BNG141" s="38"/>
      <c r="BNH141" s="38"/>
      <c r="BNI141" s="38"/>
      <c r="BNJ141" s="38"/>
      <c r="BNK141" s="38"/>
      <c r="BNL141" s="38"/>
      <c r="BNM141" s="38"/>
      <c r="BNN141" s="38"/>
      <c r="BNO141" s="38"/>
      <c r="BNP141" s="38"/>
      <c r="BNQ141" s="38"/>
      <c r="BNR141" s="38"/>
      <c r="BNS141" s="38"/>
      <c r="BNT141" s="38"/>
      <c r="BNU141" s="38"/>
      <c r="BNV141" s="38"/>
      <c r="BNW141" s="38"/>
      <c r="BNX141" s="38"/>
      <c r="BNY141" s="38"/>
      <c r="BNZ141" s="38"/>
      <c r="BOA141" s="38"/>
      <c r="BOB141" s="38"/>
      <c r="BOC141" s="38"/>
      <c r="BOD141" s="38"/>
      <c r="BOE141" s="38"/>
      <c r="BOF141" s="38"/>
      <c r="BOG141" s="38"/>
      <c r="BOH141" s="38"/>
      <c r="BOI141" s="38"/>
      <c r="BOJ141" s="38"/>
      <c r="BOK141" s="38"/>
      <c r="BOL141" s="38"/>
      <c r="BOM141" s="38"/>
      <c r="BON141" s="38"/>
      <c r="BOO141" s="38"/>
      <c r="BOP141" s="38"/>
      <c r="BOQ141" s="38"/>
      <c r="BOR141" s="38"/>
      <c r="BOS141" s="38"/>
      <c r="BOT141" s="38"/>
      <c r="BOU141" s="38"/>
      <c r="BOV141" s="38"/>
      <c r="BOW141" s="38"/>
      <c r="BOX141" s="38"/>
      <c r="BOY141" s="38"/>
      <c r="BOZ141" s="38"/>
      <c r="BPA141" s="38"/>
      <c r="BPB141" s="38"/>
      <c r="BPC141" s="38"/>
      <c r="BPD141" s="38"/>
      <c r="BPE141" s="38"/>
      <c r="BPF141" s="38"/>
      <c r="BPG141" s="38"/>
      <c r="BPH141" s="38"/>
      <c r="BPI141" s="38"/>
      <c r="BPJ141" s="38"/>
      <c r="BPK141" s="38"/>
      <c r="BPL141" s="38"/>
      <c r="BPM141" s="38"/>
      <c r="BPN141" s="38"/>
      <c r="BPO141" s="38"/>
      <c r="BPP141" s="38"/>
      <c r="BPQ141" s="38"/>
      <c r="BPR141" s="38"/>
      <c r="BPS141" s="38"/>
      <c r="BPT141" s="38"/>
      <c r="BPU141" s="38"/>
      <c r="BPV141" s="38"/>
      <c r="BPW141" s="38"/>
      <c r="BPX141" s="38"/>
      <c r="BPY141" s="38"/>
      <c r="BPZ141" s="38"/>
      <c r="BQA141" s="38"/>
      <c r="BQB141" s="38"/>
      <c r="BQC141" s="38"/>
      <c r="BQD141" s="38"/>
      <c r="BQE141" s="38"/>
      <c r="BQF141" s="38"/>
      <c r="BQG141" s="38"/>
      <c r="BQH141" s="38"/>
      <c r="BQI141" s="38"/>
      <c r="BQJ141" s="38"/>
      <c r="BQK141" s="38"/>
      <c r="BQL141" s="38"/>
      <c r="BQM141" s="38"/>
      <c r="BQN141" s="38"/>
      <c r="BQO141" s="38"/>
      <c r="BQP141" s="38"/>
      <c r="BQQ141" s="38"/>
      <c r="BQR141" s="38"/>
      <c r="BQS141" s="38"/>
      <c r="BQT141" s="38"/>
      <c r="BQU141" s="38"/>
      <c r="BQV141" s="38"/>
      <c r="BQW141" s="38"/>
      <c r="BQX141" s="38"/>
      <c r="BQY141" s="38"/>
      <c r="BQZ141" s="38"/>
      <c r="BRA141" s="38"/>
      <c r="BRB141" s="38"/>
      <c r="BRC141" s="38"/>
      <c r="BRD141" s="38"/>
      <c r="BRE141" s="38"/>
      <c r="BRF141" s="38"/>
      <c r="BRG141" s="38"/>
      <c r="BRH141" s="38"/>
      <c r="BRI141" s="38"/>
      <c r="BRJ141" s="38"/>
      <c r="BRK141" s="38"/>
      <c r="BRL141" s="38"/>
      <c r="BRM141" s="38"/>
      <c r="BRN141" s="38"/>
      <c r="BRO141" s="38"/>
      <c r="BRP141" s="38"/>
      <c r="BRQ141" s="38"/>
      <c r="BRR141" s="38"/>
      <c r="BRS141" s="38"/>
      <c r="BRT141" s="38"/>
      <c r="BRU141" s="38"/>
      <c r="BRV141" s="38"/>
      <c r="BRW141" s="38"/>
      <c r="BRX141" s="38"/>
      <c r="BRY141" s="38"/>
      <c r="BRZ141" s="38"/>
      <c r="BSA141" s="38"/>
      <c r="BSB141" s="38"/>
      <c r="BSC141" s="38"/>
      <c r="BSD141" s="38"/>
      <c r="BSE141" s="38"/>
      <c r="BSF141" s="38"/>
      <c r="BSG141" s="38"/>
      <c r="BSH141" s="38"/>
      <c r="BSI141" s="38"/>
      <c r="BSJ141" s="38"/>
      <c r="BSK141" s="38"/>
      <c r="BSL141" s="38"/>
      <c r="BSM141" s="38"/>
      <c r="BSN141" s="38"/>
      <c r="BSO141" s="38"/>
      <c r="BSP141" s="38"/>
      <c r="BSQ141" s="38"/>
      <c r="BSR141" s="38"/>
      <c r="BSS141" s="38"/>
      <c r="BST141" s="38"/>
      <c r="BSU141" s="38"/>
      <c r="BSV141" s="38"/>
      <c r="BSW141" s="38"/>
      <c r="BSX141" s="38"/>
      <c r="BSY141" s="38"/>
      <c r="BSZ141" s="38"/>
      <c r="BTA141" s="38"/>
      <c r="BTB141" s="38"/>
      <c r="BTC141" s="38"/>
      <c r="BTD141" s="38"/>
      <c r="BTE141" s="38"/>
      <c r="BTF141" s="38"/>
      <c r="BTG141" s="38"/>
      <c r="BTH141" s="38"/>
      <c r="BTI141" s="38"/>
      <c r="BTJ141" s="38"/>
      <c r="BTK141" s="38"/>
      <c r="BTL141" s="38"/>
      <c r="BTM141" s="38"/>
      <c r="BTN141" s="38"/>
      <c r="BTO141" s="38"/>
      <c r="BTP141" s="38"/>
      <c r="BTQ141" s="38"/>
      <c r="BTR141" s="38"/>
      <c r="BTS141" s="38"/>
      <c r="BTT141" s="38"/>
      <c r="BTU141" s="38"/>
      <c r="BTV141" s="38"/>
      <c r="BTW141" s="38"/>
      <c r="BTX141" s="38"/>
      <c r="BTY141" s="38"/>
      <c r="BTZ141" s="38"/>
      <c r="BUA141" s="38"/>
      <c r="BUB141" s="38"/>
      <c r="BUC141" s="38"/>
      <c r="BUD141" s="38"/>
      <c r="BUE141" s="38"/>
      <c r="BUF141" s="38"/>
      <c r="BUG141" s="38"/>
      <c r="BUH141" s="38"/>
      <c r="BUI141" s="38"/>
      <c r="BUJ141" s="38"/>
      <c r="BUK141" s="38"/>
      <c r="BUL141" s="38"/>
      <c r="BUM141" s="38"/>
      <c r="BUN141" s="38"/>
      <c r="BUO141" s="38"/>
      <c r="BUP141" s="38"/>
      <c r="BUQ141" s="38"/>
      <c r="BUR141" s="38"/>
      <c r="BUS141" s="38"/>
      <c r="BUT141" s="38"/>
      <c r="BUU141" s="38"/>
      <c r="BUV141" s="38"/>
      <c r="BUW141" s="38"/>
      <c r="BUX141" s="38"/>
      <c r="BUY141" s="38"/>
      <c r="BUZ141" s="38"/>
      <c r="BVA141" s="38"/>
      <c r="BVB141" s="38"/>
      <c r="BVC141" s="38"/>
      <c r="BVD141" s="38"/>
      <c r="BVE141" s="38"/>
      <c r="BVF141" s="38"/>
      <c r="BVG141" s="38"/>
      <c r="BVH141" s="38"/>
      <c r="BVI141" s="38"/>
      <c r="BVJ141" s="38"/>
      <c r="BVK141" s="38"/>
      <c r="BVL141" s="38"/>
      <c r="BVM141" s="38"/>
      <c r="BVN141" s="38"/>
      <c r="BVO141" s="38"/>
      <c r="BVP141" s="38"/>
      <c r="BVQ141" s="38"/>
      <c r="BVR141" s="38"/>
      <c r="BVS141" s="38"/>
      <c r="BVT141" s="38"/>
      <c r="BVU141" s="38"/>
      <c r="BVV141" s="38"/>
      <c r="BVW141" s="38"/>
      <c r="BVX141" s="38"/>
      <c r="BVY141" s="38"/>
      <c r="BVZ141" s="38"/>
      <c r="BWA141" s="38"/>
      <c r="BWB141" s="38"/>
      <c r="BWC141" s="38"/>
      <c r="BWD141" s="38"/>
      <c r="BWE141" s="38"/>
      <c r="BWF141" s="38"/>
      <c r="BWG141" s="38"/>
      <c r="BWH141" s="38"/>
      <c r="BWI141" s="38"/>
      <c r="BWJ141" s="38"/>
      <c r="BWK141" s="38"/>
      <c r="BWL141" s="38"/>
      <c r="BWM141" s="38"/>
      <c r="BWN141" s="38"/>
      <c r="BWO141" s="38"/>
      <c r="BWP141" s="38"/>
      <c r="BWQ141" s="38"/>
      <c r="BWR141" s="38"/>
      <c r="BWS141" s="38"/>
      <c r="BWT141" s="38"/>
      <c r="BWU141" s="38"/>
      <c r="BWV141" s="38"/>
      <c r="BWW141" s="38"/>
      <c r="BWX141" s="38"/>
      <c r="BWY141" s="38"/>
      <c r="BWZ141" s="38"/>
      <c r="BXA141" s="38"/>
      <c r="BXB141" s="38"/>
      <c r="BXC141" s="38"/>
      <c r="BXD141" s="38"/>
      <c r="BXE141" s="38"/>
      <c r="BXF141" s="38"/>
      <c r="BXG141" s="38"/>
      <c r="BXH141" s="38"/>
      <c r="BXI141" s="38"/>
      <c r="BXJ141" s="38"/>
      <c r="BXK141" s="38"/>
      <c r="BXL141" s="38"/>
      <c r="BXM141" s="38"/>
      <c r="BXN141" s="38"/>
      <c r="BXO141" s="38"/>
      <c r="BXP141" s="38"/>
      <c r="BXQ141" s="38"/>
      <c r="BXR141" s="38"/>
      <c r="BXS141" s="38"/>
      <c r="BXT141" s="38"/>
      <c r="BXU141" s="38"/>
      <c r="BXV141" s="38"/>
      <c r="BXW141" s="38"/>
      <c r="BXX141" s="38"/>
      <c r="BXY141" s="38"/>
      <c r="BXZ141" s="38"/>
      <c r="BYA141" s="38"/>
      <c r="BYB141" s="38"/>
      <c r="BYC141" s="38"/>
      <c r="BYD141" s="38"/>
      <c r="BYE141" s="38"/>
      <c r="BYF141" s="38"/>
      <c r="BYG141" s="38"/>
      <c r="BYH141" s="38"/>
      <c r="BYI141" s="38"/>
      <c r="BYJ141" s="38"/>
      <c r="BYK141" s="38"/>
      <c r="BYL141" s="38"/>
      <c r="BYM141" s="38"/>
      <c r="BYN141" s="38"/>
      <c r="BYO141" s="38"/>
      <c r="BYP141" s="38"/>
      <c r="BYQ141" s="38"/>
      <c r="BYR141" s="38"/>
      <c r="BYS141" s="38"/>
      <c r="BYT141" s="38"/>
      <c r="BYU141" s="38"/>
      <c r="BYV141" s="38"/>
      <c r="BYW141" s="38"/>
      <c r="BYX141" s="38"/>
      <c r="BYY141" s="38"/>
      <c r="BYZ141" s="38"/>
      <c r="BZA141" s="38"/>
      <c r="BZB141" s="38"/>
      <c r="BZC141" s="38"/>
      <c r="BZD141" s="38"/>
      <c r="BZE141" s="38"/>
      <c r="BZF141" s="38"/>
      <c r="BZG141" s="38"/>
      <c r="BZH141" s="38"/>
      <c r="BZI141" s="38"/>
      <c r="BZJ141" s="38"/>
      <c r="BZK141" s="38"/>
      <c r="BZL141" s="38"/>
      <c r="BZM141" s="38"/>
      <c r="BZN141" s="38"/>
      <c r="BZO141" s="38"/>
      <c r="BZP141" s="38"/>
      <c r="BZQ141" s="38"/>
      <c r="BZR141" s="38"/>
      <c r="BZS141" s="38"/>
      <c r="BZT141" s="38"/>
      <c r="BZU141" s="38"/>
      <c r="BZV141" s="38"/>
      <c r="BZW141" s="38"/>
      <c r="BZX141" s="38"/>
      <c r="BZY141" s="38"/>
      <c r="BZZ141" s="38"/>
      <c r="CAA141" s="38"/>
      <c r="CAB141" s="38"/>
      <c r="CAC141" s="38"/>
      <c r="CAD141" s="38"/>
      <c r="CAE141" s="38"/>
      <c r="CAF141" s="38"/>
      <c r="CAG141" s="38"/>
      <c r="CAH141" s="38"/>
      <c r="CAI141" s="38"/>
      <c r="CAJ141" s="38"/>
      <c r="CAK141" s="38"/>
      <c r="CAL141" s="38"/>
      <c r="CAM141" s="38"/>
      <c r="CAN141" s="38"/>
      <c r="CAO141" s="38"/>
      <c r="CAP141" s="38"/>
      <c r="CAQ141" s="38"/>
      <c r="CAR141" s="38"/>
      <c r="CAS141" s="38"/>
      <c r="CAT141" s="38"/>
      <c r="CAU141" s="38"/>
      <c r="CAV141" s="38"/>
      <c r="CAW141" s="38"/>
      <c r="CAX141" s="38"/>
      <c r="CAY141" s="38"/>
      <c r="CAZ141" s="38"/>
      <c r="CBA141" s="38"/>
      <c r="CBB141" s="38"/>
      <c r="CBC141" s="38"/>
      <c r="CBD141" s="38"/>
      <c r="CBE141" s="38"/>
      <c r="CBF141" s="38"/>
      <c r="CBG141" s="38"/>
      <c r="CBH141" s="38"/>
      <c r="CBI141" s="38"/>
      <c r="CBJ141" s="38"/>
      <c r="CBK141" s="38"/>
      <c r="CBL141" s="38"/>
      <c r="CBM141" s="38"/>
      <c r="CBN141" s="38"/>
      <c r="CBO141" s="38"/>
      <c r="CBP141" s="38"/>
      <c r="CBQ141" s="38"/>
      <c r="CBR141" s="38"/>
      <c r="CBS141" s="38"/>
      <c r="CBT141" s="38"/>
      <c r="CBU141" s="38"/>
      <c r="CBV141" s="38"/>
      <c r="CBW141" s="38"/>
      <c r="CBX141" s="38"/>
      <c r="CBY141" s="38"/>
      <c r="CBZ141" s="38"/>
      <c r="CCA141" s="38"/>
      <c r="CCB141" s="38"/>
      <c r="CCC141" s="38"/>
      <c r="CCD141" s="38"/>
      <c r="CCE141" s="38"/>
      <c r="CCF141" s="38"/>
      <c r="CCG141" s="38"/>
      <c r="CCH141" s="38"/>
      <c r="CCI141" s="38"/>
      <c r="CCJ141" s="38"/>
      <c r="CCK141" s="38"/>
      <c r="CCL141" s="38"/>
      <c r="CCM141" s="38"/>
      <c r="CCN141" s="38"/>
      <c r="CCO141" s="38"/>
      <c r="CCP141" s="38"/>
      <c r="CCQ141" s="38"/>
      <c r="CCR141" s="38"/>
      <c r="CCS141" s="38"/>
      <c r="CCT141" s="38"/>
      <c r="CCU141" s="38"/>
      <c r="CCV141" s="38"/>
      <c r="CCW141" s="38"/>
      <c r="CCX141" s="38"/>
      <c r="CCY141" s="38"/>
      <c r="CCZ141" s="38"/>
      <c r="CDA141" s="38"/>
      <c r="CDB141" s="38"/>
      <c r="CDC141" s="38"/>
      <c r="CDD141" s="38"/>
      <c r="CDE141" s="38"/>
      <c r="CDF141" s="38"/>
      <c r="CDG141" s="38"/>
      <c r="CDH141" s="38"/>
      <c r="CDI141" s="38"/>
      <c r="CDJ141" s="38"/>
      <c r="CDK141" s="38"/>
      <c r="CDL141" s="38"/>
      <c r="CDM141" s="38"/>
      <c r="CDN141" s="38"/>
      <c r="CDO141" s="38"/>
      <c r="CDP141" s="38"/>
      <c r="CDQ141" s="38"/>
      <c r="CDR141" s="38"/>
      <c r="CDS141" s="38"/>
      <c r="CDT141" s="38"/>
      <c r="CDU141" s="38"/>
      <c r="CDV141" s="38"/>
      <c r="CDW141" s="38"/>
      <c r="CDX141" s="38"/>
      <c r="CDY141" s="38"/>
      <c r="CDZ141" s="38"/>
      <c r="CEA141" s="38"/>
      <c r="CEB141" s="38"/>
      <c r="CEC141" s="38"/>
      <c r="CED141" s="38"/>
      <c r="CEE141" s="38"/>
      <c r="CEF141" s="38"/>
      <c r="CEG141" s="38"/>
      <c r="CEH141" s="38"/>
      <c r="CEI141" s="38"/>
      <c r="CEJ141" s="38"/>
      <c r="CEK141" s="38"/>
      <c r="CEL141" s="38"/>
      <c r="CEM141" s="38"/>
      <c r="CEN141" s="38"/>
      <c r="CEO141" s="38"/>
      <c r="CEP141" s="38"/>
      <c r="CEQ141" s="38"/>
      <c r="CER141" s="38"/>
      <c r="CES141" s="38"/>
      <c r="CET141" s="38"/>
      <c r="CEU141" s="38"/>
      <c r="CEV141" s="38"/>
      <c r="CEW141" s="38"/>
      <c r="CEX141" s="38"/>
      <c r="CEY141" s="38"/>
      <c r="CEZ141" s="38"/>
      <c r="CFA141" s="38"/>
      <c r="CFB141" s="38"/>
      <c r="CFC141" s="38"/>
      <c r="CFD141" s="38"/>
      <c r="CFE141" s="38"/>
      <c r="CFF141" s="38"/>
      <c r="CFG141" s="38"/>
      <c r="CFH141" s="38"/>
      <c r="CFI141" s="38"/>
      <c r="CFJ141" s="38"/>
      <c r="CFK141" s="38"/>
      <c r="CFL141" s="38"/>
      <c r="CFM141" s="38"/>
      <c r="CFN141" s="38"/>
      <c r="CFO141" s="38"/>
      <c r="CFP141" s="38"/>
      <c r="CFQ141" s="38"/>
      <c r="CFR141" s="38"/>
      <c r="CFS141" s="38"/>
      <c r="CFT141" s="38"/>
      <c r="CFU141" s="38"/>
      <c r="CFV141" s="38"/>
      <c r="CFW141" s="38"/>
      <c r="CFX141" s="38"/>
      <c r="CFY141" s="38"/>
      <c r="CFZ141" s="38"/>
      <c r="CGA141" s="38"/>
      <c r="CGB141" s="38"/>
      <c r="CGC141" s="38"/>
      <c r="CGD141" s="38"/>
      <c r="CGE141" s="38"/>
      <c r="CGF141" s="38"/>
      <c r="CGG141" s="38"/>
      <c r="CGH141" s="38"/>
      <c r="CGI141" s="38"/>
      <c r="CGJ141" s="38"/>
      <c r="CGK141" s="38"/>
      <c r="CGL141" s="38"/>
      <c r="CGM141" s="38"/>
      <c r="CGN141" s="38"/>
      <c r="CGO141" s="38"/>
      <c r="CGP141" s="38"/>
      <c r="CGQ141" s="38"/>
      <c r="CGR141" s="38"/>
      <c r="CGS141" s="38"/>
      <c r="CGT141" s="38"/>
      <c r="CGU141" s="38"/>
      <c r="CGV141" s="38"/>
      <c r="CGW141" s="38"/>
      <c r="CGX141" s="38"/>
      <c r="CGY141" s="38"/>
      <c r="CGZ141" s="38"/>
      <c r="CHA141" s="38"/>
      <c r="CHB141" s="38"/>
      <c r="CHC141" s="38"/>
      <c r="CHD141" s="38"/>
      <c r="CHE141" s="38"/>
      <c r="CHF141" s="38"/>
      <c r="CHG141" s="38"/>
      <c r="CHH141" s="38"/>
      <c r="CHI141" s="38"/>
      <c r="CHJ141" s="38"/>
      <c r="CHK141" s="38"/>
      <c r="CHL141" s="38"/>
      <c r="CHM141" s="38"/>
      <c r="CHN141" s="38"/>
      <c r="CHO141" s="38"/>
      <c r="CHP141" s="38"/>
      <c r="CHQ141" s="38"/>
      <c r="CHR141" s="38"/>
      <c r="CHS141" s="38"/>
      <c r="CHT141" s="38"/>
      <c r="CHU141" s="38"/>
      <c r="CHV141" s="38"/>
      <c r="CHW141" s="38"/>
      <c r="CHX141" s="38"/>
      <c r="CHY141" s="38"/>
      <c r="CHZ141" s="38"/>
      <c r="CIA141" s="38"/>
      <c r="CIB141" s="38"/>
      <c r="CIC141" s="38"/>
      <c r="CID141" s="38"/>
      <c r="CIE141" s="38"/>
      <c r="CIF141" s="38"/>
      <c r="CIG141" s="38"/>
      <c r="CIH141" s="38"/>
      <c r="CII141" s="38"/>
      <c r="CIJ141" s="38"/>
      <c r="CIK141" s="38"/>
      <c r="CIL141" s="38"/>
      <c r="CIM141" s="38"/>
      <c r="CIN141" s="38"/>
      <c r="CIO141" s="38"/>
      <c r="CIP141" s="38"/>
      <c r="CIQ141" s="38"/>
      <c r="CIR141" s="38"/>
      <c r="CIS141" s="38"/>
      <c r="CIT141" s="38"/>
      <c r="CIU141" s="38"/>
      <c r="CIV141" s="38"/>
      <c r="CIW141" s="38"/>
      <c r="CIX141" s="38"/>
      <c r="CIY141" s="38"/>
      <c r="CIZ141" s="38"/>
      <c r="CJA141" s="38"/>
      <c r="CJB141" s="38"/>
      <c r="CJC141" s="38"/>
      <c r="CJD141" s="38"/>
      <c r="CJE141" s="38"/>
      <c r="CJF141" s="38"/>
      <c r="CJG141" s="38"/>
      <c r="CJH141" s="38"/>
      <c r="CJI141" s="38"/>
      <c r="CJJ141" s="38"/>
      <c r="CJK141" s="38"/>
      <c r="CJL141" s="38"/>
      <c r="CJM141" s="38"/>
      <c r="CJN141" s="38"/>
      <c r="CJO141" s="38"/>
      <c r="CJP141" s="38"/>
      <c r="CJQ141" s="38"/>
      <c r="CJR141" s="38"/>
      <c r="CJS141" s="38"/>
      <c r="CJT141" s="38"/>
      <c r="CJU141" s="38"/>
      <c r="CJV141" s="38"/>
      <c r="CJW141" s="38"/>
      <c r="CJX141" s="38"/>
      <c r="CJY141" s="38"/>
      <c r="CJZ141" s="38"/>
      <c r="CKA141" s="38"/>
      <c r="CKB141" s="38"/>
      <c r="CKC141" s="38"/>
      <c r="CKD141" s="38"/>
      <c r="CKE141" s="38"/>
      <c r="CKF141" s="38"/>
      <c r="CKG141" s="38"/>
      <c r="CKH141" s="38"/>
      <c r="CKI141" s="38"/>
      <c r="CKJ141" s="38"/>
      <c r="CKK141" s="38"/>
      <c r="CKL141" s="38"/>
      <c r="CKM141" s="38"/>
      <c r="CKN141" s="38"/>
      <c r="CKO141" s="38"/>
      <c r="CKP141" s="38"/>
      <c r="CKQ141" s="38"/>
      <c r="CKR141" s="38"/>
      <c r="CKS141" s="38"/>
      <c r="CKT141" s="38"/>
      <c r="CKU141" s="38"/>
      <c r="CKV141" s="38"/>
      <c r="CKW141" s="38"/>
      <c r="CKX141" s="38"/>
      <c r="CKY141" s="38"/>
      <c r="CKZ141" s="38"/>
      <c r="CLA141" s="38"/>
      <c r="CLB141" s="38"/>
      <c r="CLC141" s="38"/>
      <c r="CLD141" s="38"/>
      <c r="CLE141" s="38"/>
      <c r="CLF141" s="38"/>
      <c r="CLG141" s="38"/>
      <c r="CLH141" s="38"/>
      <c r="CLI141" s="38"/>
      <c r="CLJ141" s="38"/>
      <c r="CLK141" s="38"/>
      <c r="CLL141" s="38"/>
      <c r="CLM141" s="38"/>
      <c r="CLN141" s="38"/>
      <c r="CLO141" s="38"/>
      <c r="CLP141" s="38"/>
      <c r="CLQ141" s="38"/>
      <c r="CLR141" s="38"/>
      <c r="CLS141" s="38"/>
      <c r="CLT141" s="38"/>
      <c r="CLU141" s="38"/>
      <c r="CLV141" s="38"/>
      <c r="CLW141" s="38"/>
      <c r="CLX141" s="38"/>
      <c r="CLY141" s="38"/>
      <c r="CLZ141" s="38"/>
      <c r="CMA141" s="38"/>
      <c r="CMB141" s="38"/>
      <c r="CMC141" s="38"/>
      <c r="CMD141" s="38"/>
      <c r="CME141" s="38"/>
      <c r="CMF141" s="38"/>
      <c r="CMG141" s="38"/>
      <c r="CMH141" s="38"/>
      <c r="CMI141" s="38"/>
      <c r="CMJ141" s="38"/>
      <c r="CMK141" s="38"/>
      <c r="CML141" s="38"/>
      <c r="CMM141" s="38"/>
      <c r="CMN141" s="38"/>
      <c r="CMO141" s="38"/>
      <c r="CMP141" s="38"/>
      <c r="CMQ141" s="38"/>
      <c r="CMR141" s="38"/>
      <c r="CMS141" s="38"/>
      <c r="CMT141" s="38"/>
      <c r="CMU141" s="38"/>
      <c r="CMV141" s="38"/>
      <c r="CMW141" s="38"/>
      <c r="CMX141" s="38"/>
      <c r="CMY141" s="38"/>
      <c r="CMZ141" s="38"/>
      <c r="CNA141" s="38"/>
      <c r="CNB141" s="38"/>
      <c r="CNC141" s="38"/>
      <c r="CND141" s="38"/>
      <c r="CNE141" s="38"/>
      <c r="CNF141" s="38"/>
      <c r="CNG141" s="38"/>
      <c r="CNH141" s="38"/>
      <c r="CNI141" s="38"/>
      <c r="CNJ141" s="38"/>
      <c r="CNK141" s="38"/>
      <c r="CNL141" s="38"/>
      <c r="CNM141" s="38"/>
      <c r="CNN141" s="38"/>
      <c r="CNO141" s="38"/>
      <c r="CNP141" s="38"/>
      <c r="CNQ141" s="38"/>
      <c r="CNR141" s="38"/>
      <c r="CNS141" s="38"/>
      <c r="CNT141" s="38"/>
      <c r="CNU141" s="38"/>
      <c r="CNV141" s="38"/>
      <c r="CNW141" s="38"/>
      <c r="CNX141" s="38"/>
      <c r="CNY141" s="38"/>
      <c r="CNZ141" s="38"/>
      <c r="COA141" s="38"/>
      <c r="COB141" s="38"/>
      <c r="COC141" s="38"/>
      <c r="COD141" s="38"/>
      <c r="COE141" s="38"/>
      <c r="COF141" s="38"/>
      <c r="COG141" s="38"/>
      <c r="COH141" s="38"/>
      <c r="COI141" s="38"/>
      <c r="COJ141" s="38"/>
      <c r="COK141" s="38"/>
      <c r="COL141" s="38"/>
      <c r="COM141" s="38"/>
      <c r="CON141" s="38"/>
      <c r="COO141" s="38"/>
      <c r="COP141" s="38"/>
      <c r="COQ141" s="38"/>
      <c r="COR141" s="38"/>
      <c r="COS141" s="38"/>
      <c r="COT141" s="38"/>
      <c r="COU141" s="38"/>
      <c r="COV141" s="38"/>
      <c r="COW141" s="38"/>
      <c r="COX141" s="38"/>
      <c r="COY141" s="38"/>
      <c r="COZ141" s="38"/>
      <c r="CPA141" s="38"/>
      <c r="CPB141" s="38"/>
      <c r="CPC141" s="38"/>
      <c r="CPD141" s="38"/>
      <c r="CPE141" s="38"/>
      <c r="CPF141" s="38"/>
      <c r="CPG141" s="38"/>
      <c r="CPH141" s="38"/>
      <c r="CPI141" s="38"/>
      <c r="CPJ141" s="38"/>
      <c r="CPK141" s="38"/>
      <c r="CPL141" s="38"/>
      <c r="CPM141" s="38"/>
      <c r="CPN141" s="38"/>
      <c r="CPO141" s="38"/>
      <c r="CPP141" s="38"/>
      <c r="CPQ141" s="38"/>
      <c r="CPR141" s="38"/>
      <c r="CPS141" s="38"/>
      <c r="CPT141" s="38"/>
      <c r="CPU141" s="38"/>
      <c r="CPV141" s="38"/>
      <c r="CPW141" s="38"/>
      <c r="CPX141" s="38"/>
      <c r="CPY141" s="38"/>
      <c r="CPZ141" s="38"/>
      <c r="CQA141" s="38"/>
      <c r="CQB141" s="38"/>
      <c r="CQC141" s="38"/>
      <c r="CQD141" s="38"/>
      <c r="CQE141" s="38"/>
      <c r="CQF141" s="38"/>
      <c r="CQG141" s="38"/>
      <c r="CQH141" s="38"/>
      <c r="CQI141" s="38"/>
      <c r="CQJ141" s="38"/>
      <c r="CQK141" s="38"/>
      <c r="CQL141" s="38"/>
      <c r="CQM141" s="38"/>
      <c r="CQN141" s="38"/>
      <c r="CQO141" s="38"/>
      <c r="CQP141" s="38"/>
      <c r="CQQ141" s="38"/>
      <c r="CQR141" s="38"/>
      <c r="CQS141" s="38"/>
      <c r="CQT141" s="38"/>
      <c r="CQU141" s="38"/>
      <c r="CQV141" s="38"/>
      <c r="CQW141" s="38"/>
      <c r="CQX141" s="38"/>
      <c r="CQY141" s="38"/>
      <c r="CQZ141" s="38"/>
      <c r="CRA141" s="38"/>
      <c r="CRB141" s="38"/>
      <c r="CRC141" s="38"/>
      <c r="CRD141" s="38"/>
      <c r="CRE141" s="38"/>
      <c r="CRF141" s="38"/>
      <c r="CRG141" s="38"/>
      <c r="CRH141" s="38"/>
      <c r="CRI141" s="38"/>
      <c r="CRJ141" s="38"/>
      <c r="CRK141" s="38"/>
      <c r="CRL141" s="38"/>
      <c r="CRM141" s="38"/>
      <c r="CRN141" s="38"/>
      <c r="CRO141" s="38"/>
      <c r="CRP141" s="38"/>
      <c r="CRQ141" s="38"/>
      <c r="CRR141" s="38"/>
      <c r="CRS141" s="38"/>
      <c r="CRT141" s="38"/>
      <c r="CRU141" s="38"/>
      <c r="CRV141" s="38"/>
      <c r="CRW141" s="38"/>
      <c r="CRX141" s="38"/>
      <c r="CRY141" s="38"/>
      <c r="CRZ141" s="38"/>
      <c r="CSA141" s="38"/>
      <c r="CSB141" s="38"/>
      <c r="CSC141" s="38"/>
      <c r="CSD141" s="38"/>
      <c r="CSE141" s="38"/>
      <c r="CSF141" s="38"/>
      <c r="CSG141" s="38"/>
      <c r="CSH141" s="38"/>
      <c r="CSI141" s="38"/>
      <c r="CSJ141" s="38"/>
      <c r="CSK141" s="38"/>
      <c r="CSL141" s="38"/>
      <c r="CSM141" s="38"/>
      <c r="CSN141" s="38"/>
      <c r="CSO141" s="38"/>
      <c r="CSP141" s="38"/>
      <c r="CSQ141" s="38"/>
      <c r="CSR141" s="38"/>
      <c r="CSS141" s="38"/>
      <c r="CST141" s="38"/>
      <c r="CSU141" s="38"/>
      <c r="CSV141" s="38"/>
      <c r="CSW141" s="38"/>
      <c r="CSX141" s="38"/>
      <c r="CSY141" s="38"/>
      <c r="CSZ141" s="38"/>
      <c r="CTA141" s="38"/>
      <c r="CTB141" s="38"/>
      <c r="CTC141" s="38"/>
      <c r="CTD141" s="38"/>
      <c r="CTE141" s="38"/>
      <c r="CTF141" s="38"/>
      <c r="CTG141" s="38"/>
      <c r="CTH141" s="38"/>
      <c r="CTI141" s="38"/>
      <c r="CTJ141" s="38"/>
      <c r="CTK141" s="38"/>
      <c r="CTL141" s="38"/>
      <c r="CTM141" s="38"/>
      <c r="CTN141" s="38"/>
      <c r="CTO141" s="38"/>
      <c r="CTP141" s="38"/>
      <c r="CTQ141" s="38"/>
      <c r="CTR141" s="38"/>
      <c r="CTS141" s="38"/>
      <c r="CTT141" s="38"/>
      <c r="CTU141" s="38"/>
      <c r="CTV141" s="38"/>
      <c r="CTW141" s="38"/>
      <c r="CTX141" s="38"/>
      <c r="CTY141" s="38"/>
      <c r="CTZ141" s="38"/>
      <c r="CUA141" s="38"/>
      <c r="CUB141" s="38"/>
      <c r="CUC141" s="38"/>
      <c r="CUD141" s="38"/>
      <c r="CUE141" s="38"/>
      <c r="CUF141" s="38"/>
      <c r="CUG141" s="38"/>
      <c r="CUH141" s="38"/>
      <c r="CUI141" s="38"/>
      <c r="CUJ141" s="38"/>
      <c r="CUK141" s="38"/>
      <c r="CUL141" s="38"/>
      <c r="CUM141" s="38"/>
      <c r="CUN141" s="38"/>
      <c r="CUO141" s="38"/>
      <c r="CUP141" s="38"/>
      <c r="CUQ141" s="38"/>
      <c r="CUR141" s="38"/>
      <c r="CUS141" s="38"/>
      <c r="CUT141" s="38"/>
      <c r="CUU141" s="38"/>
      <c r="CUV141" s="38"/>
      <c r="CUW141" s="38"/>
      <c r="CUX141" s="38"/>
      <c r="CUY141" s="38"/>
      <c r="CUZ141" s="38"/>
      <c r="CVA141" s="38"/>
      <c r="CVB141" s="38"/>
      <c r="CVC141" s="38"/>
      <c r="CVD141" s="38"/>
      <c r="CVE141" s="38"/>
      <c r="CVF141" s="38"/>
      <c r="CVG141" s="38"/>
      <c r="CVH141" s="38"/>
      <c r="CVI141" s="38"/>
      <c r="CVJ141" s="38"/>
      <c r="CVK141" s="38"/>
      <c r="CVL141" s="38"/>
      <c r="CVM141" s="38"/>
      <c r="CVN141" s="38"/>
      <c r="CVO141" s="38"/>
      <c r="CVP141" s="38"/>
      <c r="CVQ141" s="38"/>
      <c r="CVR141" s="38"/>
      <c r="CVS141" s="38"/>
      <c r="CVT141" s="38"/>
      <c r="CVU141" s="38"/>
      <c r="CVV141" s="38"/>
      <c r="CVW141" s="38"/>
      <c r="CVX141" s="38"/>
      <c r="CVY141" s="38"/>
      <c r="CVZ141" s="38"/>
      <c r="CWA141" s="38"/>
      <c r="CWB141" s="38"/>
      <c r="CWC141" s="38"/>
      <c r="CWD141" s="38"/>
      <c r="CWE141" s="38"/>
      <c r="CWF141" s="38"/>
      <c r="CWG141" s="38"/>
      <c r="CWH141" s="38"/>
      <c r="CWI141" s="38"/>
      <c r="CWJ141" s="38"/>
      <c r="CWK141" s="38"/>
      <c r="CWL141" s="38"/>
      <c r="CWM141" s="38"/>
      <c r="CWN141" s="38"/>
      <c r="CWO141" s="38"/>
      <c r="CWP141" s="38"/>
      <c r="CWQ141" s="38"/>
      <c r="CWR141" s="38"/>
      <c r="CWS141" s="38"/>
      <c r="CWT141" s="38"/>
      <c r="CWU141" s="38"/>
      <c r="CWV141" s="38"/>
      <c r="CWW141" s="38"/>
      <c r="CWX141" s="38"/>
      <c r="CWY141" s="38"/>
      <c r="CWZ141" s="38"/>
      <c r="CXA141" s="38"/>
      <c r="CXB141" s="38"/>
      <c r="CXC141" s="38"/>
      <c r="CXD141" s="38"/>
      <c r="CXE141" s="38"/>
      <c r="CXF141" s="38"/>
      <c r="CXG141" s="38"/>
      <c r="CXH141" s="38"/>
      <c r="CXI141" s="38"/>
      <c r="CXJ141" s="38"/>
      <c r="CXK141" s="38"/>
      <c r="CXL141" s="38"/>
      <c r="CXM141" s="38"/>
      <c r="CXN141" s="38"/>
      <c r="CXO141" s="38"/>
      <c r="CXP141" s="38"/>
      <c r="CXQ141" s="38"/>
      <c r="CXR141" s="38"/>
      <c r="CXS141" s="38"/>
      <c r="CXT141" s="38"/>
      <c r="CXU141" s="38"/>
      <c r="CXV141" s="38"/>
      <c r="CXW141" s="38"/>
      <c r="CXX141" s="38"/>
      <c r="CXY141" s="38"/>
      <c r="CXZ141" s="38"/>
      <c r="CYA141" s="38"/>
      <c r="CYB141" s="38"/>
      <c r="CYC141" s="38"/>
      <c r="CYD141" s="38"/>
      <c r="CYE141" s="38"/>
      <c r="CYF141" s="38"/>
      <c r="CYG141" s="38"/>
      <c r="CYH141" s="38"/>
      <c r="CYI141" s="38"/>
      <c r="CYJ141" s="38"/>
      <c r="CYK141" s="38"/>
      <c r="CYL141" s="38"/>
      <c r="CYM141" s="38"/>
      <c r="CYN141" s="38"/>
      <c r="CYO141" s="38"/>
      <c r="CYP141" s="38"/>
      <c r="CYQ141" s="38"/>
      <c r="CYR141" s="38"/>
      <c r="CYS141" s="38"/>
      <c r="CYT141" s="38"/>
      <c r="CYU141" s="38"/>
      <c r="CYV141" s="38"/>
      <c r="CYW141" s="38"/>
      <c r="CYX141" s="38"/>
      <c r="CYY141" s="38"/>
      <c r="CYZ141" s="38"/>
      <c r="CZA141" s="38"/>
      <c r="CZB141" s="38"/>
      <c r="CZC141" s="38"/>
      <c r="CZD141" s="38"/>
      <c r="CZE141" s="38"/>
      <c r="CZF141" s="38"/>
      <c r="CZG141" s="38"/>
      <c r="CZH141" s="38"/>
      <c r="CZI141" s="38"/>
      <c r="CZJ141" s="38"/>
      <c r="CZK141" s="38"/>
      <c r="CZL141" s="38"/>
      <c r="CZM141" s="38"/>
      <c r="CZN141" s="38"/>
      <c r="CZO141" s="38"/>
      <c r="CZP141" s="38"/>
      <c r="CZQ141" s="38"/>
      <c r="CZR141" s="38"/>
      <c r="CZS141" s="38"/>
      <c r="CZT141" s="38"/>
      <c r="CZU141" s="38"/>
      <c r="CZV141" s="38"/>
      <c r="CZW141" s="38"/>
      <c r="CZX141" s="38"/>
      <c r="CZY141" s="38"/>
      <c r="CZZ141" s="38"/>
      <c r="DAA141" s="38"/>
      <c r="DAB141" s="38"/>
      <c r="DAC141" s="38"/>
      <c r="DAD141" s="38"/>
      <c r="DAE141" s="38"/>
      <c r="DAF141" s="38"/>
      <c r="DAG141" s="38"/>
      <c r="DAH141" s="38"/>
      <c r="DAI141" s="38"/>
      <c r="DAJ141" s="38"/>
      <c r="DAK141" s="38"/>
      <c r="DAL141" s="38"/>
      <c r="DAM141" s="38"/>
      <c r="DAN141" s="38"/>
      <c r="DAO141" s="38"/>
      <c r="DAP141" s="38"/>
      <c r="DAQ141" s="38"/>
      <c r="DAR141" s="38"/>
      <c r="DAS141" s="38"/>
      <c r="DAT141" s="38"/>
      <c r="DAU141" s="38"/>
      <c r="DAV141" s="38"/>
      <c r="DAW141" s="38"/>
      <c r="DAX141" s="38"/>
      <c r="DAY141" s="38"/>
      <c r="DAZ141" s="38"/>
      <c r="DBA141" s="38"/>
      <c r="DBB141" s="38"/>
      <c r="DBC141" s="38"/>
      <c r="DBD141" s="38"/>
      <c r="DBE141" s="38"/>
      <c r="DBF141" s="38"/>
      <c r="DBG141" s="38"/>
      <c r="DBH141" s="38"/>
      <c r="DBI141" s="38"/>
      <c r="DBJ141" s="38"/>
      <c r="DBK141" s="38"/>
      <c r="DBL141" s="38"/>
      <c r="DBM141" s="38"/>
      <c r="DBN141" s="38"/>
      <c r="DBO141" s="38"/>
      <c r="DBP141" s="38"/>
      <c r="DBQ141" s="38"/>
      <c r="DBR141" s="38"/>
      <c r="DBS141" s="38"/>
      <c r="DBT141" s="38"/>
      <c r="DBU141" s="38"/>
      <c r="DBV141" s="38"/>
      <c r="DBW141" s="38"/>
      <c r="DBX141" s="38"/>
      <c r="DBY141" s="38"/>
      <c r="DBZ141" s="38"/>
      <c r="DCA141" s="38"/>
      <c r="DCB141" s="38"/>
      <c r="DCC141" s="38"/>
      <c r="DCD141" s="38"/>
      <c r="DCE141" s="38"/>
      <c r="DCF141" s="38"/>
      <c r="DCG141" s="38"/>
      <c r="DCH141" s="38"/>
      <c r="DCI141" s="38"/>
      <c r="DCJ141" s="38"/>
      <c r="DCK141" s="38"/>
      <c r="DCL141" s="38"/>
      <c r="DCM141" s="38"/>
      <c r="DCN141" s="38"/>
      <c r="DCO141" s="38"/>
      <c r="DCP141" s="38"/>
      <c r="DCQ141" s="38"/>
      <c r="DCR141" s="38"/>
      <c r="DCS141" s="38"/>
      <c r="DCT141" s="38"/>
      <c r="DCU141" s="38"/>
      <c r="DCV141" s="38"/>
      <c r="DCW141" s="38"/>
      <c r="DCX141" s="38"/>
      <c r="DCY141" s="38"/>
      <c r="DCZ141" s="38"/>
      <c r="DDA141" s="38"/>
      <c r="DDB141" s="38"/>
      <c r="DDC141" s="38"/>
      <c r="DDD141" s="38"/>
      <c r="DDE141" s="38"/>
      <c r="DDF141" s="38"/>
      <c r="DDG141" s="38"/>
      <c r="DDH141" s="38"/>
      <c r="DDI141" s="38"/>
      <c r="DDJ141" s="38"/>
      <c r="DDK141" s="38"/>
      <c r="DDL141" s="38"/>
      <c r="DDM141" s="38"/>
      <c r="DDN141" s="38"/>
      <c r="DDO141" s="38"/>
      <c r="DDP141" s="38"/>
      <c r="DDQ141" s="38"/>
      <c r="DDR141" s="38"/>
      <c r="DDS141" s="38"/>
      <c r="DDT141" s="38"/>
      <c r="DDU141" s="38"/>
      <c r="DDV141" s="38"/>
      <c r="DDW141" s="38"/>
      <c r="DDX141" s="38"/>
      <c r="DDY141" s="38"/>
      <c r="DDZ141" s="38"/>
      <c r="DEA141" s="38"/>
      <c r="DEB141" s="38"/>
      <c r="DEC141" s="38"/>
      <c r="DED141" s="38"/>
      <c r="DEE141" s="38"/>
      <c r="DEF141" s="38"/>
      <c r="DEG141" s="38"/>
      <c r="DEH141" s="38"/>
      <c r="DEI141" s="38"/>
      <c r="DEJ141" s="38"/>
      <c r="DEK141" s="38"/>
      <c r="DEL141" s="38"/>
      <c r="DEM141" s="38"/>
      <c r="DEN141" s="38"/>
      <c r="DEO141" s="38"/>
      <c r="DEP141" s="38"/>
      <c r="DEQ141" s="38"/>
      <c r="DER141" s="38"/>
      <c r="DES141" s="38"/>
      <c r="DET141" s="38"/>
      <c r="DEU141" s="38"/>
      <c r="DEV141" s="38"/>
      <c r="DEW141" s="38"/>
      <c r="DEX141" s="38"/>
      <c r="DEY141" s="38"/>
      <c r="DEZ141" s="38"/>
      <c r="DFA141" s="38"/>
      <c r="DFB141" s="38"/>
      <c r="DFC141" s="38"/>
      <c r="DFD141" s="38"/>
      <c r="DFE141" s="38"/>
      <c r="DFF141" s="38"/>
      <c r="DFG141" s="38"/>
      <c r="DFH141" s="38"/>
      <c r="DFI141" s="38"/>
      <c r="DFJ141" s="38"/>
      <c r="DFK141" s="38"/>
      <c r="DFL141" s="38"/>
      <c r="DFM141" s="38"/>
      <c r="DFN141" s="38"/>
      <c r="DFO141" s="38"/>
      <c r="DFP141" s="38"/>
      <c r="DFQ141" s="38"/>
      <c r="DFR141" s="38"/>
      <c r="DFS141" s="38"/>
      <c r="DFT141" s="38"/>
      <c r="DFU141" s="38"/>
      <c r="DFV141" s="38"/>
      <c r="DFW141" s="38"/>
      <c r="DFX141" s="38"/>
      <c r="DFY141" s="38"/>
      <c r="DFZ141" s="38"/>
      <c r="DGA141" s="38"/>
      <c r="DGB141" s="38"/>
      <c r="DGC141" s="38"/>
      <c r="DGD141" s="38"/>
      <c r="DGE141" s="38"/>
      <c r="DGF141" s="38"/>
      <c r="DGG141" s="38"/>
      <c r="DGH141" s="38"/>
      <c r="DGI141" s="38"/>
      <c r="DGJ141" s="38"/>
      <c r="DGK141" s="38"/>
      <c r="DGL141" s="38"/>
      <c r="DGM141" s="38"/>
      <c r="DGN141" s="38"/>
      <c r="DGO141" s="38"/>
      <c r="DGP141" s="38"/>
      <c r="DGQ141" s="38"/>
      <c r="DGR141" s="38"/>
      <c r="DGS141" s="38"/>
      <c r="DGT141" s="38"/>
      <c r="DGU141" s="38"/>
      <c r="DGV141" s="38"/>
      <c r="DGW141" s="38"/>
      <c r="DGX141" s="38"/>
      <c r="DGY141" s="38"/>
      <c r="DGZ141" s="38"/>
      <c r="DHA141" s="38"/>
      <c r="DHB141" s="38"/>
      <c r="DHC141" s="38"/>
      <c r="DHD141" s="38"/>
      <c r="DHE141" s="38"/>
      <c r="DHF141" s="38"/>
      <c r="DHG141" s="38"/>
      <c r="DHH141" s="38"/>
      <c r="DHI141" s="38"/>
      <c r="DHJ141" s="38"/>
      <c r="DHK141" s="38"/>
      <c r="DHL141" s="38"/>
      <c r="DHM141" s="38"/>
      <c r="DHN141" s="38"/>
      <c r="DHO141" s="38"/>
      <c r="DHP141" s="38"/>
      <c r="DHQ141" s="38"/>
      <c r="DHR141" s="38"/>
      <c r="DHS141" s="38"/>
      <c r="DHT141" s="38"/>
      <c r="DHU141" s="38"/>
      <c r="DHV141" s="38"/>
      <c r="DHW141" s="38"/>
      <c r="DHX141" s="38"/>
      <c r="DHY141" s="38"/>
      <c r="DHZ141" s="38"/>
      <c r="DIA141" s="38"/>
      <c r="DIB141" s="38"/>
      <c r="DIC141" s="38"/>
      <c r="DID141" s="38"/>
      <c r="DIE141" s="38"/>
      <c r="DIF141" s="38"/>
      <c r="DIG141" s="38"/>
      <c r="DIH141" s="38"/>
      <c r="DII141" s="38"/>
      <c r="DIJ141" s="38"/>
      <c r="DIK141" s="38"/>
      <c r="DIL141" s="38"/>
      <c r="DIM141" s="38"/>
      <c r="DIN141" s="38"/>
      <c r="DIO141" s="38"/>
      <c r="DIP141" s="38"/>
      <c r="DIQ141" s="38"/>
      <c r="DIR141" s="38"/>
      <c r="DIS141" s="38"/>
      <c r="DIT141" s="38"/>
      <c r="DIU141" s="38"/>
      <c r="DIV141" s="38"/>
      <c r="DIW141" s="38"/>
      <c r="DIX141" s="38"/>
      <c r="DIY141" s="38"/>
      <c r="DIZ141" s="38"/>
      <c r="DJA141" s="38"/>
      <c r="DJB141" s="38"/>
      <c r="DJC141" s="38"/>
      <c r="DJD141" s="38"/>
      <c r="DJE141" s="38"/>
      <c r="DJF141" s="38"/>
      <c r="DJG141" s="38"/>
      <c r="DJH141" s="38"/>
      <c r="DJI141" s="38"/>
      <c r="DJJ141" s="38"/>
      <c r="DJK141" s="38"/>
      <c r="DJL141" s="38"/>
      <c r="DJM141" s="38"/>
      <c r="DJN141" s="38"/>
      <c r="DJO141" s="38"/>
      <c r="DJP141" s="38"/>
      <c r="DJQ141" s="38"/>
      <c r="DJR141" s="38"/>
      <c r="DJS141" s="38"/>
      <c r="DJT141" s="38"/>
      <c r="DJU141" s="38"/>
      <c r="DJV141" s="38"/>
      <c r="DJW141" s="38"/>
      <c r="DJX141" s="38"/>
      <c r="DJY141" s="38"/>
      <c r="DJZ141" s="38"/>
      <c r="DKA141" s="38"/>
      <c r="DKB141" s="38"/>
      <c r="DKC141" s="38"/>
      <c r="DKD141" s="38"/>
      <c r="DKE141" s="38"/>
      <c r="DKF141" s="38"/>
      <c r="DKG141" s="38"/>
      <c r="DKH141" s="38"/>
      <c r="DKI141" s="38"/>
      <c r="DKJ141" s="38"/>
      <c r="DKK141" s="38"/>
      <c r="DKL141" s="38"/>
      <c r="DKM141" s="38"/>
      <c r="DKN141" s="38"/>
      <c r="DKO141" s="38"/>
      <c r="DKP141" s="38"/>
      <c r="DKQ141" s="38"/>
      <c r="DKR141" s="38"/>
      <c r="DKS141" s="38"/>
      <c r="DKT141" s="38"/>
      <c r="DKU141" s="38"/>
      <c r="DKV141" s="38"/>
      <c r="DKW141" s="38"/>
      <c r="DKX141" s="38"/>
      <c r="DKY141" s="38"/>
      <c r="DKZ141" s="38"/>
      <c r="DLA141" s="38"/>
      <c r="DLB141" s="38"/>
      <c r="DLC141" s="38"/>
      <c r="DLD141" s="38"/>
      <c r="DLE141" s="38"/>
      <c r="DLF141" s="38"/>
      <c r="DLG141" s="38"/>
      <c r="DLH141" s="38"/>
      <c r="DLI141" s="38"/>
      <c r="DLJ141" s="38"/>
      <c r="DLK141" s="38"/>
      <c r="DLL141" s="38"/>
      <c r="DLM141" s="38"/>
      <c r="DLN141" s="38"/>
      <c r="DLO141" s="38"/>
      <c r="DLP141" s="38"/>
      <c r="DLQ141" s="38"/>
      <c r="DLR141" s="38"/>
      <c r="DLS141" s="38"/>
      <c r="DLT141" s="38"/>
      <c r="DLU141" s="38"/>
      <c r="DLV141" s="38"/>
      <c r="DLW141" s="38"/>
      <c r="DLX141" s="38"/>
      <c r="DLY141" s="38"/>
      <c r="DLZ141" s="38"/>
      <c r="DMA141" s="38"/>
      <c r="DMB141" s="38"/>
      <c r="DMC141" s="38"/>
      <c r="DMD141" s="38"/>
      <c r="DME141" s="38"/>
      <c r="DMF141" s="38"/>
      <c r="DMG141" s="38"/>
      <c r="DMH141" s="38"/>
      <c r="DMI141" s="38"/>
      <c r="DMJ141" s="38"/>
      <c r="DMK141" s="38"/>
      <c r="DML141" s="38"/>
      <c r="DMM141" s="38"/>
      <c r="DMN141" s="38"/>
      <c r="DMO141" s="38"/>
      <c r="DMP141" s="38"/>
      <c r="DMQ141" s="38"/>
      <c r="DMR141" s="38"/>
      <c r="DMS141" s="38"/>
      <c r="DMT141" s="38"/>
      <c r="DMU141" s="38"/>
      <c r="DMV141" s="38"/>
      <c r="DMW141" s="38"/>
      <c r="DMX141" s="38"/>
      <c r="DMY141" s="38"/>
      <c r="DMZ141" s="38"/>
      <c r="DNA141" s="38"/>
      <c r="DNB141" s="38"/>
      <c r="DNC141" s="38"/>
      <c r="DND141" s="38"/>
      <c r="DNE141" s="38"/>
      <c r="DNF141" s="38"/>
      <c r="DNG141" s="38"/>
      <c r="DNH141" s="38"/>
      <c r="DNI141" s="38"/>
      <c r="DNJ141" s="38"/>
      <c r="DNK141" s="38"/>
      <c r="DNL141" s="38"/>
      <c r="DNM141" s="38"/>
      <c r="DNN141" s="38"/>
      <c r="DNO141" s="38"/>
      <c r="DNP141" s="38"/>
      <c r="DNQ141" s="38"/>
      <c r="DNR141" s="38"/>
      <c r="DNS141" s="38"/>
      <c r="DNT141" s="38"/>
      <c r="DNU141" s="38"/>
      <c r="DNV141" s="38"/>
      <c r="DNW141" s="38"/>
      <c r="DNX141" s="38"/>
      <c r="DNY141" s="38"/>
      <c r="DNZ141" s="38"/>
      <c r="DOA141" s="38"/>
      <c r="DOB141" s="38"/>
      <c r="DOC141" s="38"/>
      <c r="DOD141" s="38"/>
      <c r="DOE141" s="38"/>
      <c r="DOF141" s="38"/>
      <c r="DOG141" s="38"/>
      <c r="DOH141" s="38"/>
      <c r="DOI141" s="38"/>
      <c r="DOJ141" s="38"/>
      <c r="DOK141" s="38"/>
      <c r="DOL141" s="38"/>
      <c r="DOM141" s="38"/>
      <c r="DON141" s="38"/>
      <c r="DOO141" s="38"/>
      <c r="DOP141" s="38"/>
      <c r="DOQ141" s="38"/>
      <c r="DOR141" s="38"/>
      <c r="DOS141" s="38"/>
      <c r="DOT141" s="38"/>
      <c r="DOU141" s="38"/>
      <c r="DOV141" s="38"/>
      <c r="DOW141" s="38"/>
      <c r="DOX141" s="38"/>
      <c r="DOY141" s="38"/>
      <c r="DOZ141" s="38"/>
      <c r="DPA141" s="38"/>
      <c r="DPB141" s="38"/>
      <c r="DPC141" s="38"/>
      <c r="DPD141" s="38"/>
      <c r="DPE141" s="38"/>
      <c r="DPF141" s="38"/>
      <c r="DPG141" s="38"/>
      <c r="DPH141" s="38"/>
      <c r="DPI141" s="38"/>
      <c r="DPJ141" s="38"/>
      <c r="DPK141" s="38"/>
      <c r="DPL141" s="38"/>
      <c r="DPM141" s="38"/>
      <c r="DPN141" s="38"/>
      <c r="DPO141" s="38"/>
      <c r="DPP141" s="38"/>
      <c r="DPQ141" s="38"/>
      <c r="DPR141" s="38"/>
      <c r="DPS141" s="38"/>
      <c r="DPT141" s="38"/>
      <c r="DPU141" s="38"/>
      <c r="DPV141" s="38"/>
      <c r="DPW141" s="38"/>
      <c r="DPX141" s="38"/>
      <c r="DPY141" s="38"/>
      <c r="DPZ141" s="38"/>
      <c r="DQA141" s="38"/>
      <c r="DQB141" s="38"/>
      <c r="DQC141" s="38"/>
      <c r="DQD141" s="38"/>
      <c r="DQE141" s="38"/>
      <c r="DQF141" s="38"/>
      <c r="DQG141" s="38"/>
      <c r="DQH141" s="38"/>
      <c r="DQI141" s="38"/>
      <c r="DQJ141" s="38"/>
      <c r="DQK141" s="38"/>
      <c r="DQL141" s="38"/>
      <c r="DQM141" s="38"/>
      <c r="DQN141" s="38"/>
      <c r="DQO141" s="38"/>
      <c r="DQP141" s="38"/>
      <c r="DQQ141" s="38"/>
      <c r="DQR141" s="38"/>
      <c r="DQS141" s="38"/>
      <c r="DQT141" s="38"/>
      <c r="DQU141" s="38"/>
      <c r="DQV141" s="38"/>
      <c r="DQW141" s="38"/>
      <c r="DQX141" s="38"/>
      <c r="DQY141" s="38"/>
      <c r="DQZ141" s="38"/>
      <c r="DRA141" s="38"/>
      <c r="DRB141" s="38"/>
      <c r="DRC141" s="38"/>
      <c r="DRD141" s="38"/>
      <c r="DRE141" s="38"/>
      <c r="DRF141" s="38"/>
      <c r="DRG141" s="38"/>
      <c r="DRH141" s="38"/>
      <c r="DRI141" s="38"/>
      <c r="DRJ141" s="38"/>
      <c r="DRK141" s="38"/>
      <c r="DRL141" s="38"/>
      <c r="DRM141" s="38"/>
      <c r="DRN141" s="38"/>
      <c r="DRO141" s="38"/>
      <c r="DRP141" s="38"/>
      <c r="DRQ141" s="38"/>
      <c r="DRR141" s="38"/>
      <c r="DRS141" s="38"/>
      <c r="DRT141" s="38"/>
      <c r="DRU141" s="38"/>
      <c r="DRV141" s="38"/>
      <c r="DRW141" s="38"/>
      <c r="DRX141" s="38"/>
      <c r="DRY141" s="38"/>
      <c r="DRZ141" s="38"/>
      <c r="DSA141" s="38"/>
      <c r="DSB141" s="38"/>
      <c r="DSC141" s="38"/>
      <c r="DSD141" s="38"/>
      <c r="DSE141" s="38"/>
      <c r="DSF141" s="38"/>
      <c r="DSG141" s="38"/>
      <c r="DSH141" s="38"/>
      <c r="DSI141" s="38"/>
      <c r="DSJ141" s="38"/>
      <c r="DSK141" s="38"/>
      <c r="DSL141" s="38"/>
      <c r="DSM141" s="38"/>
      <c r="DSN141" s="38"/>
      <c r="DSO141" s="38"/>
      <c r="DSP141" s="38"/>
      <c r="DSQ141" s="38"/>
      <c r="DSR141" s="38"/>
      <c r="DSS141" s="38"/>
      <c r="DST141" s="38"/>
      <c r="DSU141" s="38"/>
      <c r="DSV141" s="38"/>
      <c r="DSW141" s="38"/>
      <c r="DSX141" s="38"/>
      <c r="DSY141" s="38"/>
      <c r="DSZ141" s="38"/>
      <c r="DTA141" s="38"/>
      <c r="DTB141" s="38"/>
      <c r="DTC141" s="38"/>
      <c r="DTD141" s="38"/>
      <c r="DTE141" s="38"/>
      <c r="DTF141" s="38"/>
      <c r="DTG141" s="38"/>
      <c r="DTH141" s="38"/>
      <c r="DTI141" s="38"/>
      <c r="DTJ141" s="38"/>
      <c r="DTK141" s="38"/>
      <c r="DTL141" s="38"/>
      <c r="DTM141" s="38"/>
      <c r="DTN141" s="38"/>
      <c r="DTO141" s="38"/>
      <c r="DTP141" s="38"/>
      <c r="DTQ141" s="38"/>
      <c r="DTR141" s="38"/>
      <c r="DTS141" s="38"/>
      <c r="DTT141" s="38"/>
      <c r="DTU141" s="38"/>
      <c r="DTV141" s="38"/>
      <c r="DTW141" s="38"/>
      <c r="DTX141" s="38"/>
      <c r="DTY141" s="38"/>
      <c r="DTZ141" s="38"/>
      <c r="DUA141" s="38"/>
      <c r="DUB141" s="38"/>
      <c r="DUC141" s="38"/>
      <c r="DUD141" s="38"/>
      <c r="DUE141" s="38"/>
      <c r="DUF141" s="38"/>
      <c r="DUG141" s="38"/>
      <c r="DUH141" s="38"/>
      <c r="DUI141" s="38"/>
      <c r="DUJ141" s="38"/>
      <c r="DUK141" s="38"/>
      <c r="DUL141" s="38"/>
      <c r="DUM141" s="38"/>
      <c r="DUN141" s="38"/>
      <c r="DUO141" s="38"/>
      <c r="DUP141" s="38"/>
      <c r="DUQ141" s="38"/>
      <c r="DUR141" s="38"/>
      <c r="DUS141" s="38"/>
      <c r="DUT141" s="38"/>
      <c r="DUU141" s="38"/>
      <c r="DUV141" s="38"/>
      <c r="DUW141" s="38"/>
      <c r="DUX141" s="38"/>
      <c r="DUY141" s="38"/>
      <c r="DUZ141" s="38"/>
      <c r="DVA141" s="38"/>
      <c r="DVB141" s="38"/>
      <c r="DVC141" s="38"/>
      <c r="DVD141" s="38"/>
      <c r="DVE141" s="38"/>
      <c r="DVF141" s="38"/>
      <c r="DVG141" s="38"/>
      <c r="DVH141" s="38"/>
      <c r="DVI141" s="38"/>
      <c r="DVJ141" s="38"/>
      <c r="DVK141" s="38"/>
      <c r="DVL141" s="38"/>
      <c r="DVM141" s="38"/>
      <c r="DVN141" s="38"/>
      <c r="DVO141" s="38"/>
      <c r="DVP141" s="38"/>
      <c r="DVQ141" s="38"/>
      <c r="DVR141" s="38"/>
      <c r="DVS141" s="38"/>
      <c r="DVT141" s="38"/>
      <c r="DVU141" s="38"/>
      <c r="DVV141" s="38"/>
      <c r="DVW141" s="38"/>
      <c r="DVX141" s="38"/>
      <c r="DVY141" s="38"/>
      <c r="DVZ141" s="38"/>
      <c r="DWA141" s="38"/>
      <c r="DWB141" s="38"/>
      <c r="DWC141" s="38"/>
      <c r="DWD141" s="38"/>
      <c r="DWE141" s="38"/>
      <c r="DWF141" s="38"/>
      <c r="DWG141" s="38"/>
      <c r="DWH141" s="38"/>
      <c r="DWI141" s="38"/>
      <c r="DWJ141" s="38"/>
      <c r="DWK141" s="38"/>
      <c r="DWL141" s="38"/>
      <c r="DWM141" s="38"/>
      <c r="DWN141" s="38"/>
      <c r="DWO141" s="38"/>
      <c r="DWP141" s="38"/>
      <c r="DWQ141" s="38"/>
      <c r="DWR141" s="38"/>
      <c r="DWS141" s="38"/>
      <c r="DWT141" s="38"/>
      <c r="DWU141" s="38"/>
      <c r="DWV141" s="38"/>
      <c r="DWW141" s="38"/>
      <c r="DWX141" s="38"/>
      <c r="DWY141" s="38"/>
      <c r="DWZ141" s="38"/>
      <c r="DXA141" s="38"/>
      <c r="DXB141" s="38"/>
      <c r="DXC141" s="38"/>
      <c r="DXD141" s="38"/>
      <c r="DXE141" s="38"/>
      <c r="DXF141" s="38"/>
      <c r="DXG141" s="38"/>
      <c r="DXH141" s="38"/>
      <c r="DXI141" s="38"/>
      <c r="DXJ141" s="38"/>
      <c r="DXK141" s="38"/>
      <c r="DXL141" s="38"/>
      <c r="DXM141" s="38"/>
      <c r="DXN141" s="38"/>
      <c r="DXO141" s="38"/>
      <c r="DXP141" s="38"/>
      <c r="DXQ141" s="38"/>
      <c r="DXR141" s="38"/>
      <c r="DXS141" s="38"/>
      <c r="DXT141" s="38"/>
      <c r="DXU141" s="38"/>
      <c r="DXV141" s="38"/>
      <c r="DXW141" s="38"/>
      <c r="DXX141" s="38"/>
      <c r="DXY141" s="38"/>
      <c r="DXZ141" s="38"/>
      <c r="DYA141" s="38"/>
      <c r="DYB141" s="38"/>
      <c r="DYC141" s="38"/>
      <c r="DYD141" s="38"/>
      <c r="DYE141" s="38"/>
      <c r="DYF141" s="38"/>
      <c r="DYG141" s="38"/>
      <c r="DYH141" s="38"/>
      <c r="DYI141" s="38"/>
      <c r="DYJ141" s="38"/>
      <c r="DYK141" s="38"/>
      <c r="DYL141" s="38"/>
      <c r="DYM141" s="38"/>
      <c r="DYN141" s="38"/>
      <c r="DYO141" s="38"/>
      <c r="DYP141" s="38"/>
      <c r="DYQ141" s="38"/>
      <c r="DYR141" s="38"/>
      <c r="DYS141" s="38"/>
      <c r="DYT141" s="38"/>
      <c r="DYU141" s="38"/>
      <c r="DYV141" s="38"/>
      <c r="DYW141" s="38"/>
      <c r="DYX141" s="38"/>
      <c r="DYY141" s="38"/>
      <c r="DYZ141" s="38"/>
      <c r="DZA141" s="38"/>
      <c r="DZB141" s="38"/>
      <c r="DZC141" s="38"/>
      <c r="DZD141" s="38"/>
      <c r="DZE141" s="38"/>
      <c r="DZF141" s="38"/>
      <c r="DZG141" s="38"/>
      <c r="DZH141" s="38"/>
      <c r="DZI141" s="38"/>
      <c r="DZJ141" s="38"/>
      <c r="DZK141" s="38"/>
      <c r="DZL141" s="38"/>
      <c r="DZM141" s="38"/>
      <c r="DZN141" s="38"/>
      <c r="DZO141" s="38"/>
      <c r="DZP141" s="38"/>
      <c r="DZQ141" s="38"/>
      <c r="DZR141" s="38"/>
      <c r="DZS141" s="38"/>
      <c r="DZT141" s="38"/>
      <c r="DZU141" s="38"/>
      <c r="DZV141" s="38"/>
      <c r="DZW141" s="38"/>
      <c r="DZX141" s="38"/>
      <c r="DZY141" s="38"/>
      <c r="DZZ141" s="38"/>
      <c r="EAA141" s="38"/>
      <c r="EAB141" s="38"/>
      <c r="EAC141" s="38"/>
      <c r="EAD141" s="38"/>
      <c r="EAE141" s="38"/>
      <c r="EAF141" s="38"/>
      <c r="EAG141" s="38"/>
      <c r="EAH141" s="38"/>
      <c r="EAI141" s="38"/>
      <c r="EAJ141" s="38"/>
      <c r="EAK141" s="38"/>
      <c r="EAL141" s="38"/>
      <c r="EAM141" s="38"/>
      <c r="EAN141" s="38"/>
      <c r="EAO141" s="38"/>
      <c r="EAP141" s="38"/>
      <c r="EAQ141" s="38"/>
      <c r="EAR141" s="38"/>
      <c r="EAS141" s="38"/>
      <c r="EAT141" s="38"/>
      <c r="EAU141" s="38"/>
      <c r="EAV141" s="38"/>
      <c r="EAW141" s="38"/>
      <c r="EAX141" s="38"/>
      <c r="EAY141" s="38"/>
      <c r="EAZ141" s="38"/>
      <c r="EBA141" s="38"/>
      <c r="EBB141" s="38"/>
      <c r="EBC141" s="38"/>
      <c r="EBD141" s="38"/>
      <c r="EBE141" s="38"/>
      <c r="EBF141" s="38"/>
      <c r="EBG141" s="38"/>
      <c r="EBH141" s="38"/>
      <c r="EBI141" s="38"/>
      <c r="EBJ141" s="38"/>
      <c r="EBK141" s="38"/>
      <c r="EBL141" s="38"/>
      <c r="EBM141" s="38"/>
      <c r="EBN141" s="38"/>
      <c r="EBO141" s="38"/>
      <c r="EBP141" s="38"/>
      <c r="EBQ141" s="38"/>
      <c r="EBR141" s="38"/>
      <c r="EBS141" s="38"/>
      <c r="EBT141" s="38"/>
      <c r="EBU141" s="38"/>
      <c r="EBV141" s="38"/>
      <c r="EBW141" s="38"/>
      <c r="EBX141" s="38"/>
      <c r="EBY141" s="38"/>
      <c r="EBZ141" s="38"/>
      <c r="ECA141" s="38"/>
      <c r="ECB141" s="38"/>
      <c r="ECC141" s="38"/>
      <c r="ECD141" s="38"/>
      <c r="ECE141" s="38"/>
      <c r="ECF141" s="38"/>
      <c r="ECG141" s="38"/>
      <c r="ECH141" s="38"/>
      <c r="ECI141" s="38"/>
      <c r="ECJ141" s="38"/>
      <c r="ECK141" s="38"/>
      <c r="ECL141" s="38"/>
      <c r="ECM141" s="38"/>
      <c r="ECN141" s="38"/>
      <c r="ECO141" s="38"/>
      <c r="ECP141" s="38"/>
      <c r="ECQ141" s="38"/>
      <c r="ECR141" s="38"/>
      <c r="ECS141" s="38"/>
      <c r="ECT141" s="38"/>
      <c r="ECU141" s="38"/>
      <c r="ECV141" s="38"/>
      <c r="ECW141" s="38"/>
      <c r="ECX141" s="38"/>
      <c r="ECY141" s="38"/>
      <c r="ECZ141" s="38"/>
      <c r="EDA141" s="38"/>
      <c r="EDB141" s="38"/>
      <c r="EDC141" s="38"/>
      <c r="EDD141" s="38"/>
      <c r="EDE141" s="38"/>
      <c r="EDF141" s="38"/>
      <c r="EDG141" s="38"/>
      <c r="EDH141" s="38"/>
      <c r="EDI141" s="38"/>
      <c r="EDJ141" s="38"/>
      <c r="EDK141" s="38"/>
      <c r="EDL141" s="38"/>
      <c r="EDM141" s="38"/>
      <c r="EDN141" s="38"/>
      <c r="EDO141" s="38"/>
      <c r="EDP141" s="38"/>
      <c r="EDQ141" s="38"/>
      <c r="EDR141" s="38"/>
      <c r="EDS141" s="38"/>
      <c r="EDT141" s="38"/>
      <c r="EDU141" s="38"/>
      <c r="EDV141" s="38"/>
      <c r="EDW141" s="38"/>
      <c r="EDX141" s="38"/>
      <c r="EDY141" s="38"/>
      <c r="EDZ141" s="38"/>
      <c r="EEA141" s="38"/>
      <c r="EEB141" s="38"/>
      <c r="EEC141" s="38"/>
      <c r="EED141" s="38"/>
      <c r="EEE141" s="38"/>
      <c r="EEF141" s="38"/>
      <c r="EEG141" s="38"/>
      <c r="EEH141" s="38"/>
      <c r="EEI141" s="38"/>
      <c r="EEJ141" s="38"/>
      <c r="EEK141" s="38"/>
      <c r="EEL141" s="38"/>
      <c r="EEM141" s="38"/>
      <c r="EEN141" s="38"/>
      <c r="EEO141" s="38"/>
      <c r="EEP141" s="38"/>
      <c r="EEQ141" s="38"/>
      <c r="EER141" s="38"/>
      <c r="EES141" s="38"/>
      <c r="EET141" s="38"/>
      <c r="EEU141" s="38"/>
      <c r="EEV141" s="38"/>
      <c r="EEW141" s="38"/>
      <c r="EEX141" s="38"/>
      <c r="EEY141" s="38"/>
      <c r="EEZ141" s="38"/>
      <c r="EFA141" s="38"/>
      <c r="EFB141" s="38"/>
      <c r="EFC141" s="38"/>
      <c r="EFD141" s="38"/>
      <c r="EFE141" s="38"/>
      <c r="EFF141" s="38"/>
      <c r="EFG141" s="38"/>
      <c r="EFH141" s="38"/>
      <c r="EFI141" s="38"/>
      <c r="EFJ141" s="38"/>
      <c r="EFK141" s="38"/>
      <c r="EFL141" s="38"/>
      <c r="EFM141" s="38"/>
      <c r="EFN141" s="38"/>
      <c r="EFO141" s="38"/>
      <c r="EFP141" s="38"/>
      <c r="EFQ141" s="38"/>
      <c r="EFR141" s="38"/>
      <c r="EFS141" s="38"/>
      <c r="EFT141" s="38"/>
      <c r="EFU141" s="38"/>
      <c r="EFV141" s="38"/>
      <c r="EFW141" s="38"/>
      <c r="EFX141" s="38"/>
      <c r="EFY141" s="38"/>
      <c r="EFZ141" s="38"/>
      <c r="EGA141" s="38"/>
      <c r="EGB141" s="38"/>
      <c r="EGC141" s="38"/>
      <c r="EGD141" s="38"/>
      <c r="EGE141" s="38"/>
      <c r="EGF141" s="38"/>
      <c r="EGG141" s="38"/>
      <c r="EGH141" s="38"/>
      <c r="EGI141" s="38"/>
      <c r="EGJ141" s="38"/>
      <c r="EGK141" s="38"/>
      <c r="EGL141" s="38"/>
      <c r="EGM141" s="38"/>
      <c r="EGN141" s="38"/>
      <c r="EGO141" s="38"/>
      <c r="EGP141" s="38"/>
      <c r="EGQ141" s="38"/>
      <c r="EGR141" s="38"/>
      <c r="EGS141" s="38"/>
      <c r="EGT141" s="38"/>
      <c r="EGU141" s="38"/>
      <c r="EGV141" s="38"/>
      <c r="EGW141" s="38"/>
      <c r="EGX141" s="38"/>
      <c r="EGY141" s="38"/>
      <c r="EGZ141" s="38"/>
      <c r="EHA141" s="38"/>
      <c r="EHB141" s="38"/>
      <c r="EHC141" s="38"/>
      <c r="EHD141" s="38"/>
      <c r="EHE141" s="38"/>
      <c r="EHF141" s="38"/>
      <c r="EHG141" s="38"/>
      <c r="EHH141" s="38"/>
      <c r="EHI141" s="38"/>
      <c r="EHJ141" s="38"/>
      <c r="EHK141" s="38"/>
      <c r="EHL141" s="38"/>
      <c r="EHM141" s="38"/>
      <c r="EHN141" s="38"/>
      <c r="EHO141" s="38"/>
      <c r="EHP141" s="38"/>
      <c r="EHQ141" s="38"/>
      <c r="EHR141" s="38"/>
      <c r="EHS141" s="38"/>
      <c r="EHT141" s="38"/>
      <c r="EHU141" s="38"/>
      <c r="EHV141" s="38"/>
      <c r="EHW141" s="38"/>
      <c r="EHX141" s="38"/>
      <c r="EHY141" s="38"/>
      <c r="EHZ141" s="38"/>
      <c r="EIA141" s="38"/>
      <c r="EIB141" s="38"/>
      <c r="EIC141" s="38"/>
      <c r="EID141" s="38"/>
      <c r="EIE141" s="38"/>
      <c r="EIF141" s="38"/>
      <c r="EIG141" s="38"/>
      <c r="EIH141" s="38"/>
      <c r="EII141" s="38"/>
      <c r="EIJ141" s="38"/>
      <c r="EIK141" s="38"/>
      <c r="EIL141" s="38"/>
      <c r="EIM141" s="38"/>
      <c r="EIN141" s="38"/>
      <c r="EIO141" s="38"/>
      <c r="EIP141" s="38"/>
      <c r="EIQ141" s="38"/>
      <c r="EIR141" s="38"/>
      <c r="EIS141" s="38"/>
      <c r="EIT141" s="38"/>
      <c r="EIU141" s="38"/>
      <c r="EIV141" s="38"/>
      <c r="EIW141" s="38"/>
      <c r="EIX141" s="38"/>
      <c r="EIY141" s="38"/>
      <c r="EIZ141" s="38"/>
      <c r="EJA141" s="38"/>
      <c r="EJB141" s="38"/>
      <c r="EJC141" s="38"/>
      <c r="EJD141" s="38"/>
      <c r="EJE141" s="38"/>
      <c r="EJF141" s="38"/>
      <c r="EJG141" s="38"/>
      <c r="EJH141" s="38"/>
      <c r="EJI141" s="38"/>
      <c r="EJJ141" s="38"/>
      <c r="EJK141" s="38"/>
      <c r="EJL141" s="38"/>
      <c r="EJM141" s="38"/>
      <c r="EJN141" s="38"/>
      <c r="EJO141" s="38"/>
      <c r="EJP141" s="38"/>
      <c r="EJQ141" s="38"/>
      <c r="EJR141" s="38"/>
      <c r="EJS141" s="38"/>
      <c r="EJT141" s="38"/>
      <c r="EJU141" s="38"/>
      <c r="EJV141" s="38"/>
      <c r="EJW141" s="38"/>
      <c r="EJX141" s="38"/>
      <c r="EJY141" s="38"/>
      <c r="EJZ141" s="38"/>
      <c r="EKA141" s="38"/>
      <c r="EKB141" s="38"/>
      <c r="EKC141" s="38"/>
      <c r="EKD141" s="38"/>
      <c r="EKE141" s="38"/>
      <c r="EKF141" s="38"/>
      <c r="EKG141" s="38"/>
      <c r="EKH141" s="38"/>
      <c r="EKI141" s="38"/>
      <c r="EKJ141" s="38"/>
      <c r="EKK141" s="38"/>
      <c r="EKL141" s="38"/>
      <c r="EKM141" s="38"/>
      <c r="EKN141" s="38"/>
      <c r="EKO141" s="38"/>
      <c r="EKP141" s="38"/>
      <c r="EKQ141" s="38"/>
      <c r="EKR141" s="38"/>
      <c r="EKS141" s="38"/>
      <c r="EKT141" s="38"/>
      <c r="EKU141" s="38"/>
      <c r="EKV141" s="38"/>
      <c r="EKW141" s="38"/>
      <c r="EKX141" s="38"/>
      <c r="EKY141" s="38"/>
      <c r="EKZ141" s="38"/>
      <c r="ELA141" s="38"/>
      <c r="ELB141" s="38"/>
      <c r="ELC141" s="38"/>
      <c r="ELD141" s="38"/>
      <c r="ELE141" s="38"/>
      <c r="ELF141" s="38"/>
      <c r="ELG141" s="38"/>
      <c r="ELH141" s="38"/>
      <c r="ELI141" s="38"/>
      <c r="ELJ141" s="38"/>
      <c r="ELK141" s="38"/>
      <c r="ELL141" s="38"/>
      <c r="ELM141" s="38"/>
      <c r="ELN141" s="38"/>
      <c r="ELO141" s="38"/>
      <c r="ELP141" s="38"/>
      <c r="ELQ141" s="38"/>
      <c r="ELR141" s="38"/>
      <c r="ELS141" s="38"/>
      <c r="ELT141" s="38"/>
      <c r="ELU141" s="38"/>
      <c r="ELV141" s="38"/>
      <c r="ELW141" s="38"/>
      <c r="ELX141" s="38"/>
      <c r="ELY141" s="38"/>
      <c r="ELZ141" s="38"/>
      <c r="EMA141" s="38"/>
      <c r="EMB141" s="38"/>
      <c r="EMC141" s="38"/>
      <c r="EMD141" s="38"/>
      <c r="EME141" s="38"/>
      <c r="EMF141" s="38"/>
      <c r="EMG141" s="38"/>
      <c r="EMH141" s="38"/>
      <c r="EMI141" s="38"/>
      <c r="EMJ141" s="38"/>
      <c r="EMK141" s="38"/>
      <c r="EML141" s="38"/>
      <c r="EMM141" s="38"/>
      <c r="EMN141" s="38"/>
      <c r="EMO141" s="38"/>
      <c r="EMP141" s="38"/>
      <c r="EMQ141" s="38"/>
      <c r="EMR141" s="38"/>
      <c r="EMS141" s="38"/>
      <c r="EMT141" s="38"/>
      <c r="EMU141" s="38"/>
      <c r="EMV141" s="38"/>
      <c r="EMW141" s="38"/>
      <c r="EMX141" s="38"/>
      <c r="EMY141" s="38"/>
      <c r="EMZ141" s="38"/>
      <c r="ENA141" s="38"/>
      <c r="ENB141" s="38"/>
      <c r="ENC141" s="38"/>
      <c r="END141" s="38"/>
      <c r="ENE141" s="38"/>
      <c r="ENF141" s="38"/>
      <c r="ENG141" s="38"/>
      <c r="ENH141" s="38"/>
      <c r="ENI141" s="38"/>
      <c r="ENJ141" s="38"/>
      <c r="ENK141" s="38"/>
      <c r="ENL141" s="38"/>
      <c r="ENM141" s="38"/>
      <c r="ENN141" s="38"/>
      <c r="ENO141" s="38"/>
      <c r="ENP141" s="38"/>
      <c r="ENQ141" s="38"/>
      <c r="ENR141" s="38"/>
      <c r="ENS141" s="38"/>
      <c r="ENT141" s="38"/>
      <c r="ENU141" s="38"/>
      <c r="ENV141" s="38"/>
      <c r="ENW141" s="38"/>
      <c r="ENX141" s="38"/>
      <c r="ENY141" s="38"/>
      <c r="ENZ141" s="38"/>
      <c r="EOA141" s="38"/>
      <c r="EOB141" s="38"/>
      <c r="EOC141" s="38"/>
      <c r="EOD141" s="38"/>
      <c r="EOE141" s="38"/>
      <c r="EOF141" s="38"/>
      <c r="EOG141" s="38"/>
      <c r="EOH141" s="38"/>
      <c r="EOI141" s="38"/>
      <c r="EOJ141" s="38"/>
      <c r="EOK141" s="38"/>
      <c r="EOL141" s="38"/>
      <c r="EOM141" s="38"/>
      <c r="EON141" s="38"/>
      <c r="EOO141" s="38"/>
      <c r="EOP141" s="38"/>
      <c r="EOQ141" s="38"/>
      <c r="EOR141" s="38"/>
      <c r="EOS141" s="38"/>
      <c r="EOT141" s="38"/>
      <c r="EOU141" s="38"/>
      <c r="EOV141" s="38"/>
      <c r="EOW141" s="38"/>
      <c r="EOX141" s="38"/>
      <c r="EOY141" s="38"/>
      <c r="EOZ141" s="38"/>
      <c r="EPA141" s="38"/>
      <c r="EPB141" s="38"/>
      <c r="EPC141" s="38"/>
      <c r="EPD141" s="38"/>
      <c r="EPE141" s="38"/>
      <c r="EPF141" s="38"/>
      <c r="EPG141" s="38"/>
      <c r="EPH141" s="38"/>
      <c r="EPI141" s="38"/>
      <c r="EPJ141" s="38"/>
      <c r="EPK141" s="38"/>
      <c r="EPL141" s="38"/>
      <c r="EPM141" s="38"/>
      <c r="EPN141" s="38"/>
      <c r="EPO141" s="38"/>
      <c r="EPP141" s="38"/>
      <c r="EPQ141" s="38"/>
      <c r="EPR141" s="38"/>
      <c r="EPS141" s="38"/>
      <c r="EPT141" s="38"/>
      <c r="EPU141" s="38"/>
      <c r="EPV141" s="38"/>
      <c r="EPW141" s="38"/>
      <c r="EPX141" s="38"/>
      <c r="EPY141" s="38"/>
      <c r="EPZ141" s="38"/>
      <c r="EQA141" s="38"/>
      <c r="EQB141" s="38"/>
      <c r="EQC141" s="38"/>
      <c r="EQD141" s="38"/>
      <c r="EQE141" s="38"/>
      <c r="EQF141" s="38"/>
      <c r="EQG141" s="38"/>
      <c r="EQH141" s="38"/>
      <c r="EQI141" s="38"/>
      <c r="EQJ141" s="38"/>
      <c r="EQK141" s="38"/>
      <c r="EQL141" s="38"/>
      <c r="EQM141" s="38"/>
      <c r="EQN141" s="38"/>
      <c r="EQO141" s="38"/>
      <c r="EQP141" s="38"/>
      <c r="EQQ141" s="38"/>
      <c r="EQR141" s="38"/>
      <c r="EQS141" s="38"/>
      <c r="EQT141" s="38"/>
      <c r="EQU141" s="38"/>
      <c r="EQV141" s="38"/>
      <c r="EQW141" s="38"/>
      <c r="EQX141" s="38"/>
      <c r="EQY141" s="38"/>
      <c r="EQZ141" s="38"/>
      <c r="ERA141" s="38"/>
      <c r="ERB141" s="38"/>
      <c r="ERC141" s="38"/>
      <c r="ERD141" s="38"/>
      <c r="ERE141" s="38"/>
      <c r="ERF141" s="38"/>
      <c r="ERG141" s="38"/>
      <c r="ERH141" s="38"/>
      <c r="ERI141" s="38"/>
      <c r="ERJ141" s="38"/>
      <c r="ERK141" s="38"/>
      <c r="ERL141" s="38"/>
      <c r="ERM141" s="38"/>
      <c r="ERN141" s="38"/>
      <c r="ERO141" s="38"/>
      <c r="ERP141" s="38"/>
      <c r="ERQ141" s="38"/>
      <c r="ERR141" s="38"/>
      <c r="ERS141" s="38"/>
      <c r="ERT141" s="38"/>
      <c r="ERU141" s="38"/>
      <c r="ERV141" s="38"/>
      <c r="ERW141" s="38"/>
      <c r="ERX141" s="38"/>
      <c r="ERY141" s="38"/>
      <c r="ERZ141" s="38"/>
      <c r="ESA141" s="38"/>
      <c r="ESB141" s="38"/>
      <c r="ESC141" s="38"/>
      <c r="ESD141" s="38"/>
      <c r="ESE141" s="38"/>
      <c r="ESF141" s="38"/>
      <c r="ESG141" s="38"/>
      <c r="ESH141" s="38"/>
      <c r="ESI141" s="38"/>
      <c r="ESJ141" s="38"/>
      <c r="ESK141" s="38"/>
      <c r="ESL141" s="38"/>
      <c r="ESM141" s="38"/>
      <c r="ESN141" s="38"/>
      <c r="ESO141" s="38"/>
      <c r="ESP141" s="38"/>
      <c r="ESQ141" s="38"/>
      <c r="ESR141" s="38"/>
      <c r="ESS141" s="38"/>
      <c r="EST141" s="38"/>
      <c r="ESU141" s="38"/>
      <c r="ESV141" s="38"/>
      <c r="ESW141" s="38"/>
      <c r="ESX141" s="38"/>
      <c r="ESY141" s="38"/>
      <c r="ESZ141" s="38"/>
      <c r="ETA141" s="38"/>
      <c r="ETB141" s="38"/>
      <c r="ETC141" s="38"/>
      <c r="ETD141" s="38"/>
      <c r="ETE141" s="38"/>
      <c r="ETF141" s="38"/>
      <c r="ETG141" s="38"/>
      <c r="ETH141" s="38"/>
      <c r="ETI141" s="38"/>
      <c r="ETJ141" s="38"/>
      <c r="ETK141" s="38"/>
      <c r="ETL141" s="38"/>
      <c r="ETM141" s="38"/>
      <c r="ETN141" s="38"/>
      <c r="ETO141" s="38"/>
      <c r="ETP141" s="38"/>
      <c r="ETQ141" s="38"/>
      <c r="ETR141" s="38"/>
      <c r="ETS141" s="38"/>
      <c r="ETT141" s="38"/>
      <c r="ETU141" s="38"/>
      <c r="ETV141" s="38"/>
      <c r="ETW141" s="38"/>
      <c r="ETX141" s="38"/>
      <c r="ETY141" s="38"/>
      <c r="ETZ141" s="38"/>
      <c r="EUA141" s="38"/>
      <c r="EUB141" s="38"/>
      <c r="EUC141" s="38"/>
      <c r="EUD141" s="38"/>
      <c r="EUE141" s="38"/>
      <c r="EUF141" s="38"/>
      <c r="EUG141" s="38"/>
      <c r="EUH141" s="38"/>
      <c r="EUI141" s="38"/>
      <c r="EUJ141" s="38"/>
      <c r="EUK141" s="38"/>
      <c r="EUL141" s="38"/>
      <c r="EUM141" s="38"/>
      <c r="EUN141" s="38"/>
      <c r="EUO141" s="38"/>
      <c r="EUP141" s="38"/>
      <c r="EUQ141" s="38"/>
      <c r="EUR141" s="38"/>
      <c r="EUS141" s="38"/>
      <c r="EUT141" s="38"/>
      <c r="EUU141" s="38"/>
      <c r="EUV141" s="38"/>
      <c r="EUW141" s="38"/>
      <c r="EUX141" s="38"/>
      <c r="EUY141" s="38"/>
      <c r="EUZ141" s="38"/>
      <c r="EVA141" s="38"/>
      <c r="EVB141" s="38"/>
      <c r="EVC141" s="38"/>
      <c r="EVD141" s="38"/>
      <c r="EVE141" s="38"/>
      <c r="EVF141" s="38"/>
      <c r="EVG141" s="38"/>
      <c r="EVH141" s="38"/>
      <c r="EVI141" s="38"/>
      <c r="EVJ141" s="38"/>
      <c r="EVK141" s="38"/>
      <c r="EVL141" s="38"/>
      <c r="EVM141" s="38"/>
      <c r="EVN141" s="38"/>
      <c r="EVO141" s="38"/>
      <c r="EVP141" s="38"/>
      <c r="EVQ141" s="38"/>
      <c r="EVR141" s="38"/>
      <c r="EVS141" s="38"/>
      <c r="EVT141" s="38"/>
      <c r="EVU141" s="38"/>
      <c r="EVV141" s="38"/>
      <c r="EVW141" s="38"/>
      <c r="EVX141" s="38"/>
      <c r="EVY141" s="38"/>
      <c r="EVZ141" s="38"/>
      <c r="EWA141" s="38"/>
      <c r="EWB141" s="38"/>
      <c r="EWC141" s="38"/>
      <c r="EWD141" s="38"/>
      <c r="EWE141" s="38"/>
      <c r="EWF141" s="38"/>
      <c r="EWG141" s="38"/>
      <c r="EWH141" s="38"/>
      <c r="EWI141" s="38"/>
      <c r="EWJ141" s="38"/>
      <c r="EWK141" s="38"/>
      <c r="EWL141" s="38"/>
      <c r="EWM141" s="38"/>
      <c r="EWN141" s="38"/>
      <c r="EWO141" s="38"/>
      <c r="EWP141" s="38"/>
      <c r="EWQ141" s="38"/>
      <c r="EWR141" s="38"/>
      <c r="EWS141" s="38"/>
      <c r="EWT141" s="38"/>
      <c r="EWU141" s="38"/>
      <c r="EWV141" s="38"/>
      <c r="EWW141" s="38"/>
      <c r="EWX141" s="38"/>
      <c r="EWY141" s="38"/>
      <c r="EWZ141" s="38"/>
      <c r="EXA141" s="38"/>
      <c r="EXB141" s="38"/>
      <c r="EXC141" s="38"/>
      <c r="EXD141" s="38"/>
      <c r="EXE141" s="38"/>
      <c r="EXF141" s="38"/>
      <c r="EXG141" s="38"/>
      <c r="EXH141" s="38"/>
      <c r="EXI141" s="38"/>
      <c r="EXJ141" s="38"/>
      <c r="EXK141" s="38"/>
      <c r="EXL141" s="38"/>
      <c r="EXM141" s="38"/>
      <c r="EXN141" s="38"/>
      <c r="EXO141" s="38"/>
      <c r="EXP141" s="38"/>
      <c r="EXQ141" s="38"/>
      <c r="EXR141" s="38"/>
      <c r="EXS141" s="38"/>
      <c r="EXT141" s="38"/>
      <c r="EXU141" s="38"/>
      <c r="EXV141" s="38"/>
      <c r="EXW141" s="38"/>
      <c r="EXX141" s="38"/>
      <c r="EXY141" s="38"/>
      <c r="EXZ141" s="38"/>
      <c r="EYA141" s="38"/>
      <c r="EYB141" s="38"/>
      <c r="EYC141" s="38"/>
      <c r="EYD141" s="38"/>
      <c r="EYE141" s="38"/>
      <c r="EYF141" s="38"/>
      <c r="EYG141" s="38"/>
      <c r="EYH141" s="38"/>
      <c r="EYI141" s="38"/>
      <c r="EYJ141" s="38"/>
      <c r="EYK141" s="38"/>
      <c r="EYL141" s="38"/>
      <c r="EYM141" s="38"/>
      <c r="EYN141" s="38"/>
      <c r="EYO141" s="38"/>
      <c r="EYP141" s="38"/>
      <c r="EYQ141" s="38"/>
      <c r="EYR141" s="38"/>
      <c r="EYS141" s="38"/>
      <c r="EYT141" s="38"/>
      <c r="EYU141" s="38"/>
      <c r="EYV141" s="38"/>
      <c r="EYW141" s="38"/>
      <c r="EYX141" s="38"/>
      <c r="EYY141" s="38"/>
      <c r="EYZ141" s="38"/>
      <c r="EZA141" s="38"/>
      <c r="EZB141" s="38"/>
      <c r="EZC141" s="38"/>
      <c r="EZD141" s="38"/>
      <c r="EZE141" s="38"/>
      <c r="EZF141" s="38"/>
      <c r="EZG141" s="38"/>
      <c r="EZH141" s="38"/>
      <c r="EZI141" s="38"/>
      <c r="EZJ141" s="38"/>
      <c r="EZK141" s="38"/>
      <c r="EZL141" s="38"/>
      <c r="EZM141" s="38"/>
      <c r="EZN141" s="38"/>
      <c r="EZO141" s="38"/>
      <c r="EZP141" s="38"/>
      <c r="EZQ141" s="38"/>
      <c r="EZR141" s="38"/>
      <c r="EZS141" s="38"/>
      <c r="EZT141" s="38"/>
      <c r="EZU141" s="38"/>
      <c r="EZV141" s="38"/>
      <c r="EZW141" s="38"/>
      <c r="EZX141" s="38"/>
      <c r="EZY141" s="38"/>
      <c r="EZZ141" s="38"/>
      <c r="FAA141" s="38"/>
      <c r="FAB141" s="38"/>
      <c r="FAC141" s="38"/>
      <c r="FAD141" s="38"/>
      <c r="FAE141" s="38"/>
      <c r="FAF141" s="38"/>
      <c r="FAG141" s="38"/>
      <c r="FAH141" s="38"/>
      <c r="FAI141" s="38"/>
      <c r="FAJ141" s="38"/>
      <c r="FAK141" s="38"/>
      <c r="FAL141" s="38"/>
      <c r="FAM141" s="38"/>
      <c r="FAN141" s="38"/>
      <c r="FAO141" s="38"/>
      <c r="FAP141" s="38"/>
      <c r="FAQ141" s="38"/>
      <c r="FAR141" s="38"/>
      <c r="FAS141" s="38"/>
      <c r="FAT141" s="38"/>
      <c r="FAU141" s="38"/>
      <c r="FAV141" s="38"/>
      <c r="FAW141" s="38"/>
      <c r="FAX141" s="38"/>
      <c r="FAY141" s="38"/>
      <c r="FAZ141" s="38"/>
      <c r="FBA141" s="38"/>
      <c r="FBB141" s="38"/>
      <c r="FBC141" s="38"/>
      <c r="FBD141" s="38"/>
      <c r="FBE141" s="38"/>
      <c r="FBF141" s="38"/>
      <c r="FBG141" s="38"/>
      <c r="FBH141" s="38"/>
      <c r="FBI141" s="38"/>
      <c r="FBJ141" s="38"/>
      <c r="FBK141" s="38"/>
      <c r="FBL141" s="38"/>
      <c r="FBM141" s="38"/>
      <c r="FBN141" s="38"/>
      <c r="FBO141" s="38"/>
      <c r="FBP141" s="38"/>
      <c r="FBQ141" s="38"/>
      <c r="FBR141" s="38"/>
      <c r="FBS141" s="38"/>
      <c r="FBT141" s="38"/>
      <c r="FBU141" s="38"/>
      <c r="FBV141" s="38"/>
      <c r="FBW141" s="38"/>
      <c r="FBX141" s="38"/>
      <c r="FBY141" s="38"/>
      <c r="FBZ141" s="38"/>
      <c r="FCA141" s="38"/>
      <c r="FCB141" s="38"/>
      <c r="FCC141" s="38"/>
      <c r="FCD141" s="38"/>
      <c r="FCE141" s="38"/>
      <c r="FCF141" s="38"/>
      <c r="FCG141" s="38"/>
      <c r="FCH141" s="38"/>
      <c r="FCI141" s="38"/>
      <c r="FCJ141" s="38"/>
      <c r="FCK141" s="38"/>
      <c r="FCL141" s="38"/>
      <c r="FCM141" s="38"/>
      <c r="FCN141" s="38"/>
      <c r="FCO141" s="38"/>
      <c r="FCP141" s="38"/>
      <c r="FCQ141" s="38"/>
      <c r="FCR141" s="38"/>
      <c r="FCS141" s="38"/>
      <c r="FCT141" s="38"/>
      <c r="FCU141" s="38"/>
      <c r="FCV141" s="38"/>
      <c r="FCW141" s="38"/>
      <c r="FCX141" s="38"/>
      <c r="FCY141" s="38"/>
      <c r="FCZ141" s="38"/>
      <c r="FDA141" s="38"/>
      <c r="FDB141" s="38"/>
      <c r="FDC141" s="38"/>
      <c r="FDD141" s="38"/>
      <c r="FDE141" s="38"/>
      <c r="FDF141" s="38"/>
      <c r="FDG141" s="38"/>
      <c r="FDH141" s="38"/>
      <c r="FDI141" s="38"/>
      <c r="FDJ141" s="38"/>
      <c r="FDK141" s="38"/>
      <c r="FDL141" s="38"/>
      <c r="FDM141" s="38"/>
      <c r="FDN141" s="38"/>
      <c r="FDO141" s="38"/>
      <c r="FDP141" s="38"/>
      <c r="FDQ141" s="38"/>
      <c r="FDR141" s="38"/>
      <c r="FDS141" s="38"/>
      <c r="FDT141" s="38"/>
      <c r="FDU141" s="38"/>
      <c r="FDV141" s="38"/>
      <c r="FDW141" s="38"/>
      <c r="FDX141" s="38"/>
      <c r="FDY141" s="38"/>
      <c r="FDZ141" s="38"/>
      <c r="FEA141" s="38"/>
      <c r="FEB141" s="38"/>
      <c r="FEC141" s="38"/>
      <c r="FED141" s="38"/>
      <c r="FEE141" s="38"/>
      <c r="FEF141" s="38"/>
      <c r="FEG141" s="38"/>
      <c r="FEH141" s="38"/>
      <c r="FEI141" s="38"/>
      <c r="FEJ141" s="38"/>
      <c r="FEK141" s="38"/>
      <c r="FEL141" s="38"/>
      <c r="FEM141" s="38"/>
      <c r="FEN141" s="38"/>
      <c r="FEO141" s="38"/>
      <c r="FEP141" s="38"/>
      <c r="FEQ141" s="38"/>
      <c r="FER141" s="38"/>
      <c r="FES141" s="38"/>
      <c r="FET141" s="38"/>
      <c r="FEU141" s="38"/>
      <c r="FEV141" s="38"/>
      <c r="FEW141" s="38"/>
      <c r="FEX141" s="38"/>
      <c r="FEY141" s="38"/>
      <c r="FEZ141" s="38"/>
      <c r="FFA141" s="38"/>
      <c r="FFB141" s="38"/>
      <c r="FFC141" s="38"/>
      <c r="FFD141" s="38"/>
      <c r="FFE141" s="38"/>
      <c r="FFF141" s="38"/>
      <c r="FFG141" s="38"/>
      <c r="FFH141" s="38"/>
      <c r="FFI141" s="38"/>
      <c r="FFJ141" s="38"/>
      <c r="FFK141" s="38"/>
      <c r="FFL141" s="38"/>
      <c r="FFM141" s="38"/>
      <c r="FFN141" s="38"/>
      <c r="FFO141" s="38"/>
      <c r="FFP141" s="38"/>
      <c r="FFQ141" s="38"/>
      <c r="FFR141" s="38"/>
      <c r="FFS141" s="38"/>
      <c r="FFT141" s="38"/>
      <c r="FFU141" s="38"/>
      <c r="FFV141" s="38"/>
      <c r="FFW141" s="38"/>
      <c r="FFX141" s="38"/>
      <c r="FFY141" s="38"/>
      <c r="FFZ141" s="38"/>
      <c r="FGA141" s="38"/>
      <c r="FGB141" s="38"/>
      <c r="FGC141" s="38"/>
      <c r="FGD141" s="38"/>
      <c r="FGE141" s="38"/>
      <c r="FGF141" s="38"/>
      <c r="FGG141" s="38"/>
      <c r="FGH141" s="38"/>
      <c r="FGI141" s="38"/>
      <c r="FGJ141" s="38"/>
      <c r="FGK141" s="38"/>
      <c r="FGL141" s="38"/>
      <c r="FGM141" s="38"/>
      <c r="FGN141" s="38"/>
      <c r="FGO141" s="38"/>
      <c r="FGP141" s="38"/>
      <c r="FGQ141" s="38"/>
      <c r="FGR141" s="38"/>
      <c r="FGS141" s="38"/>
      <c r="FGT141" s="38"/>
      <c r="FGU141" s="38"/>
      <c r="FGV141" s="38"/>
      <c r="FGW141" s="38"/>
      <c r="FGX141" s="38"/>
      <c r="FGY141" s="38"/>
      <c r="FGZ141" s="38"/>
      <c r="FHA141" s="38"/>
      <c r="FHB141" s="38"/>
      <c r="FHC141" s="38"/>
      <c r="FHD141" s="38"/>
      <c r="FHE141" s="38"/>
      <c r="FHF141" s="38"/>
      <c r="FHG141" s="38"/>
      <c r="FHH141" s="38"/>
      <c r="FHI141" s="38"/>
      <c r="FHJ141" s="38"/>
      <c r="FHK141" s="38"/>
      <c r="FHL141" s="38"/>
      <c r="FHM141" s="38"/>
      <c r="FHN141" s="38"/>
      <c r="FHO141" s="38"/>
      <c r="FHP141" s="38"/>
      <c r="FHQ141" s="38"/>
      <c r="FHR141" s="38"/>
      <c r="FHS141" s="38"/>
      <c r="FHT141" s="38"/>
      <c r="FHU141" s="38"/>
      <c r="FHV141" s="38"/>
      <c r="FHW141" s="38"/>
      <c r="FHX141" s="38"/>
      <c r="FHY141" s="38"/>
      <c r="FHZ141" s="38"/>
      <c r="FIA141" s="38"/>
      <c r="FIB141" s="38"/>
      <c r="FIC141" s="38"/>
      <c r="FID141" s="38"/>
      <c r="FIE141" s="38"/>
      <c r="FIF141" s="38"/>
      <c r="FIG141" s="38"/>
      <c r="FIH141" s="38"/>
      <c r="FII141" s="38"/>
      <c r="FIJ141" s="38"/>
      <c r="FIK141" s="38"/>
      <c r="FIL141" s="38"/>
      <c r="FIM141" s="38"/>
      <c r="FIN141" s="38"/>
      <c r="FIO141" s="38"/>
      <c r="FIP141" s="38"/>
      <c r="FIQ141" s="38"/>
      <c r="FIR141" s="38"/>
      <c r="FIS141" s="38"/>
      <c r="FIT141" s="38"/>
      <c r="FIU141" s="38"/>
      <c r="FIV141" s="38"/>
      <c r="FIW141" s="38"/>
      <c r="FIX141" s="38"/>
      <c r="FIY141" s="38"/>
      <c r="FIZ141" s="38"/>
      <c r="FJA141" s="38"/>
      <c r="FJB141" s="38"/>
      <c r="FJC141" s="38"/>
      <c r="FJD141" s="38"/>
      <c r="FJE141" s="38"/>
      <c r="FJF141" s="38"/>
      <c r="FJG141" s="38"/>
      <c r="FJH141" s="38"/>
      <c r="FJI141" s="38"/>
      <c r="FJJ141" s="38"/>
      <c r="FJK141" s="38"/>
      <c r="FJL141" s="38"/>
      <c r="FJM141" s="38"/>
      <c r="FJN141" s="38"/>
      <c r="FJO141" s="38"/>
      <c r="FJP141" s="38"/>
      <c r="FJQ141" s="38"/>
      <c r="FJR141" s="38"/>
      <c r="FJS141" s="38"/>
      <c r="FJT141" s="38"/>
      <c r="FJU141" s="38"/>
      <c r="FJV141" s="38"/>
      <c r="FJW141" s="38"/>
      <c r="FJX141" s="38"/>
      <c r="FJY141" s="38"/>
      <c r="FJZ141" s="38"/>
      <c r="FKA141" s="38"/>
      <c r="FKB141" s="38"/>
      <c r="FKC141" s="38"/>
      <c r="FKD141" s="38"/>
      <c r="FKE141" s="38"/>
      <c r="FKF141" s="38"/>
      <c r="FKG141" s="38"/>
      <c r="FKH141" s="38"/>
      <c r="FKI141" s="38"/>
      <c r="FKJ141" s="38"/>
      <c r="FKK141" s="38"/>
      <c r="FKL141" s="38"/>
      <c r="FKM141" s="38"/>
      <c r="FKN141" s="38"/>
      <c r="FKO141" s="38"/>
      <c r="FKP141" s="38"/>
      <c r="FKQ141" s="38"/>
      <c r="FKR141" s="38"/>
      <c r="FKS141" s="38"/>
      <c r="FKT141" s="38"/>
      <c r="FKU141" s="38"/>
      <c r="FKV141" s="38"/>
      <c r="FKW141" s="38"/>
      <c r="FKX141" s="38"/>
      <c r="FKY141" s="38"/>
      <c r="FKZ141" s="38"/>
      <c r="FLA141" s="38"/>
      <c r="FLB141" s="38"/>
      <c r="FLC141" s="38"/>
      <c r="FLD141" s="38"/>
      <c r="FLE141" s="38"/>
      <c r="FLF141" s="38"/>
      <c r="FLG141" s="38"/>
      <c r="FLH141" s="38"/>
      <c r="FLI141" s="38"/>
      <c r="FLJ141" s="38"/>
      <c r="FLK141" s="38"/>
      <c r="FLL141" s="38"/>
      <c r="FLM141" s="38"/>
      <c r="FLN141" s="38"/>
      <c r="FLO141" s="38"/>
      <c r="FLP141" s="38"/>
      <c r="FLQ141" s="38"/>
      <c r="FLR141" s="38"/>
      <c r="FLS141" s="38"/>
      <c r="FLT141" s="38"/>
      <c r="FLU141" s="38"/>
      <c r="FLV141" s="38"/>
      <c r="FLW141" s="38"/>
      <c r="FLX141" s="38"/>
      <c r="FLY141" s="38"/>
      <c r="FLZ141" s="38"/>
      <c r="FMA141" s="38"/>
      <c r="FMB141" s="38"/>
      <c r="FMC141" s="38"/>
      <c r="FMD141" s="38"/>
      <c r="FME141" s="38"/>
      <c r="FMF141" s="38"/>
      <c r="FMG141" s="38"/>
      <c r="FMH141" s="38"/>
      <c r="FMI141" s="38"/>
      <c r="FMJ141" s="38"/>
      <c r="FMK141" s="38"/>
      <c r="FML141" s="38"/>
      <c r="FMM141" s="38"/>
      <c r="FMN141" s="38"/>
      <c r="FMO141" s="38"/>
      <c r="FMP141" s="38"/>
      <c r="FMQ141" s="38"/>
      <c r="FMR141" s="38"/>
      <c r="FMS141" s="38"/>
      <c r="FMT141" s="38"/>
      <c r="FMU141" s="38"/>
      <c r="FMV141" s="38"/>
      <c r="FMW141" s="38"/>
      <c r="FMX141" s="38"/>
      <c r="FMY141" s="38"/>
      <c r="FMZ141" s="38"/>
      <c r="FNA141" s="38"/>
      <c r="FNB141" s="38"/>
      <c r="FNC141" s="38"/>
      <c r="FND141" s="38"/>
      <c r="FNE141" s="38"/>
      <c r="FNF141" s="38"/>
      <c r="FNG141" s="38"/>
      <c r="FNH141" s="38"/>
      <c r="FNI141" s="38"/>
      <c r="FNJ141" s="38"/>
      <c r="FNK141" s="38"/>
      <c r="FNL141" s="38"/>
      <c r="FNM141" s="38"/>
      <c r="FNN141" s="38"/>
      <c r="FNO141" s="38"/>
      <c r="FNP141" s="38"/>
      <c r="FNQ141" s="38"/>
      <c r="FNR141" s="38"/>
      <c r="FNS141" s="38"/>
      <c r="FNT141" s="38"/>
      <c r="FNU141" s="38"/>
      <c r="FNV141" s="38"/>
      <c r="FNW141" s="38"/>
      <c r="FNX141" s="38"/>
      <c r="FNY141" s="38"/>
      <c r="FNZ141" s="38"/>
      <c r="FOA141" s="38"/>
      <c r="FOB141" s="38"/>
      <c r="FOC141" s="38"/>
      <c r="FOD141" s="38"/>
      <c r="FOE141" s="38"/>
      <c r="FOF141" s="38"/>
      <c r="FOG141" s="38"/>
      <c r="FOH141" s="38"/>
      <c r="FOI141" s="38"/>
      <c r="FOJ141" s="38"/>
      <c r="FOK141" s="38"/>
      <c r="FOL141" s="38"/>
      <c r="FOM141" s="38"/>
      <c r="FON141" s="38"/>
      <c r="FOO141" s="38"/>
      <c r="FOP141" s="38"/>
      <c r="FOQ141" s="38"/>
      <c r="FOR141" s="38"/>
      <c r="FOS141" s="38"/>
      <c r="FOT141" s="38"/>
      <c r="FOU141" s="38"/>
      <c r="FOV141" s="38"/>
      <c r="FOW141" s="38"/>
      <c r="FOX141" s="38"/>
      <c r="FOY141" s="38"/>
      <c r="FOZ141" s="38"/>
      <c r="FPA141" s="38"/>
      <c r="FPB141" s="38"/>
      <c r="FPC141" s="38"/>
      <c r="FPD141" s="38"/>
      <c r="FPE141" s="38"/>
      <c r="FPF141" s="38"/>
      <c r="FPG141" s="38"/>
      <c r="FPH141" s="38"/>
      <c r="FPI141" s="38"/>
      <c r="FPJ141" s="38"/>
      <c r="FPK141" s="38"/>
      <c r="FPL141" s="38"/>
      <c r="FPM141" s="38"/>
      <c r="FPN141" s="38"/>
      <c r="FPO141" s="38"/>
      <c r="FPP141" s="38"/>
      <c r="FPQ141" s="38"/>
      <c r="FPR141" s="38"/>
      <c r="FPS141" s="38"/>
      <c r="FPT141" s="38"/>
      <c r="FPU141" s="38"/>
      <c r="FPV141" s="38"/>
      <c r="FPW141" s="38"/>
      <c r="FPX141" s="38"/>
      <c r="FPY141" s="38"/>
      <c r="FPZ141" s="38"/>
      <c r="FQA141" s="38"/>
      <c r="FQB141" s="38"/>
      <c r="FQC141" s="38"/>
      <c r="FQD141" s="38"/>
      <c r="FQE141" s="38"/>
      <c r="FQF141" s="38"/>
      <c r="FQG141" s="38"/>
      <c r="FQH141" s="38"/>
      <c r="FQI141" s="38"/>
      <c r="FQJ141" s="38"/>
      <c r="FQK141" s="38"/>
      <c r="FQL141" s="38"/>
      <c r="FQM141" s="38"/>
      <c r="FQN141" s="38"/>
      <c r="FQO141" s="38"/>
      <c r="FQP141" s="38"/>
      <c r="FQQ141" s="38"/>
      <c r="FQR141" s="38"/>
      <c r="FQS141" s="38"/>
      <c r="FQT141" s="38"/>
      <c r="FQU141" s="38"/>
      <c r="FQV141" s="38"/>
      <c r="FQW141" s="38"/>
      <c r="FQX141" s="38"/>
      <c r="FQY141" s="38"/>
      <c r="FQZ141" s="38"/>
      <c r="FRA141" s="38"/>
      <c r="FRB141" s="38"/>
      <c r="FRC141" s="38"/>
      <c r="FRD141" s="38"/>
      <c r="FRE141" s="38"/>
      <c r="FRF141" s="38"/>
      <c r="FRG141" s="38"/>
      <c r="FRH141" s="38"/>
      <c r="FRI141" s="38"/>
      <c r="FRJ141" s="38"/>
      <c r="FRK141" s="38"/>
      <c r="FRL141" s="38"/>
      <c r="FRM141" s="38"/>
      <c r="FRN141" s="38"/>
      <c r="FRO141" s="38"/>
      <c r="FRP141" s="38"/>
      <c r="FRQ141" s="38"/>
      <c r="FRR141" s="38"/>
      <c r="FRS141" s="38"/>
      <c r="FRT141" s="38"/>
      <c r="FRU141" s="38"/>
      <c r="FRV141" s="38"/>
      <c r="FRW141" s="38"/>
      <c r="FRX141" s="38"/>
      <c r="FRY141" s="38"/>
      <c r="FRZ141" s="38"/>
      <c r="FSA141" s="38"/>
      <c r="FSB141" s="38"/>
      <c r="FSC141" s="38"/>
      <c r="FSD141" s="38"/>
      <c r="FSE141" s="38"/>
      <c r="FSF141" s="38"/>
      <c r="FSG141" s="38"/>
      <c r="FSH141" s="38"/>
      <c r="FSI141" s="38"/>
      <c r="FSJ141" s="38"/>
      <c r="FSK141" s="38"/>
      <c r="FSL141" s="38"/>
      <c r="FSM141" s="38"/>
      <c r="FSN141" s="38"/>
      <c r="FSO141" s="38"/>
      <c r="FSP141" s="38"/>
      <c r="FSQ141" s="38"/>
      <c r="FSR141" s="38"/>
      <c r="FSS141" s="38"/>
      <c r="FST141" s="38"/>
      <c r="FSU141" s="38"/>
      <c r="FSV141" s="38"/>
      <c r="FSW141" s="38"/>
      <c r="FSX141" s="38"/>
      <c r="FSY141" s="38"/>
      <c r="FSZ141" s="38"/>
      <c r="FTA141" s="38"/>
      <c r="FTB141" s="38"/>
      <c r="FTC141" s="38"/>
      <c r="FTD141" s="38"/>
      <c r="FTE141" s="38"/>
      <c r="FTF141" s="38"/>
      <c r="FTG141" s="38"/>
      <c r="FTH141" s="38"/>
      <c r="FTI141" s="38"/>
      <c r="FTJ141" s="38"/>
      <c r="FTK141" s="38"/>
      <c r="FTL141" s="38"/>
      <c r="FTM141" s="38"/>
      <c r="FTN141" s="38"/>
      <c r="FTO141" s="38"/>
      <c r="FTP141" s="38"/>
      <c r="FTQ141" s="38"/>
      <c r="FTR141" s="38"/>
      <c r="FTS141" s="38"/>
      <c r="FTT141" s="38"/>
      <c r="FTU141" s="38"/>
      <c r="FTV141" s="38"/>
      <c r="FTW141" s="38"/>
      <c r="FTX141" s="38"/>
      <c r="FTY141" s="38"/>
      <c r="FTZ141" s="38"/>
      <c r="FUA141" s="38"/>
      <c r="FUB141" s="38"/>
      <c r="FUC141" s="38"/>
      <c r="FUD141" s="38"/>
      <c r="FUE141" s="38"/>
      <c r="FUF141" s="38"/>
      <c r="FUG141" s="38"/>
      <c r="FUH141" s="38"/>
      <c r="FUI141" s="38"/>
      <c r="FUJ141" s="38"/>
      <c r="FUK141" s="38"/>
      <c r="FUL141" s="38"/>
      <c r="FUM141" s="38"/>
      <c r="FUN141" s="38"/>
      <c r="FUO141" s="38"/>
      <c r="FUP141" s="38"/>
      <c r="FUQ141" s="38"/>
      <c r="FUR141" s="38"/>
      <c r="FUS141" s="38"/>
      <c r="FUT141" s="38"/>
      <c r="FUU141" s="38"/>
      <c r="FUV141" s="38"/>
      <c r="FUW141" s="38"/>
      <c r="FUX141" s="38"/>
      <c r="FUY141" s="38"/>
      <c r="FUZ141" s="38"/>
      <c r="FVA141" s="38"/>
      <c r="FVB141" s="38"/>
      <c r="FVC141" s="38"/>
      <c r="FVD141" s="38"/>
      <c r="FVE141" s="38"/>
      <c r="FVF141" s="38"/>
      <c r="FVG141" s="38"/>
      <c r="FVH141" s="38"/>
      <c r="FVI141" s="38"/>
      <c r="FVJ141" s="38"/>
      <c r="FVK141" s="38"/>
      <c r="FVL141" s="38"/>
      <c r="FVM141" s="38"/>
      <c r="FVN141" s="38"/>
      <c r="FVO141" s="38"/>
      <c r="FVP141" s="38"/>
      <c r="FVQ141" s="38"/>
      <c r="FVR141" s="38"/>
      <c r="FVS141" s="38"/>
      <c r="FVT141" s="38"/>
      <c r="FVU141" s="38"/>
      <c r="FVV141" s="38"/>
      <c r="FVW141" s="38"/>
      <c r="FVX141" s="38"/>
      <c r="FVY141" s="38"/>
      <c r="FVZ141" s="38"/>
      <c r="FWA141" s="38"/>
      <c r="FWB141" s="38"/>
      <c r="FWC141" s="38"/>
      <c r="FWD141" s="38"/>
      <c r="FWE141" s="38"/>
      <c r="FWF141" s="38"/>
      <c r="FWG141" s="38"/>
      <c r="FWH141" s="38"/>
      <c r="FWI141" s="38"/>
      <c r="FWJ141" s="38"/>
      <c r="FWK141" s="38"/>
      <c r="FWL141" s="38"/>
      <c r="FWM141" s="38"/>
      <c r="FWN141" s="38"/>
      <c r="FWO141" s="38"/>
      <c r="FWP141" s="38"/>
      <c r="FWQ141" s="38"/>
      <c r="FWR141" s="38"/>
      <c r="FWS141" s="38"/>
      <c r="FWT141" s="38"/>
      <c r="FWU141" s="38"/>
      <c r="FWV141" s="38"/>
      <c r="FWW141" s="38"/>
      <c r="FWX141" s="38"/>
      <c r="FWY141" s="38"/>
      <c r="FWZ141" s="38"/>
      <c r="FXA141" s="38"/>
      <c r="FXB141" s="38"/>
      <c r="FXC141" s="38"/>
      <c r="FXD141" s="38"/>
      <c r="FXE141" s="38"/>
      <c r="FXF141" s="38"/>
      <c r="FXG141" s="38"/>
      <c r="FXH141" s="38"/>
      <c r="FXI141" s="38"/>
      <c r="FXJ141" s="38"/>
      <c r="FXK141" s="38"/>
      <c r="FXL141" s="38"/>
      <c r="FXM141" s="38"/>
      <c r="FXN141" s="38"/>
      <c r="FXO141" s="38"/>
      <c r="FXP141" s="38"/>
      <c r="FXQ141" s="38"/>
      <c r="FXR141" s="38"/>
      <c r="FXS141" s="38"/>
      <c r="FXT141" s="38"/>
      <c r="FXU141" s="38"/>
      <c r="FXV141" s="38"/>
      <c r="FXW141" s="38"/>
      <c r="FXX141" s="38"/>
      <c r="FXY141" s="38"/>
      <c r="FXZ141" s="38"/>
      <c r="FYA141" s="38"/>
      <c r="FYB141" s="38"/>
      <c r="FYC141" s="38"/>
      <c r="FYD141" s="38"/>
      <c r="FYE141" s="38"/>
      <c r="FYF141" s="38"/>
      <c r="FYG141" s="38"/>
      <c r="FYH141" s="38"/>
      <c r="FYI141" s="38"/>
      <c r="FYJ141" s="38"/>
      <c r="FYK141" s="38"/>
      <c r="FYL141" s="38"/>
      <c r="FYM141" s="38"/>
      <c r="FYN141" s="38"/>
      <c r="FYO141" s="38"/>
      <c r="FYP141" s="38"/>
      <c r="FYQ141" s="38"/>
      <c r="FYR141" s="38"/>
      <c r="FYS141" s="38"/>
      <c r="FYT141" s="38"/>
      <c r="FYU141" s="38"/>
      <c r="FYV141" s="38"/>
      <c r="FYW141" s="38"/>
      <c r="FYX141" s="38"/>
      <c r="FYY141" s="38"/>
      <c r="FYZ141" s="38"/>
      <c r="FZA141" s="38"/>
      <c r="FZB141" s="38"/>
      <c r="FZC141" s="38"/>
      <c r="FZD141" s="38"/>
      <c r="FZE141" s="38"/>
      <c r="FZF141" s="38"/>
      <c r="FZG141" s="38"/>
      <c r="FZH141" s="38"/>
      <c r="FZI141" s="38"/>
      <c r="FZJ141" s="38"/>
      <c r="FZK141" s="38"/>
      <c r="FZL141" s="38"/>
      <c r="FZM141" s="38"/>
      <c r="FZN141" s="38"/>
      <c r="FZO141" s="38"/>
      <c r="FZP141" s="38"/>
      <c r="FZQ141" s="38"/>
      <c r="FZR141" s="38"/>
      <c r="FZS141" s="38"/>
      <c r="FZT141" s="38"/>
      <c r="FZU141" s="38"/>
      <c r="FZV141" s="38"/>
      <c r="FZW141" s="38"/>
      <c r="FZX141" s="38"/>
      <c r="FZY141" s="38"/>
      <c r="FZZ141" s="38"/>
      <c r="GAA141" s="38"/>
      <c r="GAB141" s="38"/>
      <c r="GAC141" s="38"/>
      <c r="GAD141" s="38"/>
      <c r="GAE141" s="38"/>
      <c r="GAF141" s="38"/>
      <c r="GAG141" s="38"/>
      <c r="GAH141" s="38"/>
      <c r="GAI141" s="38"/>
      <c r="GAJ141" s="38"/>
      <c r="GAK141" s="38"/>
      <c r="GAL141" s="38"/>
      <c r="GAM141" s="38"/>
      <c r="GAN141" s="38"/>
      <c r="GAO141" s="38"/>
      <c r="GAP141" s="38"/>
      <c r="GAQ141" s="38"/>
      <c r="GAR141" s="38"/>
      <c r="GAS141" s="38"/>
      <c r="GAT141" s="38"/>
      <c r="GAU141" s="38"/>
      <c r="GAV141" s="38"/>
      <c r="GAW141" s="38"/>
      <c r="GAX141" s="38"/>
      <c r="GAY141" s="38"/>
      <c r="GAZ141" s="38"/>
      <c r="GBA141" s="38"/>
      <c r="GBB141" s="38"/>
      <c r="GBC141" s="38"/>
      <c r="GBD141" s="38"/>
      <c r="GBE141" s="38"/>
      <c r="GBF141" s="38"/>
      <c r="GBG141" s="38"/>
      <c r="GBH141" s="38"/>
      <c r="GBI141" s="38"/>
      <c r="GBJ141" s="38"/>
      <c r="GBK141" s="38"/>
      <c r="GBL141" s="38"/>
      <c r="GBM141" s="38"/>
      <c r="GBN141" s="38"/>
      <c r="GBO141" s="38"/>
      <c r="GBP141" s="38"/>
      <c r="GBQ141" s="38"/>
      <c r="GBR141" s="38"/>
      <c r="GBS141" s="38"/>
      <c r="GBT141" s="38"/>
      <c r="GBU141" s="38"/>
      <c r="GBV141" s="38"/>
      <c r="GBW141" s="38"/>
      <c r="GBX141" s="38"/>
      <c r="GBY141" s="38"/>
      <c r="GBZ141" s="38"/>
      <c r="GCA141" s="38"/>
      <c r="GCB141" s="38"/>
      <c r="GCC141" s="38"/>
      <c r="GCD141" s="38"/>
      <c r="GCE141" s="38"/>
      <c r="GCF141" s="38"/>
      <c r="GCG141" s="38"/>
      <c r="GCH141" s="38"/>
      <c r="GCI141" s="38"/>
      <c r="GCJ141" s="38"/>
      <c r="GCK141" s="38"/>
      <c r="GCL141" s="38"/>
      <c r="GCM141" s="38"/>
      <c r="GCN141" s="38"/>
      <c r="GCO141" s="38"/>
      <c r="GCP141" s="38"/>
      <c r="GCQ141" s="38"/>
      <c r="GCR141" s="38"/>
      <c r="GCS141" s="38"/>
      <c r="GCT141" s="38"/>
      <c r="GCU141" s="38"/>
      <c r="GCV141" s="38"/>
      <c r="GCW141" s="38"/>
      <c r="GCX141" s="38"/>
      <c r="GCY141" s="38"/>
      <c r="GCZ141" s="38"/>
      <c r="GDA141" s="38"/>
      <c r="GDB141" s="38"/>
      <c r="GDC141" s="38"/>
      <c r="GDD141" s="38"/>
      <c r="GDE141" s="38"/>
      <c r="GDF141" s="38"/>
      <c r="GDG141" s="38"/>
      <c r="GDH141" s="38"/>
      <c r="GDI141" s="38"/>
      <c r="GDJ141" s="38"/>
      <c r="GDK141" s="38"/>
      <c r="GDL141" s="38"/>
      <c r="GDM141" s="38"/>
      <c r="GDN141" s="38"/>
      <c r="GDO141" s="38"/>
      <c r="GDP141" s="38"/>
      <c r="GDQ141" s="38"/>
      <c r="GDR141" s="38"/>
      <c r="GDS141" s="38"/>
      <c r="GDT141" s="38"/>
      <c r="GDU141" s="38"/>
      <c r="GDV141" s="38"/>
      <c r="GDW141" s="38"/>
      <c r="GDX141" s="38"/>
      <c r="GDY141" s="38"/>
      <c r="GDZ141" s="38"/>
      <c r="GEA141" s="38"/>
      <c r="GEB141" s="38"/>
      <c r="GEC141" s="38"/>
      <c r="GED141" s="38"/>
      <c r="GEE141" s="38"/>
      <c r="GEF141" s="38"/>
      <c r="GEG141" s="38"/>
      <c r="GEH141" s="38"/>
      <c r="GEI141" s="38"/>
      <c r="GEJ141" s="38"/>
      <c r="GEK141" s="38"/>
      <c r="GEL141" s="38"/>
      <c r="GEM141" s="38"/>
      <c r="GEN141" s="38"/>
      <c r="GEO141" s="38"/>
      <c r="GEP141" s="38"/>
      <c r="GEQ141" s="38"/>
      <c r="GER141" s="38"/>
      <c r="GES141" s="38"/>
      <c r="GET141" s="38"/>
      <c r="GEU141" s="38"/>
      <c r="GEV141" s="38"/>
      <c r="GEW141" s="38"/>
      <c r="GEX141" s="38"/>
      <c r="GEY141" s="38"/>
      <c r="GEZ141" s="38"/>
      <c r="GFA141" s="38"/>
      <c r="GFB141" s="38"/>
      <c r="GFC141" s="38"/>
      <c r="GFD141" s="38"/>
      <c r="GFE141" s="38"/>
      <c r="GFF141" s="38"/>
      <c r="GFG141" s="38"/>
      <c r="GFH141" s="38"/>
      <c r="GFI141" s="38"/>
      <c r="GFJ141" s="38"/>
      <c r="GFK141" s="38"/>
      <c r="GFL141" s="38"/>
      <c r="GFM141" s="38"/>
      <c r="GFN141" s="38"/>
      <c r="GFO141" s="38"/>
      <c r="GFP141" s="38"/>
      <c r="GFQ141" s="38"/>
      <c r="GFR141" s="38"/>
      <c r="GFS141" s="38"/>
      <c r="GFT141" s="38"/>
      <c r="GFU141" s="38"/>
      <c r="GFV141" s="38"/>
      <c r="GFW141" s="38"/>
      <c r="GFX141" s="38"/>
      <c r="GFY141" s="38"/>
      <c r="GFZ141" s="38"/>
      <c r="GGA141" s="38"/>
      <c r="GGB141" s="38"/>
      <c r="GGC141" s="38"/>
      <c r="GGD141" s="38"/>
      <c r="GGE141" s="38"/>
      <c r="GGF141" s="38"/>
      <c r="GGG141" s="38"/>
      <c r="GGH141" s="38"/>
      <c r="GGI141" s="38"/>
      <c r="GGJ141" s="38"/>
      <c r="GGK141" s="38"/>
      <c r="GGL141" s="38"/>
      <c r="GGM141" s="38"/>
      <c r="GGN141" s="38"/>
      <c r="GGO141" s="38"/>
      <c r="GGP141" s="38"/>
      <c r="GGQ141" s="38"/>
      <c r="GGR141" s="38"/>
      <c r="GGS141" s="38"/>
      <c r="GGT141" s="38"/>
      <c r="GGU141" s="38"/>
      <c r="GGV141" s="38"/>
      <c r="GGW141" s="38"/>
      <c r="GGX141" s="38"/>
      <c r="GGY141" s="38"/>
      <c r="GGZ141" s="38"/>
      <c r="GHA141" s="38"/>
      <c r="GHB141" s="38"/>
      <c r="GHC141" s="38"/>
      <c r="GHD141" s="38"/>
      <c r="GHE141" s="38"/>
      <c r="GHF141" s="38"/>
      <c r="GHG141" s="38"/>
      <c r="GHH141" s="38"/>
      <c r="GHI141" s="38"/>
      <c r="GHJ141" s="38"/>
      <c r="GHK141" s="38"/>
      <c r="GHL141" s="38"/>
      <c r="GHM141" s="38"/>
      <c r="GHN141" s="38"/>
      <c r="GHO141" s="38"/>
      <c r="GHP141" s="38"/>
      <c r="GHQ141" s="38"/>
      <c r="GHR141" s="38"/>
      <c r="GHS141" s="38"/>
      <c r="GHT141" s="38"/>
      <c r="GHU141" s="38"/>
      <c r="GHV141" s="38"/>
      <c r="GHW141" s="38"/>
      <c r="GHX141" s="38"/>
      <c r="GHY141" s="38"/>
      <c r="GHZ141" s="38"/>
      <c r="GIA141" s="38"/>
      <c r="GIB141" s="38"/>
      <c r="GIC141" s="38"/>
      <c r="GID141" s="38"/>
      <c r="GIE141" s="38"/>
      <c r="GIF141" s="38"/>
      <c r="GIG141" s="38"/>
      <c r="GIH141" s="38"/>
      <c r="GII141" s="38"/>
      <c r="GIJ141" s="38"/>
      <c r="GIK141" s="38"/>
      <c r="GIL141" s="38"/>
      <c r="GIM141" s="38"/>
      <c r="GIN141" s="38"/>
      <c r="GIO141" s="38"/>
      <c r="GIP141" s="38"/>
      <c r="GIQ141" s="38"/>
      <c r="GIR141" s="38"/>
      <c r="GIS141" s="38"/>
      <c r="GIT141" s="38"/>
      <c r="GIU141" s="38"/>
      <c r="GIV141" s="38"/>
      <c r="GIW141" s="38"/>
      <c r="GIX141" s="38"/>
      <c r="GIY141" s="38"/>
      <c r="GIZ141" s="38"/>
      <c r="GJA141" s="38"/>
      <c r="GJB141" s="38"/>
      <c r="GJC141" s="38"/>
      <c r="GJD141" s="38"/>
      <c r="GJE141" s="38"/>
      <c r="GJF141" s="38"/>
      <c r="GJG141" s="38"/>
      <c r="GJH141" s="38"/>
      <c r="GJI141" s="38"/>
      <c r="GJJ141" s="38"/>
      <c r="GJK141" s="38"/>
      <c r="GJL141" s="38"/>
      <c r="GJM141" s="38"/>
      <c r="GJN141" s="38"/>
      <c r="GJO141" s="38"/>
      <c r="GJP141" s="38"/>
      <c r="GJQ141" s="38"/>
      <c r="GJR141" s="38"/>
      <c r="GJS141" s="38"/>
      <c r="GJT141" s="38"/>
      <c r="GJU141" s="38"/>
      <c r="GJV141" s="38"/>
      <c r="GJW141" s="38"/>
      <c r="GJX141" s="38"/>
      <c r="GJY141" s="38"/>
      <c r="GJZ141" s="38"/>
      <c r="GKA141" s="38"/>
      <c r="GKB141" s="38"/>
      <c r="GKC141" s="38"/>
      <c r="GKD141" s="38"/>
      <c r="GKE141" s="38"/>
      <c r="GKF141" s="38"/>
      <c r="GKG141" s="38"/>
      <c r="GKH141" s="38"/>
      <c r="GKI141" s="38"/>
      <c r="GKJ141" s="38"/>
      <c r="GKK141" s="38"/>
      <c r="GKL141" s="38"/>
      <c r="GKM141" s="38"/>
      <c r="GKN141" s="38"/>
      <c r="GKO141" s="38"/>
      <c r="GKP141" s="38"/>
      <c r="GKQ141" s="38"/>
      <c r="GKR141" s="38"/>
      <c r="GKS141" s="38"/>
      <c r="GKT141" s="38"/>
      <c r="GKU141" s="38"/>
      <c r="GKV141" s="38"/>
      <c r="GKW141" s="38"/>
      <c r="GKX141" s="38"/>
      <c r="GKY141" s="38"/>
      <c r="GKZ141" s="38"/>
      <c r="GLA141" s="38"/>
      <c r="GLB141" s="38"/>
      <c r="GLC141" s="38"/>
      <c r="GLD141" s="38"/>
      <c r="GLE141" s="38"/>
      <c r="GLF141" s="38"/>
      <c r="GLG141" s="38"/>
      <c r="GLH141" s="38"/>
      <c r="GLI141" s="38"/>
      <c r="GLJ141" s="38"/>
      <c r="GLK141" s="38"/>
      <c r="GLL141" s="38"/>
      <c r="GLM141" s="38"/>
      <c r="GLN141" s="38"/>
      <c r="GLO141" s="38"/>
      <c r="GLP141" s="38"/>
      <c r="GLQ141" s="38"/>
      <c r="GLR141" s="38"/>
      <c r="GLS141" s="38"/>
      <c r="GLT141" s="38"/>
      <c r="GLU141" s="38"/>
      <c r="GLV141" s="38"/>
      <c r="GLW141" s="38"/>
      <c r="GLX141" s="38"/>
      <c r="GLY141" s="38"/>
      <c r="GLZ141" s="38"/>
      <c r="GMA141" s="38"/>
      <c r="GMB141" s="38"/>
      <c r="GMC141" s="38"/>
      <c r="GMD141" s="38"/>
      <c r="GME141" s="38"/>
      <c r="GMF141" s="38"/>
      <c r="GMG141" s="38"/>
      <c r="GMH141" s="38"/>
      <c r="GMI141" s="38"/>
      <c r="GMJ141" s="38"/>
      <c r="GMK141" s="38"/>
      <c r="GML141" s="38"/>
      <c r="GMM141" s="38"/>
      <c r="GMN141" s="38"/>
      <c r="GMO141" s="38"/>
      <c r="GMP141" s="38"/>
      <c r="GMQ141" s="38"/>
      <c r="GMR141" s="38"/>
      <c r="GMS141" s="38"/>
      <c r="GMT141" s="38"/>
      <c r="GMU141" s="38"/>
      <c r="GMV141" s="38"/>
      <c r="GMW141" s="38"/>
      <c r="GMX141" s="38"/>
      <c r="GMY141" s="38"/>
      <c r="GMZ141" s="38"/>
      <c r="GNA141" s="38"/>
      <c r="GNB141" s="38"/>
      <c r="GNC141" s="38"/>
      <c r="GND141" s="38"/>
      <c r="GNE141" s="38"/>
      <c r="GNF141" s="38"/>
      <c r="GNG141" s="38"/>
      <c r="GNH141" s="38"/>
      <c r="GNI141" s="38"/>
      <c r="GNJ141" s="38"/>
      <c r="GNK141" s="38"/>
      <c r="GNL141" s="38"/>
      <c r="GNM141" s="38"/>
      <c r="GNN141" s="38"/>
      <c r="GNO141" s="38"/>
      <c r="GNP141" s="38"/>
      <c r="GNQ141" s="38"/>
      <c r="GNR141" s="38"/>
      <c r="GNS141" s="38"/>
      <c r="GNT141" s="38"/>
      <c r="GNU141" s="38"/>
      <c r="GNV141" s="38"/>
      <c r="GNW141" s="38"/>
      <c r="GNX141" s="38"/>
      <c r="GNY141" s="38"/>
      <c r="GNZ141" s="38"/>
      <c r="GOA141" s="38"/>
      <c r="GOB141" s="38"/>
      <c r="GOC141" s="38"/>
      <c r="GOD141" s="38"/>
      <c r="GOE141" s="38"/>
      <c r="GOF141" s="38"/>
      <c r="GOG141" s="38"/>
      <c r="GOH141" s="38"/>
      <c r="GOI141" s="38"/>
      <c r="GOJ141" s="38"/>
      <c r="GOK141" s="38"/>
      <c r="GOL141" s="38"/>
      <c r="GOM141" s="38"/>
      <c r="GON141" s="38"/>
      <c r="GOO141" s="38"/>
      <c r="GOP141" s="38"/>
      <c r="GOQ141" s="38"/>
      <c r="GOR141" s="38"/>
      <c r="GOS141" s="38"/>
      <c r="GOT141" s="38"/>
      <c r="GOU141" s="38"/>
      <c r="GOV141" s="38"/>
      <c r="GOW141" s="38"/>
      <c r="GOX141" s="38"/>
      <c r="GOY141" s="38"/>
      <c r="GOZ141" s="38"/>
      <c r="GPA141" s="38"/>
      <c r="GPB141" s="38"/>
      <c r="GPC141" s="38"/>
      <c r="GPD141" s="38"/>
      <c r="GPE141" s="38"/>
      <c r="GPF141" s="38"/>
      <c r="GPG141" s="38"/>
      <c r="GPH141" s="38"/>
      <c r="GPI141" s="38"/>
      <c r="GPJ141" s="38"/>
      <c r="GPK141" s="38"/>
      <c r="GPL141" s="38"/>
      <c r="GPM141" s="38"/>
      <c r="GPN141" s="38"/>
      <c r="GPO141" s="38"/>
      <c r="GPP141" s="38"/>
      <c r="GPQ141" s="38"/>
      <c r="GPR141" s="38"/>
      <c r="GPS141" s="38"/>
      <c r="GPT141" s="38"/>
      <c r="GPU141" s="38"/>
      <c r="GPV141" s="38"/>
      <c r="GPW141" s="38"/>
      <c r="GPX141" s="38"/>
      <c r="GPY141" s="38"/>
      <c r="GPZ141" s="38"/>
      <c r="GQA141" s="38"/>
      <c r="GQB141" s="38"/>
      <c r="GQC141" s="38"/>
      <c r="GQD141" s="38"/>
      <c r="GQE141" s="38"/>
      <c r="GQF141" s="38"/>
      <c r="GQG141" s="38"/>
      <c r="GQH141" s="38"/>
      <c r="GQI141" s="38"/>
      <c r="GQJ141" s="38"/>
      <c r="GQK141" s="38"/>
      <c r="GQL141" s="38"/>
      <c r="GQM141" s="38"/>
      <c r="GQN141" s="38"/>
      <c r="GQO141" s="38"/>
      <c r="GQP141" s="38"/>
      <c r="GQQ141" s="38"/>
      <c r="GQR141" s="38"/>
      <c r="GQS141" s="38"/>
      <c r="GQT141" s="38"/>
      <c r="GQU141" s="38"/>
      <c r="GQV141" s="38"/>
      <c r="GQW141" s="38"/>
      <c r="GQX141" s="38"/>
      <c r="GQY141" s="38"/>
      <c r="GQZ141" s="38"/>
      <c r="GRA141" s="38"/>
      <c r="GRB141" s="38"/>
      <c r="GRC141" s="38"/>
      <c r="GRD141" s="38"/>
      <c r="GRE141" s="38"/>
      <c r="GRF141" s="38"/>
      <c r="GRG141" s="38"/>
      <c r="GRH141" s="38"/>
      <c r="GRI141" s="38"/>
      <c r="GRJ141" s="38"/>
      <c r="GRK141" s="38"/>
      <c r="GRL141" s="38"/>
      <c r="GRM141" s="38"/>
      <c r="GRN141" s="38"/>
      <c r="GRO141" s="38"/>
      <c r="GRP141" s="38"/>
      <c r="GRQ141" s="38"/>
      <c r="GRR141" s="38"/>
      <c r="GRS141" s="38"/>
      <c r="GRT141" s="38"/>
      <c r="GRU141" s="38"/>
      <c r="GRV141" s="38"/>
      <c r="GRW141" s="38"/>
      <c r="GRX141" s="38"/>
      <c r="GRY141" s="38"/>
      <c r="GRZ141" s="38"/>
      <c r="GSA141" s="38"/>
      <c r="GSB141" s="38"/>
      <c r="GSC141" s="38"/>
      <c r="GSD141" s="38"/>
      <c r="GSE141" s="38"/>
      <c r="GSF141" s="38"/>
      <c r="GSG141" s="38"/>
      <c r="GSH141" s="38"/>
      <c r="GSI141" s="38"/>
      <c r="GSJ141" s="38"/>
      <c r="GSK141" s="38"/>
      <c r="GSL141" s="38"/>
      <c r="GSM141" s="38"/>
      <c r="GSN141" s="38"/>
      <c r="GSO141" s="38"/>
      <c r="GSP141" s="38"/>
      <c r="GSQ141" s="38"/>
      <c r="GSR141" s="38"/>
      <c r="GSS141" s="38"/>
      <c r="GST141" s="38"/>
      <c r="GSU141" s="38"/>
      <c r="GSV141" s="38"/>
      <c r="GSW141" s="38"/>
      <c r="GSX141" s="38"/>
      <c r="GSY141" s="38"/>
      <c r="GSZ141" s="38"/>
      <c r="GTA141" s="38"/>
      <c r="GTB141" s="38"/>
      <c r="GTC141" s="38"/>
      <c r="GTD141" s="38"/>
      <c r="GTE141" s="38"/>
      <c r="GTF141" s="38"/>
      <c r="GTG141" s="38"/>
      <c r="GTH141" s="38"/>
      <c r="GTI141" s="38"/>
      <c r="GTJ141" s="38"/>
      <c r="GTK141" s="38"/>
      <c r="GTL141" s="38"/>
      <c r="GTM141" s="38"/>
      <c r="GTN141" s="38"/>
      <c r="GTO141" s="38"/>
      <c r="GTP141" s="38"/>
      <c r="GTQ141" s="38"/>
      <c r="GTR141" s="38"/>
      <c r="GTS141" s="38"/>
      <c r="GTT141" s="38"/>
      <c r="GTU141" s="38"/>
      <c r="GTV141" s="38"/>
      <c r="GTW141" s="38"/>
      <c r="GTX141" s="38"/>
      <c r="GTY141" s="38"/>
      <c r="GTZ141" s="38"/>
      <c r="GUA141" s="38"/>
      <c r="GUB141" s="38"/>
      <c r="GUC141" s="38"/>
      <c r="GUD141" s="38"/>
      <c r="GUE141" s="38"/>
      <c r="GUF141" s="38"/>
      <c r="GUG141" s="38"/>
      <c r="GUH141" s="38"/>
      <c r="GUI141" s="38"/>
      <c r="GUJ141" s="38"/>
      <c r="GUK141" s="38"/>
      <c r="GUL141" s="38"/>
      <c r="GUM141" s="38"/>
      <c r="GUN141" s="38"/>
      <c r="GUO141" s="38"/>
      <c r="GUP141" s="38"/>
      <c r="GUQ141" s="38"/>
      <c r="GUR141" s="38"/>
      <c r="GUS141" s="38"/>
      <c r="GUT141" s="38"/>
      <c r="GUU141" s="38"/>
      <c r="GUV141" s="38"/>
      <c r="GUW141" s="38"/>
      <c r="GUX141" s="38"/>
      <c r="GUY141" s="38"/>
      <c r="GUZ141" s="38"/>
      <c r="GVA141" s="38"/>
      <c r="GVB141" s="38"/>
      <c r="GVC141" s="38"/>
      <c r="GVD141" s="38"/>
      <c r="GVE141" s="38"/>
      <c r="GVF141" s="38"/>
      <c r="GVG141" s="38"/>
      <c r="GVH141" s="38"/>
      <c r="GVI141" s="38"/>
      <c r="GVJ141" s="38"/>
      <c r="GVK141" s="38"/>
      <c r="GVL141" s="38"/>
      <c r="GVM141" s="38"/>
      <c r="GVN141" s="38"/>
      <c r="GVO141" s="38"/>
      <c r="GVP141" s="38"/>
      <c r="GVQ141" s="38"/>
      <c r="GVR141" s="38"/>
      <c r="GVS141" s="38"/>
      <c r="GVT141" s="38"/>
      <c r="GVU141" s="38"/>
      <c r="GVV141" s="38"/>
      <c r="GVW141" s="38"/>
      <c r="GVX141" s="38"/>
      <c r="GVY141" s="38"/>
      <c r="GVZ141" s="38"/>
      <c r="GWA141" s="38"/>
      <c r="GWB141" s="38"/>
      <c r="GWC141" s="38"/>
      <c r="GWD141" s="38"/>
      <c r="GWE141" s="38"/>
      <c r="GWF141" s="38"/>
      <c r="GWG141" s="38"/>
      <c r="GWH141" s="38"/>
      <c r="GWI141" s="38"/>
      <c r="GWJ141" s="38"/>
      <c r="GWK141" s="38"/>
      <c r="GWL141" s="38"/>
      <c r="GWM141" s="38"/>
      <c r="GWN141" s="38"/>
      <c r="GWO141" s="38"/>
      <c r="GWP141" s="38"/>
      <c r="GWQ141" s="38"/>
      <c r="GWR141" s="38"/>
      <c r="GWS141" s="38"/>
      <c r="GWT141" s="38"/>
      <c r="GWU141" s="38"/>
      <c r="GWV141" s="38"/>
      <c r="GWW141" s="38"/>
      <c r="GWX141" s="38"/>
      <c r="GWY141" s="38"/>
      <c r="GWZ141" s="38"/>
      <c r="GXA141" s="38"/>
      <c r="GXB141" s="38"/>
      <c r="GXC141" s="38"/>
      <c r="GXD141" s="38"/>
      <c r="GXE141" s="38"/>
      <c r="GXF141" s="38"/>
      <c r="GXG141" s="38"/>
      <c r="GXH141" s="38"/>
      <c r="GXI141" s="38"/>
      <c r="GXJ141" s="38"/>
      <c r="GXK141" s="38"/>
      <c r="GXL141" s="38"/>
      <c r="GXM141" s="38"/>
      <c r="GXN141" s="38"/>
      <c r="GXO141" s="38"/>
      <c r="GXP141" s="38"/>
      <c r="GXQ141" s="38"/>
      <c r="GXR141" s="38"/>
      <c r="GXS141" s="38"/>
      <c r="GXT141" s="38"/>
      <c r="GXU141" s="38"/>
      <c r="GXV141" s="38"/>
      <c r="GXW141" s="38"/>
      <c r="GXX141" s="38"/>
      <c r="GXY141" s="38"/>
      <c r="GXZ141" s="38"/>
      <c r="GYA141" s="38"/>
      <c r="GYB141" s="38"/>
      <c r="GYC141" s="38"/>
      <c r="GYD141" s="38"/>
      <c r="GYE141" s="38"/>
      <c r="GYF141" s="38"/>
      <c r="GYG141" s="38"/>
      <c r="GYH141" s="38"/>
      <c r="GYI141" s="38"/>
      <c r="GYJ141" s="38"/>
      <c r="GYK141" s="38"/>
      <c r="GYL141" s="38"/>
      <c r="GYM141" s="38"/>
      <c r="GYN141" s="38"/>
      <c r="GYO141" s="38"/>
      <c r="GYP141" s="38"/>
      <c r="GYQ141" s="38"/>
      <c r="GYR141" s="38"/>
      <c r="GYS141" s="38"/>
      <c r="GYT141" s="38"/>
      <c r="GYU141" s="38"/>
      <c r="GYV141" s="38"/>
      <c r="GYW141" s="38"/>
      <c r="GYX141" s="38"/>
      <c r="GYY141" s="38"/>
      <c r="GYZ141" s="38"/>
      <c r="GZA141" s="38"/>
      <c r="GZB141" s="38"/>
      <c r="GZC141" s="38"/>
      <c r="GZD141" s="38"/>
      <c r="GZE141" s="38"/>
      <c r="GZF141" s="38"/>
      <c r="GZG141" s="38"/>
      <c r="GZH141" s="38"/>
      <c r="GZI141" s="38"/>
      <c r="GZJ141" s="38"/>
      <c r="GZK141" s="38"/>
      <c r="GZL141" s="38"/>
      <c r="GZM141" s="38"/>
      <c r="GZN141" s="38"/>
      <c r="GZO141" s="38"/>
      <c r="GZP141" s="38"/>
      <c r="GZQ141" s="38"/>
      <c r="GZR141" s="38"/>
      <c r="GZS141" s="38"/>
      <c r="GZT141" s="38"/>
      <c r="GZU141" s="38"/>
      <c r="GZV141" s="38"/>
      <c r="GZW141" s="38"/>
      <c r="GZX141" s="38"/>
      <c r="GZY141" s="38"/>
      <c r="GZZ141" s="38"/>
      <c r="HAA141" s="38"/>
      <c r="HAB141" s="38"/>
      <c r="HAC141" s="38"/>
      <c r="HAD141" s="38"/>
      <c r="HAE141" s="38"/>
      <c r="HAF141" s="38"/>
      <c r="HAG141" s="38"/>
      <c r="HAH141" s="38"/>
      <c r="HAI141" s="38"/>
      <c r="HAJ141" s="38"/>
      <c r="HAK141" s="38"/>
      <c r="HAL141" s="38"/>
      <c r="HAM141" s="38"/>
      <c r="HAN141" s="38"/>
      <c r="HAO141" s="38"/>
      <c r="HAP141" s="38"/>
      <c r="HAQ141" s="38"/>
      <c r="HAR141" s="38"/>
      <c r="HAS141" s="38"/>
      <c r="HAT141" s="38"/>
      <c r="HAU141" s="38"/>
      <c r="HAV141" s="38"/>
      <c r="HAW141" s="38"/>
      <c r="HAX141" s="38"/>
      <c r="HAY141" s="38"/>
      <c r="HAZ141" s="38"/>
      <c r="HBA141" s="38"/>
      <c r="HBB141" s="38"/>
      <c r="HBC141" s="38"/>
      <c r="HBD141" s="38"/>
      <c r="HBE141" s="38"/>
      <c r="HBF141" s="38"/>
      <c r="HBG141" s="38"/>
      <c r="HBH141" s="38"/>
      <c r="HBI141" s="38"/>
      <c r="HBJ141" s="38"/>
      <c r="HBK141" s="38"/>
      <c r="HBL141" s="38"/>
      <c r="HBM141" s="38"/>
      <c r="HBN141" s="38"/>
      <c r="HBO141" s="38"/>
      <c r="HBP141" s="38"/>
      <c r="HBQ141" s="38"/>
      <c r="HBR141" s="38"/>
      <c r="HBS141" s="38"/>
      <c r="HBT141" s="38"/>
      <c r="HBU141" s="38"/>
      <c r="HBV141" s="38"/>
      <c r="HBW141" s="38"/>
      <c r="HBX141" s="38"/>
      <c r="HBY141" s="38"/>
      <c r="HBZ141" s="38"/>
      <c r="HCA141" s="38"/>
      <c r="HCB141" s="38"/>
      <c r="HCC141" s="38"/>
      <c r="HCD141" s="38"/>
      <c r="HCE141" s="38"/>
      <c r="HCF141" s="38"/>
      <c r="HCG141" s="38"/>
      <c r="HCH141" s="38"/>
      <c r="HCI141" s="38"/>
      <c r="HCJ141" s="38"/>
      <c r="HCK141" s="38"/>
      <c r="HCL141" s="38"/>
      <c r="HCM141" s="38"/>
      <c r="HCN141" s="38"/>
      <c r="HCO141" s="38"/>
      <c r="HCP141" s="38"/>
      <c r="HCQ141" s="38"/>
      <c r="HCR141" s="38"/>
      <c r="HCS141" s="38"/>
      <c r="HCT141" s="38"/>
      <c r="HCU141" s="38"/>
      <c r="HCV141" s="38"/>
      <c r="HCW141" s="38"/>
      <c r="HCX141" s="38"/>
      <c r="HCY141" s="38"/>
      <c r="HCZ141" s="38"/>
      <c r="HDA141" s="38"/>
      <c r="HDB141" s="38"/>
      <c r="HDC141" s="38"/>
      <c r="HDD141" s="38"/>
      <c r="HDE141" s="38"/>
      <c r="HDF141" s="38"/>
      <c r="HDG141" s="38"/>
      <c r="HDH141" s="38"/>
      <c r="HDI141" s="38"/>
      <c r="HDJ141" s="38"/>
      <c r="HDK141" s="38"/>
      <c r="HDL141" s="38"/>
      <c r="HDM141" s="38"/>
      <c r="HDN141" s="38"/>
      <c r="HDO141" s="38"/>
      <c r="HDP141" s="38"/>
      <c r="HDQ141" s="38"/>
      <c r="HDR141" s="38"/>
      <c r="HDS141" s="38"/>
      <c r="HDT141" s="38"/>
      <c r="HDU141" s="38"/>
      <c r="HDV141" s="38"/>
      <c r="HDW141" s="38"/>
      <c r="HDX141" s="38"/>
      <c r="HDY141" s="38"/>
      <c r="HDZ141" s="38"/>
      <c r="HEA141" s="38"/>
      <c r="HEB141" s="38"/>
      <c r="HEC141" s="38"/>
      <c r="HED141" s="38"/>
      <c r="HEE141" s="38"/>
      <c r="HEF141" s="38"/>
      <c r="HEG141" s="38"/>
      <c r="HEH141" s="38"/>
      <c r="HEI141" s="38"/>
      <c r="HEJ141" s="38"/>
      <c r="HEK141" s="38"/>
      <c r="HEL141" s="38"/>
      <c r="HEM141" s="38"/>
      <c r="HEN141" s="38"/>
      <c r="HEO141" s="38"/>
      <c r="HEP141" s="38"/>
      <c r="HEQ141" s="38"/>
      <c r="HER141" s="38"/>
      <c r="HES141" s="38"/>
      <c r="HET141" s="38"/>
      <c r="HEU141" s="38"/>
      <c r="HEV141" s="38"/>
      <c r="HEW141" s="38"/>
      <c r="HEX141" s="38"/>
      <c r="HEY141" s="38"/>
      <c r="HEZ141" s="38"/>
      <c r="HFA141" s="38"/>
      <c r="HFB141" s="38"/>
      <c r="HFC141" s="38"/>
      <c r="HFD141" s="38"/>
      <c r="HFE141" s="38"/>
      <c r="HFF141" s="38"/>
      <c r="HFG141" s="38"/>
      <c r="HFH141" s="38"/>
      <c r="HFI141" s="38"/>
      <c r="HFJ141" s="38"/>
      <c r="HFK141" s="38"/>
      <c r="HFL141" s="38"/>
      <c r="HFM141" s="38"/>
      <c r="HFN141" s="38"/>
      <c r="HFO141" s="38"/>
      <c r="HFP141" s="38"/>
      <c r="HFQ141" s="38"/>
      <c r="HFR141" s="38"/>
      <c r="HFS141" s="38"/>
      <c r="HFT141" s="38"/>
      <c r="HFU141" s="38"/>
      <c r="HFV141" s="38"/>
      <c r="HFW141" s="38"/>
      <c r="HFX141" s="38"/>
      <c r="HFY141" s="38"/>
      <c r="HFZ141" s="38"/>
      <c r="HGA141" s="38"/>
      <c r="HGB141" s="38"/>
      <c r="HGC141" s="38"/>
      <c r="HGD141" s="38"/>
      <c r="HGE141" s="38"/>
      <c r="HGF141" s="38"/>
      <c r="HGG141" s="38"/>
      <c r="HGH141" s="38"/>
      <c r="HGI141" s="38"/>
      <c r="HGJ141" s="38"/>
      <c r="HGK141" s="38"/>
      <c r="HGL141" s="38"/>
      <c r="HGM141" s="38"/>
      <c r="HGN141" s="38"/>
      <c r="HGO141" s="38"/>
      <c r="HGP141" s="38"/>
      <c r="HGQ141" s="38"/>
      <c r="HGR141" s="38"/>
      <c r="HGS141" s="38"/>
      <c r="HGT141" s="38"/>
      <c r="HGU141" s="38"/>
      <c r="HGV141" s="38"/>
      <c r="HGW141" s="38"/>
      <c r="HGX141" s="38"/>
      <c r="HGY141" s="38"/>
      <c r="HGZ141" s="38"/>
      <c r="HHA141" s="38"/>
      <c r="HHB141" s="38"/>
      <c r="HHC141" s="38"/>
      <c r="HHD141" s="38"/>
      <c r="HHE141" s="38"/>
      <c r="HHF141" s="38"/>
      <c r="HHG141" s="38"/>
      <c r="HHH141" s="38"/>
      <c r="HHI141" s="38"/>
      <c r="HHJ141" s="38"/>
      <c r="HHK141" s="38"/>
      <c r="HHL141" s="38"/>
      <c r="HHM141" s="38"/>
      <c r="HHN141" s="38"/>
      <c r="HHO141" s="38"/>
      <c r="HHP141" s="38"/>
      <c r="HHQ141" s="38"/>
      <c r="HHR141" s="38"/>
      <c r="HHS141" s="38"/>
      <c r="HHT141" s="38"/>
      <c r="HHU141" s="38"/>
      <c r="HHV141" s="38"/>
      <c r="HHW141" s="38"/>
      <c r="HHX141" s="38"/>
      <c r="HHY141" s="38"/>
      <c r="HHZ141" s="38"/>
      <c r="HIA141" s="38"/>
      <c r="HIB141" s="38"/>
      <c r="HIC141" s="38"/>
      <c r="HID141" s="38"/>
      <c r="HIE141" s="38"/>
      <c r="HIF141" s="38"/>
      <c r="HIG141" s="38"/>
      <c r="HIH141" s="38"/>
      <c r="HII141" s="38"/>
      <c r="HIJ141" s="38"/>
      <c r="HIK141" s="38"/>
      <c r="HIL141" s="38"/>
      <c r="HIM141" s="38"/>
      <c r="HIN141" s="38"/>
      <c r="HIO141" s="38"/>
      <c r="HIP141" s="38"/>
      <c r="HIQ141" s="38"/>
      <c r="HIR141" s="38"/>
      <c r="HIS141" s="38"/>
      <c r="HIT141" s="38"/>
      <c r="HIU141" s="38"/>
      <c r="HIV141" s="38"/>
      <c r="HIW141" s="38"/>
      <c r="HIX141" s="38"/>
      <c r="HIY141" s="38"/>
      <c r="HIZ141" s="38"/>
      <c r="HJA141" s="38"/>
      <c r="HJB141" s="38"/>
      <c r="HJC141" s="38"/>
      <c r="HJD141" s="38"/>
      <c r="HJE141" s="38"/>
      <c r="HJF141" s="38"/>
      <c r="HJG141" s="38"/>
      <c r="HJH141" s="38"/>
      <c r="HJI141" s="38"/>
      <c r="HJJ141" s="38"/>
      <c r="HJK141" s="38"/>
      <c r="HJL141" s="38"/>
      <c r="HJM141" s="38"/>
      <c r="HJN141" s="38"/>
      <c r="HJO141" s="38"/>
      <c r="HJP141" s="38"/>
      <c r="HJQ141" s="38"/>
      <c r="HJR141" s="38"/>
      <c r="HJS141" s="38"/>
      <c r="HJT141" s="38"/>
      <c r="HJU141" s="38"/>
      <c r="HJV141" s="38"/>
      <c r="HJW141" s="38"/>
      <c r="HJX141" s="38"/>
      <c r="HJY141" s="38"/>
      <c r="HJZ141" s="38"/>
      <c r="HKA141" s="38"/>
      <c r="HKB141" s="38"/>
      <c r="HKC141" s="38"/>
      <c r="HKD141" s="38"/>
      <c r="HKE141" s="38"/>
      <c r="HKF141" s="38"/>
      <c r="HKG141" s="38"/>
      <c r="HKH141" s="38"/>
      <c r="HKI141" s="38"/>
      <c r="HKJ141" s="38"/>
      <c r="HKK141" s="38"/>
      <c r="HKL141" s="38"/>
      <c r="HKM141" s="38"/>
      <c r="HKN141" s="38"/>
      <c r="HKO141" s="38"/>
      <c r="HKP141" s="38"/>
      <c r="HKQ141" s="38"/>
      <c r="HKR141" s="38"/>
      <c r="HKS141" s="38"/>
      <c r="HKT141" s="38"/>
      <c r="HKU141" s="38"/>
      <c r="HKV141" s="38"/>
      <c r="HKW141" s="38"/>
      <c r="HKX141" s="38"/>
      <c r="HKY141" s="38"/>
      <c r="HKZ141" s="38"/>
      <c r="HLA141" s="38"/>
      <c r="HLB141" s="38"/>
      <c r="HLC141" s="38"/>
      <c r="HLD141" s="38"/>
      <c r="HLE141" s="38"/>
      <c r="HLF141" s="38"/>
      <c r="HLG141" s="38"/>
      <c r="HLH141" s="38"/>
      <c r="HLI141" s="38"/>
      <c r="HLJ141" s="38"/>
      <c r="HLK141" s="38"/>
      <c r="HLL141" s="38"/>
      <c r="HLM141" s="38"/>
      <c r="HLN141" s="38"/>
      <c r="HLO141" s="38"/>
      <c r="HLP141" s="38"/>
      <c r="HLQ141" s="38"/>
      <c r="HLR141" s="38"/>
      <c r="HLS141" s="38"/>
      <c r="HLT141" s="38"/>
      <c r="HLU141" s="38"/>
      <c r="HLV141" s="38"/>
      <c r="HLW141" s="38"/>
      <c r="HLX141" s="38"/>
      <c r="HLY141" s="38"/>
      <c r="HLZ141" s="38"/>
      <c r="HMA141" s="38"/>
      <c r="HMB141" s="38"/>
      <c r="HMC141" s="38"/>
      <c r="HMD141" s="38"/>
      <c r="HME141" s="38"/>
      <c r="HMF141" s="38"/>
      <c r="HMG141" s="38"/>
      <c r="HMH141" s="38"/>
      <c r="HMI141" s="38"/>
      <c r="HMJ141" s="38"/>
      <c r="HMK141" s="38"/>
      <c r="HML141" s="38"/>
      <c r="HMM141" s="38"/>
      <c r="HMN141" s="38"/>
      <c r="HMO141" s="38"/>
      <c r="HMP141" s="38"/>
      <c r="HMQ141" s="38"/>
      <c r="HMR141" s="38"/>
      <c r="HMS141" s="38"/>
      <c r="HMT141" s="38"/>
      <c r="HMU141" s="38"/>
      <c r="HMV141" s="38"/>
      <c r="HMW141" s="38"/>
      <c r="HMX141" s="38"/>
      <c r="HMY141" s="38"/>
      <c r="HMZ141" s="38"/>
      <c r="HNA141" s="38"/>
      <c r="HNB141" s="38"/>
      <c r="HNC141" s="38"/>
      <c r="HND141" s="38"/>
      <c r="HNE141" s="38"/>
      <c r="HNF141" s="38"/>
      <c r="HNG141" s="38"/>
      <c r="HNH141" s="38"/>
      <c r="HNI141" s="38"/>
      <c r="HNJ141" s="38"/>
      <c r="HNK141" s="38"/>
      <c r="HNL141" s="38"/>
      <c r="HNM141" s="38"/>
      <c r="HNN141" s="38"/>
      <c r="HNO141" s="38"/>
      <c r="HNP141" s="38"/>
      <c r="HNQ141" s="38"/>
      <c r="HNR141" s="38"/>
      <c r="HNS141" s="38"/>
      <c r="HNT141" s="38"/>
      <c r="HNU141" s="38"/>
      <c r="HNV141" s="38"/>
      <c r="HNW141" s="38"/>
      <c r="HNX141" s="38"/>
      <c r="HNY141" s="38"/>
      <c r="HNZ141" s="38"/>
      <c r="HOA141" s="38"/>
      <c r="HOB141" s="38"/>
      <c r="HOC141" s="38"/>
      <c r="HOD141" s="38"/>
      <c r="HOE141" s="38"/>
      <c r="HOF141" s="38"/>
      <c r="HOG141" s="38"/>
      <c r="HOH141" s="38"/>
      <c r="HOI141" s="38"/>
      <c r="HOJ141" s="38"/>
      <c r="HOK141" s="38"/>
      <c r="HOL141" s="38"/>
      <c r="HOM141" s="38"/>
      <c r="HON141" s="38"/>
      <c r="HOO141" s="38"/>
      <c r="HOP141" s="38"/>
      <c r="HOQ141" s="38"/>
      <c r="HOR141" s="38"/>
      <c r="HOS141" s="38"/>
      <c r="HOT141" s="38"/>
      <c r="HOU141" s="38"/>
      <c r="HOV141" s="38"/>
      <c r="HOW141" s="38"/>
      <c r="HOX141" s="38"/>
      <c r="HOY141" s="38"/>
      <c r="HOZ141" s="38"/>
      <c r="HPA141" s="38"/>
      <c r="HPB141" s="38"/>
      <c r="HPC141" s="38"/>
      <c r="HPD141" s="38"/>
      <c r="HPE141" s="38"/>
      <c r="HPF141" s="38"/>
      <c r="HPG141" s="38"/>
      <c r="HPH141" s="38"/>
      <c r="HPI141" s="38"/>
      <c r="HPJ141" s="38"/>
      <c r="HPK141" s="38"/>
      <c r="HPL141" s="38"/>
      <c r="HPM141" s="38"/>
      <c r="HPN141" s="38"/>
      <c r="HPO141" s="38"/>
      <c r="HPP141" s="38"/>
      <c r="HPQ141" s="38"/>
      <c r="HPR141" s="38"/>
      <c r="HPS141" s="38"/>
      <c r="HPT141" s="38"/>
      <c r="HPU141" s="38"/>
      <c r="HPV141" s="38"/>
      <c r="HPW141" s="38"/>
      <c r="HPX141" s="38"/>
      <c r="HPY141" s="38"/>
      <c r="HPZ141" s="38"/>
      <c r="HQA141" s="38"/>
      <c r="HQB141" s="38"/>
      <c r="HQC141" s="38"/>
      <c r="HQD141" s="38"/>
      <c r="HQE141" s="38"/>
      <c r="HQF141" s="38"/>
      <c r="HQG141" s="38"/>
      <c r="HQH141" s="38"/>
      <c r="HQI141" s="38"/>
      <c r="HQJ141" s="38"/>
      <c r="HQK141" s="38"/>
      <c r="HQL141" s="38"/>
      <c r="HQM141" s="38"/>
      <c r="HQN141" s="38"/>
      <c r="HQO141" s="38"/>
      <c r="HQP141" s="38"/>
      <c r="HQQ141" s="38"/>
      <c r="HQR141" s="38"/>
      <c r="HQS141" s="38"/>
      <c r="HQT141" s="38"/>
      <c r="HQU141" s="38"/>
      <c r="HQV141" s="38"/>
      <c r="HQW141" s="38"/>
      <c r="HQX141" s="38"/>
      <c r="HQY141" s="38"/>
      <c r="HQZ141" s="38"/>
      <c r="HRA141" s="38"/>
      <c r="HRB141" s="38"/>
      <c r="HRC141" s="38"/>
      <c r="HRD141" s="38"/>
      <c r="HRE141" s="38"/>
      <c r="HRF141" s="38"/>
      <c r="HRG141" s="38"/>
      <c r="HRH141" s="38"/>
      <c r="HRI141" s="38"/>
      <c r="HRJ141" s="38"/>
      <c r="HRK141" s="38"/>
      <c r="HRL141" s="38"/>
      <c r="HRM141" s="38"/>
      <c r="HRN141" s="38"/>
      <c r="HRO141" s="38"/>
      <c r="HRP141" s="38"/>
      <c r="HRQ141" s="38"/>
      <c r="HRR141" s="38"/>
      <c r="HRS141" s="38"/>
      <c r="HRT141" s="38"/>
      <c r="HRU141" s="38"/>
      <c r="HRV141" s="38"/>
      <c r="HRW141" s="38"/>
      <c r="HRX141" s="38"/>
      <c r="HRY141" s="38"/>
      <c r="HRZ141" s="38"/>
      <c r="HSA141" s="38"/>
      <c r="HSB141" s="38"/>
      <c r="HSC141" s="38"/>
      <c r="HSD141" s="38"/>
      <c r="HSE141" s="38"/>
      <c r="HSF141" s="38"/>
      <c r="HSG141" s="38"/>
      <c r="HSH141" s="38"/>
      <c r="HSI141" s="38"/>
      <c r="HSJ141" s="38"/>
      <c r="HSK141" s="38"/>
      <c r="HSL141" s="38"/>
      <c r="HSM141" s="38"/>
      <c r="HSN141" s="38"/>
      <c r="HSO141" s="38"/>
      <c r="HSP141" s="38"/>
      <c r="HSQ141" s="38"/>
      <c r="HSR141" s="38"/>
      <c r="HSS141" s="38"/>
      <c r="HST141" s="38"/>
      <c r="HSU141" s="38"/>
      <c r="HSV141" s="38"/>
      <c r="HSW141" s="38"/>
      <c r="HSX141" s="38"/>
      <c r="HSY141" s="38"/>
      <c r="HSZ141" s="38"/>
      <c r="HTA141" s="38"/>
      <c r="HTB141" s="38"/>
      <c r="HTC141" s="38"/>
      <c r="HTD141" s="38"/>
      <c r="HTE141" s="38"/>
      <c r="HTF141" s="38"/>
      <c r="HTG141" s="38"/>
      <c r="HTH141" s="38"/>
      <c r="HTI141" s="38"/>
      <c r="HTJ141" s="38"/>
      <c r="HTK141" s="38"/>
      <c r="HTL141" s="38"/>
      <c r="HTM141" s="38"/>
      <c r="HTN141" s="38"/>
      <c r="HTO141" s="38"/>
      <c r="HTP141" s="38"/>
      <c r="HTQ141" s="38"/>
      <c r="HTR141" s="38"/>
      <c r="HTS141" s="38"/>
      <c r="HTT141" s="38"/>
      <c r="HTU141" s="38"/>
      <c r="HTV141" s="38"/>
      <c r="HTW141" s="38"/>
      <c r="HTX141" s="38"/>
      <c r="HTY141" s="38"/>
      <c r="HTZ141" s="38"/>
      <c r="HUA141" s="38"/>
      <c r="HUB141" s="38"/>
      <c r="HUC141" s="38"/>
      <c r="HUD141" s="38"/>
      <c r="HUE141" s="38"/>
      <c r="HUF141" s="38"/>
      <c r="HUG141" s="38"/>
      <c r="HUH141" s="38"/>
      <c r="HUI141" s="38"/>
      <c r="HUJ141" s="38"/>
      <c r="HUK141" s="38"/>
      <c r="HUL141" s="38"/>
      <c r="HUM141" s="38"/>
      <c r="HUN141" s="38"/>
      <c r="HUO141" s="38"/>
      <c r="HUP141" s="38"/>
      <c r="HUQ141" s="38"/>
      <c r="HUR141" s="38"/>
      <c r="HUS141" s="38"/>
      <c r="HUT141" s="38"/>
      <c r="HUU141" s="38"/>
      <c r="HUV141" s="38"/>
      <c r="HUW141" s="38"/>
      <c r="HUX141" s="38"/>
      <c r="HUY141" s="38"/>
      <c r="HUZ141" s="38"/>
      <c r="HVA141" s="38"/>
      <c r="HVB141" s="38"/>
      <c r="HVC141" s="38"/>
      <c r="HVD141" s="38"/>
      <c r="HVE141" s="38"/>
      <c r="HVF141" s="38"/>
      <c r="HVG141" s="38"/>
      <c r="HVH141" s="38"/>
      <c r="HVI141" s="38"/>
      <c r="HVJ141" s="38"/>
      <c r="HVK141" s="38"/>
      <c r="HVL141" s="38"/>
      <c r="HVM141" s="38"/>
      <c r="HVN141" s="38"/>
      <c r="HVO141" s="38"/>
      <c r="HVP141" s="38"/>
      <c r="HVQ141" s="38"/>
      <c r="HVR141" s="38"/>
      <c r="HVS141" s="38"/>
      <c r="HVT141" s="38"/>
      <c r="HVU141" s="38"/>
      <c r="HVV141" s="38"/>
      <c r="HVW141" s="38"/>
      <c r="HVX141" s="38"/>
      <c r="HVY141" s="38"/>
      <c r="HVZ141" s="38"/>
      <c r="HWA141" s="38"/>
      <c r="HWB141" s="38"/>
      <c r="HWC141" s="38"/>
      <c r="HWD141" s="38"/>
      <c r="HWE141" s="38"/>
      <c r="HWF141" s="38"/>
      <c r="HWG141" s="38"/>
      <c r="HWH141" s="38"/>
      <c r="HWI141" s="38"/>
      <c r="HWJ141" s="38"/>
      <c r="HWK141" s="38"/>
      <c r="HWL141" s="38"/>
      <c r="HWM141" s="38"/>
      <c r="HWN141" s="38"/>
      <c r="HWO141" s="38"/>
      <c r="HWP141" s="38"/>
      <c r="HWQ141" s="38"/>
      <c r="HWR141" s="38"/>
      <c r="HWS141" s="38"/>
      <c r="HWT141" s="38"/>
      <c r="HWU141" s="38"/>
      <c r="HWV141" s="38"/>
      <c r="HWW141" s="38"/>
      <c r="HWX141" s="38"/>
      <c r="HWY141" s="38"/>
      <c r="HWZ141" s="38"/>
      <c r="HXA141" s="38"/>
      <c r="HXB141" s="38"/>
      <c r="HXC141" s="38"/>
      <c r="HXD141" s="38"/>
      <c r="HXE141" s="38"/>
      <c r="HXF141" s="38"/>
      <c r="HXG141" s="38"/>
      <c r="HXH141" s="38"/>
      <c r="HXI141" s="38"/>
      <c r="HXJ141" s="38"/>
      <c r="HXK141" s="38"/>
      <c r="HXL141" s="38"/>
      <c r="HXM141" s="38"/>
      <c r="HXN141" s="38"/>
      <c r="HXO141" s="38"/>
      <c r="HXP141" s="38"/>
      <c r="HXQ141" s="38"/>
      <c r="HXR141" s="38"/>
      <c r="HXS141" s="38"/>
      <c r="HXT141" s="38"/>
      <c r="HXU141" s="38"/>
      <c r="HXV141" s="38"/>
      <c r="HXW141" s="38"/>
      <c r="HXX141" s="38"/>
      <c r="HXY141" s="38"/>
      <c r="HXZ141" s="38"/>
      <c r="HYA141" s="38"/>
      <c r="HYB141" s="38"/>
      <c r="HYC141" s="38"/>
      <c r="HYD141" s="38"/>
      <c r="HYE141" s="38"/>
      <c r="HYF141" s="38"/>
      <c r="HYG141" s="38"/>
      <c r="HYH141" s="38"/>
      <c r="HYI141" s="38"/>
      <c r="HYJ141" s="38"/>
      <c r="HYK141" s="38"/>
      <c r="HYL141" s="38"/>
      <c r="HYM141" s="38"/>
      <c r="HYN141" s="38"/>
      <c r="HYO141" s="38"/>
      <c r="HYP141" s="38"/>
      <c r="HYQ141" s="38"/>
      <c r="HYR141" s="38"/>
      <c r="HYS141" s="38"/>
      <c r="HYT141" s="38"/>
      <c r="HYU141" s="38"/>
      <c r="HYV141" s="38"/>
      <c r="HYW141" s="38"/>
      <c r="HYX141" s="38"/>
      <c r="HYY141" s="38"/>
      <c r="HYZ141" s="38"/>
      <c r="HZA141" s="38"/>
      <c r="HZB141" s="38"/>
      <c r="HZC141" s="38"/>
      <c r="HZD141" s="38"/>
      <c r="HZE141" s="38"/>
      <c r="HZF141" s="38"/>
      <c r="HZG141" s="38"/>
      <c r="HZH141" s="38"/>
      <c r="HZI141" s="38"/>
      <c r="HZJ141" s="38"/>
      <c r="HZK141" s="38"/>
      <c r="HZL141" s="38"/>
      <c r="HZM141" s="38"/>
      <c r="HZN141" s="38"/>
      <c r="HZO141" s="38"/>
      <c r="HZP141" s="38"/>
      <c r="HZQ141" s="38"/>
      <c r="HZR141" s="38"/>
      <c r="HZS141" s="38"/>
      <c r="HZT141" s="38"/>
      <c r="HZU141" s="38"/>
      <c r="HZV141" s="38"/>
      <c r="HZW141" s="38"/>
      <c r="HZX141" s="38"/>
      <c r="HZY141" s="38"/>
      <c r="HZZ141" s="38"/>
      <c r="IAA141" s="38"/>
      <c r="IAB141" s="38"/>
      <c r="IAC141" s="38"/>
      <c r="IAD141" s="38"/>
      <c r="IAE141" s="38"/>
      <c r="IAF141" s="38"/>
      <c r="IAG141" s="38"/>
      <c r="IAH141" s="38"/>
      <c r="IAI141" s="38"/>
      <c r="IAJ141" s="38"/>
      <c r="IAK141" s="38"/>
      <c r="IAL141" s="38"/>
      <c r="IAM141" s="38"/>
      <c r="IAN141" s="38"/>
      <c r="IAO141" s="38"/>
      <c r="IAP141" s="38"/>
      <c r="IAQ141" s="38"/>
      <c r="IAR141" s="38"/>
      <c r="IAS141" s="38"/>
      <c r="IAT141" s="38"/>
      <c r="IAU141" s="38"/>
      <c r="IAV141" s="38"/>
      <c r="IAW141" s="38"/>
      <c r="IAX141" s="38"/>
      <c r="IAY141" s="38"/>
      <c r="IAZ141" s="38"/>
      <c r="IBA141" s="38"/>
      <c r="IBB141" s="38"/>
      <c r="IBC141" s="38"/>
      <c r="IBD141" s="38"/>
      <c r="IBE141" s="38"/>
      <c r="IBF141" s="38"/>
      <c r="IBG141" s="38"/>
      <c r="IBH141" s="38"/>
      <c r="IBI141" s="38"/>
      <c r="IBJ141" s="38"/>
      <c r="IBK141" s="38"/>
      <c r="IBL141" s="38"/>
      <c r="IBM141" s="38"/>
      <c r="IBN141" s="38"/>
      <c r="IBO141" s="38"/>
      <c r="IBP141" s="38"/>
      <c r="IBQ141" s="38"/>
      <c r="IBR141" s="38"/>
      <c r="IBS141" s="38"/>
      <c r="IBT141" s="38"/>
      <c r="IBU141" s="38"/>
      <c r="IBV141" s="38"/>
      <c r="IBW141" s="38"/>
      <c r="IBX141" s="38"/>
      <c r="IBY141" s="38"/>
      <c r="IBZ141" s="38"/>
      <c r="ICA141" s="38"/>
      <c r="ICB141" s="38"/>
      <c r="ICC141" s="38"/>
      <c r="ICD141" s="38"/>
      <c r="ICE141" s="38"/>
      <c r="ICF141" s="38"/>
      <c r="ICG141" s="38"/>
      <c r="ICH141" s="38"/>
      <c r="ICI141" s="38"/>
      <c r="ICJ141" s="38"/>
      <c r="ICK141" s="38"/>
      <c r="ICL141" s="38"/>
      <c r="ICM141" s="38"/>
      <c r="ICN141" s="38"/>
      <c r="ICO141" s="38"/>
      <c r="ICP141" s="38"/>
      <c r="ICQ141" s="38"/>
      <c r="ICR141" s="38"/>
      <c r="ICS141" s="38"/>
      <c r="ICT141" s="38"/>
      <c r="ICU141" s="38"/>
      <c r="ICV141" s="38"/>
      <c r="ICW141" s="38"/>
      <c r="ICX141" s="38"/>
      <c r="ICY141" s="38"/>
      <c r="ICZ141" s="38"/>
      <c r="IDA141" s="38"/>
      <c r="IDB141" s="38"/>
      <c r="IDC141" s="38"/>
      <c r="IDD141" s="38"/>
      <c r="IDE141" s="38"/>
      <c r="IDF141" s="38"/>
      <c r="IDG141" s="38"/>
      <c r="IDH141" s="38"/>
      <c r="IDI141" s="38"/>
      <c r="IDJ141" s="38"/>
      <c r="IDK141" s="38"/>
      <c r="IDL141" s="38"/>
      <c r="IDM141" s="38"/>
      <c r="IDN141" s="38"/>
      <c r="IDO141" s="38"/>
      <c r="IDP141" s="38"/>
      <c r="IDQ141" s="38"/>
      <c r="IDR141" s="38"/>
      <c r="IDS141" s="38"/>
      <c r="IDT141" s="38"/>
      <c r="IDU141" s="38"/>
      <c r="IDV141" s="38"/>
      <c r="IDW141" s="38"/>
      <c r="IDX141" s="38"/>
      <c r="IDY141" s="38"/>
      <c r="IDZ141" s="38"/>
      <c r="IEA141" s="38"/>
      <c r="IEB141" s="38"/>
      <c r="IEC141" s="38"/>
      <c r="IED141" s="38"/>
      <c r="IEE141" s="38"/>
      <c r="IEF141" s="38"/>
      <c r="IEG141" s="38"/>
      <c r="IEH141" s="38"/>
      <c r="IEI141" s="38"/>
      <c r="IEJ141" s="38"/>
      <c r="IEK141" s="38"/>
      <c r="IEL141" s="38"/>
      <c r="IEM141" s="38"/>
      <c r="IEN141" s="38"/>
      <c r="IEO141" s="38"/>
      <c r="IEP141" s="38"/>
      <c r="IEQ141" s="38"/>
      <c r="IER141" s="38"/>
      <c r="IES141" s="38"/>
      <c r="IET141" s="38"/>
      <c r="IEU141" s="38"/>
      <c r="IEV141" s="38"/>
      <c r="IEW141" s="38"/>
      <c r="IEX141" s="38"/>
      <c r="IEY141" s="38"/>
      <c r="IEZ141" s="38"/>
      <c r="IFA141" s="38"/>
      <c r="IFB141" s="38"/>
      <c r="IFC141" s="38"/>
      <c r="IFD141" s="38"/>
      <c r="IFE141" s="38"/>
      <c r="IFF141" s="38"/>
      <c r="IFG141" s="38"/>
      <c r="IFH141" s="38"/>
      <c r="IFI141" s="38"/>
      <c r="IFJ141" s="38"/>
      <c r="IFK141" s="38"/>
      <c r="IFL141" s="38"/>
      <c r="IFM141" s="38"/>
      <c r="IFN141" s="38"/>
      <c r="IFO141" s="38"/>
      <c r="IFP141" s="38"/>
      <c r="IFQ141" s="38"/>
      <c r="IFR141" s="38"/>
      <c r="IFS141" s="38"/>
      <c r="IFT141" s="38"/>
      <c r="IFU141" s="38"/>
      <c r="IFV141" s="38"/>
      <c r="IFW141" s="38"/>
      <c r="IFX141" s="38"/>
      <c r="IFY141" s="38"/>
      <c r="IFZ141" s="38"/>
      <c r="IGA141" s="38"/>
      <c r="IGB141" s="38"/>
      <c r="IGC141" s="38"/>
      <c r="IGD141" s="38"/>
      <c r="IGE141" s="38"/>
      <c r="IGF141" s="38"/>
      <c r="IGG141" s="38"/>
      <c r="IGH141" s="38"/>
      <c r="IGI141" s="38"/>
      <c r="IGJ141" s="38"/>
      <c r="IGK141" s="38"/>
      <c r="IGL141" s="38"/>
      <c r="IGM141" s="38"/>
      <c r="IGN141" s="38"/>
      <c r="IGO141" s="38"/>
      <c r="IGP141" s="38"/>
      <c r="IGQ141" s="38"/>
      <c r="IGR141" s="38"/>
      <c r="IGS141" s="38"/>
      <c r="IGT141" s="38"/>
      <c r="IGU141" s="38"/>
      <c r="IGV141" s="38"/>
      <c r="IGW141" s="38"/>
      <c r="IGX141" s="38"/>
      <c r="IGY141" s="38"/>
      <c r="IGZ141" s="38"/>
      <c r="IHA141" s="38"/>
      <c r="IHB141" s="38"/>
      <c r="IHC141" s="38"/>
      <c r="IHD141" s="38"/>
      <c r="IHE141" s="38"/>
      <c r="IHF141" s="38"/>
      <c r="IHG141" s="38"/>
      <c r="IHH141" s="38"/>
      <c r="IHI141" s="38"/>
      <c r="IHJ141" s="38"/>
      <c r="IHK141" s="38"/>
      <c r="IHL141" s="38"/>
      <c r="IHM141" s="38"/>
      <c r="IHN141" s="38"/>
      <c r="IHO141" s="38"/>
      <c r="IHP141" s="38"/>
      <c r="IHQ141" s="38"/>
      <c r="IHR141" s="38"/>
      <c r="IHS141" s="38"/>
      <c r="IHT141" s="38"/>
      <c r="IHU141" s="38"/>
      <c r="IHV141" s="38"/>
      <c r="IHW141" s="38"/>
      <c r="IHX141" s="38"/>
      <c r="IHY141" s="38"/>
      <c r="IHZ141" s="38"/>
      <c r="IIA141" s="38"/>
      <c r="IIB141" s="38"/>
      <c r="IIC141" s="38"/>
      <c r="IID141" s="38"/>
      <c r="IIE141" s="38"/>
      <c r="IIF141" s="38"/>
      <c r="IIG141" s="38"/>
      <c r="IIH141" s="38"/>
      <c r="III141" s="38"/>
      <c r="IIJ141" s="38"/>
      <c r="IIK141" s="38"/>
      <c r="IIL141" s="38"/>
      <c r="IIM141" s="38"/>
      <c r="IIN141" s="38"/>
      <c r="IIO141" s="38"/>
      <c r="IIP141" s="38"/>
      <c r="IIQ141" s="38"/>
      <c r="IIR141" s="38"/>
      <c r="IIS141" s="38"/>
      <c r="IIT141" s="38"/>
      <c r="IIU141" s="38"/>
      <c r="IIV141" s="38"/>
      <c r="IIW141" s="38"/>
      <c r="IIX141" s="38"/>
      <c r="IIY141" s="38"/>
      <c r="IIZ141" s="38"/>
      <c r="IJA141" s="38"/>
      <c r="IJB141" s="38"/>
      <c r="IJC141" s="38"/>
      <c r="IJD141" s="38"/>
      <c r="IJE141" s="38"/>
      <c r="IJF141" s="38"/>
      <c r="IJG141" s="38"/>
      <c r="IJH141" s="38"/>
      <c r="IJI141" s="38"/>
      <c r="IJJ141" s="38"/>
      <c r="IJK141" s="38"/>
      <c r="IJL141" s="38"/>
      <c r="IJM141" s="38"/>
      <c r="IJN141" s="38"/>
      <c r="IJO141" s="38"/>
      <c r="IJP141" s="38"/>
      <c r="IJQ141" s="38"/>
      <c r="IJR141" s="38"/>
      <c r="IJS141" s="38"/>
      <c r="IJT141" s="38"/>
      <c r="IJU141" s="38"/>
      <c r="IJV141" s="38"/>
      <c r="IJW141" s="38"/>
      <c r="IJX141" s="38"/>
      <c r="IJY141" s="38"/>
      <c r="IJZ141" s="38"/>
      <c r="IKA141" s="38"/>
      <c r="IKB141" s="38"/>
      <c r="IKC141" s="38"/>
      <c r="IKD141" s="38"/>
      <c r="IKE141" s="38"/>
      <c r="IKF141" s="38"/>
      <c r="IKG141" s="38"/>
      <c r="IKH141" s="38"/>
      <c r="IKI141" s="38"/>
      <c r="IKJ141" s="38"/>
      <c r="IKK141" s="38"/>
      <c r="IKL141" s="38"/>
      <c r="IKM141" s="38"/>
      <c r="IKN141" s="38"/>
      <c r="IKO141" s="38"/>
      <c r="IKP141" s="38"/>
      <c r="IKQ141" s="38"/>
      <c r="IKR141" s="38"/>
      <c r="IKS141" s="38"/>
      <c r="IKT141" s="38"/>
      <c r="IKU141" s="38"/>
      <c r="IKV141" s="38"/>
      <c r="IKW141" s="38"/>
      <c r="IKX141" s="38"/>
      <c r="IKY141" s="38"/>
      <c r="IKZ141" s="38"/>
      <c r="ILA141" s="38"/>
      <c r="ILB141" s="38"/>
      <c r="ILC141" s="38"/>
      <c r="ILD141" s="38"/>
      <c r="ILE141" s="38"/>
      <c r="ILF141" s="38"/>
      <c r="ILG141" s="38"/>
      <c r="ILH141" s="38"/>
      <c r="ILI141" s="38"/>
      <c r="ILJ141" s="38"/>
      <c r="ILK141" s="38"/>
      <c r="ILL141" s="38"/>
      <c r="ILM141" s="38"/>
      <c r="ILN141" s="38"/>
      <c r="ILO141" s="38"/>
      <c r="ILP141" s="38"/>
      <c r="ILQ141" s="38"/>
      <c r="ILR141" s="38"/>
      <c r="ILS141" s="38"/>
      <c r="ILT141" s="38"/>
      <c r="ILU141" s="38"/>
      <c r="ILV141" s="38"/>
      <c r="ILW141" s="38"/>
      <c r="ILX141" s="38"/>
      <c r="ILY141" s="38"/>
      <c r="ILZ141" s="38"/>
      <c r="IMA141" s="38"/>
      <c r="IMB141" s="38"/>
      <c r="IMC141" s="38"/>
      <c r="IMD141" s="38"/>
      <c r="IME141" s="38"/>
      <c r="IMF141" s="38"/>
      <c r="IMG141" s="38"/>
      <c r="IMH141" s="38"/>
      <c r="IMI141" s="38"/>
      <c r="IMJ141" s="38"/>
      <c r="IMK141" s="38"/>
      <c r="IML141" s="38"/>
      <c r="IMM141" s="38"/>
      <c r="IMN141" s="38"/>
      <c r="IMO141" s="38"/>
      <c r="IMP141" s="38"/>
      <c r="IMQ141" s="38"/>
      <c r="IMR141" s="38"/>
      <c r="IMS141" s="38"/>
      <c r="IMT141" s="38"/>
      <c r="IMU141" s="38"/>
      <c r="IMV141" s="38"/>
      <c r="IMW141" s="38"/>
      <c r="IMX141" s="38"/>
      <c r="IMY141" s="38"/>
      <c r="IMZ141" s="38"/>
      <c r="INA141" s="38"/>
      <c r="INB141" s="38"/>
      <c r="INC141" s="38"/>
      <c r="IND141" s="38"/>
      <c r="INE141" s="38"/>
      <c r="INF141" s="38"/>
      <c r="ING141" s="38"/>
      <c r="INH141" s="38"/>
      <c r="INI141" s="38"/>
      <c r="INJ141" s="38"/>
      <c r="INK141" s="38"/>
      <c r="INL141" s="38"/>
      <c r="INM141" s="38"/>
      <c r="INN141" s="38"/>
      <c r="INO141" s="38"/>
      <c r="INP141" s="38"/>
      <c r="INQ141" s="38"/>
      <c r="INR141" s="38"/>
      <c r="INS141" s="38"/>
      <c r="INT141" s="38"/>
      <c r="INU141" s="38"/>
      <c r="INV141" s="38"/>
      <c r="INW141" s="38"/>
      <c r="INX141" s="38"/>
      <c r="INY141" s="38"/>
      <c r="INZ141" s="38"/>
      <c r="IOA141" s="38"/>
      <c r="IOB141" s="38"/>
      <c r="IOC141" s="38"/>
      <c r="IOD141" s="38"/>
      <c r="IOE141" s="38"/>
      <c r="IOF141" s="38"/>
      <c r="IOG141" s="38"/>
      <c r="IOH141" s="38"/>
      <c r="IOI141" s="38"/>
      <c r="IOJ141" s="38"/>
      <c r="IOK141" s="38"/>
      <c r="IOL141" s="38"/>
      <c r="IOM141" s="38"/>
      <c r="ION141" s="38"/>
      <c r="IOO141" s="38"/>
      <c r="IOP141" s="38"/>
      <c r="IOQ141" s="38"/>
      <c r="IOR141" s="38"/>
      <c r="IOS141" s="38"/>
      <c r="IOT141" s="38"/>
      <c r="IOU141" s="38"/>
      <c r="IOV141" s="38"/>
      <c r="IOW141" s="38"/>
      <c r="IOX141" s="38"/>
      <c r="IOY141" s="38"/>
      <c r="IOZ141" s="38"/>
      <c r="IPA141" s="38"/>
      <c r="IPB141" s="38"/>
      <c r="IPC141" s="38"/>
      <c r="IPD141" s="38"/>
      <c r="IPE141" s="38"/>
      <c r="IPF141" s="38"/>
      <c r="IPG141" s="38"/>
      <c r="IPH141" s="38"/>
      <c r="IPI141" s="38"/>
      <c r="IPJ141" s="38"/>
      <c r="IPK141" s="38"/>
      <c r="IPL141" s="38"/>
      <c r="IPM141" s="38"/>
      <c r="IPN141" s="38"/>
      <c r="IPO141" s="38"/>
      <c r="IPP141" s="38"/>
      <c r="IPQ141" s="38"/>
      <c r="IPR141" s="38"/>
      <c r="IPS141" s="38"/>
      <c r="IPT141" s="38"/>
      <c r="IPU141" s="38"/>
      <c r="IPV141" s="38"/>
      <c r="IPW141" s="38"/>
      <c r="IPX141" s="38"/>
      <c r="IPY141" s="38"/>
      <c r="IPZ141" s="38"/>
      <c r="IQA141" s="38"/>
      <c r="IQB141" s="38"/>
      <c r="IQC141" s="38"/>
      <c r="IQD141" s="38"/>
      <c r="IQE141" s="38"/>
      <c r="IQF141" s="38"/>
      <c r="IQG141" s="38"/>
      <c r="IQH141" s="38"/>
      <c r="IQI141" s="38"/>
      <c r="IQJ141" s="38"/>
      <c r="IQK141" s="38"/>
      <c r="IQL141" s="38"/>
      <c r="IQM141" s="38"/>
      <c r="IQN141" s="38"/>
      <c r="IQO141" s="38"/>
      <c r="IQP141" s="38"/>
      <c r="IQQ141" s="38"/>
      <c r="IQR141" s="38"/>
      <c r="IQS141" s="38"/>
      <c r="IQT141" s="38"/>
      <c r="IQU141" s="38"/>
      <c r="IQV141" s="38"/>
      <c r="IQW141" s="38"/>
      <c r="IQX141" s="38"/>
      <c r="IQY141" s="38"/>
      <c r="IQZ141" s="38"/>
      <c r="IRA141" s="38"/>
      <c r="IRB141" s="38"/>
      <c r="IRC141" s="38"/>
      <c r="IRD141" s="38"/>
      <c r="IRE141" s="38"/>
      <c r="IRF141" s="38"/>
      <c r="IRG141" s="38"/>
      <c r="IRH141" s="38"/>
      <c r="IRI141" s="38"/>
      <c r="IRJ141" s="38"/>
      <c r="IRK141" s="38"/>
      <c r="IRL141" s="38"/>
      <c r="IRM141" s="38"/>
      <c r="IRN141" s="38"/>
      <c r="IRO141" s="38"/>
      <c r="IRP141" s="38"/>
      <c r="IRQ141" s="38"/>
      <c r="IRR141" s="38"/>
      <c r="IRS141" s="38"/>
      <c r="IRT141" s="38"/>
      <c r="IRU141" s="38"/>
      <c r="IRV141" s="38"/>
      <c r="IRW141" s="38"/>
      <c r="IRX141" s="38"/>
      <c r="IRY141" s="38"/>
      <c r="IRZ141" s="38"/>
      <c r="ISA141" s="38"/>
      <c r="ISB141" s="38"/>
      <c r="ISC141" s="38"/>
      <c r="ISD141" s="38"/>
      <c r="ISE141" s="38"/>
      <c r="ISF141" s="38"/>
      <c r="ISG141" s="38"/>
      <c r="ISH141" s="38"/>
      <c r="ISI141" s="38"/>
      <c r="ISJ141" s="38"/>
      <c r="ISK141" s="38"/>
      <c r="ISL141" s="38"/>
      <c r="ISM141" s="38"/>
      <c r="ISN141" s="38"/>
      <c r="ISO141" s="38"/>
      <c r="ISP141" s="38"/>
      <c r="ISQ141" s="38"/>
      <c r="ISR141" s="38"/>
      <c r="ISS141" s="38"/>
      <c r="IST141" s="38"/>
      <c r="ISU141" s="38"/>
      <c r="ISV141" s="38"/>
      <c r="ISW141" s="38"/>
      <c r="ISX141" s="38"/>
      <c r="ISY141" s="38"/>
      <c r="ISZ141" s="38"/>
      <c r="ITA141" s="38"/>
      <c r="ITB141" s="38"/>
      <c r="ITC141" s="38"/>
      <c r="ITD141" s="38"/>
      <c r="ITE141" s="38"/>
      <c r="ITF141" s="38"/>
      <c r="ITG141" s="38"/>
      <c r="ITH141" s="38"/>
      <c r="ITI141" s="38"/>
      <c r="ITJ141" s="38"/>
      <c r="ITK141" s="38"/>
      <c r="ITL141" s="38"/>
      <c r="ITM141" s="38"/>
      <c r="ITN141" s="38"/>
      <c r="ITO141" s="38"/>
      <c r="ITP141" s="38"/>
      <c r="ITQ141" s="38"/>
      <c r="ITR141" s="38"/>
      <c r="ITS141" s="38"/>
      <c r="ITT141" s="38"/>
      <c r="ITU141" s="38"/>
      <c r="ITV141" s="38"/>
      <c r="ITW141" s="38"/>
      <c r="ITX141" s="38"/>
      <c r="ITY141" s="38"/>
      <c r="ITZ141" s="38"/>
      <c r="IUA141" s="38"/>
      <c r="IUB141" s="38"/>
      <c r="IUC141" s="38"/>
      <c r="IUD141" s="38"/>
      <c r="IUE141" s="38"/>
      <c r="IUF141" s="38"/>
      <c r="IUG141" s="38"/>
      <c r="IUH141" s="38"/>
      <c r="IUI141" s="38"/>
      <c r="IUJ141" s="38"/>
      <c r="IUK141" s="38"/>
      <c r="IUL141" s="38"/>
      <c r="IUM141" s="38"/>
      <c r="IUN141" s="38"/>
      <c r="IUO141" s="38"/>
      <c r="IUP141" s="38"/>
      <c r="IUQ141" s="38"/>
      <c r="IUR141" s="38"/>
      <c r="IUS141" s="38"/>
      <c r="IUT141" s="38"/>
      <c r="IUU141" s="38"/>
      <c r="IUV141" s="38"/>
      <c r="IUW141" s="38"/>
      <c r="IUX141" s="38"/>
      <c r="IUY141" s="38"/>
      <c r="IUZ141" s="38"/>
      <c r="IVA141" s="38"/>
      <c r="IVB141" s="38"/>
      <c r="IVC141" s="38"/>
      <c r="IVD141" s="38"/>
      <c r="IVE141" s="38"/>
      <c r="IVF141" s="38"/>
      <c r="IVG141" s="38"/>
      <c r="IVH141" s="38"/>
      <c r="IVI141" s="38"/>
      <c r="IVJ141" s="38"/>
      <c r="IVK141" s="38"/>
      <c r="IVL141" s="38"/>
      <c r="IVM141" s="38"/>
      <c r="IVN141" s="38"/>
      <c r="IVO141" s="38"/>
      <c r="IVP141" s="38"/>
      <c r="IVQ141" s="38"/>
      <c r="IVR141" s="38"/>
      <c r="IVS141" s="38"/>
      <c r="IVT141" s="38"/>
      <c r="IVU141" s="38"/>
      <c r="IVV141" s="38"/>
      <c r="IVW141" s="38"/>
      <c r="IVX141" s="38"/>
      <c r="IVY141" s="38"/>
      <c r="IVZ141" s="38"/>
      <c r="IWA141" s="38"/>
      <c r="IWB141" s="38"/>
      <c r="IWC141" s="38"/>
      <c r="IWD141" s="38"/>
      <c r="IWE141" s="38"/>
      <c r="IWF141" s="38"/>
      <c r="IWG141" s="38"/>
      <c r="IWH141" s="38"/>
      <c r="IWI141" s="38"/>
      <c r="IWJ141" s="38"/>
      <c r="IWK141" s="38"/>
      <c r="IWL141" s="38"/>
      <c r="IWM141" s="38"/>
      <c r="IWN141" s="38"/>
      <c r="IWO141" s="38"/>
      <c r="IWP141" s="38"/>
      <c r="IWQ141" s="38"/>
      <c r="IWR141" s="38"/>
      <c r="IWS141" s="38"/>
      <c r="IWT141" s="38"/>
      <c r="IWU141" s="38"/>
      <c r="IWV141" s="38"/>
      <c r="IWW141" s="38"/>
      <c r="IWX141" s="38"/>
      <c r="IWY141" s="38"/>
      <c r="IWZ141" s="38"/>
      <c r="IXA141" s="38"/>
      <c r="IXB141" s="38"/>
      <c r="IXC141" s="38"/>
      <c r="IXD141" s="38"/>
      <c r="IXE141" s="38"/>
      <c r="IXF141" s="38"/>
      <c r="IXG141" s="38"/>
      <c r="IXH141" s="38"/>
      <c r="IXI141" s="38"/>
      <c r="IXJ141" s="38"/>
      <c r="IXK141" s="38"/>
      <c r="IXL141" s="38"/>
      <c r="IXM141" s="38"/>
      <c r="IXN141" s="38"/>
      <c r="IXO141" s="38"/>
      <c r="IXP141" s="38"/>
      <c r="IXQ141" s="38"/>
      <c r="IXR141" s="38"/>
      <c r="IXS141" s="38"/>
      <c r="IXT141" s="38"/>
      <c r="IXU141" s="38"/>
      <c r="IXV141" s="38"/>
      <c r="IXW141" s="38"/>
      <c r="IXX141" s="38"/>
      <c r="IXY141" s="38"/>
      <c r="IXZ141" s="38"/>
      <c r="IYA141" s="38"/>
      <c r="IYB141" s="38"/>
      <c r="IYC141" s="38"/>
      <c r="IYD141" s="38"/>
      <c r="IYE141" s="38"/>
      <c r="IYF141" s="38"/>
      <c r="IYG141" s="38"/>
      <c r="IYH141" s="38"/>
      <c r="IYI141" s="38"/>
      <c r="IYJ141" s="38"/>
      <c r="IYK141" s="38"/>
      <c r="IYL141" s="38"/>
      <c r="IYM141" s="38"/>
      <c r="IYN141" s="38"/>
      <c r="IYO141" s="38"/>
      <c r="IYP141" s="38"/>
      <c r="IYQ141" s="38"/>
      <c r="IYR141" s="38"/>
      <c r="IYS141" s="38"/>
      <c r="IYT141" s="38"/>
      <c r="IYU141" s="38"/>
      <c r="IYV141" s="38"/>
      <c r="IYW141" s="38"/>
      <c r="IYX141" s="38"/>
      <c r="IYY141" s="38"/>
      <c r="IYZ141" s="38"/>
      <c r="IZA141" s="38"/>
      <c r="IZB141" s="38"/>
      <c r="IZC141" s="38"/>
      <c r="IZD141" s="38"/>
      <c r="IZE141" s="38"/>
      <c r="IZF141" s="38"/>
      <c r="IZG141" s="38"/>
      <c r="IZH141" s="38"/>
      <c r="IZI141" s="38"/>
      <c r="IZJ141" s="38"/>
      <c r="IZK141" s="38"/>
      <c r="IZL141" s="38"/>
      <c r="IZM141" s="38"/>
      <c r="IZN141" s="38"/>
      <c r="IZO141" s="38"/>
      <c r="IZP141" s="38"/>
      <c r="IZQ141" s="38"/>
      <c r="IZR141" s="38"/>
      <c r="IZS141" s="38"/>
      <c r="IZT141" s="38"/>
      <c r="IZU141" s="38"/>
      <c r="IZV141" s="38"/>
      <c r="IZW141" s="38"/>
      <c r="IZX141" s="38"/>
      <c r="IZY141" s="38"/>
      <c r="IZZ141" s="38"/>
      <c r="JAA141" s="38"/>
      <c r="JAB141" s="38"/>
      <c r="JAC141" s="38"/>
      <c r="JAD141" s="38"/>
      <c r="JAE141" s="38"/>
      <c r="JAF141" s="38"/>
      <c r="JAG141" s="38"/>
      <c r="JAH141" s="38"/>
      <c r="JAI141" s="38"/>
      <c r="JAJ141" s="38"/>
      <c r="JAK141" s="38"/>
      <c r="JAL141" s="38"/>
      <c r="JAM141" s="38"/>
      <c r="JAN141" s="38"/>
      <c r="JAO141" s="38"/>
      <c r="JAP141" s="38"/>
      <c r="JAQ141" s="38"/>
      <c r="JAR141" s="38"/>
      <c r="JAS141" s="38"/>
      <c r="JAT141" s="38"/>
      <c r="JAU141" s="38"/>
      <c r="JAV141" s="38"/>
      <c r="JAW141" s="38"/>
      <c r="JAX141" s="38"/>
      <c r="JAY141" s="38"/>
      <c r="JAZ141" s="38"/>
      <c r="JBA141" s="38"/>
      <c r="JBB141" s="38"/>
      <c r="JBC141" s="38"/>
      <c r="JBD141" s="38"/>
      <c r="JBE141" s="38"/>
      <c r="JBF141" s="38"/>
      <c r="JBG141" s="38"/>
      <c r="JBH141" s="38"/>
      <c r="JBI141" s="38"/>
      <c r="JBJ141" s="38"/>
      <c r="JBK141" s="38"/>
      <c r="JBL141" s="38"/>
      <c r="JBM141" s="38"/>
      <c r="JBN141" s="38"/>
      <c r="JBO141" s="38"/>
      <c r="JBP141" s="38"/>
      <c r="JBQ141" s="38"/>
      <c r="JBR141" s="38"/>
      <c r="JBS141" s="38"/>
      <c r="JBT141" s="38"/>
      <c r="JBU141" s="38"/>
      <c r="JBV141" s="38"/>
      <c r="JBW141" s="38"/>
      <c r="JBX141" s="38"/>
      <c r="JBY141" s="38"/>
      <c r="JBZ141" s="38"/>
      <c r="JCA141" s="38"/>
      <c r="JCB141" s="38"/>
      <c r="JCC141" s="38"/>
      <c r="JCD141" s="38"/>
      <c r="JCE141" s="38"/>
      <c r="JCF141" s="38"/>
      <c r="JCG141" s="38"/>
      <c r="JCH141" s="38"/>
      <c r="JCI141" s="38"/>
      <c r="JCJ141" s="38"/>
      <c r="JCK141" s="38"/>
      <c r="JCL141" s="38"/>
      <c r="JCM141" s="38"/>
      <c r="JCN141" s="38"/>
      <c r="JCO141" s="38"/>
      <c r="JCP141" s="38"/>
      <c r="JCQ141" s="38"/>
      <c r="JCR141" s="38"/>
      <c r="JCS141" s="38"/>
      <c r="JCT141" s="38"/>
      <c r="JCU141" s="38"/>
      <c r="JCV141" s="38"/>
      <c r="JCW141" s="38"/>
      <c r="JCX141" s="38"/>
      <c r="JCY141" s="38"/>
      <c r="JCZ141" s="38"/>
      <c r="JDA141" s="38"/>
      <c r="JDB141" s="38"/>
      <c r="JDC141" s="38"/>
      <c r="JDD141" s="38"/>
      <c r="JDE141" s="38"/>
      <c r="JDF141" s="38"/>
      <c r="JDG141" s="38"/>
      <c r="JDH141" s="38"/>
      <c r="JDI141" s="38"/>
      <c r="JDJ141" s="38"/>
      <c r="JDK141" s="38"/>
      <c r="JDL141" s="38"/>
      <c r="JDM141" s="38"/>
      <c r="JDN141" s="38"/>
      <c r="JDO141" s="38"/>
      <c r="JDP141" s="38"/>
      <c r="JDQ141" s="38"/>
      <c r="JDR141" s="38"/>
      <c r="JDS141" s="38"/>
      <c r="JDT141" s="38"/>
      <c r="JDU141" s="38"/>
      <c r="JDV141" s="38"/>
      <c r="JDW141" s="38"/>
      <c r="JDX141" s="38"/>
      <c r="JDY141" s="38"/>
      <c r="JDZ141" s="38"/>
      <c r="JEA141" s="38"/>
      <c r="JEB141" s="38"/>
      <c r="JEC141" s="38"/>
      <c r="JED141" s="38"/>
      <c r="JEE141" s="38"/>
      <c r="JEF141" s="38"/>
      <c r="JEG141" s="38"/>
      <c r="JEH141" s="38"/>
      <c r="JEI141" s="38"/>
      <c r="JEJ141" s="38"/>
      <c r="JEK141" s="38"/>
      <c r="JEL141" s="38"/>
      <c r="JEM141" s="38"/>
      <c r="JEN141" s="38"/>
      <c r="JEO141" s="38"/>
      <c r="JEP141" s="38"/>
      <c r="JEQ141" s="38"/>
      <c r="JER141" s="38"/>
      <c r="JES141" s="38"/>
      <c r="JET141" s="38"/>
      <c r="JEU141" s="38"/>
      <c r="JEV141" s="38"/>
      <c r="JEW141" s="38"/>
      <c r="JEX141" s="38"/>
      <c r="JEY141" s="38"/>
      <c r="JEZ141" s="38"/>
      <c r="JFA141" s="38"/>
      <c r="JFB141" s="38"/>
      <c r="JFC141" s="38"/>
      <c r="JFD141" s="38"/>
      <c r="JFE141" s="38"/>
      <c r="JFF141" s="38"/>
      <c r="JFG141" s="38"/>
      <c r="JFH141" s="38"/>
      <c r="JFI141" s="38"/>
      <c r="JFJ141" s="38"/>
      <c r="JFK141" s="38"/>
      <c r="JFL141" s="38"/>
      <c r="JFM141" s="38"/>
      <c r="JFN141" s="38"/>
      <c r="JFO141" s="38"/>
      <c r="JFP141" s="38"/>
      <c r="JFQ141" s="38"/>
      <c r="JFR141" s="38"/>
      <c r="JFS141" s="38"/>
      <c r="JFT141" s="38"/>
      <c r="JFU141" s="38"/>
      <c r="JFV141" s="38"/>
      <c r="JFW141" s="38"/>
      <c r="JFX141" s="38"/>
      <c r="JFY141" s="38"/>
      <c r="JFZ141" s="38"/>
      <c r="JGA141" s="38"/>
      <c r="JGB141" s="38"/>
      <c r="JGC141" s="38"/>
      <c r="JGD141" s="38"/>
      <c r="JGE141" s="38"/>
      <c r="JGF141" s="38"/>
      <c r="JGG141" s="38"/>
      <c r="JGH141" s="38"/>
      <c r="JGI141" s="38"/>
      <c r="JGJ141" s="38"/>
      <c r="JGK141" s="38"/>
      <c r="JGL141" s="38"/>
      <c r="JGM141" s="38"/>
      <c r="JGN141" s="38"/>
      <c r="JGO141" s="38"/>
      <c r="JGP141" s="38"/>
      <c r="JGQ141" s="38"/>
      <c r="JGR141" s="38"/>
      <c r="JGS141" s="38"/>
      <c r="JGT141" s="38"/>
      <c r="JGU141" s="38"/>
      <c r="JGV141" s="38"/>
      <c r="JGW141" s="38"/>
      <c r="JGX141" s="38"/>
      <c r="JGY141" s="38"/>
      <c r="JGZ141" s="38"/>
      <c r="JHA141" s="38"/>
      <c r="JHB141" s="38"/>
      <c r="JHC141" s="38"/>
      <c r="JHD141" s="38"/>
      <c r="JHE141" s="38"/>
      <c r="JHF141" s="38"/>
      <c r="JHG141" s="38"/>
      <c r="JHH141" s="38"/>
      <c r="JHI141" s="38"/>
      <c r="JHJ141" s="38"/>
      <c r="JHK141" s="38"/>
      <c r="JHL141" s="38"/>
      <c r="JHM141" s="38"/>
      <c r="JHN141" s="38"/>
      <c r="JHO141" s="38"/>
      <c r="JHP141" s="38"/>
      <c r="JHQ141" s="38"/>
      <c r="JHR141" s="38"/>
      <c r="JHS141" s="38"/>
      <c r="JHT141" s="38"/>
      <c r="JHU141" s="38"/>
      <c r="JHV141" s="38"/>
      <c r="JHW141" s="38"/>
      <c r="JHX141" s="38"/>
      <c r="JHY141" s="38"/>
      <c r="JHZ141" s="38"/>
      <c r="JIA141" s="38"/>
      <c r="JIB141" s="38"/>
      <c r="JIC141" s="38"/>
      <c r="JID141" s="38"/>
      <c r="JIE141" s="38"/>
      <c r="JIF141" s="38"/>
      <c r="JIG141" s="38"/>
      <c r="JIH141" s="38"/>
      <c r="JII141" s="38"/>
      <c r="JIJ141" s="38"/>
      <c r="JIK141" s="38"/>
      <c r="JIL141" s="38"/>
      <c r="JIM141" s="38"/>
      <c r="JIN141" s="38"/>
      <c r="JIO141" s="38"/>
      <c r="JIP141" s="38"/>
      <c r="JIQ141" s="38"/>
      <c r="JIR141" s="38"/>
      <c r="JIS141" s="38"/>
      <c r="JIT141" s="38"/>
      <c r="JIU141" s="38"/>
      <c r="JIV141" s="38"/>
      <c r="JIW141" s="38"/>
      <c r="JIX141" s="38"/>
      <c r="JIY141" s="38"/>
      <c r="JIZ141" s="38"/>
      <c r="JJA141" s="38"/>
      <c r="JJB141" s="38"/>
      <c r="JJC141" s="38"/>
      <c r="JJD141" s="38"/>
      <c r="JJE141" s="38"/>
      <c r="JJF141" s="38"/>
      <c r="JJG141" s="38"/>
      <c r="JJH141" s="38"/>
      <c r="JJI141" s="38"/>
      <c r="JJJ141" s="38"/>
      <c r="JJK141" s="38"/>
      <c r="JJL141" s="38"/>
      <c r="JJM141" s="38"/>
      <c r="JJN141" s="38"/>
      <c r="JJO141" s="38"/>
      <c r="JJP141" s="38"/>
      <c r="JJQ141" s="38"/>
      <c r="JJR141" s="38"/>
      <c r="JJS141" s="38"/>
      <c r="JJT141" s="38"/>
      <c r="JJU141" s="38"/>
      <c r="JJV141" s="38"/>
      <c r="JJW141" s="38"/>
      <c r="JJX141" s="38"/>
      <c r="JJY141" s="38"/>
      <c r="JJZ141" s="38"/>
      <c r="JKA141" s="38"/>
      <c r="JKB141" s="38"/>
      <c r="JKC141" s="38"/>
      <c r="JKD141" s="38"/>
      <c r="JKE141" s="38"/>
      <c r="JKF141" s="38"/>
      <c r="JKG141" s="38"/>
      <c r="JKH141" s="38"/>
      <c r="JKI141" s="38"/>
      <c r="JKJ141" s="38"/>
      <c r="JKK141" s="38"/>
      <c r="JKL141" s="38"/>
      <c r="JKM141" s="38"/>
      <c r="JKN141" s="38"/>
      <c r="JKO141" s="38"/>
      <c r="JKP141" s="38"/>
      <c r="JKQ141" s="38"/>
      <c r="JKR141" s="38"/>
      <c r="JKS141" s="38"/>
      <c r="JKT141" s="38"/>
      <c r="JKU141" s="38"/>
      <c r="JKV141" s="38"/>
      <c r="JKW141" s="38"/>
      <c r="JKX141" s="38"/>
      <c r="JKY141" s="38"/>
      <c r="JKZ141" s="38"/>
      <c r="JLA141" s="38"/>
      <c r="JLB141" s="38"/>
      <c r="JLC141" s="38"/>
      <c r="JLD141" s="38"/>
      <c r="JLE141" s="38"/>
      <c r="JLF141" s="38"/>
      <c r="JLG141" s="38"/>
      <c r="JLH141" s="38"/>
      <c r="JLI141" s="38"/>
      <c r="JLJ141" s="38"/>
      <c r="JLK141" s="38"/>
      <c r="JLL141" s="38"/>
      <c r="JLM141" s="38"/>
      <c r="JLN141" s="38"/>
      <c r="JLO141" s="38"/>
      <c r="JLP141" s="38"/>
      <c r="JLQ141" s="38"/>
      <c r="JLR141" s="38"/>
      <c r="JLS141" s="38"/>
      <c r="JLT141" s="38"/>
      <c r="JLU141" s="38"/>
      <c r="JLV141" s="38"/>
      <c r="JLW141" s="38"/>
      <c r="JLX141" s="38"/>
      <c r="JLY141" s="38"/>
      <c r="JLZ141" s="38"/>
      <c r="JMA141" s="38"/>
      <c r="JMB141" s="38"/>
      <c r="JMC141" s="38"/>
      <c r="JMD141" s="38"/>
      <c r="JME141" s="38"/>
      <c r="JMF141" s="38"/>
      <c r="JMG141" s="38"/>
      <c r="JMH141" s="38"/>
      <c r="JMI141" s="38"/>
      <c r="JMJ141" s="38"/>
      <c r="JMK141" s="38"/>
      <c r="JML141" s="38"/>
      <c r="JMM141" s="38"/>
      <c r="JMN141" s="38"/>
      <c r="JMO141" s="38"/>
      <c r="JMP141" s="38"/>
      <c r="JMQ141" s="38"/>
      <c r="JMR141" s="38"/>
      <c r="JMS141" s="38"/>
      <c r="JMT141" s="38"/>
      <c r="JMU141" s="38"/>
      <c r="JMV141" s="38"/>
      <c r="JMW141" s="38"/>
      <c r="JMX141" s="38"/>
      <c r="JMY141" s="38"/>
      <c r="JMZ141" s="38"/>
      <c r="JNA141" s="38"/>
      <c r="JNB141" s="38"/>
      <c r="JNC141" s="38"/>
      <c r="JND141" s="38"/>
      <c r="JNE141" s="38"/>
      <c r="JNF141" s="38"/>
      <c r="JNG141" s="38"/>
      <c r="JNH141" s="38"/>
      <c r="JNI141" s="38"/>
      <c r="JNJ141" s="38"/>
      <c r="JNK141" s="38"/>
      <c r="JNL141" s="38"/>
      <c r="JNM141" s="38"/>
      <c r="JNN141" s="38"/>
      <c r="JNO141" s="38"/>
      <c r="JNP141" s="38"/>
      <c r="JNQ141" s="38"/>
      <c r="JNR141" s="38"/>
      <c r="JNS141" s="38"/>
      <c r="JNT141" s="38"/>
      <c r="JNU141" s="38"/>
      <c r="JNV141" s="38"/>
      <c r="JNW141" s="38"/>
      <c r="JNX141" s="38"/>
      <c r="JNY141" s="38"/>
      <c r="JNZ141" s="38"/>
      <c r="JOA141" s="38"/>
      <c r="JOB141" s="38"/>
      <c r="JOC141" s="38"/>
      <c r="JOD141" s="38"/>
      <c r="JOE141" s="38"/>
      <c r="JOF141" s="38"/>
      <c r="JOG141" s="38"/>
      <c r="JOH141" s="38"/>
      <c r="JOI141" s="38"/>
      <c r="JOJ141" s="38"/>
      <c r="JOK141" s="38"/>
      <c r="JOL141" s="38"/>
      <c r="JOM141" s="38"/>
      <c r="JON141" s="38"/>
      <c r="JOO141" s="38"/>
      <c r="JOP141" s="38"/>
      <c r="JOQ141" s="38"/>
      <c r="JOR141" s="38"/>
      <c r="JOS141" s="38"/>
      <c r="JOT141" s="38"/>
      <c r="JOU141" s="38"/>
      <c r="JOV141" s="38"/>
      <c r="JOW141" s="38"/>
      <c r="JOX141" s="38"/>
      <c r="JOY141" s="38"/>
      <c r="JOZ141" s="38"/>
      <c r="JPA141" s="38"/>
      <c r="JPB141" s="38"/>
      <c r="JPC141" s="38"/>
      <c r="JPD141" s="38"/>
      <c r="JPE141" s="38"/>
      <c r="JPF141" s="38"/>
      <c r="JPG141" s="38"/>
      <c r="JPH141" s="38"/>
      <c r="JPI141" s="38"/>
      <c r="JPJ141" s="38"/>
      <c r="JPK141" s="38"/>
      <c r="JPL141" s="38"/>
      <c r="JPM141" s="38"/>
      <c r="JPN141" s="38"/>
      <c r="JPO141" s="38"/>
      <c r="JPP141" s="38"/>
      <c r="JPQ141" s="38"/>
      <c r="JPR141" s="38"/>
      <c r="JPS141" s="38"/>
      <c r="JPT141" s="38"/>
      <c r="JPU141" s="38"/>
      <c r="JPV141" s="38"/>
      <c r="JPW141" s="38"/>
      <c r="JPX141" s="38"/>
      <c r="JPY141" s="38"/>
      <c r="JPZ141" s="38"/>
      <c r="JQA141" s="38"/>
      <c r="JQB141" s="38"/>
      <c r="JQC141" s="38"/>
      <c r="JQD141" s="38"/>
      <c r="JQE141" s="38"/>
      <c r="JQF141" s="38"/>
      <c r="JQG141" s="38"/>
      <c r="JQH141" s="38"/>
      <c r="JQI141" s="38"/>
      <c r="JQJ141" s="38"/>
      <c r="JQK141" s="38"/>
      <c r="JQL141" s="38"/>
      <c r="JQM141" s="38"/>
      <c r="JQN141" s="38"/>
      <c r="JQO141" s="38"/>
      <c r="JQP141" s="38"/>
      <c r="JQQ141" s="38"/>
      <c r="JQR141" s="38"/>
      <c r="JQS141" s="38"/>
      <c r="JQT141" s="38"/>
      <c r="JQU141" s="38"/>
      <c r="JQV141" s="38"/>
      <c r="JQW141" s="38"/>
      <c r="JQX141" s="38"/>
      <c r="JQY141" s="38"/>
      <c r="JQZ141" s="38"/>
      <c r="JRA141" s="38"/>
      <c r="JRB141" s="38"/>
      <c r="JRC141" s="38"/>
      <c r="JRD141" s="38"/>
      <c r="JRE141" s="38"/>
      <c r="JRF141" s="38"/>
      <c r="JRG141" s="38"/>
      <c r="JRH141" s="38"/>
      <c r="JRI141" s="38"/>
      <c r="JRJ141" s="38"/>
      <c r="JRK141" s="38"/>
      <c r="JRL141" s="38"/>
      <c r="JRM141" s="38"/>
      <c r="JRN141" s="38"/>
      <c r="JRO141" s="38"/>
      <c r="JRP141" s="38"/>
      <c r="JRQ141" s="38"/>
      <c r="JRR141" s="38"/>
      <c r="JRS141" s="38"/>
      <c r="JRT141" s="38"/>
      <c r="JRU141" s="38"/>
      <c r="JRV141" s="38"/>
      <c r="JRW141" s="38"/>
      <c r="JRX141" s="38"/>
      <c r="JRY141" s="38"/>
      <c r="JRZ141" s="38"/>
      <c r="JSA141" s="38"/>
      <c r="JSB141" s="38"/>
      <c r="JSC141" s="38"/>
      <c r="JSD141" s="38"/>
      <c r="JSE141" s="38"/>
      <c r="JSF141" s="38"/>
      <c r="JSG141" s="38"/>
      <c r="JSH141" s="38"/>
      <c r="JSI141" s="38"/>
      <c r="JSJ141" s="38"/>
      <c r="JSK141" s="38"/>
      <c r="JSL141" s="38"/>
      <c r="JSM141" s="38"/>
      <c r="JSN141" s="38"/>
      <c r="JSO141" s="38"/>
      <c r="JSP141" s="38"/>
      <c r="JSQ141" s="38"/>
      <c r="JSR141" s="38"/>
      <c r="JSS141" s="38"/>
      <c r="JST141" s="38"/>
      <c r="JSU141" s="38"/>
      <c r="JSV141" s="38"/>
      <c r="JSW141" s="38"/>
      <c r="JSX141" s="38"/>
      <c r="JSY141" s="38"/>
      <c r="JSZ141" s="38"/>
      <c r="JTA141" s="38"/>
      <c r="JTB141" s="38"/>
      <c r="JTC141" s="38"/>
      <c r="JTD141" s="38"/>
      <c r="JTE141" s="38"/>
      <c r="JTF141" s="38"/>
      <c r="JTG141" s="38"/>
      <c r="JTH141" s="38"/>
      <c r="JTI141" s="38"/>
      <c r="JTJ141" s="38"/>
      <c r="JTK141" s="38"/>
      <c r="JTL141" s="38"/>
      <c r="JTM141" s="38"/>
      <c r="JTN141" s="38"/>
      <c r="JTO141" s="38"/>
      <c r="JTP141" s="38"/>
      <c r="JTQ141" s="38"/>
      <c r="JTR141" s="38"/>
      <c r="JTS141" s="38"/>
      <c r="JTT141" s="38"/>
      <c r="JTU141" s="38"/>
      <c r="JTV141" s="38"/>
      <c r="JTW141" s="38"/>
      <c r="JTX141" s="38"/>
      <c r="JTY141" s="38"/>
      <c r="JTZ141" s="38"/>
      <c r="JUA141" s="38"/>
      <c r="JUB141" s="38"/>
      <c r="JUC141" s="38"/>
      <c r="JUD141" s="38"/>
      <c r="JUE141" s="38"/>
      <c r="JUF141" s="38"/>
      <c r="JUG141" s="38"/>
      <c r="JUH141" s="38"/>
      <c r="JUI141" s="38"/>
      <c r="JUJ141" s="38"/>
      <c r="JUK141" s="38"/>
      <c r="JUL141" s="38"/>
      <c r="JUM141" s="38"/>
      <c r="JUN141" s="38"/>
      <c r="JUO141" s="38"/>
      <c r="JUP141" s="38"/>
      <c r="JUQ141" s="38"/>
      <c r="JUR141" s="38"/>
      <c r="JUS141" s="38"/>
      <c r="JUT141" s="38"/>
      <c r="JUU141" s="38"/>
      <c r="JUV141" s="38"/>
      <c r="JUW141" s="38"/>
      <c r="JUX141" s="38"/>
      <c r="JUY141" s="38"/>
      <c r="JUZ141" s="38"/>
      <c r="JVA141" s="38"/>
      <c r="JVB141" s="38"/>
      <c r="JVC141" s="38"/>
      <c r="JVD141" s="38"/>
      <c r="JVE141" s="38"/>
      <c r="JVF141" s="38"/>
      <c r="JVG141" s="38"/>
      <c r="JVH141" s="38"/>
      <c r="JVI141" s="38"/>
      <c r="JVJ141" s="38"/>
      <c r="JVK141" s="38"/>
      <c r="JVL141" s="38"/>
      <c r="JVM141" s="38"/>
      <c r="JVN141" s="38"/>
      <c r="JVO141" s="38"/>
      <c r="JVP141" s="38"/>
      <c r="JVQ141" s="38"/>
      <c r="JVR141" s="38"/>
      <c r="JVS141" s="38"/>
      <c r="JVT141" s="38"/>
      <c r="JVU141" s="38"/>
      <c r="JVV141" s="38"/>
      <c r="JVW141" s="38"/>
      <c r="JVX141" s="38"/>
      <c r="JVY141" s="38"/>
      <c r="JVZ141" s="38"/>
      <c r="JWA141" s="38"/>
      <c r="JWB141" s="38"/>
      <c r="JWC141" s="38"/>
      <c r="JWD141" s="38"/>
      <c r="JWE141" s="38"/>
      <c r="JWF141" s="38"/>
      <c r="JWG141" s="38"/>
      <c r="JWH141" s="38"/>
      <c r="JWI141" s="38"/>
      <c r="JWJ141" s="38"/>
      <c r="JWK141" s="38"/>
      <c r="JWL141" s="38"/>
      <c r="JWM141" s="38"/>
      <c r="JWN141" s="38"/>
      <c r="JWO141" s="38"/>
      <c r="JWP141" s="38"/>
      <c r="JWQ141" s="38"/>
      <c r="JWR141" s="38"/>
      <c r="JWS141" s="38"/>
      <c r="JWT141" s="38"/>
      <c r="JWU141" s="38"/>
      <c r="JWV141" s="38"/>
      <c r="JWW141" s="38"/>
      <c r="JWX141" s="38"/>
      <c r="JWY141" s="38"/>
      <c r="JWZ141" s="38"/>
      <c r="JXA141" s="38"/>
      <c r="JXB141" s="38"/>
      <c r="JXC141" s="38"/>
      <c r="JXD141" s="38"/>
      <c r="JXE141" s="38"/>
      <c r="JXF141" s="38"/>
      <c r="JXG141" s="38"/>
      <c r="JXH141" s="38"/>
      <c r="JXI141" s="38"/>
      <c r="JXJ141" s="38"/>
      <c r="JXK141" s="38"/>
      <c r="JXL141" s="38"/>
      <c r="JXM141" s="38"/>
      <c r="JXN141" s="38"/>
      <c r="JXO141" s="38"/>
      <c r="JXP141" s="38"/>
      <c r="JXQ141" s="38"/>
      <c r="JXR141" s="38"/>
      <c r="JXS141" s="38"/>
      <c r="JXT141" s="38"/>
      <c r="JXU141" s="38"/>
      <c r="JXV141" s="38"/>
      <c r="JXW141" s="38"/>
      <c r="JXX141" s="38"/>
      <c r="JXY141" s="38"/>
      <c r="JXZ141" s="38"/>
      <c r="JYA141" s="38"/>
      <c r="JYB141" s="38"/>
      <c r="JYC141" s="38"/>
      <c r="JYD141" s="38"/>
      <c r="JYE141" s="38"/>
      <c r="JYF141" s="38"/>
      <c r="JYG141" s="38"/>
      <c r="JYH141" s="38"/>
      <c r="JYI141" s="38"/>
      <c r="JYJ141" s="38"/>
      <c r="JYK141" s="38"/>
      <c r="JYL141" s="38"/>
      <c r="JYM141" s="38"/>
      <c r="JYN141" s="38"/>
      <c r="JYO141" s="38"/>
      <c r="JYP141" s="38"/>
      <c r="JYQ141" s="38"/>
      <c r="JYR141" s="38"/>
      <c r="JYS141" s="38"/>
      <c r="JYT141" s="38"/>
      <c r="JYU141" s="38"/>
      <c r="JYV141" s="38"/>
      <c r="JYW141" s="38"/>
      <c r="JYX141" s="38"/>
      <c r="JYY141" s="38"/>
      <c r="JYZ141" s="38"/>
      <c r="JZA141" s="38"/>
      <c r="JZB141" s="38"/>
      <c r="JZC141" s="38"/>
      <c r="JZD141" s="38"/>
      <c r="JZE141" s="38"/>
      <c r="JZF141" s="38"/>
      <c r="JZG141" s="38"/>
      <c r="JZH141" s="38"/>
      <c r="JZI141" s="38"/>
      <c r="JZJ141" s="38"/>
      <c r="JZK141" s="38"/>
      <c r="JZL141" s="38"/>
      <c r="JZM141" s="38"/>
      <c r="JZN141" s="38"/>
      <c r="JZO141" s="38"/>
      <c r="JZP141" s="38"/>
      <c r="JZQ141" s="38"/>
      <c r="JZR141" s="38"/>
      <c r="JZS141" s="38"/>
      <c r="JZT141" s="38"/>
      <c r="JZU141" s="38"/>
      <c r="JZV141" s="38"/>
      <c r="JZW141" s="38"/>
      <c r="JZX141" s="38"/>
      <c r="JZY141" s="38"/>
      <c r="JZZ141" s="38"/>
      <c r="KAA141" s="38"/>
      <c r="KAB141" s="38"/>
      <c r="KAC141" s="38"/>
      <c r="KAD141" s="38"/>
      <c r="KAE141" s="38"/>
      <c r="KAF141" s="38"/>
      <c r="KAG141" s="38"/>
      <c r="KAH141" s="38"/>
      <c r="KAI141" s="38"/>
      <c r="KAJ141" s="38"/>
      <c r="KAK141" s="38"/>
      <c r="KAL141" s="38"/>
      <c r="KAM141" s="38"/>
      <c r="KAN141" s="38"/>
      <c r="KAO141" s="38"/>
      <c r="KAP141" s="38"/>
      <c r="KAQ141" s="38"/>
      <c r="KAR141" s="38"/>
      <c r="KAS141" s="38"/>
      <c r="KAT141" s="38"/>
      <c r="KAU141" s="38"/>
      <c r="KAV141" s="38"/>
      <c r="KAW141" s="38"/>
      <c r="KAX141" s="38"/>
      <c r="KAY141" s="38"/>
      <c r="KAZ141" s="38"/>
      <c r="KBA141" s="38"/>
      <c r="KBB141" s="38"/>
      <c r="KBC141" s="38"/>
      <c r="KBD141" s="38"/>
      <c r="KBE141" s="38"/>
      <c r="KBF141" s="38"/>
      <c r="KBG141" s="38"/>
      <c r="KBH141" s="38"/>
      <c r="KBI141" s="38"/>
      <c r="KBJ141" s="38"/>
      <c r="KBK141" s="38"/>
      <c r="KBL141" s="38"/>
      <c r="KBM141" s="38"/>
      <c r="KBN141" s="38"/>
      <c r="KBO141" s="38"/>
      <c r="KBP141" s="38"/>
      <c r="KBQ141" s="38"/>
      <c r="KBR141" s="38"/>
      <c r="KBS141" s="38"/>
      <c r="KBT141" s="38"/>
      <c r="KBU141" s="38"/>
      <c r="KBV141" s="38"/>
      <c r="KBW141" s="38"/>
      <c r="KBX141" s="38"/>
      <c r="KBY141" s="38"/>
      <c r="KBZ141" s="38"/>
      <c r="KCA141" s="38"/>
      <c r="KCB141" s="38"/>
      <c r="KCC141" s="38"/>
      <c r="KCD141" s="38"/>
      <c r="KCE141" s="38"/>
      <c r="KCF141" s="38"/>
      <c r="KCG141" s="38"/>
      <c r="KCH141" s="38"/>
      <c r="KCI141" s="38"/>
      <c r="KCJ141" s="38"/>
      <c r="KCK141" s="38"/>
      <c r="KCL141" s="38"/>
      <c r="KCM141" s="38"/>
      <c r="KCN141" s="38"/>
      <c r="KCO141" s="38"/>
      <c r="KCP141" s="38"/>
      <c r="KCQ141" s="38"/>
      <c r="KCR141" s="38"/>
      <c r="KCS141" s="38"/>
      <c r="KCT141" s="38"/>
      <c r="KCU141" s="38"/>
      <c r="KCV141" s="38"/>
      <c r="KCW141" s="38"/>
      <c r="KCX141" s="38"/>
      <c r="KCY141" s="38"/>
      <c r="KCZ141" s="38"/>
      <c r="KDA141" s="38"/>
      <c r="KDB141" s="38"/>
      <c r="KDC141" s="38"/>
      <c r="KDD141" s="38"/>
      <c r="KDE141" s="38"/>
      <c r="KDF141" s="38"/>
      <c r="KDG141" s="38"/>
      <c r="KDH141" s="38"/>
      <c r="KDI141" s="38"/>
      <c r="KDJ141" s="38"/>
      <c r="KDK141" s="38"/>
      <c r="KDL141" s="38"/>
      <c r="KDM141" s="38"/>
      <c r="KDN141" s="38"/>
      <c r="KDO141" s="38"/>
      <c r="KDP141" s="38"/>
      <c r="KDQ141" s="38"/>
      <c r="KDR141" s="38"/>
      <c r="KDS141" s="38"/>
      <c r="KDT141" s="38"/>
      <c r="KDU141" s="38"/>
      <c r="KDV141" s="38"/>
      <c r="KDW141" s="38"/>
      <c r="KDX141" s="38"/>
      <c r="KDY141" s="38"/>
      <c r="KDZ141" s="38"/>
      <c r="KEA141" s="38"/>
      <c r="KEB141" s="38"/>
      <c r="KEC141" s="38"/>
      <c r="KED141" s="38"/>
      <c r="KEE141" s="38"/>
      <c r="KEF141" s="38"/>
      <c r="KEG141" s="38"/>
      <c r="KEH141" s="38"/>
      <c r="KEI141" s="38"/>
      <c r="KEJ141" s="38"/>
      <c r="KEK141" s="38"/>
      <c r="KEL141" s="38"/>
      <c r="KEM141" s="38"/>
      <c r="KEN141" s="38"/>
      <c r="KEO141" s="38"/>
      <c r="KEP141" s="38"/>
      <c r="KEQ141" s="38"/>
      <c r="KER141" s="38"/>
      <c r="KES141" s="38"/>
      <c r="KET141" s="38"/>
      <c r="KEU141" s="38"/>
      <c r="KEV141" s="38"/>
      <c r="KEW141" s="38"/>
      <c r="KEX141" s="38"/>
      <c r="KEY141" s="38"/>
      <c r="KEZ141" s="38"/>
      <c r="KFA141" s="38"/>
      <c r="KFB141" s="38"/>
      <c r="KFC141" s="38"/>
      <c r="KFD141" s="38"/>
      <c r="KFE141" s="38"/>
      <c r="KFF141" s="38"/>
      <c r="KFG141" s="38"/>
      <c r="KFH141" s="38"/>
      <c r="KFI141" s="38"/>
      <c r="KFJ141" s="38"/>
      <c r="KFK141" s="38"/>
      <c r="KFL141" s="38"/>
      <c r="KFM141" s="38"/>
      <c r="KFN141" s="38"/>
      <c r="KFO141" s="38"/>
      <c r="KFP141" s="38"/>
      <c r="KFQ141" s="38"/>
      <c r="KFR141" s="38"/>
      <c r="KFS141" s="38"/>
      <c r="KFT141" s="38"/>
      <c r="KFU141" s="38"/>
      <c r="KFV141" s="38"/>
      <c r="KFW141" s="38"/>
      <c r="KFX141" s="38"/>
      <c r="KFY141" s="38"/>
      <c r="KFZ141" s="38"/>
      <c r="KGA141" s="38"/>
      <c r="KGB141" s="38"/>
      <c r="KGC141" s="38"/>
      <c r="KGD141" s="38"/>
      <c r="KGE141" s="38"/>
      <c r="KGF141" s="38"/>
      <c r="KGG141" s="38"/>
      <c r="KGH141" s="38"/>
      <c r="KGI141" s="38"/>
      <c r="KGJ141" s="38"/>
      <c r="KGK141" s="38"/>
      <c r="KGL141" s="38"/>
      <c r="KGM141" s="38"/>
      <c r="KGN141" s="38"/>
      <c r="KGO141" s="38"/>
      <c r="KGP141" s="38"/>
      <c r="KGQ141" s="38"/>
      <c r="KGR141" s="38"/>
      <c r="KGS141" s="38"/>
      <c r="KGT141" s="38"/>
      <c r="KGU141" s="38"/>
      <c r="KGV141" s="38"/>
      <c r="KGW141" s="38"/>
      <c r="KGX141" s="38"/>
      <c r="KGY141" s="38"/>
      <c r="KGZ141" s="38"/>
      <c r="KHA141" s="38"/>
      <c r="KHB141" s="38"/>
      <c r="KHC141" s="38"/>
      <c r="KHD141" s="38"/>
      <c r="KHE141" s="38"/>
      <c r="KHF141" s="38"/>
      <c r="KHG141" s="38"/>
      <c r="KHH141" s="38"/>
      <c r="KHI141" s="38"/>
      <c r="KHJ141" s="38"/>
      <c r="KHK141" s="38"/>
      <c r="KHL141" s="38"/>
      <c r="KHM141" s="38"/>
      <c r="KHN141" s="38"/>
      <c r="KHO141" s="38"/>
      <c r="KHP141" s="38"/>
      <c r="KHQ141" s="38"/>
      <c r="KHR141" s="38"/>
      <c r="KHS141" s="38"/>
      <c r="KHT141" s="38"/>
      <c r="KHU141" s="38"/>
      <c r="KHV141" s="38"/>
      <c r="KHW141" s="38"/>
      <c r="KHX141" s="38"/>
      <c r="KHY141" s="38"/>
      <c r="KHZ141" s="38"/>
      <c r="KIA141" s="38"/>
      <c r="KIB141" s="38"/>
      <c r="KIC141" s="38"/>
      <c r="KID141" s="38"/>
      <c r="KIE141" s="38"/>
      <c r="KIF141" s="38"/>
      <c r="KIG141" s="38"/>
      <c r="KIH141" s="38"/>
      <c r="KII141" s="38"/>
      <c r="KIJ141" s="38"/>
      <c r="KIK141" s="38"/>
      <c r="KIL141" s="38"/>
      <c r="KIM141" s="38"/>
      <c r="KIN141" s="38"/>
      <c r="KIO141" s="38"/>
      <c r="KIP141" s="38"/>
      <c r="KIQ141" s="38"/>
      <c r="KIR141" s="38"/>
      <c r="KIS141" s="38"/>
      <c r="KIT141" s="38"/>
      <c r="KIU141" s="38"/>
      <c r="KIV141" s="38"/>
      <c r="KIW141" s="38"/>
      <c r="KIX141" s="38"/>
      <c r="KIY141" s="38"/>
      <c r="KIZ141" s="38"/>
      <c r="KJA141" s="38"/>
      <c r="KJB141" s="38"/>
      <c r="KJC141" s="38"/>
      <c r="KJD141" s="38"/>
      <c r="KJE141" s="38"/>
      <c r="KJF141" s="38"/>
      <c r="KJG141" s="38"/>
      <c r="KJH141" s="38"/>
      <c r="KJI141" s="38"/>
      <c r="KJJ141" s="38"/>
      <c r="KJK141" s="38"/>
      <c r="KJL141" s="38"/>
      <c r="KJM141" s="38"/>
      <c r="KJN141" s="38"/>
      <c r="KJO141" s="38"/>
      <c r="KJP141" s="38"/>
      <c r="KJQ141" s="38"/>
      <c r="KJR141" s="38"/>
      <c r="KJS141" s="38"/>
      <c r="KJT141" s="38"/>
      <c r="KJU141" s="38"/>
      <c r="KJV141" s="38"/>
      <c r="KJW141" s="38"/>
      <c r="KJX141" s="38"/>
      <c r="KJY141" s="38"/>
      <c r="KJZ141" s="38"/>
      <c r="KKA141" s="38"/>
      <c r="KKB141" s="38"/>
      <c r="KKC141" s="38"/>
      <c r="KKD141" s="38"/>
      <c r="KKE141" s="38"/>
      <c r="KKF141" s="38"/>
      <c r="KKG141" s="38"/>
      <c r="KKH141" s="38"/>
      <c r="KKI141" s="38"/>
      <c r="KKJ141" s="38"/>
      <c r="KKK141" s="38"/>
      <c r="KKL141" s="38"/>
      <c r="KKM141" s="38"/>
      <c r="KKN141" s="38"/>
      <c r="KKO141" s="38"/>
      <c r="KKP141" s="38"/>
      <c r="KKQ141" s="38"/>
      <c r="KKR141" s="38"/>
      <c r="KKS141" s="38"/>
      <c r="KKT141" s="38"/>
      <c r="KKU141" s="38"/>
      <c r="KKV141" s="38"/>
      <c r="KKW141" s="38"/>
      <c r="KKX141" s="38"/>
      <c r="KKY141" s="38"/>
      <c r="KKZ141" s="38"/>
      <c r="KLA141" s="38"/>
      <c r="KLB141" s="38"/>
      <c r="KLC141" s="38"/>
      <c r="KLD141" s="38"/>
      <c r="KLE141" s="38"/>
      <c r="KLF141" s="38"/>
      <c r="KLG141" s="38"/>
      <c r="KLH141" s="38"/>
      <c r="KLI141" s="38"/>
      <c r="KLJ141" s="38"/>
      <c r="KLK141" s="38"/>
      <c r="KLL141" s="38"/>
      <c r="KLM141" s="38"/>
      <c r="KLN141" s="38"/>
      <c r="KLO141" s="38"/>
      <c r="KLP141" s="38"/>
      <c r="KLQ141" s="38"/>
      <c r="KLR141" s="38"/>
      <c r="KLS141" s="38"/>
      <c r="KLT141" s="38"/>
      <c r="KLU141" s="38"/>
      <c r="KLV141" s="38"/>
      <c r="KLW141" s="38"/>
      <c r="KLX141" s="38"/>
      <c r="KLY141" s="38"/>
      <c r="KLZ141" s="38"/>
      <c r="KMA141" s="38"/>
      <c r="KMB141" s="38"/>
      <c r="KMC141" s="38"/>
      <c r="KMD141" s="38"/>
      <c r="KME141" s="38"/>
      <c r="KMF141" s="38"/>
      <c r="KMG141" s="38"/>
      <c r="KMH141" s="38"/>
      <c r="KMI141" s="38"/>
      <c r="KMJ141" s="38"/>
      <c r="KMK141" s="38"/>
      <c r="KML141" s="38"/>
      <c r="KMM141" s="38"/>
      <c r="KMN141" s="38"/>
      <c r="KMO141" s="38"/>
      <c r="KMP141" s="38"/>
      <c r="KMQ141" s="38"/>
      <c r="KMR141" s="38"/>
      <c r="KMS141" s="38"/>
      <c r="KMT141" s="38"/>
      <c r="KMU141" s="38"/>
      <c r="KMV141" s="38"/>
      <c r="KMW141" s="38"/>
      <c r="KMX141" s="38"/>
      <c r="KMY141" s="38"/>
      <c r="KMZ141" s="38"/>
      <c r="KNA141" s="38"/>
      <c r="KNB141" s="38"/>
      <c r="KNC141" s="38"/>
      <c r="KND141" s="38"/>
      <c r="KNE141" s="38"/>
      <c r="KNF141" s="38"/>
      <c r="KNG141" s="38"/>
      <c r="KNH141" s="38"/>
      <c r="KNI141" s="38"/>
      <c r="KNJ141" s="38"/>
      <c r="KNK141" s="38"/>
      <c r="KNL141" s="38"/>
      <c r="KNM141" s="38"/>
      <c r="KNN141" s="38"/>
      <c r="KNO141" s="38"/>
      <c r="KNP141" s="38"/>
      <c r="KNQ141" s="38"/>
      <c r="KNR141" s="38"/>
      <c r="KNS141" s="38"/>
      <c r="KNT141" s="38"/>
      <c r="KNU141" s="38"/>
      <c r="KNV141" s="38"/>
      <c r="KNW141" s="38"/>
      <c r="KNX141" s="38"/>
      <c r="KNY141" s="38"/>
      <c r="KNZ141" s="38"/>
      <c r="KOA141" s="38"/>
      <c r="KOB141" s="38"/>
      <c r="KOC141" s="38"/>
      <c r="KOD141" s="38"/>
      <c r="KOE141" s="38"/>
      <c r="KOF141" s="38"/>
      <c r="KOG141" s="38"/>
      <c r="KOH141" s="38"/>
      <c r="KOI141" s="38"/>
      <c r="KOJ141" s="38"/>
      <c r="KOK141" s="38"/>
      <c r="KOL141" s="38"/>
      <c r="KOM141" s="38"/>
      <c r="KON141" s="38"/>
      <c r="KOO141" s="38"/>
      <c r="KOP141" s="38"/>
      <c r="KOQ141" s="38"/>
      <c r="KOR141" s="38"/>
      <c r="KOS141" s="38"/>
      <c r="KOT141" s="38"/>
      <c r="KOU141" s="38"/>
      <c r="KOV141" s="38"/>
      <c r="KOW141" s="38"/>
      <c r="KOX141" s="38"/>
      <c r="KOY141" s="38"/>
      <c r="KOZ141" s="38"/>
      <c r="KPA141" s="38"/>
      <c r="KPB141" s="38"/>
      <c r="KPC141" s="38"/>
      <c r="KPD141" s="38"/>
      <c r="KPE141" s="38"/>
      <c r="KPF141" s="38"/>
      <c r="KPG141" s="38"/>
      <c r="KPH141" s="38"/>
      <c r="KPI141" s="38"/>
      <c r="KPJ141" s="38"/>
      <c r="KPK141" s="38"/>
      <c r="KPL141" s="38"/>
      <c r="KPM141" s="38"/>
      <c r="KPN141" s="38"/>
      <c r="KPO141" s="38"/>
      <c r="KPP141" s="38"/>
      <c r="KPQ141" s="38"/>
      <c r="KPR141" s="38"/>
      <c r="KPS141" s="38"/>
      <c r="KPT141" s="38"/>
      <c r="KPU141" s="38"/>
      <c r="KPV141" s="38"/>
      <c r="KPW141" s="38"/>
      <c r="KPX141" s="38"/>
      <c r="KPY141" s="38"/>
      <c r="KPZ141" s="38"/>
      <c r="KQA141" s="38"/>
      <c r="KQB141" s="38"/>
      <c r="KQC141" s="38"/>
      <c r="KQD141" s="38"/>
      <c r="KQE141" s="38"/>
      <c r="KQF141" s="38"/>
      <c r="KQG141" s="38"/>
      <c r="KQH141" s="38"/>
      <c r="KQI141" s="38"/>
      <c r="KQJ141" s="38"/>
      <c r="KQK141" s="38"/>
      <c r="KQL141" s="38"/>
      <c r="KQM141" s="38"/>
      <c r="KQN141" s="38"/>
      <c r="KQO141" s="38"/>
      <c r="KQP141" s="38"/>
      <c r="KQQ141" s="38"/>
      <c r="KQR141" s="38"/>
      <c r="KQS141" s="38"/>
      <c r="KQT141" s="38"/>
      <c r="KQU141" s="38"/>
      <c r="KQV141" s="38"/>
      <c r="KQW141" s="38"/>
      <c r="KQX141" s="38"/>
      <c r="KQY141" s="38"/>
      <c r="KQZ141" s="38"/>
      <c r="KRA141" s="38"/>
      <c r="KRB141" s="38"/>
      <c r="KRC141" s="38"/>
      <c r="KRD141" s="38"/>
      <c r="KRE141" s="38"/>
      <c r="KRF141" s="38"/>
      <c r="KRG141" s="38"/>
      <c r="KRH141" s="38"/>
      <c r="KRI141" s="38"/>
      <c r="KRJ141" s="38"/>
      <c r="KRK141" s="38"/>
      <c r="KRL141" s="38"/>
      <c r="KRM141" s="38"/>
      <c r="KRN141" s="38"/>
      <c r="KRO141" s="38"/>
      <c r="KRP141" s="38"/>
      <c r="KRQ141" s="38"/>
      <c r="KRR141" s="38"/>
      <c r="KRS141" s="38"/>
      <c r="KRT141" s="38"/>
      <c r="KRU141" s="38"/>
      <c r="KRV141" s="38"/>
      <c r="KRW141" s="38"/>
      <c r="KRX141" s="38"/>
      <c r="KRY141" s="38"/>
      <c r="KRZ141" s="38"/>
      <c r="KSA141" s="38"/>
      <c r="KSB141" s="38"/>
      <c r="KSC141" s="38"/>
      <c r="KSD141" s="38"/>
      <c r="KSE141" s="38"/>
      <c r="KSF141" s="38"/>
      <c r="KSG141" s="38"/>
      <c r="KSH141" s="38"/>
      <c r="KSI141" s="38"/>
      <c r="KSJ141" s="38"/>
      <c r="KSK141" s="38"/>
      <c r="KSL141" s="38"/>
      <c r="KSM141" s="38"/>
      <c r="KSN141" s="38"/>
      <c r="KSO141" s="38"/>
      <c r="KSP141" s="38"/>
      <c r="KSQ141" s="38"/>
      <c r="KSR141" s="38"/>
      <c r="KSS141" s="38"/>
      <c r="KST141" s="38"/>
      <c r="KSU141" s="38"/>
      <c r="KSV141" s="38"/>
      <c r="KSW141" s="38"/>
      <c r="KSX141" s="38"/>
      <c r="KSY141" s="38"/>
      <c r="KSZ141" s="38"/>
      <c r="KTA141" s="38"/>
      <c r="KTB141" s="38"/>
      <c r="KTC141" s="38"/>
      <c r="KTD141" s="38"/>
      <c r="KTE141" s="38"/>
      <c r="KTF141" s="38"/>
      <c r="KTG141" s="38"/>
      <c r="KTH141" s="38"/>
      <c r="KTI141" s="38"/>
      <c r="KTJ141" s="38"/>
      <c r="KTK141" s="38"/>
      <c r="KTL141" s="38"/>
      <c r="KTM141" s="38"/>
      <c r="KTN141" s="38"/>
      <c r="KTO141" s="38"/>
      <c r="KTP141" s="38"/>
      <c r="KTQ141" s="38"/>
      <c r="KTR141" s="38"/>
      <c r="KTS141" s="38"/>
      <c r="KTT141" s="38"/>
      <c r="KTU141" s="38"/>
      <c r="KTV141" s="38"/>
      <c r="KTW141" s="38"/>
      <c r="KTX141" s="38"/>
      <c r="KTY141" s="38"/>
      <c r="KTZ141" s="38"/>
      <c r="KUA141" s="38"/>
      <c r="KUB141" s="38"/>
      <c r="KUC141" s="38"/>
      <c r="KUD141" s="38"/>
      <c r="KUE141" s="38"/>
      <c r="KUF141" s="38"/>
      <c r="KUG141" s="38"/>
      <c r="KUH141" s="38"/>
      <c r="KUI141" s="38"/>
      <c r="KUJ141" s="38"/>
      <c r="KUK141" s="38"/>
      <c r="KUL141" s="38"/>
      <c r="KUM141" s="38"/>
      <c r="KUN141" s="38"/>
      <c r="KUO141" s="38"/>
      <c r="KUP141" s="38"/>
      <c r="KUQ141" s="38"/>
      <c r="KUR141" s="38"/>
      <c r="KUS141" s="38"/>
      <c r="KUT141" s="38"/>
      <c r="KUU141" s="38"/>
      <c r="KUV141" s="38"/>
      <c r="KUW141" s="38"/>
      <c r="KUX141" s="38"/>
      <c r="KUY141" s="38"/>
      <c r="KUZ141" s="38"/>
      <c r="KVA141" s="38"/>
      <c r="KVB141" s="38"/>
      <c r="KVC141" s="38"/>
      <c r="KVD141" s="38"/>
      <c r="KVE141" s="38"/>
      <c r="KVF141" s="38"/>
      <c r="KVG141" s="38"/>
      <c r="KVH141" s="38"/>
      <c r="KVI141" s="38"/>
      <c r="KVJ141" s="38"/>
      <c r="KVK141" s="38"/>
      <c r="KVL141" s="38"/>
      <c r="KVM141" s="38"/>
      <c r="KVN141" s="38"/>
      <c r="KVO141" s="38"/>
      <c r="KVP141" s="38"/>
      <c r="KVQ141" s="38"/>
      <c r="KVR141" s="38"/>
      <c r="KVS141" s="38"/>
      <c r="KVT141" s="38"/>
      <c r="KVU141" s="38"/>
      <c r="KVV141" s="38"/>
      <c r="KVW141" s="38"/>
      <c r="KVX141" s="38"/>
      <c r="KVY141" s="38"/>
      <c r="KVZ141" s="38"/>
      <c r="KWA141" s="38"/>
      <c r="KWB141" s="38"/>
      <c r="KWC141" s="38"/>
      <c r="KWD141" s="38"/>
      <c r="KWE141" s="38"/>
      <c r="KWF141" s="38"/>
      <c r="KWG141" s="38"/>
      <c r="KWH141" s="38"/>
      <c r="KWI141" s="38"/>
      <c r="KWJ141" s="38"/>
      <c r="KWK141" s="38"/>
      <c r="KWL141" s="38"/>
      <c r="KWM141" s="38"/>
      <c r="KWN141" s="38"/>
      <c r="KWO141" s="38"/>
      <c r="KWP141" s="38"/>
      <c r="KWQ141" s="38"/>
      <c r="KWR141" s="38"/>
      <c r="KWS141" s="38"/>
      <c r="KWT141" s="38"/>
      <c r="KWU141" s="38"/>
      <c r="KWV141" s="38"/>
      <c r="KWW141" s="38"/>
      <c r="KWX141" s="38"/>
      <c r="KWY141" s="38"/>
      <c r="KWZ141" s="38"/>
      <c r="KXA141" s="38"/>
      <c r="KXB141" s="38"/>
      <c r="KXC141" s="38"/>
      <c r="KXD141" s="38"/>
      <c r="KXE141" s="38"/>
      <c r="KXF141" s="38"/>
      <c r="KXG141" s="38"/>
      <c r="KXH141" s="38"/>
      <c r="KXI141" s="38"/>
      <c r="KXJ141" s="38"/>
      <c r="KXK141" s="38"/>
      <c r="KXL141" s="38"/>
      <c r="KXM141" s="38"/>
      <c r="KXN141" s="38"/>
      <c r="KXO141" s="38"/>
      <c r="KXP141" s="38"/>
      <c r="KXQ141" s="38"/>
      <c r="KXR141" s="38"/>
      <c r="KXS141" s="38"/>
      <c r="KXT141" s="38"/>
      <c r="KXU141" s="38"/>
      <c r="KXV141" s="38"/>
      <c r="KXW141" s="38"/>
      <c r="KXX141" s="38"/>
      <c r="KXY141" s="38"/>
      <c r="KXZ141" s="38"/>
      <c r="KYA141" s="38"/>
      <c r="KYB141" s="38"/>
      <c r="KYC141" s="38"/>
      <c r="KYD141" s="38"/>
      <c r="KYE141" s="38"/>
      <c r="KYF141" s="38"/>
      <c r="KYG141" s="38"/>
      <c r="KYH141" s="38"/>
      <c r="KYI141" s="38"/>
      <c r="KYJ141" s="38"/>
      <c r="KYK141" s="38"/>
      <c r="KYL141" s="38"/>
      <c r="KYM141" s="38"/>
      <c r="KYN141" s="38"/>
      <c r="KYO141" s="38"/>
      <c r="KYP141" s="38"/>
      <c r="KYQ141" s="38"/>
      <c r="KYR141" s="38"/>
      <c r="KYS141" s="38"/>
      <c r="KYT141" s="38"/>
      <c r="KYU141" s="38"/>
      <c r="KYV141" s="38"/>
      <c r="KYW141" s="38"/>
      <c r="KYX141" s="38"/>
      <c r="KYY141" s="38"/>
      <c r="KYZ141" s="38"/>
      <c r="KZA141" s="38"/>
      <c r="KZB141" s="38"/>
      <c r="KZC141" s="38"/>
      <c r="KZD141" s="38"/>
      <c r="KZE141" s="38"/>
      <c r="KZF141" s="38"/>
      <c r="KZG141" s="38"/>
      <c r="KZH141" s="38"/>
      <c r="KZI141" s="38"/>
      <c r="KZJ141" s="38"/>
      <c r="KZK141" s="38"/>
      <c r="KZL141" s="38"/>
      <c r="KZM141" s="38"/>
      <c r="KZN141" s="38"/>
      <c r="KZO141" s="38"/>
      <c r="KZP141" s="38"/>
      <c r="KZQ141" s="38"/>
      <c r="KZR141" s="38"/>
      <c r="KZS141" s="38"/>
      <c r="KZT141" s="38"/>
      <c r="KZU141" s="38"/>
      <c r="KZV141" s="38"/>
      <c r="KZW141" s="38"/>
      <c r="KZX141" s="38"/>
      <c r="KZY141" s="38"/>
      <c r="KZZ141" s="38"/>
      <c r="LAA141" s="38"/>
      <c r="LAB141" s="38"/>
      <c r="LAC141" s="38"/>
      <c r="LAD141" s="38"/>
      <c r="LAE141" s="38"/>
      <c r="LAF141" s="38"/>
      <c r="LAG141" s="38"/>
      <c r="LAH141" s="38"/>
      <c r="LAI141" s="38"/>
      <c r="LAJ141" s="38"/>
      <c r="LAK141" s="38"/>
      <c r="LAL141" s="38"/>
      <c r="LAM141" s="38"/>
      <c r="LAN141" s="38"/>
      <c r="LAO141" s="38"/>
      <c r="LAP141" s="38"/>
      <c r="LAQ141" s="38"/>
      <c r="LAR141" s="38"/>
      <c r="LAS141" s="38"/>
      <c r="LAT141" s="38"/>
      <c r="LAU141" s="38"/>
      <c r="LAV141" s="38"/>
      <c r="LAW141" s="38"/>
      <c r="LAX141" s="38"/>
      <c r="LAY141" s="38"/>
      <c r="LAZ141" s="38"/>
      <c r="LBA141" s="38"/>
      <c r="LBB141" s="38"/>
      <c r="LBC141" s="38"/>
      <c r="LBD141" s="38"/>
      <c r="LBE141" s="38"/>
      <c r="LBF141" s="38"/>
      <c r="LBG141" s="38"/>
      <c r="LBH141" s="38"/>
      <c r="LBI141" s="38"/>
      <c r="LBJ141" s="38"/>
      <c r="LBK141" s="38"/>
      <c r="LBL141" s="38"/>
      <c r="LBM141" s="38"/>
      <c r="LBN141" s="38"/>
      <c r="LBO141" s="38"/>
      <c r="LBP141" s="38"/>
      <c r="LBQ141" s="38"/>
      <c r="LBR141" s="38"/>
      <c r="LBS141" s="38"/>
      <c r="LBT141" s="38"/>
      <c r="LBU141" s="38"/>
      <c r="LBV141" s="38"/>
      <c r="LBW141" s="38"/>
      <c r="LBX141" s="38"/>
      <c r="LBY141" s="38"/>
      <c r="LBZ141" s="38"/>
      <c r="LCA141" s="38"/>
      <c r="LCB141" s="38"/>
      <c r="LCC141" s="38"/>
      <c r="LCD141" s="38"/>
      <c r="LCE141" s="38"/>
      <c r="LCF141" s="38"/>
      <c r="LCG141" s="38"/>
      <c r="LCH141" s="38"/>
      <c r="LCI141" s="38"/>
      <c r="LCJ141" s="38"/>
      <c r="LCK141" s="38"/>
      <c r="LCL141" s="38"/>
      <c r="LCM141" s="38"/>
      <c r="LCN141" s="38"/>
      <c r="LCO141" s="38"/>
      <c r="LCP141" s="38"/>
      <c r="LCQ141" s="38"/>
      <c r="LCR141" s="38"/>
      <c r="LCS141" s="38"/>
      <c r="LCT141" s="38"/>
      <c r="LCU141" s="38"/>
      <c r="LCV141" s="38"/>
      <c r="LCW141" s="38"/>
      <c r="LCX141" s="38"/>
      <c r="LCY141" s="38"/>
      <c r="LCZ141" s="38"/>
      <c r="LDA141" s="38"/>
      <c r="LDB141" s="38"/>
      <c r="LDC141" s="38"/>
      <c r="LDD141" s="38"/>
      <c r="LDE141" s="38"/>
      <c r="LDF141" s="38"/>
      <c r="LDG141" s="38"/>
      <c r="LDH141" s="38"/>
      <c r="LDI141" s="38"/>
      <c r="LDJ141" s="38"/>
      <c r="LDK141" s="38"/>
      <c r="LDL141" s="38"/>
      <c r="LDM141" s="38"/>
      <c r="LDN141" s="38"/>
      <c r="LDO141" s="38"/>
      <c r="LDP141" s="38"/>
      <c r="LDQ141" s="38"/>
      <c r="LDR141" s="38"/>
      <c r="LDS141" s="38"/>
      <c r="LDT141" s="38"/>
      <c r="LDU141" s="38"/>
      <c r="LDV141" s="38"/>
      <c r="LDW141" s="38"/>
      <c r="LDX141" s="38"/>
      <c r="LDY141" s="38"/>
      <c r="LDZ141" s="38"/>
      <c r="LEA141" s="38"/>
      <c r="LEB141" s="38"/>
      <c r="LEC141" s="38"/>
      <c r="LED141" s="38"/>
      <c r="LEE141" s="38"/>
      <c r="LEF141" s="38"/>
      <c r="LEG141" s="38"/>
      <c r="LEH141" s="38"/>
      <c r="LEI141" s="38"/>
      <c r="LEJ141" s="38"/>
      <c r="LEK141" s="38"/>
      <c r="LEL141" s="38"/>
      <c r="LEM141" s="38"/>
      <c r="LEN141" s="38"/>
      <c r="LEO141" s="38"/>
      <c r="LEP141" s="38"/>
      <c r="LEQ141" s="38"/>
      <c r="LER141" s="38"/>
      <c r="LES141" s="38"/>
      <c r="LET141" s="38"/>
      <c r="LEU141" s="38"/>
      <c r="LEV141" s="38"/>
      <c r="LEW141" s="38"/>
      <c r="LEX141" s="38"/>
      <c r="LEY141" s="38"/>
      <c r="LEZ141" s="38"/>
      <c r="LFA141" s="38"/>
      <c r="LFB141" s="38"/>
      <c r="LFC141" s="38"/>
      <c r="LFD141" s="38"/>
      <c r="LFE141" s="38"/>
      <c r="LFF141" s="38"/>
      <c r="LFG141" s="38"/>
      <c r="LFH141" s="38"/>
      <c r="LFI141" s="38"/>
      <c r="LFJ141" s="38"/>
      <c r="LFK141" s="38"/>
      <c r="LFL141" s="38"/>
      <c r="LFM141" s="38"/>
      <c r="LFN141" s="38"/>
      <c r="LFO141" s="38"/>
      <c r="LFP141" s="38"/>
      <c r="LFQ141" s="38"/>
      <c r="LFR141" s="38"/>
      <c r="LFS141" s="38"/>
      <c r="LFT141" s="38"/>
      <c r="LFU141" s="38"/>
      <c r="LFV141" s="38"/>
      <c r="LFW141" s="38"/>
      <c r="LFX141" s="38"/>
      <c r="LFY141" s="38"/>
      <c r="LFZ141" s="38"/>
      <c r="LGA141" s="38"/>
      <c r="LGB141" s="38"/>
      <c r="LGC141" s="38"/>
      <c r="LGD141" s="38"/>
      <c r="LGE141" s="38"/>
      <c r="LGF141" s="38"/>
      <c r="LGG141" s="38"/>
      <c r="LGH141" s="38"/>
      <c r="LGI141" s="38"/>
      <c r="LGJ141" s="38"/>
      <c r="LGK141" s="38"/>
      <c r="LGL141" s="38"/>
      <c r="LGM141" s="38"/>
      <c r="LGN141" s="38"/>
      <c r="LGO141" s="38"/>
      <c r="LGP141" s="38"/>
      <c r="LGQ141" s="38"/>
      <c r="LGR141" s="38"/>
      <c r="LGS141" s="38"/>
      <c r="LGT141" s="38"/>
      <c r="LGU141" s="38"/>
      <c r="LGV141" s="38"/>
      <c r="LGW141" s="38"/>
      <c r="LGX141" s="38"/>
      <c r="LGY141" s="38"/>
      <c r="LGZ141" s="38"/>
      <c r="LHA141" s="38"/>
      <c r="LHB141" s="38"/>
      <c r="LHC141" s="38"/>
      <c r="LHD141" s="38"/>
      <c r="LHE141" s="38"/>
      <c r="LHF141" s="38"/>
      <c r="LHG141" s="38"/>
      <c r="LHH141" s="38"/>
      <c r="LHI141" s="38"/>
      <c r="LHJ141" s="38"/>
      <c r="LHK141" s="38"/>
      <c r="LHL141" s="38"/>
      <c r="LHM141" s="38"/>
      <c r="LHN141" s="38"/>
      <c r="LHO141" s="38"/>
      <c r="LHP141" s="38"/>
      <c r="LHQ141" s="38"/>
      <c r="LHR141" s="38"/>
      <c r="LHS141" s="38"/>
      <c r="LHT141" s="38"/>
      <c r="LHU141" s="38"/>
      <c r="LHV141" s="38"/>
      <c r="LHW141" s="38"/>
      <c r="LHX141" s="38"/>
      <c r="LHY141" s="38"/>
      <c r="LHZ141" s="38"/>
      <c r="LIA141" s="38"/>
      <c r="LIB141" s="38"/>
      <c r="LIC141" s="38"/>
      <c r="LID141" s="38"/>
      <c r="LIE141" s="38"/>
      <c r="LIF141" s="38"/>
      <c r="LIG141" s="38"/>
      <c r="LIH141" s="38"/>
      <c r="LII141" s="38"/>
      <c r="LIJ141" s="38"/>
      <c r="LIK141" s="38"/>
      <c r="LIL141" s="38"/>
      <c r="LIM141" s="38"/>
      <c r="LIN141" s="38"/>
      <c r="LIO141" s="38"/>
      <c r="LIP141" s="38"/>
      <c r="LIQ141" s="38"/>
      <c r="LIR141" s="38"/>
      <c r="LIS141" s="38"/>
      <c r="LIT141" s="38"/>
      <c r="LIU141" s="38"/>
      <c r="LIV141" s="38"/>
      <c r="LIW141" s="38"/>
      <c r="LIX141" s="38"/>
      <c r="LIY141" s="38"/>
      <c r="LIZ141" s="38"/>
      <c r="LJA141" s="38"/>
      <c r="LJB141" s="38"/>
      <c r="LJC141" s="38"/>
      <c r="LJD141" s="38"/>
      <c r="LJE141" s="38"/>
      <c r="LJF141" s="38"/>
      <c r="LJG141" s="38"/>
      <c r="LJH141" s="38"/>
      <c r="LJI141" s="38"/>
      <c r="LJJ141" s="38"/>
      <c r="LJK141" s="38"/>
      <c r="LJL141" s="38"/>
      <c r="LJM141" s="38"/>
      <c r="LJN141" s="38"/>
      <c r="LJO141" s="38"/>
      <c r="LJP141" s="38"/>
      <c r="LJQ141" s="38"/>
      <c r="LJR141" s="38"/>
      <c r="LJS141" s="38"/>
      <c r="LJT141" s="38"/>
      <c r="LJU141" s="38"/>
      <c r="LJV141" s="38"/>
      <c r="LJW141" s="38"/>
      <c r="LJX141" s="38"/>
      <c r="LJY141" s="38"/>
      <c r="LJZ141" s="38"/>
      <c r="LKA141" s="38"/>
      <c r="LKB141" s="38"/>
      <c r="LKC141" s="38"/>
      <c r="LKD141" s="38"/>
      <c r="LKE141" s="38"/>
      <c r="LKF141" s="38"/>
      <c r="LKG141" s="38"/>
      <c r="LKH141" s="38"/>
      <c r="LKI141" s="38"/>
      <c r="LKJ141" s="38"/>
      <c r="LKK141" s="38"/>
      <c r="LKL141" s="38"/>
      <c r="LKM141" s="38"/>
      <c r="LKN141" s="38"/>
      <c r="LKO141" s="38"/>
      <c r="LKP141" s="38"/>
      <c r="LKQ141" s="38"/>
      <c r="LKR141" s="38"/>
      <c r="LKS141" s="38"/>
      <c r="LKT141" s="38"/>
      <c r="LKU141" s="38"/>
      <c r="LKV141" s="38"/>
      <c r="LKW141" s="38"/>
      <c r="LKX141" s="38"/>
      <c r="LKY141" s="38"/>
      <c r="LKZ141" s="38"/>
      <c r="LLA141" s="38"/>
      <c r="LLB141" s="38"/>
      <c r="LLC141" s="38"/>
      <c r="LLD141" s="38"/>
      <c r="LLE141" s="38"/>
      <c r="LLF141" s="38"/>
      <c r="LLG141" s="38"/>
      <c r="LLH141" s="38"/>
      <c r="LLI141" s="38"/>
      <c r="LLJ141" s="38"/>
      <c r="LLK141" s="38"/>
      <c r="LLL141" s="38"/>
      <c r="LLM141" s="38"/>
      <c r="LLN141" s="38"/>
      <c r="LLO141" s="38"/>
      <c r="LLP141" s="38"/>
      <c r="LLQ141" s="38"/>
      <c r="LLR141" s="38"/>
      <c r="LLS141" s="38"/>
      <c r="LLT141" s="38"/>
      <c r="LLU141" s="38"/>
      <c r="LLV141" s="38"/>
      <c r="LLW141" s="38"/>
      <c r="LLX141" s="38"/>
      <c r="LLY141" s="38"/>
      <c r="LLZ141" s="38"/>
      <c r="LMA141" s="38"/>
      <c r="LMB141" s="38"/>
      <c r="LMC141" s="38"/>
      <c r="LMD141" s="38"/>
      <c r="LME141" s="38"/>
      <c r="LMF141" s="38"/>
      <c r="LMG141" s="38"/>
      <c r="LMH141" s="38"/>
      <c r="LMI141" s="38"/>
      <c r="LMJ141" s="38"/>
      <c r="LMK141" s="38"/>
      <c r="LML141" s="38"/>
      <c r="LMM141" s="38"/>
      <c r="LMN141" s="38"/>
      <c r="LMO141" s="38"/>
      <c r="LMP141" s="38"/>
      <c r="LMQ141" s="38"/>
      <c r="LMR141" s="38"/>
      <c r="LMS141" s="38"/>
      <c r="LMT141" s="38"/>
      <c r="LMU141" s="38"/>
      <c r="LMV141" s="38"/>
      <c r="LMW141" s="38"/>
      <c r="LMX141" s="38"/>
      <c r="LMY141" s="38"/>
      <c r="LMZ141" s="38"/>
      <c r="LNA141" s="38"/>
      <c r="LNB141" s="38"/>
      <c r="LNC141" s="38"/>
      <c r="LND141" s="38"/>
      <c r="LNE141" s="38"/>
      <c r="LNF141" s="38"/>
      <c r="LNG141" s="38"/>
      <c r="LNH141" s="38"/>
      <c r="LNI141" s="38"/>
      <c r="LNJ141" s="38"/>
      <c r="LNK141" s="38"/>
      <c r="LNL141" s="38"/>
      <c r="LNM141" s="38"/>
      <c r="LNN141" s="38"/>
      <c r="LNO141" s="38"/>
      <c r="LNP141" s="38"/>
      <c r="LNQ141" s="38"/>
      <c r="LNR141" s="38"/>
      <c r="LNS141" s="38"/>
      <c r="LNT141" s="38"/>
      <c r="LNU141" s="38"/>
      <c r="LNV141" s="38"/>
      <c r="LNW141" s="38"/>
      <c r="LNX141" s="38"/>
      <c r="LNY141" s="38"/>
      <c r="LNZ141" s="38"/>
      <c r="LOA141" s="38"/>
      <c r="LOB141" s="38"/>
      <c r="LOC141" s="38"/>
      <c r="LOD141" s="38"/>
      <c r="LOE141" s="38"/>
      <c r="LOF141" s="38"/>
      <c r="LOG141" s="38"/>
      <c r="LOH141" s="38"/>
      <c r="LOI141" s="38"/>
      <c r="LOJ141" s="38"/>
      <c r="LOK141" s="38"/>
      <c r="LOL141" s="38"/>
      <c r="LOM141" s="38"/>
      <c r="LON141" s="38"/>
      <c r="LOO141" s="38"/>
      <c r="LOP141" s="38"/>
      <c r="LOQ141" s="38"/>
      <c r="LOR141" s="38"/>
      <c r="LOS141" s="38"/>
      <c r="LOT141" s="38"/>
      <c r="LOU141" s="38"/>
      <c r="LOV141" s="38"/>
      <c r="LOW141" s="38"/>
      <c r="LOX141" s="38"/>
      <c r="LOY141" s="38"/>
      <c r="LOZ141" s="38"/>
      <c r="LPA141" s="38"/>
      <c r="LPB141" s="38"/>
      <c r="LPC141" s="38"/>
      <c r="LPD141" s="38"/>
      <c r="LPE141" s="38"/>
      <c r="LPF141" s="38"/>
      <c r="LPG141" s="38"/>
      <c r="LPH141" s="38"/>
      <c r="LPI141" s="38"/>
      <c r="LPJ141" s="38"/>
      <c r="LPK141" s="38"/>
      <c r="LPL141" s="38"/>
      <c r="LPM141" s="38"/>
      <c r="LPN141" s="38"/>
      <c r="LPO141" s="38"/>
      <c r="LPP141" s="38"/>
      <c r="LPQ141" s="38"/>
      <c r="LPR141" s="38"/>
      <c r="LPS141" s="38"/>
      <c r="LPT141" s="38"/>
      <c r="LPU141" s="38"/>
      <c r="LPV141" s="38"/>
      <c r="LPW141" s="38"/>
      <c r="LPX141" s="38"/>
      <c r="LPY141" s="38"/>
      <c r="LPZ141" s="38"/>
      <c r="LQA141" s="38"/>
      <c r="LQB141" s="38"/>
      <c r="LQC141" s="38"/>
      <c r="LQD141" s="38"/>
      <c r="LQE141" s="38"/>
      <c r="LQF141" s="38"/>
      <c r="LQG141" s="38"/>
      <c r="LQH141" s="38"/>
      <c r="LQI141" s="38"/>
      <c r="LQJ141" s="38"/>
      <c r="LQK141" s="38"/>
      <c r="LQL141" s="38"/>
      <c r="LQM141" s="38"/>
      <c r="LQN141" s="38"/>
      <c r="LQO141" s="38"/>
      <c r="LQP141" s="38"/>
      <c r="LQQ141" s="38"/>
      <c r="LQR141" s="38"/>
      <c r="LQS141" s="38"/>
      <c r="LQT141" s="38"/>
      <c r="LQU141" s="38"/>
      <c r="LQV141" s="38"/>
      <c r="LQW141" s="38"/>
      <c r="LQX141" s="38"/>
      <c r="LQY141" s="38"/>
      <c r="LQZ141" s="38"/>
      <c r="LRA141" s="38"/>
      <c r="LRB141" s="38"/>
      <c r="LRC141" s="38"/>
      <c r="LRD141" s="38"/>
      <c r="LRE141" s="38"/>
      <c r="LRF141" s="38"/>
      <c r="LRG141" s="38"/>
      <c r="LRH141" s="38"/>
      <c r="LRI141" s="38"/>
      <c r="LRJ141" s="38"/>
      <c r="LRK141" s="38"/>
      <c r="LRL141" s="38"/>
      <c r="LRM141" s="38"/>
      <c r="LRN141" s="38"/>
      <c r="LRO141" s="38"/>
      <c r="LRP141" s="38"/>
      <c r="LRQ141" s="38"/>
      <c r="LRR141" s="38"/>
      <c r="LRS141" s="38"/>
      <c r="LRT141" s="38"/>
      <c r="LRU141" s="38"/>
      <c r="LRV141" s="38"/>
      <c r="LRW141" s="38"/>
      <c r="LRX141" s="38"/>
      <c r="LRY141" s="38"/>
      <c r="LRZ141" s="38"/>
      <c r="LSA141" s="38"/>
      <c r="LSB141" s="38"/>
      <c r="LSC141" s="38"/>
      <c r="LSD141" s="38"/>
      <c r="LSE141" s="38"/>
      <c r="LSF141" s="38"/>
      <c r="LSG141" s="38"/>
      <c r="LSH141" s="38"/>
      <c r="LSI141" s="38"/>
      <c r="LSJ141" s="38"/>
      <c r="LSK141" s="38"/>
      <c r="LSL141" s="38"/>
      <c r="LSM141" s="38"/>
      <c r="LSN141" s="38"/>
      <c r="LSO141" s="38"/>
      <c r="LSP141" s="38"/>
      <c r="LSQ141" s="38"/>
      <c r="LSR141" s="38"/>
      <c r="LSS141" s="38"/>
      <c r="LST141" s="38"/>
      <c r="LSU141" s="38"/>
      <c r="LSV141" s="38"/>
      <c r="LSW141" s="38"/>
      <c r="LSX141" s="38"/>
      <c r="LSY141" s="38"/>
      <c r="LSZ141" s="38"/>
      <c r="LTA141" s="38"/>
      <c r="LTB141" s="38"/>
      <c r="LTC141" s="38"/>
      <c r="LTD141" s="38"/>
      <c r="LTE141" s="38"/>
      <c r="LTF141" s="38"/>
      <c r="LTG141" s="38"/>
      <c r="LTH141" s="38"/>
      <c r="LTI141" s="38"/>
      <c r="LTJ141" s="38"/>
      <c r="LTK141" s="38"/>
      <c r="LTL141" s="38"/>
      <c r="LTM141" s="38"/>
      <c r="LTN141" s="38"/>
      <c r="LTO141" s="38"/>
      <c r="LTP141" s="38"/>
      <c r="LTQ141" s="38"/>
      <c r="LTR141" s="38"/>
      <c r="LTS141" s="38"/>
      <c r="LTT141" s="38"/>
      <c r="LTU141" s="38"/>
      <c r="LTV141" s="38"/>
      <c r="LTW141" s="38"/>
      <c r="LTX141" s="38"/>
      <c r="LTY141" s="38"/>
      <c r="LTZ141" s="38"/>
      <c r="LUA141" s="38"/>
      <c r="LUB141" s="38"/>
      <c r="LUC141" s="38"/>
      <c r="LUD141" s="38"/>
      <c r="LUE141" s="38"/>
      <c r="LUF141" s="38"/>
      <c r="LUG141" s="38"/>
      <c r="LUH141" s="38"/>
      <c r="LUI141" s="38"/>
      <c r="LUJ141" s="38"/>
      <c r="LUK141" s="38"/>
      <c r="LUL141" s="38"/>
      <c r="LUM141" s="38"/>
      <c r="LUN141" s="38"/>
      <c r="LUO141" s="38"/>
      <c r="LUP141" s="38"/>
      <c r="LUQ141" s="38"/>
      <c r="LUR141" s="38"/>
      <c r="LUS141" s="38"/>
      <c r="LUT141" s="38"/>
      <c r="LUU141" s="38"/>
      <c r="LUV141" s="38"/>
      <c r="LUW141" s="38"/>
      <c r="LUX141" s="38"/>
      <c r="LUY141" s="38"/>
      <c r="LUZ141" s="38"/>
      <c r="LVA141" s="38"/>
      <c r="LVB141" s="38"/>
      <c r="LVC141" s="38"/>
      <c r="LVD141" s="38"/>
      <c r="LVE141" s="38"/>
      <c r="LVF141" s="38"/>
      <c r="LVG141" s="38"/>
      <c r="LVH141" s="38"/>
      <c r="LVI141" s="38"/>
      <c r="LVJ141" s="38"/>
      <c r="LVK141" s="38"/>
      <c r="LVL141" s="38"/>
      <c r="LVM141" s="38"/>
      <c r="LVN141" s="38"/>
      <c r="LVO141" s="38"/>
      <c r="LVP141" s="38"/>
      <c r="LVQ141" s="38"/>
      <c r="LVR141" s="38"/>
      <c r="LVS141" s="38"/>
      <c r="LVT141" s="38"/>
      <c r="LVU141" s="38"/>
      <c r="LVV141" s="38"/>
      <c r="LVW141" s="38"/>
      <c r="LVX141" s="38"/>
      <c r="LVY141" s="38"/>
      <c r="LVZ141" s="38"/>
      <c r="LWA141" s="38"/>
      <c r="LWB141" s="38"/>
      <c r="LWC141" s="38"/>
      <c r="LWD141" s="38"/>
      <c r="LWE141" s="38"/>
      <c r="LWF141" s="38"/>
      <c r="LWG141" s="38"/>
      <c r="LWH141" s="38"/>
      <c r="LWI141" s="38"/>
      <c r="LWJ141" s="38"/>
      <c r="LWK141" s="38"/>
      <c r="LWL141" s="38"/>
      <c r="LWM141" s="38"/>
      <c r="LWN141" s="38"/>
      <c r="LWO141" s="38"/>
      <c r="LWP141" s="38"/>
      <c r="LWQ141" s="38"/>
      <c r="LWR141" s="38"/>
      <c r="LWS141" s="38"/>
      <c r="LWT141" s="38"/>
      <c r="LWU141" s="38"/>
      <c r="LWV141" s="38"/>
      <c r="LWW141" s="38"/>
      <c r="LWX141" s="38"/>
      <c r="LWY141" s="38"/>
      <c r="LWZ141" s="38"/>
      <c r="LXA141" s="38"/>
      <c r="LXB141" s="38"/>
      <c r="LXC141" s="38"/>
      <c r="LXD141" s="38"/>
      <c r="LXE141" s="38"/>
      <c r="LXF141" s="38"/>
      <c r="LXG141" s="38"/>
      <c r="LXH141" s="38"/>
      <c r="LXI141" s="38"/>
      <c r="LXJ141" s="38"/>
      <c r="LXK141" s="38"/>
      <c r="LXL141" s="38"/>
      <c r="LXM141" s="38"/>
      <c r="LXN141" s="38"/>
      <c r="LXO141" s="38"/>
      <c r="LXP141" s="38"/>
      <c r="LXQ141" s="38"/>
      <c r="LXR141" s="38"/>
      <c r="LXS141" s="38"/>
      <c r="LXT141" s="38"/>
      <c r="LXU141" s="38"/>
      <c r="LXV141" s="38"/>
      <c r="LXW141" s="38"/>
      <c r="LXX141" s="38"/>
      <c r="LXY141" s="38"/>
      <c r="LXZ141" s="38"/>
      <c r="LYA141" s="38"/>
      <c r="LYB141" s="38"/>
      <c r="LYC141" s="38"/>
      <c r="LYD141" s="38"/>
      <c r="LYE141" s="38"/>
      <c r="LYF141" s="38"/>
      <c r="LYG141" s="38"/>
      <c r="LYH141" s="38"/>
      <c r="LYI141" s="38"/>
      <c r="LYJ141" s="38"/>
      <c r="LYK141" s="38"/>
      <c r="LYL141" s="38"/>
      <c r="LYM141" s="38"/>
      <c r="LYN141" s="38"/>
      <c r="LYO141" s="38"/>
      <c r="LYP141" s="38"/>
      <c r="LYQ141" s="38"/>
      <c r="LYR141" s="38"/>
      <c r="LYS141" s="38"/>
      <c r="LYT141" s="38"/>
      <c r="LYU141" s="38"/>
      <c r="LYV141" s="38"/>
      <c r="LYW141" s="38"/>
      <c r="LYX141" s="38"/>
      <c r="LYY141" s="38"/>
      <c r="LYZ141" s="38"/>
      <c r="LZA141" s="38"/>
      <c r="LZB141" s="38"/>
      <c r="LZC141" s="38"/>
      <c r="LZD141" s="38"/>
      <c r="LZE141" s="38"/>
      <c r="LZF141" s="38"/>
      <c r="LZG141" s="38"/>
      <c r="LZH141" s="38"/>
      <c r="LZI141" s="38"/>
      <c r="LZJ141" s="38"/>
      <c r="LZK141" s="38"/>
      <c r="LZL141" s="38"/>
      <c r="LZM141" s="38"/>
      <c r="LZN141" s="38"/>
      <c r="LZO141" s="38"/>
      <c r="LZP141" s="38"/>
      <c r="LZQ141" s="38"/>
      <c r="LZR141" s="38"/>
      <c r="LZS141" s="38"/>
      <c r="LZT141" s="38"/>
      <c r="LZU141" s="38"/>
      <c r="LZV141" s="38"/>
      <c r="LZW141" s="38"/>
      <c r="LZX141" s="38"/>
      <c r="LZY141" s="38"/>
      <c r="LZZ141" s="38"/>
      <c r="MAA141" s="38"/>
      <c r="MAB141" s="38"/>
      <c r="MAC141" s="38"/>
      <c r="MAD141" s="38"/>
      <c r="MAE141" s="38"/>
      <c r="MAF141" s="38"/>
      <c r="MAG141" s="38"/>
      <c r="MAH141" s="38"/>
      <c r="MAI141" s="38"/>
      <c r="MAJ141" s="38"/>
      <c r="MAK141" s="38"/>
      <c r="MAL141" s="38"/>
      <c r="MAM141" s="38"/>
      <c r="MAN141" s="38"/>
      <c r="MAO141" s="38"/>
      <c r="MAP141" s="38"/>
      <c r="MAQ141" s="38"/>
      <c r="MAR141" s="38"/>
      <c r="MAS141" s="38"/>
      <c r="MAT141" s="38"/>
      <c r="MAU141" s="38"/>
      <c r="MAV141" s="38"/>
      <c r="MAW141" s="38"/>
      <c r="MAX141" s="38"/>
      <c r="MAY141" s="38"/>
      <c r="MAZ141" s="38"/>
      <c r="MBA141" s="38"/>
      <c r="MBB141" s="38"/>
      <c r="MBC141" s="38"/>
      <c r="MBD141" s="38"/>
      <c r="MBE141" s="38"/>
      <c r="MBF141" s="38"/>
      <c r="MBG141" s="38"/>
      <c r="MBH141" s="38"/>
      <c r="MBI141" s="38"/>
      <c r="MBJ141" s="38"/>
      <c r="MBK141" s="38"/>
      <c r="MBL141" s="38"/>
      <c r="MBM141" s="38"/>
      <c r="MBN141" s="38"/>
      <c r="MBO141" s="38"/>
      <c r="MBP141" s="38"/>
      <c r="MBQ141" s="38"/>
      <c r="MBR141" s="38"/>
      <c r="MBS141" s="38"/>
      <c r="MBT141" s="38"/>
      <c r="MBU141" s="38"/>
      <c r="MBV141" s="38"/>
      <c r="MBW141" s="38"/>
      <c r="MBX141" s="38"/>
      <c r="MBY141" s="38"/>
      <c r="MBZ141" s="38"/>
      <c r="MCA141" s="38"/>
      <c r="MCB141" s="38"/>
      <c r="MCC141" s="38"/>
      <c r="MCD141" s="38"/>
      <c r="MCE141" s="38"/>
      <c r="MCF141" s="38"/>
      <c r="MCG141" s="38"/>
      <c r="MCH141" s="38"/>
      <c r="MCI141" s="38"/>
      <c r="MCJ141" s="38"/>
      <c r="MCK141" s="38"/>
      <c r="MCL141" s="38"/>
      <c r="MCM141" s="38"/>
      <c r="MCN141" s="38"/>
      <c r="MCO141" s="38"/>
      <c r="MCP141" s="38"/>
      <c r="MCQ141" s="38"/>
      <c r="MCR141" s="38"/>
      <c r="MCS141" s="38"/>
      <c r="MCT141" s="38"/>
      <c r="MCU141" s="38"/>
      <c r="MCV141" s="38"/>
      <c r="MCW141" s="38"/>
      <c r="MCX141" s="38"/>
      <c r="MCY141" s="38"/>
      <c r="MCZ141" s="38"/>
      <c r="MDA141" s="38"/>
      <c r="MDB141" s="38"/>
      <c r="MDC141" s="38"/>
      <c r="MDD141" s="38"/>
      <c r="MDE141" s="38"/>
      <c r="MDF141" s="38"/>
      <c r="MDG141" s="38"/>
      <c r="MDH141" s="38"/>
      <c r="MDI141" s="38"/>
      <c r="MDJ141" s="38"/>
      <c r="MDK141" s="38"/>
      <c r="MDL141" s="38"/>
      <c r="MDM141" s="38"/>
      <c r="MDN141" s="38"/>
      <c r="MDO141" s="38"/>
      <c r="MDP141" s="38"/>
      <c r="MDQ141" s="38"/>
      <c r="MDR141" s="38"/>
      <c r="MDS141" s="38"/>
      <c r="MDT141" s="38"/>
      <c r="MDU141" s="38"/>
      <c r="MDV141" s="38"/>
      <c r="MDW141" s="38"/>
      <c r="MDX141" s="38"/>
      <c r="MDY141" s="38"/>
      <c r="MDZ141" s="38"/>
      <c r="MEA141" s="38"/>
      <c r="MEB141" s="38"/>
      <c r="MEC141" s="38"/>
      <c r="MED141" s="38"/>
      <c r="MEE141" s="38"/>
      <c r="MEF141" s="38"/>
      <c r="MEG141" s="38"/>
      <c r="MEH141" s="38"/>
      <c r="MEI141" s="38"/>
      <c r="MEJ141" s="38"/>
      <c r="MEK141" s="38"/>
      <c r="MEL141" s="38"/>
      <c r="MEM141" s="38"/>
      <c r="MEN141" s="38"/>
      <c r="MEO141" s="38"/>
      <c r="MEP141" s="38"/>
      <c r="MEQ141" s="38"/>
      <c r="MER141" s="38"/>
      <c r="MES141" s="38"/>
      <c r="MET141" s="38"/>
      <c r="MEU141" s="38"/>
      <c r="MEV141" s="38"/>
      <c r="MEW141" s="38"/>
      <c r="MEX141" s="38"/>
      <c r="MEY141" s="38"/>
      <c r="MEZ141" s="38"/>
      <c r="MFA141" s="38"/>
      <c r="MFB141" s="38"/>
      <c r="MFC141" s="38"/>
      <c r="MFD141" s="38"/>
      <c r="MFE141" s="38"/>
      <c r="MFF141" s="38"/>
      <c r="MFG141" s="38"/>
      <c r="MFH141" s="38"/>
      <c r="MFI141" s="38"/>
      <c r="MFJ141" s="38"/>
      <c r="MFK141" s="38"/>
      <c r="MFL141" s="38"/>
      <c r="MFM141" s="38"/>
      <c r="MFN141" s="38"/>
      <c r="MFO141" s="38"/>
      <c r="MFP141" s="38"/>
      <c r="MFQ141" s="38"/>
      <c r="MFR141" s="38"/>
      <c r="MFS141" s="38"/>
      <c r="MFT141" s="38"/>
      <c r="MFU141" s="38"/>
      <c r="MFV141" s="38"/>
      <c r="MFW141" s="38"/>
      <c r="MFX141" s="38"/>
      <c r="MFY141" s="38"/>
      <c r="MFZ141" s="38"/>
      <c r="MGA141" s="38"/>
      <c r="MGB141" s="38"/>
      <c r="MGC141" s="38"/>
      <c r="MGD141" s="38"/>
      <c r="MGE141" s="38"/>
      <c r="MGF141" s="38"/>
      <c r="MGG141" s="38"/>
      <c r="MGH141" s="38"/>
      <c r="MGI141" s="38"/>
      <c r="MGJ141" s="38"/>
      <c r="MGK141" s="38"/>
      <c r="MGL141" s="38"/>
      <c r="MGM141" s="38"/>
      <c r="MGN141" s="38"/>
      <c r="MGO141" s="38"/>
      <c r="MGP141" s="38"/>
      <c r="MGQ141" s="38"/>
      <c r="MGR141" s="38"/>
      <c r="MGS141" s="38"/>
      <c r="MGT141" s="38"/>
      <c r="MGU141" s="38"/>
      <c r="MGV141" s="38"/>
      <c r="MGW141" s="38"/>
      <c r="MGX141" s="38"/>
      <c r="MGY141" s="38"/>
      <c r="MGZ141" s="38"/>
      <c r="MHA141" s="38"/>
      <c r="MHB141" s="38"/>
      <c r="MHC141" s="38"/>
      <c r="MHD141" s="38"/>
      <c r="MHE141" s="38"/>
      <c r="MHF141" s="38"/>
      <c r="MHG141" s="38"/>
      <c r="MHH141" s="38"/>
      <c r="MHI141" s="38"/>
      <c r="MHJ141" s="38"/>
      <c r="MHK141" s="38"/>
      <c r="MHL141" s="38"/>
      <c r="MHM141" s="38"/>
      <c r="MHN141" s="38"/>
      <c r="MHO141" s="38"/>
      <c r="MHP141" s="38"/>
      <c r="MHQ141" s="38"/>
      <c r="MHR141" s="38"/>
      <c r="MHS141" s="38"/>
      <c r="MHT141" s="38"/>
      <c r="MHU141" s="38"/>
      <c r="MHV141" s="38"/>
      <c r="MHW141" s="38"/>
      <c r="MHX141" s="38"/>
      <c r="MHY141" s="38"/>
      <c r="MHZ141" s="38"/>
      <c r="MIA141" s="38"/>
      <c r="MIB141" s="38"/>
      <c r="MIC141" s="38"/>
      <c r="MID141" s="38"/>
      <c r="MIE141" s="38"/>
      <c r="MIF141" s="38"/>
      <c r="MIG141" s="38"/>
      <c r="MIH141" s="38"/>
      <c r="MII141" s="38"/>
      <c r="MIJ141" s="38"/>
      <c r="MIK141" s="38"/>
      <c r="MIL141" s="38"/>
      <c r="MIM141" s="38"/>
      <c r="MIN141" s="38"/>
      <c r="MIO141" s="38"/>
      <c r="MIP141" s="38"/>
      <c r="MIQ141" s="38"/>
      <c r="MIR141" s="38"/>
      <c r="MIS141" s="38"/>
      <c r="MIT141" s="38"/>
      <c r="MIU141" s="38"/>
      <c r="MIV141" s="38"/>
      <c r="MIW141" s="38"/>
      <c r="MIX141" s="38"/>
      <c r="MIY141" s="38"/>
      <c r="MIZ141" s="38"/>
      <c r="MJA141" s="38"/>
      <c r="MJB141" s="38"/>
      <c r="MJC141" s="38"/>
      <c r="MJD141" s="38"/>
      <c r="MJE141" s="38"/>
      <c r="MJF141" s="38"/>
      <c r="MJG141" s="38"/>
      <c r="MJH141" s="38"/>
      <c r="MJI141" s="38"/>
      <c r="MJJ141" s="38"/>
      <c r="MJK141" s="38"/>
      <c r="MJL141" s="38"/>
      <c r="MJM141" s="38"/>
      <c r="MJN141" s="38"/>
      <c r="MJO141" s="38"/>
      <c r="MJP141" s="38"/>
      <c r="MJQ141" s="38"/>
      <c r="MJR141" s="38"/>
      <c r="MJS141" s="38"/>
      <c r="MJT141" s="38"/>
      <c r="MJU141" s="38"/>
      <c r="MJV141" s="38"/>
      <c r="MJW141" s="38"/>
      <c r="MJX141" s="38"/>
      <c r="MJY141" s="38"/>
      <c r="MJZ141" s="38"/>
      <c r="MKA141" s="38"/>
      <c r="MKB141" s="38"/>
      <c r="MKC141" s="38"/>
      <c r="MKD141" s="38"/>
      <c r="MKE141" s="38"/>
      <c r="MKF141" s="38"/>
      <c r="MKG141" s="38"/>
      <c r="MKH141" s="38"/>
      <c r="MKI141" s="38"/>
      <c r="MKJ141" s="38"/>
      <c r="MKK141" s="38"/>
      <c r="MKL141" s="38"/>
      <c r="MKM141" s="38"/>
      <c r="MKN141" s="38"/>
      <c r="MKO141" s="38"/>
      <c r="MKP141" s="38"/>
      <c r="MKQ141" s="38"/>
      <c r="MKR141" s="38"/>
      <c r="MKS141" s="38"/>
      <c r="MKT141" s="38"/>
      <c r="MKU141" s="38"/>
      <c r="MKV141" s="38"/>
      <c r="MKW141" s="38"/>
      <c r="MKX141" s="38"/>
      <c r="MKY141" s="38"/>
      <c r="MKZ141" s="38"/>
      <c r="MLA141" s="38"/>
      <c r="MLB141" s="38"/>
      <c r="MLC141" s="38"/>
      <c r="MLD141" s="38"/>
      <c r="MLE141" s="38"/>
      <c r="MLF141" s="38"/>
      <c r="MLG141" s="38"/>
      <c r="MLH141" s="38"/>
      <c r="MLI141" s="38"/>
      <c r="MLJ141" s="38"/>
      <c r="MLK141" s="38"/>
      <c r="MLL141" s="38"/>
      <c r="MLM141" s="38"/>
      <c r="MLN141" s="38"/>
      <c r="MLO141" s="38"/>
      <c r="MLP141" s="38"/>
      <c r="MLQ141" s="38"/>
      <c r="MLR141" s="38"/>
      <c r="MLS141" s="38"/>
      <c r="MLT141" s="38"/>
      <c r="MLU141" s="38"/>
      <c r="MLV141" s="38"/>
      <c r="MLW141" s="38"/>
      <c r="MLX141" s="38"/>
      <c r="MLY141" s="38"/>
      <c r="MLZ141" s="38"/>
      <c r="MMA141" s="38"/>
      <c r="MMB141" s="38"/>
      <c r="MMC141" s="38"/>
      <c r="MMD141" s="38"/>
      <c r="MME141" s="38"/>
      <c r="MMF141" s="38"/>
      <c r="MMG141" s="38"/>
      <c r="MMH141" s="38"/>
      <c r="MMI141" s="38"/>
      <c r="MMJ141" s="38"/>
      <c r="MMK141" s="38"/>
      <c r="MML141" s="38"/>
      <c r="MMM141" s="38"/>
      <c r="MMN141" s="38"/>
      <c r="MMO141" s="38"/>
      <c r="MMP141" s="38"/>
      <c r="MMQ141" s="38"/>
      <c r="MMR141" s="38"/>
      <c r="MMS141" s="38"/>
      <c r="MMT141" s="38"/>
      <c r="MMU141" s="38"/>
      <c r="MMV141" s="38"/>
      <c r="MMW141" s="38"/>
      <c r="MMX141" s="38"/>
      <c r="MMY141" s="38"/>
      <c r="MMZ141" s="38"/>
      <c r="MNA141" s="38"/>
      <c r="MNB141" s="38"/>
      <c r="MNC141" s="38"/>
      <c r="MND141" s="38"/>
      <c r="MNE141" s="38"/>
      <c r="MNF141" s="38"/>
      <c r="MNG141" s="38"/>
      <c r="MNH141" s="38"/>
      <c r="MNI141" s="38"/>
      <c r="MNJ141" s="38"/>
      <c r="MNK141" s="38"/>
      <c r="MNL141" s="38"/>
      <c r="MNM141" s="38"/>
      <c r="MNN141" s="38"/>
      <c r="MNO141" s="38"/>
      <c r="MNP141" s="38"/>
      <c r="MNQ141" s="38"/>
      <c r="MNR141" s="38"/>
      <c r="MNS141" s="38"/>
      <c r="MNT141" s="38"/>
      <c r="MNU141" s="38"/>
      <c r="MNV141" s="38"/>
      <c r="MNW141" s="38"/>
      <c r="MNX141" s="38"/>
      <c r="MNY141" s="38"/>
      <c r="MNZ141" s="38"/>
      <c r="MOA141" s="38"/>
      <c r="MOB141" s="38"/>
      <c r="MOC141" s="38"/>
      <c r="MOD141" s="38"/>
      <c r="MOE141" s="38"/>
      <c r="MOF141" s="38"/>
      <c r="MOG141" s="38"/>
      <c r="MOH141" s="38"/>
      <c r="MOI141" s="38"/>
      <c r="MOJ141" s="38"/>
      <c r="MOK141" s="38"/>
      <c r="MOL141" s="38"/>
      <c r="MOM141" s="38"/>
      <c r="MON141" s="38"/>
      <c r="MOO141" s="38"/>
      <c r="MOP141" s="38"/>
      <c r="MOQ141" s="38"/>
      <c r="MOR141" s="38"/>
      <c r="MOS141" s="38"/>
      <c r="MOT141" s="38"/>
      <c r="MOU141" s="38"/>
      <c r="MOV141" s="38"/>
      <c r="MOW141" s="38"/>
      <c r="MOX141" s="38"/>
      <c r="MOY141" s="38"/>
      <c r="MOZ141" s="38"/>
      <c r="MPA141" s="38"/>
      <c r="MPB141" s="38"/>
      <c r="MPC141" s="38"/>
      <c r="MPD141" s="38"/>
      <c r="MPE141" s="38"/>
      <c r="MPF141" s="38"/>
      <c r="MPG141" s="38"/>
      <c r="MPH141" s="38"/>
      <c r="MPI141" s="38"/>
      <c r="MPJ141" s="38"/>
      <c r="MPK141" s="38"/>
      <c r="MPL141" s="38"/>
      <c r="MPM141" s="38"/>
      <c r="MPN141" s="38"/>
      <c r="MPO141" s="38"/>
      <c r="MPP141" s="38"/>
      <c r="MPQ141" s="38"/>
      <c r="MPR141" s="38"/>
      <c r="MPS141" s="38"/>
      <c r="MPT141" s="38"/>
      <c r="MPU141" s="38"/>
      <c r="MPV141" s="38"/>
      <c r="MPW141" s="38"/>
      <c r="MPX141" s="38"/>
      <c r="MPY141" s="38"/>
      <c r="MPZ141" s="38"/>
      <c r="MQA141" s="38"/>
      <c r="MQB141" s="38"/>
      <c r="MQC141" s="38"/>
      <c r="MQD141" s="38"/>
      <c r="MQE141" s="38"/>
      <c r="MQF141" s="38"/>
      <c r="MQG141" s="38"/>
      <c r="MQH141" s="38"/>
      <c r="MQI141" s="38"/>
      <c r="MQJ141" s="38"/>
      <c r="MQK141" s="38"/>
      <c r="MQL141" s="38"/>
      <c r="MQM141" s="38"/>
      <c r="MQN141" s="38"/>
      <c r="MQO141" s="38"/>
      <c r="MQP141" s="38"/>
      <c r="MQQ141" s="38"/>
      <c r="MQR141" s="38"/>
      <c r="MQS141" s="38"/>
      <c r="MQT141" s="38"/>
      <c r="MQU141" s="38"/>
      <c r="MQV141" s="38"/>
      <c r="MQW141" s="38"/>
      <c r="MQX141" s="38"/>
      <c r="MQY141" s="38"/>
      <c r="MQZ141" s="38"/>
      <c r="MRA141" s="38"/>
      <c r="MRB141" s="38"/>
      <c r="MRC141" s="38"/>
      <c r="MRD141" s="38"/>
      <c r="MRE141" s="38"/>
      <c r="MRF141" s="38"/>
      <c r="MRG141" s="38"/>
      <c r="MRH141" s="38"/>
      <c r="MRI141" s="38"/>
      <c r="MRJ141" s="38"/>
      <c r="MRK141" s="38"/>
      <c r="MRL141" s="38"/>
      <c r="MRM141" s="38"/>
      <c r="MRN141" s="38"/>
      <c r="MRO141" s="38"/>
      <c r="MRP141" s="38"/>
      <c r="MRQ141" s="38"/>
      <c r="MRR141" s="38"/>
      <c r="MRS141" s="38"/>
      <c r="MRT141" s="38"/>
      <c r="MRU141" s="38"/>
      <c r="MRV141" s="38"/>
      <c r="MRW141" s="38"/>
      <c r="MRX141" s="38"/>
      <c r="MRY141" s="38"/>
      <c r="MRZ141" s="38"/>
      <c r="MSA141" s="38"/>
      <c r="MSB141" s="38"/>
      <c r="MSC141" s="38"/>
      <c r="MSD141" s="38"/>
      <c r="MSE141" s="38"/>
      <c r="MSF141" s="38"/>
      <c r="MSG141" s="38"/>
      <c r="MSH141" s="38"/>
      <c r="MSI141" s="38"/>
      <c r="MSJ141" s="38"/>
      <c r="MSK141" s="38"/>
      <c r="MSL141" s="38"/>
      <c r="MSM141" s="38"/>
      <c r="MSN141" s="38"/>
      <c r="MSO141" s="38"/>
      <c r="MSP141" s="38"/>
      <c r="MSQ141" s="38"/>
      <c r="MSR141" s="38"/>
      <c r="MSS141" s="38"/>
      <c r="MST141" s="38"/>
      <c r="MSU141" s="38"/>
      <c r="MSV141" s="38"/>
      <c r="MSW141" s="38"/>
      <c r="MSX141" s="38"/>
      <c r="MSY141" s="38"/>
      <c r="MSZ141" s="38"/>
      <c r="MTA141" s="38"/>
      <c r="MTB141" s="38"/>
      <c r="MTC141" s="38"/>
      <c r="MTD141" s="38"/>
      <c r="MTE141" s="38"/>
      <c r="MTF141" s="38"/>
      <c r="MTG141" s="38"/>
      <c r="MTH141" s="38"/>
      <c r="MTI141" s="38"/>
      <c r="MTJ141" s="38"/>
      <c r="MTK141" s="38"/>
      <c r="MTL141" s="38"/>
      <c r="MTM141" s="38"/>
      <c r="MTN141" s="38"/>
      <c r="MTO141" s="38"/>
      <c r="MTP141" s="38"/>
      <c r="MTQ141" s="38"/>
      <c r="MTR141" s="38"/>
      <c r="MTS141" s="38"/>
      <c r="MTT141" s="38"/>
      <c r="MTU141" s="38"/>
      <c r="MTV141" s="38"/>
      <c r="MTW141" s="38"/>
      <c r="MTX141" s="38"/>
      <c r="MTY141" s="38"/>
      <c r="MTZ141" s="38"/>
      <c r="MUA141" s="38"/>
      <c r="MUB141" s="38"/>
      <c r="MUC141" s="38"/>
      <c r="MUD141" s="38"/>
      <c r="MUE141" s="38"/>
      <c r="MUF141" s="38"/>
      <c r="MUG141" s="38"/>
      <c r="MUH141" s="38"/>
      <c r="MUI141" s="38"/>
      <c r="MUJ141" s="38"/>
      <c r="MUK141" s="38"/>
      <c r="MUL141" s="38"/>
      <c r="MUM141" s="38"/>
      <c r="MUN141" s="38"/>
      <c r="MUO141" s="38"/>
      <c r="MUP141" s="38"/>
      <c r="MUQ141" s="38"/>
      <c r="MUR141" s="38"/>
      <c r="MUS141" s="38"/>
      <c r="MUT141" s="38"/>
      <c r="MUU141" s="38"/>
      <c r="MUV141" s="38"/>
      <c r="MUW141" s="38"/>
      <c r="MUX141" s="38"/>
      <c r="MUY141" s="38"/>
      <c r="MUZ141" s="38"/>
      <c r="MVA141" s="38"/>
      <c r="MVB141" s="38"/>
      <c r="MVC141" s="38"/>
      <c r="MVD141" s="38"/>
      <c r="MVE141" s="38"/>
      <c r="MVF141" s="38"/>
      <c r="MVG141" s="38"/>
      <c r="MVH141" s="38"/>
      <c r="MVI141" s="38"/>
      <c r="MVJ141" s="38"/>
      <c r="MVK141" s="38"/>
      <c r="MVL141" s="38"/>
      <c r="MVM141" s="38"/>
      <c r="MVN141" s="38"/>
      <c r="MVO141" s="38"/>
      <c r="MVP141" s="38"/>
      <c r="MVQ141" s="38"/>
      <c r="MVR141" s="38"/>
      <c r="MVS141" s="38"/>
      <c r="MVT141" s="38"/>
      <c r="MVU141" s="38"/>
      <c r="MVV141" s="38"/>
      <c r="MVW141" s="38"/>
      <c r="MVX141" s="38"/>
      <c r="MVY141" s="38"/>
      <c r="MVZ141" s="38"/>
      <c r="MWA141" s="38"/>
      <c r="MWB141" s="38"/>
      <c r="MWC141" s="38"/>
      <c r="MWD141" s="38"/>
      <c r="MWE141" s="38"/>
      <c r="MWF141" s="38"/>
      <c r="MWG141" s="38"/>
      <c r="MWH141" s="38"/>
      <c r="MWI141" s="38"/>
      <c r="MWJ141" s="38"/>
      <c r="MWK141" s="38"/>
      <c r="MWL141" s="38"/>
      <c r="MWM141" s="38"/>
      <c r="MWN141" s="38"/>
      <c r="MWO141" s="38"/>
      <c r="MWP141" s="38"/>
      <c r="MWQ141" s="38"/>
      <c r="MWR141" s="38"/>
      <c r="MWS141" s="38"/>
      <c r="MWT141" s="38"/>
      <c r="MWU141" s="38"/>
      <c r="MWV141" s="38"/>
      <c r="MWW141" s="38"/>
      <c r="MWX141" s="38"/>
      <c r="MWY141" s="38"/>
      <c r="MWZ141" s="38"/>
      <c r="MXA141" s="38"/>
      <c r="MXB141" s="38"/>
      <c r="MXC141" s="38"/>
      <c r="MXD141" s="38"/>
      <c r="MXE141" s="38"/>
      <c r="MXF141" s="38"/>
      <c r="MXG141" s="38"/>
      <c r="MXH141" s="38"/>
      <c r="MXI141" s="38"/>
      <c r="MXJ141" s="38"/>
      <c r="MXK141" s="38"/>
      <c r="MXL141" s="38"/>
      <c r="MXM141" s="38"/>
      <c r="MXN141" s="38"/>
      <c r="MXO141" s="38"/>
      <c r="MXP141" s="38"/>
      <c r="MXQ141" s="38"/>
      <c r="MXR141" s="38"/>
      <c r="MXS141" s="38"/>
      <c r="MXT141" s="38"/>
      <c r="MXU141" s="38"/>
      <c r="MXV141" s="38"/>
      <c r="MXW141" s="38"/>
      <c r="MXX141" s="38"/>
      <c r="MXY141" s="38"/>
      <c r="MXZ141" s="38"/>
      <c r="MYA141" s="38"/>
      <c r="MYB141" s="38"/>
      <c r="MYC141" s="38"/>
      <c r="MYD141" s="38"/>
      <c r="MYE141" s="38"/>
      <c r="MYF141" s="38"/>
      <c r="MYG141" s="38"/>
      <c r="MYH141" s="38"/>
      <c r="MYI141" s="38"/>
      <c r="MYJ141" s="38"/>
      <c r="MYK141" s="38"/>
      <c r="MYL141" s="38"/>
      <c r="MYM141" s="38"/>
      <c r="MYN141" s="38"/>
      <c r="MYO141" s="38"/>
      <c r="MYP141" s="38"/>
      <c r="MYQ141" s="38"/>
      <c r="MYR141" s="38"/>
      <c r="MYS141" s="38"/>
      <c r="MYT141" s="38"/>
      <c r="MYU141" s="38"/>
      <c r="MYV141" s="38"/>
      <c r="MYW141" s="38"/>
      <c r="MYX141" s="38"/>
      <c r="MYY141" s="38"/>
      <c r="MYZ141" s="38"/>
      <c r="MZA141" s="38"/>
      <c r="MZB141" s="38"/>
      <c r="MZC141" s="38"/>
      <c r="MZD141" s="38"/>
      <c r="MZE141" s="38"/>
      <c r="MZF141" s="38"/>
      <c r="MZG141" s="38"/>
      <c r="MZH141" s="38"/>
      <c r="MZI141" s="38"/>
      <c r="MZJ141" s="38"/>
      <c r="MZK141" s="38"/>
      <c r="MZL141" s="38"/>
      <c r="MZM141" s="38"/>
      <c r="MZN141" s="38"/>
      <c r="MZO141" s="38"/>
      <c r="MZP141" s="38"/>
      <c r="MZQ141" s="38"/>
      <c r="MZR141" s="38"/>
      <c r="MZS141" s="38"/>
      <c r="MZT141" s="38"/>
      <c r="MZU141" s="38"/>
      <c r="MZV141" s="38"/>
      <c r="MZW141" s="38"/>
      <c r="MZX141" s="38"/>
      <c r="MZY141" s="38"/>
      <c r="MZZ141" s="38"/>
      <c r="NAA141" s="38"/>
      <c r="NAB141" s="38"/>
      <c r="NAC141" s="38"/>
      <c r="NAD141" s="38"/>
      <c r="NAE141" s="38"/>
      <c r="NAF141" s="38"/>
      <c r="NAG141" s="38"/>
      <c r="NAH141" s="38"/>
      <c r="NAI141" s="38"/>
      <c r="NAJ141" s="38"/>
      <c r="NAK141" s="38"/>
      <c r="NAL141" s="38"/>
      <c r="NAM141" s="38"/>
      <c r="NAN141" s="38"/>
      <c r="NAO141" s="38"/>
      <c r="NAP141" s="38"/>
      <c r="NAQ141" s="38"/>
      <c r="NAR141" s="38"/>
      <c r="NAS141" s="38"/>
      <c r="NAT141" s="38"/>
      <c r="NAU141" s="38"/>
      <c r="NAV141" s="38"/>
      <c r="NAW141" s="38"/>
      <c r="NAX141" s="38"/>
      <c r="NAY141" s="38"/>
      <c r="NAZ141" s="38"/>
      <c r="NBA141" s="38"/>
      <c r="NBB141" s="38"/>
      <c r="NBC141" s="38"/>
      <c r="NBD141" s="38"/>
      <c r="NBE141" s="38"/>
      <c r="NBF141" s="38"/>
      <c r="NBG141" s="38"/>
      <c r="NBH141" s="38"/>
      <c r="NBI141" s="38"/>
      <c r="NBJ141" s="38"/>
      <c r="NBK141" s="38"/>
      <c r="NBL141" s="38"/>
      <c r="NBM141" s="38"/>
      <c r="NBN141" s="38"/>
      <c r="NBO141" s="38"/>
      <c r="NBP141" s="38"/>
      <c r="NBQ141" s="38"/>
      <c r="NBR141" s="38"/>
      <c r="NBS141" s="38"/>
      <c r="NBT141" s="38"/>
      <c r="NBU141" s="38"/>
      <c r="NBV141" s="38"/>
      <c r="NBW141" s="38"/>
      <c r="NBX141" s="38"/>
      <c r="NBY141" s="38"/>
      <c r="NBZ141" s="38"/>
      <c r="NCA141" s="38"/>
      <c r="NCB141" s="38"/>
      <c r="NCC141" s="38"/>
      <c r="NCD141" s="38"/>
      <c r="NCE141" s="38"/>
      <c r="NCF141" s="38"/>
      <c r="NCG141" s="38"/>
      <c r="NCH141" s="38"/>
      <c r="NCI141" s="38"/>
      <c r="NCJ141" s="38"/>
      <c r="NCK141" s="38"/>
      <c r="NCL141" s="38"/>
      <c r="NCM141" s="38"/>
      <c r="NCN141" s="38"/>
      <c r="NCO141" s="38"/>
      <c r="NCP141" s="38"/>
      <c r="NCQ141" s="38"/>
      <c r="NCR141" s="38"/>
      <c r="NCS141" s="38"/>
      <c r="NCT141" s="38"/>
      <c r="NCU141" s="38"/>
      <c r="NCV141" s="38"/>
      <c r="NCW141" s="38"/>
      <c r="NCX141" s="38"/>
      <c r="NCY141" s="38"/>
      <c r="NCZ141" s="38"/>
      <c r="NDA141" s="38"/>
      <c r="NDB141" s="38"/>
      <c r="NDC141" s="38"/>
      <c r="NDD141" s="38"/>
      <c r="NDE141" s="38"/>
      <c r="NDF141" s="38"/>
      <c r="NDG141" s="38"/>
      <c r="NDH141" s="38"/>
      <c r="NDI141" s="38"/>
      <c r="NDJ141" s="38"/>
      <c r="NDK141" s="38"/>
      <c r="NDL141" s="38"/>
      <c r="NDM141" s="38"/>
      <c r="NDN141" s="38"/>
      <c r="NDO141" s="38"/>
      <c r="NDP141" s="38"/>
      <c r="NDQ141" s="38"/>
      <c r="NDR141" s="38"/>
      <c r="NDS141" s="38"/>
      <c r="NDT141" s="38"/>
      <c r="NDU141" s="38"/>
      <c r="NDV141" s="38"/>
      <c r="NDW141" s="38"/>
      <c r="NDX141" s="38"/>
      <c r="NDY141" s="38"/>
      <c r="NDZ141" s="38"/>
      <c r="NEA141" s="38"/>
      <c r="NEB141" s="38"/>
      <c r="NEC141" s="38"/>
      <c r="NED141" s="38"/>
      <c r="NEE141" s="38"/>
      <c r="NEF141" s="38"/>
      <c r="NEG141" s="38"/>
      <c r="NEH141" s="38"/>
      <c r="NEI141" s="38"/>
      <c r="NEJ141" s="38"/>
      <c r="NEK141" s="38"/>
      <c r="NEL141" s="38"/>
      <c r="NEM141" s="38"/>
      <c r="NEN141" s="38"/>
      <c r="NEO141" s="38"/>
      <c r="NEP141" s="38"/>
      <c r="NEQ141" s="38"/>
      <c r="NER141" s="38"/>
      <c r="NES141" s="38"/>
      <c r="NET141" s="38"/>
      <c r="NEU141" s="38"/>
      <c r="NEV141" s="38"/>
      <c r="NEW141" s="38"/>
      <c r="NEX141" s="38"/>
      <c r="NEY141" s="38"/>
      <c r="NEZ141" s="38"/>
      <c r="NFA141" s="38"/>
      <c r="NFB141" s="38"/>
      <c r="NFC141" s="38"/>
      <c r="NFD141" s="38"/>
      <c r="NFE141" s="38"/>
      <c r="NFF141" s="38"/>
      <c r="NFG141" s="38"/>
      <c r="NFH141" s="38"/>
      <c r="NFI141" s="38"/>
      <c r="NFJ141" s="38"/>
      <c r="NFK141" s="38"/>
      <c r="NFL141" s="38"/>
      <c r="NFM141" s="38"/>
      <c r="NFN141" s="38"/>
      <c r="NFO141" s="38"/>
      <c r="NFP141" s="38"/>
      <c r="NFQ141" s="38"/>
      <c r="NFR141" s="38"/>
      <c r="NFS141" s="38"/>
      <c r="NFT141" s="38"/>
      <c r="NFU141" s="38"/>
      <c r="NFV141" s="38"/>
      <c r="NFW141" s="38"/>
      <c r="NFX141" s="38"/>
      <c r="NFY141" s="38"/>
      <c r="NFZ141" s="38"/>
      <c r="NGA141" s="38"/>
      <c r="NGB141" s="38"/>
      <c r="NGC141" s="38"/>
      <c r="NGD141" s="38"/>
      <c r="NGE141" s="38"/>
      <c r="NGF141" s="38"/>
      <c r="NGG141" s="38"/>
      <c r="NGH141" s="38"/>
      <c r="NGI141" s="38"/>
      <c r="NGJ141" s="38"/>
      <c r="NGK141" s="38"/>
      <c r="NGL141" s="38"/>
      <c r="NGM141" s="38"/>
      <c r="NGN141" s="38"/>
      <c r="NGO141" s="38"/>
      <c r="NGP141" s="38"/>
      <c r="NGQ141" s="38"/>
      <c r="NGR141" s="38"/>
      <c r="NGS141" s="38"/>
      <c r="NGT141" s="38"/>
      <c r="NGU141" s="38"/>
      <c r="NGV141" s="38"/>
      <c r="NGW141" s="38"/>
      <c r="NGX141" s="38"/>
      <c r="NGY141" s="38"/>
      <c r="NGZ141" s="38"/>
      <c r="NHA141" s="38"/>
      <c r="NHB141" s="38"/>
      <c r="NHC141" s="38"/>
      <c r="NHD141" s="38"/>
      <c r="NHE141" s="38"/>
      <c r="NHF141" s="38"/>
      <c r="NHG141" s="38"/>
      <c r="NHH141" s="38"/>
      <c r="NHI141" s="38"/>
      <c r="NHJ141" s="38"/>
      <c r="NHK141" s="38"/>
      <c r="NHL141" s="38"/>
      <c r="NHM141" s="38"/>
      <c r="NHN141" s="38"/>
      <c r="NHO141" s="38"/>
      <c r="NHP141" s="38"/>
      <c r="NHQ141" s="38"/>
      <c r="NHR141" s="38"/>
      <c r="NHS141" s="38"/>
      <c r="NHT141" s="38"/>
      <c r="NHU141" s="38"/>
      <c r="NHV141" s="38"/>
      <c r="NHW141" s="38"/>
      <c r="NHX141" s="38"/>
      <c r="NHY141" s="38"/>
      <c r="NHZ141" s="38"/>
      <c r="NIA141" s="38"/>
      <c r="NIB141" s="38"/>
      <c r="NIC141" s="38"/>
      <c r="NID141" s="38"/>
      <c r="NIE141" s="38"/>
      <c r="NIF141" s="38"/>
      <c r="NIG141" s="38"/>
      <c r="NIH141" s="38"/>
      <c r="NII141" s="38"/>
      <c r="NIJ141" s="38"/>
      <c r="NIK141" s="38"/>
      <c r="NIL141" s="38"/>
      <c r="NIM141" s="38"/>
      <c r="NIN141" s="38"/>
      <c r="NIO141" s="38"/>
      <c r="NIP141" s="38"/>
      <c r="NIQ141" s="38"/>
      <c r="NIR141" s="38"/>
      <c r="NIS141" s="38"/>
      <c r="NIT141" s="38"/>
      <c r="NIU141" s="38"/>
      <c r="NIV141" s="38"/>
      <c r="NIW141" s="38"/>
      <c r="NIX141" s="38"/>
      <c r="NIY141" s="38"/>
      <c r="NIZ141" s="38"/>
      <c r="NJA141" s="38"/>
      <c r="NJB141" s="38"/>
      <c r="NJC141" s="38"/>
      <c r="NJD141" s="38"/>
      <c r="NJE141" s="38"/>
      <c r="NJF141" s="38"/>
      <c r="NJG141" s="38"/>
      <c r="NJH141" s="38"/>
      <c r="NJI141" s="38"/>
      <c r="NJJ141" s="38"/>
      <c r="NJK141" s="38"/>
      <c r="NJL141" s="38"/>
      <c r="NJM141" s="38"/>
      <c r="NJN141" s="38"/>
      <c r="NJO141" s="38"/>
      <c r="NJP141" s="38"/>
      <c r="NJQ141" s="38"/>
      <c r="NJR141" s="38"/>
      <c r="NJS141" s="38"/>
      <c r="NJT141" s="38"/>
      <c r="NJU141" s="38"/>
      <c r="NJV141" s="38"/>
      <c r="NJW141" s="38"/>
      <c r="NJX141" s="38"/>
      <c r="NJY141" s="38"/>
      <c r="NJZ141" s="38"/>
      <c r="NKA141" s="38"/>
      <c r="NKB141" s="38"/>
      <c r="NKC141" s="38"/>
      <c r="NKD141" s="38"/>
      <c r="NKE141" s="38"/>
      <c r="NKF141" s="38"/>
      <c r="NKG141" s="38"/>
      <c r="NKH141" s="38"/>
      <c r="NKI141" s="38"/>
      <c r="NKJ141" s="38"/>
      <c r="NKK141" s="38"/>
      <c r="NKL141" s="38"/>
      <c r="NKM141" s="38"/>
      <c r="NKN141" s="38"/>
      <c r="NKO141" s="38"/>
      <c r="NKP141" s="38"/>
      <c r="NKQ141" s="38"/>
      <c r="NKR141" s="38"/>
      <c r="NKS141" s="38"/>
      <c r="NKT141" s="38"/>
      <c r="NKU141" s="38"/>
      <c r="NKV141" s="38"/>
      <c r="NKW141" s="38"/>
      <c r="NKX141" s="38"/>
      <c r="NKY141" s="38"/>
      <c r="NKZ141" s="38"/>
      <c r="NLA141" s="38"/>
      <c r="NLB141" s="38"/>
      <c r="NLC141" s="38"/>
      <c r="NLD141" s="38"/>
      <c r="NLE141" s="38"/>
      <c r="NLF141" s="38"/>
      <c r="NLG141" s="38"/>
      <c r="NLH141" s="38"/>
      <c r="NLI141" s="38"/>
      <c r="NLJ141" s="38"/>
      <c r="NLK141" s="38"/>
      <c r="NLL141" s="38"/>
      <c r="NLM141" s="38"/>
      <c r="NLN141" s="38"/>
      <c r="NLO141" s="38"/>
      <c r="NLP141" s="38"/>
      <c r="NLQ141" s="38"/>
      <c r="NLR141" s="38"/>
      <c r="NLS141" s="38"/>
      <c r="NLT141" s="38"/>
      <c r="NLU141" s="38"/>
      <c r="NLV141" s="38"/>
      <c r="NLW141" s="38"/>
      <c r="NLX141" s="38"/>
      <c r="NLY141" s="38"/>
      <c r="NLZ141" s="38"/>
      <c r="NMA141" s="38"/>
      <c r="NMB141" s="38"/>
      <c r="NMC141" s="38"/>
      <c r="NMD141" s="38"/>
      <c r="NME141" s="38"/>
      <c r="NMF141" s="38"/>
      <c r="NMG141" s="38"/>
      <c r="NMH141" s="38"/>
      <c r="NMI141" s="38"/>
      <c r="NMJ141" s="38"/>
      <c r="NMK141" s="38"/>
      <c r="NML141" s="38"/>
      <c r="NMM141" s="38"/>
      <c r="NMN141" s="38"/>
      <c r="NMO141" s="38"/>
      <c r="NMP141" s="38"/>
      <c r="NMQ141" s="38"/>
      <c r="NMR141" s="38"/>
      <c r="NMS141" s="38"/>
      <c r="NMT141" s="38"/>
      <c r="NMU141" s="38"/>
      <c r="NMV141" s="38"/>
      <c r="NMW141" s="38"/>
      <c r="NMX141" s="38"/>
      <c r="NMY141" s="38"/>
      <c r="NMZ141" s="38"/>
      <c r="NNA141" s="38"/>
      <c r="NNB141" s="38"/>
      <c r="NNC141" s="38"/>
      <c r="NND141" s="38"/>
      <c r="NNE141" s="38"/>
      <c r="NNF141" s="38"/>
      <c r="NNG141" s="38"/>
      <c r="NNH141" s="38"/>
      <c r="NNI141" s="38"/>
      <c r="NNJ141" s="38"/>
      <c r="NNK141" s="38"/>
      <c r="NNL141" s="38"/>
      <c r="NNM141" s="38"/>
      <c r="NNN141" s="38"/>
      <c r="NNO141" s="38"/>
      <c r="NNP141" s="38"/>
      <c r="NNQ141" s="38"/>
      <c r="NNR141" s="38"/>
      <c r="NNS141" s="38"/>
      <c r="NNT141" s="38"/>
      <c r="NNU141" s="38"/>
      <c r="NNV141" s="38"/>
      <c r="NNW141" s="38"/>
      <c r="NNX141" s="38"/>
      <c r="NNY141" s="38"/>
      <c r="NNZ141" s="38"/>
      <c r="NOA141" s="38"/>
      <c r="NOB141" s="38"/>
      <c r="NOC141" s="38"/>
      <c r="NOD141" s="38"/>
      <c r="NOE141" s="38"/>
      <c r="NOF141" s="38"/>
      <c r="NOG141" s="38"/>
      <c r="NOH141" s="38"/>
      <c r="NOI141" s="38"/>
      <c r="NOJ141" s="38"/>
      <c r="NOK141" s="38"/>
      <c r="NOL141" s="38"/>
      <c r="NOM141" s="38"/>
      <c r="NON141" s="38"/>
      <c r="NOO141" s="38"/>
      <c r="NOP141" s="38"/>
      <c r="NOQ141" s="38"/>
      <c r="NOR141" s="38"/>
      <c r="NOS141" s="38"/>
      <c r="NOT141" s="38"/>
      <c r="NOU141" s="38"/>
      <c r="NOV141" s="38"/>
      <c r="NOW141" s="38"/>
      <c r="NOX141" s="38"/>
      <c r="NOY141" s="38"/>
      <c r="NOZ141" s="38"/>
      <c r="NPA141" s="38"/>
      <c r="NPB141" s="38"/>
      <c r="NPC141" s="38"/>
      <c r="NPD141" s="38"/>
      <c r="NPE141" s="38"/>
      <c r="NPF141" s="38"/>
      <c r="NPG141" s="38"/>
      <c r="NPH141" s="38"/>
      <c r="NPI141" s="38"/>
      <c r="NPJ141" s="38"/>
      <c r="NPK141" s="38"/>
      <c r="NPL141" s="38"/>
      <c r="NPM141" s="38"/>
      <c r="NPN141" s="38"/>
      <c r="NPO141" s="38"/>
      <c r="NPP141" s="38"/>
      <c r="NPQ141" s="38"/>
      <c r="NPR141" s="38"/>
      <c r="NPS141" s="38"/>
      <c r="NPT141" s="38"/>
      <c r="NPU141" s="38"/>
      <c r="NPV141" s="38"/>
      <c r="NPW141" s="38"/>
      <c r="NPX141" s="38"/>
      <c r="NPY141" s="38"/>
      <c r="NPZ141" s="38"/>
      <c r="NQA141" s="38"/>
      <c r="NQB141" s="38"/>
      <c r="NQC141" s="38"/>
      <c r="NQD141" s="38"/>
      <c r="NQE141" s="38"/>
      <c r="NQF141" s="38"/>
      <c r="NQG141" s="38"/>
      <c r="NQH141" s="38"/>
      <c r="NQI141" s="38"/>
      <c r="NQJ141" s="38"/>
      <c r="NQK141" s="38"/>
      <c r="NQL141" s="38"/>
      <c r="NQM141" s="38"/>
      <c r="NQN141" s="38"/>
      <c r="NQO141" s="38"/>
      <c r="NQP141" s="38"/>
      <c r="NQQ141" s="38"/>
      <c r="NQR141" s="38"/>
      <c r="NQS141" s="38"/>
      <c r="NQT141" s="38"/>
      <c r="NQU141" s="38"/>
      <c r="NQV141" s="38"/>
      <c r="NQW141" s="38"/>
      <c r="NQX141" s="38"/>
      <c r="NQY141" s="38"/>
      <c r="NQZ141" s="38"/>
      <c r="NRA141" s="38"/>
      <c r="NRB141" s="38"/>
      <c r="NRC141" s="38"/>
      <c r="NRD141" s="38"/>
      <c r="NRE141" s="38"/>
      <c r="NRF141" s="38"/>
      <c r="NRG141" s="38"/>
      <c r="NRH141" s="38"/>
      <c r="NRI141" s="38"/>
      <c r="NRJ141" s="38"/>
      <c r="NRK141" s="38"/>
      <c r="NRL141" s="38"/>
      <c r="NRM141" s="38"/>
      <c r="NRN141" s="38"/>
      <c r="NRO141" s="38"/>
      <c r="NRP141" s="38"/>
      <c r="NRQ141" s="38"/>
      <c r="NRR141" s="38"/>
      <c r="NRS141" s="38"/>
      <c r="NRT141" s="38"/>
      <c r="NRU141" s="38"/>
      <c r="NRV141" s="38"/>
      <c r="NRW141" s="38"/>
      <c r="NRX141" s="38"/>
      <c r="NRY141" s="38"/>
      <c r="NRZ141" s="38"/>
      <c r="NSA141" s="38"/>
      <c r="NSB141" s="38"/>
      <c r="NSC141" s="38"/>
      <c r="NSD141" s="38"/>
      <c r="NSE141" s="38"/>
      <c r="NSF141" s="38"/>
      <c r="NSG141" s="38"/>
      <c r="NSH141" s="38"/>
      <c r="NSI141" s="38"/>
      <c r="NSJ141" s="38"/>
      <c r="NSK141" s="38"/>
      <c r="NSL141" s="38"/>
      <c r="NSM141" s="38"/>
      <c r="NSN141" s="38"/>
      <c r="NSO141" s="38"/>
      <c r="NSP141" s="38"/>
      <c r="NSQ141" s="38"/>
      <c r="NSR141" s="38"/>
      <c r="NSS141" s="38"/>
      <c r="NST141" s="38"/>
      <c r="NSU141" s="38"/>
      <c r="NSV141" s="38"/>
      <c r="NSW141" s="38"/>
      <c r="NSX141" s="38"/>
      <c r="NSY141" s="38"/>
      <c r="NSZ141" s="38"/>
      <c r="NTA141" s="38"/>
      <c r="NTB141" s="38"/>
      <c r="NTC141" s="38"/>
      <c r="NTD141" s="38"/>
      <c r="NTE141" s="38"/>
      <c r="NTF141" s="38"/>
      <c r="NTG141" s="38"/>
      <c r="NTH141" s="38"/>
      <c r="NTI141" s="38"/>
      <c r="NTJ141" s="38"/>
      <c r="NTK141" s="38"/>
      <c r="NTL141" s="38"/>
      <c r="NTM141" s="38"/>
      <c r="NTN141" s="38"/>
      <c r="NTO141" s="38"/>
      <c r="NTP141" s="38"/>
      <c r="NTQ141" s="38"/>
      <c r="NTR141" s="38"/>
      <c r="NTS141" s="38"/>
      <c r="NTT141" s="38"/>
      <c r="NTU141" s="38"/>
      <c r="NTV141" s="38"/>
      <c r="NTW141" s="38"/>
      <c r="NTX141" s="38"/>
      <c r="NTY141" s="38"/>
      <c r="NTZ141" s="38"/>
      <c r="NUA141" s="38"/>
      <c r="NUB141" s="38"/>
      <c r="NUC141" s="38"/>
      <c r="NUD141" s="38"/>
      <c r="NUE141" s="38"/>
      <c r="NUF141" s="38"/>
      <c r="NUG141" s="38"/>
      <c r="NUH141" s="38"/>
      <c r="NUI141" s="38"/>
      <c r="NUJ141" s="38"/>
      <c r="NUK141" s="38"/>
      <c r="NUL141" s="38"/>
      <c r="NUM141" s="38"/>
      <c r="NUN141" s="38"/>
      <c r="NUO141" s="38"/>
      <c r="NUP141" s="38"/>
      <c r="NUQ141" s="38"/>
      <c r="NUR141" s="38"/>
      <c r="NUS141" s="38"/>
      <c r="NUT141" s="38"/>
      <c r="NUU141" s="38"/>
      <c r="NUV141" s="38"/>
      <c r="NUW141" s="38"/>
      <c r="NUX141" s="38"/>
      <c r="NUY141" s="38"/>
      <c r="NUZ141" s="38"/>
      <c r="NVA141" s="38"/>
      <c r="NVB141" s="38"/>
      <c r="NVC141" s="38"/>
      <c r="NVD141" s="38"/>
      <c r="NVE141" s="38"/>
      <c r="NVF141" s="38"/>
      <c r="NVG141" s="38"/>
      <c r="NVH141" s="38"/>
      <c r="NVI141" s="38"/>
      <c r="NVJ141" s="38"/>
      <c r="NVK141" s="38"/>
      <c r="NVL141" s="38"/>
      <c r="NVM141" s="38"/>
      <c r="NVN141" s="38"/>
      <c r="NVO141" s="38"/>
      <c r="NVP141" s="38"/>
      <c r="NVQ141" s="38"/>
      <c r="NVR141" s="38"/>
      <c r="NVS141" s="38"/>
      <c r="NVT141" s="38"/>
      <c r="NVU141" s="38"/>
      <c r="NVV141" s="38"/>
      <c r="NVW141" s="38"/>
      <c r="NVX141" s="38"/>
      <c r="NVY141" s="38"/>
      <c r="NVZ141" s="38"/>
      <c r="NWA141" s="38"/>
      <c r="NWB141" s="38"/>
      <c r="NWC141" s="38"/>
      <c r="NWD141" s="38"/>
      <c r="NWE141" s="38"/>
      <c r="NWF141" s="38"/>
      <c r="NWG141" s="38"/>
      <c r="NWH141" s="38"/>
      <c r="NWI141" s="38"/>
      <c r="NWJ141" s="38"/>
      <c r="NWK141" s="38"/>
      <c r="NWL141" s="38"/>
      <c r="NWM141" s="38"/>
      <c r="NWN141" s="38"/>
      <c r="NWO141" s="38"/>
      <c r="NWP141" s="38"/>
      <c r="NWQ141" s="38"/>
      <c r="NWR141" s="38"/>
      <c r="NWS141" s="38"/>
      <c r="NWT141" s="38"/>
      <c r="NWU141" s="38"/>
      <c r="NWV141" s="38"/>
      <c r="NWW141" s="38"/>
      <c r="NWX141" s="38"/>
      <c r="NWY141" s="38"/>
      <c r="NWZ141" s="38"/>
      <c r="NXA141" s="38"/>
      <c r="NXB141" s="38"/>
      <c r="NXC141" s="38"/>
      <c r="NXD141" s="38"/>
      <c r="NXE141" s="38"/>
      <c r="NXF141" s="38"/>
      <c r="NXG141" s="38"/>
      <c r="NXH141" s="38"/>
      <c r="NXI141" s="38"/>
      <c r="NXJ141" s="38"/>
      <c r="NXK141" s="38"/>
      <c r="NXL141" s="38"/>
      <c r="NXM141" s="38"/>
      <c r="NXN141" s="38"/>
      <c r="NXO141" s="38"/>
      <c r="NXP141" s="38"/>
      <c r="NXQ141" s="38"/>
      <c r="NXR141" s="38"/>
      <c r="NXS141" s="38"/>
      <c r="NXT141" s="38"/>
      <c r="NXU141" s="38"/>
      <c r="NXV141" s="38"/>
      <c r="NXW141" s="38"/>
      <c r="NXX141" s="38"/>
      <c r="NXY141" s="38"/>
      <c r="NXZ141" s="38"/>
      <c r="NYA141" s="38"/>
      <c r="NYB141" s="38"/>
      <c r="NYC141" s="38"/>
      <c r="NYD141" s="38"/>
      <c r="NYE141" s="38"/>
      <c r="NYF141" s="38"/>
      <c r="NYG141" s="38"/>
      <c r="NYH141" s="38"/>
      <c r="NYI141" s="38"/>
      <c r="NYJ141" s="38"/>
      <c r="NYK141" s="38"/>
      <c r="NYL141" s="38"/>
      <c r="NYM141" s="38"/>
      <c r="NYN141" s="38"/>
      <c r="NYO141" s="38"/>
      <c r="NYP141" s="38"/>
      <c r="NYQ141" s="38"/>
      <c r="NYR141" s="38"/>
      <c r="NYS141" s="38"/>
      <c r="NYT141" s="38"/>
      <c r="NYU141" s="38"/>
      <c r="NYV141" s="38"/>
      <c r="NYW141" s="38"/>
      <c r="NYX141" s="38"/>
      <c r="NYY141" s="38"/>
      <c r="NYZ141" s="38"/>
      <c r="NZA141" s="38"/>
      <c r="NZB141" s="38"/>
      <c r="NZC141" s="38"/>
      <c r="NZD141" s="38"/>
      <c r="NZE141" s="38"/>
      <c r="NZF141" s="38"/>
      <c r="NZG141" s="38"/>
      <c r="NZH141" s="38"/>
      <c r="NZI141" s="38"/>
      <c r="NZJ141" s="38"/>
      <c r="NZK141" s="38"/>
      <c r="NZL141" s="38"/>
      <c r="NZM141" s="38"/>
      <c r="NZN141" s="38"/>
      <c r="NZO141" s="38"/>
      <c r="NZP141" s="38"/>
      <c r="NZQ141" s="38"/>
      <c r="NZR141" s="38"/>
      <c r="NZS141" s="38"/>
      <c r="NZT141" s="38"/>
      <c r="NZU141" s="38"/>
      <c r="NZV141" s="38"/>
      <c r="NZW141" s="38"/>
      <c r="NZX141" s="38"/>
      <c r="NZY141" s="38"/>
      <c r="NZZ141" s="38"/>
      <c r="OAA141" s="38"/>
      <c r="OAB141" s="38"/>
      <c r="OAC141" s="38"/>
      <c r="OAD141" s="38"/>
      <c r="OAE141" s="38"/>
      <c r="OAF141" s="38"/>
      <c r="OAG141" s="38"/>
      <c r="OAH141" s="38"/>
      <c r="OAI141" s="38"/>
      <c r="OAJ141" s="38"/>
      <c r="OAK141" s="38"/>
      <c r="OAL141" s="38"/>
      <c r="OAM141" s="38"/>
      <c r="OAN141" s="38"/>
      <c r="OAO141" s="38"/>
      <c r="OAP141" s="38"/>
      <c r="OAQ141" s="38"/>
      <c r="OAR141" s="38"/>
      <c r="OAS141" s="38"/>
      <c r="OAT141" s="38"/>
      <c r="OAU141" s="38"/>
      <c r="OAV141" s="38"/>
      <c r="OAW141" s="38"/>
      <c r="OAX141" s="38"/>
      <c r="OAY141" s="38"/>
      <c r="OAZ141" s="38"/>
      <c r="OBA141" s="38"/>
      <c r="OBB141" s="38"/>
      <c r="OBC141" s="38"/>
      <c r="OBD141" s="38"/>
      <c r="OBE141" s="38"/>
      <c r="OBF141" s="38"/>
      <c r="OBG141" s="38"/>
      <c r="OBH141" s="38"/>
      <c r="OBI141" s="38"/>
      <c r="OBJ141" s="38"/>
      <c r="OBK141" s="38"/>
      <c r="OBL141" s="38"/>
      <c r="OBM141" s="38"/>
      <c r="OBN141" s="38"/>
      <c r="OBO141" s="38"/>
      <c r="OBP141" s="38"/>
      <c r="OBQ141" s="38"/>
      <c r="OBR141" s="38"/>
      <c r="OBS141" s="38"/>
      <c r="OBT141" s="38"/>
      <c r="OBU141" s="38"/>
      <c r="OBV141" s="38"/>
      <c r="OBW141" s="38"/>
      <c r="OBX141" s="38"/>
      <c r="OBY141" s="38"/>
      <c r="OBZ141" s="38"/>
      <c r="OCA141" s="38"/>
      <c r="OCB141" s="38"/>
      <c r="OCC141" s="38"/>
      <c r="OCD141" s="38"/>
      <c r="OCE141" s="38"/>
      <c r="OCF141" s="38"/>
      <c r="OCG141" s="38"/>
      <c r="OCH141" s="38"/>
      <c r="OCI141" s="38"/>
      <c r="OCJ141" s="38"/>
      <c r="OCK141" s="38"/>
      <c r="OCL141" s="38"/>
      <c r="OCM141" s="38"/>
      <c r="OCN141" s="38"/>
      <c r="OCO141" s="38"/>
      <c r="OCP141" s="38"/>
      <c r="OCQ141" s="38"/>
      <c r="OCR141" s="38"/>
      <c r="OCS141" s="38"/>
      <c r="OCT141" s="38"/>
      <c r="OCU141" s="38"/>
      <c r="OCV141" s="38"/>
      <c r="OCW141" s="38"/>
      <c r="OCX141" s="38"/>
      <c r="OCY141" s="38"/>
      <c r="OCZ141" s="38"/>
      <c r="ODA141" s="38"/>
      <c r="ODB141" s="38"/>
      <c r="ODC141" s="38"/>
      <c r="ODD141" s="38"/>
      <c r="ODE141" s="38"/>
      <c r="ODF141" s="38"/>
      <c r="ODG141" s="38"/>
      <c r="ODH141" s="38"/>
      <c r="ODI141" s="38"/>
      <c r="ODJ141" s="38"/>
      <c r="ODK141" s="38"/>
      <c r="ODL141" s="38"/>
      <c r="ODM141" s="38"/>
      <c r="ODN141" s="38"/>
      <c r="ODO141" s="38"/>
      <c r="ODP141" s="38"/>
      <c r="ODQ141" s="38"/>
      <c r="ODR141" s="38"/>
      <c r="ODS141" s="38"/>
      <c r="ODT141" s="38"/>
      <c r="ODU141" s="38"/>
      <c r="ODV141" s="38"/>
      <c r="ODW141" s="38"/>
      <c r="ODX141" s="38"/>
      <c r="ODY141" s="38"/>
      <c r="ODZ141" s="38"/>
      <c r="OEA141" s="38"/>
      <c r="OEB141" s="38"/>
      <c r="OEC141" s="38"/>
      <c r="OED141" s="38"/>
      <c r="OEE141" s="38"/>
      <c r="OEF141" s="38"/>
      <c r="OEG141" s="38"/>
      <c r="OEH141" s="38"/>
      <c r="OEI141" s="38"/>
      <c r="OEJ141" s="38"/>
      <c r="OEK141" s="38"/>
      <c r="OEL141" s="38"/>
      <c r="OEM141" s="38"/>
      <c r="OEN141" s="38"/>
      <c r="OEO141" s="38"/>
      <c r="OEP141" s="38"/>
      <c r="OEQ141" s="38"/>
      <c r="OER141" s="38"/>
      <c r="OES141" s="38"/>
      <c r="OET141" s="38"/>
      <c r="OEU141" s="38"/>
      <c r="OEV141" s="38"/>
      <c r="OEW141" s="38"/>
      <c r="OEX141" s="38"/>
      <c r="OEY141" s="38"/>
      <c r="OEZ141" s="38"/>
      <c r="OFA141" s="38"/>
      <c r="OFB141" s="38"/>
      <c r="OFC141" s="38"/>
      <c r="OFD141" s="38"/>
      <c r="OFE141" s="38"/>
      <c r="OFF141" s="38"/>
      <c r="OFG141" s="38"/>
      <c r="OFH141" s="38"/>
      <c r="OFI141" s="38"/>
      <c r="OFJ141" s="38"/>
      <c r="OFK141" s="38"/>
      <c r="OFL141" s="38"/>
      <c r="OFM141" s="38"/>
      <c r="OFN141" s="38"/>
      <c r="OFO141" s="38"/>
      <c r="OFP141" s="38"/>
      <c r="OFQ141" s="38"/>
      <c r="OFR141" s="38"/>
      <c r="OFS141" s="38"/>
      <c r="OFT141" s="38"/>
      <c r="OFU141" s="38"/>
      <c r="OFV141" s="38"/>
      <c r="OFW141" s="38"/>
      <c r="OFX141" s="38"/>
      <c r="OFY141" s="38"/>
      <c r="OFZ141" s="38"/>
      <c r="OGA141" s="38"/>
      <c r="OGB141" s="38"/>
      <c r="OGC141" s="38"/>
      <c r="OGD141" s="38"/>
      <c r="OGE141" s="38"/>
      <c r="OGF141" s="38"/>
      <c r="OGG141" s="38"/>
      <c r="OGH141" s="38"/>
      <c r="OGI141" s="38"/>
      <c r="OGJ141" s="38"/>
      <c r="OGK141" s="38"/>
      <c r="OGL141" s="38"/>
      <c r="OGM141" s="38"/>
      <c r="OGN141" s="38"/>
      <c r="OGO141" s="38"/>
      <c r="OGP141" s="38"/>
      <c r="OGQ141" s="38"/>
      <c r="OGR141" s="38"/>
      <c r="OGS141" s="38"/>
      <c r="OGT141" s="38"/>
      <c r="OGU141" s="38"/>
      <c r="OGV141" s="38"/>
      <c r="OGW141" s="38"/>
      <c r="OGX141" s="38"/>
      <c r="OGY141" s="38"/>
      <c r="OGZ141" s="38"/>
      <c r="OHA141" s="38"/>
      <c r="OHB141" s="38"/>
      <c r="OHC141" s="38"/>
      <c r="OHD141" s="38"/>
      <c r="OHE141" s="38"/>
      <c r="OHF141" s="38"/>
      <c r="OHG141" s="38"/>
      <c r="OHH141" s="38"/>
      <c r="OHI141" s="38"/>
      <c r="OHJ141" s="38"/>
      <c r="OHK141" s="38"/>
      <c r="OHL141" s="38"/>
      <c r="OHM141" s="38"/>
      <c r="OHN141" s="38"/>
      <c r="OHO141" s="38"/>
      <c r="OHP141" s="38"/>
      <c r="OHQ141" s="38"/>
      <c r="OHR141" s="38"/>
      <c r="OHS141" s="38"/>
      <c r="OHT141" s="38"/>
      <c r="OHU141" s="38"/>
      <c r="OHV141" s="38"/>
      <c r="OHW141" s="38"/>
      <c r="OHX141" s="38"/>
      <c r="OHY141" s="38"/>
      <c r="OHZ141" s="38"/>
      <c r="OIA141" s="38"/>
      <c r="OIB141" s="38"/>
      <c r="OIC141" s="38"/>
      <c r="OID141" s="38"/>
      <c r="OIE141" s="38"/>
      <c r="OIF141" s="38"/>
      <c r="OIG141" s="38"/>
      <c r="OIH141" s="38"/>
      <c r="OII141" s="38"/>
      <c r="OIJ141" s="38"/>
      <c r="OIK141" s="38"/>
      <c r="OIL141" s="38"/>
      <c r="OIM141" s="38"/>
      <c r="OIN141" s="38"/>
      <c r="OIO141" s="38"/>
      <c r="OIP141" s="38"/>
      <c r="OIQ141" s="38"/>
      <c r="OIR141" s="38"/>
      <c r="OIS141" s="38"/>
      <c r="OIT141" s="38"/>
      <c r="OIU141" s="38"/>
      <c r="OIV141" s="38"/>
      <c r="OIW141" s="38"/>
      <c r="OIX141" s="38"/>
      <c r="OIY141" s="38"/>
      <c r="OIZ141" s="38"/>
      <c r="OJA141" s="38"/>
      <c r="OJB141" s="38"/>
      <c r="OJC141" s="38"/>
      <c r="OJD141" s="38"/>
      <c r="OJE141" s="38"/>
      <c r="OJF141" s="38"/>
      <c r="OJG141" s="38"/>
      <c r="OJH141" s="38"/>
      <c r="OJI141" s="38"/>
      <c r="OJJ141" s="38"/>
      <c r="OJK141" s="38"/>
      <c r="OJL141" s="38"/>
      <c r="OJM141" s="38"/>
      <c r="OJN141" s="38"/>
      <c r="OJO141" s="38"/>
      <c r="OJP141" s="38"/>
      <c r="OJQ141" s="38"/>
      <c r="OJR141" s="38"/>
      <c r="OJS141" s="38"/>
      <c r="OJT141" s="38"/>
      <c r="OJU141" s="38"/>
      <c r="OJV141" s="38"/>
      <c r="OJW141" s="38"/>
      <c r="OJX141" s="38"/>
      <c r="OJY141" s="38"/>
      <c r="OJZ141" s="38"/>
      <c r="OKA141" s="38"/>
      <c r="OKB141" s="38"/>
      <c r="OKC141" s="38"/>
      <c r="OKD141" s="38"/>
      <c r="OKE141" s="38"/>
      <c r="OKF141" s="38"/>
      <c r="OKG141" s="38"/>
      <c r="OKH141" s="38"/>
      <c r="OKI141" s="38"/>
      <c r="OKJ141" s="38"/>
      <c r="OKK141" s="38"/>
      <c r="OKL141" s="38"/>
      <c r="OKM141" s="38"/>
      <c r="OKN141" s="38"/>
      <c r="OKO141" s="38"/>
      <c r="OKP141" s="38"/>
      <c r="OKQ141" s="38"/>
      <c r="OKR141" s="38"/>
      <c r="OKS141" s="38"/>
      <c r="OKT141" s="38"/>
      <c r="OKU141" s="38"/>
      <c r="OKV141" s="38"/>
      <c r="OKW141" s="38"/>
      <c r="OKX141" s="38"/>
      <c r="OKY141" s="38"/>
      <c r="OKZ141" s="38"/>
      <c r="OLA141" s="38"/>
      <c r="OLB141" s="38"/>
      <c r="OLC141" s="38"/>
      <c r="OLD141" s="38"/>
      <c r="OLE141" s="38"/>
      <c r="OLF141" s="38"/>
      <c r="OLG141" s="38"/>
      <c r="OLH141" s="38"/>
      <c r="OLI141" s="38"/>
      <c r="OLJ141" s="38"/>
      <c r="OLK141" s="38"/>
      <c r="OLL141" s="38"/>
      <c r="OLM141" s="38"/>
      <c r="OLN141" s="38"/>
      <c r="OLO141" s="38"/>
      <c r="OLP141" s="38"/>
      <c r="OLQ141" s="38"/>
      <c r="OLR141" s="38"/>
      <c r="OLS141" s="38"/>
      <c r="OLT141" s="38"/>
      <c r="OLU141" s="38"/>
      <c r="OLV141" s="38"/>
      <c r="OLW141" s="38"/>
      <c r="OLX141" s="38"/>
      <c r="OLY141" s="38"/>
      <c r="OLZ141" s="38"/>
      <c r="OMA141" s="38"/>
      <c r="OMB141" s="38"/>
      <c r="OMC141" s="38"/>
      <c r="OMD141" s="38"/>
      <c r="OME141" s="38"/>
      <c r="OMF141" s="38"/>
      <c r="OMG141" s="38"/>
      <c r="OMH141" s="38"/>
      <c r="OMI141" s="38"/>
      <c r="OMJ141" s="38"/>
      <c r="OMK141" s="38"/>
      <c r="OML141" s="38"/>
      <c r="OMM141" s="38"/>
      <c r="OMN141" s="38"/>
      <c r="OMO141" s="38"/>
      <c r="OMP141" s="38"/>
      <c r="OMQ141" s="38"/>
      <c r="OMR141" s="38"/>
      <c r="OMS141" s="38"/>
      <c r="OMT141" s="38"/>
      <c r="OMU141" s="38"/>
      <c r="OMV141" s="38"/>
      <c r="OMW141" s="38"/>
      <c r="OMX141" s="38"/>
      <c r="OMY141" s="38"/>
      <c r="OMZ141" s="38"/>
      <c r="ONA141" s="38"/>
      <c r="ONB141" s="38"/>
      <c r="ONC141" s="38"/>
      <c r="OND141" s="38"/>
      <c r="ONE141" s="38"/>
      <c r="ONF141" s="38"/>
      <c r="ONG141" s="38"/>
      <c r="ONH141" s="38"/>
      <c r="ONI141" s="38"/>
      <c r="ONJ141" s="38"/>
      <c r="ONK141" s="38"/>
      <c r="ONL141" s="38"/>
      <c r="ONM141" s="38"/>
      <c r="ONN141" s="38"/>
      <c r="ONO141" s="38"/>
      <c r="ONP141" s="38"/>
      <c r="ONQ141" s="38"/>
      <c r="ONR141" s="38"/>
      <c r="ONS141" s="38"/>
      <c r="ONT141" s="38"/>
      <c r="ONU141" s="38"/>
      <c r="ONV141" s="38"/>
      <c r="ONW141" s="38"/>
      <c r="ONX141" s="38"/>
      <c r="ONY141" s="38"/>
      <c r="ONZ141" s="38"/>
      <c r="OOA141" s="38"/>
      <c r="OOB141" s="38"/>
      <c r="OOC141" s="38"/>
      <c r="OOD141" s="38"/>
      <c r="OOE141" s="38"/>
      <c r="OOF141" s="38"/>
      <c r="OOG141" s="38"/>
      <c r="OOH141" s="38"/>
      <c r="OOI141" s="38"/>
      <c r="OOJ141" s="38"/>
      <c r="OOK141" s="38"/>
      <c r="OOL141" s="38"/>
      <c r="OOM141" s="38"/>
      <c r="OON141" s="38"/>
      <c r="OOO141" s="38"/>
      <c r="OOP141" s="38"/>
      <c r="OOQ141" s="38"/>
      <c r="OOR141" s="38"/>
      <c r="OOS141" s="38"/>
      <c r="OOT141" s="38"/>
      <c r="OOU141" s="38"/>
      <c r="OOV141" s="38"/>
      <c r="OOW141" s="38"/>
      <c r="OOX141" s="38"/>
      <c r="OOY141" s="38"/>
      <c r="OOZ141" s="38"/>
      <c r="OPA141" s="38"/>
      <c r="OPB141" s="38"/>
      <c r="OPC141" s="38"/>
      <c r="OPD141" s="38"/>
      <c r="OPE141" s="38"/>
      <c r="OPF141" s="38"/>
      <c r="OPG141" s="38"/>
      <c r="OPH141" s="38"/>
      <c r="OPI141" s="38"/>
      <c r="OPJ141" s="38"/>
      <c r="OPK141" s="38"/>
      <c r="OPL141" s="38"/>
      <c r="OPM141" s="38"/>
      <c r="OPN141" s="38"/>
      <c r="OPO141" s="38"/>
      <c r="OPP141" s="38"/>
      <c r="OPQ141" s="38"/>
      <c r="OPR141" s="38"/>
      <c r="OPS141" s="38"/>
      <c r="OPT141" s="38"/>
      <c r="OPU141" s="38"/>
      <c r="OPV141" s="38"/>
      <c r="OPW141" s="38"/>
      <c r="OPX141" s="38"/>
      <c r="OPY141" s="38"/>
      <c r="OPZ141" s="38"/>
      <c r="OQA141" s="38"/>
      <c r="OQB141" s="38"/>
      <c r="OQC141" s="38"/>
      <c r="OQD141" s="38"/>
      <c r="OQE141" s="38"/>
      <c r="OQF141" s="38"/>
      <c r="OQG141" s="38"/>
      <c r="OQH141" s="38"/>
      <c r="OQI141" s="38"/>
      <c r="OQJ141" s="38"/>
      <c r="OQK141" s="38"/>
      <c r="OQL141" s="38"/>
      <c r="OQM141" s="38"/>
      <c r="OQN141" s="38"/>
      <c r="OQO141" s="38"/>
      <c r="OQP141" s="38"/>
      <c r="OQQ141" s="38"/>
      <c r="OQR141" s="38"/>
      <c r="OQS141" s="38"/>
      <c r="OQT141" s="38"/>
      <c r="OQU141" s="38"/>
      <c r="OQV141" s="38"/>
      <c r="OQW141" s="38"/>
      <c r="OQX141" s="38"/>
      <c r="OQY141" s="38"/>
      <c r="OQZ141" s="38"/>
      <c r="ORA141" s="38"/>
      <c r="ORB141" s="38"/>
      <c r="ORC141" s="38"/>
      <c r="ORD141" s="38"/>
      <c r="ORE141" s="38"/>
      <c r="ORF141" s="38"/>
      <c r="ORG141" s="38"/>
      <c r="ORH141" s="38"/>
      <c r="ORI141" s="38"/>
      <c r="ORJ141" s="38"/>
      <c r="ORK141" s="38"/>
      <c r="ORL141" s="38"/>
      <c r="ORM141" s="38"/>
      <c r="ORN141" s="38"/>
      <c r="ORO141" s="38"/>
      <c r="ORP141" s="38"/>
      <c r="ORQ141" s="38"/>
      <c r="ORR141" s="38"/>
      <c r="ORS141" s="38"/>
      <c r="ORT141" s="38"/>
      <c r="ORU141" s="38"/>
      <c r="ORV141" s="38"/>
      <c r="ORW141" s="38"/>
      <c r="ORX141" s="38"/>
      <c r="ORY141" s="38"/>
      <c r="ORZ141" s="38"/>
      <c r="OSA141" s="38"/>
      <c r="OSB141" s="38"/>
      <c r="OSC141" s="38"/>
      <c r="OSD141" s="38"/>
      <c r="OSE141" s="38"/>
      <c r="OSF141" s="38"/>
      <c r="OSG141" s="38"/>
      <c r="OSH141" s="38"/>
      <c r="OSI141" s="38"/>
      <c r="OSJ141" s="38"/>
      <c r="OSK141" s="38"/>
      <c r="OSL141" s="38"/>
      <c r="OSM141" s="38"/>
      <c r="OSN141" s="38"/>
      <c r="OSO141" s="38"/>
      <c r="OSP141" s="38"/>
      <c r="OSQ141" s="38"/>
      <c r="OSR141" s="38"/>
      <c r="OSS141" s="38"/>
      <c r="OST141" s="38"/>
      <c r="OSU141" s="38"/>
      <c r="OSV141" s="38"/>
      <c r="OSW141" s="38"/>
      <c r="OSX141" s="38"/>
      <c r="OSY141" s="38"/>
      <c r="OSZ141" s="38"/>
      <c r="OTA141" s="38"/>
      <c r="OTB141" s="38"/>
      <c r="OTC141" s="38"/>
      <c r="OTD141" s="38"/>
      <c r="OTE141" s="38"/>
      <c r="OTF141" s="38"/>
      <c r="OTG141" s="38"/>
      <c r="OTH141" s="38"/>
      <c r="OTI141" s="38"/>
      <c r="OTJ141" s="38"/>
      <c r="OTK141" s="38"/>
      <c r="OTL141" s="38"/>
      <c r="OTM141" s="38"/>
      <c r="OTN141" s="38"/>
      <c r="OTO141" s="38"/>
      <c r="OTP141" s="38"/>
      <c r="OTQ141" s="38"/>
      <c r="OTR141" s="38"/>
      <c r="OTS141" s="38"/>
      <c r="OTT141" s="38"/>
      <c r="OTU141" s="38"/>
      <c r="OTV141" s="38"/>
      <c r="OTW141" s="38"/>
      <c r="OTX141" s="38"/>
      <c r="OTY141" s="38"/>
      <c r="OTZ141" s="38"/>
      <c r="OUA141" s="38"/>
      <c r="OUB141" s="38"/>
      <c r="OUC141" s="38"/>
      <c r="OUD141" s="38"/>
      <c r="OUE141" s="38"/>
      <c r="OUF141" s="38"/>
      <c r="OUG141" s="38"/>
      <c r="OUH141" s="38"/>
      <c r="OUI141" s="38"/>
      <c r="OUJ141" s="38"/>
      <c r="OUK141" s="38"/>
      <c r="OUL141" s="38"/>
      <c r="OUM141" s="38"/>
      <c r="OUN141" s="38"/>
      <c r="OUO141" s="38"/>
      <c r="OUP141" s="38"/>
      <c r="OUQ141" s="38"/>
      <c r="OUR141" s="38"/>
      <c r="OUS141" s="38"/>
      <c r="OUT141" s="38"/>
      <c r="OUU141" s="38"/>
      <c r="OUV141" s="38"/>
      <c r="OUW141" s="38"/>
      <c r="OUX141" s="38"/>
      <c r="OUY141" s="38"/>
      <c r="OUZ141" s="38"/>
      <c r="OVA141" s="38"/>
      <c r="OVB141" s="38"/>
      <c r="OVC141" s="38"/>
      <c r="OVD141" s="38"/>
      <c r="OVE141" s="38"/>
      <c r="OVF141" s="38"/>
      <c r="OVG141" s="38"/>
      <c r="OVH141" s="38"/>
      <c r="OVI141" s="38"/>
      <c r="OVJ141" s="38"/>
      <c r="OVK141" s="38"/>
      <c r="OVL141" s="38"/>
      <c r="OVM141" s="38"/>
      <c r="OVN141" s="38"/>
      <c r="OVO141" s="38"/>
      <c r="OVP141" s="38"/>
      <c r="OVQ141" s="38"/>
      <c r="OVR141" s="38"/>
      <c r="OVS141" s="38"/>
      <c r="OVT141" s="38"/>
      <c r="OVU141" s="38"/>
      <c r="OVV141" s="38"/>
      <c r="OVW141" s="38"/>
      <c r="OVX141" s="38"/>
      <c r="OVY141" s="38"/>
      <c r="OVZ141" s="38"/>
      <c r="OWA141" s="38"/>
      <c r="OWB141" s="38"/>
      <c r="OWC141" s="38"/>
      <c r="OWD141" s="38"/>
      <c r="OWE141" s="38"/>
      <c r="OWF141" s="38"/>
      <c r="OWG141" s="38"/>
      <c r="OWH141" s="38"/>
      <c r="OWI141" s="38"/>
      <c r="OWJ141" s="38"/>
      <c r="OWK141" s="38"/>
      <c r="OWL141" s="38"/>
      <c r="OWM141" s="38"/>
      <c r="OWN141" s="38"/>
      <c r="OWO141" s="38"/>
      <c r="OWP141" s="38"/>
      <c r="OWQ141" s="38"/>
      <c r="OWR141" s="38"/>
      <c r="OWS141" s="38"/>
      <c r="OWT141" s="38"/>
      <c r="OWU141" s="38"/>
      <c r="OWV141" s="38"/>
      <c r="OWW141" s="38"/>
      <c r="OWX141" s="38"/>
      <c r="OWY141" s="38"/>
      <c r="OWZ141" s="38"/>
      <c r="OXA141" s="38"/>
      <c r="OXB141" s="38"/>
      <c r="OXC141" s="38"/>
      <c r="OXD141" s="38"/>
      <c r="OXE141" s="38"/>
      <c r="OXF141" s="38"/>
      <c r="OXG141" s="38"/>
      <c r="OXH141" s="38"/>
      <c r="OXI141" s="38"/>
      <c r="OXJ141" s="38"/>
      <c r="OXK141" s="38"/>
      <c r="OXL141" s="38"/>
      <c r="OXM141" s="38"/>
      <c r="OXN141" s="38"/>
      <c r="OXO141" s="38"/>
      <c r="OXP141" s="38"/>
      <c r="OXQ141" s="38"/>
      <c r="OXR141" s="38"/>
      <c r="OXS141" s="38"/>
      <c r="OXT141" s="38"/>
      <c r="OXU141" s="38"/>
      <c r="OXV141" s="38"/>
      <c r="OXW141" s="38"/>
      <c r="OXX141" s="38"/>
      <c r="OXY141" s="38"/>
      <c r="OXZ141" s="38"/>
      <c r="OYA141" s="38"/>
      <c r="OYB141" s="38"/>
      <c r="OYC141" s="38"/>
      <c r="OYD141" s="38"/>
      <c r="OYE141" s="38"/>
      <c r="OYF141" s="38"/>
      <c r="OYG141" s="38"/>
      <c r="OYH141" s="38"/>
      <c r="OYI141" s="38"/>
      <c r="OYJ141" s="38"/>
      <c r="OYK141" s="38"/>
      <c r="OYL141" s="38"/>
      <c r="OYM141" s="38"/>
      <c r="OYN141" s="38"/>
      <c r="OYO141" s="38"/>
      <c r="OYP141" s="38"/>
      <c r="OYQ141" s="38"/>
      <c r="OYR141" s="38"/>
      <c r="OYS141" s="38"/>
      <c r="OYT141" s="38"/>
      <c r="OYU141" s="38"/>
      <c r="OYV141" s="38"/>
      <c r="OYW141" s="38"/>
      <c r="OYX141" s="38"/>
      <c r="OYY141" s="38"/>
      <c r="OYZ141" s="38"/>
      <c r="OZA141" s="38"/>
      <c r="OZB141" s="38"/>
      <c r="OZC141" s="38"/>
      <c r="OZD141" s="38"/>
      <c r="OZE141" s="38"/>
      <c r="OZF141" s="38"/>
      <c r="OZG141" s="38"/>
      <c r="OZH141" s="38"/>
      <c r="OZI141" s="38"/>
      <c r="OZJ141" s="38"/>
      <c r="OZK141" s="38"/>
      <c r="OZL141" s="38"/>
      <c r="OZM141" s="38"/>
      <c r="OZN141" s="38"/>
      <c r="OZO141" s="38"/>
      <c r="OZP141" s="38"/>
      <c r="OZQ141" s="38"/>
      <c r="OZR141" s="38"/>
      <c r="OZS141" s="38"/>
      <c r="OZT141" s="38"/>
      <c r="OZU141" s="38"/>
      <c r="OZV141" s="38"/>
      <c r="OZW141" s="38"/>
      <c r="OZX141" s="38"/>
      <c r="OZY141" s="38"/>
      <c r="OZZ141" s="38"/>
      <c r="PAA141" s="38"/>
      <c r="PAB141" s="38"/>
      <c r="PAC141" s="38"/>
      <c r="PAD141" s="38"/>
      <c r="PAE141" s="38"/>
      <c r="PAF141" s="38"/>
      <c r="PAG141" s="38"/>
      <c r="PAH141" s="38"/>
      <c r="PAI141" s="38"/>
      <c r="PAJ141" s="38"/>
      <c r="PAK141" s="38"/>
      <c r="PAL141" s="38"/>
      <c r="PAM141" s="38"/>
      <c r="PAN141" s="38"/>
      <c r="PAO141" s="38"/>
      <c r="PAP141" s="38"/>
      <c r="PAQ141" s="38"/>
      <c r="PAR141" s="38"/>
      <c r="PAS141" s="38"/>
      <c r="PAT141" s="38"/>
      <c r="PAU141" s="38"/>
      <c r="PAV141" s="38"/>
      <c r="PAW141" s="38"/>
      <c r="PAX141" s="38"/>
      <c r="PAY141" s="38"/>
      <c r="PAZ141" s="38"/>
      <c r="PBA141" s="38"/>
      <c r="PBB141" s="38"/>
      <c r="PBC141" s="38"/>
      <c r="PBD141" s="38"/>
      <c r="PBE141" s="38"/>
      <c r="PBF141" s="38"/>
      <c r="PBG141" s="38"/>
      <c r="PBH141" s="38"/>
      <c r="PBI141" s="38"/>
      <c r="PBJ141" s="38"/>
      <c r="PBK141" s="38"/>
      <c r="PBL141" s="38"/>
      <c r="PBM141" s="38"/>
      <c r="PBN141" s="38"/>
      <c r="PBO141" s="38"/>
      <c r="PBP141" s="38"/>
      <c r="PBQ141" s="38"/>
      <c r="PBR141" s="38"/>
      <c r="PBS141" s="38"/>
      <c r="PBT141" s="38"/>
      <c r="PBU141" s="38"/>
      <c r="PBV141" s="38"/>
      <c r="PBW141" s="38"/>
      <c r="PBX141" s="38"/>
      <c r="PBY141" s="38"/>
      <c r="PBZ141" s="38"/>
      <c r="PCA141" s="38"/>
      <c r="PCB141" s="38"/>
      <c r="PCC141" s="38"/>
      <c r="PCD141" s="38"/>
      <c r="PCE141" s="38"/>
      <c r="PCF141" s="38"/>
      <c r="PCG141" s="38"/>
      <c r="PCH141" s="38"/>
      <c r="PCI141" s="38"/>
      <c r="PCJ141" s="38"/>
      <c r="PCK141" s="38"/>
      <c r="PCL141" s="38"/>
      <c r="PCM141" s="38"/>
      <c r="PCN141" s="38"/>
      <c r="PCO141" s="38"/>
      <c r="PCP141" s="38"/>
      <c r="PCQ141" s="38"/>
      <c r="PCR141" s="38"/>
      <c r="PCS141" s="38"/>
      <c r="PCT141" s="38"/>
      <c r="PCU141" s="38"/>
      <c r="PCV141" s="38"/>
      <c r="PCW141" s="38"/>
      <c r="PCX141" s="38"/>
      <c r="PCY141" s="38"/>
      <c r="PCZ141" s="38"/>
      <c r="PDA141" s="38"/>
      <c r="PDB141" s="38"/>
      <c r="PDC141" s="38"/>
      <c r="PDD141" s="38"/>
      <c r="PDE141" s="38"/>
      <c r="PDF141" s="38"/>
      <c r="PDG141" s="38"/>
      <c r="PDH141" s="38"/>
      <c r="PDI141" s="38"/>
      <c r="PDJ141" s="38"/>
      <c r="PDK141" s="38"/>
      <c r="PDL141" s="38"/>
      <c r="PDM141" s="38"/>
      <c r="PDN141" s="38"/>
      <c r="PDO141" s="38"/>
      <c r="PDP141" s="38"/>
      <c r="PDQ141" s="38"/>
      <c r="PDR141" s="38"/>
      <c r="PDS141" s="38"/>
      <c r="PDT141" s="38"/>
      <c r="PDU141" s="38"/>
      <c r="PDV141" s="38"/>
      <c r="PDW141" s="38"/>
      <c r="PDX141" s="38"/>
      <c r="PDY141" s="38"/>
      <c r="PDZ141" s="38"/>
      <c r="PEA141" s="38"/>
      <c r="PEB141" s="38"/>
      <c r="PEC141" s="38"/>
      <c r="PED141" s="38"/>
      <c r="PEE141" s="38"/>
      <c r="PEF141" s="38"/>
      <c r="PEG141" s="38"/>
      <c r="PEH141" s="38"/>
      <c r="PEI141" s="38"/>
      <c r="PEJ141" s="38"/>
      <c r="PEK141" s="38"/>
      <c r="PEL141" s="38"/>
      <c r="PEM141" s="38"/>
      <c r="PEN141" s="38"/>
      <c r="PEO141" s="38"/>
      <c r="PEP141" s="38"/>
      <c r="PEQ141" s="38"/>
      <c r="PER141" s="38"/>
      <c r="PES141" s="38"/>
      <c r="PET141" s="38"/>
      <c r="PEU141" s="38"/>
      <c r="PEV141" s="38"/>
      <c r="PEW141" s="38"/>
      <c r="PEX141" s="38"/>
      <c r="PEY141" s="38"/>
      <c r="PEZ141" s="38"/>
      <c r="PFA141" s="38"/>
      <c r="PFB141" s="38"/>
      <c r="PFC141" s="38"/>
      <c r="PFD141" s="38"/>
      <c r="PFE141" s="38"/>
      <c r="PFF141" s="38"/>
      <c r="PFG141" s="38"/>
      <c r="PFH141" s="38"/>
      <c r="PFI141" s="38"/>
      <c r="PFJ141" s="38"/>
      <c r="PFK141" s="38"/>
      <c r="PFL141" s="38"/>
      <c r="PFM141" s="38"/>
      <c r="PFN141" s="38"/>
      <c r="PFO141" s="38"/>
      <c r="PFP141" s="38"/>
      <c r="PFQ141" s="38"/>
      <c r="PFR141" s="38"/>
      <c r="PFS141" s="38"/>
      <c r="PFT141" s="38"/>
      <c r="PFU141" s="38"/>
      <c r="PFV141" s="38"/>
      <c r="PFW141" s="38"/>
      <c r="PFX141" s="38"/>
      <c r="PFY141" s="38"/>
      <c r="PFZ141" s="38"/>
      <c r="PGA141" s="38"/>
      <c r="PGB141" s="38"/>
      <c r="PGC141" s="38"/>
      <c r="PGD141" s="38"/>
      <c r="PGE141" s="38"/>
      <c r="PGF141" s="38"/>
      <c r="PGG141" s="38"/>
      <c r="PGH141" s="38"/>
      <c r="PGI141" s="38"/>
      <c r="PGJ141" s="38"/>
      <c r="PGK141" s="38"/>
      <c r="PGL141" s="38"/>
      <c r="PGM141" s="38"/>
      <c r="PGN141" s="38"/>
      <c r="PGO141" s="38"/>
      <c r="PGP141" s="38"/>
      <c r="PGQ141" s="38"/>
      <c r="PGR141" s="38"/>
      <c r="PGS141" s="38"/>
      <c r="PGT141" s="38"/>
      <c r="PGU141" s="38"/>
      <c r="PGV141" s="38"/>
      <c r="PGW141" s="38"/>
      <c r="PGX141" s="38"/>
      <c r="PGY141" s="38"/>
      <c r="PGZ141" s="38"/>
      <c r="PHA141" s="38"/>
      <c r="PHB141" s="38"/>
      <c r="PHC141" s="38"/>
      <c r="PHD141" s="38"/>
      <c r="PHE141" s="38"/>
      <c r="PHF141" s="38"/>
      <c r="PHG141" s="38"/>
      <c r="PHH141" s="38"/>
      <c r="PHI141" s="38"/>
      <c r="PHJ141" s="38"/>
      <c r="PHK141" s="38"/>
      <c r="PHL141" s="38"/>
      <c r="PHM141" s="38"/>
      <c r="PHN141" s="38"/>
      <c r="PHO141" s="38"/>
      <c r="PHP141" s="38"/>
      <c r="PHQ141" s="38"/>
      <c r="PHR141" s="38"/>
      <c r="PHS141" s="38"/>
      <c r="PHT141" s="38"/>
      <c r="PHU141" s="38"/>
      <c r="PHV141" s="38"/>
      <c r="PHW141" s="38"/>
      <c r="PHX141" s="38"/>
      <c r="PHY141" s="38"/>
      <c r="PHZ141" s="38"/>
      <c r="PIA141" s="38"/>
      <c r="PIB141" s="38"/>
      <c r="PIC141" s="38"/>
      <c r="PID141" s="38"/>
      <c r="PIE141" s="38"/>
      <c r="PIF141" s="38"/>
      <c r="PIG141" s="38"/>
      <c r="PIH141" s="38"/>
      <c r="PII141" s="38"/>
      <c r="PIJ141" s="38"/>
      <c r="PIK141" s="38"/>
      <c r="PIL141" s="38"/>
      <c r="PIM141" s="38"/>
      <c r="PIN141" s="38"/>
      <c r="PIO141" s="38"/>
      <c r="PIP141" s="38"/>
      <c r="PIQ141" s="38"/>
      <c r="PIR141" s="38"/>
      <c r="PIS141" s="38"/>
      <c r="PIT141" s="38"/>
      <c r="PIU141" s="38"/>
      <c r="PIV141" s="38"/>
      <c r="PIW141" s="38"/>
      <c r="PIX141" s="38"/>
      <c r="PIY141" s="38"/>
      <c r="PIZ141" s="38"/>
      <c r="PJA141" s="38"/>
      <c r="PJB141" s="38"/>
      <c r="PJC141" s="38"/>
      <c r="PJD141" s="38"/>
      <c r="PJE141" s="38"/>
      <c r="PJF141" s="38"/>
      <c r="PJG141" s="38"/>
      <c r="PJH141" s="38"/>
      <c r="PJI141" s="38"/>
      <c r="PJJ141" s="38"/>
      <c r="PJK141" s="38"/>
      <c r="PJL141" s="38"/>
      <c r="PJM141" s="38"/>
      <c r="PJN141" s="38"/>
      <c r="PJO141" s="38"/>
      <c r="PJP141" s="38"/>
      <c r="PJQ141" s="38"/>
      <c r="PJR141" s="38"/>
      <c r="PJS141" s="38"/>
      <c r="PJT141" s="38"/>
      <c r="PJU141" s="38"/>
      <c r="PJV141" s="38"/>
      <c r="PJW141" s="38"/>
      <c r="PJX141" s="38"/>
      <c r="PJY141" s="38"/>
      <c r="PJZ141" s="38"/>
      <c r="PKA141" s="38"/>
      <c r="PKB141" s="38"/>
      <c r="PKC141" s="38"/>
      <c r="PKD141" s="38"/>
      <c r="PKE141" s="38"/>
      <c r="PKF141" s="38"/>
      <c r="PKG141" s="38"/>
      <c r="PKH141" s="38"/>
      <c r="PKI141" s="38"/>
      <c r="PKJ141" s="38"/>
      <c r="PKK141" s="38"/>
      <c r="PKL141" s="38"/>
      <c r="PKM141" s="38"/>
      <c r="PKN141" s="38"/>
      <c r="PKO141" s="38"/>
      <c r="PKP141" s="38"/>
      <c r="PKQ141" s="38"/>
      <c r="PKR141" s="38"/>
      <c r="PKS141" s="38"/>
      <c r="PKT141" s="38"/>
      <c r="PKU141" s="38"/>
      <c r="PKV141" s="38"/>
      <c r="PKW141" s="38"/>
      <c r="PKX141" s="38"/>
      <c r="PKY141" s="38"/>
      <c r="PKZ141" s="38"/>
      <c r="PLA141" s="38"/>
      <c r="PLB141" s="38"/>
      <c r="PLC141" s="38"/>
      <c r="PLD141" s="38"/>
      <c r="PLE141" s="38"/>
      <c r="PLF141" s="38"/>
      <c r="PLG141" s="38"/>
      <c r="PLH141" s="38"/>
      <c r="PLI141" s="38"/>
      <c r="PLJ141" s="38"/>
      <c r="PLK141" s="38"/>
      <c r="PLL141" s="38"/>
      <c r="PLM141" s="38"/>
      <c r="PLN141" s="38"/>
      <c r="PLO141" s="38"/>
      <c r="PLP141" s="38"/>
      <c r="PLQ141" s="38"/>
      <c r="PLR141" s="38"/>
      <c r="PLS141" s="38"/>
      <c r="PLT141" s="38"/>
      <c r="PLU141" s="38"/>
      <c r="PLV141" s="38"/>
      <c r="PLW141" s="38"/>
      <c r="PLX141" s="38"/>
      <c r="PLY141" s="38"/>
      <c r="PLZ141" s="38"/>
      <c r="PMA141" s="38"/>
      <c r="PMB141" s="38"/>
      <c r="PMC141" s="38"/>
      <c r="PMD141" s="38"/>
      <c r="PME141" s="38"/>
      <c r="PMF141" s="38"/>
      <c r="PMG141" s="38"/>
      <c r="PMH141" s="38"/>
      <c r="PMI141" s="38"/>
      <c r="PMJ141" s="38"/>
      <c r="PMK141" s="38"/>
      <c r="PML141" s="38"/>
      <c r="PMM141" s="38"/>
      <c r="PMN141" s="38"/>
      <c r="PMO141" s="38"/>
      <c r="PMP141" s="38"/>
      <c r="PMQ141" s="38"/>
      <c r="PMR141" s="38"/>
      <c r="PMS141" s="38"/>
      <c r="PMT141" s="38"/>
      <c r="PMU141" s="38"/>
      <c r="PMV141" s="38"/>
      <c r="PMW141" s="38"/>
      <c r="PMX141" s="38"/>
      <c r="PMY141" s="38"/>
      <c r="PMZ141" s="38"/>
      <c r="PNA141" s="38"/>
      <c r="PNB141" s="38"/>
      <c r="PNC141" s="38"/>
      <c r="PND141" s="38"/>
      <c r="PNE141" s="38"/>
      <c r="PNF141" s="38"/>
      <c r="PNG141" s="38"/>
      <c r="PNH141" s="38"/>
      <c r="PNI141" s="38"/>
      <c r="PNJ141" s="38"/>
      <c r="PNK141" s="38"/>
      <c r="PNL141" s="38"/>
      <c r="PNM141" s="38"/>
      <c r="PNN141" s="38"/>
      <c r="PNO141" s="38"/>
      <c r="PNP141" s="38"/>
      <c r="PNQ141" s="38"/>
      <c r="PNR141" s="38"/>
      <c r="PNS141" s="38"/>
      <c r="PNT141" s="38"/>
      <c r="PNU141" s="38"/>
      <c r="PNV141" s="38"/>
      <c r="PNW141" s="38"/>
      <c r="PNX141" s="38"/>
      <c r="PNY141" s="38"/>
      <c r="PNZ141" s="38"/>
      <c r="POA141" s="38"/>
      <c r="POB141" s="38"/>
      <c r="POC141" s="38"/>
      <c r="POD141" s="38"/>
      <c r="POE141" s="38"/>
      <c r="POF141" s="38"/>
      <c r="POG141" s="38"/>
      <c r="POH141" s="38"/>
      <c r="POI141" s="38"/>
      <c r="POJ141" s="38"/>
      <c r="POK141" s="38"/>
      <c r="POL141" s="38"/>
      <c r="POM141" s="38"/>
      <c r="PON141" s="38"/>
      <c r="POO141" s="38"/>
      <c r="POP141" s="38"/>
      <c r="POQ141" s="38"/>
      <c r="POR141" s="38"/>
      <c r="POS141" s="38"/>
      <c r="POT141" s="38"/>
      <c r="POU141" s="38"/>
      <c r="POV141" s="38"/>
      <c r="POW141" s="38"/>
      <c r="POX141" s="38"/>
      <c r="POY141" s="38"/>
      <c r="POZ141" s="38"/>
      <c r="PPA141" s="38"/>
      <c r="PPB141" s="38"/>
      <c r="PPC141" s="38"/>
      <c r="PPD141" s="38"/>
      <c r="PPE141" s="38"/>
      <c r="PPF141" s="38"/>
      <c r="PPG141" s="38"/>
      <c r="PPH141" s="38"/>
      <c r="PPI141" s="38"/>
      <c r="PPJ141" s="38"/>
      <c r="PPK141" s="38"/>
      <c r="PPL141" s="38"/>
      <c r="PPM141" s="38"/>
      <c r="PPN141" s="38"/>
      <c r="PPO141" s="38"/>
      <c r="PPP141" s="38"/>
      <c r="PPQ141" s="38"/>
      <c r="PPR141" s="38"/>
      <c r="PPS141" s="38"/>
      <c r="PPT141" s="38"/>
      <c r="PPU141" s="38"/>
      <c r="PPV141" s="38"/>
      <c r="PPW141" s="38"/>
      <c r="PPX141" s="38"/>
      <c r="PPY141" s="38"/>
      <c r="PPZ141" s="38"/>
      <c r="PQA141" s="38"/>
      <c r="PQB141" s="38"/>
      <c r="PQC141" s="38"/>
      <c r="PQD141" s="38"/>
      <c r="PQE141" s="38"/>
      <c r="PQF141" s="38"/>
      <c r="PQG141" s="38"/>
      <c r="PQH141" s="38"/>
      <c r="PQI141" s="38"/>
      <c r="PQJ141" s="38"/>
      <c r="PQK141" s="38"/>
      <c r="PQL141" s="38"/>
      <c r="PQM141" s="38"/>
      <c r="PQN141" s="38"/>
      <c r="PQO141" s="38"/>
      <c r="PQP141" s="38"/>
      <c r="PQQ141" s="38"/>
      <c r="PQR141" s="38"/>
      <c r="PQS141" s="38"/>
      <c r="PQT141" s="38"/>
      <c r="PQU141" s="38"/>
      <c r="PQV141" s="38"/>
      <c r="PQW141" s="38"/>
      <c r="PQX141" s="38"/>
      <c r="PQY141" s="38"/>
      <c r="PQZ141" s="38"/>
      <c r="PRA141" s="38"/>
      <c r="PRB141" s="38"/>
      <c r="PRC141" s="38"/>
      <c r="PRD141" s="38"/>
      <c r="PRE141" s="38"/>
      <c r="PRF141" s="38"/>
      <c r="PRG141" s="38"/>
      <c r="PRH141" s="38"/>
      <c r="PRI141" s="38"/>
      <c r="PRJ141" s="38"/>
      <c r="PRK141" s="38"/>
      <c r="PRL141" s="38"/>
      <c r="PRM141" s="38"/>
      <c r="PRN141" s="38"/>
    </row>
    <row r="142" spans="1:11298" ht="15.75" x14ac:dyDescent="0.25">
      <c r="A142" s="1" t="s">
        <v>304</v>
      </c>
      <c r="B142" s="78" t="s">
        <v>460</v>
      </c>
      <c r="C142" s="31" t="s">
        <v>305</v>
      </c>
      <c r="D142" s="32"/>
      <c r="E142" s="32"/>
      <c r="F142" s="33">
        <v>40815</v>
      </c>
      <c r="G142" s="32"/>
      <c r="H142" s="32"/>
      <c r="I142" s="34">
        <v>592000</v>
      </c>
      <c r="J142" s="32"/>
      <c r="K142" s="34">
        <v>1E-8</v>
      </c>
      <c r="L142" s="32"/>
      <c r="M142" s="34">
        <v>1E-8</v>
      </c>
      <c r="N142" s="34">
        <v>591999.99999997998</v>
      </c>
      <c r="O142" s="28">
        <v>74.959999999999994</v>
      </c>
      <c r="P142" s="34">
        <v>7897.5453575237461</v>
      </c>
      <c r="Q142" s="32"/>
      <c r="R142" s="35">
        <v>20110920058</v>
      </c>
      <c r="S142" s="35" t="s">
        <v>306</v>
      </c>
      <c r="T142" s="32"/>
      <c r="U142" s="32"/>
      <c r="V142" s="32"/>
      <c r="W142" s="32"/>
      <c r="X142" s="32"/>
      <c r="Y142" s="32"/>
      <c r="Z142" s="39">
        <v>11200</v>
      </c>
      <c r="AA142" s="39">
        <v>1.0000000000000001E-5</v>
      </c>
      <c r="AB142" s="39">
        <v>11200.00001</v>
      </c>
      <c r="AD142" s="32" t="s">
        <v>489</v>
      </c>
      <c r="AE142" s="32"/>
      <c r="AF142" s="32"/>
      <c r="AG142" s="32"/>
      <c r="AH142" s="32"/>
      <c r="AI142" s="32"/>
      <c r="AJ142" s="36">
        <v>0.3</v>
      </c>
      <c r="AK142" s="36">
        <v>0.7</v>
      </c>
      <c r="AL142" s="36"/>
      <c r="AM142" s="32"/>
      <c r="AN142" s="32"/>
      <c r="AO142" s="34">
        <v>314600</v>
      </c>
      <c r="AP142" s="37">
        <v>0.53139999999999998</v>
      </c>
      <c r="AQ142" s="26">
        <v>1100</v>
      </c>
      <c r="AR142" s="34">
        <v>286</v>
      </c>
      <c r="AS142" s="32"/>
      <c r="AT142" s="26">
        <v>470</v>
      </c>
      <c r="AU142" s="37">
        <v>0.13</v>
      </c>
      <c r="AV142" s="37">
        <v>0.01</v>
      </c>
      <c r="AW142" s="37">
        <v>0.09</v>
      </c>
      <c r="AX142" s="37">
        <v>0.06</v>
      </c>
      <c r="AY142" s="37"/>
      <c r="AZ142" s="37"/>
      <c r="BA142" s="37"/>
      <c r="BB142" s="37">
        <v>0.09</v>
      </c>
      <c r="BC142" s="37">
        <v>0.38</v>
      </c>
      <c r="BD142" s="37">
        <v>0.24</v>
      </c>
      <c r="BE142" s="37"/>
      <c r="BF142" s="32"/>
      <c r="BG142" s="26">
        <v>100</v>
      </c>
      <c r="BH142" s="37"/>
      <c r="BI142" s="37"/>
      <c r="BJ142" s="37">
        <v>0.08</v>
      </c>
      <c r="BK142" s="37">
        <v>0.02</v>
      </c>
      <c r="BL142" s="37"/>
      <c r="BM142" s="37"/>
      <c r="BN142" s="37"/>
      <c r="BO142" s="37">
        <v>0.2</v>
      </c>
      <c r="BP142" s="37">
        <v>0.43</v>
      </c>
      <c r="BQ142" s="37">
        <v>0.27</v>
      </c>
      <c r="BR142" s="37"/>
      <c r="BS142" s="32"/>
      <c r="BT142" s="26">
        <v>1.0000000000000001E-5</v>
      </c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2"/>
      <c r="CG142" s="26">
        <v>75</v>
      </c>
      <c r="CH142" s="37"/>
      <c r="CI142" s="37"/>
      <c r="CJ142" s="37">
        <v>0.04</v>
      </c>
      <c r="CK142" s="37">
        <v>0.68</v>
      </c>
      <c r="CL142" s="37">
        <v>0.28000000000000003</v>
      </c>
      <c r="CM142" s="32"/>
      <c r="CN142" s="26">
        <v>1.0000000000000001E-5</v>
      </c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2"/>
      <c r="DA142" s="26">
        <v>1.0000000000000001E-5</v>
      </c>
      <c r="DB142" s="37"/>
      <c r="DC142" s="37"/>
      <c r="DD142" s="37"/>
      <c r="DE142" s="37"/>
      <c r="DF142" s="37"/>
      <c r="DG142" s="37"/>
      <c r="DH142" s="32"/>
      <c r="DI142" s="26">
        <v>1.0000000000000001E-5</v>
      </c>
      <c r="DJ142" s="37"/>
      <c r="DK142" s="37"/>
      <c r="DL142" s="37"/>
      <c r="DM142" s="37"/>
      <c r="DN142" s="37"/>
      <c r="DO142" s="37"/>
      <c r="DP142" s="37"/>
      <c r="DQ142" s="37"/>
      <c r="DR142" s="37"/>
      <c r="DS142" s="37"/>
      <c r="DT142" s="37"/>
      <c r="DU142" s="32"/>
      <c r="DV142" s="26">
        <v>395</v>
      </c>
      <c r="DW142" s="37"/>
      <c r="DX142" s="37">
        <v>0.02</v>
      </c>
      <c r="DY142" s="37">
        <v>0.45</v>
      </c>
      <c r="DZ142" s="37">
        <v>0.53</v>
      </c>
      <c r="EA142" s="37"/>
      <c r="EB142" s="32"/>
      <c r="EC142" s="26">
        <v>60</v>
      </c>
      <c r="ED142" s="37"/>
      <c r="EE142" s="37">
        <v>0.05</v>
      </c>
      <c r="EF142" s="37">
        <v>0.42</v>
      </c>
      <c r="EG142" s="37">
        <v>0.53</v>
      </c>
      <c r="EH142" s="37"/>
      <c r="EI142" s="32"/>
      <c r="EJ142" s="26">
        <v>1.0000000000000001E-5</v>
      </c>
      <c r="EK142" s="37"/>
      <c r="EL142" s="37"/>
      <c r="EM142" s="37"/>
      <c r="EN142" s="37"/>
      <c r="EO142" s="37"/>
      <c r="EP142" s="37"/>
      <c r="EQ142" s="32"/>
      <c r="ER142" s="32"/>
      <c r="ES142" s="26">
        <v>1.0000000000000001E-5</v>
      </c>
      <c r="ET142" s="37"/>
      <c r="EU142" s="37"/>
      <c r="EV142" s="37"/>
      <c r="EW142" s="37"/>
      <c r="EX142" s="37"/>
      <c r="EY142" s="32"/>
      <c r="EZ142" s="32"/>
      <c r="FA142" s="34">
        <v>277399.99999997998</v>
      </c>
      <c r="FB142" s="37">
        <v>0.46860000000000002</v>
      </c>
      <c r="FC142" s="28">
        <v>74.959999999999994</v>
      </c>
      <c r="FD142" s="32"/>
      <c r="FE142" s="32"/>
      <c r="FF142" s="28"/>
      <c r="FG142" s="34"/>
      <c r="FH142" s="28"/>
      <c r="FI142" s="34"/>
      <c r="FJ142" s="28"/>
      <c r="FK142" s="34"/>
      <c r="FL142" s="28"/>
      <c r="FM142" s="34"/>
      <c r="FN142" s="28"/>
      <c r="FO142" s="34"/>
      <c r="FP142" s="28"/>
      <c r="FQ142" s="34"/>
      <c r="FR142" s="28"/>
      <c r="FS142" s="34"/>
      <c r="FT142" s="28"/>
      <c r="FU142" s="34"/>
      <c r="FV142" s="28"/>
      <c r="FW142" s="34"/>
      <c r="FX142" s="28"/>
      <c r="FY142" s="34"/>
      <c r="FZ142" s="28"/>
      <c r="GA142" s="34"/>
      <c r="GB142" s="28"/>
      <c r="GC142" s="34"/>
      <c r="GD142" s="28"/>
      <c r="GE142" s="34"/>
      <c r="GF142" s="28"/>
      <c r="GG142" s="34"/>
      <c r="GH142" s="28"/>
      <c r="GI142" s="34"/>
      <c r="GJ142" s="28"/>
      <c r="GK142" s="34"/>
      <c r="GL142" s="28"/>
      <c r="GM142" s="34"/>
      <c r="GN142" s="28"/>
      <c r="GO142" s="34"/>
      <c r="GP142" s="28"/>
      <c r="GQ142" s="34"/>
      <c r="GR142" s="28"/>
      <c r="GS142" s="34"/>
      <c r="GT142" s="28"/>
      <c r="GU142" s="34"/>
      <c r="GV142" s="28"/>
      <c r="GW142" s="34"/>
      <c r="GX142" s="28"/>
      <c r="GY142" s="34"/>
      <c r="GZ142" s="28"/>
      <c r="HA142" s="34"/>
      <c r="HB142" s="28"/>
      <c r="HC142" s="34"/>
      <c r="HD142" s="28"/>
      <c r="HE142" s="34"/>
      <c r="HF142" s="28"/>
      <c r="HG142" s="34"/>
      <c r="HH142" s="28"/>
      <c r="HI142" s="34"/>
      <c r="HJ142" s="28"/>
      <c r="HK142" s="34"/>
      <c r="HL142" s="28"/>
      <c r="HM142" s="34"/>
      <c r="HN142" s="32"/>
      <c r="HO142" s="32"/>
      <c r="HP142" s="28"/>
      <c r="HQ142" s="34"/>
      <c r="HR142" s="28"/>
      <c r="HS142" s="34"/>
      <c r="HT142" s="28"/>
      <c r="HU142" s="34"/>
      <c r="HV142" s="28"/>
      <c r="HW142" s="34"/>
      <c r="HX142" s="28"/>
      <c r="HY142" s="34"/>
      <c r="HZ142" s="28"/>
      <c r="IA142" s="34"/>
      <c r="IB142" s="28"/>
      <c r="IC142" s="34"/>
      <c r="ID142" s="28"/>
      <c r="IE142" s="34"/>
      <c r="IF142" s="28"/>
      <c r="IG142" s="34"/>
      <c r="IH142" s="28"/>
      <c r="II142" s="34"/>
      <c r="IJ142" s="28"/>
      <c r="IK142" s="34"/>
      <c r="IL142" s="28"/>
      <c r="IM142" s="34"/>
      <c r="IN142" s="28"/>
      <c r="IO142" s="34"/>
      <c r="IP142" s="28"/>
      <c r="IQ142" s="34"/>
      <c r="IR142" s="28"/>
      <c r="IS142" s="34"/>
      <c r="IT142" s="28"/>
      <c r="IU142" s="34"/>
      <c r="IV142" s="28"/>
      <c r="IW142" s="34"/>
      <c r="IX142" s="28"/>
      <c r="IY142" s="34"/>
      <c r="IZ142" s="28"/>
      <c r="JA142" s="34"/>
      <c r="JB142" s="28"/>
      <c r="JC142" s="34"/>
      <c r="JD142" s="28"/>
      <c r="JE142" s="34"/>
      <c r="JF142" s="28"/>
      <c r="JG142" s="34"/>
      <c r="JH142" s="28"/>
      <c r="JI142" s="34"/>
      <c r="JJ142" s="28"/>
      <c r="JK142" s="34"/>
      <c r="JL142" s="28"/>
      <c r="JM142" s="34"/>
      <c r="JN142" s="28"/>
      <c r="JO142" s="34"/>
      <c r="JP142" s="28"/>
      <c r="JQ142" s="34"/>
      <c r="JR142" s="28"/>
      <c r="JS142" s="34"/>
      <c r="JT142" s="28"/>
      <c r="JU142" s="34"/>
      <c r="JV142" s="28"/>
      <c r="JW142" s="34"/>
      <c r="JX142" s="32"/>
      <c r="JY142" s="32"/>
      <c r="JZ142" s="28"/>
      <c r="KA142" s="34"/>
      <c r="KB142" s="28"/>
      <c r="KC142" s="34"/>
      <c r="KD142" s="28"/>
      <c r="KE142" s="34"/>
      <c r="KF142" s="28"/>
      <c r="KG142" s="34"/>
      <c r="KH142" s="28"/>
      <c r="KI142" s="34"/>
      <c r="KJ142" s="28"/>
      <c r="KK142" s="34"/>
      <c r="KL142" s="28"/>
      <c r="KM142" s="34"/>
      <c r="KN142" s="28"/>
      <c r="KO142" s="34"/>
      <c r="KP142" s="28"/>
      <c r="KQ142" s="34"/>
      <c r="KR142" s="28"/>
      <c r="KS142" s="34"/>
      <c r="KT142" s="28"/>
      <c r="KU142" s="34"/>
      <c r="KV142" s="28"/>
      <c r="KW142" s="34"/>
      <c r="KX142" s="28"/>
      <c r="KY142" s="34"/>
      <c r="KZ142" s="28"/>
      <c r="LA142" s="34"/>
      <c r="LB142" s="28"/>
      <c r="LC142" s="34"/>
      <c r="LD142" s="28"/>
      <c r="LE142" s="34"/>
      <c r="LF142" s="28"/>
      <c r="LG142" s="34"/>
      <c r="LH142" s="28"/>
      <c r="LI142" s="34"/>
      <c r="LJ142" s="28"/>
      <c r="LK142" s="34"/>
      <c r="LL142" s="28"/>
      <c r="LM142" s="34"/>
      <c r="LN142" s="28"/>
      <c r="LO142" s="34"/>
      <c r="LP142" s="28"/>
      <c r="LQ142" s="34"/>
      <c r="LR142" s="28"/>
      <c r="LS142" s="34"/>
      <c r="LT142" s="28"/>
      <c r="LU142" s="34"/>
      <c r="LV142" s="28"/>
      <c r="LW142" s="34"/>
      <c r="LX142" s="28"/>
      <c r="LY142" s="34"/>
      <c r="LZ142" s="28"/>
      <c r="MA142" s="34"/>
      <c r="MB142" s="28"/>
      <c r="MC142" s="34"/>
      <c r="MD142" s="28"/>
      <c r="ME142" s="34"/>
      <c r="MF142" s="28"/>
      <c r="MG142" s="34"/>
      <c r="MH142" s="32"/>
      <c r="MI142" s="32"/>
      <c r="MJ142" s="28"/>
      <c r="MK142" s="34"/>
      <c r="ML142" s="28"/>
      <c r="MM142" s="34"/>
      <c r="MN142" s="28"/>
      <c r="MO142" s="34"/>
      <c r="MP142" s="28"/>
      <c r="MQ142" s="34"/>
      <c r="MR142" s="28"/>
      <c r="MS142" s="34"/>
      <c r="MT142" s="28"/>
      <c r="MU142" s="34"/>
      <c r="MV142" s="28"/>
      <c r="MW142" s="34"/>
      <c r="MX142" s="28"/>
      <c r="MY142" s="34"/>
      <c r="MZ142" s="28"/>
      <c r="NA142" s="34"/>
      <c r="NB142" s="28"/>
      <c r="NC142" s="34"/>
      <c r="ND142" s="28"/>
      <c r="NE142" s="34"/>
      <c r="NF142" s="28"/>
      <c r="NG142" s="34"/>
      <c r="NH142" s="28"/>
      <c r="NI142" s="34"/>
      <c r="NJ142" s="28"/>
      <c r="NK142" s="34"/>
      <c r="NL142" s="28"/>
      <c r="NM142" s="34"/>
      <c r="NN142" s="28"/>
      <c r="NO142" s="34"/>
      <c r="NP142" s="28"/>
      <c r="NQ142" s="34"/>
      <c r="NR142" s="28"/>
      <c r="NS142" s="34"/>
      <c r="NT142" s="28"/>
      <c r="NU142" s="34"/>
      <c r="NV142" s="28"/>
      <c r="NW142" s="34"/>
      <c r="NX142" s="28"/>
      <c r="NY142" s="34"/>
      <c r="NZ142" s="28"/>
      <c r="OA142" s="34"/>
      <c r="OB142" s="28"/>
      <c r="OC142" s="34"/>
      <c r="OD142" s="28"/>
      <c r="OE142" s="34"/>
      <c r="OF142" s="28"/>
      <c r="OG142" s="34"/>
      <c r="OH142" s="28"/>
      <c r="OI142" s="34"/>
      <c r="OJ142" s="28"/>
      <c r="OK142" s="34"/>
      <c r="OL142" s="28"/>
      <c r="OM142" s="34"/>
      <c r="ON142" s="28"/>
      <c r="OO142" s="34"/>
      <c r="OP142" s="28"/>
      <c r="OQ142" s="34"/>
      <c r="OR142" s="34"/>
      <c r="OS142" s="32"/>
      <c r="OT142" s="28">
        <v>0</v>
      </c>
      <c r="OU142" s="34"/>
      <c r="OV142" s="32"/>
      <c r="OW142" s="32"/>
      <c r="OX142" s="28"/>
      <c r="OY142" s="34"/>
      <c r="OZ142" s="28"/>
      <c r="PA142" s="34"/>
      <c r="PB142" s="28">
        <v>65.28</v>
      </c>
      <c r="PC142" s="34">
        <v>3700</v>
      </c>
      <c r="PD142" s="28"/>
      <c r="PE142" s="34"/>
      <c r="PF142" s="28"/>
      <c r="PG142" s="34"/>
      <c r="PH142" s="32"/>
      <c r="PI142" s="32"/>
      <c r="PJ142" s="28"/>
      <c r="PK142" s="34"/>
      <c r="PL142" s="28"/>
      <c r="PM142" s="34"/>
      <c r="PN142" s="28">
        <v>5.07</v>
      </c>
      <c r="PO142" s="34">
        <v>3700</v>
      </c>
      <c r="PP142" s="28"/>
      <c r="PQ142" s="34"/>
      <c r="PR142" s="28"/>
      <c r="PS142" s="34"/>
      <c r="PT142" s="32"/>
      <c r="PU142" s="28">
        <v>0</v>
      </c>
      <c r="PV142" s="7"/>
      <c r="PW142" s="8">
        <v>1.32</v>
      </c>
      <c r="PX142" s="7">
        <v>3700</v>
      </c>
      <c r="PY142" s="8">
        <v>3.29</v>
      </c>
      <c r="PZ142" s="7">
        <v>3700</v>
      </c>
      <c r="QA142" s="1"/>
      <c r="QB142" s="7">
        <v>539</v>
      </c>
      <c r="QC142" s="7">
        <v>210</v>
      </c>
      <c r="QD142" s="7"/>
      <c r="QE142" s="1"/>
      <c r="QF142" s="5" t="s">
        <v>118</v>
      </c>
      <c r="QG142" s="5" t="s">
        <v>119</v>
      </c>
      <c r="QJ142" s="38"/>
      <c r="QK142" s="38"/>
      <c r="QL142" s="38"/>
      <c r="QM142" s="38"/>
      <c r="QN142" s="38"/>
      <c r="QO142" s="38"/>
      <c r="QP142" s="38"/>
      <c r="QQ142" s="38"/>
      <c r="QR142" s="38"/>
      <c r="QS142" s="38"/>
      <c r="QT142" s="38"/>
      <c r="QU142" s="38"/>
      <c r="QV142" s="38"/>
      <c r="QW142" s="38"/>
      <c r="QX142" s="38"/>
      <c r="QY142" s="38"/>
      <c r="QZ142" s="38"/>
      <c r="RA142" s="38"/>
      <c r="RB142" s="38"/>
      <c r="RC142" s="38"/>
      <c r="RD142" s="38"/>
      <c r="RE142" s="38"/>
      <c r="RF142" s="38"/>
      <c r="RG142" s="38"/>
      <c r="RH142" s="38"/>
      <c r="RI142" s="38"/>
      <c r="RJ142" s="38"/>
      <c r="RK142" s="38"/>
      <c r="RL142" s="38"/>
      <c r="RM142" s="38"/>
      <c r="RN142" s="38"/>
      <c r="RO142" s="38"/>
      <c r="RP142" s="38"/>
      <c r="RQ142" s="38"/>
      <c r="RR142" s="38"/>
      <c r="RS142" s="38"/>
      <c r="RT142" s="38"/>
      <c r="RU142" s="38"/>
      <c r="RV142" s="38"/>
      <c r="RW142" s="38"/>
      <c r="RX142" s="38"/>
      <c r="RY142" s="38"/>
      <c r="RZ142" s="38"/>
      <c r="SA142" s="38"/>
      <c r="SB142" s="38"/>
      <c r="SC142" s="38"/>
      <c r="SD142" s="38"/>
      <c r="SE142" s="38"/>
      <c r="SF142" s="38"/>
      <c r="SG142" s="38"/>
      <c r="SH142" s="38"/>
      <c r="SI142" s="38"/>
      <c r="SJ142" s="38"/>
      <c r="SK142" s="38"/>
      <c r="SL142" s="38"/>
      <c r="SM142" s="38"/>
      <c r="SN142" s="38"/>
      <c r="SO142" s="38"/>
      <c r="SP142" s="38"/>
      <c r="SQ142" s="38"/>
      <c r="SR142" s="38"/>
      <c r="SS142" s="38"/>
      <c r="ST142" s="38"/>
      <c r="SU142" s="38"/>
      <c r="SV142" s="38"/>
      <c r="SW142" s="38"/>
      <c r="SX142" s="38"/>
      <c r="SY142" s="38"/>
      <c r="SZ142" s="38"/>
      <c r="TA142" s="38"/>
      <c r="TB142" s="38"/>
      <c r="TC142" s="38"/>
      <c r="TD142" s="38"/>
      <c r="TE142" s="38"/>
      <c r="TF142" s="38"/>
      <c r="TG142" s="38"/>
      <c r="TH142" s="38"/>
      <c r="TI142" s="38"/>
      <c r="TJ142" s="38"/>
      <c r="TK142" s="38"/>
      <c r="TL142" s="38"/>
      <c r="TM142" s="38"/>
      <c r="TN142" s="38"/>
      <c r="TO142" s="38"/>
      <c r="TP142" s="38"/>
      <c r="TQ142" s="38"/>
      <c r="TR142" s="38"/>
      <c r="TS142" s="38"/>
      <c r="TT142" s="38"/>
      <c r="TU142" s="38"/>
      <c r="TV142" s="38"/>
      <c r="TW142" s="38"/>
      <c r="TX142" s="38"/>
      <c r="TY142" s="38"/>
      <c r="TZ142" s="38"/>
      <c r="UA142" s="38"/>
      <c r="UB142" s="38"/>
      <c r="UC142" s="38"/>
      <c r="UD142" s="38"/>
      <c r="UE142" s="38"/>
      <c r="UF142" s="38"/>
      <c r="UG142" s="38"/>
      <c r="UH142" s="38"/>
      <c r="UI142" s="38"/>
      <c r="UJ142" s="38"/>
      <c r="UK142" s="38"/>
      <c r="UL142" s="38"/>
      <c r="UM142" s="38"/>
      <c r="UN142" s="38"/>
      <c r="UO142" s="38"/>
      <c r="UP142" s="38"/>
      <c r="UQ142" s="38"/>
      <c r="UR142" s="38"/>
      <c r="US142" s="38"/>
      <c r="UT142" s="38"/>
      <c r="UU142" s="38"/>
      <c r="UV142" s="38"/>
      <c r="UW142" s="38"/>
      <c r="UX142" s="38"/>
      <c r="UY142" s="38"/>
      <c r="UZ142" s="38"/>
      <c r="VA142" s="38"/>
      <c r="VB142" s="38"/>
      <c r="VC142" s="38"/>
      <c r="VD142" s="38"/>
      <c r="VE142" s="38"/>
      <c r="VF142" s="38"/>
      <c r="VG142" s="38"/>
      <c r="VH142" s="38"/>
      <c r="VI142" s="38"/>
      <c r="VJ142" s="38"/>
      <c r="VK142" s="38"/>
      <c r="VL142" s="38"/>
      <c r="VM142" s="38"/>
      <c r="VN142" s="38"/>
      <c r="VO142" s="38"/>
      <c r="VP142" s="38"/>
      <c r="VQ142" s="38"/>
      <c r="VR142" s="38"/>
      <c r="VS142" s="38"/>
      <c r="VT142" s="38"/>
      <c r="VU142" s="38"/>
      <c r="VV142" s="38"/>
      <c r="VW142" s="38"/>
      <c r="VX142" s="38"/>
      <c r="VY142" s="38"/>
      <c r="VZ142" s="38"/>
      <c r="WA142" s="38"/>
      <c r="WB142" s="38"/>
      <c r="WC142" s="38"/>
      <c r="WD142" s="38"/>
      <c r="WE142" s="38"/>
      <c r="WF142" s="38"/>
      <c r="WG142" s="38"/>
      <c r="WH142" s="38"/>
      <c r="WI142" s="38"/>
      <c r="WJ142" s="38"/>
      <c r="WK142" s="38"/>
      <c r="WL142" s="38"/>
      <c r="WM142" s="38"/>
      <c r="WN142" s="38"/>
      <c r="WO142" s="38"/>
      <c r="WP142" s="38"/>
      <c r="WQ142" s="38"/>
      <c r="WR142" s="38"/>
      <c r="WS142" s="38"/>
      <c r="WT142" s="38"/>
      <c r="WU142" s="38"/>
      <c r="WV142" s="38"/>
      <c r="WW142" s="38"/>
      <c r="WX142" s="38"/>
      <c r="WY142" s="38"/>
      <c r="WZ142" s="38"/>
      <c r="XA142" s="38"/>
      <c r="XB142" s="38"/>
      <c r="XC142" s="38"/>
      <c r="XD142" s="38"/>
      <c r="XE142" s="38"/>
      <c r="XF142" s="38"/>
      <c r="XG142" s="38"/>
      <c r="XH142" s="38"/>
      <c r="XI142" s="38"/>
      <c r="XJ142" s="38"/>
      <c r="XK142" s="38"/>
      <c r="XL142" s="38"/>
      <c r="XM142" s="38"/>
      <c r="XN142" s="38"/>
      <c r="XO142" s="38"/>
      <c r="XP142" s="38"/>
      <c r="XQ142" s="38"/>
      <c r="XR142" s="38"/>
      <c r="XS142" s="38"/>
      <c r="XT142" s="38"/>
      <c r="XU142" s="38"/>
      <c r="XV142" s="38"/>
      <c r="XW142" s="38"/>
      <c r="XX142" s="38"/>
      <c r="XY142" s="38"/>
      <c r="XZ142" s="38"/>
      <c r="YA142" s="38"/>
      <c r="YB142" s="38"/>
      <c r="YC142" s="38"/>
      <c r="YD142" s="38"/>
      <c r="YE142" s="38"/>
      <c r="YF142" s="38"/>
      <c r="YG142" s="38"/>
      <c r="YH142" s="38"/>
      <c r="YI142" s="38"/>
      <c r="YJ142" s="38"/>
      <c r="YK142" s="38"/>
      <c r="YL142" s="38"/>
      <c r="YM142" s="38"/>
      <c r="YN142" s="38"/>
      <c r="YO142" s="38"/>
      <c r="YP142" s="38"/>
      <c r="YQ142" s="38"/>
      <c r="YR142" s="38"/>
      <c r="YS142" s="38"/>
      <c r="YT142" s="38"/>
      <c r="YU142" s="38"/>
      <c r="YV142" s="38"/>
      <c r="YW142" s="38"/>
      <c r="YX142" s="38"/>
      <c r="YY142" s="38"/>
      <c r="YZ142" s="38"/>
      <c r="ZA142" s="38"/>
      <c r="ZB142" s="38"/>
      <c r="ZC142" s="38"/>
      <c r="ZD142" s="38"/>
      <c r="ZE142" s="38"/>
      <c r="ZF142" s="38"/>
      <c r="ZG142" s="38"/>
      <c r="ZH142" s="38"/>
      <c r="ZI142" s="38"/>
      <c r="ZJ142" s="38"/>
      <c r="ZK142" s="38"/>
      <c r="ZL142" s="38"/>
      <c r="ZM142" s="38"/>
      <c r="ZN142" s="38"/>
      <c r="ZO142" s="38"/>
      <c r="ZP142" s="38"/>
      <c r="ZQ142" s="38"/>
      <c r="ZR142" s="38"/>
      <c r="ZS142" s="38"/>
      <c r="ZT142" s="38"/>
      <c r="ZU142" s="38"/>
      <c r="ZV142" s="38"/>
      <c r="ZW142" s="38"/>
      <c r="ZX142" s="38"/>
      <c r="ZY142" s="38"/>
      <c r="ZZ142" s="38"/>
      <c r="AAA142" s="38"/>
      <c r="AAB142" s="38"/>
      <c r="AAC142" s="38"/>
      <c r="AAD142" s="38"/>
      <c r="AAE142" s="38"/>
      <c r="AAF142" s="38"/>
      <c r="AAG142" s="38"/>
      <c r="AAH142" s="38"/>
      <c r="AAI142" s="38"/>
      <c r="AAJ142" s="38"/>
      <c r="AAK142" s="38"/>
      <c r="AAL142" s="38"/>
      <c r="AAM142" s="38"/>
      <c r="AAN142" s="38"/>
      <c r="AAO142" s="38"/>
      <c r="AAP142" s="38"/>
      <c r="AAQ142" s="38"/>
      <c r="AAR142" s="38"/>
      <c r="AAS142" s="38"/>
      <c r="AAT142" s="38"/>
      <c r="AAU142" s="38"/>
      <c r="AAV142" s="38"/>
      <c r="AAW142" s="38"/>
      <c r="AAX142" s="38"/>
      <c r="AAY142" s="38"/>
      <c r="AAZ142" s="38"/>
      <c r="ABA142" s="38"/>
      <c r="ABB142" s="38"/>
      <c r="ABC142" s="38"/>
      <c r="ABD142" s="38"/>
      <c r="ABE142" s="38"/>
      <c r="ABF142" s="38"/>
      <c r="ABG142" s="38"/>
      <c r="ABH142" s="38"/>
      <c r="ABI142" s="38"/>
      <c r="ABJ142" s="38"/>
      <c r="ABK142" s="38"/>
      <c r="ABL142" s="38"/>
      <c r="ABM142" s="38"/>
      <c r="ABN142" s="38"/>
      <c r="ABO142" s="38"/>
      <c r="ABP142" s="38"/>
      <c r="ABQ142" s="38"/>
      <c r="ABR142" s="38"/>
      <c r="ABS142" s="38"/>
      <c r="ABT142" s="38"/>
      <c r="ABU142" s="38"/>
      <c r="ABV142" s="38"/>
      <c r="ABW142" s="38"/>
      <c r="ABX142" s="38"/>
      <c r="ABY142" s="38"/>
      <c r="ABZ142" s="38"/>
      <c r="ACA142" s="38"/>
      <c r="ACB142" s="38"/>
      <c r="ACC142" s="38"/>
      <c r="ACD142" s="38"/>
      <c r="ACE142" s="38"/>
      <c r="ACF142" s="38"/>
      <c r="ACG142" s="38"/>
      <c r="ACH142" s="38"/>
      <c r="ACI142" s="38"/>
      <c r="ACJ142" s="38"/>
      <c r="ACK142" s="38"/>
      <c r="ACL142" s="38"/>
      <c r="ACM142" s="38"/>
      <c r="ACN142" s="38"/>
      <c r="ACO142" s="38"/>
      <c r="ACP142" s="38"/>
      <c r="ACQ142" s="38"/>
      <c r="ACR142" s="38"/>
      <c r="ACS142" s="38"/>
      <c r="ACT142" s="38"/>
      <c r="ACU142" s="38"/>
      <c r="ACV142" s="38"/>
      <c r="ACW142" s="38"/>
      <c r="ACX142" s="38"/>
      <c r="ACY142" s="38"/>
      <c r="ACZ142" s="38"/>
      <c r="ADA142" s="38"/>
      <c r="ADB142" s="38"/>
      <c r="ADC142" s="38"/>
      <c r="ADD142" s="38"/>
      <c r="ADE142" s="38"/>
      <c r="ADF142" s="38"/>
      <c r="ADG142" s="38"/>
      <c r="ADH142" s="38"/>
      <c r="ADI142" s="38"/>
      <c r="ADJ142" s="38"/>
      <c r="ADK142" s="38"/>
      <c r="ADL142" s="38"/>
      <c r="ADM142" s="38"/>
      <c r="ADN142" s="38"/>
      <c r="ADO142" s="38"/>
      <c r="ADP142" s="38"/>
      <c r="ADQ142" s="38"/>
      <c r="ADR142" s="38"/>
      <c r="ADS142" s="38"/>
      <c r="ADT142" s="38"/>
      <c r="ADU142" s="38"/>
      <c r="ADV142" s="38"/>
      <c r="ADW142" s="38"/>
      <c r="ADX142" s="38"/>
      <c r="ADY142" s="38"/>
      <c r="ADZ142" s="38"/>
      <c r="AEA142" s="38"/>
      <c r="AEB142" s="38"/>
      <c r="AEC142" s="38"/>
      <c r="AED142" s="38"/>
      <c r="AEE142" s="38"/>
      <c r="AEF142" s="38"/>
      <c r="AEG142" s="38"/>
      <c r="AEH142" s="38"/>
      <c r="AEI142" s="38"/>
      <c r="AEJ142" s="38"/>
      <c r="AEK142" s="38"/>
      <c r="AEL142" s="38"/>
      <c r="AEM142" s="38"/>
      <c r="AEN142" s="38"/>
      <c r="AEO142" s="38"/>
      <c r="AEP142" s="38"/>
      <c r="AEQ142" s="38"/>
      <c r="AER142" s="38"/>
      <c r="AES142" s="38"/>
      <c r="AET142" s="38"/>
      <c r="AEU142" s="38"/>
      <c r="AEV142" s="38"/>
      <c r="AEW142" s="38"/>
      <c r="AEX142" s="38"/>
      <c r="AEY142" s="38"/>
      <c r="AEZ142" s="38"/>
      <c r="AFA142" s="38"/>
      <c r="AFB142" s="38"/>
      <c r="AFC142" s="38"/>
      <c r="AFD142" s="38"/>
      <c r="AFE142" s="38"/>
      <c r="AFF142" s="38"/>
      <c r="AFG142" s="38"/>
      <c r="AFH142" s="38"/>
      <c r="AFI142" s="38"/>
      <c r="AFJ142" s="38"/>
      <c r="AFK142" s="38"/>
      <c r="AFL142" s="38"/>
      <c r="AFM142" s="38"/>
      <c r="AFN142" s="38"/>
      <c r="AFO142" s="38"/>
      <c r="AFP142" s="38"/>
      <c r="AFQ142" s="38"/>
      <c r="AFR142" s="38"/>
      <c r="AFS142" s="38"/>
      <c r="AFT142" s="38"/>
      <c r="AFU142" s="38"/>
      <c r="AFV142" s="38"/>
      <c r="AFW142" s="38"/>
      <c r="AFX142" s="38"/>
      <c r="AFY142" s="38"/>
      <c r="AFZ142" s="38"/>
      <c r="AGA142" s="38"/>
      <c r="AGB142" s="38"/>
      <c r="AGC142" s="38"/>
      <c r="AGD142" s="38"/>
      <c r="AGE142" s="38"/>
      <c r="AGF142" s="38"/>
      <c r="AGG142" s="38"/>
      <c r="AGH142" s="38"/>
      <c r="AGI142" s="38"/>
      <c r="AGJ142" s="38"/>
      <c r="AGK142" s="38"/>
      <c r="AGL142" s="38"/>
      <c r="AGM142" s="38"/>
      <c r="AGN142" s="38"/>
      <c r="AGO142" s="38"/>
      <c r="AGP142" s="38"/>
      <c r="AGQ142" s="38"/>
      <c r="AGR142" s="38"/>
      <c r="AGS142" s="38"/>
      <c r="AGT142" s="38"/>
      <c r="AGU142" s="38"/>
      <c r="AGV142" s="38"/>
      <c r="AGW142" s="38"/>
      <c r="AGX142" s="38"/>
      <c r="AGY142" s="38"/>
      <c r="AGZ142" s="38"/>
      <c r="AHA142" s="38"/>
      <c r="AHB142" s="38"/>
      <c r="AHC142" s="38"/>
      <c r="AHD142" s="38"/>
      <c r="AHE142" s="38"/>
      <c r="AHF142" s="38"/>
      <c r="AHG142" s="38"/>
      <c r="AHH142" s="38"/>
      <c r="AHI142" s="38"/>
      <c r="AHJ142" s="38"/>
      <c r="AHK142" s="38"/>
      <c r="AHL142" s="38"/>
      <c r="AHM142" s="38"/>
      <c r="AHN142" s="38"/>
      <c r="AHO142" s="38"/>
      <c r="AHP142" s="38"/>
      <c r="AHQ142" s="38"/>
      <c r="AHR142" s="38"/>
      <c r="AHS142" s="38"/>
      <c r="AHT142" s="38"/>
      <c r="AHU142" s="38"/>
      <c r="AHV142" s="38"/>
      <c r="AHW142" s="38"/>
      <c r="AHX142" s="38"/>
      <c r="AHY142" s="38"/>
      <c r="AHZ142" s="38"/>
      <c r="AIA142" s="38"/>
      <c r="AIB142" s="38"/>
      <c r="AIC142" s="38"/>
      <c r="AID142" s="38"/>
      <c r="AIE142" s="38"/>
      <c r="AIF142" s="38"/>
      <c r="AIG142" s="38"/>
      <c r="AIH142" s="38"/>
      <c r="AII142" s="38"/>
      <c r="AIJ142" s="38"/>
      <c r="AIK142" s="38"/>
      <c r="AIL142" s="38"/>
      <c r="AIM142" s="38"/>
      <c r="AIN142" s="38"/>
      <c r="AIO142" s="38"/>
      <c r="AIP142" s="38"/>
    </row>
    <row r="143" spans="1:11298" ht="15.75" x14ac:dyDescent="0.25">
      <c r="A143" s="1"/>
      <c r="B143" s="78" t="s">
        <v>461</v>
      </c>
      <c r="C143" s="31" t="s">
        <v>307</v>
      </c>
      <c r="D143" s="32"/>
      <c r="E143" s="32"/>
      <c r="F143" s="33">
        <v>40833</v>
      </c>
      <c r="G143" s="32"/>
      <c r="H143" s="32"/>
      <c r="I143" s="34">
        <v>231000</v>
      </c>
      <c r="J143" s="32"/>
      <c r="K143" s="34">
        <v>1E-8</v>
      </c>
      <c r="L143" s="32"/>
      <c r="M143" s="34">
        <v>1E-8</v>
      </c>
      <c r="N143" s="34">
        <v>230999.99999997998</v>
      </c>
      <c r="O143" s="28">
        <v>83.02</v>
      </c>
      <c r="P143" s="34">
        <v>2782.4620573353409</v>
      </c>
      <c r="Q143" s="32"/>
      <c r="R143" s="35">
        <v>201110270219</v>
      </c>
      <c r="S143" s="35" t="s">
        <v>308</v>
      </c>
      <c r="T143" s="35"/>
      <c r="U143" s="32"/>
      <c r="V143" s="32"/>
      <c r="W143" s="32"/>
      <c r="X143" s="32"/>
      <c r="Y143" s="32"/>
      <c r="Z143" s="39">
        <v>9100</v>
      </c>
      <c r="AA143" s="39">
        <v>1.0000000000000001E-5</v>
      </c>
      <c r="AB143" s="39">
        <v>9100.0000099999997</v>
      </c>
      <c r="AD143" s="32" t="s">
        <v>489</v>
      </c>
      <c r="AE143" s="32"/>
      <c r="AF143" s="32"/>
      <c r="AG143" s="32"/>
      <c r="AH143" s="32"/>
      <c r="AI143" s="32"/>
      <c r="AJ143" s="36"/>
      <c r="AK143" s="36"/>
      <c r="AL143" s="36">
        <v>1</v>
      </c>
      <c r="AM143" s="32"/>
      <c r="AN143" s="32"/>
      <c r="AO143" s="34">
        <v>0</v>
      </c>
      <c r="AP143" s="37">
        <v>0</v>
      </c>
      <c r="AQ143" s="26">
        <v>0</v>
      </c>
      <c r="AR143" s="34">
        <v>0</v>
      </c>
      <c r="AS143" s="32"/>
      <c r="AT143" s="26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2"/>
      <c r="BG143" s="26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2"/>
      <c r="BT143" s="26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2"/>
      <c r="CG143" s="26"/>
      <c r="CH143" s="37"/>
      <c r="CI143" s="37"/>
      <c r="CJ143" s="37"/>
      <c r="CK143" s="37"/>
      <c r="CL143" s="37"/>
      <c r="CM143" s="32"/>
      <c r="CN143" s="26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2"/>
      <c r="DA143" s="26"/>
      <c r="DB143" s="37"/>
      <c r="DC143" s="37"/>
      <c r="DD143" s="37"/>
      <c r="DE143" s="37"/>
      <c r="DF143" s="37"/>
      <c r="DG143" s="37"/>
      <c r="DH143" s="32"/>
      <c r="DI143" s="26"/>
      <c r="DJ143" s="37"/>
      <c r="DK143" s="37"/>
      <c r="DL143" s="37"/>
      <c r="DM143" s="37"/>
      <c r="DN143" s="37"/>
      <c r="DO143" s="37"/>
      <c r="DP143" s="37"/>
      <c r="DQ143" s="37"/>
      <c r="DR143" s="37"/>
      <c r="DS143" s="37"/>
      <c r="DT143" s="37"/>
      <c r="DU143" s="32"/>
      <c r="DV143" s="26"/>
      <c r="DW143" s="37"/>
      <c r="DX143" s="37"/>
      <c r="DY143" s="37"/>
      <c r="DZ143" s="37"/>
      <c r="EA143" s="37"/>
      <c r="EB143" s="32"/>
      <c r="EC143" s="26"/>
      <c r="ED143" s="37"/>
      <c r="EE143" s="37"/>
      <c r="EF143" s="37"/>
      <c r="EG143" s="37"/>
      <c r="EH143" s="37"/>
      <c r="EI143" s="32"/>
      <c r="EJ143" s="26"/>
      <c r="EK143" s="37"/>
      <c r="EL143" s="37"/>
      <c r="EM143" s="37"/>
      <c r="EN143" s="37"/>
      <c r="EO143" s="37"/>
      <c r="EP143" s="37"/>
      <c r="EQ143" s="32"/>
      <c r="ER143" s="32"/>
      <c r="ES143" s="26"/>
      <c r="ET143" s="37"/>
      <c r="EU143" s="37"/>
      <c r="EV143" s="37"/>
      <c r="EW143" s="37"/>
      <c r="EX143" s="37"/>
      <c r="EY143" s="32"/>
      <c r="EZ143" s="32"/>
      <c r="FA143" s="34">
        <v>230999.99999997998</v>
      </c>
      <c r="FB143" s="37">
        <v>1</v>
      </c>
      <c r="FC143" s="28">
        <v>83.02</v>
      </c>
      <c r="FD143" s="32"/>
      <c r="FE143" s="32"/>
      <c r="FF143" s="28"/>
      <c r="FG143" s="34"/>
      <c r="FH143" s="28"/>
      <c r="FI143" s="34"/>
      <c r="FJ143" s="28"/>
      <c r="FK143" s="34"/>
      <c r="FL143" s="28"/>
      <c r="FM143" s="34"/>
      <c r="FN143" s="28"/>
      <c r="FO143" s="34"/>
      <c r="FP143" s="28"/>
      <c r="FQ143" s="34"/>
      <c r="FR143" s="28"/>
      <c r="FS143" s="34"/>
      <c r="FT143" s="28"/>
      <c r="FU143" s="34"/>
      <c r="FV143" s="28"/>
      <c r="FW143" s="34"/>
      <c r="FX143" s="28"/>
      <c r="FY143" s="34"/>
      <c r="FZ143" s="28"/>
      <c r="GA143" s="34"/>
      <c r="GB143" s="28"/>
      <c r="GC143" s="34"/>
      <c r="GD143" s="28"/>
      <c r="GE143" s="34"/>
      <c r="GF143" s="28"/>
      <c r="GG143" s="34"/>
      <c r="GH143" s="28"/>
      <c r="GI143" s="34"/>
      <c r="GJ143" s="28"/>
      <c r="GK143" s="34"/>
      <c r="GL143" s="28"/>
      <c r="GM143" s="34"/>
      <c r="GN143" s="28"/>
      <c r="GO143" s="34"/>
      <c r="GP143" s="28"/>
      <c r="GQ143" s="34"/>
      <c r="GR143" s="28"/>
      <c r="GS143" s="34"/>
      <c r="GT143" s="28"/>
      <c r="GU143" s="34"/>
      <c r="GV143" s="28">
        <v>66.489999999999995</v>
      </c>
      <c r="GW143" s="34">
        <v>2782</v>
      </c>
      <c r="GX143" s="28">
        <v>15.1</v>
      </c>
      <c r="GY143" s="34">
        <v>2782</v>
      </c>
      <c r="GZ143" s="28"/>
      <c r="HA143" s="34"/>
      <c r="HB143" s="28"/>
      <c r="HC143" s="34"/>
      <c r="HD143" s="28"/>
      <c r="HE143" s="34"/>
      <c r="HF143" s="28"/>
      <c r="HG143" s="34"/>
      <c r="HH143" s="28"/>
      <c r="HI143" s="34"/>
      <c r="HJ143" s="28"/>
      <c r="HK143" s="34"/>
      <c r="HL143" s="28"/>
      <c r="HM143" s="34"/>
      <c r="HN143" s="32"/>
      <c r="HO143" s="32"/>
      <c r="HP143" s="28"/>
      <c r="HQ143" s="34"/>
      <c r="HR143" s="28"/>
      <c r="HS143" s="34"/>
      <c r="HT143" s="28"/>
      <c r="HU143" s="34"/>
      <c r="HV143" s="28"/>
      <c r="HW143" s="34"/>
      <c r="HX143" s="28"/>
      <c r="HY143" s="34"/>
      <c r="HZ143" s="28"/>
      <c r="IA143" s="34"/>
      <c r="IB143" s="28"/>
      <c r="IC143" s="34"/>
      <c r="ID143" s="28"/>
      <c r="IE143" s="34"/>
      <c r="IF143" s="28"/>
      <c r="IG143" s="34"/>
      <c r="IH143" s="28"/>
      <c r="II143" s="34"/>
      <c r="IJ143" s="28"/>
      <c r="IK143" s="34"/>
      <c r="IL143" s="28"/>
      <c r="IM143" s="34"/>
      <c r="IN143" s="28"/>
      <c r="IO143" s="34"/>
      <c r="IP143" s="28"/>
      <c r="IQ143" s="34"/>
      <c r="IR143" s="28"/>
      <c r="IS143" s="34"/>
      <c r="IT143" s="28"/>
      <c r="IU143" s="34"/>
      <c r="IV143" s="28"/>
      <c r="IW143" s="34"/>
      <c r="IX143" s="28"/>
      <c r="IY143" s="34"/>
      <c r="IZ143" s="28"/>
      <c r="JA143" s="34"/>
      <c r="JB143" s="28"/>
      <c r="JC143" s="34"/>
      <c r="JD143" s="28"/>
      <c r="JE143" s="34"/>
      <c r="JF143" s="28"/>
      <c r="JG143" s="34"/>
      <c r="JH143" s="28"/>
      <c r="JI143" s="34"/>
      <c r="JJ143" s="28"/>
      <c r="JK143" s="34"/>
      <c r="JL143" s="28"/>
      <c r="JM143" s="34"/>
      <c r="JN143" s="28"/>
      <c r="JO143" s="34"/>
      <c r="JP143" s="28"/>
      <c r="JQ143" s="34"/>
      <c r="JR143" s="28"/>
      <c r="JS143" s="34"/>
      <c r="JT143" s="28"/>
      <c r="JU143" s="34"/>
      <c r="JV143" s="28"/>
      <c r="JW143" s="34"/>
      <c r="JX143" s="32"/>
      <c r="JY143" s="32"/>
      <c r="JZ143" s="28"/>
      <c r="KA143" s="34"/>
      <c r="KB143" s="28"/>
      <c r="KC143" s="34"/>
      <c r="KD143" s="28"/>
      <c r="KE143" s="34"/>
      <c r="KF143" s="28"/>
      <c r="KG143" s="34"/>
      <c r="KH143" s="28"/>
      <c r="KI143" s="34"/>
      <c r="KJ143" s="28"/>
      <c r="KK143" s="34"/>
      <c r="KL143" s="28"/>
      <c r="KM143" s="34"/>
      <c r="KN143" s="28"/>
      <c r="KO143" s="34"/>
      <c r="KP143" s="28"/>
      <c r="KQ143" s="34"/>
      <c r="KR143" s="28"/>
      <c r="KS143" s="34"/>
      <c r="KT143" s="28"/>
      <c r="KU143" s="34"/>
      <c r="KV143" s="28"/>
      <c r="KW143" s="34"/>
      <c r="KX143" s="28"/>
      <c r="KY143" s="34"/>
      <c r="KZ143" s="28"/>
      <c r="LA143" s="34"/>
      <c r="LB143" s="28"/>
      <c r="LC143" s="34"/>
      <c r="LD143" s="28"/>
      <c r="LE143" s="34"/>
      <c r="LF143" s="28"/>
      <c r="LG143" s="34"/>
      <c r="LH143" s="28"/>
      <c r="LI143" s="34"/>
      <c r="LJ143" s="28"/>
      <c r="LK143" s="34"/>
      <c r="LL143" s="28"/>
      <c r="LM143" s="34"/>
      <c r="LN143" s="28"/>
      <c r="LO143" s="34"/>
      <c r="LP143" s="28"/>
      <c r="LQ143" s="34"/>
      <c r="LR143" s="28"/>
      <c r="LS143" s="34"/>
      <c r="LT143" s="28"/>
      <c r="LU143" s="34"/>
      <c r="LV143" s="28"/>
      <c r="LW143" s="34"/>
      <c r="LX143" s="28"/>
      <c r="LY143" s="34"/>
      <c r="LZ143" s="28"/>
      <c r="MA143" s="34"/>
      <c r="MB143" s="28"/>
      <c r="MC143" s="34"/>
      <c r="MD143" s="28"/>
      <c r="ME143" s="34"/>
      <c r="MF143" s="28"/>
      <c r="MG143" s="34"/>
      <c r="MH143" s="32"/>
      <c r="MI143" s="32"/>
      <c r="MJ143" s="28"/>
      <c r="MK143" s="34"/>
      <c r="ML143" s="28"/>
      <c r="MM143" s="34"/>
      <c r="MN143" s="28"/>
      <c r="MO143" s="34"/>
      <c r="MP143" s="28"/>
      <c r="MQ143" s="34"/>
      <c r="MR143" s="28"/>
      <c r="MS143" s="34"/>
      <c r="MT143" s="28"/>
      <c r="MU143" s="34"/>
      <c r="MV143" s="28"/>
      <c r="MW143" s="34"/>
      <c r="MX143" s="28"/>
      <c r="MY143" s="34"/>
      <c r="MZ143" s="28"/>
      <c r="NA143" s="34"/>
      <c r="NB143" s="28"/>
      <c r="NC143" s="34"/>
      <c r="ND143" s="28"/>
      <c r="NE143" s="34"/>
      <c r="NF143" s="28">
        <v>0.6</v>
      </c>
      <c r="NG143" s="34">
        <v>2782</v>
      </c>
      <c r="NH143" s="28"/>
      <c r="NI143" s="34"/>
      <c r="NJ143" s="28"/>
      <c r="NK143" s="34"/>
      <c r="NL143" s="28"/>
      <c r="NM143" s="34"/>
      <c r="NN143" s="28"/>
      <c r="NO143" s="34"/>
      <c r="NP143" s="28"/>
      <c r="NQ143" s="34"/>
      <c r="NR143" s="28"/>
      <c r="NS143" s="34"/>
      <c r="NT143" s="28"/>
      <c r="NU143" s="34"/>
      <c r="NV143" s="28"/>
      <c r="NW143" s="34"/>
      <c r="NX143" s="28"/>
      <c r="NY143" s="34"/>
      <c r="NZ143" s="28"/>
      <c r="OA143" s="34"/>
      <c r="OB143" s="28"/>
      <c r="OC143" s="34"/>
      <c r="OD143" s="28"/>
      <c r="OE143" s="34"/>
      <c r="OF143" s="28"/>
      <c r="OG143" s="34"/>
      <c r="OH143" s="28"/>
      <c r="OI143" s="34"/>
      <c r="OJ143" s="28"/>
      <c r="OK143" s="34"/>
      <c r="OL143" s="28"/>
      <c r="OM143" s="34"/>
      <c r="ON143" s="28"/>
      <c r="OO143" s="34"/>
      <c r="OP143" s="28"/>
      <c r="OQ143" s="34"/>
      <c r="OR143" s="34"/>
      <c r="OS143" s="32"/>
      <c r="OT143" s="28">
        <v>0</v>
      </c>
      <c r="OU143" s="34"/>
      <c r="OV143" s="32"/>
      <c r="OW143" s="32"/>
      <c r="OX143" s="28"/>
      <c r="OY143" s="34"/>
      <c r="OZ143" s="28"/>
      <c r="PA143" s="34"/>
      <c r="PB143" s="28"/>
      <c r="PC143" s="34"/>
      <c r="PD143" s="28"/>
      <c r="PE143" s="34"/>
      <c r="PF143" s="28"/>
      <c r="PG143" s="34"/>
      <c r="PH143" s="32"/>
      <c r="PI143" s="32"/>
      <c r="PJ143" s="28"/>
      <c r="PK143" s="34"/>
      <c r="PL143" s="28"/>
      <c r="PM143" s="34"/>
      <c r="PN143" s="28"/>
      <c r="PO143" s="34"/>
      <c r="PP143" s="28"/>
      <c r="PQ143" s="34"/>
      <c r="PR143" s="28"/>
      <c r="PS143" s="34"/>
      <c r="PT143" s="32"/>
      <c r="PU143" s="28">
        <v>0.83</v>
      </c>
      <c r="PV143" s="7">
        <v>2782</v>
      </c>
      <c r="PW143" s="8">
        <v>0</v>
      </c>
      <c r="PX143" s="7"/>
      <c r="PY143" s="8">
        <v>0</v>
      </c>
      <c r="PZ143" s="7"/>
      <c r="QA143" s="1"/>
      <c r="QB143" s="7">
        <v>0</v>
      </c>
      <c r="QC143" s="7">
        <v>0</v>
      </c>
      <c r="QD143" s="7"/>
      <c r="QE143" s="1"/>
      <c r="QF143" s="5" t="s">
        <v>118</v>
      </c>
      <c r="QG143" s="5" t="s">
        <v>119</v>
      </c>
      <c r="QJ143" s="38"/>
      <c r="QK143" s="38"/>
      <c r="QL143" s="38"/>
      <c r="QM143" s="38"/>
      <c r="QN143" s="38"/>
      <c r="QO143" s="38"/>
      <c r="QP143" s="38"/>
      <c r="QQ143" s="38"/>
      <c r="QR143" s="38"/>
      <c r="QS143" s="38"/>
      <c r="QT143" s="38"/>
      <c r="QU143" s="38"/>
      <c r="QV143" s="38"/>
      <c r="QW143" s="38"/>
      <c r="QX143" s="38"/>
      <c r="QY143" s="38"/>
      <c r="QZ143" s="38"/>
      <c r="RA143" s="38"/>
      <c r="RB143" s="38"/>
      <c r="RC143" s="38"/>
      <c r="RD143" s="38"/>
      <c r="RE143" s="38"/>
      <c r="RF143" s="38"/>
      <c r="RG143" s="38"/>
      <c r="RH143" s="38"/>
      <c r="RI143" s="38"/>
      <c r="RJ143" s="38"/>
      <c r="RK143" s="38"/>
      <c r="RL143" s="38"/>
      <c r="RM143" s="38"/>
      <c r="RN143" s="38"/>
      <c r="RO143" s="38"/>
      <c r="RP143" s="38"/>
      <c r="RQ143" s="38"/>
      <c r="RR143" s="38"/>
      <c r="RS143" s="38"/>
      <c r="RT143" s="38"/>
      <c r="RU143" s="38"/>
      <c r="RV143" s="38"/>
      <c r="RW143" s="38"/>
      <c r="RX143" s="38"/>
      <c r="RY143" s="38"/>
      <c r="RZ143" s="38"/>
      <c r="SA143" s="38"/>
      <c r="SB143" s="38"/>
      <c r="SC143" s="38"/>
      <c r="SD143" s="38"/>
      <c r="SE143" s="38"/>
      <c r="SF143" s="38"/>
      <c r="SG143" s="38"/>
      <c r="SH143" s="38"/>
      <c r="SI143" s="38"/>
      <c r="SJ143" s="38"/>
      <c r="SK143" s="38"/>
      <c r="SL143" s="38"/>
      <c r="SM143" s="38"/>
      <c r="SN143" s="38"/>
      <c r="SO143" s="38"/>
      <c r="SP143" s="38"/>
      <c r="SQ143" s="38"/>
      <c r="SR143" s="38"/>
      <c r="SS143" s="38"/>
      <c r="ST143" s="38"/>
      <c r="SU143" s="38"/>
      <c r="SV143" s="38"/>
      <c r="SW143" s="38"/>
      <c r="SX143" s="38"/>
      <c r="SY143" s="38"/>
      <c r="SZ143" s="38"/>
      <c r="TA143" s="38"/>
      <c r="TB143" s="38"/>
      <c r="TC143" s="38"/>
      <c r="TD143" s="38"/>
      <c r="TE143" s="38"/>
      <c r="TF143" s="38"/>
      <c r="TG143" s="38"/>
      <c r="TH143" s="38"/>
      <c r="TI143" s="38"/>
      <c r="TJ143" s="38"/>
      <c r="TK143" s="38"/>
      <c r="TL143" s="38"/>
      <c r="TM143" s="38"/>
      <c r="TN143" s="38"/>
      <c r="TO143" s="38"/>
      <c r="TP143" s="38"/>
      <c r="TQ143" s="38"/>
      <c r="TR143" s="38"/>
      <c r="TS143" s="38"/>
      <c r="TT143" s="38"/>
      <c r="TU143" s="38"/>
      <c r="TV143" s="38"/>
      <c r="TW143" s="38"/>
      <c r="TX143" s="38"/>
      <c r="TY143" s="38"/>
      <c r="TZ143" s="38"/>
      <c r="UA143" s="38"/>
      <c r="UB143" s="38"/>
      <c r="UC143" s="38"/>
      <c r="UD143" s="38"/>
      <c r="UE143" s="38"/>
      <c r="UF143" s="38"/>
      <c r="UG143" s="38"/>
      <c r="UH143" s="38"/>
      <c r="UI143" s="38"/>
      <c r="UJ143" s="38"/>
      <c r="UK143" s="38"/>
      <c r="UL143" s="38"/>
      <c r="UM143" s="38"/>
      <c r="UN143" s="38"/>
      <c r="UO143" s="38"/>
      <c r="UP143" s="38"/>
      <c r="UQ143" s="38"/>
      <c r="UR143" s="38"/>
      <c r="US143" s="38"/>
      <c r="UT143" s="38"/>
      <c r="UU143" s="38"/>
      <c r="UV143" s="38"/>
      <c r="UW143" s="38"/>
      <c r="UX143" s="38"/>
      <c r="UY143" s="38"/>
      <c r="UZ143" s="38"/>
      <c r="VA143" s="38"/>
      <c r="VB143" s="38"/>
      <c r="VC143" s="38"/>
      <c r="VD143" s="38"/>
      <c r="VE143" s="38"/>
      <c r="VF143" s="38"/>
      <c r="VG143" s="38"/>
      <c r="VH143" s="38"/>
      <c r="VI143" s="38"/>
      <c r="VJ143" s="38"/>
      <c r="VK143" s="38"/>
      <c r="VL143" s="38"/>
      <c r="VM143" s="38"/>
      <c r="VN143" s="38"/>
      <c r="VO143" s="38"/>
      <c r="VP143" s="38"/>
      <c r="VQ143" s="38"/>
      <c r="VR143" s="38"/>
      <c r="VS143" s="38"/>
      <c r="VT143" s="38"/>
      <c r="VU143" s="38"/>
      <c r="VV143" s="38"/>
      <c r="VW143" s="38"/>
      <c r="VX143" s="38"/>
      <c r="VY143" s="38"/>
      <c r="VZ143" s="38"/>
      <c r="WA143" s="38"/>
      <c r="WB143" s="38"/>
      <c r="WC143" s="38"/>
      <c r="WD143" s="38"/>
      <c r="WE143" s="38"/>
      <c r="WF143" s="38"/>
      <c r="WG143" s="38"/>
      <c r="WH143" s="38"/>
      <c r="WI143" s="38"/>
      <c r="WJ143" s="38"/>
      <c r="WK143" s="38"/>
      <c r="WL143" s="38"/>
      <c r="WM143" s="38"/>
      <c r="WN143" s="38"/>
      <c r="WO143" s="38"/>
      <c r="WP143" s="38"/>
      <c r="WQ143" s="38"/>
      <c r="WR143" s="38"/>
      <c r="WS143" s="38"/>
      <c r="WT143" s="38"/>
      <c r="WU143" s="38"/>
      <c r="WV143" s="38"/>
      <c r="WW143" s="38"/>
      <c r="WX143" s="38"/>
      <c r="WY143" s="38"/>
      <c r="WZ143" s="38"/>
      <c r="XA143" s="38"/>
      <c r="XB143" s="38"/>
      <c r="XC143" s="38"/>
      <c r="XD143" s="38"/>
      <c r="XE143" s="38"/>
      <c r="XF143" s="38"/>
      <c r="XG143" s="38"/>
      <c r="XH143" s="38"/>
      <c r="XI143" s="38"/>
      <c r="XJ143" s="38"/>
      <c r="XK143" s="38"/>
      <c r="XL143" s="38"/>
      <c r="XM143" s="38"/>
      <c r="XN143" s="38"/>
      <c r="XO143" s="38"/>
      <c r="XP143" s="38"/>
      <c r="XQ143" s="38"/>
      <c r="XR143" s="38"/>
      <c r="XS143" s="38"/>
      <c r="XT143" s="38"/>
      <c r="XU143" s="38"/>
      <c r="XV143" s="38"/>
      <c r="XW143" s="38"/>
      <c r="XX143" s="38"/>
      <c r="XY143" s="38"/>
      <c r="XZ143" s="38"/>
      <c r="YA143" s="38"/>
      <c r="YB143" s="38"/>
      <c r="YC143" s="38"/>
      <c r="YD143" s="38"/>
      <c r="YE143" s="38"/>
      <c r="YF143" s="38"/>
      <c r="YG143" s="38"/>
      <c r="YH143" s="38"/>
      <c r="YI143" s="38"/>
      <c r="YJ143" s="38"/>
      <c r="YK143" s="38"/>
      <c r="YL143" s="38"/>
      <c r="YM143" s="38"/>
      <c r="YN143" s="38"/>
      <c r="YO143" s="38"/>
      <c r="YP143" s="38"/>
      <c r="YQ143" s="38"/>
      <c r="YR143" s="38"/>
      <c r="YS143" s="38"/>
      <c r="YT143" s="38"/>
      <c r="YU143" s="38"/>
      <c r="YV143" s="38"/>
      <c r="YW143" s="38"/>
      <c r="YX143" s="38"/>
      <c r="YY143" s="38"/>
      <c r="YZ143" s="38"/>
      <c r="ZA143" s="38"/>
      <c r="ZB143" s="38"/>
      <c r="ZC143" s="38"/>
      <c r="ZD143" s="38"/>
      <c r="ZE143" s="38"/>
      <c r="ZF143" s="38"/>
      <c r="ZG143" s="38"/>
      <c r="ZH143" s="38"/>
      <c r="ZI143" s="38"/>
      <c r="ZJ143" s="38"/>
      <c r="ZK143" s="38"/>
      <c r="ZL143" s="38"/>
      <c r="ZM143" s="38"/>
      <c r="ZN143" s="38"/>
      <c r="ZO143" s="38"/>
      <c r="ZP143" s="38"/>
      <c r="ZQ143" s="38"/>
      <c r="ZR143" s="38"/>
      <c r="ZS143" s="38"/>
      <c r="ZT143" s="38"/>
      <c r="ZU143" s="38"/>
      <c r="ZV143" s="38"/>
      <c r="ZW143" s="38"/>
      <c r="ZX143" s="38"/>
      <c r="ZY143" s="38"/>
      <c r="ZZ143" s="38"/>
      <c r="AAA143" s="38"/>
      <c r="AAB143" s="38"/>
      <c r="AAC143" s="38"/>
      <c r="AAD143" s="38"/>
      <c r="AAE143" s="38"/>
      <c r="AAF143" s="38"/>
      <c r="AAG143" s="38"/>
      <c r="AAH143" s="38"/>
      <c r="AAI143" s="38"/>
      <c r="AAJ143" s="38"/>
      <c r="AAK143" s="38"/>
      <c r="AAL143" s="38"/>
      <c r="AAM143" s="38"/>
      <c r="AAN143" s="38"/>
      <c r="AAO143" s="38"/>
      <c r="AAP143" s="38"/>
      <c r="AAQ143" s="38"/>
      <c r="AAR143" s="38"/>
      <c r="AAS143" s="38"/>
      <c r="AAT143" s="38"/>
      <c r="AAU143" s="38"/>
      <c r="AAV143" s="38"/>
      <c r="AAW143" s="38"/>
      <c r="AAX143" s="38"/>
      <c r="AAY143" s="38"/>
      <c r="AAZ143" s="38"/>
      <c r="ABA143" s="38"/>
      <c r="ABB143" s="38"/>
      <c r="ABC143" s="38"/>
      <c r="ABD143" s="38"/>
      <c r="ABE143" s="38"/>
      <c r="ABF143" s="38"/>
      <c r="ABG143" s="38"/>
      <c r="ABH143" s="38"/>
      <c r="ABI143" s="38"/>
      <c r="ABJ143" s="38"/>
      <c r="ABK143" s="38"/>
      <c r="ABL143" s="38"/>
      <c r="ABM143" s="38"/>
      <c r="ABN143" s="38"/>
      <c r="ABO143" s="38"/>
      <c r="ABP143" s="38"/>
      <c r="ABQ143" s="38"/>
      <c r="ABR143" s="38"/>
      <c r="ABS143" s="38"/>
      <c r="ABT143" s="38"/>
      <c r="ABU143" s="38"/>
      <c r="ABV143" s="38"/>
      <c r="ABW143" s="38"/>
      <c r="ABX143" s="38"/>
      <c r="ABY143" s="38"/>
      <c r="ABZ143" s="38"/>
      <c r="ACA143" s="38"/>
      <c r="ACB143" s="38"/>
      <c r="ACC143" s="38"/>
      <c r="ACD143" s="38"/>
      <c r="ACE143" s="38"/>
      <c r="ACF143" s="38"/>
      <c r="ACG143" s="38"/>
      <c r="ACH143" s="38"/>
      <c r="ACI143" s="38"/>
      <c r="ACJ143" s="38"/>
      <c r="ACK143" s="38"/>
      <c r="ACL143" s="38"/>
      <c r="ACM143" s="38"/>
      <c r="ACN143" s="38"/>
      <c r="ACO143" s="38"/>
      <c r="ACP143" s="38"/>
      <c r="ACQ143" s="38"/>
      <c r="ACR143" s="38"/>
      <c r="ACS143" s="38"/>
      <c r="ACT143" s="38"/>
      <c r="ACU143" s="38"/>
      <c r="ACV143" s="38"/>
      <c r="ACW143" s="38"/>
      <c r="ACX143" s="38"/>
      <c r="ACY143" s="38"/>
      <c r="ACZ143" s="38"/>
      <c r="ADA143" s="38"/>
      <c r="ADB143" s="38"/>
      <c r="ADC143" s="38"/>
      <c r="ADD143" s="38"/>
      <c r="ADE143" s="38"/>
      <c r="ADF143" s="38"/>
      <c r="ADG143" s="38"/>
      <c r="ADH143" s="38"/>
      <c r="ADI143" s="38"/>
      <c r="ADJ143" s="38"/>
      <c r="ADK143" s="38"/>
      <c r="ADL143" s="38"/>
      <c r="ADM143" s="38"/>
      <c r="ADN143" s="38"/>
      <c r="ADO143" s="38"/>
      <c r="ADP143" s="38"/>
      <c r="ADQ143" s="38"/>
      <c r="ADR143" s="38"/>
      <c r="ADS143" s="38"/>
      <c r="ADT143" s="38"/>
      <c r="ADU143" s="38"/>
      <c r="ADV143" s="38"/>
      <c r="ADW143" s="38"/>
      <c r="ADX143" s="38"/>
      <c r="ADY143" s="38"/>
      <c r="ADZ143" s="38"/>
      <c r="AEA143" s="38"/>
      <c r="AEB143" s="38"/>
      <c r="AEC143" s="38"/>
      <c r="AED143" s="38"/>
      <c r="AEE143" s="38"/>
      <c r="AEF143" s="38"/>
      <c r="AEG143" s="38"/>
      <c r="AEH143" s="38"/>
      <c r="AEI143" s="38"/>
      <c r="AEJ143" s="38"/>
      <c r="AEK143" s="38"/>
      <c r="AEL143" s="38"/>
      <c r="AEM143" s="38"/>
      <c r="AEN143" s="38"/>
      <c r="AEO143" s="38"/>
      <c r="AEP143" s="38"/>
      <c r="AEQ143" s="38"/>
      <c r="AER143" s="38"/>
      <c r="AES143" s="38"/>
      <c r="AET143" s="38"/>
      <c r="AEU143" s="38"/>
      <c r="AEV143" s="38"/>
      <c r="AEW143" s="38"/>
      <c r="AEX143" s="38"/>
      <c r="AEY143" s="38"/>
      <c r="AEZ143" s="38"/>
      <c r="AFA143" s="38"/>
      <c r="AFB143" s="38"/>
      <c r="AFC143" s="38"/>
      <c r="AFD143" s="38"/>
      <c r="AFE143" s="38"/>
      <c r="AFF143" s="38"/>
      <c r="AFG143" s="38"/>
      <c r="AFH143" s="38"/>
      <c r="AFI143" s="38"/>
      <c r="AFJ143" s="38"/>
      <c r="AFK143" s="38"/>
      <c r="AFL143" s="38"/>
      <c r="AFM143" s="38"/>
      <c r="AFN143" s="38"/>
      <c r="AFO143" s="38"/>
      <c r="AFP143" s="38"/>
      <c r="AFQ143" s="38"/>
      <c r="AFR143" s="38"/>
      <c r="AFS143" s="38"/>
      <c r="AFT143" s="38"/>
      <c r="AFU143" s="38"/>
      <c r="AFV143" s="38"/>
      <c r="AFW143" s="38"/>
      <c r="AFX143" s="38"/>
      <c r="AFY143" s="38"/>
      <c r="AFZ143" s="38"/>
      <c r="AGA143" s="38"/>
      <c r="AGB143" s="38"/>
      <c r="AGC143" s="38"/>
      <c r="AGD143" s="38"/>
      <c r="AGE143" s="38"/>
      <c r="AGF143" s="38"/>
      <c r="AGG143" s="38"/>
      <c r="AGH143" s="38"/>
      <c r="AGI143" s="38"/>
      <c r="AGJ143" s="38"/>
      <c r="AGK143" s="38"/>
      <c r="AGL143" s="38"/>
      <c r="AGM143" s="38"/>
      <c r="AGN143" s="38"/>
      <c r="AGO143" s="38"/>
      <c r="AGP143" s="38"/>
      <c r="AGQ143" s="38"/>
      <c r="AGR143" s="38"/>
      <c r="AGS143" s="38"/>
      <c r="AGT143" s="38"/>
      <c r="AGU143" s="38"/>
      <c r="AGV143" s="38"/>
      <c r="AGW143" s="38"/>
      <c r="AGX143" s="38"/>
      <c r="AGY143" s="38"/>
      <c r="AGZ143" s="38"/>
      <c r="AHA143" s="38"/>
      <c r="AHB143" s="38"/>
      <c r="AHC143" s="38"/>
      <c r="AHD143" s="38"/>
      <c r="AHE143" s="38"/>
      <c r="AHF143" s="38"/>
      <c r="AHG143" s="38"/>
      <c r="AHH143" s="38"/>
      <c r="AHI143" s="38"/>
      <c r="AHJ143" s="38"/>
      <c r="AHK143" s="38"/>
      <c r="AHL143" s="38"/>
      <c r="AHM143" s="38"/>
      <c r="AHN143" s="38"/>
      <c r="AHO143" s="38"/>
      <c r="AHP143" s="38"/>
      <c r="AHQ143" s="38"/>
      <c r="AHR143" s="38"/>
      <c r="AHS143" s="38"/>
      <c r="AHT143" s="38"/>
      <c r="AHU143" s="38"/>
      <c r="AHV143" s="38"/>
      <c r="AHW143" s="38"/>
      <c r="AHX143" s="38"/>
      <c r="AHY143" s="38"/>
      <c r="AHZ143" s="38"/>
      <c r="AIA143" s="38"/>
      <c r="AIB143" s="38"/>
      <c r="AIC143" s="38"/>
      <c r="AID143" s="38"/>
      <c r="AIE143" s="38"/>
      <c r="AIF143" s="38"/>
      <c r="AIG143" s="38"/>
      <c r="AIH143" s="38"/>
      <c r="AII143" s="38"/>
      <c r="AIJ143" s="38"/>
      <c r="AIK143" s="38"/>
      <c r="AIL143" s="38"/>
      <c r="AIM143" s="38"/>
      <c r="AIN143" s="38"/>
      <c r="AIO143" s="38"/>
      <c r="AIP143" s="38"/>
    </row>
    <row r="144" spans="1:11298" ht="15.75" x14ac:dyDescent="0.25">
      <c r="A144" s="1"/>
      <c r="B144" s="78" t="s">
        <v>462</v>
      </c>
      <c r="C144" s="31" t="s">
        <v>309</v>
      </c>
      <c r="D144" s="32"/>
      <c r="E144" s="32"/>
      <c r="F144" s="33">
        <v>41099</v>
      </c>
      <c r="G144" s="32"/>
      <c r="H144" s="32"/>
      <c r="I144" s="34">
        <v>320000</v>
      </c>
      <c r="J144" s="32"/>
      <c r="K144" s="34">
        <v>1E-8</v>
      </c>
      <c r="L144" s="32"/>
      <c r="M144" s="34">
        <v>1E-8</v>
      </c>
      <c r="N144" s="34">
        <v>319999.99999997998</v>
      </c>
      <c r="O144" s="28">
        <v>129.28</v>
      </c>
      <c r="P144" s="34">
        <v>2475.2475247523203</v>
      </c>
      <c r="Q144" s="32"/>
      <c r="R144" s="35">
        <v>201207120046</v>
      </c>
      <c r="S144" s="35" t="s">
        <v>310</v>
      </c>
      <c r="T144" s="35" t="s">
        <v>311</v>
      </c>
      <c r="U144" s="32"/>
      <c r="V144" s="32"/>
      <c r="W144" s="32"/>
      <c r="X144" s="32"/>
      <c r="Y144" s="32"/>
      <c r="Z144" s="39">
        <v>20900</v>
      </c>
      <c r="AA144" s="39">
        <v>1.0000000000000001E-5</v>
      </c>
      <c r="AB144" s="39">
        <v>20900.00001</v>
      </c>
      <c r="AD144" s="32" t="s">
        <v>489</v>
      </c>
      <c r="AE144" s="32"/>
      <c r="AF144" s="32"/>
      <c r="AG144" s="32"/>
      <c r="AH144" s="32"/>
      <c r="AI144" s="32"/>
      <c r="AJ144" s="36"/>
      <c r="AK144" s="36"/>
      <c r="AL144" s="36">
        <v>1</v>
      </c>
      <c r="AM144" s="32"/>
      <c r="AN144" s="32"/>
      <c r="AO144" s="34">
        <v>267400</v>
      </c>
      <c r="AP144" s="37">
        <v>0.83560000000000001</v>
      </c>
      <c r="AQ144" s="26">
        <v>1400</v>
      </c>
      <c r="AR144" s="34">
        <v>191</v>
      </c>
      <c r="AS144" s="32"/>
      <c r="AT144" s="26">
        <v>400</v>
      </c>
      <c r="AU144" s="37">
        <v>0.15</v>
      </c>
      <c r="AV144" s="37">
        <v>0.01</v>
      </c>
      <c r="AW144" s="37">
        <v>0.08</v>
      </c>
      <c r="AX144" s="37">
        <v>0.06</v>
      </c>
      <c r="AY144" s="37"/>
      <c r="AZ144" s="37"/>
      <c r="BA144" s="37"/>
      <c r="BB144" s="37">
        <v>0.09</v>
      </c>
      <c r="BC144" s="37">
        <v>0.38</v>
      </c>
      <c r="BD144" s="37">
        <v>0.23</v>
      </c>
      <c r="BE144" s="37"/>
      <c r="BF144" s="32"/>
      <c r="BG144" s="26">
        <v>300</v>
      </c>
      <c r="BH144" s="37"/>
      <c r="BI144" s="37"/>
      <c r="BJ144" s="37">
        <v>0.12</v>
      </c>
      <c r="BK144" s="37">
        <v>0.02</v>
      </c>
      <c r="BL144" s="37"/>
      <c r="BM144" s="37"/>
      <c r="BN144" s="37"/>
      <c r="BO144" s="37">
        <v>0.27</v>
      </c>
      <c r="BP144" s="37">
        <v>0.35</v>
      </c>
      <c r="BQ144" s="37">
        <v>0.24</v>
      </c>
      <c r="BR144" s="37"/>
      <c r="BS144" s="32"/>
      <c r="BT144" s="26">
        <v>1.0000000000000001E-5</v>
      </c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2"/>
      <c r="CG144" s="26">
        <v>45</v>
      </c>
      <c r="CH144" s="37"/>
      <c r="CI144" s="37"/>
      <c r="CJ144" s="37">
        <v>0.09</v>
      </c>
      <c r="CK144" s="37">
        <v>0.65</v>
      </c>
      <c r="CL144" s="37">
        <v>0.26</v>
      </c>
      <c r="CM144" s="32"/>
      <c r="CN144" s="26">
        <v>1.0000000000000001E-5</v>
      </c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2"/>
      <c r="DA144" s="26">
        <v>1.0000000000000001E-5</v>
      </c>
      <c r="DB144" s="37"/>
      <c r="DC144" s="37"/>
      <c r="DD144" s="37"/>
      <c r="DE144" s="37"/>
      <c r="DF144" s="37"/>
      <c r="DG144" s="37"/>
      <c r="DH144" s="32"/>
      <c r="DI144" s="26">
        <v>1.0000000000000001E-5</v>
      </c>
      <c r="DJ144" s="37"/>
      <c r="DK144" s="37"/>
      <c r="DL144" s="37"/>
      <c r="DM144" s="37"/>
      <c r="DN144" s="37"/>
      <c r="DO144" s="37"/>
      <c r="DP144" s="37"/>
      <c r="DQ144" s="37"/>
      <c r="DR144" s="37"/>
      <c r="DS144" s="37"/>
      <c r="DT144" s="37"/>
      <c r="DU144" s="32"/>
      <c r="DV144" s="26">
        <v>610</v>
      </c>
      <c r="DW144" s="37"/>
      <c r="DX144" s="37">
        <v>0.03</v>
      </c>
      <c r="DY144" s="37">
        <v>0.48</v>
      </c>
      <c r="DZ144" s="37">
        <v>0.49</v>
      </c>
      <c r="EA144" s="37"/>
      <c r="EB144" s="32"/>
      <c r="EC144" s="26">
        <v>45</v>
      </c>
      <c r="ED144" s="37"/>
      <c r="EE144" s="37">
        <v>0.04</v>
      </c>
      <c r="EF144" s="37">
        <v>0.43</v>
      </c>
      <c r="EG144" s="37">
        <v>0.53</v>
      </c>
      <c r="EH144" s="37"/>
      <c r="EI144" s="32"/>
      <c r="EJ144" s="26">
        <v>1.0000000000000001E-5</v>
      </c>
      <c r="EK144" s="37"/>
      <c r="EL144" s="37"/>
      <c r="EM144" s="37"/>
      <c r="EN144" s="37"/>
      <c r="EO144" s="37"/>
      <c r="EP144" s="37"/>
      <c r="EQ144" s="32"/>
      <c r="ER144" s="32"/>
      <c r="ES144" s="26">
        <v>1.0000000000000001E-5</v>
      </c>
      <c r="ET144" s="37"/>
      <c r="EU144" s="37"/>
      <c r="EV144" s="37"/>
      <c r="EW144" s="37"/>
      <c r="EX144" s="37"/>
      <c r="EY144" s="32"/>
      <c r="EZ144" s="32"/>
      <c r="FA144" s="34">
        <v>52599.999999979977</v>
      </c>
      <c r="FB144" s="37">
        <v>0.16439999999999999</v>
      </c>
      <c r="FC144" s="28">
        <v>129.28</v>
      </c>
      <c r="FD144" s="32"/>
      <c r="FE144" s="32"/>
      <c r="FF144" s="28"/>
      <c r="FG144" s="34"/>
      <c r="FH144" s="28"/>
      <c r="FI144" s="34"/>
      <c r="FJ144" s="28"/>
      <c r="FK144" s="34"/>
      <c r="FL144" s="28"/>
      <c r="FM144" s="34"/>
      <c r="FN144" s="28"/>
      <c r="FO144" s="34"/>
      <c r="FP144" s="28"/>
      <c r="FQ144" s="34"/>
      <c r="FR144" s="28"/>
      <c r="FS144" s="34"/>
      <c r="FT144" s="28"/>
      <c r="FU144" s="34"/>
      <c r="FV144" s="28"/>
      <c r="FW144" s="34"/>
      <c r="FX144" s="28"/>
      <c r="FY144" s="34"/>
      <c r="FZ144" s="28"/>
      <c r="GA144" s="34"/>
      <c r="GB144" s="28"/>
      <c r="GC144" s="34"/>
      <c r="GD144" s="28"/>
      <c r="GE144" s="34"/>
      <c r="GF144" s="28"/>
      <c r="GG144" s="34"/>
      <c r="GH144" s="28"/>
      <c r="GI144" s="34"/>
      <c r="GJ144" s="28"/>
      <c r="GK144" s="34"/>
      <c r="GL144" s="28"/>
      <c r="GM144" s="34"/>
      <c r="GN144" s="28"/>
      <c r="GO144" s="34"/>
      <c r="GP144" s="28"/>
      <c r="GQ144" s="34"/>
      <c r="GR144" s="28"/>
      <c r="GS144" s="34"/>
      <c r="GT144" s="28"/>
      <c r="GU144" s="34"/>
      <c r="GV144" s="28"/>
      <c r="GW144" s="34"/>
      <c r="GX144" s="28"/>
      <c r="GY144" s="34"/>
      <c r="GZ144" s="28"/>
      <c r="HA144" s="34"/>
      <c r="HB144" s="28"/>
      <c r="HC144" s="34"/>
      <c r="HD144" s="28"/>
      <c r="HE144" s="34"/>
      <c r="HF144" s="28"/>
      <c r="HG144" s="34"/>
      <c r="HH144" s="28"/>
      <c r="HI144" s="34"/>
      <c r="HJ144" s="28"/>
      <c r="HK144" s="34"/>
      <c r="HL144" s="28"/>
      <c r="HM144" s="34"/>
      <c r="HN144" s="32"/>
      <c r="HO144" s="32"/>
      <c r="HP144" s="28"/>
      <c r="HQ144" s="34"/>
      <c r="HR144" s="28"/>
      <c r="HS144" s="34"/>
      <c r="HT144" s="28"/>
      <c r="HU144" s="34"/>
      <c r="HV144" s="28"/>
      <c r="HW144" s="34"/>
      <c r="HX144" s="28"/>
      <c r="HY144" s="34"/>
      <c r="HZ144" s="28"/>
      <c r="IA144" s="34"/>
      <c r="IB144" s="28"/>
      <c r="IC144" s="34"/>
      <c r="ID144" s="28"/>
      <c r="IE144" s="34"/>
      <c r="IF144" s="28"/>
      <c r="IG144" s="34"/>
      <c r="IH144" s="28"/>
      <c r="II144" s="34"/>
      <c r="IJ144" s="28"/>
      <c r="IK144" s="34"/>
      <c r="IL144" s="28"/>
      <c r="IM144" s="34"/>
      <c r="IN144" s="28"/>
      <c r="IO144" s="34"/>
      <c r="IP144" s="28"/>
      <c r="IQ144" s="34"/>
      <c r="IR144" s="28"/>
      <c r="IS144" s="34"/>
      <c r="IT144" s="28"/>
      <c r="IU144" s="34"/>
      <c r="IV144" s="28"/>
      <c r="IW144" s="34"/>
      <c r="IX144" s="28"/>
      <c r="IY144" s="34"/>
      <c r="IZ144" s="28"/>
      <c r="JA144" s="34"/>
      <c r="JB144" s="28"/>
      <c r="JC144" s="34"/>
      <c r="JD144" s="28"/>
      <c r="JE144" s="34"/>
      <c r="JF144" s="28"/>
      <c r="JG144" s="34"/>
      <c r="JH144" s="28"/>
      <c r="JI144" s="34"/>
      <c r="JJ144" s="28"/>
      <c r="JK144" s="34"/>
      <c r="JL144" s="28"/>
      <c r="JM144" s="34"/>
      <c r="JN144" s="28"/>
      <c r="JO144" s="34"/>
      <c r="JP144" s="28"/>
      <c r="JQ144" s="34"/>
      <c r="JR144" s="28"/>
      <c r="JS144" s="34"/>
      <c r="JT144" s="28"/>
      <c r="JU144" s="34"/>
      <c r="JV144" s="28"/>
      <c r="JW144" s="34"/>
      <c r="JX144" s="32"/>
      <c r="JY144" s="32"/>
      <c r="JZ144" s="28"/>
      <c r="KA144" s="34"/>
      <c r="KB144" s="28"/>
      <c r="KC144" s="34"/>
      <c r="KD144" s="28"/>
      <c r="KE144" s="34"/>
      <c r="KF144" s="28"/>
      <c r="KG144" s="34"/>
      <c r="KH144" s="28"/>
      <c r="KI144" s="34"/>
      <c r="KJ144" s="28"/>
      <c r="KK144" s="34"/>
      <c r="KL144" s="28"/>
      <c r="KM144" s="34"/>
      <c r="KN144" s="28"/>
      <c r="KO144" s="34"/>
      <c r="KP144" s="28"/>
      <c r="KQ144" s="34"/>
      <c r="KR144" s="28"/>
      <c r="KS144" s="34"/>
      <c r="KT144" s="28"/>
      <c r="KU144" s="34"/>
      <c r="KV144" s="28"/>
      <c r="KW144" s="34"/>
      <c r="KX144" s="28"/>
      <c r="KY144" s="34"/>
      <c r="KZ144" s="28"/>
      <c r="LA144" s="34"/>
      <c r="LB144" s="28"/>
      <c r="LC144" s="34"/>
      <c r="LD144" s="28"/>
      <c r="LE144" s="34"/>
      <c r="LF144" s="28"/>
      <c r="LG144" s="34"/>
      <c r="LH144" s="28"/>
      <c r="LI144" s="34"/>
      <c r="LJ144" s="28"/>
      <c r="LK144" s="34"/>
      <c r="LL144" s="28"/>
      <c r="LM144" s="34"/>
      <c r="LN144" s="28"/>
      <c r="LO144" s="34"/>
      <c r="LP144" s="28"/>
      <c r="LQ144" s="34"/>
      <c r="LR144" s="28"/>
      <c r="LS144" s="34"/>
      <c r="LT144" s="28"/>
      <c r="LU144" s="34"/>
      <c r="LV144" s="28"/>
      <c r="LW144" s="34"/>
      <c r="LX144" s="28"/>
      <c r="LY144" s="34"/>
      <c r="LZ144" s="28"/>
      <c r="MA144" s="34"/>
      <c r="MB144" s="28"/>
      <c r="MC144" s="34"/>
      <c r="MD144" s="28"/>
      <c r="ME144" s="34"/>
      <c r="MF144" s="28"/>
      <c r="MG144" s="34"/>
      <c r="MH144" s="32"/>
      <c r="MI144" s="32"/>
      <c r="MJ144" s="28"/>
      <c r="MK144" s="34"/>
      <c r="ML144" s="28"/>
      <c r="MM144" s="34"/>
      <c r="MN144" s="28"/>
      <c r="MO144" s="34"/>
      <c r="MP144" s="28"/>
      <c r="MQ144" s="34"/>
      <c r="MR144" s="28"/>
      <c r="MS144" s="34"/>
      <c r="MT144" s="28"/>
      <c r="MU144" s="34"/>
      <c r="MV144" s="28"/>
      <c r="MW144" s="34"/>
      <c r="MX144" s="28"/>
      <c r="MY144" s="34"/>
      <c r="MZ144" s="28"/>
      <c r="NA144" s="34"/>
      <c r="NB144" s="28"/>
      <c r="NC144" s="34"/>
      <c r="ND144" s="28"/>
      <c r="NE144" s="34"/>
      <c r="NF144" s="28"/>
      <c r="NG144" s="34"/>
      <c r="NH144" s="28"/>
      <c r="NI144" s="34"/>
      <c r="NJ144" s="28"/>
      <c r="NK144" s="34"/>
      <c r="NL144" s="28"/>
      <c r="NM144" s="34"/>
      <c r="NN144" s="28"/>
      <c r="NO144" s="34"/>
      <c r="NP144" s="28"/>
      <c r="NQ144" s="34"/>
      <c r="NR144" s="28"/>
      <c r="NS144" s="34"/>
      <c r="NT144" s="28"/>
      <c r="NU144" s="34"/>
      <c r="NV144" s="28"/>
      <c r="NW144" s="34"/>
      <c r="NX144" s="28"/>
      <c r="NY144" s="34"/>
      <c r="NZ144" s="28"/>
      <c r="OA144" s="34"/>
      <c r="OB144" s="28"/>
      <c r="OC144" s="34"/>
      <c r="OD144" s="28"/>
      <c r="OE144" s="34"/>
      <c r="OF144" s="28"/>
      <c r="OG144" s="34"/>
      <c r="OH144" s="28"/>
      <c r="OI144" s="34"/>
      <c r="OJ144" s="28"/>
      <c r="OK144" s="34"/>
      <c r="OL144" s="28"/>
      <c r="OM144" s="34"/>
      <c r="ON144" s="28"/>
      <c r="OO144" s="34"/>
      <c r="OP144" s="28"/>
      <c r="OQ144" s="34"/>
      <c r="OR144" s="34"/>
      <c r="OS144" s="32"/>
      <c r="OT144" s="28">
        <v>0</v>
      </c>
      <c r="OU144" s="34"/>
      <c r="OV144" s="32"/>
      <c r="OW144" s="32"/>
      <c r="OX144" s="28"/>
      <c r="OY144" s="34"/>
      <c r="OZ144" s="28">
        <v>129.28</v>
      </c>
      <c r="PA144" s="34">
        <v>400</v>
      </c>
      <c r="PB144" s="28"/>
      <c r="PC144" s="34"/>
      <c r="PD144" s="28"/>
      <c r="PE144" s="34"/>
      <c r="PF144" s="28"/>
      <c r="PG144" s="34"/>
      <c r="PH144" s="32"/>
      <c r="PI144" s="32"/>
      <c r="PJ144" s="28"/>
      <c r="PK144" s="34"/>
      <c r="PL144" s="28"/>
      <c r="PM144" s="34"/>
      <c r="PN144" s="28"/>
      <c r="PO144" s="34"/>
      <c r="PP144" s="28"/>
      <c r="PQ144" s="34"/>
      <c r="PR144" s="28"/>
      <c r="PS144" s="34"/>
      <c r="PT144" s="32"/>
      <c r="PU144" s="28">
        <v>0</v>
      </c>
      <c r="PV144" s="7"/>
      <c r="PW144" s="8">
        <v>0</v>
      </c>
      <c r="PX144" s="7"/>
      <c r="PY144" s="8">
        <v>0</v>
      </c>
      <c r="PZ144" s="7"/>
      <c r="QA144" s="1"/>
      <c r="QB144" s="7">
        <v>525</v>
      </c>
      <c r="QC144" s="7">
        <v>230</v>
      </c>
      <c r="QD144" s="7"/>
      <c r="QE144" s="1"/>
      <c r="QF144" s="1"/>
      <c r="QG144" s="1"/>
      <c r="QJ144" s="38"/>
      <c r="QK144" s="38"/>
      <c r="QL144" s="38"/>
      <c r="QM144" s="38"/>
      <c r="QN144" s="38"/>
      <c r="QO144" s="38"/>
      <c r="QP144" s="38"/>
      <c r="QQ144" s="38"/>
      <c r="QR144" s="38"/>
      <c r="QS144" s="38"/>
      <c r="QT144" s="38"/>
      <c r="QU144" s="38"/>
      <c r="QV144" s="38"/>
      <c r="QW144" s="38"/>
      <c r="QX144" s="38"/>
      <c r="QY144" s="38"/>
      <c r="QZ144" s="38"/>
      <c r="RA144" s="38"/>
      <c r="RB144" s="38"/>
      <c r="RC144" s="38"/>
      <c r="RD144" s="38"/>
      <c r="RE144" s="38"/>
      <c r="RF144" s="38"/>
      <c r="RG144" s="38"/>
      <c r="RH144" s="38"/>
      <c r="RI144" s="38"/>
      <c r="RJ144" s="38"/>
      <c r="RK144" s="38"/>
      <c r="RL144" s="38"/>
      <c r="RM144" s="38"/>
      <c r="RN144" s="38"/>
      <c r="RO144" s="38"/>
      <c r="RP144" s="38"/>
      <c r="RQ144" s="38"/>
      <c r="RR144" s="38"/>
      <c r="RS144" s="38"/>
      <c r="RT144" s="38"/>
      <c r="RU144" s="38"/>
      <c r="RV144" s="38"/>
      <c r="RW144" s="38"/>
      <c r="RX144" s="38"/>
      <c r="RY144" s="38"/>
      <c r="RZ144" s="38"/>
      <c r="SA144" s="38"/>
      <c r="SB144" s="38"/>
      <c r="SC144" s="38"/>
      <c r="SD144" s="38"/>
      <c r="SE144" s="38"/>
      <c r="SF144" s="38"/>
      <c r="SG144" s="38"/>
      <c r="SH144" s="38"/>
      <c r="SI144" s="38"/>
      <c r="SJ144" s="38"/>
      <c r="SK144" s="38"/>
      <c r="SL144" s="38"/>
      <c r="SM144" s="38"/>
      <c r="SN144" s="38"/>
      <c r="SO144" s="38"/>
      <c r="SP144" s="38"/>
      <c r="SQ144" s="38"/>
      <c r="SR144" s="38"/>
      <c r="SS144" s="38"/>
      <c r="ST144" s="38"/>
      <c r="SU144" s="38"/>
      <c r="SV144" s="38"/>
      <c r="SW144" s="38"/>
      <c r="SX144" s="38"/>
      <c r="SY144" s="38"/>
      <c r="SZ144" s="38"/>
      <c r="TA144" s="38"/>
      <c r="TB144" s="38"/>
      <c r="TC144" s="38"/>
      <c r="TD144" s="38"/>
      <c r="TE144" s="38"/>
      <c r="TF144" s="38"/>
      <c r="TG144" s="38"/>
      <c r="TH144" s="38"/>
      <c r="TI144" s="38"/>
      <c r="TJ144" s="38"/>
      <c r="TK144" s="38"/>
      <c r="TL144" s="38"/>
      <c r="TM144" s="38"/>
      <c r="TN144" s="38"/>
      <c r="TO144" s="38"/>
      <c r="TP144" s="38"/>
      <c r="TQ144" s="38"/>
      <c r="TR144" s="38"/>
      <c r="TS144" s="38"/>
      <c r="TT144" s="38"/>
      <c r="TU144" s="38"/>
      <c r="TV144" s="38"/>
      <c r="TW144" s="38"/>
      <c r="TX144" s="38"/>
      <c r="TY144" s="38"/>
      <c r="TZ144" s="38"/>
      <c r="UA144" s="38"/>
      <c r="UB144" s="38"/>
      <c r="UC144" s="38"/>
      <c r="UD144" s="38"/>
      <c r="UE144" s="38"/>
      <c r="UF144" s="38"/>
      <c r="UG144" s="38"/>
      <c r="UH144" s="38"/>
      <c r="UI144" s="38"/>
      <c r="UJ144" s="38"/>
      <c r="UK144" s="38"/>
      <c r="UL144" s="38"/>
      <c r="UM144" s="38"/>
      <c r="UN144" s="38"/>
      <c r="UO144" s="38"/>
      <c r="UP144" s="38"/>
      <c r="UQ144" s="38"/>
      <c r="UR144" s="38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38"/>
      <c r="VP144" s="38"/>
      <c r="VQ144" s="38"/>
      <c r="VR144" s="38"/>
      <c r="VS144" s="38"/>
      <c r="VT144" s="38"/>
      <c r="VU144" s="38"/>
      <c r="VV144" s="38"/>
      <c r="VW144" s="38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38"/>
      <c r="WR144" s="38"/>
      <c r="WS144" s="38"/>
      <c r="WT144" s="38"/>
      <c r="WU144" s="38"/>
      <c r="WV144" s="38"/>
      <c r="WW144" s="38"/>
      <c r="WX144" s="38"/>
      <c r="WY144" s="38"/>
      <c r="WZ144" s="38"/>
      <c r="XA144" s="38"/>
      <c r="XB144" s="38"/>
      <c r="XC144" s="38"/>
      <c r="XD144" s="38"/>
      <c r="XE144" s="38"/>
      <c r="XF144" s="38"/>
      <c r="XG144" s="38"/>
      <c r="XH144" s="38"/>
      <c r="XI144" s="38"/>
      <c r="XJ144" s="38"/>
      <c r="XK144" s="38"/>
      <c r="XL144" s="38"/>
      <c r="XM144" s="38"/>
      <c r="XN144" s="38"/>
      <c r="XO144" s="38"/>
      <c r="XP144" s="38"/>
      <c r="XQ144" s="38"/>
      <c r="XR144" s="38"/>
      <c r="XS144" s="38"/>
      <c r="XT144" s="38"/>
      <c r="XU144" s="38"/>
      <c r="XV144" s="38"/>
      <c r="XW144" s="38"/>
      <c r="XX144" s="38"/>
      <c r="XY144" s="38"/>
      <c r="XZ144" s="38"/>
      <c r="YA144" s="38"/>
      <c r="YB144" s="38"/>
      <c r="YC144" s="38"/>
      <c r="YD144" s="38"/>
      <c r="YE144" s="38"/>
      <c r="YF144" s="38"/>
      <c r="YG144" s="38"/>
      <c r="YH144" s="38"/>
      <c r="YI144" s="38"/>
      <c r="YJ144" s="38"/>
      <c r="YK144" s="38"/>
      <c r="YL144" s="38"/>
      <c r="YM144" s="38"/>
      <c r="YN144" s="38"/>
      <c r="YO144" s="38"/>
      <c r="YP144" s="38"/>
      <c r="YQ144" s="38"/>
      <c r="YR144" s="38"/>
      <c r="YS144" s="38"/>
      <c r="YT144" s="38"/>
      <c r="YU144" s="38"/>
      <c r="YV144" s="38"/>
      <c r="YW144" s="38"/>
      <c r="YX144" s="38"/>
      <c r="YY144" s="38"/>
      <c r="YZ144" s="38"/>
      <c r="ZA144" s="38"/>
      <c r="ZB144" s="38"/>
      <c r="ZC144" s="38"/>
      <c r="ZD144" s="38"/>
      <c r="ZE144" s="38"/>
      <c r="ZF144" s="38"/>
      <c r="ZG144" s="38"/>
      <c r="ZH144" s="38"/>
      <c r="ZI144" s="38"/>
      <c r="ZJ144" s="38"/>
      <c r="ZK144" s="38"/>
      <c r="ZL144" s="38"/>
      <c r="ZM144" s="38"/>
      <c r="ZN144" s="38"/>
      <c r="ZO144" s="38"/>
      <c r="ZP144" s="38"/>
      <c r="ZQ144" s="38"/>
      <c r="ZR144" s="38"/>
      <c r="ZS144" s="38"/>
      <c r="ZT144" s="38"/>
      <c r="ZU144" s="38"/>
      <c r="ZV144" s="38"/>
      <c r="ZW144" s="38"/>
      <c r="ZX144" s="38"/>
      <c r="ZY144" s="38"/>
      <c r="ZZ144" s="38"/>
      <c r="AAA144" s="38"/>
      <c r="AAB144" s="38"/>
      <c r="AAC144" s="38"/>
      <c r="AAD144" s="38"/>
      <c r="AAE144" s="38"/>
      <c r="AAF144" s="38"/>
      <c r="AAG144" s="38"/>
      <c r="AAH144" s="38"/>
      <c r="AAI144" s="38"/>
      <c r="AAJ144" s="38"/>
      <c r="AAK144" s="38"/>
      <c r="AAL144" s="38"/>
      <c r="AAM144" s="38"/>
      <c r="AAN144" s="38"/>
      <c r="AAO144" s="38"/>
      <c r="AAP144" s="38"/>
      <c r="AAQ144" s="38"/>
      <c r="AAR144" s="38"/>
      <c r="AAS144" s="38"/>
      <c r="AAT144" s="38"/>
      <c r="AAU144" s="38"/>
      <c r="AAV144" s="38"/>
      <c r="AAW144" s="38"/>
      <c r="AAX144" s="38"/>
      <c r="AAY144" s="38"/>
      <c r="AAZ144" s="38"/>
      <c r="ABA144" s="38"/>
      <c r="ABB144" s="38"/>
      <c r="ABC144" s="38"/>
      <c r="ABD144" s="38"/>
      <c r="ABE144" s="38"/>
      <c r="ABF144" s="38"/>
      <c r="ABG144" s="38"/>
      <c r="ABH144" s="38"/>
      <c r="ABI144" s="38"/>
      <c r="ABJ144" s="38"/>
      <c r="ABK144" s="38"/>
      <c r="ABL144" s="38"/>
      <c r="ABM144" s="38"/>
      <c r="ABN144" s="38"/>
      <c r="ABO144" s="38"/>
      <c r="ABP144" s="38"/>
      <c r="ABQ144" s="38"/>
      <c r="ABR144" s="38"/>
      <c r="ABS144" s="38"/>
      <c r="ABT144" s="38"/>
      <c r="ABU144" s="38"/>
      <c r="ABV144" s="38"/>
      <c r="ABW144" s="38"/>
      <c r="ABX144" s="38"/>
      <c r="ABY144" s="38"/>
      <c r="ABZ144" s="38"/>
      <c r="ACA144" s="38"/>
      <c r="ACB144" s="38"/>
      <c r="ACC144" s="38"/>
      <c r="ACD144" s="38"/>
      <c r="ACE144" s="38"/>
      <c r="ACF144" s="38"/>
      <c r="ACG144" s="38"/>
      <c r="ACH144" s="38"/>
      <c r="ACI144" s="38"/>
      <c r="ACJ144" s="38"/>
      <c r="ACK144" s="38"/>
      <c r="ACL144" s="38"/>
      <c r="ACM144" s="38"/>
      <c r="ACN144" s="38"/>
      <c r="ACO144" s="38"/>
      <c r="ACP144" s="38"/>
      <c r="ACQ144" s="38"/>
      <c r="ACR144" s="38"/>
      <c r="ACS144" s="38"/>
      <c r="ACT144" s="38"/>
      <c r="ACU144" s="38"/>
      <c r="ACV144" s="38"/>
      <c r="ACW144" s="38"/>
      <c r="ACX144" s="38"/>
      <c r="ACY144" s="38"/>
      <c r="ACZ144" s="38"/>
      <c r="ADA144" s="38"/>
      <c r="ADB144" s="38"/>
      <c r="ADC144" s="38"/>
      <c r="ADD144" s="38"/>
      <c r="ADE144" s="38"/>
      <c r="ADF144" s="38"/>
      <c r="ADG144" s="38"/>
      <c r="ADH144" s="38"/>
      <c r="ADI144" s="38"/>
      <c r="ADJ144" s="38"/>
      <c r="ADK144" s="38"/>
      <c r="ADL144" s="38"/>
      <c r="ADM144" s="38"/>
      <c r="ADN144" s="38"/>
      <c r="ADO144" s="38"/>
      <c r="ADP144" s="38"/>
      <c r="ADQ144" s="38"/>
      <c r="ADR144" s="38"/>
      <c r="ADS144" s="38"/>
      <c r="ADT144" s="38"/>
      <c r="ADU144" s="38"/>
      <c r="ADV144" s="38"/>
      <c r="ADW144" s="38"/>
      <c r="ADX144" s="38"/>
      <c r="ADY144" s="38"/>
      <c r="ADZ144" s="38"/>
      <c r="AEA144" s="38"/>
      <c r="AEB144" s="38"/>
      <c r="AEC144" s="38"/>
      <c r="AED144" s="38"/>
      <c r="AEE144" s="38"/>
      <c r="AEF144" s="38"/>
      <c r="AEG144" s="38"/>
      <c r="AEH144" s="38"/>
      <c r="AEI144" s="38"/>
      <c r="AEJ144" s="38"/>
      <c r="AEK144" s="38"/>
      <c r="AEL144" s="38"/>
      <c r="AEM144" s="38"/>
      <c r="AEN144" s="38"/>
      <c r="AEO144" s="38"/>
      <c r="AEP144" s="38"/>
      <c r="AEQ144" s="38"/>
      <c r="AER144" s="38"/>
      <c r="AES144" s="38"/>
      <c r="AET144" s="38"/>
      <c r="AEU144" s="38"/>
      <c r="AEV144" s="38"/>
      <c r="AEW144" s="38"/>
      <c r="AEX144" s="38"/>
      <c r="AEY144" s="38"/>
      <c r="AEZ144" s="38"/>
      <c r="AFA144" s="38"/>
      <c r="AFB144" s="38"/>
      <c r="AFC144" s="38"/>
      <c r="AFD144" s="38"/>
      <c r="AFE144" s="38"/>
      <c r="AFF144" s="38"/>
      <c r="AFG144" s="38"/>
      <c r="AFH144" s="38"/>
      <c r="AFI144" s="38"/>
      <c r="AFJ144" s="38"/>
      <c r="AFK144" s="38"/>
      <c r="AFL144" s="38"/>
      <c r="AFM144" s="38"/>
      <c r="AFN144" s="38"/>
      <c r="AFO144" s="38"/>
      <c r="AFP144" s="38"/>
      <c r="AFQ144" s="38"/>
      <c r="AFR144" s="38"/>
      <c r="AFS144" s="38"/>
      <c r="AFT144" s="38"/>
      <c r="AFU144" s="38"/>
      <c r="AFV144" s="38"/>
      <c r="AFW144" s="38"/>
      <c r="AFX144" s="38"/>
      <c r="AFY144" s="38"/>
      <c r="AFZ144" s="38"/>
      <c r="AGA144" s="38"/>
      <c r="AGB144" s="38"/>
      <c r="AGC144" s="38"/>
      <c r="AGD144" s="38"/>
      <c r="AGE144" s="38"/>
      <c r="AGF144" s="38"/>
      <c r="AGG144" s="38"/>
      <c r="AGH144" s="38"/>
      <c r="AGI144" s="38"/>
      <c r="AGJ144" s="38"/>
      <c r="AGK144" s="38"/>
      <c r="AGL144" s="38"/>
      <c r="AGM144" s="38"/>
      <c r="AGN144" s="38"/>
      <c r="AGO144" s="38"/>
      <c r="AGP144" s="38"/>
      <c r="AGQ144" s="38"/>
      <c r="AGR144" s="38"/>
      <c r="AGS144" s="38"/>
      <c r="AGT144" s="38"/>
      <c r="AGU144" s="38"/>
      <c r="AGV144" s="38"/>
      <c r="AGW144" s="38"/>
      <c r="AGX144" s="38"/>
      <c r="AGY144" s="38"/>
      <c r="AGZ144" s="38"/>
      <c r="AHA144" s="38"/>
      <c r="AHB144" s="38"/>
      <c r="AHC144" s="38"/>
      <c r="AHD144" s="38"/>
      <c r="AHE144" s="38"/>
      <c r="AHF144" s="38"/>
      <c r="AHG144" s="38"/>
      <c r="AHH144" s="38"/>
      <c r="AHI144" s="38"/>
      <c r="AHJ144" s="38"/>
      <c r="AHK144" s="38"/>
      <c r="AHL144" s="38"/>
      <c r="AHM144" s="38"/>
      <c r="AHN144" s="38"/>
      <c r="AHO144" s="38"/>
      <c r="AHP144" s="38"/>
      <c r="AHQ144" s="38"/>
      <c r="AHR144" s="38"/>
      <c r="AHS144" s="38"/>
      <c r="AHT144" s="38"/>
      <c r="AHU144" s="38"/>
      <c r="AHV144" s="38"/>
      <c r="AHW144" s="38"/>
      <c r="AHX144" s="38"/>
      <c r="AHY144" s="38"/>
      <c r="AHZ144" s="38"/>
      <c r="AIA144" s="38"/>
      <c r="AIB144" s="38"/>
      <c r="AIC144" s="38"/>
      <c r="AID144" s="38"/>
      <c r="AIE144" s="38"/>
      <c r="AIF144" s="38"/>
      <c r="AIG144" s="38"/>
      <c r="AIH144" s="38"/>
      <c r="AII144" s="38"/>
      <c r="AIJ144" s="38"/>
      <c r="AIK144" s="38"/>
      <c r="AIL144" s="38"/>
      <c r="AIM144" s="38"/>
      <c r="AIN144" s="38"/>
      <c r="AIO144" s="38"/>
      <c r="AIP144" s="38"/>
    </row>
    <row r="145" spans="1:926" ht="15.75" x14ac:dyDescent="0.25">
      <c r="A145" s="1"/>
      <c r="B145" s="78" t="s">
        <v>463</v>
      </c>
      <c r="C145" s="31" t="s">
        <v>312</v>
      </c>
      <c r="D145" s="32"/>
      <c r="E145" s="32"/>
      <c r="F145" s="33">
        <v>41477</v>
      </c>
      <c r="G145" s="32"/>
      <c r="H145" s="32"/>
      <c r="I145" s="34">
        <v>75000</v>
      </c>
      <c r="J145" s="32"/>
      <c r="K145" s="34">
        <v>1E-8</v>
      </c>
      <c r="L145" s="32"/>
      <c r="M145" s="34">
        <v>1E-8</v>
      </c>
      <c r="N145" s="34">
        <v>74999.999999980006</v>
      </c>
      <c r="O145" s="28">
        <v>27.61</v>
      </c>
      <c r="P145" s="34">
        <v>2716.4070988764943</v>
      </c>
      <c r="Q145" s="32"/>
      <c r="R145" s="35">
        <v>201308050164</v>
      </c>
      <c r="S145" s="35" t="s">
        <v>313</v>
      </c>
      <c r="T145" s="32"/>
      <c r="U145" s="32"/>
      <c r="V145" s="32"/>
      <c r="W145" s="32"/>
      <c r="X145" s="32"/>
      <c r="Y145" s="32"/>
      <c r="Z145" s="39">
        <v>5000</v>
      </c>
      <c r="AA145" s="39">
        <v>1.0000000000000001E-5</v>
      </c>
      <c r="AB145" s="39">
        <v>5000.0000099999997</v>
      </c>
      <c r="AD145" s="32"/>
      <c r="AE145" s="32"/>
      <c r="AF145" s="32"/>
      <c r="AG145" s="32"/>
      <c r="AH145" s="32"/>
      <c r="AI145" s="32"/>
      <c r="AJ145" s="36"/>
      <c r="AK145" s="36">
        <v>1</v>
      </c>
      <c r="AL145" s="36"/>
      <c r="AM145" s="32"/>
      <c r="AN145" s="32"/>
      <c r="AO145" s="34">
        <v>61200</v>
      </c>
      <c r="AP145" s="37">
        <v>0.81599999999999995</v>
      </c>
      <c r="AQ145" s="26">
        <v>240</v>
      </c>
      <c r="AR145" s="34">
        <v>255</v>
      </c>
      <c r="AS145" s="32"/>
      <c r="AT145" s="26">
        <v>50</v>
      </c>
      <c r="AU145" s="37">
        <v>0.2</v>
      </c>
      <c r="AV145" s="37">
        <v>0.02</v>
      </c>
      <c r="AW145" s="37">
        <v>0.09</v>
      </c>
      <c r="AX145" s="37">
        <v>0.08</v>
      </c>
      <c r="AY145" s="37"/>
      <c r="AZ145" s="37"/>
      <c r="BA145" s="37"/>
      <c r="BB145" s="37">
        <v>0.11</v>
      </c>
      <c r="BC145" s="37">
        <v>0.31</v>
      </c>
      <c r="BD145" s="37">
        <v>0.19</v>
      </c>
      <c r="BE145" s="37"/>
      <c r="BF145" s="32"/>
      <c r="BG145" s="26">
        <v>1.0000000000000001E-5</v>
      </c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2"/>
      <c r="BT145" s="26">
        <v>1.0000000000000001E-5</v>
      </c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2"/>
      <c r="CG145" s="26">
        <v>1.0000000000000001E-5</v>
      </c>
      <c r="CH145" s="37"/>
      <c r="CI145" s="37"/>
      <c r="CJ145" s="37"/>
      <c r="CK145" s="37"/>
      <c r="CL145" s="37"/>
      <c r="CM145" s="32"/>
      <c r="CN145" s="26">
        <v>1.0000000000000001E-5</v>
      </c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2"/>
      <c r="DA145" s="26">
        <v>1.0000000000000001E-5</v>
      </c>
      <c r="DB145" s="37"/>
      <c r="DC145" s="37"/>
      <c r="DD145" s="37"/>
      <c r="DE145" s="37"/>
      <c r="DF145" s="37"/>
      <c r="DG145" s="37"/>
      <c r="DH145" s="32"/>
      <c r="DI145" s="26">
        <v>1.0000000000000001E-5</v>
      </c>
      <c r="DJ145" s="37"/>
      <c r="DK145" s="37"/>
      <c r="DL145" s="37"/>
      <c r="DM145" s="37"/>
      <c r="DN145" s="37"/>
      <c r="DO145" s="37"/>
      <c r="DP145" s="37"/>
      <c r="DQ145" s="37"/>
      <c r="DR145" s="37"/>
      <c r="DS145" s="37"/>
      <c r="DT145" s="37"/>
      <c r="DU145" s="32"/>
      <c r="DV145" s="26">
        <v>75</v>
      </c>
      <c r="DW145" s="37"/>
      <c r="DX145" s="37">
        <v>0.06</v>
      </c>
      <c r="DY145" s="37">
        <v>0.48</v>
      </c>
      <c r="DZ145" s="37">
        <v>0.46</v>
      </c>
      <c r="EA145" s="37"/>
      <c r="EB145" s="32"/>
      <c r="EC145" s="26">
        <v>115</v>
      </c>
      <c r="ED145" s="37"/>
      <c r="EE145" s="37">
        <v>0.06</v>
      </c>
      <c r="EF145" s="37">
        <v>0.48</v>
      </c>
      <c r="EG145" s="37">
        <v>0.46</v>
      </c>
      <c r="EH145" s="37"/>
      <c r="EI145" s="32"/>
      <c r="EJ145" s="26">
        <v>1.0000000000000001E-5</v>
      </c>
      <c r="EK145" s="37"/>
      <c r="EL145" s="37"/>
      <c r="EM145" s="37"/>
      <c r="EN145" s="37"/>
      <c r="EO145" s="37"/>
      <c r="EP145" s="37"/>
      <c r="EQ145" s="32"/>
      <c r="ER145" s="32"/>
      <c r="ES145" s="26">
        <v>1.0000000000000001E-5</v>
      </c>
      <c r="ET145" s="37"/>
      <c r="EU145" s="37"/>
      <c r="EV145" s="37"/>
      <c r="EW145" s="37"/>
      <c r="EX145" s="37"/>
      <c r="EY145" s="32"/>
      <c r="EZ145" s="32"/>
      <c r="FA145" s="34">
        <v>13799.999999980006</v>
      </c>
      <c r="FB145" s="37">
        <v>0.184</v>
      </c>
      <c r="FC145" s="28">
        <v>27.61</v>
      </c>
      <c r="FD145" s="32"/>
      <c r="FE145" s="32"/>
      <c r="FF145" s="28"/>
      <c r="FG145" s="34"/>
      <c r="FH145" s="28"/>
      <c r="FI145" s="34"/>
      <c r="FJ145" s="28"/>
      <c r="FK145" s="34"/>
      <c r="FL145" s="28"/>
      <c r="FM145" s="34"/>
      <c r="FN145" s="28"/>
      <c r="FO145" s="34"/>
      <c r="FP145" s="28"/>
      <c r="FQ145" s="34"/>
      <c r="FR145" s="28"/>
      <c r="FS145" s="34"/>
      <c r="FT145" s="28"/>
      <c r="FU145" s="34"/>
      <c r="FV145" s="28"/>
      <c r="FW145" s="34"/>
      <c r="FX145" s="28"/>
      <c r="FY145" s="34"/>
      <c r="FZ145" s="28"/>
      <c r="GA145" s="34"/>
      <c r="GB145" s="28"/>
      <c r="GC145" s="34"/>
      <c r="GD145" s="28"/>
      <c r="GE145" s="34"/>
      <c r="GF145" s="28"/>
      <c r="GG145" s="34"/>
      <c r="GH145" s="28"/>
      <c r="GI145" s="34"/>
      <c r="GJ145" s="28"/>
      <c r="GK145" s="34"/>
      <c r="GL145" s="28"/>
      <c r="GM145" s="34"/>
      <c r="GN145" s="28"/>
      <c r="GO145" s="34"/>
      <c r="GP145" s="28"/>
      <c r="GQ145" s="34"/>
      <c r="GR145" s="28"/>
      <c r="GS145" s="34"/>
      <c r="GT145" s="28"/>
      <c r="GU145" s="34"/>
      <c r="GV145" s="28"/>
      <c r="GW145" s="34"/>
      <c r="GX145" s="28"/>
      <c r="GY145" s="34"/>
      <c r="GZ145" s="28"/>
      <c r="HA145" s="34"/>
      <c r="HB145" s="28"/>
      <c r="HC145" s="34"/>
      <c r="HD145" s="28"/>
      <c r="HE145" s="34"/>
      <c r="HF145" s="28"/>
      <c r="HG145" s="34"/>
      <c r="HH145" s="28"/>
      <c r="HI145" s="34"/>
      <c r="HJ145" s="28"/>
      <c r="HK145" s="34"/>
      <c r="HL145" s="28"/>
      <c r="HM145" s="34"/>
      <c r="HN145" s="32"/>
      <c r="HO145" s="32"/>
      <c r="HP145" s="28"/>
      <c r="HQ145" s="34"/>
      <c r="HR145" s="28"/>
      <c r="HS145" s="34"/>
      <c r="HT145" s="28"/>
      <c r="HU145" s="34"/>
      <c r="HV145" s="28"/>
      <c r="HW145" s="34"/>
      <c r="HX145" s="28"/>
      <c r="HY145" s="34"/>
      <c r="HZ145" s="28"/>
      <c r="IA145" s="34"/>
      <c r="IB145" s="28"/>
      <c r="IC145" s="34"/>
      <c r="ID145" s="28"/>
      <c r="IE145" s="34"/>
      <c r="IF145" s="28"/>
      <c r="IG145" s="34"/>
      <c r="IH145" s="28"/>
      <c r="II145" s="34"/>
      <c r="IJ145" s="28"/>
      <c r="IK145" s="34"/>
      <c r="IL145" s="28"/>
      <c r="IM145" s="34"/>
      <c r="IN145" s="28"/>
      <c r="IO145" s="34"/>
      <c r="IP145" s="28"/>
      <c r="IQ145" s="34"/>
      <c r="IR145" s="28"/>
      <c r="IS145" s="34"/>
      <c r="IT145" s="28"/>
      <c r="IU145" s="34"/>
      <c r="IV145" s="28"/>
      <c r="IW145" s="34"/>
      <c r="IX145" s="28"/>
      <c r="IY145" s="34"/>
      <c r="IZ145" s="28"/>
      <c r="JA145" s="34"/>
      <c r="JB145" s="28"/>
      <c r="JC145" s="34"/>
      <c r="JD145" s="28"/>
      <c r="JE145" s="34"/>
      <c r="JF145" s="28"/>
      <c r="JG145" s="34"/>
      <c r="JH145" s="28"/>
      <c r="JI145" s="34"/>
      <c r="JJ145" s="28"/>
      <c r="JK145" s="34"/>
      <c r="JL145" s="28"/>
      <c r="JM145" s="34"/>
      <c r="JN145" s="28"/>
      <c r="JO145" s="34"/>
      <c r="JP145" s="28"/>
      <c r="JQ145" s="34"/>
      <c r="JR145" s="28"/>
      <c r="JS145" s="34"/>
      <c r="JT145" s="28"/>
      <c r="JU145" s="34"/>
      <c r="JV145" s="28"/>
      <c r="JW145" s="34"/>
      <c r="JX145" s="32"/>
      <c r="JY145" s="32"/>
      <c r="JZ145" s="28"/>
      <c r="KA145" s="34"/>
      <c r="KB145" s="28"/>
      <c r="KC145" s="34"/>
      <c r="KD145" s="28"/>
      <c r="KE145" s="34"/>
      <c r="KF145" s="28"/>
      <c r="KG145" s="34"/>
      <c r="KH145" s="28"/>
      <c r="KI145" s="34"/>
      <c r="KJ145" s="28"/>
      <c r="KK145" s="34"/>
      <c r="KL145" s="28"/>
      <c r="KM145" s="34"/>
      <c r="KN145" s="28"/>
      <c r="KO145" s="34"/>
      <c r="KP145" s="28"/>
      <c r="KQ145" s="34"/>
      <c r="KR145" s="28"/>
      <c r="KS145" s="34"/>
      <c r="KT145" s="28"/>
      <c r="KU145" s="34"/>
      <c r="KV145" s="28"/>
      <c r="KW145" s="34"/>
      <c r="KX145" s="28"/>
      <c r="KY145" s="34"/>
      <c r="KZ145" s="28"/>
      <c r="LA145" s="34"/>
      <c r="LB145" s="28"/>
      <c r="LC145" s="34"/>
      <c r="LD145" s="28"/>
      <c r="LE145" s="34"/>
      <c r="LF145" s="28"/>
      <c r="LG145" s="34"/>
      <c r="LH145" s="28"/>
      <c r="LI145" s="34"/>
      <c r="LJ145" s="28"/>
      <c r="LK145" s="34"/>
      <c r="LL145" s="28"/>
      <c r="LM145" s="34"/>
      <c r="LN145" s="28"/>
      <c r="LO145" s="34"/>
      <c r="LP145" s="28"/>
      <c r="LQ145" s="34"/>
      <c r="LR145" s="28"/>
      <c r="LS145" s="34"/>
      <c r="LT145" s="28"/>
      <c r="LU145" s="34"/>
      <c r="LV145" s="28"/>
      <c r="LW145" s="34"/>
      <c r="LX145" s="28"/>
      <c r="LY145" s="34"/>
      <c r="LZ145" s="28"/>
      <c r="MA145" s="34"/>
      <c r="MB145" s="28"/>
      <c r="MC145" s="34"/>
      <c r="MD145" s="28"/>
      <c r="ME145" s="34"/>
      <c r="MF145" s="28"/>
      <c r="MG145" s="34"/>
      <c r="MH145" s="32"/>
      <c r="MI145" s="32"/>
      <c r="MJ145" s="28"/>
      <c r="MK145" s="34"/>
      <c r="ML145" s="28"/>
      <c r="MM145" s="34"/>
      <c r="MN145" s="28"/>
      <c r="MO145" s="34"/>
      <c r="MP145" s="28"/>
      <c r="MQ145" s="34"/>
      <c r="MR145" s="28"/>
      <c r="MS145" s="34"/>
      <c r="MT145" s="28"/>
      <c r="MU145" s="34"/>
      <c r="MV145" s="28"/>
      <c r="MW145" s="34"/>
      <c r="MX145" s="28"/>
      <c r="MY145" s="34"/>
      <c r="MZ145" s="28"/>
      <c r="NA145" s="34"/>
      <c r="NB145" s="28"/>
      <c r="NC145" s="34"/>
      <c r="ND145" s="28"/>
      <c r="NE145" s="34"/>
      <c r="NF145" s="28"/>
      <c r="NG145" s="34"/>
      <c r="NH145" s="28"/>
      <c r="NI145" s="34"/>
      <c r="NJ145" s="28"/>
      <c r="NK145" s="34"/>
      <c r="NL145" s="28"/>
      <c r="NM145" s="34"/>
      <c r="NN145" s="28"/>
      <c r="NO145" s="34"/>
      <c r="NP145" s="28"/>
      <c r="NQ145" s="34"/>
      <c r="NR145" s="28"/>
      <c r="NS145" s="34"/>
      <c r="NT145" s="28"/>
      <c r="NU145" s="34"/>
      <c r="NV145" s="28"/>
      <c r="NW145" s="34"/>
      <c r="NX145" s="28"/>
      <c r="NY145" s="34"/>
      <c r="NZ145" s="28"/>
      <c r="OA145" s="34"/>
      <c r="OB145" s="28"/>
      <c r="OC145" s="34"/>
      <c r="OD145" s="28"/>
      <c r="OE145" s="34"/>
      <c r="OF145" s="28"/>
      <c r="OG145" s="34"/>
      <c r="OH145" s="28"/>
      <c r="OI145" s="34"/>
      <c r="OJ145" s="28"/>
      <c r="OK145" s="34"/>
      <c r="OL145" s="28"/>
      <c r="OM145" s="34"/>
      <c r="ON145" s="28"/>
      <c r="OO145" s="34"/>
      <c r="OP145" s="28"/>
      <c r="OQ145" s="34"/>
      <c r="OR145" s="34"/>
      <c r="OS145" s="32"/>
      <c r="OT145" s="28">
        <v>0</v>
      </c>
      <c r="OU145" s="34"/>
      <c r="OV145" s="32"/>
      <c r="OW145" s="32"/>
      <c r="OX145" s="28"/>
      <c r="OY145" s="34"/>
      <c r="OZ145" s="28"/>
      <c r="PA145" s="34"/>
      <c r="PB145" s="28">
        <v>21.64</v>
      </c>
      <c r="PC145" s="34">
        <v>550</v>
      </c>
      <c r="PD145" s="28"/>
      <c r="PE145" s="34"/>
      <c r="PF145" s="28"/>
      <c r="PG145" s="34"/>
      <c r="PH145" s="32"/>
      <c r="PI145" s="32"/>
      <c r="PJ145" s="28"/>
      <c r="PK145" s="34"/>
      <c r="PL145" s="28"/>
      <c r="PM145" s="34"/>
      <c r="PN145" s="28">
        <v>5.47</v>
      </c>
      <c r="PO145" s="34">
        <v>330</v>
      </c>
      <c r="PP145" s="28"/>
      <c r="PQ145" s="34"/>
      <c r="PR145" s="28"/>
      <c r="PS145" s="34"/>
      <c r="PT145" s="32"/>
      <c r="PU145" s="28">
        <v>0</v>
      </c>
      <c r="PV145" s="7"/>
      <c r="PW145" s="8">
        <v>0.5</v>
      </c>
      <c r="PX145" s="7">
        <v>200</v>
      </c>
      <c r="PY145" s="8">
        <v>0</v>
      </c>
      <c r="PZ145" s="7"/>
      <c r="QA145" s="1"/>
      <c r="QB145" s="7">
        <v>479</v>
      </c>
      <c r="QC145" s="7">
        <v>200</v>
      </c>
      <c r="QD145" s="7"/>
      <c r="QE145" s="1"/>
      <c r="QF145" s="1"/>
      <c r="QG145" s="1"/>
      <c r="QJ145" s="38"/>
      <c r="QK145" s="38"/>
      <c r="QL145" s="38"/>
      <c r="QM145" s="38"/>
      <c r="QN145" s="38"/>
      <c r="QO145" s="38"/>
      <c r="QP145" s="38"/>
      <c r="QQ145" s="38"/>
      <c r="QR145" s="38"/>
      <c r="QS145" s="38"/>
      <c r="QT145" s="38"/>
      <c r="QU145" s="38"/>
      <c r="QV145" s="38"/>
      <c r="QW145" s="38"/>
      <c r="QX145" s="38"/>
      <c r="QY145" s="38"/>
      <c r="QZ145" s="38"/>
      <c r="RA145" s="38"/>
      <c r="RB145" s="38"/>
      <c r="RC145" s="38"/>
      <c r="RD145" s="38"/>
      <c r="RE145" s="38"/>
      <c r="RF145" s="38"/>
      <c r="RG145" s="38"/>
      <c r="RH145" s="38"/>
      <c r="RI145" s="38"/>
      <c r="RJ145" s="38"/>
      <c r="RK145" s="38"/>
      <c r="RL145" s="38"/>
      <c r="RM145" s="38"/>
      <c r="RN145" s="38"/>
      <c r="RO145" s="38"/>
      <c r="RP145" s="38"/>
      <c r="RQ145" s="38"/>
      <c r="RR145" s="38"/>
      <c r="RS145" s="38"/>
      <c r="RT145" s="38"/>
      <c r="RU145" s="38"/>
      <c r="RV145" s="38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SL145" s="38"/>
      <c r="SM145" s="38"/>
      <c r="SN145" s="38"/>
      <c r="SO145" s="38"/>
      <c r="SP145" s="38"/>
      <c r="SQ145" s="38"/>
      <c r="SR145" s="38"/>
      <c r="SS145" s="38"/>
      <c r="ST145" s="38"/>
      <c r="SU145" s="38"/>
      <c r="SV145" s="38"/>
      <c r="SW145" s="38"/>
      <c r="SX145" s="38"/>
      <c r="SY145" s="38"/>
      <c r="SZ145" s="38"/>
      <c r="TA145" s="38"/>
      <c r="TB145" s="38"/>
      <c r="TC145" s="38"/>
      <c r="TD145" s="38"/>
      <c r="TE145" s="38"/>
      <c r="TF145" s="38"/>
      <c r="TG145" s="38"/>
      <c r="TH145" s="38"/>
      <c r="TI145" s="38"/>
      <c r="TJ145" s="38"/>
      <c r="TK145" s="38"/>
      <c r="TL145" s="38"/>
      <c r="TM145" s="38"/>
      <c r="TN145" s="38"/>
      <c r="TO145" s="38"/>
      <c r="TP145" s="38"/>
      <c r="TQ145" s="38"/>
      <c r="TR145" s="38"/>
      <c r="TS145" s="38"/>
      <c r="TT145" s="38"/>
      <c r="TU145" s="38"/>
      <c r="TV145" s="38"/>
      <c r="TW145" s="38"/>
      <c r="TX145" s="38"/>
      <c r="TY145" s="38"/>
      <c r="TZ145" s="38"/>
      <c r="UA145" s="38"/>
      <c r="UB145" s="38"/>
      <c r="UC145" s="38"/>
      <c r="UD145" s="38"/>
      <c r="UE145" s="38"/>
      <c r="UF145" s="38"/>
      <c r="UG145" s="38"/>
      <c r="UH145" s="38"/>
      <c r="UI145" s="38"/>
      <c r="UJ145" s="38"/>
      <c r="UK145" s="38"/>
      <c r="UL145" s="38"/>
      <c r="UM145" s="38"/>
      <c r="UN145" s="38"/>
      <c r="UO145" s="38"/>
      <c r="UP145" s="38"/>
      <c r="UQ145" s="38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38"/>
      <c r="VP145" s="38"/>
      <c r="VQ145" s="38"/>
      <c r="VR145" s="38"/>
      <c r="VS145" s="38"/>
      <c r="VT145" s="38"/>
      <c r="VU145" s="38"/>
      <c r="VV145" s="38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38"/>
      <c r="WR145" s="38"/>
      <c r="WS145" s="38"/>
      <c r="WT145" s="38"/>
      <c r="WU145" s="38"/>
      <c r="WV145" s="38"/>
      <c r="WW145" s="38"/>
      <c r="WX145" s="38"/>
      <c r="WY145" s="38"/>
      <c r="WZ145" s="38"/>
      <c r="XA145" s="38"/>
      <c r="XB145" s="38"/>
      <c r="XC145" s="38"/>
      <c r="XD145" s="38"/>
      <c r="XE145" s="38"/>
      <c r="XF145" s="38"/>
      <c r="XG145" s="38"/>
      <c r="XH145" s="38"/>
      <c r="XI145" s="38"/>
      <c r="XJ145" s="38"/>
      <c r="XK145" s="38"/>
      <c r="XL145" s="38"/>
      <c r="XM145" s="38"/>
      <c r="XN145" s="38"/>
      <c r="XO145" s="38"/>
      <c r="XP145" s="38"/>
      <c r="XQ145" s="38"/>
      <c r="XR145" s="38"/>
      <c r="XS145" s="38"/>
      <c r="XT145" s="38"/>
      <c r="XU145" s="38"/>
      <c r="XV145" s="38"/>
      <c r="XW145" s="38"/>
      <c r="XX145" s="38"/>
      <c r="XY145" s="38"/>
      <c r="XZ145" s="38"/>
      <c r="YA145" s="38"/>
      <c r="YB145" s="38"/>
      <c r="YC145" s="38"/>
      <c r="YD145" s="38"/>
      <c r="YE145" s="38"/>
      <c r="YF145" s="38"/>
      <c r="YG145" s="38"/>
      <c r="YH145" s="38"/>
      <c r="YI145" s="38"/>
      <c r="YJ145" s="38"/>
      <c r="YK145" s="38"/>
      <c r="YL145" s="38"/>
      <c r="YM145" s="38"/>
      <c r="YN145" s="38"/>
      <c r="YO145" s="38"/>
      <c r="YP145" s="38"/>
      <c r="YQ145" s="38"/>
      <c r="YR145" s="38"/>
      <c r="YS145" s="38"/>
      <c r="YT145" s="38"/>
      <c r="YU145" s="38"/>
      <c r="YV145" s="38"/>
      <c r="YW145" s="38"/>
      <c r="YX145" s="38"/>
      <c r="YY145" s="38"/>
      <c r="YZ145" s="38"/>
      <c r="ZA145" s="38"/>
      <c r="ZB145" s="38"/>
      <c r="ZC145" s="38"/>
      <c r="ZD145" s="38"/>
      <c r="ZE145" s="38"/>
      <c r="ZF145" s="38"/>
      <c r="ZG145" s="38"/>
      <c r="ZH145" s="38"/>
      <c r="ZI145" s="38"/>
      <c r="ZJ145" s="38"/>
      <c r="ZK145" s="38"/>
      <c r="ZL145" s="38"/>
      <c r="ZM145" s="38"/>
      <c r="ZN145" s="38"/>
      <c r="ZO145" s="38"/>
      <c r="ZP145" s="38"/>
      <c r="ZQ145" s="38"/>
      <c r="ZR145" s="38"/>
      <c r="ZS145" s="38"/>
      <c r="ZT145" s="38"/>
      <c r="ZU145" s="38"/>
      <c r="ZV145" s="38"/>
      <c r="ZW145" s="38"/>
      <c r="ZX145" s="38"/>
      <c r="ZY145" s="38"/>
      <c r="ZZ145" s="38"/>
      <c r="AAA145" s="38"/>
      <c r="AAB145" s="38"/>
      <c r="AAC145" s="38"/>
      <c r="AAD145" s="38"/>
      <c r="AAE145" s="38"/>
      <c r="AAF145" s="38"/>
      <c r="AAG145" s="38"/>
      <c r="AAH145" s="38"/>
      <c r="AAI145" s="38"/>
      <c r="AAJ145" s="38"/>
      <c r="AAK145" s="38"/>
      <c r="AAL145" s="38"/>
      <c r="AAM145" s="38"/>
      <c r="AAN145" s="38"/>
      <c r="AAO145" s="38"/>
      <c r="AAP145" s="38"/>
      <c r="AAQ145" s="38"/>
      <c r="AAR145" s="38"/>
      <c r="AAS145" s="38"/>
      <c r="AAT145" s="38"/>
      <c r="AAU145" s="38"/>
      <c r="AAV145" s="38"/>
      <c r="AAW145" s="38"/>
      <c r="AAX145" s="38"/>
      <c r="AAY145" s="38"/>
      <c r="AAZ145" s="38"/>
      <c r="ABA145" s="38"/>
      <c r="ABB145" s="38"/>
      <c r="ABC145" s="38"/>
      <c r="ABD145" s="38"/>
      <c r="ABE145" s="38"/>
      <c r="ABF145" s="38"/>
      <c r="ABG145" s="38"/>
      <c r="ABH145" s="38"/>
      <c r="ABI145" s="38"/>
      <c r="ABJ145" s="38"/>
      <c r="ABK145" s="38"/>
      <c r="ABL145" s="38"/>
      <c r="ABM145" s="38"/>
      <c r="ABN145" s="38"/>
      <c r="ABO145" s="38"/>
      <c r="ABP145" s="38"/>
      <c r="ABQ145" s="38"/>
      <c r="ABR145" s="38"/>
      <c r="ABS145" s="38"/>
      <c r="ABT145" s="38"/>
      <c r="ABU145" s="38"/>
      <c r="ABV145" s="38"/>
      <c r="ABW145" s="38"/>
      <c r="ABX145" s="38"/>
      <c r="ABY145" s="38"/>
      <c r="ABZ145" s="38"/>
      <c r="ACA145" s="38"/>
      <c r="ACB145" s="38"/>
      <c r="ACC145" s="38"/>
      <c r="ACD145" s="38"/>
      <c r="ACE145" s="38"/>
      <c r="ACF145" s="38"/>
      <c r="ACG145" s="38"/>
      <c r="ACH145" s="38"/>
      <c r="ACI145" s="38"/>
      <c r="ACJ145" s="38"/>
      <c r="ACK145" s="38"/>
      <c r="ACL145" s="38"/>
      <c r="ACM145" s="38"/>
      <c r="ACN145" s="38"/>
      <c r="ACO145" s="38"/>
      <c r="ACP145" s="38"/>
      <c r="ACQ145" s="38"/>
      <c r="ACR145" s="38"/>
      <c r="ACS145" s="38"/>
      <c r="ACT145" s="38"/>
      <c r="ACU145" s="38"/>
      <c r="ACV145" s="38"/>
      <c r="ACW145" s="38"/>
      <c r="ACX145" s="38"/>
      <c r="ACY145" s="38"/>
      <c r="ACZ145" s="38"/>
      <c r="ADA145" s="38"/>
      <c r="ADB145" s="38"/>
      <c r="ADC145" s="38"/>
      <c r="ADD145" s="38"/>
      <c r="ADE145" s="38"/>
      <c r="ADF145" s="38"/>
      <c r="ADG145" s="38"/>
      <c r="ADH145" s="38"/>
      <c r="ADI145" s="38"/>
      <c r="ADJ145" s="38"/>
      <c r="ADK145" s="38"/>
      <c r="ADL145" s="38"/>
      <c r="ADM145" s="38"/>
      <c r="ADN145" s="38"/>
      <c r="ADO145" s="38"/>
      <c r="ADP145" s="38"/>
      <c r="ADQ145" s="38"/>
      <c r="ADR145" s="38"/>
      <c r="ADS145" s="38"/>
      <c r="ADT145" s="38"/>
      <c r="ADU145" s="38"/>
      <c r="ADV145" s="38"/>
      <c r="ADW145" s="38"/>
      <c r="ADX145" s="38"/>
      <c r="ADY145" s="38"/>
      <c r="ADZ145" s="38"/>
      <c r="AEA145" s="38"/>
      <c r="AEB145" s="38"/>
      <c r="AEC145" s="38"/>
      <c r="AED145" s="38"/>
      <c r="AEE145" s="38"/>
      <c r="AEF145" s="38"/>
      <c r="AEG145" s="38"/>
      <c r="AEH145" s="38"/>
      <c r="AEI145" s="38"/>
      <c r="AEJ145" s="38"/>
      <c r="AEK145" s="38"/>
      <c r="AEL145" s="38"/>
      <c r="AEM145" s="38"/>
      <c r="AEN145" s="38"/>
      <c r="AEO145" s="38"/>
      <c r="AEP145" s="38"/>
      <c r="AEQ145" s="38"/>
      <c r="AER145" s="38"/>
      <c r="AES145" s="38"/>
      <c r="AET145" s="38"/>
      <c r="AEU145" s="38"/>
      <c r="AEV145" s="38"/>
      <c r="AEW145" s="38"/>
      <c r="AEX145" s="38"/>
      <c r="AEY145" s="38"/>
      <c r="AEZ145" s="38"/>
      <c r="AFA145" s="38"/>
      <c r="AFB145" s="38"/>
      <c r="AFC145" s="38"/>
      <c r="AFD145" s="38"/>
      <c r="AFE145" s="38"/>
      <c r="AFF145" s="38"/>
      <c r="AFG145" s="38"/>
      <c r="AFH145" s="38"/>
      <c r="AFI145" s="38"/>
      <c r="AFJ145" s="38"/>
      <c r="AFK145" s="38"/>
      <c r="AFL145" s="38"/>
      <c r="AFM145" s="38"/>
      <c r="AFN145" s="38"/>
      <c r="AFO145" s="38"/>
      <c r="AFP145" s="38"/>
      <c r="AFQ145" s="38"/>
      <c r="AFR145" s="38"/>
      <c r="AFS145" s="38"/>
      <c r="AFT145" s="38"/>
      <c r="AFU145" s="38"/>
      <c r="AFV145" s="38"/>
      <c r="AFW145" s="38"/>
      <c r="AFX145" s="38"/>
      <c r="AFY145" s="38"/>
      <c r="AFZ145" s="38"/>
      <c r="AGA145" s="38"/>
      <c r="AGB145" s="38"/>
      <c r="AGC145" s="38"/>
      <c r="AGD145" s="38"/>
      <c r="AGE145" s="38"/>
      <c r="AGF145" s="38"/>
      <c r="AGG145" s="38"/>
      <c r="AGH145" s="38"/>
      <c r="AGI145" s="38"/>
      <c r="AGJ145" s="38"/>
      <c r="AGK145" s="38"/>
      <c r="AGL145" s="38"/>
      <c r="AGM145" s="38"/>
      <c r="AGN145" s="38"/>
      <c r="AGO145" s="38"/>
      <c r="AGP145" s="38"/>
      <c r="AGQ145" s="38"/>
      <c r="AGR145" s="38"/>
      <c r="AGS145" s="38"/>
      <c r="AGT145" s="38"/>
      <c r="AGU145" s="38"/>
      <c r="AGV145" s="38"/>
      <c r="AGW145" s="38"/>
      <c r="AGX145" s="38"/>
      <c r="AGY145" s="38"/>
      <c r="AGZ145" s="38"/>
      <c r="AHA145" s="38"/>
      <c r="AHB145" s="38"/>
      <c r="AHC145" s="38"/>
      <c r="AHD145" s="38"/>
      <c r="AHE145" s="38"/>
      <c r="AHF145" s="38"/>
      <c r="AHG145" s="38"/>
      <c r="AHH145" s="38"/>
      <c r="AHI145" s="38"/>
      <c r="AHJ145" s="38"/>
      <c r="AHK145" s="38"/>
      <c r="AHL145" s="38"/>
      <c r="AHM145" s="38"/>
      <c r="AHN145" s="38"/>
      <c r="AHO145" s="38"/>
      <c r="AHP145" s="38"/>
      <c r="AHQ145" s="38"/>
      <c r="AHR145" s="38"/>
      <c r="AHS145" s="38"/>
      <c r="AHT145" s="38"/>
      <c r="AHU145" s="38"/>
      <c r="AHV145" s="38"/>
      <c r="AHW145" s="38"/>
      <c r="AHX145" s="38"/>
      <c r="AHY145" s="38"/>
      <c r="AHZ145" s="38"/>
      <c r="AIA145" s="38"/>
      <c r="AIB145" s="38"/>
      <c r="AIC145" s="38"/>
      <c r="AID145" s="38"/>
      <c r="AIE145" s="38"/>
      <c r="AIF145" s="38"/>
      <c r="AIG145" s="38"/>
      <c r="AIH145" s="38"/>
      <c r="AII145" s="38"/>
      <c r="AIJ145" s="38"/>
      <c r="AIK145" s="38"/>
      <c r="AIL145" s="38"/>
      <c r="AIM145" s="38"/>
      <c r="AIN145" s="38"/>
      <c r="AIO145" s="38"/>
      <c r="AIP145" s="38"/>
    </row>
    <row r="146" spans="1:926" ht="15.75" x14ac:dyDescent="0.25">
      <c r="A146" s="1"/>
      <c r="B146" s="78" t="s">
        <v>464</v>
      </c>
      <c r="C146" s="31" t="s">
        <v>314</v>
      </c>
      <c r="D146" s="32"/>
      <c r="E146" s="32"/>
      <c r="F146" s="33">
        <v>41494</v>
      </c>
      <c r="G146" s="32"/>
      <c r="H146" s="32"/>
      <c r="I146" s="34">
        <v>275000</v>
      </c>
      <c r="J146" s="32"/>
      <c r="K146" s="34">
        <v>1E-8</v>
      </c>
      <c r="L146" s="32"/>
      <c r="M146" s="34">
        <v>1E-8</v>
      </c>
      <c r="N146" s="34">
        <v>274999.99999997998</v>
      </c>
      <c r="O146" s="28">
        <v>141.85</v>
      </c>
      <c r="P146" s="34">
        <v>1938.6676066265773</v>
      </c>
      <c r="Q146" s="32"/>
      <c r="R146" s="35">
        <v>201308130076</v>
      </c>
      <c r="S146" s="35" t="s">
        <v>315</v>
      </c>
      <c r="T146" s="35" t="s">
        <v>316</v>
      </c>
      <c r="U146" s="32"/>
      <c r="V146" s="32"/>
      <c r="W146" s="32"/>
      <c r="X146" s="32"/>
      <c r="Y146" s="32"/>
      <c r="Z146" s="39">
        <v>32300</v>
      </c>
      <c r="AA146" s="39">
        <v>1.0000000000000001E-5</v>
      </c>
      <c r="AB146" s="39">
        <v>32300.00001</v>
      </c>
      <c r="AD146" s="32"/>
      <c r="AE146" s="32"/>
      <c r="AF146" s="32"/>
      <c r="AG146" s="32"/>
      <c r="AH146" s="32"/>
      <c r="AI146" s="32"/>
      <c r="AJ146" s="36"/>
      <c r="AK146" s="36"/>
      <c r="AL146" s="36">
        <v>1</v>
      </c>
      <c r="AM146" s="32"/>
      <c r="AN146" s="32"/>
      <c r="AO146" s="34">
        <v>44950</v>
      </c>
      <c r="AP146" s="37">
        <v>0.16350000000000001</v>
      </c>
      <c r="AQ146" s="26">
        <v>145</v>
      </c>
      <c r="AR146" s="34">
        <v>310</v>
      </c>
      <c r="AS146" s="32"/>
      <c r="AT146" s="26">
        <v>20</v>
      </c>
      <c r="AU146" s="37"/>
      <c r="AV146" s="37"/>
      <c r="AW146" s="37"/>
      <c r="AX146" s="37"/>
      <c r="AY146" s="37"/>
      <c r="AZ146" s="37"/>
      <c r="BA146" s="37"/>
      <c r="BB146" s="37">
        <v>0.05</v>
      </c>
      <c r="BC146" s="37">
        <v>0.6</v>
      </c>
      <c r="BD146" s="37">
        <v>0.35</v>
      </c>
      <c r="BE146" s="37"/>
      <c r="BF146" s="32"/>
      <c r="BG146" s="26">
        <v>1.0000000000000001E-5</v>
      </c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2"/>
      <c r="BT146" s="26">
        <v>105</v>
      </c>
      <c r="BU146" s="37"/>
      <c r="BV146" s="37"/>
      <c r="BW146" s="37">
        <v>0.06</v>
      </c>
      <c r="BX146" s="37">
        <v>0.01</v>
      </c>
      <c r="BY146" s="37"/>
      <c r="BZ146" s="37"/>
      <c r="CA146" s="37"/>
      <c r="CB146" s="37">
        <v>0.26</v>
      </c>
      <c r="CC146" s="37">
        <v>0.41</v>
      </c>
      <c r="CD146" s="37">
        <v>0.26</v>
      </c>
      <c r="CE146" s="37"/>
      <c r="CF146" s="32"/>
      <c r="CG146" s="26">
        <v>1.0000000000000001E-5</v>
      </c>
      <c r="CH146" s="37"/>
      <c r="CI146" s="37"/>
      <c r="CJ146" s="37"/>
      <c r="CK146" s="37"/>
      <c r="CL146" s="37"/>
      <c r="CM146" s="32"/>
      <c r="CN146" s="26">
        <v>1.0000000000000001E-5</v>
      </c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2"/>
      <c r="DA146" s="26">
        <v>1.0000000000000001E-5</v>
      </c>
      <c r="DB146" s="37"/>
      <c r="DC146" s="37"/>
      <c r="DD146" s="37"/>
      <c r="DE146" s="37"/>
      <c r="DF146" s="37"/>
      <c r="DG146" s="37"/>
      <c r="DH146" s="32"/>
      <c r="DI146" s="26">
        <v>1.0000000000000001E-5</v>
      </c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2"/>
      <c r="DV146" s="26">
        <v>10</v>
      </c>
      <c r="DW146" s="37"/>
      <c r="DX146" s="37"/>
      <c r="DY146" s="37">
        <v>0.45</v>
      </c>
      <c r="DZ146" s="37">
        <v>0.55000000000000004</v>
      </c>
      <c r="EA146" s="37"/>
      <c r="EB146" s="32"/>
      <c r="EC146" s="26">
        <v>10</v>
      </c>
      <c r="ED146" s="37"/>
      <c r="EE146" s="37"/>
      <c r="EF146" s="37">
        <v>0.4</v>
      </c>
      <c r="EG146" s="37">
        <v>0.6</v>
      </c>
      <c r="EH146" s="37"/>
      <c r="EI146" s="32"/>
      <c r="EJ146" s="26">
        <v>1.0000000000000001E-5</v>
      </c>
      <c r="EK146" s="37"/>
      <c r="EL146" s="37"/>
      <c r="EM146" s="37"/>
      <c r="EN146" s="37"/>
      <c r="EO146" s="37"/>
      <c r="EP146" s="37"/>
      <c r="EQ146" s="32"/>
      <c r="ER146" s="32"/>
      <c r="ES146" s="26">
        <v>1.0000000000000001E-5</v>
      </c>
      <c r="ET146" s="37"/>
      <c r="EU146" s="37"/>
      <c r="EV146" s="37"/>
      <c r="EW146" s="37"/>
      <c r="EX146" s="37"/>
      <c r="EY146" s="32"/>
      <c r="EZ146" s="32"/>
      <c r="FA146" s="34">
        <v>230049.99999997998</v>
      </c>
      <c r="FB146" s="37">
        <v>0.83650000000000002</v>
      </c>
      <c r="FC146" s="28">
        <v>141.85</v>
      </c>
      <c r="FD146" s="32"/>
      <c r="FE146" s="32"/>
      <c r="FF146" s="28"/>
      <c r="FG146" s="34"/>
      <c r="FH146" s="28"/>
      <c r="FI146" s="34"/>
      <c r="FJ146" s="28"/>
      <c r="FK146" s="34"/>
      <c r="FL146" s="28"/>
      <c r="FM146" s="34"/>
      <c r="FN146" s="28"/>
      <c r="FO146" s="34"/>
      <c r="FP146" s="28"/>
      <c r="FQ146" s="34"/>
      <c r="FR146" s="28"/>
      <c r="FS146" s="34"/>
      <c r="FT146" s="28">
        <v>16.05</v>
      </c>
      <c r="FU146" s="34">
        <v>6500</v>
      </c>
      <c r="FV146" s="28"/>
      <c r="FW146" s="34"/>
      <c r="FX146" s="28"/>
      <c r="FY146" s="34"/>
      <c r="FZ146" s="28"/>
      <c r="GA146" s="34"/>
      <c r="GB146" s="28"/>
      <c r="GC146" s="34"/>
      <c r="GD146" s="28"/>
      <c r="GE146" s="34"/>
      <c r="GF146" s="28"/>
      <c r="GG146" s="34"/>
      <c r="GH146" s="28"/>
      <c r="GI146" s="34"/>
      <c r="GJ146" s="28"/>
      <c r="GK146" s="34"/>
      <c r="GL146" s="28"/>
      <c r="GM146" s="34"/>
      <c r="GN146" s="28"/>
      <c r="GO146" s="34"/>
      <c r="GP146" s="28"/>
      <c r="GQ146" s="34"/>
      <c r="GR146" s="28"/>
      <c r="GS146" s="34"/>
      <c r="GT146" s="28"/>
      <c r="GU146" s="34"/>
      <c r="GV146" s="28"/>
      <c r="GW146" s="34"/>
      <c r="GX146" s="28"/>
      <c r="GY146" s="34"/>
      <c r="GZ146" s="28"/>
      <c r="HA146" s="34"/>
      <c r="HB146" s="28"/>
      <c r="HC146" s="34"/>
      <c r="HD146" s="28"/>
      <c r="HE146" s="34"/>
      <c r="HF146" s="28"/>
      <c r="HG146" s="34"/>
      <c r="HH146" s="28"/>
      <c r="HI146" s="34"/>
      <c r="HJ146" s="28"/>
      <c r="HK146" s="34"/>
      <c r="HL146" s="28"/>
      <c r="HM146" s="34"/>
      <c r="HN146" s="32"/>
      <c r="HO146" s="32"/>
      <c r="HP146" s="28"/>
      <c r="HQ146" s="34"/>
      <c r="HR146" s="28"/>
      <c r="HS146" s="34"/>
      <c r="HT146" s="28"/>
      <c r="HU146" s="34"/>
      <c r="HV146" s="28"/>
      <c r="HW146" s="34"/>
      <c r="HX146" s="28"/>
      <c r="HY146" s="34"/>
      <c r="HZ146" s="28"/>
      <c r="IA146" s="34"/>
      <c r="IB146" s="28"/>
      <c r="IC146" s="34"/>
      <c r="ID146" s="28"/>
      <c r="IE146" s="34"/>
      <c r="IF146" s="28"/>
      <c r="IG146" s="34"/>
      <c r="IH146" s="28"/>
      <c r="II146" s="34"/>
      <c r="IJ146" s="28"/>
      <c r="IK146" s="34"/>
      <c r="IL146" s="28"/>
      <c r="IM146" s="34"/>
      <c r="IN146" s="28"/>
      <c r="IO146" s="34"/>
      <c r="IP146" s="28"/>
      <c r="IQ146" s="34"/>
      <c r="IR146" s="28"/>
      <c r="IS146" s="34"/>
      <c r="IT146" s="28"/>
      <c r="IU146" s="34"/>
      <c r="IV146" s="28"/>
      <c r="IW146" s="34"/>
      <c r="IX146" s="28"/>
      <c r="IY146" s="34"/>
      <c r="IZ146" s="28"/>
      <c r="JA146" s="34"/>
      <c r="JB146" s="28"/>
      <c r="JC146" s="34"/>
      <c r="JD146" s="28"/>
      <c r="JE146" s="34"/>
      <c r="JF146" s="28"/>
      <c r="JG146" s="34"/>
      <c r="JH146" s="28"/>
      <c r="JI146" s="34"/>
      <c r="JJ146" s="28"/>
      <c r="JK146" s="34"/>
      <c r="JL146" s="28"/>
      <c r="JM146" s="34"/>
      <c r="JN146" s="28"/>
      <c r="JO146" s="34"/>
      <c r="JP146" s="28"/>
      <c r="JQ146" s="34"/>
      <c r="JR146" s="28"/>
      <c r="JS146" s="34"/>
      <c r="JT146" s="28"/>
      <c r="JU146" s="34"/>
      <c r="JV146" s="28"/>
      <c r="JW146" s="34"/>
      <c r="JX146" s="32"/>
      <c r="JY146" s="32"/>
      <c r="JZ146" s="28"/>
      <c r="KA146" s="34"/>
      <c r="KB146" s="28"/>
      <c r="KC146" s="34"/>
      <c r="KD146" s="28"/>
      <c r="KE146" s="34"/>
      <c r="KF146" s="28"/>
      <c r="KG146" s="34"/>
      <c r="KH146" s="28"/>
      <c r="KI146" s="34"/>
      <c r="KJ146" s="28"/>
      <c r="KK146" s="34"/>
      <c r="KL146" s="28"/>
      <c r="KM146" s="34"/>
      <c r="KN146" s="28"/>
      <c r="KO146" s="34"/>
      <c r="KP146" s="28"/>
      <c r="KQ146" s="34"/>
      <c r="KR146" s="28"/>
      <c r="KS146" s="34"/>
      <c r="KT146" s="28"/>
      <c r="KU146" s="34"/>
      <c r="KV146" s="28"/>
      <c r="KW146" s="34"/>
      <c r="KX146" s="28"/>
      <c r="KY146" s="34"/>
      <c r="KZ146" s="28"/>
      <c r="LA146" s="34"/>
      <c r="LB146" s="28"/>
      <c r="LC146" s="34"/>
      <c r="LD146" s="28"/>
      <c r="LE146" s="34"/>
      <c r="LF146" s="28"/>
      <c r="LG146" s="34"/>
      <c r="LH146" s="28"/>
      <c r="LI146" s="34"/>
      <c r="LJ146" s="28"/>
      <c r="LK146" s="34"/>
      <c r="LL146" s="28"/>
      <c r="LM146" s="34"/>
      <c r="LN146" s="28"/>
      <c r="LO146" s="34"/>
      <c r="LP146" s="28"/>
      <c r="LQ146" s="34"/>
      <c r="LR146" s="28"/>
      <c r="LS146" s="34"/>
      <c r="LT146" s="28"/>
      <c r="LU146" s="34"/>
      <c r="LV146" s="28"/>
      <c r="LW146" s="34"/>
      <c r="LX146" s="28"/>
      <c r="LY146" s="34"/>
      <c r="LZ146" s="28"/>
      <c r="MA146" s="34"/>
      <c r="MB146" s="28"/>
      <c r="MC146" s="34"/>
      <c r="MD146" s="28"/>
      <c r="ME146" s="34"/>
      <c r="MF146" s="28"/>
      <c r="MG146" s="34"/>
      <c r="MH146" s="32"/>
      <c r="MI146" s="32"/>
      <c r="MJ146" s="28"/>
      <c r="MK146" s="34"/>
      <c r="ML146" s="28"/>
      <c r="MM146" s="34"/>
      <c r="MN146" s="28"/>
      <c r="MO146" s="34"/>
      <c r="MP146" s="28"/>
      <c r="MQ146" s="34"/>
      <c r="MR146" s="28"/>
      <c r="MS146" s="34"/>
      <c r="MT146" s="28"/>
      <c r="MU146" s="34"/>
      <c r="MV146" s="28"/>
      <c r="MW146" s="34"/>
      <c r="MX146" s="28"/>
      <c r="MY146" s="34"/>
      <c r="MZ146" s="28"/>
      <c r="NA146" s="34"/>
      <c r="NB146" s="28"/>
      <c r="NC146" s="34"/>
      <c r="ND146" s="28"/>
      <c r="NE146" s="34"/>
      <c r="NF146" s="28"/>
      <c r="NG146" s="34"/>
      <c r="NH146" s="28">
        <v>41.73</v>
      </c>
      <c r="NI146" s="34">
        <v>1000</v>
      </c>
      <c r="NJ146" s="28"/>
      <c r="NK146" s="34"/>
      <c r="NL146" s="28"/>
      <c r="NM146" s="34"/>
      <c r="NN146" s="28"/>
      <c r="NO146" s="34"/>
      <c r="NP146" s="28"/>
      <c r="NQ146" s="34"/>
      <c r="NR146" s="28"/>
      <c r="NS146" s="34"/>
      <c r="NT146" s="28"/>
      <c r="NU146" s="34"/>
      <c r="NV146" s="28"/>
      <c r="NW146" s="34"/>
      <c r="NX146" s="28"/>
      <c r="NY146" s="34"/>
      <c r="NZ146" s="28"/>
      <c r="OA146" s="34"/>
      <c r="OB146" s="28"/>
      <c r="OC146" s="34"/>
      <c r="OD146" s="28"/>
      <c r="OE146" s="34"/>
      <c r="OF146" s="28"/>
      <c r="OG146" s="34"/>
      <c r="OH146" s="28"/>
      <c r="OI146" s="34"/>
      <c r="OJ146" s="28"/>
      <c r="OK146" s="34"/>
      <c r="OL146" s="28"/>
      <c r="OM146" s="34"/>
      <c r="ON146" s="28"/>
      <c r="OO146" s="34"/>
      <c r="OP146" s="28"/>
      <c r="OQ146" s="34"/>
      <c r="OR146" s="34"/>
      <c r="OS146" s="32"/>
      <c r="OT146" s="28">
        <v>0</v>
      </c>
      <c r="OU146" s="34"/>
      <c r="OV146" s="32"/>
      <c r="OW146" s="32"/>
      <c r="OX146" s="28"/>
      <c r="OY146" s="34"/>
      <c r="OZ146" s="28"/>
      <c r="PA146" s="34"/>
      <c r="PB146" s="28">
        <v>16.61</v>
      </c>
      <c r="PC146" s="34">
        <v>1000</v>
      </c>
      <c r="PD146" s="28"/>
      <c r="PE146" s="34"/>
      <c r="PF146" s="28"/>
      <c r="PG146" s="34"/>
      <c r="PH146" s="32"/>
      <c r="PI146" s="32"/>
      <c r="PJ146" s="28"/>
      <c r="PK146" s="34"/>
      <c r="PL146" s="28"/>
      <c r="PM146" s="34"/>
      <c r="PN146" s="28">
        <v>63.32</v>
      </c>
      <c r="PO146" s="34">
        <v>1000</v>
      </c>
      <c r="PP146" s="28"/>
      <c r="PQ146" s="34"/>
      <c r="PR146" s="28"/>
      <c r="PS146" s="34"/>
      <c r="PT146" s="32"/>
      <c r="PU146" s="28">
        <v>2.06</v>
      </c>
      <c r="PV146" s="7">
        <v>1000</v>
      </c>
      <c r="PW146" s="8">
        <v>2.08</v>
      </c>
      <c r="PX146" s="7">
        <v>1000</v>
      </c>
      <c r="PY146" s="8">
        <v>0</v>
      </c>
      <c r="PZ146" s="7"/>
      <c r="QA146" s="1"/>
      <c r="QB146" s="7">
        <v>514</v>
      </c>
      <c r="QC146" s="7">
        <v>175</v>
      </c>
      <c r="QD146" s="7"/>
      <c r="QE146" s="1"/>
      <c r="QF146" s="1"/>
      <c r="QG146" s="1"/>
      <c r="QJ146" s="38"/>
      <c r="QK146" s="38"/>
      <c r="QL146" s="38"/>
      <c r="QM146" s="38"/>
      <c r="QN146" s="38"/>
      <c r="QO146" s="38"/>
      <c r="QP146" s="38"/>
      <c r="QQ146" s="38"/>
      <c r="QR146" s="38"/>
      <c r="QS146" s="38"/>
      <c r="QT146" s="38"/>
      <c r="QU146" s="38"/>
      <c r="QV146" s="38"/>
      <c r="QW146" s="38"/>
      <c r="QX146" s="38"/>
      <c r="QY146" s="38"/>
      <c r="QZ146" s="38"/>
      <c r="RA146" s="38"/>
      <c r="RB146" s="38"/>
      <c r="RC146" s="38"/>
      <c r="RD146" s="38"/>
      <c r="RE146" s="38"/>
      <c r="RF146" s="38"/>
      <c r="RG146" s="38"/>
      <c r="RH146" s="38"/>
      <c r="RI146" s="38"/>
      <c r="RJ146" s="38"/>
      <c r="RK146" s="38"/>
      <c r="RL146" s="38"/>
      <c r="RM146" s="38"/>
      <c r="RN146" s="38"/>
      <c r="RO146" s="38"/>
      <c r="RP146" s="38"/>
      <c r="RQ146" s="38"/>
      <c r="RR146" s="38"/>
      <c r="RS146" s="38"/>
      <c r="RT146" s="38"/>
      <c r="RU146" s="38"/>
      <c r="RV146" s="38"/>
      <c r="RW146" s="38"/>
      <c r="RX146" s="38"/>
      <c r="RY146" s="38"/>
      <c r="RZ146" s="38"/>
      <c r="SA146" s="38"/>
      <c r="SB146" s="38"/>
      <c r="SC146" s="38"/>
      <c r="SD146" s="38"/>
      <c r="SE146" s="38"/>
      <c r="SF146" s="38"/>
      <c r="SG146" s="38"/>
      <c r="SH146" s="38"/>
      <c r="SI146" s="38"/>
      <c r="SJ146" s="38"/>
      <c r="SK146" s="38"/>
      <c r="SL146" s="38"/>
      <c r="SM146" s="38"/>
      <c r="SN146" s="38"/>
      <c r="SO146" s="38"/>
      <c r="SP146" s="38"/>
      <c r="SQ146" s="38"/>
      <c r="SR146" s="38"/>
      <c r="SS146" s="38"/>
      <c r="ST146" s="38"/>
      <c r="SU146" s="38"/>
      <c r="SV146" s="38"/>
      <c r="SW146" s="38"/>
      <c r="SX146" s="38"/>
      <c r="SY146" s="38"/>
      <c r="SZ146" s="38"/>
      <c r="TA146" s="38"/>
      <c r="TB146" s="38"/>
      <c r="TC146" s="38"/>
      <c r="TD146" s="38"/>
      <c r="TE146" s="38"/>
      <c r="TF146" s="38"/>
      <c r="TG146" s="38"/>
      <c r="TH146" s="38"/>
      <c r="TI146" s="38"/>
      <c r="TJ146" s="38"/>
      <c r="TK146" s="38"/>
      <c r="TL146" s="38"/>
      <c r="TM146" s="38"/>
      <c r="TN146" s="38"/>
      <c r="TO146" s="38"/>
      <c r="TP146" s="38"/>
      <c r="TQ146" s="38"/>
      <c r="TR146" s="38"/>
      <c r="TS146" s="38"/>
      <c r="TT146" s="38"/>
      <c r="TU146" s="38"/>
      <c r="TV146" s="38"/>
      <c r="TW146" s="38"/>
      <c r="TX146" s="38"/>
      <c r="TY146" s="38"/>
      <c r="TZ146" s="38"/>
      <c r="UA146" s="38"/>
      <c r="UB146" s="38"/>
      <c r="UC146" s="38"/>
      <c r="UD146" s="38"/>
      <c r="UE146" s="38"/>
      <c r="UF146" s="38"/>
      <c r="UG146" s="38"/>
      <c r="UH146" s="38"/>
      <c r="UI146" s="38"/>
      <c r="UJ146" s="38"/>
      <c r="UK146" s="38"/>
      <c r="UL146" s="38"/>
      <c r="UM146" s="38"/>
      <c r="UN146" s="38"/>
      <c r="UO146" s="38"/>
      <c r="UP146" s="38"/>
      <c r="UQ146" s="38"/>
      <c r="UR146" s="38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38"/>
      <c r="VP146" s="38"/>
      <c r="VQ146" s="38"/>
      <c r="VR146" s="38"/>
      <c r="VS146" s="38"/>
      <c r="VT146" s="38"/>
      <c r="VU146" s="38"/>
      <c r="VV146" s="38"/>
      <c r="VW146" s="38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38"/>
      <c r="WR146" s="38"/>
      <c r="WS146" s="38"/>
      <c r="WT146" s="38"/>
      <c r="WU146" s="38"/>
      <c r="WV146" s="38"/>
      <c r="WW146" s="38"/>
      <c r="WX146" s="38"/>
      <c r="WY146" s="38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38"/>
      <c r="XX146" s="38"/>
      <c r="XY146" s="38"/>
      <c r="XZ146" s="38"/>
      <c r="YA146" s="38"/>
      <c r="YB146" s="38"/>
      <c r="YC146" s="38"/>
      <c r="YD146" s="38"/>
      <c r="YE146" s="38"/>
      <c r="YF146" s="38"/>
      <c r="YG146" s="38"/>
      <c r="YH146" s="38"/>
      <c r="YI146" s="38"/>
      <c r="YJ146" s="38"/>
      <c r="YK146" s="38"/>
      <c r="YL146" s="38"/>
      <c r="YM146" s="38"/>
      <c r="YN146" s="38"/>
      <c r="YO146" s="38"/>
      <c r="YP146" s="38"/>
      <c r="YQ146" s="38"/>
      <c r="YR146" s="38"/>
      <c r="YS146" s="38"/>
      <c r="YT146" s="38"/>
      <c r="YU146" s="38"/>
      <c r="YV146" s="38"/>
      <c r="YW146" s="38"/>
      <c r="YX146" s="38"/>
      <c r="YY146" s="38"/>
      <c r="YZ146" s="38"/>
      <c r="ZA146" s="38"/>
      <c r="ZB146" s="38"/>
      <c r="ZC146" s="38"/>
      <c r="ZD146" s="38"/>
      <c r="ZE146" s="38"/>
      <c r="ZF146" s="38"/>
      <c r="ZG146" s="38"/>
      <c r="ZH146" s="38"/>
      <c r="ZI146" s="38"/>
      <c r="ZJ146" s="38"/>
      <c r="ZK146" s="38"/>
      <c r="ZL146" s="38"/>
      <c r="ZM146" s="38"/>
      <c r="ZN146" s="38"/>
      <c r="ZO146" s="38"/>
      <c r="ZP146" s="38"/>
      <c r="ZQ146" s="38"/>
      <c r="ZR146" s="38"/>
      <c r="ZS146" s="38"/>
      <c r="ZT146" s="38"/>
      <c r="ZU146" s="38"/>
      <c r="ZV146" s="38"/>
      <c r="ZW146" s="38"/>
      <c r="ZX146" s="38"/>
      <c r="ZY146" s="38"/>
      <c r="ZZ146" s="38"/>
      <c r="AAA146" s="38"/>
      <c r="AAB146" s="38"/>
      <c r="AAC146" s="38"/>
      <c r="AAD146" s="38"/>
      <c r="AAE146" s="38"/>
      <c r="AAF146" s="38"/>
      <c r="AAG146" s="38"/>
      <c r="AAH146" s="38"/>
      <c r="AAI146" s="38"/>
      <c r="AAJ146" s="38"/>
      <c r="AAK146" s="38"/>
      <c r="AAL146" s="38"/>
      <c r="AAM146" s="38"/>
      <c r="AAN146" s="38"/>
      <c r="AAO146" s="38"/>
      <c r="AAP146" s="38"/>
      <c r="AAQ146" s="38"/>
      <c r="AAR146" s="38"/>
      <c r="AAS146" s="38"/>
      <c r="AAT146" s="38"/>
      <c r="AAU146" s="38"/>
      <c r="AAV146" s="38"/>
      <c r="AAW146" s="38"/>
      <c r="AAX146" s="38"/>
      <c r="AAY146" s="38"/>
      <c r="AAZ146" s="38"/>
      <c r="ABA146" s="38"/>
      <c r="ABB146" s="38"/>
      <c r="ABC146" s="38"/>
      <c r="ABD146" s="38"/>
      <c r="ABE146" s="38"/>
      <c r="ABF146" s="38"/>
      <c r="ABG146" s="38"/>
      <c r="ABH146" s="38"/>
      <c r="ABI146" s="38"/>
      <c r="ABJ146" s="38"/>
      <c r="ABK146" s="38"/>
      <c r="ABL146" s="38"/>
      <c r="ABM146" s="38"/>
      <c r="ABN146" s="38"/>
      <c r="ABO146" s="38"/>
      <c r="ABP146" s="38"/>
      <c r="ABQ146" s="38"/>
      <c r="ABR146" s="38"/>
      <c r="ABS146" s="38"/>
      <c r="ABT146" s="38"/>
      <c r="ABU146" s="38"/>
      <c r="ABV146" s="38"/>
      <c r="ABW146" s="38"/>
      <c r="ABX146" s="38"/>
      <c r="ABY146" s="38"/>
      <c r="ABZ146" s="38"/>
      <c r="ACA146" s="38"/>
      <c r="ACB146" s="38"/>
      <c r="ACC146" s="38"/>
      <c r="ACD146" s="38"/>
      <c r="ACE146" s="38"/>
      <c r="ACF146" s="38"/>
      <c r="ACG146" s="38"/>
      <c r="ACH146" s="38"/>
      <c r="ACI146" s="38"/>
      <c r="ACJ146" s="38"/>
      <c r="ACK146" s="38"/>
      <c r="ACL146" s="38"/>
      <c r="ACM146" s="38"/>
      <c r="ACN146" s="38"/>
      <c r="ACO146" s="38"/>
      <c r="ACP146" s="38"/>
      <c r="ACQ146" s="38"/>
      <c r="ACR146" s="38"/>
      <c r="ACS146" s="38"/>
      <c r="ACT146" s="38"/>
      <c r="ACU146" s="38"/>
      <c r="ACV146" s="38"/>
      <c r="ACW146" s="38"/>
      <c r="ACX146" s="38"/>
      <c r="ACY146" s="38"/>
      <c r="ACZ146" s="38"/>
      <c r="ADA146" s="38"/>
      <c r="ADB146" s="38"/>
      <c r="ADC146" s="38"/>
      <c r="ADD146" s="38"/>
      <c r="ADE146" s="38"/>
      <c r="ADF146" s="38"/>
      <c r="ADG146" s="38"/>
      <c r="ADH146" s="38"/>
      <c r="ADI146" s="38"/>
      <c r="ADJ146" s="38"/>
      <c r="ADK146" s="38"/>
      <c r="ADL146" s="38"/>
      <c r="ADM146" s="38"/>
      <c r="ADN146" s="38"/>
      <c r="ADO146" s="38"/>
      <c r="ADP146" s="38"/>
      <c r="ADQ146" s="38"/>
      <c r="ADR146" s="38"/>
      <c r="ADS146" s="38"/>
      <c r="ADT146" s="38"/>
      <c r="ADU146" s="38"/>
      <c r="ADV146" s="38"/>
      <c r="ADW146" s="38"/>
      <c r="ADX146" s="38"/>
      <c r="ADY146" s="38"/>
      <c r="ADZ146" s="38"/>
      <c r="AEA146" s="38"/>
      <c r="AEB146" s="38"/>
      <c r="AEC146" s="38"/>
      <c r="AED146" s="38"/>
      <c r="AEE146" s="38"/>
      <c r="AEF146" s="38"/>
      <c r="AEG146" s="38"/>
      <c r="AEH146" s="38"/>
      <c r="AEI146" s="38"/>
      <c r="AEJ146" s="38"/>
      <c r="AEK146" s="38"/>
      <c r="AEL146" s="38"/>
      <c r="AEM146" s="38"/>
      <c r="AEN146" s="38"/>
      <c r="AEO146" s="38"/>
      <c r="AEP146" s="38"/>
      <c r="AEQ146" s="38"/>
      <c r="AER146" s="38"/>
      <c r="AES146" s="38"/>
      <c r="AET146" s="38"/>
      <c r="AEU146" s="38"/>
      <c r="AEV146" s="38"/>
      <c r="AEW146" s="38"/>
      <c r="AEX146" s="38"/>
      <c r="AEY146" s="38"/>
      <c r="AEZ146" s="38"/>
      <c r="AFA146" s="38"/>
      <c r="AFB146" s="38"/>
      <c r="AFC146" s="38"/>
      <c r="AFD146" s="38"/>
      <c r="AFE146" s="38"/>
      <c r="AFF146" s="38"/>
      <c r="AFG146" s="38"/>
      <c r="AFH146" s="38"/>
      <c r="AFI146" s="38"/>
      <c r="AFJ146" s="38"/>
      <c r="AFK146" s="38"/>
      <c r="AFL146" s="38"/>
      <c r="AFM146" s="38"/>
      <c r="AFN146" s="38"/>
      <c r="AFO146" s="38"/>
      <c r="AFP146" s="38"/>
      <c r="AFQ146" s="38"/>
      <c r="AFR146" s="38"/>
      <c r="AFS146" s="38"/>
      <c r="AFT146" s="38"/>
      <c r="AFU146" s="38"/>
      <c r="AFV146" s="38"/>
      <c r="AFW146" s="38"/>
      <c r="AFX146" s="38"/>
      <c r="AFY146" s="38"/>
      <c r="AFZ146" s="38"/>
      <c r="AGA146" s="38"/>
      <c r="AGB146" s="38"/>
      <c r="AGC146" s="38"/>
      <c r="AGD146" s="38"/>
      <c r="AGE146" s="38"/>
      <c r="AGF146" s="38"/>
      <c r="AGG146" s="38"/>
      <c r="AGH146" s="38"/>
      <c r="AGI146" s="38"/>
      <c r="AGJ146" s="38"/>
      <c r="AGK146" s="38"/>
      <c r="AGL146" s="38"/>
      <c r="AGM146" s="38"/>
      <c r="AGN146" s="38"/>
      <c r="AGO146" s="38"/>
      <c r="AGP146" s="38"/>
      <c r="AGQ146" s="38"/>
      <c r="AGR146" s="38"/>
      <c r="AGS146" s="38"/>
      <c r="AGT146" s="38"/>
      <c r="AGU146" s="38"/>
      <c r="AGV146" s="38"/>
      <c r="AGW146" s="38"/>
      <c r="AGX146" s="38"/>
      <c r="AGY146" s="38"/>
      <c r="AGZ146" s="38"/>
      <c r="AHA146" s="38"/>
      <c r="AHB146" s="38"/>
      <c r="AHC146" s="38"/>
      <c r="AHD146" s="38"/>
      <c r="AHE146" s="38"/>
      <c r="AHF146" s="38"/>
      <c r="AHG146" s="38"/>
      <c r="AHH146" s="38"/>
      <c r="AHI146" s="38"/>
      <c r="AHJ146" s="38"/>
      <c r="AHK146" s="38"/>
      <c r="AHL146" s="38"/>
      <c r="AHM146" s="38"/>
      <c r="AHN146" s="38"/>
      <c r="AHO146" s="38"/>
      <c r="AHP146" s="38"/>
      <c r="AHQ146" s="38"/>
      <c r="AHR146" s="38"/>
      <c r="AHS146" s="38"/>
      <c r="AHT146" s="38"/>
      <c r="AHU146" s="38"/>
      <c r="AHV146" s="38"/>
      <c r="AHW146" s="38"/>
      <c r="AHX146" s="38"/>
      <c r="AHY146" s="38"/>
      <c r="AHZ146" s="38"/>
      <c r="AIA146" s="38"/>
      <c r="AIB146" s="38"/>
      <c r="AIC146" s="38"/>
      <c r="AID146" s="38"/>
      <c r="AIE146" s="38"/>
      <c r="AIF146" s="38"/>
      <c r="AIG146" s="38"/>
      <c r="AIH146" s="38"/>
      <c r="AII146" s="38"/>
      <c r="AIJ146" s="38"/>
      <c r="AIK146" s="38"/>
      <c r="AIL146" s="38"/>
      <c r="AIM146" s="38"/>
      <c r="AIN146" s="38"/>
      <c r="AIO146" s="38"/>
      <c r="AIP146" s="38"/>
    </row>
    <row r="147" spans="1:926" ht="15.75" x14ac:dyDescent="0.25">
      <c r="A147" s="1"/>
      <c r="B147" s="78" t="s">
        <v>465</v>
      </c>
      <c r="C147" s="31" t="s">
        <v>317</v>
      </c>
      <c r="D147" s="32"/>
      <c r="E147" s="32"/>
      <c r="F147" s="33">
        <v>41701</v>
      </c>
      <c r="G147" s="32"/>
      <c r="H147" s="32"/>
      <c r="I147" s="34">
        <v>290000</v>
      </c>
      <c r="J147" s="32"/>
      <c r="K147" s="34">
        <v>1E-8</v>
      </c>
      <c r="L147" s="32"/>
      <c r="M147" s="34">
        <v>1E-8</v>
      </c>
      <c r="N147" s="34">
        <v>289999.99999997998</v>
      </c>
      <c r="O147" s="28">
        <v>45.36</v>
      </c>
      <c r="P147" s="34">
        <v>6393.2980599642851</v>
      </c>
      <c r="Q147" s="32"/>
      <c r="R147" s="35">
        <v>201403120021</v>
      </c>
      <c r="S147" s="35" t="s">
        <v>318</v>
      </c>
      <c r="T147" s="32"/>
      <c r="U147" s="32"/>
      <c r="V147" s="32"/>
      <c r="W147" s="32"/>
      <c r="X147" s="32"/>
      <c r="Y147" s="32"/>
      <c r="Z147" s="39">
        <v>126500</v>
      </c>
      <c r="AA147" s="39">
        <v>1.0000000000000001E-5</v>
      </c>
      <c r="AB147" s="39">
        <v>126500.00001</v>
      </c>
      <c r="AD147" s="32"/>
      <c r="AE147" s="32"/>
      <c r="AF147" s="32"/>
      <c r="AG147" s="32"/>
      <c r="AH147" s="32"/>
      <c r="AI147" s="32"/>
      <c r="AJ147" s="36"/>
      <c r="AK147" s="36"/>
      <c r="AL147" s="36">
        <v>1</v>
      </c>
      <c r="AM147" s="32"/>
      <c r="AN147" s="32"/>
      <c r="AO147" s="34">
        <v>279544</v>
      </c>
      <c r="AP147" s="37">
        <v>0.96389999999999998</v>
      </c>
      <c r="AQ147" s="26">
        <v>842</v>
      </c>
      <c r="AR147" s="34">
        <v>332</v>
      </c>
      <c r="AS147" s="32"/>
      <c r="AT147" s="26">
        <v>500</v>
      </c>
      <c r="AU147" s="37">
        <v>0.18</v>
      </c>
      <c r="AV147" s="37">
        <v>0.02</v>
      </c>
      <c r="AW147" s="37">
        <v>7.0000000000000007E-2</v>
      </c>
      <c r="AX147" s="37">
        <v>7.0000000000000007E-2</v>
      </c>
      <c r="AY147" s="37"/>
      <c r="AZ147" s="37"/>
      <c r="BA147" s="37"/>
      <c r="BB147" s="37">
        <v>0.09</v>
      </c>
      <c r="BC147" s="37">
        <v>0.36</v>
      </c>
      <c r="BD147" s="37">
        <v>0.21</v>
      </c>
      <c r="BE147" s="37"/>
      <c r="BF147" s="32"/>
      <c r="BG147" s="26">
        <v>280</v>
      </c>
      <c r="BH147" s="37"/>
      <c r="BI147" s="37"/>
      <c r="BJ147" s="37">
        <v>0.11</v>
      </c>
      <c r="BK147" s="37">
        <v>0.02</v>
      </c>
      <c r="BL147" s="37"/>
      <c r="BM147" s="37"/>
      <c r="BN147" s="37"/>
      <c r="BO147" s="37">
        <v>0.24</v>
      </c>
      <c r="BP147" s="37">
        <v>0.39</v>
      </c>
      <c r="BQ147" s="37">
        <v>0.24</v>
      </c>
      <c r="BR147" s="37"/>
      <c r="BS147" s="32"/>
      <c r="BT147" s="26">
        <v>1.0000000000000001E-5</v>
      </c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2"/>
      <c r="CG147" s="26">
        <v>1.0000000000000001E-5</v>
      </c>
      <c r="CH147" s="37"/>
      <c r="CI147" s="37"/>
      <c r="CJ147" s="37"/>
      <c r="CK147" s="37"/>
      <c r="CL147" s="37"/>
      <c r="CM147" s="32"/>
      <c r="CN147" s="26">
        <v>1.0000000000000001E-5</v>
      </c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2"/>
      <c r="DA147" s="26">
        <v>1.0000000000000001E-5</v>
      </c>
      <c r="DB147" s="37"/>
      <c r="DC147" s="37"/>
      <c r="DD147" s="37"/>
      <c r="DE147" s="37"/>
      <c r="DF147" s="37"/>
      <c r="DG147" s="37"/>
      <c r="DH147" s="32"/>
      <c r="DI147" s="26">
        <v>1.0000000000000001E-5</v>
      </c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2"/>
      <c r="DV147" s="26">
        <v>62</v>
      </c>
      <c r="DW147" s="37"/>
      <c r="DX147" s="37">
        <v>0.01</v>
      </c>
      <c r="DY147" s="37">
        <v>0.47</v>
      </c>
      <c r="DZ147" s="37">
        <v>0.52</v>
      </c>
      <c r="EA147" s="37"/>
      <c r="EB147" s="32"/>
      <c r="EC147" s="26">
        <v>1.0000000000000001E-5</v>
      </c>
      <c r="ED147" s="37"/>
      <c r="EE147" s="37"/>
      <c r="EF147" s="37"/>
      <c r="EG147" s="37"/>
      <c r="EH147" s="37"/>
      <c r="EI147" s="32"/>
      <c r="EJ147" s="26">
        <v>1.0000000000000001E-5</v>
      </c>
      <c r="EK147" s="37"/>
      <c r="EL147" s="37"/>
      <c r="EM147" s="37"/>
      <c r="EN147" s="37"/>
      <c r="EO147" s="37"/>
      <c r="EP147" s="37"/>
      <c r="EQ147" s="32"/>
      <c r="ER147" s="32"/>
      <c r="ES147" s="26">
        <v>1.0000000000000001E-5</v>
      </c>
      <c r="ET147" s="37"/>
      <c r="EU147" s="37"/>
      <c r="EV147" s="37"/>
      <c r="EW147" s="37"/>
      <c r="EX147" s="37"/>
      <c r="EY147" s="32"/>
      <c r="EZ147" s="32"/>
      <c r="FA147" s="34">
        <v>10455.999999979977</v>
      </c>
      <c r="FB147" s="37">
        <v>3.61E-2</v>
      </c>
      <c r="FC147" s="28">
        <v>45.36</v>
      </c>
      <c r="FD147" s="32"/>
      <c r="FE147" s="32"/>
      <c r="FF147" s="28"/>
      <c r="FG147" s="34"/>
      <c r="FH147" s="28"/>
      <c r="FI147" s="34"/>
      <c r="FJ147" s="28"/>
      <c r="FK147" s="34"/>
      <c r="FL147" s="28"/>
      <c r="FM147" s="34"/>
      <c r="FN147" s="28"/>
      <c r="FO147" s="34"/>
      <c r="FP147" s="28"/>
      <c r="FQ147" s="34"/>
      <c r="FR147" s="28"/>
      <c r="FS147" s="34"/>
      <c r="FT147" s="28"/>
      <c r="FU147" s="34"/>
      <c r="FV147" s="28"/>
      <c r="FW147" s="34"/>
      <c r="FX147" s="28"/>
      <c r="FY147" s="34"/>
      <c r="FZ147" s="28"/>
      <c r="GA147" s="34"/>
      <c r="GB147" s="28"/>
      <c r="GC147" s="34"/>
      <c r="GD147" s="28"/>
      <c r="GE147" s="34"/>
      <c r="GF147" s="28"/>
      <c r="GG147" s="34"/>
      <c r="GH147" s="28"/>
      <c r="GI147" s="34"/>
      <c r="GJ147" s="28"/>
      <c r="GK147" s="34"/>
      <c r="GL147" s="28"/>
      <c r="GM147" s="34"/>
      <c r="GN147" s="28"/>
      <c r="GO147" s="34"/>
      <c r="GP147" s="28"/>
      <c r="GQ147" s="34"/>
      <c r="GR147" s="28"/>
      <c r="GS147" s="34"/>
      <c r="GT147" s="28"/>
      <c r="GU147" s="34"/>
      <c r="GV147" s="28"/>
      <c r="GW147" s="34"/>
      <c r="GX147" s="28"/>
      <c r="GY147" s="34"/>
      <c r="GZ147" s="28"/>
      <c r="HA147" s="34"/>
      <c r="HB147" s="28"/>
      <c r="HC147" s="34"/>
      <c r="HD147" s="28"/>
      <c r="HE147" s="34"/>
      <c r="HF147" s="28"/>
      <c r="HG147" s="34"/>
      <c r="HH147" s="28"/>
      <c r="HI147" s="34"/>
      <c r="HJ147" s="28"/>
      <c r="HK147" s="34"/>
      <c r="HL147" s="28"/>
      <c r="HM147" s="34"/>
      <c r="HN147" s="32"/>
      <c r="HO147" s="32"/>
      <c r="HP147" s="28"/>
      <c r="HQ147" s="34"/>
      <c r="HR147" s="28"/>
      <c r="HS147" s="34"/>
      <c r="HT147" s="28"/>
      <c r="HU147" s="34"/>
      <c r="HV147" s="28"/>
      <c r="HW147" s="34"/>
      <c r="HX147" s="28"/>
      <c r="HY147" s="34"/>
      <c r="HZ147" s="28"/>
      <c r="IA147" s="34"/>
      <c r="IB147" s="28"/>
      <c r="IC147" s="34"/>
      <c r="ID147" s="28"/>
      <c r="IE147" s="34"/>
      <c r="IF147" s="28"/>
      <c r="IG147" s="34"/>
      <c r="IH147" s="28"/>
      <c r="II147" s="34"/>
      <c r="IJ147" s="28"/>
      <c r="IK147" s="34"/>
      <c r="IL147" s="28"/>
      <c r="IM147" s="34"/>
      <c r="IN147" s="28"/>
      <c r="IO147" s="34"/>
      <c r="IP147" s="28"/>
      <c r="IQ147" s="34"/>
      <c r="IR147" s="28"/>
      <c r="IS147" s="34"/>
      <c r="IT147" s="28"/>
      <c r="IU147" s="34"/>
      <c r="IV147" s="28"/>
      <c r="IW147" s="34"/>
      <c r="IX147" s="28"/>
      <c r="IY147" s="34"/>
      <c r="IZ147" s="28"/>
      <c r="JA147" s="34"/>
      <c r="JB147" s="28"/>
      <c r="JC147" s="34"/>
      <c r="JD147" s="28"/>
      <c r="JE147" s="34"/>
      <c r="JF147" s="28"/>
      <c r="JG147" s="34"/>
      <c r="JH147" s="28"/>
      <c r="JI147" s="34"/>
      <c r="JJ147" s="28"/>
      <c r="JK147" s="34"/>
      <c r="JL147" s="28"/>
      <c r="JM147" s="34"/>
      <c r="JN147" s="28"/>
      <c r="JO147" s="34"/>
      <c r="JP147" s="28"/>
      <c r="JQ147" s="34"/>
      <c r="JR147" s="28"/>
      <c r="JS147" s="34"/>
      <c r="JT147" s="28"/>
      <c r="JU147" s="34"/>
      <c r="JV147" s="28"/>
      <c r="JW147" s="34"/>
      <c r="JX147" s="32"/>
      <c r="JY147" s="32"/>
      <c r="JZ147" s="28"/>
      <c r="KA147" s="34"/>
      <c r="KB147" s="28"/>
      <c r="KC147" s="34"/>
      <c r="KD147" s="28"/>
      <c r="KE147" s="34"/>
      <c r="KF147" s="28"/>
      <c r="KG147" s="34"/>
      <c r="KH147" s="28"/>
      <c r="KI147" s="34"/>
      <c r="KJ147" s="28"/>
      <c r="KK147" s="34"/>
      <c r="KL147" s="28"/>
      <c r="KM147" s="34"/>
      <c r="KN147" s="28"/>
      <c r="KO147" s="34"/>
      <c r="KP147" s="28"/>
      <c r="KQ147" s="34"/>
      <c r="KR147" s="28"/>
      <c r="KS147" s="34"/>
      <c r="KT147" s="28"/>
      <c r="KU147" s="34"/>
      <c r="KV147" s="28"/>
      <c r="KW147" s="34"/>
      <c r="KX147" s="28"/>
      <c r="KY147" s="34"/>
      <c r="KZ147" s="28"/>
      <c r="LA147" s="34"/>
      <c r="LB147" s="28"/>
      <c r="LC147" s="34"/>
      <c r="LD147" s="28"/>
      <c r="LE147" s="34"/>
      <c r="LF147" s="28"/>
      <c r="LG147" s="34"/>
      <c r="LH147" s="28"/>
      <c r="LI147" s="34"/>
      <c r="LJ147" s="28"/>
      <c r="LK147" s="34"/>
      <c r="LL147" s="28"/>
      <c r="LM147" s="34"/>
      <c r="LN147" s="28"/>
      <c r="LO147" s="34"/>
      <c r="LP147" s="28"/>
      <c r="LQ147" s="34"/>
      <c r="LR147" s="28"/>
      <c r="LS147" s="34"/>
      <c r="LT147" s="28"/>
      <c r="LU147" s="34"/>
      <c r="LV147" s="28"/>
      <c r="LW147" s="34"/>
      <c r="LX147" s="28"/>
      <c r="LY147" s="34"/>
      <c r="LZ147" s="28"/>
      <c r="MA147" s="34"/>
      <c r="MB147" s="28"/>
      <c r="MC147" s="34"/>
      <c r="MD147" s="28"/>
      <c r="ME147" s="34"/>
      <c r="MF147" s="28"/>
      <c r="MG147" s="34"/>
      <c r="MH147" s="32"/>
      <c r="MI147" s="32"/>
      <c r="MJ147" s="28"/>
      <c r="MK147" s="34"/>
      <c r="ML147" s="28"/>
      <c r="MM147" s="34"/>
      <c r="MN147" s="28"/>
      <c r="MO147" s="34"/>
      <c r="MP147" s="28"/>
      <c r="MQ147" s="34"/>
      <c r="MR147" s="28"/>
      <c r="MS147" s="34"/>
      <c r="MT147" s="28"/>
      <c r="MU147" s="34"/>
      <c r="MV147" s="28"/>
      <c r="MW147" s="34"/>
      <c r="MX147" s="28"/>
      <c r="MY147" s="34"/>
      <c r="MZ147" s="28"/>
      <c r="NA147" s="34"/>
      <c r="NB147" s="28"/>
      <c r="NC147" s="34"/>
      <c r="ND147" s="28"/>
      <c r="NE147" s="34"/>
      <c r="NF147" s="28"/>
      <c r="NG147" s="34"/>
      <c r="NH147" s="28"/>
      <c r="NI147" s="34"/>
      <c r="NJ147" s="28"/>
      <c r="NK147" s="34"/>
      <c r="NL147" s="28"/>
      <c r="NM147" s="34"/>
      <c r="NN147" s="28"/>
      <c r="NO147" s="34"/>
      <c r="NP147" s="28"/>
      <c r="NQ147" s="34"/>
      <c r="NR147" s="28"/>
      <c r="NS147" s="34"/>
      <c r="NT147" s="28"/>
      <c r="NU147" s="34"/>
      <c r="NV147" s="28"/>
      <c r="NW147" s="34"/>
      <c r="NX147" s="28"/>
      <c r="NY147" s="34"/>
      <c r="NZ147" s="28"/>
      <c r="OA147" s="34"/>
      <c r="OB147" s="28"/>
      <c r="OC147" s="34"/>
      <c r="OD147" s="28"/>
      <c r="OE147" s="34"/>
      <c r="OF147" s="28"/>
      <c r="OG147" s="34"/>
      <c r="OH147" s="28"/>
      <c r="OI147" s="34"/>
      <c r="OJ147" s="28"/>
      <c r="OK147" s="34"/>
      <c r="OL147" s="28"/>
      <c r="OM147" s="34"/>
      <c r="ON147" s="28"/>
      <c r="OO147" s="34"/>
      <c r="OP147" s="28"/>
      <c r="OQ147" s="34"/>
      <c r="OR147" s="34"/>
      <c r="OS147" s="32"/>
      <c r="OT147" s="28">
        <v>0</v>
      </c>
      <c r="OU147" s="34"/>
      <c r="OV147" s="32"/>
      <c r="OW147" s="32"/>
      <c r="OX147" s="28"/>
      <c r="OY147" s="34"/>
      <c r="OZ147" s="28">
        <v>29.34</v>
      </c>
      <c r="PA147" s="34">
        <v>300</v>
      </c>
      <c r="PB147" s="28">
        <v>5.48</v>
      </c>
      <c r="PC147" s="34">
        <v>300</v>
      </c>
      <c r="PD147" s="28"/>
      <c r="PE147" s="34"/>
      <c r="PF147" s="28"/>
      <c r="PG147" s="34"/>
      <c r="PH147" s="32"/>
      <c r="PI147" s="32"/>
      <c r="PJ147" s="28"/>
      <c r="PK147" s="34"/>
      <c r="PL147" s="28"/>
      <c r="PM147" s="34"/>
      <c r="PN147" s="28"/>
      <c r="PO147" s="34"/>
      <c r="PP147" s="28"/>
      <c r="PQ147" s="34"/>
      <c r="PR147" s="28"/>
      <c r="PS147" s="34"/>
      <c r="PT147" s="32"/>
      <c r="PU147" s="28">
        <v>0</v>
      </c>
      <c r="PV147" s="7"/>
      <c r="PW147" s="8">
        <v>0</v>
      </c>
      <c r="PX147" s="7"/>
      <c r="PY147" s="8">
        <v>10.54</v>
      </c>
      <c r="PZ147" s="7">
        <v>0</v>
      </c>
      <c r="QA147" s="1"/>
      <c r="QB147" s="7">
        <v>633</v>
      </c>
      <c r="QC147" s="7">
        <v>225</v>
      </c>
      <c r="QD147" s="7"/>
      <c r="QE147" s="1"/>
      <c r="QF147" s="1"/>
      <c r="QG147" s="1"/>
      <c r="QJ147" s="38"/>
      <c r="QK147" s="38"/>
      <c r="QL147" s="38"/>
      <c r="QM147" s="38"/>
      <c r="QN147" s="38"/>
      <c r="QO147" s="38"/>
      <c r="QP147" s="38"/>
      <c r="QQ147" s="38"/>
      <c r="QR147" s="38"/>
      <c r="QS147" s="38"/>
      <c r="QT147" s="38"/>
      <c r="QU147" s="38"/>
      <c r="QV147" s="38"/>
      <c r="QW147" s="38"/>
      <c r="QX147" s="38"/>
      <c r="QY147" s="38"/>
      <c r="QZ147" s="38"/>
      <c r="RA147" s="38"/>
      <c r="RB147" s="38"/>
      <c r="RC147" s="38"/>
      <c r="RD147" s="38"/>
      <c r="RE147" s="38"/>
      <c r="RF147" s="38"/>
      <c r="RG147" s="38"/>
      <c r="RH147" s="38"/>
      <c r="RI147" s="38"/>
      <c r="RJ147" s="38"/>
      <c r="RK147" s="38"/>
      <c r="RL147" s="38"/>
      <c r="RM147" s="38"/>
      <c r="RN147" s="38"/>
      <c r="RO147" s="38"/>
      <c r="RP147" s="38"/>
      <c r="RQ147" s="38"/>
      <c r="RR147" s="38"/>
      <c r="RS147" s="38"/>
      <c r="RT147" s="38"/>
      <c r="RU147" s="38"/>
      <c r="RV147" s="38"/>
      <c r="RW147" s="38"/>
      <c r="RX147" s="38"/>
      <c r="RY147" s="38"/>
      <c r="RZ147" s="38"/>
      <c r="SA147" s="38"/>
      <c r="SB147" s="38"/>
      <c r="SC147" s="38"/>
      <c r="SD147" s="38"/>
      <c r="SE147" s="38"/>
      <c r="SF147" s="38"/>
      <c r="SG147" s="38"/>
      <c r="SH147" s="38"/>
      <c r="SI147" s="38"/>
      <c r="SJ147" s="38"/>
      <c r="SK147" s="38"/>
      <c r="SL147" s="38"/>
      <c r="SM147" s="38"/>
      <c r="SN147" s="38"/>
      <c r="SO147" s="38"/>
      <c r="SP147" s="38"/>
      <c r="SQ147" s="38"/>
      <c r="SR147" s="38"/>
      <c r="SS147" s="38"/>
      <c r="ST147" s="38"/>
      <c r="SU147" s="38"/>
      <c r="SV147" s="38"/>
      <c r="SW147" s="38"/>
      <c r="SX147" s="38"/>
      <c r="SY147" s="38"/>
      <c r="SZ147" s="38"/>
      <c r="TA147" s="38"/>
      <c r="TB147" s="38"/>
      <c r="TC147" s="38"/>
      <c r="TD147" s="38"/>
      <c r="TE147" s="38"/>
      <c r="TF147" s="38"/>
      <c r="TG147" s="38"/>
      <c r="TH147" s="38"/>
      <c r="TI147" s="38"/>
      <c r="TJ147" s="38"/>
      <c r="TK147" s="38"/>
      <c r="TL147" s="38"/>
      <c r="TM147" s="38"/>
      <c r="TN147" s="38"/>
      <c r="TO147" s="38"/>
      <c r="TP147" s="38"/>
      <c r="TQ147" s="38"/>
      <c r="TR147" s="38"/>
      <c r="TS147" s="38"/>
      <c r="TT147" s="38"/>
      <c r="TU147" s="38"/>
      <c r="TV147" s="38"/>
      <c r="TW147" s="38"/>
      <c r="TX147" s="38"/>
      <c r="TY147" s="38"/>
      <c r="TZ147" s="38"/>
      <c r="UA147" s="38"/>
      <c r="UB147" s="38"/>
      <c r="UC147" s="38"/>
      <c r="UD147" s="38"/>
      <c r="UE147" s="38"/>
      <c r="UF147" s="38"/>
      <c r="UG147" s="38"/>
      <c r="UH147" s="38"/>
      <c r="UI147" s="38"/>
      <c r="UJ147" s="38"/>
      <c r="UK147" s="38"/>
      <c r="UL147" s="38"/>
      <c r="UM147" s="38"/>
      <c r="UN147" s="38"/>
      <c r="UO147" s="38"/>
      <c r="UP147" s="38"/>
      <c r="UQ147" s="38"/>
      <c r="UR147" s="38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38"/>
      <c r="VP147" s="38"/>
      <c r="VQ147" s="38"/>
      <c r="VR147" s="38"/>
      <c r="VS147" s="38"/>
      <c r="VT147" s="38"/>
      <c r="VU147" s="38"/>
      <c r="VV147" s="38"/>
      <c r="VW147" s="38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38"/>
      <c r="WR147" s="38"/>
      <c r="WS147" s="38"/>
      <c r="WT147" s="38"/>
      <c r="WU147" s="38"/>
      <c r="WV147" s="38"/>
      <c r="WW147" s="38"/>
      <c r="WX147" s="38"/>
      <c r="WY147" s="38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38"/>
      <c r="XX147" s="38"/>
      <c r="XY147" s="38"/>
      <c r="XZ147" s="38"/>
      <c r="YA147" s="38"/>
      <c r="YB147" s="38"/>
      <c r="YC147" s="38"/>
      <c r="YD147" s="38"/>
      <c r="YE147" s="38"/>
      <c r="YF147" s="38"/>
      <c r="YG147" s="38"/>
      <c r="YH147" s="38"/>
      <c r="YI147" s="38"/>
      <c r="YJ147" s="38"/>
      <c r="YK147" s="38"/>
      <c r="YL147" s="38"/>
      <c r="YM147" s="38"/>
      <c r="YN147" s="38"/>
      <c r="YO147" s="38"/>
      <c r="YP147" s="38"/>
      <c r="YQ147" s="38"/>
      <c r="YR147" s="38"/>
      <c r="YS147" s="38"/>
      <c r="YT147" s="38"/>
      <c r="YU147" s="38"/>
      <c r="YV147" s="38"/>
      <c r="YW147" s="38"/>
      <c r="YX147" s="38"/>
      <c r="YY147" s="38"/>
      <c r="YZ147" s="38"/>
      <c r="ZA147" s="38"/>
      <c r="ZB147" s="38"/>
      <c r="ZC147" s="38"/>
      <c r="ZD147" s="38"/>
      <c r="ZE147" s="38"/>
      <c r="ZF147" s="38"/>
      <c r="ZG147" s="38"/>
      <c r="ZH147" s="38"/>
      <c r="ZI147" s="38"/>
      <c r="ZJ147" s="38"/>
      <c r="ZK147" s="38"/>
      <c r="ZL147" s="38"/>
      <c r="ZM147" s="38"/>
      <c r="ZN147" s="38"/>
      <c r="ZO147" s="38"/>
      <c r="ZP147" s="38"/>
      <c r="ZQ147" s="38"/>
      <c r="ZR147" s="38"/>
      <c r="ZS147" s="38"/>
      <c r="ZT147" s="38"/>
      <c r="ZU147" s="38"/>
      <c r="ZV147" s="38"/>
      <c r="ZW147" s="38"/>
      <c r="ZX147" s="38"/>
      <c r="ZY147" s="38"/>
      <c r="ZZ147" s="38"/>
      <c r="AAA147" s="38"/>
      <c r="AAB147" s="38"/>
      <c r="AAC147" s="38"/>
      <c r="AAD147" s="38"/>
      <c r="AAE147" s="38"/>
      <c r="AAF147" s="38"/>
      <c r="AAG147" s="38"/>
      <c r="AAH147" s="38"/>
      <c r="AAI147" s="38"/>
      <c r="AAJ147" s="38"/>
      <c r="AAK147" s="38"/>
      <c r="AAL147" s="38"/>
      <c r="AAM147" s="38"/>
      <c r="AAN147" s="38"/>
      <c r="AAO147" s="38"/>
      <c r="AAP147" s="38"/>
      <c r="AAQ147" s="38"/>
      <c r="AAR147" s="38"/>
      <c r="AAS147" s="38"/>
      <c r="AAT147" s="38"/>
      <c r="AAU147" s="38"/>
      <c r="AAV147" s="38"/>
      <c r="AAW147" s="38"/>
      <c r="AAX147" s="38"/>
      <c r="AAY147" s="38"/>
      <c r="AAZ147" s="38"/>
      <c r="ABA147" s="38"/>
      <c r="ABB147" s="38"/>
      <c r="ABC147" s="38"/>
      <c r="ABD147" s="38"/>
      <c r="ABE147" s="38"/>
      <c r="ABF147" s="38"/>
      <c r="ABG147" s="38"/>
      <c r="ABH147" s="38"/>
      <c r="ABI147" s="38"/>
      <c r="ABJ147" s="38"/>
      <c r="ABK147" s="38"/>
      <c r="ABL147" s="38"/>
      <c r="ABM147" s="38"/>
      <c r="ABN147" s="38"/>
      <c r="ABO147" s="38"/>
      <c r="ABP147" s="38"/>
      <c r="ABQ147" s="38"/>
      <c r="ABR147" s="38"/>
      <c r="ABS147" s="38"/>
      <c r="ABT147" s="38"/>
      <c r="ABU147" s="38"/>
      <c r="ABV147" s="38"/>
      <c r="ABW147" s="38"/>
      <c r="ABX147" s="38"/>
      <c r="ABY147" s="38"/>
      <c r="ABZ147" s="38"/>
      <c r="ACA147" s="38"/>
      <c r="ACB147" s="38"/>
      <c r="ACC147" s="38"/>
      <c r="ACD147" s="38"/>
      <c r="ACE147" s="38"/>
      <c r="ACF147" s="38"/>
      <c r="ACG147" s="38"/>
      <c r="ACH147" s="38"/>
      <c r="ACI147" s="38"/>
      <c r="ACJ147" s="38"/>
      <c r="ACK147" s="38"/>
      <c r="ACL147" s="38"/>
      <c r="ACM147" s="38"/>
      <c r="ACN147" s="38"/>
      <c r="ACO147" s="38"/>
      <c r="ACP147" s="38"/>
      <c r="ACQ147" s="38"/>
      <c r="ACR147" s="38"/>
      <c r="ACS147" s="38"/>
      <c r="ACT147" s="38"/>
      <c r="ACU147" s="38"/>
      <c r="ACV147" s="38"/>
      <c r="ACW147" s="38"/>
      <c r="ACX147" s="38"/>
      <c r="ACY147" s="38"/>
      <c r="ACZ147" s="38"/>
      <c r="ADA147" s="38"/>
      <c r="ADB147" s="38"/>
      <c r="ADC147" s="38"/>
      <c r="ADD147" s="38"/>
      <c r="ADE147" s="38"/>
      <c r="ADF147" s="38"/>
      <c r="ADG147" s="38"/>
      <c r="ADH147" s="38"/>
      <c r="ADI147" s="38"/>
      <c r="ADJ147" s="38"/>
      <c r="ADK147" s="38"/>
      <c r="ADL147" s="38"/>
      <c r="ADM147" s="38"/>
      <c r="ADN147" s="38"/>
      <c r="ADO147" s="38"/>
      <c r="ADP147" s="38"/>
      <c r="ADQ147" s="38"/>
      <c r="ADR147" s="38"/>
      <c r="ADS147" s="38"/>
      <c r="ADT147" s="38"/>
      <c r="ADU147" s="38"/>
      <c r="ADV147" s="38"/>
      <c r="ADW147" s="38"/>
      <c r="ADX147" s="38"/>
      <c r="ADY147" s="38"/>
      <c r="ADZ147" s="38"/>
      <c r="AEA147" s="38"/>
      <c r="AEB147" s="38"/>
      <c r="AEC147" s="38"/>
      <c r="AED147" s="38"/>
      <c r="AEE147" s="38"/>
      <c r="AEF147" s="38"/>
      <c r="AEG147" s="38"/>
      <c r="AEH147" s="38"/>
      <c r="AEI147" s="38"/>
      <c r="AEJ147" s="38"/>
      <c r="AEK147" s="38"/>
      <c r="AEL147" s="38"/>
      <c r="AEM147" s="38"/>
      <c r="AEN147" s="38"/>
      <c r="AEO147" s="38"/>
      <c r="AEP147" s="38"/>
      <c r="AEQ147" s="38"/>
      <c r="AER147" s="38"/>
      <c r="AES147" s="38"/>
      <c r="AET147" s="38"/>
      <c r="AEU147" s="38"/>
      <c r="AEV147" s="38"/>
      <c r="AEW147" s="38"/>
      <c r="AEX147" s="38"/>
      <c r="AEY147" s="38"/>
      <c r="AEZ147" s="38"/>
      <c r="AFA147" s="38"/>
      <c r="AFB147" s="38"/>
      <c r="AFC147" s="38"/>
      <c r="AFD147" s="38"/>
      <c r="AFE147" s="38"/>
      <c r="AFF147" s="38"/>
      <c r="AFG147" s="38"/>
      <c r="AFH147" s="38"/>
      <c r="AFI147" s="38"/>
      <c r="AFJ147" s="38"/>
      <c r="AFK147" s="38"/>
      <c r="AFL147" s="38"/>
      <c r="AFM147" s="38"/>
      <c r="AFN147" s="38"/>
      <c r="AFO147" s="38"/>
      <c r="AFP147" s="38"/>
      <c r="AFQ147" s="38"/>
      <c r="AFR147" s="38"/>
      <c r="AFS147" s="38"/>
      <c r="AFT147" s="38"/>
      <c r="AFU147" s="38"/>
      <c r="AFV147" s="38"/>
      <c r="AFW147" s="38"/>
      <c r="AFX147" s="38"/>
      <c r="AFY147" s="38"/>
      <c r="AFZ147" s="38"/>
      <c r="AGA147" s="38"/>
      <c r="AGB147" s="38"/>
      <c r="AGC147" s="38"/>
      <c r="AGD147" s="38"/>
      <c r="AGE147" s="38"/>
      <c r="AGF147" s="38"/>
      <c r="AGG147" s="38"/>
      <c r="AGH147" s="38"/>
      <c r="AGI147" s="38"/>
      <c r="AGJ147" s="38"/>
      <c r="AGK147" s="38"/>
      <c r="AGL147" s="38"/>
      <c r="AGM147" s="38"/>
      <c r="AGN147" s="38"/>
      <c r="AGO147" s="38"/>
      <c r="AGP147" s="38"/>
      <c r="AGQ147" s="38"/>
      <c r="AGR147" s="38"/>
      <c r="AGS147" s="38"/>
      <c r="AGT147" s="38"/>
      <c r="AGU147" s="38"/>
      <c r="AGV147" s="38"/>
      <c r="AGW147" s="38"/>
      <c r="AGX147" s="38"/>
      <c r="AGY147" s="38"/>
      <c r="AGZ147" s="38"/>
      <c r="AHA147" s="38"/>
      <c r="AHB147" s="38"/>
      <c r="AHC147" s="38"/>
      <c r="AHD147" s="38"/>
      <c r="AHE147" s="38"/>
      <c r="AHF147" s="38"/>
      <c r="AHG147" s="38"/>
      <c r="AHH147" s="38"/>
      <c r="AHI147" s="38"/>
      <c r="AHJ147" s="38"/>
      <c r="AHK147" s="38"/>
      <c r="AHL147" s="38"/>
      <c r="AHM147" s="38"/>
      <c r="AHN147" s="38"/>
      <c r="AHO147" s="38"/>
      <c r="AHP147" s="38"/>
      <c r="AHQ147" s="38"/>
      <c r="AHR147" s="38"/>
      <c r="AHS147" s="38"/>
      <c r="AHT147" s="38"/>
      <c r="AHU147" s="38"/>
      <c r="AHV147" s="38"/>
      <c r="AHW147" s="38"/>
      <c r="AHX147" s="38"/>
      <c r="AHY147" s="38"/>
      <c r="AHZ147" s="38"/>
      <c r="AIA147" s="38"/>
      <c r="AIB147" s="38"/>
      <c r="AIC147" s="38"/>
      <c r="AID147" s="38"/>
      <c r="AIE147" s="38"/>
      <c r="AIF147" s="38"/>
      <c r="AIG147" s="38"/>
      <c r="AIH147" s="38"/>
      <c r="AII147" s="38"/>
      <c r="AIJ147" s="38"/>
      <c r="AIK147" s="38"/>
      <c r="AIL147" s="38"/>
      <c r="AIM147" s="38"/>
      <c r="AIN147" s="38"/>
      <c r="AIO147" s="38"/>
      <c r="AIP147" s="38"/>
    </row>
    <row r="148" spans="1:926" ht="15.75" x14ac:dyDescent="0.25">
      <c r="A148" s="1"/>
      <c r="B148" s="78" t="s">
        <v>466</v>
      </c>
      <c r="C148" s="31" t="s">
        <v>319</v>
      </c>
      <c r="D148" s="32"/>
      <c r="E148" s="32"/>
      <c r="F148" s="33">
        <v>41759</v>
      </c>
      <c r="G148" s="32"/>
      <c r="H148" s="32"/>
      <c r="I148" s="34">
        <v>120000</v>
      </c>
      <c r="J148" s="32"/>
      <c r="K148" s="34">
        <v>1E-8</v>
      </c>
      <c r="L148" s="32"/>
      <c r="M148" s="34">
        <v>1E-8</v>
      </c>
      <c r="N148" s="34">
        <v>119999.99999998001</v>
      </c>
      <c r="O148" s="28">
        <v>40</v>
      </c>
      <c r="P148" s="34">
        <v>2999.9999999995002</v>
      </c>
      <c r="Q148" s="32"/>
      <c r="R148" s="35">
        <v>201405020024</v>
      </c>
      <c r="S148" s="35" t="s">
        <v>320</v>
      </c>
      <c r="T148" s="32"/>
      <c r="U148" s="32"/>
      <c r="V148" s="32"/>
      <c r="W148" s="32"/>
      <c r="X148" s="32"/>
      <c r="Y148" s="32"/>
      <c r="Z148" s="39">
        <v>58300</v>
      </c>
      <c r="AA148" s="39">
        <v>1.0000000000000001E-5</v>
      </c>
      <c r="AB148" s="39">
        <v>58300.000010000003</v>
      </c>
      <c r="AD148" s="32"/>
      <c r="AE148" s="32"/>
      <c r="AF148" s="32"/>
      <c r="AG148" s="32"/>
      <c r="AH148" s="32"/>
      <c r="AI148" s="32"/>
      <c r="AJ148" s="36"/>
      <c r="AK148" s="36">
        <v>1</v>
      </c>
      <c r="AL148" s="36"/>
      <c r="AM148" s="32"/>
      <c r="AN148" s="32"/>
      <c r="AO148" s="34">
        <v>24150</v>
      </c>
      <c r="AP148" s="37">
        <v>0.20130000000000001</v>
      </c>
      <c r="AQ148" s="26">
        <v>175</v>
      </c>
      <c r="AR148" s="34">
        <v>138</v>
      </c>
      <c r="AS148" s="32"/>
      <c r="AT148" s="26">
        <v>1.0000000000000001E-5</v>
      </c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2"/>
      <c r="BG148" s="26">
        <v>1.0000000000000001E-5</v>
      </c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2"/>
      <c r="BT148" s="26">
        <v>1.0000000000000001E-5</v>
      </c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2"/>
      <c r="CG148" s="26">
        <v>1.0000000000000001E-5</v>
      </c>
      <c r="CH148" s="37"/>
      <c r="CI148" s="37"/>
      <c r="CJ148" s="37"/>
      <c r="CK148" s="37"/>
      <c r="CL148" s="37"/>
      <c r="CM148" s="32"/>
      <c r="CN148" s="26">
        <v>1.0000000000000001E-5</v>
      </c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2"/>
      <c r="DA148" s="26">
        <v>1.0000000000000001E-5</v>
      </c>
      <c r="DB148" s="37"/>
      <c r="DC148" s="37"/>
      <c r="DD148" s="37"/>
      <c r="DE148" s="37"/>
      <c r="DF148" s="37"/>
      <c r="DG148" s="37"/>
      <c r="DH148" s="32"/>
      <c r="DI148" s="26">
        <v>1.0000000000000001E-5</v>
      </c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2"/>
      <c r="DV148" s="26">
        <v>1.0000000000000001E-5</v>
      </c>
      <c r="DW148" s="37"/>
      <c r="DX148" s="37"/>
      <c r="DY148" s="37"/>
      <c r="DZ148" s="37"/>
      <c r="EA148" s="37"/>
      <c r="EB148" s="32"/>
      <c r="EC148" s="26">
        <v>1.0000000000000001E-5</v>
      </c>
      <c r="ED148" s="37"/>
      <c r="EE148" s="37"/>
      <c r="EF148" s="37"/>
      <c r="EG148" s="37"/>
      <c r="EH148" s="37"/>
      <c r="EI148" s="32"/>
      <c r="EJ148" s="26">
        <v>1.0000000000000001E-5</v>
      </c>
      <c r="EK148" s="37"/>
      <c r="EL148" s="37"/>
      <c r="EM148" s="37"/>
      <c r="EN148" s="37"/>
      <c r="EO148" s="37"/>
      <c r="EP148" s="37"/>
      <c r="EQ148" s="32"/>
      <c r="ER148" s="32"/>
      <c r="ES148" s="26">
        <v>175</v>
      </c>
      <c r="ET148" s="37"/>
      <c r="EU148" s="37">
        <v>0.04</v>
      </c>
      <c r="EV148" s="37">
        <v>0.44</v>
      </c>
      <c r="EW148" s="37">
        <v>0.52</v>
      </c>
      <c r="EX148" s="37"/>
      <c r="EY148" s="32"/>
      <c r="EZ148" s="32"/>
      <c r="FA148" s="34">
        <v>95849.999999980006</v>
      </c>
      <c r="FB148" s="37">
        <v>0.79869999999999997</v>
      </c>
      <c r="FC148" s="28">
        <v>40</v>
      </c>
      <c r="FD148" s="32"/>
      <c r="FE148" s="32"/>
      <c r="FF148" s="28"/>
      <c r="FG148" s="34"/>
      <c r="FH148" s="28"/>
      <c r="FI148" s="34"/>
      <c r="FJ148" s="28"/>
      <c r="FK148" s="34"/>
      <c r="FL148" s="28"/>
      <c r="FM148" s="34"/>
      <c r="FN148" s="28"/>
      <c r="FO148" s="34"/>
      <c r="FP148" s="28"/>
      <c r="FQ148" s="34"/>
      <c r="FR148" s="28"/>
      <c r="FS148" s="34"/>
      <c r="FT148" s="28"/>
      <c r="FU148" s="34"/>
      <c r="FV148" s="28"/>
      <c r="FW148" s="34"/>
      <c r="FX148" s="28"/>
      <c r="FY148" s="34"/>
      <c r="FZ148" s="28"/>
      <c r="GA148" s="34"/>
      <c r="GB148" s="28"/>
      <c r="GC148" s="34"/>
      <c r="GD148" s="28"/>
      <c r="GE148" s="34"/>
      <c r="GF148" s="28">
        <v>8</v>
      </c>
      <c r="GG148" s="34">
        <v>7000</v>
      </c>
      <c r="GH148" s="28"/>
      <c r="GI148" s="34"/>
      <c r="GJ148" s="28"/>
      <c r="GK148" s="34"/>
      <c r="GL148" s="28"/>
      <c r="GM148" s="34"/>
      <c r="GN148" s="28"/>
      <c r="GO148" s="34"/>
      <c r="GP148" s="28"/>
      <c r="GQ148" s="34"/>
      <c r="GR148" s="28"/>
      <c r="GS148" s="34"/>
      <c r="GT148" s="28"/>
      <c r="GU148" s="34"/>
      <c r="GV148" s="28"/>
      <c r="GW148" s="34"/>
      <c r="GX148" s="28"/>
      <c r="GY148" s="34"/>
      <c r="GZ148" s="28"/>
      <c r="HA148" s="34"/>
      <c r="HB148" s="28"/>
      <c r="HC148" s="34"/>
      <c r="HD148" s="28"/>
      <c r="HE148" s="34"/>
      <c r="HF148" s="28"/>
      <c r="HG148" s="34"/>
      <c r="HH148" s="28"/>
      <c r="HI148" s="34"/>
      <c r="HJ148" s="28"/>
      <c r="HK148" s="34"/>
      <c r="HL148" s="28"/>
      <c r="HM148" s="34"/>
      <c r="HN148" s="32"/>
      <c r="HO148" s="32"/>
      <c r="HP148" s="28"/>
      <c r="HQ148" s="34"/>
      <c r="HR148" s="28"/>
      <c r="HS148" s="34"/>
      <c r="HT148" s="28"/>
      <c r="HU148" s="34"/>
      <c r="HV148" s="28"/>
      <c r="HW148" s="34"/>
      <c r="HX148" s="28"/>
      <c r="HY148" s="34"/>
      <c r="HZ148" s="28"/>
      <c r="IA148" s="34"/>
      <c r="IB148" s="28"/>
      <c r="IC148" s="34"/>
      <c r="ID148" s="28"/>
      <c r="IE148" s="34"/>
      <c r="IF148" s="28"/>
      <c r="IG148" s="34"/>
      <c r="IH148" s="28"/>
      <c r="II148" s="34"/>
      <c r="IJ148" s="28"/>
      <c r="IK148" s="34"/>
      <c r="IL148" s="28"/>
      <c r="IM148" s="34"/>
      <c r="IN148" s="28"/>
      <c r="IO148" s="34"/>
      <c r="IP148" s="28"/>
      <c r="IQ148" s="34"/>
      <c r="IR148" s="28"/>
      <c r="IS148" s="34"/>
      <c r="IT148" s="28"/>
      <c r="IU148" s="34"/>
      <c r="IV148" s="28"/>
      <c r="IW148" s="34"/>
      <c r="IX148" s="28"/>
      <c r="IY148" s="34"/>
      <c r="IZ148" s="28"/>
      <c r="JA148" s="34"/>
      <c r="JB148" s="28"/>
      <c r="JC148" s="34"/>
      <c r="JD148" s="28"/>
      <c r="JE148" s="34"/>
      <c r="JF148" s="28"/>
      <c r="JG148" s="34"/>
      <c r="JH148" s="28"/>
      <c r="JI148" s="34"/>
      <c r="JJ148" s="28"/>
      <c r="JK148" s="34"/>
      <c r="JL148" s="28"/>
      <c r="JM148" s="34"/>
      <c r="JN148" s="28"/>
      <c r="JO148" s="34"/>
      <c r="JP148" s="28"/>
      <c r="JQ148" s="34"/>
      <c r="JR148" s="28"/>
      <c r="JS148" s="34"/>
      <c r="JT148" s="28"/>
      <c r="JU148" s="34"/>
      <c r="JV148" s="28"/>
      <c r="JW148" s="34"/>
      <c r="JX148" s="32"/>
      <c r="JY148" s="32"/>
      <c r="JZ148" s="28"/>
      <c r="KA148" s="34"/>
      <c r="KB148" s="28"/>
      <c r="KC148" s="34"/>
      <c r="KD148" s="28"/>
      <c r="KE148" s="34"/>
      <c r="KF148" s="28"/>
      <c r="KG148" s="34"/>
      <c r="KH148" s="28"/>
      <c r="KI148" s="34"/>
      <c r="KJ148" s="28"/>
      <c r="KK148" s="34"/>
      <c r="KL148" s="28"/>
      <c r="KM148" s="34"/>
      <c r="KN148" s="28"/>
      <c r="KO148" s="34"/>
      <c r="KP148" s="28"/>
      <c r="KQ148" s="34"/>
      <c r="KR148" s="28"/>
      <c r="KS148" s="34"/>
      <c r="KT148" s="28"/>
      <c r="KU148" s="34"/>
      <c r="KV148" s="28"/>
      <c r="KW148" s="34"/>
      <c r="KX148" s="28"/>
      <c r="KY148" s="34"/>
      <c r="KZ148" s="28"/>
      <c r="LA148" s="34"/>
      <c r="LB148" s="28"/>
      <c r="LC148" s="34"/>
      <c r="LD148" s="28"/>
      <c r="LE148" s="34"/>
      <c r="LF148" s="28"/>
      <c r="LG148" s="34"/>
      <c r="LH148" s="28"/>
      <c r="LI148" s="34"/>
      <c r="LJ148" s="28"/>
      <c r="LK148" s="34"/>
      <c r="LL148" s="28"/>
      <c r="LM148" s="34"/>
      <c r="LN148" s="28"/>
      <c r="LO148" s="34"/>
      <c r="LP148" s="28"/>
      <c r="LQ148" s="34"/>
      <c r="LR148" s="28"/>
      <c r="LS148" s="34"/>
      <c r="LT148" s="28"/>
      <c r="LU148" s="34"/>
      <c r="LV148" s="28"/>
      <c r="LW148" s="34"/>
      <c r="LX148" s="28"/>
      <c r="LY148" s="34"/>
      <c r="LZ148" s="28"/>
      <c r="MA148" s="34"/>
      <c r="MB148" s="28"/>
      <c r="MC148" s="34"/>
      <c r="MD148" s="28"/>
      <c r="ME148" s="34"/>
      <c r="MF148" s="28"/>
      <c r="MG148" s="34"/>
      <c r="MH148" s="32"/>
      <c r="MI148" s="32"/>
      <c r="MJ148" s="28"/>
      <c r="MK148" s="34"/>
      <c r="ML148" s="28"/>
      <c r="MM148" s="34"/>
      <c r="MN148" s="28"/>
      <c r="MO148" s="34"/>
      <c r="MP148" s="28"/>
      <c r="MQ148" s="34"/>
      <c r="MR148" s="28"/>
      <c r="MS148" s="34"/>
      <c r="MT148" s="28"/>
      <c r="MU148" s="34"/>
      <c r="MV148" s="28"/>
      <c r="MW148" s="34"/>
      <c r="MX148" s="28"/>
      <c r="MY148" s="34"/>
      <c r="MZ148" s="28"/>
      <c r="NA148" s="34"/>
      <c r="NB148" s="28"/>
      <c r="NC148" s="34"/>
      <c r="ND148" s="28"/>
      <c r="NE148" s="34"/>
      <c r="NF148" s="28"/>
      <c r="NG148" s="34"/>
      <c r="NH148" s="28"/>
      <c r="NI148" s="34"/>
      <c r="NJ148" s="28">
        <v>2</v>
      </c>
      <c r="NK148" s="34">
        <v>2000</v>
      </c>
      <c r="NL148" s="28"/>
      <c r="NM148" s="34"/>
      <c r="NN148" s="28"/>
      <c r="NO148" s="34"/>
      <c r="NP148" s="28"/>
      <c r="NQ148" s="34"/>
      <c r="NR148" s="28"/>
      <c r="NS148" s="34"/>
      <c r="NT148" s="28"/>
      <c r="NU148" s="34"/>
      <c r="NV148" s="28"/>
      <c r="NW148" s="34"/>
      <c r="NX148" s="28"/>
      <c r="NY148" s="34"/>
      <c r="NZ148" s="28"/>
      <c r="OA148" s="34"/>
      <c r="OB148" s="28"/>
      <c r="OC148" s="34"/>
      <c r="OD148" s="28"/>
      <c r="OE148" s="34"/>
      <c r="OF148" s="28"/>
      <c r="OG148" s="34"/>
      <c r="OH148" s="28"/>
      <c r="OI148" s="34"/>
      <c r="OJ148" s="28"/>
      <c r="OK148" s="34"/>
      <c r="OL148" s="28"/>
      <c r="OM148" s="34"/>
      <c r="ON148" s="28"/>
      <c r="OO148" s="34"/>
      <c r="OP148" s="28"/>
      <c r="OQ148" s="34"/>
      <c r="OR148" s="34"/>
      <c r="OS148" s="32"/>
      <c r="OT148" s="28">
        <v>0</v>
      </c>
      <c r="OU148" s="34"/>
      <c r="OV148" s="32"/>
      <c r="OW148" s="32"/>
      <c r="OX148" s="28"/>
      <c r="OY148" s="34"/>
      <c r="OZ148" s="28"/>
      <c r="PA148" s="34"/>
      <c r="PB148" s="28">
        <v>22</v>
      </c>
      <c r="PC148" s="34">
        <v>1500</v>
      </c>
      <c r="PD148" s="28"/>
      <c r="PE148" s="34"/>
      <c r="PF148" s="28"/>
      <c r="PG148" s="34"/>
      <c r="PH148" s="32"/>
      <c r="PI148" s="32"/>
      <c r="PJ148" s="28"/>
      <c r="PK148" s="34"/>
      <c r="PL148" s="28"/>
      <c r="PM148" s="34"/>
      <c r="PN148" s="28"/>
      <c r="PO148" s="34"/>
      <c r="PP148" s="28"/>
      <c r="PQ148" s="34"/>
      <c r="PR148" s="28"/>
      <c r="PS148" s="34"/>
      <c r="PT148" s="32"/>
      <c r="PU148" s="28">
        <v>8</v>
      </c>
      <c r="PV148" s="7">
        <v>350</v>
      </c>
      <c r="PW148" s="8">
        <v>0</v>
      </c>
      <c r="PX148" s="7"/>
      <c r="PY148" s="8">
        <v>0</v>
      </c>
      <c r="PZ148" s="7"/>
      <c r="QA148" s="1"/>
      <c r="QB148" s="7">
        <v>398</v>
      </c>
      <c r="QC148" s="7">
        <v>240</v>
      </c>
      <c r="QD148" s="7"/>
      <c r="QE148" s="1"/>
      <c r="QF148" s="5" t="s">
        <v>118</v>
      </c>
      <c r="QG148" s="5" t="s">
        <v>119</v>
      </c>
      <c r="QJ148" s="38"/>
      <c r="QK148" s="38"/>
      <c r="QL148" s="38"/>
      <c r="QM148" s="38"/>
      <c r="QN148" s="38"/>
      <c r="QO148" s="38"/>
      <c r="QP148" s="38"/>
      <c r="QQ148" s="38"/>
      <c r="QR148" s="38"/>
      <c r="QS148" s="38"/>
      <c r="QT148" s="38"/>
      <c r="QU148" s="38"/>
      <c r="QV148" s="38"/>
      <c r="QW148" s="38"/>
      <c r="QX148" s="38"/>
      <c r="QY148" s="38"/>
      <c r="QZ148" s="38"/>
      <c r="RA148" s="38"/>
      <c r="RB148" s="38"/>
      <c r="RC148" s="38"/>
      <c r="RD148" s="38"/>
      <c r="RE148" s="38"/>
      <c r="RF148" s="38"/>
      <c r="RG148" s="38"/>
      <c r="RH148" s="38"/>
      <c r="RI148" s="38"/>
      <c r="RJ148" s="38"/>
      <c r="RK148" s="38"/>
      <c r="RL148" s="38"/>
      <c r="RM148" s="38"/>
      <c r="RN148" s="38"/>
      <c r="RO148" s="38"/>
      <c r="RP148" s="38"/>
      <c r="RQ148" s="38"/>
      <c r="RR148" s="38"/>
      <c r="RS148" s="38"/>
      <c r="RT148" s="38"/>
      <c r="RU148" s="38"/>
      <c r="RV148" s="38"/>
      <c r="RW148" s="38"/>
      <c r="RX148" s="38"/>
      <c r="RY148" s="38"/>
      <c r="RZ148" s="38"/>
      <c r="SA148" s="38"/>
      <c r="SB148" s="38"/>
      <c r="SC148" s="38"/>
      <c r="SD148" s="38"/>
      <c r="SE148" s="38"/>
      <c r="SF148" s="38"/>
      <c r="SG148" s="38"/>
      <c r="SH148" s="38"/>
      <c r="SI148" s="38"/>
      <c r="SJ148" s="38"/>
      <c r="SK148" s="38"/>
      <c r="SL148" s="38"/>
      <c r="SM148" s="38"/>
      <c r="SN148" s="38"/>
      <c r="SO148" s="38"/>
      <c r="SP148" s="38"/>
      <c r="SQ148" s="38"/>
      <c r="SR148" s="38"/>
      <c r="SS148" s="38"/>
      <c r="ST148" s="38"/>
      <c r="SU148" s="38"/>
      <c r="SV148" s="38"/>
      <c r="SW148" s="38"/>
      <c r="SX148" s="38"/>
      <c r="SY148" s="38"/>
      <c r="SZ148" s="38"/>
      <c r="TA148" s="38"/>
      <c r="TB148" s="38"/>
      <c r="TC148" s="38"/>
      <c r="TD148" s="38"/>
      <c r="TE148" s="38"/>
      <c r="TF148" s="38"/>
      <c r="TG148" s="38"/>
      <c r="TH148" s="38"/>
      <c r="TI148" s="38"/>
      <c r="TJ148" s="38"/>
      <c r="TK148" s="38"/>
      <c r="TL148" s="38"/>
      <c r="TM148" s="38"/>
      <c r="TN148" s="38"/>
      <c r="TO148" s="38"/>
      <c r="TP148" s="38"/>
      <c r="TQ148" s="38"/>
      <c r="TR148" s="38"/>
      <c r="TS148" s="38"/>
      <c r="TT148" s="38"/>
      <c r="TU148" s="38"/>
      <c r="TV148" s="38"/>
      <c r="TW148" s="38"/>
      <c r="TX148" s="38"/>
      <c r="TY148" s="38"/>
      <c r="TZ148" s="38"/>
      <c r="UA148" s="38"/>
      <c r="UB148" s="38"/>
      <c r="UC148" s="38"/>
      <c r="UD148" s="38"/>
      <c r="UE148" s="38"/>
      <c r="UF148" s="38"/>
      <c r="UG148" s="38"/>
      <c r="UH148" s="38"/>
      <c r="UI148" s="38"/>
      <c r="UJ148" s="38"/>
      <c r="UK148" s="38"/>
      <c r="UL148" s="38"/>
      <c r="UM148" s="38"/>
      <c r="UN148" s="38"/>
      <c r="UO148" s="38"/>
      <c r="UP148" s="38"/>
      <c r="UQ148" s="38"/>
      <c r="UR148" s="38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38"/>
      <c r="VP148" s="38"/>
      <c r="VQ148" s="38"/>
      <c r="VR148" s="38"/>
      <c r="VS148" s="38"/>
      <c r="VT148" s="38"/>
      <c r="VU148" s="38"/>
      <c r="VV148" s="38"/>
      <c r="VW148" s="38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38"/>
      <c r="WR148" s="38"/>
      <c r="WS148" s="38"/>
      <c r="WT148" s="38"/>
      <c r="WU148" s="38"/>
      <c r="WV148" s="38"/>
      <c r="WW148" s="38"/>
      <c r="WX148" s="38"/>
      <c r="WY148" s="38"/>
      <c r="WZ148" s="38"/>
      <c r="XA148" s="38"/>
      <c r="XB148" s="38"/>
      <c r="XC148" s="38"/>
      <c r="XD148" s="38"/>
      <c r="XE148" s="38"/>
      <c r="XF148" s="38"/>
      <c r="XG148" s="38"/>
      <c r="XH148" s="38"/>
      <c r="XI148" s="38"/>
      <c r="XJ148" s="38"/>
      <c r="XK148" s="38"/>
      <c r="XL148" s="38"/>
      <c r="XM148" s="38"/>
      <c r="XN148" s="38"/>
      <c r="XO148" s="38"/>
      <c r="XP148" s="38"/>
      <c r="XQ148" s="38"/>
      <c r="XR148" s="38"/>
      <c r="XS148" s="38"/>
      <c r="XT148" s="38"/>
      <c r="XU148" s="38"/>
      <c r="XV148" s="38"/>
      <c r="XW148" s="38"/>
      <c r="XX148" s="38"/>
      <c r="XY148" s="38"/>
      <c r="XZ148" s="38"/>
      <c r="YA148" s="38"/>
      <c r="YB148" s="38"/>
      <c r="YC148" s="38"/>
      <c r="YD148" s="38"/>
      <c r="YE148" s="38"/>
      <c r="YF148" s="38"/>
      <c r="YG148" s="38"/>
      <c r="YH148" s="38"/>
      <c r="YI148" s="38"/>
      <c r="YJ148" s="38"/>
      <c r="YK148" s="38"/>
      <c r="YL148" s="38"/>
      <c r="YM148" s="38"/>
      <c r="YN148" s="38"/>
      <c r="YO148" s="38"/>
      <c r="YP148" s="38"/>
      <c r="YQ148" s="38"/>
      <c r="YR148" s="38"/>
      <c r="YS148" s="38"/>
      <c r="YT148" s="38"/>
      <c r="YU148" s="38"/>
      <c r="YV148" s="38"/>
      <c r="YW148" s="38"/>
      <c r="YX148" s="38"/>
      <c r="YY148" s="38"/>
      <c r="YZ148" s="38"/>
      <c r="ZA148" s="38"/>
      <c r="ZB148" s="38"/>
      <c r="ZC148" s="38"/>
      <c r="ZD148" s="38"/>
      <c r="ZE148" s="38"/>
      <c r="ZF148" s="38"/>
      <c r="ZG148" s="38"/>
      <c r="ZH148" s="38"/>
      <c r="ZI148" s="38"/>
      <c r="ZJ148" s="38"/>
      <c r="ZK148" s="38"/>
      <c r="ZL148" s="38"/>
      <c r="ZM148" s="38"/>
      <c r="ZN148" s="38"/>
      <c r="ZO148" s="38"/>
      <c r="ZP148" s="38"/>
      <c r="ZQ148" s="38"/>
      <c r="ZR148" s="38"/>
      <c r="ZS148" s="38"/>
      <c r="ZT148" s="38"/>
      <c r="ZU148" s="38"/>
      <c r="ZV148" s="38"/>
      <c r="ZW148" s="38"/>
      <c r="ZX148" s="38"/>
      <c r="ZY148" s="38"/>
      <c r="ZZ148" s="38"/>
      <c r="AAA148" s="38"/>
      <c r="AAB148" s="38"/>
      <c r="AAC148" s="38"/>
      <c r="AAD148" s="38"/>
      <c r="AAE148" s="38"/>
      <c r="AAF148" s="38"/>
      <c r="AAG148" s="38"/>
      <c r="AAH148" s="38"/>
      <c r="AAI148" s="38"/>
      <c r="AAJ148" s="38"/>
      <c r="AAK148" s="38"/>
      <c r="AAL148" s="38"/>
      <c r="AAM148" s="38"/>
      <c r="AAN148" s="38"/>
      <c r="AAO148" s="38"/>
      <c r="AAP148" s="38"/>
      <c r="AAQ148" s="38"/>
      <c r="AAR148" s="38"/>
      <c r="AAS148" s="38"/>
      <c r="AAT148" s="38"/>
      <c r="AAU148" s="38"/>
      <c r="AAV148" s="38"/>
      <c r="AAW148" s="38"/>
      <c r="AAX148" s="38"/>
      <c r="AAY148" s="38"/>
      <c r="AAZ148" s="38"/>
      <c r="ABA148" s="38"/>
      <c r="ABB148" s="38"/>
      <c r="ABC148" s="38"/>
      <c r="ABD148" s="38"/>
      <c r="ABE148" s="38"/>
      <c r="ABF148" s="38"/>
      <c r="ABG148" s="38"/>
      <c r="ABH148" s="38"/>
      <c r="ABI148" s="38"/>
      <c r="ABJ148" s="38"/>
      <c r="ABK148" s="38"/>
      <c r="ABL148" s="38"/>
      <c r="ABM148" s="38"/>
      <c r="ABN148" s="38"/>
      <c r="ABO148" s="38"/>
      <c r="ABP148" s="38"/>
      <c r="ABQ148" s="38"/>
      <c r="ABR148" s="38"/>
      <c r="ABS148" s="38"/>
      <c r="ABT148" s="38"/>
      <c r="ABU148" s="38"/>
      <c r="ABV148" s="38"/>
      <c r="ABW148" s="38"/>
      <c r="ABX148" s="38"/>
      <c r="ABY148" s="38"/>
      <c r="ABZ148" s="38"/>
      <c r="ACA148" s="38"/>
      <c r="ACB148" s="38"/>
      <c r="ACC148" s="38"/>
      <c r="ACD148" s="38"/>
      <c r="ACE148" s="38"/>
      <c r="ACF148" s="38"/>
      <c r="ACG148" s="38"/>
      <c r="ACH148" s="38"/>
      <c r="ACI148" s="38"/>
      <c r="ACJ148" s="38"/>
      <c r="ACK148" s="38"/>
      <c r="ACL148" s="38"/>
      <c r="ACM148" s="38"/>
      <c r="ACN148" s="38"/>
      <c r="ACO148" s="38"/>
      <c r="ACP148" s="38"/>
      <c r="ACQ148" s="38"/>
      <c r="ACR148" s="38"/>
      <c r="ACS148" s="38"/>
      <c r="ACT148" s="38"/>
      <c r="ACU148" s="38"/>
      <c r="ACV148" s="38"/>
      <c r="ACW148" s="38"/>
      <c r="ACX148" s="38"/>
      <c r="ACY148" s="38"/>
      <c r="ACZ148" s="38"/>
      <c r="ADA148" s="38"/>
      <c r="ADB148" s="38"/>
      <c r="ADC148" s="38"/>
      <c r="ADD148" s="38"/>
      <c r="ADE148" s="38"/>
      <c r="ADF148" s="38"/>
      <c r="ADG148" s="38"/>
      <c r="ADH148" s="38"/>
      <c r="ADI148" s="38"/>
      <c r="ADJ148" s="38"/>
      <c r="ADK148" s="38"/>
      <c r="ADL148" s="38"/>
      <c r="ADM148" s="38"/>
      <c r="ADN148" s="38"/>
      <c r="ADO148" s="38"/>
      <c r="ADP148" s="38"/>
      <c r="ADQ148" s="38"/>
      <c r="ADR148" s="38"/>
      <c r="ADS148" s="38"/>
      <c r="ADT148" s="38"/>
      <c r="ADU148" s="38"/>
      <c r="ADV148" s="38"/>
      <c r="ADW148" s="38"/>
      <c r="ADX148" s="38"/>
      <c r="ADY148" s="38"/>
      <c r="ADZ148" s="38"/>
      <c r="AEA148" s="38"/>
      <c r="AEB148" s="38"/>
      <c r="AEC148" s="38"/>
      <c r="AED148" s="38"/>
      <c r="AEE148" s="38"/>
      <c r="AEF148" s="38"/>
      <c r="AEG148" s="38"/>
      <c r="AEH148" s="38"/>
      <c r="AEI148" s="38"/>
      <c r="AEJ148" s="38"/>
      <c r="AEK148" s="38"/>
      <c r="AEL148" s="38"/>
      <c r="AEM148" s="38"/>
      <c r="AEN148" s="38"/>
      <c r="AEO148" s="38"/>
      <c r="AEP148" s="38"/>
      <c r="AEQ148" s="38"/>
      <c r="AER148" s="38"/>
      <c r="AES148" s="38"/>
      <c r="AET148" s="38"/>
      <c r="AEU148" s="38"/>
      <c r="AEV148" s="38"/>
      <c r="AEW148" s="38"/>
      <c r="AEX148" s="38"/>
      <c r="AEY148" s="38"/>
      <c r="AEZ148" s="38"/>
      <c r="AFA148" s="38"/>
      <c r="AFB148" s="38"/>
      <c r="AFC148" s="38"/>
      <c r="AFD148" s="38"/>
      <c r="AFE148" s="38"/>
      <c r="AFF148" s="38"/>
      <c r="AFG148" s="38"/>
      <c r="AFH148" s="38"/>
      <c r="AFI148" s="38"/>
      <c r="AFJ148" s="38"/>
      <c r="AFK148" s="38"/>
      <c r="AFL148" s="38"/>
      <c r="AFM148" s="38"/>
      <c r="AFN148" s="38"/>
      <c r="AFO148" s="38"/>
      <c r="AFP148" s="38"/>
      <c r="AFQ148" s="38"/>
      <c r="AFR148" s="38"/>
      <c r="AFS148" s="38"/>
      <c r="AFT148" s="38"/>
      <c r="AFU148" s="38"/>
      <c r="AFV148" s="38"/>
      <c r="AFW148" s="38"/>
      <c r="AFX148" s="38"/>
      <c r="AFY148" s="38"/>
      <c r="AFZ148" s="38"/>
      <c r="AGA148" s="38"/>
      <c r="AGB148" s="38"/>
      <c r="AGC148" s="38"/>
      <c r="AGD148" s="38"/>
      <c r="AGE148" s="38"/>
      <c r="AGF148" s="38"/>
      <c r="AGG148" s="38"/>
      <c r="AGH148" s="38"/>
      <c r="AGI148" s="38"/>
      <c r="AGJ148" s="38"/>
      <c r="AGK148" s="38"/>
      <c r="AGL148" s="38"/>
      <c r="AGM148" s="38"/>
      <c r="AGN148" s="38"/>
      <c r="AGO148" s="38"/>
      <c r="AGP148" s="38"/>
      <c r="AGQ148" s="38"/>
      <c r="AGR148" s="38"/>
      <c r="AGS148" s="38"/>
      <c r="AGT148" s="38"/>
      <c r="AGU148" s="38"/>
      <c r="AGV148" s="38"/>
      <c r="AGW148" s="38"/>
      <c r="AGX148" s="38"/>
      <c r="AGY148" s="38"/>
      <c r="AGZ148" s="38"/>
      <c r="AHA148" s="38"/>
      <c r="AHB148" s="38"/>
      <c r="AHC148" s="38"/>
      <c r="AHD148" s="38"/>
      <c r="AHE148" s="38"/>
      <c r="AHF148" s="38"/>
      <c r="AHG148" s="38"/>
      <c r="AHH148" s="38"/>
      <c r="AHI148" s="38"/>
      <c r="AHJ148" s="38"/>
      <c r="AHK148" s="38"/>
      <c r="AHL148" s="38"/>
      <c r="AHM148" s="38"/>
      <c r="AHN148" s="38"/>
      <c r="AHO148" s="38"/>
      <c r="AHP148" s="38"/>
      <c r="AHQ148" s="38"/>
      <c r="AHR148" s="38"/>
      <c r="AHS148" s="38"/>
      <c r="AHT148" s="38"/>
      <c r="AHU148" s="38"/>
      <c r="AHV148" s="38"/>
      <c r="AHW148" s="38"/>
      <c r="AHX148" s="38"/>
      <c r="AHY148" s="38"/>
      <c r="AHZ148" s="38"/>
      <c r="AIA148" s="38"/>
      <c r="AIB148" s="38"/>
      <c r="AIC148" s="38"/>
      <c r="AID148" s="38"/>
      <c r="AIE148" s="38"/>
      <c r="AIF148" s="38"/>
      <c r="AIG148" s="38"/>
      <c r="AIH148" s="38"/>
      <c r="AII148" s="38"/>
      <c r="AIJ148" s="38"/>
      <c r="AIK148" s="38"/>
      <c r="AIL148" s="38"/>
      <c r="AIM148" s="38"/>
      <c r="AIN148" s="38"/>
      <c r="AIO148" s="38"/>
      <c r="AIP148" s="38"/>
    </row>
    <row r="149" spans="1:926" ht="15.75" x14ac:dyDescent="0.25">
      <c r="A149" s="1"/>
      <c r="B149" s="78" t="s">
        <v>467</v>
      </c>
      <c r="C149" s="31" t="s">
        <v>321</v>
      </c>
      <c r="D149" s="32"/>
      <c r="E149" s="32"/>
      <c r="F149" s="33">
        <v>41901</v>
      </c>
      <c r="G149" s="32"/>
      <c r="H149" s="32"/>
      <c r="I149" s="34">
        <v>95000</v>
      </c>
      <c r="J149" s="32"/>
      <c r="K149" s="34">
        <v>1E-8</v>
      </c>
      <c r="L149" s="32"/>
      <c r="M149" s="34">
        <v>1E-8</v>
      </c>
      <c r="N149" s="34">
        <v>94999.999999980006</v>
      </c>
      <c r="O149" s="28">
        <v>67.13</v>
      </c>
      <c r="P149" s="34">
        <v>1415.1646059880829</v>
      </c>
      <c r="Q149" s="32"/>
      <c r="R149" s="35">
        <v>201409230050</v>
      </c>
      <c r="S149" s="35" t="s">
        <v>322</v>
      </c>
      <c r="T149" s="32"/>
      <c r="U149" s="32"/>
      <c r="V149" s="32"/>
      <c r="W149" s="32"/>
      <c r="X149" s="32"/>
      <c r="Y149" s="32"/>
      <c r="Z149" s="39">
        <v>9900</v>
      </c>
      <c r="AA149" s="39">
        <v>1.0000000000000001E-5</v>
      </c>
      <c r="AB149" s="39">
        <v>9900.0000099999997</v>
      </c>
      <c r="AD149" s="32"/>
      <c r="AE149" s="32"/>
      <c r="AF149" s="32"/>
      <c r="AG149" s="32"/>
      <c r="AH149" s="32"/>
      <c r="AI149" s="32"/>
      <c r="AJ149" s="36"/>
      <c r="AK149" s="36"/>
      <c r="AL149" s="36">
        <v>1</v>
      </c>
      <c r="AM149" s="32"/>
      <c r="AN149" s="32"/>
      <c r="AO149" s="34">
        <v>0</v>
      </c>
      <c r="AP149" s="37">
        <v>0</v>
      </c>
      <c r="AQ149" s="26">
        <v>0</v>
      </c>
      <c r="AR149" s="34">
        <v>0</v>
      </c>
      <c r="AS149" s="32"/>
      <c r="AT149" s="26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2"/>
      <c r="BG149" s="26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2"/>
      <c r="BT149" s="26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2"/>
      <c r="CG149" s="26"/>
      <c r="CH149" s="37"/>
      <c r="CI149" s="37"/>
      <c r="CJ149" s="37"/>
      <c r="CK149" s="37"/>
      <c r="CL149" s="37"/>
      <c r="CM149" s="32"/>
      <c r="CN149" s="26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2"/>
      <c r="DA149" s="26"/>
      <c r="DB149" s="37"/>
      <c r="DC149" s="37"/>
      <c r="DD149" s="37"/>
      <c r="DE149" s="37"/>
      <c r="DF149" s="37"/>
      <c r="DG149" s="37"/>
      <c r="DH149" s="32"/>
      <c r="DI149" s="26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2"/>
      <c r="DV149" s="26"/>
      <c r="DW149" s="37"/>
      <c r="DX149" s="37"/>
      <c r="DY149" s="37"/>
      <c r="DZ149" s="37"/>
      <c r="EA149" s="37"/>
      <c r="EB149" s="32"/>
      <c r="EC149" s="26"/>
      <c r="ED149" s="37"/>
      <c r="EE149" s="37"/>
      <c r="EF149" s="37"/>
      <c r="EG149" s="37"/>
      <c r="EH149" s="37"/>
      <c r="EI149" s="32"/>
      <c r="EJ149" s="26"/>
      <c r="EK149" s="37"/>
      <c r="EL149" s="37"/>
      <c r="EM149" s="37"/>
      <c r="EN149" s="37"/>
      <c r="EO149" s="37"/>
      <c r="EP149" s="37"/>
      <c r="EQ149" s="32"/>
      <c r="ER149" s="32"/>
      <c r="ES149" s="26"/>
      <c r="ET149" s="37"/>
      <c r="EU149" s="37"/>
      <c r="EV149" s="37"/>
      <c r="EW149" s="37"/>
      <c r="EX149" s="37"/>
      <c r="EY149" s="32"/>
      <c r="EZ149" s="32"/>
      <c r="FA149" s="34">
        <v>94999.999999980006</v>
      </c>
      <c r="FB149" s="37">
        <v>1</v>
      </c>
      <c r="FC149" s="28">
        <v>67.13</v>
      </c>
      <c r="FD149" s="32"/>
      <c r="FE149" s="32"/>
      <c r="FF149" s="28"/>
      <c r="FG149" s="34"/>
      <c r="FH149" s="28"/>
      <c r="FI149" s="34"/>
      <c r="FJ149" s="28"/>
      <c r="FK149" s="34"/>
      <c r="FL149" s="28"/>
      <c r="FM149" s="34"/>
      <c r="FN149" s="28"/>
      <c r="FO149" s="34"/>
      <c r="FP149" s="28"/>
      <c r="FQ149" s="34"/>
      <c r="FR149" s="28">
        <v>3.34</v>
      </c>
      <c r="FS149" s="34">
        <v>4300</v>
      </c>
      <c r="FT149" s="28"/>
      <c r="FU149" s="34"/>
      <c r="FV149" s="28"/>
      <c r="FW149" s="34"/>
      <c r="FX149" s="28"/>
      <c r="FY149" s="34"/>
      <c r="FZ149" s="28"/>
      <c r="GA149" s="34"/>
      <c r="GB149" s="28"/>
      <c r="GC149" s="34"/>
      <c r="GD149" s="28"/>
      <c r="GE149" s="34"/>
      <c r="GF149" s="28"/>
      <c r="GG149" s="34"/>
      <c r="GH149" s="28"/>
      <c r="GI149" s="34"/>
      <c r="GJ149" s="28"/>
      <c r="GK149" s="34"/>
      <c r="GL149" s="28"/>
      <c r="GM149" s="34"/>
      <c r="GN149" s="28"/>
      <c r="GO149" s="34"/>
      <c r="GP149" s="28"/>
      <c r="GQ149" s="34"/>
      <c r="GR149" s="28"/>
      <c r="GS149" s="34"/>
      <c r="GT149" s="28"/>
      <c r="GU149" s="34"/>
      <c r="GV149" s="28"/>
      <c r="GW149" s="34"/>
      <c r="GX149" s="28"/>
      <c r="GY149" s="34"/>
      <c r="GZ149" s="28"/>
      <c r="HA149" s="34"/>
      <c r="HB149" s="28"/>
      <c r="HC149" s="34"/>
      <c r="HD149" s="28"/>
      <c r="HE149" s="34"/>
      <c r="HF149" s="28">
        <v>18.62</v>
      </c>
      <c r="HG149" s="34">
        <v>1350</v>
      </c>
      <c r="HH149" s="28"/>
      <c r="HI149" s="34"/>
      <c r="HJ149" s="28"/>
      <c r="HK149" s="34"/>
      <c r="HL149" s="28"/>
      <c r="HM149" s="34"/>
      <c r="HN149" s="32"/>
      <c r="HO149" s="32"/>
      <c r="HP149" s="28"/>
      <c r="HQ149" s="34"/>
      <c r="HR149" s="28"/>
      <c r="HS149" s="34"/>
      <c r="HT149" s="28"/>
      <c r="HU149" s="34"/>
      <c r="HV149" s="28"/>
      <c r="HW149" s="34"/>
      <c r="HX149" s="28"/>
      <c r="HY149" s="34"/>
      <c r="HZ149" s="28"/>
      <c r="IA149" s="34"/>
      <c r="IB149" s="28"/>
      <c r="IC149" s="34"/>
      <c r="ID149" s="28"/>
      <c r="IE149" s="34"/>
      <c r="IF149" s="28"/>
      <c r="IG149" s="34"/>
      <c r="IH149" s="28"/>
      <c r="II149" s="34"/>
      <c r="IJ149" s="28"/>
      <c r="IK149" s="34"/>
      <c r="IL149" s="28"/>
      <c r="IM149" s="34"/>
      <c r="IN149" s="28"/>
      <c r="IO149" s="34"/>
      <c r="IP149" s="28"/>
      <c r="IQ149" s="34"/>
      <c r="IR149" s="28"/>
      <c r="IS149" s="34"/>
      <c r="IT149" s="28"/>
      <c r="IU149" s="34"/>
      <c r="IV149" s="28"/>
      <c r="IW149" s="34"/>
      <c r="IX149" s="28"/>
      <c r="IY149" s="34"/>
      <c r="IZ149" s="28"/>
      <c r="JA149" s="34"/>
      <c r="JB149" s="28"/>
      <c r="JC149" s="34"/>
      <c r="JD149" s="28"/>
      <c r="JE149" s="34"/>
      <c r="JF149" s="28"/>
      <c r="JG149" s="34"/>
      <c r="JH149" s="28"/>
      <c r="JI149" s="34"/>
      <c r="JJ149" s="28"/>
      <c r="JK149" s="34"/>
      <c r="JL149" s="28"/>
      <c r="JM149" s="34"/>
      <c r="JN149" s="28"/>
      <c r="JO149" s="34"/>
      <c r="JP149" s="28"/>
      <c r="JQ149" s="34"/>
      <c r="JR149" s="28"/>
      <c r="JS149" s="34"/>
      <c r="JT149" s="28"/>
      <c r="JU149" s="34"/>
      <c r="JV149" s="28"/>
      <c r="JW149" s="34"/>
      <c r="JX149" s="32"/>
      <c r="JY149" s="32"/>
      <c r="JZ149" s="28"/>
      <c r="KA149" s="34"/>
      <c r="KB149" s="28"/>
      <c r="KC149" s="34"/>
      <c r="KD149" s="28"/>
      <c r="KE149" s="34"/>
      <c r="KF149" s="28"/>
      <c r="KG149" s="34"/>
      <c r="KH149" s="28"/>
      <c r="KI149" s="34"/>
      <c r="KJ149" s="28"/>
      <c r="KK149" s="34"/>
      <c r="KL149" s="28"/>
      <c r="KM149" s="34"/>
      <c r="KN149" s="28"/>
      <c r="KO149" s="34"/>
      <c r="KP149" s="28"/>
      <c r="KQ149" s="34"/>
      <c r="KR149" s="28"/>
      <c r="KS149" s="34"/>
      <c r="KT149" s="28"/>
      <c r="KU149" s="34"/>
      <c r="KV149" s="28"/>
      <c r="KW149" s="34"/>
      <c r="KX149" s="28"/>
      <c r="KY149" s="34"/>
      <c r="KZ149" s="28"/>
      <c r="LA149" s="34"/>
      <c r="LB149" s="28"/>
      <c r="LC149" s="34"/>
      <c r="LD149" s="28"/>
      <c r="LE149" s="34"/>
      <c r="LF149" s="28"/>
      <c r="LG149" s="34"/>
      <c r="LH149" s="28"/>
      <c r="LI149" s="34"/>
      <c r="LJ149" s="28"/>
      <c r="LK149" s="34"/>
      <c r="LL149" s="28"/>
      <c r="LM149" s="34"/>
      <c r="LN149" s="28"/>
      <c r="LO149" s="34"/>
      <c r="LP149" s="28"/>
      <c r="LQ149" s="34"/>
      <c r="LR149" s="28"/>
      <c r="LS149" s="34"/>
      <c r="LT149" s="28"/>
      <c r="LU149" s="34"/>
      <c r="LV149" s="28"/>
      <c r="LW149" s="34"/>
      <c r="LX149" s="28"/>
      <c r="LY149" s="34"/>
      <c r="LZ149" s="28"/>
      <c r="MA149" s="34"/>
      <c r="MB149" s="28"/>
      <c r="MC149" s="34"/>
      <c r="MD149" s="28"/>
      <c r="ME149" s="34"/>
      <c r="MF149" s="28"/>
      <c r="MG149" s="34"/>
      <c r="MH149" s="32"/>
      <c r="MI149" s="32"/>
      <c r="MJ149" s="28"/>
      <c r="MK149" s="34"/>
      <c r="ML149" s="28">
        <v>6.64</v>
      </c>
      <c r="MM149" s="34">
        <v>1650</v>
      </c>
      <c r="MN149" s="28"/>
      <c r="MO149" s="34"/>
      <c r="MP149" s="28"/>
      <c r="MQ149" s="34"/>
      <c r="MR149" s="28"/>
      <c r="MS149" s="34"/>
      <c r="MT149" s="28"/>
      <c r="MU149" s="34"/>
      <c r="MV149" s="28">
        <v>33.81</v>
      </c>
      <c r="MW149" s="34">
        <v>1200</v>
      </c>
      <c r="MX149" s="28"/>
      <c r="MY149" s="34"/>
      <c r="MZ149" s="28"/>
      <c r="NA149" s="34"/>
      <c r="NB149" s="28"/>
      <c r="NC149" s="34"/>
      <c r="ND149" s="28"/>
      <c r="NE149" s="34"/>
      <c r="NF149" s="28"/>
      <c r="NG149" s="34"/>
      <c r="NH149" s="28"/>
      <c r="NI149" s="34"/>
      <c r="NJ149" s="28"/>
      <c r="NK149" s="34"/>
      <c r="NL149" s="28"/>
      <c r="NM149" s="34"/>
      <c r="NN149" s="28"/>
      <c r="NO149" s="34"/>
      <c r="NP149" s="28"/>
      <c r="NQ149" s="34"/>
      <c r="NR149" s="28"/>
      <c r="NS149" s="34"/>
      <c r="NT149" s="28"/>
      <c r="NU149" s="34"/>
      <c r="NV149" s="28"/>
      <c r="NW149" s="34"/>
      <c r="NX149" s="28"/>
      <c r="NY149" s="34"/>
      <c r="NZ149" s="28">
        <v>3.77</v>
      </c>
      <c r="OA149" s="34">
        <v>1000</v>
      </c>
      <c r="OB149" s="28"/>
      <c r="OC149" s="34"/>
      <c r="OD149" s="28"/>
      <c r="OE149" s="34"/>
      <c r="OF149" s="28"/>
      <c r="OG149" s="34"/>
      <c r="OH149" s="28"/>
      <c r="OI149" s="34"/>
      <c r="OJ149" s="28"/>
      <c r="OK149" s="34"/>
      <c r="OL149" s="28"/>
      <c r="OM149" s="34"/>
      <c r="ON149" s="28"/>
      <c r="OO149" s="34"/>
      <c r="OP149" s="28"/>
      <c r="OQ149" s="34"/>
      <c r="OR149" s="34"/>
      <c r="OS149" s="32"/>
      <c r="OT149" s="28">
        <v>0</v>
      </c>
      <c r="OU149" s="34"/>
      <c r="OV149" s="32"/>
      <c r="OW149" s="32"/>
      <c r="OX149" s="28"/>
      <c r="OY149" s="34"/>
      <c r="OZ149" s="28"/>
      <c r="PA149" s="34"/>
      <c r="PB149" s="28"/>
      <c r="PC149" s="34"/>
      <c r="PD149" s="28"/>
      <c r="PE149" s="34"/>
      <c r="PF149" s="28"/>
      <c r="PG149" s="34"/>
      <c r="PH149" s="32"/>
      <c r="PI149" s="32"/>
      <c r="PJ149" s="28"/>
      <c r="PK149" s="34"/>
      <c r="PL149" s="28"/>
      <c r="PM149" s="34"/>
      <c r="PN149" s="28"/>
      <c r="PO149" s="34"/>
      <c r="PP149" s="28"/>
      <c r="PQ149" s="34"/>
      <c r="PR149" s="28"/>
      <c r="PS149" s="34"/>
      <c r="PT149" s="32"/>
      <c r="PU149" s="28">
        <v>0</v>
      </c>
      <c r="PV149" s="7"/>
      <c r="PW149" s="8">
        <v>0.95</v>
      </c>
      <c r="PX149" s="7">
        <v>200</v>
      </c>
      <c r="PY149" s="8">
        <v>0</v>
      </c>
      <c r="PZ149" s="7"/>
      <c r="QA149" s="1"/>
      <c r="QB149" s="7">
        <v>0</v>
      </c>
      <c r="QC149" s="7">
        <v>0</v>
      </c>
      <c r="QD149" s="7"/>
      <c r="QE149" s="1"/>
      <c r="QF149" s="1"/>
      <c r="QG149" s="1"/>
      <c r="QJ149" s="38"/>
      <c r="QK149" s="38"/>
      <c r="QL149" s="38"/>
      <c r="QM149" s="38"/>
      <c r="QN149" s="38"/>
      <c r="QO149" s="38"/>
      <c r="QP149" s="38"/>
      <c r="QQ149" s="38"/>
      <c r="QR149" s="38"/>
      <c r="QS149" s="38"/>
      <c r="QT149" s="38"/>
      <c r="QU149" s="38"/>
      <c r="QV149" s="38"/>
      <c r="QW149" s="38"/>
      <c r="QX149" s="38"/>
      <c r="QY149" s="38"/>
      <c r="QZ149" s="38"/>
      <c r="RA149" s="38"/>
      <c r="RB149" s="38"/>
      <c r="RC149" s="38"/>
      <c r="RD149" s="38"/>
      <c r="RE149" s="38"/>
      <c r="RF149" s="38"/>
      <c r="RG149" s="38"/>
      <c r="RH149" s="38"/>
      <c r="RI149" s="38"/>
      <c r="RJ149" s="38"/>
      <c r="RK149" s="38"/>
      <c r="RL149" s="38"/>
      <c r="RM149" s="38"/>
      <c r="RN149" s="38"/>
      <c r="RO149" s="38"/>
      <c r="RP149" s="38"/>
      <c r="RQ149" s="38"/>
      <c r="RR149" s="38"/>
      <c r="RS149" s="38"/>
      <c r="RT149" s="38"/>
      <c r="RU149" s="38"/>
      <c r="RV149" s="38"/>
      <c r="RW149" s="38"/>
      <c r="RX149" s="38"/>
      <c r="RY149" s="38"/>
      <c r="RZ149" s="38"/>
      <c r="SA149" s="38"/>
      <c r="SB149" s="38"/>
      <c r="SC149" s="38"/>
      <c r="SD149" s="38"/>
      <c r="SE149" s="38"/>
      <c r="SF149" s="38"/>
      <c r="SG149" s="38"/>
      <c r="SH149" s="38"/>
      <c r="SI149" s="38"/>
      <c r="SJ149" s="38"/>
      <c r="SK149" s="38"/>
      <c r="SL149" s="38"/>
      <c r="SM149" s="38"/>
      <c r="SN149" s="38"/>
      <c r="SO149" s="38"/>
      <c r="SP149" s="38"/>
      <c r="SQ149" s="38"/>
      <c r="SR149" s="38"/>
      <c r="SS149" s="38"/>
      <c r="ST149" s="38"/>
      <c r="SU149" s="38"/>
      <c r="SV149" s="38"/>
      <c r="SW149" s="38"/>
      <c r="SX149" s="38"/>
      <c r="SY149" s="38"/>
      <c r="SZ149" s="38"/>
      <c r="TA149" s="38"/>
      <c r="TB149" s="38"/>
      <c r="TC149" s="38"/>
      <c r="TD149" s="38"/>
      <c r="TE149" s="38"/>
      <c r="TF149" s="38"/>
      <c r="TG149" s="38"/>
      <c r="TH149" s="38"/>
      <c r="TI149" s="38"/>
      <c r="TJ149" s="38"/>
      <c r="TK149" s="38"/>
      <c r="TL149" s="38"/>
      <c r="TM149" s="38"/>
      <c r="TN149" s="38"/>
      <c r="TO149" s="38"/>
      <c r="TP149" s="38"/>
      <c r="TQ149" s="38"/>
      <c r="TR149" s="38"/>
      <c r="TS149" s="38"/>
      <c r="TT149" s="38"/>
      <c r="TU149" s="38"/>
      <c r="TV149" s="38"/>
      <c r="TW149" s="38"/>
      <c r="TX149" s="38"/>
      <c r="TY149" s="38"/>
      <c r="TZ149" s="38"/>
      <c r="UA149" s="38"/>
      <c r="UB149" s="38"/>
      <c r="UC149" s="38"/>
      <c r="UD149" s="38"/>
      <c r="UE149" s="38"/>
      <c r="UF149" s="38"/>
      <c r="UG149" s="38"/>
      <c r="UH149" s="38"/>
      <c r="UI149" s="38"/>
      <c r="UJ149" s="38"/>
      <c r="UK149" s="38"/>
      <c r="UL149" s="38"/>
      <c r="UM149" s="38"/>
      <c r="UN149" s="38"/>
      <c r="UO149" s="38"/>
      <c r="UP149" s="38"/>
      <c r="UQ149" s="38"/>
      <c r="UR149" s="38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38"/>
      <c r="VP149" s="38"/>
      <c r="VQ149" s="38"/>
      <c r="VR149" s="38"/>
      <c r="VS149" s="38"/>
      <c r="VT149" s="38"/>
      <c r="VU149" s="38"/>
      <c r="VV149" s="38"/>
      <c r="VW149" s="38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38"/>
      <c r="WR149" s="38"/>
      <c r="WS149" s="38"/>
      <c r="WT149" s="38"/>
      <c r="WU149" s="38"/>
      <c r="WV149" s="38"/>
      <c r="WW149" s="38"/>
      <c r="WX149" s="38"/>
      <c r="WY149" s="38"/>
      <c r="WZ149" s="38"/>
      <c r="XA149" s="38"/>
      <c r="XB149" s="38"/>
      <c r="XC149" s="38"/>
      <c r="XD149" s="38"/>
      <c r="XE149" s="38"/>
      <c r="XF149" s="38"/>
      <c r="XG149" s="38"/>
      <c r="XH149" s="38"/>
      <c r="XI149" s="38"/>
      <c r="XJ149" s="38"/>
      <c r="XK149" s="38"/>
      <c r="XL149" s="38"/>
      <c r="XM149" s="38"/>
      <c r="XN149" s="38"/>
      <c r="XO149" s="38"/>
      <c r="XP149" s="38"/>
      <c r="XQ149" s="38"/>
      <c r="XR149" s="38"/>
      <c r="XS149" s="38"/>
      <c r="XT149" s="38"/>
      <c r="XU149" s="38"/>
      <c r="XV149" s="38"/>
      <c r="XW149" s="38"/>
      <c r="XX149" s="38"/>
      <c r="XY149" s="38"/>
      <c r="XZ149" s="38"/>
      <c r="YA149" s="38"/>
      <c r="YB149" s="38"/>
      <c r="YC149" s="38"/>
      <c r="YD149" s="38"/>
      <c r="YE149" s="38"/>
      <c r="YF149" s="38"/>
      <c r="YG149" s="38"/>
      <c r="YH149" s="38"/>
      <c r="YI149" s="38"/>
      <c r="YJ149" s="38"/>
      <c r="YK149" s="38"/>
      <c r="YL149" s="38"/>
      <c r="YM149" s="38"/>
      <c r="YN149" s="38"/>
      <c r="YO149" s="38"/>
      <c r="YP149" s="38"/>
      <c r="YQ149" s="38"/>
      <c r="YR149" s="38"/>
      <c r="YS149" s="38"/>
      <c r="YT149" s="38"/>
      <c r="YU149" s="38"/>
      <c r="YV149" s="38"/>
      <c r="YW149" s="38"/>
      <c r="YX149" s="38"/>
      <c r="YY149" s="38"/>
      <c r="YZ149" s="38"/>
      <c r="ZA149" s="38"/>
      <c r="ZB149" s="38"/>
      <c r="ZC149" s="38"/>
      <c r="ZD149" s="38"/>
      <c r="ZE149" s="38"/>
      <c r="ZF149" s="38"/>
      <c r="ZG149" s="38"/>
      <c r="ZH149" s="38"/>
      <c r="ZI149" s="38"/>
      <c r="ZJ149" s="38"/>
      <c r="ZK149" s="38"/>
      <c r="ZL149" s="38"/>
      <c r="ZM149" s="38"/>
      <c r="ZN149" s="38"/>
      <c r="ZO149" s="38"/>
      <c r="ZP149" s="38"/>
      <c r="ZQ149" s="38"/>
      <c r="ZR149" s="38"/>
      <c r="ZS149" s="38"/>
      <c r="ZT149" s="38"/>
      <c r="ZU149" s="38"/>
      <c r="ZV149" s="38"/>
      <c r="ZW149" s="38"/>
      <c r="ZX149" s="38"/>
      <c r="ZY149" s="38"/>
      <c r="ZZ149" s="38"/>
      <c r="AAA149" s="38"/>
      <c r="AAB149" s="38"/>
      <c r="AAC149" s="38"/>
      <c r="AAD149" s="38"/>
      <c r="AAE149" s="38"/>
      <c r="AAF149" s="38"/>
      <c r="AAG149" s="38"/>
      <c r="AAH149" s="38"/>
      <c r="AAI149" s="38"/>
      <c r="AAJ149" s="38"/>
      <c r="AAK149" s="38"/>
      <c r="AAL149" s="38"/>
      <c r="AAM149" s="38"/>
      <c r="AAN149" s="38"/>
      <c r="AAO149" s="38"/>
      <c r="AAP149" s="38"/>
      <c r="AAQ149" s="38"/>
      <c r="AAR149" s="38"/>
      <c r="AAS149" s="38"/>
      <c r="AAT149" s="38"/>
      <c r="AAU149" s="38"/>
      <c r="AAV149" s="38"/>
      <c r="AAW149" s="38"/>
      <c r="AAX149" s="38"/>
      <c r="AAY149" s="38"/>
      <c r="AAZ149" s="38"/>
      <c r="ABA149" s="38"/>
      <c r="ABB149" s="38"/>
      <c r="ABC149" s="38"/>
      <c r="ABD149" s="38"/>
      <c r="ABE149" s="38"/>
      <c r="ABF149" s="38"/>
      <c r="ABG149" s="38"/>
      <c r="ABH149" s="38"/>
      <c r="ABI149" s="38"/>
      <c r="ABJ149" s="38"/>
      <c r="ABK149" s="38"/>
      <c r="ABL149" s="38"/>
      <c r="ABM149" s="38"/>
      <c r="ABN149" s="38"/>
      <c r="ABO149" s="38"/>
      <c r="ABP149" s="38"/>
      <c r="ABQ149" s="38"/>
      <c r="ABR149" s="38"/>
      <c r="ABS149" s="38"/>
      <c r="ABT149" s="38"/>
      <c r="ABU149" s="38"/>
      <c r="ABV149" s="38"/>
      <c r="ABW149" s="38"/>
      <c r="ABX149" s="38"/>
      <c r="ABY149" s="38"/>
      <c r="ABZ149" s="38"/>
      <c r="ACA149" s="38"/>
      <c r="ACB149" s="38"/>
      <c r="ACC149" s="38"/>
      <c r="ACD149" s="38"/>
      <c r="ACE149" s="38"/>
      <c r="ACF149" s="38"/>
      <c r="ACG149" s="38"/>
      <c r="ACH149" s="38"/>
      <c r="ACI149" s="38"/>
      <c r="ACJ149" s="38"/>
      <c r="ACK149" s="38"/>
      <c r="ACL149" s="38"/>
      <c r="ACM149" s="38"/>
      <c r="ACN149" s="38"/>
      <c r="ACO149" s="38"/>
      <c r="ACP149" s="38"/>
      <c r="ACQ149" s="38"/>
      <c r="ACR149" s="38"/>
      <c r="ACS149" s="38"/>
      <c r="ACT149" s="38"/>
      <c r="ACU149" s="38"/>
      <c r="ACV149" s="38"/>
      <c r="ACW149" s="38"/>
      <c r="ACX149" s="38"/>
      <c r="ACY149" s="38"/>
      <c r="ACZ149" s="38"/>
      <c r="ADA149" s="38"/>
      <c r="ADB149" s="38"/>
      <c r="ADC149" s="38"/>
      <c r="ADD149" s="38"/>
      <c r="ADE149" s="38"/>
      <c r="ADF149" s="38"/>
      <c r="ADG149" s="38"/>
      <c r="ADH149" s="38"/>
      <c r="ADI149" s="38"/>
      <c r="ADJ149" s="38"/>
      <c r="ADK149" s="38"/>
      <c r="ADL149" s="38"/>
      <c r="ADM149" s="38"/>
      <c r="ADN149" s="38"/>
      <c r="ADO149" s="38"/>
      <c r="ADP149" s="38"/>
      <c r="ADQ149" s="38"/>
      <c r="ADR149" s="38"/>
      <c r="ADS149" s="38"/>
      <c r="ADT149" s="38"/>
      <c r="ADU149" s="38"/>
      <c r="ADV149" s="38"/>
      <c r="ADW149" s="38"/>
      <c r="ADX149" s="38"/>
      <c r="ADY149" s="38"/>
      <c r="ADZ149" s="38"/>
      <c r="AEA149" s="38"/>
      <c r="AEB149" s="38"/>
      <c r="AEC149" s="38"/>
      <c r="AED149" s="38"/>
      <c r="AEE149" s="38"/>
      <c r="AEF149" s="38"/>
      <c r="AEG149" s="38"/>
      <c r="AEH149" s="38"/>
      <c r="AEI149" s="38"/>
      <c r="AEJ149" s="38"/>
      <c r="AEK149" s="38"/>
      <c r="AEL149" s="38"/>
      <c r="AEM149" s="38"/>
      <c r="AEN149" s="38"/>
      <c r="AEO149" s="38"/>
      <c r="AEP149" s="38"/>
      <c r="AEQ149" s="38"/>
      <c r="AER149" s="38"/>
      <c r="AES149" s="38"/>
      <c r="AET149" s="38"/>
      <c r="AEU149" s="38"/>
      <c r="AEV149" s="38"/>
      <c r="AEW149" s="38"/>
      <c r="AEX149" s="38"/>
      <c r="AEY149" s="38"/>
      <c r="AEZ149" s="38"/>
      <c r="AFA149" s="38"/>
      <c r="AFB149" s="38"/>
      <c r="AFC149" s="38"/>
      <c r="AFD149" s="38"/>
      <c r="AFE149" s="38"/>
      <c r="AFF149" s="38"/>
      <c r="AFG149" s="38"/>
      <c r="AFH149" s="38"/>
      <c r="AFI149" s="38"/>
      <c r="AFJ149" s="38"/>
      <c r="AFK149" s="38"/>
      <c r="AFL149" s="38"/>
      <c r="AFM149" s="38"/>
      <c r="AFN149" s="38"/>
      <c r="AFO149" s="38"/>
      <c r="AFP149" s="38"/>
      <c r="AFQ149" s="38"/>
      <c r="AFR149" s="38"/>
      <c r="AFS149" s="38"/>
      <c r="AFT149" s="38"/>
      <c r="AFU149" s="38"/>
      <c r="AFV149" s="38"/>
      <c r="AFW149" s="38"/>
      <c r="AFX149" s="38"/>
      <c r="AFY149" s="38"/>
      <c r="AFZ149" s="38"/>
      <c r="AGA149" s="38"/>
      <c r="AGB149" s="38"/>
      <c r="AGC149" s="38"/>
      <c r="AGD149" s="38"/>
      <c r="AGE149" s="38"/>
      <c r="AGF149" s="38"/>
      <c r="AGG149" s="38"/>
      <c r="AGH149" s="38"/>
      <c r="AGI149" s="38"/>
      <c r="AGJ149" s="38"/>
      <c r="AGK149" s="38"/>
      <c r="AGL149" s="38"/>
      <c r="AGM149" s="38"/>
      <c r="AGN149" s="38"/>
      <c r="AGO149" s="38"/>
      <c r="AGP149" s="38"/>
      <c r="AGQ149" s="38"/>
      <c r="AGR149" s="38"/>
      <c r="AGS149" s="38"/>
      <c r="AGT149" s="38"/>
      <c r="AGU149" s="38"/>
      <c r="AGV149" s="38"/>
      <c r="AGW149" s="38"/>
      <c r="AGX149" s="38"/>
      <c r="AGY149" s="38"/>
      <c r="AGZ149" s="38"/>
      <c r="AHA149" s="38"/>
      <c r="AHB149" s="38"/>
      <c r="AHC149" s="38"/>
      <c r="AHD149" s="38"/>
      <c r="AHE149" s="38"/>
      <c r="AHF149" s="38"/>
      <c r="AHG149" s="38"/>
      <c r="AHH149" s="38"/>
      <c r="AHI149" s="38"/>
      <c r="AHJ149" s="38"/>
      <c r="AHK149" s="38"/>
      <c r="AHL149" s="38"/>
      <c r="AHM149" s="38"/>
      <c r="AHN149" s="38"/>
      <c r="AHO149" s="38"/>
      <c r="AHP149" s="38"/>
      <c r="AHQ149" s="38"/>
      <c r="AHR149" s="38"/>
      <c r="AHS149" s="38"/>
      <c r="AHT149" s="38"/>
      <c r="AHU149" s="38"/>
      <c r="AHV149" s="38"/>
      <c r="AHW149" s="38"/>
      <c r="AHX149" s="38"/>
      <c r="AHY149" s="38"/>
      <c r="AHZ149" s="38"/>
      <c r="AIA149" s="38"/>
      <c r="AIB149" s="38"/>
      <c r="AIC149" s="38"/>
      <c r="AID149" s="38"/>
      <c r="AIE149" s="38"/>
      <c r="AIF149" s="38"/>
      <c r="AIG149" s="38"/>
      <c r="AIH149" s="38"/>
      <c r="AII149" s="38"/>
      <c r="AIJ149" s="38"/>
      <c r="AIK149" s="38"/>
      <c r="AIL149" s="38"/>
      <c r="AIM149" s="38"/>
      <c r="AIN149" s="38"/>
      <c r="AIO149" s="38"/>
      <c r="AIP149" s="38"/>
    </row>
    <row r="150" spans="1:926" ht="15.75" x14ac:dyDescent="0.25">
      <c r="A150" s="1"/>
      <c r="B150" s="141" t="s">
        <v>1151</v>
      </c>
      <c r="C150" s="31" t="s">
        <v>610</v>
      </c>
      <c r="D150" s="40"/>
      <c r="E150" s="40"/>
      <c r="F150" s="41">
        <v>42293</v>
      </c>
      <c r="G150" s="40"/>
      <c r="H150" s="42"/>
      <c r="I150" s="43">
        <v>50000</v>
      </c>
      <c r="J150" s="42"/>
      <c r="K150" s="43">
        <v>1E-8</v>
      </c>
      <c r="L150" s="42"/>
      <c r="M150" s="43">
        <v>1E-8</v>
      </c>
      <c r="N150" s="43">
        <v>49999.999999980006</v>
      </c>
      <c r="O150" s="44">
        <v>19.7</v>
      </c>
      <c r="P150" s="43">
        <v>2538.0710659888327</v>
      </c>
      <c r="Q150" s="42"/>
      <c r="R150" s="45">
        <v>201510220037</v>
      </c>
      <c r="S150" s="45" t="s">
        <v>611</v>
      </c>
      <c r="T150" s="42"/>
      <c r="U150" s="40"/>
      <c r="V150" s="40"/>
      <c r="W150" s="42"/>
      <c r="X150" s="42"/>
      <c r="Y150" s="42"/>
      <c r="Z150" s="46">
        <v>3700</v>
      </c>
      <c r="AA150" s="46">
        <v>0</v>
      </c>
      <c r="AB150" s="46">
        <v>3700.0000100000002</v>
      </c>
      <c r="AD150" s="42"/>
      <c r="AE150" s="42"/>
      <c r="AF150" s="42"/>
      <c r="AG150" s="42"/>
      <c r="AH150" s="42"/>
      <c r="AI150" s="42"/>
      <c r="AJ150" s="47"/>
      <c r="AK150" s="47"/>
      <c r="AL150" s="47">
        <v>1</v>
      </c>
      <c r="AM150" s="42"/>
      <c r="AN150" s="42"/>
      <c r="AO150" s="43">
        <v>0</v>
      </c>
      <c r="AP150" s="48">
        <v>0</v>
      </c>
      <c r="AQ150" s="49">
        <v>0</v>
      </c>
      <c r="AR150" s="43">
        <v>0</v>
      </c>
      <c r="AS150" s="42"/>
      <c r="AT150" s="49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2"/>
      <c r="BG150" s="49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2"/>
      <c r="BT150" s="49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2"/>
      <c r="CG150" s="49"/>
      <c r="CH150" s="48"/>
      <c r="CI150" s="48"/>
      <c r="CJ150" s="48"/>
      <c r="CK150" s="48"/>
      <c r="CL150" s="48"/>
      <c r="CM150" s="42"/>
      <c r="CN150" s="49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2"/>
      <c r="DA150" s="49"/>
      <c r="DB150" s="48"/>
      <c r="DC150" s="48"/>
      <c r="DD150" s="48"/>
      <c r="DE150" s="48"/>
      <c r="DF150" s="48"/>
      <c r="DG150" s="48"/>
      <c r="DH150" s="42"/>
      <c r="DI150" s="49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2"/>
      <c r="DV150" s="49"/>
      <c r="DW150" s="48"/>
      <c r="DX150" s="48"/>
      <c r="DY150" s="48"/>
      <c r="DZ150" s="48"/>
      <c r="EA150" s="48"/>
      <c r="EB150" s="42"/>
      <c r="EC150" s="49"/>
      <c r="ED150" s="48"/>
      <c r="EE150" s="48"/>
      <c r="EF150" s="48"/>
      <c r="EG150" s="48"/>
      <c r="EH150" s="48"/>
      <c r="EI150" s="42"/>
      <c r="EJ150" s="49"/>
      <c r="EK150" s="48"/>
      <c r="EL150" s="48"/>
      <c r="EM150" s="48"/>
      <c r="EN150" s="48"/>
      <c r="EO150" s="48"/>
      <c r="EP150" s="48"/>
      <c r="EQ150" s="42"/>
      <c r="ER150" s="42"/>
      <c r="ES150" s="49"/>
      <c r="ET150" s="48"/>
      <c r="EU150" s="48"/>
      <c r="EV150" s="48"/>
      <c r="EW150" s="48"/>
      <c r="EX150" s="48"/>
      <c r="EY150" s="42"/>
      <c r="EZ150" s="42"/>
      <c r="FA150" s="43">
        <v>49999.999999980006</v>
      </c>
      <c r="FB150" s="48">
        <v>1</v>
      </c>
      <c r="FC150" s="44">
        <v>19.7</v>
      </c>
      <c r="FD150" s="42"/>
      <c r="FE150" s="40"/>
      <c r="FF150" s="44"/>
      <c r="FG150" s="43"/>
      <c r="FH150" s="44"/>
      <c r="FI150" s="43"/>
      <c r="FJ150" s="44"/>
      <c r="FK150" s="43"/>
      <c r="FL150" s="44"/>
      <c r="FM150" s="43"/>
      <c r="FN150" s="44"/>
      <c r="FO150" s="43"/>
      <c r="FP150" s="44"/>
      <c r="FQ150" s="43"/>
      <c r="FR150" s="44"/>
      <c r="FS150" s="43"/>
      <c r="FT150" s="44"/>
      <c r="FU150" s="43"/>
      <c r="FV150" s="44"/>
      <c r="FW150" s="43"/>
      <c r="FX150" s="44"/>
      <c r="FY150" s="43"/>
      <c r="FZ150" s="44"/>
      <c r="GA150" s="43"/>
      <c r="GB150" s="44"/>
      <c r="GC150" s="43"/>
      <c r="GD150" s="44"/>
      <c r="GE150" s="43"/>
      <c r="GF150" s="44"/>
      <c r="GG150" s="43"/>
      <c r="GH150" s="44"/>
      <c r="GI150" s="43"/>
      <c r="GJ150" s="44"/>
      <c r="GK150" s="43"/>
      <c r="GL150" s="44"/>
      <c r="GM150" s="43"/>
      <c r="GN150" s="44"/>
      <c r="GO150" s="43"/>
      <c r="GP150" s="44"/>
      <c r="GQ150" s="43"/>
      <c r="GR150" s="44"/>
      <c r="GS150" s="43"/>
      <c r="GT150" s="44"/>
      <c r="GU150" s="43"/>
      <c r="GV150" s="44"/>
      <c r="GW150" s="43"/>
      <c r="GX150" s="44"/>
      <c r="GY150" s="43"/>
      <c r="GZ150" s="44"/>
      <c r="HA150" s="43"/>
      <c r="HB150" s="44"/>
      <c r="HC150" s="43"/>
      <c r="HD150" s="44"/>
      <c r="HE150" s="43"/>
      <c r="HF150" s="44"/>
      <c r="HG150" s="43"/>
      <c r="HH150" s="44"/>
      <c r="HI150" s="43"/>
      <c r="HJ150" s="44"/>
      <c r="HK150" s="43"/>
      <c r="HL150" s="44"/>
      <c r="HM150" s="43"/>
      <c r="HN150" s="42"/>
      <c r="HO150" s="40"/>
      <c r="HP150" s="44"/>
      <c r="HQ150" s="43"/>
      <c r="HR150" s="44"/>
      <c r="HS150" s="43"/>
      <c r="HT150" s="44"/>
      <c r="HU150" s="43"/>
      <c r="HV150" s="44"/>
      <c r="HW150" s="43"/>
      <c r="HX150" s="44"/>
      <c r="HY150" s="43"/>
      <c r="HZ150" s="44"/>
      <c r="IA150" s="43"/>
      <c r="IB150" s="44"/>
      <c r="IC150" s="43"/>
      <c r="ID150" s="44"/>
      <c r="IE150" s="43"/>
      <c r="IF150" s="44"/>
      <c r="IG150" s="43"/>
      <c r="IH150" s="44"/>
      <c r="II150" s="43"/>
      <c r="IJ150" s="44"/>
      <c r="IK150" s="43"/>
      <c r="IL150" s="44"/>
      <c r="IM150" s="43"/>
      <c r="IN150" s="44"/>
      <c r="IO150" s="43"/>
      <c r="IP150" s="44"/>
      <c r="IQ150" s="43"/>
      <c r="IR150" s="44"/>
      <c r="IS150" s="43"/>
      <c r="IT150" s="44"/>
      <c r="IU150" s="43"/>
      <c r="IV150" s="44"/>
      <c r="IW150" s="43"/>
      <c r="IX150" s="44"/>
      <c r="IY150" s="43"/>
      <c r="IZ150" s="44"/>
      <c r="JA150" s="43"/>
      <c r="JB150" s="44"/>
      <c r="JC150" s="43"/>
      <c r="JD150" s="44"/>
      <c r="JE150" s="43"/>
      <c r="JF150" s="44"/>
      <c r="JG150" s="43"/>
      <c r="JH150" s="44"/>
      <c r="JI150" s="43"/>
      <c r="JJ150" s="44"/>
      <c r="JK150" s="43"/>
      <c r="JL150" s="44"/>
      <c r="JM150" s="43"/>
      <c r="JN150" s="44"/>
      <c r="JO150" s="43"/>
      <c r="JP150" s="44"/>
      <c r="JQ150" s="43"/>
      <c r="JR150" s="44"/>
      <c r="JS150" s="43"/>
      <c r="JT150" s="44"/>
      <c r="JU150" s="43"/>
      <c r="JV150" s="44"/>
      <c r="JW150" s="43"/>
      <c r="JX150" s="42"/>
      <c r="JY150" s="40"/>
      <c r="JZ150" s="44"/>
      <c r="KA150" s="43"/>
      <c r="KB150" s="44"/>
      <c r="KC150" s="43"/>
      <c r="KD150" s="44"/>
      <c r="KE150" s="43"/>
      <c r="KF150" s="44"/>
      <c r="KG150" s="43"/>
      <c r="KH150" s="44"/>
      <c r="KI150" s="43"/>
      <c r="KJ150" s="44"/>
      <c r="KK150" s="43"/>
      <c r="KL150" s="44"/>
      <c r="KM150" s="43"/>
      <c r="KN150" s="44"/>
      <c r="KO150" s="43"/>
      <c r="KP150" s="44"/>
      <c r="KQ150" s="43"/>
      <c r="KR150" s="44"/>
      <c r="KS150" s="43"/>
      <c r="KT150" s="44"/>
      <c r="KU150" s="43"/>
      <c r="KV150" s="44"/>
      <c r="KW150" s="43"/>
      <c r="KX150" s="44"/>
      <c r="KY150" s="43"/>
      <c r="KZ150" s="44"/>
      <c r="LA150" s="43"/>
      <c r="LB150" s="44"/>
      <c r="LC150" s="43"/>
      <c r="LD150" s="44"/>
      <c r="LE150" s="43"/>
      <c r="LF150" s="44"/>
      <c r="LG150" s="43"/>
      <c r="LH150" s="44"/>
      <c r="LI150" s="43"/>
      <c r="LJ150" s="44"/>
      <c r="LK150" s="43"/>
      <c r="LL150" s="44"/>
      <c r="LM150" s="43"/>
      <c r="LN150" s="44"/>
      <c r="LO150" s="43"/>
      <c r="LP150" s="44"/>
      <c r="LQ150" s="43"/>
      <c r="LR150" s="44"/>
      <c r="LS150" s="43"/>
      <c r="LT150" s="44"/>
      <c r="LU150" s="43"/>
      <c r="LV150" s="44"/>
      <c r="LW150" s="43"/>
      <c r="LX150" s="44"/>
      <c r="LY150" s="43"/>
      <c r="LZ150" s="44"/>
      <c r="MA150" s="43"/>
      <c r="MB150" s="44"/>
      <c r="MC150" s="43"/>
      <c r="MD150" s="44"/>
      <c r="ME150" s="43"/>
      <c r="MF150" s="44"/>
      <c r="MG150" s="43"/>
      <c r="MH150" s="42"/>
      <c r="MI150" s="40"/>
      <c r="MJ150" s="44"/>
      <c r="MK150" s="43"/>
      <c r="ML150" s="44"/>
      <c r="MM150" s="43"/>
      <c r="MN150" s="44"/>
      <c r="MO150" s="43"/>
      <c r="MP150" s="44"/>
      <c r="MQ150" s="43"/>
      <c r="MR150" s="44"/>
      <c r="MS150" s="43"/>
      <c r="MT150" s="44"/>
      <c r="MU150" s="43"/>
      <c r="MV150" s="44"/>
      <c r="MW150" s="43"/>
      <c r="MX150" s="44"/>
      <c r="MY150" s="43"/>
      <c r="MZ150" s="44"/>
      <c r="NA150" s="43"/>
      <c r="NB150" s="44"/>
      <c r="NC150" s="43"/>
      <c r="ND150" s="44"/>
      <c r="NE150" s="43"/>
      <c r="NF150" s="44"/>
      <c r="NG150" s="43"/>
      <c r="NH150" s="44"/>
      <c r="NI150" s="43"/>
      <c r="NJ150" s="44"/>
      <c r="NK150" s="43"/>
      <c r="NL150" s="44"/>
      <c r="NM150" s="43"/>
      <c r="NN150" s="44"/>
      <c r="NO150" s="43"/>
      <c r="NP150" s="44"/>
      <c r="NQ150" s="43"/>
      <c r="NR150" s="44"/>
      <c r="NS150" s="43"/>
      <c r="NT150" s="44"/>
      <c r="NU150" s="43"/>
      <c r="NV150" s="44"/>
      <c r="NW150" s="43"/>
      <c r="NX150" s="44"/>
      <c r="NY150" s="43"/>
      <c r="NZ150" s="44"/>
      <c r="OA150" s="43"/>
      <c r="OB150" s="44"/>
      <c r="OC150" s="43"/>
      <c r="OD150" s="44"/>
      <c r="OE150" s="43"/>
      <c r="OF150" s="44"/>
      <c r="OG150" s="43"/>
      <c r="OH150" s="44"/>
      <c r="OI150" s="43"/>
      <c r="OJ150" s="44"/>
      <c r="OK150" s="43"/>
      <c r="OL150" s="44"/>
      <c r="OM150" s="43"/>
      <c r="ON150" s="44"/>
      <c r="OO150" s="43"/>
      <c r="OP150" s="44"/>
      <c r="OQ150" s="43"/>
      <c r="OR150" s="43"/>
      <c r="OS150" s="42"/>
      <c r="OT150" s="44">
        <v>0</v>
      </c>
      <c r="OU150" s="43"/>
      <c r="OV150" s="42"/>
      <c r="OW150" s="40"/>
      <c r="OX150" s="44"/>
      <c r="OY150" s="43"/>
      <c r="OZ150" s="44">
        <v>19.7</v>
      </c>
      <c r="PA150" s="43">
        <v>2538</v>
      </c>
      <c r="PB150" s="44"/>
      <c r="PC150" s="43"/>
      <c r="PD150" s="44"/>
      <c r="PE150" s="43"/>
      <c r="PF150" s="44"/>
      <c r="PG150" s="43"/>
      <c r="PH150" s="42"/>
      <c r="PI150" s="40"/>
      <c r="PJ150" s="44"/>
      <c r="PK150" s="43"/>
      <c r="PL150" s="44"/>
      <c r="PM150" s="43"/>
      <c r="PN150" s="44"/>
      <c r="PO150" s="43"/>
      <c r="PP150" s="44"/>
      <c r="PQ150" s="43"/>
      <c r="PR150" s="44"/>
      <c r="PS150" s="43"/>
      <c r="PT150" s="42"/>
      <c r="PU150" s="44">
        <v>0</v>
      </c>
      <c r="PV150" s="43"/>
      <c r="PW150" s="44">
        <v>0</v>
      </c>
      <c r="PX150" s="43"/>
      <c r="PY150" s="44">
        <v>0</v>
      </c>
      <c r="PZ150" s="43"/>
      <c r="QA150" s="42"/>
      <c r="QB150" s="43"/>
      <c r="QC150" s="43"/>
      <c r="QD150" s="43"/>
      <c r="QE150" s="42"/>
      <c r="QF150" s="40" t="s">
        <v>118</v>
      </c>
      <c r="QG150" s="40" t="s">
        <v>119</v>
      </c>
      <c r="QH150" s="42"/>
      <c r="QI150" s="42"/>
      <c r="QJ150" s="38"/>
      <c r="QK150" s="38"/>
      <c r="QL150" s="38"/>
      <c r="QM150" s="38"/>
      <c r="QN150" s="38"/>
      <c r="QO150" s="38"/>
      <c r="QP150" s="38"/>
      <c r="QQ150" s="38"/>
      <c r="QR150" s="38"/>
      <c r="QS150" s="38"/>
      <c r="QT150" s="38"/>
      <c r="QU150" s="38"/>
      <c r="QV150" s="38"/>
      <c r="QW150" s="38"/>
      <c r="QX150" s="38"/>
      <c r="QY150" s="38"/>
      <c r="QZ150" s="38"/>
      <c r="RA150" s="38"/>
      <c r="RB150" s="38"/>
      <c r="RC150" s="38"/>
      <c r="RD150" s="38"/>
      <c r="RE150" s="38"/>
      <c r="RF150" s="38"/>
      <c r="RG150" s="38"/>
      <c r="RH150" s="38"/>
      <c r="RI150" s="38"/>
      <c r="RJ150" s="38"/>
      <c r="RK150" s="38"/>
      <c r="RL150" s="38"/>
      <c r="RM150" s="38"/>
      <c r="RN150" s="38"/>
      <c r="RO150" s="38"/>
      <c r="RP150" s="38"/>
      <c r="RQ150" s="38"/>
      <c r="RR150" s="38"/>
      <c r="RS150" s="38"/>
      <c r="RT150" s="38"/>
      <c r="RU150" s="38"/>
      <c r="RV150" s="38"/>
      <c r="RW150" s="38"/>
      <c r="RX150" s="38"/>
      <c r="RY150" s="38"/>
      <c r="RZ150" s="38"/>
      <c r="SA150" s="38"/>
      <c r="SB150" s="38"/>
      <c r="SC150" s="38"/>
      <c r="SD150" s="38"/>
      <c r="SE150" s="38"/>
      <c r="SF150" s="38"/>
      <c r="SG150" s="38"/>
      <c r="SH150" s="38"/>
      <c r="SI150" s="38"/>
      <c r="SJ150" s="38"/>
      <c r="SK150" s="38"/>
      <c r="SL150" s="38"/>
      <c r="SM150" s="38"/>
      <c r="SN150" s="38"/>
      <c r="SO150" s="38"/>
      <c r="SP150" s="38"/>
      <c r="SQ150" s="38"/>
      <c r="SR150" s="38"/>
      <c r="SS150" s="38"/>
      <c r="ST150" s="38"/>
      <c r="SU150" s="38"/>
      <c r="SV150" s="38"/>
      <c r="SW150" s="38"/>
      <c r="SX150" s="38"/>
      <c r="SY150" s="38"/>
      <c r="SZ150" s="38"/>
      <c r="TA150" s="38"/>
      <c r="TB150" s="38"/>
      <c r="TC150" s="38"/>
      <c r="TD150" s="38"/>
      <c r="TE150" s="38"/>
      <c r="TF150" s="38"/>
      <c r="TG150" s="38"/>
      <c r="TH150" s="38"/>
      <c r="TI150" s="38"/>
      <c r="TJ150" s="38"/>
      <c r="TK150" s="38"/>
      <c r="TL150" s="38"/>
      <c r="TM150" s="38"/>
      <c r="TN150" s="38"/>
      <c r="TO150" s="38"/>
      <c r="TP150" s="38"/>
      <c r="TQ150" s="38"/>
      <c r="TR150" s="38"/>
      <c r="TS150" s="38"/>
      <c r="TT150" s="38"/>
      <c r="TU150" s="38"/>
      <c r="TV150" s="38"/>
      <c r="TW150" s="38"/>
      <c r="TX150" s="38"/>
      <c r="TY150" s="38"/>
      <c r="TZ150" s="38"/>
      <c r="UA150" s="38"/>
      <c r="UB150" s="38"/>
      <c r="UC150" s="38"/>
      <c r="UD150" s="38"/>
      <c r="UE150" s="38"/>
      <c r="UF150" s="38"/>
      <c r="UG150" s="38"/>
      <c r="UH150" s="38"/>
      <c r="UI150" s="38"/>
      <c r="UJ150" s="38"/>
      <c r="UK150" s="38"/>
      <c r="UL150" s="38"/>
      <c r="UM150" s="38"/>
      <c r="UN150" s="38"/>
      <c r="UO150" s="38"/>
      <c r="UP150" s="38"/>
      <c r="UQ150" s="38"/>
      <c r="UR150" s="38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38"/>
      <c r="VP150" s="38"/>
      <c r="VQ150" s="38"/>
      <c r="VR150" s="38"/>
      <c r="VS150" s="38"/>
      <c r="VT150" s="38"/>
      <c r="VU150" s="38"/>
      <c r="VV150" s="38"/>
      <c r="VW150" s="38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38"/>
      <c r="WR150" s="38"/>
      <c r="WS150" s="38"/>
      <c r="WT150" s="38"/>
      <c r="WU150" s="38"/>
      <c r="WV150" s="38"/>
      <c r="WW150" s="38"/>
      <c r="WX150" s="38"/>
      <c r="WY150" s="38"/>
      <c r="WZ150" s="38"/>
      <c r="XA150" s="38"/>
      <c r="XB150" s="38"/>
      <c r="XC150" s="38"/>
      <c r="XD150" s="38"/>
      <c r="XE150" s="38"/>
      <c r="XF150" s="38"/>
      <c r="XG150" s="38"/>
      <c r="XH150" s="38"/>
      <c r="XI150" s="38"/>
      <c r="XJ150" s="38"/>
      <c r="XK150" s="38"/>
      <c r="XL150" s="38"/>
      <c r="XM150" s="38"/>
      <c r="XN150" s="38"/>
      <c r="XO150" s="38"/>
      <c r="XP150" s="38"/>
      <c r="XQ150" s="38"/>
      <c r="XR150" s="38"/>
      <c r="XS150" s="38"/>
      <c r="XT150" s="38"/>
      <c r="XU150" s="38"/>
      <c r="XV150" s="38"/>
      <c r="XW150" s="38"/>
      <c r="XX150" s="38"/>
      <c r="XY150" s="38"/>
      <c r="XZ150" s="38"/>
      <c r="YA150" s="38"/>
      <c r="YB150" s="38"/>
      <c r="YC150" s="38"/>
      <c r="YD150" s="38"/>
      <c r="YE150" s="38"/>
      <c r="YF150" s="38"/>
      <c r="YG150" s="38"/>
      <c r="YH150" s="38"/>
      <c r="YI150" s="38"/>
      <c r="YJ150" s="38"/>
      <c r="YK150" s="38"/>
      <c r="YL150" s="38"/>
      <c r="YM150" s="38"/>
      <c r="YN150" s="38"/>
      <c r="YO150" s="38"/>
      <c r="YP150" s="38"/>
      <c r="YQ150" s="38"/>
      <c r="YR150" s="38"/>
      <c r="YS150" s="38"/>
      <c r="YT150" s="38"/>
      <c r="YU150" s="38"/>
      <c r="YV150" s="38"/>
      <c r="YW150" s="38"/>
      <c r="YX150" s="38"/>
      <c r="YY150" s="38"/>
      <c r="YZ150" s="38"/>
      <c r="ZA150" s="38"/>
      <c r="ZB150" s="38"/>
      <c r="ZC150" s="38"/>
      <c r="ZD150" s="38"/>
      <c r="ZE150" s="38"/>
      <c r="ZF150" s="38"/>
      <c r="ZG150" s="38"/>
      <c r="ZH150" s="38"/>
      <c r="ZI150" s="38"/>
      <c r="ZJ150" s="38"/>
      <c r="ZK150" s="38"/>
      <c r="ZL150" s="38"/>
      <c r="ZM150" s="38"/>
      <c r="ZN150" s="38"/>
      <c r="ZO150" s="38"/>
      <c r="ZP150" s="38"/>
      <c r="ZQ150" s="38"/>
      <c r="ZR150" s="38"/>
      <c r="ZS150" s="38"/>
      <c r="ZT150" s="38"/>
      <c r="ZU150" s="38"/>
      <c r="ZV150" s="38"/>
      <c r="ZW150" s="38"/>
      <c r="ZX150" s="38"/>
      <c r="ZY150" s="38"/>
      <c r="ZZ150" s="38"/>
      <c r="AAA150" s="38"/>
      <c r="AAB150" s="38"/>
      <c r="AAC150" s="38"/>
      <c r="AAD150" s="38"/>
      <c r="AAE150" s="38"/>
      <c r="AAF150" s="38"/>
      <c r="AAG150" s="38"/>
      <c r="AAH150" s="38"/>
      <c r="AAI150" s="38"/>
      <c r="AAJ150" s="38"/>
      <c r="AAK150" s="38"/>
      <c r="AAL150" s="38"/>
      <c r="AAM150" s="38"/>
      <c r="AAN150" s="38"/>
      <c r="AAO150" s="38"/>
      <c r="AAP150" s="38"/>
      <c r="AAQ150" s="38"/>
      <c r="AAR150" s="38"/>
      <c r="AAS150" s="38"/>
      <c r="AAT150" s="38"/>
      <c r="AAU150" s="38"/>
      <c r="AAV150" s="38"/>
      <c r="AAW150" s="38"/>
      <c r="AAX150" s="38"/>
      <c r="AAY150" s="38"/>
      <c r="AAZ150" s="38"/>
      <c r="ABA150" s="38"/>
      <c r="ABB150" s="38"/>
      <c r="ABC150" s="38"/>
      <c r="ABD150" s="38"/>
      <c r="ABE150" s="38"/>
      <c r="ABF150" s="38"/>
      <c r="ABG150" s="38"/>
      <c r="ABH150" s="38"/>
      <c r="ABI150" s="38"/>
      <c r="ABJ150" s="38"/>
      <c r="ABK150" s="38"/>
      <c r="ABL150" s="38"/>
      <c r="ABM150" s="38"/>
      <c r="ABN150" s="38"/>
      <c r="ABO150" s="38"/>
      <c r="ABP150" s="38"/>
      <c r="ABQ150" s="38"/>
      <c r="ABR150" s="38"/>
      <c r="ABS150" s="38"/>
      <c r="ABT150" s="38"/>
      <c r="ABU150" s="38"/>
      <c r="ABV150" s="38"/>
      <c r="ABW150" s="38"/>
      <c r="ABX150" s="38"/>
      <c r="ABY150" s="38"/>
      <c r="ABZ150" s="38"/>
      <c r="ACA150" s="38"/>
      <c r="ACB150" s="38"/>
      <c r="ACC150" s="38"/>
      <c r="ACD150" s="38"/>
      <c r="ACE150" s="38"/>
      <c r="ACF150" s="38"/>
      <c r="ACG150" s="38"/>
      <c r="ACH150" s="38"/>
      <c r="ACI150" s="38"/>
      <c r="ACJ150" s="38"/>
      <c r="ACK150" s="38"/>
      <c r="ACL150" s="38"/>
      <c r="ACM150" s="38"/>
      <c r="ACN150" s="38"/>
      <c r="ACO150" s="38"/>
      <c r="ACP150" s="38"/>
      <c r="ACQ150" s="38"/>
      <c r="ACR150" s="38"/>
      <c r="ACS150" s="38"/>
      <c r="ACT150" s="38"/>
      <c r="ACU150" s="38"/>
      <c r="ACV150" s="38"/>
      <c r="ACW150" s="38"/>
      <c r="ACX150" s="38"/>
      <c r="ACY150" s="38"/>
      <c r="ACZ150" s="38"/>
      <c r="ADA150" s="38"/>
      <c r="ADB150" s="38"/>
      <c r="ADC150" s="38"/>
      <c r="ADD150" s="38"/>
      <c r="ADE150" s="38"/>
      <c r="ADF150" s="38"/>
      <c r="ADG150" s="38"/>
      <c r="ADH150" s="38"/>
      <c r="ADI150" s="38"/>
      <c r="ADJ150" s="38"/>
      <c r="ADK150" s="38"/>
      <c r="ADL150" s="38"/>
      <c r="ADM150" s="38"/>
      <c r="ADN150" s="38"/>
      <c r="ADO150" s="38"/>
      <c r="ADP150" s="38"/>
      <c r="ADQ150" s="38"/>
      <c r="ADR150" s="38"/>
      <c r="ADS150" s="38"/>
      <c r="ADT150" s="38"/>
      <c r="ADU150" s="38"/>
      <c r="ADV150" s="38"/>
      <c r="ADW150" s="38"/>
      <c r="ADX150" s="38"/>
      <c r="ADY150" s="38"/>
      <c r="ADZ150" s="38"/>
      <c r="AEA150" s="38"/>
      <c r="AEB150" s="38"/>
      <c r="AEC150" s="38"/>
      <c r="AED150" s="38"/>
      <c r="AEE150" s="38"/>
      <c r="AEF150" s="38"/>
      <c r="AEG150" s="38"/>
      <c r="AEH150" s="38"/>
      <c r="AEI150" s="38"/>
      <c r="AEJ150" s="38"/>
      <c r="AEK150" s="38"/>
      <c r="AEL150" s="38"/>
      <c r="AEM150" s="38"/>
      <c r="AEN150" s="38"/>
      <c r="AEO150" s="38"/>
      <c r="AEP150" s="38"/>
      <c r="AEQ150" s="38"/>
      <c r="AER150" s="38"/>
      <c r="AES150" s="38"/>
      <c r="AET150" s="38"/>
      <c r="AEU150" s="38"/>
      <c r="AEV150" s="38"/>
      <c r="AEW150" s="38"/>
      <c r="AEX150" s="38"/>
      <c r="AEY150" s="38"/>
      <c r="AEZ150" s="38"/>
      <c r="AFA150" s="38"/>
      <c r="AFB150" s="38"/>
      <c r="AFC150" s="38"/>
      <c r="AFD150" s="38"/>
      <c r="AFE150" s="38"/>
      <c r="AFF150" s="38"/>
      <c r="AFG150" s="38"/>
      <c r="AFH150" s="38"/>
      <c r="AFI150" s="38"/>
      <c r="AFJ150" s="38"/>
      <c r="AFK150" s="38"/>
      <c r="AFL150" s="38"/>
      <c r="AFM150" s="38"/>
      <c r="AFN150" s="38"/>
      <c r="AFO150" s="38"/>
      <c r="AFP150" s="38"/>
      <c r="AFQ150" s="38"/>
      <c r="AFR150" s="38"/>
      <c r="AFS150" s="38"/>
      <c r="AFT150" s="38"/>
      <c r="AFU150" s="38"/>
      <c r="AFV150" s="38"/>
      <c r="AFW150" s="38"/>
      <c r="AFX150" s="38"/>
      <c r="AFY150" s="38"/>
      <c r="AFZ150" s="38"/>
      <c r="AGA150" s="38"/>
      <c r="AGB150" s="38"/>
      <c r="AGC150" s="38"/>
      <c r="AGD150" s="38"/>
      <c r="AGE150" s="38"/>
      <c r="AGF150" s="38"/>
      <c r="AGG150" s="38"/>
      <c r="AGH150" s="38"/>
      <c r="AGI150" s="38"/>
      <c r="AGJ150" s="38"/>
      <c r="AGK150" s="38"/>
      <c r="AGL150" s="38"/>
      <c r="AGM150" s="38"/>
      <c r="AGN150" s="38"/>
      <c r="AGO150" s="38"/>
      <c r="AGP150" s="38"/>
      <c r="AGQ150" s="38"/>
      <c r="AGR150" s="38"/>
      <c r="AGS150" s="38"/>
      <c r="AGT150" s="38"/>
      <c r="AGU150" s="38"/>
      <c r="AGV150" s="38"/>
      <c r="AGW150" s="38"/>
      <c r="AGX150" s="38"/>
      <c r="AGY150" s="38"/>
      <c r="AGZ150" s="38"/>
      <c r="AHA150" s="38"/>
      <c r="AHB150" s="38"/>
      <c r="AHC150" s="38"/>
      <c r="AHD150" s="38"/>
      <c r="AHE150" s="38"/>
      <c r="AHF150" s="38"/>
      <c r="AHG150" s="38"/>
      <c r="AHH150" s="38"/>
      <c r="AHI150" s="38"/>
      <c r="AHJ150" s="38"/>
      <c r="AHK150" s="38"/>
      <c r="AHL150" s="38"/>
      <c r="AHM150" s="38"/>
      <c r="AHN150" s="38"/>
      <c r="AHO150" s="38"/>
      <c r="AHP150" s="38"/>
      <c r="AHQ150" s="38"/>
      <c r="AHR150" s="38"/>
      <c r="AHS150" s="38"/>
      <c r="AHT150" s="38"/>
      <c r="AHU150" s="38"/>
      <c r="AHV150" s="38"/>
      <c r="AHW150" s="38"/>
      <c r="AHX150" s="38"/>
      <c r="AHY150" s="38"/>
      <c r="AHZ150" s="38"/>
      <c r="AIA150" s="38"/>
      <c r="AIB150" s="38"/>
      <c r="AIC150" s="38"/>
      <c r="AID150" s="38"/>
      <c r="AIE150" s="38"/>
      <c r="AIF150" s="38"/>
      <c r="AIG150" s="38"/>
      <c r="AIH150" s="38"/>
      <c r="AII150" s="38"/>
      <c r="AIJ150" s="38"/>
      <c r="AIK150" s="38"/>
      <c r="AIL150" s="38"/>
      <c r="AIM150" s="38"/>
      <c r="AIN150" s="38"/>
      <c r="AIO150" s="38"/>
      <c r="AIP150" s="38"/>
    </row>
    <row r="151" spans="1:926" x14ac:dyDescent="0.25">
      <c r="A151" s="1" t="s">
        <v>323</v>
      </c>
      <c r="B151" s="78" t="s">
        <v>468</v>
      </c>
      <c r="C151" s="31" t="s">
        <v>324</v>
      </c>
      <c r="D151" s="5"/>
      <c r="E151" s="5"/>
      <c r="F151" s="6">
        <v>40756</v>
      </c>
      <c r="G151" s="5"/>
      <c r="H151" s="1"/>
      <c r="I151" s="7">
        <v>105000</v>
      </c>
      <c r="J151" s="1"/>
      <c r="K151" s="7">
        <v>1E-8</v>
      </c>
      <c r="L151" s="1"/>
      <c r="M151" s="7">
        <v>1E-8</v>
      </c>
      <c r="N151" s="7">
        <v>104999.99999998001</v>
      </c>
      <c r="O151" s="8">
        <v>40</v>
      </c>
      <c r="P151" s="7">
        <v>2624.9999999995002</v>
      </c>
      <c r="Q151" s="1"/>
      <c r="R151" s="14">
        <v>4222659</v>
      </c>
      <c r="S151" s="3">
        <v>12520410000</v>
      </c>
      <c r="T151" s="1"/>
      <c r="U151" s="5"/>
      <c r="V151" s="5"/>
      <c r="W151" s="1"/>
      <c r="X151" s="1"/>
      <c r="Y151" s="1"/>
      <c r="Z151" s="9">
        <v>88800</v>
      </c>
      <c r="AA151" s="9">
        <v>1.0000000000000001E-5</v>
      </c>
      <c r="AB151" s="9">
        <v>88800.000010000003</v>
      </c>
      <c r="AD151" s="1"/>
      <c r="AE151" s="1"/>
      <c r="AF151" s="1"/>
      <c r="AG151" s="1"/>
      <c r="AH151" s="1"/>
      <c r="AI151" s="1"/>
      <c r="AJ151" s="10"/>
      <c r="AK151" s="10">
        <v>1</v>
      </c>
      <c r="AL151" s="10"/>
      <c r="AM151" s="1"/>
      <c r="AN151" s="1"/>
      <c r="AO151" s="7">
        <v>0</v>
      </c>
      <c r="AP151" s="11">
        <v>0</v>
      </c>
      <c r="AQ151" s="12">
        <v>0</v>
      </c>
      <c r="AR151" s="7">
        <v>0</v>
      </c>
      <c r="AS151" s="1"/>
      <c r="AT151" s="26">
        <v>1.0000000000000001E-5</v>
      </c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"/>
      <c r="BG151" s="26">
        <v>1.0000000000000001E-5</v>
      </c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"/>
      <c r="BT151" s="26">
        <v>1.0000000000000001E-5</v>
      </c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"/>
      <c r="CG151" s="26">
        <v>1.0000000000000001E-5</v>
      </c>
      <c r="CH151" s="11"/>
      <c r="CI151" s="11"/>
      <c r="CJ151" s="11"/>
      <c r="CK151" s="11"/>
      <c r="CL151" s="11"/>
      <c r="CM151" s="1"/>
      <c r="CN151" s="26">
        <v>1.0000000000000001E-5</v>
      </c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"/>
      <c r="DA151" s="26">
        <v>1.0000000000000001E-5</v>
      </c>
      <c r="DB151" s="11"/>
      <c r="DC151" s="11"/>
      <c r="DD151" s="11"/>
      <c r="DE151" s="11"/>
      <c r="DF151" s="11"/>
      <c r="DG151" s="11"/>
      <c r="DH151" s="1"/>
      <c r="DI151" s="26">
        <v>1.0000000000000001E-5</v>
      </c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"/>
      <c r="DV151" s="26">
        <v>1.0000000000000001E-5</v>
      </c>
      <c r="DW151" s="11"/>
      <c r="DX151" s="11"/>
      <c r="DY151" s="11"/>
      <c r="DZ151" s="11"/>
      <c r="EA151" s="11"/>
      <c r="EB151" s="1"/>
      <c r="EC151" s="26">
        <v>1.0000000000000001E-5</v>
      </c>
      <c r="ED151" s="11"/>
      <c r="EE151" s="11"/>
      <c r="EF151" s="11"/>
      <c r="EG151" s="11"/>
      <c r="EH151" s="11"/>
      <c r="EI151" s="1"/>
      <c r="EJ151" s="26">
        <v>1.0000000000000001E-5</v>
      </c>
      <c r="EK151" s="11"/>
      <c r="EL151" s="11"/>
      <c r="EM151" s="11"/>
      <c r="EN151" s="11"/>
      <c r="EO151" s="11"/>
      <c r="EP151" s="11"/>
      <c r="EQ151" s="1"/>
      <c r="ER151" s="1"/>
      <c r="ES151" s="26">
        <v>1.0000000000000001E-5</v>
      </c>
      <c r="ET151" s="11"/>
      <c r="EU151" s="11"/>
      <c r="EV151" s="11"/>
      <c r="EW151" s="11"/>
      <c r="EX151" s="11"/>
      <c r="EY151" s="1"/>
      <c r="EZ151" s="1"/>
      <c r="FA151" s="7">
        <v>104999.99999998001</v>
      </c>
      <c r="FB151" s="11">
        <v>1</v>
      </c>
      <c r="FC151" s="28">
        <v>40</v>
      </c>
      <c r="FD151" s="1"/>
      <c r="FE151" s="5"/>
      <c r="FF151" s="8"/>
      <c r="FG151" s="7"/>
      <c r="FH151" s="8">
        <v>8</v>
      </c>
      <c r="FI151" s="7">
        <v>5000</v>
      </c>
      <c r="FJ151" s="8"/>
      <c r="FK151" s="7"/>
      <c r="FL151" s="8"/>
      <c r="FM151" s="7"/>
      <c r="FN151" s="8"/>
      <c r="FO151" s="7"/>
      <c r="FP151" s="8"/>
      <c r="FQ151" s="7"/>
      <c r="FR151" s="8"/>
      <c r="FS151" s="7"/>
      <c r="FT151" s="8"/>
      <c r="FU151" s="7"/>
      <c r="FV151" s="8"/>
      <c r="FW151" s="7"/>
      <c r="FX151" s="8"/>
      <c r="FY151" s="7"/>
      <c r="FZ151" s="8"/>
      <c r="GA151" s="7"/>
      <c r="GB151" s="8">
        <v>24</v>
      </c>
      <c r="GC151" s="7">
        <v>2500</v>
      </c>
      <c r="GD151" s="8"/>
      <c r="GE151" s="7"/>
      <c r="GF151" s="8"/>
      <c r="GG151" s="7"/>
      <c r="GH151" s="8"/>
      <c r="GI151" s="7"/>
      <c r="GJ151" s="8"/>
      <c r="GK151" s="7"/>
      <c r="GL151" s="8"/>
      <c r="GM151" s="7"/>
      <c r="GN151" s="8"/>
      <c r="GO151" s="7"/>
      <c r="GP151" s="8"/>
      <c r="GQ151" s="7"/>
      <c r="GR151" s="8"/>
      <c r="GS151" s="7"/>
      <c r="GT151" s="8"/>
      <c r="GU151" s="7"/>
      <c r="GV151" s="8"/>
      <c r="GW151" s="7"/>
      <c r="GX151" s="8"/>
      <c r="GY151" s="7"/>
      <c r="GZ151" s="8"/>
      <c r="HA151" s="7"/>
      <c r="HB151" s="8"/>
      <c r="HC151" s="7"/>
      <c r="HD151" s="8"/>
      <c r="HE151" s="7"/>
      <c r="HF151" s="8"/>
      <c r="HG151" s="7"/>
      <c r="HH151" s="8"/>
      <c r="HI151" s="7"/>
      <c r="HJ151" s="8"/>
      <c r="HK151" s="7"/>
      <c r="HL151" s="8"/>
      <c r="HM151" s="7"/>
      <c r="HN151" s="1"/>
      <c r="HO151" s="5"/>
      <c r="HP151" s="8"/>
      <c r="HQ151" s="7"/>
      <c r="HR151" s="8"/>
      <c r="HS151" s="7"/>
      <c r="HT151" s="8"/>
      <c r="HU151" s="7"/>
      <c r="HV151" s="8"/>
      <c r="HW151" s="7"/>
      <c r="HX151" s="8"/>
      <c r="HY151" s="7"/>
      <c r="HZ151" s="8"/>
      <c r="IA151" s="7"/>
      <c r="IB151" s="8"/>
      <c r="IC151" s="7"/>
      <c r="ID151" s="8"/>
      <c r="IE151" s="7"/>
      <c r="IF151" s="8"/>
      <c r="IG151" s="7"/>
      <c r="IH151" s="8"/>
      <c r="II151" s="7"/>
      <c r="IJ151" s="8"/>
      <c r="IK151" s="7"/>
      <c r="IL151" s="8"/>
      <c r="IM151" s="7"/>
      <c r="IN151" s="8"/>
      <c r="IO151" s="7"/>
      <c r="IP151" s="8"/>
      <c r="IQ151" s="7"/>
      <c r="IR151" s="8"/>
      <c r="IS151" s="7"/>
      <c r="IT151" s="8"/>
      <c r="IU151" s="7"/>
      <c r="IV151" s="8"/>
      <c r="IW151" s="7"/>
      <c r="IX151" s="8"/>
      <c r="IY151" s="7"/>
      <c r="IZ151" s="8"/>
      <c r="JA151" s="7"/>
      <c r="JB151" s="8"/>
      <c r="JC151" s="7"/>
      <c r="JD151" s="8"/>
      <c r="JE151" s="7"/>
      <c r="JF151" s="8"/>
      <c r="JG151" s="7"/>
      <c r="JH151" s="8"/>
      <c r="JI151" s="7"/>
      <c r="JJ151" s="8"/>
      <c r="JK151" s="7"/>
      <c r="JL151" s="8"/>
      <c r="JM151" s="7"/>
      <c r="JN151" s="8"/>
      <c r="JO151" s="7"/>
      <c r="JP151" s="8"/>
      <c r="JQ151" s="7"/>
      <c r="JR151" s="8"/>
      <c r="JS151" s="7"/>
      <c r="JT151" s="8"/>
      <c r="JU151" s="7"/>
      <c r="JV151" s="8"/>
      <c r="JW151" s="7"/>
      <c r="JX151" s="1"/>
      <c r="JY151" s="5"/>
      <c r="JZ151" s="8"/>
      <c r="KA151" s="7"/>
      <c r="KB151" s="8"/>
      <c r="KC151" s="7"/>
      <c r="KD151" s="8"/>
      <c r="KE151" s="7"/>
      <c r="KF151" s="8"/>
      <c r="KG151" s="7"/>
      <c r="KH151" s="8"/>
      <c r="KI151" s="7"/>
      <c r="KJ151" s="8"/>
      <c r="KK151" s="7"/>
      <c r="KL151" s="8"/>
      <c r="KM151" s="7"/>
      <c r="KN151" s="8"/>
      <c r="KO151" s="7"/>
      <c r="KP151" s="8"/>
      <c r="KQ151" s="7"/>
      <c r="KR151" s="8"/>
      <c r="KS151" s="7"/>
      <c r="KT151" s="8"/>
      <c r="KU151" s="7"/>
      <c r="KV151" s="8"/>
      <c r="KW151" s="7"/>
      <c r="KX151" s="8"/>
      <c r="KY151" s="7"/>
      <c r="KZ151" s="8"/>
      <c r="LA151" s="7"/>
      <c r="LB151" s="8"/>
      <c r="LC151" s="7"/>
      <c r="LD151" s="8"/>
      <c r="LE151" s="7"/>
      <c r="LF151" s="8"/>
      <c r="LG151" s="7"/>
      <c r="LH151" s="8"/>
      <c r="LI151" s="7"/>
      <c r="LJ151" s="8"/>
      <c r="LK151" s="7"/>
      <c r="LL151" s="8"/>
      <c r="LM151" s="7"/>
      <c r="LN151" s="8"/>
      <c r="LO151" s="7"/>
      <c r="LP151" s="8"/>
      <c r="LQ151" s="7"/>
      <c r="LR151" s="8"/>
      <c r="LS151" s="7"/>
      <c r="LT151" s="8"/>
      <c r="LU151" s="7"/>
      <c r="LV151" s="8"/>
      <c r="LW151" s="7"/>
      <c r="LX151" s="8"/>
      <c r="LY151" s="7"/>
      <c r="LZ151" s="8"/>
      <c r="MA151" s="7"/>
      <c r="MB151" s="8"/>
      <c r="MC151" s="7"/>
      <c r="MD151" s="8"/>
      <c r="ME151" s="7"/>
      <c r="MF151" s="8"/>
      <c r="MG151" s="7"/>
      <c r="MH151" s="1"/>
      <c r="MI151" s="5"/>
      <c r="MJ151" s="8"/>
      <c r="MK151" s="7"/>
      <c r="ML151" s="8"/>
      <c r="MM151" s="7"/>
      <c r="MN151" s="8"/>
      <c r="MO151" s="7"/>
      <c r="MP151" s="8"/>
      <c r="MQ151" s="7"/>
      <c r="MR151" s="8"/>
      <c r="MS151" s="7"/>
      <c r="MT151" s="8"/>
      <c r="MU151" s="7"/>
      <c r="MV151" s="8"/>
      <c r="MW151" s="7"/>
      <c r="MX151" s="8"/>
      <c r="MY151" s="7"/>
      <c r="MZ151" s="8"/>
      <c r="NA151" s="7"/>
      <c r="NB151" s="8"/>
      <c r="NC151" s="7"/>
      <c r="ND151" s="8"/>
      <c r="NE151" s="7"/>
      <c r="NF151" s="8"/>
      <c r="NG151" s="7"/>
      <c r="NH151" s="8"/>
      <c r="NI151" s="7"/>
      <c r="NJ151" s="8"/>
      <c r="NK151" s="7"/>
      <c r="NL151" s="8"/>
      <c r="NM151" s="7"/>
      <c r="NN151" s="8"/>
      <c r="NO151" s="7"/>
      <c r="NP151" s="8"/>
      <c r="NQ151" s="7"/>
      <c r="NR151" s="8"/>
      <c r="NS151" s="7"/>
      <c r="NT151" s="8"/>
      <c r="NU151" s="7"/>
      <c r="NV151" s="8"/>
      <c r="NW151" s="7"/>
      <c r="NX151" s="8"/>
      <c r="NY151" s="7"/>
      <c r="NZ151" s="8"/>
      <c r="OA151" s="7"/>
      <c r="OB151" s="8"/>
      <c r="OC151" s="7"/>
      <c r="OD151" s="8"/>
      <c r="OE151" s="7"/>
      <c r="OF151" s="8"/>
      <c r="OG151" s="7"/>
      <c r="OH151" s="8"/>
      <c r="OI151" s="7"/>
      <c r="OJ151" s="8"/>
      <c r="OK151" s="7"/>
      <c r="OL151" s="8"/>
      <c r="OM151" s="7"/>
      <c r="ON151" s="8"/>
      <c r="OO151" s="7"/>
      <c r="OP151" s="8"/>
      <c r="OQ151" s="7"/>
      <c r="OR151" s="7"/>
      <c r="OS151" s="1"/>
      <c r="OT151" s="8">
        <v>0</v>
      </c>
      <c r="OU151" s="7"/>
      <c r="OV151" s="1"/>
      <c r="OW151" s="5"/>
      <c r="OX151" s="8"/>
      <c r="OY151" s="7"/>
      <c r="OZ151" s="8"/>
      <c r="PA151" s="7"/>
      <c r="PB151" s="8"/>
      <c r="PC151" s="7"/>
      <c r="PD151" s="8"/>
      <c r="PE151" s="7"/>
      <c r="PF151" s="8"/>
      <c r="PG151" s="7"/>
      <c r="PH151" s="1"/>
      <c r="PI151" s="5"/>
      <c r="PJ151" s="8"/>
      <c r="PK151" s="7"/>
      <c r="PL151" s="8">
        <v>7</v>
      </c>
      <c r="PM151" s="7">
        <v>625</v>
      </c>
      <c r="PN151" s="8"/>
      <c r="PO151" s="7"/>
      <c r="PP151" s="8"/>
      <c r="PQ151" s="7"/>
      <c r="PR151" s="8"/>
      <c r="PS151" s="7"/>
      <c r="PT151" s="1"/>
      <c r="PU151" s="28">
        <v>0</v>
      </c>
      <c r="PV151" s="7"/>
      <c r="PW151" s="28">
        <v>1</v>
      </c>
      <c r="PX151" s="7">
        <v>625</v>
      </c>
      <c r="PY151" s="28">
        <v>0</v>
      </c>
      <c r="PZ151" s="7"/>
      <c r="QA151" s="1"/>
      <c r="QB151" s="7">
        <v>0</v>
      </c>
      <c r="QC151" s="7">
        <v>0</v>
      </c>
      <c r="QD151" s="7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</row>
    <row r="152" spans="1:926" x14ac:dyDescent="0.25">
      <c r="A152" s="1"/>
      <c r="B152" s="78" t="s">
        <v>469</v>
      </c>
      <c r="C152" s="31" t="s">
        <v>325</v>
      </c>
      <c r="D152" s="5"/>
      <c r="E152" s="5"/>
      <c r="F152" s="6">
        <v>40778</v>
      </c>
      <c r="G152" s="5"/>
      <c r="H152" s="1"/>
      <c r="I152" s="7">
        <v>110000</v>
      </c>
      <c r="J152" s="1"/>
      <c r="K152" s="7">
        <v>1E-8</v>
      </c>
      <c r="L152" s="1"/>
      <c r="M152" s="7">
        <v>1E-8</v>
      </c>
      <c r="N152" s="7">
        <v>109999.99999998001</v>
      </c>
      <c r="O152" s="8">
        <v>41.24</v>
      </c>
      <c r="P152" s="7">
        <v>2667.3132880693502</v>
      </c>
      <c r="Q152" s="1"/>
      <c r="R152" s="14">
        <v>4225766</v>
      </c>
      <c r="S152" s="3">
        <v>14524410200</v>
      </c>
      <c r="T152" s="1"/>
      <c r="U152" s="5"/>
      <c r="V152" s="5"/>
      <c r="W152" s="1"/>
      <c r="X152" s="1"/>
      <c r="Y152" s="1"/>
      <c r="Z152" s="9">
        <v>6510</v>
      </c>
      <c r="AA152" s="9">
        <v>1.0000000000000001E-5</v>
      </c>
      <c r="AB152" s="9">
        <v>6510.0000099999997</v>
      </c>
      <c r="AD152" s="1"/>
      <c r="AE152" s="1"/>
      <c r="AF152" s="1"/>
      <c r="AG152" s="1"/>
      <c r="AH152" s="1"/>
      <c r="AI152" s="1"/>
      <c r="AJ152" s="10"/>
      <c r="AK152" s="10">
        <v>1</v>
      </c>
      <c r="AL152" s="10"/>
      <c r="AM152" s="1"/>
      <c r="AN152" s="1"/>
      <c r="AO152" s="7">
        <v>0</v>
      </c>
      <c r="AP152" s="11">
        <v>0</v>
      </c>
      <c r="AQ152" s="12">
        <v>0</v>
      </c>
      <c r="AR152" s="7">
        <v>0</v>
      </c>
      <c r="AS152" s="1"/>
      <c r="AT152" s="26">
        <v>1.0000000000000001E-5</v>
      </c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"/>
      <c r="BG152" s="26">
        <v>1.0000000000000001E-5</v>
      </c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"/>
      <c r="BT152" s="26">
        <v>1.0000000000000001E-5</v>
      </c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"/>
      <c r="CG152" s="26">
        <v>1.0000000000000001E-5</v>
      </c>
      <c r="CH152" s="11"/>
      <c r="CI152" s="11"/>
      <c r="CJ152" s="11"/>
      <c r="CK152" s="11"/>
      <c r="CL152" s="11"/>
      <c r="CM152" s="1"/>
      <c r="CN152" s="26">
        <v>1.0000000000000001E-5</v>
      </c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"/>
      <c r="DA152" s="26">
        <v>1.0000000000000001E-5</v>
      </c>
      <c r="DB152" s="11"/>
      <c r="DC152" s="11"/>
      <c r="DD152" s="11"/>
      <c r="DE152" s="11"/>
      <c r="DF152" s="11"/>
      <c r="DG152" s="11"/>
      <c r="DH152" s="1"/>
      <c r="DI152" s="26">
        <v>1.0000000000000001E-5</v>
      </c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"/>
      <c r="DV152" s="26">
        <v>1.0000000000000001E-5</v>
      </c>
      <c r="DW152" s="11"/>
      <c r="DX152" s="11"/>
      <c r="DY152" s="11"/>
      <c r="DZ152" s="11"/>
      <c r="EA152" s="11"/>
      <c r="EB152" s="1"/>
      <c r="EC152" s="26">
        <v>1.0000000000000001E-5</v>
      </c>
      <c r="ED152" s="11"/>
      <c r="EE152" s="11"/>
      <c r="EF152" s="11"/>
      <c r="EG152" s="11"/>
      <c r="EH152" s="11"/>
      <c r="EI152" s="1"/>
      <c r="EJ152" s="26">
        <v>1.0000000000000001E-5</v>
      </c>
      <c r="EK152" s="11"/>
      <c r="EL152" s="11"/>
      <c r="EM152" s="11"/>
      <c r="EN152" s="11"/>
      <c r="EO152" s="11"/>
      <c r="EP152" s="11"/>
      <c r="EQ152" s="1"/>
      <c r="ER152" s="1"/>
      <c r="ES152" s="26">
        <v>1.0000000000000001E-5</v>
      </c>
      <c r="ET152" s="11"/>
      <c r="EU152" s="11"/>
      <c r="EV152" s="11"/>
      <c r="EW152" s="11"/>
      <c r="EX152" s="11"/>
      <c r="EY152" s="1"/>
      <c r="EZ152" s="1"/>
      <c r="FA152" s="7">
        <v>109999.99999998001</v>
      </c>
      <c r="FB152" s="11">
        <v>1</v>
      </c>
      <c r="FC152" s="28">
        <v>41.24</v>
      </c>
      <c r="FD152" s="1"/>
      <c r="FE152" s="5"/>
      <c r="FF152" s="8"/>
      <c r="FG152" s="7"/>
      <c r="FH152" s="8"/>
      <c r="FI152" s="7"/>
      <c r="FJ152" s="8"/>
      <c r="FK152" s="7"/>
      <c r="FL152" s="8"/>
      <c r="FM152" s="7"/>
      <c r="FN152" s="8"/>
      <c r="FO152" s="7"/>
      <c r="FP152" s="8"/>
      <c r="FQ152" s="7"/>
      <c r="FR152" s="8"/>
      <c r="FS152" s="7"/>
      <c r="FT152" s="8"/>
      <c r="FU152" s="7"/>
      <c r="FV152" s="8"/>
      <c r="FW152" s="7"/>
      <c r="FX152" s="8"/>
      <c r="FY152" s="7"/>
      <c r="FZ152" s="8"/>
      <c r="GA152" s="7"/>
      <c r="GB152" s="8"/>
      <c r="GC152" s="7"/>
      <c r="GD152" s="8"/>
      <c r="GE152" s="7"/>
      <c r="GF152" s="8"/>
      <c r="GG152" s="7"/>
      <c r="GH152" s="8"/>
      <c r="GI152" s="7"/>
      <c r="GJ152" s="8"/>
      <c r="GK152" s="7"/>
      <c r="GL152" s="8"/>
      <c r="GM152" s="7"/>
      <c r="GN152" s="8"/>
      <c r="GO152" s="7"/>
      <c r="GP152" s="8"/>
      <c r="GQ152" s="7"/>
      <c r="GR152" s="8"/>
      <c r="GS152" s="7"/>
      <c r="GT152" s="8"/>
      <c r="GU152" s="7"/>
      <c r="GV152" s="8"/>
      <c r="GW152" s="7"/>
      <c r="GX152" s="8"/>
      <c r="GY152" s="7"/>
      <c r="GZ152" s="8"/>
      <c r="HA152" s="7"/>
      <c r="HB152" s="8"/>
      <c r="HC152" s="7"/>
      <c r="HD152" s="8"/>
      <c r="HE152" s="7"/>
      <c r="HF152" s="8"/>
      <c r="HG152" s="7"/>
      <c r="HH152" s="8"/>
      <c r="HI152" s="7"/>
      <c r="HJ152" s="8"/>
      <c r="HK152" s="7"/>
      <c r="HL152" s="8"/>
      <c r="HM152" s="7"/>
      <c r="HN152" s="1"/>
      <c r="HO152" s="5"/>
      <c r="HP152" s="8"/>
      <c r="HQ152" s="7"/>
      <c r="HR152" s="8"/>
      <c r="HS152" s="7"/>
      <c r="HT152" s="8"/>
      <c r="HU152" s="7"/>
      <c r="HV152" s="8"/>
      <c r="HW152" s="7"/>
      <c r="HX152" s="8"/>
      <c r="HY152" s="7"/>
      <c r="HZ152" s="8"/>
      <c r="IA152" s="7"/>
      <c r="IB152" s="8"/>
      <c r="IC152" s="7"/>
      <c r="ID152" s="8"/>
      <c r="IE152" s="7"/>
      <c r="IF152" s="8"/>
      <c r="IG152" s="7"/>
      <c r="IH152" s="8"/>
      <c r="II152" s="7"/>
      <c r="IJ152" s="8"/>
      <c r="IK152" s="7"/>
      <c r="IL152" s="8"/>
      <c r="IM152" s="7"/>
      <c r="IN152" s="8"/>
      <c r="IO152" s="7"/>
      <c r="IP152" s="8"/>
      <c r="IQ152" s="7"/>
      <c r="IR152" s="8"/>
      <c r="IS152" s="7"/>
      <c r="IT152" s="8"/>
      <c r="IU152" s="7"/>
      <c r="IV152" s="8"/>
      <c r="IW152" s="7"/>
      <c r="IX152" s="8"/>
      <c r="IY152" s="7"/>
      <c r="IZ152" s="8"/>
      <c r="JA152" s="7"/>
      <c r="JB152" s="8"/>
      <c r="JC152" s="7"/>
      <c r="JD152" s="8"/>
      <c r="JE152" s="7"/>
      <c r="JF152" s="8"/>
      <c r="JG152" s="7"/>
      <c r="JH152" s="8"/>
      <c r="JI152" s="7"/>
      <c r="JJ152" s="8"/>
      <c r="JK152" s="7"/>
      <c r="JL152" s="8"/>
      <c r="JM152" s="7"/>
      <c r="JN152" s="8"/>
      <c r="JO152" s="7"/>
      <c r="JP152" s="8"/>
      <c r="JQ152" s="7"/>
      <c r="JR152" s="8"/>
      <c r="JS152" s="7"/>
      <c r="JT152" s="8"/>
      <c r="JU152" s="7"/>
      <c r="JV152" s="8"/>
      <c r="JW152" s="7"/>
      <c r="JX152" s="1"/>
      <c r="JY152" s="5"/>
      <c r="JZ152" s="8"/>
      <c r="KA152" s="7"/>
      <c r="KB152" s="8"/>
      <c r="KC152" s="7"/>
      <c r="KD152" s="8"/>
      <c r="KE152" s="7"/>
      <c r="KF152" s="8"/>
      <c r="KG152" s="7"/>
      <c r="KH152" s="8"/>
      <c r="KI152" s="7"/>
      <c r="KJ152" s="8"/>
      <c r="KK152" s="7"/>
      <c r="KL152" s="8"/>
      <c r="KM152" s="7"/>
      <c r="KN152" s="8"/>
      <c r="KO152" s="7"/>
      <c r="KP152" s="8"/>
      <c r="KQ152" s="7"/>
      <c r="KR152" s="8"/>
      <c r="KS152" s="7"/>
      <c r="KT152" s="8"/>
      <c r="KU152" s="7"/>
      <c r="KV152" s="8"/>
      <c r="KW152" s="7"/>
      <c r="KX152" s="8"/>
      <c r="KY152" s="7"/>
      <c r="KZ152" s="8"/>
      <c r="LA152" s="7"/>
      <c r="LB152" s="8"/>
      <c r="LC152" s="7"/>
      <c r="LD152" s="8"/>
      <c r="LE152" s="7"/>
      <c r="LF152" s="8"/>
      <c r="LG152" s="7"/>
      <c r="LH152" s="8"/>
      <c r="LI152" s="7"/>
      <c r="LJ152" s="8"/>
      <c r="LK152" s="7"/>
      <c r="LL152" s="8"/>
      <c r="LM152" s="7"/>
      <c r="LN152" s="8"/>
      <c r="LO152" s="7"/>
      <c r="LP152" s="8"/>
      <c r="LQ152" s="7"/>
      <c r="LR152" s="8"/>
      <c r="LS152" s="7"/>
      <c r="LT152" s="8"/>
      <c r="LU152" s="7"/>
      <c r="LV152" s="8"/>
      <c r="LW152" s="7"/>
      <c r="LX152" s="8"/>
      <c r="LY152" s="7"/>
      <c r="LZ152" s="8"/>
      <c r="MA152" s="7"/>
      <c r="MB152" s="8"/>
      <c r="MC152" s="7"/>
      <c r="MD152" s="8"/>
      <c r="ME152" s="7"/>
      <c r="MF152" s="8"/>
      <c r="MG152" s="7"/>
      <c r="MH152" s="1"/>
      <c r="MI152" s="5"/>
      <c r="MJ152" s="8"/>
      <c r="MK152" s="7"/>
      <c r="ML152" s="8"/>
      <c r="MM152" s="7"/>
      <c r="MN152" s="8"/>
      <c r="MO152" s="7"/>
      <c r="MP152" s="8"/>
      <c r="MQ152" s="7"/>
      <c r="MR152" s="8"/>
      <c r="MS152" s="7"/>
      <c r="MT152" s="8"/>
      <c r="MU152" s="7"/>
      <c r="MV152" s="8">
        <v>31.62</v>
      </c>
      <c r="MW152" s="7">
        <v>3000</v>
      </c>
      <c r="MX152" s="8"/>
      <c r="MY152" s="7"/>
      <c r="MZ152" s="8"/>
      <c r="NA152" s="7"/>
      <c r="NB152" s="8"/>
      <c r="NC152" s="7"/>
      <c r="ND152" s="8"/>
      <c r="NE152" s="7"/>
      <c r="NF152" s="8"/>
      <c r="NG152" s="7"/>
      <c r="NH152" s="8"/>
      <c r="NI152" s="7"/>
      <c r="NJ152" s="8"/>
      <c r="NK152" s="7"/>
      <c r="NL152" s="8"/>
      <c r="NM152" s="7"/>
      <c r="NN152" s="8"/>
      <c r="NO152" s="7"/>
      <c r="NP152" s="8"/>
      <c r="NQ152" s="7"/>
      <c r="NR152" s="8"/>
      <c r="NS152" s="7"/>
      <c r="NT152" s="8"/>
      <c r="NU152" s="7"/>
      <c r="NV152" s="8"/>
      <c r="NW152" s="7"/>
      <c r="NX152" s="8"/>
      <c r="NY152" s="7"/>
      <c r="NZ152" s="8"/>
      <c r="OA152" s="7"/>
      <c r="OB152" s="8"/>
      <c r="OC152" s="7"/>
      <c r="OD152" s="8"/>
      <c r="OE152" s="7"/>
      <c r="OF152" s="8"/>
      <c r="OG152" s="7"/>
      <c r="OH152" s="8"/>
      <c r="OI152" s="7"/>
      <c r="OJ152" s="8"/>
      <c r="OK152" s="7"/>
      <c r="OL152" s="8"/>
      <c r="OM152" s="7"/>
      <c r="ON152" s="8"/>
      <c r="OO152" s="7"/>
      <c r="OP152" s="8"/>
      <c r="OQ152" s="7"/>
      <c r="OR152" s="7"/>
      <c r="OS152" s="1"/>
      <c r="OT152" s="8">
        <v>0</v>
      </c>
      <c r="OU152" s="7"/>
      <c r="OV152" s="1"/>
      <c r="OW152" s="5"/>
      <c r="OX152" s="8"/>
      <c r="OY152" s="7"/>
      <c r="OZ152" s="8"/>
      <c r="PA152" s="7"/>
      <c r="PB152" s="8"/>
      <c r="PC152" s="7"/>
      <c r="PD152" s="8"/>
      <c r="PE152" s="7"/>
      <c r="PF152" s="8"/>
      <c r="PG152" s="7"/>
      <c r="PH152" s="1"/>
      <c r="PI152" s="5"/>
      <c r="PJ152" s="8"/>
      <c r="PK152" s="7"/>
      <c r="PL152" s="8">
        <v>7.42</v>
      </c>
      <c r="PM152" s="7">
        <v>1750</v>
      </c>
      <c r="PN152" s="8"/>
      <c r="PO152" s="7"/>
      <c r="PP152" s="8"/>
      <c r="PQ152" s="7"/>
      <c r="PR152" s="8"/>
      <c r="PS152" s="7"/>
      <c r="PT152" s="1"/>
      <c r="PU152" s="28">
        <v>0</v>
      </c>
      <c r="PV152" s="7"/>
      <c r="PW152" s="28">
        <v>0</v>
      </c>
      <c r="PX152" s="7"/>
      <c r="PY152" s="28">
        <v>2.2000000000000002</v>
      </c>
      <c r="PZ152" s="7">
        <v>1000</v>
      </c>
      <c r="QA152" s="1"/>
      <c r="QB152" s="7">
        <v>0</v>
      </c>
      <c r="QC152" s="7">
        <v>0</v>
      </c>
      <c r="QD152" s="7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</row>
    <row r="153" spans="1:926" x14ac:dyDescent="0.25">
      <c r="A153" s="1"/>
      <c r="B153" s="78" t="s">
        <v>470</v>
      </c>
      <c r="C153" s="31" t="s">
        <v>326</v>
      </c>
      <c r="D153" s="5"/>
      <c r="E153" s="5"/>
      <c r="F153" s="6">
        <v>40794</v>
      </c>
      <c r="G153" s="5"/>
      <c r="H153" s="1"/>
      <c r="I153" s="7">
        <v>50000</v>
      </c>
      <c r="J153" s="1"/>
      <c r="K153" s="7">
        <v>1E-8</v>
      </c>
      <c r="L153" s="1"/>
      <c r="M153" s="7">
        <v>1E-8</v>
      </c>
      <c r="N153" s="7">
        <v>49999.999999980006</v>
      </c>
      <c r="O153" s="8">
        <v>28.5</v>
      </c>
      <c r="P153" s="7">
        <v>1754.3859649115791</v>
      </c>
      <c r="Q153" s="1"/>
      <c r="R153" s="14">
        <v>4227714</v>
      </c>
      <c r="S153" s="3" t="s">
        <v>327</v>
      </c>
      <c r="T153" s="1"/>
      <c r="U153" s="5"/>
      <c r="V153" s="5"/>
      <c r="W153" s="1"/>
      <c r="X153" s="1"/>
      <c r="Y153" s="1"/>
      <c r="Z153" s="9">
        <v>25500</v>
      </c>
      <c r="AA153" s="9">
        <v>1.0000000000000001E-5</v>
      </c>
      <c r="AB153" s="9">
        <v>25500.00001</v>
      </c>
      <c r="AD153" s="1"/>
      <c r="AE153" s="1"/>
      <c r="AF153" s="1"/>
      <c r="AG153" s="1"/>
      <c r="AH153" s="1"/>
      <c r="AI153" s="1"/>
      <c r="AJ153" s="10"/>
      <c r="AK153" s="10"/>
      <c r="AL153" s="10">
        <v>1</v>
      </c>
      <c r="AM153" s="1"/>
      <c r="AN153" s="1"/>
      <c r="AO153" s="7">
        <v>18560</v>
      </c>
      <c r="AP153" s="11">
        <v>0.37119999999999997</v>
      </c>
      <c r="AQ153" s="12">
        <v>80</v>
      </c>
      <c r="AR153" s="7">
        <v>232</v>
      </c>
      <c r="AS153" s="1"/>
      <c r="AT153" s="26">
        <v>20</v>
      </c>
      <c r="AU153" s="11">
        <v>0.39</v>
      </c>
      <c r="AV153" s="11">
        <v>0.08</v>
      </c>
      <c r="AW153" s="11">
        <v>0.02</v>
      </c>
      <c r="AX153" s="11">
        <v>0.12</v>
      </c>
      <c r="AY153" s="11"/>
      <c r="AZ153" s="11"/>
      <c r="BA153" s="11"/>
      <c r="BB153" s="11">
        <v>0.06</v>
      </c>
      <c r="BC153" s="11">
        <v>0.23</v>
      </c>
      <c r="BD153" s="11">
        <v>0.1</v>
      </c>
      <c r="BE153" s="11"/>
      <c r="BF153" s="1"/>
      <c r="BG153" s="26">
        <v>1.0000000000000001E-5</v>
      </c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"/>
      <c r="BT153" s="26">
        <v>1.0000000000000001E-5</v>
      </c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"/>
      <c r="CG153" s="26">
        <v>1.0000000000000001E-5</v>
      </c>
      <c r="CH153" s="11"/>
      <c r="CI153" s="11"/>
      <c r="CJ153" s="11"/>
      <c r="CK153" s="11"/>
      <c r="CL153" s="11"/>
      <c r="CM153" s="1"/>
      <c r="CN153" s="26">
        <v>1.0000000000000001E-5</v>
      </c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"/>
      <c r="DA153" s="26">
        <v>1.0000000000000001E-5</v>
      </c>
      <c r="DB153" s="11"/>
      <c r="DC153" s="11"/>
      <c r="DD153" s="11"/>
      <c r="DE153" s="11"/>
      <c r="DF153" s="11"/>
      <c r="DG153" s="11"/>
      <c r="DH153" s="1"/>
      <c r="DI153" s="26">
        <v>1.0000000000000001E-5</v>
      </c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"/>
      <c r="DV153" s="26">
        <v>10</v>
      </c>
      <c r="DW153" s="11">
        <v>0.03</v>
      </c>
      <c r="DX153" s="11">
        <v>0.15</v>
      </c>
      <c r="DY153" s="11">
        <v>0.5</v>
      </c>
      <c r="DZ153" s="11">
        <v>0.32</v>
      </c>
      <c r="EA153" s="11"/>
      <c r="EB153" s="1"/>
      <c r="EC153" s="26">
        <v>1.0000000000000001E-5</v>
      </c>
      <c r="ED153" s="11"/>
      <c r="EE153" s="11"/>
      <c r="EF153" s="11"/>
      <c r="EG153" s="11"/>
      <c r="EH153" s="11"/>
      <c r="EI153" s="1"/>
      <c r="EJ153" s="26">
        <v>1.0000000000000001E-5</v>
      </c>
      <c r="EK153" s="11"/>
      <c r="EL153" s="11"/>
      <c r="EM153" s="11"/>
      <c r="EN153" s="11"/>
      <c r="EO153" s="11"/>
      <c r="EP153" s="11"/>
      <c r="EQ153" s="1"/>
      <c r="ER153" s="1"/>
      <c r="ES153" s="26">
        <v>50</v>
      </c>
      <c r="ET153" s="11">
        <v>0.05</v>
      </c>
      <c r="EU153" s="11">
        <v>0.2</v>
      </c>
      <c r="EV153" s="11">
        <v>0.55000000000000004</v>
      </c>
      <c r="EW153" s="11">
        <v>0.2</v>
      </c>
      <c r="EX153" s="11"/>
      <c r="EY153" s="1"/>
      <c r="EZ153" s="1"/>
      <c r="FA153" s="7">
        <v>31439.999999980006</v>
      </c>
      <c r="FB153" s="11">
        <v>0.62880000000000003</v>
      </c>
      <c r="FC153" s="28">
        <v>28.5</v>
      </c>
      <c r="FD153" s="1"/>
      <c r="FE153" s="5"/>
      <c r="FF153" s="8"/>
      <c r="FG153" s="7"/>
      <c r="FH153" s="8"/>
      <c r="FI153" s="7"/>
      <c r="FJ153" s="8"/>
      <c r="FK153" s="7"/>
      <c r="FL153" s="8"/>
      <c r="FM153" s="7"/>
      <c r="FN153" s="8"/>
      <c r="FO153" s="7"/>
      <c r="FP153" s="8"/>
      <c r="FQ153" s="7"/>
      <c r="FR153" s="8"/>
      <c r="FS153" s="7"/>
      <c r="FT153" s="8"/>
      <c r="FU153" s="7"/>
      <c r="FV153" s="8"/>
      <c r="FW153" s="7"/>
      <c r="FX153" s="8"/>
      <c r="FY153" s="7"/>
      <c r="FZ153" s="8"/>
      <c r="GA153" s="7"/>
      <c r="GB153" s="8"/>
      <c r="GC153" s="7"/>
      <c r="GD153" s="8"/>
      <c r="GE153" s="7"/>
      <c r="GF153" s="8"/>
      <c r="GG153" s="7"/>
      <c r="GH153" s="8"/>
      <c r="GI153" s="7"/>
      <c r="GJ153" s="8"/>
      <c r="GK153" s="7"/>
      <c r="GL153" s="8"/>
      <c r="GM153" s="7"/>
      <c r="GN153" s="8"/>
      <c r="GO153" s="7"/>
      <c r="GP153" s="8"/>
      <c r="GQ153" s="7"/>
      <c r="GR153" s="8"/>
      <c r="GS153" s="7"/>
      <c r="GT153" s="8"/>
      <c r="GU153" s="7"/>
      <c r="GV153" s="8"/>
      <c r="GW153" s="7"/>
      <c r="GX153" s="8"/>
      <c r="GY153" s="7"/>
      <c r="GZ153" s="8"/>
      <c r="HA153" s="7"/>
      <c r="HB153" s="8"/>
      <c r="HC153" s="7"/>
      <c r="HD153" s="8"/>
      <c r="HE153" s="7"/>
      <c r="HF153" s="8"/>
      <c r="HG153" s="7"/>
      <c r="HH153" s="8"/>
      <c r="HI153" s="7"/>
      <c r="HJ153" s="8"/>
      <c r="HK153" s="7"/>
      <c r="HL153" s="8"/>
      <c r="HM153" s="7"/>
      <c r="HN153" s="1"/>
      <c r="HO153" s="5"/>
      <c r="HP153" s="8"/>
      <c r="HQ153" s="7"/>
      <c r="HR153" s="8"/>
      <c r="HS153" s="7"/>
      <c r="HT153" s="8"/>
      <c r="HU153" s="7"/>
      <c r="HV153" s="8"/>
      <c r="HW153" s="7"/>
      <c r="HX153" s="8"/>
      <c r="HY153" s="7"/>
      <c r="HZ153" s="8"/>
      <c r="IA153" s="7"/>
      <c r="IB153" s="8"/>
      <c r="IC153" s="7"/>
      <c r="ID153" s="8"/>
      <c r="IE153" s="7"/>
      <c r="IF153" s="8"/>
      <c r="IG153" s="7"/>
      <c r="IH153" s="8"/>
      <c r="II153" s="7"/>
      <c r="IJ153" s="8"/>
      <c r="IK153" s="7"/>
      <c r="IL153" s="8"/>
      <c r="IM153" s="7"/>
      <c r="IN153" s="8"/>
      <c r="IO153" s="7"/>
      <c r="IP153" s="8"/>
      <c r="IQ153" s="7"/>
      <c r="IR153" s="8"/>
      <c r="IS153" s="7"/>
      <c r="IT153" s="8"/>
      <c r="IU153" s="7"/>
      <c r="IV153" s="8"/>
      <c r="IW153" s="7"/>
      <c r="IX153" s="8"/>
      <c r="IY153" s="7"/>
      <c r="IZ153" s="8"/>
      <c r="JA153" s="7"/>
      <c r="JB153" s="8"/>
      <c r="JC153" s="7"/>
      <c r="JD153" s="8"/>
      <c r="JE153" s="7"/>
      <c r="JF153" s="8"/>
      <c r="JG153" s="7"/>
      <c r="JH153" s="8"/>
      <c r="JI153" s="7"/>
      <c r="JJ153" s="8"/>
      <c r="JK153" s="7"/>
      <c r="JL153" s="8"/>
      <c r="JM153" s="7"/>
      <c r="JN153" s="8"/>
      <c r="JO153" s="7"/>
      <c r="JP153" s="8"/>
      <c r="JQ153" s="7"/>
      <c r="JR153" s="8"/>
      <c r="JS153" s="7"/>
      <c r="JT153" s="8"/>
      <c r="JU153" s="7"/>
      <c r="JV153" s="8"/>
      <c r="JW153" s="7"/>
      <c r="JX153" s="1"/>
      <c r="JY153" s="5"/>
      <c r="JZ153" s="8"/>
      <c r="KA153" s="7"/>
      <c r="KB153" s="8"/>
      <c r="KC153" s="7"/>
      <c r="KD153" s="8"/>
      <c r="KE153" s="7"/>
      <c r="KF153" s="8"/>
      <c r="KG153" s="7"/>
      <c r="KH153" s="8"/>
      <c r="KI153" s="7"/>
      <c r="KJ153" s="8"/>
      <c r="KK153" s="7"/>
      <c r="KL153" s="8"/>
      <c r="KM153" s="7"/>
      <c r="KN153" s="8"/>
      <c r="KO153" s="7"/>
      <c r="KP153" s="8"/>
      <c r="KQ153" s="7"/>
      <c r="KR153" s="8"/>
      <c r="KS153" s="7"/>
      <c r="KT153" s="8"/>
      <c r="KU153" s="7"/>
      <c r="KV153" s="8"/>
      <c r="KW153" s="7"/>
      <c r="KX153" s="8"/>
      <c r="KY153" s="7"/>
      <c r="KZ153" s="8"/>
      <c r="LA153" s="7"/>
      <c r="LB153" s="8"/>
      <c r="LC153" s="7"/>
      <c r="LD153" s="8"/>
      <c r="LE153" s="7"/>
      <c r="LF153" s="8"/>
      <c r="LG153" s="7"/>
      <c r="LH153" s="8"/>
      <c r="LI153" s="7"/>
      <c r="LJ153" s="8"/>
      <c r="LK153" s="7"/>
      <c r="LL153" s="8"/>
      <c r="LM153" s="7"/>
      <c r="LN153" s="8"/>
      <c r="LO153" s="7"/>
      <c r="LP153" s="8"/>
      <c r="LQ153" s="7"/>
      <c r="LR153" s="8"/>
      <c r="LS153" s="7"/>
      <c r="LT153" s="8"/>
      <c r="LU153" s="7"/>
      <c r="LV153" s="8"/>
      <c r="LW153" s="7"/>
      <c r="LX153" s="8"/>
      <c r="LY153" s="7"/>
      <c r="LZ153" s="8"/>
      <c r="MA153" s="7"/>
      <c r="MB153" s="8"/>
      <c r="MC153" s="7"/>
      <c r="MD153" s="8"/>
      <c r="ME153" s="7"/>
      <c r="MF153" s="8"/>
      <c r="MG153" s="7"/>
      <c r="MH153" s="1"/>
      <c r="MI153" s="5"/>
      <c r="MJ153" s="8"/>
      <c r="MK153" s="7"/>
      <c r="ML153" s="8"/>
      <c r="MM153" s="7"/>
      <c r="MN153" s="8">
        <v>3.6</v>
      </c>
      <c r="MO153" s="7">
        <v>1800</v>
      </c>
      <c r="MP153" s="8"/>
      <c r="MQ153" s="7"/>
      <c r="MR153" s="8"/>
      <c r="MS153" s="7"/>
      <c r="MT153" s="8"/>
      <c r="MU153" s="7"/>
      <c r="MV153" s="8"/>
      <c r="MW153" s="7"/>
      <c r="MX153" s="8"/>
      <c r="MY153" s="7"/>
      <c r="MZ153" s="8"/>
      <c r="NA153" s="7"/>
      <c r="NB153" s="8"/>
      <c r="NC153" s="7"/>
      <c r="ND153" s="8"/>
      <c r="NE153" s="7"/>
      <c r="NF153" s="8"/>
      <c r="NG153" s="7"/>
      <c r="NH153" s="8"/>
      <c r="NI153" s="7"/>
      <c r="NJ153" s="8"/>
      <c r="NK153" s="7"/>
      <c r="NL153" s="8"/>
      <c r="NM153" s="7"/>
      <c r="NN153" s="8"/>
      <c r="NO153" s="7"/>
      <c r="NP153" s="8"/>
      <c r="NQ153" s="7"/>
      <c r="NR153" s="8"/>
      <c r="NS153" s="7"/>
      <c r="NT153" s="8"/>
      <c r="NU153" s="7"/>
      <c r="NV153" s="8"/>
      <c r="NW153" s="7"/>
      <c r="NX153" s="8"/>
      <c r="NY153" s="7"/>
      <c r="NZ153" s="8"/>
      <c r="OA153" s="7"/>
      <c r="OB153" s="8"/>
      <c r="OC153" s="7"/>
      <c r="OD153" s="8"/>
      <c r="OE153" s="7"/>
      <c r="OF153" s="8"/>
      <c r="OG153" s="7"/>
      <c r="OH153" s="8"/>
      <c r="OI153" s="7"/>
      <c r="OJ153" s="8"/>
      <c r="OK153" s="7"/>
      <c r="OL153" s="8"/>
      <c r="OM153" s="7"/>
      <c r="ON153" s="8"/>
      <c r="OO153" s="7"/>
      <c r="OP153" s="8"/>
      <c r="OQ153" s="7"/>
      <c r="OR153" s="7"/>
      <c r="OS153" s="1"/>
      <c r="OT153" s="8">
        <v>0</v>
      </c>
      <c r="OU153" s="7"/>
      <c r="OV153" s="1"/>
      <c r="OW153" s="5"/>
      <c r="OX153" s="8"/>
      <c r="OY153" s="7"/>
      <c r="OZ153" s="8"/>
      <c r="PA153" s="7"/>
      <c r="PB153" s="8">
        <v>10.5</v>
      </c>
      <c r="PC153" s="7">
        <v>1000</v>
      </c>
      <c r="PD153" s="8"/>
      <c r="PE153" s="7"/>
      <c r="PF153" s="8"/>
      <c r="PG153" s="7"/>
      <c r="PH153" s="1"/>
      <c r="PI153" s="5"/>
      <c r="PJ153" s="8"/>
      <c r="PK153" s="7"/>
      <c r="PL153" s="8"/>
      <c r="PM153" s="7"/>
      <c r="PN153" s="8">
        <v>4.2</v>
      </c>
      <c r="PO153" s="7">
        <v>1000</v>
      </c>
      <c r="PP153" s="8"/>
      <c r="PQ153" s="7"/>
      <c r="PR153" s="8"/>
      <c r="PS153" s="7"/>
      <c r="PT153" s="1"/>
      <c r="PU153" s="28">
        <v>0</v>
      </c>
      <c r="PV153" s="7"/>
      <c r="PW153" s="28">
        <v>0</v>
      </c>
      <c r="PX153" s="7"/>
      <c r="PY153" s="28">
        <v>10.199999999999999</v>
      </c>
      <c r="PZ153" s="7">
        <v>1000</v>
      </c>
      <c r="QA153" s="1"/>
      <c r="QB153" s="7">
        <v>462</v>
      </c>
      <c r="QC153" s="7">
        <v>185</v>
      </c>
      <c r="QD153" s="7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</row>
    <row r="154" spans="1:926" x14ac:dyDescent="0.25">
      <c r="A154" s="1"/>
      <c r="B154" s="78" t="s">
        <v>471</v>
      </c>
      <c r="C154" s="31" t="s">
        <v>328</v>
      </c>
      <c r="D154" s="5"/>
      <c r="E154" s="5"/>
      <c r="F154" s="6">
        <v>40819</v>
      </c>
      <c r="G154" s="5"/>
      <c r="H154" s="1"/>
      <c r="I154" s="7">
        <v>54000</v>
      </c>
      <c r="J154" s="1"/>
      <c r="K154" s="7">
        <v>1E-8</v>
      </c>
      <c r="L154" s="1"/>
      <c r="M154" s="7">
        <v>1E-8</v>
      </c>
      <c r="N154" s="7">
        <v>53999.999999980006</v>
      </c>
      <c r="O154" s="8">
        <v>8.07</v>
      </c>
      <c r="P154" s="7">
        <v>6691.4498141239164</v>
      </c>
      <c r="Q154" s="1"/>
      <c r="R154" s="14">
        <v>4231368</v>
      </c>
      <c r="S154" s="3">
        <v>12615210400</v>
      </c>
      <c r="T154" s="1"/>
      <c r="U154" s="5"/>
      <c r="V154" s="5"/>
      <c r="W154" s="1"/>
      <c r="X154" s="1"/>
      <c r="Y154" s="1"/>
      <c r="Z154" s="9">
        <v>64150</v>
      </c>
      <c r="AA154" s="9">
        <v>1.0000000000000001E-5</v>
      </c>
      <c r="AB154" s="9">
        <v>64150.000010000003</v>
      </c>
      <c r="AD154" s="1"/>
      <c r="AE154" s="1"/>
      <c r="AF154" s="1"/>
      <c r="AG154" s="1"/>
      <c r="AH154" s="1"/>
      <c r="AI154" s="1"/>
      <c r="AJ154" s="10"/>
      <c r="AK154" s="10"/>
      <c r="AL154" s="10">
        <v>1</v>
      </c>
      <c r="AM154" s="1"/>
      <c r="AN154" s="1"/>
      <c r="AO154" s="7">
        <v>19250</v>
      </c>
      <c r="AP154" s="11">
        <v>0.35649999999999998</v>
      </c>
      <c r="AQ154" s="12">
        <v>70</v>
      </c>
      <c r="AR154" s="7">
        <v>275</v>
      </c>
      <c r="AS154" s="1"/>
      <c r="AT154" s="26">
        <v>35</v>
      </c>
      <c r="AU154" s="11">
        <v>0.1</v>
      </c>
      <c r="AV154" s="11"/>
      <c r="AW154" s="11">
        <v>7.0000000000000007E-2</v>
      </c>
      <c r="AX154" s="11">
        <v>0.05</v>
      </c>
      <c r="AY154" s="11"/>
      <c r="AZ154" s="11"/>
      <c r="BA154" s="11"/>
      <c r="BB154" s="11">
        <v>0.18</v>
      </c>
      <c r="BC154" s="11">
        <v>0.35</v>
      </c>
      <c r="BD154" s="11">
        <v>0.25</v>
      </c>
      <c r="BE154" s="11"/>
      <c r="BF154" s="1"/>
      <c r="BG154" s="26">
        <v>1.0000000000000001E-5</v>
      </c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"/>
      <c r="BT154" s="26">
        <v>1.0000000000000001E-5</v>
      </c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"/>
      <c r="CG154" s="26">
        <v>1.0000000000000001E-5</v>
      </c>
      <c r="CH154" s="11"/>
      <c r="CI154" s="11"/>
      <c r="CJ154" s="11"/>
      <c r="CK154" s="11"/>
      <c r="CL154" s="11"/>
      <c r="CM154" s="1"/>
      <c r="CN154" s="26">
        <v>1.0000000000000001E-5</v>
      </c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"/>
      <c r="DA154" s="26">
        <v>1.0000000000000001E-5</v>
      </c>
      <c r="DB154" s="11"/>
      <c r="DC154" s="11"/>
      <c r="DD154" s="11"/>
      <c r="DE154" s="11"/>
      <c r="DF154" s="11"/>
      <c r="DG154" s="11"/>
      <c r="DH154" s="1"/>
      <c r="DI154" s="26">
        <v>1.0000000000000001E-5</v>
      </c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"/>
      <c r="DV154" s="26">
        <v>20</v>
      </c>
      <c r="DW154" s="11"/>
      <c r="DX154" s="11"/>
      <c r="DY154" s="11">
        <v>0.45</v>
      </c>
      <c r="DZ154" s="11">
        <v>0.55000000000000004</v>
      </c>
      <c r="EA154" s="11"/>
      <c r="EB154" s="1"/>
      <c r="EC154" s="26">
        <v>15</v>
      </c>
      <c r="ED154" s="11"/>
      <c r="EE154" s="11">
        <v>0.1</v>
      </c>
      <c r="EF154" s="11">
        <v>0.55000000000000004</v>
      </c>
      <c r="EG154" s="11">
        <v>0.35</v>
      </c>
      <c r="EH154" s="11"/>
      <c r="EI154" s="1"/>
      <c r="EJ154" s="26">
        <v>1.0000000000000001E-5</v>
      </c>
      <c r="EK154" s="11"/>
      <c r="EL154" s="11"/>
      <c r="EM154" s="11"/>
      <c r="EN154" s="11"/>
      <c r="EO154" s="11"/>
      <c r="EP154" s="11"/>
      <c r="EQ154" s="1"/>
      <c r="ER154" s="1"/>
      <c r="ES154" s="26">
        <v>1.0000000000000001E-5</v>
      </c>
      <c r="ET154" s="11"/>
      <c r="EU154" s="11"/>
      <c r="EV154" s="11"/>
      <c r="EW154" s="11"/>
      <c r="EX154" s="11"/>
      <c r="EY154" s="1"/>
      <c r="EZ154" s="1"/>
      <c r="FA154" s="7">
        <v>34749.999999980006</v>
      </c>
      <c r="FB154" s="11">
        <v>0.64349999999999996</v>
      </c>
      <c r="FC154" s="28">
        <v>8.07</v>
      </c>
      <c r="FD154" s="1"/>
      <c r="FE154" s="5"/>
      <c r="FF154" s="8"/>
      <c r="FG154" s="7"/>
      <c r="FH154" s="8"/>
      <c r="FI154" s="7"/>
      <c r="FJ154" s="8"/>
      <c r="FK154" s="7"/>
      <c r="FL154" s="8"/>
      <c r="FM154" s="7"/>
      <c r="FN154" s="8"/>
      <c r="FO154" s="7"/>
      <c r="FP154" s="8"/>
      <c r="FQ154" s="7"/>
      <c r="FR154" s="8"/>
      <c r="FS154" s="7"/>
      <c r="FT154" s="8"/>
      <c r="FU154" s="7"/>
      <c r="FV154" s="8"/>
      <c r="FW154" s="7"/>
      <c r="FX154" s="8"/>
      <c r="FY154" s="7"/>
      <c r="FZ154" s="8"/>
      <c r="GA154" s="7"/>
      <c r="GB154" s="8"/>
      <c r="GC154" s="7"/>
      <c r="GD154" s="8"/>
      <c r="GE154" s="7"/>
      <c r="GF154" s="8"/>
      <c r="GG154" s="7"/>
      <c r="GH154" s="8"/>
      <c r="GI154" s="7"/>
      <c r="GJ154" s="8"/>
      <c r="GK154" s="7"/>
      <c r="GL154" s="8"/>
      <c r="GM154" s="7"/>
      <c r="GN154" s="8"/>
      <c r="GO154" s="7"/>
      <c r="GP154" s="8"/>
      <c r="GQ154" s="7"/>
      <c r="GR154" s="8"/>
      <c r="GS154" s="7"/>
      <c r="GT154" s="8"/>
      <c r="GU154" s="7"/>
      <c r="GV154" s="8"/>
      <c r="GW154" s="7"/>
      <c r="GX154" s="8"/>
      <c r="GY154" s="7"/>
      <c r="GZ154" s="8"/>
      <c r="HA154" s="7"/>
      <c r="HB154" s="8"/>
      <c r="HC154" s="7"/>
      <c r="HD154" s="8"/>
      <c r="HE154" s="7"/>
      <c r="HF154" s="8"/>
      <c r="HG154" s="7"/>
      <c r="HH154" s="8"/>
      <c r="HI154" s="7"/>
      <c r="HJ154" s="8"/>
      <c r="HK154" s="7"/>
      <c r="HL154" s="8"/>
      <c r="HM154" s="7"/>
      <c r="HN154" s="1"/>
      <c r="HO154" s="5"/>
      <c r="HP154" s="8"/>
      <c r="HQ154" s="7"/>
      <c r="HR154" s="8"/>
      <c r="HS154" s="7"/>
      <c r="HT154" s="8"/>
      <c r="HU154" s="7"/>
      <c r="HV154" s="8"/>
      <c r="HW154" s="7"/>
      <c r="HX154" s="8"/>
      <c r="HY154" s="7"/>
      <c r="HZ154" s="8"/>
      <c r="IA154" s="7"/>
      <c r="IB154" s="8"/>
      <c r="IC154" s="7"/>
      <c r="ID154" s="8"/>
      <c r="IE154" s="7"/>
      <c r="IF154" s="8"/>
      <c r="IG154" s="7"/>
      <c r="IH154" s="8"/>
      <c r="II154" s="7"/>
      <c r="IJ154" s="8"/>
      <c r="IK154" s="7"/>
      <c r="IL154" s="8"/>
      <c r="IM154" s="7"/>
      <c r="IN154" s="8"/>
      <c r="IO154" s="7"/>
      <c r="IP154" s="8"/>
      <c r="IQ154" s="7"/>
      <c r="IR154" s="8"/>
      <c r="IS154" s="7"/>
      <c r="IT154" s="8"/>
      <c r="IU154" s="7"/>
      <c r="IV154" s="8"/>
      <c r="IW154" s="7"/>
      <c r="IX154" s="8"/>
      <c r="IY154" s="7"/>
      <c r="IZ154" s="8"/>
      <c r="JA154" s="7"/>
      <c r="JB154" s="8"/>
      <c r="JC154" s="7"/>
      <c r="JD154" s="8"/>
      <c r="JE154" s="7"/>
      <c r="JF154" s="8"/>
      <c r="JG154" s="7"/>
      <c r="JH154" s="8"/>
      <c r="JI154" s="7"/>
      <c r="JJ154" s="8"/>
      <c r="JK154" s="7"/>
      <c r="JL154" s="8"/>
      <c r="JM154" s="7"/>
      <c r="JN154" s="8"/>
      <c r="JO154" s="7"/>
      <c r="JP154" s="8"/>
      <c r="JQ154" s="7"/>
      <c r="JR154" s="8"/>
      <c r="JS154" s="7"/>
      <c r="JT154" s="8"/>
      <c r="JU154" s="7"/>
      <c r="JV154" s="8"/>
      <c r="JW154" s="7"/>
      <c r="JX154" s="1"/>
      <c r="JY154" s="5"/>
      <c r="JZ154" s="8"/>
      <c r="KA154" s="7"/>
      <c r="KB154" s="8"/>
      <c r="KC154" s="7"/>
      <c r="KD154" s="8"/>
      <c r="KE154" s="7"/>
      <c r="KF154" s="8"/>
      <c r="KG154" s="7"/>
      <c r="KH154" s="8"/>
      <c r="KI154" s="7"/>
      <c r="KJ154" s="8"/>
      <c r="KK154" s="7"/>
      <c r="KL154" s="8"/>
      <c r="KM154" s="7"/>
      <c r="KN154" s="8"/>
      <c r="KO154" s="7"/>
      <c r="KP154" s="8"/>
      <c r="KQ154" s="7"/>
      <c r="KR154" s="8"/>
      <c r="KS154" s="7"/>
      <c r="KT154" s="8"/>
      <c r="KU154" s="7"/>
      <c r="KV154" s="8"/>
      <c r="KW154" s="7"/>
      <c r="KX154" s="8"/>
      <c r="KY154" s="7"/>
      <c r="KZ154" s="8"/>
      <c r="LA154" s="7"/>
      <c r="LB154" s="8"/>
      <c r="LC154" s="7"/>
      <c r="LD154" s="8"/>
      <c r="LE154" s="7"/>
      <c r="LF154" s="8"/>
      <c r="LG154" s="7"/>
      <c r="LH154" s="8"/>
      <c r="LI154" s="7"/>
      <c r="LJ154" s="8"/>
      <c r="LK154" s="7"/>
      <c r="LL154" s="8"/>
      <c r="LM154" s="7"/>
      <c r="LN154" s="8"/>
      <c r="LO154" s="7"/>
      <c r="LP154" s="8"/>
      <c r="LQ154" s="7"/>
      <c r="LR154" s="8"/>
      <c r="LS154" s="7"/>
      <c r="LT154" s="8"/>
      <c r="LU154" s="7"/>
      <c r="LV154" s="8"/>
      <c r="LW154" s="7"/>
      <c r="LX154" s="8"/>
      <c r="LY154" s="7"/>
      <c r="LZ154" s="8"/>
      <c r="MA154" s="7"/>
      <c r="MB154" s="8"/>
      <c r="MC154" s="7"/>
      <c r="MD154" s="8"/>
      <c r="ME154" s="7"/>
      <c r="MF154" s="8"/>
      <c r="MG154" s="7"/>
      <c r="MH154" s="1"/>
      <c r="MI154" s="5"/>
      <c r="MJ154" s="8"/>
      <c r="MK154" s="7"/>
      <c r="ML154" s="8"/>
      <c r="MM154" s="7"/>
      <c r="MN154" s="8"/>
      <c r="MO154" s="7"/>
      <c r="MP154" s="8"/>
      <c r="MQ154" s="7"/>
      <c r="MR154" s="8"/>
      <c r="MS154" s="7"/>
      <c r="MT154" s="8"/>
      <c r="MU154" s="7"/>
      <c r="MV154" s="8"/>
      <c r="MW154" s="7"/>
      <c r="MX154" s="8"/>
      <c r="MY154" s="7"/>
      <c r="MZ154" s="8"/>
      <c r="NA154" s="7"/>
      <c r="NB154" s="8"/>
      <c r="NC154" s="7"/>
      <c r="ND154" s="8"/>
      <c r="NE154" s="7"/>
      <c r="NF154" s="8"/>
      <c r="NG154" s="7"/>
      <c r="NH154" s="8"/>
      <c r="NI154" s="7"/>
      <c r="NJ154" s="8"/>
      <c r="NK154" s="7"/>
      <c r="NL154" s="8"/>
      <c r="NM154" s="7"/>
      <c r="NN154" s="8"/>
      <c r="NO154" s="7"/>
      <c r="NP154" s="8"/>
      <c r="NQ154" s="7"/>
      <c r="NR154" s="8"/>
      <c r="NS154" s="7"/>
      <c r="NT154" s="8"/>
      <c r="NU154" s="7"/>
      <c r="NV154" s="8"/>
      <c r="NW154" s="7"/>
      <c r="NX154" s="8"/>
      <c r="NY154" s="7"/>
      <c r="NZ154" s="8"/>
      <c r="OA154" s="7"/>
      <c r="OB154" s="8"/>
      <c r="OC154" s="7"/>
      <c r="OD154" s="8"/>
      <c r="OE154" s="7"/>
      <c r="OF154" s="8"/>
      <c r="OG154" s="7"/>
      <c r="OH154" s="8"/>
      <c r="OI154" s="7"/>
      <c r="OJ154" s="8"/>
      <c r="OK154" s="7"/>
      <c r="OL154" s="8"/>
      <c r="OM154" s="7"/>
      <c r="ON154" s="8"/>
      <c r="OO154" s="7"/>
      <c r="OP154" s="8"/>
      <c r="OQ154" s="7"/>
      <c r="OR154" s="7"/>
      <c r="OS154" s="1"/>
      <c r="OT154" s="8">
        <v>0</v>
      </c>
      <c r="OU154" s="7"/>
      <c r="OV154" s="1"/>
      <c r="OW154" s="5"/>
      <c r="OX154" s="8"/>
      <c r="OY154" s="7"/>
      <c r="OZ154" s="8"/>
      <c r="PA154" s="7"/>
      <c r="PB154" s="8">
        <v>7.25</v>
      </c>
      <c r="PC154" s="7">
        <v>4300</v>
      </c>
      <c r="PD154" s="8"/>
      <c r="PE154" s="7"/>
      <c r="PF154" s="8"/>
      <c r="PG154" s="7"/>
      <c r="PH154" s="1"/>
      <c r="PI154" s="5"/>
      <c r="PJ154" s="8"/>
      <c r="PK154" s="7"/>
      <c r="PL154" s="8"/>
      <c r="PM154" s="7"/>
      <c r="PN154" s="8">
        <v>0.46</v>
      </c>
      <c r="PO154" s="7">
        <v>4300</v>
      </c>
      <c r="PP154" s="8"/>
      <c r="PQ154" s="7"/>
      <c r="PR154" s="8"/>
      <c r="PS154" s="7"/>
      <c r="PT154" s="1"/>
      <c r="PU154" s="28">
        <v>0</v>
      </c>
      <c r="PV154" s="7"/>
      <c r="PW154" s="28">
        <v>0.36</v>
      </c>
      <c r="PX154" s="7"/>
      <c r="PY154" s="28">
        <v>0</v>
      </c>
      <c r="PZ154" s="7"/>
      <c r="QA154" s="1"/>
      <c r="QB154" s="7">
        <v>502</v>
      </c>
      <c r="QC154" s="7">
        <v>175</v>
      </c>
      <c r="QD154" s="7"/>
      <c r="QE154" s="1"/>
      <c r="QF154" s="5" t="s">
        <v>118</v>
      </c>
      <c r="QG154" s="5" t="s">
        <v>119</v>
      </c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</row>
    <row r="155" spans="1:926" x14ac:dyDescent="0.25">
      <c r="A155" s="1"/>
      <c r="B155" s="78" t="s">
        <v>472</v>
      </c>
      <c r="C155" s="31" t="s">
        <v>329</v>
      </c>
      <c r="D155" s="5"/>
      <c r="E155" s="5"/>
      <c r="F155" s="6">
        <v>40849</v>
      </c>
      <c r="G155" s="5"/>
      <c r="H155" s="1"/>
      <c r="I155" s="7">
        <v>90000</v>
      </c>
      <c r="J155" s="1"/>
      <c r="K155" s="7">
        <v>1E-8</v>
      </c>
      <c r="L155" s="1"/>
      <c r="M155" s="7">
        <v>1E-8</v>
      </c>
      <c r="N155" s="7">
        <v>89999.999999980006</v>
      </c>
      <c r="O155" s="8">
        <v>8.82</v>
      </c>
      <c r="P155" s="7">
        <v>10204.081632650794</v>
      </c>
      <c r="Q155" s="1"/>
      <c r="R155" s="14">
        <v>4197945</v>
      </c>
      <c r="S155" s="3">
        <v>22604110209</v>
      </c>
      <c r="T155" s="1"/>
      <c r="U155" s="5"/>
      <c r="V155" s="5"/>
      <c r="W155" s="1"/>
      <c r="X155" s="1"/>
      <c r="Y155" s="1"/>
      <c r="Z155" s="9">
        <v>69100</v>
      </c>
      <c r="AA155" s="9">
        <v>1.0000000000000001E-5</v>
      </c>
      <c r="AB155" s="9">
        <v>69100.000010000003</v>
      </c>
      <c r="AD155" s="1"/>
      <c r="AE155" s="1"/>
      <c r="AF155" s="1"/>
      <c r="AG155" s="1"/>
      <c r="AH155" s="1"/>
      <c r="AI155" s="1"/>
      <c r="AJ155" s="10"/>
      <c r="AK155" s="10"/>
      <c r="AL155" s="10">
        <v>1</v>
      </c>
      <c r="AM155" s="1"/>
      <c r="AN155" s="1"/>
      <c r="AO155" s="7">
        <v>28300</v>
      </c>
      <c r="AP155" s="11">
        <v>0.31440000000000001</v>
      </c>
      <c r="AQ155" s="12">
        <v>100</v>
      </c>
      <c r="AR155" s="7">
        <v>283</v>
      </c>
      <c r="AS155" s="1"/>
      <c r="AT155" s="26">
        <v>60</v>
      </c>
      <c r="AU155" s="11">
        <v>0.22</v>
      </c>
      <c r="AV155" s="11">
        <v>0.03</v>
      </c>
      <c r="AW155" s="11">
        <v>0.09</v>
      </c>
      <c r="AX155" s="11">
        <v>0.09</v>
      </c>
      <c r="AY155" s="11"/>
      <c r="AZ155" s="11"/>
      <c r="BA155" s="11"/>
      <c r="BB155" s="11">
        <v>0.08</v>
      </c>
      <c r="BC155" s="11">
        <v>0.3</v>
      </c>
      <c r="BD155" s="11">
        <v>0.19</v>
      </c>
      <c r="BE155" s="11"/>
      <c r="BF155" s="1"/>
      <c r="BG155" s="26">
        <v>1.0000000000000001E-5</v>
      </c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"/>
      <c r="BT155" s="26">
        <v>1.0000000000000001E-5</v>
      </c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"/>
      <c r="CG155" s="26">
        <v>1.0000000000000001E-5</v>
      </c>
      <c r="CH155" s="11"/>
      <c r="CI155" s="11"/>
      <c r="CJ155" s="11"/>
      <c r="CK155" s="11"/>
      <c r="CL155" s="11"/>
      <c r="CM155" s="1"/>
      <c r="CN155" s="26">
        <v>1.0000000000000001E-5</v>
      </c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"/>
      <c r="DA155" s="26">
        <v>1.0000000000000001E-5</v>
      </c>
      <c r="DB155" s="11"/>
      <c r="DC155" s="11"/>
      <c r="DD155" s="11"/>
      <c r="DE155" s="11"/>
      <c r="DF155" s="11"/>
      <c r="DG155" s="11"/>
      <c r="DH155" s="1"/>
      <c r="DI155" s="26">
        <v>1.0000000000000001E-5</v>
      </c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"/>
      <c r="DV155" s="26">
        <v>30</v>
      </c>
      <c r="DW155" s="11"/>
      <c r="DX155" s="11">
        <v>0.03</v>
      </c>
      <c r="DY155" s="11">
        <v>0.48</v>
      </c>
      <c r="DZ155" s="11">
        <v>0.49</v>
      </c>
      <c r="EA155" s="11"/>
      <c r="EB155" s="1"/>
      <c r="EC155" s="26">
        <v>10</v>
      </c>
      <c r="ED155" s="11"/>
      <c r="EE155" s="11">
        <v>0.05</v>
      </c>
      <c r="EF155" s="11">
        <v>0.48</v>
      </c>
      <c r="EG155" s="11">
        <v>0.47</v>
      </c>
      <c r="EH155" s="11"/>
      <c r="EI155" s="1"/>
      <c r="EJ155" s="26">
        <v>1.0000000000000001E-5</v>
      </c>
      <c r="EK155" s="11"/>
      <c r="EL155" s="11"/>
      <c r="EM155" s="11"/>
      <c r="EN155" s="11"/>
      <c r="EO155" s="11"/>
      <c r="EP155" s="11"/>
      <c r="EQ155" s="1"/>
      <c r="ER155" s="1"/>
      <c r="ES155" s="26">
        <v>1.0000000000000001E-5</v>
      </c>
      <c r="ET155" s="11"/>
      <c r="EU155" s="11"/>
      <c r="EV155" s="11"/>
      <c r="EW155" s="11"/>
      <c r="EX155" s="11"/>
      <c r="EY155" s="1"/>
      <c r="EZ155" s="1"/>
      <c r="FA155" s="7">
        <v>61699.999999980006</v>
      </c>
      <c r="FB155" s="11">
        <v>0.68559999999999999</v>
      </c>
      <c r="FC155" s="28">
        <v>8.82</v>
      </c>
      <c r="FD155" s="1"/>
      <c r="FE155" s="5"/>
      <c r="FF155" s="8"/>
      <c r="FG155" s="7"/>
      <c r="FH155" s="8"/>
      <c r="FI155" s="7"/>
      <c r="FJ155" s="8"/>
      <c r="FK155" s="7"/>
      <c r="FL155" s="8"/>
      <c r="FM155" s="7"/>
      <c r="FN155" s="8"/>
      <c r="FO155" s="7"/>
      <c r="FP155" s="8"/>
      <c r="FQ155" s="7"/>
      <c r="FR155" s="8"/>
      <c r="FS155" s="7"/>
      <c r="FT155" s="8"/>
      <c r="FU155" s="7"/>
      <c r="FV155" s="8"/>
      <c r="FW155" s="7"/>
      <c r="FX155" s="8"/>
      <c r="FY155" s="7"/>
      <c r="FZ155" s="8"/>
      <c r="GA155" s="7"/>
      <c r="GB155" s="8"/>
      <c r="GC155" s="7"/>
      <c r="GD155" s="8"/>
      <c r="GE155" s="7"/>
      <c r="GF155" s="8"/>
      <c r="GG155" s="7"/>
      <c r="GH155" s="8"/>
      <c r="GI155" s="7"/>
      <c r="GJ155" s="8"/>
      <c r="GK155" s="7"/>
      <c r="GL155" s="8"/>
      <c r="GM155" s="7"/>
      <c r="GN155" s="8"/>
      <c r="GO155" s="7"/>
      <c r="GP155" s="8"/>
      <c r="GQ155" s="7"/>
      <c r="GR155" s="8"/>
      <c r="GS155" s="7"/>
      <c r="GT155" s="8"/>
      <c r="GU155" s="7"/>
      <c r="GV155" s="8"/>
      <c r="GW155" s="7"/>
      <c r="GX155" s="8"/>
      <c r="GY155" s="7"/>
      <c r="GZ155" s="8"/>
      <c r="HA155" s="7"/>
      <c r="HB155" s="8"/>
      <c r="HC155" s="7"/>
      <c r="HD155" s="8"/>
      <c r="HE155" s="7"/>
      <c r="HF155" s="8"/>
      <c r="HG155" s="7"/>
      <c r="HH155" s="8"/>
      <c r="HI155" s="7"/>
      <c r="HJ155" s="8"/>
      <c r="HK155" s="7"/>
      <c r="HL155" s="8"/>
      <c r="HM155" s="7"/>
      <c r="HN155" s="1"/>
      <c r="HO155" s="5"/>
      <c r="HP155" s="8"/>
      <c r="HQ155" s="7"/>
      <c r="HR155" s="8"/>
      <c r="HS155" s="7"/>
      <c r="HT155" s="8"/>
      <c r="HU155" s="7"/>
      <c r="HV155" s="8"/>
      <c r="HW155" s="7"/>
      <c r="HX155" s="8"/>
      <c r="HY155" s="7"/>
      <c r="HZ155" s="8"/>
      <c r="IA155" s="7"/>
      <c r="IB155" s="8"/>
      <c r="IC155" s="7"/>
      <c r="ID155" s="8"/>
      <c r="IE155" s="7"/>
      <c r="IF155" s="8"/>
      <c r="IG155" s="7"/>
      <c r="IH155" s="8"/>
      <c r="II155" s="7"/>
      <c r="IJ155" s="8"/>
      <c r="IK155" s="7"/>
      <c r="IL155" s="8"/>
      <c r="IM155" s="7"/>
      <c r="IN155" s="8"/>
      <c r="IO155" s="7"/>
      <c r="IP155" s="8"/>
      <c r="IQ155" s="7"/>
      <c r="IR155" s="8"/>
      <c r="IS155" s="7"/>
      <c r="IT155" s="8"/>
      <c r="IU155" s="7"/>
      <c r="IV155" s="8"/>
      <c r="IW155" s="7"/>
      <c r="IX155" s="8"/>
      <c r="IY155" s="7"/>
      <c r="IZ155" s="8"/>
      <c r="JA155" s="7"/>
      <c r="JB155" s="8"/>
      <c r="JC155" s="7"/>
      <c r="JD155" s="8"/>
      <c r="JE155" s="7"/>
      <c r="JF155" s="8"/>
      <c r="JG155" s="7"/>
      <c r="JH155" s="8"/>
      <c r="JI155" s="7"/>
      <c r="JJ155" s="8"/>
      <c r="JK155" s="7"/>
      <c r="JL155" s="8"/>
      <c r="JM155" s="7"/>
      <c r="JN155" s="8"/>
      <c r="JO155" s="7"/>
      <c r="JP155" s="8"/>
      <c r="JQ155" s="7"/>
      <c r="JR155" s="8"/>
      <c r="JS155" s="7"/>
      <c r="JT155" s="8"/>
      <c r="JU155" s="7"/>
      <c r="JV155" s="8"/>
      <c r="JW155" s="7"/>
      <c r="JX155" s="1"/>
      <c r="JY155" s="5"/>
      <c r="JZ155" s="8"/>
      <c r="KA155" s="7"/>
      <c r="KB155" s="8"/>
      <c r="KC155" s="7"/>
      <c r="KD155" s="8"/>
      <c r="KE155" s="7"/>
      <c r="KF155" s="8"/>
      <c r="KG155" s="7"/>
      <c r="KH155" s="8"/>
      <c r="KI155" s="7"/>
      <c r="KJ155" s="8"/>
      <c r="KK155" s="7"/>
      <c r="KL155" s="8"/>
      <c r="KM155" s="7"/>
      <c r="KN155" s="8"/>
      <c r="KO155" s="7"/>
      <c r="KP155" s="8"/>
      <c r="KQ155" s="7"/>
      <c r="KR155" s="8"/>
      <c r="KS155" s="7"/>
      <c r="KT155" s="8"/>
      <c r="KU155" s="7"/>
      <c r="KV155" s="8"/>
      <c r="KW155" s="7"/>
      <c r="KX155" s="8"/>
      <c r="KY155" s="7"/>
      <c r="KZ155" s="8"/>
      <c r="LA155" s="7"/>
      <c r="LB155" s="8"/>
      <c r="LC155" s="7"/>
      <c r="LD155" s="8"/>
      <c r="LE155" s="7"/>
      <c r="LF155" s="8"/>
      <c r="LG155" s="7"/>
      <c r="LH155" s="8"/>
      <c r="LI155" s="7"/>
      <c r="LJ155" s="8"/>
      <c r="LK155" s="7"/>
      <c r="LL155" s="8"/>
      <c r="LM155" s="7"/>
      <c r="LN155" s="8"/>
      <c r="LO155" s="7"/>
      <c r="LP155" s="8"/>
      <c r="LQ155" s="7"/>
      <c r="LR155" s="8"/>
      <c r="LS155" s="7"/>
      <c r="LT155" s="8"/>
      <c r="LU155" s="7"/>
      <c r="LV155" s="8"/>
      <c r="LW155" s="7"/>
      <c r="LX155" s="8"/>
      <c r="LY155" s="7"/>
      <c r="LZ155" s="8"/>
      <c r="MA155" s="7"/>
      <c r="MB155" s="8"/>
      <c r="MC155" s="7"/>
      <c r="MD155" s="8"/>
      <c r="ME155" s="7"/>
      <c r="MF155" s="8"/>
      <c r="MG155" s="7"/>
      <c r="MH155" s="1"/>
      <c r="MI155" s="5"/>
      <c r="MJ155" s="8"/>
      <c r="MK155" s="7"/>
      <c r="ML155" s="8"/>
      <c r="MM155" s="7"/>
      <c r="MN155" s="8"/>
      <c r="MO155" s="7"/>
      <c r="MP155" s="8"/>
      <c r="MQ155" s="7"/>
      <c r="MR155" s="8"/>
      <c r="MS155" s="7"/>
      <c r="MT155" s="8"/>
      <c r="MU155" s="7"/>
      <c r="MV155" s="8"/>
      <c r="MW155" s="7"/>
      <c r="MX155" s="8"/>
      <c r="MY155" s="7"/>
      <c r="MZ155" s="8"/>
      <c r="NA155" s="7"/>
      <c r="NB155" s="8"/>
      <c r="NC155" s="7"/>
      <c r="ND155" s="8"/>
      <c r="NE155" s="7"/>
      <c r="NF155" s="8"/>
      <c r="NG155" s="7"/>
      <c r="NH155" s="8"/>
      <c r="NI155" s="7"/>
      <c r="NJ155" s="8"/>
      <c r="NK155" s="7"/>
      <c r="NL155" s="8"/>
      <c r="NM155" s="7"/>
      <c r="NN155" s="8"/>
      <c r="NO155" s="7"/>
      <c r="NP155" s="8"/>
      <c r="NQ155" s="7"/>
      <c r="NR155" s="8"/>
      <c r="NS155" s="7"/>
      <c r="NT155" s="8"/>
      <c r="NU155" s="7"/>
      <c r="NV155" s="8"/>
      <c r="NW155" s="7"/>
      <c r="NX155" s="8"/>
      <c r="NY155" s="7"/>
      <c r="NZ155" s="8"/>
      <c r="OA155" s="7"/>
      <c r="OB155" s="8"/>
      <c r="OC155" s="7"/>
      <c r="OD155" s="8"/>
      <c r="OE155" s="7"/>
      <c r="OF155" s="8"/>
      <c r="OG155" s="7"/>
      <c r="OH155" s="8"/>
      <c r="OI155" s="7"/>
      <c r="OJ155" s="8"/>
      <c r="OK155" s="7"/>
      <c r="OL155" s="8"/>
      <c r="OM155" s="7"/>
      <c r="ON155" s="8"/>
      <c r="OO155" s="7"/>
      <c r="OP155" s="8"/>
      <c r="OQ155" s="7"/>
      <c r="OR155" s="7"/>
      <c r="OS155" s="1"/>
      <c r="OT155" s="8">
        <v>0</v>
      </c>
      <c r="OU155" s="7"/>
      <c r="OV155" s="1"/>
      <c r="OW155" s="5"/>
      <c r="OX155" s="8"/>
      <c r="OY155" s="7"/>
      <c r="OZ155" s="8">
        <v>8.11</v>
      </c>
      <c r="PA155" s="7">
        <v>7000</v>
      </c>
      <c r="PB155" s="8"/>
      <c r="PC155" s="7"/>
      <c r="PD155" s="8"/>
      <c r="PE155" s="7"/>
      <c r="PF155" s="8"/>
      <c r="PG155" s="7"/>
      <c r="PH155" s="1"/>
      <c r="PI155" s="5"/>
      <c r="PJ155" s="8"/>
      <c r="PK155" s="7"/>
      <c r="PL155" s="8"/>
      <c r="PM155" s="7"/>
      <c r="PN155" s="8"/>
      <c r="PO155" s="7"/>
      <c r="PP155" s="8"/>
      <c r="PQ155" s="7"/>
      <c r="PR155" s="8"/>
      <c r="PS155" s="7"/>
      <c r="PT155" s="1"/>
      <c r="PU155" s="28">
        <v>0</v>
      </c>
      <c r="PV155" s="7"/>
      <c r="PW155" s="28">
        <v>0.71</v>
      </c>
      <c r="PX155" s="7">
        <v>7000</v>
      </c>
      <c r="PY155" s="28">
        <v>0</v>
      </c>
      <c r="PZ155" s="7"/>
      <c r="QA155" s="1"/>
      <c r="QB155" s="7">
        <v>524</v>
      </c>
      <c r="QC155" s="7">
        <v>190</v>
      </c>
      <c r="QD155" s="7"/>
      <c r="QE155" s="1"/>
      <c r="QF155" s="5" t="s">
        <v>118</v>
      </c>
      <c r="QG155" s="5" t="s">
        <v>119</v>
      </c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</row>
    <row r="156" spans="1:926" x14ac:dyDescent="0.25">
      <c r="A156" s="1"/>
      <c r="B156" s="78" t="s">
        <v>473</v>
      </c>
      <c r="C156" s="31" t="s">
        <v>330</v>
      </c>
      <c r="D156" s="5"/>
      <c r="E156" s="5"/>
      <c r="F156" s="6">
        <v>40907</v>
      </c>
      <c r="G156" s="5"/>
      <c r="H156" s="1"/>
      <c r="I156" s="7">
        <v>35000</v>
      </c>
      <c r="J156" s="1"/>
      <c r="K156" s="7">
        <v>1E-8</v>
      </c>
      <c r="L156" s="1"/>
      <c r="M156" s="7">
        <v>1E-8</v>
      </c>
      <c r="N156" s="7">
        <v>34999.999999980006</v>
      </c>
      <c r="O156" s="8">
        <v>4.74</v>
      </c>
      <c r="P156" s="7">
        <v>7383.9662447215196</v>
      </c>
      <c r="Q156" s="1"/>
      <c r="R156" s="14">
        <v>4245830</v>
      </c>
      <c r="S156" s="3">
        <v>22613210700</v>
      </c>
      <c r="T156" s="1"/>
      <c r="U156" s="5"/>
      <c r="V156" s="5"/>
      <c r="W156" s="1"/>
      <c r="X156" s="1"/>
      <c r="Y156" s="1"/>
      <c r="Z156" s="9">
        <v>68750</v>
      </c>
      <c r="AA156" s="9">
        <v>1.0000000000000001E-5</v>
      </c>
      <c r="AB156" s="9">
        <v>68750.000010000003</v>
      </c>
      <c r="AD156" s="1"/>
      <c r="AE156" s="1"/>
      <c r="AF156" s="1"/>
      <c r="AG156" s="1"/>
      <c r="AH156" s="1"/>
      <c r="AI156" s="1"/>
      <c r="AJ156" s="10"/>
      <c r="AK156" s="10"/>
      <c r="AL156" s="10">
        <v>1</v>
      </c>
      <c r="AM156" s="1"/>
      <c r="AN156" s="1"/>
      <c r="AO156" s="7">
        <v>0</v>
      </c>
      <c r="AP156" s="11">
        <v>0</v>
      </c>
      <c r="AQ156" s="12">
        <v>0</v>
      </c>
      <c r="AR156" s="7">
        <v>0</v>
      </c>
      <c r="AS156" s="1"/>
      <c r="AT156" s="26">
        <v>1.0000000000000001E-5</v>
      </c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"/>
      <c r="BG156" s="26">
        <v>1.0000000000000001E-5</v>
      </c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"/>
      <c r="BT156" s="26">
        <v>1.0000000000000001E-5</v>
      </c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"/>
      <c r="CG156" s="26">
        <v>1.0000000000000001E-5</v>
      </c>
      <c r="CH156" s="11"/>
      <c r="CI156" s="11"/>
      <c r="CJ156" s="11"/>
      <c r="CK156" s="11"/>
      <c r="CL156" s="11"/>
      <c r="CM156" s="1"/>
      <c r="CN156" s="26">
        <v>1.0000000000000001E-5</v>
      </c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"/>
      <c r="DA156" s="26">
        <v>1.0000000000000001E-5</v>
      </c>
      <c r="DB156" s="11"/>
      <c r="DC156" s="11"/>
      <c r="DD156" s="11"/>
      <c r="DE156" s="11"/>
      <c r="DF156" s="11"/>
      <c r="DG156" s="11"/>
      <c r="DH156" s="1"/>
      <c r="DI156" s="26">
        <v>1.0000000000000001E-5</v>
      </c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"/>
      <c r="DV156" s="26">
        <v>1.0000000000000001E-5</v>
      </c>
      <c r="DW156" s="11"/>
      <c r="DX156" s="11"/>
      <c r="DY156" s="11"/>
      <c r="DZ156" s="11"/>
      <c r="EA156" s="11"/>
      <c r="EB156" s="1"/>
      <c r="EC156" s="26">
        <v>1.0000000000000001E-5</v>
      </c>
      <c r="ED156" s="11"/>
      <c r="EE156" s="11"/>
      <c r="EF156" s="11"/>
      <c r="EG156" s="11"/>
      <c r="EH156" s="11"/>
      <c r="EI156" s="1"/>
      <c r="EJ156" s="26">
        <v>1.0000000000000001E-5</v>
      </c>
      <c r="EK156" s="11"/>
      <c r="EL156" s="11"/>
      <c r="EM156" s="11"/>
      <c r="EN156" s="11"/>
      <c r="EO156" s="11"/>
      <c r="EP156" s="11"/>
      <c r="EQ156" s="1"/>
      <c r="ER156" s="1"/>
      <c r="ES156" s="26">
        <v>1.0000000000000001E-5</v>
      </c>
      <c r="ET156" s="11"/>
      <c r="EU156" s="11"/>
      <c r="EV156" s="11"/>
      <c r="EW156" s="11"/>
      <c r="EX156" s="11"/>
      <c r="EY156" s="1"/>
      <c r="EZ156" s="1"/>
      <c r="FA156" s="7">
        <v>34999.999999980006</v>
      </c>
      <c r="FB156" s="11">
        <v>1</v>
      </c>
      <c r="FC156" s="28">
        <v>4.74</v>
      </c>
      <c r="FD156" s="1"/>
      <c r="FE156" s="5"/>
      <c r="FF156" s="8"/>
      <c r="FG156" s="7"/>
      <c r="FH156" s="8"/>
      <c r="FI156" s="7"/>
      <c r="FJ156" s="8"/>
      <c r="FK156" s="7"/>
      <c r="FL156" s="8"/>
      <c r="FM156" s="7"/>
      <c r="FN156" s="8"/>
      <c r="FO156" s="7"/>
      <c r="FP156" s="8"/>
      <c r="FQ156" s="7"/>
      <c r="FR156" s="8"/>
      <c r="FS156" s="7"/>
      <c r="FT156" s="8"/>
      <c r="FU156" s="7"/>
      <c r="FV156" s="8"/>
      <c r="FW156" s="7"/>
      <c r="FX156" s="8"/>
      <c r="FY156" s="7"/>
      <c r="FZ156" s="8"/>
      <c r="GA156" s="7"/>
      <c r="GB156" s="8"/>
      <c r="GC156" s="7"/>
      <c r="GD156" s="8"/>
      <c r="GE156" s="7"/>
      <c r="GF156" s="8"/>
      <c r="GG156" s="7"/>
      <c r="GH156" s="8"/>
      <c r="GI156" s="7"/>
      <c r="GJ156" s="8"/>
      <c r="GK156" s="7"/>
      <c r="GL156" s="8"/>
      <c r="GM156" s="7"/>
      <c r="GN156" s="8"/>
      <c r="GO156" s="7"/>
      <c r="GP156" s="8"/>
      <c r="GQ156" s="7"/>
      <c r="GR156" s="8"/>
      <c r="GS156" s="7"/>
      <c r="GT156" s="8"/>
      <c r="GU156" s="7"/>
      <c r="GV156" s="8"/>
      <c r="GW156" s="7"/>
      <c r="GX156" s="8"/>
      <c r="GY156" s="7"/>
      <c r="GZ156" s="8"/>
      <c r="HA156" s="7"/>
      <c r="HB156" s="8"/>
      <c r="HC156" s="7"/>
      <c r="HD156" s="8"/>
      <c r="HE156" s="7"/>
      <c r="HF156" s="8"/>
      <c r="HG156" s="7"/>
      <c r="HH156" s="8"/>
      <c r="HI156" s="7"/>
      <c r="HJ156" s="8"/>
      <c r="HK156" s="7"/>
      <c r="HL156" s="8"/>
      <c r="HM156" s="7"/>
      <c r="HN156" s="1"/>
      <c r="HO156" s="5"/>
      <c r="HP156" s="8"/>
      <c r="HQ156" s="7"/>
      <c r="HR156" s="8"/>
      <c r="HS156" s="7"/>
      <c r="HT156" s="8"/>
      <c r="HU156" s="7"/>
      <c r="HV156" s="8"/>
      <c r="HW156" s="7"/>
      <c r="HX156" s="8"/>
      <c r="HY156" s="7"/>
      <c r="HZ156" s="8"/>
      <c r="IA156" s="7"/>
      <c r="IB156" s="8"/>
      <c r="IC156" s="7"/>
      <c r="ID156" s="8"/>
      <c r="IE156" s="7"/>
      <c r="IF156" s="8"/>
      <c r="IG156" s="7"/>
      <c r="IH156" s="8"/>
      <c r="II156" s="7"/>
      <c r="IJ156" s="8"/>
      <c r="IK156" s="7"/>
      <c r="IL156" s="8"/>
      <c r="IM156" s="7"/>
      <c r="IN156" s="8"/>
      <c r="IO156" s="7"/>
      <c r="IP156" s="8"/>
      <c r="IQ156" s="7"/>
      <c r="IR156" s="8"/>
      <c r="IS156" s="7"/>
      <c r="IT156" s="8"/>
      <c r="IU156" s="7"/>
      <c r="IV156" s="8"/>
      <c r="IW156" s="7"/>
      <c r="IX156" s="8"/>
      <c r="IY156" s="7"/>
      <c r="IZ156" s="8"/>
      <c r="JA156" s="7"/>
      <c r="JB156" s="8"/>
      <c r="JC156" s="7"/>
      <c r="JD156" s="8"/>
      <c r="JE156" s="7"/>
      <c r="JF156" s="8"/>
      <c r="JG156" s="7"/>
      <c r="JH156" s="8"/>
      <c r="JI156" s="7"/>
      <c r="JJ156" s="8"/>
      <c r="JK156" s="7"/>
      <c r="JL156" s="8"/>
      <c r="JM156" s="7"/>
      <c r="JN156" s="8"/>
      <c r="JO156" s="7"/>
      <c r="JP156" s="8"/>
      <c r="JQ156" s="7"/>
      <c r="JR156" s="8"/>
      <c r="JS156" s="7"/>
      <c r="JT156" s="8"/>
      <c r="JU156" s="7"/>
      <c r="JV156" s="8"/>
      <c r="JW156" s="7"/>
      <c r="JX156" s="1"/>
      <c r="JY156" s="5"/>
      <c r="JZ156" s="8"/>
      <c r="KA156" s="7"/>
      <c r="KB156" s="8"/>
      <c r="KC156" s="7"/>
      <c r="KD156" s="8"/>
      <c r="KE156" s="7"/>
      <c r="KF156" s="8"/>
      <c r="KG156" s="7"/>
      <c r="KH156" s="8"/>
      <c r="KI156" s="7"/>
      <c r="KJ156" s="8"/>
      <c r="KK156" s="7"/>
      <c r="KL156" s="8"/>
      <c r="KM156" s="7"/>
      <c r="KN156" s="8"/>
      <c r="KO156" s="7"/>
      <c r="KP156" s="8"/>
      <c r="KQ156" s="7"/>
      <c r="KR156" s="8"/>
      <c r="KS156" s="7"/>
      <c r="KT156" s="8"/>
      <c r="KU156" s="7"/>
      <c r="KV156" s="8"/>
      <c r="KW156" s="7"/>
      <c r="KX156" s="8"/>
      <c r="KY156" s="7"/>
      <c r="KZ156" s="8"/>
      <c r="LA156" s="7"/>
      <c r="LB156" s="8"/>
      <c r="LC156" s="7"/>
      <c r="LD156" s="8"/>
      <c r="LE156" s="7"/>
      <c r="LF156" s="8"/>
      <c r="LG156" s="7"/>
      <c r="LH156" s="8"/>
      <c r="LI156" s="7"/>
      <c r="LJ156" s="8"/>
      <c r="LK156" s="7"/>
      <c r="LL156" s="8"/>
      <c r="LM156" s="7"/>
      <c r="LN156" s="8"/>
      <c r="LO156" s="7"/>
      <c r="LP156" s="8"/>
      <c r="LQ156" s="7"/>
      <c r="LR156" s="8"/>
      <c r="LS156" s="7"/>
      <c r="LT156" s="8"/>
      <c r="LU156" s="7"/>
      <c r="LV156" s="8"/>
      <c r="LW156" s="7"/>
      <c r="LX156" s="8"/>
      <c r="LY156" s="7"/>
      <c r="LZ156" s="8"/>
      <c r="MA156" s="7"/>
      <c r="MB156" s="8"/>
      <c r="MC156" s="7"/>
      <c r="MD156" s="8"/>
      <c r="ME156" s="7"/>
      <c r="MF156" s="8"/>
      <c r="MG156" s="7"/>
      <c r="MH156" s="1"/>
      <c r="MI156" s="5"/>
      <c r="MJ156" s="8"/>
      <c r="MK156" s="7"/>
      <c r="ML156" s="8"/>
      <c r="MM156" s="7"/>
      <c r="MN156" s="8"/>
      <c r="MO156" s="7"/>
      <c r="MP156" s="8"/>
      <c r="MQ156" s="7"/>
      <c r="MR156" s="8"/>
      <c r="MS156" s="7"/>
      <c r="MT156" s="8"/>
      <c r="MU156" s="7"/>
      <c r="MV156" s="8">
        <v>4.29</v>
      </c>
      <c r="MW156" s="7">
        <v>7400</v>
      </c>
      <c r="MX156" s="8"/>
      <c r="MY156" s="7"/>
      <c r="MZ156" s="8"/>
      <c r="NA156" s="7"/>
      <c r="NB156" s="8"/>
      <c r="NC156" s="7"/>
      <c r="ND156" s="8"/>
      <c r="NE156" s="7"/>
      <c r="NF156" s="8"/>
      <c r="NG156" s="7"/>
      <c r="NH156" s="8"/>
      <c r="NI156" s="7"/>
      <c r="NJ156" s="8"/>
      <c r="NK156" s="7"/>
      <c r="NL156" s="8"/>
      <c r="NM156" s="7"/>
      <c r="NN156" s="8"/>
      <c r="NO156" s="7"/>
      <c r="NP156" s="8"/>
      <c r="NQ156" s="7"/>
      <c r="NR156" s="8"/>
      <c r="NS156" s="7"/>
      <c r="NT156" s="8"/>
      <c r="NU156" s="7"/>
      <c r="NV156" s="8"/>
      <c r="NW156" s="7"/>
      <c r="NX156" s="8"/>
      <c r="NY156" s="7"/>
      <c r="NZ156" s="8"/>
      <c r="OA156" s="7"/>
      <c r="OB156" s="8"/>
      <c r="OC156" s="7"/>
      <c r="OD156" s="8"/>
      <c r="OE156" s="7"/>
      <c r="OF156" s="8"/>
      <c r="OG156" s="7"/>
      <c r="OH156" s="8"/>
      <c r="OI156" s="7"/>
      <c r="OJ156" s="8"/>
      <c r="OK156" s="7"/>
      <c r="OL156" s="8"/>
      <c r="OM156" s="7"/>
      <c r="ON156" s="8"/>
      <c r="OO156" s="7"/>
      <c r="OP156" s="8"/>
      <c r="OQ156" s="7"/>
      <c r="OR156" s="7"/>
      <c r="OS156" s="1"/>
      <c r="OT156" s="8">
        <v>0</v>
      </c>
      <c r="OU156" s="7"/>
      <c r="OV156" s="1"/>
      <c r="OW156" s="5"/>
      <c r="OX156" s="8"/>
      <c r="OY156" s="7"/>
      <c r="OZ156" s="8"/>
      <c r="PA156" s="7"/>
      <c r="PB156" s="8"/>
      <c r="PC156" s="7"/>
      <c r="PD156" s="8"/>
      <c r="PE156" s="7"/>
      <c r="PF156" s="8"/>
      <c r="PG156" s="7"/>
      <c r="PH156" s="1"/>
      <c r="PI156" s="5"/>
      <c r="PJ156" s="8"/>
      <c r="PK156" s="7"/>
      <c r="PL156" s="8"/>
      <c r="PM156" s="7"/>
      <c r="PN156" s="8"/>
      <c r="PO156" s="7"/>
      <c r="PP156" s="8"/>
      <c r="PQ156" s="7"/>
      <c r="PR156" s="8"/>
      <c r="PS156" s="7"/>
      <c r="PT156" s="1"/>
      <c r="PU156" s="28">
        <v>0</v>
      </c>
      <c r="PV156" s="7"/>
      <c r="PW156" s="28">
        <v>0.45</v>
      </c>
      <c r="PX156" s="7">
        <v>7400</v>
      </c>
      <c r="PY156" s="28">
        <v>0</v>
      </c>
      <c r="PZ156" s="7"/>
      <c r="QA156" s="1"/>
      <c r="QB156" s="7">
        <v>0</v>
      </c>
      <c r="QC156" s="7">
        <v>0</v>
      </c>
      <c r="QD156" s="7"/>
      <c r="QE156" s="1"/>
      <c r="QF156" s="5" t="s">
        <v>118</v>
      </c>
      <c r="QG156" s="5" t="s">
        <v>119</v>
      </c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</row>
    <row r="157" spans="1:926" x14ac:dyDescent="0.25">
      <c r="A157" s="1"/>
      <c r="B157" s="78" t="s">
        <v>474</v>
      </c>
      <c r="C157" s="31" t="s">
        <v>331</v>
      </c>
      <c r="D157" s="5"/>
      <c r="E157" s="5"/>
      <c r="F157" s="6">
        <v>41134</v>
      </c>
      <c r="G157" s="5"/>
      <c r="H157" s="1"/>
      <c r="I157" s="7">
        <v>36000</v>
      </c>
      <c r="J157" s="1"/>
      <c r="K157" s="7">
        <v>1E-8</v>
      </c>
      <c r="L157" s="1"/>
      <c r="M157" s="7">
        <v>1E-8</v>
      </c>
      <c r="N157" s="7">
        <v>35999.999999980006</v>
      </c>
      <c r="O157" s="8">
        <v>7</v>
      </c>
      <c r="P157" s="7">
        <v>5142.8571428542864</v>
      </c>
      <c r="Q157" s="1"/>
      <c r="R157" s="14">
        <v>4284722</v>
      </c>
      <c r="S157" s="3">
        <v>11909120400</v>
      </c>
      <c r="T157" s="1"/>
      <c r="U157" s="5"/>
      <c r="V157" s="5"/>
      <c r="W157" s="1"/>
      <c r="X157" s="1"/>
      <c r="Y157" s="1"/>
      <c r="Z157" s="9">
        <v>39900</v>
      </c>
      <c r="AA157" s="9">
        <v>1.0000000000000001E-5</v>
      </c>
      <c r="AB157" s="9">
        <v>39900.000010000003</v>
      </c>
      <c r="AD157" s="1"/>
      <c r="AE157" s="1"/>
      <c r="AF157" s="1"/>
      <c r="AG157" s="1"/>
      <c r="AH157" s="1"/>
      <c r="AI157" s="1"/>
      <c r="AJ157" s="10"/>
      <c r="AK157" s="10">
        <v>1</v>
      </c>
      <c r="AL157" s="10"/>
      <c r="AM157" s="1"/>
      <c r="AN157" s="1"/>
      <c r="AO157" s="7">
        <v>0</v>
      </c>
      <c r="AP157" s="11">
        <v>0</v>
      </c>
      <c r="AQ157" s="12">
        <v>0</v>
      </c>
      <c r="AR157" s="7">
        <v>0</v>
      </c>
      <c r="AS157" s="1"/>
      <c r="AT157" s="26">
        <v>1.0000000000000001E-5</v>
      </c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"/>
      <c r="BG157" s="26">
        <v>1.0000000000000001E-5</v>
      </c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"/>
      <c r="BT157" s="26">
        <v>1.0000000000000001E-5</v>
      </c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"/>
      <c r="CG157" s="26">
        <v>1.0000000000000001E-5</v>
      </c>
      <c r="CH157" s="11"/>
      <c r="CI157" s="11"/>
      <c r="CJ157" s="11"/>
      <c r="CK157" s="11"/>
      <c r="CL157" s="11"/>
      <c r="CM157" s="1"/>
      <c r="CN157" s="26">
        <v>1.0000000000000001E-5</v>
      </c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"/>
      <c r="DA157" s="26">
        <v>1.0000000000000001E-5</v>
      </c>
      <c r="DB157" s="11"/>
      <c r="DC157" s="11"/>
      <c r="DD157" s="11"/>
      <c r="DE157" s="11"/>
      <c r="DF157" s="11"/>
      <c r="DG157" s="11"/>
      <c r="DH157" s="1"/>
      <c r="DI157" s="26">
        <v>1.0000000000000001E-5</v>
      </c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"/>
      <c r="DV157" s="26">
        <v>1.0000000000000001E-5</v>
      </c>
      <c r="DW157" s="11"/>
      <c r="DX157" s="11"/>
      <c r="DY157" s="11"/>
      <c r="DZ157" s="11"/>
      <c r="EA157" s="11"/>
      <c r="EB157" s="1"/>
      <c r="EC157" s="26">
        <v>1.0000000000000001E-5</v>
      </c>
      <c r="ED157" s="11"/>
      <c r="EE157" s="11"/>
      <c r="EF157" s="11"/>
      <c r="EG157" s="11"/>
      <c r="EH157" s="11"/>
      <c r="EI157" s="1"/>
      <c r="EJ157" s="26">
        <v>1.0000000000000001E-5</v>
      </c>
      <c r="EK157" s="11"/>
      <c r="EL157" s="11"/>
      <c r="EM157" s="11"/>
      <c r="EN157" s="11"/>
      <c r="EO157" s="11"/>
      <c r="EP157" s="11"/>
      <c r="EQ157" s="1"/>
      <c r="ER157" s="1"/>
      <c r="ES157" s="26">
        <v>1.0000000000000001E-5</v>
      </c>
      <c r="ET157" s="11"/>
      <c r="EU157" s="11"/>
      <c r="EV157" s="11"/>
      <c r="EW157" s="11"/>
      <c r="EX157" s="11"/>
      <c r="EY157" s="1"/>
      <c r="EZ157" s="1"/>
      <c r="FA157" s="7">
        <v>35999.999999980006</v>
      </c>
      <c r="FB157" s="11">
        <v>1</v>
      </c>
      <c r="FC157" s="28">
        <v>7</v>
      </c>
      <c r="FD157" s="1"/>
      <c r="FE157" s="5"/>
      <c r="FF157" s="8"/>
      <c r="FG157" s="7"/>
      <c r="FH157" s="8"/>
      <c r="FI157" s="7"/>
      <c r="FJ157" s="8"/>
      <c r="FK157" s="7"/>
      <c r="FL157" s="8"/>
      <c r="FM157" s="7"/>
      <c r="FN157" s="8"/>
      <c r="FO157" s="7"/>
      <c r="FP157" s="8"/>
      <c r="FQ157" s="7"/>
      <c r="FR157" s="8"/>
      <c r="FS157" s="7"/>
      <c r="FT157" s="8"/>
      <c r="FU157" s="7"/>
      <c r="FV157" s="8"/>
      <c r="FW157" s="7"/>
      <c r="FX157" s="8"/>
      <c r="FY157" s="7"/>
      <c r="FZ157" s="8"/>
      <c r="GA157" s="7"/>
      <c r="GB157" s="8"/>
      <c r="GC157" s="7"/>
      <c r="GD157" s="8"/>
      <c r="GE157" s="7"/>
      <c r="GF157" s="8"/>
      <c r="GG157" s="7"/>
      <c r="GH157" s="8"/>
      <c r="GI157" s="7"/>
      <c r="GJ157" s="8"/>
      <c r="GK157" s="7"/>
      <c r="GL157" s="8"/>
      <c r="GM157" s="7"/>
      <c r="GN157" s="8"/>
      <c r="GO157" s="7"/>
      <c r="GP157" s="8"/>
      <c r="GQ157" s="7"/>
      <c r="GR157" s="8"/>
      <c r="GS157" s="7"/>
      <c r="GT157" s="8"/>
      <c r="GU157" s="7"/>
      <c r="GV157" s="8"/>
      <c r="GW157" s="7"/>
      <c r="GX157" s="8"/>
      <c r="GY157" s="7"/>
      <c r="GZ157" s="8"/>
      <c r="HA157" s="7"/>
      <c r="HB157" s="8"/>
      <c r="HC157" s="7"/>
      <c r="HD157" s="8"/>
      <c r="HE157" s="7"/>
      <c r="HF157" s="8"/>
      <c r="HG157" s="7"/>
      <c r="HH157" s="8"/>
      <c r="HI157" s="7"/>
      <c r="HJ157" s="8"/>
      <c r="HK157" s="7"/>
      <c r="HL157" s="8"/>
      <c r="HM157" s="7"/>
      <c r="HN157" s="1"/>
      <c r="HO157" s="5"/>
      <c r="HP157" s="8"/>
      <c r="HQ157" s="7"/>
      <c r="HR157" s="8"/>
      <c r="HS157" s="7"/>
      <c r="HT157" s="8"/>
      <c r="HU157" s="7"/>
      <c r="HV157" s="8"/>
      <c r="HW157" s="7"/>
      <c r="HX157" s="8"/>
      <c r="HY157" s="7"/>
      <c r="HZ157" s="8"/>
      <c r="IA157" s="7"/>
      <c r="IB157" s="8"/>
      <c r="IC157" s="7"/>
      <c r="ID157" s="8"/>
      <c r="IE157" s="7"/>
      <c r="IF157" s="8"/>
      <c r="IG157" s="7"/>
      <c r="IH157" s="8"/>
      <c r="II157" s="7"/>
      <c r="IJ157" s="8"/>
      <c r="IK157" s="7"/>
      <c r="IL157" s="8"/>
      <c r="IM157" s="7"/>
      <c r="IN157" s="8"/>
      <c r="IO157" s="7"/>
      <c r="IP157" s="8"/>
      <c r="IQ157" s="7"/>
      <c r="IR157" s="8"/>
      <c r="IS157" s="7"/>
      <c r="IT157" s="8"/>
      <c r="IU157" s="7"/>
      <c r="IV157" s="8"/>
      <c r="IW157" s="7"/>
      <c r="IX157" s="8"/>
      <c r="IY157" s="7"/>
      <c r="IZ157" s="8"/>
      <c r="JA157" s="7"/>
      <c r="JB157" s="8"/>
      <c r="JC157" s="7"/>
      <c r="JD157" s="8"/>
      <c r="JE157" s="7"/>
      <c r="JF157" s="8"/>
      <c r="JG157" s="7"/>
      <c r="JH157" s="8"/>
      <c r="JI157" s="7"/>
      <c r="JJ157" s="8"/>
      <c r="JK157" s="7"/>
      <c r="JL157" s="8"/>
      <c r="JM157" s="7"/>
      <c r="JN157" s="8"/>
      <c r="JO157" s="7"/>
      <c r="JP157" s="8"/>
      <c r="JQ157" s="7"/>
      <c r="JR157" s="8"/>
      <c r="JS157" s="7"/>
      <c r="JT157" s="8"/>
      <c r="JU157" s="7"/>
      <c r="JV157" s="8"/>
      <c r="JW157" s="7"/>
      <c r="JX157" s="1"/>
      <c r="JY157" s="5"/>
      <c r="JZ157" s="8"/>
      <c r="KA157" s="7"/>
      <c r="KB157" s="8"/>
      <c r="KC157" s="7"/>
      <c r="KD157" s="8"/>
      <c r="KE157" s="7"/>
      <c r="KF157" s="8"/>
      <c r="KG157" s="7"/>
      <c r="KH157" s="8"/>
      <c r="KI157" s="7"/>
      <c r="KJ157" s="8"/>
      <c r="KK157" s="7"/>
      <c r="KL157" s="8"/>
      <c r="KM157" s="7"/>
      <c r="KN157" s="8"/>
      <c r="KO157" s="7"/>
      <c r="KP157" s="8"/>
      <c r="KQ157" s="7"/>
      <c r="KR157" s="8"/>
      <c r="KS157" s="7"/>
      <c r="KT157" s="8"/>
      <c r="KU157" s="7"/>
      <c r="KV157" s="8"/>
      <c r="KW157" s="7"/>
      <c r="KX157" s="8"/>
      <c r="KY157" s="7"/>
      <c r="KZ157" s="8"/>
      <c r="LA157" s="7"/>
      <c r="LB157" s="8"/>
      <c r="LC157" s="7"/>
      <c r="LD157" s="8"/>
      <c r="LE157" s="7"/>
      <c r="LF157" s="8"/>
      <c r="LG157" s="7"/>
      <c r="LH157" s="8"/>
      <c r="LI157" s="7"/>
      <c r="LJ157" s="8"/>
      <c r="LK157" s="7"/>
      <c r="LL157" s="8"/>
      <c r="LM157" s="7"/>
      <c r="LN157" s="8"/>
      <c r="LO157" s="7"/>
      <c r="LP157" s="8"/>
      <c r="LQ157" s="7"/>
      <c r="LR157" s="8"/>
      <c r="LS157" s="7"/>
      <c r="LT157" s="8"/>
      <c r="LU157" s="7"/>
      <c r="LV157" s="8"/>
      <c r="LW157" s="7"/>
      <c r="LX157" s="8"/>
      <c r="LY157" s="7"/>
      <c r="LZ157" s="8"/>
      <c r="MA157" s="7"/>
      <c r="MB157" s="8"/>
      <c r="MC157" s="7"/>
      <c r="MD157" s="8"/>
      <c r="ME157" s="7"/>
      <c r="MF157" s="8"/>
      <c r="MG157" s="7"/>
      <c r="MH157" s="1"/>
      <c r="MI157" s="5"/>
      <c r="MJ157" s="8"/>
      <c r="MK157" s="7"/>
      <c r="ML157" s="8"/>
      <c r="MM157" s="7"/>
      <c r="MN157" s="8"/>
      <c r="MO157" s="7"/>
      <c r="MP157" s="8"/>
      <c r="MQ157" s="7"/>
      <c r="MR157" s="8"/>
      <c r="MS157" s="7"/>
      <c r="MT157" s="8"/>
      <c r="MU157" s="7"/>
      <c r="MV157" s="8"/>
      <c r="MW157" s="7"/>
      <c r="MX157" s="8">
        <v>5</v>
      </c>
      <c r="MY157" s="7">
        <v>6000</v>
      </c>
      <c r="MZ157" s="8"/>
      <c r="NA157" s="7"/>
      <c r="NB157" s="8"/>
      <c r="NC157" s="7"/>
      <c r="ND157" s="8"/>
      <c r="NE157" s="7"/>
      <c r="NF157" s="8"/>
      <c r="NG157" s="7"/>
      <c r="NH157" s="8"/>
      <c r="NI157" s="7"/>
      <c r="NJ157" s="8"/>
      <c r="NK157" s="7"/>
      <c r="NL157" s="8"/>
      <c r="NM157" s="7"/>
      <c r="NN157" s="8"/>
      <c r="NO157" s="7"/>
      <c r="NP157" s="8"/>
      <c r="NQ157" s="7"/>
      <c r="NR157" s="8"/>
      <c r="NS157" s="7"/>
      <c r="NT157" s="8"/>
      <c r="NU157" s="7"/>
      <c r="NV157" s="8"/>
      <c r="NW157" s="7"/>
      <c r="NX157" s="8"/>
      <c r="NY157" s="7"/>
      <c r="NZ157" s="8"/>
      <c r="OA157" s="7"/>
      <c r="OB157" s="8"/>
      <c r="OC157" s="7"/>
      <c r="OD157" s="8"/>
      <c r="OE157" s="7"/>
      <c r="OF157" s="8"/>
      <c r="OG157" s="7"/>
      <c r="OH157" s="8"/>
      <c r="OI157" s="7"/>
      <c r="OJ157" s="8"/>
      <c r="OK157" s="7"/>
      <c r="OL157" s="8"/>
      <c r="OM157" s="7"/>
      <c r="ON157" s="8"/>
      <c r="OO157" s="7"/>
      <c r="OP157" s="8"/>
      <c r="OQ157" s="7"/>
      <c r="OR157" s="7"/>
      <c r="OS157" s="1"/>
      <c r="OT157" s="8">
        <v>0</v>
      </c>
      <c r="OU157" s="7"/>
      <c r="OV157" s="1"/>
      <c r="OW157" s="5"/>
      <c r="OX157" s="8"/>
      <c r="OY157" s="7"/>
      <c r="OZ157" s="8"/>
      <c r="PA157" s="7"/>
      <c r="PB157" s="8"/>
      <c r="PC157" s="7"/>
      <c r="PD157" s="8"/>
      <c r="PE157" s="7"/>
      <c r="PF157" s="8"/>
      <c r="PG157" s="7"/>
      <c r="PH157" s="1"/>
      <c r="PI157" s="5"/>
      <c r="PJ157" s="8"/>
      <c r="PK157" s="7"/>
      <c r="PL157" s="8"/>
      <c r="PM157" s="7"/>
      <c r="PN157" s="8"/>
      <c r="PO157" s="7"/>
      <c r="PP157" s="8"/>
      <c r="PQ157" s="7"/>
      <c r="PR157" s="8"/>
      <c r="PS157" s="7"/>
      <c r="PT157" s="1"/>
      <c r="PU157" s="28">
        <v>2</v>
      </c>
      <c r="PV157" s="7">
        <v>3000</v>
      </c>
      <c r="PW157" s="28">
        <v>0</v>
      </c>
      <c r="PX157" s="7"/>
      <c r="PY157" s="28">
        <v>0</v>
      </c>
      <c r="PZ157" s="7"/>
      <c r="QA157" s="1"/>
      <c r="QB157" s="7">
        <v>0</v>
      </c>
      <c r="QC157" s="7">
        <v>0</v>
      </c>
      <c r="QD157" s="7"/>
      <c r="QE157" s="1"/>
      <c r="QF157" s="5" t="s">
        <v>118</v>
      </c>
      <c r="QG157" s="5" t="s">
        <v>119</v>
      </c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</row>
    <row r="158" spans="1:926" x14ac:dyDescent="0.25">
      <c r="A158" s="1"/>
      <c r="B158" s="78" t="s">
        <v>475</v>
      </c>
      <c r="C158" s="31" t="s">
        <v>332</v>
      </c>
      <c r="D158" s="5"/>
      <c r="E158" s="5"/>
      <c r="F158" s="6">
        <v>41166</v>
      </c>
      <c r="G158" s="5"/>
      <c r="H158" s="1"/>
      <c r="I158" s="7">
        <v>35000</v>
      </c>
      <c r="J158" s="1"/>
      <c r="K158" s="7">
        <v>1E-8</v>
      </c>
      <c r="L158" s="1"/>
      <c r="M158" s="7">
        <v>1E-8</v>
      </c>
      <c r="N158" s="7">
        <v>34999.999999980006</v>
      </c>
      <c r="O158" s="8">
        <v>5.0999999999999996</v>
      </c>
      <c r="P158" s="7">
        <v>6862.745098035296</v>
      </c>
      <c r="Q158" s="1"/>
      <c r="R158" s="14">
        <v>4289811</v>
      </c>
      <c r="S158" s="3">
        <v>13715233500</v>
      </c>
      <c r="T158" s="1"/>
      <c r="U158" s="5"/>
      <c r="V158" s="5"/>
      <c r="W158" s="1"/>
      <c r="X158" s="1"/>
      <c r="Y158" s="1"/>
      <c r="Z158" s="9">
        <v>67050</v>
      </c>
      <c r="AA158" s="9">
        <v>1.0000000000000001E-5</v>
      </c>
      <c r="AB158" s="9">
        <v>67050.000010000003</v>
      </c>
      <c r="AD158" s="1"/>
      <c r="AE158" s="1"/>
      <c r="AF158" s="1"/>
      <c r="AG158" s="1"/>
      <c r="AH158" s="1"/>
      <c r="AI158" s="1"/>
      <c r="AJ158" s="10"/>
      <c r="AK158" s="10">
        <v>1</v>
      </c>
      <c r="AL158" s="10"/>
      <c r="AM158" s="1"/>
      <c r="AN158" s="1"/>
      <c r="AO158" s="7">
        <v>0</v>
      </c>
      <c r="AP158" s="11">
        <v>0</v>
      </c>
      <c r="AQ158" s="12">
        <v>0</v>
      </c>
      <c r="AR158" s="7">
        <v>0</v>
      </c>
      <c r="AS158" s="1"/>
      <c r="AT158" s="26">
        <v>1.0000000000000001E-5</v>
      </c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"/>
      <c r="BG158" s="26">
        <v>1.0000000000000001E-5</v>
      </c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"/>
      <c r="BT158" s="26">
        <v>1.0000000000000001E-5</v>
      </c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"/>
      <c r="CG158" s="26">
        <v>1.0000000000000001E-5</v>
      </c>
      <c r="CH158" s="11"/>
      <c r="CI158" s="11"/>
      <c r="CJ158" s="11"/>
      <c r="CK158" s="11"/>
      <c r="CL158" s="11"/>
      <c r="CM158" s="1"/>
      <c r="CN158" s="26">
        <v>1.0000000000000001E-5</v>
      </c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"/>
      <c r="DA158" s="26">
        <v>1.0000000000000001E-5</v>
      </c>
      <c r="DB158" s="11"/>
      <c r="DC158" s="11"/>
      <c r="DD158" s="11"/>
      <c r="DE158" s="11"/>
      <c r="DF158" s="11"/>
      <c r="DG158" s="11"/>
      <c r="DH158" s="1"/>
      <c r="DI158" s="26">
        <v>1.0000000000000001E-5</v>
      </c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"/>
      <c r="DV158" s="26">
        <v>1.0000000000000001E-5</v>
      </c>
      <c r="DW158" s="11"/>
      <c r="DX158" s="11"/>
      <c r="DY158" s="11"/>
      <c r="DZ158" s="11"/>
      <c r="EA158" s="11"/>
      <c r="EB158" s="1"/>
      <c r="EC158" s="26">
        <v>1.0000000000000001E-5</v>
      </c>
      <c r="ED158" s="11"/>
      <c r="EE158" s="11"/>
      <c r="EF158" s="11"/>
      <c r="EG158" s="11"/>
      <c r="EH158" s="11"/>
      <c r="EI158" s="1"/>
      <c r="EJ158" s="26">
        <v>1.0000000000000001E-5</v>
      </c>
      <c r="EK158" s="11"/>
      <c r="EL158" s="11"/>
      <c r="EM158" s="11"/>
      <c r="EN158" s="11"/>
      <c r="EO158" s="11"/>
      <c r="EP158" s="11"/>
      <c r="EQ158" s="1"/>
      <c r="ER158" s="1"/>
      <c r="ES158" s="26">
        <v>1.0000000000000001E-5</v>
      </c>
      <c r="ET158" s="11"/>
      <c r="EU158" s="11"/>
      <c r="EV158" s="11"/>
      <c r="EW158" s="11"/>
      <c r="EX158" s="11"/>
      <c r="EY158" s="1"/>
      <c r="EZ158" s="1"/>
      <c r="FA158" s="7">
        <v>34999.999999980006</v>
      </c>
      <c r="FB158" s="11">
        <v>1</v>
      </c>
      <c r="FC158" s="28">
        <v>5.0999999999999996</v>
      </c>
      <c r="FD158" s="1"/>
      <c r="FE158" s="5"/>
      <c r="FF158" s="8"/>
      <c r="FG158" s="7"/>
      <c r="FH158" s="8"/>
      <c r="FI158" s="7"/>
      <c r="FJ158" s="8"/>
      <c r="FK158" s="7"/>
      <c r="FL158" s="8"/>
      <c r="FM158" s="7"/>
      <c r="FN158" s="8"/>
      <c r="FO158" s="7"/>
      <c r="FP158" s="8"/>
      <c r="FQ158" s="7"/>
      <c r="FR158" s="8"/>
      <c r="FS158" s="7"/>
      <c r="FT158" s="8"/>
      <c r="FU158" s="7"/>
      <c r="FV158" s="8"/>
      <c r="FW158" s="7"/>
      <c r="FX158" s="8"/>
      <c r="FY158" s="7"/>
      <c r="FZ158" s="8"/>
      <c r="GA158" s="7"/>
      <c r="GB158" s="8"/>
      <c r="GC158" s="7"/>
      <c r="GD158" s="8"/>
      <c r="GE158" s="7"/>
      <c r="GF158" s="8"/>
      <c r="GG158" s="7"/>
      <c r="GH158" s="8"/>
      <c r="GI158" s="7"/>
      <c r="GJ158" s="8"/>
      <c r="GK158" s="7"/>
      <c r="GL158" s="8"/>
      <c r="GM158" s="7"/>
      <c r="GN158" s="8"/>
      <c r="GO158" s="7"/>
      <c r="GP158" s="8"/>
      <c r="GQ158" s="7"/>
      <c r="GR158" s="8"/>
      <c r="GS158" s="7"/>
      <c r="GT158" s="8"/>
      <c r="GU158" s="7"/>
      <c r="GV158" s="8"/>
      <c r="GW158" s="7"/>
      <c r="GX158" s="8"/>
      <c r="GY158" s="7"/>
      <c r="GZ158" s="8"/>
      <c r="HA158" s="7"/>
      <c r="HB158" s="8"/>
      <c r="HC158" s="7"/>
      <c r="HD158" s="8"/>
      <c r="HE158" s="7"/>
      <c r="HF158" s="8"/>
      <c r="HG158" s="7"/>
      <c r="HH158" s="8"/>
      <c r="HI158" s="7"/>
      <c r="HJ158" s="8"/>
      <c r="HK158" s="7"/>
      <c r="HL158" s="8"/>
      <c r="HM158" s="7"/>
      <c r="HN158" s="1"/>
      <c r="HO158" s="5"/>
      <c r="HP158" s="8"/>
      <c r="HQ158" s="7"/>
      <c r="HR158" s="8"/>
      <c r="HS158" s="7"/>
      <c r="HT158" s="8"/>
      <c r="HU158" s="7"/>
      <c r="HV158" s="8"/>
      <c r="HW158" s="7"/>
      <c r="HX158" s="8"/>
      <c r="HY158" s="7"/>
      <c r="HZ158" s="8"/>
      <c r="IA158" s="7"/>
      <c r="IB158" s="8"/>
      <c r="IC158" s="7"/>
      <c r="ID158" s="8"/>
      <c r="IE158" s="7"/>
      <c r="IF158" s="8"/>
      <c r="IG158" s="7"/>
      <c r="IH158" s="8"/>
      <c r="II158" s="7"/>
      <c r="IJ158" s="8"/>
      <c r="IK158" s="7"/>
      <c r="IL158" s="8"/>
      <c r="IM158" s="7"/>
      <c r="IN158" s="8"/>
      <c r="IO158" s="7"/>
      <c r="IP158" s="8"/>
      <c r="IQ158" s="7"/>
      <c r="IR158" s="8"/>
      <c r="IS158" s="7"/>
      <c r="IT158" s="8"/>
      <c r="IU158" s="7"/>
      <c r="IV158" s="8"/>
      <c r="IW158" s="7"/>
      <c r="IX158" s="8"/>
      <c r="IY158" s="7"/>
      <c r="IZ158" s="8"/>
      <c r="JA158" s="7"/>
      <c r="JB158" s="8"/>
      <c r="JC158" s="7"/>
      <c r="JD158" s="8"/>
      <c r="JE158" s="7"/>
      <c r="JF158" s="8"/>
      <c r="JG158" s="7"/>
      <c r="JH158" s="8"/>
      <c r="JI158" s="7"/>
      <c r="JJ158" s="8"/>
      <c r="JK158" s="7"/>
      <c r="JL158" s="8"/>
      <c r="JM158" s="7"/>
      <c r="JN158" s="8"/>
      <c r="JO158" s="7"/>
      <c r="JP158" s="8"/>
      <c r="JQ158" s="7"/>
      <c r="JR158" s="8"/>
      <c r="JS158" s="7"/>
      <c r="JT158" s="8"/>
      <c r="JU158" s="7"/>
      <c r="JV158" s="8"/>
      <c r="JW158" s="7"/>
      <c r="JX158" s="1"/>
      <c r="JY158" s="5"/>
      <c r="JZ158" s="8"/>
      <c r="KA158" s="7"/>
      <c r="KB158" s="8"/>
      <c r="KC158" s="7"/>
      <c r="KD158" s="8"/>
      <c r="KE158" s="7"/>
      <c r="KF158" s="8"/>
      <c r="KG158" s="7"/>
      <c r="KH158" s="8"/>
      <c r="KI158" s="7"/>
      <c r="KJ158" s="8"/>
      <c r="KK158" s="7"/>
      <c r="KL158" s="8"/>
      <c r="KM158" s="7"/>
      <c r="KN158" s="8"/>
      <c r="KO158" s="7"/>
      <c r="KP158" s="8"/>
      <c r="KQ158" s="7"/>
      <c r="KR158" s="8"/>
      <c r="KS158" s="7"/>
      <c r="KT158" s="8"/>
      <c r="KU158" s="7"/>
      <c r="KV158" s="8"/>
      <c r="KW158" s="7"/>
      <c r="KX158" s="8"/>
      <c r="KY158" s="7"/>
      <c r="KZ158" s="8"/>
      <c r="LA158" s="7"/>
      <c r="LB158" s="8"/>
      <c r="LC158" s="7"/>
      <c r="LD158" s="8"/>
      <c r="LE158" s="7"/>
      <c r="LF158" s="8"/>
      <c r="LG158" s="7"/>
      <c r="LH158" s="8"/>
      <c r="LI158" s="7"/>
      <c r="LJ158" s="8"/>
      <c r="LK158" s="7"/>
      <c r="LL158" s="8"/>
      <c r="LM158" s="7"/>
      <c r="LN158" s="8"/>
      <c r="LO158" s="7"/>
      <c r="LP158" s="8"/>
      <c r="LQ158" s="7"/>
      <c r="LR158" s="8"/>
      <c r="LS158" s="7"/>
      <c r="LT158" s="8"/>
      <c r="LU158" s="7"/>
      <c r="LV158" s="8"/>
      <c r="LW158" s="7"/>
      <c r="LX158" s="8"/>
      <c r="LY158" s="7"/>
      <c r="LZ158" s="8"/>
      <c r="MA158" s="7"/>
      <c r="MB158" s="8"/>
      <c r="MC158" s="7"/>
      <c r="MD158" s="8"/>
      <c r="ME158" s="7"/>
      <c r="MF158" s="8"/>
      <c r="MG158" s="7"/>
      <c r="MH158" s="1"/>
      <c r="MI158" s="5"/>
      <c r="MJ158" s="8"/>
      <c r="MK158" s="7"/>
      <c r="ML158" s="8"/>
      <c r="MM158" s="7"/>
      <c r="MN158" s="8"/>
      <c r="MO158" s="7"/>
      <c r="MP158" s="8"/>
      <c r="MQ158" s="7"/>
      <c r="MR158" s="8"/>
      <c r="MS158" s="7"/>
      <c r="MT158" s="8"/>
      <c r="MU158" s="7"/>
      <c r="MV158" s="8"/>
      <c r="MW158" s="7"/>
      <c r="MX158" s="8"/>
      <c r="MY158" s="7"/>
      <c r="MZ158" s="8"/>
      <c r="NA158" s="7"/>
      <c r="NB158" s="8"/>
      <c r="NC158" s="7"/>
      <c r="ND158" s="8"/>
      <c r="NE158" s="7"/>
      <c r="NF158" s="8">
        <v>4.9000000000000004</v>
      </c>
      <c r="NG158" s="7">
        <v>6860</v>
      </c>
      <c r="NH158" s="8"/>
      <c r="NI158" s="7"/>
      <c r="NJ158" s="8"/>
      <c r="NK158" s="7"/>
      <c r="NL158" s="8"/>
      <c r="NM158" s="7"/>
      <c r="NN158" s="8"/>
      <c r="NO158" s="7"/>
      <c r="NP158" s="8"/>
      <c r="NQ158" s="7"/>
      <c r="NR158" s="8"/>
      <c r="NS158" s="7"/>
      <c r="NT158" s="8"/>
      <c r="NU158" s="7"/>
      <c r="NV158" s="8"/>
      <c r="NW158" s="7"/>
      <c r="NX158" s="8"/>
      <c r="NY158" s="7"/>
      <c r="NZ158" s="8"/>
      <c r="OA158" s="7"/>
      <c r="OB158" s="8"/>
      <c r="OC158" s="7"/>
      <c r="OD158" s="8"/>
      <c r="OE158" s="7"/>
      <c r="OF158" s="8"/>
      <c r="OG158" s="7"/>
      <c r="OH158" s="8"/>
      <c r="OI158" s="7"/>
      <c r="OJ158" s="8"/>
      <c r="OK158" s="7"/>
      <c r="OL158" s="8"/>
      <c r="OM158" s="7"/>
      <c r="ON158" s="8"/>
      <c r="OO158" s="7"/>
      <c r="OP158" s="8"/>
      <c r="OQ158" s="7"/>
      <c r="OR158" s="7"/>
      <c r="OS158" s="1"/>
      <c r="OT158" s="8">
        <v>0</v>
      </c>
      <c r="OU158" s="7"/>
      <c r="OV158" s="1"/>
      <c r="OW158" s="5"/>
      <c r="OX158" s="8"/>
      <c r="OY158" s="7"/>
      <c r="OZ158" s="8"/>
      <c r="PA158" s="7"/>
      <c r="PB158" s="8"/>
      <c r="PC158" s="7"/>
      <c r="PD158" s="8"/>
      <c r="PE158" s="7"/>
      <c r="PF158" s="8"/>
      <c r="PG158" s="7"/>
      <c r="PH158" s="1"/>
      <c r="PI158" s="5"/>
      <c r="PJ158" s="8"/>
      <c r="PK158" s="7"/>
      <c r="PL158" s="8"/>
      <c r="PM158" s="7"/>
      <c r="PN158" s="8"/>
      <c r="PO158" s="7"/>
      <c r="PP158" s="8"/>
      <c r="PQ158" s="7"/>
      <c r="PR158" s="8"/>
      <c r="PS158" s="7"/>
      <c r="PT158" s="1"/>
      <c r="PU158" s="28">
        <v>0</v>
      </c>
      <c r="PV158" s="7"/>
      <c r="PW158" s="28">
        <v>0.2</v>
      </c>
      <c r="PX158" s="7">
        <v>6860</v>
      </c>
      <c r="PY158" s="28">
        <v>0</v>
      </c>
      <c r="PZ158" s="7"/>
      <c r="QA158" s="1"/>
      <c r="QB158" s="7">
        <v>0</v>
      </c>
      <c r="QC158" s="7">
        <v>0</v>
      </c>
      <c r="QD158" s="7"/>
      <c r="QE158" s="1"/>
      <c r="QF158" s="5" t="s">
        <v>118</v>
      </c>
      <c r="QG158" s="5" t="s">
        <v>119</v>
      </c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</row>
    <row r="159" spans="1:926" x14ac:dyDescent="0.25">
      <c r="A159" s="1"/>
      <c r="B159" s="78" t="s">
        <v>476</v>
      </c>
      <c r="C159" s="31" t="s">
        <v>333</v>
      </c>
      <c r="D159" s="5"/>
      <c r="E159" s="5"/>
      <c r="F159" s="6">
        <v>41285</v>
      </c>
      <c r="G159" s="5"/>
      <c r="H159" s="1"/>
      <c r="I159" s="7">
        <v>65000</v>
      </c>
      <c r="J159" s="1"/>
      <c r="K159" s="7">
        <v>1E-8</v>
      </c>
      <c r="L159" s="1"/>
      <c r="M159" s="7">
        <v>1E-8</v>
      </c>
      <c r="N159" s="7">
        <v>64999.999999980006</v>
      </c>
      <c r="O159" s="8">
        <v>12.84</v>
      </c>
      <c r="P159" s="7">
        <v>5062.3052959485985</v>
      </c>
      <c r="Q159" s="1"/>
      <c r="R159" s="14">
        <v>4312042</v>
      </c>
      <c r="S159" s="3">
        <v>9520007400</v>
      </c>
      <c r="T159" s="1"/>
      <c r="U159" s="5"/>
      <c r="V159" s="5"/>
      <c r="W159" s="1"/>
      <c r="X159" s="1"/>
      <c r="Y159" s="1"/>
      <c r="Z159" s="9">
        <v>167700</v>
      </c>
      <c r="AA159" s="9">
        <v>1.0000000000000001E-5</v>
      </c>
      <c r="AB159" s="9">
        <v>167700.00000999999</v>
      </c>
      <c r="AD159" s="1"/>
      <c r="AE159" s="1"/>
      <c r="AF159" s="1"/>
      <c r="AG159" s="1"/>
      <c r="AH159" s="1"/>
      <c r="AI159" s="1"/>
      <c r="AJ159" s="10"/>
      <c r="AK159" s="10"/>
      <c r="AL159" s="10">
        <v>1</v>
      </c>
      <c r="AM159" s="1"/>
      <c r="AN159" s="1"/>
      <c r="AO159" s="7">
        <v>0</v>
      </c>
      <c r="AP159" s="11">
        <v>0</v>
      </c>
      <c r="AQ159" s="12">
        <v>0</v>
      </c>
      <c r="AR159" s="7">
        <v>0</v>
      </c>
      <c r="AS159" s="1"/>
      <c r="AT159" s="26">
        <v>1.0000000000000001E-5</v>
      </c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"/>
      <c r="BG159" s="26">
        <v>1.0000000000000001E-5</v>
      </c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"/>
      <c r="BT159" s="26">
        <v>1.0000000000000001E-5</v>
      </c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"/>
      <c r="CG159" s="26">
        <v>1.0000000000000001E-5</v>
      </c>
      <c r="CH159" s="11"/>
      <c r="CI159" s="11"/>
      <c r="CJ159" s="11"/>
      <c r="CK159" s="11"/>
      <c r="CL159" s="11"/>
      <c r="CM159" s="1"/>
      <c r="CN159" s="26">
        <v>1.0000000000000001E-5</v>
      </c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"/>
      <c r="DA159" s="26">
        <v>1.0000000000000001E-5</v>
      </c>
      <c r="DB159" s="11"/>
      <c r="DC159" s="11"/>
      <c r="DD159" s="11"/>
      <c r="DE159" s="11"/>
      <c r="DF159" s="11"/>
      <c r="DG159" s="11"/>
      <c r="DH159" s="1"/>
      <c r="DI159" s="26">
        <v>1.0000000000000001E-5</v>
      </c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"/>
      <c r="DV159" s="26">
        <v>1.0000000000000001E-5</v>
      </c>
      <c r="DW159" s="11"/>
      <c r="DX159" s="11"/>
      <c r="DY159" s="11"/>
      <c r="DZ159" s="11"/>
      <c r="EA159" s="11"/>
      <c r="EB159" s="1"/>
      <c r="EC159" s="26">
        <v>1.0000000000000001E-5</v>
      </c>
      <c r="ED159" s="11"/>
      <c r="EE159" s="11"/>
      <c r="EF159" s="11"/>
      <c r="EG159" s="11"/>
      <c r="EH159" s="11"/>
      <c r="EI159" s="1"/>
      <c r="EJ159" s="26">
        <v>1.0000000000000001E-5</v>
      </c>
      <c r="EK159" s="11"/>
      <c r="EL159" s="11"/>
      <c r="EM159" s="11"/>
      <c r="EN159" s="11"/>
      <c r="EO159" s="11"/>
      <c r="EP159" s="11"/>
      <c r="EQ159" s="1"/>
      <c r="ER159" s="1"/>
      <c r="ES159" s="26">
        <v>1.0000000000000001E-5</v>
      </c>
      <c r="ET159" s="11"/>
      <c r="EU159" s="11"/>
      <c r="EV159" s="11"/>
      <c r="EW159" s="11"/>
      <c r="EX159" s="11"/>
      <c r="EY159" s="1"/>
      <c r="EZ159" s="1"/>
      <c r="FA159" s="7">
        <v>64999.999999980006</v>
      </c>
      <c r="FB159" s="11">
        <v>1</v>
      </c>
      <c r="FC159" s="28">
        <v>12.84</v>
      </c>
      <c r="FD159" s="1"/>
      <c r="FE159" s="5"/>
      <c r="FF159" s="8"/>
      <c r="FG159" s="7"/>
      <c r="FH159" s="8"/>
      <c r="FI159" s="7"/>
      <c r="FJ159" s="8"/>
      <c r="FK159" s="7"/>
      <c r="FL159" s="8"/>
      <c r="FM159" s="7"/>
      <c r="FN159" s="8"/>
      <c r="FO159" s="7"/>
      <c r="FP159" s="8"/>
      <c r="FQ159" s="7"/>
      <c r="FR159" s="8"/>
      <c r="FS159" s="7"/>
      <c r="FT159" s="8"/>
      <c r="FU159" s="7"/>
      <c r="FV159" s="8"/>
      <c r="FW159" s="7"/>
      <c r="FX159" s="8"/>
      <c r="FY159" s="7"/>
      <c r="FZ159" s="8"/>
      <c r="GA159" s="7"/>
      <c r="GB159" s="8"/>
      <c r="GC159" s="7"/>
      <c r="GD159" s="8"/>
      <c r="GE159" s="7"/>
      <c r="GF159" s="8"/>
      <c r="GG159" s="7"/>
      <c r="GH159" s="8"/>
      <c r="GI159" s="7"/>
      <c r="GJ159" s="8"/>
      <c r="GK159" s="7"/>
      <c r="GL159" s="8"/>
      <c r="GM159" s="7"/>
      <c r="GN159" s="8"/>
      <c r="GO159" s="7"/>
      <c r="GP159" s="8"/>
      <c r="GQ159" s="7"/>
      <c r="GR159" s="8"/>
      <c r="GS159" s="7"/>
      <c r="GT159" s="8"/>
      <c r="GU159" s="7"/>
      <c r="GV159" s="8"/>
      <c r="GW159" s="7"/>
      <c r="GX159" s="8"/>
      <c r="GY159" s="7"/>
      <c r="GZ159" s="8"/>
      <c r="HA159" s="7"/>
      <c r="HB159" s="8"/>
      <c r="HC159" s="7"/>
      <c r="HD159" s="8"/>
      <c r="HE159" s="7"/>
      <c r="HF159" s="8"/>
      <c r="HG159" s="7"/>
      <c r="HH159" s="8"/>
      <c r="HI159" s="7"/>
      <c r="HJ159" s="8"/>
      <c r="HK159" s="7"/>
      <c r="HL159" s="8"/>
      <c r="HM159" s="7"/>
      <c r="HN159" s="1"/>
      <c r="HO159" s="5"/>
      <c r="HP159" s="8"/>
      <c r="HQ159" s="7"/>
      <c r="HR159" s="8"/>
      <c r="HS159" s="7"/>
      <c r="HT159" s="8"/>
      <c r="HU159" s="7"/>
      <c r="HV159" s="8"/>
      <c r="HW159" s="7"/>
      <c r="HX159" s="8"/>
      <c r="HY159" s="7"/>
      <c r="HZ159" s="8"/>
      <c r="IA159" s="7"/>
      <c r="IB159" s="8"/>
      <c r="IC159" s="7"/>
      <c r="ID159" s="8"/>
      <c r="IE159" s="7"/>
      <c r="IF159" s="8"/>
      <c r="IG159" s="7"/>
      <c r="IH159" s="8"/>
      <c r="II159" s="7"/>
      <c r="IJ159" s="8"/>
      <c r="IK159" s="7"/>
      <c r="IL159" s="8"/>
      <c r="IM159" s="7"/>
      <c r="IN159" s="8"/>
      <c r="IO159" s="7"/>
      <c r="IP159" s="8"/>
      <c r="IQ159" s="7"/>
      <c r="IR159" s="8"/>
      <c r="IS159" s="7"/>
      <c r="IT159" s="8"/>
      <c r="IU159" s="7"/>
      <c r="IV159" s="8"/>
      <c r="IW159" s="7"/>
      <c r="IX159" s="8"/>
      <c r="IY159" s="7"/>
      <c r="IZ159" s="8"/>
      <c r="JA159" s="7"/>
      <c r="JB159" s="8"/>
      <c r="JC159" s="7"/>
      <c r="JD159" s="8"/>
      <c r="JE159" s="7"/>
      <c r="JF159" s="8"/>
      <c r="JG159" s="7"/>
      <c r="JH159" s="8"/>
      <c r="JI159" s="7"/>
      <c r="JJ159" s="8"/>
      <c r="JK159" s="7"/>
      <c r="JL159" s="8"/>
      <c r="JM159" s="7"/>
      <c r="JN159" s="8"/>
      <c r="JO159" s="7"/>
      <c r="JP159" s="8"/>
      <c r="JQ159" s="7"/>
      <c r="JR159" s="8"/>
      <c r="JS159" s="7"/>
      <c r="JT159" s="8"/>
      <c r="JU159" s="7"/>
      <c r="JV159" s="8"/>
      <c r="JW159" s="7"/>
      <c r="JX159" s="1"/>
      <c r="JY159" s="5"/>
      <c r="JZ159" s="8"/>
      <c r="KA159" s="7"/>
      <c r="KB159" s="8"/>
      <c r="KC159" s="7"/>
      <c r="KD159" s="8"/>
      <c r="KE159" s="7"/>
      <c r="KF159" s="8"/>
      <c r="KG159" s="7"/>
      <c r="KH159" s="8"/>
      <c r="KI159" s="7"/>
      <c r="KJ159" s="8"/>
      <c r="KK159" s="7"/>
      <c r="KL159" s="8"/>
      <c r="KM159" s="7"/>
      <c r="KN159" s="8"/>
      <c r="KO159" s="7"/>
      <c r="KP159" s="8"/>
      <c r="KQ159" s="7"/>
      <c r="KR159" s="8"/>
      <c r="KS159" s="7"/>
      <c r="KT159" s="8"/>
      <c r="KU159" s="7"/>
      <c r="KV159" s="8"/>
      <c r="KW159" s="7"/>
      <c r="KX159" s="8"/>
      <c r="KY159" s="7"/>
      <c r="KZ159" s="8"/>
      <c r="LA159" s="7"/>
      <c r="LB159" s="8"/>
      <c r="LC159" s="7"/>
      <c r="LD159" s="8"/>
      <c r="LE159" s="7"/>
      <c r="LF159" s="8"/>
      <c r="LG159" s="7"/>
      <c r="LH159" s="8"/>
      <c r="LI159" s="7"/>
      <c r="LJ159" s="8"/>
      <c r="LK159" s="7"/>
      <c r="LL159" s="8"/>
      <c r="LM159" s="7"/>
      <c r="LN159" s="8"/>
      <c r="LO159" s="7"/>
      <c r="LP159" s="8"/>
      <c r="LQ159" s="7"/>
      <c r="LR159" s="8"/>
      <c r="LS159" s="7"/>
      <c r="LT159" s="8"/>
      <c r="LU159" s="7"/>
      <c r="LV159" s="8"/>
      <c r="LW159" s="7"/>
      <c r="LX159" s="8"/>
      <c r="LY159" s="7"/>
      <c r="LZ159" s="8"/>
      <c r="MA159" s="7"/>
      <c r="MB159" s="8"/>
      <c r="MC159" s="7"/>
      <c r="MD159" s="8"/>
      <c r="ME159" s="7"/>
      <c r="MF159" s="8"/>
      <c r="MG159" s="7"/>
      <c r="MH159" s="1"/>
      <c r="MI159" s="5"/>
      <c r="MJ159" s="8"/>
      <c r="MK159" s="7"/>
      <c r="ML159" s="8"/>
      <c r="MM159" s="7"/>
      <c r="MN159" s="8"/>
      <c r="MO159" s="7"/>
      <c r="MP159" s="8"/>
      <c r="MQ159" s="7"/>
      <c r="MR159" s="8"/>
      <c r="MS159" s="7"/>
      <c r="MT159" s="8"/>
      <c r="MU159" s="7"/>
      <c r="MV159" s="8"/>
      <c r="MW159" s="7"/>
      <c r="MX159" s="8"/>
      <c r="MY159" s="7"/>
      <c r="MZ159" s="8"/>
      <c r="NA159" s="7"/>
      <c r="NB159" s="8"/>
      <c r="NC159" s="7"/>
      <c r="ND159" s="8"/>
      <c r="NE159" s="7"/>
      <c r="NF159" s="8"/>
      <c r="NG159" s="7"/>
      <c r="NH159" s="8">
        <v>9.32</v>
      </c>
      <c r="NI159" s="7">
        <v>6000</v>
      </c>
      <c r="NJ159" s="8"/>
      <c r="NK159" s="7"/>
      <c r="NL159" s="8"/>
      <c r="NM159" s="7"/>
      <c r="NN159" s="8"/>
      <c r="NO159" s="7"/>
      <c r="NP159" s="8"/>
      <c r="NQ159" s="7"/>
      <c r="NR159" s="8"/>
      <c r="NS159" s="7"/>
      <c r="NT159" s="8"/>
      <c r="NU159" s="7"/>
      <c r="NV159" s="8"/>
      <c r="NW159" s="7"/>
      <c r="NX159" s="8"/>
      <c r="NY159" s="7"/>
      <c r="NZ159" s="8"/>
      <c r="OA159" s="7"/>
      <c r="OB159" s="8">
        <v>1.36</v>
      </c>
      <c r="OC159" s="7">
        <v>3000</v>
      </c>
      <c r="OD159" s="8"/>
      <c r="OE159" s="7"/>
      <c r="OF159" s="8"/>
      <c r="OG159" s="7"/>
      <c r="OH159" s="8"/>
      <c r="OI159" s="7"/>
      <c r="OJ159" s="8"/>
      <c r="OK159" s="7"/>
      <c r="OL159" s="8"/>
      <c r="OM159" s="7"/>
      <c r="ON159" s="8"/>
      <c r="OO159" s="7"/>
      <c r="OP159" s="8"/>
      <c r="OQ159" s="7"/>
      <c r="OR159" s="7"/>
      <c r="OS159" s="1"/>
      <c r="OT159" s="8">
        <v>0</v>
      </c>
      <c r="OU159" s="7"/>
      <c r="OV159" s="1"/>
      <c r="OW159" s="5"/>
      <c r="OX159" s="8"/>
      <c r="OY159" s="7"/>
      <c r="OZ159" s="8"/>
      <c r="PA159" s="7"/>
      <c r="PB159" s="8"/>
      <c r="PC159" s="7"/>
      <c r="PD159" s="8"/>
      <c r="PE159" s="7"/>
      <c r="PF159" s="8"/>
      <c r="PG159" s="7"/>
      <c r="PH159" s="1"/>
      <c r="PI159" s="5"/>
      <c r="PJ159" s="8"/>
      <c r="PK159" s="7"/>
      <c r="PL159" s="8"/>
      <c r="PM159" s="7"/>
      <c r="PN159" s="8"/>
      <c r="PO159" s="7"/>
      <c r="PP159" s="8"/>
      <c r="PQ159" s="7"/>
      <c r="PR159" s="8"/>
      <c r="PS159" s="7"/>
      <c r="PT159" s="1"/>
      <c r="PU159" s="28">
        <v>0</v>
      </c>
      <c r="PV159" s="7"/>
      <c r="PW159" s="28">
        <v>0</v>
      </c>
      <c r="PX159" s="7"/>
      <c r="PY159" s="28">
        <v>2.16</v>
      </c>
      <c r="PZ159" s="7">
        <v>2300</v>
      </c>
      <c r="QA159" s="1"/>
      <c r="QB159" s="7">
        <v>0</v>
      </c>
      <c r="QC159" s="7">
        <v>0</v>
      </c>
      <c r="QD159" s="7"/>
      <c r="QE159" s="1"/>
      <c r="QF159" s="5" t="s">
        <v>118</v>
      </c>
      <c r="QG159" s="5" t="s">
        <v>119</v>
      </c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</row>
    <row r="160" spans="1:926" x14ac:dyDescent="0.25">
      <c r="A160" s="1"/>
      <c r="B160" s="78" t="s">
        <v>477</v>
      </c>
      <c r="C160" s="31" t="s">
        <v>334</v>
      </c>
      <c r="D160" s="5"/>
      <c r="E160" s="5"/>
      <c r="F160" s="6">
        <v>41319</v>
      </c>
      <c r="G160" s="5"/>
      <c r="H160" s="1"/>
      <c r="I160" s="7">
        <v>95000</v>
      </c>
      <c r="J160" s="1"/>
      <c r="K160" s="7">
        <v>1E-8</v>
      </c>
      <c r="L160" s="1"/>
      <c r="M160" s="7">
        <v>1E-8</v>
      </c>
      <c r="N160" s="7">
        <v>94999.999999980006</v>
      </c>
      <c r="O160" s="8">
        <v>37</v>
      </c>
      <c r="P160" s="7">
        <v>2567.5675675670273</v>
      </c>
      <c r="Q160" s="1"/>
      <c r="R160" s="14">
        <v>4320895</v>
      </c>
      <c r="S160" s="3">
        <v>11616330100</v>
      </c>
      <c r="T160" s="1"/>
      <c r="U160" s="5"/>
      <c r="V160" s="5"/>
      <c r="W160" s="1"/>
      <c r="X160" s="1"/>
      <c r="Y160" s="1"/>
      <c r="Z160" s="9">
        <v>123000</v>
      </c>
      <c r="AA160" s="9">
        <v>1.0000000000000001E-5</v>
      </c>
      <c r="AB160" s="9">
        <v>123000.00001</v>
      </c>
      <c r="AD160" s="1"/>
      <c r="AE160" s="1"/>
      <c r="AF160" s="1"/>
      <c r="AG160" s="1"/>
      <c r="AH160" s="1"/>
      <c r="AI160" s="1"/>
      <c r="AJ160" s="10"/>
      <c r="AK160" s="10">
        <v>1</v>
      </c>
      <c r="AL160" s="10"/>
      <c r="AM160" s="1"/>
      <c r="AN160" s="1"/>
      <c r="AO160" s="7">
        <v>90600</v>
      </c>
      <c r="AP160" s="11">
        <v>0.95369999999999999</v>
      </c>
      <c r="AQ160" s="12">
        <v>600</v>
      </c>
      <c r="AR160" s="7">
        <v>151</v>
      </c>
      <c r="AS160" s="1"/>
      <c r="AT160" s="26">
        <v>535</v>
      </c>
      <c r="AU160" s="11">
        <v>0.19</v>
      </c>
      <c r="AV160" s="11">
        <v>0.03</v>
      </c>
      <c r="AW160" s="11">
        <v>0.08</v>
      </c>
      <c r="AX160" s="11">
        <v>0.1</v>
      </c>
      <c r="AY160" s="11"/>
      <c r="AZ160" s="11"/>
      <c r="BA160" s="11"/>
      <c r="BB160" s="11">
        <v>0.13</v>
      </c>
      <c r="BC160" s="11">
        <v>0.3</v>
      </c>
      <c r="BD160" s="11">
        <v>0.17</v>
      </c>
      <c r="BE160" s="11"/>
      <c r="BF160" s="1"/>
      <c r="BG160" s="26">
        <v>1.0000000000000001E-5</v>
      </c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"/>
      <c r="BT160" s="26">
        <v>1.0000000000000001E-5</v>
      </c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"/>
      <c r="CG160" s="26">
        <v>1.0000000000000001E-5</v>
      </c>
      <c r="CH160" s="11"/>
      <c r="CI160" s="11"/>
      <c r="CJ160" s="11"/>
      <c r="CK160" s="11"/>
      <c r="CL160" s="11"/>
      <c r="CM160" s="1"/>
      <c r="CN160" s="26">
        <v>1.0000000000000001E-5</v>
      </c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"/>
      <c r="DA160" s="26">
        <v>1.0000000000000001E-5</v>
      </c>
      <c r="DB160" s="11"/>
      <c r="DC160" s="11"/>
      <c r="DD160" s="11"/>
      <c r="DE160" s="11"/>
      <c r="DF160" s="11"/>
      <c r="DG160" s="11"/>
      <c r="DH160" s="1"/>
      <c r="DI160" s="26">
        <v>1.0000000000000001E-5</v>
      </c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"/>
      <c r="DV160" s="26">
        <v>30</v>
      </c>
      <c r="DW160" s="11"/>
      <c r="DX160" s="11"/>
      <c r="DY160" s="11">
        <v>0.55000000000000004</v>
      </c>
      <c r="DZ160" s="11"/>
      <c r="EA160" s="11"/>
      <c r="EB160" s="1"/>
      <c r="EC160" s="26">
        <v>35</v>
      </c>
      <c r="ED160" s="11"/>
      <c r="EE160" s="11"/>
      <c r="EF160" s="11">
        <v>0.4</v>
      </c>
      <c r="EG160" s="11">
        <v>0.6</v>
      </c>
      <c r="EH160" s="11"/>
      <c r="EI160" s="1"/>
      <c r="EJ160" s="26">
        <v>1.0000000000000001E-5</v>
      </c>
      <c r="EK160" s="11"/>
      <c r="EL160" s="11"/>
      <c r="EM160" s="11"/>
      <c r="EN160" s="11"/>
      <c r="EO160" s="11"/>
      <c r="EP160" s="11"/>
      <c r="EQ160" s="1"/>
      <c r="ER160" s="1"/>
      <c r="ES160" s="26">
        <v>1.0000000000000001E-5</v>
      </c>
      <c r="ET160" s="11"/>
      <c r="EU160" s="11"/>
      <c r="EV160" s="11"/>
      <c r="EW160" s="11"/>
      <c r="EX160" s="11"/>
      <c r="EY160" s="1"/>
      <c r="EZ160" s="1"/>
      <c r="FA160" s="7">
        <v>4399.9999999800057</v>
      </c>
      <c r="FB160" s="11">
        <v>4.6300000000000001E-2</v>
      </c>
      <c r="FC160" s="28">
        <v>37</v>
      </c>
      <c r="FD160" s="1"/>
      <c r="FE160" s="5"/>
      <c r="FF160" s="8"/>
      <c r="FG160" s="7"/>
      <c r="FH160" s="8"/>
      <c r="FI160" s="7"/>
      <c r="FJ160" s="8"/>
      <c r="FK160" s="7"/>
      <c r="FL160" s="8"/>
      <c r="FM160" s="7"/>
      <c r="FN160" s="8"/>
      <c r="FO160" s="7"/>
      <c r="FP160" s="8"/>
      <c r="FQ160" s="7"/>
      <c r="FR160" s="8"/>
      <c r="FS160" s="7"/>
      <c r="FT160" s="8"/>
      <c r="FU160" s="7"/>
      <c r="FV160" s="8"/>
      <c r="FW160" s="7"/>
      <c r="FX160" s="8"/>
      <c r="FY160" s="7"/>
      <c r="FZ160" s="8"/>
      <c r="GA160" s="7"/>
      <c r="GB160" s="8"/>
      <c r="GC160" s="7"/>
      <c r="GD160" s="8"/>
      <c r="GE160" s="7"/>
      <c r="GF160" s="8"/>
      <c r="GG160" s="7"/>
      <c r="GH160" s="8"/>
      <c r="GI160" s="7"/>
      <c r="GJ160" s="8"/>
      <c r="GK160" s="7"/>
      <c r="GL160" s="8"/>
      <c r="GM160" s="7"/>
      <c r="GN160" s="8"/>
      <c r="GO160" s="7"/>
      <c r="GP160" s="8"/>
      <c r="GQ160" s="7"/>
      <c r="GR160" s="8"/>
      <c r="GS160" s="7"/>
      <c r="GT160" s="8"/>
      <c r="GU160" s="7"/>
      <c r="GV160" s="8"/>
      <c r="GW160" s="7"/>
      <c r="GX160" s="8"/>
      <c r="GY160" s="7"/>
      <c r="GZ160" s="8"/>
      <c r="HA160" s="7"/>
      <c r="HB160" s="8"/>
      <c r="HC160" s="7"/>
      <c r="HD160" s="8"/>
      <c r="HE160" s="7"/>
      <c r="HF160" s="8"/>
      <c r="HG160" s="7"/>
      <c r="HH160" s="8"/>
      <c r="HI160" s="7"/>
      <c r="HJ160" s="8"/>
      <c r="HK160" s="7"/>
      <c r="HL160" s="8"/>
      <c r="HM160" s="7"/>
      <c r="HN160" s="1"/>
      <c r="HO160" s="5"/>
      <c r="HP160" s="8"/>
      <c r="HQ160" s="7"/>
      <c r="HR160" s="8"/>
      <c r="HS160" s="7"/>
      <c r="HT160" s="8"/>
      <c r="HU160" s="7"/>
      <c r="HV160" s="8"/>
      <c r="HW160" s="7"/>
      <c r="HX160" s="8"/>
      <c r="HY160" s="7"/>
      <c r="HZ160" s="8"/>
      <c r="IA160" s="7"/>
      <c r="IB160" s="8"/>
      <c r="IC160" s="7"/>
      <c r="ID160" s="8"/>
      <c r="IE160" s="7"/>
      <c r="IF160" s="8"/>
      <c r="IG160" s="7"/>
      <c r="IH160" s="8"/>
      <c r="II160" s="7"/>
      <c r="IJ160" s="8"/>
      <c r="IK160" s="7"/>
      <c r="IL160" s="8"/>
      <c r="IM160" s="7"/>
      <c r="IN160" s="8"/>
      <c r="IO160" s="7"/>
      <c r="IP160" s="8"/>
      <c r="IQ160" s="7"/>
      <c r="IR160" s="8"/>
      <c r="IS160" s="7"/>
      <c r="IT160" s="8"/>
      <c r="IU160" s="7"/>
      <c r="IV160" s="8"/>
      <c r="IW160" s="7"/>
      <c r="IX160" s="8"/>
      <c r="IY160" s="7"/>
      <c r="IZ160" s="8"/>
      <c r="JA160" s="7"/>
      <c r="JB160" s="8"/>
      <c r="JC160" s="7"/>
      <c r="JD160" s="8"/>
      <c r="JE160" s="7"/>
      <c r="JF160" s="8"/>
      <c r="JG160" s="7"/>
      <c r="JH160" s="8"/>
      <c r="JI160" s="7"/>
      <c r="JJ160" s="8"/>
      <c r="JK160" s="7"/>
      <c r="JL160" s="8"/>
      <c r="JM160" s="7"/>
      <c r="JN160" s="8"/>
      <c r="JO160" s="7"/>
      <c r="JP160" s="8"/>
      <c r="JQ160" s="7"/>
      <c r="JR160" s="8"/>
      <c r="JS160" s="7"/>
      <c r="JT160" s="8"/>
      <c r="JU160" s="7"/>
      <c r="JV160" s="8"/>
      <c r="JW160" s="7"/>
      <c r="JX160" s="1"/>
      <c r="JY160" s="5"/>
      <c r="JZ160" s="8"/>
      <c r="KA160" s="7"/>
      <c r="KB160" s="8"/>
      <c r="KC160" s="7"/>
      <c r="KD160" s="8"/>
      <c r="KE160" s="7"/>
      <c r="KF160" s="8"/>
      <c r="KG160" s="7"/>
      <c r="KH160" s="8"/>
      <c r="KI160" s="7"/>
      <c r="KJ160" s="8"/>
      <c r="KK160" s="7"/>
      <c r="KL160" s="8"/>
      <c r="KM160" s="7"/>
      <c r="KN160" s="8"/>
      <c r="KO160" s="7"/>
      <c r="KP160" s="8"/>
      <c r="KQ160" s="7"/>
      <c r="KR160" s="8"/>
      <c r="KS160" s="7"/>
      <c r="KT160" s="8"/>
      <c r="KU160" s="7"/>
      <c r="KV160" s="8"/>
      <c r="KW160" s="7"/>
      <c r="KX160" s="8"/>
      <c r="KY160" s="7"/>
      <c r="KZ160" s="8"/>
      <c r="LA160" s="7"/>
      <c r="LB160" s="8"/>
      <c r="LC160" s="7"/>
      <c r="LD160" s="8"/>
      <c r="LE160" s="7"/>
      <c r="LF160" s="8"/>
      <c r="LG160" s="7"/>
      <c r="LH160" s="8"/>
      <c r="LI160" s="7"/>
      <c r="LJ160" s="8"/>
      <c r="LK160" s="7"/>
      <c r="LL160" s="8"/>
      <c r="LM160" s="7"/>
      <c r="LN160" s="8"/>
      <c r="LO160" s="7"/>
      <c r="LP160" s="8"/>
      <c r="LQ160" s="7"/>
      <c r="LR160" s="8"/>
      <c r="LS160" s="7"/>
      <c r="LT160" s="8"/>
      <c r="LU160" s="7"/>
      <c r="LV160" s="8"/>
      <c r="LW160" s="7"/>
      <c r="LX160" s="8"/>
      <c r="LY160" s="7"/>
      <c r="LZ160" s="8"/>
      <c r="MA160" s="7"/>
      <c r="MB160" s="8"/>
      <c r="MC160" s="7"/>
      <c r="MD160" s="8"/>
      <c r="ME160" s="7"/>
      <c r="MF160" s="8"/>
      <c r="MG160" s="7"/>
      <c r="MH160" s="1"/>
      <c r="MI160" s="5"/>
      <c r="MJ160" s="8"/>
      <c r="MK160" s="7"/>
      <c r="ML160" s="8"/>
      <c r="MM160" s="7"/>
      <c r="MN160" s="8"/>
      <c r="MO160" s="7"/>
      <c r="MP160" s="8"/>
      <c r="MQ160" s="7"/>
      <c r="MR160" s="8"/>
      <c r="MS160" s="7"/>
      <c r="MT160" s="8"/>
      <c r="MU160" s="7"/>
      <c r="MV160" s="8"/>
      <c r="MW160" s="7"/>
      <c r="MX160" s="8"/>
      <c r="MY160" s="7"/>
      <c r="MZ160" s="8"/>
      <c r="NA160" s="7"/>
      <c r="NB160" s="8"/>
      <c r="NC160" s="7"/>
      <c r="ND160" s="8"/>
      <c r="NE160" s="7"/>
      <c r="NF160" s="8"/>
      <c r="NG160" s="7"/>
      <c r="NH160" s="8"/>
      <c r="NI160" s="7"/>
      <c r="NJ160" s="8"/>
      <c r="NK160" s="7"/>
      <c r="NL160" s="8"/>
      <c r="NM160" s="7"/>
      <c r="NN160" s="8"/>
      <c r="NO160" s="7"/>
      <c r="NP160" s="8"/>
      <c r="NQ160" s="7"/>
      <c r="NR160" s="8"/>
      <c r="NS160" s="7"/>
      <c r="NT160" s="8"/>
      <c r="NU160" s="7"/>
      <c r="NV160" s="8"/>
      <c r="NW160" s="7"/>
      <c r="NX160" s="8"/>
      <c r="NY160" s="7"/>
      <c r="NZ160" s="8"/>
      <c r="OA160" s="7"/>
      <c r="OB160" s="8"/>
      <c r="OC160" s="7"/>
      <c r="OD160" s="8"/>
      <c r="OE160" s="7"/>
      <c r="OF160" s="8"/>
      <c r="OG160" s="7"/>
      <c r="OH160" s="8"/>
      <c r="OI160" s="7"/>
      <c r="OJ160" s="8"/>
      <c r="OK160" s="7"/>
      <c r="OL160" s="8"/>
      <c r="OM160" s="7"/>
      <c r="ON160" s="8"/>
      <c r="OO160" s="7"/>
      <c r="OP160" s="8"/>
      <c r="OQ160" s="7"/>
      <c r="OR160" s="7"/>
      <c r="OS160" s="1"/>
      <c r="OT160" s="8">
        <v>0</v>
      </c>
      <c r="OU160" s="7"/>
      <c r="OV160" s="1"/>
      <c r="OW160" s="5"/>
      <c r="OX160" s="8"/>
      <c r="OY160" s="7"/>
      <c r="OZ160" s="8"/>
      <c r="PA160" s="7"/>
      <c r="PB160" s="8">
        <v>29</v>
      </c>
      <c r="PC160" s="7">
        <v>150</v>
      </c>
      <c r="PD160" s="8"/>
      <c r="PE160" s="7"/>
      <c r="PF160" s="8"/>
      <c r="PG160" s="7"/>
      <c r="PH160" s="1"/>
      <c r="PI160" s="5"/>
      <c r="PJ160" s="8"/>
      <c r="PK160" s="7"/>
      <c r="PL160" s="8"/>
      <c r="PM160" s="7"/>
      <c r="PN160" s="8">
        <v>2</v>
      </c>
      <c r="PO160" s="7">
        <v>0</v>
      </c>
      <c r="PP160" s="8"/>
      <c r="PQ160" s="7"/>
      <c r="PR160" s="8"/>
      <c r="PS160" s="7"/>
      <c r="PT160" s="1"/>
      <c r="PU160" s="28">
        <v>0</v>
      </c>
      <c r="PV160" s="7"/>
      <c r="PW160" s="28">
        <v>0</v>
      </c>
      <c r="PX160" s="7"/>
      <c r="PY160" s="28">
        <v>6</v>
      </c>
      <c r="PZ160" s="7">
        <v>0</v>
      </c>
      <c r="QA160" s="1"/>
      <c r="QB160" s="7">
        <v>631</v>
      </c>
      <c r="QC160" s="7">
        <v>300</v>
      </c>
      <c r="QD160" s="7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</row>
    <row r="161" spans="1:663" x14ac:dyDescent="0.25">
      <c r="A161" s="1"/>
      <c r="B161" s="78" t="s">
        <v>478</v>
      </c>
      <c r="C161" s="31" t="s">
        <v>335</v>
      </c>
      <c r="D161" s="5"/>
      <c r="E161" s="5"/>
      <c r="F161" s="6">
        <v>41466</v>
      </c>
      <c r="G161" s="5"/>
      <c r="H161" s="1"/>
      <c r="I161" s="7">
        <v>30000</v>
      </c>
      <c r="J161" s="1"/>
      <c r="K161" s="7">
        <v>1E-8</v>
      </c>
      <c r="L161" s="1"/>
      <c r="M161" s="7">
        <v>1E-8</v>
      </c>
      <c r="N161" s="7">
        <v>29999.999999979998</v>
      </c>
      <c r="O161" s="8">
        <v>7.65</v>
      </c>
      <c r="P161" s="7">
        <v>3921.5686274483655</v>
      </c>
      <c r="Q161" s="1"/>
      <c r="R161" s="14">
        <v>4347800</v>
      </c>
      <c r="S161" s="3">
        <v>22625440100</v>
      </c>
      <c r="T161" s="1"/>
      <c r="U161" s="5"/>
      <c r="V161" s="5"/>
      <c r="W161" s="1"/>
      <c r="X161" s="1"/>
      <c r="Y161" s="1"/>
      <c r="Z161" s="9">
        <v>58000</v>
      </c>
      <c r="AA161" s="9">
        <v>1.0000000000000001E-5</v>
      </c>
      <c r="AB161" s="9">
        <v>58000.000010000003</v>
      </c>
      <c r="AD161" s="1"/>
      <c r="AE161" s="1"/>
      <c r="AF161" s="1"/>
      <c r="AG161" s="1"/>
      <c r="AH161" s="1"/>
      <c r="AI161" s="1"/>
      <c r="AJ161" s="10"/>
      <c r="AK161" s="10">
        <v>1</v>
      </c>
      <c r="AL161" s="10"/>
      <c r="AM161" s="1"/>
      <c r="AN161" s="1"/>
      <c r="AO161" s="7">
        <v>18480</v>
      </c>
      <c r="AP161" s="11">
        <v>0.61599999999999999</v>
      </c>
      <c r="AQ161" s="12">
        <v>60</v>
      </c>
      <c r="AR161" s="7">
        <v>308</v>
      </c>
      <c r="AS161" s="1"/>
      <c r="AT161" s="26">
        <v>40</v>
      </c>
      <c r="AU161" s="11">
        <v>0.2</v>
      </c>
      <c r="AV161" s="11">
        <v>0.02</v>
      </c>
      <c r="AW161" s="11">
        <v>0.1</v>
      </c>
      <c r="AX161" s="11">
        <v>0.09</v>
      </c>
      <c r="AY161" s="11"/>
      <c r="AZ161" s="11"/>
      <c r="BA161" s="11"/>
      <c r="BB161" s="11">
        <v>0.09</v>
      </c>
      <c r="BC161" s="11">
        <v>0.31</v>
      </c>
      <c r="BD161" s="11">
        <v>0.19</v>
      </c>
      <c r="BE161" s="11"/>
      <c r="BF161" s="1"/>
      <c r="BG161" s="26">
        <v>1.0000000000000001E-5</v>
      </c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"/>
      <c r="BT161" s="26">
        <v>1.0000000000000001E-5</v>
      </c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"/>
      <c r="CG161" s="26">
        <v>1.0000000000000001E-5</v>
      </c>
      <c r="CH161" s="11"/>
      <c r="CI161" s="11"/>
      <c r="CJ161" s="11"/>
      <c r="CK161" s="11"/>
      <c r="CL161" s="11"/>
      <c r="CM161" s="1"/>
      <c r="CN161" s="26">
        <v>1.0000000000000001E-5</v>
      </c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"/>
      <c r="DA161" s="26">
        <v>1.0000000000000001E-5</v>
      </c>
      <c r="DB161" s="11"/>
      <c r="DC161" s="11"/>
      <c r="DD161" s="11"/>
      <c r="DE161" s="11"/>
      <c r="DF161" s="11"/>
      <c r="DG161" s="11"/>
      <c r="DH161" s="1"/>
      <c r="DI161" s="26">
        <v>1.0000000000000001E-5</v>
      </c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"/>
      <c r="DV161" s="26">
        <v>1.0000000000000001E-5</v>
      </c>
      <c r="DW161" s="11"/>
      <c r="DX161" s="11"/>
      <c r="DY161" s="11"/>
      <c r="DZ161" s="11"/>
      <c r="EA161" s="11"/>
      <c r="EB161" s="1"/>
      <c r="EC161" s="26">
        <v>20</v>
      </c>
      <c r="ED161" s="11"/>
      <c r="EE161" s="11">
        <v>7.0000000000000007E-2</v>
      </c>
      <c r="EF161" s="11">
        <v>0.51</v>
      </c>
      <c r="EG161" s="11">
        <v>0.42</v>
      </c>
      <c r="EH161" s="11"/>
      <c r="EI161" s="1"/>
      <c r="EJ161" s="26">
        <v>1.0000000000000001E-5</v>
      </c>
      <c r="EK161" s="11"/>
      <c r="EL161" s="11"/>
      <c r="EM161" s="11"/>
      <c r="EN161" s="11"/>
      <c r="EO161" s="11"/>
      <c r="EP161" s="11"/>
      <c r="EQ161" s="1"/>
      <c r="ER161" s="1"/>
      <c r="ES161" s="26">
        <v>1.0000000000000001E-5</v>
      </c>
      <c r="ET161" s="11"/>
      <c r="EU161" s="11"/>
      <c r="EV161" s="11"/>
      <c r="EW161" s="11"/>
      <c r="EX161" s="11"/>
      <c r="EY161" s="1"/>
      <c r="EZ161" s="1"/>
      <c r="FA161" s="7">
        <v>11519.999999979998</v>
      </c>
      <c r="FB161" s="11">
        <v>0.38400000000000001</v>
      </c>
      <c r="FC161" s="28">
        <v>7.65</v>
      </c>
      <c r="FD161" s="1"/>
      <c r="FE161" s="5"/>
      <c r="FF161" s="8"/>
      <c r="FG161" s="7"/>
      <c r="FH161" s="8"/>
      <c r="FI161" s="7"/>
      <c r="FJ161" s="8"/>
      <c r="FK161" s="7"/>
      <c r="FL161" s="8"/>
      <c r="FM161" s="7"/>
      <c r="FN161" s="8"/>
      <c r="FO161" s="7"/>
      <c r="FP161" s="8"/>
      <c r="FQ161" s="7"/>
      <c r="FR161" s="8"/>
      <c r="FS161" s="7"/>
      <c r="FT161" s="8"/>
      <c r="FU161" s="7"/>
      <c r="FV161" s="8"/>
      <c r="FW161" s="7"/>
      <c r="FX161" s="8"/>
      <c r="FY161" s="7"/>
      <c r="FZ161" s="8"/>
      <c r="GA161" s="7"/>
      <c r="GB161" s="8"/>
      <c r="GC161" s="7"/>
      <c r="GD161" s="8"/>
      <c r="GE161" s="7"/>
      <c r="GF161" s="8"/>
      <c r="GG161" s="7"/>
      <c r="GH161" s="8"/>
      <c r="GI161" s="7"/>
      <c r="GJ161" s="8"/>
      <c r="GK161" s="7"/>
      <c r="GL161" s="8"/>
      <c r="GM161" s="7"/>
      <c r="GN161" s="8"/>
      <c r="GO161" s="7"/>
      <c r="GP161" s="8"/>
      <c r="GQ161" s="7"/>
      <c r="GR161" s="8"/>
      <c r="GS161" s="7"/>
      <c r="GT161" s="8"/>
      <c r="GU161" s="7"/>
      <c r="GV161" s="8"/>
      <c r="GW161" s="7"/>
      <c r="GX161" s="8"/>
      <c r="GY161" s="7"/>
      <c r="GZ161" s="8"/>
      <c r="HA161" s="7"/>
      <c r="HB161" s="8"/>
      <c r="HC161" s="7"/>
      <c r="HD161" s="8"/>
      <c r="HE161" s="7"/>
      <c r="HF161" s="8"/>
      <c r="HG161" s="7"/>
      <c r="HH161" s="8"/>
      <c r="HI161" s="7"/>
      <c r="HJ161" s="8"/>
      <c r="HK161" s="7"/>
      <c r="HL161" s="8"/>
      <c r="HM161" s="7"/>
      <c r="HN161" s="1"/>
      <c r="HO161" s="5"/>
      <c r="HP161" s="8"/>
      <c r="HQ161" s="7"/>
      <c r="HR161" s="8"/>
      <c r="HS161" s="7"/>
      <c r="HT161" s="8"/>
      <c r="HU161" s="7"/>
      <c r="HV161" s="8"/>
      <c r="HW161" s="7"/>
      <c r="HX161" s="8"/>
      <c r="HY161" s="7"/>
      <c r="HZ161" s="8"/>
      <c r="IA161" s="7"/>
      <c r="IB161" s="8"/>
      <c r="IC161" s="7"/>
      <c r="ID161" s="8"/>
      <c r="IE161" s="7"/>
      <c r="IF161" s="8"/>
      <c r="IG161" s="7"/>
      <c r="IH161" s="8"/>
      <c r="II161" s="7"/>
      <c r="IJ161" s="8"/>
      <c r="IK161" s="7"/>
      <c r="IL161" s="8"/>
      <c r="IM161" s="7"/>
      <c r="IN161" s="8"/>
      <c r="IO161" s="7"/>
      <c r="IP161" s="8"/>
      <c r="IQ161" s="7"/>
      <c r="IR161" s="8"/>
      <c r="IS161" s="7"/>
      <c r="IT161" s="8"/>
      <c r="IU161" s="7"/>
      <c r="IV161" s="8"/>
      <c r="IW161" s="7"/>
      <c r="IX161" s="8"/>
      <c r="IY161" s="7"/>
      <c r="IZ161" s="8"/>
      <c r="JA161" s="7"/>
      <c r="JB161" s="8"/>
      <c r="JC161" s="7"/>
      <c r="JD161" s="8"/>
      <c r="JE161" s="7"/>
      <c r="JF161" s="8"/>
      <c r="JG161" s="7"/>
      <c r="JH161" s="8"/>
      <c r="JI161" s="7"/>
      <c r="JJ161" s="8"/>
      <c r="JK161" s="7"/>
      <c r="JL161" s="8"/>
      <c r="JM161" s="7"/>
      <c r="JN161" s="8"/>
      <c r="JO161" s="7"/>
      <c r="JP161" s="8"/>
      <c r="JQ161" s="7"/>
      <c r="JR161" s="8"/>
      <c r="JS161" s="7"/>
      <c r="JT161" s="8"/>
      <c r="JU161" s="7"/>
      <c r="JV161" s="8"/>
      <c r="JW161" s="7"/>
      <c r="JX161" s="1"/>
      <c r="JY161" s="5"/>
      <c r="JZ161" s="8"/>
      <c r="KA161" s="7"/>
      <c r="KB161" s="8"/>
      <c r="KC161" s="7"/>
      <c r="KD161" s="8"/>
      <c r="KE161" s="7"/>
      <c r="KF161" s="8"/>
      <c r="KG161" s="7"/>
      <c r="KH161" s="8"/>
      <c r="KI161" s="7"/>
      <c r="KJ161" s="8"/>
      <c r="KK161" s="7"/>
      <c r="KL161" s="8"/>
      <c r="KM161" s="7"/>
      <c r="KN161" s="8"/>
      <c r="KO161" s="7"/>
      <c r="KP161" s="8"/>
      <c r="KQ161" s="7"/>
      <c r="KR161" s="8"/>
      <c r="KS161" s="7"/>
      <c r="KT161" s="8"/>
      <c r="KU161" s="7"/>
      <c r="KV161" s="8"/>
      <c r="KW161" s="7"/>
      <c r="KX161" s="8"/>
      <c r="KY161" s="7"/>
      <c r="KZ161" s="8"/>
      <c r="LA161" s="7"/>
      <c r="LB161" s="8"/>
      <c r="LC161" s="7"/>
      <c r="LD161" s="8"/>
      <c r="LE161" s="7"/>
      <c r="LF161" s="8"/>
      <c r="LG161" s="7"/>
      <c r="LH161" s="8"/>
      <c r="LI161" s="7"/>
      <c r="LJ161" s="8"/>
      <c r="LK161" s="7"/>
      <c r="LL161" s="8"/>
      <c r="LM161" s="7"/>
      <c r="LN161" s="8"/>
      <c r="LO161" s="7"/>
      <c r="LP161" s="8"/>
      <c r="LQ161" s="7"/>
      <c r="LR161" s="8"/>
      <c r="LS161" s="7"/>
      <c r="LT161" s="8"/>
      <c r="LU161" s="7"/>
      <c r="LV161" s="8"/>
      <c r="LW161" s="7"/>
      <c r="LX161" s="8"/>
      <c r="LY161" s="7"/>
      <c r="LZ161" s="8"/>
      <c r="MA161" s="7"/>
      <c r="MB161" s="8"/>
      <c r="MC161" s="7"/>
      <c r="MD161" s="8"/>
      <c r="ME161" s="7"/>
      <c r="MF161" s="8"/>
      <c r="MG161" s="7"/>
      <c r="MH161" s="1"/>
      <c r="MI161" s="5"/>
      <c r="MJ161" s="8"/>
      <c r="MK161" s="7"/>
      <c r="ML161" s="8"/>
      <c r="MM161" s="7"/>
      <c r="MN161" s="8"/>
      <c r="MO161" s="7"/>
      <c r="MP161" s="8"/>
      <c r="MQ161" s="7"/>
      <c r="MR161" s="8"/>
      <c r="MS161" s="7"/>
      <c r="MT161" s="8"/>
      <c r="MU161" s="7"/>
      <c r="MV161" s="8"/>
      <c r="MW161" s="7"/>
      <c r="MX161" s="8"/>
      <c r="MY161" s="7"/>
      <c r="MZ161" s="8"/>
      <c r="NA161" s="7"/>
      <c r="NB161" s="8"/>
      <c r="NC161" s="7"/>
      <c r="ND161" s="8"/>
      <c r="NE161" s="7"/>
      <c r="NF161" s="8"/>
      <c r="NG161" s="7"/>
      <c r="NH161" s="8"/>
      <c r="NI161" s="7"/>
      <c r="NJ161" s="8"/>
      <c r="NK161" s="7"/>
      <c r="NL161" s="8"/>
      <c r="NM161" s="7"/>
      <c r="NN161" s="8"/>
      <c r="NO161" s="7"/>
      <c r="NP161" s="8"/>
      <c r="NQ161" s="7"/>
      <c r="NR161" s="8"/>
      <c r="NS161" s="7"/>
      <c r="NT161" s="8"/>
      <c r="NU161" s="7"/>
      <c r="NV161" s="8"/>
      <c r="NW161" s="7"/>
      <c r="NX161" s="8"/>
      <c r="NY161" s="7"/>
      <c r="NZ161" s="8"/>
      <c r="OA161" s="7"/>
      <c r="OB161" s="8"/>
      <c r="OC161" s="7"/>
      <c r="OD161" s="8"/>
      <c r="OE161" s="7"/>
      <c r="OF161" s="8"/>
      <c r="OG161" s="7"/>
      <c r="OH161" s="8"/>
      <c r="OI161" s="7"/>
      <c r="OJ161" s="8"/>
      <c r="OK161" s="7"/>
      <c r="OL161" s="8"/>
      <c r="OM161" s="7"/>
      <c r="ON161" s="8"/>
      <c r="OO161" s="7"/>
      <c r="OP161" s="8"/>
      <c r="OQ161" s="7"/>
      <c r="OR161" s="7"/>
      <c r="OS161" s="1"/>
      <c r="OT161" s="8">
        <v>0</v>
      </c>
      <c r="OU161" s="7"/>
      <c r="OV161" s="1"/>
      <c r="OW161" s="5"/>
      <c r="OX161" s="8"/>
      <c r="OY161" s="7"/>
      <c r="OZ161" s="8">
        <v>1.41</v>
      </c>
      <c r="PA161" s="7">
        <v>1500</v>
      </c>
      <c r="PB161" s="8"/>
      <c r="PC161" s="7"/>
      <c r="PD161" s="8"/>
      <c r="PE161" s="7"/>
      <c r="PF161" s="8"/>
      <c r="PG161" s="7"/>
      <c r="PH161" s="1"/>
      <c r="PI161" s="5"/>
      <c r="PJ161" s="8"/>
      <c r="PK161" s="7"/>
      <c r="PL161" s="8">
        <v>6.24</v>
      </c>
      <c r="PM161" s="7">
        <v>1500</v>
      </c>
      <c r="PN161" s="8"/>
      <c r="PO161" s="7"/>
      <c r="PP161" s="8"/>
      <c r="PQ161" s="7"/>
      <c r="PR161" s="8"/>
      <c r="PS161" s="7"/>
      <c r="PT161" s="1"/>
      <c r="PU161" s="28">
        <v>0</v>
      </c>
      <c r="PV161" s="7"/>
      <c r="PW161" s="28">
        <v>0</v>
      </c>
      <c r="PX161" s="7"/>
      <c r="PY161" s="28">
        <v>0</v>
      </c>
      <c r="PZ161" s="7"/>
      <c r="QA161" s="1"/>
      <c r="QB161" s="7">
        <v>569</v>
      </c>
      <c r="QC161" s="7">
        <v>205</v>
      </c>
      <c r="QD161" s="7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</row>
    <row r="162" spans="1:663" x14ac:dyDescent="0.25">
      <c r="A162" s="1"/>
      <c r="B162" s="78" t="s">
        <v>479</v>
      </c>
      <c r="C162" s="31" t="s">
        <v>336</v>
      </c>
      <c r="D162" s="5"/>
      <c r="E162" s="5"/>
      <c r="F162" s="6">
        <v>41556</v>
      </c>
      <c r="G162" s="5"/>
      <c r="H162" s="1"/>
      <c r="I162" s="7">
        <v>30000</v>
      </c>
      <c r="J162" s="1"/>
      <c r="K162" s="7">
        <v>1E-8</v>
      </c>
      <c r="L162" s="1"/>
      <c r="M162" s="7">
        <v>1E-8</v>
      </c>
      <c r="N162" s="7">
        <v>29999.999999979998</v>
      </c>
      <c r="O162" s="8">
        <v>9.1999999999999993</v>
      </c>
      <c r="P162" s="7">
        <v>3260.8695652152173</v>
      </c>
      <c r="Q162" s="1"/>
      <c r="R162" s="14">
        <v>4363927</v>
      </c>
      <c r="S162" s="3">
        <v>22611340103</v>
      </c>
      <c r="T162" s="1"/>
      <c r="U162" s="5"/>
      <c r="V162" s="5"/>
      <c r="W162" s="1"/>
      <c r="X162" s="1"/>
      <c r="Y162" s="1"/>
      <c r="Z162" s="9">
        <v>54050</v>
      </c>
      <c r="AA162" s="9">
        <v>1.0000000000000001E-5</v>
      </c>
      <c r="AB162" s="9">
        <v>54050.000010000003</v>
      </c>
      <c r="AD162" s="1"/>
      <c r="AE162" s="1"/>
      <c r="AF162" s="1"/>
      <c r="AG162" s="1"/>
      <c r="AH162" s="1"/>
      <c r="AI162" s="1"/>
      <c r="AJ162" s="10"/>
      <c r="AK162" s="10"/>
      <c r="AL162" s="10">
        <v>1</v>
      </c>
      <c r="AM162" s="1"/>
      <c r="AN162" s="1"/>
      <c r="AO162" s="7">
        <v>24500</v>
      </c>
      <c r="AP162" s="11">
        <v>0.81669999999999998</v>
      </c>
      <c r="AQ162" s="12">
        <v>70</v>
      </c>
      <c r="AR162" s="7">
        <v>350</v>
      </c>
      <c r="AS162" s="1"/>
      <c r="AT162" s="26">
        <v>50</v>
      </c>
      <c r="AU162" s="11">
        <v>0.23</v>
      </c>
      <c r="AV162" s="11">
        <v>0.03</v>
      </c>
      <c r="AW162" s="11">
        <v>0.09</v>
      </c>
      <c r="AX162" s="11">
        <v>0.08</v>
      </c>
      <c r="AY162" s="11"/>
      <c r="AZ162" s="11"/>
      <c r="BA162" s="11"/>
      <c r="BB162" s="11">
        <v>0.09</v>
      </c>
      <c r="BC162" s="11">
        <v>0.3</v>
      </c>
      <c r="BD162" s="11">
        <v>0.18</v>
      </c>
      <c r="BE162" s="11"/>
      <c r="BF162" s="1"/>
      <c r="BG162" s="26">
        <v>1.0000000000000001E-5</v>
      </c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"/>
      <c r="BT162" s="26">
        <v>1.0000000000000001E-5</v>
      </c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"/>
      <c r="CG162" s="26">
        <v>1.0000000000000001E-5</v>
      </c>
      <c r="CH162" s="11"/>
      <c r="CI162" s="11"/>
      <c r="CJ162" s="11"/>
      <c r="CK162" s="11"/>
      <c r="CL162" s="11"/>
      <c r="CM162" s="1"/>
      <c r="CN162" s="26">
        <v>1.0000000000000001E-5</v>
      </c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"/>
      <c r="DA162" s="26">
        <v>1.0000000000000001E-5</v>
      </c>
      <c r="DB162" s="11"/>
      <c r="DC162" s="11"/>
      <c r="DD162" s="11"/>
      <c r="DE162" s="11"/>
      <c r="DF162" s="11"/>
      <c r="DG162" s="11"/>
      <c r="DH162" s="1"/>
      <c r="DI162" s="26">
        <v>1.0000000000000001E-5</v>
      </c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"/>
      <c r="DV162" s="26">
        <v>20</v>
      </c>
      <c r="DW162" s="11"/>
      <c r="DX162" s="11">
        <v>0.05</v>
      </c>
      <c r="DY162" s="11">
        <v>0.5</v>
      </c>
      <c r="DZ162" s="11">
        <v>0.45</v>
      </c>
      <c r="EA162" s="11"/>
      <c r="EB162" s="1"/>
      <c r="EC162" s="26">
        <v>1.0000000000000001E-5</v>
      </c>
      <c r="ED162" s="11"/>
      <c r="EE162" s="11"/>
      <c r="EF162" s="11"/>
      <c r="EG162" s="11"/>
      <c r="EH162" s="11"/>
      <c r="EI162" s="1"/>
      <c r="EJ162" s="26">
        <v>1.0000000000000001E-5</v>
      </c>
      <c r="EK162" s="11"/>
      <c r="EL162" s="11"/>
      <c r="EM162" s="11"/>
      <c r="EN162" s="11"/>
      <c r="EO162" s="11"/>
      <c r="EP162" s="11"/>
      <c r="EQ162" s="1"/>
      <c r="ER162" s="1"/>
      <c r="ES162" s="26">
        <v>1.0000000000000001E-5</v>
      </c>
      <c r="ET162" s="11"/>
      <c r="EU162" s="11"/>
      <c r="EV162" s="11"/>
      <c r="EW162" s="11"/>
      <c r="EX162" s="11"/>
      <c r="EY162" s="1"/>
      <c r="EZ162" s="1"/>
      <c r="FA162" s="7">
        <v>5499.9999999799984</v>
      </c>
      <c r="FB162" s="11">
        <v>0.18329999999999999</v>
      </c>
      <c r="FC162" s="28">
        <v>9.1999999999999993</v>
      </c>
      <c r="FD162" s="1"/>
      <c r="FE162" s="5"/>
      <c r="FF162" s="8"/>
      <c r="FG162" s="7"/>
      <c r="FH162" s="8"/>
      <c r="FI162" s="7"/>
      <c r="FJ162" s="8"/>
      <c r="FK162" s="7"/>
      <c r="FL162" s="8"/>
      <c r="FM162" s="7"/>
      <c r="FN162" s="8"/>
      <c r="FO162" s="7"/>
      <c r="FP162" s="8"/>
      <c r="FQ162" s="7"/>
      <c r="FR162" s="8"/>
      <c r="FS162" s="7"/>
      <c r="FT162" s="8"/>
      <c r="FU162" s="7"/>
      <c r="FV162" s="8"/>
      <c r="FW162" s="7"/>
      <c r="FX162" s="8"/>
      <c r="FY162" s="7"/>
      <c r="FZ162" s="8"/>
      <c r="GA162" s="7"/>
      <c r="GB162" s="8"/>
      <c r="GC162" s="7"/>
      <c r="GD162" s="8"/>
      <c r="GE162" s="7"/>
      <c r="GF162" s="8"/>
      <c r="GG162" s="7"/>
      <c r="GH162" s="8"/>
      <c r="GI162" s="7"/>
      <c r="GJ162" s="8"/>
      <c r="GK162" s="7"/>
      <c r="GL162" s="8"/>
      <c r="GM162" s="7"/>
      <c r="GN162" s="8"/>
      <c r="GO162" s="7"/>
      <c r="GP162" s="8"/>
      <c r="GQ162" s="7"/>
      <c r="GR162" s="8"/>
      <c r="GS162" s="7"/>
      <c r="GT162" s="8"/>
      <c r="GU162" s="7"/>
      <c r="GV162" s="8"/>
      <c r="GW162" s="7"/>
      <c r="GX162" s="8"/>
      <c r="GY162" s="7"/>
      <c r="GZ162" s="8"/>
      <c r="HA162" s="7"/>
      <c r="HB162" s="8"/>
      <c r="HC162" s="7"/>
      <c r="HD162" s="8"/>
      <c r="HE162" s="7"/>
      <c r="HF162" s="8"/>
      <c r="HG162" s="7"/>
      <c r="HH162" s="8"/>
      <c r="HI162" s="7"/>
      <c r="HJ162" s="8"/>
      <c r="HK162" s="7"/>
      <c r="HL162" s="8"/>
      <c r="HM162" s="7"/>
      <c r="HN162" s="1"/>
      <c r="HO162" s="5"/>
      <c r="HP162" s="8"/>
      <c r="HQ162" s="7"/>
      <c r="HR162" s="8"/>
      <c r="HS162" s="7"/>
      <c r="HT162" s="8"/>
      <c r="HU162" s="7"/>
      <c r="HV162" s="8"/>
      <c r="HW162" s="7"/>
      <c r="HX162" s="8"/>
      <c r="HY162" s="7"/>
      <c r="HZ162" s="8"/>
      <c r="IA162" s="7"/>
      <c r="IB162" s="8"/>
      <c r="IC162" s="7"/>
      <c r="ID162" s="8"/>
      <c r="IE162" s="7"/>
      <c r="IF162" s="8"/>
      <c r="IG162" s="7"/>
      <c r="IH162" s="8"/>
      <c r="II162" s="7"/>
      <c r="IJ162" s="8"/>
      <c r="IK162" s="7"/>
      <c r="IL162" s="8"/>
      <c r="IM162" s="7"/>
      <c r="IN162" s="8"/>
      <c r="IO162" s="7"/>
      <c r="IP162" s="8"/>
      <c r="IQ162" s="7"/>
      <c r="IR162" s="8"/>
      <c r="IS162" s="7"/>
      <c r="IT162" s="8"/>
      <c r="IU162" s="7"/>
      <c r="IV162" s="8"/>
      <c r="IW162" s="7"/>
      <c r="IX162" s="8"/>
      <c r="IY162" s="7"/>
      <c r="IZ162" s="8"/>
      <c r="JA162" s="7"/>
      <c r="JB162" s="8"/>
      <c r="JC162" s="7"/>
      <c r="JD162" s="8"/>
      <c r="JE162" s="7"/>
      <c r="JF162" s="8"/>
      <c r="JG162" s="7"/>
      <c r="JH162" s="8"/>
      <c r="JI162" s="7"/>
      <c r="JJ162" s="8"/>
      <c r="JK162" s="7"/>
      <c r="JL162" s="8"/>
      <c r="JM162" s="7"/>
      <c r="JN162" s="8"/>
      <c r="JO162" s="7"/>
      <c r="JP162" s="8"/>
      <c r="JQ162" s="7"/>
      <c r="JR162" s="8"/>
      <c r="JS162" s="7"/>
      <c r="JT162" s="8"/>
      <c r="JU162" s="7"/>
      <c r="JV162" s="8"/>
      <c r="JW162" s="7"/>
      <c r="JX162" s="1"/>
      <c r="JY162" s="5"/>
      <c r="JZ162" s="8"/>
      <c r="KA162" s="7"/>
      <c r="KB162" s="8"/>
      <c r="KC162" s="7"/>
      <c r="KD162" s="8"/>
      <c r="KE162" s="7"/>
      <c r="KF162" s="8"/>
      <c r="KG162" s="7"/>
      <c r="KH162" s="8"/>
      <c r="KI162" s="7"/>
      <c r="KJ162" s="8"/>
      <c r="KK162" s="7"/>
      <c r="KL162" s="8"/>
      <c r="KM162" s="7"/>
      <c r="KN162" s="8"/>
      <c r="KO162" s="7"/>
      <c r="KP162" s="8"/>
      <c r="KQ162" s="7"/>
      <c r="KR162" s="8"/>
      <c r="KS162" s="7"/>
      <c r="KT162" s="8"/>
      <c r="KU162" s="7"/>
      <c r="KV162" s="8"/>
      <c r="KW162" s="7"/>
      <c r="KX162" s="8"/>
      <c r="KY162" s="7"/>
      <c r="KZ162" s="8"/>
      <c r="LA162" s="7"/>
      <c r="LB162" s="8"/>
      <c r="LC162" s="7"/>
      <c r="LD162" s="8"/>
      <c r="LE162" s="7"/>
      <c r="LF162" s="8"/>
      <c r="LG162" s="7"/>
      <c r="LH162" s="8"/>
      <c r="LI162" s="7"/>
      <c r="LJ162" s="8"/>
      <c r="LK162" s="7"/>
      <c r="LL162" s="8"/>
      <c r="LM162" s="7"/>
      <c r="LN162" s="8"/>
      <c r="LO162" s="7"/>
      <c r="LP162" s="8"/>
      <c r="LQ162" s="7"/>
      <c r="LR162" s="8"/>
      <c r="LS162" s="7"/>
      <c r="LT162" s="8"/>
      <c r="LU162" s="7"/>
      <c r="LV162" s="8"/>
      <c r="LW162" s="7"/>
      <c r="LX162" s="8"/>
      <c r="LY162" s="7"/>
      <c r="LZ162" s="8"/>
      <c r="MA162" s="7"/>
      <c r="MB162" s="8"/>
      <c r="MC162" s="7"/>
      <c r="MD162" s="8"/>
      <c r="ME162" s="7"/>
      <c r="MF162" s="8"/>
      <c r="MG162" s="7"/>
      <c r="MH162" s="1"/>
      <c r="MI162" s="5"/>
      <c r="MJ162" s="8"/>
      <c r="MK162" s="7"/>
      <c r="ML162" s="8"/>
      <c r="MM162" s="7"/>
      <c r="MN162" s="8"/>
      <c r="MO162" s="7"/>
      <c r="MP162" s="8"/>
      <c r="MQ162" s="7"/>
      <c r="MR162" s="8"/>
      <c r="MS162" s="7"/>
      <c r="MT162" s="8"/>
      <c r="MU162" s="7"/>
      <c r="MV162" s="8"/>
      <c r="MW162" s="7"/>
      <c r="MX162" s="8"/>
      <c r="MY162" s="7"/>
      <c r="MZ162" s="8"/>
      <c r="NA162" s="7"/>
      <c r="NB162" s="8"/>
      <c r="NC162" s="7"/>
      <c r="ND162" s="8"/>
      <c r="NE162" s="7"/>
      <c r="NF162" s="8"/>
      <c r="NG162" s="7"/>
      <c r="NH162" s="8"/>
      <c r="NI162" s="7"/>
      <c r="NJ162" s="8"/>
      <c r="NK162" s="7"/>
      <c r="NL162" s="8"/>
      <c r="NM162" s="7"/>
      <c r="NN162" s="8"/>
      <c r="NO162" s="7"/>
      <c r="NP162" s="8"/>
      <c r="NQ162" s="7"/>
      <c r="NR162" s="8"/>
      <c r="NS162" s="7"/>
      <c r="NT162" s="8"/>
      <c r="NU162" s="7"/>
      <c r="NV162" s="8"/>
      <c r="NW162" s="7"/>
      <c r="NX162" s="8"/>
      <c r="NY162" s="7"/>
      <c r="NZ162" s="8"/>
      <c r="OA162" s="7"/>
      <c r="OB162" s="8"/>
      <c r="OC162" s="7"/>
      <c r="OD162" s="8"/>
      <c r="OE162" s="7"/>
      <c r="OF162" s="8"/>
      <c r="OG162" s="7"/>
      <c r="OH162" s="8"/>
      <c r="OI162" s="7"/>
      <c r="OJ162" s="8"/>
      <c r="OK162" s="7"/>
      <c r="OL162" s="8"/>
      <c r="OM162" s="7"/>
      <c r="ON162" s="8"/>
      <c r="OO162" s="7"/>
      <c r="OP162" s="8"/>
      <c r="OQ162" s="7"/>
      <c r="OR162" s="7"/>
      <c r="OS162" s="1"/>
      <c r="OT162" s="8">
        <v>0</v>
      </c>
      <c r="OU162" s="7"/>
      <c r="OV162" s="1"/>
      <c r="OW162" s="5"/>
      <c r="OX162" s="8"/>
      <c r="OY162" s="7"/>
      <c r="OZ162" s="8"/>
      <c r="PA162" s="7"/>
      <c r="PB162" s="8">
        <v>7.7</v>
      </c>
      <c r="PC162" s="7">
        <v>600</v>
      </c>
      <c r="PD162" s="8"/>
      <c r="PE162" s="7"/>
      <c r="PF162" s="8"/>
      <c r="PG162" s="7"/>
      <c r="PH162" s="1"/>
      <c r="PI162" s="5"/>
      <c r="PJ162" s="8"/>
      <c r="PK162" s="7"/>
      <c r="PL162" s="8"/>
      <c r="PM162" s="7"/>
      <c r="PN162" s="8">
        <v>1.5</v>
      </c>
      <c r="PO162" s="7">
        <v>600</v>
      </c>
      <c r="PP162" s="8"/>
      <c r="PQ162" s="7"/>
      <c r="PR162" s="8"/>
      <c r="PS162" s="7"/>
      <c r="PT162" s="1"/>
      <c r="PU162" s="28">
        <v>0</v>
      </c>
      <c r="PV162" s="7"/>
      <c r="PW162" s="28">
        <v>0</v>
      </c>
      <c r="PX162" s="7"/>
      <c r="PY162" s="28">
        <v>0</v>
      </c>
      <c r="PZ162" s="7"/>
      <c r="QA162" s="1"/>
      <c r="QB162" s="7">
        <v>605</v>
      </c>
      <c r="QC162" s="7">
        <v>195</v>
      </c>
      <c r="QD162" s="7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</row>
    <row r="163" spans="1:663" x14ac:dyDescent="0.25">
      <c r="A163" s="1"/>
      <c r="B163" s="78" t="s">
        <v>480</v>
      </c>
      <c r="C163" s="31" t="s">
        <v>337</v>
      </c>
      <c r="D163" s="5"/>
      <c r="E163" s="5"/>
      <c r="F163" s="6">
        <v>41561</v>
      </c>
      <c r="G163" s="5"/>
      <c r="H163" s="1"/>
      <c r="I163" s="7">
        <v>22500</v>
      </c>
      <c r="J163" s="1"/>
      <c r="K163" s="7">
        <v>1E-8</v>
      </c>
      <c r="L163" s="1"/>
      <c r="M163" s="7">
        <v>1E-8</v>
      </c>
      <c r="N163" s="7">
        <v>22499.999999979998</v>
      </c>
      <c r="O163" s="8">
        <v>5.57</v>
      </c>
      <c r="P163" s="7">
        <v>4039.4973069982043</v>
      </c>
      <c r="Q163" s="1"/>
      <c r="R163" s="14">
        <v>4365457</v>
      </c>
      <c r="S163" s="3">
        <v>2266340302</v>
      </c>
      <c r="T163" s="1"/>
      <c r="U163" s="5"/>
      <c r="V163" s="5"/>
      <c r="W163" s="1"/>
      <c r="X163" s="1"/>
      <c r="Y163" s="1"/>
      <c r="Z163" s="9">
        <v>41050</v>
      </c>
      <c r="AA163" s="9">
        <v>1.0000000000000001E-5</v>
      </c>
      <c r="AB163" s="9">
        <v>41050.000010000003</v>
      </c>
      <c r="AD163" s="1"/>
      <c r="AE163" s="1"/>
      <c r="AF163" s="1"/>
      <c r="AG163" s="1"/>
      <c r="AH163" s="1"/>
      <c r="AI163" s="1"/>
      <c r="AJ163" s="10"/>
      <c r="AK163" s="10">
        <v>1</v>
      </c>
      <c r="AL163" s="10"/>
      <c r="AM163" s="1"/>
      <c r="AN163" s="1"/>
      <c r="AO163" s="7">
        <v>0</v>
      </c>
      <c r="AP163" s="11">
        <v>0</v>
      </c>
      <c r="AQ163" s="12">
        <v>0</v>
      </c>
      <c r="AR163" s="7">
        <v>0</v>
      </c>
      <c r="AS163" s="1"/>
      <c r="AT163" s="26">
        <v>1.0000000000000001E-5</v>
      </c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"/>
      <c r="BG163" s="26">
        <v>1.0000000000000001E-5</v>
      </c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"/>
      <c r="BT163" s="26">
        <v>1.0000000000000001E-5</v>
      </c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"/>
      <c r="CG163" s="26">
        <v>1.0000000000000001E-5</v>
      </c>
      <c r="CH163" s="11"/>
      <c r="CI163" s="11"/>
      <c r="CJ163" s="11"/>
      <c r="CK163" s="11"/>
      <c r="CL163" s="11"/>
      <c r="CM163" s="1"/>
      <c r="CN163" s="26">
        <v>1.0000000000000001E-5</v>
      </c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"/>
      <c r="DA163" s="26">
        <v>1.0000000000000001E-5</v>
      </c>
      <c r="DB163" s="11"/>
      <c r="DC163" s="11"/>
      <c r="DD163" s="11"/>
      <c r="DE163" s="11"/>
      <c r="DF163" s="11"/>
      <c r="DG163" s="11"/>
      <c r="DH163" s="1"/>
      <c r="DI163" s="26">
        <v>1.0000000000000001E-5</v>
      </c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"/>
      <c r="DV163" s="26">
        <v>1.0000000000000001E-5</v>
      </c>
      <c r="DW163" s="11"/>
      <c r="DX163" s="11"/>
      <c r="DY163" s="11"/>
      <c r="DZ163" s="11"/>
      <c r="EA163" s="11"/>
      <c r="EB163" s="1"/>
      <c r="EC163" s="26">
        <v>1.0000000000000001E-5</v>
      </c>
      <c r="ED163" s="11"/>
      <c r="EE163" s="11"/>
      <c r="EF163" s="11"/>
      <c r="EG163" s="11"/>
      <c r="EH163" s="11"/>
      <c r="EI163" s="1"/>
      <c r="EJ163" s="26">
        <v>1.0000000000000001E-5</v>
      </c>
      <c r="EK163" s="11"/>
      <c r="EL163" s="11"/>
      <c r="EM163" s="11"/>
      <c r="EN163" s="11"/>
      <c r="EO163" s="11"/>
      <c r="EP163" s="11"/>
      <c r="EQ163" s="1"/>
      <c r="ER163" s="1"/>
      <c r="ES163" s="26">
        <v>1.0000000000000001E-5</v>
      </c>
      <c r="ET163" s="11"/>
      <c r="EU163" s="11"/>
      <c r="EV163" s="11"/>
      <c r="EW163" s="11"/>
      <c r="EX163" s="11"/>
      <c r="EY163" s="1"/>
      <c r="EZ163" s="1"/>
      <c r="FA163" s="7">
        <v>22499.999999979998</v>
      </c>
      <c r="FB163" s="11">
        <v>1</v>
      </c>
      <c r="FC163" s="28">
        <v>5.57</v>
      </c>
      <c r="FD163" s="1"/>
      <c r="FE163" s="5"/>
      <c r="FF163" s="8"/>
      <c r="FG163" s="7"/>
      <c r="FH163" s="8"/>
      <c r="FI163" s="7"/>
      <c r="FJ163" s="8"/>
      <c r="FK163" s="7"/>
      <c r="FL163" s="8"/>
      <c r="FM163" s="7"/>
      <c r="FN163" s="8"/>
      <c r="FO163" s="7"/>
      <c r="FP163" s="8"/>
      <c r="FQ163" s="7"/>
      <c r="FR163" s="8"/>
      <c r="FS163" s="7"/>
      <c r="FT163" s="8"/>
      <c r="FU163" s="7"/>
      <c r="FV163" s="8"/>
      <c r="FW163" s="7"/>
      <c r="FX163" s="8"/>
      <c r="FY163" s="7"/>
      <c r="FZ163" s="8"/>
      <c r="GA163" s="7"/>
      <c r="GB163" s="8"/>
      <c r="GC163" s="7"/>
      <c r="GD163" s="8"/>
      <c r="GE163" s="7"/>
      <c r="GF163" s="8"/>
      <c r="GG163" s="7"/>
      <c r="GH163" s="8"/>
      <c r="GI163" s="7"/>
      <c r="GJ163" s="8"/>
      <c r="GK163" s="7"/>
      <c r="GL163" s="8"/>
      <c r="GM163" s="7"/>
      <c r="GN163" s="8"/>
      <c r="GO163" s="7"/>
      <c r="GP163" s="8"/>
      <c r="GQ163" s="7"/>
      <c r="GR163" s="8"/>
      <c r="GS163" s="7"/>
      <c r="GT163" s="8"/>
      <c r="GU163" s="7"/>
      <c r="GV163" s="8"/>
      <c r="GW163" s="7"/>
      <c r="GX163" s="8"/>
      <c r="GY163" s="7"/>
      <c r="GZ163" s="8"/>
      <c r="HA163" s="7"/>
      <c r="HB163" s="8"/>
      <c r="HC163" s="7"/>
      <c r="HD163" s="8"/>
      <c r="HE163" s="7"/>
      <c r="HF163" s="8"/>
      <c r="HG163" s="7"/>
      <c r="HH163" s="8"/>
      <c r="HI163" s="7"/>
      <c r="HJ163" s="8"/>
      <c r="HK163" s="7"/>
      <c r="HL163" s="8"/>
      <c r="HM163" s="7"/>
      <c r="HN163" s="1"/>
      <c r="HO163" s="5"/>
      <c r="HP163" s="8"/>
      <c r="HQ163" s="7"/>
      <c r="HR163" s="8"/>
      <c r="HS163" s="7"/>
      <c r="HT163" s="8"/>
      <c r="HU163" s="7"/>
      <c r="HV163" s="8"/>
      <c r="HW163" s="7"/>
      <c r="HX163" s="8"/>
      <c r="HY163" s="7"/>
      <c r="HZ163" s="8"/>
      <c r="IA163" s="7"/>
      <c r="IB163" s="8"/>
      <c r="IC163" s="7"/>
      <c r="ID163" s="8"/>
      <c r="IE163" s="7"/>
      <c r="IF163" s="8"/>
      <c r="IG163" s="7"/>
      <c r="IH163" s="8"/>
      <c r="II163" s="7"/>
      <c r="IJ163" s="8"/>
      <c r="IK163" s="7"/>
      <c r="IL163" s="8"/>
      <c r="IM163" s="7"/>
      <c r="IN163" s="8"/>
      <c r="IO163" s="7"/>
      <c r="IP163" s="8"/>
      <c r="IQ163" s="7"/>
      <c r="IR163" s="8"/>
      <c r="IS163" s="7"/>
      <c r="IT163" s="8"/>
      <c r="IU163" s="7"/>
      <c r="IV163" s="8"/>
      <c r="IW163" s="7"/>
      <c r="IX163" s="8"/>
      <c r="IY163" s="7"/>
      <c r="IZ163" s="8"/>
      <c r="JA163" s="7"/>
      <c r="JB163" s="8"/>
      <c r="JC163" s="7"/>
      <c r="JD163" s="8"/>
      <c r="JE163" s="7"/>
      <c r="JF163" s="8"/>
      <c r="JG163" s="7"/>
      <c r="JH163" s="8"/>
      <c r="JI163" s="7"/>
      <c r="JJ163" s="8"/>
      <c r="JK163" s="7"/>
      <c r="JL163" s="8"/>
      <c r="JM163" s="7"/>
      <c r="JN163" s="8"/>
      <c r="JO163" s="7"/>
      <c r="JP163" s="8"/>
      <c r="JQ163" s="7"/>
      <c r="JR163" s="8"/>
      <c r="JS163" s="7"/>
      <c r="JT163" s="8"/>
      <c r="JU163" s="7"/>
      <c r="JV163" s="8"/>
      <c r="JW163" s="7"/>
      <c r="JX163" s="1"/>
      <c r="JY163" s="5"/>
      <c r="JZ163" s="8"/>
      <c r="KA163" s="7"/>
      <c r="KB163" s="8"/>
      <c r="KC163" s="7"/>
      <c r="KD163" s="8"/>
      <c r="KE163" s="7"/>
      <c r="KF163" s="8"/>
      <c r="KG163" s="7"/>
      <c r="KH163" s="8"/>
      <c r="KI163" s="7"/>
      <c r="KJ163" s="8"/>
      <c r="KK163" s="7"/>
      <c r="KL163" s="8"/>
      <c r="KM163" s="7"/>
      <c r="KN163" s="8"/>
      <c r="KO163" s="7"/>
      <c r="KP163" s="8"/>
      <c r="KQ163" s="7"/>
      <c r="KR163" s="8"/>
      <c r="KS163" s="7"/>
      <c r="KT163" s="8"/>
      <c r="KU163" s="7"/>
      <c r="KV163" s="8"/>
      <c r="KW163" s="7"/>
      <c r="KX163" s="8"/>
      <c r="KY163" s="7"/>
      <c r="KZ163" s="8"/>
      <c r="LA163" s="7"/>
      <c r="LB163" s="8"/>
      <c r="LC163" s="7"/>
      <c r="LD163" s="8"/>
      <c r="LE163" s="7"/>
      <c r="LF163" s="8"/>
      <c r="LG163" s="7"/>
      <c r="LH163" s="8"/>
      <c r="LI163" s="7"/>
      <c r="LJ163" s="8"/>
      <c r="LK163" s="7"/>
      <c r="LL163" s="8"/>
      <c r="LM163" s="7"/>
      <c r="LN163" s="8"/>
      <c r="LO163" s="7"/>
      <c r="LP163" s="8"/>
      <c r="LQ163" s="7"/>
      <c r="LR163" s="8"/>
      <c r="LS163" s="7"/>
      <c r="LT163" s="8"/>
      <c r="LU163" s="7"/>
      <c r="LV163" s="8"/>
      <c r="LW163" s="7"/>
      <c r="LX163" s="8"/>
      <c r="LY163" s="7"/>
      <c r="LZ163" s="8"/>
      <c r="MA163" s="7"/>
      <c r="MB163" s="8"/>
      <c r="MC163" s="7"/>
      <c r="MD163" s="8"/>
      <c r="ME163" s="7"/>
      <c r="MF163" s="8"/>
      <c r="MG163" s="7"/>
      <c r="MH163" s="1"/>
      <c r="MI163" s="5"/>
      <c r="MJ163" s="8"/>
      <c r="MK163" s="7"/>
      <c r="ML163" s="8"/>
      <c r="MM163" s="7"/>
      <c r="MN163" s="8">
        <v>4.08</v>
      </c>
      <c r="MO163" s="7">
        <v>5000</v>
      </c>
      <c r="MP163" s="8"/>
      <c r="MQ163" s="7"/>
      <c r="MR163" s="8"/>
      <c r="MS163" s="7"/>
      <c r="MT163" s="8"/>
      <c r="MU163" s="7"/>
      <c r="MV163" s="8"/>
      <c r="MW163" s="7"/>
      <c r="MX163" s="8"/>
      <c r="MY163" s="7"/>
      <c r="MZ163" s="8"/>
      <c r="NA163" s="7"/>
      <c r="NB163" s="8"/>
      <c r="NC163" s="7"/>
      <c r="ND163" s="8"/>
      <c r="NE163" s="7"/>
      <c r="NF163" s="8"/>
      <c r="NG163" s="7"/>
      <c r="NH163" s="8"/>
      <c r="NI163" s="7"/>
      <c r="NJ163" s="8"/>
      <c r="NK163" s="7"/>
      <c r="NL163" s="8"/>
      <c r="NM163" s="7"/>
      <c r="NN163" s="8"/>
      <c r="NO163" s="7"/>
      <c r="NP163" s="8"/>
      <c r="NQ163" s="7"/>
      <c r="NR163" s="8"/>
      <c r="NS163" s="7"/>
      <c r="NT163" s="8"/>
      <c r="NU163" s="7"/>
      <c r="NV163" s="8"/>
      <c r="NW163" s="7"/>
      <c r="NX163" s="8"/>
      <c r="NY163" s="7"/>
      <c r="NZ163" s="8"/>
      <c r="OA163" s="7"/>
      <c r="OB163" s="8"/>
      <c r="OC163" s="7"/>
      <c r="OD163" s="8"/>
      <c r="OE163" s="7"/>
      <c r="OF163" s="8"/>
      <c r="OG163" s="7"/>
      <c r="OH163" s="8"/>
      <c r="OI163" s="7"/>
      <c r="OJ163" s="8"/>
      <c r="OK163" s="7"/>
      <c r="OL163" s="8"/>
      <c r="OM163" s="7"/>
      <c r="ON163" s="8"/>
      <c r="OO163" s="7"/>
      <c r="OP163" s="8"/>
      <c r="OQ163" s="7"/>
      <c r="OR163" s="7"/>
      <c r="OS163" s="1"/>
      <c r="OT163" s="8">
        <v>0</v>
      </c>
      <c r="OU163" s="7"/>
      <c r="OV163" s="1"/>
      <c r="OW163" s="5"/>
      <c r="OX163" s="8"/>
      <c r="OY163" s="7"/>
      <c r="OZ163" s="8"/>
      <c r="PA163" s="7"/>
      <c r="PB163" s="8"/>
      <c r="PC163" s="7"/>
      <c r="PD163" s="8"/>
      <c r="PE163" s="7"/>
      <c r="PF163" s="8"/>
      <c r="PG163" s="7"/>
      <c r="PH163" s="1"/>
      <c r="PI163" s="5"/>
      <c r="PJ163" s="8"/>
      <c r="PK163" s="7"/>
      <c r="PL163" s="8"/>
      <c r="PM163" s="7"/>
      <c r="PN163" s="8">
        <v>1.49</v>
      </c>
      <c r="PO163" s="7">
        <v>1400</v>
      </c>
      <c r="PP163" s="8"/>
      <c r="PQ163" s="7"/>
      <c r="PR163" s="8"/>
      <c r="PS163" s="7"/>
      <c r="PT163" s="1"/>
      <c r="PU163" s="28">
        <v>0</v>
      </c>
      <c r="PV163" s="7"/>
      <c r="PW163" s="28">
        <v>0</v>
      </c>
      <c r="PX163" s="7"/>
      <c r="PY163" s="28">
        <v>0</v>
      </c>
      <c r="PZ163" s="7"/>
      <c r="QA163" s="1"/>
      <c r="QB163" s="7">
        <v>0</v>
      </c>
      <c r="QC163" s="7">
        <v>0</v>
      </c>
      <c r="QD163" s="7"/>
      <c r="QE163" s="1"/>
      <c r="QF163" s="5" t="s">
        <v>118</v>
      </c>
      <c r="QG163" s="5" t="s">
        <v>119</v>
      </c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</row>
    <row r="164" spans="1:663" x14ac:dyDescent="0.25">
      <c r="A164" s="1"/>
      <c r="B164" s="78" t="s">
        <v>481</v>
      </c>
      <c r="C164" s="31" t="s">
        <v>338</v>
      </c>
      <c r="D164" s="5"/>
      <c r="E164" s="5"/>
      <c r="F164" s="6">
        <v>41605</v>
      </c>
      <c r="G164" s="5"/>
      <c r="H164" s="1"/>
      <c r="I164" s="7">
        <v>50000</v>
      </c>
      <c r="J164" s="1"/>
      <c r="K164" s="7">
        <v>1E-8</v>
      </c>
      <c r="L164" s="1"/>
      <c r="M164" s="7">
        <v>1E-8</v>
      </c>
      <c r="N164" s="7">
        <v>49999.999999980006</v>
      </c>
      <c r="O164" s="8">
        <v>10</v>
      </c>
      <c r="P164" s="7">
        <v>4999.9999999980009</v>
      </c>
      <c r="Q164" s="1"/>
      <c r="R164" s="14">
        <v>4371052</v>
      </c>
      <c r="S164" s="3">
        <v>13715330100</v>
      </c>
      <c r="T164" s="1"/>
      <c r="U164" s="5"/>
      <c r="V164" s="5"/>
      <c r="W164" s="1"/>
      <c r="X164" s="1"/>
      <c r="Y164" s="1"/>
      <c r="Z164" s="9">
        <v>85450</v>
      </c>
      <c r="AA164" s="9">
        <v>1.0000000000000001E-5</v>
      </c>
      <c r="AB164" s="9">
        <v>85450.000010000003</v>
      </c>
      <c r="AD164" s="1"/>
      <c r="AE164" s="1"/>
      <c r="AF164" s="1"/>
      <c r="AG164" s="1"/>
      <c r="AH164" s="1"/>
      <c r="AI164" s="1"/>
      <c r="AJ164" s="10"/>
      <c r="AK164" s="10"/>
      <c r="AL164" s="10">
        <v>1</v>
      </c>
      <c r="AM164" s="1"/>
      <c r="AN164" s="1"/>
      <c r="AO164" s="7">
        <v>24930</v>
      </c>
      <c r="AP164" s="11">
        <v>0.49859999999999999</v>
      </c>
      <c r="AQ164" s="12">
        <v>90</v>
      </c>
      <c r="AR164" s="7">
        <v>277</v>
      </c>
      <c r="AS164" s="1"/>
      <c r="AT164" s="26">
        <v>40</v>
      </c>
      <c r="AU164" s="11">
        <v>0.19</v>
      </c>
      <c r="AV164" s="11">
        <v>0.02</v>
      </c>
      <c r="AW164" s="11">
        <v>0.11</v>
      </c>
      <c r="AX164" s="11">
        <v>0.08</v>
      </c>
      <c r="AY164" s="11"/>
      <c r="AZ164" s="11"/>
      <c r="BA164" s="11"/>
      <c r="BB164" s="11">
        <v>0.09</v>
      </c>
      <c r="BC164" s="11">
        <v>0.31</v>
      </c>
      <c r="BD164" s="11">
        <v>0.2</v>
      </c>
      <c r="BE164" s="11"/>
      <c r="BF164" s="1"/>
      <c r="BG164" s="26">
        <v>1.0000000000000001E-5</v>
      </c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"/>
      <c r="BT164" s="26">
        <v>1.0000000000000001E-5</v>
      </c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"/>
      <c r="CG164" s="26">
        <v>1.0000000000000001E-5</v>
      </c>
      <c r="CH164" s="11"/>
      <c r="CI164" s="11"/>
      <c r="CJ164" s="11"/>
      <c r="CK164" s="11"/>
      <c r="CL164" s="11"/>
      <c r="CM164" s="1"/>
      <c r="CN164" s="26">
        <v>1.0000000000000001E-5</v>
      </c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"/>
      <c r="DA164" s="26">
        <v>1.0000000000000001E-5</v>
      </c>
      <c r="DB164" s="11"/>
      <c r="DC164" s="11"/>
      <c r="DD164" s="11"/>
      <c r="DE164" s="11"/>
      <c r="DF164" s="11"/>
      <c r="DG164" s="11"/>
      <c r="DH164" s="1"/>
      <c r="DI164" s="26">
        <v>1.0000000000000001E-5</v>
      </c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"/>
      <c r="DV164" s="26">
        <v>20</v>
      </c>
      <c r="DW164" s="11"/>
      <c r="DX164" s="11">
        <v>0.02</v>
      </c>
      <c r="DY164" s="11">
        <v>0.48</v>
      </c>
      <c r="DZ164" s="11">
        <v>0.5</v>
      </c>
      <c r="EA164" s="11"/>
      <c r="EB164" s="1"/>
      <c r="EC164" s="26">
        <v>30</v>
      </c>
      <c r="ED164" s="11"/>
      <c r="EE164" s="11">
        <v>0.03</v>
      </c>
      <c r="EF164" s="11">
        <v>0.45</v>
      </c>
      <c r="EG164" s="11">
        <v>0.52</v>
      </c>
      <c r="EH164" s="11"/>
      <c r="EI164" s="1"/>
      <c r="EJ164" s="26">
        <v>1.0000000000000001E-5</v>
      </c>
      <c r="EK164" s="11"/>
      <c r="EL164" s="11"/>
      <c r="EM164" s="11"/>
      <c r="EN164" s="11"/>
      <c r="EO164" s="11"/>
      <c r="EP164" s="11"/>
      <c r="EQ164" s="1"/>
      <c r="ER164" s="1"/>
      <c r="ES164" s="26">
        <v>1.0000000000000001E-5</v>
      </c>
      <c r="ET164" s="11"/>
      <c r="EU164" s="11"/>
      <c r="EV164" s="11"/>
      <c r="EW164" s="11"/>
      <c r="EX164" s="11"/>
      <c r="EY164" s="1"/>
      <c r="EZ164" s="1"/>
      <c r="FA164" s="7">
        <v>25069.999999980006</v>
      </c>
      <c r="FB164" s="11">
        <v>0.50139999999999996</v>
      </c>
      <c r="FC164" s="28">
        <v>10</v>
      </c>
      <c r="FD164" s="1"/>
      <c r="FE164" s="5"/>
      <c r="FF164" s="8"/>
      <c r="FG164" s="7"/>
      <c r="FH164" s="8"/>
      <c r="FI164" s="7"/>
      <c r="FJ164" s="8"/>
      <c r="FK164" s="7"/>
      <c r="FL164" s="8"/>
      <c r="FM164" s="7"/>
      <c r="FN164" s="8"/>
      <c r="FO164" s="7"/>
      <c r="FP164" s="8"/>
      <c r="FQ164" s="7"/>
      <c r="FR164" s="8"/>
      <c r="FS164" s="7"/>
      <c r="FT164" s="8"/>
      <c r="FU164" s="7"/>
      <c r="FV164" s="8"/>
      <c r="FW164" s="7"/>
      <c r="FX164" s="8"/>
      <c r="FY164" s="7"/>
      <c r="FZ164" s="8"/>
      <c r="GA164" s="7"/>
      <c r="GB164" s="8"/>
      <c r="GC164" s="7"/>
      <c r="GD164" s="8"/>
      <c r="GE164" s="7"/>
      <c r="GF164" s="8"/>
      <c r="GG164" s="7"/>
      <c r="GH164" s="8"/>
      <c r="GI164" s="7"/>
      <c r="GJ164" s="8"/>
      <c r="GK164" s="7"/>
      <c r="GL164" s="8"/>
      <c r="GM164" s="7"/>
      <c r="GN164" s="8"/>
      <c r="GO164" s="7"/>
      <c r="GP164" s="8"/>
      <c r="GQ164" s="7"/>
      <c r="GR164" s="8"/>
      <c r="GS164" s="7"/>
      <c r="GT164" s="8"/>
      <c r="GU164" s="7"/>
      <c r="GV164" s="8"/>
      <c r="GW164" s="7"/>
      <c r="GX164" s="8"/>
      <c r="GY164" s="7"/>
      <c r="GZ164" s="8"/>
      <c r="HA164" s="7"/>
      <c r="HB164" s="8"/>
      <c r="HC164" s="7"/>
      <c r="HD164" s="8"/>
      <c r="HE164" s="7"/>
      <c r="HF164" s="8"/>
      <c r="HG164" s="7"/>
      <c r="HH164" s="8"/>
      <c r="HI164" s="7"/>
      <c r="HJ164" s="8"/>
      <c r="HK164" s="7"/>
      <c r="HL164" s="8"/>
      <c r="HM164" s="7"/>
      <c r="HN164" s="1"/>
      <c r="HO164" s="5"/>
      <c r="HP164" s="8"/>
      <c r="HQ164" s="7"/>
      <c r="HR164" s="8"/>
      <c r="HS164" s="7"/>
      <c r="HT164" s="8"/>
      <c r="HU164" s="7"/>
      <c r="HV164" s="8"/>
      <c r="HW164" s="7"/>
      <c r="HX164" s="8"/>
      <c r="HY164" s="7"/>
      <c r="HZ164" s="8"/>
      <c r="IA164" s="7"/>
      <c r="IB164" s="8"/>
      <c r="IC164" s="7"/>
      <c r="ID164" s="8"/>
      <c r="IE164" s="7"/>
      <c r="IF164" s="8"/>
      <c r="IG164" s="7"/>
      <c r="IH164" s="8"/>
      <c r="II164" s="7"/>
      <c r="IJ164" s="8"/>
      <c r="IK164" s="7"/>
      <c r="IL164" s="8"/>
      <c r="IM164" s="7"/>
      <c r="IN164" s="8"/>
      <c r="IO164" s="7"/>
      <c r="IP164" s="8"/>
      <c r="IQ164" s="7"/>
      <c r="IR164" s="8"/>
      <c r="IS164" s="7"/>
      <c r="IT164" s="8"/>
      <c r="IU164" s="7"/>
      <c r="IV164" s="8"/>
      <c r="IW164" s="7"/>
      <c r="IX164" s="8"/>
      <c r="IY164" s="7"/>
      <c r="IZ164" s="8"/>
      <c r="JA164" s="7"/>
      <c r="JB164" s="8"/>
      <c r="JC164" s="7"/>
      <c r="JD164" s="8"/>
      <c r="JE164" s="7"/>
      <c r="JF164" s="8"/>
      <c r="JG164" s="7"/>
      <c r="JH164" s="8"/>
      <c r="JI164" s="7"/>
      <c r="JJ164" s="8"/>
      <c r="JK164" s="7"/>
      <c r="JL164" s="8"/>
      <c r="JM164" s="7"/>
      <c r="JN164" s="8"/>
      <c r="JO164" s="7"/>
      <c r="JP164" s="8"/>
      <c r="JQ164" s="7"/>
      <c r="JR164" s="8"/>
      <c r="JS164" s="7"/>
      <c r="JT164" s="8"/>
      <c r="JU164" s="7"/>
      <c r="JV164" s="8"/>
      <c r="JW164" s="7"/>
      <c r="JX164" s="1"/>
      <c r="JY164" s="5"/>
      <c r="JZ164" s="8"/>
      <c r="KA164" s="7"/>
      <c r="KB164" s="8"/>
      <c r="KC164" s="7"/>
      <c r="KD164" s="8"/>
      <c r="KE164" s="7"/>
      <c r="KF164" s="8"/>
      <c r="KG164" s="7"/>
      <c r="KH164" s="8"/>
      <c r="KI164" s="7"/>
      <c r="KJ164" s="8"/>
      <c r="KK164" s="7"/>
      <c r="KL164" s="8"/>
      <c r="KM164" s="7"/>
      <c r="KN164" s="8"/>
      <c r="KO164" s="7"/>
      <c r="KP164" s="8"/>
      <c r="KQ164" s="7"/>
      <c r="KR164" s="8"/>
      <c r="KS164" s="7"/>
      <c r="KT164" s="8"/>
      <c r="KU164" s="7"/>
      <c r="KV164" s="8"/>
      <c r="KW164" s="7"/>
      <c r="KX164" s="8"/>
      <c r="KY164" s="7"/>
      <c r="KZ164" s="8"/>
      <c r="LA164" s="7"/>
      <c r="LB164" s="8"/>
      <c r="LC164" s="7"/>
      <c r="LD164" s="8"/>
      <c r="LE164" s="7"/>
      <c r="LF164" s="8"/>
      <c r="LG164" s="7"/>
      <c r="LH164" s="8"/>
      <c r="LI164" s="7"/>
      <c r="LJ164" s="8"/>
      <c r="LK164" s="7"/>
      <c r="LL164" s="8"/>
      <c r="LM164" s="7"/>
      <c r="LN164" s="8"/>
      <c r="LO164" s="7"/>
      <c r="LP164" s="8"/>
      <c r="LQ164" s="7"/>
      <c r="LR164" s="8"/>
      <c r="LS164" s="7"/>
      <c r="LT164" s="8"/>
      <c r="LU164" s="7"/>
      <c r="LV164" s="8"/>
      <c r="LW164" s="7"/>
      <c r="LX164" s="8"/>
      <c r="LY164" s="7"/>
      <c r="LZ164" s="8"/>
      <c r="MA164" s="7"/>
      <c r="MB164" s="8"/>
      <c r="MC164" s="7"/>
      <c r="MD164" s="8"/>
      <c r="ME164" s="7"/>
      <c r="MF164" s="8"/>
      <c r="MG164" s="7"/>
      <c r="MH164" s="1"/>
      <c r="MI164" s="5"/>
      <c r="MJ164" s="8"/>
      <c r="MK164" s="7"/>
      <c r="ML164" s="8"/>
      <c r="MM164" s="7"/>
      <c r="MN164" s="8"/>
      <c r="MO164" s="7"/>
      <c r="MP164" s="8"/>
      <c r="MQ164" s="7"/>
      <c r="MR164" s="8"/>
      <c r="MS164" s="7"/>
      <c r="MT164" s="8"/>
      <c r="MU164" s="7"/>
      <c r="MV164" s="8"/>
      <c r="MW164" s="7"/>
      <c r="MX164" s="8"/>
      <c r="MY164" s="7"/>
      <c r="MZ164" s="8"/>
      <c r="NA164" s="7"/>
      <c r="NB164" s="8"/>
      <c r="NC164" s="7"/>
      <c r="ND164" s="8"/>
      <c r="NE164" s="7"/>
      <c r="NF164" s="8"/>
      <c r="NG164" s="7"/>
      <c r="NH164" s="8"/>
      <c r="NI164" s="7"/>
      <c r="NJ164" s="8"/>
      <c r="NK164" s="7"/>
      <c r="NL164" s="8"/>
      <c r="NM164" s="7"/>
      <c r="NN164" s="8"/>
      <c r="NO164" s="7"/>
      <c r="NP164" s="8"/>
      <c r="NQ164" s="7"/>
      <c r="NR164" s="8"/>
      <c r="NS164" s="7"/>
      <c r="NT164" s="8"/>
      <c r="NU164" s="7"/>
      <c r="NV164" s="8"/>
      <c r="NW164" s="7"/>
      <c r="NX164" s="8"/>
      <c r="NY164" s="7"/>
      <c r="NZ164" s="8"/>
      <c r="OA164" s="7"/>
      <c r="OB164" s="8"/>
      <c r="OC164" s="7"/>
      <c r="OD164" s="8"/>
      <c r="OE164" s="7"/>
      <c r="OF164" s="8"/>
      <c r="OG164" s="7"/>
      <c r="OH164" s="8"/>
      <c r="OI164" s="7"/>
      <c r="OJ164" s="8"/>
      <c r="OK164" s="7"/>
      <c r="OL164" s="8"/>
      <c r="OM164" s="7"/>
      <c r="ON164" s="8"/>
      <c r="OO164" s="7"/>
      <c r="OP164" s="8"/>
      <c r="OQ164" s="7"/>
      <c r="OR164" s="7"/>
      <c r="OS164" s="1"/>
      <c r="OT164" s="8">
        <v>0</v>
      </c>
      <c r="OU164" s="7"/>
      <c r="OV164" s="1"/>
      <c r="OW164" s="5"/>
      <c r="OX164" s="8"/>
      <c r="OY164" s="7"/>
      <c r="OZ164" s="8">
        <v>8.5</v>
      </c>
      <c r="PA164" s="7">
        <v>2500</v>
      </c>
      <c r="PB164" s="8"/>
      <c r="PC164" s="7"/>
      <c r="PD164" s="8"/>
      <c r="PE164" s="7"/>
      <c r="PF164" s="8"/>
      <c r="PG164" s="7"/>
      <c r="PH164" s="1"/>
      <c r="PI164" s="5"/>
      <c r="PJ164" s="8"/>
      <c r="PK164" s="7"/>
      <c r="PL164" s="8">
        <v>1.4</v>
      </c>
      <c r="PM164" s="7">
        <v>2500</v>
      </c>
      <c r="PN164" s="8"/>
      <c r="PO164" s="7"/>
      <c r="PP164" s="8"/>
      <c r="PQ164" s="7"/>
      <c r="PR164" s="8"/>
      <c r="PS164" s="7"/>
      <c r="PT164" s="1"/>
      <c r="PU164" s="28">
        <v>0</v>
      </c>
      <c r="PV164" s="7"/>
      <c r="PW164" s="28">
        <v>0.1</v>
      </c>
      <c r="PX164" s="7">
        <v>2500</v>
      </c>
      <c r="PY164" s="28">
        <v>0</v>
      </c>
      <c r="PZ164" s="7"/>
      <c r="QA164" s="1"/>
      <c r="QB164" s="7">
        <v>530</v>
      </c>
      <c r="QC164" s="7">
        <v>200</v>
      </c>
      <c r="QD164" s="7"/>
      <c r="QE164" s="1"/>
      <c r="QF164" s="5" t="s">
        <v>118</v>
      </c>
      <c r="QG164" s="5" t="s">
        <v>119</v>
      </c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</row>
    <row r="165" spans="1:663" x14ac:dyDescent="0.25">
      <c r="A165" s="1"/>
      <c r="B165" s="78" t="s">
        <v>482</v>
      </c>
      <c r="C165" s="31" t="s">
        <v>339</v>
      </c>
      <c r="D165" s="5"/>
      <c r="E165" s="5"/>
      <c r="F165" s="6">
        <v>41793</v>
      </c>
      <c r="G165" s="5"/>
      <c r="H165" s="1"/>
      <c r="I165" s="7">
        <v>425000</v>
      </c>
      <c r="J165" s="1"/>
      <c r="K165" s="7">
        <v>1E-8</v>
      </c>
      <c r="L165" s="1"/>
      <c r="M165" s="7">
        <v>1E-8</v>
      </c>
      <c r="N165" s="7">
        <v>424999.99999997998</v>
      </c>
      <c r="O165" s="8">
        <v>40.18</v>
      </c>
      <c r="P165" s="7">
        <v>10577.401692383772</v>
      </c>
      <c r="Q165" s="1"/>
      <c r="R165" s="14">
        <v>4395868</v>
      </c>
      <c r="S165" s="3">
        <v>11803220000</v>
      </c>
      <c r="T165" s="1"/>
      <c r="U165" s="5"/>
      <c r="V165" s="5"/>
      <c r="W165" s="1"/>
      <c r="X165" s="1"/>
      <c r="Y165" s="1"/>
      <c r="Z165" s="9">
        <v>424250</v>
      </c>
      <c r="AA165" s="9">
        <v>1.0000000000000001E-5</v>
      </c>
      <c r="AB165" s="9">
        <v>424250.00001000002</v>
      </c>
      <c r="AD165" s="1"/>
      <c r="AE165" s="1"/>
      <c r="AF165" s="1"/>
      <c r="AG165" s="1"/>
      <c r="AH165" s="1"/>
      <c r="AI165" s="1"/>
      <c r="AJ165" s="10"/>
      <c r="AK165" s="10"/>
      <c r="AL165" s="10">
        <v>1</v>
      </c>
      <c r="AM165" s="1"/>
      <c r="AN165" s="1"/>
      <c r="AO165" s="7">
        <v>336540</v>
      </c>
      <c r="AP165" s="11">
        <v>0.79190000000000005</v>
      </c>
      <c r="AQ165" s="12">
        <v>790</v>
      </c>
      <c r="AR165" s="7">
        <v>426</v>
      </c>
      <c r="AS165" s="1"/>
      <c r="AT165" s="26">
        <v>440</v>
      </c>
      <c r="AU165" s="11">
        <v>0.33</v>
      </c>
      <c r="AV165" s="11">
        <v>7.0000000000000007E-2</v>
      </c>
      <c r="AW165" s="11">
        <v>0.04</v>
      </c>
      <c r="AX165" s="11">
        <v>0.11</v>
      </c>
      <c r="AY165" s="11"/>
      <c r="AZ165" s="11"/>
      <c r="BA165" s="11"/>
      <c r="BB165" s="11">
        <v>7.0000000000000007E-2</v>
      </c>
      <c r="BC165" s="11">
        <v>0.25</v>
      </c>
      <c r="BD165" s="11">
        <v>0.13</v>
      </c>
      <c r="BE165" s="11"/>
      <c r="BF165" s="1"/>
      <c r="BG165" s="26">
        <v>70</v>
      </c>
      <c r="BH165" s="11"/>
      <c r="BI165" s="11"/>
      <c r="BJ165" s="11">
        <v>0.15</v>
      </c>
      <c r="BK165" s="11">
        <v>0.02</v>
      </c>
      <c r="BL165" s="11"/>
      <c r="BM165" s="11"/>
      <c r="BN165" s="11"/>
      <c r="BO165" s="11">
        <v>0.28000000000000003</v>
      </c>
      <c r="BP165" s="11">
        <v>0.33</v>
      </c>
      <c r="BQ165" s="11">
        <v>0.22</v>
      </c>
      <c r="BR165" s="11"/>
      <c r="BS165" s="1"/>
      <c r="BT165" s="26">
        <v>1.0000000000000001E-5</v>
      </c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"/>
      <c r="CG165" s="26">
        <v>80</v>
      </c>
      <c r="CH165" s="11"/>
      <c r="CI165" s="11"/>
      <c r="CJ165" s="11">
        <v>0.1</v>
      </c>
      <c r="CK165" s="11">
        <v>0.65</v>
      </c>
      <c r="CL165" s="11">
        <v>0.25</v>
      </c>
      <c r="CM165" s="1"/>
      <c r="CN165" s="26">
        <v>1.0000000000000001E-5</v>
      </c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"/>
      <c r="DA165" s="26">
        <v>1.0000000000000001E-5</v>
      </c>
      <c r="DB165" s="11"/>
      <c r="DC165" s="11"/>
      <c r="DD165" s="11"/>
      <c r="DE165" s="11"/>
      <c r="DF165" s="11"/>
      <c r="DG165" s="11"/>
      <c r="DH165" s="1"/>
      <c r="DI165" s="26">
        <v>1.0000000000000001E-5</v>
      </c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"/>
      <c r="DV165" s="26">
        <v>120</v>
      </c>
      <c r="DW165" s="11"/>
      <c r="DX165" s="11"/>
      <c r="DY165" s="11">
        <v>0.45</v>
      </c>
      <c r="DZ165" s="11">
        <v>0.55000000000000004</v>
      </c>
      <c r="EA165" s="11"/>
      <c r="EB165" s="1"/>
      <c r="EC165" s="26">
        <v>80</v>
      </c>
      <c r="ED165" s="11"/>
      <c r="EE165" s="11"/>
      <c r="EF165" s="11">
        <v>0.4</v>
      </c>
      <c r="EG165" s="11">
        <v>0.6</v>
      </c>
      <c r="EH165" s="11"/>
      <c r="EI165" s="1"/>
      <c r="EJ165" s="26">
        <v>1.0000000000000001E-5</v>
      </c>
      <c r="EK165" s="11"/>
      <c r="EL165" s="11"/>
      <c r="EM165" s="11"/>
      <c r="EN165" s="11"/>
      <c r="EO165" s="11"/>
      <c r="EP165" s="11"/>
      <c r="EQ165" s="1"/>
      <c r="ER165" s="1"/>
      <c r="ES165" s="26">
        <v>1.0000000000000001E-5</v>
      </c>
      <c r="ET165" s="11"/>
      <c r="EU165" s="11"/>
      <c r="EV165" s="11"/>
      <c r="EW165" s="11"/>
      <c r="EX165" s="11"/>
      <c r="EY165" s="1"/>
      <c r="EZ165" s="1"/>
      <c r="FA165" s="7">
        <v>88459.999999979977</v>
      </c>
      <c r="FB165" s="11">
        <v>0.20810000000000001</v>
      </c>
      <c r="FC165" s="28">
        <v>40.18</v>
      </c>
      <c r="FD165" s="1"/>
      <c r="FE165" s="5"/>
      <c r="FF165" s="8"/>
      <c r="FG165" s="7"/>
      <c r="FH165" s="8"/>
      <c r="FI165" s="7"/>
      <c r="FJ165" s="8"/>
      <c r="FK165" s="7"/>
      <c r="FL165" s="8"/>
      <c r="FM165" s="7"/>
      <c r="FN165" s="8"/>
      <c r="FO165" s="7"/>
      <c r="FP165" s="8"/>
      <c r="FQ165" s="7"/>
      <c r="FR165" s="8"/>
      <c r="FS165" s="7"/>
      <c r="FT165" s="8"/>
      <c r="FU165" s="7"/>
      <c r="FV165" s="8"/>
      <c r="FW165" s="7"/>
      <c r="FX165" s="8"/>
      <c r="FY165" s="7"/>
      <c r="FZ165" s="8"/>
      <c r="GA165" s="7"/>
      <c r="GB165" s="8"/>
      <c r="GC165" s="7"/>
      <c r="GD165" s="8"/>
      <c r="GE165" s="7"/>
      <c r="GF165" s="8"/>
      <c r="GG165" s="7"/>
      <c r="GH165" s="8"/>
      <c r="GI165" s="7"/>
      <c r="GJ165" s="8"/>
      <c r="GK165" s="7"/>
      <c r="GL165" s="8"/>
      <c r="GM165" s="7"/>
      <c r="GN165" s="8"/>
      <c r="GO165" s="7"/>
      <c r="GP165" s="8"/>
      <c r="GQ165" s="7"/>
      <c r="GR165" s="8"/>
      <c r="GS165" s="7"/>
      <c r="GT165" s="8"/>
      <c r="GU165" s="7"/>
      <c r="GV165" s="8"/>
      <c r="GW165" s="7"/>
      <c r="GX165" s="8"/>
      <c r="GY165" s="7"/>
      <c r="GZ165" s="8"/>
      <c r="HA165" s="7"/>
      <c r="HB165" s="8"/>
      <c r="HC165" s="7"/>
      <c r="HD165" s="8"/>
      <c r="HE165" s="7"/>
      <c r="HF165" s="8"/>
      <c r="HG165" s="7"/>
      <c r="HH165" s="8"/>
      <c r="HI165" s="7"/>
      <c r="HJ165" s="8"/>
      <c r="HK165" s="7"/>
      <c r="HL165" s="8"/>
      <c r="HM165" s="7"/>
      <c r="HN165" s="1"/>
      <c r="HO165" s="5"/>
      <c r="HP165" s="8"/>
      <c r="HQ165" s="7"/>
      <c r="HR165" s="8"/>
      <c r="HS165" s="7"/>
      <c r="HT165" s="8"/>
      <c r="HU165" s="7"/>
      <c r="HV165" s="8"/>
      <c r="HW165" s="7"/>
      <c r="HX165" s="8"/>
      <c r="HY165" s="7"/>
      <c r="HZ165" s="8"/>
      <c r="IA165" s="7"/>
      <c r="IB165" s="8"/>
      <c r="IC165" s="7"/>
      <c r="ID165" s="8"/>
      <c r="IE165" s="7"/>
      <c r="IF165" s="8"/>
      <c r="IG165" s="7"/>
      <c r="IH165" s="8"/>
      <c r="II165" s="7"/>
      <c r="IJ165" s="8"/>
      <c r="IK165" s="7"/>
      <c r="IL165" s="8"/>
      <c r="IM165" s="7"/>
      <c r="IN165" s="8"/>
      <c r="IO165" s="7"/>
      <c r="IP165" s="8"/>
      <c r="IQ165" s="7"/>
      <c r="IR165" s="8"/>
      <c r="IS165" s="7"/>
      <c r="IT165" s="8"/>
      <c r="IU165" s="7"/>
      <c r="IV165" s="8"/>
      <c r="IW165" s="7"/>
      <c r="IX165" s="8"/>
      <c r="IY165" s="7"/>
      <c r="IZ165" s="8"/>
      <c r="JA165" s="7"/>
      <c r="JB165" s="8"/>
      <c r="JC165" s="7"/>
      <c r="JD165" s="8"/>
      <c r="JE165" s="7"/>
      <c r="JF165" s="8"/>
      <c r="JG165" s="7"/>
      <c r="JH165" s="8"/>
      <c r="JI165" s="7"/>
      <c r="JJ165" s="8"/>
      <c r="JK165" s="7"/>
      <c r="JL165" s="8"/>
      <c r="JM165" s="7"/>
      <c r="JN165" s="8"/>
      <c r="JO165" s="7"/>
      <c r="JP165" s="8"/>
      <c r="JQ165" s="7"/>
      <c r="JR165" s="8"/>
      <c r="JS165" s="7"/>
      <c r="JT165" s="8"/>
      <c r="JU165" s="7"/>
      <c r="JV165" s="8"/>
      <c r="JW165" s="7"/>
      <c r="JX165" s="1"/>
      <c r="JY165" s="5"/>
      <c r="JZ165" s="8"/>
      <c r="KA165" s="7"/>
      <c r="KB165" s="8"/>
      <c r="KC165" s="7"/>
      <c r="KD165" s="8"/>
      <c r="KE165" s="7"/>
      <c r="KF165" s="8"/>
      <c r="KG165" s="7"/>
      <c r="KH165" s="8"/>
      <c r="KI165" s="7"/>
      <c r="KJ165" s="8"/>
      <c r="KK165" s="7"/>
      <c r="KL165" s="8"/>
      <c r="KM165" s="7"/>
      <c r="KN165" s="8"/>
      <c r="KO165" s="7"/>
      <c r="KP165" s="8"/>
      <c r="KQ165" s="7"/>
      <c r="KR165" s="8"/>
      <c r="KS165" s="7"/>
      <c r="KT165" s="8"/>
      <c r="KU165" s="7"/>
      <c r="KV165" s="8"/>
      <c r="KW165" s="7"/>
      <c r="KX165" s="8"/>
      <c r="KY165" s="7"/>
      <c r="KZ165" s="8"/>
      <c r="LA165" s="7"/>
      <c r="LB165" s="8"/>
      <c r="LC165" s="7"/>
      <c r="LD165" s="8"/>
      <c r="LE165" s="7"/>
      <c r="LF165" s="8"/>
      <c r="LG165" s="7"/>
      <c r="LH165" s="8"/>
      <c r="LI165" s="7"/>
      <c r="LJ165" s="8"/>
      <c r="LK165" s="7"/>
      <c r="LL165" s="8"/>
      <c r="LM165" s="7"/>
      <c r="LN165" s="8"/>
      <c r="LO165" s="7"/>
      <c r="LP165" s="8"/>
      <c r="LQ165" s="7"/>
      <c r="LR165" s="8"/>
      <c r="LS165" s="7"/>
      <c r="LT165" s="8"/>
      <c r="LU165" s="7"/>
      <c r="LV165" s="8"/>
      <c r="LW165" s="7"/>
      <c r="LX165" s="8"/>
      <c r="LY165" s="7"/>
      <c r="LZ165" s="8"/>
      <c r="MA165" s="7"/>
      <c r="MB165" s="8"/>
      <c r="MC165" s="7"/>
      <c r="MD165" s="8"/>
      <c r="ME165" s="7"/>
      <c r="MF165" s="8"/>
      <c r="MG165" s="7"/>
      <c r="MH165" s="1"/>
      <c r="MI165" s="5"/>
      <c r="MJ165" s="8"/>
      <c r="MK165" s="7"/>
      <c r="ML165" s="8"/>
      <c r="MM165" s="7"/>
      <c r="MN165" s="8"/>
      <c r="MO165" s="7"/>
      <c r="MP165" s="8"/>
      <c r="MQ165" s="7"/>
      <c r="MR165" s="8"/>
      <c r="MS165" s="7"/>
      <c r="MT165" s="8"/>
      <c r="MU165" s="7"/>
      <c r="MV165" s="8"/>
      <c r="MW165" s="7"/>
      <c r="MX165" s="8"/>
      <c r="MY165" s="7"/>
      <c r="MZ165" s="8"/>
      <c r="NA165" s="7"/>
      <c r="NB165" s="8"/>
      <c r="NC165" s="7"/>
      <c r="ND165" s="8"/>
      <c r="NE165" s="7"/>
      <c r="NF165" s="8"/>
      <c r="NG165" s="7"/>
      <c r="NH165" s="8"/>
      <c r="NI165" s="7"/>
      <c r="NJ165" s="8"/>
      <c r="NK165" s="7"/>
      <c r="NL165" s="8"/>
      <c r="NM165" s="7"/>
      <c r="NN165" s="8"/>
      <c r="NO165" s="7"/>
      <c r="NP165" s="8"/>
      <c r="NQ165" s="7"/>
      <c r="NR165" s="8"/>
      <c r="NS165" s="7"/>
      <c r="NT165" s="8"/>
      <c r="NU165" s="7"/>
      <c r="NV165" s="8"/>
      <c r="NW165" s="7"/>
      <c r="NX165" s="8"/>
      <c r="NY165" s="7"/>
      <c r="NZ165" s="8"/>
      <c r="OA165" s="7"/>
      <c r="OB165" s="8"/>
      <c r="OC165" s="7"/>
      <c r="OD165" s="8"/>
      <c r="OE165" s="7"/>
      <c r="OF165" s="8"/>
      <c r="OG165" s="7"/>
      <c r="OH165" s="8"/>
      <c r="OI165" s="7"/>
      <c r="OJ165" s="8"/>
      <c r="OK165" s="7"/>
      <c r="OL165" s="8"/>
      <c r="OM165" s="7"/>
      <c r="ON165" s="8"/>
      <c r="OO165" s="7"/>
      <c r="OP165" s="8"/>
      <c r="OQ165" s="7"/>
      <c r="OR165" s="7"/>
      <c r="OS165" s="1"/>
      <c r="OT165" s="8">
        <v>0</v>
      </c>
      <c r="OU165" s="7"/>
      <c r="OV165" s="1"/>
      <c r="OW165" s="5"/>
      <c r="OX165" s="8"/>
      <c r="OY165" s="7"/>
      <c r="OZ165" s="8">
        <v>9.17</v>
      </c>
      <c r="PA165" s="7">
        <v>2200</v>
      </c>
      <c r="PB165" s="8">
        <v>31.01</v>
      </c>
      <c r="PC165" s="7">
        <v>2200</v>
      </c>
      <c r="PD165" s="8"/>
      <c r="PE165" s="7"/>
      <c r="PF165" s="8"/>
      <c r="PG165" s="7"/>
      <c r="PH165" s="1"/>
      <c r="PI165" s="5"/>
      <c r="PJ165" s="8"/>
      <c r="PK165" s="7"/>
      <c r="PL165" s="8"/>
      <c r="PM165" s="7"/>
      <c r="PN165" s="8"/>
      <c r="PO165" s="7"/>
      <c r="PP165" s="8"/>
      <c r="PQ165" s="7"/>
      <c r="PR165" s="8"/>
      <c r="PS165" s="7"/>
      <c r="PT165" s="1"/>
      <c r="PU165" s="28">
        <v>0</v>
      </c>
      <c r="PV165" s="7"/>
      <c r="PW165" s="28">
        <v>0</v>
      </c>
      <c r="PX165" s="7"/>
      <c r="PY165" s="28">
        <v>0</v>
      </c>
      <c r="PZ165" s="7"/>
      <c r="QA165" s="1"/>
      <c r="QB165" s="7">
        <v>685</v>
      </c>
      <c r="QC165" s="7">
        <v>190</v>
      </c>
      <c r="QD165" s="7"/>
      <c r="QE165" s="1"/>
      <c r="QF165" s="5" t="s">
        <v>118</v>
      </c>
      <c r="QG165" s="5" t="s">
        <v>119</v>
      </c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</row>
    <row r="166" spans="1:663" x14ac:dyDescent="0.25">
      <c r="A166" s="1"/>
      <c r="B166" s="78" t="s">
        <v>483</v>
      </c>
      <c r="C166" s="31" t="s">
        <v>340</v>
      </c>
      <c r="D166" s="5"/>
      <c r="E166" s="5"/>
      <c r="F166" s="6">
        <v>41794</v>
      </c>
      <c r="G166" s="5"/>
      <c r="H166" s="1"/>
      <c r="I166" s="7">
        <v>485000</v>
      </c>
      <c r="J166" s="1"/>
      <c r="K166" s="7">
        <v>1E-8</v>
      </c>
      <c r="L166" s="1"/>
      <c r="M166" s="7">
        <v>1E-8</v>
      </c>
      <c r="N166" s="7">
        <v>484999.99999997998</v>
      </c>
      <c r="O166" s="8">
        <v>37.770000000000003</v>
      </c>
      <c r="P166" s="7">
        <v>12840.879004500395</v>
      </c>
      <c r="Q166" s="1"/>
      <c r="R166" s="14">
        <v>4394951</v>
      </c>
      <c r="S166" s="3">
        <v>13912110000</v>
      </c>
      <c r="T166" s="1"/>
      <c r="U166" s="5"/>
      <c r="V166" s="5"/>
      <c r="W166" s="1"/>
      <c r="X166" s="1"/>
      <c r="Y166" s="1"/>
      <c r="Z166" s="9">
        <v>2380</v>
      </c>
      <c r="AA166" s="9">
        <v>1.0000000000000001E-5</v>
      </c>
      <c r="AB166" s="9">
        <v>2380.0000100000002</v>
      </c>
      <c r="AD166" s="1"/>
      <c r="AE166" s="1"/>
      <c r="AF166" s="1"/>
      <c r="AG166" s="1"/>
      <c r="AH166" s="1"/>
      <c r="AI166" s="1"/>
      <c r="AJ166" s="10"/>
      <c r="AK166" s="10">
        <v>1</v>
      </c>
      <c r="AL166" s="10"/>
      <c r="AM166" s="1"/>
      <c r="AN166" s="1"/>
      <c r="AO166" s="7">
        <v>427680</v>
      </c>
      <c r="AP166" s="11">
        <v>0.88180000000000003</v>
      </c>
      <c r="AQ166" s="12">
        <v>1080</v>
      </c>
      <c r="AR166" s="7">
        <v>396</v>
      </c>
      <c r="AS166" s="1"/>
      <c r="AT166" s="26">
        <v>980</v>
      </c>
      <c r="AU166" s="11">
        <v>0.16</v>
      </c>
      <c r="AV166" s="11">
        <v>0.01</v>
      </c>
      <c r="AW166" s="11">
        <v>0.12</v>
      </c>
      <c r="AX166" s="11">
        <v>7.0000000000000007E-2</v>
      </c>
      <c r="AY166" s="11"/>
      <c r="AZ166" s="11"/>
      <c r="BA166" s="11"/>
      <c r="BB166" s="11">
        <v>0.09</v>
      </c>
      <c r="BC166" s="11">
        <v>0.33</v>
      </c>
      <c r="BD166" s="11">
        <v>0.22</v>
      </c>
      <c r="BE166" s="11"/>
      <c r="BF166" s="1"/>
      <c r="BG166" s="26">
        <v>1.0000000000000001E-5</v>
      </c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"/>
      <c r="BT166" s="26">
        <v>1.0000000000000001E-5</v>
      </c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"/>
      <c r="CG166" s="26">
        <v>1.0000000000000001E-5</v>
      </c>
      <c r="CH166" s="11"/>
      <c r="CI166" s="11"/>
      <c r="CJ166" s="11"/>
      <c r="CK166" s="11"/>
      <c r="CL166" s="11"/>
      <c r="CM166" s="1"/>
      <c r="CN166" s="26">
        <v>1.0000000000000001E-5</v>
      </c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"/>
      <c r="DA166" s="26">
        <v>1.0000000000000001E-5</v>
      </c>
      <c r="DB166" s="11"/>
      <c r="DC166" s="11"/>
      <c r="DD166" s="11"/>
      <c r="DE166" s="11"/>
      <c r="DF166" s="11"/>
      <c r="DG166" s="11"/>
      <c r="DH166" s="1"/>
      <c r="DI166" s="26">
        <v>1.0000000000000001E-5</v>
      </c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"/>
      <c r="DV166" s="26">
        <v>100</v>
      </c>
      <c r="DW166" s="11"/>
      <c r="DX166" s="11">
        <v>0.02</v>
      </c>
      <c r="DY166" s="11">
        <v>0.47</v>
      </c>
      <c r="DZ166" s="11">
        <v>0.51</v>
      </c>
      <c r="EA166" s="11"/>
      <c r="EB166" s="1"/>
      <c r="EC166" s="26">
        <v>1.0000000000000001E-5</v>
      </c>
      <c r="ED166" s="11"/>
      <c r="EE166" s="11"/>
      <c r="EF166" s="11"/>
      <c r="EG166" s="11"/>
      <c r="EH166" s="11"/>
      <c r="EI166" s="1"/>
      <c r="EJ166" s="26">
        <v>1.0000000000000001E-5</v>
      </c>
      <c r="EK166" s="11"/>
      <c r="EL166" s="11"/>
      <c r="EM166" s="11"/>
      <c r="EN166" s="11"/>
      <c r="EO166" s="11"/>
      <c r="EP166" s="11"/>
      <c r="EQ166" s="1"/>
      <c r="ER166" s="1"/>
      <c r="ES166" s="26">
        <v>1.0000000000000001E-5</v>
      </c>
      <c r="ET166" s="11"/>
      <c r="EU166" s="11"/>
      <c r="EV166" s="11"/>
      <c r="EW166" s="11"/>
      <c r="EX166" s="11"/>
      <c r="EY166" s="1"/>
      <c r="EZ166" s="1"/>
      <c r="FA166" s="7">
        <v>57319.999999979977</v>
      </c>
      <c r="FB166" s="11">
        <v>0.1182</v>
      </c>
      <c r="FC166" s="28">
        <v>37.770000000000003</v>
      </c>
      <c r="FD166" s="1"/>
      <c r="FE166" s="5"/>
      <c r="FF166" s="8"/>
      <c r="FG166" s="7"/>
      <c r="FH166" s="8"/>
      <c r="FI166" s="7"/>
      <c r="FJ166" s="8"/>
      <c r="FK166" s="7"/>
      <c r="FL166" s="8"/>
      <c r="FM166" s="7"/>
      <c r="FN166" s="8"/>
      <c r="FO166" s="7"/>
      <c r="FP166" s="8"/>
      <c r="FQ166" s="7"/>
      <c r="FR166" s="8"/>
      <c r="FS166" s="7"/>
      <c r="FT166" s="8"/>
      <c r="FU166" s="7"/>
      <c r="FV166" s="8"/>
      <c r="FW166" s="7"/>
      <c r="FX166" s="8"/>
      <c r="FY166" s="7"/>
      <c r="FZ166" s="8"/>
      <c r="GA166" s="7"/>
      <c r="GB166" s="8"/>
      <c r="GC166" s="7"/>
      <c r="GD166" s="8"/>
      <c r="GE166" s="7"/>
      <c r="GF166" s="8"/>
      <c r="GG166" s="7"/>
      <c r="GH166" s="8"/>
      <c r="GI166" s="7"/>
      <c r="GJ166" s="8"/>
      <c r="GK166" s="7"/>
      <c r="GL166" s="8"/>
      <c r="GM166" s="7"/>
      <c r="GN166" s="8"/>
      <c r="GO166" s="7"/>
      <c r="GP166" s="8"/>
      <c r="GQ166" s="7"/>
      <c r="GR166" s="8"/>
      <c r="GS166" s="7"/>
      <c r="GT166" s="8"/>
      <c r="GU166" s="7"/>
      <c r="GV166" s="8"/>
      <c r="GW166" s="7"/>
      <c r="GX166" s="8"/>
      <c r="GY166" s="7"/>
      <c r="GZ166" s="8"/>
      <c r="HA166" s="7"/>
      <c r="HB166" s="8"/>
      <c r="HC166" s="7"/>
      <c r="HD166" s="8"/>
      <c r="HE166" s="7"/>
      <c r="HF166" s="8"/>
      <c r="HG166" s="7"/>
      <c r="HH166" s="8"/>
      <c r="HI166" s="7"/>
      <c r="HJ166" s="8"/>
      <c r="HK166" s="7"/>
      <c r="HL166" s="8"/>
      <c r="HM166" s="7"/>
      <c r="HN166" s="1"/>
      <c r="HO166" s="5"/>
      <c r="HP166" s="8"/>
      <c r="HQ166" s="7"/>
      <c r="HR166" s="8"/>
      <c r="HS166" s="7"/>
      <c r="HT166" s="8"/>
      <c r="HU166" s="7"/>
      <c r="HV166" s="8"/>
      <c r="HW166" s="7"/>
      <c r="HX166" s="8"/>
      <c r="HY166" s="7"/>
      <c r="HZ166" s="8"/>
      <c r="IA166" s="7"/>
      <c r="IB166" s="8"/>
      <c r="IC166" s="7"/>
      <c r="ID166" s="8"/>
      <c r="IE166" s="7"/>
      <c r="IF166" s="8"/>
      <c r="IG166" s="7"/>
      <c r="IH166" s="8"/>
      <c r="II166" s="7"/>
      <c r="IJ166" s="8"/>
      <c r="IK166" s="7"/>
      <c r="IL166" s="8"/>
      <c r="IM166" s="7"/>
      <c r="IN166" s="8"/>
      <c r="IO166" s="7"/>
      <c r="IP166" s="8"/>
      <c r="IQ166" s="7"/>
      <c r="IR166" s="8"/>
      <c r="IS166" s="7"/>
      <c r="IT166" s="8"/>
      <c r="IU166" s="7"/>
      <c r="IV166" s="8"/>
      <c r="IW166" s="7"/>
      <c r="IX166" s="8"/>
      <c r="IY166" s="7"/>
      <c r="IZ166" s="8"/>
      <c r="JA166" s="7"/>
      <c r="JB166" s="8"/>
      <c r="JC166" s="7"/>
      <c r="JD166" s="8"/>
      <c r="JE166" s="7"/>
      <c r="JF166" s="8"/>
      <c r="JG166" s="7"/>
      <c r="JH166" s="8"/>
      <c r="JI166" s="7"/>
      <c r="JJ166" s="8"/>
      <c r="JK166" s="7"/>
      <c r="JL166" s="8"/>
      <c r="JM166" s="7"/>
      <c r="JN166" s="8"/>
      <c r="JO166" s="7"/>
      <c r="JP166" s="8"/>
      <c r="JQ166" s="7"/>
      <c r="JR166" s="8"/>
      <c r="JS166" s="7"/>
      <c r="JT166" s="8"/>
      <c r="JU166" s="7"/>
      <c r="JV166" s="8"/>
      <c r="JW166" s="7"/>
      <c r="JX166" s="1"/>
      <c r="JY166" s="5"/>
      <c r="JZ166" s="8"/>
      <c r="KA166" s="7"/>
      <c r="KB166" s="8"/>
      <c r="KC166" s="7"/>
      <c r="KD166" s="8"/>
      <c r="KE166" s="7"/>
      <c r="KF166" s="8"/>
      <c r="KG166" s="7"/>
      <c r="KH166" s="8"/>
      <c r="KI166" s="7"/>
      <c r="KJ166" s="8"/>
      <c r="KK166" s="7"/>
      <c r="KL166" s="8"/>
      <c r="KM166" s="7"/>
      <c r="KN166" s="8"/>
      <c r="KO166" s="7"/>
      <c r="KP166" s="8"/>
      <c r="KQ166" s="7"/>
      <c r="KR166" s="8"/>
      <c r="KS166" s="7"/>
      <c r="KT166" s="8"/>
      <c r="KU166" s="7"/>
      <c r="KV166" s="8"/>
      <c r="KW166" s="7"/>
      <c r="KX166" s="8"/>
      <c r="KY166" s="7"/>
      <c r="KZ166" s="8"/>
      <c r="LA166" s="7"/>
      <c r="LB166" s="8"/>
      <c r="LC166" s="7"/>
      <c r="LD166" s="8"/>
      <c r="LE166" s="7"/>
      <c r="LF166" s="8"/>
      <c r="LG166" s="7"/>
      <c r="LH166" s="8"/>
      <c r="LI166" s="7"/>
      <c r="LJ166" s="8"/>
      <c r="LK166" s="7"/>
      <c r="LL166" s="8"/>
      <c r="LM166" s="7"/>
      <c r="LN166" s="8"/>
      <c r="LO166" s="7"/>
      <c r="LP166" s="8"/>
      <c r="LQ166" s="7"/>
      <c r="LR166" s="8"/>
      <c r="LS166" s="7"/>
      <c r="LT166" s="8"/>
      <c r="LU166" s="7"/>
      <c r="LV166" s="8"/>
      <c r="LW166" s="7"/>
      <c r="LX166" s="8"/>
      <c r="LY166" s="7"/>
      <c r="LZ166" s="8"/>
      <c r="MA166" s="7"/>
      <c r="MB166" s="8"/>
      <c r="MC166" s="7"/>
      <c r="MD166" s="8"/>
      <c r="ME166" s="7"/>
      <c r="MF166" s="8"/>
      <c r="MG166" s="7"/>
      <c r="MH166" s="1"/>
      <c r="MI166" s="5"/>
      <c r="MJ166" s="8"/>
      <c r="MK166" s="7"/>
      <c r="ML166" s="8"/>
      <c r="MM166" s="7"/>
      <c r="MN166" s="8"/>
      <c r="MO166" s="7"/>
      <c r="MP166" s="8"/>
      <c r="MQ166" s="7"/>
      <c r="MR166" s="8"/>
      <c r="MS166" s="7"/>
      <c r="MT166" s="8"/>
      <c r="MU166" s="7"/>
      <c r="MV166" s="8"/>
      <c r="MW166" s="7"/>
      <c r="MX166" s="8"/>
      <c r="MY166" s="7"/>
      <c r="MZ166" s="8"/>
      <c r="NA166" s="7"/>
      <c r="NB166" s="8"/>
      <c r="NC166" s="7"/>
      <c r="ND166" s="8"/>
      <c r="NE166" s="7"/>
      <c r="NF166" s="8"/>
      <c r="NG166" s="7"/>
      <c r="NH166" s="8"/>
      <c r="NI166" s="7"/>
      <c r="NJ166" s="8"/>
      <c r="NK166" s="7"/>
      <c r="NL166" s="8"/>
      <c r="NM166" s="7"/>
      <c r="NN166" s="8"/>
      <c r="NO166" s="7"/>
      <c r="NP166" s="8"/>
      <c r="NQ166" s="7"/>
      <c r="NR166" s="8"/>
      <c r="NS166" s="7"/>
      <c r="NT166" s="8"/>
      <c r="NU166" s="7"/>
      <c r="NV166" s="8"/>
      <c r="NW166" s="7"/>
      <c r="NX166" s="8"/>
      <c r="NY166" s="7"/>
      <c r="NZ166" s="8"/>
      <c r="OA166" s="7"/>
      <c r="OB166" s="8"/>
      <c r="OC166" s="7"/>
      <c r="OD166" s="8"/>
      <c r="OE166" s="7"/>
      <c r="OF166" s="8"/>
      <c r="OG166" s="7"/>
      <c r="OH166" s="8"/>
      <c r="OI166" s="7"/>
      <c r="OJ166" s="8"/>
      <c r="OK166" s="7"/>
      <c r="OL166" s="8"/>
      <c r="OM166" s="7"/>
      <c r="ON166" s="8"/>
      <c r="OO166" s="7"/>
      <c r="OP166" s="8"/>
      <c r="OQ166" s="7"/>
      <c r="OR166" s="7"/>
      <c r="OS166" s="1"/>
      <c r="OT166" s="8">
        <v>0</v>
      </c>
      <c r="OU166" s="7"/>
      <c r="OV166" s="1"/>
      <c r="OW166" s="5"/>
      <c r="OX166" s="8"/>
      <c r="OY166" s="7"/>
      <c r="OZ166" s="8">
        <v>37.770000000000003</v>
      </c>
      <c r="PA166" s="7">
        <v>1500</v>
      </c>
      <c r="PB166" s="8"/>
      <c r="PC166" s="7"/>
      <c r="PD166" s="8"/>
      <c r="PE166" s="7"/>
      <c r="PF166" s="8"/>
      <c r="PG166" s="7"/>
      <c r="PH166" s="1"/>
      <c r="PI166" s="5"/>
      <c r="PJ166" s="8"/>
      <c r="PK166" s="7"/>
      <c r="PL166" s="8"/>
      <c r="PM166" s="7"/>
      <c r="PN166" s="8"/>
      <c r="PO166" s="7"/>
      <c r="PP166" s="8"/>
      <c r="PQ166" s="7"/>
      <c r="PR166" s="8"/>
      <c r="PS166" s="7"/>
      <c r="PT166" s="1"/>
      <c r="PU166" s="28">
        <v>0</v>
      </c>
      <c r="PV166" s="7"/>
      <c r="PW166" s="28">
        <v>0</v>
      </c>
      <c r="PX166" s="7"/>
      <c r="PY166" s="28">
        <v>0</v>
      </c>
      <c r="PZ166" s="7"/>
      <c r="QA166" s="1"/>
      <c r="QB166" s="7">
        <v>671</v>
      </c>
      <c r="QC166" s="7">
        <v>205</v>
      </c>
      <c r="QD166" s="7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</row>
    <row r="167" spans="1:663" x14ac:dyDescent="0.25">
      <c r="A167" s="1"/>
      <c r="B167" s="78" t="s">
        <v>484</v>
      </c>
      <c r="C167" s="31" t="s">
        <v>341</v>
      </c>
      <c r="D167" s="5"/>
      <c r="E167" s="5"/>
      <c r="F167" s="6">
        <v>41922</v>
      </c>
      <c r="G167" s="5"/>
      <c r="H167" s="1"/>
      <c r="I167" s="7">
        <v>65000</v>
      </c>
      <c r="J167" s="1"/>
      <c r="K167" s="7">
        <v>1E-8</v>
      </c>
      <c r="L167" s="1"/>
      <c r="M167" s="7">
        <v>1E-8</v>
      </c>
      <c r="N167" s="7">
        <v>64999.999999980006</v>
      </c>
      <c r="O167" s="8">
        <v>7.27</v>
      </c>
      <c r="P167" s="7">
        <v>8940.8528198046788</v>
      </c>
      <c r="Q167" s="1"/>
      <c r="R167" s="14">
        <v>4413523</v>
      </c>
      <c r="S167" s="3">
        <v>13520240500</v>
      </c>
      <c r="T167" s="1"/>
      <c r="U167" s="5"/>
      <c r="V167" s="5"/>
      <c r="W167" s="1"/>
      <c r="X167" s="1"/>
      <c r="Y167" s="1"/>
      <c r="Z167" s="9">
        <v>63350</v>
      </c>
      <c r="AA167" s="9">
        <v>1.0000000000000001E-5</v>
      </c>
      <c r="AB167" s="9">
        <v>63350.000010000003</v>
      </c>
      <c r="AD167" s="1"/>
      <c r="AE167" s="1"/>
      <c r="AF167" s="1"/>
      <c r="AG167" s="1"/>
      <c r="AH167" s="1"/>
      <c r="AI167" s="1"/>
      <c r="AJ167" s="10"/>
      <c r="AK167" s="10"/>
      <c r="AL167" s="10">
        <v>1</v>
      </c>
      <c r="AM167" s="1"/>
      <c r="AN167" s="1"/>
      <c r="AO167" s="7">
        <v>0</v>
      </c>
      <c r="AP167" s="11">
        <v>0</v>
      </c>
      <c r="AQ167" s="12">
        <v>0</v>
      </c>
      <c r="AR167" s="7">
        <v>0</v>
      </c>
      <c r="AS167" s="1"/>
      <c r="AT167" s="26">
        <v>1.0000000000000001E-5</v>
      </c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"/>
      <c r="BG167" s="26">
        <v>1.0000000000000001E-5</v>
      </c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"/>
      <c r="BT167" s="26">
        <v>1.0000000000000001E-5</v>
      </c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"/>
      <c r="CG167" s="26">
        <v>1.0000000000000001E-5</v>
      </c>
      <c r="CH167" s="11"/>
      <c r="CI167" s="11"/>
      <c r="CJ167" s="11"/>
      <c r="CK167" s="11"/>
      <c r="CL167" s="11"/>
      <c r="CM167" s="1"/>
      <c r="CN167" s="26">
        <v>1.0000000000000001E-5</v>
      </c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"/>
      <c r="DA167" s="26">
        <v>1.0000000000000001E-5</v>
      </c>
      <c r="DB167" s="11"/>
      <c r="DC167" s="11"/>
      <c r="DD167" s="11"/>
      <c r="DE167" s="11"/>
      <c r="DF167" s="11"/>
      <c r="DG167" s="11"/>
      <c r="DH167" s="1"/>
      <c r="DI167" s="26">
        <v>1.0000000000000001E-5</v>
      </c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"/>
      <c r="DV167" s="26">
        <v>1.0000000000000001E-5</v>
      </c>
      <c r="DW167" s="11"/>
      <c r="DX167" s="11"/>
      <c r="DY167" s="11"/>
      <c r="DZ167" s="11"/>
      <c r="EA167" s="11"/>
      <c r="EB167" s="1"/>
      <c r="EC167" s="26">
        <v>1.0000000000000001E-5</v>
      </c>
      <c r="ED167" s="11"/>
      <c r="EE167" s="11"/>
      <c r="EF167" s="11"/>
      <c r="EG167" s="11"/>
      <c r="EH167" s="11"/>
      <c r="EI167" s="1"/>
      <c r="EJ167" s="26">
        <v>1.0000000000000001E-5</v>
      </c>
      <c r="EK167" s="11"/>
      <c r="EL167" s="11"/>
      <c r="EM167" s="11"/>
      <c r="EN167" s="11"/>
      <c r="EO167" s="11"/>
      <c r="EP167" s="11"/>
      <c r="EQ167" s="1"/>
      <c r="ER167" s="1"/>
      <c r="ES167" s="26">
        <v>1.0000000000000001E-5</v>
      </c>
      <c r="ET167" s="11"/>
      <c r="EU167" s="11"/>
      <c r="EV167" s="11"/>
      <c r="EW167" s="11"/>
      <c r="EX167" s="11"/>
      <c r="EY167" s="1"/>
      <c r="EZ167" s="1"/>
      <c r="FA167" s="7">
        <v>64999.999999980006</v>
      </c>
      <c r="FB167" s="11">
        <v>1</v>
      </c>
      <c r="FC167" s="28">
        <v>7.27</v>
      </c>
      <c r="FD167" s="1"/>
      <c r="FE167" s="5"/>
      <c r="FF167" s="8"/>
      <c r="FG167" s="7"/>
      <c r="FH167" s="8"/>
      <c r="FI167" s="7"/>
      <c r="FJ167" s="8">
        <v>7.27</v>
      </c>
      <c r="FK167" s="7">
        <v>8940</v>
      </c>
      <c r="FL167" s="8"/>
      <c r="FM167" s="7"/>
      <c r="FN167" s="8"/>
      <c r="FO167" s="7"/>
      <c r="FP167" s="8"/>
      <c r="FQ167" s="7"/>
      <c r="FR167" s="8"/>
      <c r="FS167" s="7"/>
      <c r="FT167" s="8"/>
      <c r="FU167" s="7"/>
      <c r="FV167" s="8"/>
      <c r="FW167" s="7"/>
      <c r="FX167" s="8"/>
      <c r="FY167" s="7"/>
      <c r="FZ167" s="8"/>
      <c r="GA167" s="7"/>
      <c r="GB167" s="8"/>
      <c r="GC167" s="7"/>
      <c r="GD167" s="8"/>
      <c r="GE167" s="7"/>
      <c r="GF167" s="8"/>
      <c r="GG167" s="7"/>
      <c r="GH167" s="8"/>
      <c r="GI167" s="7"/>
      <c r="GJ167" s="8"/>
      <c r="GK167" s="7"/>
      <c r="GL167" s="8"/>
      <c r="GM167" s="7"/>
      <c r="GN167" s="8"/>
      <c r="GO167" s="7"/>
      <c r="GP167" s="8"/>
      <c r="GQ167" s="7"/>
      <c r="GR167" s="8"/>
      <c r="GS167" s="7"/>
      <c r="GT167" s="8"/>
      <c r="GU167" s="7"/>
      <c r="GV167" s="8"/>
      <c r="GW167" s="7"/>
      <c r="GX167" s="8"/>
      <c r="GY167" s="7"/>
      <c r="GZ167" s="8"/>
      <c r="HA167" s="7"/>
      <c r="HB167" s="8"/>
      <c r="HC167" s="7"/>
      <c r="HD167" s="8"/>
      <c r="HE167" s="7"/>
      <c r="HF167" s="8"/>
      <c r="HG167" s="7"/>
      <c r="HH167" s="8"/>
      <c r="HI167" s="7"/>
      <c r="HJ167" s="8"/>
      <c r="HK167" s="7"/>
      <c r="HL167" s="8"/>
      <c r="HM167" s="7"/>
      <c r="HN167" s="1"/>
      <c r="HO167" s="5"/>
      <c r="HP167" s="8"/>
      <c r="HQ167" s="7"/>
      <c r="HR167" s="8"/>
      <c r="HS167" s="7"/>
      <c r="HT167" s="8"/>
      <c r="HU167" s="7"/>
      <c r="HV167" s="8"/>
      <c r="HW167" s="7"/>
      <c r="HX167" s="8"/>
      <c r="HY167" s="7"/>
      <c r="HZ167" s="8"/>
      <c r="IA167" s="7"/>
      <c r="IB167" s="8"/>
      <c r="IC167" s="7"/>
      <c r="ID167" s="8"/>
      <c r="IE167" s="7"/>
      <c r="IF167" s="8"/>
      <c r="IG167" s="7"/>
      <c r="IH167" s="8"/>
      <c r="II167" s="7"/>
      <c r="IJ167" s="8"/>
      <c r="IK167" s="7"/>
      <c r="IL167" s="8"/>
      <c r="IM167" s="7"/>
      <c r="IN167" s="8"/>
      <c r="IO167" s="7"/>
      <c r="IP167" s="8"/>
      <c r="IQ167" s="7"/>
      <c r="IR167" s="8"/>
      <c r="IS167" s="7"/>
      <c r="IT167" s="8"/>
      <c r="IU167" s="7"/>
      <c r="IV167" s="8"/>
      <c r="IW167" s="7"/>
      <c r="IX167" s="8"/>
      <c r="IY167" s="7"/>
      <c r="IZ167" s="8"/>
      <c r="JA167" s="7"/>
      <c r="JB167" s="8"/>
      <c r="JC167" s="7"/>
      <c r="JD167" s="8"/>
      <c r="JE167" s="7"/>
      <c r="JF167" s="8"/>
      <c r="JG167" s="7"/>
      <c r="JH167" s="8"/>
      <c r="JI167" s="7"/>
      <c r="JJ167" s="8"/>
      <c r="JK167" s="7"/>
      <c r="JL167" s="8"/>
      <c r="JM167" s="7"/>
      <c r="JN167" s="8"/>
      <c r="JO167" s="7"/>
      <c r="JP167" s="8"/>
      <c r="JQ167" s="7"/>
      <c r="JR167" s="8"/>
      <c r="JS167" s="7"/>
      <c r="JT167" s="8"/>
      <c r="JU167" s="7"/>
      <c r="JV167" s="8"/>
      <c r="JW167" s="7"/>
      <c r="JX167" s="1"/>
      <c r="JY167" s="5"/>
      <c r="JZ167" s="8"/>
      <c r="KA167" s="7"/>
      <c r="KB167" s="8"/>
      <c r="KC167" s="7"/>
      <c r="KD167" s="8"/>
      <c r="KE167" s="7"/>
      <c r="KF167" s="8"/>
      <c r="KG167" s="7"/>
      <c r="KH167" s="8"/>
      <c r="KI167" s="7"/>
      <c r="KJ167" s="8"/>
      <c r="KK167" s="7"/>
      <c r="KL167" s="8"/>
      <c r="KM167" s="7"/>
      <c r="KN167" s="8"/>
      <c r="KO167" s="7"/>
      <c r="KP167" s="8"/>
      <c r="KQ167" s="7"/>
      <c r="KR167" s="8"/>
      <c r="KS167" s="7"/>
      <c r="KT167" s="8"/>
      <c r="KU167" s="7"/>
      <c r="KV167" s="8"/>
      <c r="KW167" s="7"/>
      <c r="KX167" s="8"/>
      <c r="KY167" s="7"/>
      <c r="KZ167" s="8"/>
      <c r="LA167" s="7"/>
      <c r="LB167" s="8"/>
      <c r="LC167" s="7"/>
      <c r="LD167" s="8"/>
      <c r="LE167" s="7"/>
      <c r="LF167" s="8"/>
      <c r="LG167" s="7"/>
      <c r="LH167" s="8"/>
      <c r="LI167" s="7"/>
      <c r="LJ167" s="8"/>
      <c r="LK167" s="7"/>
      <c r="LL167" s="8"/>
      <c r="LM167" s="7"/>
      <c r="LN167" s="8"/>
      <c r="LO167" s="7"/>
      <c r="LP167" s="8"/>
      <c r="LQ167" s="7"/>
      <c r="LR167" s="8"/>
      <c r="LS167" s="7"/>
      <c r="LT167" s="8"/>
      <c r="LU167" s="7"/>
      <c r="LV167" s="8"/>
      <c r="LW167" s="7"/>
      <c r="LX167" s="8"/>
      <c r="LY167" s="7"/>
      <c r="LZ167" s="8"/>
      <c r="MA167" s="7"/>
      <c r="MB167" s="8"/>
      <c r="MC167" s="7"/>
      <c r="MD167" s="8"/>
      <c r="ME167" s="7"/>
      <c r="MF167" s="8"/>
      <c r="MG167" s="7"/>
      <c r="MH167" s="1"/>
      <c r="MI167" s="5"/>
      <c r="MJ167" s="8"/>
      <c r="MK167" s="7"/>
      <c r="ML167" s="8"/>
      <c r="MM167" s="7"/>
      <c r="MN167" s="8"/>
      <c r="MO167" s="7"/>
      <c r="MP167" s="8"/>
      <c r="MQ167" s="7"/>
      <c r="MR167" s="8"/>
      <c r="MS167" s="7"/>
      <c r="MT167" s="8"/>
      <c r="MU167" s="7"/>
      <c r="MV167" s="8"/>
      <c r="MW167" s="7"/>
      <c r="MX167" s="8"/>
      <c r="MY167" s="7"/>
      <c r="MZ167" s="8"/>
      <c r="NA167" s="7"/>
      <c r="NB167" s="8"/>
      <c r="NC167" s="7"/>
      <c r="ND167" s="8"/>
      <c r="NE167" s="7"/>
      <c r="NF167" s="8"/>
      <c r="NG167" s="7"/>
      <c r="NH167" s="8"/>
      <c r="NI167" s="7"/>
      <c r="NJ167" s="8"/>
      <c r="NK167" s="7"/>
      <c r="NL167" s="8"/>
      <c r="NM167" s="7"/>
      <c r="NN167" s="8"/>
      <c r="NO167" s="7"/>
      <c r="NP167" s="8"/>
      <c r="NQ167" s="7"/>
      <c r="NR167" s="8"/>
      <c r="NS167" s="7"/>
      <c r="NT167" s="8"/>
      <c r="NU167" s="7"/>
      <c r="NV167" s="8"/>
      <c r="NW167" s="7"/>
      <c r="NX167" s="8"/>
      <c r="NY167" s="7"/>
      <c r="NZ167" s="8"/>
      <c r="OA167" s="7"/>
      <c r="OB167" s="8"/>
      <c r="OC167" s="7"/>
      <c r="OD167" s="8"/>
      <c r="OE167" s="7"/>
      <c r="OF167" s="8"/>
      <c r="OG167" s="7"/>
      <c r="OH167" s="8"/>
      <c r="OI167" s="7"/>
      <c r="OJ167" s="8"/>
      <c r="OK167" s="7"/>
      <c r="OL167" s="8"/>
      <c r="OM167" s="7"/>
      <c r="ON167" s="8"/>
      <c r="OO167" s="7"/>
      <c r="OP167" s="8"/>
      <c r="OQ167" s="7"/>
      <c r="OR167" s="7"/>
      <c r="OS167" s="1"/>
      <c r="OT167" s="8">
        <v>0</v>
      </c>
      <c r="OU167" s="7"/>
      <c r="OV167" s="1"/>
      <c r="OW167" s="5"/>
      <c r="OX167" s="8"/>
      <c r="OY167" s="7"/>
      <c r="OZ167" s="8"/>
      <c r="PA167" s="7"/>
      <c r="PB167" s="8"/>
      <c r="PC167" s="7"/>
      <c r="PD167" s="8"/>
      <c r="PE167" s="7"/>
      <c r="PF167" s="8"/>
      <c r="PG167" s="7"/>
      <c r="PH167" s="1"/>
      <c r="PI167" s="5"/>
      <c r="PJ167" s="8"/>
      <c r="PK167" s="7"/>
      <c r="PL167" s="8"/>
      <c r="PM167" s="7"/>
      <c r="PN167" s="8"/>
      <c r="PO167" s="7"/>
      <c r="PP167" s="8"/>
      <c r="PQ167" s="7"/>
      <c r="PR167" s="8"/>
      <c r="PS167" s="7"/>
      <c r="PT167" s="1"/>
      <c r="PU167" s="28">
        <v>0</v>
      </c>
      <c r="PV167" s="7"/>
      <c r="PW167" s="28">
        <v>0</v>
      </c>
      <c r="PX167" s="7"/>
      <c r="PY167" s="28">
        <v>0</v>
      </c>
      <c r="PZ167" s="7"/>
      <c r="QA167" s="1"/>
      <c r="QB167" s="7">
        <v>0</v>
      </c>
      <c r="QC167" s="7">
        <v>0</v>
      </c>
      <c r="QD167" s="7"/>
      <c r="QE167" s="1"/>
      <c r="QF167" s="5" t="s">
        <v>118</v>
      </c>
      <c r="QG167" s="5" t="s">
        <v>119</v>
      </c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</row>
    <row r="168" spans="1:663" x14ac:dyDescent="0.25">
      <c r="A168" s="1"/>
      <c r="B168" s="78" t="s">
        <v>485</v>
      </c>
      <c r="C168" s="31" t="s">
        <v>342</v>
      </c>
      <c r="D168" s="5"/>
      <c r="E168" s="5"/>
      <c r="F168" s="6">
        <v>41932</v>
      </c>
      <c r="G168" s="5"/>
      <c r="H168" s="1"/>
      <c r="I168" s="7">
        <v>18500</v>
      </c>
      <c r="J168" s="1"/>
      <c r="K168" s="7">
        <v>1E-8</v>
      </c>
      <c r="L168" s="1"/>
      <c r="M168" s="7">
        <v>1E-8</v>
      </c>
      <c r="N168" s="7">
        <v>18499.999999979998</v>
      </c>
      <c r="O168" s="8">
        <v>5.54</v>
      </c>
      <c r="P168" s="7">
        <v>3339.3501805018045</v>
      </c>
      <c r="Q168" s="1"/>
      <c r="R168" s="14">
        <v>4414443</v>
      </c>
      <c r="S168" s="3">
        <v>13924310400</v>
      </c>
      <c r="T168" s="1"/>
      <c r="U168" s="5"/>
      <c r="V168" s="5"/>
      <c r="W168" s="1"/>
      <c r="X168" s="1"/>
      <c r="Y168" s="1"/>
      <c r="Z168" s="9">
        <v>91750</v>
      </c>
      <c r="AA168" s="9">
        <v>1.0000000000000001E-5</v>
      </c>
      <c r="AB168" s="9">
        <v>91750.000010000003</v>
      </c>
      <c r="AD168" s="1"/>
      <c r="AE168" s="1"/>
      <c r="AF168" s="1"/>
      <c r="AG168" s="1"/>
      <c r="AH168" s="1"/>
      <c r="AI168" s="1"/>
      <c r="AJ168" s="10"/>
      <c r="AK168" s="10">
        <v>1</v>
      </c>
      <c r="AL168" s="10"/>
      <c r="AM168" s="1"/>
      <c r="AN168" s="1"/>
      <c r="AO168" s="7">
        <v>10425</v>
      </c>
      <c r="AP168" s="11">
        <v>0.5635</v>
      </c>
      <c r="AQ168" s="12">
        <v>25</v>
      </c>
      <c r="AR168" s="7">
        <v>417</v>
      </c>
      <c r="AS168" s="1"/>
      <c r="AT168" s="26">
        <v>18</v>
      </c>
      <c r="AU168" s="11">
        <v>0.18</v>
      </c>
      <c r="AV168" s="11">
        <v>0.02</v>
      </c>
      <c r="AW168" s="11">
        <v>0.11</v>
      </c>
      <c r="AX168" s="11">
        <v>0.08</v>
      </c>
      <c r="AY168" s="11"/>
      <c r="AZ168" s="11"/>
      <c r="BA168" s="11"/>
      <c r="BB168" s="11">
        <v>0.09</v>
      </c>
      <c r="BC168" s="11">
        <v>0.32</v>
      </c>
      <c r="BD168" s="11">
        <v>0.2</v>
      </c>
      <c r="BE168" s="11"/>
      <c r="BF168" s="1"/>
      <c r="BG168" s="26">
        <v>2</v>
      </c>
      <c r="BH168" s="11"/>
      <c r="BI168" s="11"/>
      <c r="BJ168" s="11">
        <v>0.09</v>
      </c>
      <c r="BK168" s="11">
        <v>0.01</v>
      </c>
      <c r="BL168" s="11"/>
      <c r="BM168" s="11"/>
      <c r="BN168" s="11"/>
      <c r="BO168" s="11">
        <v>0.23</v>
      </c>
      <c r="BP168" s="11">
        <v>0.37</v>
      </c>
      <c r="BQ168" s="11">
        <v>0.3</v>
      </c>
      <c r="BR168" s="11"/>
      <c r="BS168" s="1"/>
      <c r="BT168" s="26">
        <v>1.0000000000000001E-5</v>
      </c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"/>
      <c r="CG168" s="26">
        <v>5</v>
      </c>
      <c r="CH168" s="11"/>
      <c r="CI168" s="11"/>
      <c r="CJ168" s="11">
        <v>0.06</v>
      </c>
      <c r="CK168" s="11">
        <v>0.67</v>
      </c>
      <c r="CL168" s="11">
        <v>0.27</v>
      </c>
      <c r="CM168" s="1"/>
      <c r="CN168" s="26">
        <v>1.0000000000000001E-5</v>
      </c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"/>
      <c r="DA168" s="26">
        <v>1.0000000000000001E-5</v>
      </c>
      <c r="DB168" s="11"/>
      <c r="DC168" s="11"/>
      <c r="DD168" s="11"/>
      <c r="DE168" s="11"/>
      <c r="DF168" s="11"/>
      <c r="DG168" s="11"/>
      <c r="DH168" s="1"/>
      <c r="DI168" s="26">
        <v>1.0000000000000001E-5</v>
      </c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"/>
      <c r="DV168" s="26">
        <v>1.0000000000000001E-5</v>
      </c>
      <c r="DW168" s="11"/>
      <c r="DX168" s="11"/>
      <c r="DY168" s="11"/>
      <c r="DZ168" s="11"/>
      <c r="EA168" s="11"/>
      <c r="EB168" s="1"/>
      <c r="EC168" s="26">
        <v>1.0000000000000001E-5</v>
      </c>
      <c r="ED168" s="11"/>
      <c r="EE168" s="11"/>
      <c r="EF168" s="11"/>
      <c r="EG168" s="11"/>
      <c r="EH168" s="11"/>
      <c r="EI168" s="1"/>
      <c r="EJ168" s="26">
        <v>1.0000000000000001E-5</v>
      </c>
      <c r="EK168" s="11"/>
      <c r="EL168" s="11"/>
      <c r="EM168" s="11"/>
      <c r="EN168" s="11"/>
      <c r="EO168" s="11"/>
      <c r="EP168" s="11"/>
      <c r="EQ168" s="1"/>
      <c r="ER168" s="1"/>
      <c r="ES168" s="26">
        <v>1.0000000000000001E-5</v>
      </c>
      <c r="ET168" s="11"/>
      <c r="EU168" s="11"/>
      <c r="EV168" s="11"/>
      <c r="EW168" s="11"/>
      <c r="EX168" s="11"/>
      <c r="EY168" s="1"/>
      <c r="EZ168" s="1"/>
      <c r="FA168" s="7">
        <v>8074.9999999799984</v>
      </c>
      <c r="FB168" s="11">
        <v>0.4365</v>
      </c>
      <c r="FC168" s="28">
        <v>5.54</v>
      </c>
      <c r="FD168" s="1"/>
      <c r="FE168" s="5"/>
      <c r="FF168" s="8"/>
      <c r="FG168" s="7"/>
      <c r="FH168" s="8"/>
      <c r="FI168" s="7"/>
      <c r="FJ168" s="8"/>
      <c r="FK168" s="7"/>
      <c r="FL168" s="8"/>
      <c r="FM168" s="7"/>
      <c r="FN168" s="8"/>
      <c r="FO168" s="7"/>
      <c r="FP168" s="8"/>
      <c r="FQ168" s="7"/>
      <c r="FR168" s="8"/>
      <c r="FS168" s="7"/>
      <c r="FT168" s="8"/>
      <c r="FU168" s="7"/>
      <c r="FV168" s="8"/>
      <c r="FW168" s="7"/>
      <c r="FX168" s="8"/>
      <c r="FY168" s="7"/>
      <c r="FZ168" s="8"/>
      <c r="GA168" s="7"/>
      <c r="GB168" s="8"/>
      <c r="GC168" s="7"/>
      <c r="GD168" s="8"/>
      <c r="GE168" s="7"/>
      <c r="GF168" s="8"/>
      <c r="GG168" s="7"/>
      <c r="GH168" s="8"/>
      <c r="GI168" s="7"/>
      <c r="GJ168" s="8"/>
      <c r="GK168" s="7"/>
      <c r="GL168" s="8"/>
      <c r="GM168" s="7"/>
      <c r="GN168" s="8"/>
      <c r="GO168" s="7"/>
      <c r="GP168" s="8"/>
      <c r="GQ168" s="7"/>
      <c r="GR168" s="8"/>
      <c r="GS168" s="7"/>
      <c r="GT168" s="8"/>
      <c r="GU168" s="7"/>
      <c r="GV168" s="8"/>
      <c r="GW168" s="7"/>
      <c r="GX168" s="8"/>
      <c r="GY168" s="7"/>
      <c r="GZ168" s="8"/>
      <c r="HA168" s="7"/>
      <c r="HB168" s="8"/>
      <c r="HC168" s="7"/>
      <c r="HD168" s="8"/>
      <c r="HE168" s="7"/>
      <c r="HF168" s="8"/>
      <c r="HG168" s="7"/>
      <c r="HH168" s="8"/>
      <c r="HI168" s="7"/>
      <c r="HJ168" s="8"/>
      <c r="HK168" s="7"/>
      <c r="HL168" s="8"/>
      <c r="HM168" s="7"/>
      <c r="HN168" s="1"/>
      <c r="HO168" s="5"/>
      <c r="HP168" s="8"/>
      <c r="HQ168" s="7"/>
      <c r="HR168" s="8"/>
      <c r="HS168" s="7"/>
      <c r="HT168" s="8"/>
      <c r="HU168" s="7"/>
      <c r="HV168" s="8"/>
      <c r="HW168" s="7"/>
      <c r="HX168" s="8"/>
      <c r="HY168" s="7"/>
      <c r="HZ168" s="8"/>
      <c r="IA168" s="7"/>
      <c r="IB168" s="8"/>
      <c r="IC168" s="7"/>
      <c r="ID168" s="8"/>
      <c r="IE168" s="7"/>
      <c r="IF168" s="8"/>
      <c r="IG168" s="7"/>
      <c r="IH168" s="8"/>
      <c r="II168" s="7"/>
      <c r="IJ168" s="8"/>
      <c r="IK168" s="7"/>
      <c r="IL168" s="8"/>
      <c r="IM168" s="7"/>
      <c r="IN168" s="8"/>
      <c r="IO168" s="7"/>
      <c r="IP168" s="8"/>
      <c r="IQ168" s="7"/>
      <c r="IR168" s="8"/>
      <c r="IS168" s="7"/>
      <c r="IT168" s="8"/>
      <c r="IU168" s="7"/>
      <c r="IV168" s="8"/>
      <c r="IW168" s="7"/>
      <c r="IX168" s="8"/>
      <c r="IY168" s="7"/>
      <c r="IZ168" s="8"/>
      <c r="JA168" s="7"/>
      <c r="JB168" s="8"/>
      <c r="JC168" s="7"/>
      <c r="JD168" s="8"/>
      <c r="JE168" s="7"/>
      <c r="JF168" s="8"/>
      <c r="JG168" s="7"/>
      <c r="JH168" s="8"/>
      <c r="JI168" s="7"/>
      <c r="JJ168" s="8"/>
      <c r="JK168" s="7"/>
      <c r="JL168" s="8"/>
      <c r="JM168" s="7"/>
      <c r="JN168" s="8"/>
      <c r="JO168" s="7"/>
      <c r="JP168" s="8"/>
      <c r="JQ168" s="7"/>
      <c r="JR168" s="8"/>
      <c r="JS168" s="7"/>
      <c r="JT168" s="8"/>
      <c r="JU168" s="7"/>
      <c r="JV168" s="8"/>
      <c r="JW168" s="7"/>
      <c r="JX168" s="1"/>
      <c r="JY168" s="5"/>
      <c r="JZ168" s="8"/>
      <c r="KA168" s="7"/>
      <c r="KB168" s="8"/>
      <c r="KC168" s="7"/>
      <c r="KD168" s="8"/>
      <c r="KE168" s="7"/>
      <c r="KF168" s="8"/>
      <c r="KG168" s="7"/>
      <c r="KH168" s="8"/>
      <c r="KI168" s="7"/>
      <c r="KJ168" s="8"/>
      <c r="KK168" s="7"/>
      <c r="KL168" s="8"/>
      <c r="KM168" s="7"/>
      <c r="KN168" s="8"/>
      <c r="KO168" s="7"/>
      <c r="KP168" s="8"/>
      <c r="KQ168" s="7"/>
      <c r="KR168" s="8"/>
      <c r="KS168" s="7"/>
      <c r="KT168" s="8"/>
      <c r="KU168" s="7"/>
      <c r="KV168" s="8"/>
      <c r="KW168" s="7"/>
      <c r="KX168" s="8"/>
      <c r="KY168" s="7"/>
      <c r="KZ168" s="8"/>
      <c r="LA168" s="7"/>
      <c r="LB168" s="8"/>
      <c r="LC168" s="7"/>
      <c r="LD168" s="8"/>
      <c r="LE168" s="7"/>
      <c r="LF168" s="8"/>
      <c r="LG168" s="7"/>
      <c r="LH168" s="8"/>
      <c r="LI168" s="7"/>
      <c r="LJ168" s="8"/>
      <c r="LK168" s="7"/>
      <c r="LL168" s="8"/>
      <c r="LM168" s="7"/>
      <c r="LN168" s="8"/>
      <c r="LO168" s="7"/>
      <c r="LP168" s="8"/>
      <c r="LQ168" s="7"/>
      <c r="LR168" s="8"/>
      <c r="LS168" s="7"/>
      <c r="LT168" s="8"/>
      <c r="LU168" s="7"/>
      <c r="LV168" s="8"/>
      <c r="LW168" s="7"/>
      <c r="LX168" s="8"/>
      <c r="LY168" s="7"/>
      <c r="LZ168" s="8"/>
      <c r="MA168" s="7"/>
      <c r="MB168" s="8"/>
      <c r="MC168" s="7"/>
      <c r="MD168" s="8"/>
      <c r="ME168" s="7"/>
      <c r="MF168" s="8"/>
      <c r="MG168" s="7"/>
      <c r="MH168" s="1"/>
      <c r="MI168" s="5"/>
      <c r="MJ168" s="8"/>
      <c r="MK168" s="7"/>
      <c r="ML168" s="8"/>
      <c r="MM168" s="7"/>
      <c r="MN168" s="8">
        <v>4.74</v>
      </c>
      <c r="MO168" s="7">
        <v>1600</v>
      </c>
      <c r="MP168" s="8"/>
      <c r="MQ168" s="7"/>
      <c r="MR168" s="8"/>
      <c r="MS168" s="7"/>
      <c r="MT168" s="8"/>
      <c r="MU168" s="7"/>
      <c r="MV168" s="8"/>
      <c r="MW168" s="7"/>
      <c r="MX168" s="8"/>
      <c r="MY168" s="7"/>
      <c r="MZ168" s="8"/>
      <c r="NA168" s="7"/>
      <c r="NB168" s="8"/>
      <c r="NC168" s="7"/>
      <c r="ND168" s="8"/>
      <c r="NE168" s="7"/>
      <c r="NF168" s="8"/>
      <c r="NG168" s="7"/>
      <c r="NH168" s="8"/>
      <c r="NI168" s="7"/>
      <c r="NJ168" s="8"/>
      <c r="NK168" s="7"/>
      <c r="NL168" s="8"/>
      <c r="NM168" s="7"/>
      <c r="NN168" s="8"/>
      <c r="NO168" s="7"/>
      <c r="NP168" s="8"/>
      <c r="NQ168" s="7"/>
      <c r="NR168" s="8"/>
      <c r="NS168" s="7"/>
      <c r="NT168" s="8"/>
      <c r="NU168" s="7"/>
      <c r="NV168" s="8"/>
      <c r="NW168" s="7"/>
      <c r="NX168" s="8"/>
      <c r="NY168" s="7"/>
      <c r="NZ168" s="8"/>
      <c r="OA168" s="7"/>
      <c r="OB168" s="8"/>
      <c r="OC168" s="7"/>
      <c r="OD168" s="8"/>
      <c r="OE168" s="7"/>
      <c r="OF168" s="8"/>
      <c r="OG168" s="7"/>
      <c r="OH168" s="8"/>
      <c r="OI168" s="7"/>
      <c r="OJ168" s="8"/>
      <c r="OK168" s="7"/>
      <c r="OL168" s="8"/>
      <c r="OM168" s="7"/>
      <c r="ON168" s="8"/>
      <c r="OO168" s="7"/>
      <c r="OP168" s="8"/>
      <c r="OQ168" s="7"/>
      <c r="OR168" s="7"/>
      <c r="OS168" s="1"/>
      <c r="OT168" s="8">
        <v>0</v>
      </c>
      <c r="OU168" s="7"/>
      <c r="OV168" s="1"/>
      <c r="OW168" s="5"/>
      <c r="OX168" s="8"/>
      <c r="OY168" s="7"/>
      <c r="OZ168" s="8"/>
      <c r="PA168" s="7"/>
      <c r="PB168" s="8">
        <v>0.8</v>
      </c>
      <c r="PC168" s="7">
        <v>600</v>
      </c>
      <c r="PD168" s="8"/>
      <c r="PE168" s="7"/>
      <c r="PF168" s="8"/>
      <c r="PG168" s="7"/>
      <c r="PH168" s="1"/>
      <c r="PI168" s="5"/>
      <c r="PJ168" s="8"/>
      <c r="PK168" s="7"/>
      <c r="PL168" s="8"/>
      <c r="PM168" s="7"/>
      <c r="PN168" s="8"/>
      <c r="PO168" s="7"/>
      <c r="PP168" s="8"/>
      <c r="PQ168" s="7"/>
      <c r="PR168" s="8"/>
      <c r="PS168" s="7"/>
      <c r="PT168" s="1"/>
      <c r="PU168" s="28">
        <v>0</v>
      </c>
      <c r="PV168" s="7"/>
      <c r="PW168" s="28">
        <v>0</v>
      </c>
      <c r="PX168" s="7"/>
      <c r="PY168" s="28">
        <v>0</v>
      </c>
      <c r="PZ168" s="7"/>
      <c r="QA168" s="1"/>
      <c r="QB168" s="7">
        <v>715</v>
      </c>
      <c r="QC168" s="7">
        <v>225</v>
      </c>
      <c r="QD168" s="7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</row>
    <row r="169" spans="1:663" x14ac:dyDescent="0.25">
      <c r="A169" s="1"/>
      <c r="B169" s="78" t="s">
        <v>486</v>
      </c>
      <c r="C169" s="31" t="s">
        <v>343</v>
      </c>
      <c r="D169" s="5"/>
      <c r="E169" s="5"/>
      <c r="F169" s="6">
        <v>42040</v>
      </c>
      <c r="G169" s="5"/>
      <c r="H169" s="1"/>
      <c r="I169" s="7">
        <v>30000</v>
      </c>
      <c r="J169" s="1"/>
      <c r="K169" s="7">
        <v>1E-8</v>
      </c>
      <c r="L169" s="1"/>
      <c r="M169" s="7">
        <v>1E-8</v>
      </c>
      <c r="N169" s="7">
        <v>29999.999999979998</v>
      </c>
      <c r="O169" s="8">
        <v>5.29</v>
      </c>
      <c r="P169" s="7">
        <v>5671.0775047221168</v>
      </c>
      <c r="Q169" s="1"/>
      <c r="R169" s="14">
        <v>4429870</v>
      </c>
      <c r="S169" s="3">
        <v>12520140500</v>
      </c>
      <c r="T169" s="1"/>
      <c r="U169" s="5"/>
      <c r="V169" s="5"/>
      <c r="W169" s="1"/>
      <c r="X169" s="1"/>
      <c r="Y169" s="1"/>
      <c r="Z169" s="9">
        <v>84800</v>
      </c>
      <c r="AA169" s="9">
        <v>1.0000000000000001E-5</v>
      </c>
      <c r="AB169" s="9">
        <v>84800.000010000003</v>
      </c>
      <c r="AD169" s="1"/>
      <c r="AE169" s="1"/>
      <c r="AF169" s="1"/>
      <c r="AG169" s="1"/>
      <c r="AH169" s="1"/>
      <c r="AI169" s="1"/>
      <c r="AJ169" s="10"/>
      <c r="AK169" s="10">
        <v>1</v>
      </c>
      <c r="AL169" s="10"/>
      <c r="AM169" s="1"/>
      <c r="AN169" s="1"/>
      <c r="AO169" s="7">
        <v>0</v>
      </c>
      <c r="AP169" s="11">
        <v>0</v>
      </c>
      <c r="AQ169" s="12">
        <v>0</v>
      </c>
      <c r="AR169" s="7">
        <v>0</v>
      </c>
      <c r="AS169" s="1"/>
      <c r="AT169" s="26">
        <v>1.0000000000000001E-5</v>
      </c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"/>
      <c r="BG169" s="26">
        <v>1.0000000000000001E-5</v>
      </c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"/>
      <c r="BT169" s="26">
        <v>1.0000000000000001E-5</v>
      </c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"/>
      <c r="CG169" s="26">
        <v>1.0000000000000001E-5</v>
      </c>
      <c r="CH169" s="11"/>
      <c r="CI169" s="11"/>
      <c r="CJ169" s="11"/>
      <c r="CK169" s="11"/>
      <c r="CL169" s="11"/>
      <c r="CM169" s="1"/>
      <c r="CN169" s="26">
        <v>1.0000000000000001E-5</v>
      </c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"/>
      <c r="DA169" s="26">
        <v>1.0000000000000001E-5</v>
      </c>
      <c r="DB169" s="11"/>
      <c r="DC169" s="11"/>
      <c r="DD169" s="11"/>
      <c r="DE169" s="11"/>
      <c r="DF169" s="11"/>
      <c r="DG169" s="11"/>
      <c r="DH169" s="1"/>
      <c r="DI169" s="26">
        <v>1.0000000000000001E-5</v>
      </c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"/>
      <c r="DV169" s="26">
        <v>1.0000000000000001E-5</v>
      </c>
      <c r="DW169" s="11"/>
      <c r="DX169" s="11"/>
      <c r="DY169" s="11"/>
      <c r="DZ169" s="11"/>
      <c r="EA169" s="11"/>
      <c r="EB169" s="1"/>
      <c r="EC169" s="26">
        <v>1.0000000000000001E-5</v>
      </c>
      <c r="ED169" s="11"/>
      <c r="EE169" s="11"/>
      <c r="EF169" s="11"/>
      <c r="EG169" s="11"/>
      <c r="EH169" s="11"/>
      <c r="EI169" s="1"/>
      <c r="EJ169" s="26">
        <v>1.0000000000000001E-5</v>
      </c>
      <c r="EK169" s="11"/>
      <c r="EL169" s="11"/>
      <c r="EM169" s="11"/>
      <c r="EN169" s="11"/>
      <c r="EO169" s="11"/>
      <c r="EP169" s="11"/>
      <c r="EQ169" s="1"/>
      <c r="ER169" s="1"/>
      <c r="ES169" s="26">
        <v>1.0000000000000001E-5</v>
      </c>
      <c r="ET169" s="11"/>
      <c r="EU169" s="11"/>
      <c r="EV169" s="11"/>
      <c r="EW169" s="11"/>
      <c r="EX169" s="11"/>
      <c r="EY169" s="1"/>
      <c r="EZ169" s="1"/>
      <c r="FA169" s="7">
        <v>29999.999999979998</v>
      </c>
      <c r="FB169" s="11">
        <v>1</v>
      </c>
      <c r="FC169" s="28">
        <v>5.29</v>
      </c>
      <c r="FD169" s="1"/>
      <c r="FE169" s="5"/>
      <c r="FF169" s="8"/>
      <c r="FG169" s="7"/>
      <c r="FH169" s="8"/>
      <c r="FI169" s="7"/>
      <c r="FJ169" s="8"/>
      <c r="FK169" s="7"/>
      <c r="FL169" s="8"/>
      <c r="FM169" s="7"/>
      <c r="FN169" s="8"/>
      <c r="FO169" s="7"/>
      <c r="FP169" s="8"/>
      <c r="FQ169" s="7"/>
      <c r="FR169" s="8"/>
      <c r="FS169" s="7"/>
      <c r="FT169" s="8"/>
      <c r="FU169" s="7"/>
      <c r="FV169" s="8"/>
      <c r="FW169" s="7"/>
      <c r="FX169" s="8"/>
      <c r="FY169" s="7"/>
      <c r="FZ169" s="8"/>
      <c r="GA169" s="7"/>
      <c r="GB169" s="8">
        <v>3.71</v>
      </c>
      <c r="GC169" s="7">
        <v>6000</v>
      </c>
      <c r="GD169" s="8"/>
      <c r="GE169" s="7"/>
      <c r="GF169" s="8"/>
      <c r="GG169" s="7"/>
      <c r="GH169" s="8"/>
      <c r="GI169" s="7"/>
      <c r="GJ169" s="8"/>
      <c r="GK169" s="7"/>
      <c r="GL169" s="8"/>
      <c r="GM169" s="7"/>
      <c r="GN169" s="8"/>
      <c r="GO169" s="7"/>
      <c r="GP169" s="8"/>
      <c r="GQ169" s="7"/>
      <c r="GR169" s="8"/>
      <c r="GS169" s="7"/>
      <c r="GT169" s="8"/>
      <c r="GU169" s="7"/>
      <c r="GV169" s="8"/>
      <c r="GW169" s="7"/>
      <c r="GX169" s="8"/>
      <c r="GY169" s="7"/>
      <c r="GZ169" s="8"/>
      <c r="HA169" s="7"/>
      <c r="HB169" s="8"/>
      <c r="HC169" s="7"/>
      <c r="HD169" s="8"/>
      <c r="HE169" s="7"/>
      <c r="HF169" s="8"/>
      <c r="HG169" s="7"/>
      <c r="HH169" s="8"/>
      <c r="HI169" s="7"/>
      <c r="HJ169" s="8"/>
      <c r="HK169" s="7"/>
      <c r="HL169" s="8"/>
      <c r="HM169" s="7"/>
      <c r="HN169" s="1"/>
      <c r="HO169" s="5"/>
      <c r="HP169" s="8"/>
      <c r="HQ169" s="7"/>
      <c r="HR169" s="8"/>
      <c r="HS169" s="7"/>
      <c r="HT169" s="8"/>
      <c r="HU169" s="7"/>
      <c r="HV169" s="8"/>
      <c r="HW169" s="7"/>
      <c r="HX169" s="8"/>
      <c r="HY169" s="7"/>
      <c r="HZ169" s="8"/>
      <c r="IA169" s="7"/>
      <c r="IB169" s="8"/>
      <c r="IC169" s="7"/>
      <c r="ID169" s="8"/>
      <c r="IE169" s="7"/>
      <c r="IF169" s="8"/>
      <c r="IG169" s="7"/>
      <c r="IH169" s="8"/>
      <c r="II169" s="7"/>
      <c r="IJ169" s="8"/>
      <c r="IK169" s="7"/>
      <c r="IL169" s="8"/>
      <c r="IM169" s="7"/>
      <c r="IN169" s="8"/>
      <c r="IO169" s="7"/>
      <c r="IP169" s="8"/>
      <c r="IQ169" s="7"/>
      <c r="IR169" s="8"/>
      <c r="IS169" s="7"/>
      <c r="IT169" s="8"/>
      <c r="IU169" s="7"/>
      <c r="IV169" s="8"/>
      <c r="IW169" s="7"/>
      <c r="IX169" s="8"/>
      <c r="IY169" s="7"/>
      <c r="IZ169" s="8"/>
      <c r="JA169" s="7"/>
      <c r="JB169" s="8"/>
      <c r="JC169" s="7"/>
      <c r="JD169" s="8"/>
      <c r="JE169" s="7"/>
      <c r="JF169" s="8"/>
      <c r="JG169" s="7"/>
      <c r="JH169" s="8"/>
      <c r="JI169" s="7"/>
      <c r="JJ169" s="8"/>
      <c r="JK169" s="7"/>
      <c r="JL169" s="8"/>
      <c r="JM169" s="7"/>
      <c r="JN169" s="8"/>
      <c r="JO169" s="7"/>
      <c r="JP169" s="8"/>
      <c r="JQ169" s="7"/>
      <c r="JR169" s="8"/>
      <c r="JS169" s="7"/>
      <c r="JT169" s="8"/>
      <c r="JU169" s="7"/>
      <c r="JV169" s="8"/>
      <c r="JW169" s="7"/>
      <c r="JX169" s="1"/>
      <c r="JY169" s="5"/>
      <c r="JZ169" s="8"/>
      <c r="KA169" s="7"/>
      <c r="KB169" s="8"/>
      <c r="KC169" s="7"/>
      <c r="KD169" s="8"/>
      <c r="KE169" s="7"/>
      <c r="KF169" s="8"/>
      <c r="KG169" s="7"/>
      <c r="KH169" s="8"/>
      <c r="KI169" s="7"/>
      <c r="KJ169" s="8"/>
      <c r="KK169" s="7"/>
      <c r="KL169" s="8"/>
      <c r="KM169" s="7"/>
      <c r="KN169" s="8"/>
      <c r="KO169" s="7"/>
      <c r="KP169" s="8"/>
      <c r="KQ169" s="7"/>
      <c r="KR169" s="8"/>
      <c r="KS169" s="7"/>
      <c r="KT169" s="8"/>
      <c r="KU169" s="7"/>
      <c r="KV169" s="8"/>
      <c r="KW169" s="7"/>
      <c r="KX169" s="8"/>
      <c r="KY169" s="7"/>
      <c r="KZ169" s="8"/>
      <c r="LA169" s="7"/>
      <c r="LB169" s="8"/>
      <c r="LC169" s="7"/>
      <c r="LD169" s="8"/>
      <c r="LE169" s="7"/>
      <c r="LF169" s="8"/>
      <c r="LG169" s="7"/>
      <c r="LH169" s="8"/>
      <c r="LI169" s="7"/>
      <c r="LJ169" s="8"/>
      <c r="LK169" s="7"/>
      <c r="LL169" s="8"/>
      <c r="LM169" s="7"/>
      <c r="LN169" s="8"/>
      <c r="LO169" s="7"/>
      <c r="LP169" s="8"/>
      <c r="LQ169" s="7"/>
      <c r="LR169" s="8"/>
      <c r="LS169" s="7"/>
      <c r="LT169" s="8"/>
      <c r="LU169" s="7"/>
      <c r="LV169" s="8"/>
      <c r="LW169" s="7"/>
      <c r="LX169" s="8"/>
      <c r="LY169" s="7"/>
      <c r="LZ169" s="8"/>
      <c r="MA169" s="7"/>
      <c r="MB169" s="8"/>
      <c r="MC169" s="7"/>
      <c r="MD169" s="8"/>
      <c r="ME169" s="7"/>
      <c r="MF169" s="8"/>
      <c r="MG169" s="7"/>
      <c r="MH169" s="1"/>
      <c r="MI169" s="5"/>
      <c r="MJ169" s="8"/>
      <c r="MK169" s="7"/>
      <c r="ML169" s="8"/>
      <c r="MM169" s="7"/>
      <c r="MN169" s="8"/>
      <c r="MO169" s="7"/>
      <c r="MP169" s="8"/>
      <c r="MQ169" s="7"/>
      <c r="MR169" s="8"/>
      <c r="MS169" s="7"/>
      <c r="MT169" s="8"/>
      <c r="MU169" s="7"/>
      <c r="MV169" s="8"/>
      <c r="MW169" s="7"/>
      <c r="MX169" s="8"/>
      <c r="MY169" s="7"/>
      <c r="MZ169" s="8"/>
      <c r="NA169" s="7"/>
      <c r="NB169" s="8"/>
      <c r="NC169" s="7"/>
      <c r="ND169" s="8"/>
      <c r="NE169" s="7"/>
      <c r="NF169" s="8">
        <v>1.58</v>
      </c>
      <c r="NG169" s="7">
        <v>5000</v>
      </c>
      <c r="NH169" s="8"/>
      <c r="NI169" s="7"/>
      <c r="NJ169" s="8"/>
      <c r="NK169" s="7"/>
      <c r="NL169" s="8"/>
      <c r="NM169" s="7"/>
      <c r="NN169" s="8"/>
      <c r="NO169" s="7"/>
      <c r="NP169" s="8"/>
      <c r="NQ169" s="7"/>
      <c r="NR169" s="8"/>
      <c r="NS169" s="7"/>
      <c r="NT169" s="8"/>
      <c r="NU169" s="7"/>
      <c r="NV169" s="8"/>
      <c r="NW169" s="7"/>
      <c r="NX169" s="8"/>
      <c r="NY169" s="7"/>
      <c r="NZ169" s="8"/>
      <c r="OA169" s="7"/>
      <c r="OB169" s="8"/>
      <c r="OC169" s="7"/>
      <c r="OD169" s="8"/>
      <c r="OE169" s="7"/>
      <c r="OF169" s="8"/>
      <c r="OG169" s="7"/>
      <c r="OH169" s="8"/>
      <c r="OI169" s="7"/>
      <c r="OJ169" s="8"/>
      <c r="OK169" s="7"/>
      <c r="OL169" s="8"/>
      <c r="OM169" s="7"/>
      <c r="ON169" s="8"/>
      <c r="OO169" s="7"/>
      <c r="OP169" s="8"/>
      <c r="OQ169" s="7"/>
      <c r="OR169" s="7"/>
      <c r="OS169" s="1"/>
      <c r="OT169" s="8">
        <v>0</v>
      </c>
      <c r="OU169" s="7"/>
      <c r="OV169" s="1"/>
      <c r="OW169" s="5"/>
      <c r="OX169" s="8"/>
      <c r="OY169" s="7"/>
      <c r="OZ169" s="8"/>
      <c r="PA169" s="7"/>
      <c r="PB169" s="8"/>
      <c r="PC169" s="7"/>
      <c r="PD169" s="8"/>
      <c r="PE169" s="7"/>
      <c r="PF169" s="8"/>
      <c r="PG169" s="7"/>
      <c r="PH169" s="1"/>
      <c r="PI169" s="5"/>
      <c r="PJ169" s="8"/>
      <c r="PK169" s="7"/>
      <c r="PL169" s="8"/>
      <c r="PM169" s="7"/>
      <c r="PN169" s="8"/>
      <c r="PO169" s="7"/>
      <c r="PP169" s="8"/>
      <c r="PQ169" s="7"/>
      <c r="PR169" s="8"/>
      <c r="PS169" s="7"/>
      <c r="PT169" s="1"/>
      <c r="PU169" s="28">
        <v>0</v>
      </c>
      <c r="PV169" s="7"/>
      <c r="PW169" s="28">
        <v>0</v>
      </c>
      <c r="PX169" s="7"/>
      <c r="PY169" s="28">
        <v>0</v>
      </c>
      <c r="PZ169" s="7"/>
      <c r="QA169" s="1"/>
      <c r="QB169" s="7">
        <v>0</v>
      </c>
      <c r="QC169" s="7">
        <v>0</v>
      </c>
      <c r="QD169" s="7"/>
      <c r="QE169" s="1"/>
      <c r="QF169" s="5" t="s">
        <v>118</v>
      </c>
      <c r="QG169" s="5" t="s">
        <v>119</v>
      </c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</row>
    <row r="170" spans="1:663" x14ac:dyDescent="0.25">
      <c r="A170" s="1"/>
      <c r="B170" s="78" t="s">
        <v>487</v>
      </c>
      <c r="C170" s="31" t="s">
        <v>344</v>
      </c>
      <c r="D170" s="5"/>
      <c r="E170" s="5"/>
      <c r="F170" s="6">
        <v>42095</v>
      </c>
      <c r="G170" s="5"/>
      <c r="H170" s="1"/>
      <c r="I170" s="7">
        <v>75000</v>
      </c>
      <c r="J170" s="1"/>
      <c r="K170" s="7">
        <v>1E-8</v>
      </c>
      <c r="L170" s="1"/>
      <c r="M170" s="7">
        <v>1E-8</v>
      </c>
      <c r="N170" s="7">
        <v>74999.999999980006</v>
      </c>
      <c r="O170" s="8">
        <v>11</v>
      </c>
      <c r="P170" s="7">
        <v>6818.1818181800008</v>
      </c>
      <c r="Q170" s="1"/>
      <c r="R170" s="14">
        <v>4441121</v>
      </c>
      <c r="S170" s="3">
        <v>9520007022</v>
      </c>
      <c r="T170" s="1"/>
      <c r="U170" s="5"/>
      <c r="V170" s="5"/>
      <c r="W170" s="1"/>
      <c r="X170" s="1"/>
      <c r="Y170" s="1"/>
      <c r="Z170" s="9">
        <v>115600</v>
      </c>
      <c r="AA170" s="9">
        <v>1.0000000000000001E-5</v>
      </c>
      <c r="AB170" s="9">
        <v>115600.00001</v>
      </c>
      <c r="AD170" s="1"/>
      <c r="AE170" s="1"/>
      <c r="AF170" s="1"/>
      <c r="AG170" s="1"/>
      <c r="AH170" s="1"/>
      <c r="AI170" s="1"/>
      <c r="AJ170" s="10"/>
      <c r="AK170" s="10"/>
      <c r="AL170" s="10">
        <v>1</v>
      </c>
      <c r="AM170" s="1"/>
      <c r="AN170" s="1"/>
      <c r="AO170" s="7">
        <v>64000</v>
      </c>
      <c r="AP170" s="11">
        <v>0.85329999999999995</v>
      </c>
      <c r="AQ170" s="12">
        <v>160</v>
      </c>
      <c r="AR170" s="7">
        <v>400</v>
      </c>
      <c r="AS170" s="1"/>
      <c r="AT170" s="26">
        <v>75</v>
      </c>
      <c r="AU170" s="11">
        <v>0.19</v>
      </c>
      <c r="AV170" s="11">
        <v>0.03</v>
      </c>
      <c r="AW170" s="11">
        <v>0.08</v>
      </c>
      <c r="AX170" s="11">
        <v>7.0000000000000007E-2</v>
      </c>
      <c r="AY170" s="11"/>
      <c r="AZ170" s="11"/>
      <c r="BA170" s="11"/>
      <c r="BB170" s="11">
        <v>0.16</v>
      </c>
      <c r="BC170" s="11">
        <v>0.3</v>
      </c>
      <c r="BD170" s="11">
        <v>0.17</v>
      </c>
      <c r="BE170" s="11"/>
      <c r="BF170" s="1"/>
      <c r="BG170" s="26">
        <v>1.0000000000000001E-5</v>
      </c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"/>
      <c r="BT170" s="26">
        <v>1.0000000000000001E-5</v>
      </c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"/>
      <c r="CG170" s="26">
        <v>35</v>
      </c>
      <c r="CH170" s="11"/>
      <c r="CI170" s="11"/>
      <c r="CJ170" s="11">
        <v>0.05</v>
      </c>
      <c r="CK170" s="11">
        <v>0.65</v>
      </c>
      <c r="CL170" s="11">
        <v>0.3</v>
      </c>
      <c r="CM170" s="1"/>
      <c r="CN170" s="26">
        <v>1.0000000000000001E-5</v>
      </c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"/>
      <c r="DA170" s="26">
        <v>1.0000000000000001E-5</v>
      </c>
      <c r="DB170" s="11"/>
      <c r="DC170" s="11"/>
      <c r="DD170" s="11"/>
      <c r="DE170" s="11"/>
      <c r="DF170" s="11"/>
      <c r="DG170" s="11"/>
      <c r="DH170" s="1"/>
      <c r="DI170" s="26">
        <v>1.0000000000000001E-5</v>
      </c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"/>
      <c r="DV170" s="26">
        <v>40</v>
      </c>
      <c r="DW170" s="11"/>
      <c r="DX170" s="11">
        <v>0.05</v>
      </c>
      <c r="DY170" s="11">
        <v>0.5</v>
      </c>
      <c r="DZ170" s="11">
        <v>0.45</v>
      </c>
      <c r="EA170" s="11"/>
      <c r="EB170" s="1"/>
      <c r="EC170" s="26">
        <v>10</v>
      </c>
      <c r="ED170" s="11"/>
      <c r="EE170" s="11">
        <v>0.1</v>
      </c>
      <c r="EF170" s="11">
        <v>0.55000000000000004</v>
      </c>
      <c r="EG170" s="11">
        <v>0.35</v>
      </c>
      <c r="EH170" s="11"/>
      <c r="EI170" s="1"/>
      <c r="EJ170" s="26">
        <v>1.0000000000000001E-5</v>
      </c>
      <c r="EK170" s="11"/>
      <c r="EL170" s="11"/>
      <c r="EM170" s="11"/>
      <c r="EN170" s="11"/>
      <c r="EO170" s="11"/>
      <c r="EP170" s="11"/>
      <c r="EQ170" s="1"/>
      <c r="ER170" s="1"/>
      <c r="ES170" s="26">
        <v>1.0000000000000001E-5</v>
      </c>
      <c r="ET170" s="11"/>
      <c r="EU170" s="11"/>
      <c r="EV170" s="11"/>
      <c r="EW170" s="11"/>
      <c r="EX170" s="11"/>
      <c r="EY170" s="1"/>
      <c r="EZ170" s="1"/>
      <c r="FA170" s="7">
        <v>10999.999999980006</v>
      </c>
      <c r="FB170" s="11">
        <v>0.1467</v>
      </c>
      <c r="FC170" s="28">
        <v>11</v>
      </c>
      <c r="FD170" s="1"/>
      <c r="FE170" s="5"/>
      <c r="FF170" s="8"/>
      <c r="FG170" s="7"/>
      <c r="FH170" s="8"/>
      <c r="FI170" s="7"/>
      <c r="FJ170" s="8"/>
      <c r="FK170" s="7"/>
      <c r="FL170" s="8"/>
      <c r="FM170" s="7"/>
      <c r="FN170" s="8"/>
      <c r="FO170" s="7"/>
      <c r="FP170" s="8"/>
      <c r="FQ170" s="7"/>
      <c r="FR170" s="8"/>
      <c r="FS170" s="7"/>
      <c r="FT170" s="8"/>
      <c r="FU170" s="7"/>
      <c r="FV170" s="8"/>
      <c r="FW170" s="7"/>
      <c r="FX170" s="8"/>
      <c r="FY170" s="7"/>
      <c r="FZ170" s="8"/>
      <c r="GA170" s="7"/>
      <c r="GB170" s="8"/>
      <c r="GC170" s="7"/>
      <c r="GD170" s="8"/>
      <c r="GE170" s="7"/>
      <c r="GF170" s="8"/>
      <c r="GG170" s="7"/>
      <c r="GH170" s="8"/>
      <c r="GI170" s="7"/>
      <c r="GJ170" s="8"/>
      <c r="GK170" s="7"/>
      <c r="GL170" s="8"/>
      <c r="GM170" s="7"/>
      <c r="GN170" s="8"/>
      <c r="GO170" s="7"/>
      <c r="GP170" s="8"/>
      <c r="GQ170" s="7"/>
      <c r="GR170" s="8"/>
      <c r="GS170" s="7"/>
      <c r="GT170" s="8"/>
      <c r="GU170" s="7"/>
      <c r="GV170" s="8"/>
      <c r="GW170" s="7"/>
      <c r="GX170" s="8"/>
      <c r="GY170" s="7"/>
      <c r="GZ170" s="8"/>
      <c r="HA170" s="7"/>
      <c r="HB170" s="8"/>
      <c r="HC170" s="7"/>
      <c r="HD170" s="8"/>
      <c r="HE170" s="7"/>
      <c r="HF170" s="8"/>
      <c r="HG170" s="7"/>
      <c r="HH170" s="8"/>
      <c r="HI170" s="7"/>
      <c r="HJ170" s="8"/>
      <c r="HK170" s="7"/>
      <c r="HL170" s="8"/>
      <c r="HM170" s="7"/>
      <c r="HN170" s="1"/>
      <c r="HO170" s="5"/>
      <c r="HP170" s="8"/>
      <c r="HQ170" s="7"/>
      <c r="HR170" s="8"/>
      <c r="HS170" s="7"/>
      <c r="HT170" s="8"/>
      <c r="HU170" s="7"/>
      <c r="HV170" s="8"/>
      <c r="HW170" s="7"/>
      <c r="HX170" s="8"/>
      <c r="HY170" s="7"/>
      <c r="HZ170" s="8"/>
      <c r="IA170" s="7"/>
      <c r="IB170" s="8"/>
      <c r="IC170" s="7"/>
      <c r="ID170" s="8"/>
      <c r="IE170" s="7"/>
      <c r="IF170" s="8"/>
      <c r="IG170" s="7"/>
      <c r="IH170" s="8"/>
      <c r="II170" s="7"/>
      <c r="IJ170" s="8"/>
      <c r="IK170" s="7"/>
      <c r="IL170" s="8"/>
      <c r="IM170" s="7"/>
      <c r="IN170" s="8"/>
      <c r="IO170" s="7"/>
      <c r="IP170" s="8"/>
      <c r="IQ170" s="7"/>
      <c r="IR170" s="8"/>
      <c r="IS170" s="7"/>
      <c r="IT170" s="8"/>
      <c r="IU170" s="7"/>
      <c r="IV170" s="8"/>
      <c r="IW170" s="7"/>
      <c r="IX170" s="8"/>
      <c r="IY170" s="7"/>
      <c r="IZ170" s="8"/>
      <c r="JA170" s="7"/>
      <c r="JB170" s="8"/>
      <c r="JC170" s="7"/>
      <c r="JD170" s="8"/>
      <c r="JE170" s="7"/>
      <c r="JF170" s="8"/>
      <c r="JG170" s="7"/>
      <c r="JH170" s="8"/>
      <c r="JI170" s="7"/>
      <c r="JJ170" s="8"/>
      <c r="JK170" s="7"/>
      <c r="JL170" s="8"/>
      <c r="JM170" s="7"/>
      <c r="JN170" s="8"/>
      <c r="JO170" s="7"/>
      <c r="JP170" s="8"/>
      <c r="JQ170" s="7"/>
      <c r="JR170" s="8"/>
      <c r="JS170" s="7"/>
      <c r="JT170" s="8"/>
      <c r="JU170" s="7"/>
      <c r="JV170" s="8"/>
      <c r="JW170" s="7"/>
      <c r="JX170" s="1"/>
      <c r="JY170" s="5"/>
      <c r="JZ170" s="8"/>
      <c r="KA170" s="7"/>
      <c r="KB170" s="8"/>
      <c r="KC170" s="7"/>
      <c r="KD170" s="8"/>
      <c r="KE170" s="7"/>
      <c r="KF170" s="8"/>
      <c r="KG170" s="7"/>
      <c r="KH170" s="8"/>
      <c r="KI170" s="7"/>
      <c r="KJ170" s="8"/>
      <c r="KK170" s="7"/>
      <c r="KL170" s="8"/>
      <c r="KM170" s="7"/>
      <c r="KN170" s="8"/>
      <c r="KO170" s="7"/>
      <c r="KP170" s="8"/>
      <c r="KQ170" s="7"/>
      <c r="KR170" s="8"/>
      <c r="KS170" s="7"/>
      <c r="KT170" s="8"/>
      <c r="KU170" s="7"/>
      <c r="KV170" s="8"/>
      <c r="KW170" s="7"/>
      <c r="KX170" s="8"/>
      <c r="KY170" s="7"/>
      <c r="KZ170" s="8"/>
      <c r="LA170" s="7"/>
      <c r="LB170" s="8"/>
      <c r="LC170" s="7"/>
      <c r="LD170" s="8"/>
      <c r="LE170" s="7"/>
      <c r="LF170" s="8"/>
      <c r="LG170" s="7"/>
      <c r="LH170" s="8"/>
      <c r="LI170" s="7"/>
      <c r="LJ170" s="8"/>
      <c r="LK170" s="7"/>
      <c r="LL170" s="8"/>
      <c r="LM170" s="7"/>
      <c r="LN170" s="8"/>
      <c r="LO170" s="7"/>
      <c r="LP170" s="8"/>
      <c r="LQ170" s="7"/>
      <c r="LR170" s="8"/>
      <c r="LS170" s="7"/>
      <c r="LT170" s="8"/>
      <c r="LU170" s="7"/>
      <c r="LV170" s="8"/>
      <c r="LW170" s="7"/>
      <c r="LX170" s="8"/>
      <c r="LY170" s="7"/>
      <c r="LZ170" s="8"/>
      <c r="MA170" s="7"/>
      <c r="MB170" s="8"/>
      <c r="MC170" s="7"/>
      <c r="MD170" s="8"/>
      <c r="ME170" s="7"/>
      <c r="MF170" s="8"/>
      <c r="MG170" s="7"/>
      <c r="MH170" s="1"/>
      <c r="MI170" s="5"/>
      <c r="MJ170" s="8"/>
      <c r="MK170" s="7"/>
      <c r="ML170" s="8"/>
      <c r="MM170" s="7"/>
      <c r="MN170" s="8"/>
      <c r="MO170" s="7"/>
      <c r="MP170" s="8"/>
      <c r="MQ170" s="7"/>
      <c r="MR170" s="8"/>
      <c r="MS170" s="7"/>
      <c r="MT170" s="8"/>
      <c r="MU170" s="7"/>
      <c r="MV170" s="8"/>
      <c r="MW170" s="7"/>
      <c r="MX170" s="8"/>
      <c r="MY170" s="7"/>
      <c r="MZ170" s="8"/>
      <c r="NA170" s="7"/>
      <c r="NB170" s="8"/>
      <c r="NC170" s="7"/>
      <c r="ND170" s="8"/>
      <c r="NE170" s="7"/>
      <c r="NF170" s="8"/>
      <c r="NG170" s="7"/>
      <c r="NH170" s="8"/>
      <c r="NI170" s="7"/>
      <c r="NJ170" s="8"/>
      <c r="NK170" s="7"/>
      <c r="NL170" s="8"/>
      <c r="NM170" s="7"/>
      <c r="NN170" s="8"/>
      <c r="NO170" s="7"/>
      <c r="NP170" s="8"/>
      <c r="NQ170" s="7"/>
      <c r="NR170" s="8"/>
      <c r="NS170" s="7"/>
      <c r="NT170" s="8"/>
      <c r="NU170" s="7"/>
      <c r="NV170" s="8"/>
      <c r="NW170" s="7"/>
      <c r="NX170" s="8"/>
      <c r="NY170" s="7"/>
      <c r="NZ170" s="8"/>
      <c r="OA170" s="7"/>
      <c r="OB170" s="8"/>
      <c r="OC170" s="7"/>
      <c r="OD170" s="8"/>
      <c r="OE170" s="7"/>
      <c r="OF170" s="8"/>
      <c r="OG170" s="7"/>
      <c r="OH170" s="8"/>
      <c r="OI170" s="7"/>
      <c r="OJ170" s="8"/>
      <c r="OK170" s="7"/>
      <c r="OL170" s="8"/>
      <c r="OM170" s="7"/>
      <c r="ON170" s="8"/>
      <c r="OO170" s="7"/>
      <c r="OP170" s="8"/>
      <c r="OQ170" s="7"/>
      <c r="OR170" s="7"/>
      <c r="OS170" s="1"/>
      <c r="OT170" s="8">
        <v>0</v>
      </c>
      <c r="OU170" s="7"/>
      <c r="OV170" s="1"/>
      <c r="OW170" s="5"/>
      <c r="OX170" s="8"/>
      <c r="OY170" s="7"/>
      <c r="OZ170" s="8"/>
      <c r="PA170" s="7"/>
      <c r="PB170" s="8">
        <v>11</v>
      </c>
      <c r="PC170" s="7">
        <v>1000</v>
      </c>
      <c r="PD170" s="8"/>
      <c r="PE170" s="7"/>
      <c r="PF170" s="8"/>
      <c r="PG170" s="7"/>
      <c r="PH170" s="1"/>
      <c r="PI170" s="5"/>
      <c r="PJ170" s="8"/>
      <c r="PK170" s="7"/>
      <c r="PL170" s="8"/>
      <c r="PM170" s="7"/>
      <c r="PN170" s="8"/>
      <c r="PO170" s="7"/>
      <c r="PP170" s="8"/>
      <c r="PQ170" s="7"/>
      <c r="PR170" s="8"/>
      <c r="PS170" s="7"/>
      <c r="PT170" s="1"/>
      <c r="PU170" s="28">
        <v>0</v>
      </c>
      <c r="PV170" s="7"/>
      <c r="PW170" s="28">
        <v>0</v>
      </c>
      <c r="PX170" s="7"/>
      <c r="PY170" s="28">
        <v>0</v>
      </c>
      <c r="PZ170" s="7"/>
      <c r="QA170" s="1"/>
      <c r="QB170" s="7">
        <v>716</v>
      </c>
      <c r="QC170" s="7">
        <v>205</v>
      </c>
      <c r="QD170" s="7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</row>
    <row r="171" spans="1:663" x14ac:dyDescent="0.25">
      <c r="A171" s="1"/>
      <c r="B171" s="78" t="s">
        <v>488</v>
      </c>
      <c r="C171" s="31" t="s">
        <v>345</v>
      </c>
      <c r="D171" s="5"/>
      <c r="E171" s="5"/>
      <c r="F171" s="6">
        <v>42139</v>
      </c>
      <c r="G171" s="5"/>
      <c r="H171" s="1"/>
      <c r="I171" s="7">
        <v>100000</v>
      </c>
      <c r="J171" s="1"/>
      <c r="K171" s="7">
        <v>1E-8</v>
      </c>
      <c r="L171" s="1"/>
      <c r="M171" s="7">
        <v>1E-8</v>
      </c>
      <c r="N171" s="7">
        <v>99999.999999980006</v>
      </c>
      <c r="O171" s="8">
        <v>27.8</v>
      </c>
      <c r="P171" s="7">
        <v>3597.1223021575543</v>
      </c>
      <c r="Q171" s="1"/>
      <c r="R171" s="14">
        <v>4445488</v>
      </c>
      <c r="S171" s="3">
        <v>13933240100</v>
      </c>
      <c r="T171" s="1"/>
      <c r="U171" s="5"/>
      <c r="V171" s="5"/>
      <c r="W171" s="1"/>
      <c r="X171" s="1"/>
      <c r="Y171" s="1"/>
      <c r="Z171" s="9">
        <v>204300</v>
      </c>
      <c r="AA171" s="9">
        <v>1.0000000000000001E-5</v>
      </c>
      <c r="AB171" s="9">
        <v>204300.00000999999</v>
      </c>
      <c r="AD171" s="1"/>
      <c r="AE171" s="1"/>
      <c r="AF171" s="1"/>
      <c r="AG171" s="1"/>
      <c r="AH171" s="1"/>
      <c r="AI171" s="1"/>
      <c r="AJ171" s="10"/>
      <c r="AK171" s="10">
        <v>1</v>
      </c>
      <c r="AL171" s="10"/>
      <c r="AM171" s="1"/>
      <c r="AN171" s="1"/>
      <c r="AO171" s="7">
        <v>0</v>
      </c>
      <c r="AP171" s="11">
        <v>0</v>
      </c>
      <c r="AQ171" s="12">
        <v>0</v>
      </c>
      <c r="AR171" s="7">
        <v>0</v>
      </c>
      <c r="AS171" s="1"/>
      <c r="AT171" s="26">
        <v>1.0000000000000001E-5</v>
      </c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"/>
      <c r="BG171" s="26">
        <v>1.0000000000000001E-5</v>
      </c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"/>
      <c r="BT171" s="26">
        <v>1.0000000000000001E-5</v>
      </c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"/>
      <c r="CG171" s="26">
        <v>1.0000000000000001E-5</v>
      </c>
      <c r="CH171" s="11"/>
      <c r="CI171" s="11"/>
      <c r="CJ171" s="11"/>
      <c r="CK171" s="11"/>
      <c r="CL171" s="11"/>
      <c r="CM171" s="1"/>
      <c r="CN171" s="26">
        <v>1.0000000000000001E-5</v>
      </c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"/>
      <c r="DA171" s="26">
        <v>1.0000000000000001E-5</v>
      </c>
      <c r="DB171" s="11"/>
      <c r="DC171" s="11"/>
      <c r="DD171" s="11"/>
      <c r="DE171" s="11"/>
      <c r="DF171" s="11"/>
      <c r="DG171" s="11"/>
      <c r="DH171" s="1"/>
      <c r="DI171" s="26">
        <v>1.0000000000000001E-5</v>
      </c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"/>
      <c r="DV171" s="26">
        <v>1.0000000000000001E-5</v>
      </c>
      <c r="DW171" s="11"/>
      <c r="DX171" s="11"/>
      <c r="DY171" s="11"/>
      <c r="DZ171" s="11"/>
      <c r="EA171" s="11"/>
      <c r="EB171" s="1"/>
      <c r="EC171" s="26">
        <v>1.0000000000000001E-5</v>
      </c>
      <c r="ED171" s="11"/>
      <c r="EE171" s="11"/>
      <c r="EF171" s="11"/>
      <c r="EG171" s="11"/>
      <c r="EH171" s="11"/>
      <c r="EI171" s="1"/>
      <c r="EJ171" s="26">
        <v>1.0000000000000001E-5</v>
      </c>
      <c r="EK171" s="11"/>
      <c r="EL171" s="11"/>
      <c r="EM171" s="11"/>
      <c r="EN171" s="11"/>
      <c r="EO171" s="11"/>
      <c r="EP171" s="11"/>
      <c r="EQ171" s="1"/>
      <c r="ER171" s="1"/>
      <c r="ES171" s="26">
        <v>1.0000000000000001E-5</v>
      </c>
      <c r="ET171" s="11"/>
      <c r="EU171" s="11"/>
      <c r="EV171" s="11"/>
      <c r="EW171" s="11"/>
      <c r="EX171" s="11"/>
      <c r="EY171" s="1"/>
      <c r="EZ171" s="1"/>
      <c r="FA171" s="7">
        <v>99999.999999980006</v>
      </c>
      <c r="FB171" s="11">
        <v>1</v>
      </c>
      <c r="FC171" s="28">
        <v>27.8</v>
      </c>
      <c r="FD171" s="1"/>
      <c r="FE171" s="5"/>
      <c r="FF171" s="8"/>
      <c r="FG171" s="7"/>
      <c r="FH171" s="8"/>
      <c r="FI171" s="7"/>
      <c r="FJ171" s="8"/>
      <c r="FK171" s="7"/>
      <c r="FL171" s="8"/>
      <c r="FM171" s="7"/>
      <c r="FN171" s="8"/>
      <c r="FO171" s="7"/>
      <c r="FP171" s="8"/>
      <c r="FQ171" s="7"/>
      <c r="FR171" s="8">
        <v>17.8</v>
      </c>
      <c r="FS171" s="7">
        <v>5000</v>
      </c>
      <c r="FT171" s="8"/>
      <c r="FU171" s="7"/>
      <c r="FV171" s="8"/>
      <c r="FW171" s="7"/>
      <c r="FX171" s="8"/>
      <c r="FY171" s="7"/>
      <c r="FZ171" s="8"/>
      <c r="GA171" s="7"/>
      <c r="GB171" s="8"/>
      <c r="GC171" s="7"/>
      <c r="GD171" s="8"/>
      <c r="GE171" s="7"/>
      <c r="GF171" s="8"/>
      <c r="GG171" s="7"/>
      <c r="GH171" s="8"/>
      <c r="GI171" s="7"/>
      <c r="GJ171" s="8"/>
      <c r="GK171" s="7"/>
      <c r="GL171" s="8"/>
      <c r="GM171" s="7"/>
      <c r="GN171" s="8"/>
      <c r="GO171" s="7"/>
      <c r="GP171" s="8"/>
      <c r="GQ171" s="7"/>
      <c r="GR171" s="8"/>
      <c r="GS171" s="7"/>
      <c r="GT171" s="8"/>
      <c r="GU171" s="7"/>
      <c r="GV171" s="8"/>
      <c r="GW171" s="7"/>
      <c r="GX171" s="8"/>
      <c r="GY171" s="7"/>
      <c r="GZ171" s="8"/>
      <c r="HA171" s="7"/>
      <c r="HB171" s="8"/>
      <c r="HC171" s="7"/>
      <c r="HD171" s="8"/>
      <c r="HE171" s="7"/>
      <c r="HF171" s="8"/>
      <c r="HG171" s="7"/>
      <c r="HH171" s="8"/>
      <c r="HI171" s="7"/>
      <c r="HJ171" s="8"/>
      <c r="HK171" s="7"/>
      <c r="HL171" s="8"/>
      <c r="HM171" s="7"/>
      <c r="HN171" s="1"/>
      <c r="HO171" s="5"/>
      <c r="HP171" s="8"/>
      <c r="HQ171" s="7"/>
      <c r="HR171" s="8"/>
      <c r="HS171" s="7"/>
      <c r="HT171" s="8"/>
      <c r="HU171" s="7"/>
      <c r="HV171" s="8"/>
      <c r="HW171" s="7"/>
      <c r="HX171" s="8"/>
      <c r="HY171" s="7"/>
      <c r="HZ171" s="8"/>
      <c r="IA171" s="7"/>
      <c r="IB171" s="8"/>
      <c r="IC171" s="7"/>
      <c r="ID171" s="8"/>
      <c r="IE171" s="7"/>
      <c r="IF171" s="8"/>
      <c r="IG171" s="7"/>
      <c r="IH171" s="8"/>
      <c r="II171" s="7"/>
      <c r="IJ171" s="8"/>
      <c r="IK171" s="7"/>
      <c r="IL171" s="8"/>
      <c r="IM171" s="7"/>
      <c r="IN171" s="8"/>
      <c r="IO171" s="7"/>
      <c r="IP171" s="8"/>
      <c r="IQ171" s="7"/>
      <c r="IR171" s="8"/>
      <c r="IS171" s="7"/>
      <c r="IT171" s="8"/>
      <c r="IU171" s="7"/>
      <c r="IV171" s="8"/>
      <c r="IW171" s="7"/>
      <c r="IX171" s="8"/>
      <c r="IY171" s="7"/>
      <c r="IZ171" s="8"/>
      <c r="JA171" s="7"/>
      <c r="JB171" s="8"/>
      <c r="JC171" s="7"/>
      <c r="JD171" s="8"/>
      <c r="JE171" s="7"/>
      <c r="JF171" s="8"/>
      <c r="JG171" s="7"/>
      <c r="JH171" s="8"/>
      <c r="JI171" s="7"/>
      <c r="JJ171" s="8"/>
      <c r="JK171" s="7"/>
      <c r="JL171" s="8"/>
      <c r="JM171" s="7"/>
      <c r="JN171" s="8"/>
      <c r="JO171" s="7"/>
      <c r="JP171" s="8"/>
      <c r="JQ171" s="7"/>
      <c r="JR171" s="8"/>
      <c r="JS171" s="7"/>
      <c r="JT171" s="8"/>
      <c r="JU171" s="7"/>
      <c r="JV171" s="8"/>
      <c r="JW171" s="7"/>
      <c r="JX171" s="1"/>
      <c r="JY171" s="5"/>
      <c r="JZ171" s="8"/>
      <c r="KA171" s="7"/>
      <c r="KB171" s="8"/>
      <c r="KC171" s="7"/>
      <c r="KD171" s="8"/>
      <c r="KE171" s="7"/>
      <c r="KF171" s="8"/>
      <c r="KG171" s="7"/>
      <c r="KH171" s="8"/>
      <c r="KI171" s="7"/>
      <c r="KJ171" s="8"/>
      <c r="KK171" s="7"/>
      <c r="KL171" s="8"/>
      <c r="KM171" s="7"/>
      <c r="KN171" s="8"/>
      <c r="KO171" s="7"/>
      <c r="KP171" s="8"/>
      <c r="KQ171" s="7"/>
      <c r="KR171" s="8"/>
      <c r="KS171" s="7"/>
      <c r="KT171" s="8"/>
      <c r="KU171" s="7"/>
      <c r="KV171" s="8"/>
      <c r="KW171" s="7"/>
      <c r="KX171" s="8"/>
      <c r="KY171" s="7"/>
      <c r="KZ171" s="8"/>
      <c r="LA171" s="7"/>
      <c r="LB171" s="8"/>
      <c r="LC171" s="7"/>
      <c r="LD171" s="8"/>
      <c r="LE171" s="7"/>
      <c r="LF171" s="8"/>
      <c r="LG171" s="7"/>
      <c r="LH171" s="8"/>
      <c r="LI171" s="7"/>
      <c r="LJ171" s="8"/>
      <c r="LK171" s="7"/>
      <c r="LL171" s="8"/>
      <c r="LM171" s="7"/>
      <c r="LN171" s="8"/>
      <c r="LO171" s="7"/>
      <c r="LP171" s="8"/>
      <c r="LQ171" s="7"/>
      <c r="LR171" s="8"/>
      <c r="LS171" s="7"/>
      <c r="LT171" s="8"/>
      <c r="LU171" s="7"/>
      <c r="LV171" s="8"/>
      <c r="LW171" s="7"/>
      <c r="LX171" s="8"/>
      <c r="LY171" s="7"/>
      <c r="LZ171" s="8"/>
      <c r="MA171" s="7"/>
      <c r="MB171" s="8"/>
      <c r="MC171" s="7"/>
      <c r="MD171" s="8"/>
      <c r="ME171" s="7"/>
      <c r="MF171" s="8"/>
      <c r="MG171" s="7"/>
      <c r="MH171" s="1"/>
      <c r="MI171" s="5"/>
      <c r="MJ171" s="8"/>
      <c r="MK171" s="7"/>
      <c r="ML171" s="8"/>
      <c r="MM171" s="7"/>
      <c r="MN171" s="8"/>
      <c r="MO171" s="7"/>
      <c r="MP171" s="8"/>
      <c r="MQ171" s="7"/>
      <c r="MR171" s="8"/>
      <c r="MS171" s="7"/>
      <c r="MT171" s="8"/>
      <c r="MU171" s="7"/>
      <c r="MV171" s="8"/>
      <c r="MW171" s="7"/>
      <c r="MX171" s="8"/>
      <c r="MY171" s="7"/>
      <c r="MZ171" s="8"/>
      <c r="NA171" s="7"/>
      <c r="NB171" s="8"/>
      <c r="NC171" s="7"/>
      <c r="ND171" s="8"/>
      <c r="NE171" s="7"/>
      <c r="NF171" s="8"/>
      <c r="NG171" s="7"/>
      <c r="NH171" s="8"/>
      <c r="NI171" s="7"/>
      <c r="NJ171" s="8"/>
      <c r="NK171" s="7"/>
      <c r="NL171" s="8"/>
      <c r="NM171" s="7"/>
      <c r="NN171" s="8"/>
      <c r="NO171" s="7"/>
      <c r="NP171" s="8"/>
      <c r="NQ171" s="7"/>
      <c r="NR171" s="8"/>
      <c r="NS171" s="7"/>
      <c r="NT171" s="8"/>
      <c r="NU171" s="7"/>
      <c r="NV171" s="8"/>
      <c r="NW171" s="7"/>
      <c r="NX171" s="8"/>
      <c r="NY171" s="7"/>
      <c r="NZ171" s="8"/>
      <c r="OA171" s="7"/>
      <c r="OB171" s="8"/>
      <c r="OC171" s="7"/>
      <c r="OD171" s="8"/>
      <c r="OE171" s="7"/>
      <c r="OF171" s="8"/>
      <c r="OG171" s="7"/>
      <c r="OH171" s="8"/>
      <c r="OI171" s="7"/>
      <c r="OJ171" s="8"/>
      <c r="OK171" s="7"/>
      <c r="OL171" s="8"/>
      <c r="OM171" s="7"/>
      <c r="ON171" s="8"/>
      <c r="OO171" s="7"/>
      <c r="OP171" s="8"/>
      <c r="OQ171" s="7"/>
      <c r="OR171" s="7"/>
      <c r="OS171" s="1"/>
      <c r="OT171" s="8">
        <v>0</v>
      </c>
      <c r="OU171" s="7"/>
      <c r="OV171" s="1"/>
      <c r="OW171" s="5"/>
      <c r="OX171" s="8"/>
      <c r="OY171" s="7"/>
      <c r="OZ171" s="8"/>
      <c r="PA171" s="7"/>
      <c r="PB171" s="8"/>
      <c r="PC171" s="7"/>
      <c r="PD171" s="8"/>
      <c r="PE171" s="7"/>
      <c r="PF171" s="8"/>
      <c r="PG171" s="7"/>
      <c r="PH171" s="1"/>
      <c r="PI171" s="5"/>
      <c r="PJ171" s="8"/>
      <c r="PK171" s="7"/>
      <c r="PL171" s="8">
        <v>2.8</v>
      </c>
      <c r="PM171" s="7">
        <v>1000</v>
      </c>
      <c r="PN171" s="8"/>
      <c r="PO171" s="7"/>
      <c r="PP171" s="8"/>
      <c r="PQ171" s="7"/>
      <c r="PR171" s="8"/>
      <c r="PS171" s="7"/>
      <c r="PT171" s="1"/>
      <c r="PU171" s="28">
        <v>0</v>
      </c>
      <c r="PV171" s="7"/>
      <c r="PW171" s="28">
        <v>0</v>
      </c>
      <c r="PX171" s="7"/>
      <c r="PY171" s="28">
        <v>7.2</v>
      </c>
      <c r="PZ171" s="7">
        <v>1000</v>
      </c>
      <c r="QA171" s="1"/>
      <c r="QB171" s="7">
        <v>0</v>
      </c>
      <c r="QC171" s="7">
        <v>0</v>
      </c>
      <c r="QD171" s="7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</row>
    <row r="172" spans="1:663" x14ac:dyDescent="0.25">
      <c r="B172" s="79" t="s">
        <v>670</v>
      </c>
      <c r="C172" s="31" t="s">
        <v>612</v>
      </c>
      <c r="D172" s="40"/>
      <c r="E172" s="40"/>
      <c r="F172" s="41">
        <v>42184</v>
      </c>
      <c r="G172" s="40"/>
      <c r="H172" s="42"/>
      <c r="I172" s="43">
        <v>65000</v>
      </c>
      <c r="J172" s="42"/>
      <c r="K172" s="43">
        <v>1E-8</v>
      </c>
      <c r="L172" s="42"/>
      <c r="M172" s="43">
        <v>1E-8</v>
      </c>
      <c r="N172" s="43">
        <v>64999.999999980006</v>
      </c>
      <c r="O172" s="44">
        <v>23.61</v>
      </c>
      <c r="P172" s="43">
        <v>2753.0707327395176</v>
      </c>
      <c r="Q172" s="42"/>
      <c r="R172" s="45">
        <v>4452289</v>
      </c>
      <c r="S172" s="45">
        <v>22611340102</v>
      </c>
      <c r="T172" s="42"/>
      <c r="U172" s="40"/>
      <c r="V172" s="40"/>
      <c r="W172" s="42"/>
      <c r="X172" s="42"/>
      <c r="Y172" s="42"/>
      <c r="Z172" s="46">
        <v>66100</v>
      </c>
      <c r="AA172" s="46">
        <v>0</v>
      </c>
      <c r="AB172" s="46">
        <v>66100.000010000003</v>
      </c>
      <c r="AD172" s="42"/>
      <c r="AE172" s="42"/>
      <c r="AF172" s="42"/>
      <c r="AG172" s="42"/>
      <c r="AH172" s="42"/>
      <c r="AI172" s="42"/>
      <c r="AJ172" s="47"/>
      <c r="AK172" s="47"/>
      <c r="AL172" s="47">
        <v>1</v>
      </c>
      <c r="AM172" s="42"/>
      <c r="AN172" s="42"/>
      <c r="AO172" s="43">
        <v>0</v>
      </c>
      <c r="AP172" s="48">
        <v>0</v>
      </c>
      <c r="AQ172" s="49">
        <v>0</v>
      </c>
      <c r="AR172" s="43">
        <v>0</v>
      </c>
      <c r="AS172" s="42"/>
      <c r="AT172" s="49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2"/>
      <c r="BG172" s="49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2"/>
      <c r="BT172" s="49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2"/>
      <c r="CG172" s="49"/>
      <c r="CH172" s="48"/>
      <c r="CI172" s="48"/>
      <c r="CJ172" s="48"/>
      <c r="CK172" s="48"/>
      <c r="CL172" s="48"/>
      <c r="CM172" s="42"/>
      <c r="CN172" s="49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2"/>
      <c r="DA172" s="49"/>
      <c r="DB172" s="48"/>
      <c r="DC172" s="48"/>
      <c r="DD172" s="48"/>
      <c r="DE172" s="48"/>
      <c r="DF172" s="48"/>
      <c r="DG172" s="48"/>
      <c r="DH172" s="42"/>
      <c r="DI172" s="49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2"/>
      <c r="DV172" s="49"/>
      <c r="DW172" s="48"/>
      <c r="DX172" s="48"/>
      <c r="DY172" s="48"/>
      <c r="DZ172" s="48"/>
      <c r="EA172" s="48"/>
      <c r="EB172" s="42"/>
      <c r="EC172" s="49"/>
      <c r="ED172" s="48"/>
      <c r="EE172" s="48"/>
      <c r="EF172" s="48"/>
      <c r="EG172" s="48"/>
      <c r="EH172" s="48"/>
      <c r="EI172" s="42"/>
      <c r="EJ172" s="49"/>
      <c r="EK172" s="48"/>
      <c r="EL172" s="48"/>
      <c r="EM172" s="48"/>
      <c r="EN172" s="48"/>
      <c r="EO172" s="48"/>
      <c r="EP172" s="48"/>
      <c r="EQ172" s="42"/>
      <c r="ER172" s="42"/>
      <c r="ES172" s="49"/>
      <c r="ET172" s="48"/>
      <c r="EU172" s="48"/>
      <c r="EV172" s="48"/>
      <c r="EW172" s="48"/>
      <c r="EX172" s="48"/>
      <c r="EY172" s="42"/>
      <c r="EZ172" s="42"/>
      <c r="FA172" s="43">
        <v>64999.999999980006</v>
      </c>
      <c r="FB172" s="48">
        <v>1</v>
      </c>
      <c r="FC172" s="44">
        <v>23.61</v>
      </c>
      <c r="FD172" s="42"/>
      <c r="FE172" s="40"/>
      <c r="FF172" s="44"/>
      <c r="FG172" s="43"/>
      <c r="FH172" s="44"/>
      <c r="FI172" s="43"/>
      <c r="FJ172" s="44"/>
      <c r="FK172" s="43"/>
      <c r="FL172" s="44"/>
      <c r="FM172" s="43"/>
      <c r="FN172" s="44"/>
      <c r="FO172" s="43"/>
      <c r="FP172" s="44"/>
      <c r="FQ172" s="43"/>
      <c r="FR172" s="44"/>
      <c r="FS172" s="43"/>
      <c r="FT172" s="44"/>
      <c r="FU172" s="43"/>
      <c r="FV172" s="44"/>
      <c r="FW172" s="43"/>
      <c r="FX172" s="44"/>
      <c r="FY172" s="43"/>
      <c r="FZ172" s="44"/>
      <c r="GA172" s="43"/>
      <c r="GB172" s="44">
        <v>22.2</v>
      </c>
      <c r="GC172" s="43">
        <v>2900</v>
      </c>
      <c r="GD172" s="44"/>
      <c r="GE172" s="43"/>
      <c r="GF172" s="44"/>
      <c r="GG172" s="43"/>
      <c r="GH172" s="44"/>
      <c r="GI172" s="43"/>
      <c r="GJ172" s="44"/>
      <c r="GK172" s="43"/>
      <c r="GL172" s="44"/>
      <c r="GM172" s="43"/>
      <c r="GN172" s="44"/>
      <c r="GO172" s="43"/>
      <c r="GP172" s="44"/>
      <c r="GQ172" s="43"/>
      <c r="GR172" s="44"/>
      <c r="GS172" s="43"/>
      <c r="GT172" s="44"/>
      <c r="GU172" s="43"/>
      <c r="GV172" s="44"/>
      <c r="GW172" s="43"/>
      <c r="GX172" s="44"/>
      <c r="GY172" s="43"/>
      <c r="GZ172" s="44"/>
      <c r="HA172" s="43"/>
      <c r="HB172" s="44"/>
      <c r="HC172" s="43"/>
      <c r="HD172" s="44"/>
      <c r="HE172" s="43"/>
      <c r="HF172" s="44"/>
      <c r="HG172" s="43"/>
      <c r="HH172" s="44"/>
      <c r="HI172" s="43"/>
      <c r="HJ172" s="44"/>
      <c r="HK172" s="43"/>
      <c r="HL172" s="44"/>
      <c r="HM172" s="43"/>
      <c r="HN172" s="42"/>
      <c r="HO172" s="40"/>
      <c r="HP172" s="44"/>
      <c r="HQ172" s="43"/>
      <c r="HR172" s="44"/>
      <c r="HS172" s="43"/>
      <c r="HT172" s="44"/>
      <c r="HU172" s="43"/>
      <c r="HV172" s="44"/>
      <c r="HW172" s="43"/>
      <c r="HX172" s="44"/>
      <c r="HY172" s="43"/>
      <c r="HZ172" s="44"/>
      <c r="IA172" s="43"/>
      <c r="IB172" s="44"/>
      <c r="IC172" s="43"/>
      <c r="ID172" s="44"/>
      <c r="IE172" s="43"/>
      <c r="IF172" s="44"/>
      <c r="IG172" s="43"/>
      <c r="IH172" s="44"/>
      <c r="II172" s="43"/>
      <c r="IJ172" s="44"/>
      <c r="IK172" s="43"/>
      <c r="IL172" s="44"/>
      <c r="IM172" s="43"/>
      <c r="IN172" s="44"/>
      <c r="IO172" s="43"/>
      <c r="IP172" s="44"/>
      <c r="IQ172" s="43"/>
      <c r="IR172" s="44"/>
      <c r="IS172" s="43"/>
      <c r="IT172" s="44"/>
      <c r="IU172" s="43"/>
      <c r="IV172" s="44"/>
      <c r="IW172" s="43"/>
      <c r="IX172" s="44"/>
      <c r="IY172" s="43"/>
      <c r="IZ172" s="44"/>
      <c r="JA172" s="43"/>
      <c r="JB172" s="44"/>
      <c r="JC172" s="43"/>
      <c r="JD172" s="44"/>
      <c r="JE172" s="43"/>
      <c r="JF172" s="44"/>
      <c r="JG172" s="43"/>
      <c r="JH172" s="44"/>
      <c r="JI172" s="43"/>
      <c r="JJ172" s="44"/>
      <c r="JK172" s="43"/>
      <c r="JL172" s="44"/>
      <c r="JM172" s="43"/>
      <c r="JN172" s="44"/>
      <c r="JO172" s="43"/>
      <c r="JP172" s="44"/>
      <c r="JQ172" s="43"/>
      <c r="JR172" s="44"/>
      <c r="JS172" s="43"/>
      <c r="JT172" s="44"/>
      <c r="JU172" s="43"/>
      <c r="JV172" s="44"/>
      <c r="JW172" s="43"/>
      <c r="JX172" s="42"/>
      <c r="JY172" s="40"/>
      <c r="JZ172" s="44"/>
      <c r="KA172" s="43"/>
      <c r="KB172" s="44"/>
      <c r="KC172" s="43"/>
      <c r="KD172" s="44"/>
      <c r="KE172" s="43"/>
      <c r="KF172" s="44"/>
      <c r="KG172" s="43"/>
      <c r="KH172" s="44"/>
      <c r="KI172" s="43"/>
      <c r="KJ172" s="44"/>
      <c r="KK172" s="43"/>
      <c r="KL172" s="44"/>
      <c r="KM172" s="43"/>
      <c r="KN172" s="44"/>
      <c r="KO172" s="43"/>
      <c r="KP172" s="44"/>
      <c r="KQ172" s="43"/>
      <c r="KR172" s="44"/>
      <c r="KS172" s="43"/>
      <c r="KT172" s="44"/>
      <c r="KU172" s="43"/>
      <c r="KV172" s="44"/>
      <c r="KW172" s="43"/>
      <c r="KX172" s="44"/>
      <c r="KY172" s="43"/>
      <c r="KZ172" s="44"/>
      <c r="LA172" s="43"/>
      <c r="LB172" s="44"/>
      <c r="LC172" s="43"/>
      <c r="LD172" s="44"/>
      <c r="LE172" s="43"/>
      <c r="LF172" s="44"/>
      <c r="LG172" s="43"/>
      <c r="LH172" s="44"/>
      <c r="LI172" s="43"/>
      <c r="LJ172" s="44"/>
      <c r="LK172" s="43"/>
      <c r="LL172" s="44"/>
      <c r="LM172" s="43"/>
      <c r="LN172" s="44"/>
      <c r="LO172" s="43"/>
      <c r="LP172" s="44"/>
      <c r="LQ172" s="43"/>
      <c r="LR172" s="44"/>
      <c r="LS172" s="43"/>
      <c r="LT172" s="44"/>
      <c r="LU172" s="43"/>
      <c r="LV172" s="44"/>
      <c r="LW172" s="43"/>
      <c r="LX172" s="44"/>
      <c r="LY172" s="43"/>
      <c r="LZ172" s="44"/>
      <c r="MA172" s="43"/>
      <c r="MB172" s="44"/>
      <c r="MC172" s="43"/>
      <c r="MD172" s="44"/>
      <c r="ME172" s="43"/>
      <c r="MF172" s="44"/>
      <c r="MG172" s="43"/>
      <c r="MH172" s="42"/>
      <c r="MI172" s="40"/>
      <c r="MJ172" s="44"/>
      <c r="MK172" s="43"/>
      <c r="ML172" s="44"/>
      <c r="MM172" s="43"/>
      <c r="MN172" s="44"/>
      <c r="MO172" s="43"/>
      <c r="MP172" s="44"/>
      <c r="MQ172" s="43"/>
      <c r="MR172" s="44"/>
      <c r="MS172" s="43"/>
      <c r="MT172" s="44"/>
      <c r="MU172" s="43"/>
      <c r="MV172" s="44"/>
      <c r="MW172" s="43"/>
      <c r="MX172" s="44"/>
      <c r="MY172" s="43"/>
      <c r="MZ172" s="44"/>
      <c r="NA172" s="43"/>
      <c r="NB172" s="44"/>
      <c r="NC172" s="43"/>
      <c r="ND172" s="44"/>
      <c r="NE172" s="43"/>
      <c r="NF172" s="44"/>
      <c r="NG172" s="43"/>
      <c r="NH172" s="44"/>
      <c r="NI172" s="43"/>
      <c r="NJ172" s="44"/>
      <c r="NK172" s="43"/>
      <c r="NL172" s="44"/>
      <c r="NM172" s="43"/>
      <c r="NN172" s="44"/>
      <c r="NO172" s="43"/>
      <c r="NP172" s="44"/>
      <c r="NQ172" s="43"/>
      <c r="NR172" s="44"/>
      <c r="NS172" s="43"/>
      <c r="NT172" s="44"/>
      <c r="NU172" s="43"/>
      <c r="NV172" s="44"/>
      <c r="NW172" s="43"/>
      <c r="NX172" s="44"/>
      <c r="NY172" s="43"/>
      <c r="NZ172" s="44"/>
      <c r="OA172" s="43"/>
      <c r="OB172" s="44"/>
      <c r="OC172" s="43"/>
      <c r="OD172" s="44"/>
      <c r="OE172" s="43"/>
      <c r="OF172" s="44"/>
      <c r="OG172" s="43"/>
      <c r="OH172" s="44"/>
      <c r="OI172" s="43"/>
      <c r="OJ172" s="44"/>
      <c r="OK172" s="43"/>
      <c r="OL172" s="44"/>
      <c r="OM172" s="43"/>
      <c r="ON172" s="44"/>
      <c r="OO172" s="43"/>
      <c r="OP172" s="44"/>
      <c r="OQ172" s="43"/>
      <c r="OR172" s="43"/>
      <c r="OS172" s="42"/>
      <c r="OT172" s="44">
        <v>0</v>
      </c>
      <c r="OU172" s="43"/>
      <c r="OV172" s="42"/>
      <c r="OW172" s="40"/>
      <c r="OX172" s="44"/>
      <c r="OY172" s="43"/>
      <c r="OZ172" s="44"/>
      <c r="PA172" s="43"/>
      <c r="PB172" s="44"/>
      <c r="PC172" s="43"/>
      <c r="PD172" s="44"/>
      <c r="PE172" s="43"/>
      <c r="PF172" s="44"/>
      <c r="PG172" s="43"/>
      <c r="PH172" s="42"/>
      <c r="PI172" s="40"/>
      <c r="PJ172" s="44"/>
      <c r="PK172" s="43"/>
      <c r="PL172" s="44">
        <v>1.1100000000000001</v>
      </c>
      <c r="PM172" s="43">
        <v>450</v>
      </c>
      <c r="PN172" s="44"/>
      <c r="PO172" s="43"/>
      <c r="PP172" s="44"/>
      <c r="PQ172" s="43"/>
      <c r="PR172" s="44"/>
      <c r="PS172" s="43"/>
      <c r="PT172" s="42"/>
      <c r="PU172" s="44">
        <v>0</v>
      </c>
      <c r="PV172" s="43"/>
      <c r="PW172" s="44">
        <v>0.3</v>
      </c>
      <c r="PX172" s="43">
        <v>450</v>
      </c>
      <c r="PY172" s="44">
        <v>0</v>
      </c>
      <c r="PZ172" s="43"/>
      <c r="QA172" s="42"/>
      <c r="QB172" s="43">
        <v>0</v>
      </c>
      <c r="QC172" s="43">
        <v>0</v>
      </c>
      <c r="QD172" s="43"/>
      <c r="QE172" s="42"/>
      <c r="QF172" s="42"/>
      <c r="QG172" s="42"/>
      <c r="QH172" s="42"/>
      <c r="QI172" s="42"/>
      <c r="QJ172" s="42"/>
      <c r="QK172" s="42"/>
      <c r="QL172" s="42"/>
      <c r="QM172" s="42"/>
      <c r="QN172" s="42"/>
      <c r="QO172" s="42"/>
      <c r="QP172" s="42"/>
      <c r="QQ172" s="42"/>
      <c r="QR172" s="42"/>
      <c r="QS172" s="42"/>
      <c r="QT172" s="42"/>
      <c r="QU172" s="42"/>
      <c r="QV172" s="42"/>
      <c r="QW172" s="42"/>
      <c r="QX172" s="42"/>
      <c r="QY172" s="42"/>
      <c r="QZ172" s="42"/>
      <c r="RA172" s="42"/>
      <c r="RB172" s="42"/>
      <c r="RC172" s="42"/>
      <c r="RD172" s="42"/>
      <c r="RE172" s="42"/>
      <c r="RF172" s="42"/>
      <c r="RG172" s="42"/>
      <c r="RH172" s="42"/>
      <c r="RI172" s="42"/>
      <c r="RJ172" s="42"/>
      <c r="RK172" s="42"/>
      <c r="RL172" s="42"/>
      <c r="RM172" s="42"/>
      <c r="RN172" s="42"/>
      <c r="RO172" s="42"/>
      <c r="RP172" s="42"/>
      <c r="RQ172" s="42"/>
      <c r="RR172" s="42"/>
      <c r="RS172" s="42"/>
      <c r="RT172" s="42"/>
      <c r="RU172" s="42"/>
      <c r="RV172" s="42"/>
      <c r="RW172" s="42"/>
      <c r="RX172" s="42"/>
      <c r="RY172" s="42"/>
      <c r="RZ172" s="42"/>
      <c r="SA172" s="42"/>
      <c r="SB172" s="42"/>
      <c r="SC172" s="42"/>
      <c r="SD172" s="42"/>
      <c r="SE172" s="42"/>
      <c r="SF172" s="42"/>
      <c r="SG172" s="42"/>
      <c r="SH172" s="42"/>
      <c r="SI172" s="42"/>
      <c r="SJ172" s="42"/>
      <c r="SK172" s="42"/>
      <c r="SL172" s="42"/>
      <c r="SM172" s="42"/>
      <c r="SN172" s="42"/>
      <c r="SO172" s="42"/>
      <c r="SP172" s="42"/>
      <c r="SQ172" s="42"/>
      <c r="SR172" s="42"/>
      <c r="SS172" s="42"/>
      <c r="ST172" s="42"/>
      <c r="SU172" s="42"/>
      <c r="SV172" s="42"/>
      <c r="SW172" s="42"/>
      <c r="SX172" s="42"/>
      <c r="SY172" s="42"/>
      <c r="SZ172" s="42"/>
      <c r="TA172" s="42"/>
      <c r="TB172" s="42"/>
      <c r="TC172" s="42"/>
      <c r="TD172" s="42"/>
      <c r="TE172" s="42"/>
      <c r="TF172" s="42"/>
      <c r="TG172" s="42"/>
      <c r="TH172" s="42"/>
      <c r="TI172" s="42"/>
      <c r="TJ172" s="42"/>
      <c r="TK172" s="42"/>
      <c r="TL172" s="42"/>
      <c r="TM172" s="42"/>
      <c r="TN172" s="42"/>
      <c r="TO172" s="42"/>
      <c r="TP172" s="42"/>
      <c r="TQ172" s="42"/>
      <c r="TR172" s="42"/>
      <c r="TS172" s="42"/>
      <c r="TT172" s="42"/>
      <c r="TU172" s="42"/>
      <c r="TV172" s="42"/>
      <c r="TW172" s="42"/>
      <c r="TX172" s="42"/>
      <c r="TY172" s="42"/>
      <c r="TZ172" s="42"/>
      <c r="UA172" s="42"/>
      <c r="UB172" s="42"/>
      <c r="UC172" s="42"/>
      <c r="UD172" s="42"/>
      <c r="UE172" s="42"/>
      <c r="UF172" s="42"/>
      <c r="UG172" s="42"/>
      <c r="UH172" s="42"/>
      <c r="UI172" s="42"/>
      <c r="UJ172" s="42"/>
      <c r="UK172" s="42"/>
      <c r="UL172" s="42"/>
      <c r="UM172" s="42"/>
      <c r="UN172" s="42"/>
      <c r="UO172" s="42"/>
      <c r="UP172" s="42"/>
      <c r="UQ172" s="42"/>
      <c r="UR172" s="42"/>
      <c r="US172" s="42"/>
      <c r="UT172" s="42"/>
      <c r="UU172" s="42"/>
      <c r="UV172" s="42"/>
      <c r="UW172" s="42"/>
      <c r="UX172" s="42"/>
      <c r="UY172" s="42"/>
      <c r="UZ172" s="42"/>
      <c r="VA172" s="42"/>
      <c r="VB172" s="42"/>
      <c r="VC172" s="42"/>
      <c r="VD172" s="42"/>
      <c r="VE172" s="42"/>
      <c r="VF172" s="42"/>
      <c r="VG172" s="42"/>
      <c r="VH172" s="42"/>
      <c r="VI172" s="42"/>
      <c r="VJ172" s="42"/>
      <c r="VK172" s="42"/>
      <c r="VL172" s="42"/>
      <c r="VM172" s="42"/>
      <c r="VN172" s="42"/>
      <c r="VO172" s="42"/>
      <c r="VP172" s="42"/>
      <c r="VQ172" s="42"/>
      <c r="VR172" s="42"/>
      <c r="VS172" s="42"/>
      <c r="VT172" s="42"/>
      <c r="VU172" s="42"/>
      <c r="VV172" s="42"/>
      <c r="VW172" s="42"/>
      <c r="VX172" s="42"/>
      <c r="VY172" s="42"/>
      <c r="VZ172" s="42"/>
      <c r="WA172" s="42"/>
      <c r="WB172" s="42"/>
      <c r="WC172" s="42"/>
      <c r="WD172" s="42"/>
      <c r="WE172" s="42"/>
      <c r="WF172" s="42"/>
      <c r="WG172" s="42"/>
      <c r="WH172" s="42"/>
      <c r="WI172" s="42"/>
      <c r="WJ172" s="42"/>
      <c r="WK172" s="42"/>
      <c r="WL172" s="42"/>
      <c r="WM172" s="42"/>
      <c r="WN172" s="42"/>
      <c r="WO172" s="42"/>
      <c r="WP172" s="42"/>
      <c r="WQ172" s="42"/>
      <c r="WR172" s="42"/>
      <c r="WS172" s="42"/>
      <c r="WT172" s="42"/>
      <c r="WU172" s="42"/>
      <c r="WV172" s="42"/>
      <c r="WW172" s="42"/>
      <c r="WX172" s="42"/>
      <c r="WY172" s="42"/>
      <c r="WZ172" s="42"/>
      <c r="XA172" s="42"/>
      <c r="XB172" s="42"/>
      <c r="XC172" s="42"/>
      <c r="XD172" s="42"/>
      <c r="XE172" s="42"/>
      <c r="XF172" s="42"/>
      <c r="XG172" s="42"/>
      <c r="XH172" s="42"/>
      <c r="XI172" s="42"/>
      <c r="XJ172" s="42"/>
      <c r="XK172" s="42"/>
      <c r="XL172" s="42"/>
      <c r="XM172" s="42"/>
      <c r="XN172" s="42"/>
      <c r="XO172" s="42"/>
      <c r="XP172" s="42"/>
      <c r="XQ172" s="42"/>
      <c r="XR172" s="42"/>
      <c r="XS172" s="42"/>
      <c r="XT172" s="42"/>
      <c r="XU172" s="42"/>
      <c r="XV172" s="42"/>
      <c r="XW172" s="42"/>
      <c r="XX172" s="42"/>
      <c r="XY172" s="42"/>
      <c r="XZ172" s="42"/>
      <c r="YA172" s="42"/>
      <c r="YB172" s="42"/>
      <c r="YC172" s="42"/>
      <c r="YD172" s="42"/>
      <c r="YE172" s="42"/>
      <c r="YF172" s="42"/>
      <c r="YG172" s="42"/>
      <c r="YH172" s="42"/>
      <c r="YI172" s="42"/>
      <c r="YJ172" s="42"/>
      <c r="YK172" s="42"/>
      <c r="YL172" s="42"/>
      <c r="YM172" s="42"/>
    </row>
    <row r="173" spans="1:663" x14ac:dyDescent="0.25">
      <c r="B173" s="79" t="s">
        <v>671</v>
      </c>
      <c r="C173" s="31" t="s">
        <v>613</v>
      </c>
      <c r="D173" s="40"/>
      <c r="E173" s="40"/>
      <c r="F173" s="41">
        <v>42188</v>
      </c>
      <c r="G173" s="40"/>
      <c r="H173" s="42"/>
      <c r="I173" s="43">
        <v>80000</v>
      </c>
      <c r="J173" s="42"/>
      <c r="K173" s="43">
        <v>1E-8</v>
      </c>
      <c r="L173" s="42"/>
      <c r="M173" s="43">
        <v>1E-8</v>
      </c>
      <c r="N173" s="43">
        <v>79999.999999980006</v>
      </c>
      <c r="O173" s="44">
        <v>5.26</v>
      </c>
      <c r="P173" s="43">
        <v>15209.125475281371</v>
      </c>
      <c r="Q173" s="42"/>
      <c r="R173" s="45">
        <v>4453874</v>
      </c>
      <c r="S173" s="45">
        <v>13825410102</v>
      </c>
      <c r="T173" s="42"/>
      <c r="U173" s="40"/>
      <c r="V173" s="40"/>
      <c r="W173" s="42"/>
      <c r="X173" s="42"/>
      <c r="Y173" s="42"/>
      <c r="Z173" s="46">
        <v>95050</v>
      </c>
      <c r="AA173" s="46">
        <v>0</v>
      </c>
      <c r="AB173" s="46">
        <v>95050.000010000003</v>
      </c>
      <c r="AD173" s="42"/>
      <c r="AE173" s="42"/>
      <c r="AF173" s="42"/>
      <c r="AG173" s="42"/>
      <c r="AH173" s="42"/>
      <c r="AI173" s="42"/>
      <c r="AJ173" s="47"/>
      <c r="AK173" s="47"/>
      <c r="AL173" s="47">
        <v>1</v>
      </c>
      <c r="AM173" s="42"/>
      <c r="AN173" s="42"/>
      <c r="AO173" s="43">
        <v>73500</v>
      </c>
      <c r="AP173" s="48">
        <v>0.91879999999999995</v>
      </c>
      <c r="AQ173" s="49">
        <v>150</v>
      </c>
      <c r="AR173" s="43">
        <v>490</v>
      </c>
      <c r="AS173" s="42"/>
      <c r="AT173" s="49">
        <v>50</v>
      </c>
      <c r="AU173" s="48">
        <v>0.38</v>
      </c>
      <c r="AV173" s="48">
        <v>0.06</v>
      </c>
      <c r="AW173" s="48">
        <v>0.03</v>
      </c>
      <c r="AX173" s="48">
        <v>0.12</v>
      </c>
      <c r="AY173" s="48"/>
      <c r="AZ173" s="48">
        <v>0.01</v>
      </c>
      <c r="BA173" s="48"/>
      <c r="BB173" s="48">
        <v>7.0000000000000007E-2</v>
      </c>
      <c r="BC173" s="48">
        <v>0.23</v>
      </c>
      <c r="BD173" s="48">
        <v>0.1</v>
      </c>
      <c r="BE173" s="48"/>
      <c r="BF173" s="42"/>
      <c r="BG173" s="49">
        <v>1.0000000000000001E-5</v>
      </c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2"/>
      <c r="BT173" s="49">
        <v>1.0000000000000001E-5</v>
      </c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2"/>
      <c r="CG173" s="49">
        <v>55</v>
      </c>
      <c r="CH173" s="48"/>
      <c r="CI173" s="48">
        <v>5.0000000000000001E-3</v>
      </c>
      <c r="CJ173" s="48">
        <v>0.255</v>
      </c>
      <c r="CK173" s="48">
        <v>0.54</v>
      </c>
      <c r="CL173" s="48">
        <v>0.2</v>
      </c>
      <c r="CM173" s="42"/>
      <c r="CN173" s="49">
        <v>1.0000000000000001E-5</v>
      </c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2"/>
      <c r="DA173" s="49">
        <v>1.0000000000000001E-5</v>
      </c>
      <c r="DB173" s="48"/>
      <c r="DC173" s="48"/>
      <c r="DD173" s="48"/>
      <c r="DE173" s="48"/>
      <c r="DF173" s="48"/>
      <c r="DG173" s="48"/>
      <c r="DH173" s="42"/>
      <c r="DI173" s="49">
        <v>1.0000000000000001E-5</v>
      </c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2"/>
      <c r="DV173" s="49">
        <v>35</v>
      </c>
      <c r="DW173" s="48">
        <v>0.01</v>
      </c>
      <c r="DX173" s="48">
        <v>0.08</v>
      </c>
      <c r="DY173" s="48">
        <v>0.5</v>
      </c>
      <c r="DZ173" s="48">
        <v>0.41</v>
      </c>
      <c r="EA173" s="48"/>
      <c r="EB173" s="42"/>
      <c r="EC173" s="49">
        <v>10</v>
      </c>
      <c r="ED173" s="48">
        <v>2.5000000000000001E-2</v>
      </c>
      <c r="EE173" s="48">
        <v>0.15</v>
      </c>
      <c r="EF173" s="48">
        <v>0.55000000000000004</v>
      </c>
      <c r="EG173" s="48">
        <v>0.27500000000000002</v>
      </c>
      <c r="EH173" s="48"/>
      <c r="EI173" s="42"/>
      <c r="EJ173" s="49">
        <v>1.0000000000000001E-5</v>
      </c>
      <c r="EK173" s="48"/>
      <c r="EL173" s="48"/>
      <c r="EM173" s="48"/>
      <c r="EN173" s="48"/>
      <c r="EO173" s="48"/>
      <c r="EP173" s="48"/>
      <c r="EQ173" s="42"/>
      <c r="ER173" s="42"/>
      <c r="ES173" s="49">
        <v>1.0000000000000001E-5</v>
      </c>
      <c r="ET173" s="48"/>
      <c r="EU173" s="48"/>
      <c r="EV173" s="48"/>
      <c r="EW173" s="48"/>
      <c r="EX173" s="48"/>
      <c r="EY173" s="42"/>
      <c r="EZ173" s="42"/>
      <c r="FA173" s="43">
        <v>6499.9999999800057</v>
      </c>
      <c r="FB173" s="48">
        <v>8.1199999999999994E-2</v>
      </c>
      <c r="FC173" s="44">
        <v>5.26</v>
      </c>
      <c r="FD173" s="42"/>
      <c r="FE173" s="40"/>
      <c r="FF173" s="44"/>
      <c r="FG173" s="43"/>
      <c r="FH173" s="44"/>
      <c r="FI173" s="43"/>
      <c r="FJ173" s="44"/>
      <c r="FK173" s="43"/>
      <c r="FL173" s="44"/>
      <c r="FM173" s="43"/>
      <c r="FN173" s="44"/>
      <c r="FO173" s="43"/>
      <c r="FP173" s="44"/>
      <c r="FQ173" s="43"/>
      <c r="FR173" s="44"/>
      <c r="FS173" s="43"/>
      <c r="FT173" s="44"/>
      <c r="FU173" s="43"/>
      <c r="FV173" s="44"/>
      <c r="FW173" s="43"/>
      <c r="FX173" s="44"/>
      <c r="FY173" s="43"/>
      <c r="FZ173" s="44"/>
      <c r="GA173" s="43"/>
      <c r="GB173" s="44"/>
      <c r="GC173" s="43"/>
      <c r="GD173" s="44"/>
      <c r="GE173" s="43"/>
      <c r="GF173" s="44"/>
      <c r="GG173" s="43"/>
      <c r="GH173" s="44"/>
      <c r="GI173" s="43"/>
      <c r="GJ173" s="44"/>
      <c r="GK173" s="43"/>
      <c r="GL173" s="44"/>
      <c r="GM173" s="43"/>
      <c r="GN173" s="44"/>
      <c r="GO173" s="43"/>
      <c r="GP173" s="44"/>
      <c r="GQ173" s="43"/>
      <c r="GR173" s="44"/>
      <c r="GS173" s="43"/>
      <c r="GT173" s="44"/>
      <c r="GU173" s="43"/>
      <c r="GV173" s="44"/>
      <c r="GW173" s="43"/>
      <c r="GX173" s="44"/>
      <c r="GY173" s="43"/>
      <c r="GZ173" s="44"/>
      <c r="HA173" s="43"/>
      <c r="HB173" s="44"/>
      <c r="HC173" s="43"/>
      <c r="HD173" s="44"/>
      <c r="HE173" s="43"/>
      <c r="HF173" s="44"/>
      <c r="HG173" s="43"/>
      <c r="HH173" s="44"/>
      <c r="HI173" s="43"/>
      <c r="HJ173" s="44"/>
      <c r="HK173" s="43"/>
      <c r="HL173" s="44"/>
      <c r="HM173" s="43"/>
      <c r="HN173" s="42"/>
      <c r="HO173" s="40"/>
      <c r="HP173" s="44"/>
      <c r="HQ173" s="43"/>
      <c r="HR173" s="44"/>
      <c r="HS173" s="43"/>
      <c r="HT173" s="44"/>
      <c r="HU173" s="43"/>
      <c r="HV173" s="44"/>
      <c r="HW173" s="43"/>
      <c r="HX173" s="44"/>
      <c r="HY173" s="43"/>
      <c r="HZ173" s="44"/>
      <c r="IA173" s="43"/>
      <c r="IB173" s="44"/>
      <c r="IC173" s="43"/>
      <c r="ID173" s="44"/>
      <c r="IE173" s="43"/>
      <c r="IF173" s="44"/>
      <c r="IG173" s="43"/>
      <c r="IH173" s="44"/>
      <c r="II173" s="43"/>
      <c r="IJ173" s="44"/>
      <c r="IK173" s="43"/>
      <c r="IL173" s="44"/>
      <c r="IM173" s="43"/>
      <c r="IN173" s="44"/>
      <c r="IO173" s="43"/>
      <c r="IP173" s="44"/>
      <c r="IQ173" s="43"/>
      <c r="IR173" s="44"/>
      <c r="IS173" s="43"/>
      <c r="IT173" s="44"/>
      <c r="IU173" s="43"/>
      <c r="IV173" s="44"/>
      <c r="IW173" s="43"/>
      <c r="IX173" s="44"/>
      <c r="IY173" s="43"/>
      <c r="IZ173" s="44"/>
      <c r="JA173" s="43"/>
      <c r="JB173" s="44"/>
      <c r="JC173" s="43"/>
      <c r="JD173" s="44"/>
      <c r="JE173" s="43"/>
      <c r="JF173" s="44"/>
      <c r="JG173" s="43"/>
      <c r="JH173" s="44"/>
      <c r="JI173" s="43"/>
      <c r="JJ173" s="44"/>
      <c r="JK173" s="43"/>
      <c r="JL173" s="44"/>
      <c r="JM173" s="43"/>
      <c r="JN173" s="44"/>
      <c r="JO173" s="43"/>
      <c r="JP173" s="44"/>
      <c r="JQ173" s="43"/>
      <c r="JR173" s="44"/>
      <c r="JS173" s="43"/>
      <c r="JT173" s="44"/>
      <c r="JU173" s="43"/>
      <c r="JV173" s="44"/>
      <c r="JW173" s="43"/>
      <c r="JX173" s="42"/>
      <c r="JY173" s="40"/>
      <c r="JZ173" s="44"/>
      <c r="KA173" s="43"/>
      <c r="KB173" s="44"/>
      <c r="KC173" s="43"/>
      <c r="KD173" s="44"/>
      <c r="KE173" s="43"/>
      <c r="KF173" s="44"/>
      <c r="KG173" s="43"/>
      <c r="KH173" s="44"/>
      <c r="KI173" s="43"/>
      <c r="KJ173" s="44"/>
      <c r="KK173" s="43"/>
      <c r="KL173" s="44"/>
      <c r="KM173" s="43"/>
      <c r="KN173" s="44"/>
      <c r="KO173" s="43"/>
      <c r="KP173" s="44"/>
      <c r="KQ173" s="43"/>
      <c r="KR173" s="44"/>
      <c r="KS173" s="43"/>
      <c r="KT173" s="44"/>
      <c r="KU173" s="43"/>
      <c r="KV173" s="44"/>
      <c r="KW173" s="43"/>
      <c r="KX173" s="44"/>
      <c r="KY173" s="43"/>
      <c r="KZ173" s="44"/>
      <c r="LA173" s="43"/>
      <c r="LB173" s="44"/>
      <c r="LC173" s="43"/>
      <c r="LD173" s="44"/>
      <c r="LE173" s="43"/>
      <c r="LF173" s="44"/>
      <c r="LG173" s="43"/>
      <c r="LH173" s="44"/>
      <c r="LI173" s="43"/>
      <c r="LJ173" s="44"/>
      <c r="LK173" s="43"/>
      <c r="LL173" s="44"/>
      <c r="LM173" s="43"/>
      <c r="LN173" s="44"/>
      <c r="LO173" s="43"/>
      <c r="LP173" s="44"/>
      <c r="LQ173" s="43"/>
      <c r="LR173" s="44"/>
      <c r="LS173" s="43"/>
      <c r="LT173" s="44"/>
      <c r="LU173" s="43"/>
      <c r="LV173" s="44"/>
      <c r="LW173" s="43"/>
      <c r="LX173" s="44"/>
      <c r="LY173" s="43"/>
      <c r="LZ173" s="44"/>
      <c r="MA173" s="43"/>
      <c r="MB173" s="44"/>
      <c r="MC173" s="43"/>
      <c r="MD173" s="44"/>
      <c r="ME173" s="43"/>
      <c r="MF173" s="44"/>
      <c r="MG173" s="43"/>
      <c r="MH173" s="42"/>
      <c r="MI173" s="40"/>
      <c r="MJ173" s="44"/>
      <c r="MK173" s="43"/>
      <c r="ML173" s="44"/>
      <c r="MM173" s="43"/>
      <c r="MN173" s="44"/>
      <c r="MO173" s="43"/>
      <c r="MP173" s="44"/>
      <c r="MQ173" s="43"/>
      <c r="MR173" s="44"/>
      <c r="MS173" s="43"/>
      <c r="MT173" s="44"/>
      <c r="MU173" s="43"/>
      <c r="MV173" s="44"/>
      <c r="MW173" s="43"/>
      <c r="MX173" s="44"/>
      <c r="MY173" s="43"/>
      <c r="MZ173" s="44"/>
      <c r="NA173" s="43"/>
      <c r="NB173" s="44"/>
      <c r="NC173" s="43"/>
      <c r="ND173" s="44"/>
      <c r="NE173" s="43"/>
      <c r="NF173" s="44"/>
      <c r="NG173" s="43"/>
      <c r="NH173" s="44"/>
      <c r="NI173" s="43"/>
      <c r="NJ173" s="44"/>
      <c r="NK173" s="43"/>
      <c r="NL173" s="44"/>
      <c r="NM173" s="43"/>
      <c r="NN173" s="44"/>
      <c r="NO173" s="43"/>
      <c r="NP173" s="44"/>
      <c r="NQ173" s="43"/>
      <c r="NR173" s="44"/>
      <c r="NS173" s="43"/>
      <c r="NT173" s="44"/>
      <c r="NU173" s="43"/>
      <c r="NV173" s="44"/>
      <c r="NW173" s="43"/>
      <c r="NX173" s="44"/>
      <c r="NY173" s="43"/>
      <c r="NZ173" s="44"/>
      <c r="OA173" s="43"/>
      <c r="OB173" s="44"/>
      <c r="OC173" s="43"/>
      <c r="OD173" s="44"/>
      <c r="OE173" s="43"/>
      <c r="OF173" s="44"/>
      <c r="OG173" s="43"/>
      <c r="OH173" s="44"/>
      <c r="OI173" s="43"/>
      <c r="OJ173" s="44"/>
      <c r="OK173" s="43"/>
      <c r="OL173" s="44"/>
      <c r="OM173" s="43"/>
      <c r="ON173" s="44"/>
      <c r="OO173" s="43"/>
      <c r="OP173" s="44"/>
      <c r="OQ173" s="43"/>
      <c r="OR173" s="43"/>
      <c r="OS173" s="42"/>
      <c r="OT173" s="44">
        <v>0</v>
      </c>
      <c r="OU173" s="43"/>
      <c r="OV173" s="42"/>
      <c r="OW173" s="40"/>
      <c r="OX173" s="44"/>
      <c r="OY173" s="43"/>
      <c r="OZ173" s="44"/>
      <c r="PA173" s="43"/>
      <c r="PB173" s="44">
        <v>5.26</v>
      </c>
      <c r="PC173" s="43">
        <v>1250</v>
      </c>
      <c r="PD173" s="44"/>
      <c r="PE173" s="43"/>
      <c r="PF173" s="44"/>
      <c r="PG173" s="43"/>
      <c r="PH173" s="42"/>
      <c r="PI173" s="40"/>
      <c r="PJ173" s="44"/>
      <c r="PK173" s="43"/>
      <c r="PL173" s="44"/>
      <c r="PM173" s="43"/>
      <c r="PN173" s="44"/>
      <c r="PO173" s="43"/>
      <c r="PP173" s="44"/>
      <c r="PQ173" s="43"/>
      <c r="PR173" s="44"/>
      <c r="PS173" s="43"/>
      <c r="PT173" s="42"/>
      <c r="PU173" s="44">
        <v>0</v>
      </c>
      <c r="PV173" s="43"/>
      <c r="PW173" s="44">
        <v>0</v>
      </c>
      <c r="PX173" s="43"/>
      <c r="PY173" s="44">
        <v>0</v>
      </c>
      <c r="PZ173" s="43"/>
      <c r="QA173" s="42"/>
      <c r="QB173" s="43">
        <v>781</v>
      </c>
      <c r="QC173" s="43">
        <v>210</v>
      </c>
      <c r="QD173" s="43"/>
      <c r="QE173" s="42"/>
      <c r="QF173" s="42"/>
      <c r="QG173" s="42"/>
      <c r="QH173" s="42"/>
      <c r="QI173" s="42"/>
      <c r="QJ173" s="42"/>
      <c r="QK173" s="42"/>
      <c r="QL173" s="42"/>
      <c r="QM173" s="42"/>
      <c r="QN173" s="42"/>
      <c r="QO173" s="42"/>
      <c r="QP173" s="42"/>
      <c r="QQ173" s="42"/>
      <c r="QR173" s="42"/>
      <c r="QS173" s="42"/>
      <c r="QT173" s="42"/>
      <c r="QU173" s="42"/>
      <c r="QV173" s="42"/>
      <c r="QW173" s="42"/>
      <c r="QX173" s="42"/>
      <c r="QY173" s="42"/>
      <c r="QZ173" s="42"/>
      <c r="RA173" s="42"/>
      <c r="RB173" s="42"/>
      <c r="RC173" s="42"/>
      <c r="RD173" s="42"/>
      <c r="RE173" s="42"/>
      <c r="RF173" s="42"/>
      <c r="RG173" s="42"/>
      <c r="RH173" s="42"/>
      <c r="RI173" s="42"/>
      <c r="RJ173" s="42"/>
      <c r="RK173" s="42"/>
      <c r="RL173" s="42"/>
      <c r="RM173" s="42"/>
      <c r="RN173" s="42"/>
      <c r="RO173" s="42"/>
      <c r="RP173" s="42"/>
      <c r="RQ173" s="42"/>
      <c r="RR173" s="42"/>
      <c r="RS173" s="42"/>
      <c r="RT173" s="42"/>
      <c r="RU173" s="42"/>
      <c r="RV173" s="42"/>
      <c r="RW173" s="42"/>
      <c r="RX173" s="42"/>
      <c r="RY173" s="42"/>
      <c r="RZ173" s="42"/>
      <c r="SA173" s="42"/>
      <c r="SB173" s="42"/>
      <c r="SC173" s="42"/>
      <c r="SD173" s="42"/>
      <c r="SE173" s="42"/>
      <c r="SF173" s="42"/>
      <c r="SG173" s="42"/>
      <c r="SH173" s="42"/>
      <c r="SI173" s="42"/>
      <c r="SJ173" s="42"/>
      <c r="SK173" s="42"/>
      <c r="SL173" s="42"/>
      <c r="SM173" s="42"/>
      <c r="SN173" s="42"/>
      <c r="SO173" s="42"/>
      <c r="SP173" s="42"/>
      <c r="SQ173" s="42"/>
      <c r="SR173" s="42"/>
      <c r="SS173" s="42"/>
      <c r="ST173" s="42"/>
      <c r="SU173" s="42"/>
      <c r="SV173" s="42"/>
      <c r="SW173" s="42"/>
      <c r="SX173" s="42"/>
      <c r="SY173" s="42"/>
      <c r="SZ173" s="42"/>
      <c r="TA173" s="42"/>
      <c r="TB173" s="42"/>
      <c r="TC173" s="42"/>
      <c r="TD173" s="42"/>
      <c r="TE173" s="42"/>
      <c r="TF173" s="42"/>
      <c r="TG173" s="42"/>
      <c r="TH173" s="42"/>
      <c r="TI173" s="42"/>
      <c r="TJ173" s="42"/>
      <c r="TK173" s="42"/>
      <c r="TL173" s="42"/>
      <c r="TM173" s="42"/>
      <c r="TN173" s="42"/>
      <c r="TO173" s="42"/>
      <c r="TP173" s="42"/>
      <c r="TQ173" s="42"/>
      <c r="TR173" s="42"/>
      <c r="TS173" s="42"/>
      <c r="TT173" s="42"/>
      <c r="TU173" s="42"/>
      <c r="TV173" s="42"/>
      <c r="TW173" s="42"/>
      <c r="TX173" s="42"/>
      <c r="TY173" s="42"/>
      <c r="TZ173" s="42"/>
      <c r="UA173" s="42"/>
      <c r="UB173" s="42"/>
      <c r="UC173" s="42"/>
      <c r="UD173" s="42"/>
      <c r="UE173" s="42"/>
      <c r="UF173" s="42"/>
      <c r="UG173" s="42"/>
      <c r="UH173" s="42"/>
      <c r="UI173" s="42"/>
      <c r="UJ173" s="42"/>
      <c r="UK173" s="42"/>
      <c r="UL173" s="42"/>
      <c r="UM173" s="42"/>
      <c r="UN173" s="42"/>
      <c r="UO173" s="42"/>
      <c r="UP173" s="42"/>
      <c r="UQ173" s="42"/>
      <c r="UR173" s="42"/>
      <c r="US173" s="42"/>
      <c r="UT173" s="42"/>
      <c r="UU173" s="42"/>
      <c r="UV173" s="42"/>
      <c r="UW173" s="42"/>
      <c r="UX173" s="42"/>
      <c r="UY173" s="42"/>
      <c r="UZ173" s="42"/>
      <c r="VA173" s="42"/>
      <c r="VB173" s="42"/>
      <c r="VC173" s="42"/>
      <c r="VD173" s="42"/>
      <c r="VE173" s="42"/>
      <c r="VF173" s="42"/>
      <c r="VG173" s="42"/>
      <c r="VH173" s="42"/>
      <c r="VI173" s="42"/>
      <c r="VJ173" s="42"/>
      <c r="VK173" s="42"/>
      <c r="VL173" s="42"/>
      <c r="VM173" s="42"/>
      <c r="VN173" s="42"/>
      <c r="VO173" s="42"/>
      <c r="VP173" s="42"/>
      <c r="VQ173" s="42"/>
      <c r="VR173" s="42"/>
      <c r="VS173" s="42"/>
      <c r="VT173" s="42"/>
      <c r="VU173" s="42"/>
      <c r="VV173" s="42"/>
      <c r="VW173" s="42"/>
      <c r="VX173" s="42"/>
      <c r="VY173" s="42"/>
      <c r="VZ173" s="42"/>
      <c r="WA173" s="42"/>
      <c r="WB173" s="42"/>
      <c r="WC173" s="42"/>
      <c r="WD173" s="42"/>
      <c r="WE173" s="42"/>
      <c r="WF173" s="42"/>
      <c r="WG173" s="42"/>
      <c r="WH173" s="42"/>
      <c r="WI173" s="42"/>
      <c r="WJ173" s="42"/>
      <c r="WK173" s="42"/>
      <c r="WL173" s="42"/>
      <c r="WM173" s="42"/>
      <c r="WN173" s="42"/>
      <c r="WO173" s="42"/>
      <c r="WP173" s="42"/>
      <c r="WQ173" s="42"/>
      <c r="WR173" s="42"/>
      <c r="WS173" s="42"/>
      <c r="WT173" s="42"/>
      <c r="WU173" s="42"/>
      <c r="WV173" s="42"/>
      <c r="WW173" s="42"/>
      <c r="WX173" s="42"/>
      <c r="WY173" s="42"/>
      <c r="WZ173" s="42"/>
      <c r="XA173" s="42"/>
      <c r="XB173" s="42"/>
      <c r="XC173" s="42"/>
      <c r="XD173" s="42"/>
      <c r="XE173" s="42"/>
      <c r="XF173" s="42"/>
      <c r="XG173" s="42"/>
      <c r="XH173" s="42"/>
      <c r="XI173" s="42"/>
      <c r="XJ173" s="42"/>
      <c r="XK173" s="42"/>
      <c r="XL173" s="42"/>
      <c r="XM173" s="42"/>
      <c r="XN173" s="42"/>
      <c r="XO173" s="42"/>
      <c r="XP173" s="42"/>
      <c r="XQ173" s="42"/>
      <c r="XR173" s="42"/>
      <c r="XS173" s="42"/>
      <c r="XT173" s="42"/>
      <c r="XU173" s="42"/>
      <c r="XV173" s="42"/>
      <c r="XW173" s="42"/>
      <c r="XX173" s="42"/>
      <c r="XY173" s="42"/>
      <c r="XZ173" s="42"/>
      <c r="YA173" s="42"/>
      <c r="YB173" s="42"/>
      <c r="YC173" s="42"/>
      <c r="YD173" s="42"/>
      <c r="YE173" s="42"/>
      <c r="YF173" s="42"/>
      <c r="YG173" s="42"/>
      <c r="YH173" s="42"/>
      <c r="YI173" s="42"/>
      <c r="YJ173" s="42"/>
      <c r="YK173" s="42"/>
      <c r="YL173" s="42"/>
      <c r="YM173" s="42"/>
    </row>
    <row r="174" spans="1:663" x14ac:dyDescent="0.25">
      <c r="B174" s="79" t="s">
        <v>672</v>
      </c>
      <c r="C174" s="31" t="s">
        <v>614</v>
      </c>
      <c r="D174" s="40"/>
      <c r="E174" s="40"/>
      <c r="F174" s="41">
        <v>42236</v>
      </c>
      <c r="G174" s="40"/>
      <c r="H174" s="42"/>
      <c r="I174" s="43">
        <v>88000</v>
      </c>
      <c r="J174" s="42"/>
      <c r="K174" s="43">
        <v>1E-8</v>
      </c>
      <c r="L174" s="42"/>
      <c r="M174" s="43">
        <v>1E-8</v>
      </c>
      <c r="N174" s="43">
        <v>87999.999999980006</v>
      </c>
      <c r="O174" s="44">
        <v>39.43</v>
      </c>
      <c r="P174" s="43">
        <v>2231.8031955358865</v>
      </c>
      <c r="Q174" s="42"/>
      <c r="R174" s="45">
        <v>4461541</v>
      </c>
      <c r="S174" s="45" t="s">
        <v>615</v>
      </c>
      <c r="T174" s="42"/>
      <c r="U174" s="40"/>
      <c r="V174" s="40"/>
      <c r="W174" s="42"/>
      <c r="X174" s="42"/>
      <c r="Y174" s="42"/>
      <c r="Z174" s="46">
        <v>123750</v>
      </c>
      <c r="AA174" s="46">
        <v>0</v>
      </c>
      <c r="AB174" s="46">
        <v>123750.00001</v>
      </c>
      <c r="AD174" s="42"/>
      <c r="AE174" s="42"/>
      <c r="AF174" s="42"/>
      <c r="AG174" s="42"/>
      <c r="AH174" s="42"/>
      <c r="AI174" s="42"/>
      <c r="AJ174" s="47"/>
      <c r="AK174" s="47"/>
      <c r="AL174" s="47">
        <v>1</v>
      </c>
      <c r="AM174" s="42"/>
      <c r="AN174" s="42"/>
      <c r="AO174" s="43">
        <v>0</v>
      </c>
      <c r="AP174" s="48">
        <v>0</v>
      </c>
      <c r="AQ174" s="49">
        <v>0</v>
      </c>
      <c r="AR174" s="43">
        <v>0</v>
      </c>
      <c r="AS174" s="42"/>
      <c r="AT174" s="49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2"/>
      <c r="BG174" s="49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2"/>
      <c r="BT174" s="49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2"/>
      <c r="CG174" s="49"/>
      <c r="CH174" s="48"/>
      <c r="CI174" s="48"/>
      <c r="CJ174" s="48"/>
      <c r="CK174" s="48"/>
      <c r="CL174" s="48"/>
      <c r="CM174" s="42"/>
      <c r="CN174" s="49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2"/>
      <c r="DA174" s="49"/>
      <c r="DB174" s="48"/>
      <c r="DC174" s="48"/>
      <c r="DD174" s="48"/>
      <c r="DE174" s="48"/>
      <c r="DF174" s="48"/>
      <c r="DG174" s="48"/>
      <c r="DH174" s="42"/>
      <c r="DI174" s="49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2"/>
      <c r="DV174" s="49"/>
      <c r="DW174" s="48"/>
      <c r="DX174" s="48"/>
      <c r="DY174" s="48"/>
      <c r="DZ174" s="48"/>
      <c r="EA174" s="48"/>
      <c r="EB174" s="42"/>
      <c r="EC174" s="49"/>
      <c r="ED174" s="48"/>
      <c r="EE174" s="48"/>
      <c r="EF174" s="48"/>
      <c r="EG174" s="48"/>
      <c r="EH174" s="48"/>
      <c r="EI174" s="42"/>
      <c r="EJ174" s="49"/>
      <c r="EK174" s="48"/>
      <c r="EL174" s="48"/>
      <c r="EM174" s="48"/>
      <c r="EN174" s="48"/>
      <c r="EO174" s="48"/>
      <c r="EP174" s="48"/>
      <c r="EQ174" s="42"/>
      <c r="ER174" s="42"/>
      <c r="ES174" s="49"/>
      <c r="ET174" s="48"/>
      <c r="EU174" s="48"/>
      <c r="EV174" s="48"/>
      <c r="EW174" s="48"/>
      <c r="EX174" s="48"/>
      <c r="EY174" s="42"/>
      <c r="EZ174" s="42"/>
      <c r="FA174" s="43">
        <v>87999.999999980006</v>
      </c>
      <c r="FB174" s="48">
        <v>1</v>
      </c>
      <c r="FC174" s="44">
        <v>39.43</v>
      </c>
      <c r="FD174" s="42"/>
      <c r="FE174" s="40"/>
      <c r="FF174" s="44"/>
      <c r="FG174" s="43"/>
      <c r="FH174" s="44"/>
      <c r="FI174" s="43"/>
      <c r="FJ174" s="44"/>
      <c r="FK174" s="43"/>
      <c r="FL174" s="44"/>
      <c r="FM174" s="43"/>
      <c r="FN174" s="44"/>
      <c r="FO174" s="43"/>
      <c r="FP174" s="44"/>
      <c r="FQ174" s="43"/>
      <c r="FR174" s="44"/>
      <c r="FS174" s="43"/>
      <c r="FT174" s="44"/>
      <c r="FU174" s="43"/>
      <c r="FV174" s="44"/>
      <c r="FW174" s="43"/>
      <c r="FX174" s="44"/>
      <c r="FY174" s="43"/>
      <c r="FZ174" s="44"/>
      <c r="GA174" s="43"/>
      <c r="GB174" s="44"/>
      <c r="GC174" s="43"/>
      <c r="GD174" s="44"/>
      <c r="GE174" s="43"/>
      <c r="GF174" s="44"/>
      <c r="GG174" s="43"/>
      <c r="GH174" s="44"/>
      <c r="GI174" s="43"/>
      <c r="GJ174" s="44"/>
      <c r="GK174" s="43"/>
      <c r="GL174" s="44"/>
      <c r="GM174" s="43"/>
      <c r="GN174" s="44"/>
      <c r="GO174" s="43"/>
      <c r="GP174" s="44"/>
      <c r="GQ174" s="43"/>
      <c r="GR174" s="44"/>
      <c r="GS174" s="43"/>
      <c r="GT174" s="44"/>
      <c r="GU174" s="43"/>
      <c r="GV174" s="44"/>
      <c r="GW174" s="43"/>
      <c r="GX174" s="44"/>
      <c r="GY174" s="43"/>
      <c r="GZ174" s="44"/>
      <c r="HA174" s="43"/>
      <c r="HB174" s="44"/>
      <c r="HC174" s="43"/>
      <c r="HD174" s="44"/>
      <c r="HE174" s="43"/>
      <c r="HF174" s="44"/>
      <c r="HG174" s="43"/>
      <c r="HH174" s="44"/>
      <c r="HI174" s="43"/>
      <c r="HJ174" s="44"/>
      <c r="HK174" s="43"/>
      <c r="HL174" s="44"/>
      <c r="HM174" s="43"/>
      <c r="HN174" s="42"/>
      <c r="HO174" s="40"/>
      <c r="HP174" s="44"/>
      <c r="HQ174" s="43"/>
      <c r="HR174" s="44"/>
      <c r="HS174" s="43"/>
      <c r="HT174" s="44"/>
      <c r="HU174" s="43"/>
      <c r="HV174" s="44"/>
      <c r="HW174" s="43"/>
      <c r="HX174" s="44"/>
      <c r="HY174" s="43"/>
      <c r="HZ174" s="44"/>
      <c r="IA174" s="43"/>
      <c r="IB174" s="44"/>
      <c r="IC174" s="43"/>
      <c r="ID174" s="44"/>
      <c r="IE174" s="43"/>
      <c r="IF174" s="44"/>
      <c r="IG174" s="43"/>
      <c r="IH174" s="44"/>
      <c r="II174" s="43"/>
      <c r="IJ174" s="44"/>
      <c r="IK174" s="43"/>
      <c r="IL174" s="44"/>
      <c r="IM174" s="43"/>
      <c r="IN174" s="44"/>
      <c r="IO174" s="43"/>
      <c r="IP174" s="44"/>
      <c r="IQ174" s="43"/>
      <c r="IR174" s="44"/>
      <c r="IS174" s="43"/>
      <c r="IT174" s="44"/>
      <c r="IU174" s="43"/>
      <c r="IV174" s="44"/>
      <c r="IW174" s="43"/>
      <c r="IX174" s="44"/>
      <c r="IY174" s="43"/>
      <c r="IZ174" s="44"/>
      <c r="JA174" s="43"/>
      <c r="JB174" s="44"/>
      <c r="JC174" s="43"/>
      <c r="JD174" s="44"/>
      <c r="JE174" s="43"/>
      <c r="JF174" s="44"/>
      <c r="JG174" s="43"/>
      <c r="JH174" s="44"/>
      <c r="JI174" s="43"/>
      <c r="JJ174" s="44"/>
      <c r="JK174" s="43"/>
      <c r="JL174" s="44"/>
      <c r="JM174" s="43"/>
      <c r="JN174" s="44"/>
      <c r="JO174" s="43"/>
      <c r="JP174" s="44"/>
      <c r="JQ174" s="43"/>
      <c r="JR174" s="44"/>
      <c r="JS174" s="43"/>
      <c r="JT174" s="44"/>
      <c r="JU174" s="43"/>
      <c r="JV174" s="44"/>
      <c r="JW174" s="43"/>
      <c r="JX174" s="42"/>
      <c r="JY174" s="40"/>
      <c r="JZ174" s="44"/>
      <c r="KA174" s="43"/>
      <c r="KB174" s="44"/>
      <c r="KC174" s="43"/>
      <c r="KD174" s="44"/>
      <c r="KE174" s="43"/>
      <c r="KF174" s="44"/>
      <c r="KG174" s="43"/>
      <c r="KH174" s="44"/>
      <c r="KI174" s="43"/>
      <c r="KJ174" s="44"/>
      <c r="KK174" s="43"/>
      <c r="KL174" s="44"/>
      <c r="KM174" s="43"/>
      <c r="KN174" s="44"/>
      <c r="KO174" s="43"/>
      <c r="KP174" s="44"/>
      <c r="KQ174" s="43"/>
      <c r="KR174" s="44"/>
      <c r="KS174" s="43"/>
      <c r="KT174" s="44"/>
      <c r="KU174" s="43"/>
      <c r="KV174" s="44"/>
      <c r="KW174" s="43"/>
      <c r="KX174" s="44"/>
      <c r="KY174" s="43"/>
      <c r="KZ174" s="44"/>
      <c r="LA174" s="43"/>
      <c r="LB174" s="44"/>
      <c r="LC174" s="43"/>
      <c r="LD174" s="44"/>
      <c r="LE174" s="43"/>
      <c r="LF174" s="44"/>
      <c r="LG174" s="43"/>
      <c r="LH174" s="44"/>
      <c r="LI174" s="43"/>
      <c r="LJ174" s="44"/>
      <c r="LK174" s="43"/>
      <c r="LL174" s="44"/>
      <c r="LM174" s="43"/>
      <c r="LN174" s="44"/>
      <c r="LO174" s="43"/>
      <c r="LP174" s="44"/>
      <c r="LQ174" s="43"/>
      <c r="LR174" s="44"/>
      <c r="LS174" s="43"/>
      <c r="LT174" s="44"/>
      <c r="LU174" s="43"/>
      <c r="LV174" s="44"/>
      <c r="LW174" s="43"/>
      <c r="LX174" s="44"/>
      <c r="LY174" s="43"/>
      <c r="LZ174" s="44"/>
      <c r="MA174" s="43"/>
      <c r="MB174" s="44"/>
      <c r="MC174" s="43"/>
      <c r="MD174" s="44"/>
      <c r="ME174" s="43"/>
      <c r="MF174" s="44"/>
      <c r="MG174" s="43"/>
      <c r="MH174" s="42"/>
      <c r="MI174" s="40"/>
      <c r="MJ174" s="44"/>
      <c r="MK174" s="43"/>
      <c r="ML174" s="44"/>
      <c r="MM174" s="43"/>
      <c r="MN174" s="44"/>
      <c r="MO174" s="43"/>
      <c r="MP174" s="44"/>
      <c r="MQ174" s="43"/>
      <c r="MR174" s="44"/>
      <c r="MS174" s="43"/>
      <c r="MT174" s="44"/>
      <c r="MU174" s="43"/>
      <c r="MV174" s="44">
        <v>32.31</v>
      </c>
      <c r="MW174" s="43">
        <v>2500</v>
      </c>
      <c r="MX174" s="44"/>
      <c r="MY174" s="43"/>
      <c r="MZ174" s="44"/>
      <c r="NA174" s="43"/>
      <c r="NB174" s="44"/>
      <c r="NC174" s="43"/>
      <c r="ND174" s="44"/>
      <c r="NE174" s="43"/>
      <c r="NF174" s="44"/>
      <c r="NG174" s="43"/>
      <c r="NH174" s="44"/>
      <c r="NI174" s="43"/>
      <c r="NJ174" s="44"/>
      <c r="NK174" s="43"/>
      <c r="NL174" s="44"/>
      <c r="NM174" s="43"/>
      <c r="NN174" s="44"/>
      <c r="NO174" s="43"/>
      <c r="NP174" s="44"/>
      <c r="NQ174" s="43"/>
      <c r="NR174" s="44"/>
      <c r="NS174" s="43"/>
      <c r="NT174" s="44"/>
      <c r="NU174" s="43"/>
      <c r="NV174" s="44"/>
      <c r="NW174" s="43"/>
      <c r="NX174" s="44"/>
      <c r="NY174" s="43"/>
      <c r="NZ174" s="44"/>
      <c r="OA174" s="43"/>
      <c r="OB174" s="44"/>
      <c r="OC174" s="43"/>
      <c r="OD174" s="44"/>
      <c r="OE174" s="43"/>
      <c r="OF174" s="44"/>
      <c r="OG174" s="43"/>
      <c r="OH174" s="44"/>
      <c r="OI174" s="43"/>
      <c r="OJ174" s="44"/>
      <c r="OK174" s="43"/>
      <c r="OL174" s="44"/>
      <c r="OM174" s="43"/>
      <c r="ON174" s="44"/>
      <c r="OO174" s="43"/>
      <c r="OP174" s="44"/>
      <c r="OQ174" s="43"/>
      <c r="OR174" s="43"/>
      <c r="OS174" s="42"/>
      <c r="OT174" s="44">
        <v>0</v>
      </c>
      <c r="OU174" s="43"/>
      <c r="OV174" s="42"/>
      <c r="OW174" s="40"/>
      <c r="OX174" s="44"/>
      <c r="OY174" s="43"/>
      <c r="OZ174" s="44"/>
      <c r="PA174" s="43"/>
      <c r="PB174" s="44"/>
      <c r="PC174" s="43"/>
      <c r="PD174" s="44"/>
      <c r="PE174" s="43"/>
      <c r="PF174" s="44"/>
      <c r="PG174" s="43"/>
      <c r="PH174" s="42"/>
      <c r="PI174" s="40"/>
      <c r="PJ174" s="44"/>
      <c r="PK174" s="43"/>
      <c r="PL174" s="44">
        <v>7.12</v>
      </c>
      <c r="PM174" s="43">
        <v>1000</v>
      </c>
      <c r="PN174" s="44"/>
      <c r="PO174" s="43"/>
      <c r="PP174" s="44"/>
      <c r="PQ174" s="43"/>
      <c r="PR174" s="44"/>
      <c r="PS174" s="43"/>
      <c r="PT174" s="42"/>
      <c r="PU174" s="44">
        <v>0</v>
      </c>
      <c r="PV174" s="43"/>
      <c r="PW174" s="44">
        <v>0</v>
      </c>
      <c r="PX174" s="43"/>
      <c r="PY174" s="44">
        <v>0</v>
      </c>
      <c r="PZ174" s="43"/>
      <c r="QA174" s="42"/>
      <c r="QB174" s="43">
        <v>0</v>
      </c>
      <c r="QC174" s="43">
        <v>0</v>
      </c>
      <c r="QD174" s="43"/>
      <c r="QE174" s="42"/>
      <c r="QF174" s="42"/>
      <c r="QG174" s="42"/>
      <c r="QH174" s="42"/>
      <c r="QI174" s="42"/>
      <c r="QJ174" s="42"/>
      <c r="QK174" s="42"/>
      <c r="QL174" s="42"/>
      <c r="QM174" s="42"/>
      <c r="QN174" s="42"/>
      <c r="QO174" s="42"/>
      <c r="QP174" s="42"/>
      <c r="QQ174" s="42"/>
      <c r="QR174" s="42"/>
      <c r="QS174" s="42"/>
      <c r="QT174" s="42"/>
      <c r="QU174" s="42"/>
      <c r="QV174" s="42"/>
      <c r="QW174" s="42"/>
      <c r="QX174" s="42"/>
      <c r="QY174" s="42"/>
      <c r="QZ174" s="42"/>
      <c r="RA174" s="42"/>
      <c r="RB174" s="42"/>
      <c r="RC174" s="42"/>
      <c r="RD174" s="42"/>
      <c r="RE174" s="42"/>
      <c r="RF174" s="42"/>
      <c r="RG174" s="42"/>
      <c r="RH174" s="42"/>
      <c r="RI174" s="42"/>
      <c r="RJ174" s="42"/>
      <c r="RK174" s="42"/>
      <c r="RL174" s="42"/>
      <c r="RM174" s="42"/>
      <c r="RN174" s="42"/>
      <c r="RO174" s="42"/>
      <c r="RP174" s="42"/>
      <c r="RQ174" s="42"/>
      <c r="RR174" s="42"/>
      <c r="RS174" s="42"/>
      <c r="RT174" s="42"/>
      <c r="RU174" s="42"/>
      <c r="RV174" s="42"/>
      <c r="RW174" s="42"/>
      <c r="RX174" s="42"/>
      <c r="RY174" s="42"/>
      <c r="RZ174" s="42"/>
      <c r="SA174" s="42"/>
      <c r="SB174" s="42"/>
      <c r="SC174" s="42"/>
      <c r="SD174" s="42"/>
      <c r="SE174" s="42"/>
      <c r="SF174" s="42"/>
      <c r="SG174" s="42"/>
      <c r="SH174" s="42"/>
      <c r="SI174" s="42"/>
      <c r="SJ174" s="42"/>
      <c r="SK174" s="42"/>
      <c r="SL174" s="42"/>
      <c r="SM174" s="42"/>
      <c r="SN174" s="42"/>
      <c r="SO174" s="42"/>
      <c r="SP174" s="42"/>
      <c r="SQ174" s="42"/>
      <c r="SR174" s="42"/>
      <c r="SS174" s="42"/>
      <c r="ST174" s="42"/>
      <c r="SU174" s="42"/>
      <c r="SV174" s="42"/>
      <c r="SW174" s="42"/>
      <c r="SX174" s="42"/>
      <c r="SY174" s="42"/>
      <c r="SZ174" s="42"/>
      <c r="TA174" s="42"/>
      <c r="TB174" s="42"/>
      <c r="TC174" s="42"/>
      <c r="TD174" s="42"/>
      <c r="TE174" s="42"/>
      <c r="TF174" s="42"/>
      <c r="TG174" s="42"/>
      <c r="TH174" s="42"/>
      <c r="TI174" s="42"/>
      <c r="TJ174" s="42"/>
      <c r="TK174" s="42"/>
      <c r="TL174" s="42"/>
      <c r="TM174" s="42"/>
      <c r="TN174" s="42"/>
      <c r="TO174" s="42"/>
      <c r="TP174" s="42"/>
      <c r="TQ174" s="42"/>
      <c r="TR174" s="42"/>
      <c r="TS174" s="42"/>
      <c r="TT174" s="42"/>
      <c r="TU174" s="42"/>
      <c r="TV174" s="42"/>
      <c r="TW174" s="42"/>
      <c r="TX174" s="42"/>
      <c r="TY174" s="42"/>
      <c r="TZ174" s="42"/>
      <c r="UA174" s="42"/>
      <c r="UB174" s="42"/>
      <c r="UC174" s="42"/>
      <c r="UD174" s="42"/>
      <c r="UE174" s="42"/>
      <c r="UF174" s="42"/>
      <c r="UG174" s="42"/>
      <c r="UH174" s="42"/>
      <c r="UI174" s="42"/>
      <c r="UJ174" s="42"/>
      <c r="UK174" s="42"/>
      <c r="UL174" s="42"/>
      <c r="UM174" s="42"/>
      <c r="UN174" s="42"/>
      <c r="UO174" s="42"/>
      <c r="UP174" s="42"/>
      <c r="UQ174" s="42"/>
      <c r="UR174" s="42"/>
      <c r="US174" s="42"/>
      <c r="UT174" s="42"/>
      <c r="UU174" s="42"/>
      <c r="UV174" s="42"/>
      <c r="UW174" s="42"/>
      <c r="UX174" s="42"/>
      <c r="UY174" s="42"/>
      <c r="UZ174" s="42"/>
      <c r="VA174" s="42"/>
      <c r="VB174" s="42"/>
      <c r="VC174" s="42"/>
      <c r="VD174" s="42"/>
      <c r="VE174" s="42"/>
      <c r="VF174" s="42"/>
      <c r="VG174" s="42"/>
      <c r="VH174" s="42"/>
      <c r="VI174" s="42"/>
      <c r="VJ174" s="42"/>
      <c r="VK174" s="42"/>
      <c r="VL174" s="42"/>
      <c r="VM174" s="42"/>
      <c r="VN174" s="42"/>
      <c r="VO174" s="42"/>
      <c r="VP174" s="42"/>
      <c r="VQ174" s="42"/>
      <c r="VR174" s="42"/>
      <c r="VS174" s="42"/>
      <c r="VT174" s="42"/>
      <c r="VU174" s="42"/>
      <c r="VV174" s="42"/>
      <c r="VW174" s="42"/>
      <c r="VX174" s="42"/>
      <c r="VY174" s="42"/>
      <c r="VZ174" s="42"/>
      <c r="WA174" s="42"/>
      <c r="WB174" s="42"/>
      <c r="WC174" s="42"/>
      <c r="WD174" s="42"/>
      <c r="WE174" s="42"/>
      <c r="WF174" s="42"/>
      <c r="WG174" s="42"/>
      <c r="WH174" s="42"/>
      <c r="WI174" s="42"/>
      <c r="WJ174" s="42"/>
      <c r="WK174" s="42"/>
      <c r="WL174" s="42"/>
      <c r="WM174" s="42"/>
      <c r="WN174" s="42"/>
      <c r="WO174" s="42"/>
      <c r="WP174" s="42"/>
      <c r="WQ174" s="42"/>
      <c r="WR174" s="42"/>
      <c r="WS174" s="42"/>
      <c r="WT174" s="42"/>
      <c r="WU174" s="42"/>
      <c r="WV174" s="42"/>
      <c r="WW174" s="42"/>
      <c r="WX174" s="42"/>
      <c r="WY174" s="42"/>
      <c r="WZ174" s="42"/>
      <c r="XA174" s="42"/>
      <c r="XB174" s="42"/>
      <c r="XC174" s="42"/>
      <c r="XD174" s="42"/>
      <c r="XE174" s="42"/>
      <c r="XF174" s="42"/>
      <c r="XG174" s="42"/>
      <c r="XH174" s="42"/>
      <c r="XI174" s="42"/>
      <c r="XJ174" s="42"/>
      <c r="XK174" s="42"/>
      <c r="XL174" s="42"/>
      <c r="XM174" s="42"/>
      <c r="XN174" s="42"/>
      <c r="XO174" s="42"/>
      <c r="XP174" s="42"/>
      <c r="XQ174" s="42"/>
      <c r="XR174" s="42"/>
      <c r="XS174" s="42"/>
      <c r="XT174" s="42"/>
      <c r="XU174" s="42"/>
      <c r="XV174" s="42"/>
      <c r="XW174" s="42"/>
      <c r="XX174" s="42"/>
      <c r="XY174" s="42"/>
      <c r="XZ174" s="42"/>
      <c r="YA174" s="42"/>
      <c r="YB174" s="42"/>
      <c r="YC174" s="42"/>
      <c r="YD174" s="42"/>
      <c r="YE174" s="42"/>
      <c r="YF174" s="42"/>
      <c r="YG174" s="42"/>
      <c r="YH174" s="42"/>
      <c r="YI174" s="42"/>
      <c r="YJ174" s="42"/>
      <c r="YK174" s="42"/>
      <c r="YL174" s="42"/>
      <c r="YM174" s="42"/>
    </row>
    <row r="175" spans="1:663" x14ac:dyDescent="0.25">
      <c r="B175" s="79" t="s">
        <v>673</v>
      </c>
      <c r="C175" s="31" t="s">
        <v>616</v>
      </c>
      <c r="D175" s="40"/>
      <c r="E175" s="40"/>
      <c r="F175" s="41">
        <v>42262</v>
      </c>
      <c r="G175" s="40"/>
      <c r="H175" s="42"/>
      <c r="I175" s="43">
        <v>149000</v>
      </c>
      <c r="J175" s="42"/>
      <c r="K175" s="43">
        <v>1E-8</v>
      </c>
      <c r="L175" s="42"/>
      <c r="M175" s="43">
        <v>1E-8</v>
      </c>
      <c r="N175" s="43">
        <v>148999.99999997998</v>
      </c>
      <c r="O175" s="44">
        <v>40</v>
      </c>
      <c r="P175" s="43">
        <v>3724.9999999994993</v>
      </c>
      <c r="Q175" s="42"/>
      <c r="R175" s="45">
        <v>4466043</v>
      </c>
      <c r="S175" s="45">
        <v>22612200300</v>
      </c>
      <c r="T175" s="42"/>
      <c r="U175" s="40"/>
      <c r="V175" s="40"/>
      <c r="W175" s="42"/>
      <c r="X175" s="42"/>
      <c r="Y175" s="42"/>
      <c r="Z175" s="46">
        <v>114500</v>
      </c>
      <c r="AA175" s="46">
        <v>0</v>
      </c>
      <c r="AB175" s="46">
        <v>114500.00001</v>
      </c>
      <c r="AD175" s="42"/>
      <c r="AE175" s="42"/>
      <c r="AF175" s="42"/>
      <c r="AG175" s="42"/>
      <c r="AH175" s="42"/>
      <c r="AI175" s="42"/>
      <c r="AJ175" s="47"/>
      <c r="AK175" s="47"/>
      <c r="AL175" s="47">
        <v>1</v>
      </c>
      <c r="AM175" s="42"/>
      <c r="AN175" s="42"/>
      <c r="AO175" s="43">
        <v>0</v>
      </c>
      <c r="AP175" s="48">
        <v>0</v>
      </c>
      <c r="AQ175" s="49">
        <v>0</v>
      </c>
      <c r="AR175" s="43">
        <v>0</v>
      </c>
      <c r="AS175" s="42"/>
      <c r="AT175" s="49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2"/>
      <c r="BG175" s="49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2"/>
      <c r="BT175" s="49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2"/>
      <c r="CG175" s="49"/>
      <c r="CH175" s="48"/>
      <c r="CI175" s="48"/>
      <c r="CJ175" s="48"/>
      <c r="CK175" s="48"/>
      <c r="CL175" s="48"/>
      <c r="CM175" s="42"/>
      <c r="CN175" s="49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2"/>
      <c r="DA175" s="49"/>
      <c r="DB175" s="48"/>
      <c r="DC175" s="48"/>
      <c r="DD175" s="48"/>
      <c r="DE175" s="48"/>
      <c r="DF175" s="48"/>
      <c r="DG175" s="48"/>
      <c r="DH175" s="42"/>
      <c r="DI175" s="49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2"/>
      <c r="DV175" s="49"/>
      <c r="DW175" s="48"/>
      <c r="DX175" s="48"/>
      <c r="DY175" s="48"/>
      <c r="DZ175" s="48"/>
      <c r="EA175" s="48"/>
      <c r="EB175" s="42"/>
      <c r="EC175" s="49"/>
      <c r="ED175" s="48"/>
      <c r="EE175" s="48"/>
      <c r="EF175" s="48"/>
      <c r="EG175" s="48"/>
      <c r="EH175" s="48"/>
      <c r="EI175" s="42"/>
      <c r="EJ175" s="49"/>
      <c r="EK175" s="48"/>
      <c r="EL175" s="48"/>
      <c r="EM175" s="48"/>
      <c r="EN175" s="48"/>
      <c r="EO175" s="48"/>
      <c r="EP175" s="48"/>
      <c r="EQ175" s="42"/>
      <c r="ER175" s="42"/>
      <c r="ES175" s="49"/>
      <c r="ET175" s="48"/>
      <c r="EU175" s="48"/>
      <c r="EV175" s="48"/>
      <c r="EW175" s="48"/>
      <c r="EX175" s="48"/>
      <c r="EY175" s="42"/>
      <c r="EZ175" s="42"/>
      <c r="FA175" s="43">
        <v>148999.99999997998</v>
      </c>
      <c r="FB175" s="48">
        <v>1</v>
      </c>
      <c r="FC175" s="44">
        <v>40</v>
      </c>
      <c r="FD175" s="42"/>
      <c r="FE175" s="40"/>
      <c r="FF175" s="44"/>
      <c r="FG175" s="43"/>
      <c r="FH175" s="44"/>
      <c r="FI175" s="43"/>
      <c r="FJ175" s="44"/>
      <c r="FK175" s="43"/>
      <c r="FL175" s="44"/>
      <c r="FM175" s="43"/>
      <c r="FN175" s="44"/>
      <c r="FO175" s="43"/>
      <c r="FP175" s="44"/>
      <c r="FQ175" s="43"/>
      <c r="FR175" s="44"/>
      <c r="FS175" s="43"/>
      <c r="FT175" s="44">
        <v>5.3</v>
      </c>
      <c r="FU175" s="43">
        <v>5100</v>
      </c>
      <c r="FV175" s="44"/>
      <c r="FW175" s="43"/>
      <c r="FX175" s="44"/>
      <c r="FY175" s="43"/>
      <c r="FZ175" s="44"/>
      <c r="GA175" s="43"/>
      <c r="GB175" s="44"/>
      <c r="GC175" s="43"/>
      <c r="GD175" s="44"/>
      <c r="GE175" s="43"/>
      <c r="GF175" s="44"/>
      <c r="GG175" s="43"/>
      <c r="GH175" s="44"/>
      <c r="GI175" s="43"/>
      <c r="GJ175" s="44"/>
      <c r="GK175" s="43"/>
      <c r="GL175" s="44"/>
      <c r="GM175" s="43"/>
      <c r="GN175" s="44"/>
      <c r="GO175" s="43"/>
      <c r="GP175" s="44"/>
      <c r="GQ175" s="43"/>
      <c r="GR175" s="44"/>
      <c r="GS175" s="43"/>
      <c r="GT175" s="44"/>
      <c r="GU175" s="43"/>
      <c r="GV175" s="44"/>
      <c r="GW175" s="43"/>
      <c r="GX175" s="44">
        <v>34.1</v>
      </c>
      <c r="GY175" s="43">
        <v>3550</v>
      </c>
      <c r="GZ175" s="44"/>
      <c r="HA175" s="43"/>
      <c r="HB175" s="44"/>
      <c r="HC175" s="43"/>
      <c r="HD175" s="44"/>
      <c r="HE175" s="43"/>
      <c r="HF175" s="44"/>
      <c r="HG175" s="43"/>
      <c r="HH175" s="44"/>
      <c r="HI175" s="43"/>
      <c r="HJ175" s="44"/>
      <c r="HK175" s="43"/>
      <c r="HL175" s="44"/>
      <c r="HM175" s="43"/>
      <c r="HN175" s="42"/>
      <c r="HO175" s="40"/>
      <c r="HP175" s="44"/>
      <c r="HQ175" s="43"/>
      <c r="HR175" s="44"/>
      <c r="HS175" s="43"/>
      <c r="HT175" s="44"/>
      <c r="HU175" s="43"/>
      <c r="HV175" s="44"/>
      <c r="HW175" s="43"/>
      <c r="HX175" s="44"/>
      <c r="HY175" s="43"/>
      <c r="HZ175" s="44"/>
      <c r="IA175" s="43"/>
      <c r="IB175" s="44"/>
      <c r="IC175" s="43"/>
      <c r="ID175" s="44"/>
      <c r="IE175" s="43"/>
      <c r="IF175" s="44"/>
      <c r="IG175" s="43"/>
      <c r="IH175" s="44"/>
      <c r="II175" s="43"/>
      <c r="IJ175" s="44"/>
      <c r="IK175" s="43"/>
      <c r="IL175" s="44"/>
      <c r="IM175" s="43"/>
      <c r="IN175" s="44"/>
      <c r="IO175" s="43"/>
      <c r="IP175" s="44"/>
      <c r="IQ175" s="43"/>
      <c r="IR175" s="44"/>
      <c r="IS175" s="43"/>
      <c r="IT175" s="44"/>
      <c r="IU175" s="43"/>
      <c r="IV175" s="44"/>
      <c r="IW175" s="43"/>
      <c r="IX175" s="44"/>
      <c r="IY175" s="43"/>
      <c r="IZ175" s="44"/>
      <c r="JA175" s="43"/>
      <c r="JB175" s="44"/>
      <c r="JC175" s="43"/>
      <c r="JD175" s="44"/>
      <c r="JE175" s="43"/>
      <c r="JF175" s="44"/>
      <c r="JG175" s="43"/>
      <c r="JH175" s="44"/>
      <c r="JI175" s="43"/>
      <c r="JJ175" s="44"/>
      <c r="JK175" s="43"/>
      <c r="JL175" s="44"/>
      <c r="JM175" s="43"/>
      <c r="JN175" s="44"/>
      <c r="JO175" s="43"/>
      <c r="JP175" s="44"/>
      <c r="JQ175" s="43"/>
      <c r="JR175" s="44"/>
      <c r="JS175" s="43"/>
      <c r="JT175" s="44"/>
      <c r="JU175" s="43"/>
      <c r="JV175" s="44"/>
      <c r="JW175" s="43"/>
      <c r="JX175" s="42"/>
      <c r="JY175" s="40"/>
      <c r="JZ175" s="44"/>
      <c r="KA175" s="43"/>
      <c r="KB175" s="44"/>
      <c r="KC175" s="43"/>
      <c r="KD175" s="44"/>
      <c r="KE175" s="43"/>
      <c r="KF175" s="44"/>
      <c r="KG175" s="43"/>
      <c r="KH175" s="44"/>
      <c r="KI175" s="43"/>
      <c r="KJ175" s="44"/>
      <c r="KK175" s="43"/>
      <c r="KL175" s="44"/>
      <c r="KM175" s="43"/>
      <c r="KN175" s="44"/>
      <c r="KO175" s="43"/>
      <c r="KP175" s="44"/>
      <c r="KQ175" s="43"/>
      <c r="KR175" s="44"/>
      <c r="KS175" s="43"/>
      <c r="KT175" s="44"/>
      <c r="KU175" s="43"/>
      <c r="KV175" s="44"/>
      <c r="KW175" s="43"/>
      <c r="KX175" s="44"/>
      <c r="KY175" s="43"/>
      <c r="KZ175" s="44"/>
      <c r="LA175" s="43"/>
      <c r="LB175" s="44"/>
      <c r="LC175" s="43"/>
      <c r="LD175" s="44"/>
      <c r="LE175" s="43"/>
      <c r="LF175" s="44"/>
      <c r="LG175" s="43"/>
      <c r="LH175" s="44"/>
      <c r="LI175" s="43"/>
      <c r="LJ175" s="44"/>
      <c r="LK175" s="43"/>
      <c r="LL175" s="44"/>
      <c r="LM175" s="43"/>
      <c r="LN175" s="44"/>
      <c r="LO175" s="43"/>
      <c r="LP175" s="44"/>
      <c r="LQ175" s="43"/>
      <c r="LR175" s="44"/>
      <c r="LS175" s="43"/>
      <c r="LT175" s="44"/>
      <c r="LU175" s="43"/>
      <c r="LV175" s="44"/>
      <c r="LW175" s="43"/>
      <c r="LX175" s="44"/>
      <c r="LY175" s="43"/>
      <c r="LZ175" s="44"/>
      <c r="MA175" s="43"/>
      <c r="MB175" s="44"/>
      <c r="MC175" s="43"/>
      <c r="MD175" s="44"/>
      <c r="ME175" s="43"/>
      <c r="MF175" s="44"/>
      <c r="MG175" s="43"/>
      <c r="MH175" s="42"/>
      <c r="MI175" s="40"/>
      <c r="MJ175" s="44"/>
      <c r="MK175" s="43"/>
      <c r="ML175" s="44"/>
      <c r="MM175" s="43"/>
      <c r="MN175" s="44"/>
      <c r="MO175" s="43"/>
      <c r="MP175" s="44"/>
      <c r="MQ175" s="43"/>
      <c r="MR175" s="44"/>
      <c r="MS175" s="43"/>
      <c r="MT175" s="44"/>
      <c r="MU175" s="43"/>
      <c r="MV175" s="44"/>
      <c r="MW175" s="43"/>
      <c r="MX175" s="44"/>
      <c r="MY175" s="43"/>
      <c r="MZ175" s="44"/>
      <c r="NA175" s="43"/>
      <c r="NB175" s="44"/>
      <c r="NC175" s="43"/>
      <c r="ND175" s="44"/>
      <c r="NE175" s="43"/>
      <c r="NF175" s="44"/>
      <c r="NG175" s="43"/>
      <c r="NH175" s="44"/>
      <c r="NI175" s="43"/>
      <c r="NJ175" s="44"/>
      <c r="NK175" s="43"/>
      <c r="NL175" s="44"/>
      <c r="NM175" s="43"/>
      <c r="NN175" s="44"/>
      <c r="NO175" s="43"/>
      <c r="NP175" s="44"/>
      <c r="NQ175" s="43"/>
      <c r="NR175" s="44"/>
      <c r="NS175" s="43"/>
      <c r="NT175" s="44"/>
      <c r="NU175" s="43"/>
      <c r="NV175" s="44"/>
      <c r="NW175" s="43"/>
      <c r="NX175" s="44"/>
      <c r="NY175" s="43"/>
      <c r="NZ175" s="44"/>
      <c r="OA175" s="43"/>
      <c r="OB175" s="44"/>
      <c r="OC175" s="43"/>
      <c r="OD175" s="44"/>
      <c r="OE175" s="43"/>
      <c r="OF175" s="44"/>
      <c r="OG175" s="43"/>
      <c r="OH175" s="44"/>
      <c r="OI175" s="43"/>
      <c r="OJ175" s="44"/>
      <c r="OK175" s="43"/>
      <c r="OL175" s="44"/>
      <c r="OM175" s="43"/>
      <c r="ON175" s="44"/>
      <c r="OO175" s="43"/>
      <c r="OP175" s="44"/>
      <c r="OQ175" s="43"/>
      <c r="OR175" s="43"/>
      <c r="OS175" s="42"/>
      <c r="OT175" s="44">
        <v>0</v>
      </c>
      <c r="OU175" s="43"/>
      <c r="OV175" s="42"/>
      <c r="OW175" s="40"/>
      <c r="OX175" s="44"/>
      <c r="OY175" s="43"/>
      <c r="OZ175" s="44"/>
      <c r="PA175" s="43"/>
      <c r="PB175" s="44"/>
      <c r="PC175" s="43"/>
      <c r="PD175" s="44"/>
      <c r="PE175" s="43"/>
      <c r="PF175" s="44"/>
      <c r="PG175" s="43"/>
      <c r="PH175" s="42"/>
      <c r="PI175" s="40"/>
      <c r="PJ175" s="44"/>
      <c r="PK175" s="43"/>
      <c r="PL175" s="44"/>
      <c r="PM175" s="43"/>
      <c r="PN175" s="44"/>
      <c r="PO175" s="43"/>
      <c r="PP175" s="44"/>
      <c r="PQ175" s="43"/>
      <c r="PR175" s="44"/>
      <c r="PS175" s="43"/>
      <c r="PT175" s="42"/>
      <c r="PU175" s="44">
        <v>0</v>
      </c>
      <c r="PV175" s="43"/>
      <c r="PW175" s="44">
        <v>0.6</v>
      </c>
      <c r="PX175" s="43">
        <v>1500</v>
      </c>
      <c r="PY175" s="44">
        <v>0</v>
      </c>
      <c r="PZ175" s="43"/>
      <c r="QA175" s="42"/>
      <c r="QB175" s="43">
        <v>0</v>
      </c>
      <c r="QC175" s="43">
        <v>0</v>
      </c>
      <c r="QD175" s="43"/>
      <c r="QE175" s="42"/>
      <c r="QF175" s="42"/>
      <c r="QG175" s="42"/>
      <c r="QH175" s="42"/>
      <c r="QI175" s="42"/>
      <c r="QJ175" s="42"/>
      <c r="QK175" s="42"/>
      <c r="QL175" s="42"/>
      <c r="QM175" s="42"/>
      <c r="QN175" s="42"/>
      <c r="QO175" s="42"/>
      <c r="QP175" s="42"/>
      <c r="QQ175" s="42"/>
      <c r="QR175" s="42"/>
      <c r="QS175" s="42"/>
      <c r="QT175" s="42"/>
      <c r="QU175" s="42"/>
      <c r="QV175" s="42"/>
      <c r="QW175" s="42"/>
      <c r="QX175" s="42"/>
      <c r="QY175" s="42"/>
      <c r="QZ175" s="42"/>
      <c r="RA175" s="42"/>
      <c r="RB175" s="42"/>
      <c r="RC175" s="42"/>
      <c r="RD175" s="42"/>
      <c r="RE175" s="42"/>
      <c r="RF175" s="42"/>
      <c r="RG175" s="42"/>
      <c r="RH175" s="42"/>
      <c r="RI175" s="42"/>
      <c r="RJ175" s="42"/>
      <c r="RK175" s="42"/>
      <c r="RL175" s="42"/>
      <c r="RM175" s="42"/>
      <c r="RN175" s="42"/>
      <c r="RO175" s="42"/>
      <c r="RP175" s="42"/>
      <c r="RQ175" s="42"/>
      <c r="RR175" s="42"/>
      <c r="RS175" s="42"/>
      <c r="RT175" s="42"/>
      <c r="RU175" s="42"/>
      <c r="RV175" s="42"/>
      <c r="RW175" s="42"/>
      <c r="RX175" s="42"/>
      <c r="RY175" s="42"/>
      <c r="RZ175" s="42"/>
      <c r="SA175" s="42"/>
      <c r="SB175" s="42"/>
      <c r="SC175" s="42"/>
      <c r="SD175" s="42"/>
      <c r="SE175" s="42"/>
      <c r="SF175" s="42"/>
      <c r="SG175" s="42"/>
      <c r="SH175" s="42"/>
      <c r="SI175" s="42"/>
      <c r="SJ175" s="42"/>
      <c r="SK175" s="42"/>
      <c r="SL175" s="42"/>
      <c r="SM175" s="42"/>
      <c r="SN175" s="42"/>
      <c r="SO175" s="42"/>
      <c r="SP175" s="42"/>
      <c r="SQ175" s="42"/>
      <c r="SR175" s="42"/>
      <c r="SS175" s="42"/>
      <c r="ST175" s="42"/>
      <c r="SU175" s="42"/>
      <c r="SV175" s="42"/>
      <c r="SW175" s="42"/>
      <c r="SX175" s="42"/>
      <c r="SY175" s="42"/>
      <c r="SZ175" s="42"/>
      <c r="TA175" s="42"/>
      <c r="TB175" s="42"/>
      <c r="TC175" s="42"/>
      <c r="TD175" s="42"/>
      <c r="TE175" s="42"/>
      <c r="TF175" s="42"/>
      <c r="TG175" s="42"/>
      <c r="TH175" s="42"/>
      <c r="TI175" s="42"/>
      <c r="TJ175" s="42"/>
      <c r="TK175" s="42"/>
      <c r="TL175" s="42"/>
      <c r="TM175" s="42"/>
      <c r="TN175" s="42"/>
      <c r="TO175" s="42"/>
      <c r="TP175" s="42"/>
      <c r="TQ175" s="42"/>
      <c r="TR175" s="42"/>
      <c r="TS175" s="42"/>
      <c r="TT175" s="42"/>
      <c r="TU175" s="42"/>
      <c r="TV175" s="42"/>
      <c r="TW175" s="42"/>
      <c r="TX175" s="42"/>
      <c r="TY175" s="42"/>
      <c r="TZ175" s="42"/>
      <c r="UA175" s="42"/>
      <c r="UB175" s="42"/>
      <c r="UC175" s="42"/>
      <c r="UD175" s="42"/>
      <c r="UE175" s="42"/>
      <c r="UF175" s="42"/>
      <c r="UG175" s="42"/>
      <c r="UH175" s="42"/>
      <c r="UI175" s="42"/>
      <c r="UJ175" s="42"/>
      <c r="UK175" s="42"/>
      <c r="UL175" s="42"/>
      <c r="UM175" s="42"/>
      <c r="UN175" s="42"/>
      <c r="UO175" s="42"/>
      <c r="UP175" s="42"/>
      <c r="UQ175" s="42"/>
      <c r="UR175" s="42"/>
      <c r="US175" s="42"/>
      <c r="UT175" s="42"/>
      <c r="UU175" s="42"/>
      <c r="UV175" s="42"/>
      <c r="UW175" s="42"/>
      <c r="UX175" s="42"/>
      <c r="UY175" s="42"/>
      <c r="UZ175" s="42"/>
      <c r="VA175" s="42"/>
      <c r="VB175" s="42"/>
      <c r="VC175" s="42"/>
      <c r="VD175" s="42"/>
      <c r="VE175" s="42"/>
      <c r="VF175" s="42"/>
      <c r="VG175" s="42"/>
      <c r="VH175" s="42"/>
      <c r="VI175" s="42"/>
      <c r="VJ175" s="42"/>
      <c r="VK175" s="42"/>
      <c r="VL175" s="42"/>
      <c r="VM175" s="42"/>
      <c r="VN175" s="42"/>
      <c r="VO175" s="42"/>
      <c r="VP175" s="42"/>
      <c r="VQ175" s="42"/>
      <c r="VR175" s="42"/>
      <c r="VS175" s="42"/>
      <c r="VT175" s="42"/>
      <c r="VU175" s="42"/>
      <c r="VV175" s="42"/>
      <c r="VW175" s="42"/>
      <c r="VX175" s="42"/>
      <c r="VY175" s="42"/>
      <c r="VZ175" s="42"/>
      <c r="WA175" s="42"/>
      <c r="WB175" s="42"/>
      <c r="WC175" s="42"/>
      <c r="WD175" s="42"/>
      <c r="WE175" s="42"/>
      <c r="WF175" s="42"/>
      <c r="WG175" s="42"/>
      <c r="WH175" s="42"/>
      <c r="WI175" s="42"/>
      <c r="WJ175" s="42"/>
      <c r="WK175" s="42"/>
      <c r="WL175" s="42"/>
      <c r="WM175" s="42"/>
      <c r="WN175" s="42"/>
      <c r="WO175" s="42"/>
      <c r="WP175" s="42"/>
      <c r="WQ175" s="42"/>
      <c r="WR175" s="42"/>
      <c r="WS175" s="42"/>
      <c r="WT175" s="42"/>
      <c r="WU175" s="42"/>
      <c r="WV175" s="42"/>
      <c r="WW175" s="42"/>
      <c r="WX175" s="42"/>
      <c r="WY175" s="42"/>
      <c r="WZ175" s="42"/>
      <c r="XA175" s="42"/>
      <c r="XB175" s="42"/>
      <c r="XC175" s="42"/>
      <c r="XD175" s="42"/>
      <c r="XE175" s="42"/>
      <c r="XF175" s="42"/>
      <c r="XG175" s="42"/>
      <c r="XH175" s="42"/>
      <c r="XI175" s="42"/>
      <c r="XJ175" s="42"/>
      <c r="XK175" s="42"/>
      <c r="XL175" s="42"/>
      <c r="XM175" s="42"/>
      <c r="XN175" s="42"/>
      <c r="XO175" s="42"/>
      <c r="XP175" s="42"/>
      <c r="XQ175" s="42"/>
      <c r="XR175" s="42"/>
      <c r="XS175" s="42"/>
      <c r="XT175" s="42"/>
      <c r="XU175" s="42"/>
      <c r="XV175" s="42"/>
      <c r="XW175" s="42"/>
      <c r="XX175" s="42"/>
      <c r="XY175" s="42"/>
      <c r="XZ175" s="42"/>
      <c r="YA175" s="42"/>
      <c r="YB175" s="42"/>
      <c r="YC175" s="42"/>
      <c r="YD175" s="42"/>
      <c r="YE175" s="42"/>
      <c r="YF175" s="42"/>
      <c r="YG175" s="42"/>
      <c r="YH175" s="42"/>
      <c r="YI175" s="42"/>
      <c r="YJ175" s="42"/>
      <c r="YK175" s="42"/>
      <c r="YL175" s="42"/>
      <c r="YM175" s="42"/>
    </row>
    <row r="176" spans="1:663" x14ac:dyDescent="0.25">
      <c r="B176" s="79" t="s">
        <v>674</v>
      </c>
      <c r="C176" s="31" t="s">
        <v>617</v>
      </c>
      <c r="D176" s="40"/>
      <c r="E176" s="40"/>
      <c r="F176" s="41">
        <v>42276</v>
      </c>
      <c r="G176" s="40"/>
      <c r="H176" s="42"/>
      <c r="I176" s="43">
        <v>142500</v>
      </c>
      <c r="J176" s="42"/>
      <c r="K176" s="43">
        <v>1E-8</v>
      </c>
      <c r="L176" s="42"/>
      <c r="M176" s="43">
        <v>1E-8</v>
      </c>
      <c r="N176" s="43">
        <v>142499.99999997998</v>
      </c>
      <c r="O176" s="44">
        <v>80</v>
      </c>
      <c r="P176" s="43">
        <v>1781.2499999997497</v>
      </c>
      <c r="Q176" s="42"/>
      <c r="R176" s="45">
        <v>4469469</v>
      </c>
      <c r="S176" s="45">
        <v>11508430000</v>
      </c>
      <c r="T176" s="42"/>
      <c r="U176" s="40"/>
      <c r="V176" s="40"/>
      <c r="W176" s="42"/>
      <c r="X176" s="42"/>
      <c r="Y176" s="42"/>
      <c r="Z176" s="46">
        <v>140750</v>
      </c>
      <c r="AA176" s="46">
        <v>0</v>
      </c>
      <c r="AB176" s="46">
        <v>140750.00000999999</v>
      </c>
      <c r="AD176" s="42"/>
      <c r="AE176" s="42"/>
      <c r="AF176" s="42"/>
      <c r="AG176" s="42"/>
      <c r="AH176" s="42"/>
      <c r="AI176" s="42"/>
      <c r="AJ176" s="47"/>
      <c r="AK176" s="47"/>
      <c r="AL176" s="47">
        <v>1</v>
      </c>
      <c r="AM176" s="42"/>
      <c r="AN176" s="42"/>
      <c r="AO176" s="43">
        <v>70000</v>
      </c>
      <c r="AP176" s="48">
        <v>0.49120000000000003</v>
      </c>
      <c r="AQ176" s="49">
        <v>350</v>
      </c>
      <c r="AR176" s="43">
        <v>200</v>
      </c>
      <c r="AS176" s="42"/>
      <c r="AT176" s="49">
        <v>110</v>
      </c>
      <c r="AU176" s="48">
        <v>0.05</v>
      </c>
      <c r="AV176" s="48"/>
      <c r="AW176" s="48">
        <v>0.08</v>
      </c>
      <c r="AX176" s="48">
        <v>0.03</v>
      </c>
      <c r="AY176" s="48"/>
      <c r="AZ176" s="48"/>
      <c r="BA176" s="48"/>
      <c r="BB176" s="48">
        <v>7.0000000000000007E-2</v>
      </c>
      <c r="BC176" s="48">
        <v>0.47</v>
      </c>
      <c r="BD176" s="48">
        <v>0.3</v>
      </c>
      <c r="BE176" s="48"/>
      <c r="BF176" s="42"/>
      <c r="BG176" s="49">
        <v>1.0000000000000001E-5</v>
      </c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2"/>
      <c r="BT176" s="49">
        <v>1.0000000000000001E-5</v>
      </c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2"/>
      <c r="CG176" s="49">
        <v>1.0000000000000001E-5</v>
      </c>
      <c r="CH176" s="48"/>
      <c r="CI176" s="48"/>
      <c r="CJ176" s="48"/>
      <c r="CK176" s="48"/>
      <c r="CL176" s="48"/>
      <c r="CM176" s="42"/>
      <c r="CN176" s="49">
        <v>1.0000000000000001E-5</v>
      </c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2"/>
      <c r="DA176" s="49">
        <v>1.0000000000000001E-5</v>
      </c>
      <c r="DB176" s="48"/>
      <c r="DC176" s="48"/>
      <c r="DD176" s="48"/>
      <c r="DE176" s="48"/>
      <c r="DF176" s="48"/>
      <c r="DG176" s="48"/>
      <c r="DH176" s="42"/>
      <c r="DI176" s="49">
        <v>1.0000000000000001E-5</v>
      </c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2"/>
      <c r="DV176" s="49">
        <v>240</v>
      </c>
      <c r="DW176" s="48"/>
      <c r="DX176" s="48"/>
      <c r="DY176" s="48">
        <v>0.42</v>
      </c>
      <c r="DZ176" s="48">
        <v>0.57999999999999996</v>
      </c>
      <c r="EA176" s="48"/>
      <c r="EB176" s="42"/>
      <c r="EC176" s="49">
        <v>1.0000000000000001E-5</v>
      </c>
      <c r="ED176" s="48"/>
      <c r="EE176" s="48"/>
      <c r="EF176" s="48"/>
      <c r="EG176" s="48"/>
      <c r="EH176" s="48"/>
      <c r="EI176" s="42"/>
      <c r="EJ176" s="49">
        <v>1.0000000000000001E-5</v>
      </c>
      <c r="EK176" s="48"/>
      <c r="EL176" s="48"/>
      <c r="EM176" s="48"/>
      <c r="EN176" s="48"/>
      <c r="EO176" s="48"/>
      <c r="EP176" s="48"/>
      <c r="EQ176" s="42"/>
      <c r="ER176" s="42"/>
      <c r="ES176" s="49">
        <v>1.0000000000000001E-5</v>
      </c>
      <c r="ET176" s="48"/>
      <c r="EU176" s="48"/>
      <c r="EV176" s="48"/>
      <c r="EW176" s="48"/>
      <c r="EX176" s="48"/>
      <c r="EY176" s="42"/>
      <c r="EZ176" s="42"/>
      <c r="FA176" s="43">
        <v>72499.999999979977</v>
      </c>
      <c r="FB176" s="48">
        <v>0.50880000000000003</v>
      </c>
      <c r="FC176" s="44">
        <v>80</v>
      </c>
      <c r="FD176" s="42"/>
      <c r="FE176" s="40"/>
      <c r="FF176" s="44"/>
      <c r="FG176" s="43"/>
      <c r="FH176" s="44"/>
      <c r="FI176" s="43"/>
      <c r="FJ176" s="44"/>
      <c r="FK176" s="43"/>
      <c r="FL176" s="44"/>
      <c r="FM176" s="43"/>
      <c r="FN176" s="44"/>
      <c r="FO176" s="43"/>
      <c r="FP176" s="44"/>
      <c r="FQ176" s="43"/>
      <c r="FR176" s="44"/>
      <c r="FS176" s="43"/>
      <c r="FT176" s="44"/>
      <c r="FU176" s="43"/>
      <c r="FV176" s="44"/>
      <c r="FW176" s="43"/>
      <c r="FX176" s="44"/>
      <c r="FY176" s="43"/>
      <c r="FZ176" s="44"/>
      <c r="GA176" s="43"/>
      <c r="GB176" s="44"/>
      <c r="GC176" s="43"/>
      <c r="GD176" s="44"/>
      <c r="GE176" s="43"/>
      <c r="GF176" s="44"/>
      <c r="GG176" s="43"/>
      <c r="GH176" s="44"/>
      <c r="GI176" s="43"/>
      <c r="GJ176" s="44"/>
      <c r="GK176" s="43"/>
      <c r="GL176" s="44"/>
      <c r="GM176" s="43"/>
      <c r="GN176" s="44"/>
      <c r="GO176" s="43"/>
      <c r="GP176" s="44"/>
      <c r="GQ176" s="43"/>
      <c r="GR176" s="44"/>
      <c r="GS176" s="43"/>
      <c r="GT176" s="44"/>
      <c r="GU176" s="43"/>
      <c r="GV176" s="44"/>
      <c r="GW176" s="43"/>
      <c r="GX176" s="44"/>
      <c r="GY176" s="43"/>
      <c r="GZ176" s="44"/>
      <c r="HA176" s="43"/>
      <c r="HB176" s="44"/>
      <c r="HC176" s="43"/>
      <c r="HD176" s="44"/>
      <c r="HE176" s="43"/>
      <c r="HF176" s="44"/>
      <c r="HG176" s="43"/>
      <c r="HH176" s="44"/>
      <c r="HI176" s="43"/>
      <c r="HJ176" s="44"/>
      <c r="HK176" s="43"/>
      <c r="HL176" s="44"/>
      <c r="HM176" s="43"/>
      <c r="HN176" s="42"/>
      <c r="HO176" s="40"/>
      <c r="HP176" s="44"/>
      <c r="HQ176" s="43"/>
      <c r="HR176" s="44"/>
      <c r="HS176" s="43"/>
      <c r="HT176" s="44"/>
      <c r="HU176" s="43"/>
      <c r="HV176" s="44"/>
      <c r="HW176" s="43"/>
      <c r="HX176" s="44"/>
      <c r="HY176" s="43"/>
      <c r="HZ176" s="44"/>
      <c r="IA176" s="43"/>
      <c r="IB176" s="44"/>
      <c r="IC176" s="43"/>
      <c r="ID176" s="44"/>
      <c r="IE176" s="43"/>
      <c r="IF176" s="44"/>
      <c r="IG176" s="43"/>
      <c r="IH176" s="44"/>
      <c r="II176" s="43"/>
      <c r="IJ176" s="44"/>
      <c r="IK176" s="43"/>
      <c r="IL176" s="44"/>
      <c r="IM176" s="43"/>
      <c r="IN176" s="44"/>
      <c r="IO176" s="43"/>
      <c r="IP176" s="44"/>
      <c r="IQ176" s="43"/>
      <c r="IR176" s="44"/>
      <c r="IS176" s="43"/>
      <c r="IT176" s="44"/>
      <c r="IU176" s="43"/>
      <c r="IV176" s="44"/>
      <c r="IW176" s="43"/>
      <c r="IX176" s="44"/>
      <c r="IY176" s="43"/>
      <c r="IZ176" s="44"/>
      <c r="JA176" s="43"/>
      <c r="JB176" s="44"/>
      <c r="JC176" s="43"/>
      <c r="JD176" s="44"/>
      <c r="JE176" s="43"/>
      <c r="JF176" s="44"/>
      <c r="JG176" s="43"/>
      <c r="JH176" s="44"/>
      <c r="JI176" s="43"/>
      <c r="JJ176" s="44"/>
      <c r="JK176" s="43"/>
      <c r="JL176" s="44"/>
      <c r="JM176" s="43"/>
      <c r="JN176" s="44"/>
      <c r="JO176" s="43"/>
      <c r="JP176" s="44"/>
      <c r="JQ176" s="43"/>
      <c r="JR176" s="44"/>
      <c r="JS176" s="43"/>
      <c r="JT176" s="44"/>
      <c r="JU176" s="43"/>
      <c r="JV176" s="44"/>
      <c r="JW176" s="43"/>
      <c r="JX176" s="42"/>
      <c r="JY176" s="40"/>
      <c r="JZ176" s="44"/>
      <c r="KA176" s="43"/>
      <c r="KB176" s="44"/>
      <c r="KC176" s="43"/>
      <c r="KD176" s="44"/>
      <c r="KE176" s="43"/>
      <c r="KF176" s="44"/>
      <c r="KG176" s="43"/>
      <c r="KH176" s="44"/>
      <c r="KI176" s="43"/>
      <c r="KJ176" s="44"/>
      <c r="KK176" s="43"/>
      <c r="KL176" s="44"/>
      <c r="KM176" s="43"/>
      <c r="KN176" s="44"/>
      <c r="KO176" s="43"/>
      <c r="KP176" s="44"/>
      <c r="KQ176" s="43"/>
      <c r="KR176" s="44"/>
      <c r="KS176" s="43"/>
      <c r="KT176" s="44"/>
      <c r="KU176" s="43"/>
      <c r="KV176" s="44"/>
      <c r="KW176" s="43"/>
      <c r="KX176" s="44"/>
      <c r="KY176" s="43"/>
      <c r="KZ176" s="44"/>
      <c r="LA176" s="43"/>
      <c r="LB176" s="44"/>
      <c r="LC176" s="43"/>
      <c r="LD176" s="44"/>
      <c r="LE176" s="43"/>
      <c r="LF176" s="44"/>
      <c r="LG176" s="43"/>
      <c r="LH176" s="44"/>
      <c r="LI176" s="43"/>
      <c r="LJ176" s="44"/>
      <c r="LK176" s="43"/>
      <c r="LL176" s="44"/>
      <c r="LM176" s="43"/>
      <c r="LN176" s="44"/>
      <c r="LO176" s="43"/>
      <c r="LP176" s="44"/>
      <c r="LQ176" s="43"/>
      <c r="LR176" s="44"/>
      <c r="LS176" s="43"/>
      <c r="LT176" s="44"/>
      <c r="LU176" s="43"/>
      <c r="LV176" s="44"/>
      <c r="LW176" s="43"/>
      <c r="LX176" s="44"/>
      <c r="LY176" s="43"/>
      <c r="LZ176" s="44"/>
      <c r="MA176" s="43"/>
      <c r="MB176" s="44"/>
      <c r="MC176" s="43"/>
      <c r="MD176" s="44"/>
      <c r="ME176" s="43"/>
      <c r="MF176" s="44"/>
      <c r="MG176" s="43"/>
      <c r="MH176" s="42"/>
      <c r="MI176" s="40"/>
      <c r="MJ176" s="44"/>
      <c r="MK176" s="43"/>
      <c r="ML176" s="44"/>
      <c r="MM176" s="43"/>
      <c r="MN176" s="44"/>
      <c r="MO176" s="43"/>
      <c r="MP176" s="44"/>
      <c r="MQ176" s="43"/>
      <c r="MR176" s="44"/>
      <c r="MS176" s="43"/>
      <c r="MT176" s="44"/>
      <c r="MU176" s="43"/>
      <c r="MV176" s="44"/>
      <c r="MW176" s="43"/>
      <c r="MX176" s="44"/>
      <c r="MY176" s="43"/>
      <c r="MZ176" s="44"/>
      <c r="NA176" s="43"/>
      <c r="NB176" s="44"/>
      <c r="NC176" s="43"/>
      <c r="ND176" s="44"/>
      <c r="NE176" s="43"/>
      <c r="NF176" s="44"/>
      <c r="NG176" s="43"/>
      <c r="NH176" s="44"/>
      <c r="NI176" s="43"/>
      <c r="NJ176" s="44"/>
      <c r="NK176" s="43"/>
      <c r="NL176" s="44"/>
      <c r="NM176" s="43"/>
      <c r="NN176" s="44"/>
      <c r="NO176" s="43"/>
      <c r="NP176" s="44"/>
      <c r="NQ176" s="43"/>
      <c r="NR176" s="44"/>
      <c r="NS176" s="43"/>
      <c r="NT176" s="44"/>
      <c r="NU176" s="43"/>
      <c r="NV176" s="44"/>
      <c r="NW176" s="43"/>
      <c r="NX176" s="44"/>
      <c r="NY176" s="43"/>
      <c r="NZ176" s="44"/>
      <c r="OA176" s="43"/>
      <c r="OB176" s="44"/>
      <c r="OC176" s="43"/>
      <c r="OD176" s="44"/>
      <c r="OE176" s="43"/>
      <c r="OF176" s="44"/>
      <c r="OG176" s="43"/>
      <c r="OH176" s="44"/>
      <c r="OI176" s="43"/>
      <c r="OJ176" s="44"/>
      <c r="OK176" s="43"/>
      <c r="OL176" s="44"/>
      <c r="OM176" s="43"/>
      <c r="ON176" s="44"/>
      <c r="OO176" s="43"/>
      <c r="OP176" s="44"/>
      <c r="OQ176" s="43"/>
      <c r="OR176" s="43"/>
      <c r="OS176" s="42"/>
      <c r="OT176" s="44">
        <v>0</v>
      </c>
      <c r="OU176" s="43"/>
      <c r="OV176" s="42"/>
      <c r="OW176" s="40"/>
      <c r="OX176" s="44"/>
      <c r="OY176" s="43"/>
      <c r="OZ176" s="44">
        <v>79.400000000000006</v>
      </c>
      <c r="PA176" s="43">
        <v>910</v>
      </c>
      <c r="PB176" s="44"/>
      <c r="PC176" s="43"/>
      <c r="PD176" s="44"/>
      <c r="PE176" s="43"/>
      <c r="PF176" s="44"/>
      <c r="PG176" s="43"/>
      <c r="PH176" s="42"/>
      <c r="PI176" s="40"/>
      <c r="PJ176" s="44"/>
      <c r="PK176" s="43"/>
      <c r="PL176" s="44"/>
      <c r="PM176" s="43"/>
      <c r="PN176" s="44"/>
      <c r="PO176" s="43"/>
      <c r="PP176" s="44"/>
      <c r="PQ176" s="43"/>
      <c r="PR176" s="44"/>
      <c r="PS176" s="43"/>
      <c r="PT176" s="42"/>
      <c r="PU176" s="44">
        <v>0</v>
      </c>
      <c r="PV176" s="43"/>
      <c r="PW176" s="44">
        <v>0.6</v>
      </c>
      <c r="PX176" s="43">
        <v>410</v>
      </c>
      <c r="PY176" s="44">
        <v>0</v>
      </c>
      <c r="PZ176" s="43"/>
      <c r="QA176" s="42"/>
      <c r="QB176" s="43">
        <v>542</v>
      </c>
      <c r="QC176" s="43">
        <v>230</v>
      </c>
      <c r="QD176" s="43"/>
      <c r="QE176" s="42"/>
      <c r="QF176" s="42"/>
      <c r="QG176" s="42"/>
      <c r="QH176" s="42"/>
      <c r="QI176" s="42"/>
      <c r="QJ176" s="42"/>
      <c r="QK176" s="42"/>
      <c r="QL176" s="42"/>
      <c r="QM176" s="42"/>
      <c r="QN176" s="42"/>
      <c r="QO176" s="42"/>
      <c r="QP176" s="42"/>
      <c r="QQ176" s="42"/>
      <c r="QR176" s="42"/>
      <c r="QS176" s="42"/>
      <c r="QT176" s="42"/>
      <c r="QU176" s="42"/>
      <c r="QV176" s="42"/>
      <c r="QW176" s="42"/>
      <c r="QX176" s="42"/>
      <c r="QY176" s="42"/>
      <c r="QZ176" s="42"/>
      <c r="RA176" s="42"/>
      <c r="RB176" s="42"/>
      <c r="RC176" s="42"/>
      <c r="RD176" s="42"/>
      <c r="RE176" s="42"/>
      <c r="RF176" s="42"/>
      <c r="RG176" s="42"/>
      <c r="RH176" s="42"/>
      <c r="RI176" s="42"/>
      <c r="RJ176" s="42"/>
      <c r="RK176" s="42"/>
      <c r="RL176" s="42"/>
      <c r="RM176" s="42"/>
      <c r="RN176" s="42"/>
      <c r="RO176" s="42"/>
      <c r="RP176" s="42"/>
      <c r="RQ176" s="42"/>
      <c r="RR176" s="42"/>
      <c r="RS176" s="42"/>
      <c r="RT176" s="42"/>
      <c r="RU176" s="42"/>
      <c r="RV176" s="42"/>
      <c r="RW176" s="42"/>
      <c r="RX176" s="42"/>
      <c r="RY176" s="42"/>
      <c r="RZ176" s="42"/>
      <c r="SA176" s="42"/>
      <c r="SB176" s="42"/>
      <c r="SC176" s="42"/>
      <c r="SD176" s="42"/>
      <c r="SE176" s="42"/>
      <c r="SF176" s="42"/>
      <c r="SG176" s="42"/>
      <c r="SH176" s="42"/>
      <c r="SI176" s="42"/>
      <c r="SJ176" s="42"/>
      <c r="SK176" s="42"/>
      <c r="SL176" s="42"/>
      <c r="SM176" s="42"/>
      <c r="SN176" s="42"/>
      <c r="SO176" s="42"/>
      <c r="SP176" s="42"/>
      <c r="SQ176" s="42"/>
      <c r="SR176" s="42"/>
      <c r="SS176" s="42"/>
      <c r="ST176" s="42"/>
      <c r="SU176" s="42"/>
      <c r="SV176" s="42"/>
      <c r="SW176" s="42"/>
      <c r="SX176" s="42"/>
      <c r="SY176" s="42"/>
      <c r="SZ176" s="42"/>
      <c r="TA176" s="42"/>
      <c r="TB176" s="42"/>
      <c r="TC176" s="42"/>
      <c r="TD176" s="42"/>
      <c r="TE176" s="42"/>
      <c r="TF176" s="42"/>
      <c r="TG176" s="42"/>
      <c r="TH176" s="42"/>
      <c r="TI176" s="42"/>
      <c r="TJ176" s="42"/>
      <c r="TK176" s="42"/>
      <c r="TL176" s="42"/>
      <c r="TM176" s="42"/>
      <c r="TN176" s="42"/>
      <c r="TO176" s="42"/>
      <c r="TP176" s="42"/>
      <c r="TQ176" s="42"/>
      <c r="TR176" s="42"/>
      <c r="TS176" s="42"/>
      <c r="TT176" s="42"/>
      <c r="TU176" s="42"/>
      <c r="TV176" s="42"/>
      <c r="TW176" s="42"/>
      <c r="TX176" s="42"/>
      <c r="TY176" s="42"/>
      <c r="TZ176" s="42"/>
      <c r="UA176" s="42"/>
      <c r="UB176" s="42"/>
      <c r="UC176" s="42"/>
      <c r="UD176" s="42"/>
      <c r="UE176" s="42"/>
      <c r="UF176" s="42"/>
      <c r="UG176" s="42"/>
      <c r="UH176" s="42"/>
      <c r="UI176" s="42"/>
      <c r="UJ176" s="42"/>
      <c r="UK176" s="42"/>
      <c r="UL176" s="42"/>
      <c r="UM176" s="42"/>
      <c r="UN176" s="42"/>
      <c r="UO176" s="42"/>
      <c r="UP176" s="42"/>
      <c r="UQ176" s="42"/>
      <c r="UR176" s="42"/>
      <c r="US176" s="42"/>
      <c r="UT176" s="42"/>
      <c r="UU176" s="42"/>
      <c r="UV176" s="42"/>
      <c r="UW176" s="42"/>
      <c r="UX176" s="42"/>
      <c r="UY176" s="42"/>
      <c r="UZ176" s="42"/>
      <c r="VA176" s="42"/>
      <c r="VB176" s="42"/>
      <c r="VC176" s="42"/>
      <c r="VD176" s="42"/>
      <c r="VE176" s="42"/>
      <c r="VF176" s="42"/>
      <c r="VG176" s="42"/>
      <c r="VH176" s="42"/>
      <c r="VI176" s="42"/>
      <c r="VJ176" s="42"/>
      <c r="VK176" s="42"/>
      <c r="VL176" s="42"/>
      <c r="VM176" s="42"/>
      <c r="VN176" s="42"/>
      <c r="VO176" s="42"/>
      <c r="VP176" s="42"/>
      <c r="VQ176" s="42"/>
      <c r="VR176" s="42"/>
      <c r="VS176" s="42"/>
      <c r="VT176" s="42"/>
      <c r="VU176" s="42"/>
      <c r="VV176" s="42"/>
      <c r="VW176" s="42"/>
      <c r="VX176" s="42"/>
      <c r="VY176" s="42"/>
      <c r="VZ176" s="42"/>
      <c r="WA176" s="42"/>
      <c r="WB176" s="42"/>
      <c r="WC176" s="42"/>
      <c r="WD176" s="42"/>
      <c r="WE176" s="42"/>
      <c r="WF176" s="42"/>
      <c r="WG176" s="42"/>
      <c r="WH176" s="42"/>
      <c r="WI176" s="42"/>
      <c r="WJ176" s="42"/>
      <c r="WK176" s="42"/>
      <c r="WL176" s="42"/>
      <c r="WM176" s="42"/>
      <c r="WN176" s="42"/>
      <c r="WO176" s="42"/>
      <c r="WP176" s="42"/>
      <c r="WQ176" s="42"/>
      <c r="WR176" s="42"/>
      <c r="WS176" s="42"/>
      <c r="WT176" s="42"/>
      <c r="WU176" s="42"/>
      <c r="WV176" s="42"/>
      <c r="WW176" s="42"/>
      <c r="WX176" s="42"/>
      <c r="WY176" s="42"/>
      <c r="WZ176" s="42"/>
      <c r="XA176" s="42"/>
      <c r="XB176" s="42"/>
      <c r="XC176" s="42"/>
      <c r="XD176" s="42"/>
      <c r="XE176" s="42"/>
      <c r="XF176" s="42"/>
      <c r="XG176" s="42"/>
      <c r="XH176" s="42"/>
      <c r="XI176" s="42"/>
      <c r="XJ176" s="42"/>
      <c r="XK176" s="42"/>
      <c r="XL176" s="42"/>
      <c r="XM176" s="42"/>
      <c r="XN176" s="42"/>
      <c r="XO176" s="42"/>
      <c r="XP176" s="42"/>
      <c r="XQ176" s="42"/>
      <c r="XR176" s="42"/>
      <c r="XS176" s="42"/>
      <c r="XT176" s="42"/>
      <c r="XU176" s="42"/>
      <c r="XV176" s="42"/>
      <c r="XW176" s="42"/>
      <c r="XX176" s="42"/>
      <c r="XY176" s="42"/>
      <c r="XZ176" s="42"/>
      <c r="YA176" s="42"/>
      <c r="YB176" s="42"/>
      <c r="YC176" s="42"/>
      <c r="YD176" s="42"/>
      <c r="YE176" s="42"/>
      <c r="YF176" s="42"/>
      <c r="YG176" s="42"/>
      <c r="YH176" s="42"/>
      <c r="YI176" s="42"/>
      <c r="YJ176" s="42"/>
      <c r="YK176" s="42"/>
      <c r="YL176" s="42"/>
      <c r="YM176" s="42"/>
    </row>
    <row r="177" spans="2:663" x14ac:dyDescent="0.25">
      <c r="B177" s="79" t="s">
        <v>675</v>
      </c>
      <c r="C177" s="31" t="s">
        <v>618</v>
      </c>
      <c r="D177" s="40"/>
      <c r="E177" s="40"/>
      <c r="F177" s="41">
        <v>42285</v>
      </c>
      <c r="G177" s="40"/>
      <c r="H177" s="42"/>
      <c r="I177" s="43">
        <v>455000</v>
      </c>
      <c r="J177" s="42"/>
      <c r="K177" s="43">
        <v>1E-8</v>
      </c>
      <c r="L177" s="42"/>
      <c r="M177" s="43">
        <v>1E-8</v>
      </c>
      <c r="N177" s="43">
        <v>454999.99999997998</v>
      </c>
      <c r="O177" s="44">
        <v>120</v>
      </c>
      <c r="P177" s="43">
        <v>3791.6666666664996</v>
      </c>
      <c r="Q177" s="42"/>
      <c r="R177" s="45">
        <v>4474859</v>
      </c>
      <c r="S177" s="45">
        <v>9040005000</v>
      </c>
      <c r="T177" s="42"/>
      <c r="U177" s="40"/>
      <c r="V177" s="40"/>
      <c r="W177" s="42"/>
      <c r="X177" s="42"/>
      <c r="Y177" s="42"/>
      <c r="Z177" s="46">
        <v>165050</v>
      </c>
      <c r="AA177" s="46">
        <v>0</v>
      </c>
      <c r="AB177" s="46">
        <v>165050.00000999999</v>
      </c>
      <c r="AD177" s="42"/>
      <c r="AE177" s="42"/>
      <c r="AF177" s="42"/>
      <c r="AG177" s="42"/>
      <c r="AH177" s="42"/>
      <c r="AI177" s="42"/>
      <c r="AJ177" s="47"/>
      <c r="AK177" s="47">
        <v>1</v>
      </c>
      <c r="AL177" s="47"/>
      <c r="AM177" s="42"/>
      <c r="AN177" s="42"/>
      <c r="AO177" s="43">
        <v>422500</v>
      </c>
      <c r="AP177" s="48">
        <v>0.92859999999999998</v>
      </c>
      <c r="AQ177" s="49">
        <v>1300</v>
      </c>
      <c r="AR177" s="43">
        <v>325</v>
      </c>
      <c r="AS177" s="42"/>
      <c r="AT177" s="49">
        <v>650</v>
      </c>
      <c r="AU177" s="48">
        <v>0.31</v>
      </c>
      <c r="AV177" s="48">
        <v>0.05</v>
      </c>
      <c r="AW177" s="48">
        <v>0.05</v>
      </c>
      <c r="AX177" s="48">
        <v>0.1</v>
      </c>
      <c r="AY177" s="48"/>
      <c r="AZ177" s="48"/>
      <c r="BA177" s="48"/>
      <c r="BB177" s="48">
        <v>0.08</v>
      </c>
      <c r="BC177" s="48">
        <v>0.27</v>
      </c>
      <c r="BD177" s="48">
        <v>0.14000000000000001</v>
      </c>
      <c r="BE177" s="48"/>
      <c r="BF177" s="42"/>
      <c r="BG177" s="49">
        <v>1.0000000000000001E-5</v>
      </c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2"/>
      <c r="BT177" s="49">
        <v>1.0000000000000001E-5</v>
      </c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2"/>
      <c r="CG177" s="49">
        <v>200</v>
      </c>
      <c r="CH177" s="48"/>
      <c r="CI177" s="48"/>
      <c r="CJ177" s="48">
        <v>0.16</v>
      </c>
      <c r="CK177" s="48">
        <v>0.61</v>
      </c>
      <c r="CL177" s="48">
        <v>0.23</v>
      </c>
      <c r="CM177" s="42"/>
      <c r="CN177" s="49">
        <v>1.0000000000000001E-5</v>
      </c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2"/>
      <c r="DA177" s="49">
        <v>1.0000000000000001E-5</v>
      </c>
      <c r="DB177" s="48"/>
      <c r="DC177" s="48"/>
      <c r="DD177" s="48"/>
      <c r="DE177" s="48"/>
      <c r="DF177" s="48"/>
      <c r="DG177" s="48"/>
      <c r="DH177" s="42"/>
      <c r="DI177" s="49">
        <v>1.0000000000000001E-5</v>
      </c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2"/>
      <c r="DV177" s="49">
        <v>450</v>
      </c>
      <c r="DW177" s="48">
        <v>0.01</v>
      </c>
      <c r="DX177" s="48">
        <v>0.09</v>
      </c>
      <c r="DY177" s="48">
        <v>0.5</v>
      </c>
      <c r="DZ177" s="48">
        <v>0.4</v>
      </c>
      <c r="EA177" s="48"/>
      <c r="EB177" s="42"/>
      <c r="EC177" s="49">
        <v>1.0000000000000001E-5</v>
      </c>
      <c r="ED177" s="48"/>
      <c r="EE177" s="48"/>
      <c r="EF177" s="48"/>
      <c r="EG177" s="48"/>
      <c r="EH177" s="48"/>
      <c r="EI177" s="42"/>
      <c r="EJ177" s="49">
        <v>1.0000000000000001E-5</v>
      </c>
      <c r="EK177" s="48"/>
      <c r="EL177" s="48"/>
      <c r="EM177" s="48"/>
      <c r="EN177" s="48"/>
      <c r="EO177" s="48"/>
      <c r="EP177" s="48"/>
      <c r="EQ177" s="42"/>
      <c r="ER177" s="42"/>
      <c r="ES177" s="49">
        <v>1.0000000000000001E-5</v>
      </c>
      <c r="ET177" s="48"/>
      <c r="EU177" s="48"/>
      <c r="EV177" s="48"/>
      <c r="EW177" s="48"/>
      <c r="EX177" s="48"/>
      <c r="EY177" s="42"/>
      <c r="EZ177" s="42"/>
      <c r="FA177" s="43">
        <v>32499.999999979977</v>
      </c>
      <c r="FB177" s="48">
        <v>7.1400000000000005E-2</v>
      </c>
      <c r="FC177" s="44">
        <v>120</v>
      </c>
      <c r="FD177" s="42"/>
      <c r="FE177" s="40"/>
      <c r="FF177" s="44"/>
      <c r="FG177" s="43"/>
      <c r="FH177" s="44"/>
      <c r="FI177" s="43"/>
      <c r="FJ177" s="44"/>
      <c r="FK177" s="43"/>
      <c r="FL177" s="44"/>
      <c r="FM177" s="43"/>
      <c r="FN177" s="44"/>
      <c r="FO177" s="43"/>
      <c r="FP177" s="44"/>
      <c r="FQ177" s="43"/>
      <c r="FR177" s="44"/>
      <c r="FS177" s="43"/>
      <c r="FT177" s="44"/>
      <c r="FU177" s="43"/>
      <c r="FV177" s="44"/>
      <c r="FW177" s="43"/>
      <c r="FX177" s="44"/>
      <c r="FY177" s="43"/>
      <c r="FZ177" s="44"/>
      <c r="GA177" s="43"/>
      <c r="GB177" s="44"/>
      <c r="GC177" s="43"/>
      <c r="GD177" s="44"/>
      <c r="GE177" s="43"/>
      <c r="GF177" s="44"/>
      <c r="GG177" s="43"/>
      <c r="GH177" s="44"/>
      <c r="GI177" s="43"/>
      <c r="GJ177" s="44"/>
      <c r="GK177" s="43"/>
      <c r="GL177" s="44"/>
      <c r="GM177" s="43"/>
      <c r="GN177" s="44"/>
      <c r="GO177" s="43"/>
      <c r="GP177" s="44"/>
      <c r="GQ177" s="43"/>
      <c r="GR177" s="44"/>
      <c r="GS177" s="43"/>
      <c r="GT177" s="44"/>
      <c r="GU177" s="43"/>
      <c r="GV177" s="44"/>
      <c r="GW177" s="43"/>
      <c r="GX177" s="44"/>
      <c r="GY177" s="43"/>
      <c r="GZ177" s="44"/>
      <c r="HA177" s="43"/>
      <c r="HB177" s="44"/>
      <c r="HC177" s="43"/>
      <c r="HD177" s="44"/>
      <c r="HE177" s="43"/>
      <c r="HF177" s="44"/>
      <c r="HG177" s="43"/>
      <c r="HH177" s="44"/>
      <c r="HI177" s="43"/>
      <c r="HJ177" s="44"/>
      <c r="HK177" s="43"/>
      <c r="HL177" s="44"/>
      <c r="HM177" s="43"/>
      <c r="HN177" s="42"/>
      <c r="HO177" s="40"/>
      <c r="HP177" s="44"/>
      <c r="HQ177" s="43"/>
      <c r="HR177" s="44"/>
      <c r="HS177" s="43"/>
      <c r="HT177" s="44"/>
      <c r="HU177" s="43"/>
      <c r="HV177" s="44"/>
      <c r="HW177" s="43"/>
      <c r="HX177" s="44"/>
      <c r="HY177" s="43"/>
      <c r="HZ177" s="44"/>
      <c r="IA177" s="43"/>
      <c r="IB177" s="44"/>
      <c r="IC177" s="43"/>
      <c r="ID177" s="44"/>
      <c r="IE177" s="43"/>
      <c r="IF177" s="44"/>
      <c r="IG177" s="43"/>
      <c r="IH177" s="44"/>
      <c r="II177" s="43"/>
      <c r="IJ177" s="44"/>
      <c r="IK177" s="43"/>
      <c r="IL177" s="44"/>
      <c r="IM177" s="43"/>
      <c r="IN177" s="44"/>
      <c r="IO177" s="43"/>
      <c r="IP177" s="44"/>
      <c r="IQ177" s="43"/>
      <c r="IR177" s="44"/>
      <c r="IS177" s="43"/>
      <c r="IT177" s="44"/>
      <c r="IU177" s="43"/>
      <c r="IV177" s="44"/>
      <c r="IW177" s="43"/>
      <c r="IX177" s="44"/>
      <c r="IY177" s="43"/>
      <c r="IZ177" s="44"/>
      <c r="JA177" s="43"/>
      <c r="JB177" s="44"/>
      <c r="JC177" s="43"/>
      <c r="JD177" s="44"/>
      <c r="JE177" s="43"/>
      <c r="JF177" s="44"/>
      <c r="JG177" s="43"/>
      <c r="JH177" s="44"/>
      <c r="JI177" s="43"/>
      <c r="JJ177" s="44"/>
      <c r="JK177" s="43"/>
      <c r="JL177" s="44"/>
      <c r="JM177" s="43"/>
      <c r="JN177" s="44"/>
      <c r="JO177" s="43"/>
      <c r="JP177" s="44"/>
      <c r="JQ177" s="43"/>
      <c r="JR177" s="44"/>
      <c r="JS177" s="43"/>
      <c r="JT177" s="44"/>
      <c r="JU177" s="43"/>
      <c r="JV177" s="44"/>
      <c r="JW177" s="43"/>
      <c r="JX177" s="42"/>
      <c r="JY177" s="40"/>
      <c r="JZ177" s="44"/>
      <c r="KA177" s="43"/>
      <c r="KB177" s="44"/>
      <c r="KC177" s="43"/>
      <c r="KD177" s="44"/>
      <c r="KE177" s="43"/>
      <c r="KF177" s="44"/>
      <c r="KG177" s="43"/>
      <c r="KH177" s="44"/>
      <c r="KI177" s="43"/>
      <c r="KJ177" s="44"/>
      <c r="KK177" s="43"/>
      <c r="KL177" s="44"/>
      <c r="KM177" s="43"/>
      <c r="KN177" s="44"/>
      <c r="KO177" s="43"/>
      <c r="KP177" s="44"/>
      <c r="KQ177" s="43"/>
      <c r="KR177" s="44"/>
      <c r="KS177" s="43"/>
      <c r="KT177" s="44"/>
      <c r="KU177" s="43"/>
      <c r="KV177" s="44"/>
      <c r="KW177" s="43"/>
      <c r="KX177" s="44"/>
      <c r="KY177" s="43"/>
      <c r="KZ177" s="44"/>
      <c r="LA177" s="43"/>
      <c r="LB177" s="44"/>
      <c r="LC177" s="43"/>
      <c r="LD177" s="44"/>
      <c r="LE177" s="43"/>
      <c r="LF177" s="44"/>
      <c r="LG177" s="43"/>
      <c r="LH177" s="44"/>
      <c r="LI177" s="43"/>
      <c r="LJ177" s="44"/>
      <c r="LK177" s="43"/>
      <c r="LL177" s="44"/>
      <c r="LM177" s="43"/>
      <c r="LN177" s="44"/>
      <c r="LO177" s="43"/>
      <c r="LP177" s="44"/>
      <c r="LQ177" s="43"/>
      <c r="LR177" s="44"/>
      <c r="LS177" s="43"/>
      <c r="LT177" s="44"/>
      <c r="LU177" s="43"/>
      <c r="LV177" s="44"/>
      <c r="LW177" s="43"/>
      <c r="LX177" s="44"/>
      <c r="LY177" s="43"/>
      <c r="LZ177" s="44"/>
      <c r="MA177" s="43"/>
      <c r="MB177" s="44"/>
      <c r="MC177" s="43"/>
      <c r="MD177" s="44"/>
      <c r="ME177" s="43"/>
      <c r="MF177" s="44"/>
      <c r="MG177" s="43"/>
      <c r="MH177" s="42"/>
      <c r="MI177" s="40"/>
      <c r="MJ177" s="44"/>
      <c r="MK177" s="43"/>
      <c r="ML177" s="44"/>
      <c r="MM177" s="43"/>
      <c r="MN177" s="44"/>
      <c r="MO177" s="43"/>
      <c r="MP177" s="44"/>
      <c r="MQ177" s="43"/>
      <c r="MR177" s="44"/>
      <c r="MS177" s="43"/>
      <c r="MT177" s="44"/>
      <c r="MU177" s="43"/>
      <c r="MV177" s="44"/>
      <c r="MW177" s="43"/>
      <c r="MX177" s="44"/>
      <c r="MY177" s="43"/>
      <c r="MZ177" s="44"/>
      <c r="NA177" s="43"/>
      <c r="NB177" s="44"/>
      <c r="NC177" s="43"/>
      <c r="ND177" s="44"/>
      <c r="NE177" s="43"/>
      <c r="NF177" s="44"/>
      <c r="NG177" s="43"/>
      <c r="NH177" s="44"/>
      <c r="NI177" s="43"/>
      <c r="NJ177" s="44"/>
      <c r="NK177" s="43"/>
      <c r="NL177" s="44"/>
      <c r="NM177" s="43"/>
      <c r="NN177" s="44"/>
      <c r="NO177" s="43"/>
      <c r="NP177" s="44"/>
      <c r="NQ177" s="43"/>
      <c r="NR177" s="44"/>
      <c r="NS177" s="43"/>
      <c r="NT177" s="44"/>
      <c r="NU177" s="43"/>
      <c r="NV177" s="44"/>
      <c r="NW177" s="43"/>
      <c r="NX177" s="44"/>
      <c r="NY177" s="43"/>
      <c r="NZ177" s="44"/>
      <c r="OA177" s="43"/>
      <c r="OB177" s="44"/>
      <c r="OC177" s="43"/>
      <c r="OD177" s="44"/>
      <c r="OE177" s="43"/>
      <c r="OF177" s="44"/>
      <c r="OG177" s="43"/>
      <c r="OH177" s="44"/>
      <c r="OI177" s="43"/>
      <c r="OJ177" s="44"/>
      <c r="OK177" s="43"/>
      <c r="OL177" s="44"/>
      <c r="OM177" s="43"/>
      <c r="ON177" s="44"/>
      <c r="OO177" s="43"/>
      <c r="OP177" s="44"/>
      <c r="OQ177" s="43"/>
      <c r="OR177" s="43"/>
      <c r="OS177" s="42"/>
      <c r="OT177" s="44">
        <v>0</v>
      </c>
      <c r="OU177" s="43"/>
      <c r="OV177" s="42"/>
      <c r="OW177" s="40"/>
      <c r="OX177" s="44"/>
      <c r="OY177" s="43"/>
      <c r="OZ177" s="44">
        <v>85.1</v>
      </c>
      <c r="PA177" s="43">
        <v>350</v>
      </c>
      <c r="PB177" s="44"/>
      <c r="PC177" s="43"/>
      <c r="PD177" s="44"/>
      <c r="PE177" s="43"/>
      <c r="PF177" s="44"/>
      <c r="PG177" s="43"/>
      <c r="PH177" s="42"/>
      <c r="PI177" s="40"/>
      <c r="PJ177" s="44"/>
      <c r="PK177" s="43"/>
      <c r="PL177" s="44"/>
      <c r="PM177" s="43"/>
      <c r="PN177" s="44"/>
      <c r="PO177" s="43"/>
      <c r="PP177" s="44"/>
      <c r="PQ177" s="43"/>
      <c r="PR177" s="44"/>
      <c r="PS177" s="43"/>
      <c r="PT177" s="42"/>
      <c r="PU177" s="44">
        <v>34.9</v>
      </c>
      <c r="PV177" s="43">
        <v>75</v>
      </c>
      <c r="PW177" s="44">
        <v>0</v>
      </c>
      <c r="PX177" s="43"/>
      <c r="PY177" s="44">
        <v>0</v>
      </c>
      <c r="PZ177" s="43"/>
      <c r="QA177" s="42"/>
      <c r="QB177" s="43">
        <v>689</v>
      </c>
      <c r="QC177" s="43">
        <v>260</v>
      </c>
      <c r="QD177" s="43"/>
      <c r="QE177" s="42"/>
      <c r="QF177" s="42"/>
      <c r="QG177" s="42"/>
      <c r="QH177" s="42"/>
      <c r="QI177" s="42"/>
      <c r="QJ177" s="42"/>
      <c r="QK177" s="42"/>
      <c r="QL177" s="42"/>
      <c r="QM177" s="42"/>
      <c r="QN177" s="42"/>
      <c r="QO177" s="42"/>
      <c r="QP177" s="42"/>
      <c r="QQ177" s="42"/>
      <c r="QR177" s="42"/>
      <c r="QS177" s="42"/>
      <c r="QT177" s="42"/>
      <c r="QU177" s="42"/>
      <c r="QV177" s="42"/>
      <c r="QW177" s="42"/>
      <c r="QX177" s="42"/>
      <c r="QY177" s="42"/>
      <c r="QZ177" s="42"/>
      <c r="RA177" s="42"/>
      <c r="RB177" s="42"/>
      <c r="RC177" s="42"/>
      <c r="RD177" s="42"/>
      <c r="RE177" s="42"/>
      <c r="RF177" s="42"/>
      <c r="RG177" s="42"/>
      <c r="RH177" s="42"/>
      <c r="RI177" s="42"/>
      <c r="RJ177" s="42"/>
      <c r="RK177" s="42"/>
      <c r="RL177" s="42"/>
      <c r="RM177" s="42"/>
      <c r="RN177" s="42"/>
      <c r="RO177" s="42"/>
      <c r="RP177" s="42"/>
      <c r="RQ177" s="42"/>
      <c r="RR177" s="42"/>
      <c r="RS177" s="42"/>
      <c r="RT177" s="42"/>
      <c r="RU177" s="42"/>
      <c r="RV177" s="42"/>
      <c r="RW177" s="42"/>
      <c r="RX177" s="42"/>
      <c r="RY177" s="42"/>
      <c r="RZ177" s="42"/>
      <c r="SA177" s="42"/>
      <c r="SB177" s="42"/>
      <c r="SC177" s="42"/>
      <c r="SD177" s="42"/>
      <c r="SE177" s="42"/>
      <c r="SF177" s="42"/>
      <c r="SG177" s="42"/>
      <c r="SH177" s="42"/>
      <c r="SI177" s="42"/>
      <c r="SJ177" s="42"/>
      <c r="SK177" s="42"/>
      <c r="SL177" s="42"/>
      <c r="SM177" s="42"/>
      <c r="SN177" s="42"/>
      <c r="SO177" s="42"/>
      <c r="SP177" s="42"/>
      <c r="SQ177" s="42"/>
      <c r="SR177" s="42"/>
      <c r="SS177" s="42"/>
      <c r="ST177" s="42"/>
      <c r="SU177" s="42"/>
      <c r="SV177" s="42"/>
      <c r="SW177" s="42"/>
      <c r="SX177" s="42"/>
      <c r="SY177" s="42"/>
      <c r="SZ177" s="42"/>
      <c r="TA177" s="42"/>
      <c r="TB177" s="42"/>
      <c r="TC177" s="42"/>
      <c r="TD177" s="42"/>
      <c r="TE177" s="42"/>
      <c r="TF177" s="42"/>
      <c r="TG177" s="42"/>
      <c r="TH177" s="42"/>
      <c r="TI177" s="42"/>
      <c r="TJ177" s="42"/>
      <c r="TK177" s="42"/>
      <c r="TL177" s="42"/>
      <c r="TM177" s="42"/>
      <c r="TN177" s="42"/>
      <c r="TO177" s="42"/>
      <c r="TP177" s="42"/>
      <c r="TQ177" s="42"/>
      <c r="TR177" s="42"/>
      <c r="TS177" s="42"/>
      <c r="TT177" s="42"/>
      <c r="TU177" s="42"/>
      <c r="TV177" s="42"/>
      <c r="TW177" s="42"/>
      <c r="TX177" s="42"/>
      <c r="TY177" s="42"/>
      <c r="TZ177" s="42"/>
      <c r="UA177" s="42"/>
      <c r="UB177" s="42"/>
      <c r="UC177" s="42"/>
      <c r="UD177" s="42"/>
      <c r="UE177" s="42"/>
      <c r="UF177" s="42"/>
      <c r="UG177" s="42"/>
      <c r="UH177" s="42"/>
      <c r="UI177" s="42"/>
      <c r="UJ177" s="42"/>
      <c r="UK177" s="42"/>
      <c r="UL177" s="42"/>
      <c r="UM177" s="42"/>
      <c r="UN177" s="42"/>
      <c r="UO177" s="42"/>
      <c r="UP177" s="42"/>
      <c r="UQ177" s="42"/>
      <c r="UR177" s="42"/>
      <c r="US177" s="42"/>
      <c r="UT177" s="42"/>
      <c r="UU177" s="42"/>
      <c r="UV177" s="42"/>
      <c r="UW177" s="42"/>
      <c r="UX177" s="42"/>
      <c r="UY177" s="42"/>
      <c r="UZ177" s="42"/>
      <c r="VA177" s="42"/>
      <c r="VB177" s="42"/>
      <c r="VC177" s="42"/>
      <c r="VD177" s="42"/>
      <c r="VE177" s="42"/>
      <c r="VF177" s="42"/>
      <c r="VG177" s="42"/>
      <c r="VH177" s="42"/>
      <c r="VI177" s="42"/>
      <c r="VJ177" s="42"/>
      <c r="VK177" s="42"/>
      <c r="VL177" s="42"/>
      <c r="VM177" s="42"/>
      <c r="VN177" s="42"/>
      <c r="VO177" s="42"/>
      <c r="VP177" s="42"/>
      <c r="VQ177" s="42"/>
      <c r="VR177" s="42"/>
      <c r="VS177" s="42"/>
      <c r="VT177" s="42"/>
      <c r="VU177" s="42"/>
      <c r="VV177" s="42"/>
      <c r="VW177" s="42"/>
      <c r="VX177" s="42"/>
      <c r="VY177" s="42"/>
      <c r="VZ177" s="42"/>
      <c r="WA177" s="42"/>
      <c r="WB177" s="42"/>
      <c r="WC177" s="42"/>
      <c r="WD177" s="42"/>
      <c r="WE177" s="42"/>
      <c r="WF177" s="42"/>
      <c r="WG177" s="42"/>
      <c r="WH177" s="42"/>
      <c r="WI177" s="42"/>
      <c r="WJ177" s="42"/>
      <c r="WK177" s="42"/>
      <c r="WL177" s="42"/>
      <c r="WM177" s="42"/>
      <c r="WN177" s="42"/>
      <c r="WO177" s="42"/>
      <c r="WP177" s="42"/>
      <c r="WQ177" s="42"/>
      <c r="WR177" s="42"/>
      <c r="WS177" s="42"/>
      <c r="WT177" s="42"/>
      <c r="WU177" s="42"/>
      <c r="WV177" s="42"/>
      <c r="WW177" s="42"/>
      <c r="WX177" s="42"/>
      <c r="WY177" s="42"/>
      <c r="WZ177" s="42"/>
      <c r="XA177" s="42"/>
      <c r="XB177" s="42"/>
      <c r="XC177" s="42"/>
      <c r="XD177" s="42"/>
      <c r="XE177" s="42"/>
      <c r="XF177" s="42"/>
      <c r="XG177" s="42"/>
      <c r="XH177" s="42"/>
      <c r="XI177" s="42"/>
      <c r="XJ177" s="42"/>
      <c r="XK177" s="42"/>
      <c r="XL177" s="42"/>
      <c r="XM177" s="42"/>
      <c r="XN177" s="42"/>
      <c r="XO177" s="42"/>
      <c r="XP177" s="42"/>
      <c r="XQ177" s="42"/>
      <c r="XR177" s="42"/>
      <c r="XS177" s="42"/>
      <c r="XT177" s="42"/>
      <c r="XU177" s="42"/>
      <c r="XV177" s="42"/>
      <c r="XW177" s="42"/>
      <c r="XX177" s="42"/>
      <c r="XY177" s="42"/>
      <c r="XZ177" s="42"/>
      <c r="YA177" s="42"/>
      <c r="YB177" s="42"/>
      <c r="YC177" s="42"/>
      <c r="YD177" s="42"/>
      <c r="YE177" s="42"/>
      <c r="YF177" s="42"/>
      <c r="YG177" s="42"/>
      <c r="YH177" s="42"/>
      <c r="YI177" s="42"/>
      <c r="YJ177" s="42"/>
      <c r="YK177" s="42"/>
      <c r="YL177" s="42"/>
      <c r="YM177" s="42"/>
    </row>
    <row r="178" spans="2:663" x14ac:dyDescent="0.25">
      <c r="B178" s="79" t="s">
        <v>676</v>
      </c>
      <c r="C178" s="31" t="s">
        <v>619</v>
      </c>
      <c r="D178" s="40"/>
      <c r="E178" s="40"/>
      <c r="F178" s="41">
        <v>42285</v>
      </c>
      <c r="G178" s="40"/>
      <c r="H178" s="42"/>
      <c r="I178" s="43">
        <v>21000</v>
      </c>
      <c r="J178" s="42"/>
      <c r="K178" s="43">
        <v>1E-8</v>
      </c>
      <c r="L178" s="42"/>
      <c r="M178" s="43">
        <v>1E-8</v>
      </c>
      <c r="N178" s="43">
        <v>20999.999999979998</v>
      </c>
      <c r="O178" s="44">
        <v>5</v>
      </c>
      <c r="P178" s="43">
        <v>4199.999999996</v>
      </c>
      <c r="Q178" s="42"/>
      <c r="R178" s="45">
        <v>4470380</v>
      </c>
      <c r="S178" s="45">
        <v>13811240600</v>
      </c>
      <c r="T178" s="42"/>
      <c r="U178" s="40"/>
      <c r="V178" s="40"/>
      <c r="W178" s="42"/>
      <c r="X178" s="42"/>
      <c r="Y178" s="42"/>
      <c r="Z178" s="46">
        <v>90100</v>
      </c>
      <c r="AA178" s="46">
        <v>0</v>
      </c>
      <c r="AB178" s="46">
        <v>90100.000010000003</v>
      </c>
      <c r="AD178" s="42"/>
      <c r="AE178" s="42"/>
      <c r="AF178" s="42"/>
      <c r="AG178" s="42"/>
      <c r="AH178" s="42"/>
      <c r="AI178" s="42"/>
      <c r="AJ178" s="47"/>
      <c r="AK178" s="47">
        <v>1</v>
      </c>
      <c r="AL178" s="47"/>
      <c r="AM178" s="42"/>
      <c r="AN178" s="42"/>
      <c r="AO178" s="43">
        <v>11500</v>
      </c>
      <c r="AP178" s="48">
        <v>0.54759999999999998</v>
      </c>
      <c r="AQ178" s="49">
        <v>50</v>
      </c>
      <c r="AR178" s="43">
        <v>230</v>
      </c>
      <c r="AS178" s="42"/>
      <c r="AT178" s="49">
        <v>25</v>
      </c>
      <c r="AU178" s="48">
        <v>0.33500000000000002</v>
      </c>
      <c r="AV178" s="48">
        <v>0.05</v>
      </c>
      <c r="AW178" s="48">
        <v>0.05</v>
      </c>
      <c r="AX178" s="48">
        <v>0.11</v>
      </c>
      <c r="AY178" s="48"/>
      <c r="AZ178" s="48">
        <v>5.0000000000000001E-3</v>
      </c>
      <c r="BA178" s="48"/>
      <c r="BB178" s="48">
        <v>7.0000000000000007E-2</v>
      </c>
      <c r="BC178" s="48">
        <v>0.26</v>
      </c>
      <c r="BD178" s="48">
        <v>0.12</v>
      </c>
      <c r="BE178" s="48"/>
      <c r="BF178" s="42"/>
      <c r="BG178" s="49">
        <v>1.0000000000000001E-5</v>
      </c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2"/>
      <c r="BT178" s="49">
        <v>1.0000000000000001E-5</v>
      </c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2"/>
      <c r="CG178" s="49">
        <v>5</v>
      </c>
      <c r="CH178" s="48"/>
      <c r="CI178" s="48">
        <v>0.01</v>
      </c>
      <c r="CJ178" s="48">
        <v>0.31</v>
      </c>
      <c r="CK178" s="48">
        <v>0.5</v>
      </c>
      <c r="CL178" s="48">
        <v>0.18</v>
      </c>
      <c r="CM178" s="42"/>
      <c r="CN178" s="49">
        <v>1.0000000000000001E-5</v>
      </c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2"/>
      <c r="DA178" s="49">
        <v>1.0000000000000001E-5</v>
      </c>
      <c r="DB178" s="48"/>
      <c r="DC178" s="48"/>
      <c r="DD178" s="48"/>
      <c r="DE178" s="48"/>
      <c r="DF178" s="48"/>
      <c r="DG178" s="48"/>
      <c r="DH178" s="42"/>
      <c r="DI178" s="49">
        <v>1.0000000000000001E-5</v>
      </c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2"/>
      <c r="DV178" s="49">
        <v>15</v>
      </c>
      <c r="DW178" s="48"/>
      <c r="DX178" s="48">
        <v>0.02</v>
      </c>
      <c r="DY178" s="48">
        <v>0.47</v>
      </c>
      <c r="DZ178" s="48">
        <v>0.51</v>
      </c>
      <c r="EA178" s="48"/>
      <c r="EB178" s="42"/>
      <c r="EC178" s="49">
        <v>5</v>
      </c>
      <c r="ED178" s="48"/>
      <c r="EE178" s="48">
        <v>0.05</v>
      </c>
      <c r="EF178" s="48">
        <v>0.48</v>
      </c>
      <c r="EG178" s="48">
        <v>0.47</v>
      </c>
      <c r="EH178" s="48"/>
      <c r="EI178" s="42"/>
      <c r="EJ178" s="49">
        <v>1.0000000000000001E-5</v>
      </c>
      <c r="EK178" s="48"/>
      <c r="EL178" s="48"/>
      <c r="EM178" s="48"/>
      <c r="EN178" s="48"/>
      <c r="EO178" s="48"/>
      <c r="EP178" s="48"/>
      <c r="EQ178" s="42"/>
      <c r="ER178" s="42"/>
      <c r="ES178" s="49">
        <v>1.0000000000000001E-5</v>
      </c>
      <c r="ET178" s="48"/>
      <c r="EU178" s="48"/>
      <c r="EV178" s="48"/>
      <c r="EW178" s="48"/>
      <c r="EX178" s="48"/>
      <c r="EY178" s="42"/>
      <c r="EZ178" s="42"/>
      <c r="FA178" s="43">
        <v>9499.9999999799984</v>
      </c>
      <c r="FB178" s="48">
        <v>0.45240000000000002</v>
      </c>
      <c r="FC178" s="44">
        <v>5</v>
      </c>
      <c r="FD178" s="42"/>
      <c r="FE178" s="40"/>
      <c r="FF178" s="44"/>
      <c r="FG178" s="43"/>
      <c r="FH178" s="44"/>
      <c r="FI178" s="43"/>
      <c r="FJ178" s="44"/>
      <c r="FK178" s="43"/>
      <c r="FL178" s="44"/>
      <c r="FM178" s="43"/>
      <c r="FN178" s="44"/>
      <c r="FO178" s="43"/>
      <c r="FP178" s="44"/>
      <c r="FQ178" s="43"/>
      <c r="FR178" s="44"/>
      <c r="FS178" s="43"/>
      <c r="FT178" s="44"/>
      <c r="FU178" s="43"/>
      <c r="FV178" s="44"/>
      <c r="FW178" s="43"/>
      <c r="FX178" s="44"/>
      <c r="FY178" s="43"/>
      <c r="FZ178" s="44"/>
      <c r="GA178" s="43"/>
      <c r="GB178" s="44"/>
      <c r="GC178" s="43"/>
      <c r="GD178" s="44"/>
      <c r="GE178" s="43"/>
      <c r="GF178" s="44"/>
      <c r="GG178" s="43"/>
      <c r="GH178" s="44"/>
      <c r="GI178" s="43"/>
      <c r="GJ178" s="44"/>
      <c r="GK178" s="43"/>
      <c r="GL178" s="44"/>
      <c r="GM178" s="43"/>
      <c r="GN178" s="44"/>
      <c r="GO178" s="43"/>
      <c r="GP178" s="44"/>
      <c r="GQ178" s="43"/>
      <c r="GR178" s="44"/>
      <c r="GS178" s="43"/>
      <c r="GT178" s="44"/>
      <c r="GU178" s="43"/>
      <c r="GV178" s="44"/>
      <c r="GW178" s="43"/>
      <c r="GX178" s="44"/>
      <c r="GY178" s="43"/>
      <c r="GZ178" s="44"/>
      <c r="HA178" s="43"/>
      <c r="HB178" s="44"/>
      <c r="HC178" s="43"/>
      <c r="HD178" s="44"/>
      <c r="HE178" s="43"/>
      <c r="HF178" s="44"/>
      <c r="HG178" s="43"/>
      <c r="HH178" s="44"/>
      <c r="HI178" s="43"/>
      <c r="HJ178" s="44"/>
      <c r="HK178" s="43"/>
      <c r="HL178" s="44"/>
      <c r="HM178" s="43"/>
      <c r="HN178" s="42"/>
      <c r="HO178" s="40"/>
      <c r="HP178" s="44"/>
      <c r="HQ178" s="43"/>
      <c r="HR178" s="44"/>
      <c r="HS178" s="43"/>
      <c r="HT178" s="44"/>
      <c r="HU178" s="43"/>
      <c r="HV178" s="44"/>
      <c r="HW178" s="43"/>
      <c r="HX178" s="44"/>
      <c r="HY178" s="43"/>
      <c r="HZ178" s="44"/>
      <c r="IA178" s="43"/>
      <c r="IB178" s="44"/>
      <c r="IC178" s="43"/>
      <c r="ID178" s="44"/>
      <c r="IE178" s="43"/>
      <c r="IF178" s="44"/>
      <c r="IG178" s="43"/>
      <c r="IH178" s="44"/>
      <c r="II178" s="43"/>
      <c r="IJ178" s="44"/>
      <c r="IK178" s="43"/>
      <c r="IL178" s="44"/>
      <c r="IM178" s="43"/>
      <c r="IN178" s="44"/>
      <c r="IO178" s="43"/>
      <c r="IP178" s="44"/>
      <c r="IQ178" s="43"/>
      <c r="IR178" s="44"/>
      <c r="IS178" s="43"/>
      <c r="IT178" s="44"/>
      <c r="IU178" s="43"/>
      <c r="IV178" s="44"/>
      <c r="IW178" s="43"/>
      <c r="IX178" s="44"/>
      <c r="IY178" s="43"/>
      <c r="IZ178" s="44"/>
      <c r="JA178" s="43"/>
      <c r="JB178" s="44"/>
      <c r="JC178" s="43"/>
      <c r="JD178" s="44"/>
      <c r="JE178" s="43"/>
      <c r="JF178" s="44"/>
      <c r="JG178" s="43"/>
      <c r="JH178" s="44"/>
      <c r="JI178" s="43"/>
      <c r="JJ178" s="44"/>
      <c r="JK178" s="43"/>
      <c r="JL178" s="44"/>
      <c r="JM178" s="43"/>
      <c r="JN178" s="44"/>
      <c r="JO178" s="43"/>
      <c r="JP178" s="44"/>
      <c r="JQ178" s="43"/>
      <c r="JR178" s="44"/>
      <c r="JS178" s="43"/>
      <c r="JT178" s="44"/>
      <c r="JU178" s="43"/>
      <c r="JV178" s="44"/>
      <c r="JW178" s="43"/>
      <c r="JX178" s="42"/>
      <c r="JY178" s="40"/>
      <c r="JZ178" s="44"/>
      <c r="KA178" s="43"/>
      <c r="KB178" s="44"/>
      <c r="KC178" s="43"/>
      <c r="KD178" s="44"/>
      <c r="KE178" s="43"/>
      <c r="KF178" s="44"/>
      <c r="KG178" s="43"/>
      <c r="KH178" s="44"/>
      <c r="KI178" s="43"/>
      <c r="KJ178" s="44"/>
      <c r="KK178" s="43"/>
      <c r="KL178" s="44"/>
      <c r="KM178" s="43"/>
      <c r="KN178" s="44"/>
      <c r="KO178" s="43"/>
      <c r="KP178" s="44"/>
      <c r="KQ178" s="43"/>
      <c r="KR178" s="44"/>
      <c r="KS178" s="43"/>
      <c r="KT178" s="44"/>
      <c r="KU178" s="43"/>
      <c r="KV178" s="44"/>
      <c r="KW178" s="43"/>
      <c r="KX178" s="44"/>
      <c r="KY178" s="43"/>
      <c r="KZ178" s="44"/>
      <c r="LA178" s="43"/>
      <c r="LB178" s="44"/>
      <c r="LC178" s="43"/>
      <c r="LD178" s="44"/>
      <c r="LE178" s="43"/>
      <c r="LF178" s="44"/>
      <c r="LG178" s="43"/>
      <c r="LH178" s="44"/>
      <c r="LI178" s="43"/>
      <c r="LJ178" s="44"/>
      <c r="LK178" s="43"/>
      <c r="LL178" s="44"/>
      <c r="LM178" s="43"/>
      <c r="LN178" s="44"/>
      <c r="LO178" s="43"/>
      <c r="LP178" s="44"/>
      <c r="LQ178" s="43"/>
      <c r="LR178" s="44"/>
      <c r="LS178" s="43"/>
      <c r="LT178" s="44"/>
      <c r="LU178" s="43"/>
      <c r="LV178" s="44"/>
      <c r="LW178" s="43"/>
      <c r="LX178" s="44"/>
      <c r="LY178" s="43"/>
      <c r="LZ178" s="44"/>
      <c r="MA178" s="43"/>
      <c r="MB178" s="44"/>
      <c r="MC178" s="43"/>
      <c r="MD178" s="44"/>
      <c r="ME178" s="43"/>
      <c r="MF178" s="44"/>
      <c r="MG178" s="43"/>
      <c r="MH178" s="42"/>
      <c r="MI178" s="40"/>
      <c r="MJ178" s="44"/>
      <c r="MK178" s="43"/>
      <c r="ML178" s="44"/>
      <c r="MM178" s="43"/>
      <c r="MN178" s="44"/>
      <c r="MO178" s="43"/>
      <c r="MP178" s="44"/>
      <c r="MQ178" s="43"/>
      <c r="MR178" s="44"/>
      <c r="MS178" s="43"/>
      <c r="MT178" s="44"/>
      <c r="MU178" s="43"/>
      <c r="MV178" s="44"/>
      <c r="MW178" s="43"/>
      <c r="MX178" s="44"/>
      <c r="MY178" s="43"/>
      <c r="MZ178" s="44"/>
      <c r="NA178" s="43"/>
      <c r="NB178" s="44"/>
      <c r="NC178" s="43"/>
      <c r="ND178" s="44"/>
      <c r="NE178" s="43"/>
      <c r="NF178" s="44"/>
      <c r="NG178" s="43"/>
      <c r="NH178" s="44"/>
      <c r="NI178" s="43"/>
      <c r="NJ178" s="44"/>
      <c r="NK178" s="43"/>
      <c r="NL178" s="44"/>
      <c r="NM178" s="43"/>
      <c r="NN178" s="44"/>
      <c r="NO178" s="43"/>
      <c r="NP178" s="44"/>
      <c r="NQ178" s="43"/>
      <c r="NR178" s="44"/>
      <c r="NS178" s="43"/>
      <c r="NT178" s="44"/>
      <c r="NU178" s="43"/>
      <c r="NV178" s="44"/>
      <c r="NW178" s="43"/>
      <c r="NX178" s="44"/>
      <c r="NY178" s="43"/>
      <c r="NZ178" s="44"/>
      <c r="OA178" s="43"/>
      <c r="OB178" s="44"/>
      <c r="OC178" s="43"/>
      <c r="OD178" s="44"/>
      <c r="OE178" s="43"/>
      <c r="OF178" s="44"/>
      <c r="OG178" s="43"/>
      <c r="OH178" s="44"/>
      <c r="OI178" s="43"/>
      <c r="OJ178" s="44"/>
      <c r="OK178" s="43"/>
      <c r="OL178" s="44"/>
      <c r="OM178" s="43"/>
      <c r="ON178" s="44"/>
      <c r="OO178" s="43"/>
      <c r="OP178" s="44"/>
      <c r="OQ178" s="43"/>
      <c r="OR178" s="43"/>
      <c r="OS178" s="42"/>
      <c r="OT178" s="44">
        <v>0</v>
      </c>
      <c r="OU178" s="43"/>
      <c r="OV178" s="42"/>
      <c r="OW178" s="40"/>
      <c r="OX178" s="44"/>
      <c r="OY178" s="43"/>
      <c r="OZ178" s="44"/>
      <c r="PA178" s="43"/>
      <c r="PB178" s="44">
        <v>4.0999999999999996</v>
      </c>
      <c r="PC178" s="43">
        <v>1900</v>
      </c>
      <c r="PD178" s="44"/>
      <c r="PE178" s="43"/>
      <c r="PF178" s="44"/>
      <c r="PG178" s="43"/>
      <c r="PH178" s="42"/>
      <c r="PI178" s="40"/>
      <c r="PJ178" s="44"/>
      <c r="PK178" s="43"/>
      <c r="PL178" s="44"/>
      <c r="PM178" s="43"/>
      <c r="PN178" s="44"/>
      <c r="PO178" s="43"/>
      <c r="PP178" s="44"/>
      <c r="PQ178" s="43"/>
      <c r="PR178" s="44"/>
      <c r="PS178" s="43"/>
      <c r="PT178" s="42"/>
      <c r="PU178" s="44">
        <v>0</v>
      </c>
      <c r="PV178" s="43"/>
      <c r="PW178" s="44">
        <v>0.1</v>
      </c>
      <c r="PX178" s="43">
        <v>1900</v>
      </c>
      <c r="PY178" s="44">
        <v>0.8</v>
      </c>
      <c r="PZ178" s="43">
        <v>1900</v>
      </c>
      <c r="QA178" s="42"/>
      <c r="QB178" s="43">
        <v>642</v>
      </c>
      <c r="QC178" s="43">
        <v>270</v>
      </c>
      <c r="QD178" s="43"/>
      <c r="QE178" s="42"/>
      <c r="QF178" s="40" t="s">
        <v>118</v>
      </c>
      <c r="QG178" s="40" t="s">
        <v>119</v>
      </c>
      <c r="QH178" s="42"/>
      <c r="QI178" s="42"/>
      <c r="QJ178" s="42"/>
      <c r="QK178" s="42"/>
      <c r="QL178" s="42"/>
      <c r="QM178" s="42"/>
      <c r="QN178" s="42"/>
      <c r="QO178" s="42"/>
      <c r="QP178" s="42"/>
      <c r="QQ178" s="42"/>
      <c r="QR178" s="42"/>
      <c r="QS178" s="42"/>
      <c r="QT178" s="42"/>
      <c r="QU178" s="42"/>
      <c r="QV178" s="42"/>
      <c r="QW178" s="42"/>
      <c r="QX178" s="42"/>
      <c r="QY178" s="42"/>
      <c r="QZ178" s="42"/>
      <c r="RA178" s="42"/>
      <c r="RB178" s="42"/>
      <c r="RC178" s="42"/>
      <c r="RD178" s="42"/>
      <c r="RE178" s="42"/>
      <c r="RF178" s="42"/>
      <c r="RG178" s="42"/>
      <c r="RH178" s="42"/>
      <c r="RI178" s="42"/>
      <c r="RJ178" s="42"/>
      <c r="RK178" s="42"/>
      <c r="RL178" s="42"/>
      <c r="RM178" s="42"/>
      <c r="RN178" s="42"/>
      <c r="RO178" s="42"/>
      <c r="RP178" s="42"/>
      <c r="RQ178" s="42"/>
      <c r="RR178" s="42"/>
      <c r="RS178" s="42"/>
      <c r="RT178" s="42"/>
      <c r="RU178" s="42"/>
      <c r="RV178" s="42"/>
      <c r="RW178" s="42"/>
      <c r="RX178" s="42"/>
      <c r="RY178" s="42"/>
      <c r="RZ178" s="42"/>
      <c r="SA178" s="42"/>
      <c r="SB178" s="42"/>
      <c r="SC178" s="42"/>
      <c r="SD178" s="42"/>
      <c r="SE178" s="42"/>
      <c r="SF178" s="42"/>
      <c r="SG178" s="42"/>
      <c r="SH178" s="42"/>
      <c r="SI178" s="42"/>
      <c r="SJ178" s="42"/>
      <c r="SK178" s="42"/>
      <c r="SL178" s="42"/>
      <c r="SM178" s="42"/>
      <c r="SN178" s="42"/>
      <c r="SO178" s="42"/>
      <c r="SP178" s="42"/>
      <c r="SQ178" s="42"/>
      <c r="SR178" s="42"/>
      <c r="SS178" s="42"/>
      <c r="ST178" s="42"/>
      <c r="SU178" s="42"/>
      <c r="SV178" s="42"/>
      <c r="SW178" s="42"/>
      <c r="SX178" s="42"/>
      <c r="SY178" s="42"/>
      <c r="SZ178" s="42"/>
      <c r="TA178" s="42"/>
      <c r="TB178" s="42"/>
      <c r="TC178" s="42"/>
      <c r="TD178" s="42"/>
      <c r="TE178" s="42"/>
      <c r="TF178" s="42"/>
      <c r="TG178" s="42"/>
      <c r="TH178" s="42"/>
      <c r="TI178" s="42"/>
      <c r="TJ178" s="42"/>
      <c r="TK178" s="42"/>
      <c r="TL178" s="42"/>
      <c r="TM178" s="42"/>
      <c r="TN178" s="42"/>
      <c r="TO178" s="42"/>
      <c r="TP178" s="42"/>
      <c r="TQ178" s="42"/>
      <c r="TR178" s="42"/>
      <c r="TS178" s="42"/>
      <c r="TT178" s="42"/>
      <c r="TU178" s="42"/>
      <c r="TV178" s="42"/>
      <c r="TW178" s="42"/>
      <c r="TX178" s="42"/>
      <c r="TY178" s="42"/>
      <c r="TZ178" s="42"/>
      <c r="UA178" s="42"/>
      <c r="UB178" s="42"/>
      <c r="UC178" s="42"/>
      <c r="UD178" s="42"/>
      <c r="UE178" s="42"/>
      <c r="UF178" s="42"/>
      <c r="UG178" s="42"/>
      <c r="UH178" s="42"/>
      <c r="UI178" s="42"/>
      <c r="UJ178" s="42"/>
      <c r="UK178" s="42"/>
      <c r="UL178" s="42"/>
      <c r="UM178" s="42"/>
      <c r="UN178" s="42"/>
      <c r="UO178" s="42"/>
      <c r="UP178" s="42"/>
      <c r="UQ178" s="42"/>
      <c r="UR178" s="42"/>
      <c r="US178" s="42"/>
      <c r="UT178" s="42"/>
      <c r="UU178" s="42"/>
      <c r="UV178" s="42"/>
      <c r="UW178" s="42"/>
      <c r="UX178" s="42"/>
      <c r="UY178" s="42"/>
      <c r="UZ178" s="42"/>
      <c r="VA178" s="42"/>
      <c r="VB178" s="42"/>
      <c r="VC178" s="42"/>
      <c r="VD178" s="42"/>
      <c r="VE178" s="42"/>
      <c r="VF178" s="42"/>
      <c r="VG178" s="42"/>
      <c r="VH178" s="42"/>
      <c r="VI178" s="42"/>
      <c r="VJ178" s="42"/>
      <c r="VK178" s="42"/>
      <c r="VL178" s="42"/>
      <c r="VM178" s="42"/>
      <c r="VN178" s="42"/>
      <c r="VO178" s="42"/>
      <c r="VP178" s="42"/>
      <c r="VQ178" s="42"/>
      <c r="VR178" s="42"/>
      <c r="VS178" s="42"/>
      <c r="VT178" s="42"/>
      <c r="VU178" s="42"/>
      <c r="VV178" s="42"/>
      <c r="VW178" s="42"/>
      <c r="VX178" s="42"/>
      <c r="VY178" s="42"/>
      <c r="VZ178" s="42"/>
      <c r="WA178" s="42"/>
      <c r="WB178" s="42"/>
      <c r="WC178" s="42"/>
      <c r="WD178" s="42"/>
      <c r="WE178" s="42"/>
      <c r="WF178" s="42"/>
      <c r="WG178" s="42"/>
      <c r="WH178" s="42"/>
      <c r="WI178" s="42"/>
      <c r="WJ178" s="42"/>
      <c r="WK178" s="42"/>
      <c r="WL178" s="42"/>
      <c r="WM178" s="42"/>
      <c r="WN178" s="42"/>
      <c r="WO178" s="42"/>
      <c r="WP178" s="42"/>
      <c r="WQ178" s="42"/>
      <c r="WR178" s="42"/>
      <c r="WS178" s="42"/>
      <c r="WT178" s="42"/>
      <c r="WU178" s="42"/>
      <c r="WV178" s="42"/>
      <c r="WW178" s="42"/>
      <c r="WX178" s="42"/>
      <c r="WY178" s="42"/>
      <c r="WZ178" s="42"/>
      <c r="XA178" s="42"/>
      <c r="XB178" s="42"/>
      <c r="XC178" s="42"/>
      <c r="XD178" s="42"/>
      <c r="XE178" s="42"/>
      <c r="XF178" s="42"/>
      <c r="XG178" s="42"/>
      <c r="XH178" s="42"/>
      <c r="XI178" s="42"/>
      <c r="XJ178" s="42"/>
      <c r="XK178" s="42"/>
      <c r="XL178" s="42"/>
      <c r="XM178" s="42"/>
      <c r="XN178" s="42"/>
      <c r="XO178" s="42"/>
      <c r="XP178" s="42"/>
      <c r="XQ178" s="42"/>
      <c r="XR178" s="42"/>
      <c r="XS178" s="42"/>
      <c r="XT178" s="42"/>
      <c r="XU178" s="42"/>
      <c r="XV178" s="42"/>
      <c r="XW178" s="42"/>
      <c r="XX178" s="42"/>
      <c r="XY178" s="42"/>
      <c r="XZ178" s="42"/>
      <c r="YA178" s="42"/>
      <c r="YB178" s="42"/>
      <c r="YC178" s="42"/>
      <c r="YD178" s="42"/>
      <c r="YE178" s="42"/>
      <c r="YF178" s="42"/>
      <c r="YG178" s="42"/>
      <c r="YH178" s="42"/>
      <c r="YI178" s="42"/>
      <c r="YJ178" s="42"/>
      <c r="YK178" s="42"/>
      <c r="YL178" s="42"/>
      <c r="YM178" s="42"/>
    </row>
    <row r="179" spans="2:663" x14ac:dyDescent="0.25">
      <c r="B179" s="79" t="s">
        <v>677</v>
      </c>
      <c r="C179" s="31" t="s">
        <v>620</v>
      </c>
      <c r="D179" s="40"/>
      <c r="E179" s="40"/>
      <c r="F179" s="41">
        <v>42286</v>
      </c>
      <c r="G179" s="40"/>
      <c r="H179" s="42"/>
      <c r="I179" s="43">
        <v>79500</v>
      </c>
      <c r="J179" s="42"/>
      <c r="K179" s="43">
        <v>1E-8</v>
      </c>
      <c r="L179" s="42"/>
      <c r="M179" s="43">
        <v>1E-8</v>
      </c>
      <c r="N179" s="43">
        <v>79499.999999980006</v>
      </c>
      <c r="O179" s="44">
        <v>5.5</v>
      </c>
      <c r="P179" s="43">
        <v>14454.54545454182</v>
      </c>
      <c r="Q179" s="42"/>
      <c r="R179" s="45">
        <v>4469927</v>
      </c>
      <c r="S179" s="45">
        <v>12904320300</v>
      </c>
      <c r="T179" s="42"/>
      <c r="U179" s="40"/>
      <c r="V179" s="40"/>
      <c r="W179" s="42"/>
      <c r="X179" s="42"/>
      <c r="Y179" s="42"/>
      <c r="Z179" s="46">
        <v>101700</v>
      </c>
      <c r="AA179" s="46">
        <v>0</v>
      </c>
      <c r="AB179" s="46">
        <v>101700.00001</v>
      </c>
      <c r="AD179" s="42"/>
      <c r="AE179" s="42"/>
      <c r="AF179" s="42"/>
      <c r="AG179" s="42"/>
      <c r="AH179" s="42"/>
      <c r="AI179" s="42"/>
      <c r="AJ179" s="47"/>
      <c r="AK179" s="47"/>
      <c r="AL179" s="47">
        <v>1</v>
      </c>
      <c r="AM179" s="42"/>
      <c r="AN179" s="42"/>
      <c r="AO179" s="43">
        <v>0</v>
      </c>
      <c r="AP179" s="48">
        <v>0</v>
      </c>
      <c r="AQ179" s="49">
        <v>0</v>
      </c>
      <c r="AR179" s="43">
        <v>0</v>
      </c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  <c r="CX179" s="42"/>
      <c r="CY179" s="42"/>
      <c r="CZ179" s="42"/>
      <c r="DA179" s="42"/>
      <c r="DB179" s="42"/>
      <c r="DC179" s="42"/>
      <c r="DD179" s="42"/>
      <c r="DE179" s="42"/>
      <c r="DF179" s="42"/>
      <c r="DG179" s="42"/>
      <c r="DH179" s="42"/>
      <c r="DI179" s="42"/>
      <c r="DJ179" s="4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2"/>
      <c r="EA179" s="42"/>
      <c r="EB179" s="42"/>
      <c r="EC179" s="42"/>
      <c r="ED179" s="42"/>
      <c r="EE179" s="42"/>
      <c r="EF179" s="42"/>
      <c r="EG179" s="42"/>
      <c r="EH179" s="42"/>
      <c r="EI179" s="42"/>
      <c r="EJ179" s="42"/>
      <c r="EK179" s="42"/>
      <c r="EL179" s="42"/>
      <c r="EM179" s="42"/>
      <c r="EN179" s="42"/>
      <c r="EO179" s="42"/>
      <c r="EP179" s="42"/>
      <c r="EQ179" s="42"/>
      <c r="ER179" s="42"/>
      <c r="ES179" s="42"/>
      <c r="ET179" s="42"/>
      <c r="EU179" s="42"/>
      <c r="EV179" s="42"/>
      <c r="EW179" s="48"/>
      <c r="EX179" s="48"/>
      <c r="EY179" s="42"/>
      <c r="EZ179" s="42"/>
      <c r="FA179" s="43">
        <v>79499.999999980006</v>
      </c>
      <c r="FB179" s="48">
        <v>1</v>
      </c>
      <c r="FC179" s="44">
        <v>5.5</v>
      </c>
      <c r="FD179" s="42"/>
      <c r="FE179" s="40"/>
      <c r="FF179" s="44"/>
      <c r="FG179" s="43"/>
      <c r="FH179" s="44"/>
      <c r="FI179" s="43"/>
      <c r="FJ179" s="44"/>
      <c r="FK179" s="43"/>
      <c r="FL179" s="44"/>
      <c r="FM179" s="43"/>
      <c r="FN179" s="44"/>
      <c r="FO179" s="43"/>
      <c r="FP179" s="44"/>
      <c r="FQ179" s="43"/>
      <c r="FR179" s="44"/>
      <c r="FS179" s="43"/>
      <c r="FT179" s="44"/>
      <c r="FU179" s="43"/>
      <c r="FV179" s="44"/>
      <c r="FW179" s="43"/>
      <c r="FX179" s="44"/>
      <c r="FY179" s="43"/>
      <c r="FZ179" s="44"/>
      <c r="GA179" s="43"/>
      <c r="GB179" s="44"/>
      <c r="GC179" s="43"/>
      <c r="GD179" s="44"/>
      <c r="GE179" s="43"/>
      <c r="GF179" s="44"/>
      <c r="GG179" s="43"/>
      <c r="GH179" s="44"/>
      <c r="GI179" s="43"/>
      <c r="GJ179" s="44"/>
      <c r="GK179" s="43"/>
      <c r="GL179" s="44"/>
      <c r="GM179" s="43"/>
      <c r="GN179" s="44"/>
      <c r="GO179" s="43"/>
      <c r="GP179" s="44"/>
      <c r="GQ179" s="43"/>
      <c r="GR179" s="44"/>
      <c r="GS179" s="43"/>
      <c r="GT179" s="44"/>
      <c r="GU179" s="43"/>
      <c r="GV179" s="44"/>
      <c r="GW179" s="43"/>
      <c r="GX179" s="44"/>
      <c r="GY179" s="43"/>
      <c r="GZ179" s="44"/>
      <c r="HA179" s="43"/>
      <c r="HB179" s="44"/>
      <c r="HC179" s="43"/>
      <c r="HD179" s="44"/>
      <c r="HE179" s="43"/>
      <c r="HF179" s="44"/>
      <c r="HG179" s="43"/>
      <c r="HH179" s="44"/>
      <c r="HI179" s="43"/>
      <c r="HJ179" s="44"/>
      <c r="HK179" s="43"/>
      <c r="HL179" s="44"/>
      <c r="HM179" s="43"/>
      <c r="HN179" s="42"/>
      <c r="HO179" s="40"/>
      <c r="HP179" s="44"/>
      <c r="HQ179" s="43"/>
      <c r="HR179" s="44">
        <v>5.5</v>
      </c>
      <c r="HS179" s="43">
        <v>14455</v>
      </c>
      <c r="HT179" s="44"/>
      <c r="HU179" s="43"/>
      <c r="HV179" s="44"/>
      <c r="HW179" s="43"/>
      <c r="HX179" s="44"/>
      <c r="HY179" s="43"/>
      <c r="HZ179" s="44"/>
      <c r="IA179" s="43"/>
      <c r="IB179" s="44"/>
      <c r="IC179" s="43"/>
      <c r="ID179" s="44"/>
      <c r="IE179" s="43"/>
      <c r="IF179" s="44"/>
      <c r="IG179" s="43"/>
      <c r="IH179" s="44"/>
      <c r="II179" s="43"/>
      <c r="IJ179" s="44"/>
      <c r="IK179" s="43"/>
      <c r="IL179" s="44"/>
      <c r="IM179" s="43"/>
      <c r="IN179" s="44"/>
      <c r="IO179" s="43"/>
      <c r="IP179" s="44"/>
      <c r="IQ179" s="43"/>
      <c r="IR179" s="44"/>
      <c r="IS179" s="43"/>
      <c r="IT179" s="44"/>
      <c r="IU179" s="43"/>
      <c r="IV179" s="44"/>
      <c r="IW179" s="43"/>
      <c r="IX179" s="44"/>
      <c r="IY179" s="43"/>
      <c r="IZ179" s="44"/>
      <c r="JA179" s="43"/>
      <c r="JB179" s="44"/>
      <c r="JC179" s="43"/>
      <c r="JD179" s="44"/>
      <c r="JE179" s="43"/>
      <c r="JF179" s="44"/>
      <c r="JG179" s="43"/>
      <c r="JH179" s="44"/>
      <c r="JI179" s="43"/>
      <c r="JJ179" s="44"/>
      <c r="JK179" s="43"/>
      <c r="JL179" s="44"/>
      <c r="JM179" s="43"/>
      <c r="JN179" s="44"/>
      <c r="JO179" s="43"/>
      <c r="JP179" s="44"/>
      <c r="JQ179" s="43"/>
      <c r="JR179" s="44"/>
      <c r="JS179" s="43"/>
      <c r="JT179" s="44"/>
      <c r="JU179" s="43"/>
      <c r="JV179" s="44"/>
      <c r="JW179" s="43"/>
      <c r="JX179" s="42"/>
      <c r="JY179" s="40"/>
      <c r="JZ179" s="44"/>
      <c r="KA179" s="43"/>
      <c r="KB179" s="44"/>
      <c r="KC179" s="43"/>
      <c r="KD179" s="44"/>
      <c r="KE179" s="43"/>
      <c r="KF179" s="44"/>
      <c r="KG179" s="43"/>
      <c r="KH179" s="44"/>
      <c r="KI179" s="43"/>
      <c r="KJ179" s="44"/>
      <c r="KK179" s="43"/>
      <c r="KL179" s="44"/>
      <c r="KM179" s="43"/>
      <c r="KN179" s="44"/>
      <c r="KO179" s="43"/>
      <c r="KP179" s="44"/>
      <c r="KQ179" s="43"/>
      <c r="KR179" s="44"/>
      <c r="KS179" s="43"/>
      <c r="KT179" s="44"/>
      <c r="KU179" s="43"/>
      <c r="KV179" s="44"/>
      <c r="KW179" s="43"/>
      <c r="KX179" s="44"/>
      <c r="KY179" s="43"/>
      <c r="KZ179" s="44"/>
      <c r="LA179" s="43"/>
      <c r="LB179" s="44"/>
      <c r="LC179" s="43"/>
      <c r="LD179" s="44"/>
      <c r="LE179" s="43"/>
      <c r="LF179" s="44"/>
      <c r="LG179" s="43"/>
      <c r="LH179" s="44"/>
      <c r="LI179" s="43"/>
      <c r="LJ179" s="44"/>
      <c r="LK179" s="43"/>
      <c r="LL179" s="44"/>
      <c r="LM179" s="43"/>
      <c r="LN179" s="44"/>
      <c r="LO179" s="43"/>
      <c r="LP179" s="44"/>
      <c r="LQ179" s="43"/>
      <c r="LR179" s="44"/>
      <c r="LS179" s="43"/>
      <c r="LT179" s="44"/>
      <c r="LU179" s="43"/>
      <c r="LV179" s="44"/>
      <c r="LW179" s="43"/>
      <c r="LX179" s="44"/>
      <c r="LY179" s="43"/>
      <c r="LZ179" s="44"/>
      <c r="MA179" s="43"/>
      <c r="MB179" s="44"/>
      <c r="MC179" s="43"/>
      <c r="MD179" s="44"/>
      <c r="ME179" s="43"/>
      <c r="MF179" s="44"/>
      <c r="MG179" s="43"/>
      <c r="MH179" s="42"/>
      <c r="MI179" s="40"/>
      <c r="MJ179" s="44"/>
      <c r="MK179" s="43"/>
      <c r="ML179" s="44"/>
      <c r="MM179" s="43"/>
      <c r="MN179" s="44"/>
      <c r="MO179" s="43"/>
      <c r="MP179" s="44"/>
      <c r="MQ179" s="43"/>
      <c r="MR179" s="44"/>
      <c r="MS179" s="43"/>
      <c r="MT179" s="44"/>
      <c r="MU179" s="43"/>
      <c r="MV179" s="44"/>
      <c r="MW179" s="43"/>
      <c r="MX179" s="44"/>
      <c r="MY179" s="43"/>
      <c r="MZ179" s="44"/>
      <c r="NA179" s="43"/>
      <c r="NB179" s="44"/>
      <c r="NC179" s="43"/>
      <c r="ND179" s="44"/>
      <c r="NE179" s="43"/>
      <c r="NF179" s="44"/>
      <c r="NG179" s="43"/>
      <c r="NH179" s="44"/>
      <c r="NI179" s="43"/>
      <c r="NJ179" s="44"/>
      <c r="NK179" s="43"/>
      <c r="NL179" s="44"/>
      <c r="NM179" s="43"/>
      <c r="NN179" s="44"/>
      <c r="NO179" s="43"/>
      <c r="NP179" s="44"/>
      <c r="NQ179" s="43"/>
      <c r="NR179" s="44"/>
      <c r="NS179" s="43"/>
      <c r="NT179" s="44"/>
      <c r="NU179" s="43"/>
      <c r="NV179" s="44"/>
      <c r="NW179" s="43"/>
      <c r="NX179" s="44"/>
      <c r="NY179" s="43"/>
      <c r="NZ179" s="44"/>
      <c r="OA179" s="43"/>
      <c r="OB179" s="44"/>
      <c r="OC179" s="43"/>
      <c r="OD179" s="44"/>
      <c r="OE179" s="43"/>
      <c r="OF179" s="44"/>
      <c r="OG179" s="43"/>
      <c r="OH179" s="44"/>
      <c r="OI179" s="43"/>
      <c r="OJ179" s="44"/>
      <c r="OK179" s="43"/>
      <c r="OL179" s="44"/>
      <c r="OM179" s="43"/>
      <c r="ON179" s="44"/>
      <c r="OO179" s="43"/>
      <c r="OP179" s="44"/>
      <c r="OQ179" s="43"/>
      <c r="OR179" s="43"/>
      <c r="OS179" s="42"/>
      <c r="OT179" s="44">
        <v>0</v>
      </c>
      <c r="OU179" s="43"/>
      <c r="OV179" s="42"/>
      <c r="OW179" s="40"/>
      <c r="OX179" s="44"/>
      <c r="OY179" s="43"/>
      <c r="OZ179" s="44"/>
      <c r="PA179" s="43"/>
      <c r="PB179" s="44"/>
      <c r="PC179" s="43"/>
      <c r="PD179" s="44"/>
      <c r="PE179" s="43"/>
      <c r="PF179" s="44"/>
      <c r="PG179" s="43"/>
      <c r="PH179" s="42"/>
      <c r="PI179" s="40"/>
      <c r="PJ179" s="44"/>
      <c r="PK179" s="43"/>
      <c r="PL179" s="44"/>
      <c r="PM179" s="43"/>
      <c r="PN179" s="44"/>
      <c r="PO179" s="43"/>
      <c r="PP179" s="44"/>
      <c r="PQ179" s="43"/>
      <c r="PR179" s="44"/>
      <c r="PS179" s="43"/>
      <c r="PT179" s="42"/>
      <c r="PU179" s="44">
        <v>0</v>
      </c>
      <c r="PV179" s="43"/>
      <c r="PW179" s="44">
        <v>0</v>
      </c>
      <c r="PX179" s="43"/>
      <c r="PY179" s="44">
        <v>0</v>
      </c>
      <c r="PZ179" s="43"/>
      <c r="QA179" s="42"/>
      <c r="QB179" s="43">
        <v>0</v>
      </c>
      <c r="QC179" s="43">
        <v>0</v>
      </c>
      <c r="QD179" s="43"/>
      <c r="QE179" s="42"/>
      <c r="QF179" s="40" t="s">
        <v>118</v>
      </c>
      <c r="QG179" s="40" t="s">
        <v>119</v>
      </c>
      <c r="QH179" s="42"/>
      <c r="QI179" s="42"/>
      <c r="QJ179" s="42"/>
      <c r="QK179" s="42"/>
      <c r="QL179" s="42"/>
      <c r="QM179" s="42"/>
      <c r="QN179" s="42"/>
      <c r="QO179" s="42"/>
      <c r="QP179" s="42"/>
      <c r="QQ179" s="42"/>
      <c r="QR179" s="42"/>
      <c r="QS179" s="42"/>
      <c r="QT179" s="42"/>
      <c r="QU179" s="42"/>
      <c r="QV179" s="42"/>
      <c r="QW179" s="42"/>
      <c r="QX179" s="42"/>
      <c r="QY179" s="42"/>
      <c r="QZ179" s="42"/>
      <c r="RA179" s="42"/>
      <c r="RB179" s="42"/>
      <c r="RC179" s="42"/>
      <c r="RD179" s="42"/>
      <c r="RE179" s="42"/>
      <c r="RF179" s="42"/>
      <c r="RG179" s="42"/>
      <c r="RH179" s="42"/>
      <c r="RI179" s="42"/>
      <c r="RJ179" s="42"/>
      <c r="RK179" s="42"/>
      <c r="RL179" s="42"/>
      <c r="RM179" s="42"/>
      <c r="RN179" s="42"/>
      <c r="RO179" s="42"/>
      <c r="RP179" s="42"/>
      <c r="RQ179" s="42"/>
      <c r="RR179" s="42"/>
      <c r="RS179" s="42"/>
      <c r="RT179" s="42"/>
      <c r="RU179" s="42"/>
      <c r="RV179" s="42"/>
      <c r="RW179" s="42"/>
      <c r="RX179" s="42"/>
      <c r="RY179" s="42"/>
      <c r="RZ179" s="42"/>
      <c r="SA179" s="42"/>
      <c r="SB179" s="42"/>
      <c r="SC179" s="42"/>
      <c r="SD179" s="42"/>
      <c r="SE179" s="42"/>
      <c r="SF179" s="42"/>
      <c r="SG179" s="42"/>
      <c r="SH179" s="42"/>
      <c r="SI179" s="42"/>
      <c r="SJ179" s="42"/>
      <c r="SK179" s="42"/>
      <c r="SL179" s="42"/>
      <c r="SM179" s="42"/>
      <c r="SN179" s="42"/>
      <c r="SO179" s="42"/>
      <c r="SP179" s="42"/>
      <c r="SQ179" s="42"/>
      <c r="SR179" s="42"/>
      <c r="SS179" s="42"/>
      <c r="ST179" s="42"/>
      <c r="SU179" s="42"/>
      <c r="SV179" s="42"/>
      <c r="SW179" s="42"/>
      <c r="SX179" s="42"/>
      <c r="SY179" s="42"/>
      <c r="SZ179" s="42"/>
      <c r="TA179" s="42"/>
      <c r="TB179" s="42"/>
      <c r="TC179" s="42"/>
      <c r="TD179" s="42"/>
      <c r="TE179" s="42"/>
      <c r="TF179" s="42"/>
      <c r="TG179" s="42"/>
      <c r="TH179" s="42"/>
      <c r="TI179" s="42"/>
      <c r="TJ179" s="42"/>
      <c r="TK179" s="42"/>
      <c r="TL179" s="42"/>
      <c r="TM179" s="42"/>
      <c r="TN179" s="42"/>
      <c r="TO179" s="42"/>
      <c r="TP179" s="42"/>
      <c r="TQ179" s="42"/>
      <c r="TR179" s="42"/>
      <c r="TS179" s="42"/>
      <c r="TT179" s="42"/>
      <c r="TU179" s="42"/>
      <c r="TV179" s="42"/>
      <c r="TW179" s="42"/>
      <c r="TX179" s="42"/>
      <c r="TY179" s="42"/>
      <c r="TZ179" s="42"/>
      <c r="UA179" s="42"/>
      <c r="UB179" s="42"/>
      <c r="UC179" s="42"/>
      <c r="UD179" s="42"/>
      <c r="UE179" s="42"/>
      <c r="UF179" s="42"/>
      <c r="UG179" s="42"/>
      <c r="UH179" s="42"/>
      <c r="UI179" s="42"/>
      <c r="UJ179" s="42"/>
      <c r="UK179" s="42"/>
      <c r="UL179" s="42"/>
      <c r="UM179" s="42"/>
      <c r="UN179" s="42"/>
      <c r="UO179" s="42"/>
      <c r="UP179" s="42"/>
      <c r="UQ179" s="42"/>
      <c r="UR179" s="42"/>
      <c r="US179" s="42"/>
      <c r="UT179" s="42"/>
      <c r="UU179" s="42"/>
      <c r="UV179" s="42"/>
      <c r="UW179" s="42"/>
      <c r="UX179" s="42"/>
      <c r="UY179" s="42"/>
      <c r="UZ179" s="42"/>
      <c r="VA179" s="42"/>
      <c r="VB179" s="42"/>
      <c r="VC179" s="42"/>
      <c r="VD179" s="42"/>
      <c r="VE179" s="42"/>
      <c r="VF179" s="42"/>
      <c r="VG179" s="42"/>
      <c r="VH179" s="42"/>
      <c r="VI179" s="42"/>
      <c r="VJ179" s="42"/>
      <c r="VK179" s="42"/>
      <c r="VL179" s="42"/>
      <c r="VM179" s="42"/>
      <c r="VN179" s="42"/>
      <c r="VO179" s="42"/>
      <c r="VP179" s="42"/>
      <c r="VQ179" s="42"/>
      <c r="VR179" s="42"/>
      <c r="VS179" s="42"/>
      <c r="VT179" s="42"/>
      <c r="VU179" s="42"/>
      <c r="VV179" s="42"/>
      <c r="VW179" s="42"/>
      <c r="VX179" s="42"/>
      <c r="VY179" s="42"/>
      <c r="VZ179" s="42"/>
      <c r="WA179" s="42"/>
      <c r="WB179" s="42"/>
      <c r="WC179" s="42"/>
      <c r="WD179" s="42"/>
      <c r="WE179" s="42"/>
      <c r="WF179" s="42"/>
      <c r="WG179" s="42"/>
      <c r="WH179" s="42"/>
      <c r="WI179" s="42"/>
      <c r="WJ179" s="42"/>
      <c r="WK179" s="42"/>
      <c r="WL179" s="42"/>
      <c r="WM179" s="42"/>
      <c r="WN179" s="42"/>
      <c r="WO179" s="42"/>
      <c r="WP179" s="42"/>
      <c r="WQ179" s="42"/>
      <c r="WR179" s="42"/>
      <c r="WS179" s="42"/>
      <c r="WT179" s="42"/>
      <c r="WU179" s="42"/>
      <c r="WV179" s="42"/>
      <c r="WW179" s="42"/>
      <c r="WX179" s="42"/>
      <c r="WY179" s="42"/>
      <c r="WZ179" s="42"/>
      <c r="XA179" s="42"/>
      <c r="XB179" s="42"/>
      <c r="XC179" s="42"/>
      <c r="XD179" s="42"/>
      <c r="XE179" s="42"/>
      <c r="XF179" s="42"/>
      <c r="XG179" s="42"/>
      <c r="XH179" s="42"/>
      <c r="XI179" s="42"/>
      <c r="XJ179" s="42"/>
      <c r="XK179" s="42"/>
      <c r="XL179" s="42"/>
      <c r="XM179" s="42"/>
      <c r="XN179" s="42"/>
      <c r="XO179" s="42"/>
      <c r="XP179" s="42"/>
      <c r="XQ179" s="42"/>
      <c r="XR179" s="42"/>
      <c r="XS179" s="42"/>
      <c r="XT179" s="42"/>
      <c r="XU179" s="42"/>
      <c r="XV179" s="42"/>
      <c r="XW179" s="42"/>
      <c r="XX179" s="42"/>
      <c r="XY179" s="42"/>
      <c r="XZ179" s="42"/>
      <c r="YA179" s="42"/>
      <c r="YB179" s="42"/>
      <c r="YC179" s="42"/>
      <c r="YD179" s="42"/>
      <c r="YE179" s="42"/>
      <c r="YF179" s="42"/>
      <c r="YG179" s="42"/>
      <c r="YH179" s="42"/>
      <c r="YI179" s="42"/>
      <c r="YJ179" s="42"/>
      <c r="YK179" s="42"/>
      <c r="YL179" s="42"/>
      <c r="YM179" s="42"/>
    </row>
    <row r="180" spans="2:663" x14ac:dyDescent="0.25">
      <c r="B180" s="79" t="s">
        <v>678</v>
      </c>
      <c r="C180" s="31" t="s">
        <v>621</v>
      </c>
      <c r="D180" s="40"/>
      <c r="E180" s="40"/>
      <c r="F180" s="41">
        <v>42300</v>
      </c>
      <c r="G180" s="40"/>
      <c r="H180" s="42"/>
      <c r="I180" s="43">
        <v>110000</v>
      </c>
      <c r="J180" s="42"/>
      <c r="K180" s="43">
        <v>1E-8</v>
      </c>
      <c r="L180" s="42"/>
      <c r="M180" s="43">
        <v>1E-8</v>
      </c>
      <c r="N180" s="43">
        <v>109999.99999998001</v>
      </c>
      <c r="O180" s="44">
        <v>10.23</v>
      </c>
      <c r="P180" s="43">
        <v>10752.688172041057</v>
      </c>
      <c r="Q180" s="42"/>
      <c r="R180" s="45">
        <v>4471760</v>
      </c>
      <c r="S180" s="45">
        <v>9520007200</v>
      </c>
      <c r="T180" s="42"/>
      <c r="U180" s="40"/>
      <c r="V180" s="40"/>
      <c r="W180" s="42"/>
      <c r="X180" s="42"/>
      <c r="Y180" s="42"/>
      <c r="Z180" s="46">
        <v>114800</v>
      </c>
      <c r="AA180" s="46">
        <v>0</v>
      </c>
      <c r="AB180" s="46">
        <v>114800.00001</v>
      </c>
      <c r="AD180" s="42"/>
      <c r="AE180" s="42"/>
      <c r="AF180" s="42"/>
      <c r="AG180" s="42"/>
      <c r="AH180" s="42"/>
      <c r="AI180" s="42"/>
      <c r="AJ180" s="47"/>
      <c r="AK180" s="47"/>
      <c r="AL180" s="47">
        <v>1</v>
      </c>
      <c r="AM180" s="42"/>
      <c r="AN180" s="42"/>
      <c r="AO180" s="43">
        <v>52000</v>
      </c>
      <c r="AP180" s="48">
        <v>0.47270000000000001</v>
      </c>
      <c r="AQ180" s="49">
        <v>400</v>
      </c>
      <c r="AR180" s="43">
        <v>130</v>
      </c>
      <c r="AS180" s="42"/>
      <c r="AT180" s="49">
        <v>115</v>
      </c>
      <c r="AU180" s="48">
        <v>0.35</v>
      </c>
      <c r="AV180" s="48">
        <v>0.06</v>
      </c>
      <c r="AW180" s="48">
        <v>0.04</v>
      </c>
      <c r="AX180" s="48">
        <v>0.12</v>
      </c>
      <c r="AY180" s="48"/>
      <c r="AZ180" s="48"/>
      <c r="BA180" s="48"/>
      <c r="BB180" s="48">
        <v>7.0000000000000007E-2</v>
      </c>
      <c r="BC180" s="48">
        <v>0.24</v>
      </c>
      <c r="BD180" s="48">
        <v>0.12</v>
      </c>
      <c r="BE180" s="48"/>
      <c r="BF180" s="42"/>
      <c r="BG180" s="49">
        <v>1.0000000000000001E-5</v>
      </c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2"/>
      <c r="BT180" s="49">
        <v>1.0000000000000001E-5</v>
      </c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2"/>
      <c r="CG180" s="49">
        <v>15</v>
      </c>
      <c r="CH180" s="48"/>
      <c r="CI180" s="48">
        <v>0.01</v>
      </c>
      <c r="CJ180" s="48">
        <v>0.28999999999999998</v>
      </c>
      <c r="CK180" s="48">
        <v>0.52</v>
      </c>
      <c r="CL180" s="48">
        <v>0.18</v>
      </c>
      <c r="CM180" s="42"/>
      <c r="CN180" s="49">
        <v>1.0000000000000001E-5</v>
      </c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2"/>
      <c r="DA180" s="49">
        <v>1.0000000000000001E-5</v>
      </c>
      <c r="DB180" s="48"/>
      <c r="DC180" s="48"/>
      <c r="DD180" s="48"/>
      <c r="DE180" s="48"/>
      <c r="DF180" s="48"/>
      <c r="DG180" s="48"/>
      <c r="DH180" s="42"/>
      <c r="DI180" s="49">
        <v>1.0000000000000001E-5</v>
      </c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2"/>
      <c r="DV180" s="49">
        <v>1.0000000000000001E-5</v>
      </c>
      <c r="DW180" s="48"/>
      <c r="DX180" s="48"/>
      <c r="DY180" s="48"/>
      <c r="DZ180" s="48"/>
      <c r="EA180" s="48"/>
      <c r="EB180" s="42"/>
      <c r="EC180" s="49">
        <v>1.0000000000000001E-5</v>
      </c>
      <c r="ED180" s="48"/>
      <c r="EE180" s="48"/>
      <c r="EF180" s="48"/>
      <c r="EG180" s="48"/>
      <c r="EH180" s="48"/>
      <c r="EI180" s="42"/>
      <c r="EJ180" s="49">
        <v>1.0000000000000001E-5</v>
      </c>
      <c r="EK180" s="48"/>
      <c r="EL180" s="48"/>
      <c r="EM180" s="48"/>
      <c r="EN180" s="48"/>
      <c r="EO180" s="48"/>
      <c r="EP180" s="48"/>
      <c r="EQ180" s="42"/>
      <c r="ER180" s="42"/>
      <c r="ES180" s="49">
        <v>1.0000000000000001E-5</v>
      </c>
      <c r="ET180" s="48"/>
      <c r="EU180" s="48"/>
      <c r="EV180" s="48"/>
      <c r="EW180" s="48"/>
      <c r="EX180" s="48"/>
      <c r="EY180" s="42"/>
      <c r="EZ180" s="42"/>
      <c r="FA180" s="43">
        <v>57999.999999980006</v>
      </c>
      <c r="FB180" s="48">
        <v>0.52729999999999999</v>
      </c>
      <c r="FC180" s="44">
        <v>10.23</v>
      </c>
      <c r="FD180" s="42"/>
      <c r="FE180" s="40"/>
      <c r="FF180" s="44"/>
      <c r="FG180" s="43"/>
      <c r="FH180" s="44"/>
      <c r="FI180" s="43"/>
      <c r="FJ180" s="44"/>
      <c r="FK180" s="43"/>
      <c r="FL180" s="44"/>
      <c r="FM180" s="43"/>
      <c r="FN180" s="44"/>
      <c r="FO180" s="43"/>
      <c r="FP180" s="44"/>
      <c r="FQ180" s="43"/>
      <c r="FR180" s="44"/>
      <c r="FS180" s="43"/>
      <c r="FT180" s="44"/>
      <c r="FU180" s="43"/>
      <c r="FV180" s="44"/>
      <c r="FW180" s="43"/>
      <c r="FX180" s="44"/>
      <c r="FY180" s="43"/>
      <c r="FZ180" s="44"/>
      <c r="GA180" s="43"/>
      <c r="GB180" s="44"/>
      <c r="GC180" s="43"/>
      <c r="GD180" s="44"/>
      <c r="GE180" s="43"/>
      <c r="GF180" s="44"/>
      <c r="GG180" s="43"/>
      <c r="GH180" s="44"/>
      <c r="GI180" s="43"/>
      <c r="GJ180" s="44"/>
      <c r="GK180" s="43"/>
      <c r="GL180" s="44"/>
      <c r="GM180" s="43"/>
      <c r="GN180" s="44"/>
      <c r="GO180" s="43"/>
      <c r="GP180" s="44"/>
      <c r="GQ180" s="43"/>
      <c r="GR180" s="44"/>
      <c r="GS180" s="43"/>
      <c r="GT180" s="44"/>
      <c r="GU180" s="43"/>
      <c r="GV180" s="44"/>
      <c r="GW180" s="43"/>
      <c r="GX180" s="44"/>
      <c r="GY180" s="43"/>
      <c r="GZ180" s="44"/>
      <c r="HA180" s="43"/>
      <c r="HB180" s="44"/>
      <c r="HC180" s="43"/>
      <c r="HD180" s="44"/>
      <c r="HE180" s="43"/>
      <c r="HF180" s="44"/>
      <c r="HG180" s="43"/>
      <c r="HH180" s="44"/>
      <c r="HI180" s="43"/>
      <c r="HJ180" s="44"/>
      <c r="HK180" s="43"/>
      <c r="HL180" s="44"/>
      <c r="HM180" s="43"/>
      <c r="HN180" s="42"/>
      <c r="HO180" s="40"/>
      <c r="HP180" s="44"/>
      <c r="HQ180" s="43"/>
      <c r="HR180" s="44"/>
      <c r="HS180" s="43"/>
      <c r="HT180" s="44"/>
      <c r="HU180" s="43"/>
      <c r="HV180" s="44"/>
      <c r="HW180" s="43"/>
      <c r="HX180" s="44"/>
      <c r="HY180" s="43"/>
      <c r="HZ180" s="44"/>
      <c r="IA180" s="43"/>
      <c r="IB180" s="44"/>
      <c r="IC180" s="43"/>
      <c r="ID180" s="44"/>
      <c r="IE180" s="43"/>
      <c r="IF180" s="44"/>
      <c r="IG180" s="43"/>
      <c r="IH180" s="44"/>
      <c r="II180" s="43"/>
      <c r="IJ180" s="44"/>
      <c r="IK180" s="43"/>
      <c r="IL180" s="44"/>
      <c r="IM180" s="43"/>
      <c r="IN180" s="44"/>
      <c r="IO180" s="43"/>
      <c r="IP180" s="44"/>
      <c r="IQ180" s="43"/>
      <c r="IR180" s="44"/>
      <c r="IS180" s="43"/>
      <c r="IT180" s="44"/>
      <c r="IU180" s="43"/>
      <c r="IV180" s="44"/>
      <c r="IW180" s="43"/>
      <c r="IX180" s="44"/>
      <c r="IY180" s="43"/>
      <c r="IZ180" s="44"/>
      <c r="JA180" s="43"/>
      <c r="JB180" s="44"/>
      <c r="JC180" s="43"/>
      <c r="JD180" s="44"/>
      <c r="JE180" s="43"/>
      <c r="JF180" s="44"/>
      <c r="JG180" s="43"/>
      <c r="JH180" s="44"/>
      <c r="JI180" s="43"/>
      <c r="JJ180" s="44"/>
      <c r="JK180" s="43"/>
      <c r="JL180" s="44"/>
      <c r="JM180" s="43"/>
      <c r="JN180" s="44"/>
      <c r="JO180" s="43"/>
      <c r="JP180" s="44"/>
      <c r="JQ180" s="43"/>
      <c r="JR180" s="44"/>
      <c r="JS180" s="43"/>
      <c r="JT180" s="44"/>
      <c r="JU180" s="43"/>
      <c r="JV180" s="44"/>
      <c r="JW180" s="43"/>
      <c r="JX180" s="42"/>
      <c r="JY180" s="40"/>
      <c r="JZ180" s="44"/>
      <c r="KA180" s="43"/>
      <c r="KB180" s="44"/>
      <c r="KC180" s="43"/>
      <c r="KD180" s="44"/>
      <c r="KE180" s="43"/>
      <c r="KF180" s="44"/>
      <c r="KG180" s="43"/>
      <c r="KH180" s="44"/>
      <c r="KI180" s="43"/>
      <c r="KJ180" s="44"/>
      <c r="KK180" s="43"/>
      <c r="KL180" s="44"/>
      <c r="KM180" s="43"/>
      <c r="KN180" s="44"/>
      <c r="KO180" s="43"/>
      <c r="KP180" s="44"/>
      <c r="KQ180" s="43"/>
      <c r="KR180" s="44"/>
      <c r="KS180" s="43"/>
      <c r="KT180" s="44"/>
      <c r="KU180" s="43"/>
      <c r="KV180" s="44"/>
      <c r="KW180" s="43"/>
      <c r="KX180" s="44"/>
      <c r="KY180" s="43"/>
      <c r="KZ180" s="44"/>
      <c r="LA180" s="43"/>
      <c r="LB180" s="44"/>
      <c r="LC180" s="43"/>
      <c r="LD180" s="44"/>
      <c r="LE180" s="43"/>
      <c r="LF180" s="44"/>
      <c r="LG180" s="43"/>
      <c r="LH180" s="44"/>
      <c r="LI180" s="43"/>
      <c r="LJ180" s="44"/>
      <c r="LK180" s="43"/>
      <c r="LL180" s="44"/>
      <c r="LM180" s="43"/>
      <c r="LN180" s="44"/>
      <c r="LO180" s="43"/>
      <c r="LP180" s="44"/>
      <c r="LQ180" s="43"/>
      <c r="LR180" s="44"/>
      <c r="LS180" s="43"/>
      <c r="LT180" s="44"/>
      <c r="LU180" s="43"/>
      <c r="LV180" s="44"/>
      <c r="LW180" s="43"/>
      <c r="LX180" s="44"/>
      <c r="LY180" s="43"/>
      <c r="LZ180" s="44"/>
      <c r="MA180" s="43"/>
      <c r="MB180" s="44"/>
      <c r="MC180" s="43"/>
      <c r="MD180" s="44"/>
      <c r="ME180" s="43"/>
      <c r="MF180" s="44"/>
      <c r="MG180" s="43"/>
      <c r="MH180" s="42"/>
      <c r="MI180" s="40"/>
      <c r="MJ180" s="44"/>
      <c r="MK180" s="43"/>
      <c r="ML180" s="44"/>
      <c r="MM180" s="43"/>
      <c r="MN180" s="44"/>
      <c r="MO180" s="43"/>
      <c r="MP180" s="44"/>
      <c r="MQ180" s="43"/>
      <c r="MR180" s="44"/>
      <c r="MS180" s="43"/>
      <c r="MT180" s="44"/>
      <c r="MU180" s="43"/>
      <c r="MV180" s="44"/>
      <c r="MW180" s="43"/>
      <c r="MX180" s="44"/>
      <c r="MY180" s="43"/>
      <c r="MZ180" s="44"/>
      <c r="NA180" s="43"/>
      <c r="NB180" s="44"/>
      <c r="NC180" s="43"/>
      <c r="ND180" s="44"/>
      <c r="NE180" s="43"/>
      <c r="NF180" s="44"/>
      <c r="NG180" s="43"/>
      <c r="NH180" s="44"/>
      <c r="NI180" s="43"/>
      <c r="NJ180" s="44"/>
      <c r="NK180" s="43"/>
      <c r="NL180" s="44"/>
      <c r="NM180" s="43"/>
      <c r="NN180" s="44"/>
      <c r="NO180" s="43"/>
      <c r="NP180" s="44"/>
      <c r="NQ180" s="43"/>
      <c r="NR180" s="44"/>
      <c r="NS180" s="43"/>
      <c r="NT180" s="44"/>
      <c r="NU180" s="43"/>
      <c r="NV180" s="44"/>
      <c r="NW180" s="43"/>
      <c r="NX180" s="44"/>
      <c r="NY180" s="43"/>
      <c r="NZ180" s="44"/>
      <c r="OA180" s="43"/>
      <c r="OB180" s="44"/>
      <c r="OC180" s="43"/>
      <c r="OD180" s="44"/>
      <c r="OE180" s="43"/>
      <c r="OF180" s="44"/>
      <c r="OG180" s="43"/>
      <c r="OH180" s="44"/>
      <c r="OI180" s="43"/>
      <c r="OJ180" s="44"/>
      <c r="OK180" s="43"/>
      <c r="OL180" s="44"/>
      <c r="OM180" s="43"/>
      <c r="ON180" s="44"/>
      <c r="OO180" s="43"/>
      <c r="OP180" s="44"/>
      <c r="OQ180" s="43"/>
      <c r="OR180" s="43"/>
      <c r="OS180" s="42"/>
      <c r="OT180" s="44">
        <v>0</v>
      </c>
      <c r="OU180" s="43"/>
      <c r="OV180" s="42"/>
      <c r="OW180" s="40"/>
      <c r="OX180" s="44"/>
      <c r="OY180" s="43"/>
      <c r="OZ180" s="44"/>
      <c r="PA180" s="43"/>
      <c r="PB180" s="44">
        <v>6.41</v>
      </c>
      <c r="PC180" s="43">
        <v>7000</v>
      </c>
      <c r="PD180" s="44"/>
      <c r="PE180" s="43"/>
      <c r="PF180" s="44"/>
      <c r="PG180" s="43"/>
      <c r="PH180" s="42"/>
      <c r="PI180" s="40"/>
      <c r="PJ180" s="44"/>
      <c r="PK180" s="43"/>
      <c r="PL180" s="44"/>
      <c r="PM180" s="43"/>
      <c r="PN180" s="44"/>
      <c r="PO180" s="43"/>
      <c r="PP180" s="44"/>
      <c r="PQ180" s="43"/>
      <c r="PR180" s="44"/>
      <c r="PS180" s="43"/>
      <c r="PT180" s="42"/>
      <c r="PU180" s="44">
        <v>0</v>
      </c>
      <c r="PV180" s="43"/>
      <c r="PW180" s="44">
        <v>0</v>
      </c>
      <c r="PX180" s="43"/>
      <c r="PY180" s="44">
        <v>3.82</v>
      </c>
      <c r="PZ180" s="43">
        <v>3500</v>
      </c>
      <c r="QA180" s="42"/>
      <c r="QB180" s="43">
        <v>711</v>
      </c>
      <c r="QC180" s="43">
        <v>175</v>
      </c>
      <c r="QD180" s="43"/>
      <c r="QE180" s="42"/>
      <c r="QF180" s="40" t="s">
        <v>118</v>
      </c>
      <c r="QG180" s="40" t="s">
        <v>119</v>
      </c>
      <c r="QH180" s="42"/>
      <c r="QI180" s="42"/>
      <c r="QJ180" s="42"/>
      <c r="QK180" s="42"/>
      <c r="QL180" s="42"/>
      <c r="QM180" s="42"/>
      <c r="QN180" s="42"/>
      <c r="QO180" s="42"/>
      <c r="QP180" s="42"/>
      <c r="QQ180" s="42"/>
      <c r="QR180" s="42"/>
      <c r="QS180" s="42"/>
      <c r="QT180" s="42"/>
      <c r="QU180" s="42"/>
      <c r="QV180" s="42"/>
      <c r="QW180" s="42"/>
      <c r="QX180" s="42"/>
      <c r="QY180" s="42"/>
      <c r="QZ180" s="42"/>
      <c r="RA180" s="42"/>
      <c r="RB180" s="42"/>
      <c r="RC180" s="42"/>
      <c r="RD180" s="42"/>
      <c r="RE180" s="42"/>
      <c r="RF180" s="42"/>
      <c r="RG180" s="42"/>
      <c r="RH180" s="42"/>
      <c r="RI180" s="42"/>
      <c r="RJ180" s="42"/>
      <c r="RK180" s="42"/>
      <c r="RL180" s="42"/>
      <c r="RM180" s="42"/>
      <c r="RN180" s="42"/>
      <c r="RO180" s="42"/>
      <c r="RP180" s="42"/>
      <c r="RQ180" s="42"/>
      <c r="RR180" s="42"/>
      <c r="RS180" s="42"/>
      <c r="RT180" s="42"/>
      <c r="RU180" s="42"/>
      <c r="RV180" s="42"/>
      <c r="RW180" s="42"/>
      <c r="RX180" s="42"/>
      <c r="RY180" s="42"/>
      <c r="RZ180" s="42"/>
      <c r="SA180" s="42"/>
      <c r="SB180" s="42"/>
      <c r="SC180" s="42"/>
      <c r="SD180" s="42"/>
      <c r="SE180" s="42"/>
      <c r="SF180" s="42"/>
      <c r="SG180" s="42"/>
      <c r="SH180" s="42"/>
      <c r="SI180" s="42"/>
      <c r="SJ180" s="42"/>
      <c r="SK180" s="42"/>
      <c r="SL180" s="42"/>
      <c r="SM180" s="42"/>
      <c r="SN180" s="42"/>
      <c r="SO180" s="42"/>
      <c r="SP180" s="42"/>
      <c r="SQ180" s="42"/>
      <c r="SR180" s="42"/>
      <c r="SS180" s="42"/>
      <c r="ST180" s="42"/>
      <c r="SU180" s="42"/>
      <c r="SV180" s="42"/>
      <c r="SW180" s="42"/>
      <c r="SX180" s="42"/>
      <c r="SY180" s="42"/>
      <c r="SZ180" s="42"/>
      <c r="TA180" s="42"/>
      <c r="TB180" s="42"/>
      <c r="TC180" s="42"/>
      <c r="TD180" s="42"/>
      <c r="TE180" s="42"/>
      <c r="TF180" s="42"/>
      <c r="TG180" s="42"/>
      <c r="TH180" s="42"/>
      <c r="TI180" s="42"/>
      <c r="TJ180" s="42"/>
      <c r="TK180" s="42"/>
      <c r="TL180" s="42"/>
      <c r="TM180" s="42"/>
      <c r="TN180" s="42"/>
      <c r="TO180" s="42"/>
      <c r="TP180" s="42"/>
      <c r="TQ180" s="42"/>
      <c r="TR180" s="42"/>
      <c r="TS180" s="42"/>
      <c r="TT180" s="42"/>
      <c r="TU180" s="42"/>
      <c r="TV180" s="42"/>
      <c r="TW180" s="42"/>
      <c r="TX180" s="42"/>
      <c r="TY180" s="42"/>
      <c r="TZ180" s="42"/>
      <c r="UA180" s="42"/>
      <c r="UB180" s="42"/>
      <c r="UC180" s="42"/>
      <c r="UD180" s="42"/>
      <c r="UE180" s="42"/>
      <c r="UF180" s="42"/>
      <c r="UG180" s="42"/>
      <c r="UH180" s="42"/>
      <c r="UI180" s="42"/>
      <c r="UJ180" s="42"/>
      <c r="UK180" s="42"/>
      <c r="UL180" s="42"/>
      <c r="UM180" s="42"/>
      <c r="UN180" s="42"/>
      <c r="UO180" s="42"/>
      <c r="UP180" s="42"/>
      <c r="UQ180" s="42"/>
      <c r="UR180" s="42"/>
      <c r="US180" s="42"/>
      <c r="UT180" s="42"/>
      <c r="UU180" s="42"/>
      <c r="UV180" s="42"/>
      <c r="UW180" s="42"/>
      <c r="UX180" s="42"/>
      <c r="UY180" s="42"/>
      <c r="UZ180" s="42"/>
      <c r="VA180" s="42"/>
      <c r="VB180" s="42"/>
      <c r="VC180" s="42"/>
      <c r="VD180" s="42"/>
      <c r="VE180" s="42"/>
      <c r="VF180" s="42"/>
      <c r="VG180" s="42"/>
      <c r="VH180" s="42"/>
      <c r="VI180" s="42"/>
      <c r="VJ180" s="42"/>
      <c r="VK180" s="42"/>
      <c r="VL180" s="42"/>
      <c r="VM180" s="42"/>
      <c r="VN180" s="42"/>
      <c r="VO180" s="42"/>
      <c r="VP180" s="42"/>
      <c r="VQ180" s="42"/>
      <c r="VR180" s="42"/>
      <c r="VS180" s="42"/>
      <c r="VT180" s="42"/>
      <c r="VU180" s="42"/>
      <c r="VV180" s="42"/>
      <c r="VW180" s="42"/>
      <c r="VX180" s="42"/>
      <c r="VY180" s="42"/>
      <c r="VZ180" s="42"/>
      <c r="WA180" s="42"/>
      <c r="WB180" s="42"/>
      <c r="WC180" s="42"/>
      <c r="WD180" s="42"/>
      <c r="WE180" s="42"/>
      <c r="WF180" s="42"/>
      <c r="WG180" s="42"/>
      <c r="WH180" s="42"/>
      <c r="WI180" s="42"/>
      <c r="WJ180" s="42"/>
      <c r="WK180" s="42"/>
      <c r="WL180" s="42"/>
      <c r="WM180" s="42"/>
      <c r="WN180" s="42"/>
      <c r="WO180" s="42"/>
      <c r="WP180" s="42"/>
      <c r="WQ180" s="42"/>
      <c r="WR180" s="42"/>
      <c r="WS180" s="42"/>
      <c r="WT180" s="42"/>
      <c r="WU180" s="42"/>
      <c r="WV180" s="42"/>
      <c r="WW180" s="42"/>
      <c r="WX180" s="42"/>
      <c r="WY180" s="42"/>
      <c r="WZ180" s="42"/>
      <c r="XA180" s="42"/>
      <c r="XB180" s="42"/>
      <c r="XC180" s="42"/>
      <c r="XD180" s="42"/>
      <c r="XE180" s="42"/>
      <c r="XF180" s="42"/>
      <c r="XG180" s="42"/>
      <c r="XH180" s="42"/>
      <c r="XI180" s="42"/>
      <c r="XJ180" s="42"/>
      <c r="XK180" s="42"/>
      <c r="XL180" s="42"/>
      <c r="XM180" s="42"/>
      <c r="XN180" s="42"/>
      <c r="XO180" s="42"/>
      <c r="XP180" s="42"/>
      <c r="XQ180" s="42"/>
      <c r="XR180" s="42"/>
      <c r="XS180" s="42"/>
      <c r="XT180" s="42"/>
      <c r="XU180" s="42"/>
      <c r="XV180" s="42"/>
      <c r="XW180" s="42"/>
      <c r="XX180" s="42"/>
      <c r="XY180" s="42"/>
      <c r="XZ180" s="42"/>
      <c r="YA180" s="42"/>
      <c r="YB180" s="42"/>
      <c r="YC180" s="42"/>
      <c r="YD180" s="42"/>
      <c r="YE180" s="42"/>
      <c r="YF180" s="42"/>
      <c r="YG180" s="42"/>
      <c r="YH180" s="42"/>
      <c r="YI180" s="42"/>
      <c r="YJ180" s="42"/>
      <c r="YK180" s="42"/>
      <c r="YL180" s="42"/>
      <c r="YM180" s="42"/>
    </row>
    <row r="181" spans="2:663" x14ac:dyDescent="0.25">
      <c r="B181" s="79" t="s">
        <v>679</v>
      </c>
      <c r="C181" s="31" t="s">
        <v>622</v>
      </c>
      <c r="D181" s="40"/>
      <c r="E181" s="40"/>
      <c r="F181" s="41">
        <v>42319</v>
      </c>
      <c r="G181" s="40"/>
      <c r="H181" s="42"/>
      <c r="I181" s="43">
        <v>100000</v>
      </c>
      <c r="J181" s="42"/>
      <c r="K181" s="43">
        <v>1E-8</v>
      </c>
      <c r="L181" s="42"/>
      <c r="M181" s="43">
        <v>1E-8</v>
      </c>
      <c r="N181" s="43">
        <v>99999.999999980006</v>
      </c>
      <c r="O181" s="44">
        <v>35.229999999999997</v>
      </c>
      <c r="P181" s="43">
        <v>2838.4899233602046</v>
      </c>
      <c r="Q181" s="42"/>
      <c r="R181" s="45">
        <v>4475269</v>
      </c>
      <c r="S181" s="45">
        <v>12522340201</v>
      </c>
      <c r="T181" s="42"/>
      <c r="U181" s="40"/>
      <c r="V181" s="40"/>
      <c r="W181" s="42"/>
      <c r="X181" s="42"/>
      <c r="Y181" s="42"/>
      <c r="Z181" s="46">
        <v>112750</v>
      </c>
      <c r="AA181" s="46">
        <v>0</v>
      </c>
      <c r="AB181" s="46">
        <v>112750.00001</v>
      </c>
      <c r="AD181" s="42"/>
      <c r="AE181" s="42"/>
      <c r="AF181" s="42"/>
      <c r="AG181" s="42"/>
      <c r="AH181" s="42"/>
      <c r="AI181" s="42"/>
      <c r="AJ181" s="47"/>
      <c r="AK181" s="47"/>
      <c r="AL181" s="47">
        <v>1</v>
      </c>
      <c r="AM181" s="42"/>
      <c r="AN181" s="42"/>
      <c r="AO181" s="43">
        <v>0</v>
      </c>
      <c r="AP181" s="48">
        <v>0</v>
      </c>
      <c r="AQ181" s="49">
        <v>0</v>
      </c>
      <c r="AR181" s="43">
        <v>0</v>
      </c>
      <c r="AS181" s="42"/>
      <c r="AT181" s="49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2"/>
      <c r="BG181" s="49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2"/>
      <c r="BT181" s="49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2"/>
      <c r="CG181" s="49"/>
      <c r="CH181" s="48"/>
      <c r="CI181" s="48"/>
      <c r="CJ181" s="48"/>
      <c r="CK181" s="48"/>
      <c r="CL181" s="48"/>
      <c r="CM181" s="42"/>
      <c r="CN181" s="49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2"/>
      <c r="DA181" s="49"/>
      <c r="DB181" s="48"/>
      <c r="DC181" s="48"/>
      <c r="DD181" s="48"/>
      <c r="DE181" s="48"/>
      <c r="DF181" s="48"/>
      <c r="DG181" s="48"/>
      <c r="DH181" s="42"/>
      <c r="DI181" s="49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2"/>
      <c r="DV181" s="49"/>
      <c r="DW181" s="48"/>
      <c r="DX181" s="48"/>
      <c r="DY181" s="48"/>
      <c r="DZ181" s="48"/>
      <c r="EA181" s="48"/>
      <c r="EB181" s="42"/>
      <c r="EC181" s="49"/>
      <c r="ED181" s="48"/>
      <c r="EE181" s="48"/>
      <c r="EF181" s="48"/>
      <c r="EG181" s="48"/>
      <c r="EH181" s="48"/>
      <c r="EI181" s="42"/>
      <c r="EJ181" s="49"/>
      <c r="EK181" s="48"/>
      <c r="EL181" s="48"/>
      <c r="EM181" s="48"/>
      <c r="EN181" s="48"/>
      <c r="EO181" s="48"/>
      <c r="EP181" s="48"/>
      <c r="EQ181" s="42"/>
      <c r="ER181" s="42"/>
      <c r="ES181" s="49"/>
      <c r="ET181" s="48"/>
      <c r="EU181" s="48"/>
      <c r="EV181" s="48"/>
      <c r="EW181" s="48"/>
      <c r="EX181" s="48"/>
      <c r="EY181" s="42"/>
      <c r="EZ181" s="42"/>
      <c r="FA181" s="43">
        <v>99999.999999980006</v>
      </c>
      <c r="FB181" s="48">
        <v>1</v>
      </c>
      <c r="FC181" s="44">
        <v>35.229999999999997</v>
      </c>
      <c r="FD181" s="42"/>
      <c r="FE181" s="40"/>
      <c r="FF181" s="44"/>
      <c r="FG181" s="43"/>
      <c r="FH181" s="44"/>
      <c r="FI181" s="43"/>
      <c r="FJ181" s="44"/>
      <c r="FK181" s="43"/>
      <c r="FL181" s="44"/>
      <c r="FM181" s="43"/>
      <c r="FN181" s="44"/>
      <c r="FO181" s="43"/>
      <c r="FP181" s="44"/>
      <c r="FQ181" s="43"/>
      <c r="FR181" s="44"/>
      <c r="FS181" s="43"/>
      <c r="FT181" s="44"/>
      <c r="FU181" s="43"/>
      <c r="FV181" s="44"/>
      <c r="FW181" s="43"/>
      <c r="FX181" s="44"/>
      <c r="FY181" s="43"/>
      <c r="FZ181" s="44"/>
      <c r="GA181" s="43"/>
      <c r="GB181" s="44"/>
      <c r="GC181" s="43"/>
      <c r="GD181" s="44"/>
      <c r="GE181" s="43"/>
      <c r="GF181" s="44"/>
      <c r="GG181" s="43"/>
      <c r="GH181" s="44"/>
      <c r="GI181" s="43"/>
      <c r="GJ181" s="44"/>
      <c r="GK181" s="43"/>
      <c r="GL181" s="44">
        <v>35.229999999999997</v>
      </c>
      <c r="GM181" s="43">
        <v>2838</v>
      </c>
      <c r="GN181" s="44"/>
      <c r="GO181" s="43"/>
      <c r="GP181" s="44"/>
      <c r="GQ181" s="43"/>
      <c r="GR181" s="44"/>
      <c r="GS181" s="43"/>
      <c r="GT181" s="44"/>
      <c r="GU181" s="43"/>
      <c r="GV181" s="44"/>
      <c r="GW181" s="43"/>
      <c r="GX181" s="44"/>
      <c r="GY181" s="43"/>
      <c r="GZ181" s="44"/>
      <c r="HA181" s="43"/>
      <c r="HB181" s="44"/>
      <c r="HC181" s="43"/>
      <c r="HD181" s="44"/>
      <c r="HE181" s="43"/>
      <c r="HF181" s="44"/>
      <c r="HG181" s="43"/>
      <c r="HH181" s="44"/>
      <c r="HI181" s="43"/>
      <c r="HJ181" s="44"/>
      <c r="HK181" s="43"/>
      <c r="HL181" s="44"/>
      <c r="HM181" s="43"/>
      <c r="HN181" s="42"/>
      <c r="HO181" s="40"/>
      <c r="HP181" s="44"/>
      <c r="HQ181" s="43"/>
      <c r="HR181" s="44"/>
      <c r="HS181" s="43"/>
      <c r="HT181" s="44"/>
      <c r="HU181" s="43"/>
      <c r="HV181" s="44"/>
      <c r="HW181" s="43"/>
      <c r="HX181" s="44"/>
      <c r="HY181" s="43"/>
      <c r="HZ181" s="44"/>
      <c r="IA181" s="43"/>
      <c r="IB181" s="44"/>
      <c r="IC181" s="43"/>
      <c r="ID181" s="44"/>
      <c r="IE181" s="43"/>
      <c r="IF181" s="44"/>
      <c r="IG181" s="43"/>
      <c r="IH181" s="44"/>
      <c r="II181" s="43"/>
      <c r="IJ181" s="44"/>
      <c r="IK181" s="43"/>
      <c r="IL181" s="44"/>
      <c r="IM181" s="43"/>
      <c r="IN181" s="44"/>
      <c r="IO181" s="43"/>
      <c r="IP181" s="44"/>
      <c r="IQ181" s="43"/>
      <c r="IR181" s="44"/>
      <c r="IS181" s="43"/>
      <c r="IT181" s="44"/>
      <c r="IU181" s="43"/>
      <c r="IV181" s="44"/>
      <c r="IW181" s="43"/>
      <c r="IX181" s="44"/>
      <c r="IY181" s="43"/>
      <c r="IZ181" s="44"/>
      <c r="JA181" s="43"/>
      <c r="JB181" s="44"/>
      <c r="JC181" s="43"/>
      <c r="JD181" s="44"/>
      <c r="JE181" s="43"/>
      <c r="JF181" s="44"/>
      <c r="JG181" s="43"/>
      <c r="JH181" s="44"/>
      <c r="JI181" s="43"/>
      <c r="JJ181" s="44"/>
      <c r="JK181" s="43"/>
      <c r="JL181" s="44"/>
      <c r="JM181" s="43"/>
      <c r="JN181" s="44"/>
      <c r="JO181" s="43"/>
      <c r="JP181" s="44"/>
      <c r="JQ181" s="43"/>
      <c r="JR181" s="44"/>
      <c r="JS181" s="43"/>
      <c r="JT181" s="44"/>
      <c r="JU181" s="43"/>
      <c r="JV181" s="44"/>
      <c r="JW181" s="43"/>
      <c r="JX181" s="42"/>
      <c r="JY181" s="40"/>
      <c r="JZ181" s="44"/>
      <c r="KA181" s="43"/>
      <c r="KB181" s="44"/>
      <c r="KC181" s="43"/>
      <c r="KD181" s="44"/>
      <c r="KE181" s="43"/>
      <c r="KF181" s="44"/>
      <c r="KG181" s="43"/>
      <c r="KH181" s="44"/>
      <c r="KI181" s="43"/>
      <c r="KJ181" s="44"/>
      <c r="KK181" s="43"/>
      <c r="KL181" s="44"/>
      <c r="KM181" s="43"/>
      <c r="KN181" s="44"/>
      <c r="KO181" s="43"/>
      <c r="KP181" s="44"/>
      <c r="KQ181" s="43"/>
      <c r="KR181" s="44"/>
      <c r="KS181" s="43"/>
      <c r="KT181" s="44"/>
      <c r="KU181" s="43"/>
      <c r="KV181" s="44"/>
      <c r="KW181" s="43"/>
      <c r="KX181" s="44"/>
      <c r="KY181" s="43"/>
      <c r="KZ181" s="44"/>
      <c r="LA181" s="43"/>
      <c r="LB181" s="44"/>
      <c r="LC181" s="43"/>
      <c r="LD181" s="44"/>
      <c r="LE181" s="43"/>
      <c r="LF181" s="44"/>
      <c r="LG181" s="43"/>
      <c r="LH181" s="44"/>
      <c r="LI181" s="43"/>
      <c r="LJ181" s="44"/>
      <c r="LK181" s="43"/>
      <c r="LL181" s="44"/>
      <c r="LM181" s="43"/>
      <c r="LN181" s="44"/>
      <c r="LO181" s="43"/>
      <c r="LP181" s="44"/>
      <c r="LQ181" s="43"/>
      <c r="LR181" s="44"/>
      <c r="LS181" s="43"/>
      <c r="LT181" s="44"/>
      <c r="LU181" s="43"/>
      <c r="LV181" s="44"/>
      <c r="LW181" s="43"/>
      <c r="LX181" s="44"/>
      <c r="LY181" s="43"/>
      <c r="LZ181" s="44"/>
      <c r="MA181" s="43"/>
      <c r="MB181" s="44"/>
      <c r="MC181" s="43"/>
      <c r="MD181" s="44"/>
      <c r="ME181" s="43"/>
      <c r="MF181" s="44"/>
      <c r="MG181" s="43"/>
      <c r="MH181" s="42"/>
      <c r="MI181" s="40"/>
      <c r="MJ181" s="44"/>
      <c r="MK181" s="43"/>
      <c r="ML181" s="44"/>
      <c r="MM181" s="43"/>
      <c r="MN181" s="44"/>
      <c r="MO181" s="43"/>
      <c r="MP181" s="44"/>
      <c r="MQ181" s="43"/>
      <c r="MR181" s="44"/>
      <c r="MS181" s="43"/>
      <c r="MT181" s="44"/>
      <c r="MU181" s="43"/>
      <c r="MV181" s="44"/>
      <c r="MW181" s="43"/>
      <c r="MX181" s="44"/>
      <c r="MY181" s="43"/>
      <c r="MZ181" s="44"/>
      <c r="NA181" s="43"/>
      <c r="NB181" s="44"/>
      <c r="NC181" s="43"/>
      <c r="ND181" s="44"/>
      <c r="NE181" s="43"/>
      <c r="NF181" s="44"/>
      <c r="NG181" s="43"/>
      <c r="NH181" s="44"/>
      <c r="NI181" s="43"/>
      <c r="NJ181" s="44"/>
      <c r="NK181" s="43"/>
      <c r="NL181" s="44"/>
      <c r="NM181" s="43"/>
      <c r="NN181" s="44"/>
      <c r="NO181" s="43"/>
      <c r="NP181" s="44"/>
      <c r="NQ181" s="43"/>
      <c r="NR181" s="44"/>
      <c r="NS181" s="43"/>
      <c r="NT181" s="44"/>
      <c r="NU181" s="43"/>
      <c r="NV181" s="44"/>
      <c r="NW181" s="43"/>
      <c r="NX181" s="44"/>
      <c r="NY181" s="43"/>
      <c r="NZ181" s="44"/>
      <c r="OA181" s="43"/>
      <c r="OB181" s="44"/>
      <c r="OC181" s="43"/>
      <c r="OD181" s="44"/>
      <c r="OE181" s="43"/>
      <c r="OF181" s="44"/>
      <c r="OG181" s="43"/>
      <c r="OH181" s="44"/>
      <c r="OI181" s="43"/>
      <c r="OJ181" s="44"/>
      <c r="OK181" s="43"/>
      <c r="OL181" s="44"/>
      <c r="OM181" s="43"/>
      <c r="ON181" s="44"/>
      <c r="OO181" s="43"/>
      <c r="OP181" s="44"/>
      <c r="OQ181" s="43"/>
      <c r="OR181" s="43"/>
      <c r="OS181" s="42"/>
      <c r="OT181" s="44">
        <v>0</v>
      </c>
      <c r="OU181" s="43"/>
      <c r="OV181" s="42"/>
      <c r="OW181" s="40"/>
      <c r="OX181" s="44"/>
      <c r="OY181" s="43"/>
      <c r="OZ181" s="44"/>
      <c r="PA181" s="43"/>
      <c r="PB181" s="44"/>
      <c r="PC181" s="43"/>
      <c r="PD181" s="44"/>
      <c r="PE181" s="43"/>
      <c r="PF181" s="44"/>
      <c r="PG181" s="43"/>
      <c r="PH181" s="42"/>
      <c r="PI181" s="40"/>
      <c r="PJ181" s="44"/>
      <c r="PK181" s="43"/>
      <c r="PL181" s="44"/>
      <c r="PM181" s="43"/>
      <c r="PN181" s="44"/>
      <c r="PO181" s="43"/>
      <c r="PP181" s="44"/>
      <c r="PQ181" s="43"/>
      <c r="PR181" s="44"/>
      <c r="PS181" s="43"/>
      <c r="PT181" s="42"/>
      <c r="PU181" s="44">
        <v>0</v>
      </c>
      <c r="PV181" s="43"/>
      <c r="PW181" s="44">
        <v>0</v>
      </c>
      <c r="PX181" s="43"/>
      <c r="PY181" s="44">
        <v>0</v>
      </c>
      <c r="PZ181" s="43"/>
      <c r="QA181" s="42"/>
      <c r="QB181" s="43">
        <v>0</v>
      </c>
      <c r="QC181" s="43">
        <v>0</v>
      </c>
      <c r="QD181" s="43"/>
      <c r="QE181" s="42"/>
      <c r="QF181" s="42"/>
      <c r="QG181" s="42"/>
      <c r="QH181" s="42"/>
      <c r="QI181" s="42"/>
      <c r="QJ181" s="42"/>
      <c r="QK181" s="42"/>
      <c r="QL181" s="42"/>
      <c r="QM181" s="42"/>
      <c r="QN181" s="42"/>
      <c r="QO181" s="42"/>
      <c r="QP181" s="42"/>
      <c r="QQ181" s="42"/>
      <c r="QR181" s="42"/>
      <c r="QS181" s="42"/>
      <c r="QT181" s="42"/>
      <c r="QU181" s="42"/>
      <c r="QV181" s="42"/>
      <c r="QW181" s="42"/>
      <c r="QX181" s="42"/>
      <c r="QY181" s="42"/>
      <c r="QZ181" s="42"/>
      <c r="RA181" s="42"/>
      <c r="RB181" s="42"/>
      <c r="RC181" s="42"/>
      <c r="RD181" s="42"/>
      <c r="RE181" s="42"/>
      <c r="RF181" s="42"/>
      <c r="RG181" s="42"/>
      <c r="RH181" s="42"/>
      <c r="RI181" s="42"/>
      <c r="RJ181" s="42"/>
      <c r="RK181" s="42"/>
      <c r="RL181" s="42"/>
      <c r="RM181" s="42"/>
      <c r="RN181" s="42"/>
      <c r="RO181" s="42"/>
      <c r="RP181" s="42"/>
      <c r="RQ181" s="42"/>
      <c r="RR181" s="42"/>
      <c r="RS181" s="42"/>
      <c r="RT181" s="42"/>
      <c r="RU181" s="42"/>
      <c r="RV181" s="42"/>
      <c r="RW181" s="42"/>
      <c r="RX181" s="42"/>
      <c r="RY181" s="42"/>
      <c r="RZ181" s="42"/>
      <c r="SA181" s="42"/>
      <c r="SB181" s="42"/>
      <c r="SC181" s="42"/>
      <c r="SD181" s="42"/>
      <c r="SE181" s="42"/>
      <c r="SF181" s="42"/>
      <c r="SG181" s="42"/>
      <c r="SH181" s="42"/>
      <c r="SI181" s="42"/>
      <c r="SJ181" s="42"/>
      <c r="SK181" s="42"/>
      <c r="SL181" s="42"/>
      <c r="SM181" s="42"/>
      <c r="SN181" s="42"/>
      <c r="SO181" s="42"/>
      <c r="SP181" s="42"/>
      <c r="SQ181" s="42"/>
      <c r="SR181" s="42"/>
      <c r="SS181" s="42"/>
      <c r="ST181" s="42"/>
      <c r="SU181" s="42"/>
      <c r="SV181" s="42"/>
      <c r="SW181" s="42"/>
      <c r="SX181" s="42"/>
      <c r="SY181" s="42"/>
      <c r="SZ181" s="42"/>
      <c r="TA181" s="42"/>
      <c r="TB181" s="42"/>
      <c r="TC181" s="42"/>
      <c r="TD181" s="42"/>
      <c r="TE181" s="42"/>
      <c r="TF181" s="42"/>
      <c r="TG181" s="42"/>
      <c r="TH181" s="42"/>
      <c r="TI181" s="42"/>
      <c r="TJ181" s="42"/>
      <c r="TK181" s="42"/>
      <c r="TL181" s="42"/>
      <c r="TM181" s="42"/>
      <c r="TN181" s="42"/>
      <c r="TO181" s="42"/>
      <c r="TP181" s="42"/>
      <c r="TQ181" s="42"/>
      <c r="TR181" s="42"/>
      <c r="TS181" s="42"/>
      <c r="TT181" s="42"/>
      <c r="TU181" s="42"/>
      <c r="TV181" s="42"/>
      <c r="TW181" s="42"/>
      <c r="TX181" s="42"/>
      <c r="TY181" s="42"/>
      <c r="TZ181" s="42"/>
      <c r="UA181" s="42"/>
      <c r="UB181" s="42"/>
      <c r="UC181" s="42"/>
      <c r="UD181" s="42"/>
      <c r="UE181" s="42"/>
      <c r="UF181" s="42"/>
      <c r="UG181" s="42"/>
      <c r="UH181" s="42"/>
      <c r="UI181" s="42"/>
      <c r="UJ181" s="42"/>
      <c r="UK181" s="42"/>
      <c r="UL181" s="42"/>
      <c r="UM181" s="42"/>
      <c r="UN181" s="42"/>
      <c r="UO181" s="42"/>
      <c r="UP181" s="42"/>
      <c r="UQ181" s="42"/>
      <c r="UR181" s="42"/>
      <c r="US181" s="42"/>
      <c r="UT181" s="42"/>
      <c r="UU181" s="42"/>
      <c r="UV181" s="42"/>
      <c r="UW181" s="42"/>
      <c r="UX181" s="42"/>
      <c r="UY181" s="42"/>
      <c r="UZ181" s="42"/>
      <c r="VA181" s="42"/>
      <c r="VB181" s="42"/>
      <c r="VC181" s="42"/>
      <c r="VD181" s="42"/>
      <c r="VE181" s="42"/>
      <c r="VF181" s="42"/>
      <c r="VG181" s="42"/>
      <c r="VH181" s="42"/>
      <c r="VI181" s="42"/>
      <c r="VJ181" s="42"/>
      <c r="VK181" s="42"/>
      <c r="VL181" s="42"/>
      <c r="VM181" s="42"/>
      <c r="VN181" s="42"/>
      <c r="VO181" s="42"/>
      <c r="VP181" s="42"/>
      <c r="VQ181" s="42"/>
      <c r="VR181" s="42"/>
      <c r="VS181" s="42"/>
      <c r="VT181" s="42"/>
      <c r="VU181" s="42"/>
      <c r="VV181" s="42"/>
      <c r="VW181" s="42"/>
      <c r="VX181" s="42"/>
      <c r="VY181" s="42"/>
      <c r="VZ181" s="42"/>
      <c r="WA181" s="42"/>
      <c r="WB181" s="42"/>
      <c r="WC181" s="42"/>
      <c r="WD181" s="42"/>
      <c r="WE181" s="42"/>
      <c r="WF181" s="42"/>
      <c r="WG181" s="42"/>
      <c r="WH181" s="42"/>
      <c r="WI181" s="42"/>
      <c r="WJ181" s="42"/>
      <c r="WK181" s="42"/>
      <c r="WL181" s="42"/>
      <c r="WM181" s="42"/>
      <c r="WN181" s="42"/>
      <c r="WO181" s="42"/>
      <c r="WP181" s="42"/>
      <c r="WQ181" s="42"/>
      <c r="WR181" s="42"/>
      <c r="WS181" s="42"/>
      <c r="WT181" s="42"/>
      <c r="WU181" s="42"/>
      <c r="WV181" s="42"/>
      <c r="WW181" s="42"/>
      <c r="WX181" s="42"/>
      <c r="WY181" s="42"/>
      <c r="WZ181" s="42"/>
      <c r="XA181" s="42"/>
      <c r="XB181" s="42"/>
      <c r="XC181" s="42"/>
      <c r="XD181" s="42"/>
      <c r="XE181" s="42"/>
      <c r="XF181" s="42"/>
      <c r="XG181" s="42"/>
      <c r="XH181" s="42"/>
      <c r="XI181" s="42"/>
      <c r="XJ181" s="42"/>
      <c r="XK181" s="42"/>
      <c r="XL181" s="42"/>
      <c r="XM181" s="42"/>
      <c r="XN181" s="42"/>
      <c r="XO181" s="42"/>
      <c r="XP181" s="42"/>
      <c r="XQ181" s="42"/>
      <c r="XR181" s="42"/>
      <c r="XS181" s="42"/>
      <c r="XT181" s="42"/>
      <c r="XU181" s="42"/>
      <c r="XV181" s="42"/>
      <c r="XW181" s="42"/>
      <c r="XX181" s="42"/>
      <c r="XY181" s="42"/>
      <c r="XZ181" s="42"/>
      <c r="YA181" s="42"/>
      <c r="YB181" s="42"/>
      <c r="YC181" s="42"/>
      <c r="YD181" s="42"/>
      <c r="YE181" s="42"/>
      <c r="YF181" s="42"/>
      <c r="YG181" s="42"/>
      <c r="YH181" s="42"/>
      <c r="YI181" s="42"/>
      <c r="YJ181" s="42"/>
      <c r="YK181" s="42"/>
      <c r="YL181" s="42"/>
      <c r="YM181" s="42"/>
    </row>
    <row r="182" spans="2:663" x14ac:dyDescent="0.25">
      <c r="B182" s="79" t="s">
        <v>680</v>
      </c>
      <c r="C182" s="31" t="s">
        <v>623</v>
      </c>
      <c r="D182" s="40"/>
      <c r="E182" s="40"/>
      <c r="F182" s="41">
        <v>42320</v>
      </c>
      <c r="G182" s="40"/>
      <c r="H182" s="42"/>
      <c r="I182" s="43">
        <v>175000</v>
      </c>
      <c r="J182" s="42"/>
      <c r="K182" s="43">
        <v>1E-8</v>
      </c>
      <c r="L182" s="42"/>
      <c r="M182" s="43">
        <v>1E-8</v>
      </c>
      <c r="N182" s="43">
        <v>174999.99999997998</v>
      </c>
      <c r="O182" s="44">
        <v>34.56</v>
      </c>
      <c r="P182" s="43">
        <v>5063.6574074068276</v>
      </c>
      <c r="Q182" s="42"/>
      <c r="R182" s="45">
        <v>4475270</v>
      </c>
      <c r="S182" s="45">
        <v>12522440200</v>
      </c>
      <c r="T182" s="42"/>
      <c r="U182" s="40"/>
      <c r="V182" s="40"/>
      <c r="W182" s="42"/>
      <c r="X182" s="42"/>
      <c r="Y182" s="42"/>
      <c r="Z182" s="46">
        <v>120500</v>
      </c>
      <c r="AA182" s="46">
        <v>0</v>
      </c>
      <c r="AB182" s="46">
        <v>120500.00001</v>
      </c>
      <c r="AD182" s="42"/>
      <c r="AE182" s="42"/>
      <c r="AF182" s="42"/>
      <c r="AG182" s="42"/>
      <c r="AH182" s="42"/>
      <c r="AI182" s="42"/>
      <c r="AJ182" s="47"/>
      <c r="AK182" s="47"/>
      <c r="AL182" s="47">
        <v>1</v>
      </c>
      <c r="AM182" s="42"/>
      <c r="AN182" s="42"/>
      <c r="AO182" s="43">
        <v>0</v>
      </c>
      <c r="AP182" s="48">
        <v>0</v>
      </c>
      <c r="AQ182" s="49">
        <v>0</v>
      </c>
      <c r="AR182" s="43">
        <v>0</v>
      </c>
      <c r="AS182" s="42"/>
      <c r="AT182" s="49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2"/>
      <c r="BG182" s="49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2"/>
      <c r="BT182" s="49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2"/>
      <c r="CG182" s="49"/>
      <c r="CH182" s="48"/>
      <c r="CI182" s="48"/>
      <c r="CJ182" s="48"/>
      <c r="CK182" s="48"/>
      <c r="CL182" s="48"/>
      <c r="CM182" s="42"/>
      <c r="CN182" s="49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2"/>
      <c r="DA182" s="49"/>
      <c r="DB182" s="48"/>
      <c r="DC182" s="48"/>
      <c r="DD182" s="48"/>
      <c r="DE182" s="48"/>
      <c r="DF182" s="48"/>
      <c r="DG182" s="48"/>
      <c r="DH182" s="42"/>
      <c r="DI182" s="49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2"/>
      <c r="DV182" s="49"/>
      <c r="DW182" s="48"/>
      <c r="DX182" s="48"/>
      <c r="DY182" s="48"/>
      <c r="DZ182" s="48"/>
      <c r="EA182" s="48"/>
      <c r="EB182" s="42"/>
      <c r="EC182" s="49"/>
      <c r="ED182" s="48"/>
      <c r="EE182" s="48"/>
      <c r="EF182" s="48"/>
      <c r="EG182" s="48"/>
      <c r="EH182" s="48"/>
      <c r="EI182" s="42"/>
      <c r="EJ182" s="49"/>
      <c r="EK182" s="48"/>
      <c r="EL182" s="48"/>
      <c r="EM182" s="48"/>
      <c r="EN182" s="48"/>
      <c r="EO182" s="48"/>
      <c r="EP182" s="48"/>
      <c r="EQ182" s="42"/>
      <c r="ER182" s="42"/>
      <c r="ES182" s="49"/>
      <c r="ET182" s="48"/>
      <c r="EU182" s="48"/>
      <c r="EV182" s="48"/>
      <c r="EW182" s="48"/>
      <c r="EX182" s="48"/>
      <c r="EY182" s="42"/>
      <c r="EZ182" s="42"/>
      <c r="FA182" s="43">
        <v>174999.99999997998</v>
      </c>
      <c r="FB182" s="48">
        <v>1</v>
      </c>
      <c r="FC182" s="44">
        <v>34.56</v>
      </c>
      <c r="FD182" s="42"/>
      <c r="FE182" s="40"/>
      <c r="FF182" s="44"/>
      <c r="FG182" s="43"/>
      <c r="FH182" s="44"/>
      <c r="FI182" s="43"/>
      <c r="FJ182" s="44"/>
      <c r="FK182" s="43"/>
      <c r="FL182" s="44"/>
      <c r="FM182" s="43"/>
      <c r="FN182" s="44"/>
      <c r="FO182" s="43"/>
      <c r="FP182" s="44"/>
      <c r="FQ182" s="43"/>
      <c r="FR182" s="44"/>
      <c r="FS182" s="43"/>
      <c r="FT182" s="44"/>
      <c r="FU182" s="43"/>
      <c r="FV182" s="44"/>
      <c r="FW182" s="43"/>
      <c r="FX182" s="44"/>
      <c r="FY182" s="43"/>
      <c r="FZ182" s="44"/>
      <c r="GA182" s="43"/>
      <c r="GB182" s="44"/>
      <c r="GC182" s="43"/>
      <c r="GD182" s="44"/>
      <c r="GE182" s="43"/>
      <c r="GF182" s="44"/>
      <c r="GG182" s="43"/>
      <c r="GH182" s="44"/>
      <c r="GI182" s="43"/>
      <c r="GJ182" s="44"/>
      <c r="GK182" s="43"/>
      <c r="GL182" s="44">
        <v>34.56</v>
      </c>
      <c r="GM182" s="43">
        <v>5064</v>
      </c>
      <c r="GN182" s="44"/>
      <c r="GO182" s="43"/>
      <c r="GP182" s="44"/>
      <c r="GQ182" s="43"/>
      <c r="GR182" s="44"/>
      <c r="GS182" s="43"/>
      <c r="GT182" s="44"/>
      <c r="GU182" s="43"/>
      <c r="GV182" s="44"/>
      <c r="GW182" s="43"/>
      <c r="GX182" s="44"/>
      <c r="GY182" s="43"/>
      <c r="GZ182" s="44"/>
      <c r="HA182" s="43"/>
      <c r="HB182" s="44"/>
      <c r="HC182" s="43"/>
      <c r="HD182" s="44"/>
      <c r="HE182" s="43"/>
      <c r="HF182" s="44"/>
      <c r="HG182" s="43"/>
      <c r="HH182" s="44"/>
      <c r="HI182" s="43"/>
      <c r="HJ182" s="44"/>
      <c r="HK182" s="43"/>
      <c r="HL182" s="44"/>
      <c r="HM182" s="43"/>
      <c r="HN182" s="42"/>
      <c r="HO182" s="40"/>
      <c r="HP182" s="44"/>
      <c r="HQ182" s="43"/>
      <c r="HR182" s="44"/>
      <c r="HS182" s="43"/>
      <c r="HT182" s="44"/>
      <c r="HU182" s="43"/>
      <c r="HV182" s="44"/>
      <c r="HW182" s="43"/>
      <c r="HX182" s="44"/>
      <c r="HY182" s="43"/>
      <c r="HZ182" s="44"/>
      <c r="IA182" s="43"/>
      <c r="IB182" s="44"/>
      <c r="IC182" s="43"/>
      <c r="ID182" s="44"/>
      <c r="IE182" s="43"/>
      <c r="IF182" s="44"/>
      <c r="IG182" s="43"/>
      <c r="IH182" s="44"/>
      <c r="II182" s="43"/>
      <c r="IJ182" s="44"/>
      <c r="IK182" s="43"/>
      <c r="IL182" s="44"/>
      <c r="IM182" s="43"/>
      <c r="IN182" s="44"/>
      <c r="IO182" s="43"/>
      <c r="IP182" s="44"/>
      <c r="IQ182" s="43"/>
      <c r="IR182" s="44"/>
      <c r="IS182" s="43"/>
      <c r="IT182" s="44"/>
      <c r="IU182" s="43"/>
      <c r="IV182" s="44"/>
      <c r="IW182" s="43"/>
      <c r="IX182" s="44"/>
      <c r="IY182" s="43"/>
      <c r="IZ182" s="44"/>
      <c r="JA182" s="43"/>
      <c r="JB182" s="44"/>
      <c r="JC182" s="43"/>
      <c r="JD182" s="44"/>
      <c r="JE182" s="43"/>
      <c r="JF182" s="44"/>
      <c r="JG182" s="43"/>
      <c r="JH182" s="44"/>
      <c r="JI182" s="43"/>
      <c r="JJ182" s="44"/>
      <c r="JK182" s="43"/>
      <c r="JL182" s="44"/>
      <c r="JM182" s="43"/>
      <c r="JN182" s="44"/>
      <c r="JO182" s="43"/>
      <c r="JP182" s="44"/>
      <c r="JQ182" s="43"/>
      <c r="JR182" s="44"/>
      <c r="JS182" s="43"/>
      <c r="JT182" s="44"/>
      <c r="JU182" s="43"/>
      <c r="JV182" s="44"/>
      <c r="JW182" s="43"/>
      <c r="JX182" s="42"/>
      <c r="JY182" s="40"/>
      <c r="JZ182" s="44"/>
      <c r="KA182" s="43"/>
      <c r="KB182" s="44"/>
      <c r="KC182" s="43"/>
      <c r="KD182" s="44"/>
      <c r="KE182" s="43"/>
      <c r="KF182" s="44"/>
      <c r="KG182" s="43"/>
      <c r="KH182" s="44"/>
      <c r="KI182" s="43"/>
      <c r="KJ182" s="44"/>
      <c r="KK182" s="43"/>
      <c r="KL182" s="44"/>
      <c r="KM182" s="43"/>
      <c r="KN182" s="44"/>
      <c r="KO182" s="43"/>
      <c r="KP182" s="44"/>
      <c r="KQ182" s="43"/>
      <c r="KR182" s="44"/>
      <c r="KS182" s="43"/>
      <c r="KT182" s="44"/>
      <c r="KU182" s="43"/>
      <c r="KV182" s="44"/>
      <c r="KW182" s="43"/>
      <c r="KX182" s="44"/>
      <c r="KY182" s="43"/>
      <c r="KZ182" s="44"/>
      <c r="LA182" s="43"/>
      <c r="LB182" s="44"/>
      <c r="LC182" s="43"/>
      <c r="LD182" s="44"/>
      <c r="LE182" s="43"/>
      <c r="LF182" s="44"/>
      <c r="LG182" s="43"/>
      <c r="LH182" s="44"/>
      <c r="LI182" s="43"/>
      <c r="LJ182" s="44"/>
      <c r="LK182" s="43"/>
      <c r="LL182" s="44"/>
      <c r="LM182" s="43"/>
      <c r="LN182" s="44"/>
      <c r="LO182" s="43"/>
      <c r="LP182" s="44"/>
      <c r="LQ182" s="43"/>
      <c r="LR182" s="44"/>
      <c r="LS182" s="43"/>
      <c r="LT182" s="44"/>
      <c r="LU182" s="43"/>
      <c r="LV182" s="44"/>
      <c r="LW182" s="43"/>
      <c r="LX182" s="44"/>
      <c r="LY182" s="43"/>
      <c r="LZ182" s="44"/>
      <c r="MA182" s="43"/>
      <c r="MB182" s="44"/>
      <c r="MC182" s="43"/>
      <c r="MD182" s="44"/>
      <c r="ME182" s="43"/>
      <c r="MF182" s="44"/>
      <c r="MG182" s="43"/>
      <c r="MH182" s="42"/>
      <c r="MI182" s="40"/>
      <c r="MJ182" s="44"/>
      <c r="MK182" s="43"/>
      <c r="ML182" s="44"/>
      <c r="MM182" s="43"/>
      <c r="MN182" s="44"/>
      <c r="MO182" s="43"/>
      <c r="MP182" s="44"/>
      <c r="MQ182" s="43"/>
      <c r="MR182" s="44"/>
      <c r="MS182" s="43"/>
      <c r="MT182" s="44"/>
      <c r="MU182" s="43"/>
      <c r="MV182" s="44"/>
      <c r="MW182" s="43"/>
      <c r="MX182" s="44"/>
      <c r="MY182" s="43"/>
      <c r="MZ182" s="44"/>
      <c r="NA182" s="43"/>
      <c r="NB182" s="44"/>
      <c r="NC182" s="43"/>
      <c r="ND182" s="44"/>
      <c r="NE182" s="43"/>
      <c r="NF182" s="44"/>
      <c r="NG182" s="43"/>
      <c r="NH182" s="44"/>
      <c r="NI182" s="43"/>
      <c r="NJ182" s="44"/>
      <c r="NK182" s="43"/>
      <c r="NL182" s="44"/>
      <c r="NM182" s="43"/>
      <c r="NN182" s="44"/>
      <c r="NO182" s="43"/>
      <c r="NP182" s="44"/>
      <c r="NQ182" s="43"/>
      <c r="NR182" s="44"/>
      <c r="NS182" s="43"/>
      <c r="NT182" s="44"/>
      <c r="NU182" s="43"/>
      <c r="NV182" s="44"/>
      <c r="NW182" s="43"/>
      <c r="NX182" s="44"/>
      <c r="NY182" s="43"/>
      <c r="NZ182" s="44"/>
      <c r="OA182" s="43"/>
      <c r="OB182" s="44"/>
      <c r="OC182" s="43"/>
      <c r="OD182" s="44"/>
      <c r="OE182" s="43"/>
      <c r="OF182" s="44"/>
      <c r="OG182" s="43"/>
      <c r="OH182" s="44"/>
      <c r="OI182" s="43"/>
      <c r="OJ182" s="44"/>
      <c r="OK182" s="43"/>
      <c r="OL182" s="44"/>
      <c r="OM182" s="43"/>
      <c r="ON182" s="44"/>
      <c r="OO182" s="43"/>
      <c r="OP182" s="44"/>
      <c r="OQ182" s="43"/>
      <c r="OR182" s="43"/>
      <c r="OS182" s="42"/>
      <c r="OT182" s="44">
        <v>0</v>
      </c>
      <c r="OU182" s="43"/>
      <c r="OV182" s="42"/>
      <c r="OW182" s="40"/>
      <c r="OX182" s="44"/>
      <c r="OY182" s="43"/>
      <c r="OZ182" s="44"/>
      <c r="PA182" s="43"/>
      <c r="PB182" s="44"/>
      <c r="PC182" s="43"/>
      <c r="PD182" s="44"/>
      <c r="PE182" s="43"/>
      <c r="PF182" s="44"/>
      <c r="PG182" s="43"/>
      <c r="PH182" s="42"/>
      <c r="PI182" s="40"/>
      <c r="PJ182" s="44"/>
      <c r="PK182" s="43"/>
      <c r="PL182" s="44"/>
      <c r="PM182" s="43"/>
      <c r="PN182" s="44"/>
      <c r="PO182" s="43"/>
      <c r="PP182" s="44"/>
      <c r="PQ182" s="43"/>
      <c r="PR182" s="44"/>
      <c r="PS182" s="43"/>
      <c r="PT182" s="42"/>
      <c r="PU182" s="44">
        <v>0</v>
      </c>
      <c r="PV182" s="43"/>
      <c r="PW182" s="44">
        <v>0</v>
      </c>
      <c r="PX182" s="43"/>
      <c r="PY182" s="44">
        <v>0</v>
      </c>
      <c r="PZ182" s="43"/>
      <c r="QA182" s="42"/>
      <c r="QB182" s="43">
        <v>0</v>
      </c>
      <c r="QC182" s="43">
        <v>0</v>
      </c>
      <c r="QD182" s="43"/>
      <c r="QE182" s="42"/>
      <c r="QF182" s="42"/>
      <c r="QG182" s="42"/>
      <c r="QH182" s="42"/>
      <c r="QI182" s="42"/>
      <c r="QJ182" s="42"/>
      <c r="QK182" s="42"/>
      <c r="QL182" s="42"/>
      <c r="QM182" s="42"/>
      <c r="QN182" s="42"/>
      <c r="QO182" s="42"/>
      <c r="QP182" s="42"/>
      <c r="QQ182" s="42"/>
      <c r="QR182" s="42"/>
      <c r="QS182" s="42"/>
      <c r="QT182" s="42"/>
      <c r="QU182" s="42"/>
      <c r="QV182" s="42"/>
      <c r="QW182" s="42"/>
      <c r="QX182" s="42"/>
      <c r="QY182" s="42"/>
      <c r="QZ182" s="42"/>
      <c r="RA182" s="42"/>
      <c r="RB182" s="42"/>
      <c r="RC182" s="42"/>
      <c r="RD182" s="42"/>
      <c r="RE182" s="42"/>
      <c r="RF182" s="42"/>
      <c r="RG182" s="42"/>
      <c r="RH182" s="42"/>
      <c r="RI182" s="42"/>
      <c r="RJ182" s="42"/>
      <c r="RK182" s="42"/>
      <c r="RL182" s="42"/>
      <c r="RM182" s="42"/>
      <c r="RN182" s="42"/>
      <c r="RO182" s="42"/>
      <c r="RP182" s="42"/>
      <c r="RQ182" s="42"/>
      <c r="RR182" s="42"/>
      <c r="RS182" s="42"/>
      <c r="RT182" s="42"/>
      <c r="RU182" s="42"/>
      <c r="RV182" s="42"/>
      <c r="RW182" s="42"/>
      <c r="RX182" s="42"/>
      <c r="RY182" s="42"/>
      <c r="RZ182" s="42"/>
      <c r="SA182" s="42"/>
      <c r="SB182" s="42"/>
      <c r="SC182" s="42"/>
      <c r="SD182" s="42"/>
      <c r="SE182" s="42"/>
      <c r="SF182" s="42"/>
      <c r="SG182" s="42"/>
      <c r="SH182" s="42"/>
      <c r="SI182" s="42"/>
      <c r="SJ182" s="42"/>
      <c r="SK182" s="42"/>
      <c r="SL182" s="42"/>
      <c r="SM182" s="42"/>
      <c r="SN182" s="42"/>
      <c r="SO182" s="42"/>
      <c r="SP182" s="42"/>
      <c r="SQ182" s="42"/>
      <c r="SR182" s="42"/>
      <c r="SS182" s="42"/>
      <c r="ST182" s="42"/>
      <c r="SU182" s="42"/>
      <c r="SV182" s="42"/>
      <c r="SW182" s="42"/>
      <c r="SX182" s="42"/>
      <c r="SY182" s="42"/>
      <c r="SZ182" s="42"/>
      <c r="TA182" s="42"/>
      <c r="TB182" s="42"/>
      <c r="TC182" s="42"/>
      <c r="TD182" s="42"/>
      <c r="TE182" s="42"/>
      <c r="TF182" s="42"/>
      <c r="TG182" s="42"/>
      <c r="TH182" s="42"/>
      <c r="TI182" s="42"/>
      <c r="TJ182" s="42"/>
      <c r="TK182" s="42"/>
      <c r="TL182" s="42"/>
      <c r="TM182" s="42"/>
      <c r="TN182" s="42"/>
      <c r="TO182" s="42"/>
      <c r="TP182" s="42"/>
      <c r="TQ182" s="42"/>
      <c r="TR182" s="42"/>
      <c r="TS182" s="42"/>
      <c r="TT182" s="42"/>
      <c r="TU182" s="42"/>
      <c r="TV182" s="42"/>
      <c r="TW182" s="42"/>
      <c r="TX182" s="42"/>
      <c r="TY182" s="42"/>
      <c r="TZ182" s="42"/>
      <c r="UA182" s="42"/>
      <c r="UB182" s="42"/>
      <c r="UC182" s="42"/>
      <c r="UD182" s="42"/>
      <c r="UE182" s="42"/>
      <c r="UF182" s="42"/>
      <c r="UG182" s="42"/>
      <c r="UH182" s="42"/>
      <c r="UI182" s="42"/>
      <c r="UJ182" s="42"/>
      <c r="UK182" s="42"/>
      <c r="UL182" s="42"/>
      <c r="UM182" s="42"/>
      <c r="UN182" s="42"/>
      <c r="UO182" s="42"/>
      <c r="UP182" s="42"/>
      <c r="UQ182" s="42"/>
      <c r="UR182" s="42"/>
      <c r="US182" s="42"/>
      <c r="UT182" s="42"/>
      <c r="UU182" s="42"/>
      <c r="UV182" s="42"/>
      <c r="UW182" s="42"/>
      <c r="UX182" s="42"/>
      <c r="UY182" s="42"/>
      <c r="UZ182" s="42"/>
      <c r="VA182" s="42"/>
      <c r="VB182" s="42"/>
      <c r="VC182" s="42"/>
      <c r="VD182" s="42"/>
      <c r="VE182" s="42"/>
      <c r="VF182" s="42"/>
      <c r="VG182" s="42"/>
      <c r="VH182" s="42"/>
      <c r="VI182" s="42"/>
      <c r="VJ182" s="42"/>
      <c r="VK182" s="42"/>
      <c r="VL182" s="42"/>
      <c r="VM182" s="42"/>
      <c r="VN182" s="42"/>
      <c r="VO182" s="42"/>
      <c r="VP182" s="42"/>
      <c r="VQ182" s="42"/>
      <c r="VR182" s="42"/>
      <c r="VS182" s="42"/>
      <c r="VT182" s="42"/>
      <c r="VU182" s="42"/>
      <c r="VV182" s="42"/>
      <c r="VW182" s="42"/>
      <c r="VX182" s="42"/>
      <c r="VY182" s="42"/>
      <c r="VZ182" s="42"/>
      <c r="WA182" s="42"/>
      <c r="WB182" s="42"/>
      <c r="WC182" s="42"/>
      <c r="WD182" s="42"/>
      <c r="WE182" s="42"/>
      <c r="WF182" s="42"/>
      <c r="WG182" s="42"/>
      <c r="WH182" s="42"/>
      <c r="WI182" s="42"/>
      <c r="WJ182" s="42"/>
      <c r="WK182" s="42"/>
      <c r="WL182" s="42"/>
      <c r="WM182" s="42"/>
      <c r="WN182" s="42"/>
      <c r="WO182" s="42"/>
      <c r="WP182" s="42"/>
      <c r="WQ182" s="42"/>
      <c r="WR182" s="42"/>
      <c r="WS182" s="42"/>
      <c r="WT182" s="42"/>
      <c r="WU182" s="42"/>
      <c r="WV182" s="42"/>
      <c r="WW182" s="42"/>
      <c r="WX182" s="42"/>
      <c r="WY182" s="42"/>
      <c r="WZ182" s="42"/>
      <c r="XA182" s="42"/>
      <c r="XB182" s="42"/>
      <c r="XC182" s="42"/>
      <c r="XD182" s="42"/>
      <c r="XE182" s="42"/>
      <c r="XF182" s="42"/>
      <c r="XG182" s="42"/>
      <c r="XH182" s="42"/>
      <c r="XI182" s="42"/>
      <c r="XJ182" s="42"/>
      <c r="XK182" s="42"/>
      <c r="XL182" s="42"/>
      <c r="XM182" s="42"/>
      <c r="XN182" s="42"/>
      <c r="XO182" s="42"/>
      <c r="XP182" s="42"/>
      <c r="XQ182" s="42"/>
      <c r="XR182" s="42"/>
      <c r="XS182" s="42"/>
      <c r="XT182" s="42"/>
      <c r="XU182" s="42"/>
      <c r="XV182" s="42"/>
      <c r="XW182" s="42"/>
      <c r="XX182" s="42"/>
      <c r="XY182" s="42"/>
      <c r="XZ182" s="42"/>
      <c r="YA182" s="42"/>
      <c r="YB182" s="42"/>
      <c r="YC182" s="42"/>
      <c r="YD182" s="42"/>
      <c r="YE182" s="42"/>
      <c r="YF182" s="42"/>
      <c r="YG182" s="42"/>
      <c r="YH182" s="42"/>
      <c r="YI182" s="42"/>
      <c r="YJ182" s="42"/>
      <c r="YK182" s="42"/>
      <c r="YL182" s="42"/>
      <c r="YM182" s="42"/>
    </row>
    <row r="183" spans="2:663" x14ac:dyDescent="0.25">
      <c r="B183" s="79" t="s">
        <v>681</v>
      </c>
      <c r="C183" s="31" t="s">
        <v>624</v>
      </c>
      <c r="D183" s="40"/>
      <c r="E183" s="40"/>
      <c r="F183" s="41">
        <v>42321</v>
      </c>
      <c r="G183" s="40"/>
      <c r="H183" s="42"/>
      <c r="I183" s="43">
        <v>250000</v>
      </c>
      <c r="J183" s="42"/>
      <c r="K183" s="43">
        <v>1E-8</v>
      </c>
      <c r="L183" s="42"/>
      <c r="M183" s="43">
        <v>1E-8</v>
      </c>
      <c r="N183" s="43">
        <v>249999.99999997998</v>
      </c>
      <c r="O183" s="44">
        <v>34.4</v>
      </c>
      <c r="P183" s="43">
        <v>7267.4418604645343</v>
      </c>
      <c r="Q183" s="42"/>
      <c r="R183" s="45">
        <v>4475268</v>
      </c>
      <c r="S183" s="45">
        <v>12522310201</v>
      </c>
      <c r="T183" s="42"/>
      <c r="U183" s="40"/>
      <c r="V183" s="40"/>
      <c r="W183" s="42"/>
      <c r="X183" s="42"/>
      <c r="Y183" s="42"/>
      <c r="Z183" s="46">
        <v>120400</v>
      </c>
      <c r="AA183" s="46">
        <v>0</v>
      </c>
      <c r="AB183" s="46">
        <v>120400.00001</v>
      </c>
      <c r="AD183" s="42"/>
      <c r="AE183" s="42"/>
      <c r="AF183" s="42"/>
      <c r="AG183" s="42"/>
      <c r="AH183" s="42"/>
      <c r="AI183" s="42"/>
      <c r="AJ183" s="47"/>
      <c r="AK183" s="47"/>
      <c r="AL183" s="47">
        <v>1</v>
      </c>
      <c r="AM183" s="42"/>
      <c r="AN183" s="42"/>
      <c r="AO183" s="43">
        <v>0</v>
      </c>
      <c r="AP183" s="48">
        <v>0</v>
      </c>
      <c r="AQ183" s="49">
        <v>0</v>
      </c>
      <c r="AR183" s="43">
        <v>0</v>
      </c>
      <c r="AS183" s="42"/>
      <c r="AT183" s="49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2"/>
      <c r="BG183" s="49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2"/>
      <c r="BT183" s="49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2"/>
      <c r="CG183" s="49"/>
      <c r="CH183" s="48"/>
      <c r="CI183" s="48"/>
      <c r="CJ183" s="48"/>
      <c r="CK183" s="48"/>
      <c r="CL183" s="48"/>
      <c r="CM183" s="42"/>
      <c r="CN183" s="49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2"/>
      <c r="DA183" s="49"/>
      <c r="DB183" s="48"/>
      <c r="DC183" s="48"/>
      <c r="DD183" s="48"/>
      <c r="DE183" s="48"/>
      <c r="DF183" s="48"/>
      <c r="DG183" s="48"/>
      <c r="DH183" s="42"/>
      <c r="DI183" s="49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2"/>
      <c r="DV183" s="49"/>
      <c r="DW183" s="48"/>
      <c r="DX183" s="48"/>
      <c r="DY183" s="48"/>
      <c r="DZ183" s="48"/>
      <c r="EA183" s="48"/>
      <c r="EB183" s="42"/>
      <c r="EC183" s="49"/>
      <c r="ED183" s="48"/>
      <c r="EE183" s="48"/>
      <c r="EF183" s="48"/>
      <c r="EG183" s="48"/>
      <c r="EH183" s="48"/>
      <c r="EI183" s="42"/>
      <c r="EJ183" s="49"/>
      <c r="EK183" s="48"/>
      <c r="EL183" s="48"/>
      <c r="EM183" s="48"/>
      <c r="EN183" s="48"/>
      <c r="EO183" s="48"/>
      <c r="EP183" s="48"/>
      <c r="EQ183" s="42"/>
      <c r="ER183" s="42"/>
      <c r="ES183" s="49"/>
      <c r="ET183" s="48"/>
      <c r="EU183" s="48"/>
      <c r="EV183" s="48"/>
      <c r="EW183" s="48"/>
      <c r="EX183" s="48"/>
      <c r="EY183" s="42"/>
      <c r="EZ183" s="42"/>
      <c r="FA183" s="43">
        <v>249999.99999997998</v>
      </c>
      <c r="FB183" s="48">
        <v>1</v>
      </c>
      <c r="FC183" s="44">
        <v>34.4</v>
      </c>
      <c r="FD183" s="42"/>
      <c r="FE183" s="40"/>
      <c r="FF183" s="44"/>
      <c r="FG183" s="43"/>
      <c r="FH183" s="44"/>
      <c r="FI183" s="43"/>
      <c r="FJ183" s="44"/>
      <c r="FK183" s="43"/>
      <c r="FL183" s="44"/>
      <c r="FM183" s="43"/>
      <c r="FN183" s="44"/>
      <c r="FO183" s="43"/>
      <c r="FP183" s="44"/>
      <c r="FQ183" s="43"/>
      <c r="FR183" s="44"/>
      <c r="FS183" s="43"/>
      <c r="FT183" s="44"/>
      <c r="FU183" s="43"/>
      <c r="FV183" s="44"/>
      <c r="FW183" s="43"/>
      <c r="FX183" s="44"/>
      <c r="FY183" s="43"/>
      <c r="FZ183" s="44"/>
      <c r="GA183" s="43"/>
      <c r="GB183" s="44"/>
      <c r="GC183" s="43"/>
      <c r="GD183" s="44"/>
      <c r="GE183" s="43"/>
      <c r="GF183" s="44"/>
      <c r="GG183" s="43"/>
      <c r="GH183" s="44"/>
      <c r="GI183" s="43"/>
      <c r="GJ183" s="44"/>
      <c r="GK183" s="43"/>
      <c r="GL183" s="44">
        <v>34.4</v>
      </c>
      <c r="GM183" s="43">
        <v>7267</v>
      </c>
      <c r="GN183" s="44"/>
      <c r="GO183" s="43"/>
      <c r="GP183" s="44"/>
      <c r="GQ183" s="43"/>
      <c r="GR183" s="44"/>
      <c r="GS183" s="43"/>
      <c r="GT183" s="44"/>
      <c r="GU183" s="43"/>
      <c r="GV183" s="44"/>
      <c r="GW183" s="43"/>
      <c r="GX183" s="44"/>
      <c r="GY183" s="43"/>
      <c r="GZ183" s="44"/>
      <c r="HA183" s="43"/>
      <c r="HB183" s="44"/>
      <c r="HC183" s="43"/>
      <c r="HD183" s="44"/>
      <c r="HE183" s="43"/>
      <c r="HF183" s="44"/>
      <c r="HG183" s="43"/>
      <c r="HH183" s="44"/>
      <c r="HI183" s="43"/>
      <c r="HJ183" s="44"/>
      <c r="HK183" s="43"/>
      <c r="HL183" s="44"/>
      <c r="HM183" s="43"/>
      <c r="HN183" s="42"/>
      <c r="HO183" s="40"/>
      <c r="HP183" s="44"/>
      <c r="HQ183" s="43"/>
      <c r="HR183" s="44"/>
      <c r="HS183" s="43"/>
      <c r="HT183" s="44"/>
      <c r="HU183" s="43"/>
      <c r="HV183" s="44"/>
      <c r="HW183" s="43"/>
      <c r="HX183" s="44"/>
      <c r="HY183" s="43"/>
      <c r="HZ183" s="44"/>
      <c r="IA183" s="43"/>
      <c r="IB183" s="44"/>
      <c r="IC183" s="43"/>
      <c r="ID183" s="44"/>
      <c r="IE183" s="43"/>
      <c r="IF183" s="44"/>
      <c r="IG183" s="43"/>
      <c r="IH183" s="44"/>
      <c r="II183" s="43"/>
      <c r="IJ183" s="44"/>
      <c r="IK183" s="43"/>
      <c r="IL183" s="44"/>
      <c r="IM183" s="43"/>
      <c r="IN183" s="44"/>
      <c r="IO183" s="43"/>
      <c r="IP183" s="44"/>
      <c r="IQ183" s="43"/>
      <c r="IR183" s="44"/>
      <c r="IS183" s="43"/>
      <c r="IT183" s="44"/>
      <c r="IU183" s="43"/>
      <c r="IV183" s="44"/>
      <c r="IW183" s="43"/>
      <c r="IX183" s="44"/>
      <c r="IY183" s="43"/>
      <c r="IZ183" s="44"/>
      <c r="JA183" s="43"/>
      <c r="JB183" s="44"/>
      <c r="JC183" s="43"/>
      <c r="JD183" s="44"/>
      <c r="JE183" s="43"/>
      <c r="JF183" s="44"/>
      <c r="JG183" s="43"/>
      <c r="JH183" s="44"/>
      <c r="JI183" s="43"/>
      <c r="JJ183" s="44"/>
      <c r="JK183" s="43"/>
      <c r="JL183" s="44"/>
      <c r="JM183" s="43"/>
      <c r="JN183" s="44"/>
      <c r="JO183" s="43"/>
      <c r="JP183" s="44"/>
      <c r="JQ183" s="43"/>
      <c r="JR183" s="44"/>
      <c r="JS183" s="43"/>
      <c r="JT183" s="44"/>
      <c r="JU183" s="43"/>
      <c r="JV183" s="44"/>
      <c r="JW183" s="43"/>
      <c r="JX183" s="42"/>
      <c r="JY183" s="40"/>
      <c r="JZ183" s="44"/>
      <c r="KA183" s="43"/>
      <c r="KB183" s="44"/>
      <c r="KC183" s="43"/>
      <c r="KD183" s="44"/>
      <c r="KE183" s="43"/>
      <c r="KF183" s="44"/>
      <c r="KG183" s="43"/>
      <c r="KH183" s="44"/>
      <c r="KI183" s="43"/>
      <c r="KJ183" s="44"/>
      <c r="KK183" s="43"/>
      <c r="KL183" s="44"/>
      <c r="KM183" s="43"/>
      <c r="KN183" s="44"/>
      <c r="KO183" s="43"/>
      <c r="KP183" s="44"/>
      <c r="KQ183" s="43"/>
      <c r="KR183" s="44"/>
      <c r="KS183" s="43"/>
      <c r="KT183" s="44"/>
      <c r="KU183" s="43"/>
      <c r="KV183" s="44"/>
      <c r="KW183" s="43"/>
      <c r="KX183" s="44"/>
      <c r="KY183" s="43"/>
      <c r="KZ183" s="44"/>
      <c r="LA183" s="43"/>
      <c r="LB183" s="44"/>
      <c r="LC183" s="43"/>
      <c r="LD183" s="44"/>
      <c r="LE183" s="43"/>
      <c r="LF183" s="44"/>
      <c r="LG183" s="43"/>
      <c r="LH183" s="44"/>
      <c r="LI183" s="43"/>
      <c r="LJ183" s="44"/>
      <c r="LK183" s="43"/>
      <c r="LL183" s="44"/>
      <c r="LM183" s="43"/>
      <c r="LN183" s="44"/>
      <c r="LO183" s="43"/>
      <c r="LP183" s="44"/>
      <c r="LQ183" s="43"/>
      <c r="LR183" s="44"/>
      <c r="LS183" s="43"/>
      <c r="LT183" s="44"/>
      <c r="LU183" s="43"/>
      <c r="LV183" s="44"/>
      <c r="LW183" s="43"/>
      <c r="LX183" s="44"/>
      <c r="LY183" s="43"/>
      <c r="LZ183" s="44"/>
      <c r="MA183" s="43"/>
      <c r="MB183" s="44"/>
      <c r="MC183" s="43"/>
      <c r="MD183" s="44"/>
      <c r="ME183" s="43"/>
      <c r="MF183" s="44"/>
      <c r="MG183" s="43"/>
      <c r="MH183" s="42"/>
      <c r="MI183" s="40"/>
      <c r="MJ183" s="44"/>
      <c r="MK183" s="43"/>
      <c r="ML183" s="44"/>
      <c r="MM183" s="43"/>
      <c r="MN183" s="44"/>
      <c r="MO183" s="43"/>
      <c r="MP183" s="44"/>
      <c r="MQ183" s="43"/>
      <c r="MR183" s="44"/>
      <c r="MS183" s="43"/>
      <c r="MT183" s="44"/>
      <c r="MU183" s="43"/>
      <c r="MV183" s="44"/>
      <c r="MW183" s="43"/>
      <c r="MX183" s="44"/>
      <c r="MY183" s="43"/>
      <c r="MZ183" s="44"/>
      <c r="NA183" s="43"/>
      <c r="NB183" s="44"/>
      <c r="NC183" s="43"/>
      <c r="ND183" s="44"/>
      <c r="NE183" s="43"/>
      <c r="NF183" s="44"/>
      <c r="NG183" s="43"/>
      <c r="NH183" s="44"/>
      <c r="NI183" s="43"/>
      <c r="NJ183" s="44"/>
      <c r="NK183" s="43"/>
      <c r="NL183" s="44"/>
      <c r="NM183" s="43"/>
      <c r="NN183" s="44"/>
      <c r="NO183" s="43"/>
      <c r="NP183" s="44"/>
      <c r="NQ183" s="43"/>
      <c r="NR183" s="44"/>
      <c r="NS183" s="43"/>
      <c r="NT183" s="44"/>
      <c r="NU183" s="43"/>
      <c r="NV183" s="44"/>
      <c r="NW183" s="43"/>
      <c r="NX183" s="44"/>
      <c r="NY183" s="43"/>
      <c r="NZ183" s="44"/>
      <c r="OA183" s="43"/>
      <c r="OB183" s="44"/>
      <c r="OC183" s="43"/>
      <c r="OD183" s="44"/>
      <c r="OE183" s="43"/>
      <c r="OF183" s="44"/>
      <c r="OG183" s="43"/>
      <c r="OH183" s="44"/>
      <c r="OI183" s="43"/>
      <c r="OJ183" s="44"/>
      <c r="OK183" s="43"/>
      <c r="OL183" s="44"/>
      <c r="OM183" s="43"/>
      <c r="ON183" s="44"/>
      <c r="OO183" s="43"/>
      <c r="OP183" s="44"/>
      <c r="OQ183" s="43"/>
      <c r="OR183" s="43"/>
      <c r="OS183" s="42"/>
      <c r="OT183" s="44">
        <v>0</v>
      </c>
      <c r="OU183" s="43"/>
      <c r="OV183" s="42"/>
      <c r="OW183" s="40"/>
      <c r="OX183" s="44"/>
      <c r="OY183" s="43"/>
      <c r="OZ183" s="44"/>
      <c r="PA183" s="43"/>
      <c r="PB183" s="44"/>
      <c r="PC183" s="43"/>
      <c r="PD183" s="44"/>
      <c r="PE183" s="43"/>
      <c r="PF183" s="44"/>
      <c r="PG183" s="43"/>
      <c r="PH183" s="42"/>
      <c r="PI183" s="40"/>
      <c r="PJ183" s="44"/>
      <c r="PK183" s="43"/>
      <c r="PL183" s="44"/>
      <c r="PM183" s="43"/>
      <c r="PN183" s="44"/>
      <c r="PO183" s="43"/>
      <c r="PP183" s="44"/>
      <c r="PQ183" s="43"/>
      <c r="PR183" s="44"/>
      <c r="PS183" s="43"/>
      <c r="PT183" s="42"/>
      <c r="PU183" s="44">
        <v>0</v>
      </c>
      <c r="PV183" s="43"/>
      <c r="PW183" s="44">
        <v>0</v>
      </c>
      <c r="PX183" s="43"/>
      <c r="PY183" s="44">
        <v>0</v>
      </c>
      <c r="PZ183" s="43"/>
      <c r="QA183" s="42"/>
      <c r="QB183" s="43">
        <v>0</v>
      </c>
      <c r="QC183" s="43">
        <v>0</v>
      </c>
      <c r="QD183" s="43"/>
      <c r="QE183" s="42"/>
      <c r="QF183" s="40" t="s">
        <v>118</v>
      </c>
      <c r="QG183" s="40" t="s">
        <v>119</v>
      </c>
      <c r="QH183" s="42"/>
      <c r="QI183" s="42"/>
      <c r="QJ183" s="42"/>
      <c r="QK183" s="42"/>
      <c r="QL183" s="42"/>
      <c r="QM183" s="42"/>
      <c r="QN183" s="42"/>
      <c r="QO183" s="42"/>
      <c r="QP183" s="42"/>
      <c r="QQ183" s="42"/>
      <c r="QR183" s="42"/>
      <c r="QS183" s="42"/>
      <c r="QT183" s="42"/>
      <c r="QU183" s="42"/>
      <c r="QV183" s="42"/>
      <c r="QW183" s="42"/>
      <c r="QX183" s="42"/>
      <c r="QY183" s="42"/>
      <c r="QZ183" s="42"/>
      <c r="RA183" s="42"/>
      <c r="RB183" s="42"/>
      <c r="RC183" s="42"/>
      <c r="RD183" s="42"/>
      <c r="RE183" s="42"/>
      <c r="RF183" s="42"/>
      <c r="RG183" s="42"/>
      <c r="RH183" s="42"/>
      <c r="RI183" s="42"/>
      <c r="RJ183" s="42"/>
      <c r="RK183" s="42"/>
      <c r="RL183" s="42"/>
      <c r="RM183" s="42"/>
      <c r="RN183" s="42"/>
      <c r="RO183" s="42"/>
      <c r="RP183" s="42"/>
      <c r="RQ183" s="42"/>
      <c r="RR183" s="42"/>
      <c r="RS183" s="42"/>
      <c r="RT183" s="42"/>
      <c r="RU183" s="42"/>
      <c r="RV183" s="42"/>
      <c r="RW183" s="42"/>
      <c r="RX183" s="42"/>
      <c r="RY183" s="42"/>
      <c r="RZ183" s="42"/>
      <c r="SA183" s="42"/>
      <c r="SB183" s="42"/>
      <c r="SC183" s="42"/>
      <c r="SD183" s="42"/>
      <c r="SE183" s="42"/>
      <c r="SF183" s="42"/>
      <c r="SG183" s="42"/>
      <c r="SH183" s="42"/>
      <c r="SI183" s="42"/>
      <c r="SJ183" s="42"/>
      <c r="SK183" s="42"/>
      <c r="SL183" s="42"/>
      <c r="SM183" s="42"/>
      <c r="SN183" s="42"/>
      <c r="SO183" s="42"/>
      <c r="SP183" s="42"/>
      <c r="SQ183" s="42"/>
      <c r="SR183" s="42"/>
      <c r="SS183" s="42"/>
      <c r="ST183" s="42"/>
      <c r="SU183" s="42"/>
      <c r="SV183" s="42"/>
      <c r="SW183" s="42"/>
      <c r="SX183" s="42"/>
      <c r="SY183" s="42"/>
      <c r="SZ183" s="42"/>
      <c r="TA183" s="42"/>
      <c r="TB183" s="42"/>
      <c r="TC183" s="42"/>
      <c r="TD183" s="42"/>
      <c r="TE183" s="42"/>
      <c r="TF183" s="42"/>
      <c r="TG183" s="42"/>
      <c r="TH183" s="42"/>
      <c r="TI183" s="42"/>
      <c r="TJ183" s="42"/>
      <c r="TK183" s="42"/>
      <c r="TL183" s="42"/>
      <c r="TM183" s="42"/>
      <c r="TN183" s="42"/>
      <c r="TO183" s="42"/>
      <c r="TP183" s="42"/>
      <c r="TQ183" s="42"/>
      <c r="TR183" s="42"/>
      <c r="TS183" s="42"/>
      <c r="TT183" s="42"/>
      <c r="TU183" s="42"/>
      <c r="TV183" s="42"/>
      <c r="TW183" s="42"/>
      <c r="TX183" s="42"/>
      <c r="TY183" s="42"/>
      <c r="TZ183" s="42"/>
      <c r="UA183" s="42"/>
      <c r="UB183" s="42"/>
      <c r="UC183" s="42"/>
      <c r="UD183" s="42"/>
      <c r="UE183" s="42"/>
      <c r="UF183" s="42"/>
      <c r="UG183" s="42"/>
      <c r="UH183" s="42"/>
      <c r="UI183" s="42"/>
      <c r="UJ183" s="42"/>
      <c r="UK183" s="42"/>
      <c r="UL183" s="42"/>
      <c r="UM183" s="42"/>
      <c r="UN183" s="42"/>
      <c r="UO183" s="42"/>
      <c r="UP183" s="42"/>
      <c r="UQ183" s="42"/>
      <c r="UR183" s="42"/>
      <c r="US183" s="42"/>
      <c r="UT183" s="42"/>
      <c r="UU183" s="42"/>
      <c r="UV183" s="42"/>
      <c r="UW183" s="42"/>
      <c r="UX183" s="42"/>
      <c r="UY183" s="42"/>
      <c r="UZ183" s="42"/>
      <c r="VA183" s="42"/>
      <c r="VB183" s="42"/>
      <c r="VC183" s="42"/>
      <c r="VD183" s="42"/>
      <c r="VE183" s="42"/>
      <c r="VF183" s="42"/>
      <c r="VG183" s="42"/>
      <c r="VH183" s="42"/>
      <c r="VI183" s="42"/>
      <c r="VJ183" s="42"/>
      <c r="VK183" s="42"/>
      <c r="VL183" s="42"/>
      <c r="VM183" s="42"/>
      <c r="VN183" s="42"/>
      <c r="VO183" s="42"/>
      <c r="VP183" s="42"/>
      <c r="VQ183" s="42"/>
      <c r="VR183" s="42"/>
      <c r="VS183" s="42"/>
      <c r="VT183" s="42"/>
      <c r="VU183" s="42"/>
      <c r="VV183" s="42"/>
      <c r="VW183" s="42"/>
      <c r="VX183" s="42"/>
      <c r="VY183" s="42"/>
      <c r="VZ183" s="42"/>
      <c r="WA183" s="42"/>
      <c r="WB183" s="42"/>
      <c r="WC183" s="42"/>
      <c r="WD183" s="42"/>
      <c r="WE183" s="42"/>
      <c r="WF183" s="42"/>
      <c r="WG183" s="42"/>
      <c r="WH183" s="42"/>
      <c r="WI183" s="42"/>
      <c r="WJ183" s="42"/>
      <c r="WK183" s="42"/>
      <c r="WL183" s="42"/>
      <c r="WM183" s="42"/>
      <c r="WN183" s="42"/>
      <c r="WO183" s="42"/>
      <c r="WP183" s="42"/>
      <c r="WQ183" s="42"/>
      <c r="WR183" s="42"/>
      <c r="WS183" s="42"/>
      <c r="WT183" s="42"/>
      <c r="WU183" s="42"/>
      <c r="WV183" s="42"/>
      <c r="WW183" s="42"/>
      <c r="WX183" s="42"/>
      <c r="WY183" s="42"/>
      <c r="WZ183" s="42"/>
      <c r="XA183" s="42"/>
      <c r="XB183" s="42"/>
      <c r="XC183" s="42"/>
      <c r="XD183" s="42"/>
      <c r="XE183" s="42"/>
      <c r="XF183" s="42"/>
      <c r="XG183" s="42"/>
      <c r="XH183" s="42"/>
      <c r="XI183" s="42"/>
      <c r="XJ183" s="42"/>
      <c r="XK183" s="42"/>
      <c r="XL183" s="42"/>
      <c r="XM183" s="42"/>
      <c r="XN183" s="42"/>
      <c r="XO183" s="42"/>
      <c r="XP183" s="42"/>
      <c r="XQ183" s="42"/>
      <c r="XR183" s="42"/>
      <c r="XS183" s="42"/>
      <c r="XT183" s="42"/>
      <c r="XU183" s="42"/>
      <c r="XV183" s="42"/>
      <c r="XW183" s="42"/>
      <c r="XX183" s="42"/>
      <c r="XY183" s="42"/>
      <c r="XZ183" s="42"/>
      <c r="YA183" s="42"/>
      <c r="YB183" s="42"/>
      <c r="YC183" s="42"/>
      <c r="YD183" s="42"/>
      <c r="YE183" s="42"/>
      <c r="YF183" s="42"/>
      <c r="YG183" s="42"/>
      <c r="YH183" s="42"/>
      <c r="YI183" s="42"/>
      <c r="YJ183" s="42"/>
      <c r="YK183" s="42"/>
      <c r="YL183" s="42"/>
      <c r="YM183" s="42"/>
    </row>
    <row r="184" spans="2:663" x14ac:dyDescent="0.25">
      <c r="B184" s="81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5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/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/>
      <c r="FR184" s="32"/>
      <c r="FS184" s="32"/>
      <c r="FT184" s="32"/>
      <c r="FU184" s="32"/>
      <c r="FV184" s="32"/>
      <c r="FW184" s="32"/>
      <c r="FX184" s="32"/>
      <c r="FY184" s="32"/>
      <c r="FZ184" s="32"/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2"/>
      <c r="HJ184" s="32"/>
      <c r="HK184" s="32"/>
      <c r="HL184" s="32"/>
      <c r="HM184" s="32"/>
      <c r="HN184" s="32"/>
      <c r="HO184" s="32"/>
      <c r="HP184" s="32"/>
      <c r="HQ184" s="32"/>
      <c r="HR184" s="32"/>
      <c r="HS184" s="32"/>
      <c r="HT184" s="32"/>
      <c r="HU184" s="32"/>
      <c r="HV184" s="32"/>
      <c r="HW184" s="32"/>
      <c r="HX184" s="32"/>
      <c r="HY184" s="32"/>
      <c r="HZ184" s="32"/>
      <c r="IA184" s="32"/>
      <c r="IB184" s="32"/>
      <c r="IC184" s="32"/>
      <c r="ID184" s="32"/>
      <c r="IE184" s="32"/>
      <c r="IF184" s="32"/>
      <c r="IG184" s="32"/>
      <c r="IH184" s="32"/>
      <c r="II184" s="32"/>
      <c r="IJ184" s="32"/>
      <c r="IK184" s="32"/>
      <c r="IL184" s="32"/>
      <c r="IM184" s="32"/>
      <c r="IN184" s="32"/>
      <c r="IO184" s="32"/>
      <c r="IP184" s="32"/>
      <c r="IQ184" s="32"/>
      <c r="IR184" s="32"/>
      <c r="IS184" s="32"/>
      <c r="IT184" s="32"/>
      <c r="IU184" s="32"/>
      <c r="IV184" s="32"/>
      <c r="IW184" s="32"/>
      <c r="IX184" s="32"/>
      <c r="IY184" s="32"/>
      <c r="IZ184" s="32"/>
      <c r="JA184" s="32"/>
      <c r="JB184" s="32"/>
      <c r="JC184" s="32"/>
      <c r="JD184" s="32"/>
      <c r="JE184" s="32"/>
      <c r="JF184" s="32"/>
      <c r="JG184" s="32"/>
      <c r="JH184" s="32"/>
      <c r="JI184" s="32"/>
      <c r="JJ184" s="32"/>
      <c r="JK184" s="32"/>
      <c r="JL184" s="32"/>
      <c r="JM184" s="32"/>
      <c r="JN184" s="32"/>
      <c r="JO184" s="32"/>
      <c r="JP184" s="32"/>
      <c r="JQ184" s="32"/>
      <c r="JR184" s="32"/>
      <c r="JS184" s="32"/>
      <c r="JT184" s="32"/>
      <c r="JU184" s="32"/>
      <c r="JV184" s="32"/>
      <c r="JW184" s="32"/>
      <c r="JX184" s="32"/>
      <c r="JY184" s="32"/>
      <c r="JZ184" s="32"/>
      <c r="KA184" s="32"/>
      <c r="KB184" s="32"/>
      <c r="KC184" s="32"/>
      <c r="KD184" s="32"/>
      <c r="KE184" s="32"/>
      <c r="KF184" s="32"/>
      <c r="KG184" s="32"/>
      <c r="KH184" s="32"/>
      <c r="KI184" s="32"/>
      <c r="KJ184" s="32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2"/>
      <c r="KV184" s="32"/>
      <c r="KW184" s="32"/>
      <c r="KX184" s="32"/>
      <c r="KY184" s="32"/>
      <c r="KZ184" s="32"/>
      <c r="LA184" s="32"/>
      <c r="LB184" s="32"/>
      <c r="LC184" s="32"/>
      <c r="LD184" s="32"/>
      <c r="LE184" s="32"/>
      <c r="LF184" s="32"/>
      <c r="LG184" s="32"/>
      <c r="LH184" s="32"/>
      <c r="LI184" s="32"/>
      <c r="LJ184" s="32"/>
      <c r="LK184" s="32"/>
      <c r="LL184" s="32"/>
      <c r="LM184" s="32"/>
      <c r="LN184" s="32"/>
      <c r="LO184" s="32"/>
      <c r="LP184" s="32"/>
      <c r="LQ184" s="32"/>
      <c r="LR184" s="32"/>
      <c r="LS184" s="32"/>
      <c r="LT184" s="32"/>
      <c r="LU184" s="32"/>
      <c r="LV184" s="32"/>
      <c r="LW184" s="32"/>
      <c r="LX184" s="32"/>
      <c r="LY184" s="32"/>
      <c r="LZ184" s="32"/>
      <c r="MA184" s="32"/>
      <c r="MB184" s="32"/>
      <c r="MC184" s="32"/>
      <c r="MD184" s="32"/>
      <c r="ME184" s="32"/>
      <c r="MF184" s="32"/>
      <c r="MG184" s="32"/>
      <c r="MH184" s="32"/>
      <c r="MI184" s="32"/>
      <c r="MJ184" s="32"/>
      <c r="MK184" s="32"/>
      <c r="ML184" s="32"/>
      <c r="MM184" s="32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32"/>
      <c r="OL184" s="32"/>
      <c r="OM184" s="32"/>
      <c r="ON184" s="32"/>
      <c r="OO184" s="32"/>
      <c r="OP184" s="32"/>
      <c r="OQ184" s="32"/>
      <c r="OR184" s="32"/>
      <c r="OS184" s="32"/>
      <c r="OT184" s="32"/>
      <c r="OU184" s="32"/>
      <c r="OV184" s="32"/>
      <c r="OW184" s="32"/>
      <c r="OX184" s="32"/>
      <c r="OY184" s="32"/>
      <c r="OZ184" s="32"/>
      <c r="PA184" s="32"/>
      <c r="PB184" s="32"/>
      <c r="PC184" s="32"/>
      <c r="PD184" s="32"/>
      <c r="PE184" s="32"/>
      <c r="PF184" s="32"/>
      <c r="PG184" s="32"/>
      <c r="PH184" s="32"/>
      <c r="PI184" s="32"/>
      <c r="PJ184" s="32"/>
      <c r="PK184" s="32"/>
      <c r="PL184" s="32"/>
      <c r="PM184" s="32"/>
      <c r="PN184" s="32"/>
      <c r="PO184" s="32"/>
      <c r="PP184" s="32"/>
      <c r="PQ184" s="32"/>
      <c r="PR184" s="32"/>
      <c r="PS184" s="32"/>
      <c r="PT184" s="32"/>
      <c r="PU184" s="32"/>
      <c r="PV184" s="32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</row>
    <row r="185" spans="2:663" x14ac:dyDescent="0.25">
      <c r="B185" s="81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4"/>
      <c r="Q185" s="32"/>
      <c r="R185" s="32"/>
      <c r="S185" s="35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2"/>
      <c r="FP185" s="32"/>
      <c r="FQ185" s="32"/>
      <c r="FR185" s="32"/>
      <c r="FS185" s="32"/>
      <c r="FT185" s="32"/>
      <c r="FU185" s="32"/>
      <c r="FV185" s="32"/>
      <c r="FW185" s="32"/>
      <c r="FX185" s="32"/>
      <c r="FY185" s="32"/>
      <c r="FZ185" s="32"/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32"/>
      <c r="HJ185" s="32"/>
      <c r="HK185" s="32"/>
      <c r="HL185" s="32"/>
      <c r="HM185" s="32"/>
      <c r="HN185" s="32"/>
      <c r="HO185" s="32"/>
      <c r="HP185" s="32"/>
      <c r="HQ185" s="32"/>
      <c r="HR185" s="32"/>
      <c r="HS185" s="32"/>
      <c r="HT185" s="32"/>
      <c r="HU185" s="32"/>
      <c r="HV185" s="32"/>
      <c r="HW185" s="32"/>
      <c r="HX185" s="32"/>
      <c r="HY185" s="32"/>
      <c r="HZ185" s="32"/>
      <c r="IA185" s="32"/>
      <c r="IB185" s="32"/>
      <c r="IC185" s="32"/>
      <c r="ID185" s="32"/>
      <c r="IE185" s="32"/>
      <c r="IF185" s="32"/>
      <c r="IG185" s="32"/>
      <c r="IH185" s="32"/>
      <c r="II185" s="32"/>
      <c r="IJ185" s="32"/>
      <c r="IK185" s="32"/>
      <c r="IL185" s="32"/>
      <c r="IM185" s="32"/>
      <c r="IN185" s="32"/>
      <c r="IO185" s="32"/>
      <c r="IP185" s="32"/>
      <c r="IQ185" s="32"/>
      <c r="IR185" s="32"/>
      <c r="IS185" s="32"/>
      <c r="IT185" s="32"/>
      <c r="IU185" s="32"/>
      <c r="IV185" s="32"/>
      <c r="IW185" s="32"/>
      <c r="IX185" s="32"/>
      <c r="IY185" s="32"/>
      <c r="IZ185" s="32"/>
      <c r="JA185" s="32"/>
      <c r="JB185" s="32"/>
      <c r="JC185" s="32"/>
      <c r="JD185" s="32"/>
      <c r="JE185" s="32"/>
      <c r="JF185" s="32"/>
      <c r="JG185" s="32"/>
      <c r="JH185" s="32"/>
      <c r="JI185" s="32"/>
      <c r="JJ185" s="32"/>
      <c r="JK185" s="32"/>
      <c r="JL185" s="32"/>
      <c r="JM185" s="32"/>
      <c r="JN185" s="32"/>
      <c r="JO185" s="32"/>
      <c r="JP185" s="32"/>
      <c r="JQ185" s="32"/>
      <c r="JR185" s="32"/>
      <c r="JS185" s="32"/>
      <c r="JT185" s="32"/>
      <c r="JU185" s="32"/>
      <c r="JV185" s="32"/>
      <c r="JW185" s="32"/>
      <c r="JX185" s="32"/>
      <c r="JY185" s="32"/>
      <c r="JZ185" s="32"/>
      <c r="KA185" s="32"/>
      <c r="KB185" s="32"/>
      <c r="KC185" s="32"/>
      <c r="KD185" s="32"/>
      <c r="KE185" s="32"/>
      <c r="KF185" s="32"/>
      <c r="KG185" s="32"/>
      <c r="KH185" s="32"/>
      <c r="KI185" s="32"/>
      <c r="KJ185" s="32"/>
      <c r="KK185" s="32"/>
      <c r="KL185" s="32"/>
      <c r="KM185" s="32"/>
      <c r="KN185" s="32"/>
      <c r="KO185" s="32"/>
      <c r="KP185" s="32"/>
      <c r="KQ185" s="32"/>
      <c r="KR185" s="32"/>
      <c r="KS185" s="32"/>
      <c r="KT185" s="32"/>
      <c r="KU185" s="32"/>
      <c r="KV185" s="32"/>
      <c r="KW185" s="32"/>
      <c r="KX185" s="32"/>
      <c r="KY185" s="32"/>
      <c r="KZ185" s="32"/>
      <c r="LA185" s="32"/>
      <c r="LB185" s="32"/>
      <c r="LC185" s="32"/>
      <c r="LD185" s="32"/>
      <c r="LE185" s="32"/>
      <c r="LF185" s="32"/>
      <c r="LG185" s="32"/>
      <c r="LH185" s="32"/>
      <c r="LI185" s="32"/>
      <c r="LJ185" s="32"/>
      <c r="LK185" s="32"/>
      <c r="LL185" s="32"/>
      <c r="LM185" s="32"/>
      <c r="LN185" s="32"/>
      <c r="LO185" s="32"/>
      <c r="LP185" s="32"/>
      <c r="LQ185" s="32"/>
      <c r="LR185" s="32"/>
      <c r="LS185" s="32"/>
      <c r="LT185" s="32"/>
      <c r="LU185" s="32"/>
      <c r="LV185" s="32"/>
      <c r="LW185" s="32"/>
      <c r="LX185" s="32"/>
      <c r="LY185" s="32"/>
      <c r="LZ185" s="32"/>
      <c r="MA185" s="32"/>
      <c r="MB185" s="32"/>
      <c r="MC185" s="32"/>
      <c r="MD185" s="32"/>
      <c r="ME185" s="32"/>
      <c r="MF185" s="32"/>
      <c r="MG185" s="32"/>
      <c r="MH185" s="32"/>
      <c r="MI185" s="32"/>
      <c r="MJ185" s="32"/>
      <c r="MK185" s="32"/>
      <c r="ML185" s="32"/>
      <c r="MM185" s="32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/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32"/>
      <c r="OL185" s="32"/>
      <c r="OM185" s="32"/>
      <c r="ON185" s="32"/>
      <c r="OO185" s="32"/>
      <c r="OP185" s="32"/>
      <c r="OQ185" s="32"/>
      <c r="OR185" s="32"/>
      <c r="OS185" s="32"/>
      <c r="OT185" s="32"/>
      <c r="OU185" s="32"/>
      <c r="OV185" s="32"/>
      <c r="OW185" s="32"/>
      <c r="OX185" s="32"/>
      <c r="OY185" s="32"/>
      <c r="OZ185" s="32"/>
      <c r="PA185" s="32"/>
      <c r="PB185" s="32"/>
      <c r="PC185" s="32"/>
      <c r="PD185" s="32"/>
      <c r="PE185" s="32"/>
      <c r="PF185" s="32"/>
      <c r="PG185" s="32"/>
      <c r="PH185" s="32"/>
      <c r="PI185" s="32"/>
      <c r="PJ185" s="32"/>
      <c r="PK185" s="32"/>
      <c r="PL185" s="32"/>
      <c r="PM185" s="32"/>
      <c r="PN185" s="32"/>
      <c r="PO185" s="32"/>
      <c r="PP185" s="32"/>
      <c r="PQ185" s="32"/>
      <c r="PR185" s="32"/>
      <c r="PS185" s="32"/>
      <c r="PT185" s="32"/>
      <c r="PU185" s="32"/>
      <c r="PV185" s="32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</row>
    <row r="186" spans="2:663" x14ac:dyDescent="0.25">
      <c r="B186" s="81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5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2"/>
      <c r="GS186" s="32"/>
      <c r="GT186" s="32"/>
      <c r="GU186" s="32"/>
      <c r="GV186" s="32"/>
      <c r="GW186" s="32"/>
      <c r="GX186" s="32"/>
      <c r="GY186" s="32"/>
      <c r="GZ186" s="32"/>
      <c r="HA186" s="32"/>
      <c r="HB186" s="32"/>
      <c r="HC186" s="32"/>
      <c r="HD186" s="32"/>
      <c r="HE186" s="32"/>
      <c r="HF186" s="32"/>
      <c r="HG186" s="32"/>
      <c r="HH186" s="32"/>
      <c r="HI186" s="32"/>
      <c r="HJ186" s="32"/>
      <c r="HK186" s="32"/>
      <c r="HL186" s="32"/>
      <c r="HM186" s="32"/>
      <c r="HN186" s="32"/>
      <c r="HO186" s="32"/>
      <c r="HP186" s="32"/>
      <c r="HQ186" s="32"/>
      <c r="HR186" s="32"/>
      <c r="HS186" s="32"/>
      <c r="HT186" s="32"/>
      <c r="HU186" s="32"/>
      <c r="HV186" s="32"/>
      <c r="HW186" s="32"/>
      <c r="HX186" s="32"/>
      <c r="HY186" s="32"/>
      <c r="HZ186" s="32"/>
      <c r="IA186" s="32"/>
      <c r="IB186" s="32"/>
      <c r="IC186" s="32"/>
      <c r="ID186" s="32"/>
      <c r="IE186" s="32"/>
      <c r="IF186" s="32"/>
      <c r="IG186" s="32"/>
      <c r="IH186" s="32"/>
      <c r="II186" s="32"/>
      <c r="IJ186" s="32"/>
      <c r="IK186" s="32"/>
      <c r="IL186" s="32"/>
      <c r="IM186" s="32"/>
      <c r="IN186" s="32"/>
      <c r="IO186" s="32"/>
      <c r="IP186" s="32"/>
      <c r="IQ186" s="32"/>
      <c r="IR186" s="32"/>
      <c r="IS186" s="32"/>
      <c r="IT186" s="32"/>
      <c r="IU186" s="32"/>
      <c r="IV186" s="32"/>
      <c r="IW186" s="32"/>
      <c r="IX186" s="32"/>
      <c r="IY186" s="32"/>
      <c r="IZ186" s="32"/>
      <c r="JA186" s="32"/>
      <c r="JB186" s="32"/>
      <c r="JC186" s="32"/>
      <c r="JD186" s="32"/>
      <c r="JE186" s="32"/>
      <c r="JF186" s="32"/>
      <c r="JG186" s="32"/>
      <c r="JH186" s="32"/>
      <c r="JI186" s="32"/>
      <c r="JJ186" s="32"/>
      <c r="JK186" s="32"/>
      <c r="JL186" s="32"/>
      <c r="JM186" s="32"/>
      <c r="JN186" s="32"/>
      <c r="JO186" s="32"/>
      <c r="JP186" s="32"/>
      <c r="JQ186" s="32"/>
      <c r="JR186" s="32"/>
      <c r="JS186" s="32"/>
      <c r="JT186" s="32"/>
      <c r="JU186" s="32"/>
      <c r="JV186" s="32"/>
      <c r="JW186" s="32"/>
      <c r="JX186" s="32"/>
      <c r="JY186" s="32"/>
      <c r="JZ186" s="32"/>
      <c r="KA186" s="32"/>
      <c r="KB186" s="32"/>
      <c r="KC186" s="32"/>
      <c r="KD186" s="32"/>
      <c r="KE186" s="32"/>
      <c r="KF186" s="32"/>
      <c r="KG186" s="32"/>
      <c r="KH186" s="32"/>
      <c r="KI186" s="32"/>
      <c r="KJ186" s="32"/>
      <c r="KK186" s="32"/>
      <c r="KL186" s="32"/>
      <c r="KM186" s="32"/>
      <c r="KN186" s="32"/>
      <c r="KO186" s="32"/>
      <c r="KP186" s="32"/>
      <c r="KQ186" s="32"/>
      <c r="KR186" s="32"/>
      <c r="KS186" s="32"/>
      <c r="KT186" s="32"/>
      <c r="KU186" s="32"/>
      <c r="KV186" s="32"/>
      <c r="KW186" s="32"/>
      <c r="KX186" s="32"/>
      <c r="KY186" s="32"/>
      <c r="KZ186" s="32"/>
      <c r="LA186" s="32"/>
      <c r="LB186" s="32"/>
      <c r="LC186" s="32"/>
      <c r="LD186" s="32"/>
      <c r="LE186" s="32"/>
      <c r="LF186" s="32"/>
      <c r="LG186" s="32"/>
      <c r="LH186" s="32"/>
      <c r="LI186" s="32"/>
      <c r="LJ186" s="32"/>
      <c r="LK186" s="32"/>
      <c r="LL186" s="32"/>
      <c r="LM186" s="32"/>
      <c r="LN186" s="32"/>
      <c r="LO186" s="32"/>
      <c r="LP186" s="32"/>
      <c r="LQ186" s="32"/>
      <c r="LR186" s="32"/>
      <c r="LS186" s="32"/>
      <c r="LT186" s="32"/>
      <c r="LU186" s="32"/>
      <c r="LV186" s="32"/>
      <c r="LW186" s="32"/>
      <c r="LX186" s="32"/>
      <c r="LY186" s="32"/>
      <c r="LZ186" s="32"/>
      <c r="MA186" s="32"/>
      <c r="MB186" s="32"/>
      <c r="MC186" s="32"/>
      <c r="MD186" s="32"/>
      <c r="ME186" s="32"/>
      <c r="MF186" s="32"/>
      <c r="MG186" s="32"/>
      <c r="MH186" s="32"/>
      <c r="MI186" s="32"/>
      <c r="MJ186" s="32"/>
      <c r="MK186" s="32"/>
      <c r="ML186" s="32"/>
      <c r="MM186" s="32"/>
      <c r="MN186" s="32"/>
      <c r="MO186" s="32"/>
      <c r="MP186" s="32"/>
      <c r="MQ186" s="32"/>
      <c r="MR186" s="32"/>
      <c r="MS186" s="32"/>
      <c r="MT186" s="32"/>
      <c r="MU186" s="32"/>
      <c r="MV186" s="32"/>
      <c r="MW186" s="32"/>
      <c r="MX186" s="32"/>
      <c r="MY186" s="32"/>
      <c r="MZ186" s="32"/>
      <c r="NA186" s="32"/>
      <c r="NB186" s="32"/>
      <c r="NC186" s="32"/>
      <c r="ND186" s="32"/>
      <c r="NE186" s="32"/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/>
      <c r="OH186" s="32"/>
      <c r="OI186" s="32"/>
      <c r="OJ186" s="32"/>
      <c r="OK186" s="32"/>
      <c r="OL186" s="32"/>
      <c r="OM186" s="32"/>
      <c r="ON186" s="32"/>
      <c r="OO186" s="32"/>
      <c r="OP186" s="32"/>
      <c r="OQ186" s="32"/>
      <c r="OR186" s="32"/>
      <c r="OS186" s="32"/>
      <c r="OT186" s="32"/>
      <c r="OU186" s="32"/>
      <c r="OV186" s="32"/>
      <c r="OW186" s="32"/>
      <c r="OX186" s="32"/>
      <c r="OY186" s="32"/>
      <c r="OZ186" s="32"/>
      <c r="PA186" s="32"/>
      <c r="PB186" s="32"/>
      <c r="PC186" s="32"/>
      <c r="PD186" s="32"/>
      <c r="PE186" s="32"/>
      <c r="PF186" s="32"/>
      <c r="PG186" s="32"/>
      <c r="PH186" s="32"/>
      <c r="PI186" s="32"/>
      <c r="PJ186" s="32"/>
      <c r="PK186" s="32"/>
      <c r="PL186" s="32"/>
      <c r="PM186" s="32"/>
      <c r="PN186" s="32"/>
      <c r="PO186" s="32"/>
      <c r="PP186" s="32"/>
      <c r="PQ186" s="32"/>
      <c r="PR186" s="32"/>
      <c r="PS186" s="32"/>
      <c r="PT186" s="32"/>
      <c r="PU186" s="32"/>
      <c r="PV186" s="32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</row>
    <row r="187" spans="2:663" x14ac:dyDescent="0.25">
      <c r="B187" s="81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5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/>
      <c r="EE187" s="32"/>
      <c r="EF187" s="32"/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/>
      <c r="EW187" s="32"/>
      <c r="EX187" s="32"/>
      <c r="EY187" s="32"/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2"/>
      <c r="FP187" s="32"/>
      <c r="FQ187" s="32"/>
      <c r="FR187" s="32"/>
      <c r="FS187" s="32"/>
      <c r="FT187" s="32"/>
      <c r="FU187" s="32"/>
      <c r="FV187" s="32"/>
      <c r="FW187" s="32"/>
      <c r="FX187" s="32"/>
      <c r="FY187" s="32"/>
      <c r="FZ187" s="32"/>
      <c r="GA187" s="32"/>
      <c r="GB187" s="32"/>
      <c r="GC187" s="32"/>
      <c r="GD187" s="32"/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2"/>
      <c r="GS187" s="32"/>
      <c r="GT187" s="32"/>
      <c r="GU187" s="32"/>
      <c r="GV187" s="32"/>
      <c r="GW187" s="32"/>
      <c r="GX187" s="32"/>
      <c r="GY187" s="32"/>
      <c r="GZ187" s="32"/>
      <c r="HA187" s="32"/>
      <c r="HB187" s="32"/>
      <c r="HC187" s="32"/>
      <c r="HD187" s="32"/>
      <c r="HE187" s="32"/>
      <c r="HF187" s="32"/>
      <c r="HG187" s="32"/>
      <c r="HH187" s="32"/>
      <c r="HI187" s="32"/>
      <c r="HJ187" s="32"/>
      <c r="HK187" s="32"/>
      <c r="HL187" s="32"/>
      <c r="HM187" s="32"/>
      <c r="HN187" s="32"/>
      <c r="HO187" s="32"/>
      <c r="HP187" s="32"/>
      <c r="HQ187" s="32"/>
      <c r="HR187" s="32"/>
      <c r="HS187" s="32"/>
      <c r="HT187" s="32"/>
      <c r="HU187" s="32"/>
      <c r="HV187" s="32"/>
      <c r="HW187" s="32"/>
      <c r="HX187" s="32"/>
      <c r="HY187" s="32"/>
      <c r="HZ187" s="32"/>
      <c r="IA187" s="32"/>
      <c r="IB187" s="32"/>
      <c r="IC187" s="32"/>
      <c r="ID187" s="32"/>
      <c r="IE187" s="32"/>
      <c r="IF187" s="32"/>
      <c r="IG187" s="32"/>
      <c r="IH187" s="32"/>
      <c r="II187" s="32"/>
      <c r="IJ187" s="32"/>
      <c r="IK187" s="32"/>
      <c r="IL187" s="32"/>
      <c r="IM187" s="32"/>
      <c r="IN187" s="32"/>
      <c r="IO187" s="32"/>
      <c r="IP187" s="32"/>
      <c r="IQ187" s="32"/>
      <c r="IR187" s="32"/>
      <c r="IS187" s="32"/>
      <c r="IT187" s="32"/>
      <c r="IU187" s="32"/>
      <c r="IV187" s="32"/>
      <c r="IW187" s="32"/>
      <c r="IX187" s="32"/>
      <c r="IY187" s="32"/>
      <c r="IZ187" s="32"/>
      <c r="JA187" s="32"/>
      <c r="JB187" s="32"/>
      <c r="JC187" s="32"/>
      <c r="JD187" s="32"/>
      <c r="JE187" s="32"/>
      <c r="JF187" s="32"/>
      <c r="JG187" s="32"/>
      <c r="JH187" s="32"/>
      <c r="JI187" s="32"/>
      <c r="JJ187" s="32"/>
      <c r="JK187" s="32"/>
      <c r="JL187" s="32"/>
      <c r="JM187" s="32"/>
      <c r="JN187" s="32"/>
      <c r="JO187" s="32"/>
      <c r="JP187" s="32"/>
      <c r="JQ187" s="32"/>
      <c r="JR187" s="32"/>
      <c r="JS187" s="32"/>
      <c r="JT187" s="32"/>
      <c r="JU187" s="32"/>
      <c r="JV187" s="32"/>
      <c r="JW187" s="32"/>
      <c r="JX187" s="32"/>
      <c r="JY187" s="32"/>
      <c r="JZ187" s="32"/>
      <c r="KA187" s="32"/>
      <c r="KB187" s="32"/>
      <c r="KC187" s="32"/>
      <c r="KD187" s="32"/>
      <c r="KE187" s="32"/>
      <c r="KF187" s="32"/>
      <c r="KG187" s="32"/>
      <c r="KH187" s="32"/>
      <c r="KI187" s="32"/>
      <c r="KJ187" s="32"/>
      <c r="KK187" s="32"/>
      <c r="KL187" s="32"/>
      <c r="KM187" s="32"/>
      <c r="KN187" s="32"/>
      <c r="KO187" s="32"/>
      <c r="KP187" s="32"/>
      <c r="KQ187" s="32"/>
      <c r="KR187" s="32"/>
      <c r="KS187" s="32"/>
      <c r="KT187" s="32"/>
      <c r="KU187" s="32"/>
      <c r="KV187" s="32"/>
      <c r="KW187" s="32"/>
      <c r="KX187" s="32"/>
      <c r="KY187" s="32"/>
      <c r="KZ187" s="32"/>
      <c r="LA187" s="32"/>
      <c r="LB187" s="32"/>
      <c r="LC187" s="32"/>
      <c r="LD187" s="32"/>
      <c r="LE187" s="32"/>
      <c r="LF187" s="32"/>
      <c r="LG187" s="32"/>
      <c r="LH187" s="32"/>
      <c r="LI187" s="32"/>
      <c r="LJ187" s="32"/>
      <c r="LK187" s="32"/>
      <c r="LL187" s="32"/>
      <c r="LM187" s="32"/>
      <c r="LN187" s="32"/>
      <c r="LO187" s="32"/>
      <c r="LP187" s="32"/>
      <c r="LQ187" s="32"/>
      <c r="LR187" s="32"/>
      <c r="LS187" s="32"/>
      <c r="LT187" s="32"/>
      <c r="LU187" s="32"/>
      <c r="LV187" s="32"/>
      <c r="LW187" s="32"/>
      <c r="LX187" s="32"/>
      <c r="LY187" s="32"/>
      <c r="LZ187" s="32"/>
      <c r="MA187" s="32"/>
      <c r="MB187" s="32"/>
      <c r="MC187" s="32"/>
      <c r="MD187" s="32"/>
      <c r="ME187" s="32"/>
      <c r="MF187" s="32"/>
      <c r="MG187" s="32"/>
      <c r="MH187" s="32"/>
      <c r="MI187" s="32"/>
      <c r="MJ187" s="32"/>
      <c r="MK187" s="32"/>
      <c r="ML187" s="32"/>
      <c r="MM187" s="32"/>
      <c r="MN187" s="32"/>
      <c r="MO187" s="32"/>
      <c r="MP187" s="32"/>
      <c r="MQ187" s="32"/>
      <c r="MR187" s="32"/>
      <c r="MS187" s="32"/>
      <c r="MT187" s="32"/>
      <c r="MU187" s="32"/>
      <c r="MV187" s="32"/>
      <c r="MW187" s="32"/>
      <c r="MX187" s="32"/>
      <c r="MY187" s="32"/>
      <c r="MZ187" s="32"/>
      <c r="NA187" s="32"/>
      <c r="NB187" s="32"/>
      <c r="NC187" s="32"/>
      <c r="ND187" s="32"/>
      <c r="NE187" s="32"/>
      <c r="NF187" s="32"/>
      <c r="NG187" s="32"/>
      <c r="NH187" s="32"/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/>
      <c r="OH187" s="32"/>
      <c r="OI187" s="32"/>
      <c r="OJ187" s="32"/>
      <c r="OK187" s="32"/>
      <c r="OL187" s="32"/>
      <c r="OM187" s="32"/>
      <c r="ON187" s="32"/>
      <c r="OO187" s="32"/>
      <c r="OP187" s="32"/>
      <c r="OQ187" s="32"/>
      <c r="OR187" s="32"/>
      <c r="OS187" s="32"/>
      <c r="OT187" s="32"/>
      <c r="OU187" s="32"/>
      <c r="OV187" s="32"/>
      <c r="OW187" s="32"/>
      <c r="OX187" s="32"/>
      <c r="OY187" s="32"/>
      <c r="OZ187" s="32"/>
      <c r="PA187" s="32"/>
      <c r="PB187" s="32"/>
      <c r="PC187" s="32"/>
      <c r="PD187" s="32"/>
      <c r="PE187" s="32"/>
      <c r="PF187" s="32"/>
      <c r="PG187" s="32"/>
      <c r="PH187" s="32"/>
      <c r="PI187" s="32"/>
      <c r="PJ187" s="32"/>
      <c r="PK187" s="32"/>
      <c r="PL187" s="32"/>
      <c r="PM187" s="32"/>
      <c r="PN187" s="32"/>
      <c r="PO187" s="32"/>
      <c r="PP187" s="32"/>
      <c r="PQ187" s="32"/>
      <c r="PR187" s="32"/>
      <c r="PS187" s="32"/>
      <c r="PT187" s="32"/>
      <c r="PU187" s="32"/>
      <c r="PV187" s="32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</row>
    <row r="188" spans="2:663" x14ac:dyDescent="0.25">
      <c r="B188" s="81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5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/>
      <c r="EV188" s="32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  <c r="FQ188" s="32"/>
      <c r="FR188" s="32"/>
      <c r="FS188" s="32"/>
      <c r="FT188" s="32"/>
      <c r="FU188" s="32"/>
      <c r="FV188" s="32"/>
      <c r="FW188" s="32"/>
      <c r="FX188" s="32"/>
      <c r="FY188" s="32"/>
      <c r="FZ188" s="32"/>
      <c r="GA188" s="32"/>
      <c r="GB188" s="32"/>
      <c r="GC188" s="32"/>
      <c r="GD188" s="32"/>
      <c r="GE188" s="32"/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2"/>
      <c r="GS188" s="32"/>
      <c r="GT188" s="32"/>
      <c r="GU188" s="32"/>
      <c r="GV188" s="32"/>
      <c r="GW188" s="32"/>
      <c r="GX188" s="32"/>
      <c r="GY188" s="32"/>
      <c r="GZ188" s="32"/>
      <c r="HA188" s="32"/>
      <c r="HB188" s="32"/>
      <c r="HC188" s="32"/>
      <c r="HD188" s="32"/>
      <c r="HE188" s="32"/>
      <c r="HF188" s="32"/>
      <c r="HG188" s="32"/>
      <c r="HH188" s="32"/>
      <c r="HI188" s="32"/>
      <c r="HJ188" s="32"/>
      <c r="HK188" s="32"/>
      <c r="HL188" s="32"/>
      <c r="HM188" s="32"/>
      <c r="HN188" s="32"/>
      <c r="HO188" s="32"/>
      <c r="HP188" s="32"/>
      <c r="HQ188" s="32"/>
      <c r="HR188" s="32"/>
      <c r="HS188" s="32"/>
      <c r="HT188" s="32"/>
      <c r="HU188" s="32"/>
      <c r="HV188" s="32"/>
      <c r="HW188" s="32"/>
      <c r="HX188" s="32"/>
      <c r="HY188" s="32"/>
      <c r="HZ188" s="32"/>
      <c r="IA188" s="32"/>
      <c r="IB188" s="32"/>
      <c r="IC188" s="32"/>
      <c r="ID188" s="32"/>
      <c r="IE188" s="32"/>
      <c r="IF188" s="32"/>
      <c r="IG188" s="32"/>
      <c r="IH188" s="32"/>
      <c r="II188" s="32"/>
      <c r="IJ188" s="32"/>
      <c r="IK188" s="32"/>
      <c r="IL188" s="32"/>
      <c r="IM188" s="32"/>
      <c r="IN188" s="32"/>
      <c r="IO188" s="32"/>
      <c r="IP188" s="32"/>
      <c r="IQ188" s="32"/>
      <c r="IR188" s="32"/>
      <c r="IS188" s="32"/>
      <c r="IT188" s="32"/>
      <c r="IU188" s="32"/>
      <c r="IV188" s="32"/>
      <c r="IW188" s="32"/>
      <c r="IX188" s="32"/>
      <c r="IY188" s="32"/>
      <c r="IZ188" s="32"/>
      <c r="JA188" s="32"/>
      <c r="JB188" s="32"/>
      <c r="JC188" s="32"/>
      <c r="JD188" s="32"/>
      <c r="JE188" s="32"/>
      <c r="JF188" s="32"/>
      <c r="JG188" s="32"/>
      <c r="JH188" s="32"/>
      <c r="JI188" s="32"/>
      <c r="JJ188" s="32"/>
      <c r="JK188" s="32"/>
      <c r="JL188" s="32"/>
      <c r="JM188" s="32"/>
      <c r="JN188" s="32"/>
      <c r="JO188" s="32"/>
      <c r="JP188" s="32"/>
      <c r="JQ188" s="32"/>
      <c r="JR188" s="32"/>
      <c r="JS188" s="32"/>
      <c r="JT188" s="32"/>
      <c r="JU188" s="32"/>
      <c r="JV188" s="32"/>
      <c r="JW188" s="32"/>
      <c r="JX188" s="32"/>
      <c r="JY188" s="32"/>
      <c r="JZ188" s="32"/>
      <c r="KA188" s="32"/>
      <c r="KB188" s="32"/>
      <c r="KC188" s="32"/>
      <c r="KD188" s="32"/>
      <c r="KE188" s="32"/>
      <c r="KF188" s="32"/>
      <c r="KG188" s="32"/>
      <c r="KH188" s="32"/>
      <c r="KI188" s="32"/>
      <c r="KJ188" s="32"/>
      <c r="KK188" s="32"/>
      <c r="KL188" s="32"/>
      <c r="KM188" s="32"/>
      <c r="KN188" s="32"/>
      <c r="KO188" s="32"/>
      <c r="KP188" s="32"/>
      <c r="KQ188" s="32"/>
      <c r="KR188" s="32"/>
      <c r="KS188" s="32"/>
      <c r="KT188" s="32"/>
      <c r="KU188" s="32"/>
      <c r="KV188" s="32"/>
      <c r="KW188" s="32"/>
      <c r="KX188" s="32"/>
      <c r="KY188" s="32"/>
      <c r="KZ188" s="32"/>
      <c r="LA188" s="32"/>
      <c r="LB188" s="32"/>
      <c r="LC188" s="32"/>
      <c r="LD188" s="32"/>
      <c r="LE188" s="32"/>
      <c r="LF188" s="32"/>
      <c r="LG188" s="32"/>
      <c r="LH188" s="32"/>
      <c r="LI188" s="32"/>
      <c r="LJ188" s="32"/>
      <c r="LK188" s="32"/>
      <c r="LL188" s="32"/>
      <c r="LM188" s="32"/>
      <c r="LN188" s="32"/>
      <c r="LO188" s="32"/>
      <c r="LP188" s="32"/>
      <c r="LQ188" s="32"/>
      <c r="LR188" s="32"/>
      <c r="LS188" s="32"/>
      <c r="LT188" s="32"/>
      <c r="LU188" s="32"/>
      <c r="LV188" s="32"/>
      <c r="LW188" s="32"/>
      <c r="LX188" s="32"/>
      <c r="LY188" s="32"/>
      <c r="LZ188" s="32"/>
      <c r="MA188" s="32"/>
      <c r="MB188" s="32"/>
      <c r="MC188" s="32"/>
      <c r="MD188" s="32"/>
      <c r="ME188" s="32"/>
      <c r="MF188" s="32"/>
      <c r="MG188" s="32"/>
      <c r="MH188" s="32"/>
      <c r="MI188" s="32"/>
      <c r="MJ188" s="32"/>
      <c r="MK188" s="32"/>
      <c r="ML188" s="32"/>
      <c r="MM188" s="32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/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32"/>
      <c r="OL188" s="32"/>
      <c r="OM188" s="32"/>
      <c r="ON188" s="32"/>
      <c r="OO188" s="32"/>
      <c r="OP188" s="32"/>
      <c r="OQ188" s="32"/>
      <c r="OR188" s="32"/>
      <c r="OS188" s="32"/>
      <c r="OT188" s="32"/>
      <c r="OU188" s="32"/>
      <c r="OV188" s="32"/>
      <c r="OW188" s="32"/>
      <c r="OX188" s="32"/>
      <c r="OY188" s="32"/>
      <c r="OZ188" s="32"/>
      <c r="PA188" s="32"/>
      <c r="PB188" s="32"/>
      <c r="PC188" s="32"/>
      <c r="PD188" s="32"/>
      <c r="PE188" s="32"/>
      <c r="PF188" s="32"/>
      <c r="PG188" s="32"/>
      <c r="PH188" s="32"/>
      <c r="PI188" s="32"/>
      <c r="PJ188" s="32"/>
      <c r="PK188" s="32"/>
      <c r="PL188" s="32"/>
      <c r="PM188" s="32"/>
      <c r="PN188" s="32"/>
      <c r="PO188" s="32"/>
      <c r="PP188" s="32"/>
      <c r="PQ188" s="32"/>
      <c r="PR188" s="32"/>
      <c r="PS188" s="32"/>
      <c r="PT188" s="32"/>
      <c r="PU188" s="32"/>
      <c r="PV188" s="32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</row>
    <row r="189" spans="2:663" x14ac:dyDescent="0.25">
      <c r="B189" s="81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5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32"/>
      <c r="ED189" s="32"/>
      <c r="EE189" s="32"/>
      <c r="EF189" s="32"/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/>
      <c r="EV189" s="32"/>
      <c r="EW189" s="32"/>
      <c r="EX189" s="32"/>
      <c r="EY189" s="32"/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2"/>
      <c r="FP189" s="32"/>
      <c r="FQ189" s="32"/>
      <c r="FR189" s="32"/>
      <c r="FS189" s="32"/>
      <c r="FT189" s="32"/>
      <c r="FU189" s="32"/>
      <c r="FV189" s="32"/>
      <c r="FW189" s="32"/>
      <c r="FX189" s="32"/>
      <c r="FY189" s="32"/>
      <c r="FZ189" s="32"/>
      <c r="GA189" s="32"/>
      <c r="GB189" s="32"/>
      <c r="GC189" s="32"/>
      <c r="GD189" s="32"/>
      <c r="GE189" s="32"/>
      <c r="GF189" s="32"/>
      <c r="GG189" s="32"/>
      <c r="GH189" s="32"/>
      <c r="GI189" s="32"/>
      <c r="GJ189" s="32"/>
      <c r="GK189" s="32"/>
      <c r="GL189" s="32"/>
      <c r="GM189" s="32"/>
      <c r="GN189" s="32"/>
      <c r="GO189" s="32"/>
      <c r="GP189" s="32"/>
      <c r="GQ189" s="32"/>
      <c r="GR189" s="32"/>
      <c r="GS189" s="32"/>
      <c r="GT189" s="32"/>
      <c r="GU189" s="32"/>
      <c r="GV189" s="32"/>
      <c r="GW189" s="32"/>
      <c r="GX189" s="32"/>
      <c r="GY189" s="32"/>
      <c r="GZ189" s="32"/>
      <c r="HA189" s="32"/>
      <c r="HB189" s="32"/>
      <c r="HC189" s="32"/>
      <c r="HD189" s="32"/>
      <c r="HE189" s="32"/>
      <c r="HF189" s="32"/>
      <c r="HG189" s="32"/>
      <c r="HH189" s="32"/>
      <c r="HI189" s="32"/>
      <c r="HJ189" s="32"/>
      <c r="HK189" s="32"/>
      <c r="HL189" s="32"/>
      <c r="HM189" s="32"/>
      <c r="HN189" s="32"/>
      <c r="HO189" s="32"/>
      <c r="HP189" s="32"/>
      <c r="HQ189" s="32"/>
      <c r="HR189" s="32"/>
      <c r="HS189" s="32"/>
      <c r="HT189" s="32"/>
      <c r="HU189" s="32"/>
      <c r="HV189" s="32"/>
      <c r="HW189" s="32"/>
      <c r="HX189" s="32"/>
      <c r="HY189" s="32"/>
      <c r="HZ189" s="32"/>
      <c r="IA189" s="32"/>
      <c r="IB189" s="32"/>
      <c r="IC189" s="32"/>
      <c r="ID189" s="32"/>
      <c r="IE189" s="32"/>
      <c r="IF189" s="32"/>
      <c r="IG189" s="32"/>
      <c r="IH189" s="32"/>
      <c r="II189" s="32"/>
      <c r="IJ189" s="32"/>
      <c r="IK189" s="32"/>
      <c r="IL189" s="32"/>
      <c r="IM189" s="32"/>
      <c r="IN189" s="32"/>
      <c r="IO189" s="32"/>
      <c r="IP189" s="32"/>
      <c r="IQ189" s="32"/>
      <c r="IR189" s="32"/>
      <c r="IS189" s="32"/>
      <c r="IT189" s="32"/>
      <c r="IU189" s="32"/>
      <c r="IV189" s="32"/>
      <c r="IW189" s="32"/>
      <c r="IX189" s="32"/>
      <c r="IY189" s="32"/>
      <c r="IZ189" s="32"/>
      <c r="JA189" s="32"/>
      <c r="JB189" s="32"/>
      <c r="JC189" s="32"/>
      <c r="JD189" s="32"/>
      <c r="JE189" s="32"/>
      <c r="JF189" s="32"/>
      <c r="JG189" s="32"/>
      <c r="JH189" s="32"/>
      <c r="JI189" s="32"/>
      <c r="JJ189" s="32"/>
      <c r="JK189" s="32"/>
      <c r="JL189" s="32"/>
      <c r="JM189" s="32"/>
      <c r="JN189" s="32"/>
      <c r="JO189" s="32"/>
      <c r="JP189" s="32"/>
      <c r="JQ189" s="32"/>
      <c r="JR189" s="32"/>
      <c r="JS189" s="32"/>
      <c r="JT189" s="32"/>
      <c r="JU189" s="32"/>
      <c r="JV189" s="32"/>
      <c r="JW189" s="32"/>
      <c r="JX189" s="32"/>
      <c r="JY189" s="32"/>
      <c r="JZ189" s="32"/>
      <c r="KA189" s="32"/>
      <c r="KB189" s="32"/>
      <c r="KC189" s="32"/>
      <c r="KD189" s="32"/>
      <c r="KE189" s="32"/>
      <c r="KF189" s="32"/>
      <c r="KG189" s="32"/>
      <c r="KH189" s="32"/>
      <c r="KI189" s="32"/>
      <c r="KJ189" s="32"/>
      <c r="KK189" s="32"/>
      <c r="KL189" s="32"/>
      <c r="KM189" s="32"/>
      <c r="KN189" s="32"/>
      <c r="KO189" s="32"/>
      <c r="KP189" s="32"/>
      <c r="KQ189" s="32"/>
      <c r="KR189" s="32"/>
      <c r="KS189" s="32"/>
      <c r="KT189" s="32"/>
      <c r="KU189" s="32"/>
      <c r="KV189" s="32"/>
      <c r="KW189" s="32"/>
      <c r="KX189" s="32"/>
      <c r="KY189" s="32"/>
      <c r="KZ189" s="32"/>
      <c r="LA189" s="32"/>
      <c r="LB189" s="32"/>
      <c r="LC189" s="32"/>
      <c r="LD189" s="32"/>
      <c r="LE189" s="32"/>
      <c r="LF189" s="32"/>
      <c r="LG189" s="32"/>
      <c r="LH189" s="32"/>
      <c r="LI189" s="32"/>
      <c r="LJ189" s="32"/>
      <c r="LK189" s="32"/>
      <c r="LL189" s="32"/>
      <c r="LM189" s="32"/>
      <c r="LN189" s="32"/>
      <c r="LO189" s="32"/>
      <c r="LP189" s="32"/>
      <c r="LQ189" s="32"/>
      <c r="LR189" s="32"/>
      <c r="LS189" s="32"/>
      <c r="LT189" s="32"/>
      <c r="LU189" s="32"/>
      <c r="LV189" s="32"/>
      <c r="LW189" s="32"/>
      <c r="LX189" s="32"/>
      <c r="LY189" s="32"/>
      <c r="LZ189" s="32"/>
      <c r="MA189" s="32"/>
      <c r="MB189" s="32"/>
      <c r="MC189" s="32"/>
      <c r="MD189" s="32"/>
      <c r="ME189" s="32"/>
      <c r="MF189" s="32"/>
      <c r="MG189" s="32"/>
      <c r="MH189" s="32"/>
      <c r="MI189" s="32"/>
      <c r="MJ189" s="32"/>
      <c r="MK189" s="32"/>
      <c r="ML189" s="32"/>
      <c r="MM189" s="32"/>
      <c r="MN189" s="32"/>
      <c r="MO189" s="32"/>
      <c r="MP189" s="32"/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/>
      <c r="NP189" s="32"/>
      <c r="NQ189" s="32"/>
      <c r="NR189" s="32"/>
      <c r="NS189" s="32"/>
      <c r="NT189" s="32"/>
      <c r="NU189" s="32"/>
      <c r="NV189" s="32"/>
      <c r="NW189" s="32"/>
      <c r="NX189" s="32"/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32"/>
      <c r="OL189" s="32"/>
      <c r="OM189" s="32"/>
      <c r="ON189" s="32"/>
      <c r="OO189" s="32"/>
      <c r="OP189" s="32"/>
      <c r="OQ189" s="32"/>
      <c r="OR189" s="32"/>
      <c r="OS189" s="32"/>
      <c r="OT189" s="32"/>
      <c r="OU189" s="32"/>
      <c r="OV189" s="32"/>
      <c r="OW189" s="32"/>
      <c r="OX189" s="32"/>
      <c r="OY189" s="32"/>
      <c r="OZ189" s="32"/>
      <c r="PA189" s="32"/>
      <c r="PB189" s="32"/>
      <c r="PC189" s="32"/>
      <c r="PD189" s="32"/>
      <c r="PE189" s="32"/>
      <c r="PF189" s="32"/>
      <c r="PG189" s="32"/>
      <c r="PH189" s="32"/>
      <c r="PI189" s="32"/>
      <c r="PJ189" s="32"/>
      <c r="PK189" s="32"/>
      <c r="PL189" s="32"/>
      <c r="PM189" s="32"/>
      <c r="PN189" s="32"/>
      <c r="PO189" s="32"/>
      <c r="PP189" s="32"/>
      <c r="PQ189" s="32"/>
      <c r="PR189" s="32"/>
      <c r="PS189" s="32"/>
      <c r="PT189" s="32"/>
      <c r="PU189" s="32"/>
      <c r="PV189" s="32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</row>
    <row r="190" spans="2:663" x14ac:dyDescent="0.25">
      <c r="B190" s="8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5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2"/>
      <c r="EC190" s="32"/>
      <c r="ED190" s="32"/>
      <c r="EE190" s="32"/>
      <c r="EF190" s="32"/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/>
      <c r="EV190" s="32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  <c r="FQ190" s="32"/>
      <c r="FR190" s="32"/>
      <c r="FS190" s="32"/>
      <c r="FT190" s="32"/>
      <c r="FU190" s="32"/>
      <c r="FV190" s="32"/>
      <c r="FW190" s="32"/>
      <c r="FX190" s="32"/>
      <c r="FY190" s="32"/>
      <c r="FZ190" s="32"/>
      <c r="GA190" s="32"/>
      <c r="GB190" s="32"/>
      <c r="GC190" s="32"/>
      <c r="GD190" s="32"/>
      <c r="GE190" s="32"/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2"/>
      <c r="GS190" s="32"/>
      <c r="GT190" s="32"/>
      <c r="GU190" s="32"/>
      <c r="GV190" s="32"/>
      <c r="GW190" s="32"/>
      <c r="GX190" s="32"/>
      <c r="GY190" s="32"/>
      <c r="GZ190" s="32"/>
      <c r="HA190" s="32"/>
      <c r="HB190" s="32"/>
      <c r="HC190" s="32"/>
      <c r="HD190" s="32"/>
      <c r="HE190" s="32"/>
      <c r="HF190" s="32"/>
      <c r="HG190" s="32"/>
      <c r="HH190" s="32"/>
      <c r="HI190" s="32"/>
      <c r="HJ190" s="32"/>
      <c r="HK190" s="32"/>
      <c r="HL190" s="32"/>
      <c r="HM190" s="32"/>
      <c r="HN190" s="32"/>
      <c r="HO190" s="32"/>
      <c r="HP190" s="32"/>
      <c r="HQ190" s="32"/>
      <c r="HR190" s="32"/>
      <c r="HS190" s="32"/>
      <c r="HT190" s="32"/>
      <c r="HU190" s="32"/>
      <c r="HV190" s="32"/>
      <c r="HW190" s="32"/>
      <c r="HX190" s="32"/>
      <c r="HY190" s="32"/>
      <c r="HZ190" s="32"/>
      <c r="IA190" s="32"/>
      <c r="IB190" s="32"/>
      <c r="IC190" s="32"/>
      <c r="ID190" s="32"/>
      <c r="IE190" s="32"/>
      <c r="IF190" s="32"/>
      <c r="IG190" s="32"/>
      <c r="IH190" s="32"/>
      <c r="II190" s="32"/>
      <c r="IJ190" s="32"/>
      <c r="IK190" s="32"/>
      <c r="IL190" s="32"/>
      <c r="IM190" s="32"/>
      <c r="IN190" s="32"/>
      <c r="IO190" s="32"/>
      <c r="IP190" s="32"/>
      <c r="IQ190" s="32"/>
      <c r="IR190" s="32"/>
      <c r="IS190" s="32"/>
      <c r="IT190" s="32"/>
      <c r="IU190" s="32"/>
      <c r="IV190" s="32"/>
      <c r="IW190" s="32"/>
      <c r="IX190" s="32"/>
      <c r="IY190" s="32"/>
      <c r="IZ190" s="32"/>
      <c r="JA190" s="32"/>
      <c r="JB190" s="32"/>
      <c r="JC190" s="32"/>
      <c r="JD190" s="32"/>
      <c r="JE190" s="32"/>
      <c r="JF190" s="32"/>
      <c r="JG190" s="32"/>
      <c r="JH190" s="32"/>
      <c r="JI190" s="32"/>
      <c r="JJ190" s="32"/>
      <c r="JK190" s="32"/>
      <c r="JL190" s="32"/>
      <c r="JM190" s="32"/>
      <c r="JN190" s="32"/>
      <c r="JO190" s="32"/>
      <c r="JP190" s="32"/>
      <c r="JQ190" s="32"/>
      <c r="JR190" s="32"/>
      <c r="JS190" s="32"/>
      <c r="JT190" s="32"/>
      <c r="JU190" s="32"/>
      <c r="JV190" s="32"/>
      <c r="JW190" s="32"/>
      <c r="JX190" s="32"/>
      <c r="JY190" s="32"/>
      <c r="JZ190" s="32"/>
      <c r="KA190" s="32"/>
      <c r="KB190" s="32"/>
      <c r="KC190" s="32"/>
      <c r="KD190" s="32"/>
      <c r="KE190" s="32"/>
      <c r="KF190" s="32"/>
      <c r="KG190" s="32"/>
      <c r="KH190" s="32"/>
      <c r="KI190" s="32"/>
      <c r="KJ190" s="32"/>
      <c r="KK190" s="32"/>
      <c r="KL190" s="32"/>
      <c r="KM190" s="32"/>
      <c r="KN190" s="32"/>
      <c r="KO190" s="32"/>
      <c r="KP190" s="32"/>
      <c r="KQ190" s="32"/>
      <c r="KR190" s="32"/>
      <c r="KS190" s="32"/>
      <c r="KT190" s="32"/>
      <c r="KU190" s="32"/>
      <c r="KV190" s="32"/>
      <c r="KW190" s="32"/>
      <c r="KX190" s="32"/>
      <c r="KY190" s="32"/>
      <c r="KZ190" s="32"/>
      <c r="LA190" s="32"/>
      <c r="LB190" s="32"/>
      <c r="LC190" s="32"/>
      <c r="LD190" s="32"/>
      <c r="LE190" s="32"/>
      <c r="LF190" s="32"/>
      <c r="LG190" s="32"/>
      <c r="LH190" s="32"/>
      <c r="LI190" s="32"/>
      <c r="LJ190" s="32"/>
      <c r="LK190" s="32"/>
      <c r="LL190" s="32"/>
      <c r="LM190" s="32"/>
      <c r="LN190" s="32"/>
      <c r="LO190" s="32"/>
      <c r="LP190" s="32"/>
      <c r="LQ190" s="32"/>
      <c r="LR190" s="32"/>
      <c r="LS190" s="32"/>
      <c r="LT190" s="32"/>
      <c r="LU190" s="32"/>
      <c r="LV190" s="32"/>
      <c r="LW190" s="32"/>
      <c r="LX190" s="32"/>
      <c r="LY190" s="32"/>
      <c r="LZ190" s="32"/>
      <c r="MA190" s="32"/>
      <c r="MB190" s="32"/>
      <c r="MC190" s="32"/>
      <c r="MD190" s="32"/>
      <c r="ME190" s="32"/>
      <c r="MF190" s="32"/>
      <c r="MG190" s="32"/>
      <c r="MH190" s="32"/>
      <c r="MI190" s="32"/>
      <c r="MJ190" s="32"/>
      <c r="MK190" s="32"/>
      <c r="ML190" s="32"/>
      <c r="MM190" s="32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/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32"/>
      <c r="OL190" s="32"/>
      <c r="OM190" s="32"/>
      <c r="ON190" s="32"/>
      <c r="OO190" s="32"/>
      <c r="OP190" s="32"/>
      <c r="OQ190" s="32"/>
      <c r="OR190" s="32"/>
      <c r="OS190" s="32"/>
      <c r="OT190" s="32"/>
      <c r="OU190" s="32"/>
      <c r="OV190" s="32"/>
      <c r="OW190" s="32"/>
      <c r="OX190" s="32"/>
      <c r="OY190" s="32"/>
      <c r="OZ190" s="32"/>
      <c r="PA190" s="32"/>
      <c r="PB190" s="32"/>
      <c r="PC190" s="32"/>
      <c r="PD190" s="32"/>
      <c r="PE190" s="32"/>
      <c r="PF190" s="32"/>
      <c r="PG190" s="32"/>
      <c r="PH190" s="32"/>
      <c r="PI190" s="32"/>
      <c r="PJ190" s="32"/>
      <c r="PK190" s="32"/>
      <c r="PL190" s="32"/>
      <c r="PM190" s="32"/>
      <c r="PN190" s="32"/>
      <c r="PO190" s="32"/>
      <c r="PP190" s="32"/>
      <c r="PQ190" s="32"/>
      <c r="PR190" s="32"/>
      <c r="PS190" s="32"/>
      <c r="PT190" s="32"/>
      <c r="PU190" s="32"/>
      <c r="PV190" s="32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</row>
    <row r="191" spans="2:663" x14ac:dyDescent="0.25">
      <c r="B191" s="81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5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32"/>
      <c r="EC191" s="32"/>
      <c r="ED191" s="32"/>
      <c r="EE191" s="32"/>
      <c r="EF191" s="32"/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/>
      <c r="EV191" s="32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  <c r="FQ191" s="32"/>
      <c r="FR191" s="32"/>
      <c r="FS191" s="32"/>
      <c r="FT191" s="32"/>
      <c r="FU191" s="32"/>
      <c r="FV191" s="32"/>
      <c r="FW191" s="32"/>
      <c r="FX191" s="32"/>
      <c r="FY191" s="32"/>
      <c r="FZ191" s="32"/>
      <c r="GA191" s="32"/>
      <c r="GB191" s="32"/>
      <c r="GC191" s="32"/>
      <c r="GD191" s="32"/>
      <c r="GE191" s="32"/>
      <c r="GF191" s="32"/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2"/>
      <c r="GS191" s="32"/>
      <c r="GT191" s="32"/>
      <c r="GU191" s="32"/>
      <c r="GV191" s="32"/>
      <c r="GW191" s="32"/>
      <c r="GX191" s="32"/>
      <c r="GY191" s="32"/>
      <c r="GZ191" s="32"/>
      <c r="HA191" s="32"/>
      <c r="HB191" s="32"/>
      <c r="HC191" s="32"/>
      <c r="HD191" s="32"/>
      <c r="HE191" s="32"/>
      <c r="HF191" s="32"/>
      <c r="HG191" s="32"/>
      <c r="HH191" s="32"/>
      <c r="HI191" s="32"/>
      <c r="HJ191" s="32"/>
      <c r="HK191" s="32"/>
      <c r="HL191" s="32"/>
      <c r="HM191" s="32"/>
      <c r="HN191" s="32"/>
      <c r="HO191" s="32"/>
      <c r="HP191" s="32"/>
      <c r="HQ191" s="32"/>
      <c r="HR191" s="32"/>
      <c r="HS191" s="32"/>
      <c r="HT191" s="32"/>
      <c r="HU191" s="32"/>
      <c r="HV191" s="32"/>
      <c r="HW191" s="32"/>
      <c r="HX191" s="32"/>
      <c r="HY191" s="32"/>
      <c r="HZ191" s="32"/>
      <c r="IA191" s="32"/>
      <c r="IB191" s="32"/>
      <c r="IC191" s="32"/>
      <c r="ID191" s="32"/>
      <c r="IE191" s="32"/>
      <c r="IF191" s="32"/>
      <c r="IG191" s="32"/>
      <c r="IH191" s="32"/>
      <c r="II191" s="32"/>
      <c r="IJ191" s="32"/>
      <c r="IK191" s="32"/>
      <c r="IL191" s="32"/>
      <c r="IM191" s="32"/>
      <c r="IN191" s="32"/>
      <c r="IO191" s="32"/>
      <c r="IP191" s="32"/>
      <c r="IQ191" s="32"/>
      <c r="IR191" s="32"/>
      <c r="IS191" s="32"/>
      <c r="IT191" s="32"/>
      <c r="IU191" s="32"/>
      <c r="IV191" s="32"/>
      <c r="IW191" s="32"/>
      <c r="IX191" s="32"/>
      <c r="IY191" s="32"/>
      <c r="IZ191" s="32"/>
      <c r="JA191" s="32"/>
      <c r="JB191" s="32"/>
      <c r="JC191" s="32"/>
      <c r="JD191" s="32"/>
      <c r="JE191" s="32"/>
      <c r="JF191" s="32"/>
      <c r="JG191" s="32"/>
      <c r="JH191" s="32"/>
      <c r="JI191" s="32"/>
      <c r="JJ191" s="32"/>
      <c r="JK191" s="32"/>
      <c r="JL191" s="32"/>
      <c r="JM191" s="32"/>
      <c r="JN191" s="32"/>
      <c r="JO191" s="32"/>
      <c r="JP191" s="32"/>
      <c r="JQ191" s="32"/>
      <c r="JR191" s="32"/>
      <c r="JS191" s="32"/>
      <c r="JT191" s="32"/>
      <c r="JU191" s="32"/>
      <c r="JV191" s="32"/>
      <c r="JW191" s="32"/>
      <c r="JX191" s="32"/>
      <c r="JY191" s="32"/>
      <c r="JZ191" s="32"/>
      <c r="KA191" s="32"/>
      <c r="KB191" s="32"/>
      <c r="KC191" s="32"/>
      <c r="KD191" s="32"/>
      <c r="KE191" s="32"/>
      <c r="KF191" s="32"/>
      <c r="KG191" s="32"/>
      <c r="KH191" s="32"/>
      <c r="KI191" s="32"/>
      <c r="KJ191" s="32"/>
      <c r="KK191" s="32"/>
      <c r="KL191" s="32"/>
      <c r="KM191" s="32"/>
      <c r="KN191" s="32"/>
      <c r="KO191" s="32"/>
      <c r="KP191" s="32"/>
      <c r="KQ191" s="32"/>
      <c r="KR191" s="32"/>
      <c r="KS191" s="32"/>
      <c r="KT191" s="32"/>
      <c r="KU191" s="32"/>
      <c r="KV191" s="32"/>
      <c r="KW191" s="32"/>
      <c r="KX191" s="32"/>
      <c r="KY191" s="32"/>
      <c r="KZ191" s="32"/>
      <c r="LA191" s="32"/>
      <c r="LB191" s="32"/>
      <c r="LC191" s="32"/>
      <c r="LD191" s="32"/>
      <c r="LE191" s="32"/>
      <c r="LF191" s="32"/>
      <c r="LG191" s="32"/>
      <c r="LH191" s="32"/>
      <c r="LI191" s="32"/>
      <c r="LJ191" s="32"/>
      <c r="LK191" s="32"/>
      <c r="LL191" s="32"/>
      <c r="LM191" s="32"/>
      <c r="LN191" s="32"/>
      <c r="LO191" s="32"/>
      <c r="LP191" s="32"/>
      <c r="LQ191" s="32"/>
      <c r="LR191" s="32"/>
      <c r="LS191" s="32"/>
      <c r="LT191" s="32"/>
      <c r="LU191" s="32"/>
      <c r="LV191" s="32"/>
      <c r="LW191" s="32"/>
      <c r="LX191" s="32"/>
      <c r="LY191" s="32"/>
      <c r="LZ191" s="32"/>
      <c r="MA191" s="32"/>
      <c r="MB191" s="32"/>
      <c r="MC191" s="32"/>
      <c r="MD191" s="32"/>
      <c r="ME191" s="32"/>
      <c r="MF191" s="32"/>
      <c r="MG191" s="32"/>
      <c r="MH191" s="32"/>
      <c r="MI191" s="32"/>
      <c r="MJ191" s="32"/>
      <c r="MK191" s="32"/>
      <c r="ML191" s="32"/>
      <c r="MM191" s="32"/>
      <c r="MN191" s="32"/>
      <c r="MO191" s="32"/>
      <c r="MP191" s="32"/>
      <c r="MQ191" s="32"/>
      <c r="MR191" s="32"/>
      <c r="MS191" s="32"/>
      <c r="MT191" s="32"/>
      <c r="MU191" s="32"/>
      <c r="MV191" s="32"/>
      <c r="MW191" s="32"/>
      <c r="MX191" s="32"/>
      <c r="MY191" s="32"/>
      <c r="MZ191" s="32"/>
      <c r="NA191" s="32"/>
      <c r="NB191" s="32"/>
      <c r="NC191" s="32"/>
      <c r="ND191" s="32"/>
      <c r="NE191" s="32"/>
      <c r="NF191" s="32"/>
      <c r="NG191" s="32"/>
      <c r="NH191" s="32"/>
      <c r="NI191" s="32"/>
      <c r="NJ191" s="32"/>
      <c r="NK191" s="32"/>
      <c r="NL191" s="32"/>
      <c r="NM191" s="32"/>
      <c r="NN191" s="32"/>
      <c r="NO191" s="32"/>
      <c r="NP191" s="32"/>
      <c r="NQ191" s="32"/>
      <c r="NR191" s="32"/>
      <c r="NS191" s="32"/>
      <c r="NT191" s="32"/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/>
      <c r="OI191" s="32"/>
      <c r="OJ191" s="32"/>
      <c r="OK191" s="32"/>
      <c r="OL191" s="32"/>
      <c r="OM191" s="32"/>
      <c r="ON191" s="32"/>
      <c r="OO191" s="32"/>
      <c r="OP191" s="32"/>
      <c r="OQ191" s="32"/>
      <c r="OR191" s="32"/>
      <c r="OS191" s="32"/>
      <c r="OT191" s="32"/>
      <c r="OU191" s="32"/>
      <c r="OV191" s="32"/>
      <c r="OW191" s="32"/>
      <c r="OX191" s="32"/>
      <c r="OY191" s="32"/>
      <c r="OZ191" s="32"/>
      <c r="PA191" s="32"/>
      <c r="PB191" s="32"/>
      <c r="PC191" s="32"/>
      <c r="PD191" s="32"/>
      <c r="PE191" s="32"/>
      <c r="PF191" s="32"/>
      <c r="PG191" s="32"/>
      <c r="PH191" s="32"/>
      <c r="PI191" s="32"/>
      <c r="PJ191" s="32"/>
      <c r="PK191" s="32"/>
      <c r="PL191" s="32"/>
      <c r="PM191" s="32"/>
      <c r="PN191" s="32"/>
      <c r="PO191" s="32"/>
      <c r="PP191" s="32"/>
      <c r="PQ191" s="32"/>
      <c r="PR191" s="32"/>
      <c r="PS191" s="32"/>
      <c r="PT191" s="32"/>
      <c r="PU191" s="32"/>
      <c r="PV191" s="32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</row>
    <row r="192" spans="2:663" x14ac:dyDescent="0.25">
      <c r="B192" s="81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5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/>
      <c r="FO192" s="32"/>
      <c r="FP192" s="32"/>
      <c r="FQ192" s="32"/>
      <c r="FR192" s="32"/>
      <c r="FS192" s="32"/>
      <c r="FT192" s="32"/>
      <c r="FU192" s="32"/>
      <c r="FV192" s="32"/>
      <c r="FW192" s="32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/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2"/>
      <c r="GS192" s="32"/>
      <c r="GT192" s="32"/>
      <c r="GU192" s="32"/>
      <c r="GV192" s="32"/>
      <c r="GW192" s="32"/>
      <c r="GX192" s="32"/>
      <c r="GY192" s="32"/>
      <c r="GZ192" s="32"/>
      <c r="HA192" s="32"/>
      <c r="HB192" s="32"/>
      <c r="HC192" s="32"/>
      <c r="HD192" s="32"/>
      <c r="HE192" s="32"/>
      <c r="HF192" s="32"/>
      <c r="HG192" s="32"/>
      <c r="HH192" s="32"/>
      <c r="HI192" s="32"/>
      <c r="HJ192" s="32"/>
      <c r="HK192" s="32"/>
      <c r="HL192" s="32"/>
      <c r="HM192" s="32"/>
      <c r="HN192" s="32"/>
      <c r="HO192" s="32"/>
      <c r="HP192" s="32"/>
      <c r="HQ192" s="32"/>
      <c r="HR192" s="32"/>
      <c r="HS192" s="32"/>
      <c r="HT192" s="32"/>
      <c r="HU192" s="32"/>
      <c r="HV192" s="32"/>
      <c r="HW192" s="32"/>
      <c r="HX192" s="32"/>
      <c r="HY192" s="32"/>
      <c r="HZ192" s="32"/>
      <c r="IA192" s="32"/>
      <c r="IB192" s="32"/>
      <c r="IC192" s="32"/>
      <c r="ID192" s="32"/>
      <c r="IE192" s="32"/>
      <c r="IF192" s="32"/>
      <c r="IG192" s="32"/>
      <c r="IH192" s="32"/>
      <c r="II192" s="32"/>
      <c r="IJ192" s="32"/>
      <c r="IK192" s="32"/>
      <c r="IL192" s="32"/>
      <c r="IM192" s="32"/>
      <c r="IN192" s="32"/>
      <c r="IO192" s="32"/>
      <c r="IP192" s="32"/>
      <c r="IQ192" s="32"/>
      <c r="IR192" s="32"/>
      <c r="IS192" s="32"/>
      <c r="IT192" s="32"/>
      <c r="IU192" s="32"/>
      <c r="IV192" s="32"/>
      <c r="IW192" s="32"/>
      <c r="IX192" s="32"/>
      <c r="IY192" s="32"/>
      <c r="IZ192" s="32"/>
      <c r="JA192" s="32"/>
      <c r="JB192" s="32"/>
      <c r="JC192" s="32"/>
      <c r="JD192" s="32"/>
      <c r="JE192" s="32"/>
      <c r="JF192" s="32"/>
      <c r="JG192" s="32"/>
      <c r="JH192" s="32"/>
      <c r="JI192" s="32"/>
      <c r="JJ192" s="32"/>
      <c r="JK192" s="32"/>
      <c r="JL192" s="32"/>
      <c r="JM192" s="32"/>
      <c r="JN192" s="32"/>
      <c r="JO192" s="32"/>
      <c r="JP192" s="32"/>
      <c r="JQ192" s="32"/>
      <c r="JR192" s="32"/>
      <c r="JS192" s="32"/>
      <c r="JT192" s="32"/>
      <c r="JU192" s="32"/>
      <c r="JV192" s="32"/>
      <c r="JW192" s="32"/>
      <c r="JX192" s="32"/>
      <c r="JY192" s="32"/>
      <c r="JZ192" s="32"/>
      <c r="KA192" s="32"/>
      <c r="KB192" s="32"/>
      <c r="KC192" s="32"/>
      <c r="KD192" s="32"/>
      <c r="KE192" s="32"/>
      <c r="KF192" s="32"/>
      <c r="KG192" s="32"/>
      <c r="KH192" s="32"/>
      <c r="KI192" s="32"/>
      <c r="KJ192" s="32"/>
      <c r="KK192" s="32"/>
      <c r="KL192" s="32"/>
      <c r="KM192" s="32"/>
      <c r="KN192" s="32"/>
      <c r="KO192" s="32"/>
      <c r="KP192" s="32"/>
      <c r="KQ192" s="32"/>
      <c r="KR192" s="32"/>
      <c r="KS192" s="32"/>
      <c r="KT192" s="32"/>
      <c r="KU192" s="32"/>
      <c r="KV192" s="32"/>
      <c r="KW192" s="32"/>
      <c r="KX192" s="32"/>
      <c r="KY192" s="32"/>
      <c r="KZ192" s="32"/>
      <c r="LA192" s="32"/>
      <c r="LB192" s="32"/>
      <c r="LC192" s="32"/>
      <c r="LD192" s="32"/>
      <c r="LE192" s="32"/>
      <c r="LF192" s="32"/>
      <c r="LG192" s="32"/>
      <c r="LH192" s="32"/>
      <c r="LI192" s="32"/>
      <c r="LJ192" s="32"/>
      <c r="LK192" s="32"/>
      <c r="LL192" s="32"/>
      <c r="LM192" s="32"/>
      <c r="LN192" s="32"/>
      <c r="LO192" s="32"/>
      <c r="LP192" s="32"/>
      <c r="LQ192" s="32"/>
      <c r="LR192" s="32"/>
      <c r="LS192" s="32"/>
      <c r="LT192" s="32"/>
      <c r="LU192" s="32"/>
      <c r="LV192" s="32"/>
      <c r="LW192" s="32"/>
      <c r="LX192" s="32"/>
      <c r="LY192" s="32"/>
      <c r="LZ192" s="32"/>
      <c r="MA192" s="32"/>
      <c r="MB192" s="32"/>
      <c r="MC192" s="32"/>
      <c r="MD192" s="32"/>
      <c r="ME192" s="32"/>
      <c r="MF192" s="32"/>
      <c r="MG192" s="32"/>
      <c r="MH192" s="32"/>
      <c r="MI192" s="32"/>
      <c r="MJ192" s="32"/>
      <c r="MK192" s="32"/>
      <c r="ML192" s="32"/>
      <c r="MM192" s="32"/>
      <c r="MN192" s="32"/>
      <c r="MO192" s="32"/>
      <c r="MP192" s="32"/>
      <c r="MQ192" s="32"/>
      <c r="MR192" s="32"/>
      <c r="MS192" s="32"/>
      <c r="MT192" s="32"/>
      <c r="MU192" s="32"/>
      <c r="MV192" s="32"/>
      <c r="MW192" s="32"/>
      <c r="MX192" s="32"/>
      <c r="MY192" s="32"/>
      <c r="MZ192" s="32"/>
      <c r="NA192" s="32"/>
      <c r="NB192" s="32"/>
      <c r="NC192" s="32"/>
      <c r="ND192" s="32"/>
      <c r="NE192" s="32"/>
      <c r="NF192" s="32"/>
      <c r="NG192" s="32"/>
      <c r="NH192" s="32"/>
      <c r="NI192" s="32"/>
      <c r="NJ192" s="32"/>
      <c r="NK192" s="32"/>
      <c r="NL192" s="32"/>
      <c r="NM192" s="32"/>
      <c r="NN192" s="32"/>
      <c r="NO192" s="32"/>
      <c r="NP192" s="32"/>
      <c r="NQ192" s="32"/>
      <c r="NR192" s="32"/>
      <c r="NS192" s="32"/>
      <c r="NT192" s="32"/>
      <c r="NU192" s="32"/>
      <c r="NV192" s="32"/>
      <c r="NW192" s="32"/>
      <c r="NX192" s="32"/>
      <c r="NY192" s="32"/>
      <c r="NZ192" s="32"/>
      <c r="OA192" s="32"/>
      <c r="OB192" s="32"/>
      <c r="OC192" s="32"/>
      <c r="OD192" s="32"/>
      <c r="OE192" s="32"/>
      <c r="OF192" s="32"/>
      <c r="OG192" s="32"/>
      <c r="OH192" s="32"/>
      <c r="OI192" s="32"/>
      <c r="OJ192" s="32"/>
      <c r="OK192" s="32"/>
      <c r="OL192" s="32"/>
      <c r="OM192" s="32"/>
      <c r="ON192" s="32"/>
      <c r="OO192" s="32"/>
      <c r="OP192" s="32"/>
      <c r="OQ192" s="32"/>
      <c r="OR192" s="32"/>
      <c r="OS192" s="32"/>
      <c r="OT192" s="32"/>
      <c r="OU192" s="32"/>
      <c r="OV192" s="32"/>
      <c r="OW192" s="32"/>
      <c r="OX192" s="32"/>
      <c r="OY192" s="32"/>
      <c r="OZ192" s="32"/>
      <c r="PA192" s="32"/>
      <c r="PB192" s="32"/>
      <c r="PC192" s="32"/>
      <c r="PD192" s="32"/>
      <c r="PE192" s="32"/>
      <c r="PF192" s="32"/>
      <c r="PG192" s="32"/>
      <c r="PH192" s="32"/>
      <c r="PI192" s="32"/>
      <c r="PJ192" s="32"/>
      <c r="PK192" s="32"/>
      <c r="PL192" s="32"/>
      <c r="PM192" s="32"/>
      <c r="PN192" s="32"/>
      <c r="PO192" s="32"/>
      <c r="PP192" s="32"/>
      <c r="PQ192" s="32"/>
      <c r="PR192" s="32"/>
      <c r="PS192" s="32"/>
      <c r="PT192" s="32"/>
      <c r="PU192" s="32"/>
      <c r="PV192" s="32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</row>
    <row r="193" spans="2:451" x14ac:dyDescent="0.25">
      <c r="B193" s="81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5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  <c r="FQ193" s="32"/>
      <c r="FR193" s="32"/>
      <c r="FS193" s="32"/>
      <c r="FT193" s="32"/>
      <c r="FU193" s="32"/>
      <c r="FV193" s="32"/>
      <c r="FW193" s="32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/>
      <c r="GI193" s="32"/>
      <c r="GJ193" s="32"/>
      <c r="GK193" s="32"/>
      <c r="GL193" s="32"/>
      <c r="GM193" s="32"/>
      <c r="GN193" s="32"/>
      <c r="GO193" s="32"/>
      <c r="GP193" s="32"/>
      <c r="GQ193" s="32"/>
      <c r="GR193" s="32"/>
      <c r="GS193" s="32"/>
      <c r="GT193" s="32"/>
      <c r="GU193" s="32"/>
      <c r="GV193" s="32"/>
      <c r="GW193" s="32"/>
      <c r="GX193" s="32"/>
      <c r="GY193" s="32"/>
      <c r="GZ193" s="32"/>
      <c r="HA193" s="32"/>
      <c r="HB193" s="32"/>
      <c r="HC193" s="32"/>
      <c r="HD193" s="32"/>
      <c r="HE193" s="32"/>
      <c r="HF193" s="32"/>
      <c r="HG193" s="32"/>
      <c r="HH193" s="32"/>
      <c r="HI193" s="32"/>
      <c r="HJ193" s="32"/>
      <c r="HK193" s="32"/>
      <c r="HL193" s="32"/>
      <c r="HM193" s="32"/>
      <c r="HN193" s="32"/>
      <c r="HO193" s="32"/>
      <c r="HP193" s="32"/>
      <c r="HQ193" s="32"/>
      <c r="HR193" s="32"/>
      <c r="HS193" s="32"/>
      <c r="HT193" s="32"/>
      <c r="HU193" s="32"/>
      <c r="HV193" s="32"/>
      <c r="HW193" s="32"/>
      <c r="HX193" s="32"/>
      <c r="HY193" s="32"/>
      <c r="HZ193" s="32"/>
      <c r="IA193" s="32"/>
      <c r="IB193" s="32"/>
      <c r="IC193" s="32"/>
      <c r="ID193" s="32"/>
      <c r="IE193" s="32"/>
      <c r="IF193" s="32"/>
      <c r="IG193" s="32"/>
      <c r="IH193" s="32"/>
      <c r="II193" s="32"/>
      <c r="IJ193" s="32"/>
      <c r="IK193" s="32"/>
      <c r="IL193" s="32"/>
      <c r="IM193" s="32"/>
      <c r="IN193" s="32"/>
      <c r="IO193" s="32"/>
      <c r="IP193" s="32"/>
      <c r="IQ193" s="32"/>
      <c r="IR193" s="32"/>
      <c r="IS193" s="32"/>
      <c r="IT193" s="32"/>
      <c r="IU193" s="32"/>
      <c r="IV193" s="32"/>
      <c r="IW193" s="32"/>
      <c r="IX193" s="32"/>
      <c r="IY193" s="32"/>
      <c r="IZ193" s="32"/>
      <c r="JA193" s="32"/>
      <c r="JB193" s="32"/>
      <c r="JC193" s="32"/>
      <c r="JD193" s="32"/>
      <c r="JE193" s="32"/>
      <c r="JF193" s="32"/>
      <c r="JG193" s="32"/>
      <c r="JH193" s="32"/>
      <c r="JI193" s="32"/>
      <c r="JJ193" s="32"/>
      <c r="JK193" s="32"/>
      <c r="JL193" s="32"/>
      <c r="JM193" s="32"/>
      <c r="JN193" s="32"/>
      <c r="JO193" s="32"/>
      <c r="JP193" s="32"/>
      <c r="JQ193" s="32"/>
      <c r="JR193" s="32"/>
      <c r="JS193" s="32"/>
      <c r="JT193" s="32"/>
      <c r="JU193" s="32"/>
      <c r="JV193" s="32"/>
      <c r="JW193" s="32"/>
      <c r="JX193" s="32"/>
      <c r="JY193" s="32"/>
      <c r="JZ193" s="32"/>
      <c r="KA193" s="32"/>
      <c r="KB193" s="32"/>
      <c r="KC193" s="32"/>
      <c r="KD193" s="32"/>
      <c r="KE193" s="32"/>
      <c r="KF193" s="32"/>
      <c r="KG193" s="32"/>
      <c r="KH193" s="32"/>
      <c r="KI193" s="32"/>
      <c r="KJ193" s="32"/>
      <c r="KK193" s="32"/>
      <c r="KL193" s="32"/>
      <c r="KM193" s="32"/>
      <c r="KN193" s="32"/>
      <c r="KO193" s="32"/>
      <c r="KP193" s="32"/>
      <c r="KQ193" s="32"/>
      <c r="KR193" s="32"/>
      <c r="KS193" s="32"/>
      <c r="KT193" s="32"/>
      <c r="KU193" s="32"/>
      <c r="KV193" s="32"/>
      <c r="KW193" s="32"/>
      <c r="KX193" s="32"/>
      <c r="KY193" s="32"/>
      <c r="KZ193" s="32"/>
      <c r="LA193" s="32"/>
      <c r="LB193" s="32"/>
      <c r="LC193" s="32"/>
      <c r="LD193" s="32"/>
      <c r="LE193" s="32"/>
      <c r="LF193" s="32"/>
      <c r="LG193" s="32"/>
      <c r="LH193" s="32"/>
      <c r="LI193" s="32"/>
      <c r="LJ193" s="32"/>
      <c r="LK193" s="32"/>
      <c r="LL193" s="32"/>
      <c r="LM193" s="32"/>
      <c r="LN193" s="32"/>
      <c r="LO193" s="32"/>
      <c r="LP193" s="32"/>
      <c r="LQ193" s="32"/>
      <c r="LR193" s="32"/>
      <c r="LS193" s="32"/>
      <c r="LT193" s="32"/>
      <c r="LU193" s="32"/>
      <c r="LV193" s="32"/>
      <c r="LW193" s="32"/>
      <c r="LX193" s="32"/>
      <c r="LY193" s="32"/>
      <c r="LZ193" s="32"/>
      <c r="MA193" s="32"/>
      <c r="MB193" s="32"/>
      <c r="MC193" s="32"/>
      <c r="MD193" s="32"/>
      <c r="ME193" s="32"/>
      <c r="MF193" s="32"/>
      <c r="MG193" s="32"/>
      <c r="MH193" s="32"/>
      <c r="MI193" s="32"/>
      <c r="MJ193" s="32"/>
      <c r="MK193" s="32"/>
      <c r="ML193" s="32"/>
      <c r="MM193" s="32"/>
      <c r="MN193" s="32"/>
      <c r="MO193" s="32"/>
      <c r="MP193" s="32"/>
      <c r="MQ193" s="32"/>
      <c r="MR193" s="32"/>
      <c r="MS193" s="32"/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/>
      <c r="NE193" s="32"/>
      <c r="NF193" s="32"/>
      <c r="NG193" s="32"/>
      <c r="NH193" s="32"/>
      <c r="NI193" s="32"/>
      <c r="NJ193" s="32"/>
      <c r="NK193" s="32"/>
      <c r="NL193" s="32"/>
      <c r="NM193" s="32"/>
      <c r="NN193" s="32"/>
      <c r="NO193" s="32"/>
      <c r="NP193" s="32"/>
      <c r="NQ193" s="32"/>
      <c r="NR193" s="32"/>
      <c r="NS193" s="32"/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/>
      <c r="OH193" s="32"/>
      <c r="OI193" s="32"/>
      <c r="OJ193" s="32"/>
      <c r="OK193" s="32"/>
      <c r="OL193" s="32"/>
      <c r="OM193" s="32"/>
      <c r="ON193" s="32"/>
      <c r="OO193" s="32"/>
      <c r="OP193" s="32"/>
      <c r="OQ193" s="32"/>
      <c r="OR193" s="32"/>
      <c r="OS193" s="32"/>
      <c r="OT193" s="32"/>
      <c r="OU193" s="32"/>
      <c r="OV193" s="32"/>
      <c r="OW193" s="32"/>
      <c r="OX193" s="32"/>
      <c r="OY193" s="32"/>
      <c r="OZ193" s="32"/>
      <c r="PA193" s="32"/>
      <c r="PB193" s="32"/>
      <c r="PC193" s="32"/>
      <c r="PD193" s="32"/>
      <c r="PE193" s="32"/>
      <c r="PF193" s="32"/>
      <c r="PG193" s="32"/>
      <c r="PH193" s="32"/>
      <c r="PI193" s="32"/>
      <c r="PJ193" s="32"/>
      <c r="PK193" s="32"/>
      <c r="PL193" s="32"/>
      <c r="PM193" s="32"/>
      <c r="PN193" s="32"/>
      <c r="PO193" s="32"/>
      <c r="PP193" s="32"/>
      <c r="PQ193" s="32"/>
      <c r="PR193" s="32"/>
      <c r="PS193" s="32"/>
      <c r="PT193" s="32"/>
      <c r="PU193" s="32"/>
      <c r="PV193" s="32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</row>
    <row r="194" spans="2:451" x14ac:dyDescent="0.25">
      <c r="B194" s="81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5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  <c r="FK194" s="32"/>
      <c r="FL194" s="32"/>
      <c r="FM194" s="32"/>
      <c r="FN194" s="32"/>
      <c r="FO194" s="32"/>
      <c r="FP194" s="32"/>
      <c r="FQ194" s="32"/>
      <c r="FR194" s="32"/>
      <c r="FS194" s="32"/>
      <c r="FT194" s="32"/>
      <c r="FU194" s="32"/>
      <c r="FV194" s="32"/>
      <c r="FW194" s="32"/>
      <c r="FX194" s="32"/>
      <c r="FY194" s="32"/>
      <c r="FZ194" s="32"/>
      <c r="GA194" s="32"/>
      <c r="GB194" s="32"/>
      <c r="GC194" s="32"/>
      <c r="GD194" s="32"/>
      <c r="GE194" s="32"/>
      <c r="GF194" s="32"/>
      <c r="GG194" s="32"/>
      <c r="GH194" s="32"/>
      <c r="GI194" s="32"/>
      <c r="GJ194" s="32"/>
      <c r="GK194" s="32"/>
      <c r="GL194" s="32"/>
      <c r="GM194" s="32"/>
      <c r="GN194" s="32"/>
      <c r="GO194" s="32"/>
      <c r="GP194" s="32"/>
      <c r="GQ194" s="32"/>
      <c r="GR194" s="32"/>
      <c r="GS194" s="32"/>
      <c r="GT194" s="32"/>
      <c r="GU194" s="32"/>
      <c r="GV194" s="32"/>
      <c r="GW194" s="32"/>
      <c r="GX194" s="32"/>
      <c r="GY194" s="32"/>
      <c r="GZ194" s="32"/>
      <c r="HA194" s="32"/>
      <c r="HB194" s="32"/>
      <c r="HC194" s="32"/>
      <c r="HD194" s="32"/>
      <c r="HE194" s="32"/>
      <c r="HF194" s="32"/>
      <c r="HG194" s="32"/>
      <c r="HH194" s="32"/>
      <c r="HI194" s="32"/>
      <c r="HJ194" s="32"/>
      <c r="HK194" s="32"/>
      <c r="HL194" s="32"/>
      <c r="HM194" s="32"/>
      <c r="HN194" s="32"/>
      <c r="HO194" s="32"/>
      <c r="HP194" s="32"/>
      <c r="HQ194" s="32"/>
      <c r="HR194" s="32"/>
      <c r="HS194" s="32"/>
      <c r="HT194" s="32"/>
      <c r="HU194" s="32"/>
      <c r="HV194" s="32"/>
      <c r="HW194" s="32"/>
      <c r="HX194" s="32"/>
      <c r="HY194" s="32"/>
      <c r="HZ194" s="32"/>
      <c r="IA194" s="32"/>
      <c r="IB194" s="32"/>
      <c r="IC194" s="32"/>
      <c r="ID194" s="32"/>
      <c r="IE194" s="32"/>
      <c r="IF194" s="32"/>
      <c r="IG194" s="32"/>
      <c r="IH194" s="32"/>
      <c r="II194" s="32"/>
      <c r="IJ194" s="32"/>
      <c r="IK194" s="32"/>
      <c r="IL194" s="32"/>
      <c r="IM194" s="32"/>
      <c r="IN194" s="32"/>
      <c r="IO194" s="32"/>
      <c r="IP194" s="32"/>
      <c r="IQ194" s="32"/>
      <c r="IR194" s="32"/>
      <c r="IS194" s="32"/>
      <c r="IT194" s="32"/>
      <c r="IU194" s="32"/>
      <c r="IV194" s="32"/>
      <c r="IW194" s="32"/>
      <c r="IX194" s="32"/>
      <c r="IY194" s="32"/>
      <c r="IZ194" s="32"/>
      <c r="JA194" s="32"/>
      <c r="JB194" s="32"/>
      <c r="JC194" s="32"/>
      <c r="JD194" s="32"/>
      <c r="JE194" s="32"/>
      <c r="JF194" s="32"/>
      <c r="JG194" s="32"/>
      <c r="JH194" s="32"/>
      <c r="JI194" s="32"/>
      <c r="JJ194" s="32"/>
      <c r="JK194" s="32"/>
      <c r="JL194" s="32"/>
      <c r="JM194" s="32"/>
      <c r="JN194" s="32"/>
      <c r="JO194" s="32"/>
      <c r="JP194" s="32"/>
      <c r="JQ194" s="32"/>
      <c r="JR194" s="32"/>
      <c r="JS194" s="32"/>
      <c r="JT194" s="32"/>
      <c r="JU194" s="32"/>
      <c r="JV194" s="32"/>
      <c r="JW194" s="32"/>
      <c r="JX194" s="32"/>
      <c r="JY194" s="32"/>
      <c r="JZ194" s="32"/>
      <c r="KA194" s="32"/>
      <c r="KB194" s="32"/>
      <c r="KC194" s="32"/>
      <c r="KD194" s="32"/>
      <c r="KE194" s="32"/>
      <c r="KF194" s="32"/>
      <c r="KG194" s="32"/>
      <c r="KH194" s="32"/>
      <c r="KI194" s="32"/>
      <c r="KJ194" s="32"/>
      <c r="KK194" s="32"/>
      <c r="KL194" s="32"/>
      <c r="KM194" s="32"/>
      <c r="KN194" s="32"/>
      <c r="KO194" s="32"/>
      <c r="KP194" s="32"/>
      <c r="KQ194" s="32"/>
      <c r="KR194" s="32"/>
      <c r="KS194" s="32"/>
      <c r="KT194" s="32"/>
      <c r="KU194" s="32"/>
      <c r="KV194" s="32"/>
      <c r="KW194" s="32"/>
      <c r="KX194" s="32"/>
      <c r="KY194" s="32"/>
      <c r="KZ194" s="32"/>
      <c r="LA194" s="32"/>
      <c r="LB194" s="32"/>
      <c r="LC194" s="32"/>
      <c r="LD194" s="32"/>
      <c r="LE194" s="32"/>
      <c r="LF194" s="32"/>
      <c r="LG194" s="32"/>
      <c r="LH194" s="32"/>
      <c r="LI194" s="32"/>
      <c r="LJ194" s="32"/>
      <c r="LK194" s="32"/>
      <c r="LL194" s="32"/>
      <c r="LM194" s="32"/>
      <c r="LN194" s="32"/>
      <c r="LO194" s="32"/>
      <c r="LP194" s="32"/>
      <c r="LQ194" s="32"/>
      <c r="LR194" s="32"/>
      <c r="LS194" s="32"/>
      <c r="LT194" s="32"/>
      <c r="LU194" s="32"/>
      <c r="LV194" s="32"/>
      <c r="LW194" s="32"/>
      <c r="LX194" s="32"/>
      <c r="LY194" s="32"/>
      <c r="LZ194" s="32"/>
      <c r="MA194" s="32"/>
      <c r="MB194" s="32"/>
      <c r="MC194" s="32"/>
      <c r="MD194" s="32"/>
      <c r="ME194" s="32"/>
      <c r="MF194" s="32"/>
      <c r="MG194" s="32"/>
      <c r="MH194" s="32"/>
      <c r="MI194" s="32"/>
      <c r="MJ194" s="32"/>
      <c r="MK194" s="32"/>
      <c r="ML194" s="32"/>
      <c r="MM194" s="32"/>
      <c r="MN194" s="32"/>
      <c r="MO194" s="32"/>
      <c r="MP194" s="32"/>
      <c r="MQ194" s="32"/>
      <c r="MR194" s="32"/>
      <c r="MS194" s="32"/>
      <c r="MT194" s="32"/>
      <c r="MU194" s="32"/>
      <c r="MV194" s="32"/>
      <c r="MW194" s="32"/>
      <c r="MX194" s="32"/>
      <c r="MY194" s="32"/>
      <c r="MZ194" s="32"/>
      <c r="NA194" s="32"/>
      <c r="NB194" s="32"/>
      <c r="NC194" s="32"/>
      <c r="ND194" s="32"/>
      <c r="NE194" s="32"/>
      <c r="NF194" s="32"/>
      <c r="NG194" s="32"/>
      <c r="NH194" s="32"/>
      <c r="NI194" s="32"/>
      <c r="NJ194" s="32"/>
      <c r="NK194" s="32"/>
      <c r="NL194" s="32"/>
      <c r="NM194" s="32"/>
      <c r="NN194" s="32"/>
      <c r="NO194" s="32"/>
      <c r="NP194" s="32"/>
      <c r="NQ194" s="32"/>
      <c r="NR194" s="32"/>
      <c r="NS194" s="32"/>
      <c r="NT194" s="32"/>
      <c r="NU194" s="32"/>
      <c r="NV194" s="32"/>
      <c r="NW194" s="32"/>
      <c r="NX194" s="32"/>
      <c r="NY194" s="32"/>
      <c r="NZ194" s="32"/>
      <c r="OA194" s="32"/>
      <c r="OB194" s="32"/>
      <c r="OC194" s="32"/>
      <c r="OD194" s="32"/>
      <c r="OE194" s="32"/>
      <c r="OF194" s="32"/>
      <c r="OG194" s="32"/>
      <c r="OH194" s="32"/>
      <c r="OI194" s="32"/>
      <c r="OJ194" s="32"/>
      <c r="OK194" s="32"/>
      <c r="OL194" s="32"/>
      <c r="OM194" s="32"/>
      <c r="ON194" s="32"/>
      <c r="OO194" s="32"/>
      <c r="OP194" s="32"/>
      <c r="OQ194" s="32"/>
      <c r="OR194" s="32"/>
      <c r="OS194" s="32"/>
      <c r="OT194" s="32"/>
      <c r="OU194" s="32"/>
      <c r="OV194" s="32"/>
      <c r="OW194" s="32"/>
      <c r="OX194" s="32"/>
      <c r="OY194" s="32"/>
      <c r="OZ194" s="32"/>
      <c r="PA194" s="32"/>
      <c r="PB194" s="32"/>
      <c r="PC194" s="32"/>
      <c r="PD194" s="32"/>
      <c r="PE194" s="32"/>
      <c r="PF194" s="32"/>
      <c r="PG194" s="32"/>
      <c r="PH194" s="32"/>
      <c r="PI194" s="32"/>
      <c r="PJ194" s="32"/>
      <c r="PK194" s="32"/>
      <c r="PL194" s="32"/>
      <c r="PM194" s="32"/>
      <c r="PN194" s="32"/>
      <c r="PO194" s="32"/>
      <c r="PP194" s="32"/>
      <c r="PQ194" s="32"/>
      <c r="PR194" s="32"/>
      <c r="PS194" s="32"/>
      <c r="PT194" s="32"/>
      <c r="PU194" s="32"/>
      <c r="PV194" s="32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</row>
    <row r="195" spans="2:451" x14ac:dyDescent="0.25">
      <c r="B195" s="81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5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  <c r="FQ195" s="32"/>
      <c r="FR195" s="32"/>
      <c r="FS195" s="32"/>
      <c r="FT195" s="32"/>
      <c r="FU195" s="32"/>
      <c r="FV195" s="32"/>
      <c r="FW195" s="32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/>
      <c r="GK195" s="32"/>
      <c r="GL195" s="32"/>
      <c r="GM195" s="32"/>
      <c r="GN195" s="32"/>
      <c r="GO195" s="32"/>
      <c r="GP195" s="32"/>
      <c r="GQ195" s="32"/>
      <c r="GR195" s="32"/>
      <c r="GS195" s="32"/>
      <c r="GT195" s="32"/>
      <c r="GU195" s="32"/>
      <c r="GV195" s="32"/>
      <c r="GW195" s="32"/>
      <c r="GX195" s="32"/>
      <c r="GY195" s="32"/>
      <c r="GZ195" s="32"/>
      <c r="HA195" s="32"/>
      <c r="HB195" s="32"/>
      <c r="HC195" s="32"/>
      <c r="HD195" s="32"/>
      <c r="HE195" s="32"/>
      <c r="HF195" s="32"/>
      <c r="HG195" s="32"/>
      <c r="HH195" s="32"/>
      <c r="HI195" s="32"/>
      <c r="HJ195" s="32"/>
      <c r="HK195" s="32"/>
      <c r="HL195" s="32"/>
      <c r="HM195" s="32"/>
      <c r="HN195" s="32"/>
      <c r="HO195" s="32"/>
      <c r="HP195" s="32"/>
      <c r="HQ195" s="32"/>
      <c r="HR195" s="32"/>
      <c r="HS195" s="32"/>
      <c r="HT195" s="32"/>
      <c r="HU195" s="32"/>
      <c r="HV195" s="32"/>
      <c r="HW195" s="32"/>
      <c r="HX195" s="32"/>
      <c r="HY195" s="32"/>
      <c r="HZ195" s="32"/>
      <c r="IA195" s="32"/>
      <c r="IB195" s="32"/>
      <c r="IC195" s="32"/>
      <c r="ID195" s="32"/>
      <c r="IE195" s="32"/>
      <c r="IF195" s="32"/>
      <c r="IG195" s="32"/>
      <c r="IH195" s="32"/>
      <c r="II195" s="32"/>
      <c r="IJ195" s="32"/>
      <c r="IK195" s="32"/>
      <c r="IL195" s="32"/>
      <c r="IM195" s="32"/>
      <c r="IN195" s="32"/>
      <c r="IO195" s="32"/>
      <c r="IP195" s="32"/>
      <c r="IQ195" s="32"/>
      <c r="IR195" s="32"/>
      <c r="IS195" s="32"/>
      <c r="IT195" s="32"/>
      <c r="IU195" s="32"/>
      <c r="IV195" s="32"/>
      <c r="IW195" s="32"/>
      <c r="IX195" s="32"/>
      <c r="IY195" s="32"/>
      <c r="IZ195" s="32"/>
      <c r="JA195" s="32"/>
      <c r="JB195" s="32"/>
      <c r="JC195" s="32"/>
      <c r="JD195" s="32"/>
      <c r="JE195" s="32"/>
      <c r="JF195" s="32"/>
      <c r="JG195" s="32"/>
      <c r="JH195" s="32"/>
      <c r="JI195" s="32"/>
      <c r="JJ195" s="32"/>
      <c r="JK195" s="32"/>
      <c r="JL195" s="32"/>
      <c r="JM195" s="32"/>
      <c r="JN195" s="32"/>
      <c r="JO195" s="32"/>
      <c r="JP195" s="32"/>
      <c r="JQ195" s="32"/>
      <c r="JR195" s="32"/>
      <c r="JS195" s="32"/>
      <c r="JT195" s="32"/>
      <c r="JU195" s="32"/>
      <c r="JV195" s="32"/>
      <c r="JW195" s="32"/>
      <c r="JX195" s="32"/>
      <c r="JY195" s="32"/>
      <c r="JZ195" s="32"/>
      <c r="KA195" s="32"/>
      <c r="KB195" s="32"/>
      <c r="KC195" s="32"/>
      <c r="KD195" s="32"/>
      <c r="KE195" s="32"/>
      <c r="KF195" s="32"/>
      <c r="KG195" s="32"/>
      <c r="KH195" s="32"/>
      <c r="KI195" s="32"/>
      <c r="KJ195" s="32"/>
      <c r="KK195" s="32"/>
      <c r="KL195" s="32"/>
      <c r="KM195" s="32"/>
      <c r="KN195" s="32"/>
      <c r="KO195" s="32"/>
      <c r="KP195" s="32"/>
      <c r="KQ195" s="32"/>
      <c r="KR195" s="32"/>
      <c r="KS195" s="32"/>
      <c r="KT195" s="32"/>
      <c r="KU195" s="32"/>
      <c r="KV195" s="32"/>
      <c r="KW195" s="32"/>
      <c r="KX195" s="32"/>
      <c r="KY195" s="32"/>
      <c r="KZ195" s="32"/>
      <c r="LA195" s="32"/>
      <c r="LB195" s="32"/>
      <c r="LC195" s="32"/>
      <c r="LD195" s="32"/>
      <c r="LE195" s="32"/>
      <c r="LF195" s="32"/>
      <c r="LG195" s="32"/>
      <c r="LH195" s="32"/>
      <c r="LI195" s="32"/>
      <c r="LJ195" s="32"/>
      <c r="LK195" s="32"/>
      <c r="LL195" s="32"/>
      <c r="LM195" s="32"/>
      <c r="LN195" s="32"/>
      <c r="LO195" s="32"/>
      <c r="LP195" s="32"/>
      <c r="LQ195" s="32"/>
      <c r="LR195" s="32"/>
      <c r="LS195" s="32"/>
      <c r="LT195" s="32"/>
      <c r="LU195" s="32"/>
      <c r="LV195" s="32"/>
      <c r="LW195" s="32"/>
      <c r="LX195" s="32"/>
      <c r="LY195" s="32"/>
      <c r="LZ195" s="32"/>
      <c r="MA195" s="32"/>
      <c r="MB195" s="32"/>
      <c r="MC195" s="32"/>
      <c r="MD195" s="32"/>
      <c r="ME195" s="32"/>
      <c r="MF195" s="32"/>
      <c r="MG195" s="32"/>
      <c r="MH195" s="32"/>
      <c r="MI195" s="32"/>
      <c r="MJ195" s="32"/>
      <c r="MK195" s="32"/>
      <c r="ML195" s="32"/>
      <c r="MM195" s="32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/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32"/>
      <c r="OL195" s="32"/>
      <c r="OM195" s="32"/>
      <c r="ON195" s="32"/>
      <c r="OO195" s="32"/>
      <c r="OP195" s="32"/>
      <c r="OQ195" s="32"/>
      <c r="OR195" s="32"/>
      <c r="OS195" s="32"/>
      <c r="OT195" s="32"/>
      <c r="OU195" s="32"/>
      <c r="OV195" s="32"/>
      <c r="OW195" s="32"/>
      <c r="OX195" s="32"/>
      <c r="OY195" s="32"/>
      <c r="OZ195" s="32"/>
      <c r="PA195" s="32"/>
      <c r="PB195" s="32"/>
      <c r="PC195" s="32"/>
      <c r="PD195" s="32"/>
      <c r="PE195" s="32"/>
      <c r="PF195" s="32"/>
      <c r="PG195" s="32"/>
      <c r="PH195" s="32"/>
      <c r="PI195" s="32"/>
      <c r="PJ195" s="32"/>
      <c r="PK195" s="32"/>
      <c r="PL195" s="32"/>
      <c r="PM195" s="32"/>
      <c r="PN195" s="32"/>
      <c r="PO195" s="32"/>
      <c r="PP195" s="32"/>
      <c r="PQ195" s="32"/>
      <c r="PR195" s="32"/>
      <c r="PS195" s="32"/>
      <c r="PT195" s="32"/>
      <c r="PU195" s="32"/>
      <c r="PV195" s="32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</row>
    <row r="196" spans="2:451" x14ac:dyDescent="0.25">
      <c r="B196" s="81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5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32"/>
      <c r="DQ196" s="32"/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/>
      <c r="EW196" s="32"/>
      <c r="EX196" s="32"/>
      <c r="EY196" s="32"/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2"/>
      <c r="FP196" s="32"/>
      <c r="FQ196" s="32"/>
      <c r="FR196" s="32"/>
      <c r="FS196" s="32"/>
      <c r="FT196" s="32"/>
      <c r="FU196" s="32"/>
      <c r="FV196" s="32"/>
      <c r="FW196" s="32"/>
      <c r="FX196" s="32"/>
      <c r="FY196" s="32"/>
      <c r="FZ196" s="32"/>
      <c r="GA196" s="32"/>
      <c r="GB196" s="32"/>
      <c r="GC196" s="32"/>
      <c r="GD196" s="32"/>
      <c r="GE196" s="32"/>
      <c r="GF196" s="32"/>
      <c r="GG196" s="32"/>
      <c r="GH196" s="32"/>
      <c r="GI196" s="32"/>
      <c r="GJ196" s="32"/>
      <c r="GK196" s="32"/>
      <c r="GL196" s="32"/>
      <c r="GM196" s="32"/>
      <c r="GN196" s="32"/>
      <c r="GO196" s="32"/>
      <c r="GP196" s="32"/>
      <c r="GQ196" s="32"/>
      <c r="GR196" s="32"/>
      <c r="GS196" s="32"/>
      <c r="GT196" s="32"/>
      <c r="GU196" s="32"/>
      <c r="GV196" s="32"/>
      <c r="GW196" s="32"/>
      <c r="GX196" s="32"/>
      <c r="GY196" s="32"/>
      <c r="GZ196" s="32"/>
      <c r="HA196" s="32"/>
      <c r="HB196" s="32"/>
      <c r="HC196" s="32"/>
      <c r="HD196" s="32"/>
      <c r="HE196" s="32"/>
      <c r="HF196" s="32"/>
      <c r="HG196" s="32"/>
      <c r="HH196" s="32"/>
      <c r="HI196" s="32"/>
      <c r="HJ196" s="32"/>
      <c r="HK196" s="32"/>
      <c r="HL196" s="32"/>
      <c r="HM196" s="32"/>
      <c r="HN196" s="32"/>
      <c r="HO196" s="32"/>
      <c r="HP196" s="32"/>
      <c r="HQ196" s="32"/>
      <c r="HR196" s="32"/>
      <c r="HS196" s="32"/>
      <c r="HT196" s="32"/>
      <c r="HU196" s="32"/>
      <c r="HV196" s="32"/>
      <c r="HW196" s="32"/>
      <c r="HX196" s="32"/>
      <c r="HY196" s="32"/>
      <c r="HZ196" s="32"/>
      <c r="IA196" s="32"/>
      <c r="IB196" s="32"/>
      <c r="IC196" s="32"/>
      <c r="ID196" s="32"/>
      <c r="IE196" s="32"/>
      <c r="IF196" s="32"/>
      <c r="IG196" s="32"/>
      <c r="IH196" s="32"/>
      <c r="II196" s="32"/>
      <c r="IJ196" s="32"/>
      <c r="IK196" s="32"/>
      <c r="IL196" s="32"/>
      <c r="IM196" s="32"/>
      <c r="IN196" s="32"/>
      <c r="IO196" s="32"/>
      <c r="IP196" s="32"/>
      <c r="IQ196" s="32"/>
      <c r="IR196" s="32"/>
      <c r="IS196" s="32"/>
      <c r="IT196" s="32"/>
      <c r="IU196" s="32"/>
      <c r="IV196" s="32"/>
      <c r="IW196" s="32"/>
      <c r="IX196" s="32"/>
      <c r="IY196" s="32"/>
      <c r="IZ196" s="32"/>
      <c r="JA196" s="32"/>
      <c r="JB196" s="32"/>
      <c r="JC196" s="32"/>
      <c r="JD196" s="32"/>
      <c r="JE196" s="32"/>
      <c r="JF196" s="32"/>
      <c r="JG196" s="32"/>
      <c r="JH196" s="32"/>
      <c r="JI196" s="32"/>
      <c r="JJ196" s="32"/>
      <c r="JK196" s="32"/>
      <c r="JL196" s="32"/>
      <c r="JM196" s="32"/>
      <c r="JN196" s="32"/>
      <c r="JO196" s="32"/>
      <c r="JP196" s="32"/>
      <c r="JQ196" s="32"/>
      <c r="JR196" s="32"/>
      <c r="JS196" s="32"/>
      <c r="JT196" s="32"/>
      <c r="JU196" s="32"/>
      <c r="JV196" s="32"/>
      <c r="JW196" s="32"/>
      <c r="JX196" s="32"/>
      <c r="JY196" s="32"/>
      <c r="JZ196" s="32"/>
      <c r="KA196" s="32"/>
      <c r="KB196" s="32"/>
      <c r="KC196" s="32"/>
      <c r="KD196" s="32"/>
      <c r="KE196" s="32"/>
      <c r="KF196" s="32"/>
      <c r="KG196" s="32"/>
      <c r="KH196" s="32"/>
      <c r="KI196" s="32"/>
      <c r="KJ196" s="32"/>
      <c r="KK196" s="32"/>
      <c r="KL196" s="32"/>
      <c r="KM196" s="32"/>
      <c r="KN196" s="32"/>
      <c r="KO196" s="32"/>
      <c r="KP196" s="32"/>
      <c r="KQ196" s="32"/>
      <c r="KR196" s="32"/>
      <c r="KS196" s="32"/>
      <c r="KT196" s="32"/>
      <c r="KU196" s="32"/>
      <c r="KV196" s="32"/>
      <c r="KW196" s="32"/>
      <c r="KX196" s="32"/>
      <c r="KY196" s="32"/>
      <c r="KZ196" s="32"/>
      <c r="LA196" s="32"/>
      <c r="LB196" s="32"/>
      <c r="LC196" s="32"/>
      <c r="LD196" s="32"/>
      <c r="LE196" s="32"/>
      <c r="LF196" s="32"/>
      <c r="LG196" s="32"/>
      <c r="LH196" s="32"/>
      <c r="LI196" s="32"/>
      <c r="LJ196" s="32"/>
      <c r="LK196" s="32"/>
      <c r="LL196" s="32"/>
      <c r="LM196" s="32"/>
      <c r="LN196" s="32"/>
      <c r="LO196" s="32"/>
      <c r="LP196" s="32"/>
      <c r="LQ196" s="32"/>
      <c r="LR196" s="32"/>
      <c r="LS196" s="32"/>
      <c r="LT196" s="32"/>
      <c r="LU196" s="32"/>
      <c r="LV196" s="32"/>
      <c r="LW196" s="32"/>
      <c r="LX196" s="32"/>
      <c r="LY196" s="32"/>
      <c r="LZ196" s="32"/>
      <c r="MA196" s="32"/>
      <c r="MB196" s="32"/>
      <c r="MC196" s="32"/>
      <c r="MD196" s="32"/>
      <c r="ME196" s="32"/>
      <c r="MF196" s="32"/>
      <c r="MG196" s="32"/>
      <c r="MH196" s="32"/>
      <c r="MI196" s="32"/>
      <c r="MJ196" s="32"/>
      <c r="MK196" s="32"/>
      <c r="ML196" s="32"/>
      <c r="MM196" s="32"/>
      <c r="MN196" s="32"/>
      <c r="MO196" s="32"/>
      <c r="MP196" s="32"/>
      <c r="MQ196" s="32"/>
      <c r="MR196" s="32"/>
      <c r="MS196" s="32"/>
      <c r="MT196" s="32"/>
      <c r="MU196" s="32"/>
      <c r="MV196" s="32"/>
      <c r="MW196" s="32"/>
      <c r="MX196" s="32"/>
      <c r="MY196" s="32"/>
      <c r="MZ196" s="32"/>
      <c r="NA196" s="32"/>
      <c r="NB196" s="32"/>
      <c r="NC196" s="32"/>
      <c r="ND196" s="32"/>
      <c r="NE196" s="32"/>
      <c r="NF196" s="32"/>
      <c r="NG196" s="32"/>
      <c r="NH196" s="32"/>
      <c r="NI196" s="32"/>
      <c r="NJ196" s="32"/>
      <c r="NK196" s="32"/>
      <c r="NL196" s="32"/>
      <c r="NM196" s="32"/>
      <c r="NN196" s="32"/>
      <c r="NO196" s="32"/>
      <c r="NP196" s="32"/>
      <c r="NQ196" s="32"/>
      <c r="NR196" s="32"/>
      <c r="NS196" s="32"/>
      <c r="NT196" s="32"/>
      <c r="NU196" s="32"/>
      <c r="NV196" s="32"/>
      <c r="NW196" s="32"/>
      <c r="NX196" s="32"/>
      <c r="NY196" s="32"/>
      <c r="NZ196" s="32"/>
      <c r="OA196" s="32"/>
      <c r="OB196" s="32"/>
      <c r="OC196" s="32"/>
      <c r="OD196" s="32"/>
      <c r="OE196" s="32"/>
      <c r="OF196" s="32"/>
      <c r="OG196" s="32"/>
      <c r="OH196" s="32"/>
      <c r="OI196" s="32"/>
      <c r="OJ196" s="32"/>
      <c r="OK196" s="32"/>
      <c r="OL196" s="32"/>
      <c r="OM196" s="32"/>
      <c r="ON196" s="32"/>
      <c r="OO196" s="32"/>
      <c r="OP196" s="32"/>
      <c r="OQ196" s="32"/>
      <c r="OR196" s="32"/>
      <c r="OS196" s="32"/>
      <c r="OT196" s="32"/>
      <c r="OU196" s="32"/>
      <c r="OV196" s="32"/>
      <c r="OW196" s="32"/>
      <c r="OX196" s="32"/>
      <c r="OY196" s="32"/>
      <c r="OZ196" s="32"/>
      <c r="PA196" s="32"/>
      <c r="PB196" s="32"/>
      <c r="PC196" s="32"/>
      <c r="PD196" s="32"/>
      <c r="PE196" s="32"/>
      <c r="PF196" s="32"/>
      <c r="PG196" s="32"/>
      <c r="PH196" s="32"/>
      <c r="PI196" s="32"/>
      <c r="PJ196" s="32"/>
      <c r="PK196" s="32"/>
      <c r="PL196" s="32"/>
      <c r="PM196" s="32"/>
      <c r="PN196" s="32"/>
      <c r="PO196" s="32"/>
      <c r="PP196" s="32"/>
      <c r="PQ196" s="32"/>
      <c r="PR196" s="32"/>
      <c r="PS196" s="32"/>
      <c r="PT196" s="32"/>
      <c r="PU196" s="32"/>
      <c r="PV196" s="32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</row>
    <row r="197" spans="2:451" x14ac:dyDescent="0.25">
      <c r="B197" s="81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5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  <c r="FQ197" s="32"/>
      <c r="FR197" s="32"/>
      <c r="FS197" s="32"/>
      <c r="FT197" s="32"/>
      <c r="FU197" s="32"/>
      <c r="FV197" s="32"/>
      <c r="FW197" s="32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/>
      <c r="GM197" s="32"/>
      <c r="GN197" s="32"/>
      <c r="GO197" s="32"/>
      <c r="GP197" s="32"/>
      <c r="GQ197" s="32"/>
      <c r="GR197" s="32"/>
      <c r="GS197" s="32"/>
      <c r="GT197" s="32"/>
      <c r="GU197" s="32"/>
      <c r="GV197" s="32"/>
      <c r="GW197" s="32"/>
      <c r="GX197" s="32"/>
      <c r="GY197" s="32"/>
      <c r="GZ197" s="32"/>
      <c r="HA197" s="32"/>
      <c r="HB197" s="32"/>
      <c r="HC197" s="32"/>
      <c r="HD197" s="32"/>
      <c r="HE197" s="32"/>
      <c r="HF197" s="32"/>
      <c r="HG197" s="32"/>
      <c r="HH197" s="32"/>
      <c r="HI197" s="32"/>
      <c r="HJ197" s="32"/>
      <c r="HK197" s="32"/>
      <c r="HL197" s="32"/>
      <c r="HM197" s="32"/>
      <c r="HN197" s="32"/>
      <c r="HO197" s="32"/>
      <c r="HP197" s="32"/>
      <c r="HQ197" s="32"/>
      <c r="HR197" s="32"/>
      <c r="HS197" s="32"/>
      <c r="HT197" s="32"/>
      <c r="HU197" s="32"/>
      <c r="HV197" s="32"/>
      <c r="HW197" s="32"/>
      <c r="HX197" s="32"/>
      <c r="HY197" s="32"/>
      <c r="HZ197" s="32"/>
      <c r="IA197" s="32"/>
      <c r="IB197" s="32"/>
      <c r="IC197" s="32"/>
      <c r="ID197" s="32"/>
      <c r="IE197" s="32"/>
      <c r="IF197" s="32"/>
      <c r="IG197" s="32"/>
      <c r="IH197" s="32"/>
      <c r="II197" s="32"/>
      <c r="IJ197" s="32"/>
      <c r="IK197" s="32"/>
      <c r="IL197" s="32"/>
      <c r="IM197" s="32"/>
      <c r="IN197" s="32"/>
      <c r="IO197" s="32"/>
      <c r="IP197" s="32"/>
      <c r="IQ197" s="32"/>
      <c r="IR197" s="32"/>
      <c r="IS197" s="32"/>
      <c r="IT197" s="32"/>
      <c r="IU197" s="32"/>
      <c r="IV197" s="32"/>
      <c r="IW197" s="32"/>
      <c r="IX197" s="32"/>
      <c r="IY197" s="32"/>
      <c r="IZ197" s="32"/>
      <c r="JA197" s="32"/>
      <c r="JB197" s="32"/>
      <c r="JC197" s="32"/>
      <c r="JD197" s="32"/>
      <c r="JE197" s="32"/>
      <c r="JF197" s="32"/>
      <c r="JG197" s="32"/>
      <c r="JH197" s="32"/>
      <c r="JI197" s="32"/>
      <c r="JJ197" s="32"/>
      <c r="JK197" s="32"/>
      <c r="JL197" s="32"/>
      <c r="JM197" s="32"/>
      <c r="JN197" s="32"/>
      <c r="JO197" s="32"/>
      <c r="JP197" s="32"/>
      <c r="JQ197" s="32"/>
      <c r="JR197" s="32"/>
      <c r="JS197" s="32"/>
      <c r="JT197" s="32"/>
      <c r="JU197" s="32"/>
      <c r="JV197" s="32"/>
      <c r="JW197" s="32"/>
      <c r="JX197" s="32"/>
      <c r="JY197" s="32"/>
      <c r="JZ197" s="32"/>
      <c r="KA197" s="32"/>
      <c r="KB197" s="32"/>
      <c r="KC197" s="32"/>
      <c r="KD197" s="32"/>
      <c r="KE197" s="32"/>
      <c r="KF197" s="32"/>
      <c r="KG197" s="32"/>
      <c r="KH197" s="32"/>
      <c r="KI197" s="32"/>
      <c r="KJ197" s="32"/>
      <c r="KK197" s="32"/>
      <c r="KL197" s="32"/>
      <c r="KM197" s="32"/>
      <c r="KN197" s="32"/>
      <c r="KO197" s="32"/>
      <c r="KP197" s="32"/>
      <c r="KQ197" s="32"/>
      <c r="KR197" s="32"/>
      <c r="KS197" s="32"/>
      <c r="KT197" s="32"/>
      <c r="KU197" s="32"/>
      <c r="KV197" s="32"/>
      <c r="KW197" s="32"/>
      <c r="KX197" s="32"/>
      <c r="KY197" s="32"/>
      <c r="KZ197" s="32"/>
      <c r="LA197" s="32"/>
      <c r="LB197" s="32"/>
      <c r="LC197" s="32"/>
      <c r="LD197" s="32"/>
      <c r="LE197" s="32"/>
      <c r="LF197" s="32"/>
      <c r="LG197" s="32"/>
      <c r="LH197" s="32"/>
      <c r="LI197" s="32"/>
      <c r="LJ197" s="32"/>
      <c r="LK197" s="32"/>
      <c r="LL197" s="32"/>
      <c r="LM197" s="32"/>
      <c r="LN197" s="32"/>
      <c r="LO197" s="32"/>
      <c r="LP197" s="32"/>
      <c r="LQ197" s="32"/>
      <c r="LR197" s="32"/>
      <c r="LS197" s="32"/>
      <c r="LT197" s="32"/>
      <c r="LU197" s="32"/>
      <c r="LV197" s="32"/>
      <c r="LW197" s="32"/>
      <c r="LX197" s="32"/>
      <c r="LY197" s="32"/>
      <c r="LZ197" s="32"/>
      <c r="MA197" s="32"/>
      <c r="MB197" s="32"/>
      <c r="MC197" s="32"/>
      <c r="MD197" s="32"/>
      <c r="ME197" s="32"/>
      <c r="MF197" s="32"/>
      <c r="MG197" s="32"/>
      <c r="MH197" s="32"/>
      <c r="MI197" s="32"/>
      <c r="MJ197" s="32"/>
      <c r="MK197" s="32"/>
      <c r="ML197" s="32"/>
      <c r="MM197" s="32"/>
      <c r="MN197" s="32"/>
      <c r="MO197" s="32"/>
      <c r="MP197" s="32"/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/>
      <c r="OH197" s="32"/>
      <c r="OI197" s="32"/>
      <c r="OJ197" s="32"/>
      <c r="OK197" s="32"/>
      <c r="OL197" s="32"/>
      <c r="OM197" s="32"/>
      <c r="ON197" s="32"/>
      <c r="OO197" s="32"/>
      <c r="OP197" s="32"/>
      <c r="OQ197" s="32"/>
      <c r="OR197" s="32"/>
      <c r="OS197" s="32"/>
      <c r="OT197" s="32"/>
      <c r="OU197" s="32"/>
      <c r="OV197" s="32"/>
      <c r="OW197" s="32"/>
      <c r="OX197" s="32"/>
      <c r="OY197" s="32"/>
      <c r="OZ197" s="32"/>
      <c r="PA197" s="32"/>
      <c r="PB197" s="32"/>
      <c r="PC197" s="32"/>
      <c r="PD197" s="32"/>
      <c r="PE197" s="32"/>
      <c r="PF197" s="32"/>
      <c r="PG197" s="32"/>
      <c r="PH197" s="32"/>
      <c r="PI197" s="32"/>
      <c r="PJ197" s="32"/>
      <c r="PK197" s="32"/>
      <c r="PL197" s="32"/>
      <c r="PM197" s="32"/>
      <c r="PN197" s="32"/>
      <c r="PO197" s="32"/>
      <c r="PP197" s="32"/>
      <c r="PQ197" s="32"/>
      <c r="PR197" s="32"/>
      <c r="PS197" s="32"/>
      <c r="PT197" s="32"/>
      <c r="PU197" s="32"/>
      <c r="PV197" s="32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</row>
    <row r="198" spans="2:451" x14ac:dyDescent="0.25">
      <c r="B198" s="81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5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  <c r="FQ198" s="32"/>
      <c r="FR198" s="32"/>
      <c r="FS198" s="32"/>
      <c r="FT198" s="32"/>
      <c r="FU198" s="32"/>
      <c r="FV198" s="32"/>
      <c r="FW198" s="32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/>
      <c r="GM198" s="32"/>
      <c r="GN198" s="32"/>
      <c r="GO198" s="32"/>
      <c r="GP198" s="32"/>
      <c r="GQ198" s="32"/>
      <c r="GR198" s="32"/>
      <c r="GS198" s="32"/>
      <c r="GT198" s="32"/>
      <c r="GU198" s="32"/>
      <c r="GV198" s="32"/>
      <c r="GW198" s="32"/>
      <c r="GX198" s="32"/>
      <c r="GY198" s="32"/>
      <c r="GZ198" s="32"/>
      <c r="HA198" s="32"/>
      <c r="HB198" s="32"/>
      <c r="HC198" s="32"/>
      <c r="HD198" s="32"/>
      <c r="HE198" s="32"/>
      <c r="HF198" s="32"/>
      <c r="HG198" s="32"/>
      <c r="HH198" s="32"/>
      <c r="HI198" s="32"/>
      <c r="HJ198" s="32"/>
      <c r="HK198" s="32"/>
      <c r="HL198" s="32"/>
      <c r="HM198" s="32"/>
      <c r="HN198" s="32"/>
      <c r="HO198" s="32"/>
      <c r="HP198" s="32"/>
      <c r="HQ198" s="32"/>
      <c r="HR198" s="32"/>
      <c r="HS198" s="32"/>
      <c r="HT198" s="32"/>
      <c r="HU198" s="32"/>
      <c r="HV198" s="32"/>
      <c r="HW198" s="32"/>
      <c r="HX198" s="32"/>
      <c r="HY198" s="32"/>
      <c r="HZ198" s="32"/>
      <c r="IA198" s="32"/>
      <c r="IB198" s="32"/>
      <c r="IC198" s="32"/>
      <c r="ID198" s="32"/>
      <c r="IE198" s="32"/>
      <c r="IF198" s="32"/>
      <c r="IG198" s="32"/>
      <c r="IH198" s="32"/>
      <c r="II198" s="32"/>
      <c r="IJ198" s="32"/>
      <c r="IK198" s="32"/>
      <c r="IL198" s="32"/>
      <c r="IM198" s="32"/>
      <c r="IN198" s="32"/>
      <c r="IO198" s="32"/>
      <c r="IP198" s="32"/>
      <c r="IQ198" s="32"/>
      <c r="IR198" s="32"/>
      <c r="IS198" s="32"/>
      <c r="IT198" s="32"/>
      <c r="IU198" s="32"/>
      <c r="IV198" s="32"/>
      <c r="IW198" s="32"/>
      <c r="IX198" s="32"/>
      <c r="IY198" s="32"/>
      <c r="IZ198" s="32"/>
      <c r="JA198" s="32"/>
      <c r="JB198" s="32"/>
      <c r="JC198" s="32"/>
      <c r="JD198" s="32"/>
      <c r="JE198" s="32"/>
      <c r="JF198" s="32"/>
      <c r="JG198" s="32"/>
      <c r="JH198" s="32"/>
      <c r="JI198" s="32"/>
      <c r="JJ198" s="32"/>
      <c r="JK198" s="32"/>
      <c r="JL198" s="32"/>
      <c r="JM198" s="32"/>
      <c r="JN198" s="32"/>
      <c r="JO198" s="32"/>
      <c r="JP198" s="32"/>
      <c r="JQ198" s="32"/>
      <c r="JR198" s="32"/>
      <c r="JS198" s="32"/>
      <c r="JT198" s="32"/>
      <c r="JU198" s="32"/>
      <c r="JV198" s="32"/>
      <c r="JW198" s="32"/>
      <c r="JX198" s="32"/>
      <c r="JY198" s="32"/>
      <c r="JZ198" s="32"/>
      <c r="KA198" s="32"/>
      <c r="KB198" s="32"/>
      <c r="KC198" s="32"/>
      <c r="KD198" s="32"/>
      <c r="KE198" s="32"/>
      <c r="KF198" s="32"/>
      <c r="KG198" s="32"/>
      <c r="KH198" s="32"/>
      <c r="KI198" s="32"/>
      <c r="KJ198" s="32"/>
      <c r="KK198" s="32"/>
      <c r="KL198" s="32"/>
      <c r="KM198" s="32"/>
      <c r="KN198" s="32"/>
      <c r="KO198" s="32"/>
      <c r="KP198" s="32"/>
      <c r="KQ198" s="32"/>
      <c r="KR198" s="32"/>
      <c r="KS198" s="32"/>
      <c r="KT198" s="32"/>
      <c r="KU198" s="32"/>
      <c r="KV198" s="32"/>
      <c r="KW198" s="32"/>
      <c r="KX198" s="32"/>
      <c r="KY198" s="32"/>
      <c r="KZ198" s="32"/>
      <c r="LA198" s="32"/>
      <c r="LB198" s="32"/>
      <c r="LC198" s="32"/>
      <c r="LD198" s="32"/>
      <c r="LE198" s="32"/>
      <c r="LF198" s="32"/>
      <c r="LG198" s="32"/>
      <c r="LH198" s="32"/>
      <c r="LI198" s="32"/>
      <c r="LJ198" s="32"/>
      <c r="LK198" s="32"/>
      <c r="LL198" s="32"/>
      <c r="LM198" s="32"/>
      <c r="LN198" s="32"/>
      <c r="LO198" s="32"/>
      <c r="LP198" s="32"/>
      <c r="LQ198" s="32"/>
      <c r="LR198" s="32"/>
      <c r="LS198" s="32"/>
      <c r="LT198" s="32"/>
      <c r="LU198" s="32"/>
      <c r="LV198" s="32"/>
      <c r="LW198" s="32"/>
      <c r="LX198" s="32"/>
      <c r="LY198" s="32"/>
      <c r="LZ198" s="32"/>
      <c r="MA198" s="32"/>
      <c r="MB198" s="32"/>
      <c r="MC198" s="32"/>
      <c r="MD198" s="32"/>
      <c r="ME198" s="32"/>
      <c r="MF198" s="32"/>
      <c r="MG198" s="32"/>
      <c r="MH198" s="32"/>
      <c r="MI198" s="32"/>
      <c r="MJ198" s="32"/>
      <c r="MK198" s="32"/>
      <c r="ML198" s="32"/>
      <c r="MM198" s="32"/>
      <c r="MN198" s="32"/>
      <c r="MO198" s="32"/>
      <c r="MP198" s="32"/>
      <c r="MQ198" s="32"/>
      <c r="MR198" s="32"/>
      <c r="MS198" s="32"/>
      <c r="MT198" s="32"/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/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/>
      <c r="OH198" s="32"/>
      <c r="OI198" s="32"/>
      <c r="OJ198" s="32"/>
      <c r="OK198" s="32"/>
      <c r="OL198" s="32"/>
      <c r="OM198" s="32"/>
      <c r="ON198" s="32"/>
      <c r="OO198" s="32"/>
      <c r="OP198" s="32"/>
      <c r="OQ198" s="32"/>
      <c r="OR198" s="32"/>
      <c r="OS198" s="32"/>
      <c r="OT198" s="32"/>
      <c r="OU198" s="32"/>
      <c r="OV198" s="32"/>
      <c r="OW198" s="32"/>
      <c r="OX198" s="32"/>
      <c r="OY198" s="32"/>
      <c r="OZ198" s="32"/>
      <c r="PA198" s="32"/>
      <c r="PB198" s="32"/>
      <c r="PC198" s="32"/>
      <c r="PD198" s="32"/>
      <c r="PE198" s="32"/>
      <c r="PF198" s="32"/>
      <c r="PG198" s="32"/>
      <c r="PH198" s="32"/>
      <c r="PI198" s="32"/>
      <c r="PJ198" s="32"/>
      <c r="PK198" s="32"/>
      <c r="PL198" s="32"/>
      <c r="PM198" s="32"/>
      <c r="PN198" s="32"/>
      <c r="PO198" s="32"/>
      <c r="PP198" s="32"/>
      <c r="PQ198" s="32"/>
      <c r="PR198" s="32"/>
      <c r="PS198" s="32"/>
      <c r="PT198" s="32"/>
      <c r="PU198" s="32"/>
      <c r="PV198" s="32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</row>
    <row r="199" spans="2:451" x14ac:dyDescent="0.25">
      <c r="B199" s="81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5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  <c r="FQ199" s="32"/>
      <c r="FR199" s="32"/>
      <c r="FS199" s="32"/>
      <c r="FT199" s="32"/>
      <c r="FU199" s="32"/>
      <c r="FV199" s="32"/>
      <c r="FW199" s="32"/>
      <c r="FX199" s="32"/>
      <c r="FY199" s="32"/>
      <c r="FZ199" s="32"/>
      <c r="GA199" s="32"/>
      <c r="GB199" s="32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32"/>
      <c r="GW199" s="32"/>
      <c r="GX199" s="32"/>
      <c r="GY199" s="32"/>
      <c r="GZ199" s="32"/>
      <c r="HA199" s="32"/>
      <c r="HB199" s="32"/>
      <c r="HC199" s="32"/>
      <c r="HD199" s="32"/>
      <c r="HE199" s="32"/>
      <c r="HF199" s="32"/>
      <c r="HG199" s="32"/>
      <c r="HH199" s="32"/>
      <c r="HI199" s="32"/>
      <c r="HJ199" s="32"/>
      <c r="HK199" s="32"/>
      <c r="HL199" s="32"/>
      <c r="HM199" s="32"/>
      <c r="HN199" s="32"/>
      <c r="HO199" s="32"/>
      <c r="HP199" s="32"/>
      <c r="HQ199" s="32"/>
      <c r="HR199" s="32"/>
      <c r="HS199" s="32"/>
      <c r="HT199" s="32"/>
      <c r="HU199" s="32"/>
      <c r="HV199" s="32"/>
      <c r="HW199" s="32"/>
      <c r="HX199" s="32"/>
      <c r="HY199" s="32"/>
      <c r="HZ199" s="32"/>
      <c r="IA199" s="32"/>
      <c r="IB199" s="32"/>
      <c r="IC199" s="32"/>
      <c r="ID199" s="32"/>
      <c r="IE199" s="32"/>
      <c r="IF199" s="32"/>
      <c r="IG199" s="32"/>
      <c r="IH199" s="32"/>
      <c r="II199" s="32"/>
      <c r="IJ199" s="32"/>
      <c r="IK199" s="32"/>
      <c r="IL199" s="32"/>
      <c r="IM199" s="32"/>
      <c r="IN199" s="32"/>
      <c r="IO199" s="32"/>
      <c r="IP199" s="32"/>
      <c r="IQ199" s="32"/>
      <c r="IR199" s="32"/>
      <c r="IS199" s="32"/>
      <c r="IT199" s="32"/>
      <c r="IU199" s="32"/>
      <c r="IV199" s="32"/>
      <c r="IW199" s="32"/>
      <c r="IX199" s="32"/>
      <c r="IY199" s="32"/>
      <c r="IZ199" s="32"/>
      <c r="JA199" s="32"/>
      <c r="JB199" s="32"/>
      <c r="JC199" s="32"/>
      <c r="JD199" s="32"/>
      <c r="JE199" s="32"/>
      <c r="JF199" s="32"/>
      <c r="JG199" s="32"/>
      <c r="JH199" s="32"/>
      <c r="JI199" s="32"/>
      <c r="JJ199" s="32"/>
      <c r="JK199" s="32"/>
      <c r="JL199" s="32"/>
      <c r="JM199" s="32"/>
      <c r="JN199" s="32"/>
      <c r="JO199" s="32"/>
      <c r="JP199" s="32"/>
      <c r="JQ199" s="32"/>
      <c r="JR199" s="32"/>
      <c r="JS199" s="32"/>
      <c r="JT199" s="32"/>
      <c r="JU199" s="32"/>
      <c r="JV199" s="32"/>
      <c r="JW199" s="32"/>
      <c r="JX199" s="32"/>
      <c r="JY199" s="32"/>
      <c r="JZ199" s="32"/>
      <c r="KA199" s="32"/>
      <c r="KB199" s="32"/>
      <c r="KC199" s="32"/>
      <c r="KD199" s="32"/>
      <c r="KE199" s="32"/>
      <c r="KF199" s="32"/>
      <c r="KG199" s="32"/>
      <c r="KH199" s="32"/>
      <c r="KI199" s="32"/>
      <c r="KJ199" s="32"/>
      <c r="KK199" s="32"/>
      <c r="KL199" s="32"/>
      <c r="KM199" s="32"/>
      <c r="KN199" s="32"/>
      <c r="KO199" s="32"/>
      <c r="KP199" s="32"/>
      <c r="KQ199" s="32"/>
      <c r="KR199" s="32"/>
      <c r="KS199" s="32"/>
      <c r="KT199" s="32"/>
      <c r="KU199" s="32"/>
      <c r="KV199" s="32"/>
      <c r="KW199" s="32"/>
      <c r="KX199" s="32"/>
      <c r="KY199" s="32"/>
      <c r="KZ199" s="32"/>
      <c r="LA199" s="32"/>
      <c r="LB199" s="32"/>
      <c r="LC199" s="32"/>
      <c r="LD199" s="32"/>
      <c r="LE199" s="32"/>
      <c r="LF199" s="32"/>
      <c r="LG199" s="32"/>
      <c r="LH199" s="32"/>
      <c r="LI199" s="32"/>
      <c r="LJ199" s="32"/>
      <c r="LK199" s="32"/>
      <c r="LL199" s="32"/>
      <c r="LM199" s="32"/>
      <c r="LN199" s="32"/>
      <c r="LO199" s="32"/>
      <c r="LP199" s="32"/>
      <c r="LQ199" s="32"/>
      <c r="LR199" s="32"/>
      <c r="LS199" s="32"/>
      <c r="LT199" s="32"/>
      <c r="LU199" s="32"/>
      <c r="LV199" s="32"/>
      <c r="LW199" s="32"/>
      <c r="LX199" s="32"/>
      <c r="LY199" s="32"/>
      <c r="LZ199" s="32"/>
      <c r="MA199" s="32"/>
      <c r="MB199" s="32"/>
      <c r="MC199" s="32"/>
      <c r="MD199" s="32"/>
      <c r="ME199" s="32"/>
      <c r="MF199" s="32"/>
      <c r="MG199" s="32"/>
      <c r="MH199" s="32"/>
      <c r="MI199" s="32"/>
      <c r="MJ199" s="32"/>
      <c r="MK199" s="32"/>
      <c r="ML199" s="32"/>
      <c r="MM199" s="32"/>
      <c r="MN199" s="32"/>
      <c r="MO199" s="32"/>
      <c r="MP199" s="32"/>
      <c r="MQ199" s="32"/>
      <c r="MR199" s="32"/>
      <c r="MS199" s="32"/>
      <c r="MT199" s="32"/>
      <c r="MU199" s="32"/>
      <c r="MV199" s="32"/>
      <c r="MW199" s="32"/>
      <c r="MX199" s="32"/>
      <c r="MY199" s="32"/>
      <c r="MZ199" s="32"/>
      <c r="NA199" s="32"/>
      <c r="NB199" s="32"/>
      <c r="NC199" s="32"/>
      <c r="ND199" s="32"/>
      <c r="NE199" s="32"/>
      <c r="NF199" s="32"/>
      <c r="NG199" s="32"/>
      <c r="NH199" s="32"/>
      <c r="NI199" s="32"/>
      <c r="NJ199" s="32"/>
      <c r="NK199" s="32"/>
      <c r="NL199" s="32"/>
      <c r="NM199" s="32"/>
      <c r="NN199" s="32"/>
      <c r="NO199" s="32"/>
      <c r="NP199" s="32"/>
      <c r="NQ199" s="32"/>
      <c r="NR199" s="32"/>
      <c r="NS199" s="32"/>
      <c r="NT199" s="32"/>
      <c r="NU199" s="32"/>
      <c r="NV199" s="32"/>
      <c r="NW199" s="32"/>
      <c r="NX199" s="32"/>
      <c r="NY199" s="32"/>
      <c r="NZ199" s="32"/>
      <c r="OA199" s="32"/>
      <c r="OB199" s="32"/>
      <c r="OC199" s="32"/>
      <c r="OD199" s="32"/>
      <c r="OE199" s="32"/>
      <c r="OF199" s="32"/>
      <c r="OG199" s="32"/>
      <c r="OH199" s="32"/>
      <c r="OI199" s="32"/>
      <c r="OJ199" s="32"/>
      <c r="OK199" s="32"/>
      <c r="OL199" s="32"/>
      <c r="OM199" s="32"/>
      <c r="ON199" s="32"/>
      <c r="OO199" s="32"/>
      <c r="OP199" s="32"/>
      <c r="OQ199" s="32"/>
      <c r="OR199" s="32"/>
      <c r="OS199" s="32"/>
      <c r="OT199" s="32"/>
      <c r="OU199" s="32"/>
      <c r="OV199" s="32"/>
      <c r="OW199" s="32"/>
      <c r="OX199" s="32"/>
      <c r="OY199" s="32"/>
      <c r="OZ199" s="32"/>
      <c r="PA199" s="32"/>
      <c r="PB199" s="32"/>
      <c r="PC199" s="32"/>
      <c r="PD199" s="32"/>
      <c r="PE199" s="32"/>
      <c r="PF199" s="32"/>
      <c r="PG199" s="32"/>
      <c r="PH199" s="32"/>
      <c r="PI199" s="32"/>
      <c r="PJ199" s="32"/>
      <c r="PK199" s="32"/>
      <c r="PL199" s="32"/>
      <c r="PM199" s="32"/>
      <c r="PN199" s="32"/>
      <c r="PO199" s="32"/>
      <c r="PP199" s="32"/>
      <c r="PQ199" s="32"/>
      <c r="PR199" s="32"/>
      <c r="PS199" s="32"/>
      <c r="PT199" s="32"/>
      <c r="PU199" s="32"/>
      <c r="PV199" s="32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</row>
    <row r="200" spans="2:451" x14ac:dyDescent="0.25">
      <c r="B200" s="81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5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2"/>
      <c r="EC200" s="32"/>
      <c r="ED200" s="32"/>
      <c r="EE200" s="32"/>
      <c r="EF200" s="32"/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2"/>
      <c r="FZ200" s="32"/>
      <c r="GA200" s="32"/>
      <c r="GB200" s="32"/>
      <c r="GC200" s="32"/>
      <c r="GD200" s="32"/>
      <c r="GE200" s="32"/>
      <c r="GF200" s="32"/>
      <c r="GG200" s="32"/>
      <c r="GH200" s="32"/>
      <c r="GI200" s="32"/>
      <c r="GJ200" s="32"/>
      <c r="GK200" s="32"/>
      <c r="GL200" s="32"/>
      <c r="GM200" s="32"/>
      <c r="GN200" s="32"/>
      <c r="GO200" s="32"/>
      <c r="GP200" s="32"/>
      <c r="GQ200" s="32"/>
      <c r="GR200" s="32"/>
      <c r="GS200" s="32"/>
      <c r="GT200" s="32"/>
      <c r="GU200" s="32"/>
      <c r="GV200" s="32"/>
      <c r="GW200" s="32"/>
      <c r="GX200" s="32"/>
      <c r="GY200" s="32"/>
      <c r="GZ200" s="32"/>
      <c r="HA200" s="32"/>
      <c r="HB200" s="32"/>
      <c r="HC200" s="32"/>
      <c r="HD200" s="32"/>
      <c r="HE200" s="32"/>
      <c r="HF200" s="32"/>
      <c r="HG200" s="32"/>
      <c r="HH200" s="32"/>
      <c r="HI200" s="32"/>
      <c r="HJ200" s="32"/>
      <c r="HK200" s="32"/>
      <c r="HL200" s="32"/>
      <c r="HM200" s="32"/>
      <c r="HN200" s="32"/>
      <c r="HO200" s="32"/>
      <c r="HP200" s="32"/>
      <c r="HQ200" s="32"/>
      <c r="HR200" s="32"/>
      <c r="HS200" s="32"/>
      <c r="HT200" s="32"/>
      <c r="HU200" s="32"/>
      <c r="HV200" s="32"/>
      <c r="HW200" s="32"/>
      <c r="HX200" s="32"/>
      <c r="HY200" s="32"/>
      <c r="HZ200" s="32"/>
      <c r="IA200" s="32"/>
      <c r="IB200" s="32"/>
      <c r="IC200" s="32"/>
      <c r="ID200" s="32"/>
      <c r="IE200" s="32"/>
      <c r="IF200" s="32"/>
      <c r="IG200" s="32"/>
      <c r="IH200" s="32"/>
      <c r="II200" s="32"/>
      <c r="IJ200" s="32"/>
      <c r="IK200" s="32"/>
      <c r="IL200" s="32"/>
      <c r="IM200" s="32"/>
      <c r="IN200" s="32"/>
      <c r="IO200" s="32"/>
      <c r="IP200" s="32"/>
      <c r="IQ200" s="32"/>
      <c r="IR200" s="32"/>
      <c r="IS200" s="32"/>
      <c r="IT200" s="32"/>
      <c r="IU200" s="32"/>
      <c r="IV200" s="32"/>
      <c r="IW200" s="32"/>
      <c r="IX200" s="32"/>
      <c r="IY200" s="32"/>
      <c r="IZ200" s="32"/>
      <c r="JA200" s="32"/>
      <c r="JB200" s="32"/>
      <c r="JC200" s="32"/>
      <c r="JD200" s="32"/>
      <c r="JE200" s="32"/>
      <c r="JF200" s="32"/>
      <c r="JG200" s="32"/>
      <c r="JH200" s="32"/>
      <c r="JI200" s="32"/>
      <c r="JJ200" s="32"/>
      <c r="JK200" s="32"/>
      <c r="JL200" s="32"/>
      <c r="JM200" s="32"/>
      <c r="JN200" s="32"/>
      <c r="JO200" s="32"/>
      <c r="JP200" s="32"/>
      <c r="JQ200" s="32"/>
      <c r="JR200" s="32"/>
      <c r="JS200" s="32"/>
      <c r="JT200" s="32"/>
      <c r="JU200" s="32"/>
      <c r="JV200" s="32"/>
      <c r="JW200" s="32"/>
      <c r="JX200" s="32"/>
      <c r="JY200" s="32"/>
      <c r="JZ200" s="32"/>
      <c r="KA200" s="32"/>
      <c r="KB200" s="32"/>
      <c r="KC200" s="32"/>
      <c r="KD200" s="32"/>
      <c r="KE200" s="32"/>
      <c r="KF200" s="32"/>
      <c r="KG200" s="32"/>
      <c r="KH200" s="32"/>
      <c r="KI200" s="32"/>
      <c r="KJ200" s="32"/>
      <c r="KK200" s="32"/>
      <c r="KL200" s="32"/>
      <c r="KM200" s="32"/>
      <c r="KN200" s="32"/>
      <c r="KO200" s="32"/>
      <c r="KP200" s="32"/>
      <c r="KQ200" s="32"/>
      <c r="KR200" s="32"/>
      <c r="KS200" s="32"/>
      <c r="KT200" s="32"/>
      <c r="KU200" s="32"/>
      <c r="KV200" s="32"/>
      <c r="KW200" s="32"/>
      <c r="KX200" s="32"/>
      <c r="KY200" s="32"/>
      <c r="KZ200" s="32"/>
      <c r="LA200" s="32"/>
      <c r="LB200" s="32"/>
      <c r="LC200" s="32"/>
      <c r="LD200" s="32"/>
      <c r="LE200" s="32"/>
      <c r="LF200" s="32"/>
      <c r="LG200" s="32"/>
      <c r="LH200" s="32"/>
      <c r="LI200" s="32"/>
      <c r="LJ200" s="32"/>
      <c r="LK200" s="32"/>
      <c r="LL200" s="32"/>
      <c r="LM200" s="32"/>
      <c r="LN200" s="32"/>
      <c r="LO200" s="32"/>
      <c r="LP200" s="32"/>
      <c r="LQ200" s="32"/>
      <c r="LR200" s="32"/>
      <c r="LS200" s="32"/>
      <c r="LT200" s="32"/>
      <c r="LU200" s="32"/>
      <c r="LV200" s="32"/>
      <c r="LW200" s="32"/>
      <c r="LX200" s="32"/>
      <c r="LY200" s="32"/>
      <c r="LZ200" s="32"/>
      <c r="MA200" s="32"/>
      <c r="MB200" s="32"/>
      <c r="MC200" s="32"/>
      <c r="MD200" s="32"/>
      <c r="ME200" s="32"/>
      <c r="MF200" s="32"/>
      <c r="MG200" s="32"/>
      <c r="MH200" s="32"/>
      <c r="MI200" s="32"/>
      <c r="MJ200" s="32"/>
      <c r="MK200" s="32"/>
      <c r="ML200" s="32"/>
      <c r="MM200" s="32"/>
      <c r="MN200" s="32"/>
      <c r="MO200" s="32"/>
      <c r="MP200" s="32"/>
      <c r="MQ200" s="32"/>
      <c r="MR200" s="32"/>
      <c r="MS200" s="32"/>
      <c r="MT200" s="32"/>
      <c r="MU200" s="32"/>
      <c r="MV200" s="32"/>
      <c r="MW200" s="32"/>
      <c r="MX200" s="32"/>
      <c r="MY200" s="32"/>
      <c r="MZ200" s="32"/>
      <c r="NA200" s="32"/>
      <c r="NB200" s="32"/>
      <c r="NC200" s="32"/>
      <c r="ND200" s="32"/>
      <c r="NE200" s="32"/>
      <c r="NF200" s="32"/>
      <c r="NG200" s="32"/>
      <c r="NH200" s="32"/>
      <c r="NI200" s="32"/>
      <c r="NJ200" s="32"/>
      <c r="NK200" s="32"/>
      <c r="NL200" s="32"/>
      <c r="NM200" s="32"/>
      <c r="NN200" s="32"/>
      <c r="NO200" s="32"/>
      <c r="NP200" s="32"/>
      <c r="NQ200" s="32"/>
      <c r="NR200" s="32"/>
      <c r="NS200" s="32"/>
      <c r="NT200" s="32"/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32"/>
      <c r="OL200" s="32"/>
      <c r="OM200" s="32"/>
      <c r="ON200" s="32"/>
      <c r="OO200" s="32"/>
      <c r="OP200" s="32"/>
      <c r="OQ200" s="32"/>
      <c r="OR200" s="32"/>
      <c r="OS200" s="32"/>
      <c r="OT200" s="32"/>
      <c r="OU200" s="32"/>
      <c r="OV200" s="32"/>
      <c r="OW200" s="32"/>
      <c r="OX200" s="32"/>
      <c r="OY200" s="32"/>
      <c r="OZ200" s="32"/>
      <c r="PA200" s="32"/>
      <c r="PB200" s="32"/>
      <c r="PC200" s="32"/>
      <c r="PD200" s="32"/>
      <c r="PE200" s="32"/>
      <c r="PF200" s="32"/>
      <c r="PG200" s="32"/>
      <c r="PH200" s="32"/>
      <c r="PI200" s="32"/>
      <c r="PJ200" s="32"/>
      <c r="PK200" s="32"/>
      <c r="PL200" s="32"/>
      <c r="PM200" s="32"/>
      <c r="PN200" s="32"/>
      <c r="PO200" s="32"/>
      <c r="PP200" s="32"/>
      <c r="PQ200" s="32"/>
      <c r="PR200" s="32"/>
      <c r="PS200" s="32"/>
      <c r="PT200" s="32"/>
      <c r="PU200" s="32"/>
      <c r="PV200" s="32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</row>
    <row r="201" spans="2:451" x14ac:dyDescent="0.25">
      <c r="B201" s="81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5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/>
      <c r="GM201" s="32"/>
      <c r="GN201" s="32"/>
      <c r="GO201" s="32"/>
      <c r="GP201" s="32"/>
      <c r="GQ201" s="32"/>
      <c r="GR201" s="32"/>
      <c r="GS201" s="32"/>
      <c r="GT201" s="32"/>
      <c r="GU201" s="32"/>
      <c r="GV201" s="32"/>
      <c r="GW201" s="32"/>
      <c r="GX201" s="32"/>
      <c r="GY201" s="32"/>
      <c r="GZ201" s="32"/>
      <c r="HA201" s="32"/>
      <c r="HB201" s="32"/>
      <c r="HC201" s="32"/>
      <c r="HD201" s="32"/>
      <c r="HE201" s="32"/>
      <c r="HF201" s="32"/>
      <c r="HG201" s="32"/>
      <c r="HH201" s="32"/>
      <c r="HI201" s="32"/>
      <c r="HJ201" s="32"/>
      <c r="HK201" s="32"/>
      <c r="HL201" s="32"/>
      <c r="HM201" s="32"/>
      <c r="HN201" s="32"/>
      <c r="HO201" s="32"/>
      <c r="HP201" s="32"/>
      <c r="HQ201" s="32"/>
      <c r="HR201" s="32"/>
      <c r="HS201" s="32"/>
      <c r="HT201" s="32"/>
      <c r="HU201" s="32"/>
      <c r="HV201" s="32"/>
      <c r="HW201" s="32"/>
      <c r="HX201" s="32"/>
      <c r="HY201" s="32"/>
      <c r="HZ201" s="32"/>
      <c r="IA201" s="32"/>
      <c r="IB201" s="32"/>
      <c r="IC201" s="32"/>
      <c r="ID201" s="32"/>
      <c r="IE201" s="32"/>
      <c r="IF201" s="32"/>
      <c r="IG201" s="32"/>
      <c r="IH201" s="32"/>
      <c r="II201" s="32"/>
      <c r="IJ201" s="32"/>
      <c r="IK201" s="32"/>
      <c r="IL201" s="32"/>
      <c r="IM201" s="32"/>
      <c r="IN201" s="32"/>
      <c r="IO201" s="32"/>
      <c r="IP201" s="32"/>
      <c r="IQ201" s="32"/>
      <c r="IR201" s="32"/>
      <c r="IS201" s="32"/>
      <c r="IT201" s="32"/>
      <c r="IU201" s="32"/>
      <c r="IV201" s="32"/>
      <c r="IW201" s="32"/>
      <c r="IX201" s="32"/>
      <c r="IY201" s="32"/>
      <c r="IZ201" s="32"/>
      <c r="JA201" s="32"/>
      <c r="JB201" s="32"/>
      <c r="JC201" s="32"/>
      <c r="JD201" s="32"/>
      <c r="JE201" s="32"/>
      <c r="JF201" s="32"/>
      <c r="JG201" s="32"/>
      <c r="JH201" s="32"/>
      <c r="JI201" s="32"/>
      <c r="JJ201" s="32"/>
      <c r="JK201" s="32"/>
      <c r="JL201" s="32"/>
      <c r="JM201" s="32"/>
      <c r="JN201" s="32"/>
      <c r="JO201" s="32"/>
      <c r="JP201" s="32"/>
      <c r="JQ201" s="32"/>
      <c r="JR201" s="32"/>
      <c r="JS201" s="32"/>
      <c r="JT201" s="32"/>
      <c r="JU201" s="32"/>
      <c r="JV201" s="32"/>
      <c r="JW201" s="32"/>
      <c r="JX201" s="32"/>
      <c r="JY201" s="32"/>
      <c r="JZ201" s="32"/>
      <c r="KA201" s="32"/>
      <c r="KB201" s="32"/>
      <c r="KC201" s="32"/>
      <c r="KD201" s="32"/>
      <c r="KE201" s="32"/>
      <c r="KF201" s="32"/>
      <c r="KG201" s="32"/>
      <c r="KH201" s="32"/>
      <c r="KI201" s="32"/>
      <c r="KJ201" s="32"/>
      <c r="KK201" s="32"/>
      <c r="KL201" s="32"/>
      <c r="KM201" s="32"/>
      <c r="KN201" s="32"/>
      <c r="KO201" s="32"/>
      <c r="KP201" s="32"/>
      <c r="KQ201" s="32"/>
      <c r="KR201" s="32"/>
      <c r="KS201" s="32"/>
      <c r="KT201" s="32"/>
      <c r="KU201" s="32"/>
      <c r="KV201" s="32"/>
      <c r="KW201" s="32"/>
      <c r="KX201" s="32"/>
      <c r="KY201" s="32"/>
      <c r="KZ201" s="32"/>
      <c r="LA201" s="32"/>
      <c r="LB201" s="32"/>
      <c r="LC201" s="32"/>
      <c r="LD201" s="32"/>
      <c r="LE201" s="32"/>
      <c r="LF201" s="32"/>
      <c r="LG201" s="32"/>
      <c r="LH201" s="32"/>
      <c r="LI201" s="32"/>
      <c r="LJ201" s="32"/>
      <c r="LK201" s="32"/>
      <c r="LL201" s="32"/>
      <c r="LM201" s="32"/>
      <c r="LN201" s="32"/>
      <c r="LO201" s="32"/>
      <c r="LP201" s="32"/>
      <c r="LQ201" s="32"/>
      <c r="LR201" s="32"/>
      <c r="LS201" s="32"/>
      <c r="LT201" s="32"/>
      <c r="LU201" s="32"/>
      <c r="LV201" s="32"/>
      <c r="LW201" s="32"/>
      <c r="LX201" s="32"/>
      <c r="LY201" s="32"/>
      <c r="LZ201" s="32"/>
      <c r="MA201" s="32"/>
      <c r="MB201" s="32"/>
      <c r="MC201" s="32"/>
      <c r="MD201" s="32"/>
      <c r="ME201" s="32"/>
      <c r="MF201" s="32"/>
      <c r="MG201" s="32"/>
      <c r="MH201" s="32"/>
      <c r="MI201" s="32"/>
      <c r="MJ201" s="32"/>
      <c r="MK201" s="32"/>
      <c r="ML201" s="32"/>
      <c r="MM201" s="32"/>
      <c r="MN201" s="32"/>
      <c r="MO201" s="32"/>
      <c r="MP201" s="32"/>
      <c r="MQ201" s="32"/>
      <c r="MR201" s="32"/>
      <c r="MS201" s="32"/>
      <c r="MT201" s="32"/>
      <c r="MU201" s="32"/>
      <c r="MV201" s="32"/>
      <c r="MW201" s="32"/>
      <c r="MX201" s="32"/>
      <c r="MY201" s="32"/>
      <c r="MZ201" s="32"/>
      <c r="NA201" s="32"/>
      <c r="NB201" s="32"/>
      <c r="NC201" s="32"/>
      <c r="ND201" s="32"/>
      <c r="NE201" s="32"/>
      <c r="NF201" s="32"/>
      <c r="NG201" s="32"/>
      <c r="NH201" s="32"/>
      <c r="NI201" s="32"/>
      <c r="NJ201" s="32"/>
      <c r="NK201" s="32"/>
      <c r="NL201" s="32"/>
      <c r="NM201" s="32"/>
      <c r="NN201" s="32"/>
      <c r="NO201" s="32"/>
      <c r="NP201" s="32"/>
      <c r="NQ201" s="32"/>
      <c r="NR201" s="32"/>
      <c r="NS201" s="32"/>
      <c r="NT201" s="32"/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/>
      <c r="OF201" s="32"/>
      <c r="OG201" s="32"/>
      <c r="OH201" s="32"/>
      <c r="OI201" s="32"/>
      <c r="OJ201" s="32"/>
      <c r="OK201" s="32"/>
      <c r="OL201" s="32"/>
      <c r="OM201" s="32"/>
      <c r="ON201" s="32"/>
      <c r="OO201" s="32"/>
      <c r="OP201" s="32"/>
      <c r="OQ201" s="32"/>
      <c r="OR201" s="32"/>
      <c r="OS201" s="32"/>
      <c r="OT201" s="32"/>
      <c r="OU201" s="32"/>
      <c r="OV201" s="32"/>
      <c r="OW201" s="32"/>
      <c r="OX201" s="32"/>
      <c r="OY201" s="32"/>
      <c r="OZ201" s="32"/>
      <c r="PA201" s="32"/>
      <c r="PB201" s="32"/>
      <c r="PC201" s="32"/>
      <c r="PD201" s="32"/>
      <c r="PE201" s="32"/>
      <c r="PF201" s="32"/>
      <c r="PG201" s="32"/>
      <c r="PH201" s="32"/>
      <c r="PI201" s="32"/>
      <c r="PJ201" s="32"/>
      <c r="PK201" s="32"/>
      <c r="PL201" s="32"/>
      <c r="PM201" s="32"/>
      <c r="PN201" s="32"/>
      <c r="PO201" s="32"/>
      <c r="PP201" s="32"/>
      <c r="PQ201" s="32"/>
      <c r="PR201" s="32"/>
      <c r="PS201" s="32"/>
      <c r="PT201" s="32"/>
      <c r="PU201" s="32"/>
      <c r="PV201" s="32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</row>
    <row r="202" spans="2:451" x14ac:dyDescent="0.25">
      <c r="B202" s="81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5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32"/>
      <c r="DW202" s="32"/>
      <c r="DX202" s="32"/>
      <c r="DY202" s="32"/>
      <c r="DZ202" s="32"/>
      <c r="EA202" s="32"/>
      <c r="EB202" s="32"/>
      <c r="EC202" s="32"/>
      <c r="ED202" s="32"/>
      <c r="EE202" s="32"/>
      <c r="EF202" s="32"/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  <c r="FQ202" s="32"/>
      <c r="FR202" s="32"/>
      <c r="FS202" s="32"/>
      <c r="FT202" s="32"/>
      <c r="FU202" s="32"/>
      <c r="FV202" s="32"/>
      <c r="FW202" s="32"/>
      <c r="FX202" s="32"/>
      <c r="FY202" s="32"/>
      <c r="FZ202" s="32"/>
      <c r="GA202" s="32"/>
      <c r="GB202" s="32"/>
      <c r="GC202" s="32"/>
      <c r="GD202" s="32"/>
      <c r="GE202" s="32"/>
      <c r="GF202" s="32"/>
      <c r="GG202" s="32"/>
      <c r="GH202" s="32"/>
      <c r="GI202" s="32"/>
      <c r="GJ202" s="32"/>
      <c r="GK202" s="32"/>
      <c r="GL202" s="32"/>
      <c r="GM202" s="32"/>
      <c r="GN202" s="32"/>
      <c r="GO202" s="32"/>
      <c r="GP202" s="32"/>
      <c r="GQ202" s="32"/>
      <c r="GR202" s="32"/>
      <c r="GS202" s="32"/>
      <c r="GT202" s="32"/>
      <c r="GU202" s="32"/>
      <c r="GV202" s="32"/>
      <c r="GW202" s="32"/>
      <c r="GX202" s="32"/>
      <c r="GY202" s="32"/>
      <c r="GZ202" s="32"/>
      <c r="HA202" s="32"/>
      <c r="HB202" s="32"/>
      <c r="HC202" s="32"/>
      <c r="HD202" s="32"/>
      <c r="HE202" s="32"/>
      <c r="HF202" s="32"/>
      <c r="HG202" s="32"/>
      <c r="HH202" s="32"/>
      <c r="HI202" s="32"/>
      <c r="HJ202" s="32"/>
      <c r="HK202" s="32"/>
      <c r="HL202" s="32"/>
      <c r="HM202" s="32"/>
      <c r="HN202" s="32"/>
      <c r="HO202" s="32"/>
      <c r="HP202" s="32"/>
      <c r="HQ202" s="32"/>
      <c r="HR202" s="32"/>
      <c r="HS202" s="32"/>
      <c r="HT202" s="32"/>
      <c r="HU202" s="32"/>
      <c r="HV202" s="32"/>
      <c r="HW202" s="32"/>
      <c r="HX202" s="32"/>
      <c r="HY202" s="32"/>
      <c r="HZ202" s="32"/>
      <c r="IA202" s="32"/>
      <c r="IB202" s="32"/>
      <c r="IC202" s="32"/>
      <c r="ID202" s="32"/>
      <c r="IE202" s="32"/>
      <c r="IF202" s="32"/>
      <c r="IG202" s="32"/>
      <c r="IH202" s="32"/>
      <c r="II202" s="32"/>
      <c r="IJ202" s="32"/>
      <c r="IK202" s="32"/>
      <c r="IL202" s="32"/>
      <c r="IM202" s="32"/>
      <c r="IN202" s="32"/>
      <c r="IO202" s="32"/>
      <c r="IP202" s="32"/>
      <c r="IQ202" s="32"/>
      <c r="IR202" s="32"/>
      <c r="IS202" s="32"/>
      <c r="IT202" s="32"/>
      <c r="IU202" s="32"/>
      <c r="IV202" s="32"/>
      <c r="IW202" s="32"/>
      <c r="IX202" s="32"/>
      <c r="IY202" s="32"/>
      <c r="IZ202" s="32"/>
      <c r="JA202" s="32"/>
      <c r="JB202" s="32"/>
      <c r="JC202" s="32"/>
      <c r="JD202" s="32"/>
      <c r="JE202" s="32"/>
      <c r="JF202" s="32"/>
      <c r="JG202" s="32"/>
      <c r="JH202" s="32"/>
      <c r="JI202" s="32"/>
      <c r="JJ202" s="32"/>
      <c r="JK202" s="32"/>
      <c r="JL202" s="32"/>
      <c r="JM202" s="32"/>
      <c r="JN202" s="32"/>
      <c r="JO202" s="32"/>
      <c r="JP202" s="32"/>
      <c r="JQ202" s="32"/>
      <c r="JR202" s="32"/>
      <c r="JS202" s="32"/>
      <c r="JT202" s="32"/>
      <c r="JU202" s="32"/>
      <c r="JV202" s="32"/>
      <c r="JW202" s="32"/>
      <c r="JX202" s="32"/>
      <c r="JY202" s="32"/>
      <c r="JZ202" s="32"/>
      <c r="KA202" s="32"/>
      <c r="KB202" s="32"/>
      <c r="KC202" s="32"/>
      <c r="KD202" s="32"/>
      <c r="KE202" s="32"/>
      <c r="KF202" s="32"/>
      <c r="KG202" s="32"/>
      <c r="KH202" s="32"/>
      <c r="KI202" s="32"/>
      <c r="KJ202" s="32"/>
      <c r="KK202" s="32"/>
      <c r="KL202" s="32"/>
      <c r="KM202" s="32"/>
      <c r="KN202" s="32"/>
      <c r="KO202" s="32"/>
      <c r="KP202" s="32"/>
      <c r="KQ202" s="32"/>
      <c r="KR202" s="32"/>
      <c r="KS202" s="32"/>
      <c r="KT202" s="32"/>
      <c r="KU202" s="32"/>
      <c r="KV202" s="32"/>
      <c r="KW202" s="32"/>
      <c r="KX202" s="32"/>
      <c r="KY202" s="32"/>
      <c r="KZ202" s="32"/>
      <c r="LA202" s="32"/>
      <c r="LB202" s="32"/>
      <c r="LC202" s="32"/>
      <c r="LD202" s="32"/>
      <c r="LE202" s="32"/>
      <c r="LF202" s="32"/>
      <c r="LG202" s="32"/>
      <c r="LH202" s="32"/>
      <c r="LI202" s="32"/>
      <c r="LJ202" s="32"/>
      <c r="LK202" s="32"/>
      <c r="LL202" s="32"/>
      <c r="LM202" s="32"/>
      <c r="LN202" s="32"/>
      <c r="LO202" s="32"/>
      <c r="LP202" s="32"/>
      <c r="LQ202" s="32"/>
      <c r="LR202" s="32"/>
      <c r="LS202" s="32"/>
      <c r="LT202" s="32"/>
      <c r="LU202" s="32"/>
      <c r="LV202" s="32"/>
      <c r="LW202" s="32"/>
      <c r="LX202" s="32"/>
      <c r="LY202" s="32"/>
      <c r="LZ202" s="32"/>
      <c r="MA202" s="32"/>
      <c r="MB202" s="32"/>
      <c r="MC202" s="32"/>
      <c r="MD202" s="32"/>
      <c r="ME202" s="32"/>
      <c r="MF202" s="32"/>
      <c r="MG202" s="32"/>
      <c r="MH202" s="32"/>
      <c r="MI202" s="32"/>
      <c r="MJ202" s="32"/>
      <c r="MK202" s="32"/>
      <c r="ML202" s="32"/>
      <c r="MM202" s="32"/>
      <c r="MN202" s="32"/>
      <c r="MO202" s="32"/>
      <c r="MP202" s="32"/>
      <c r="MQ202" s="32"/>
      <c r="MR202" s="32"/>
      <c r="MS202" s="32"/>
      <c r="MT202" s="32"/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/>
      <c r="NR202" s="32"/>
      <c r="NS202" s="32"/>
      <c r="NT202" s="32"/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32"/>
      <c r="OL202" s="32"/>
      <c r="OM202" s="32"/>
      <c r="ON202" s="32"/>
      <c r="OO202" s="32"/>
      <c r="OP202" s="32"/>
      <c r="OQ202" s="32"/>
      <c r="OR202" s="32"/>
      <c r="OS202" s="32"/>
      <c r="OT202" s="32"/>
      <c r="OU202" s="32"/>
      <c r="OV202" s="32"/>
      <c r="OW202" s="32"/>
      <c r="OX202" s="32"/>
      <c r="OY202" s="32"/>
      <c r="OZ202" s="32"/>
      <c r="PA202" s="32"/>
      <c r="PB202" s="32"/>
      <c r="PC202" s="32"/>
      <c r="PD202" s="32"/>
      <c r="PE202" s="32"/>
      <c r="PF202" s="32"/>
      <c r="PG202" s="32"/>
      <c r="PH202" s="32"/>
      <c r="PI202" s="32"/>
      <c r="PJ202" s="32"/>
      <c r="PK202" s="32"/>
      <c r="PL202" s="32"/>
      <c r="PM202" s="32"/>
      <c r="PN202" s="32"/>
      <c r="PO202" s="32"/>
      <c r="PP202" s="32"/>
      <c r="PQ202" s="32"/>
      <c r="PR202" s="32"/>
      <c r="PS202" s="32"/>
      <c r="PT202" s="32"/>
      <c r="PU202" s="32"/>
      <c r="PV202" s="32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</row>
    <row r="203" spans="2:451" x14ac:dyDescent="0.25">
      <c r="B203" s="81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5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32"/>
      <c r="DW203" s="32"/>
      <c r="DX203" s="32"/>
      <c r="DY203" s="32"/>
      <c r="DZ203" s="32"/>
      <c r="EA203" s="32"/>
      <c r="EB203" s="32"/>
      <c r="EC203" s="32"/>
      <c r="ED203" s="32"/>
      <c r="EE203" s="32"/>
      <c r="EF203" s="32"/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  <c r="FQ203" s="32"/>
      <c r="FR203" s="32"/>
      <c r="FS203" s="32"/>
      <c r="FT203" s="32"/>
      <c r="FU203" s="32"/>
      <c r="FV203" s="32"/>
      <c r="FW203" s="32"/>
      <c r="FX203" s="32"/>
      <c r="FY203" s="32"/>
      <c r="FZ203" s="32"/>
      <c r="GA203" s="32"/>
      <c r="GB203" s="32"/>
      <c r="GC203" s="32"/>
      <c r="GD203" s="32"/>
      <c r="GE203" s="32"/>
      <c r="GF203" s="32"/>
      <c r="GG203" s="32"/>
      <c r="GH203" s="32"/>
      <c r="GI203" s="32"/>
      <c r="GJ203" s="32"/>
      <c r="GK203" s="32"/>
      <c r="GL203" s="32"/>
      <c r="GM203" s="32"/>
      <c r="GN203" s="32"/>
      <c r="GO203" s="32"/>
      <c r="GP203" s="32"/>
      <c r="GQ203" s="32"/>
      <c r="GR203" s="32"/>
      <c r="GS203" s="32"/>
      <c r="GT203" s="32"/>
      <c r="GU203" s="32"/>
      <c r="GV203" s="32"/>
      <c r="GW203" s="32"/>
      <c r="GX203" s="32"/>
      <c r="GY203" s="32"/>
      <c r="GZ203" s="32"/>
      <c r="HA203" s="32"/>
      <c r="HB203" s="32"/>
      <c r="HC203" s="32"/>
      <c r="HD203" s="32"/>
      <c r="HE203" s="32"/>
      <c r="HF203" s="32"/>
      <c r="HG203" s="32"/>
      <c r="HH203" s="32"/>
      <c r="HI203" s="32"/>
      <c r="HJ203" s="32"/>
      <c r="HK203" s="32"/>
      <c r="HL203" s="32"/>
      <c r="HM203" s="32"/>
      <c r="HN203" s="32"/>
      <c r="HO203" s="32"/>
      <c r="HP203" s="32"/>
      <c r="HQ203" s="32"/>
      <c r="HR203" s="32"/>
      <c r="HS203" s="32"/>
      <c r="HT203" s="32"/>
      <c r="HU203" s="32"/>
      <c r="HV203" s="32"/>
      <c r="HW203" s="32"/>
      <c r="HX203" s="32"/>
      <c r="HY203" s="32"/>
      <c r="HZ203" s="32"/>
      <c r="IA203" s="32"/>
      <c r="IB203" s="32"/>
      <c r="IC203" s="32"/>
      <c r="ID203" s="32"/>
      <c r="IE203" s="32"/>
      <c r="IF203" s="32"/>
      <c r="IG203" s="32"/>
      <c r="IH203" s="32"/>
      <c r="II203" s="32"/>
      <c r="IJ203" s="32"/>
      <c r="IK203" s="32"/>
      <c r="IL203" s="32"/>
      <c r="IM203" s="32"/>
      <c r="IN203" s="32"/>
      <c r="IO203" s="32"/>
      <c r="IP203" s="32"/>
      <c r="IQ203" s="32"/>
      <c r="IR203" s="32"/>
      <c r="IS203" s="32"/>
      <c r="IT203" s="32"/>
      <c r="IU203" s="32"/>
      <c r="IV203" s="32"/>
      <c r="IW203" s="32"/>
      <c r="IX203" s="32"/>
      <c r="IY203" s="32"/>
      <c r="IZ203" s="32"/>
      <c r="JA203" s="32"/>
      <c r="JB203" s="32"/>
      <c r="JC203" s="32"/>
      <c r="JD203" s="32"/>
      <c r="JE203" s="32"/>
      <c r="JF203" s="32"/>
      <c r="JG203" s="32"/>
      <c r="JH203" s="32"/>
      <c r="JI203" s="32"/>
      <c r="JJ203" s="32"/>
      <c r="JK203" s="32"/>
      <c r="JL203" s="32"/>
      <c r="JM203" s="32"/>
      <c r="JN203" s="32"/>
      <c r="JO203" s="32"/>
      <c r="JP203" s="32"/>
      <c r="JQ203" s="32"/>
      <c r="JR203" s="32"/>
      <c r="JS203" s="32"/>
      <c r="JT203" s="32"/>
      <c r="JU203" s="32"/>
      <c r="JV203" s="32"/>
      <c r="JW203" s="32"/>
      <c r="JX203" s="32"/>
      <c r="JY203" s="32"/>
      <c r="JZ203" s="32"/>
      <c r="KA203" s="32"/>
      <c r="KB203" s="32"/>
      <c r="KC203" s="32"/>
      <c r="KD203" s="32"/>
      <c r="KE203" s="32"/>
      <c r="KF203" s="32"/>
      <c r="KG203" s="32"/>
      <c r="KH203" s="32"/>
      <c r="KI203" s="32"/>
      <c r="KJ203" s="32"/>
      <c r="KK203" s="32"/>
      <c r="KL203" s="32"/>
      <c r="KM203" s="32"/>
      <c r="KN203" s="32"/>
      <c r="KO203" s="32"/>
      <c r="KP203" s="32"/>
      <c r="KQ203" s="32"/>
      <c r="KR203" s="32"/>
      <c r="KS203" s="32"/>
      <c r="KT203" s="32"/>
      <c r="KU203" s="32"/>
      <c r="KV203" s="32"/>
      <c r="KW203" s="32"/>
      <c r="KX203" s="32"/>
      <c r="KY203" s="32"/>
      <c r="KZ203" s="32"/>
      <c r="LA203" s="32"/>
      <c r="LB203" s="32"/>
      <c r="LC203" s="32"/>
      <c r="LD203" s="32"/>
      <c r="LE203" s="32"/>
      <c r="LF203" s="32"/>
      <c r="LG203" s="32"/>
      <c r="LH203" s="32"/>
      <c r="LI203" s="32"/>
      <c r="LJ203" s="32"/>
      <c r="LK203" s="32"/>
      <c r="LL203" s="32"/>
      <c r="LM203" s="32"/>
      <c r="LN203" s="32"/>
      <c r="LO203" s="32"/>
      <c r="LP203" s="32"/>
      <c r="LQ203" s="32"/>
      <c r="LR203" s="32"/>
      <c r="LS203" s="32"/>
      <c r="LT203" s="32"/>
      <c r="LU203" s="32"/>
      <c r="LV203" s="32"/>
      <c r="LW203" s="32"/>
      <c r="LX203" s="32"/>
      <c r="LY203" s="32"/>
      <c r="LZ203" s="32"/>
      <c r="MA203" s="32"/>
      <c r="MB203" s="32"/>
      <c r="MC203" s="32"/>
      <c r="MD203" s="32"/>
      <c r="ME203" s="32"/>
      <c r="MF203" s="32"/>
      <c r="MG203" s="32"/>
      <c r="MH203" s="32"/>
      <c r="MI203" s="32"/>
      <c r="MJ203" s="32"/>
      <c r="MK203" s="32"/>
      <c r="ML203" s="32"/>
      <c r="MM203" s="32"/>
      <c r="MN203" s="32"/>
      <c r="MO203" s="32"/>
      <c r="MP203" s="32"/>
      <c r="MQ203" s="32"/>
      <c r="MR203" s="32"/>
      <c r="MS203" s="32"/>
      <c r="MT203" s="32"/>
      <c r="MU203" s="32"/>
      <c r="MV203" s="32"/>
      <c r="MW203" s="32"/>
      <c r="MX203" s="32"/>
      <c r="MY203" s="32"/>
      <c r="MZ203" s="32"/>
      <c r="NA203" s="32"/>
      <c r="NB203" s="32"/>
      <c r="NC203" s="32"/>
      <c r="ND203" s="32"/>
      <c r="NE203" s="32"/>
      <c r="NF203" s="32"/>
      <c r="NG203" s="32"/>
      <c r="NH203" s="32"/>
      <c r="NI203" s="32"/>
      <c r="NJ203" s="32"/>
      <c r="NK203" s="32"/>
      <c r="NL203" s="32"/>
      <c r="NM203" s="32"/>
      <c r="NN203" s="32"/>
      <c r="NO203" s="32"/>
      <c r="NP203" s="32"/>
      <c r="NQ203" s="32"/>
      <c r="NR203" s="32"/>
      <c r="NS203" s="32"/>
      <c r="NT203" s="32"/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/>
      <c r="OF203" s="32"/>
      <c r="OG203" s="32"/>
      <c r="OH203" s="32"/>
      <c r="OI203" s="32"/>
      <c r="OJ203" s="32"/>
      <c r="OK203" s="32"/>
      <c r="OL203" s="32"/>
      <c r="OM203" s="32"/>
      <c r="ON203" s="32"/>
      <c r="OO203" s="32"/>
      <c r="OP203" s="32"/>
      <c r="OQ203" s="32"/>
      <c r="OR203" s="32"/>
      <c r="OS203" s="32"/>
      <c r="OT203" s="32"/>
      <c r="OU203" s="32"/>
      <c r="OV203" s="32"/>
      <c r="OW203" s="32"/>
      <c r="OX203" s="32"/>
      <c r="OY203" s="32"/>
      <c r="OZ203" s="32"/>
      <c r="PA203" s="32"/>
      <c r="PB203" s="32"/>
      <c r="PC203" s="32"/>
      <c r="PD203" s="32"/>
      <c r="PE203" s="32"/>
      <c r="PF203" s="32"/>
      <c r="PG203" s="32"/>
      <c r="PH203" s="32"/>
      <c r="PI203" s="32"/>
      <c r="PJ203" s="32"/>
      <c r="PK203" s="32"/>
      <c r="PL203" s="32"/>
      <c r="PM203" s="32"/>
      <c r="PN203" s="32"/>
      <c r="PO203" s="32"/>
      <c r="PP203" s="32"/>
      <c r="PQ203" s="32"/>
      <c r="PR203" s="32"/>
      <c r="PS203" s="32"/>
      <c r="PT203" s="32"/>
      <c r="PU203" s="32"/>
      <c r="PV203" s="32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</row>
    <row r="204" spans="2:451" x14ac:dyDescent="0.25">
      <c r="B204" s="81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5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2"/>
      <c r="EC204" s="32"/>
      <c r="ED204" s="32"/>
      <c r="EE204" s="32"/>
      <c r="EF204" s="32"/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  <c r="FQ204" s="32"/>
      <c r="FR204" s="32"/>
      <c r="FS204" s="32"/>
      <c r="FT204" s="32"/>
      <c r="FU204" s="32"/>
      <c r="FV204" s="32"/>
      <c r="FW204" s="32"/>
      <c r="FX204" s="32"/>
      <c r="FY204" s="32"/>
      <c r="FZ204" s="32"/>
      <c r="GA204" s="32"/>
      <c r="GB204" s="32"/>
      <c r="GC204" s="32"/>
      <c r="GD204" s="32"/>
      <c r="GE204" s="32"/>
      <c r="GF204" s="32"/>
      <c r="GG204" s="32"/>
      <c r="GH204" s="32"/>
      <c r="GI204" s="32"/>
      <c r="GJ204" s="32"/>
      <c r="GK204" s="32"/>
      <c r="GL204" s="32"/>
      <c r="GM204" s="32"/>
      <c r="GN204" s="32"/>
      <c r="GO204" s="32"/>
      <c r="GP204" s="32"/>
      <c r="GQ204" s="32"/>
      <c r="GR204" s="32"/>
      <c r="GS204" s="32"/>
      <c r="GT204" s="32"/>
      <c r="GU204" s="32"/>
      <c r="GV204" s="32"/>
      <c r="GW204" s="32"/>
      <c r="GX204" s="32"/>
      <c r="GY204" s="32"/>
      <c r="GZ204" s="32"/>
      <c r="HA204" s="32"/>
      <c r="HB204" s="32"/>
      <c r="HC204" s="32"/>
      <c r="HD204" s="32"/>
      <c r="HE204" s="32"/>
      <c r="HF204" s="32"/>
      <c r="HG204" s="32"/>
      <c r="HH204" s="32"/>
      <c r="HI204" s="32"/>
      <c r="HJ204" s="32"/>
      <c r="HK204" s="32"/>
      <c r="HL204" s="32"/>
      <c r="HM204" s="32"/>
      <c r="HN204" s="32"/>
      <c r="HO204" s="32"/>
      <c r="HP204" s="32"/>
      <c r="HQ204" s="32"/>
      <c r="HR204" s="32"/>
      <c r="HS204" s="32"/>
      <c r="HT204" s="32"/>
      <c r="HU204" s="32"/>
      <c r="HV204" s="32"/>
      <c r="HW204" s="32"/>
      <c r="HX204" s="32"/>
      <c r="HY204" s="32"/>
      <c r="HZ204" s="32"/>
      <c r="IA204" s="32"/>
      <c r="IB204" s="32"/>
      <c r="IC204" s="32"/>
      <c r="ID204" s="32"/>
      <c r="IE204" s="32"/>
      <c r="IF204" s="32"/>
      <c r="IG204" s="32"/>
      <c r="IH204" s="32"/>
      <c r="II204" s="32"/>
      <c r="IJ204" s="32"/>
      <c r="IK204" s="32"/>
      <c r="IL204" s="32"/>
      <c r="IM204" s="32"/>
      <c r="IN204" s="32"/>
      <c r="IO204" s="32"/>
      <c r="IP204" s="32"/>
      <c r="IQ204" s="32"/>
      <c r="IR204" s="32"/>
      <c r="IS204" s="32"/>
      <c r="IT204" s="32"/>
      <c r="IU204" s="32"/>
      <c r="IV204" s="32"/>
      <c r="IW204" s="32"/>
      <c r="IX204" s="32"/>
      <c r="IY204" s="32"/>
      <c r="IZ204" s="32"/>
      <c r="JA204" s="32"/>
      <c r="JB204" s="32"/>
      <c r="JC204" s="32"/>
      <c r="JD204" s="32"/>
      <c r="JE204" s="32"/>
      <c r="JF204" s="32"/>
      <c r="JG204" s="32"/>
      <c r="JH204" s="32"/>
      <c r="JI204" s="32"/>
      <c r="JJ204" s="32"/>
      <c r="JK204" s="32"/>
      <c r="JL204" s="32"/>
      <c r="JM204" s="32"/>
      <c r="JN204" s="32"/>
      <c r="JO204" s="32"/>
      <c r="JP204" s="32"/>
      <c r="JQ204" s="32"/>
      <c r="JR204" s="32"/>
      <c r="JS204" s="32"/>
      <c r="JT204" s="32"/>
      <c r="JU204" s="32"/>
      <c r="JV204" s="32"/>
      <c r="JW204" s="32"/>
      <c r="JX204" s="32"/>
      <c r="JY204" s="32"/>
      <c r="JZ204" s="32"/>
      <c r="KA204" s="32"/>
      <c r="KB204" s="32"/>
      <c r="KC204" s="32"/>
      <c r="KD204" s="32"/>
      <c r="KE204" s="32"/>
      <c r="KF204" s="32"/>
      <c r="KG204" s="32"/>
      <c r="KH204" s="32"/>
      <c r="KI204" s="32"/>
      <c r="KJ204" s="32"/>
      <c r="KK204" s="32"/>
      <c r="KL204" s="32"/>
      <c r="KM204" s="32"/>
      <c r="KN204" s="32"/>
      <c r="KO204" s="32"/>
      <c r="KP204" s="32"/>
      <c r="KQ204" s="32"/>
      <c r="KR204" s="32"/>
      <c r="KS204" s="32"/>
      <c r="KT204" s="32"/>
      <c r="KU204" s="32"/>
      <c r="KV204" s="32"/>
      <c r="KW204" s="32"/>
      <c r="KX204" s="32"/>
      <c r="KY204" s="32"/>
      <c r="KZ204" s="32"/>
      <c r="LA204" s="32"/>
      <c r="LB204" s="32"/>
      <c r="LC204" s="32"/>
      <c r="LD204" s="32"/>
      <c r="LE204" s="32"/>
      <c r="LF204" s="32"/>
      <c r="LG204" s="32"/>
      <c r="LH204" s="32"/>
      <c r="LI204" s="32"/>
      <c r="LJ204" s="32"/>
      <c r="LK204" s="32"/>
      <c r="LL204" s="32"/>
      <c r="LM204" s="32"/>
      <c r="LN204" s="32"/>
      <c r="LO204" s="32"/>
      <c r="LP204" s="32"/>
      <c r="LQ204" s="32"/>
      <c r="LR204" s="32"/>
      <c r="LS204" s="32"/>
      <c r="LT204" s="32"/>
      <c r="LU204" s="32"/>
      <c r="LV204" s="32"/>
      <c r="LW204" s="32"/>
      <c r="LX204" s="32"/>
      <c r="LY204" s="32"/>
      <c r="LZ204" s="32"/>
      <c r="MA204" s="32"/>
      <c r="MB204" s="32"/>
      <c r="MC204" s="32"/>
      <c r="MD204" s="32"/>
      <c r="ME204" s="32"/>
      <c r="MF204" s="32"/>
      <c r="MG204" s="32"/>
      <c r="MH204" s="32"/>
      <c r="MI204" s="32"/>
      <c r="MJ204" s="32"/>
      <c r="MK204" s="32"/>
      <c r="ML204" s="32"/>
      <c r="MM204" s="32"/>
      <c r="MN204" s="32"/>
      <c r="MO204" s="32"/>
      <c r="MP204" s="32"/>
      <c r="MQ204" s="32"/>
      <c r="MR204" s="32"/>
      <c r="MS204" s="32"/>
      <c r="MT204" s="32"/>
      <c r="MU204" s="32"/>
      <c r="MV204" s="32"/>
      <c r="MW204" s="32"/>
      <c r="MX204" s="32"/>
      <c r="MY204" s="32"/>
      <c r="MZ204" s="32"/>
      <c r="NA204" s="32"/>
      <c r="NB204" s="32"/>
      <c r="NC204" s="32"/>
      <c r="ND204" s="32"/>
      <c r="NE204" s="32"/>
      <c r="NF204" s="32"/>
      <c r="NG204" s="32"/>
      <c r="NH204" s="32"/>
      <c r="NI204" s="32"/>
      <c r="NJ204" s="32"/>
      <c r="NK204" s="32"/>
      <c r="NL204" s="32"/>
      <c r="NM204" s="32"/>
      <c r="NN204" s="32"/>
      <c r="NO204" s="32"/>
      <c r="NP204" s="32"/>
      <c r="NQ204" s="32"/>
      <c r="NR204" s="32"/>
      <c r="NS204" s="32"/>
      <c r="NT204" s="32"/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/>
      <c r="OF204" s="32"/>
      <c r="OG204" s="32"/>
      <c r="OH204" s="32"/>
      <c r="OI204" s="32"/>
      <c r="OJ204" s="32"/>
      <c r="OK204" s="32"/>
      <c r="OL204" s="32"/>
      <c r="OM204" s="32"/>
      <c r="ON204" s="32"/>
      <c r="OO204" s="32"/>
      <c r="OP204" s="32"/>
      <c r="OQ204" s="32"/>
      <c r="OR204" s="32"/>
      <c r="OS204" s="32"/>
      <c r="OT204" s="32"/>
      <c r="OU204" s="32"/>
      <c r="OV204" s="32"/>
      <c r="OW204" s="32"/>
      <c r="OX204" s="32"/>
      <c r="OY204" s="32"/>
      <c r="OZ204" s="32"/>
      <c r="PA204" s="32"/>
      <c r="PB204" s="32"/>
      <c r="PC204" s="32"/>
      <c r="PD204" s="32"/>
      <c r="PE204" s="32"/>
      <c r="PF204" s="32"/>
      <c r="PG204" s="32"/>
      <c r="PH204" s="32"/>
      <c r="PI204" s="32"/>
      <c r="PJ204" s="32"/>
      <c r="PK204" s="32"/>
      <c r="PL204" s="32"/>
      <c r="PM204" s="32"/>
      <c r="PN204" s="32"/>
      <c r="PO204" s="32"/>
      <c r="PP204" s="32"/>
      <c r="PQ204" s="32"/>
      <c r="PR204" s="32"/>
      <c r="PS204" s="32"/>
      <c r="PT204" s="32"/>
      <c r="PU204" s="32"/>
      <c r="PV204" s="32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</row>
    <row r="205" spans="2:451" x14ac:dyDescent="0.25">
      <c r="B205" s="81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5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2"/>
      <c r="EC205" s="32"/>
      <c r="ED205" s="32"/>
      <c r="EE205" s="32"/>
      <c r="EF205" s="32"/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  <c r="FQ205" s="32"/>
      <c r="FR205" s="32"/>
      <c r="FS205" s="32"/>
      <c r="FT205" s="32"/>
      <c r="FU205" s="32"/>
      <c r="FV205" s="32"/>
      <c r="FW205" s="32"/>
      <c r="FX205" s="32"/>
      <c r="FY205" s="32"/>
      <c r="FZ205" s="32"/>
      <c r="GA205" s="32"/>
      <c r="GB205" s="32"/>
      <c r="GC205" s="32"/>
      <c r="GD205" s="32"/>
      <c r="GE205" s="32"/>
      <c r="GF205" s="32"/>
      <c r="GG205" s="32"/>
      <c r="GH205" s="32"/>
      <c r="GI205" s="32"/>
      <c r="GJ205" s="32"/>
      <c r="GK205" s="32"/>
      <c r="GL205" s="32"/>
      <c r="GM205" s="32"/>
      <c r="GN205" s="32"/>
      <c r="GO205" s="32"/>
      <c r="GP205" s="32"/>
      <c r="GQ205" s="32"/>
      <c r="GR205" s="32"/>
      <c r="GS205" s="32"/>
      <c r="GT205" s="32"/>
      <c r="GU205" s="32"/>
      <c r="GV205" s="32"/>
      <c r="GW205" s="32"/>
      <c r="GX205" s="32"/>
      <c r="GY205" s="32"/>
      <c r="GZ205" s="32"/>
      <c r="HA205" s="32"/>
      <c r="HB205" s="32"/>
      <c r="HC205" s="32"/>
      <c r="HD205" s="32"/>
      <c r="HE205" s="32"/>
      <c r="HF205" s="32"/>
      <c r="HG205" s="32"/>
      <c r="HH205" s="32"/>
      <c r="HI205" s="32"/>
      <c r="HJ205" s="32"/>
      <c r="HK205" s="32"/>
      <c r="HL205" s="32"/>
      <c r="HM205" s="32"/>
      <c r="HN205" s="32"/>
      <c r="HO205" s="32"/>
      <c r="HP205" s="32"/>
      <c r="HQ205" s="32"/>
      <c r="HR205" s="32"/>
      <c r="HS205" s="32"/>
      <c r="HT205" s="32"/>
      <c r="HU205" s="32"/>
      <c r="HV205" s="32"/>
      <c r="HW205" s="32"/>
      <c r="HX205" s="32"/>
      <c r="HY205" s="32"/>
      <c r="HZ205" s="32"/>
      <c r="IA205" s="32"/>
      <c r="IB205" s="32"/>
      <c r="IC205" s="32"/>
      <c r="ID205" s="32"/>
      <c r="IE205" s="32"/>
      <c r="IF205" s="32"/>
      <c r="IG205" s="32"/>
      <c r="IH205" s="32"/>
      <c r="II205" s="32"/>
      <c r="IJ205" s="32"/>
      <c r="IK205" s="32"/>
      <c r="IL205" s="32"/>
      <c r="IM205" s="32"/>
      <c r="IN205" s="32"/>
      <c r="IO205" s="32"/>
      <c r="IP205" s="32"/>
      <c r="IQ205" s="32"/>
      <c r="IR205" s="32"/>
      <c r="IS205" s="32"/>
      <c r="IT205" s="32"/>
      <c r="IU205" s="32"/>
      <c r="IV205" s="32"/>
      <c r="IW205" s="32"/>
      <c r="IX205" s="32"/>
      <c r="IY205" s="32"/>
      <c r="IZ205" s="32"/>
      <c r="JA205" s="32"/>
      <c r="JB205" s="32"/>
      <c r="JC205" s="32"/>
      <c r="JD205" s="32"/>
      <c r="JE205" s="32"/>
      <c r="JF205" s="32"/>
      <c r="JG205" s="32"/>
      <c r="JH205" s="32"/>
      <c r="JI205" s="32"/>
      <c r="JJ205" s="32"/>
      <c r="JK205" s="32"/>
      <c r="JL205" s="32"/>
      <c r="JM205" s="32"/>
      <c r="JN205" s="32"/>
      <c r="JO205" s="32"/>
      <c r="JP205" s="32"/>
      <c r="JQ205" s="32"/>
      <c r="JR205" s="32"/>
      <c r="JS205" s="32"/>
      <c r="JT205" s="32"/>
      <c r="JU205" s="32"/>
      <c r="JV205" s="32"/>
      <c r="JW205" s="32"/>
      <c r="JX205" s="32"/>
      <c r="JY205" s="32"/>
      <c r="JZ205" s="32"/>
      <c r="KA205" s="32"/>
      <c r="KB205" s="32"/>
      <c r="KC205" s="32"/>
      <c r="KD205" s="32"/>
      <c r="KE205" s="32"/>
      <c r="KF205" s="32"/>
      <c r="KG205" s="32"/>
      <c r="KH205" s="32"/>
      <c r="KI205" s="32"/>
      <c r="KJ205" s="32"/>
      <c r="KK205" s="32"/>
      <c r="KL205" s="32"/>
      <c r="KM205" s="32"/>
      <c r="KN205" s="32"/>
      <c r="KO205" s="32"/>
      <c r="KP205" s="32"/>
      <c r="KQ205" s="32"/>
      <c r="KR205" s="32"/>
      <c r="KS205" s="32"/>
      <c r="KT205" s="32"/>
      <c r="KU205" s="32"/>
      <c r="KV205" s="32"/>
      <c r="KW205" s="32"/>
      <c r="KX205" s="32"/>
      <c r="KY205" s="32"/>
      <c r="KZ205" s="32"/>
      <c r="LA205" s="32"/>
      <c r="LB205" s="32"/>
      <c r="LC205" s="32"/>
      <c r="LD205" s="32"/>
      <c r="LE205" s="32"/>
      <c r="LF205" s="32"/>
      <c r="LG205" s="32"/>
      <c r="LH205" s="32"/>
      <c r="LI205" s="32"/>
      <c r="LJ205" s="32"/>
      <c r="LK205" s="32"/>
      <c r="LL205" s="32"/>
      <c r="LM205" s="32"/>
      <c r="LN205" s="32"/>
      <c r="LO205" s="32"/>
      <c r="LP205" s="32"/>
      <c r="LQ205" s="32"/>
      <c r="LR205" s="32"/>
      <c r="LS205" s="32"/>
      <c r="LT205" s="32"/>
      <c r="LU205" s="32"/>
      <c r="LV205" s="32"/>
      <c r="LW205" s="32"/>
      <c r="LX205" s="32"/>
      <c r="LY205" s="32"/>
      <c r="LZ205" s="32"/>
      <c r="MA205" s="32"/>
      <c r="MB205" s="32"/>
      <c r="MC205" s="32"/>
      <c r="MD205" s="32"/>
      <c r="ME205" s="32"/>
      <c r="MF205" s="32"/>
      <c r="MG205" s="32"/>
      <c r="MH205" s="32"/>
      <c r="MI205" s="32"/>
      <c r="MJ205" s="32"/>
      <c r="MK205" s="32"/>
      <c r="ML205" s="32"/>
      <c r="MM205" s="32"/>
      <c r="MN205" s="32"/>
      <c r="MO205" s="32"/>
      <c r="MP205" s="32"/>
      <c r="MQ205" s="32"/>
      <c r="MR205" s="32"/>
      <c r="MS205" s="32"/>
      <c r="MT205" s="32"/>
      <c r="MU205" s="32"/>
      <c r="MV205" s="32"/>
      <c r="MW205" s="32"/>
      <c r="MX205" s="32"/>
      <c r="MY205" s="32"/>
      <c r="MZ205" s="32"/>
      <c r="NA205" s="32"/>
      <c r="NB205" s="32"/>
      <c r="NC205" s="32"/>
      <c r="ND205" s="32"/>
      <c r="NE205" s="32"/>
      <c r="NF205" s="32"/>
      <c r="NG205" s="32"/>
      <c r="NH205" s="32"/>
      <c r="NI205" s="32"/>
      <c r="NJ205" s="32"/>
      <c r="NK205" s="32"/>
      <c r="NL205" s="32"/>
      <c r="NM205" s="32"/>
      <c r="NN205" s="32"/>
      <c r="NO205" s="32"/>
      <c r="NP205" s="32"/>
      <c r="NQ205" s="32"/>
      <c r="NR205" s="32"/>
      <c r="NS205" s="32"/>
      <c r="NT205" s="32"/>
      <c r="NU205" s="32"/>
      <c r="NV205" s="32"/>
      <c r="NW205" s="32"/>
      <c r="NX205" s="32"/>
      <c r="NY205" s="32"/>
      <c r="NZ205" s="32"/>
      <c r="OA205" s="32"/>
      <c r="OB205" s="32"/>
      <c r="OC205" s="32"/>
      <c r="OD205" s="32"/>
      <c r="OE205" s="32"/>
      <c r="OF205" s="32"/>
      <c r="OG205" s="32"/>
      <c r="OH205" s="32"/>
      <c r="OI205" s="32"/>
      <c r="OJ205" s="32"/>
      <c r="OK205" s="32"/>
      <c r="OL205" s="32"/>
      <c r="OM205" s="32"/>
      <c r="ON205" s="32"/>
      <c r="OO205" s="32"/>
      <c r="OP205" s="32"/>
      <c r="OQ205" s="32"/>
      <c r="OR205" s="32"/>
      <c r="OS205" s="32"/>
      <c r="OT205" s="32"/>
      <c r="OU205" s="32"/>
      <c r="OV205" s="32"/>
      <c r="OW205" s="32"/>
      <c r="OX205" s="32"/>
      <c r="OY205" s="32"/>
      <c r="OZ205" s="32"/>
      <c r="PA205" s="32"/>
      <c r="PB205" s="32"/>
      <c r="PC205" s="32"/>
      <c r="PD205" s="32"/>
      <c r="PE205" s="32"/>
      <c r="PF205" s="32"/>
      <c r="PG205" s="32"/>
      <c r="PH205" s="32"/>
      <c r="PI205" s="32"/>
      <c r="PJ205" s="32"/>
      <c r="PK205" s="32"/>
      <c r="PL205" s="32"/>
      <c r="PM205" s="32"/>
      <c r="PN205" s="32"/>
      <c r="PO205" s="32"/>
      <c r="PP205" s="32"/>
      <c r="PQ205" s="32"/>
      <c r="PR205" s="32"/>
      <c r="PS205" s="32"/>
      <c r="PT205" s="32"/>
      <c r="PU205" s="32"/>
      <c r="PV205" s="32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</row>
    <row r="206" spans="2:451" x14ac:dyDescent="0.25">
      <c r="B206" s="81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5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2"/>
      <c r="FZ206" s="32"/>
      <c r="GA206" s="32"/>
      <c r="GB206" s="32"/>
      <c r="GC206" s="32"/>
      <c r="GD206" s="32"/>
      <c r="GE206" s="32"/>
      <c r="GF206" s="32"/>
      <c r="GG206" s="32"/>
      <c r="GH206" s="32"/>
      <c r="GI206" s="32"/>
      <c r="GJ206" s="32"/>
      <c r="GK206" s="32"/>
      <c r="GL206" s="32"/>
      <c r="GM206" s="32"/>
      <c r="GN206" s="32"/>
      <c r="GO206" s="32"/>
      <c r="GP206" s="32"/>
      <c r="GQ206" s="32"/>
      <c r="GR206" s="32"/>
      <c r="GS206" s="32"/>
      <c r="GT206" s="32"/>
      <c r="GU206" s="32"/>
      <c r="GV206" s="32"/>
      <c r="GW206" s="32"/>
      <c r="GX206" s="32"/>
      <c r="GY206" s="32"/>
      <c r="GZ206" s="32"/>
      <c r="HA206" s="32"/>
      <c r="HB206" s="32"/>
      <c r="HC206" s="32"/>
      <c r="HD206" s="32"/>
      <c r="HE206" s="32"/>
      <c r="HF206" s="32"/>
      <c r="HG206" s="32"/>
      <c r="HH206" s="32"/>
      <c r="HI206" s="32"/>
      <c r="HJ206" s="32"/>
      <c r="HK206" s="32"/>
      <c r="HL206" s="32"/>
      <c r="HM206" s="32"/>
      <c r="HN206" s="32"/>
      <c r="HO206" s="32"/>
      <c r="HP206" s="32"/>
      <c r="HQ206" s="32"/>
      <c r="HR206" s="32"/>
      <c r="HS206" s="32"/>
      <c r="HT206" s="32"/>
      <c r="HU206" s="32"/>
      <c r="HV206" s="32"/>
      <c r="HW206" s="32"/>
      <c r="HX206" s="32"/>
      <c r="HY206" s="32"/>
      <c r="HZ206" s="32"/>
      <c r="IA206" s="32"/>
      <c r="IB206" s="32"/>
      <c r="IC206" s="32"/>
      <c r="ID206" s="32"/>
      <c r="IE206" s="32"/>
      <c r="IF206" s="32"/>
      <c r="IG206" s="32"/>
      <c r="IH206" s="32"/>
      <c r="II206" s="32"/>
      <c r="IJ206" s="32"/>
      <c r="IK206" s="32"/>
      <c r="IL206" s="32"/>
      <c r="IM206" s="32"/>
      <c r="IN206" s="32"/>
      <c r="IO206" s="32"/>
      <c r="IP206" s="32"/>
      <c r="IQ206" s="32"/>
      <c r="IR206" s="32"/>
      <c r="IS206" s="32"/>
      <c r="IT206" s="32"/>
      <c r="IU206" s="32"/>
      <c r="IV206" s="32"/>
      <c r="IW206" s="32"/>
      <c r="IX206" s="32"/>
      <c r="IY206" s="32"/>
      <c r="IZ206" s="32"/>
      <c r="JA206" s="32"/>
      <c r="JB206" s="32"/>
      <c r="JC206" s="32"/>
      <c r="JD206" s="32"/>
      <c r="JE206" s="32"/>
      <c r="JF206" s="32"/>
      <c r="JG206" s="32"/>
      <c r="JH206" s="32"/>
      <c r="JI206" s="32"/>
      <c r="JJ206" s="32"/>
      <c r="JK206" s="32"/>
      <c r="JL206" s="32"/>
      <c r="JM206" s="32"/>
      <c r="JN206" s="32"/>
      <c r="JO206" s="32"/>
      <c r="JP206" s="32"/>
      <c r="JQ206" s="32"/>
      <c r="JR206" s="32"/>
      <c r="JS206" s="32"/>
      <c r="JT206" s="32"/>
      <c r="JU206" s="32"/>
      <c r="JV206" s="32"/>
      <c r="JW206" s="32"/>
      <c r="JX206" s="32"/>
      <c r="JY206" s="32"/>
      <c r="JZ206" s="32"/>
      <c r="KA206" s="32"/>
      <c r="KB206" s="32"/>
      <c r="KC206" s="32"/>
      <c r="KD206" s="32"/>
      <c r="KE206" s="32"/>
      <c r="KF206" s="32"/>
      <c r="KG206" s="32"/>
      <c r="KH206" s="32"/>
      <c r="KI206" s="32"/>
      <c r="KJ206" s="32"/>
      <c r="KK206" s="32"/>
      <c r="KL206" s="32"/>
      <c r="KM206" s="32"/>
      <c r="KN206" s="32"/>
      <c r="KO206" s="32"/>
      <c r="KP206" s="32"/>
      <c r="KQ206" s="32"/>
      <c r="KR206" s="32"/>
      <c r="KS206" s="32"/>
      <c r="KT206" s="32"/>
      <c r="KU206" s="32"/>
      <c r="KV206" s="32"/>
      <c r="KW206" s="32"/>
      <c r="KX206" s="32"/>
      <c r="KY206" s="32"/>
      <c r="KZ206" s="32"/>
      <c r="LA206" s="32"/>
      <c r="LB206" s="32"/>
      <c r="LC206" s="32"/>
      <c r="LD206" s="32"/>
      <c r="LE206" s="32"/>
      <c r="LF206" s="32"/>
      <c r="LG206" s="32"/>
      <c r="LH206" s="32"/>
      <c r="LI206" s="32"/>
      <c r="LJ206" s="32"/>
      <c r="LK206" s="32"/>
      <c r="LL206" s="32"/>
      <c r="LM206" s="32"/>
      <c r="LN206" s="32"/>
      <c r="LO206" s="32"/>
      <c r="LP206" s="32"/>
      <c r="LQ206" s="32"/>
      <c r="LR206" s="32"/>
      <c r="LS206" s="32"/>
      <c r="LT206" s="32"/>
      <c r="LU206" s="32"/>
      <c r="LV206" s="32"/>
      <c r="LW206" s="32"/>
      <c r="LX206" s="32"/>
      <c r="LY206" s="32"/>
      <c r="LZ206" s="32"/>
      <c r="MA206" s="32"/>
      <c r="MB206" s="32"/>
      <c r="MC206" s="32"/>
      <c r="MD206" s="32"/>
      <c r="ME206" s="32"/>
      <c r="MF206" s="32"/>
      <c r="MG206" s="32"/>
      <c r="MH206" s="32"/>
      <c r="MI206" s="32"/>
      <c r="MJ206" s="32"/>
      <c r="MK206" s="32"/>
      <c r="ML206" s="32"/>
      <c r="MM206" s="32"/>
      <c r="MN206" s="32"/>
      <c r="MO206" s="32"/>
      <c r="MP206" s="32"/>
      <c r="MQ206" s="32"/>
      <c r="MR206" s="32"/>
      <c r="MS206" s="32"/>
      <c r="MT206" s="32"/>
      <c r="MU206" s="32"/>
      <c r="MV206" s="32"/>
      <c r="MW206" s="32"/>
      <c r="MX206" s="32"/>
      <c r="MY206" s="32"/>
      <c r="MZ206" s="32"/>
      <c r="NA206" s="32"/>
      <c r="NB206" s="32"/>
      <c r="NC206" s="32"/>
      <c r="ND206" s="32"/>
      <c r="NE206" s="32"/>
      <c r="NF206" s="32"/>
      <c r="NG206" s="32"/>
      <c r="NH206" s="32"/>
      <c r="NI206" s="32"/>
      <c r="NJ206" s="32"/>
      <c r="NK206" s="32"/>
      <c r="NL206" s="32"/>
      <c r="NM206" s="32"/>
      <c r="NN206" s="32"/>
      <c r="NO206" s="32"/>
      <c r="NP206" s="32"/>
      <c r="NQ206" s="32"/>
      <c r="NR206" s="32"/>
      <c r="NS206" s="32"/>
      <c r="NT206" s="32"/>
      <c r="NU206" s="32"/>
      <c r="NV206" s="32"/>
      <c r="NW206" s="32"/>
      <c r="NX206" s="32"/>
      <c r="NY206" s="32"/>
      <c r="NZ206" s="32"/>
      <c r="OA206" s="32"/>
      <c r="OB206" s="32"/>
      <c r="OC206" s="32"/>
      <c r="OD206" s="32"/>
      <c r="OE206" s="32"/>
      <c r="OF206" s="32"/>
      <c r="OG206" s="32"/>
      <c r="OH206" s="32"/>
      <c r="OI206" s="32"/>
      <c r="OJ206" s="32"/>
      <c r="OK206" s="32"/>
      <c r="OL206" s="32"/>
      <c r="OM206" s="32"/>
      <c r="ON206" s="32"/>
      <c r="OO206" s="32"/>
      <c r="OP206" s="32"/>
      <c r="OQ206" s="32"/>
      <c r="OR206" s="32"/>
      <c r="OS206" s="32"/>
      <c r="OT206" s="32"/>
      <c r="OU206" s="32"/>
      <c r="OV206" s="32"/>
      <c r="OW206" s="32"/>
      <c r="OX206" s="32"/>
      <c r="OY206" s="32"/>
      <c r="OZ206" s="32"/>
      <c r="PA206" s="32"/>
      <c r="PB206" s="32"/>
      <c r="PC206" s="32"/>
      <c r="PD206" s="32"/>
      <c r="PE206" s="32"/>
      <c r="PF206" s="32"/>
      <c r="PG206" s="32"/>
      <c r="PH206" s="32"/>
      <c r="PI206" s="32"/>
      <c r="PJ206" s="32"/>
      <c r="PK206" s="32"/>
      <c r="PL206" s="32"/>
      <c r="PM206" s="32"/>
      <c r="PN206" s="32"/>
      <c r="PO206" s="32"/>
      <c r="PP206" s="32"/>
      <c r="PQ206" s="32"/>
      <c r="PR206" s="32"/>
      <c r="PS206" s="32"/>
      <c r="PT206" s="32"/>
      <c r="PU206" s="32"/>
      <c r="PV206" s="32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</row>
    <row r="207" spans="2:451" x14ac:dyDescent="0.25">
      <c r="B207" s="81"/>
    </row>
    <row r="208" spans="2:451" x14ac:dyDescent="0.25">
      <c r="B208" s="81"/>
    </row>
    <row r="209" spans="2:2" x14ac:dyDescent="0.25">
      <c r="B209" s="81"/>
    </row>
    <row r="210" spans="2:2" x14ac:dyDescent="0.25">
      <c r="B210" s="81"/>
    </row>
    <row r="211" spans="2:2" x14ac:dyDescent="0.25">
      <c r="B211" s="81"/>
    </row>
    <row r="212" spans="2:2" x14ac:dyDescent="0.25">
      <c r="B212" s="81"/>
    </row>
    <row r="213" spans="2:2" x14ac:dyDescent="0.25">
      <c r="B213" s="81"/>
    </row>
    <row r="214" spans="2:2" x14ac:dyDescent="0.25">
      <c r="B214" s="81"/>
    </row>
    <row r="215" spans="2:2" x14ac:dyDescent="0.25">
      <c r="B215" s="81"/>
    </row>
    <row r="216" spans="2:2" x14ac:dyDescent="0.25">
      <c r="B216" s="81"/>
    </row>
    <row r="217" spans="2:2" x14ac:dyDescent="0.25">
      <c r="B217" s="81"/>
    </row>
    <row r="218" spans="2:2" x14ac:dyDescent="0.25">
      <c r="B218" s="81"/>
    </row>
    <row r="219" spans="2:2" x14ac:dyDescent="0.25">
      <c r="B219" s="81"/>
    </row>
    <row r="220" spans="2:2" x14ac:dyDescent="0.25">
      <c r="B220" s="81"/>
    </row>
    <row r="221" spans="2:2" x14ac:dyDescent="0.25">
      <c r="B221" s="81"/>
    </row>
    <row r="222" spans="2:2" x14ac:dyDescent="0.25">
      <c r="B222" s="81"/>
    </row>
    <row r="223" spans="2:2" x14ac:dyDescent="0.25">
      <c r="B223" s="81"/>
    </row>
    <row r="224" spans="2:2" x14ac:dyDescent="0.25">
      <c r="B224" s="81"/>
    </row>
    <row r="225" spans="2:2" x14ac:dyDescent="0.25">
      <c r="B225" s="81"/>
    </row>
    <row r="226" spans="2:2" x14ac:dyDescent="0.25">
      <c r="B226" s="81"/>
    </row>
    <row r="227" spans="2:2" x14ac:dyDescent="0.25">
      <c r="B227" s="81"/>
    </row>
    <row r="228" spans="2:2" x14ac:dyDescent="0.25">
      <c r="B228" s="81"/>
    </row>
    <row r="229" spans="2:2" x14ac:dyDescent="0.25">
      <c r="B229" s="81"/>
    </row>
    <row r="230" spans="2:2" x14ac:dyDescent="0.25">
      <c r="B230" s="81"/>
    </row>
    <row r="231" spans="2:2" x14ac:dyDescent="0.25">
      <c r="B231" s="81"/>
    </row>
    <row r="232" spans="2:2" x14ac:dyDescent="0.25">
      <c r="B232" s="81"/>
    </row>
    <row r="233" spans="2:2" x14ac:dyDescent="0.25">
      <c r="B233" s="81"/>
    </row>
    <row r="234" spans="2:2" x14ac:dyDescent="0.25">
      <c r="B234" s="81"/>
    </row>
    <row r="235" spans="2:2" x14ac:dyDescent="0.25">
      <c r="B235" s="81"/>
    </row>
    <row r="236" spans="2:2" x14ac:dyDescent="0.25">
      <c r="B236" s="81"/>
    </row>
    <row r="237" spans="2:2" x14ac:dyDescent="0.25">
      <c r="B237" s="81"/>
    </row>
    <row r="238" spans="2:2" x14ac:dyDescent="0.25">
      <c r="B238" s="81"/>
    </row>
    <row r="239" spans="2:2" x14ac:dyDescent="0.25">
      <c r="B239" s="81"/>
    </row>
    <row r="240" spans="2:2" x14ac:dyDescent="0.25">
      <c r="B240" s="81"/>
    </row>
    <row r="241" spans="2:2" x14ac:dyDescent="0.25">
      <c r="B241" s="81"/>
    </row>
    <row r="242" spans="2:2" x14ac:dyDescent="0.25">
      <c r="B242" s="81"/>
    </row>
    <row r="243" spans="2:2" x14ac:dyDescent="0.25">
      <c r="B243" s="81"/>
    </row>
    <row r="244" spans="2:2" x14ac:dyDescent="0.25">
      <c r="B244" s="81"/>
    </row>
    <row r="245" spans="2:2" x14ac:dyDescent="0.25">
      <c r="B245" s="81"/>
    </row>
    <row r="246" spans="2:2" x14ac:dyDescent="0.25">
      <c r="B246" s="81"/>
    </row>
    <row r="247" spans="2:2" x14ac:dyDescent="0.25">
      <c r="B247" s="81"/>
    </row>
    <row r="248" spans="2:2" x14ac:dyDescent="0.25">
      <c r="B248" s="81"/>
    </row>
    <row r="249" spans="2:2" x14ac:dyDescent="0.25">
      <c r="B249" s="81"/>
    </row>
    <row r="250" spans="2:2" x14ac:dyDescent="0.25">
      <c r="B250" s="81"/>
    </row>
    <row r="251" spans="2:2" x14ac:dyDescent="0.25">
      <c r="B251" s="81"/>
    </row>
    <row r="252" spans="2:2" x14ac:dyDescent="0.25">
      <c r="B252" s="81"/>
    </row>
    <row r="253" spans="2:2" x14ac:dyDescent="0.25">
      <c r="B253" s="81"/>
    </row>
    <row r="254" spans="2:2" x14ac:dyDescent="0.25">
      <c r="B254" s="81"/>
    </row>
    <row r="255" spans="2:2" x14ac:dyDescent="0.25">
      <c r="B255" s="81"/>
    </row>
    <row r="256" spans="2:2" x14ac:dyDescent="0.25">
      <c r="B256" s="81"/>
    </row>
    <row r="257" spans="2:2" x14ac:dyDescent="0.25">
      <c r="B257" s="81"/>
    </row>
    <row r="258" spans="2:2" x14ac:dyDescent="0.25">
      <c r="B258" s="81"/>
    </row>
    <row r="259" spans="2:2" x14ac:dyDescent="0.25">
      <c r="B259" s="81"/>
    </row>
    <row r="260" spans="2:2" x14ac:dyDescent="0.25">
      <c r="B260" s="81"/>
    </row>
    <row r="261" spans="2:2" x14ac:dyDescent="0.25">
      <c r="B261" s="81"/>
    </row>
    <row r="262" spans="2:2" x14ac:dyDescent="0.25">
      <c r="B262" s="81"/>
    </row>
    <row r="263" spans="2:2" x14ac:dyDescent="0.25">
      <c r="B263" s="81"/>
    </row>
    <row r="264" spans="2:2" x14ac:dyDescent="0.25">
      <c r="B264" s="81"/>
    </row>
    <row r="265" spans="2:2" x14ac:dyDescent="0.25">
      <c r="B265" s="81"/>
    </row>
    <row r="266" spans="2:2" x14ac:dyDescent="0.25">
      <c r="B266" s="81"/>
    </row>
    <row r="267" spans="2:2" x14ac:dyDescent="0.25">
      <c r="B267" s="81"/>
    </row>
    <row r="268" spans="2:2" x14ac:dyDescent="0.25">
      <c r="B268" s="81"/>
    </row>
    <row r="269" spans="2:2" x14ac:dyDescent="0.25">
      <c r="B269" s="81"/>
    </row>
    <row r="270" spans="2:2" x14ac:dyDescent="0.25">
      <c r="B270" s="81"/>
    </row>
    <row r="271" spans="2:2" x14ac:dyDescent="0.25">
      <c r="B271" s="81"/>
    </row>
    <row r="272" spans="2:2" x14ac:dyDescent="0.25">
      <c r="B272" s="81"/>
    </row>
    <row r="273" spans="2:2" x14ac:dyDescent="0.25">
      <c r="B273" s="81"/>
    </row>
    <row r="274" spans="2:2" x14ac:dyDescent="0.25">
      <c r="B274" s="81"/>
    </row>
    <row r="275" spans="2:2" x14ac:dyDescent="0.25">
      <c r="B275" s="81"/>
    </row>
    <row r="276" spans="2:2" x14ac:dyDescent="0.25">
      <c r="B276" s="81"/>
    </row>
    <row r="277" spans="2:2" x14ac:dyDescent="0.25">
      <c r="B277" s="81"/>
    </row>
    <row r="278" spans="2:2" x14ac:dyDescent="0.25">
      <c r="B278" s="81"/>
    </row>
    <row r="279" spans="2:2" x14ac:dyDescent="0.25">
      <c r="B279" s="81"/>
    </row>
    <row r="280" spans="2:2" x14ac:dyDescent="0.25">
      <c r="B280" s="81"/>
    </row>
    <row r="281" spans="2:2" x14ac:dyDescent="0.25">
      <c r="B281" s="81"/>
    </row>
    <row r="282" spans="2:2" x14ac:dyDescent="0.25">
      <c r="B282" s="81"/>
    </row>
    <row r="283" spans="2:2" x14ac:dyDescent="0.25">
      <c r="B283" s="81"/>
    </row>
    <row r="284" spans="2:2" x14ac:dyDescent="0.25">
      <c r="B284" s="81"/>
    </row>
    <row r="285" spans="2:2" x14ac:dyDescent="0.25">
      <c r="B285" s="81"/>
    </row>
    <row r="286" spans="2:2" x14ac:dyDescent="0.25">
      <c r="B286" s="81"/>
    </row>
    <row r="287" spans="2:2" x14ac:dyDescent="0.25">
      <c r="B287" s="81"/>
    </row>
    <row r="288" spans="2:2" x14ac:dyDescent="0.25">
      <c r="B288" s="81"/>
    </row>
    <row r="289" spans="2:2" x14ac:dyDescent="0.25">
      <c r="B289" s="81"/>
    </row>
    <row r="290" spans="2:2" x14ac:dyDescent="0.25">
      <c r="B290" s="81"/>
    </row>
    <row r="291" spans="2:2" x14ac:dyDescent="0.25">
      <c r="B291" s="81"/>
    </row>
    <row r="292" spans="2:2" x14ac:dyDescent="0.25">
      <c r="B292" s="81"/>
    </row>
    <row r="293" spans="2:2" x14ac:dyDescent="0.25">
      <c r="B293" s="81"/>
    </row>
    <row r="294" spans="2:2" x14ac:dyDescent="0.25">
      <c r="B294" s="81"/>
    </row>
    <row r="295" spans="2:2" x14ac:dyDescent="0.25">
      <c r="B295" s="81"/>
    </row>
    <row r="296" spans="2:2" x14ac:dyDescent="0.25">
      <c r="B296" s="81"/>
    </row>
    <row r="297" spans="2:2" x14ac:dyDescent="0.25">
      <c r="B297" s="81"/>
    </row>
    <row r="298" spans="2:2" x14ac:dyDescent="0.25">
      <c r="B298" s="81"/>
    </row>
    <row r="299" spans="2:2" x14ac:dyDescent="0.25">
      <c r="B299" s="81"/>
    </row>
    <row r="300" spans="2:2" x14ac:dyDescent="0.25">
      <c r="B300" s="81"/>
    </row>
    <row r="301" spans="2:2" x14ac:dyDescent="0.25">
      <c r="B301" s="81"/>
    </row>
    <row r="302" spans="2:2" x14ac:dyDescent="0.25">
      <c r="B302" s="81"/>
    </row>
    <row r="303" spans="2:2" x14ac:dyDescent="0.25">
      <c r="B303" s="81"/>
    </row>
    <row r="304" spans="2:2" x14ac:dyDescent="0.25">
      <c r="B304" s="81"/>
    </row>
    <row r="305" spans="2:2" x14ac:dyDescent="0.25">
      <c r="B305" s="81"/>
    </row>
    <row r="306" spans="2:2" x14ac:dyDescent="0.25">
      <c r="B306" s="81"/>
    </row>
    <row r="307" spans="2:2" x14ac:dyDescent="0.25">
      <c r="B307" s="81"/>
    </row>
    <row r="308" spans="2:2" x14ac:dyDescent="0.25">
      <c r="B308" s="81"/>
    </row>
    <row r="309" spans="2:2" x14ac:dyDescent="0.25">
      <c r="B309" s="81"/>
    </row>
    <row r="310" spans="2:2" x14ac:dyDescent="0.25">
      <c r="B310" s="81"/>
    </row>
    <row r="311" spans="2:2" x14ac:dyDescent="0.25">
      <c r="B311" s="81"/>
    </row>
    <row r="312" spans="2:2" x14ac:dyDescent="0.25">
      <c r="B312" s="81"/>
    </row>
    <row r="313" spans="2:2" x14ac:dyDescent="0.25">
      <c r="B313" s="81"/>
    </row>
    <row r="314" spans="2:2" x14ac:dyDescent="0.25">
      <c r="B314" s="81"/>
    </row>
    <row r="315" spans="2:2" x14ac:dyDescent="0.25">
      <c r="B315" s="81"/>
    </row>
    <row r="316" spans="2:2" x14ac:dyDescent="0.25">
      <c r="B316" s="81"/>
    </row>
    <row r="317" spans="2:2" x14ac:dyDescent="0.25">
      <c r="B317" s="81"/>
    </row>
    <row r="318" spans="2:2" x14ac:dyDescent="0.25">
      <c r="B318" s="81"/>
    </row>
    <row r="319" spans="2:2" x14ac:dyDescent="0.25">
      <c r="B319" s="81"/>
    </row>
    <row r="320" spans="2:2" x14ac:dyDescent="0.25">
      <c r="B320" s="81"/>
    </row>
    <row r="321" spans="2:2" x14ac:dyDescent="0.25">
      <c r="B321" s="81"/>
    </row>
    <row r="322" spans="2:2" x14ac:dyDescent="0.25">
      <c r="B322" s="81"/>
    </row>
    <row r="323" spans="2:2" x14ac:dyDescent="0.25">
      <c r="B323" s="81"/>
    </row>
    <row r="324" spans="2:2" x14ac:dyDescent="0.25">
      <c r="B324" s="81"/>
    </row>
    <row r="325" spans="2:2" x14ac:dyDescent="0.25">
      <c r="B325" s="81"/>
    </row>
    <row r="326" spans="2:2" x14ac:dyDescent="0.25">
      <c r="B326" s="81"/>
    </row>
    <row r="327" spans="2:2" x14ac:dyDescent="0.25">
      <c r="B327" s="81"/>
    </row>
    <row r="328" spans="2:2" x14ac:dyDescent="0.25">
      <c r="B328" s="81"/>
    </row>
    <row r="329" spans="2:2" x14ac:dyDescent="0.25">
      <c r="B329" s="81"/>
    </row>
    <row r="330" spans="2:2" x14ac:dyDescent="0.25">
      <c r="B330" s="81"/>
    </row>
    <row r="331" spans="2:2" x14ac:dyDescent="0.25">
      <c r="B331" s="81"/>
    </row>
    <row r="332" spans="2:2" x14ac:dyDescent="0.25">
      <c r="B332" s="81"/>
    </row>
    <row r="333" spans="2:2" x14ac:dyDescent="0.25">
      <c r="B333" s="81"/>
    </row>
    <row r="334" spans="2:2" x14ac:dyDescent="0.25">
      <c r="B334" s="81"/>
    </row>
    <row r="335" spans="2:2" x14ac:dyDescent="0.25">
      <c r="B335" s="81"/>
    </row>
    <row r="336" spans="2:2" x14ac:dyDescent="0.25">
      <c r="B336" s="81"/>
    </row>
    <row r="337" spans="2:2" x14ac:dyDescent="0.25">
      <c r="B337" s="81"/>
    </row>
    <row r="338" spans="2:2" x14ac:dyDescent="0.25">
      <c r="B338" s="81"/>
    </row>
    <row r="339" spans="2:2" x14ac:dyDescent="0.25">
      <c r="B339" s="81"/>
    </row>
    <row r="340" spans="2:2" x14ac:dyDescent="0.25">
      <c r="B340" s="81"/>
    </row>
    <row r="341" spans="2:2" x14ac:dyDescent="0.25">
      <c r="B341" s="81"/>
    </row>
    <row r="342" spans="2:2" x14ac:dyDescent="0.25">
      <c r="B342" s="81"/>
    </row>
    <row r="343" spans="2:2" x14ac:dyDescent="0.25">
      <c r="B343" s="81"/>
    </row>
    <row r="344" spans="2:2" x14ac:dyDescent="0.25">
      <c r="B344" s="81"/>
    </row>
    <row r="345" spans="2:2" x14ac:dyDescent="0.25">
      <c r="B345" s="81"/>
    </row>
    <row r="346" spans="2:2" x14ac:dyDescent="0.25">
      <c r="B346" s="81"/>
    </row>
    <row r="347" spans="2:2" x14ac:dyDescent="0.25">
      <c r="B347" s="81"/>
    </row>
    <row r="348" spans="2:2" x14ac:dyDescent="0.25">
      <c r="B348" s="81"/>
    </row>
    <row r="349" spans="2:2" x14ac:dyDescent="0.25">
      <c r="B349" s="81"/>
    </row>
    <row r="350" spans="2:2" x14ac:dyDescent="0.25">
      <c r="B350" s="81"/>
    </row>
    <row r="351" spans="2:2" x14ac:dyDescent="0.25">
      <c r="B351" s="81"/>
    </row>
    <row r="352" spans="2:2" x14ac:dyDescent="0.25">
      <c r="B352" s="81"/>
    </row>
    <row r="353" spans="2:2" x14ac:dyDescent="0.25">
      <c r="B353" s="81"/>
    </row>
    <row r="354" spans="2:2" x14ac:dyDescent="0.25">
      <c r="B354" s="81"/>
    </row>
    <row r="355" spans="2:2" x14ac:dyDescent="0.25">
      <c r="B355" s="81"/>
    </row>
    <row r="356" spans="2:2" x14ac:dyDescent="0.25">
      <c r="B356" s="81"/>
    </row>
    <row r="357" spans="2:2" x14ac:dyDescent="0.25">
      <c r="B357" s="81"/>
    </row>
    <row r="358" spans="2:2" x14ac:dyDescent="0.25">
      <c r="B358" s="81"/>
    </row>
    <row r="359" spans="2:2" x14ac:dyDescent="0.25">
      <c r="B359" s="81"/>
    </row>
    <row r="360" spans="2:2" x14ac:dyDescent="0.25">
      <c r="B360" s="81"/>
    </row>
    <row r="361" spans="2:2" x14ac:dyDescent="0.25">
      <c r="B361" s="81"/>
    </row>
    <row r="362" spans="2:2" x14ac:dyDescent="0.25">
      <c r="B362" s="81"/>
    </row>
    <row r="363" spans="2:2" x14ac:dyDescent="0.25">
      <c r="B363" s="81"/>
    </row>
    <row r="364" spans="2:2" x14ac:dyDescent="0.25">
      <c r="B364" s="81"/>
    </row>
    <row r="365" spans="2:2" x14ac:dyDescent="0.25">
      <c r="B365" s="81"/>
    </row>
    <row r="366" spans="2:2" x14ac:dyDescent="0.25">
      <c r="B366" s="81"/>
    </row>
    <row r="367" spans="2:2" x14ac:dyDescent="0.25">
      <c r="B367" s="81"/>
    </row>
    <row r="368" spans="2:2" x14ac:dyDescent="0.25">
      <c r="B368" s="81"/>
    </row>
    <row r="369" spans="2:2" x14ac:dyDescent="0.25">
      <c r="B369" s="81"/>
    </row>
    <row r="370" spans="2:2" x14ac:dyDescent="0.25">
      <c r="B370" s="81"/>
    </row>
    <row r="371" spans="2:2" x14ac:dyDescent="0.25">
      <c r="B371" s="81"/>
    </row>
    <row r="372" spans="2:2" x14ac:dyDescent="0.25">
      <c r="B372" s="81"/>
    </row>
    <row r="373" spans="2:2" x14ac:dyDescent="0.25">
      <c r="B373" s="81"/>
    </row>
    <row r="374" spans="2:2" x14ac:dyDescent="0.25">
      <c r="B374" s="81"/>
    </row>
    <row r="375" spans="2:2" x14ac:dyDescent="0.25">
      <c r="B375" s="81"/>
    </row>
    <row r="376" spans="2:2" x14ac:dyDescent="0.25">
      <c r="B376" s="81"/>
    </row>
    <row r="377" spans="2:2" x14ac:dyDescent="0.25">
      <c r="B377" s="81"/>
    </row>
    <row r="378" spans="2:2" x14ac:dyDescent="0.25">
      <c r="B378" s="81"/>
    </row>
    <row r="379" spans="2:2" x14ac:dyDescent="0.25">
      <c r="B379" s="81"/>
    </row>
    <row r="380" spans="2:2" x14ac:dyDescent="0.25">
      <c r="B380" s="81"/>
    </row>
    <row r="381" spans="2:2" x14ac:dyDescent="0.25">
      <c r="B381" s="81"/>
    </row>
    <row r="382" spans="2:2" x14ac:dyDescent="0.25">
      <c r="B382" s="81"/>
    </row>
    <row r="383" spans="2:2" x14ac:dyDescent="0.25">
      <c r="B383" s="81"/>
    </row>
    <row r="384" spans="2:2" x14ac:dyDescent="0.25">
      <c r="B384" s="81"/>
    </row>
    <row r="385" spans="2:2" x14ac:dyDescent="0.25">
      <c r="B385" s="81"/>
    </row>
    <row r="386" spans="2:2" x14ac:dyDescent="0.25">
      <c r="B386" s="81"/>
    </row>
    <row r="387" spans="2:2" x14ac:dyDescent="0.25">
      <c r="B387" s="81"/>
    </row>
    <row r="388" spans="2:2" x14ac:dyDescent="0.25">
      <c r="B388" s="81"/>
    </row>
    <row r="389" spans="2:2" x14ac:dyDescent="0.25">
      <c r="B389" s="81"/>
    </row>
    <row r="390" spans="2:2" x14ac:dyDescent="0.25">
      <c r="B390" s="81"/>
    </row>
    <row r="391" spans="2:2" x14ac:dyDescent="0.25">
      <c r="B391" s="81"/>
    </row>
    <row r="392" spans="2:2" x14ac:dyDescent="0.25">
      <c r="B392" s="81"/>
    </row>
    <row r="393" spans="2:2" x14ac:dyDescent="0.25">
      <c r="B393" s="81"/>
    </row>
    <row r="394" spans="2:2" x14ac:dyDescent="0.25">
      <c r="B394" s="81"/>
    </row>
    <row r="395" spans="2:2" x14ac:dyDescent="0.25">
      <c r="B395" s="81"/>
    </row>
    <row r="396" spans="2:2" x14ac:dyDescent="0.25">
      <c r="B396" s="81"/>
    </row>
    <row r="397" spans="2:2" x14ac:dyDescent="0.25">
      <c r="B397" s="81"/>
    </row>
    <row r="398" spans="2:2" x14ac:dyDescent="0.25">
      <c r="B398" s="81"/>
    </row>
    <row r="399" spans="2:2" x14ac:dyDescent="0.25">
      <c r="B399" s="81"/>
    </row>
    <row r="400" spans="2:2" x14ac:dyDescent="0.25">
      <c r="B400" s="81"/>
    </row>
    <row r="401" spans="2:2" x14ac:dyDescent="0.25">
      <c r="B401" s="81"/>
    </row>
    <row r="402" spans="2:2" x14ac:dyDescent="0.25">
      <c r="B402" s="81"/>
    </row>
    <row r="403" spans="2:2" x14ac:dyDescent="0.25">
      <c r="B403" s="81"/>
    </row>
    <row r="404" spans="2:2" x14ac:dyDescent="0.25">
      <c r="B404" s="81"/>
    </row>
    <row r="405" spans="2:2" x14ac:dyDescent="0.25">
      <c r="B405" s="81"/>
    </row>
    <row r="406" spans="2:2" x14ac:dyDescent="0.25">
      <c r="B406" s="81"/>
    </row>
    <row r="407" spans="2:2" x14ac:dyDescent="0.25">
      <c r="B407" s="81"/>
    </row>
    <row r="408" spans="2:2" x14ac:dyDescent="0.25">
      <c r="B408" s="81"/>
    </row>
    <row r="409" spans="2:2" x14ac:dyDescent="0.25">
      <c r="B409" s="81"/>
    </row>
    <row r="410" spans="2:2" x14ac:dyDescent="0.25">
      <c r="B410" s="81"/>
    </row>
    <row r="411" spans="2:2" x14ac:dyDescent="0.25">
      <c r="B411" s="81"/>
    </row>
    <row r="412" spans="2:2" x14ac:dyDescent="0.25">
      <c r="B412" s="81"/>
    </row>
    <row r="413" spans="2:2" x14ac:dyDescent="0.25">
      <c r="B413" s="81"/>
    </row>
    <row r="414" spans="2:2" x14ac:dyDescent="0.25">
      <c r="B414" s="81"/>
    </row>
    <row r="415" spans="2:2" x14ac:dyDescent="0.25">
      <c r="B415" s="81"/>
    </row>
    <row r="416" spans="2:2" x14ac:dyDescent="0.25">
      <c r="B416" s="81"/>
    </row>
    <row r="417" spans="2:2" x14ac:dyDescent="0.25">
      <c r="B417" s="81"/>
    </row>
    <row r="418" spans="2:2" x14ac:dyDescent="0.25">
      <c r="B418" s="81"/>
    </row>
    <row r="419" spans="2:2" x14ac:dyDescent="0.25">
      <c r="B419" s="81"/>
    </row>
    <row r="420" spans="2:2" x14ac:dyDescent="0.25">
      <c r="B420" s="81"/>
    </row>
    <row r="421" spans="2:2" x14ac:dyDescent="0.25">
      <c r="B421" s="81"/>
    </row>
    <row r="422" spans="2:2" x14ac:dyDescent="0.25">
      <c r="B422" s="81"/>
    </row>
    <row r="423" spans="2:2" x14ac:dyDescent="0.25">
      <c r="B423" s="81"/>
    </row>
    <row r="424" spans="2:2" x14ac:dyDescent="0.25">
      <c r="B424" s="81"/>
    </row>
    <row r="425" spans="2:2" x14ac:dyDescent="0.25">
      <c r="B425" s="81"/>
    </row>
    <row r="426" spans="2:2" x14ac:dyDescent="0.25">
      <c r="B426" s="81"/>
    </row>
    <row r="427" spans="2:2" x14ac:dyDescent="0.25">
      <c r="B427" s="81"/>
    </row>
    <row r="428" spans="2:2" x14ac:dyDescent="0.25">
      <c r="B428" s="81"/>
    </row>
    <row r="429" spans="2:2" x14ac:dyDescent="0.25">
      <c r="B429" s="81"/>
    </row>
    <row r="430" spans="2:2" x14ac:dyDescent="0.25">
      <c r="B430" s="81"/>
    </row>
    <row r="431" spans="2:2" x14ac:dyDescent="0.25">
      <c r="B431" s="81"/>
    </row>
    <row r="432" spans="2:2" x14ac:dyDescent="0.25">
      <c r="B432" s="81"/>
    </row>
    <row r="433" spans="2:2" x14ac:dyDescent="0.25">
      <c r="B433" s="81"/>
    </row>
    <row r="434" spans="2:2" x14ac:dyDescent="0.25">
      <c r="B434" s="81"/>
    </row>
    <row r="435" spans="2:2" x14ac:dyDescent="0.25">
      <c r="B435" s="81"/>
    </row>
    <row r="436" spans="2:2" x14ac:dyDescent="0.25">
      <c r="B436" s="81"/>
    </row>
    <row r="437" spans="2:2" x14ac:dyDescent="0.25">
      <c r="B437" s="81"/>
    </row>
    <row r="438" spans="2:2" x14ac:dyDescent="0.25">
      <c r="B438" s="81"/>
    </row>
    <row r="439" spans="2:2" x14ac:dyDescent="0.25">
      <c r="B439" s="81"/>
    </row>
    <row r="440" spans="2:2" x14ac:dyDescent="0.25">
      <c r="B440" s="81"/>
    </row>
    <row r="441" spans="2:2" x14ac:dyDescent="0.25">
      <c r="B441" s="81"/>
    </row>
    <row r="442" spans="2:2" x14ac:dyDescent="0.25">
      <c r="B442" s="81"/>
    </row>
    <row r="443" spans="2:2" x14ac:dyDescent="0.25">
      <c r="B443" s="81"/>
    </row>
    <row r="444" spans="2:2" x14ac:dyDescent="0.25">
      <c r="B444" s="81"/>
    </row>
    <row r="445" spans="2:2" x14ac:dyDescent="0.25">
      <c r="B445" s="81"/>
    </row>
    <row r="446" spans="2:2" x14ac:dyDescent="0.25">
      <c r="B446" s="81"/>
    </row>
    <row r="447" spans="2:2" x14ac:dyDescent="0.25">
      <c r="B447" s="81"/>
    </row>
    <row r="448" spans="2:2" x14ac:dyDescent="0.25">
      <c r="B448" s="81"/>
    </row>
    <row r="449" spans="2:2" x14ac:dyDescent="0.25">
      <c r="B449" s="81"/>
    </row>
    <row r="450" spans="2:2" x14ac:dyDescent="0.25">
      <c r="B450" s="81"/>
    </row>
    <row r="451" spans="2:2" x14ac:dyDescent="0.25">
      <c r="B451" s="81"/>
    </row>
    <row r="452" spans="2:2" x14ac:dyDescent="0.25">
      <c r="B452" s="81"/>
    </row>
    <row r="453" spans="2:2" x14ac:dyDescent="0.25">
      <c r="B453" s="81"/>
    </row>
    <row r="454" spans="2:2" x14ac:dyDescent="0.25">
      <c r="B454" s="81"/>
    </row>
    <row r="455" spans="2:2" x14ac:dyDescent="0.25">
      <c r="B455" s="81"/>
    </row>
    <row r="456" spans="2:2" x14ac:dyDescent="0.25">
      <c r="B456" s="81"/>
    </row>
    <row r="457" spans="2:2" x14ac:dyDescent="0.25">
      <c r="B457" s="81"/>
    </row>
    <row r="458" spans="2:2" x14ac:dyDescent="0.25">
      <c r="B458" s="81"/>
    </row>
    <row r="459" spans="2:2" x14ac:dyDescent="0.25">
      <c r="B459" s="81"/>
    </row>
    <row r="460" spans="2:2" x14ac:dyDescent="0.25">
      <c r="B460" s="81"/>
    </row>
    <row r="461" spans="2:2" x14ac:dyDescent="0.25">
      <c r="B461" s="81"/>
    </row>
    <row r="462" spans="2:2" x14ac:dyDescent="0.25">
      <c r="B462" s="81"/>
    </row>
    <row r="463" spans="2:2" x14ac:dyDescent="0.25">
      <c r="B463" s="81"/>
    </row>
    <row r="464" spans="2:2" x14ac:dyDescent="0.25">
      <c r="B464" s="81"/>
    </row>
    <row r="465" spans="2:2" x14ac:dyDescent="0.25">
      <c r="B465" s="81"/>
    </row>
    <row r="466" spans="2:2" x14ac:dyDescent="0.25">
      <c r="B466" s="81"/>
    </row>
    <row r="467" spans="2:2" x14ac:dyDescent="0.25">
      <c r="B467" s="81"/>
    </row>
    <row r="468" spans="2:2" x14ac:dyDescent="0.25">
      <c r="B468" s="81"/>
    </row>
    <row r="469" spans="2:2" x14ac:dyDescent="0.25">
      <c r="B469" s="81"/>
    </row>
    <row r="470" spans="2:2" x14ac:dyDescent="0.25">
      <c r="B470" s="81"/>
    </row>
    <row r="471" spans="2:2" x14ac:dyDescent="0.25">
      <c r="B471" s="81"/>
    </row>
    <row r="472" spans="2:2" x14ac:dyDescent="0.25">
      <c r="B472" s="81"/>
    </row>
    <row r="473" spans="2:2" x14ac:dyDescent="0.25">
      <c r="B473" s="81"/>
    </row>
    <row r="474" spans="2:2" x14ac:dyDescent="0.25">
      <c r="B474" s="81"/>
    </row>
    <row r="475" spans="2:2" x14ac:dyDescent="0.25">
      <c r="B475" s="81"/>
    </row>
    <row r="476" spans="2:2" x14ac:dyDescent="0.25">
      <c r="B476" s="81"/>
    </row>
    <row r="477" spans="2:2" x14ac:dyDescent="0.25">
      <c r="B477" s="81"/>
    </row>
    <row r="478" spans="2:2" x14ac:dyDescent="0.25">
      <c r="B478" s="81"/>
    </row>
    <row r="479" spans="2:2" x14ac:dyDescent="0.25">
      <c r="B479" s="81"/>
    </row>
    <row r="480" spans="2:2" x14ac:dyDescent="0.25">
      <c r="B480" s="81"/>
    </row>
    <row r="481" spans="2:2" x14ac:dyDescent="0.25">
      <c r="B481" s="81"/>
    </row>
    <row r="482" spans="2:2" x14ac:dyDescent="0.25">
      <c r="B482" s="81"/>
    </row>
    <row r="483" spans="2:2" x14ac:dyDescent="0.25">
      <c r="B483" s="81"/>
    </row>
    <row r="484" spans="2:2" x14ac:dyDescent="0.25">
      <c r="B484" s="81"/>
    </row>
    <row r="485" spans="2:2" x14ac:dyDescent="0.25">
      <c r="B485" s="81"/>
    </row>
    <row r="486" spans="2:2" x14ac:dyDescent="0.25">
      <c r="B486" s="81"/>
    </row>
    <row r="487" spans="2:2" x14ac:dyDescent="0.25">
      <c r="B487" s="81"/>
    </row>
    <row r="488" spans="2:2" x14ac:dyDescent="0.25">
      <c r="B488" s="81"/>
    </row>
    <row r="489" spans="2:2" x14ac:dyDescent="0.25">
      <c r="B489" s="81"/>
    </row>
    <row r="490" spans="2:2" x14ac:dyDescent="0.25">
      <c r="B490" s="81"/>
    </row>
    <row r="491" spans="2:2" x14ac:dyDescent="0.25">
      <c r="B491" s="81"/>
    </row>
    <row r="492" spans="2:2" x14ac:dyDescent="0.25">
      <c r="B492" s="81"/>
    </row>
    <row r="493" spans="2:2" x14ac:dyDescent="0.25">
      <c r="B493" s="81"/>
    </row>
    <row r="494" spans="2:2" x14ac:dyDescent="0.25">
      <c r="B494" s="81"/>
    </row>
    <row r="495" spans="2:2" x14ac:dyDescent="0.25">
      <c r="B495" s="81"/>
    </row>
    <row r="496" spans="2:2" x14ac:dyDescent="0.25">
      <c r="B496" s="81"/>
    </row>
    <row r="497" spans="2:2" x14ac:dyDescent="0.25">
      <c r="B497" s="81"/>
    </row>
    <row r="498" spans="2:2" x14ac:dyDescent="0.25">
      <c r="B498" s="81"/>
    </row>
    <row r="499" spans="2:2" x14ac:dyDescent="0.25">
      <c r="B499" s="81"/>
    </row>
    <row r="500" spans="2:2" x14ac:dyDescent="0.25">
      <c r="B500" s="81"/>
    </row>
    <row r="501" spans="2:2" x14ac:dyDescent="0.25">
      <c r="B501" s="81"/>
    </row>
    <row r="502" spans="2:2" x14ac:dyDescent="0.25">
      <c r="B502" s="81"/>
    </row>
    <row r="503" spans="2:2" x14ac:dyDescent="0.25">
      <c r="B503" s="81"/>
    </row>
    <row r="504" spans="2:2" x14ac:dyDescent="0.25">
      <c r="B504" s="81"/>
    </row>
    <row r="505" spans="2:2" x14ac:dyDescent="0.25">
      <c r="B505" s="81"/>
    </row>
    <row r="506" spans="2:2" x14ac:dyDescent="0.25">
      <c r="B506" s="81"/>
    </row>
    <row r="507" spans="2:2" x14ac:dyDescent="0.25">
      <c r="B507" s="81"/>
    </row>
    <row r="508" spans="2:2" x14ac:dyDescent="0.25">
      <c r="B508" s="81"/>
    </row>
    <row r="509" spans="2:2" x14ac:dyDescent="0.25">
      <c r="B509" s="81"/>
    </row>
    <row r="510" spans="2:2" x14ac:dyDescent="0.25">
      <c r="B510" s="81"/>
    </row>
    <row r="511" spans="2:2" x14ac:dyDescent="0.25">
      <c r="B511" s="81"/>
    </row>
    <row r="512" spans="2:2" x14ac:dyDescent="0.25">
      <c r="B512" s="81"/>
    </row>
    <row r="513" spans="2:2" x14ac:dyDescent="0.25">
      <c r="B513" s="81"/>
    </row>
    <row r="514" spans="2:2" x14ac:dyDescent="0.25">
      <c r="B514" s="81"/>
    </row>
    <row r="515" spans="2:2" x14ac:dyDescent="0.25">
      <c r="B515" s="81"/>
    </row>
    <row r="516" spans="2:2" x14ac:dyDescent="0.25">
      <c r="B516" s="81"/>
    </row>
    <row r="517" spans="2:2" x14ac:dyDescent="0.25">
      <c r="B517" s="81"/>
    </row>
    <row r="518" spans="2:2" x14ac:dyDescent="0.25">
      <c r="B518" s="81"/>
    </row>
    <row r="519" spans="2:2" x14ac:dyDescent="0.25">
      <c r="B519" s="81"/>
    </row>
    <row r="520" spans="2:2" x14ac:dyDescent="0.25">
      <c r="B520" s="81"/>
    </row>
    <row r="521" spans="2:2" x14ac:dyDescent="0.25">
      <c r="B521" s="81"/>
    </row>
    <row r="522" spans="2:2" x14ac:dyDescent="0.25">
      <c r="B522" s="81"/>
    </row>
    <row r="523" spans="2:2" x14ac:dyDescent="0.25">
      <c r="B523" s="81"/>
    </row>
    <row r="524" spans="2:2" x14ac:dyDescent="0.25">
      <c r="B524" s="81"/>
    </row>
    <row r="525" spans="2:2" x14ac:dyDescent="0.25">
      <c r="B525" s="81"/>
    </row>
    <row r="526" spans="2:2" x14ac:dyDescent="0.25">
      <c r="B526" s="81"/>
    </row>
    <row r="527" spans="2:2" x14ac:dyDescent="0.25">
      <c r="B527" s="81"/>
    </row>
    <row r="528" spans="2:2" x14ac:dyDescent="0.25">
      <c r="B528" s="81"/>
    </row>
    <row r="529" spans="2:2" x14ac:dyDescent="0.25">
      <c r="B529" s="81"/>
    </row>
    <row r="530" spans="2:2" x14ac:dyDescent="0.25">
      <c r="B530" s="81"/>
    </row>
    <row r="531" spans="2:2" x14ac:dyDescent="0.25">
      <c r="B531" s="81"/>
    </row>
    <row r="532" spans="2:2" x14ac:dyDescent="0.25">
      <c r="B532" s="81"/>
    </row>
    <row r="533" spans="2:2" x14ac:dyDescent="0.25">
      <c r="B533" s="81"/>
    </row>
    <row r="534" spans="2:2" x14ac:dyDescent="0.25">
      <c r="B534" s="81"/>
    </row>
    <row r="535" spans="2:2" x14ac:dyDescent="0.25">
      <c r="B535" s="81"/>
    </row>
    <row r="536" spans="2:2" x14ac:dyDescent="0.25">
      <c r="B536" s="81"/>
    </row>
    <row r="537" spans="2:2" x14ac:dyDescent="0.25">
      <c r="B537" s="81"/>
    </row>
    <row r="538" spans="2:2" x14ac:dyDescent="0.25">
      <c r="B538" s="81"/>
    </row>
    <row r="539" spans="2:2" x14ac:dyDescent="0.25">
      <c r="B539" s="81"/>
    </row>
    <row r="540" spans="2:2" x14ac:dyDescent="0.25">
      <c r="B540" s="81"/>
    </row>
    <row r="541" spans="2:2" x14ac:dyDescent="0.25">
      <c r="B541" s="81"/>
    </row>
    <row r="542" spans="2:2" x14ac:dyDescent="0.25">
      <c r="B542" s="81"/>
    </row>
    <row r="543" spans="2:2" x14ac:dyDescent="0.25">
      <c r="B543" s="81"/>
    </row>
    <row r="544" spans="2:2" x14ac:dyDescent="0.25">
      <c r="B544" s="81"/>
    </row>
    <row r="545" spans="2:2" x14ac:dyDescent="0.25">
      <c r="B545" s="81"/>
    </row>
    <row r="546" spans="2:2" x14ac:dyDescent="0.25">
      <c r="B546" s="81"/>
    </row>
    <row r="547" spans="2:2" x14ac:dyDescent="0.25">
      <c r="B547" s="81"/>
    </row>
    <row r="548" spans="2:2" x14ac:dyDescent="0.25">
      <c r="B548" s="81"/>
    </row>
    <row r="549" spans="2:2" x14ac:dyDescent="0.25">
      <c r="B549" s="81"/>
    </row>
    <row r="550" spans="2:2" x14ac:dyDescent="0.25">
      <c r="B550" s="81"/>
    </row>
    <row r="551" spans="2:2" x14ac:dyDescent="0.25">
      <c r="B551" s="81"/>
    </row>
    <row r="552" spans="2:2" x14ac:dyDescent="0.25">
      <c r="B552" s="81"/>
    </row>
    <row r="553" spans="2:2" x14ac:dyDescent="0.25">
      <c r="B553" s="81"/>
    </row>
    <row r="554" spans="2:2" x14ac:dyDescent="0.25">
      <c r="B554" s="81"/>
    </row>
    <row r="555" spans="2:2" x14ac:dyDescent="0.25">
      <c r="B555" s="81"/>
    </row>
    <row r="556" spans="2:2" x14ac:dyDescent="0.25">
      <c r="B556" s="81"/>
    </row>
    <row r="557" spans="2:2" x14ac:dyDescent="0.25">
      <c r="B557" s="81"/>
    </row>
    <row r="558" spans="2:2" x14ac:dyDescent="0.25">
      <c r="B558" s="81"/>
    </row>
    <row r="559" spans="2:2" x14ac:dyDescent="0.25">
      <c r="B559" s="81"/>
    </row>
    <row r="560" spans="2:2" x14ac:dyDescent="0.25">
      <c r="B560" s="81"/>
    </row>
    <row r="561" spans="2:2" x14ac:dyDescent="0.25">
      <c r="B561" s="81"/>
    </row>
    <row r="562" spans="2:2" x14ac:dyDescent="0.25">
      <c r="B562" s="81"/>
    </row>
    <row r="563" spans="2:2" x14ac:dyDescent="0.25">
      <c r="B563" s="81"/>
    </row>
    <row r="564" spans="2:2" x14ac:dyDescent="0.25">
      <c r="B564" s="81"/>
    </row>
    <row r="565" spans="2:2" x14ac:dyDescent="0.25">
      <c r="B565" s="81"/>
    </row>
    <row r="566" spans="2:2" x14ac:dyDescent="0.25">
      <c r="B566" s="81"/>
    </row>
    <row r="567" spans="2:2" x14ac:dyDescent="0.25">
      <c r="B567" s="81"/>
    </row>
    <row r="568" spans="2:2" x14ac:dyDescent="0.25">
      <c r="B568" s="81"/>
    </row>
    <row r="569" spans="2:2" x14ac:dyDescent="0.25">
      <c r="B569" s="81"/>
    </row>
    <row r="570" spans="2:2" x14ac:dyDescent="0.25">
      <c r="B570" s="81"/>
    </row>
    <row r="571" spans="2:2" x14ac:dyDescent="0.25">
      <c r="B571" s="81"/>
    </row>
    <row r="572" spans="2:2" x14ac:dyDescent="0.25">
      <c r="B572" s="81"/>
    </row>
    <row r="573" spans="2:2" x14ac:dyDescent="0.25">
      <c r="B573" s="81"/>
    </row>
    <row r="574" spans="2:2" x14ac:dyDescent="0.25">
      <c r="B574" s="81"/>
    </row>
    <row r="575" spans="2:2" x14ac:dyDescent="0.25">
      <c r="B575" s="81"/>
    </row>
    <row r="576" spans="2:2" x14ac:dyDescent="0.25">
      <c r="B576" s="81"/>
    </row>
    <row r="577" spans="2:2" x14ac:dyDescent="0.25">
      <c r="B577" s="81"/>
    </row>
    <row r="578" spans="2:2" x14ac:dyDescent="0.25">
      <c r="B578" s="81"/>
    </row>
    <row r="579" spans="2:2" x14ac:dyDescent="0.25">
      <c r="B579" s="81"/>
    </row>
    <row r="580" spans="2:2" x14ac:dyDescent="0.25">
      <c r="B580" s="81"/>
    </row>
    <row r="581" spans="2:2" x14ac:dyDescent="0.25">
      <c r="B581" s="81"/>
    </row>
    <row r="582" spans="2:2" x14ac:dyDescent="0.25">
      <c r="B582" s="81"/>
    </row>
    <row r="583" spans="2:2" x14ac:dyDescent="0.25">
      <c r="B583" s="81"/>
    </row>
    <row r="584" spans="2:2" x14ac:dyDescent="0.25">
      <c r="B584" s="81"/>
    </row>
    <row r="585" spans="2:2" x14ac:dyDescent="0.25">
      <c r="B585" s="81"/>
    </row>
    <row r="586" spans="2:2" x14ac:dyDescent="0.25">
      <c r="B586" s="81"/>
    </row>
    <row r="587" spans="2:2" x14ac:dyDescent="0.25">
      <c r="B587" s="81"/>
    </row>
    <row r="588" spans="2:2" x14ac:dyDescent="0.25">
      <c r="B588" s="81"/>
    </row>
    <row r="589" spans="2:2" x14ac:dyDescent="0.25">
      <c r="B589" s="81"/>
    </row>
    <row r="590" spans="2:2" x14ac:dyDescent="0.25">
      <c r="B590" s="81"/>
    </row>
    <row r="591" spans="2:2" x14ac:dyDescent="0.25">
      <c r="B591" s="81"/>
    </row>
    <row r="592" spans="2:2" x14ac:dyDescent="0.25">
      <c r="B592" s="81"/>
    </row>
    <row r="593" spans="2:2" x14ac:dyDescent="0.25">
      <c r="B593" s="81"/>
    </row>
    <row r="594" spans="2:2" x14ac:dyDescent="0.25">
      <c r="B594" s="81"/>
    </row>
    <row r="595" spans="2:2" x14ac:dyDescent="0.25">
      <c r="B595" s="81"/>
    </row>
    <row r="596" spans="2:2" x14ac:dyDescent="0.25">
      <c r="B596" s="81"/>
    </row>
    <row r="597" spans="2:2" x14ac:dyDescent="0.25">
      <c r="B597" s="81"/>
    </row>
    <row r="598" spans="2:2" x14ac:dyDescent="0.25">
      <c r="B598" s="81"/>
    </row>
    <row r="599" spans="2:2" x14ac:dyDescent="0.25">
      <c r="B599" s="81"/>
    </row>
    <row r="600" spans="2:2" x14ac:dyDescent="0.25">
      <c r="B600" s="81"/>
    </row>
    <row r="601" spans="2:2" x14ac:dyDescent="0.25">
      <c r="B601" s="81"/>
    </row>
    <row r="602" spans="2:2" x14ac:dyDescent="0.25">
      <c r="B602" s="81"/>
    </row>
    <row r="603" spans="2:2" x14ac:dyDescent="0.25">
      <c r="B603" s="81"/>
    </row>
    <row r="604" spans="2:2" x14ac:dyDescent="0.25">
      <c r="B604" s="81"/>
    </row>
    <row r="605" spans="2:2" x14ac:dyDescent="0.25">
      <c r="B605" s="81"/>
    </row>
    <row r="606" spans="2:2" x14ac:dyDescent="0.25">
      <c r="B606" s="81"/>
    </row>
    <row r="607" spans="2:2" x14ac:dyDescent="0.25">
      <c r="B607" s="81"/>
    </row>
    <row r="608" spans="2:2" x14ac:dyDescent="0.25">
      <c r="B608" s="81"/>
    </row>
    <row r="609" spans="2:2" x14ac:dyDescent="0.25">
      <c r="B609" s="81"/>
    </row>
    <row r="610" spans="2:2" x14ac:dyDescent="0.25">
      <c r="B610" s="81"/>
    </row>
    <row r="611" spans="2:2" x14ac:dyDescent="0.25">
      <c r="B611" s="81"/>
    </row>
    <row r="612" spans="2:2" x14ac:dyDescent="0.25">
      <c r="B612" s="81"/>
    </row>
    <row r="613" spans="2:2" x14ac:dyDescent="0.25">
      <c r="B613" s="81"/>
    </row>
    <row r="614" spans="2:2" x14ac:dyDescent="0.25">
      <c r="B614" s="81"/>
    </row>
    <row r="615" spans="2:2" x14ac:dyDescent="0.25">
      <c r="B615" s="81"/>
    </row>
    <row r="616" spans="2:2" x14ac:dyDescent="0.25">
      <c r="B616" s="81"/>
    </row>
    <row r="617" spans="2:2" x14ac:dyDescent="0.25">
      <c r="B617" s="81"/>
    </row>
    <row r="618" spans="2:2" x14ac:dyDescent="0.25">
      <c r="B618" s="81"/>
    </row>
    <row r="619" spans="2:2" x14ac:dyDescent="0.25">
      <c r="B619" s="81"/>
    </row>
    <row r="620" spans="2:2" x14ac:dyDescent="0.25">
      <c r="B620" s="81"/>
    </row>
    <row r="621" spans="2:2" x14ac:dyDescent="0.25">
      <c r="B621" s="81"/>
    </row>
    <row r="622" spans="2:2" x14ac:dyDescent="0.25">
      <c r="B622" s="81"/>
    </row>
    <row r="623" spans="2:2" x14ac:dyDescent="0.25">
      <c r="B623" s="81"/>
    </row>
    <row r="624" spans="2:2" x14ac:dyDescent="0.25">
      <c r="B624" s="81"/>
    </row>
    <row r="625" spans="2:2" x14ac:dyDescent="0.25">
      <c r="B625" s="81"/>
    </row>
    <row r="626" spans="2:2" x14ac:dyDescent="0.25">
      <c r="B626" s="81"/>
    </row>
    <row r="627" spans="2:2" x14ac:dyDescent="0.25">
      <c r="B627" s="81"/>
    </row>
    <row r="628" spans="2:2" x14ac:dyDescent="0.25">
      <c r="B628" s="81"/>
    </row>
    <row r="629" spans="2:2" x14ac:dyDescent="0.25">
      <c r="B629" s="81"/>
    </row>
    <row r="630" spans="2:2" x14ac:dyDescent="0.25">
      <c r="B630" s="81"/>
    </row>
    <row r="631" spans="2:2" x14ac:dyDescent="0.25">
      <c r="B631" s="81"/>
    </row>
    <row r="632" spans="2:2" x14ac:dyDescent="0.25">
      <c r="B632" s="81"/>
    </row>
    <row r="633" spans="2:2" x14ac:dyDescent="0.25">
      <c r="B633" s="81"/>
    </row>
    <row r="634" spans="2:2" x14ac:dyDescent="0.25">
      <c r="B634" s="81"/>
    </row>
    <row r="635" spans="2:2" x14ac:dyDescent="0.25">
      <c r="B635" s="81"/>
    </row>
    <row r="636" spans="2:2" x14ac:dyDescent="0.25">
      <c r="B636" s="81"/>
    </row>
    <row r="637" spans="2:2" x14ac:dyDescent="0.25">
      <c r="B637" s="81"/>
    </row>
    <row r="638" spans="2:2" x14ac:dyDescent="0.25">
      <c r="B638" s="81"/>
    </row>
    <row r="639" spans="2:2" x14ac:dyDescent="0.25">
      <c r="B639" s="81"/>
    </row>
    <row r="640" spans="2:2" x14ac:dyDescent="0.25">
      <c r="B640" s="81"/>
    </row>
    <row r="641" spans="2:2" x14ac:dyDescent="0.25">
      <c r="B641" s="81"/>
    </row>
    <row r="642" spans="2:2" x14ac:dyDescent="0.25">
      <c r="B642" s="81"/>
    </row>
    <row r="643" spans="2:2" x14ac:dyDescent="0.25">
      <c r="B643" s="81"/>
    </row>
    <row r="644" spans="2:2" x14ac:dyDescent="0.25">
      <c r="B644" s="81"/>
    </row>
    <row r="645" spans="2:2" x14ac:dyDescent="0.25">
      <c r="B645" s="81"/>
    </row>
    <row r="646" spans="2:2" x14ac:dyDescent="0.25">
      <c r="B646" s="81"/>
    </row>
    <row r="647" spans="2:2" x14ac:dyDescent="0.25">
      <c r="B647" s="81"/>
    </row>
    <row r="648" spans="2:2" x14ac:dyDescent="0.25">
      <c r="B648" s="81"/>
    </row>
    <row r="649" spans="2:2" x14ac:dyDescent="0.25">
      <c r="B649" s="81"/>
    </row>
    <row r="650" spans="2:2" x14ac:dyDescent="0.25">
      <c r="B650" s="81"/>
    </row>
    <row r="651" spans="2:2" x14ac:dyDescent="0.25">
      <c r="B651" s="81"/>
    </row>
    <row r="652" spans="2:2" x14ac:dyDescent="0.25">
      <c r="B652" s="81"/>
    </row>
    <row r="653" spans="2:2" x14ac:dyDescent="0.25">
      <c r="B653" s="81"/>
    </row>
    <row r="654" spans="2:2" x14ac:dyDescent="0.25">
      <c r="B654" s="81"/>
    </row>
    <row r="655" spans="2:2" x14ac:dyDescent="0.25">
      <c r="B655" s="81"/>
    </row>
    <row r="656" spans="2:2" x14ac:dyDescent="0.25">
      <c r="B656" s="81"/>
    </row>
    <row r="657" spans="2:2" x14ac:dyDescent="0.25">
      <c r="B657" s="81"/>
    </row>
    <row r="658" spans="2:2" x14ac:dyDescent="0.25">
      <c r="B658" s="81"/>
    </row>
    <row r="659" spans="2:2" x14ac:dyDescent="0.25">
      <c r="B659" s="81"/>
    </row>
    <row r="660" spans="2:2" x14ac:dyDescent="0.25">
      <c r="B660" s="81"/>
    </row>
    <row r="661" spans="2:2" x14ac:dyDescent="0.25">
      <c r="B661" s="81"/>
    </row>
    <row r="662" spans="2:2" x14ac:dyDescent="0.25">
      <c r="B662" s="81"/>
    </row>
    <row r="663" spans="2:2" x14ac:dyDescent="0.25">
      <c r="B663" s="81"/>
    </row>
    <row r="664" spans="2:2" x14ac:dyDescent="0.25">
      <c r="B664" s="81"/>
    </row>
    <row r="665" spans="2:2" x14ac:dyDescent="0.25">
      <c r="B665" s="81"/>
    </row>
    <row r="666" spans="2:2" x14ac:dyDescent="0.25">
      <c r="B666" s="81"/>
    </row>
    <row r="667" spans="2:2" x14ac:dyDescent="0.25">
      <c r="B667" s="81"/>
    </row>
    <row r="668" spans="2:2" x14ac:dyDescent="0.25">
      <c r="B668" s="81"/>
    </row>
    <row r="669" spans="2:2" x14ac:dyDescent="0.25">
      <c r="B669" s="81"/>
    </row>
    <row r="670" spans="2:2" x14ac:dyDescent="0.25">
      <c r="B670" s="81"/>
    </row>
    <row r="671" spans="2:2" x14ac:dyDescent="0.25">
      <c r="B671" s="81"/>
    </row>
    <row r="672" spans="2:2" x14ac:dyDescent="0.25">
      <c r="B672" s="81"/>
    </row>
    <row r="673" spans="2:2" x14ac:dyDescent="0.25">
      <c r="B673" s="81"/>
    </row>
    <row r="674" spans="2:2" x14ac:dyDescent="0.25">
      <c r="B674" s="81"/>
    </row>
    <row r="675" spans="2:2" x14ac:dyDescent="0.25">
      <c r="B675" s="81"/>
    </row>
    <row r="676" spans="2:2" x14ac:dyDescent="0.25">
      <c r="B676" s="81"/>
    </row>
    <row r="677" spans="2:2" x14ac:dyDescent="0.25">
      <c r="B677" s="81"/>
    </row>
    <row r="678" spans="2:2" x14ac:dyDescent="0.25">
      <c r="B678" s="81"/>
    </row>
    <row r="679" spans="2:2" x14ac:dyDescent="0.25">
      <c r="B679" s="81"/>
    </row>
    <row r="680" spans="2:2" x14ac:dyDescent="0.25">
      <c r="B680" s="81"/>
    </row>
    <row r="681" spans="2:2" x14ac:dyDescent="0.25">
      <c r="B681" s="81"/>
    </row>
    <row r="682" spans="2:2" x14ac:dyDescent="0.25">
      <c r="B682" s="81"/>
    </row>
    <row r="683" spans="2:2" x14ac:dyDescent="0.25">
      <c r="B683" s="81"/>
    </row>
    <row r="684" spans="2:2" x14ac:dyDescent="0.25">
      <c r="B684" s="81"/>
    </row>
    <row r="685" spans="2:2" x14ac:dyDescent="0.25">
      <c r="B685" s="81"/>
    </row>
    <row r="686" spans="2:2" x14ac:dyDescent="0.25">
      <c r="B686" s="81"/>
    </row>
    <row r="687" spans="2:2" x14ac:dyDescent="0.25">
      <c r="B687" s="81"/>
    </row>
    <row r="688" spans="2:2" x14ac:dyDescent="0.25">
      <c r="B688" s="81"/>
    </row>
    <row r="689" spans="2:2" x14ac:dyDescent="0.25">
      <c r="B689" s="81"/>
    </row>
    <row r="690" spans="2:2" x14ac:dyDescent="0.25">
      <c r="B690" s="81"/>
    </row>
    <row r="691" spans="2:2" x14ac:dyDescent="0.25">
      <c r="B691" s="81"/>
    </row>
    <row r="692" spans="2:2" x14ac:dyDescent="0.25">
      <c r="B692" s="81"/>
    </row>
    <row r="693" spans="2:2" x14ac:dyDescent="0.25">
      <c r="B693" s="81"/>
    </row>
    <row r="694" spans="2:2" x14ac:dyDescent="0.25">
      <c r="B694" s="81"/>
    </row>
    <row r="695" spans="2:2" x14ac:dyDescent="0.25">
      <c r="B695" s="81"/>
    </row>
    <row r="696" spans="2:2" x14ac:dyDescent="0.25">
      <c r="B696" s="81"/>
    </row>
    <row r="697" spans="2:2" x14ac:dyDescent="0.25">
      <c r="B697" s="81"/>
    </row>
    <row r="698" spans="2:2" x14ac:dyDescent="0.25">
      <c r="B698" s="81"/>
    </row>
    <row r="699" spans="2:2" x14ac:dyDescent="0.25">
      <c r="B699" s="81"/>
    </row>
    <row r="700" spans="2:2" x14ac:dyDescent="0.25">
      <c r="B700" s="81"/>
    </row>
    <row r="701" spans="2:2" x14ac:dyDescent="0.25">
      <c r="B701" s="81"/>
    </row>
    <row r="702" spans="2:2" x14ac:dyDescent="0.25">
      <c r="B702" s="81"/>
    </row>
    <row r="703" spans="2:2" x14ac:dyDescent="0.25">
      <c r="B703" s="81"/>
    </row>
    <row r="704" spans="2:2" x14ac:dyDescent="0.25">
      <c r="B704" s="81"/>
    </row>
    <row r="705" spans="2:2" x14ac:dyDescent="0.25">
      <c r="B705" s="81"/>
    </row>
    <row r="706" spans="2:2" x14ac:dyDescent="0.25">
      <c r="B706" s="81"/>
    </row>
    <row r="707" spans="2:2" x14ac:dyDescent="0.25">
      <c r="B707" s="81"/>
    </row>
    <row r="708" spans="2:2" x14ac:dyDescent="0.25">
      <c r="B708" s="81"/>
    </row>
    <row r="709" spans="2:2" x14ac:dyDescent="0.25">
      <c r="B709" s="81"/>
    </row>
    <row r="710" spans="2:2" x14ac:dyDescent="0.25">
      <c r="B710" s="81"/>
    </row>
    <row r="711" spans="2:2" x14ac:dyDescent="0.25">
      <c r="B711" s="81"/>
    </row>
    <row r="712" spans="2:2" x14ac:dyDescent="0.25">
      <c r="B712" s="81"/>
    </row>
    <row r="713" spans="2:2" x14ac:dyDescent="0.25">
      <c r="B713" s="81"/>
    </row>
    <row r="714" spans="2:2" x14ac:dyDescent="0.25">
      <c r="B714" s="81"/>
    </row>
    <row r="715" spans="2:2" x14ac:dyDescent="0.25">
      <c r="B715" s="81"/>
    </row>
    <row r="716" spans="2:2" x14ac:dyDescent="0.25">
      <c r="B716" s="81"/>
    </row>
    <row r="717" spans="2:2" x14ac:dyDescent="0.25">
      <c r="B717" s="81"/>
    </row>
    <row r="718" spans="2:2" x14ac:dyDescent="0.25">
      <c r="B718" s="81"/>
    </row>
    <row r="719" spans="2:2" x14ac:dyDescent="0.25">
      <c r="B719" s="81"/>
    </row>
    <row r="720" spans="2:2" x14ac:dyDescent="0.25">
      <c r="B720" s="81"/>
    </row>
    <row r="721" spans="2:2" x14ac:dyDescent="0.25">
      <c r="B721" s="81"/>
    </row>
    <row r="722" spans="2:2" x14ac:dyDescent="0.25">
      <c r="B722" s="81"/>
    </row>
    <row r="723" spans="2:2" x14ac:dyDescent="0.25">
      <c r="B723" s="81"/>
    </row>
    <row r="724" spans="2:2" x14ac:dyDescent="0.25">
      <c r="B724" s="81"/>
    </row>
    <row r="725" spans="2:2" x14ac:dyDescent="0.25">
      <c r="B725" s="81"/>
    </row>
    <row r="726" spans="2:2" x14ac:dyDescent="0.25">
      <c r="B726" s="81"/>
    </row>
    <row r="727" spans="2:2" x14ac:dyDescent="0.25">
      <c r="B727" s="81"/>
    </row>
    <row r="728" spans="2:2" x14ac:dyDescent="0.25">
      <c r="B728" s="81"/>
    </row>
    <row r="729" spans="2:2" x14ac:dyDescent="0.25">
      <c r="B729" s="81"/>
    </row>
    <row r="730" spans="2:2" x14ac:dyDescent="0.25">
      <c r="B730" s="81"/>
    </row>
    <row r="731" spans="2:2" x14ac:dyDescent="0.25">
      <c r="B731" s="81"/>
    </row>
    <row r="732" spans="2:2" x14ac:dyDescent="0.25">
      <c r="B732" s="81"/>
    </row>
    <row r="733" spans="2:2" x14ac:dyDescent="0.25">
      <c r="B733" s="81"/>
    </row>
    <row r="734" spans="2:2" x14ac:dyDescent="0.25">
      <c r="B734" s="81"/>
    </row>
    <row r="735" spans="2:2" x14ac:dyDescent="0.25">
      <c r="B735" s="81"/>
    </row>
    <row r="736" spans="2:2" x14ac:dyDescent="0.25">
      <c r="B736" s="81"/>
    </row>
    <row r="737" spans="2:2" x14ac:dyDescent="0.25">
      <c r="B737" s="81"/>
    </row>
    <row r="738" spans="2:2" x14ac:dyDescent="0.25">
      <c r="B738" s="81"/>
    </row>
    <row r="739" spans="2:2" x14ac:dyDescent="0.25">
      <c r="B739" s="81"/>
    </row>
    <row r="740" spans="2:2" x14ac:dyDescent="0.25">
      <c r="B740" s="81"/>
    </row>
    <row r="741" spans="2:2" x14ac:dyDescent="0.25">
      <c r="B741" s="81"/>
    </row>
    <row r="742" spans="2:2" x14ac:dyDescent="0.25">
      <c r="B742" s="81"/>
    </row>
    <row r="743" spans="2:2" x14ac:dyDescent="0.25">
      <c r="B743" s="81"/>
    </row>
    <row r="744" spans="2:2" x14ac:dyDescent="0.25">
      <c r="B744" s="81"/>
    </row>
    <row r="745" spans="2:2" x14ac:dyDescent="0.25">
      <c r="B745" s="81"/>
    </row>
    <row r="746" spans="2:2" x14ac:dyDescent="0.25">
      <c r="B746" s="81"/>
    </row>
    <row r="747" spans="2:2" x14ac:dyDescent="0.25">
      <c r="B747" s="81"/>
    </row>
    <row r="748" spans="2:2" x14ac:dyDescent="0.25">
      <c r="B748" s="81"/>
    </row>
    <row r="749" spans="2:2" x14ac:dyDescent="0.25">
      <c r="B749" s="81"/>
    </row>
    <row r="750" spans="2:2" x14ac:dyDescent="0.25">
      <c r="B750" s="81"/>
    </row>
    <row r="751" spans="2:2" x14ac:dyDescent="0.25">
      <c r="B751" s="81"/>
    </row>
    <row r="752" spans="2:2" x14ac:dyDescent="0.25">
      <c r="B752" s="81"/>
    </row>
    <row r="753" spans="2:2" x14ac:dyDescent="0.25">
      <c r="B753" s="81"/>
    </row>
    <row r="754" spans="2:2" x14ac:dyDescent="0.25">
      <c r="B754" s="81"/>
    </row>
    <row r="755" spans="2:2" x14ac:dyDescent="0.25">
      <c r="B755" s="81"/>
    </row>
    <row r="756" spans="2:2" x14ac:dyDescent="0.25">
      <c r="B756" s="81"/>
    </row>
    <row r="757" spans="2:2" x14ac:dyDescent="0.25">
      <c r="B757" s="81"/>
    </row>
    <row r="758" spans="2:2" x14ac:dyDescent="0.25">
      <c r="B758" s="81"/>
    </row>
    <row r="759" spans="2:2" x14ac:dyDescent="0.25">
      <c r="B759" s="81"/>
    </row>
    <row r="760" spans="2:2" x14ac:dyDescent="0.25">
      <c r="B760" s="81"/>
    </row>
    <row r="761" spans="2:2" x14ac:dyDescent="0.25">
      <c r="B761" s="81"/>
    </row>
    <row r="762" spans="2:2" x14ac:dyDescent="0.25">
      <c r="B762" s="81"/>
    </row>
    <row r="763" spans="2:2" x14ac:dyDescent="0.25">
      <c r="B763" s="81"/>
    </row>
    <row r="764" spans="2:2" x14ac:dyDescent="0.25">
      <c r="B764" s="81"/>
    </row>
    <row r="765" spans="2:2" x14ac:dyDescent="0.25">
      <c r="B765" s="81"/>
    </row>
    <row r="766" spans="2:2" x14ac:dyDescent="0.25">
      <c r="B766" s="81"/>
    </row>
    <row r="767" spans="2:2" x14ac:dyDescent="0.25">
      <c r="B767" s="81"/>
    </row>
    <row r="768" spans="2:2" x14ac:dyDescent="0.25">
      <c r="B768" s="81"/>
    </row>
    <row r="769" spans="2:2" x14ac:dyDescent="0.25">
      <c r="B769" s="81"/>
    </row>
    <row r="770" spans="2:2" x14ac:dyDescent="0.25">
      <c r="B770" s="81"/>
    </row>
    <row r="771" spans="2:2" x14ac:dyDescent="0.25">
      <c r="B771" s="81"/>
    </row>
    <row r="772" spans="2:2" x14ac:dyDescent="0.25">
      <c r="B772" s="81"/>
    </row>
    <row r="773" spans="2:2" x14ac:dyDescent="0.25">
      <c r="B773" s="81"/>
    </row>
    <row r="774" spans="2:2" x14ac:dyDescent="0.25">
      <c r="B774" s="81"/>
    </row>
    <row r="775" spans="2:2" x14ac:dyDescent="0.25">
      <c r="B775" s="81"/>
    </row>
    <row r="776" spans="2:2" x14ac:dyDescent="0.25">
      <c r="B776" s="81"/>
    </row>
    <row r="777" spans="2:2" x14ac:dyDescent="0.25">
      <c r="B777" s="81"/>
    </row>
    <row r="778" spans="2:2" x14ac:dyDescent="0.25">
      <c r="B778" s="81"/>
    </row>
    <row r="779" spans="2:2" x14ac:dyDescent="0.25">
      <c r="B779" s="81"/>
    </row>
    <row r="780" spans="2:2" x14ac:dyDescent="0.25">
      <c r="B780" s="81"/>
    </row>
    <row r="781" spans="2:2" x14ac:dyDescent="0.25">
      <c r="B781" s="81"/>
    </row>
    <row r="782" spans="2:2" x14ac:dyDescent="0.25">
      <c r="B782" s="81"/>
    </row>
    <row r="783" spans="2:2" x14ac:dyDescent="0.25">
      <c r="B783" s="81"/>
    </row>
    <row r="784" spans="2:2" x14ac:dyDescent="0.25">
      <c r="B784" s="81"/>
    </row>
    <row r="785" spans="2:2" x14ac:dyDescent="0.25">
      <c r="B785" s="81"/>
    </row>
    <row r="786" spans="2:2" x14ac:dyDescent="0.25">
      <c r="B786" s="81"/>
    </row>
    <row r="787" spans="2:2" x14ac:dyDescent="0.25">
      <c r="B787" s="81"/>
    </row>
    <row r="788" spans="2:2" x14ac:dyDescent="0.25">
      <c r="B788" s="81"/>
    </row>
    <row r="789" spans="2:2" x14ac:dyDescent="0.25">
      <c r="B789" s="81"/>
    </row>
    <row r="790" spans="2:2" x14ac:dyDescent="0.25">
      <c r="B790" s="81"/>
    </row>
    <row r="791" spans="2:2" x14ac:dyDescent="0.25">
      <c r="B791" s="81"/>
    </row>
    <row r="792" spans="2:2" x14ac:dyDescent="0.25">
      <c r="B792" s="81"/>
    </row>
    <row r="793" spans="2:2" x14ac:dyDescent="0.25">
      <c r="B793" s="81"/>
    </row>
    <row r="794" spans="2:2" x14ac:dyDescent="0.25">
      <c r="B794" s="81"/>
    </row>
    <row r="795" spans="2:2" x14ac:dyDescent="0.25">
      <c r="B795" s="81"/>
    </row>
    <row r="796" spans="2:2" x14ac:dyDescent="0.25">
      <c r="B796" s="81"/>
    </row>
    <row r="797" spans="2:2" x14ac:dyDescent="0.25">
      <c r="B797" s="81"/>
    </row>
    <row r="798" spans="2:2" x14ac:dyDescent="0.25">
      <c r="B798" s="81"/>
    </row>
    <row r="799" spans="2:2" x14ac:dyDescent="0.25">
      <c r="B799" s="81"/>
    </row>
    <row r="800" spans="2:2" x14ac:dyDescent="0.25">
      <c r="B800" s="81"/>
    </row>
    <row r="801" spans="2:2" x14ac:dyDescent="0.25">
      <c r="B801" s="81"/>
    </row>
    <row r="802" spans="2:2" x14ac:dyDescent="0.25">
      <c r="B802" s="81"/>
    </row>
    <row r="803" spans="2:2" x14ac:dyDescent="0.25">
      <c r="B803" s="81"/>
    </row>
    <row r="804" spans="2:2" x14ac:dyDescent="0.25">
      <c r="B804" s="81"/>
    </row>
    <row r="805" spans="2:2" x14ac:dyDescent="0.25">
      <c r="B805" s="81"/>
    </row>
    <row r="806" spans="2:2" x14ac:dyDescent="0.25">
      <c r="B806" s="81"/>
    </row>
    <row r="807" spans="2:2" x14ac:dyDescent="0.25">
      <c r="B807" s="81"/>
    </row>
    <row r="808" spans="2:2" x14ac:dyDescent="0.25">
      <c r="B808" s="81"/>
    </row>
    <row r="809" spans="2:2" x14ac:dyDescent="0.25">
      <c r="B809" s="81"/>
    </row>
    <row r="810" spans="2:2" x14ac:dyDescent="0.25">
      <c r="B810" s="81"/>
    </row>
    <row r="811" spans="2:2" x14ac:dyDescent="0.25">
      <c r="B811" s="81"/>
    </row>
    <row r="812" spans="2:2" x14ac:dyDescent="0.25">
      <c r="B812" s="81"/>
    </row>
    <row r="813" spans="2:2" x14ac:dyDescent="0.25">
      <c r="B813" s="81"/>
    </row>
    <row r="814" spans="2:2" x14ac:dyDescent="0.25">
      <c r="B814" s="81"/>
    </row>
    <row r="815" spans="2:2" x14ac:dyDescent="0.25">
      <c r="B815" s="81"/>
    </row>
    <row r="816" spans="2:2" x14ac:dyDescent="0.25">
      <c r="B816" s="81"/>
    </row>
    <row r="817" spans="2:2" x14ac:dyDescent="0.25">
      <c r="B817" s="81"/>
    </row>
    <row r="818" spans="2:2" x14ac:dyDescent="0.25">
      <c r="B818" s="81"/>
    </row>
    <row r="819" spans="2:2" x14ac:dyDescent="0.25">
      <c r="B819" s="81"/>
    </row>
    <row r="820" spans="2:2" x14ac:dyDescent="0.25">
      <c r="B820" s="81"/>
    </row>
    <row r="821" spans="2:2" x14ac:dyDescent="0.25">
      <c r="B821" s="81"/>
    </row>
    <row r="822" spans="2:2" x14ac:dyDescent="0.25">
      <c r="B822" s="81"/>
    </row>
    <row r="823" spans="2:2" x14ac:dyDescent="0.25">
      <c r="B823" s="81"/>
    </row>
    <row r="824" spans="2:2" x14ac:dyDescent="0.25">
      <c r="B824" s="81"/>
    </row>
    <row r="825" spans="2:2" x14ac:dyDescent="0.25">
      <c r="B825" s="81"/>
    </row>
    <row r="826" spans="2:2" x14ac:dyDescent="0.25">
      <c r="B826" s="81"/>
    </row>
    <row r="827" spans="2:2" x14ac:dyDescent="0.25">
      <c r="B827" s="81"/>
    </row>
    <row r="828" spans="2:2" x14ac:dyDescent="0.25">
      <c r="B828" s="81"/>
    </row>
    <row r="829" spans="2:2" x14ac:dyDescent="0.25">
      <c r="B829" s="81"/>
    </row>
    <row r="830" spans="2:2" x14ac:dyDescent="0.25">
      <c r="B830" s="81"/>
    </row>
    <row r="831" spans="2:2" x14ac:dyDescent="0.25">
      <c r="B831" s="81"/>
    </row>
    <row r="832" spans="2:2" x14ac:dyDescent="0.25">
      <c r="B832" s="81"/>
    </row>
    <row r="833" spans="2:2" x14ac:dyDescent="0.25">
      <c r="B833" s="81"/>
    </row>
    <row r="834" spans="2:2" x14ac:dyDescent="0.25">
      <c r="B834" s="81"/>
    </row>
    <row r="835" spans="2:2" x14ac:dyDescent="0.25">
      <c r="B835" s="81"/>
    </row>
    <row r="836" spans="2:2" x14ac:dyDescent="0.25">
      <c r="B836" s="81"/>
    </row>
    <row r="837" spans="2:2" x14ac:dyDescent="0.25">
      <c r="B837" s="81"/>
    </row>
    <row r="838" spans="2:2" x14ac:dyDescent="0.25">
      <c r="B838" s="81"/>
    </row>
    <row r="839" spans="2:2" x14ac:dyDescent="0.25">
      <c r="B839" s="81"/>
    </row>
    <row r="840" spans="2:2" x14ac:dyDescent="0.25">
      <c r="B840" s="81"/>
    </row>
    <row r="841" spans="2:2" x14ac:dyDescent="0.25">
      <c r="B841" s="81"/>
    </row>
    <row r="842" spans="2:2" x14ac:dyDescent="0.25">
      <c r="B842" s="81"/>
    </row>
    <row r="843" spans="2:2" x14ac:dyDescent="0.25">
      <c r="B843" s="81"/>
    </row>
    <row r="844" spans="2:2" x14ac:dyDescent="0.25">
      <c r="B844" s="81"/>
    </row>
    <row r="845" spans="2:2" x14ac:dyDescent="0.25">
      <c r="B845" s="81"/>
    </row>
    <row r="846" spans="2:2" x14ac:dyDescent="0.25">
      <c r="B846" s="81"/>
    </row>
    <row r="847" spans="2:2" x14ac:dyDescent="0.25">
      <c r="B847" s="81"/>
    </row>
    <row r="848" spans="2:2" x14ac:dyDescent="0.25">
      <c r="B848" s="81"/>
    </row>
    <row r="849" spans="2:2" x14ac:dyDescent="0.25">
      <c r="B849" s="81"/>
    </row>
    <row r="850" spans="2:2" x14ac:dyDescent="0.25">
      <c r="B850" s="81"/>
    </row>
    <row r="851" spans="2:2" x14ac:dyDescent="0.25">
      <c r="B851" s="81"/>
    </row>
    <row r="852" spans="2:2" x14ac:dyDescent="0.25">
      <c r="B852" s="81"/>
    </row>
    <row r="853" spans="2:2" x14ac:dyDescent="0.25">
      <c r="B853" s="81"/>
    </row>
    <row r="854" spans="2:2" x14ac:dyDescent="0.25">
      <c r="B854" s="81"/>
    </row>
    <row r="855" spans="2:2" x14ac:dyDescent="0.25">
      <c r="B855" s="81"/>
    </row>
    <row r="856" spans="2:2" x14ac:dyDescent="0.25">
      <c r="B856" s="81"/>
    </row>
    <row r="857" spans="2:2" x14ac:dyDescent="0.25">
      <c r="B857" s="81"/>
    </row>
    <row r="858" spans="2:2" x14ac:dyDescent="0.25">
      <c r="B858" s="81"/>
    </row>
    <row r="859" spans="2:2" x14ac:dyDescent="0.25">
      <c r="B859" s="81"/>
    </row>
    <row r="860" spans="2:2" x14ac:dyDescent="0.25">
      <c r="B860" s="81"/>
    </row>
    <row r="861" spans="2:2" x14ac:dyDescent="0.25">
      <c r="B861" s="81"/>
    </row>
    <row r="862" spans="2:2" x14ac:dyDescent="0.25">
      <c r="B862" s="81"/>
    </row>
    <row r="863" spans="2:2" x14ac:dyDescent="0.25">
      <c r="B863" s="81"/>
    </row>
    <row r="864" spans="2:2" x14ac:dyDescent="0.25">
      <c r="B864" s="81"/>
    </row>
    <row r="865" spans="2:2" x14ac:dyDescent="0.25">
      <c r="B865" s="81"/>
    </row>
    <row r="866" spans="2:2" x14ac:dyDescent="0.25">
      <c r="B866" s="81"/>
    </row>
    <row r="867" spans="2:2" x14ac:dyDescent="0.25">
      <c r="B867" s="81"/>
    </row>
    <row r="868" spans="2:2" x14ac:dyDescent="0.25">
      <c r="B868" s="81"/>
    </row>
    <row r="869" spans="2:2" x14ac:dyDescent="0.25">
      <c r="B869" s="81"/>
    </row>
    <row r="870" spans="2:2" x14ac:dyDescent="0.25">
      <c r="B870" s="81"/>
    </row>
    <row r="871" spans="2:2" x14ac:dyDescent="0.25">
      <c r="B871" s="81"/>
    </row>
    <row r="872" spans="2:2" x14ac:dyDescent="0.25">
      <c r="B872" s="81"/>
    </row>
    <row r="873" spans="2:2" x14ac:dyDescent="0.25">
      <c r="B873" s="81"/>
    </row>
    <row r="874" spans="2:2" x14ac:dyDescent="0.25">
      <c r="B874" s="81"/>
    </row>
    <row r="875" spans="2:2" x14ac:dyDescent="0.25">
      <c r="B875" s="81"/>
    </row>
    <row r="876" spans="2:2" x14ac:dyDescent="0.25">
      <c r="B876" s="81"/>
    </row>
    <row r="877" spans="2:2" x14ac:dyDescent="0.25">
      <c r="B877" s="81"/>
    </row>
    <row r="878" spans="2:2" x14ac:dyDescent="0.25">
      <c r="B878" s="81"/>
    </row>
    <row r="879" spans="2:2" x14ac:dyDescent="0.25">
      <c r="B879" s="81"/>
    </row>
    <row r="880" spans="2:2" x14ac:dyDescent="0.25">
      <c r="B880" s="81"/>
    </row>
    <row r="881" spans="2:2" x14ac:dyDescent="0.25">
      <c r="B881" s="81"/>
    </row>
    <row r="882" spans="2:2" x14ac:dyDescent="0.25">
      <c r="B882" s="81"/>
    </row>
    <row r="883" spans="2:2" x14ac:dyDescent="0.25">
      <c r="B883" s="81"/>
    </row>
    <row r="884" spans="2:2" x14ac:dyDescent="0.25">
      <c r="B884" s="81"/>
    </row>
    <row r="885" spans="2:2" x14ac:dyDescent="0.25">
      <c r="B885" s="81"/>
    </row>
    <row r="886" spans="2:2" x14ac:dyDescent="0.25">
      <c r="B886" s="81"/>
    </row>
    <row r="887" spans="2:2" x14ac:dyDescent="0.25">
      <c r="B887" s="81"/>
    </row>
    <row r="888" spans="2:2" x14ac:dyDescent="0.25">
      <c r="B888" s="81"/>
    </row>
    <row r="889" spans="2:2" x14ac:dyDescent="0.25">
      <c r="B889" s="81"/>
    </row>
    <row r="890" spans="2:2" x14ac:dyDescent="0.25">
      <c r="B890" s="81"/>
    </row>
    <row r="891" spans="2:2" x14ac:dyDescent="0.25">
      <c r="B891" s="81"/>
    </row>
    <row r="892" spans="2:2" x14ac:dyDescent="0.25">
      <c r="B892" s="81"/>
    </row>
    <row r="893" spans="2:2" x14ac:dyDescent="0.25">
      <c r="B893" s="81"/>
    </row>
    <row r="894" spans="2:2" x14ac:dyDescent="0.25">
      <c r="B894" s="81"/>
    </row>
    <row r="895" spans="2:2" x14ac:dyDescent="0.25">
      <c r="B895" s="81"/>
    </row>
    <row r="896" spans="2:2" x14ac:dyDescent="0.25">
      <c r="B896" s="81"/>
    </row>
    <row r="897" spans="2:2" x14ac:dyDescent="0.25">
      <c r="B897" s="81"/>
    </row>
    <row r="898" spans="2:2" x14ac:dyDescent="0.25">
      <c r="B898" s="81"/>
    </row>
    <row r="899" spans="2:2" x14ac:dyDescent="0.25">
      <c r="B899" s="81"/>
    </row>
    <row r="900" spans="2:2" x14ac:dyDescent="0.25">
      <c r="B900" s="81"/>
    </row>
    <row r="901" spans="2:2" x14ac:dyDescent="0.25">
      <c r="B901" s="81"/>
    </row>
    <row r="902" spans="2:2" x14ac:dyDescent="0.25">
      <c r="B902" s="81"/>
    </row>
    <row r="903" spans="2:2" x14ac:dyDescent="0.25">
      <c r="B903" s="81"/>
    </row>
    <row r="904" spans="2:2" x14ac:dyDescent="0.25">
      <c r="B904" s="81"/>
    </row>
    <row r="905" spans="2:2" x14ac:dyDescent="0.25">
      <c r="B905" s="81"/>
    </row>
    <row r="906" spans="2:2" x14ac:dyDescent="0.25">
      <c r="B906" s="81"/>
    </row>
    <row r="907" spans="2:2" x14ac:dyDescent="0.25">
      <c r="B907" s="81"/>
    </row>
    <row r="908" spans="2:2" x14ac:dyDescent="0.25">
      <c r="B908" s="81"/>
    </row>
    <row r="909" spans="2:2" x14ac:dyDescent="0.25">
      <c r="B909" s="81"/>
    </row>
    <row r="910" spans="2:2" x14ac:dyDescent="0.25">
      <c r="B910" s="81"/>
    </row>
    <row r="911" spans="2:2" x14ac:dyDescent="0.25">
      <c r="B911" s="81"/>
    </row>
    <row r="912" spans="2:2" x14ac:dyDescent="0.25">
      <c r="B912" s="81"/>
    </row>
    <row r="913" spans="2:2" x14ac:dyDescent="0.25">
      <c r="B913" s="81"/>
    </row>
    <row r="914" spans="2:2" x14ac:dyDescent="0.25">
      <c r="B914" s="81"/>
    </row>
    <row r="915" spans="2:2" x14ac:dyDescent="0.25">
      <c r="B915" s="81"/>
    </row>
    <row r="916" spans="2:2" x14ac:dyDescent="0.25">
      <c r="B916" s="81"/>
    </row>
    <row r="917" spans="2:2" x14ac:dyDescent="0.25">
      <c r="B917" s="81"/>
    </row>
    <row r="918" spans="2:2" x14ac:dyDescent="0.25">
      <c r="B918" s="81"/>
    </row>
    <row r="919" spans="2:2" x14ac:dyDescent="0.25">
      <c r="B919" s="81"/>
    </row>
    <row r="920" spans="2:2" x14ac:dyDescent="0.25">
      <c r="B920" s="81"/>
    </row>
    <row r="921" spans="2:2" x14ac:dyDescent="0.25">
      <c r="B921" s="81"/>
    </row>
    <row r="922" spans="2:2" x14ac:dyDescent="0.25">
      <c r="B922" s="81"/>
    </row>
    <row r="923" spans="2:2" x14ac:dyDescent="0.25">
      <c r="B923" s="81"/>
    </row>
    <row r="924" spans="2:2" x14ac:dyDescent="0.25">
      <c r="B924" s="81"/>
    </row>
    <row r="925" spans="2:2" x14ac:dyDescent="0.25">
      <c r="B925" s="81"/>
    </row>
    <row r="926" spans="2:2" x14ac:dyDescent="0.25">
      <c r="B926" s="81"/>
    </row>
    <row r="927" spans="2:2" x14ac:dyDescent="0.25">
      <c r="B927" s="81"/>
    </row>
    <row r="928" spans="2:2" x14ac:dyDescent="0.25">
      <c r="B928" s="81"/>
    </row>
    <row r="929" spans="2:2" x14ac:dyDescent="0.25">
      <c r="B929" s="81"/>
    </row>
    <row r="930" spans="2:2" x14ac:dyDescent="0.25">
      <c r="B930" s="81"/>
    </row>
    <row r="931" spans="2:2" x14ac:dyDescent="0.25">
      <c r="B931" s="81"/>
    </row>
    <row r="932" spans="2:2" x14ac:dyDescent="0.25">
      <c r="B932" s="81"/>
    </row>
    <row r="933" spans="2:2" x14ac:dyDescent="0.25">
      <c r="B933" s="81"/>
    </row>
    <row r="934" spans="2:2" x14ac:dyDescent="0.25">
      <c r="B934" s="81"/>
    </row>
    <row r="935" spans="2:2" x14ac:dyDescent="0.25">
      <c r="B935" s="81"/>
    </row>
    <row r="936" spans="2:2" x14ac:dyDescent="0.25">
      <c r="B936" s="81"/>
    </row>
    <row r="937" spans="2:2" x14ac:dyDescent="0.25">
      <c r="B937" s="81"/>
    </row>
    <row r="938" spans="2:2" x14ac:dyDescent="0.25">
      <c r="B938" s="81"/>
    </row>
    <row r="939" spans="2:2" x14ac:dyDescent="0.25">
      <c r="B939" s="81"/>
    </row>
    <row r="940" spans="2:2" x14ac:dyDescent="0.25">
      <c r="B940" s="81"/>
    </row>
    <row r="941" spans="2:2" x14ac:dyDescent="0.25">
      <c r="B941" s="81"/>
    </row>
    <row r="942" spans="2:2" x14ac:dyDescent="0.25">
      <c r="B942" s="81"/>
    </row>
    <row r="943" spans="2:2" x14ac:dyDescent="0.25">
      <c r="B943" s="81"/>
    </row>
    <row r="944" spans="2:2" x14ac:dyDescent="0.25">
      <c r="B944" s="81"/>
    </row>
    <row r="945" spans="2:2" x14ac:dyDescent="0.25">
      <c r="B945" s="81"/>
    </row>
    <row r="946" spans="2:2" x14ac:dyDescent="0.25">
      <c r="B946" s="81"/>
    </row>
    <row r="947" spans="2:2" x14ac:dyDescent="0.25">
      <c r="B947" s="81"/>
    </row>
    <row r="948" spans="2:2" x14ac:dyDescent="0.25">
      <c r="B948" s="81"/>
    </row>
    <row r="949" spans="2:2" x14ac:dyDescent="0.25">
      <c r="B949" s="81"/>
    </row>
    <row r="950" spans="2:2" x14ac:dyDescent="0.25">
      <c r="B950" s="81"/>
    </row>
    <row r="951" spans="2:2" x14ac:dyDescent="0.25">
      <c r="B951" s="81"/>
    </row>
    <row r="952" spans="2:2" x14ac:dyDescent="0.25">
      <c r="B952" s="81"/>
    </row>
    <row r="953" spans="2:2" x14ac:dyDescent="0.25">
      <c r="B953" s="81"/>
    </row>
    <row r="954" spans="2:2" x14ac:dyDescent="0.25">
      <c r="B954" s="81"/>
    </row>
    <row r="955" spans="2:2" x14ac:dyDescent="0.25">
      <c r="B955" s="81"/>
    </row>
    <row r="956" spans="2:2" x14ac:dyDescent="0.25">
      <c r="B956" s="81"/>
    </row>
    <row r="957" spans="2:2" x14ac:dyDescent="0.25">
      <c r="B957" s="81"/>
    </row>
    <row r="958" spans="2:2" x14ac:dyDescent="0.25">
      <c r="B958" s="81"/>
    </row>
    <row r="959" spans="2:2" x14ac:dyDescent="0.25">
      <c r="B959" s="81"/>
    </row>
    <row r="960" spans="2:2" x14ac:dyDescent="0.25">
      <c r="B960" s="81"/>
    </row>
    <row r="961" spans="2:2" x14ac:dyDescent="0.25">
      <c r="B961" s="81"/>
    </row>
    <row r="962" spans="2:2" x14ac:dyDescent="0.25">
      <c r="B962" s="81"/>
    </row>
    <row r="963" spans="2:2" x14ac:dyDescent="0.25">
      <c r="B963" s="81"/>
    </row>
    <row r="964" spans="2:2" x14ac:dyDescent="0.25">
      <c r="B964" s="81"/>
    </row>
    <row r="965" spans="2:2" x14ac:dyDescent="0.25">
      <c r="B965" s="81"/>
    </row>
    <row r="966" spans="2:2" x14ac:dyDescent="0.25">
      <c r="B966" s="81"/>
    </row>
    <row r="967" spans="2:2" x14ac:dyDescent="0.25">
      <c r="B967" s="81"/>
    </row>
    <row r="968" spans="2:2" x14ac:dyDescent="0.25">
      <c r="B968" s="81"/>
    </row>
    <row r="969" spans="2:2" x14ac:dyDescent="0.25">
      <c r="B969" s="81"/>
    </row>
    <row r="970" spans="2:2" x14ac:dyDescent="0.25">
      <c r="B970" s="81"/>
    </row>
    <row r="971" spans="2:2" x14ac:dyDescent="0.25">
      <c r="B971" s="81"/>
    </row>
    <row r="972" spans="2:2" x14ac:dyDescent="0.25">
      <c r="B972" s="81"/>
    </row>
    <row r="973" spans="2:2" x14ac:dyDescent="0.25">
      <c r="B973" s="81"/>
    </row>
    <row r="974" spans="2:2" x14ac:dyDescent="0.25">
      <c r="B974" s="81"/>
    </row>
    <row r="975" spans="2:2" x14ac:dyDescent="0.25">
      <c r="B975" s="81"/>
    </row>
    <row r="976" spans="2:2" x14ac:dyDescent="0.25">
      <c r="B976" s="81"/>
    </row>
    <row r="977" spans="2:2" x14ac:dyDescent="0.25">
      <c r="B977" s="81"/>
    </row>
    <row r="978" spans="2:2" x14ac:dyDescent="0.25">
      <c r="B978" s="81"/>
    </row>
    <row r="979" spans="2:2" x14ac:dyDescent="0.25">
      <c r="B979" s="81"/>
    </row>
    <row r="980" spans="2:2" x14ac:dyDescent="0.25">
      <c r="B980" s="81"/>
    </row>
    <row r="981" spans="2:2" x14ac:dyDescent="0.25">
      <c r="B981" s="81"/>
    </row>
    <row r="982" spans="2:2" x14ac:dyDescent="0.25">
      <c r="B982" s="81"/>
    </row>
    <row r="983" spans="2:2" x14ac:dyDescent="0.25">
      <c r="B983" s="81"/>
    </row>
    <row r="984" spans="2:2" x14ac:dyDescent="0.25">
      <c r="B984" s="81"/>
    </row>
    <row r="985" spans="2:2" x14ac:dyDescent="0.25">
      <c r="B985" s="81"/>
    </row>
    <row r="986" spans="2:2" x14ac:dyDescent="0.25">
      <c r="B986" s="81"/>
    </row>
    <row r="987" spans="2:2" x14ac:dyDescent="0.25">
      <c r="B987" s="81"/>
    </row>
    <row r="988" spans="2:2" x14ac:dyDescent="0.25">
      <c r="B988" s="81"/>
    </row>
    <row r="989" spans="2:2" x14ac:dyDescent="0.25">
      <c r="B989" s="81"/>
    </row>
    <row r="990" spans="2:2" x14ac:dyDescent="0.25">
      <c r="B990" s="81"/>
    </row>
    <row r="991" spans="2:2" x14ac:dyDescent="0.25">
      <c r="B991" s="81"/>
    </row>
    <row r="992" spans="2:2" x14ac:dyDescent="0.25">
      <c r="B992" s="81"/>
    </row>
    <row r="993" spans="2:2" x14ac:dyDescent="0.25">
      <c r="B993" s="81"/>
    </row>
    <row r="994" spans="2:2" x14ac:dyDescent="0.25">
      <c r="B994" s="81"/>
    </row>
    <row r="995" spans="2:2" x14ac:dyDescent="0.25">
      <c r="B995" s="81"/>
    </row>
    <row r="996" spans="2:2" x14ac:dyDescent="0.25">
      <c r="B996" s="81"/>
    </row>
    <row r="997" spans="2:2" x14ac:dyDescent="0.25">
      <c r="B997" s="81"/>
    </row>
    <row r="998" spans="2:2" x14ac:dyDescent="0.25">
      <c r="B998" s="81"/>
    </row>
    <row r="999" spans="2:2" x14ac:dyDescent="0.25">
      <c r="B999" s="81"/>
    </row>
    <row r="1000" spans="2:2" x14ac:dyDescent="0.25">
      <c r="B1000" s="81"/>
    </row>
    <row r="1001" spans="2:2" x14ac:dyDescent="0.25">
      <c r="B1001" s="81"/>
    </row>
    <row r="1002" spans="2:2" x14ac:dyDescent="0.25">
      <c r="B1002" s="81"/>
    </row>
    <row r="1003" spans="2:2" x14ac:dyDescent="0.25">
      <c r="B1003" s="81"/>
    </row>
    <row r="1004" spans="2:2" x14ac:dyDescent="0.25">
      <c r="B1004" s="81"/>
    </row>
    <row r="1005" spans="2:2" x14ac:dyDescent="0.25">
      <c r="B1005" s="81"/>
    </row>
    <row r="1006" spans="2:2" x14ac:dyDescent="0.25">
      <c r="B1006" s="81"/>
    </row>
    <row r="1007" spans="2:2" x14ac:dyDescent="0.25">
      <c r="B1007" s="81"/>
    </row>
    <row r="1008" spans="2:2" x14ac:dyDescent="0.25">
      <c r="B1008" s="81"/>
    </row>
    <row r="1009" spans="2:2" x14ac:dyDescent="0.25">
      <c r="B1009" s="81"/>
    </row>
    <row r="1010" spans="2:2" x14ac:dyDescent="0.25">
      <c r="B1010" s="81"/>
    </row>
    <row r="1011" spans="2:2" x14ac:dyDescent="0.25">
      <c r="B1011" s="81"/>
    </row>
    <row r="1012" spans="2:2" x14ac:dyDescent="0.25">
      <c r="B1012" s="81"/>
    </row>
    <row r="1013" spans="2:2" x14ac:dyDescent="0.25">
      <c r="B1013" s="81"/>
    </row>
    <row r="1014" spans="2:2" x14ac:dyDescent="0.25">
      <c r="B1014" s="81"/>
    </row>
    <row r="1015" spans="2:2" x14ac:dyDescent="0.25">
      <c r="B1015" s="81"/>
    </row>
    <row r="1016" spans="2:2" x14ac:dyDescent="0.25">
      <c r="B1016" s="81"/>
    </row>
    <row r="1017" spans="2:2" x14ac:dyDescent="0.25">
      <c r="B1017" s="8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VR1028"/>
  <sheetViews>
    <sheetView workbookViewId="0">
      <selection activeCell="AK23" sqref="AK23:AL23"/>
    </sheetView>
  </sheetViews>
  <sheetFormatPr defaultRowHeight="27" customHeight="1" x14ac:dyDescent="0.25"/>
  <cols>
    <col min="2" max="2" width="57.28515625" style="88" customWidth="1"/>
    <col min="3" max="9" width="9.140625" style="88"/>
    <col min="16" max="16" width="5.7109375" style="76" customWidth="1"/>
    <col min="17" max="28" width="7.5703125" style="76" customWidth="1"/>
    <col min="29" max="31" width="7.5703125" style="27" customWidth="1"/>
    <col min="32" max="36" width="5.7109375" customWidth="1"/>
    <col min="37" max="37" width="9.7109375" style="76" customWidth="1"/>
    <col min="38" max="38" width="9.85546875" style="76" customWidth="1"/>
    <col min="39" max="39" width="6.7109375" style="91" customWidth="1"/>
    <col min="40" max="50" width="6.7109375" style="76" customWidth="1"/>
    <col min="51" max="53" width="6.7109375" style="91" customWidth="1"/>
    <col min="54" max="55" width="6.7109375" style="93" customWidth="1"/>
    <col min="56" max="56" width="5.7109375" customWidth="1"/>
    <col min="60" max="69" width="5.7109375" customWidth="1"/>
  </cols>
  <sheetData>
    <row r="1" spans="2:164" s="17" customFormat="1" ht="27" customHeight="1" x14ac:dyDescent="0.25">
      <c r="B1" s="126"/>
      <c r="C1" s="126"/>
      <c r="D1" s="126"/>
      <c r="E1" s="126"/>
      <c r="F1" s="126"/>
      <c r="G1" s="126"/>
      <c r="H1" s="126"/>
      <c r="I1" s="126"/>
      <c r="P1" s="76">
        <v>2</v>
      </c>
      <c r="Q1" s="76">
        <v>5</v>
      </c>
      <c r="R1" s="76">
        <v>45</v>
      </c>
      <c r="S1" s="76">
        <v>58</v>
      </c>
      <c r="T1" s="76">
        <v>71</v>
      </c>
      <c r="U1" s="76">
        <v>84</v>
      </c>
      <c r="V1" s="76">
        <v>91</v>
      </c>
      <c r="W1" s="76">
        <v>104</v>
      </c>
      <c r="X1" s="76">
        <v>112</v>
      </c>
      <c r="Y1" s="76">
        <v>125</v>
      </c>
      <c r="Z1" s="76">
        <v>132</v>
      </c>
      <c r="AA1" s="76">
        <v>139</v>
      </c>
      <c r="AB1" s="76">
        <v>148</v>
      </c>
      <c r="AC1" s="27">
        <f t="shared" ref="AC1:AE1" si="0">AB1+1</f>
        <v>149</v>
      </c>
      <c r="AD1" s="27">
        <f t="shared" si="0"/>
        <v>150</v>
      </c>
      <c r="AE1" s="27">
        <f t="shared" si="0"/>
        <v>151</v>
      </c>
      <c r="AF1" s="16"/>
      <c r="AG1" s="16"/>
      <c r="AH1" s="16"/>
      <c r="AI1" s="16"/>
      <c r="AJ1" s="16"/>
      <c r="AK1" s="76">
        <v>2</v>
      </c>
      <c r="AL1" s="76">
        <v>3</v>
      </c>
      <c r="AM1" s="91">
        <v>159</v>
      </c>
      <c r="AN1" s="76">
        <v>46</v>
      </c>
      <c r="AO1" s="76">
        <v>59</v>
      </c>
      <c r="AP1" s="76">
        <v>72</v>
      </c>
      <c r="AQ1" s="76">
        <v>85</v>
      </c>
      <c r="AR1" s="76">
        <v>92</v>
      </c>
      <c r="AS1" s="76">
        <v>105</v>
      </c>
      <c r="AT1" s="76">
        <v>113</v>
      </c>
      <c r="AU1" s="76">
        <v>126</v>
      </c>
      <c r="AV1" s="76">
        <v>133</v>
      </c>
      <c r="AW1" s="76">
        <v>140</v>
      </c>
      <c r="AX1" s="76">
        <v>149</v>
      </c>
      <c r="AY1" s="91">
        <v>437</v>
      </c>
      <c r="AZ1" s="91">
        <v>439</v>
      </c>
      <c r="BA1" s="91">
        <v>441</v>
      </c>
      <c r="BB1" s="93">
        <v>444</v>
      </c>
      <c r="BC1" s="93">
        <v>445</v>
      </c>
      <c r="BD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</row>
    <row r="2" spans="2:164" ht="168" customHeight="1" x14ac:dyDescent="0.25">
      <c r="P2" s="72" t="s">
        <v>683</v>
      </c>
      <c r="Q2" s="72" t="s">
        <v>12</v>
      </c>
      <c r="R2" s="72" t="s">
        <v>29</v>
      </c>
      <c r="S2" s="72" t="s">
        <v>41</v>
      </c>
      <c r="T2" s="72" t="s">
        <v>43</v>
      </c>
      <c r="U2" s="72" t="s">
        <v>44</v>
      </c>
      <c r="V2" s="72" t="s">
        <v>46</v>
      </c>
      <c r="W2" s="72" t="s">
        <v>47</v>
      </c>
      <c r="X2" s="72" t="s">
        <v>48</v>
      </c>
      <c r="Y2" s="72" t="s">
        <v>49</v>
      </c>
      <c r="Z2" s="72" t="s">
        <v>54</v>
      </c>
      <c r="AA2" s="72" t="s">
        <v>55</v>
      </c>
      <c r="AB2" s="72" t="s">
        <v>56</v>
      </c>
      <c r="AC2" s="75" t="s">
        <v>712</v>
      </c>
      <c r="AD2" s="75" t="s">
        <v>1134</v>
      </c>
      <c r="AE2" s="89" t="s">
        <v>1140</v>
      </c>
      <c r="AF2" s="2"/>
      <c r="AG2" s="2"/>
      <c r="AH2" s="2"/>
      <c r="AI2" s="2"/>
      <c r="AJ2" s="2"/>
      <c r="AK2" s="72" t="s">
        <v>346</v>
      </c>
      <c r="AL2" s="83" t="s">
        <v>1</v>
      </c>
      <c r="AM2" s="92" t="s">
        <v>12</v>
      </c>
      <c r="AN2" s="89" t="s">
        <v>29</v>
      </c>
      <c r="AO2" s="89" t="s">
        <v>41</v>
      </c>
      <c r="AP2" s="89" t="s">
        <v>43</v>
      </c>
      <c r="AQ2" s="89" t="s">
        <v>44</v>
      </c>
      <c r="AR2" s="89" t="s">
        <v>46</v>
      </c>
      <c r="AS2" s="89" t="s">
        <v>47</v>
      </c>
      <c r="AT2" s="89" t="s">
        <v>48</v>
      </c>
      <c r="AU2" s="89" t="s">
        <v>49</v>
      </c>
      <c r="AV2" s="89" t="s">
        <v>54</v>
      </c>
      <c r="AW2" s="89" t="s">
        <v>55</v>
      </c>
      <c r="AX2" s="89" t="s">
        <v>56</v>
      </c>
      <c r="AY2" s="92" t="s">
        <v>102</v>
      </c>
      <c r="AZ2" s="92" t="s">
        <v>103</v>
      </c>
      <c r="BA2" s="92" t="s">
        <v>104</v>
      </c>
      <c r="BB2" s="94" t="s">
        <v>105</v>
      </c>
      <c r="BC2" s="94" t="s">
        <v>106</v>
      </c>
      <c r="BD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</row>
    <row r="3" spans="2:164" ht="12" customHeight="1" x14ac:dyDescent="0.25">
      <c r="B3" s="127"/>
      <c r="C3" s="61"/>
      <c r="D3" s="61"/>
      <c r="E3" s="128" t="s">
        <v>1141</v>
      </c>
      <c r="F3" s="128"/>
      <c r="G3" s="127"/>
      <c r="H3" s="127"/>
      <c r="P3" s="68" t="s">
        <v>715</v>
      </c>
      <c r="Q3" s="73">
        <v>73.94</v>
      </c>
      <c r="R3" s="74"/>
      <c r="S3" s="68">
        <v>417</v>
      </c>
      <c r="T3" s="68"/>
      <c r="U3" s="68"/>
      <c r="V3" s="68">
        <v>82</v>
      </c>
      <c r="W3" s="68"/>
      <c r="X3" s="68"/>
      <c r="Y3" s="68">
        <v>491</v>
      </c>
      <c r="Z3" s="68"/>
      <c r="AA3" s="68">
        <v>1</v>
      </c>
      <c r="AB3" s="68"/>
      <c r="AC3" s="73">
        <v>4.4800000000000004</v>
      </c>
      <c r="AD3" s="73">
        <v>0.43</v>
      </c>
      <c r="AE3" s="73">
        <v>12.51</v>
      </c>
      <c r="AF3" s="5"/>
      <c r="AG3" s="5"/>
      <c r="AH3" s="5"/>
      <c r="AI3" s="5"/>
      <c r="AJ3" s="5"/>
      <c r="AK3" s="84" t="s">
        <v>347</v>
      </c>
      <c r="AL3" s="84" t="s">
        <v>109</v>
      </c>
      <c r="AM3" s="73">
        <v>13</v>
      </c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3">
        <v>0</v>
      </c>
      <c r="AZ3" s="73">
        <v>1</v>
      </c>
      <c r="BA3" s="73">
        <v>0</v>
      </c>
      <c r="BB3" s="90">
        <v>0</v>
      </c>
      <c r="BC3" s="90">
        <v>0</v>
      </c>
      <c r="BD3" s="5"/>
      <c r="BH3" s="5"/>
      <c r="BI3" s="5"/>
      <c r="BJ3" s="5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</row>
    <row r="4" spans="2:164" ht="12" customHeight="1" x14ac:dyDescent="0.25">
      <c r="B4" s="127"/>
      <c r="C4" s="128" t="s">
        <v>1135</v>
      </c>
      <c r="D4" s="128"/>
      <c r="E4" s="128" t="s">
        <v>1142</v>
      </c>
      <c r="F4" s="128"/>
      <c r="G4" s="127"/>
      <c r="H4" s="127"/>
      <c r="P4" s="68" t="s">
        <v>717</v>
      </c>
      <c r="Q4" s="73">
        <v>80.010000000000005</v>
      </c>
      <c r="R4" s="68">
        <v>35</v>
      </c>
      <c r="S4" s="68">
        <v>739</v>
      </c>
      <c r="T4" s="68">
        <v>81</v>
      </c>
      <c r="U4" s="68">
        <v>89</v>
      </c>
      <c r="V4" s="68">
        <v>29</v>
      </c>
      <c r="W4" s="68"/>
      <c r="X4" s="68"/>
      <c r="Y4" s="68">
        <v>145</v>
      </c>
      <c r="Z4" s="68"/>
      <c r="AA4" s="68"/>
      <c r="AB4" s="68"/>
      <c r="AC4" s="73">
        <v>0</v>
      </c>
      <c r="AD4" s="73">
        <v>0.88</v>
      </c>
      <c r="AE4" s="73">
        <v>10.6</v>
      </c>
      <c r="AF4" s="5"/>
      <c r="AG4" s="5"/>
      <c r="AH4" s="5"/>
      <c r="AI4" s="5"/>
      <c r="AJ4" s="5"/>
      <c r="AK4" s="84" t="s">
        <v>348</v>
      </c>
      <c r="AL4" s="84" t="s">
        <v>111</v>
      </c>
      <c r="AM4" s="73">
        <v>76.5</v>
      </c>
      <c r="AN4" s="74">
        <v>200</v>
      </c>
      <c r="AO4" s="74"/>
      <c r="AP4" s="74"/>
      <c r="AQ4" s="74"/>
      <c r="AR4" s="74"/>
      <c r="AS4" s="74"/>
      <c r="AT4" s="74"/>
      <c r="AU4" s="74">
        <v>250</v>
      </c>
      <c r="AV4" s="74">
        <v>50</v>
      </c>
      <c r="AW4" s="74"/>
      <c r="AX4" s="74"/>
      <c r="AY4" s="73">
        <v>0</v>
      </c>
      <c r="AZ4" s="73">
        <v>0</v>
      </c>
      <c r="BA4" s="73">
        <v>0</v>
      </c>
      <c r="BB4" s="90">
        <v>545</v>
      </c>
      <c r="BC4" s="90">
        <v>220</v>
      </c>
      <c r="BD4" s="5"/>
      <c r="BH4" s="5"/>
      <c r="BI4" s="5"/>
      <c r="BJ4" s="5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</row>
    <row r="5" spans="2:164" ht="12" customHeight="1" x14ac:dyDescent="0.25">
      <c r="B5" s="127"/>
      <c r="C5" s="129" t="s">
        <v>1143</v>
      </c>
      <c r="D5" s="129" t="s">
        <v>1144</v>
      </c>
      <c r="E5" s="130" t="s">
        <v>1143</v>
      </c>
      <c r="F5" s="130" t="s">
        <v>1144</v>
      </c>
      <c r="G5" s="127"/>
      <c r="H5" s="127"/>
      <c r="P5" s="68" t="s">
        <v>720</v>
      </c>
      <c r="Q5" s="73">
        <v>79.989999999999995</v>
      </c>
      <c r="R5" s="68"/>
      <c r="S5" s="68">
        <v>262</v>
      </c>
      <c r="T5" s="68">
        <v>65</v>
      </c>
      <c r="U5" s="68">
        <v>133</v>
      </c>
      <c r="V5" s="68">
        <v>9</v>
      </c>
      <c r="W5" s="68"/>
      <c r="X5" s="68"/>
      <c r="Y5" s="68"/>
      <c r="Z5" s="68"/>
      <c r="AA5" s="68"/>
      <c r="AB5" s="68"/>
      <c r="AC5" s="73">
        <v>1.5</v>
      </c>
      <c r="AD5" s="73">
        <v>0.28999999999999998</v>
      </c>
      <c r="AE5" s="73">
        <v>11.65</v>
      </c>
      <c r="AF5" s="6"/>
      <c r="AG5" s="6"/>
      <c r="AH5" s="6"/>
      <c r="AI5" s="5"/>
      <c r="AJ5" s="6"/>
      <c r="AK5" s="84" t="s">
        <v>349</v>
      </c>
      <c r="AL5" s="84" t="s">
        <v>114</v>
      </c>
      <c r="AM5" s="73">
        <v>27.32</v>
      </c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3">
        <v>0</v>
      </c>
      <c r="AZ5" s="73">
        <v>0</v>
      </c>
      <c r="BA5" s="73">
        <v>9.19</v>
      </c>
      <c r="BB5" s="90">
        <v>0</v>
      </c>
      <c r="BC5" s="90">
        <v>0</v>
      </c>
      <c r="BD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</row>
    <row r="6" spans="2:164" ht="12" customHeight="1" x14ac:dyDescent="0.25">
      <c r="B6" s="106" t="s">
        <v>12</v>
      </c>
      <c r="C6" s="113">
        <v>321</v>
      </c>
      <c r="D6" s="115">
        <v>181</v>
      </c>
      <c r="E6" s="131">
        <v>1</v>
      </c>
      <c r="F6" s="131">
        <v>1</v>
      </c>
      <c r="G6" s="127"/>
      <c r="H6" s="110"/>
      <c r="J6" s="109"/>
      <c r="P6" s="68" t="s">
        <v>723</v>
      </c>
      <c r="Q6" s="73">
        <v>79.94</v>
      </c>
      <c r="R6" s="68"/>
      <c r="S6" s="68">
        <v>306</v>
      </c>
      <c r="T6" s="68">
        <v>34</v>
      </c>
      <c r="U6" s="68">
        <v>20</v>
      </c>
      <c r="V6" s="68">
        <v>79</v>
      </c>
      <c r="W6" s="68"/>
      <c r="X6" s="68"/>
      <c r="Y6" s="68">
        <v>381</v>
      </c>
      <c r="Z6" s="68"/>
      <c r="AA6" s="68"/>
      <c r="AB6" s="68"/>
      <c r="AC6" s="73">
        <v>0.67</v>
      </c>
      <c r="AD6" s="73">
        <v>1.08</v>
      </c>
      <c r="AE6" s="73">
        <v>6.45</v>
      </c>
      <c r="AF6" s="5"/>
      <c r="AG6" s="5"/>
      <c r="AH6" s="5"/>
      <c r="AI6" s="5"/>
      <c r="AJ6" s="5"/>
      <c r="AK6" s="84" t="s">
        <v>350</v>
      </c>
      <c r="AL6" s="84" t="s">
        <v>116</v>
      </c>
      <c r="AM6" s="73">
        <v>40</v>
      </c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3">
        <v>0</v>
      </c>
      <c r="AZ6" s="73">
        <v>0</v>
      </c>
      <c r="BA6" s="73">
        <v>13</v>
      </c>
      <c r="BB6" s="90">
        <v>0</v>
      </c>
      <c r="BC6" s="90">
        <v>0</v>
      </c>
      <c r="BD6" s="5"/>
      <c r="BH6" s="5"/>
      <c r="BI6" s="5"/>
      <c r="BJ6" s="5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</row>
    <row r="7" spans="2:164" ht="12" customHeight="1" x14ac:dyDescent="0.25">
      <c r="B7" s="107" t="s">
        <v>29</v>
      </c>
      <c r="C7" s="114">
        <v>194</v>
      </c>
      <c r="D7" s="110">
        <v>85</v>
      </c>
      <c r="E7" s="132">
        <f>C7/$C$6</f>
        <v>0.60436137071651086</v>
      </c>
      <c r="F7" s="132">
        <f>D7/$D$6</f>
        <v>0.46961325966850831</v>
      </c>
      <c r="G7" s="127"/>
      <c r="H7" s="110"/>
      <c r="J7" s="109"/>
      <c r="N7" s="103"/>
      <c r="P7" s="68" t="s">
        <v>726</v>
      </c>
      <c r="Q7" s="73">
        <v>79.73</v>
      </c>
      <c r="R7" s="68">
        <v>58</v>
      </c>
      <c r="S7" s="68">
        <v>858</v>
      </c>
      <c r="T7" s="68">
        <v>122</v>
      </c>
      <c r="U7" s="68">
        <v>209</v>
      </c>
      <c r="V7" s="68">
        <v>16</v>
      </c>
      <c r="W7" s="68"/>
      <c r="X7" s="68">
        <v>3</v>
      </c>
      <c r="Y7" s="68">
        <v>207</v>
      </c>
      <c r="Z7" s="68"/>
      <c r="AA7" s="68"/>
      <c r="AB7" s="68"/>
      <c r="AC7" s="73">
        <v>0</v>
      </c>
      <c r="AD7" s="73">
        <v>1.59</v>
      </c>
      <c r="AE7" s="73">
        <v>22.15</v>
      </c>
      <c r="AF7" s="1"/>
      <c r="AG7" s="1"/>
      <c r="AH7" s="1"/>
      <c r="AI7" s="5"/>
      <c r="AJ7" s="1"/>
      <c r="AK7" s="84" t="s">
        <v>351</v>
      </c>
      <c r="AL7" s="84" t="s">
        <v>120</v>
      </c>
      <c r="AM7" s="73">
        <v>74.08</v>
      </c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3">
        <v>0</v>
      </c>
      <c r="AZ7" s="73">
        <v>0</v>
      </c>
      <c r="BA7" s="73">
        <v>0</v>
      </c>
      <c r="BB7" s="90">
        <v>0</v>
      </c>
      <c r="BC7" s="90">
        <v>0</v>
      </c>
      <c r="BD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</row>
    <row r="8" spans="2:164" ht="12" customHeight="1" x14ac:dyDescent="0.25">
      <c r="B8" s="107" t="s">
        <v>41</v>
      </c>
      <c r="C8" s="114">
        <v>255</v>
      </c>
      <c r="D8" s="110">
        <v>59</v>
      </c>
      <c r="E8" s="132">
        <f t="shared" ref="E8:E20" si="1">C8/$C$6</f>
        <v>0.79439252336448596</v>
      </c>
      <c r="F8" s="132">
        <f t="shared" ref="F8:F20" si="2">D8/$D$6</f>
        <v>0.32596685082872928</v>
      </c>
      <c r="G8" s="127"/>
      <c r="H8" s="110"/>
      <c r="J8" s="109"/>
      <c r="N8" s="103"/>
      <c r="P8" s="68" t="s">
        <v>728</v>
      </c>
      <c r="Q8" s="73">
        <v>79.44</v>
      </c>
      <c r="R8" s="68">
        <v>53</v>
      </c>
      <c r="S8" s="68">
        <v>1286</v>
      </c>
      <c r="T8" s="68">
        <v>76</v>
      </c>
      <c r="U8" s="68">
        <v>50</v>
      </c>
      <c r="V8" s="68">
        <v>80</v>
      </c>
      <c r="W8" s="68"/>
      <c r="X8" s="68"/>
      <c r="Y8" s="68">
        <v>490</v>
      </c>
      <c r="Z8" s="68">
        <v>1</v>
      </c>
      <c r="AA8" s="68">
        <v>1</v>
      </c>
      <c r="AB8" s="68"/>
      <c r="AC8" s="73">
        <v>0</v>
      </c>
      <c r="AD8" s="73">
        <v>1.22</v>
      </c>
      <c r="AE8" s="73">
        <v>7.4</v>
      </c>
      <c r="AF8" s="7"/>
      <c r="AG8" s="7"/>
      <c r="AH8" s="7"/>
      <c r="AI8" s="5"/>
      <c r="AJ8" s="7"/>
      <c r="AK8" s="85" t="s">
        <v>645</v>
      </c>
      <c r="AL8" s="84" t="s">
        <v>625</v>
      </c>
      <c r="AM8" s="62">
        <v>140.34</v>
      </c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2">
        <v>0</v>
      </c>
      <c r="AZ8" s="62">
        <v>0</v>
      </c>
      <c r="BA8" s="62">
        <v>42.32</v>
      </c>
      <c r="BB8" s="90">
        <v>0</v>
      </c>
      <c r="BC8" s="90">
        <v>0</v>
      </c>
      <c r="BD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</row>
    <row r="9" spans="2:164" ht="12" customHeight="1" x14ac:dyDescent="0.25">
      <c r="B9" s="107" t="s">
        <v>43</v>
      </c>
      <c r="C9" s="114">
        <v>141</v>
      </c>
      <c r="D9" s="110">
        <v>1</v>
      </c>
      <c r="E9" s="132">
        <f t="shared" si="1"/>
        <v>0.43925233644859812</v>
      </c>
      <c r="F9" s="132">
        <f t="shared" si="2"/>
        <v>5.5248618784530384E-3</v>
      </c>
      <c r="G9" s="127"/>
      <c r="H9" s="110"/>
      <c r="J9" s="109"/>
      <c r="N9" s="103"/>
      <c r="P9" s="68" t="s">
        <v>729</v>
      </c>
      <c r="Q9" s="73">
        <v>72.010000000000005</v>
      </c>
      <c r="R9" s="68"/>
      <c r="S9" s="68">
        <v>5</v>
      </c>
      <c r="T9" s="68"/>
      <c r="U9" s="68">
        <v>2</v>
      </c>
      <c r="V9" s="68">
        <v>5</v>
      </c>
      <c r="W9" s="68"/>
      <c r="X9" s="68"/>
      <c r="Y9" s="68">
        <v>33</v>
      </c>
      <c r="Z9" s="68"/>
      <c r="AA9" s="68"/>
      <c r="AB9" s="68"/>
      <c r="AC9" s="73">
        <v>0.35</v>
      </c>
      <c r="AD9" s="73">
        <v>1.18</v>
      </c>
      <c r="AE9" s="73">
        <v>15.68</v>
      </c>
      <c r="AF9" s="1"/>
      <c r="AG9" s="1"/>
      <c r="AH9" s="1"/>
      <c r="AI9" s="5"/>
      <c r="AJ9" s="1"/>
      <c r="AK9" s="85" t="s">
        <v>646</v>
      </c>
      <c r="AL9" s="84" t="s">
        <v>628</v>
      </c>
      <c r="AM9" s="62">
        <v>80</v>
      </c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2">
        <v>0</v>
      </c>
      <c r="AZ9" s="62">
        <v>2</v>
      </c>
      <c r="BA9" s="62">
        <v>40</v>
      </c>
      <c r="BB9" s="90">
        <v>0</v>
      </c>
      <c r="BC9" s="90">
        <v>0</v>
      </c>
      <c r="BD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</row>
    <row r="10" spans="2:164" ht="12" customHeight="1" x14ac:dyDescent="0.25">
      <c r="B10" s="107" t="s">
        <v>44</v>
      </c>
      <c r="C10" s="114">
        <v>226</v>
      </c>
      <c r="D10" s="110">
        <v>31</v>
      </c>
      <c r="E10" s="132">
        <f t="shared" si="1"/>
        <v>0.70404984423676009</v>
      </c>
      <c r="F10" s="132">
        <f t="shared" si="2"/>
        <v>0.17127071823204421</v>
      </c>
      <c r="G10" s="127"/>
      <c r="H10" s="110"/>
      <c r="J10" s="109"/>
      <c r="N10" s="103"/>
      <c r="P10" s="68" t="s">
        <v>731</v>
      </c>
      <c r="Q10" s="73">
        <v>80.53</v>
      </c>
      <c r="R10" s="68"/>
      <c r="S10" s="68">
        <v>448</v>
      </c>
      <c r="T10" s="68">
        <v>8</v>
      </c>
      <c r="U10" s="68">
        <v>119</v>
      </c>
      <c r="V10" s="68">
        <v>10</v>
      </c>
      <c r="W10" s="68"/>
      <c r="X10" s="68"/>
      <c r="Y10" s="68">
        <v>11</v>
      </c>
      <c r="Z10" s="68"/>
      <c r="AA10" s="68"/>
      <c r="AB10" s="68"/>
      <c r="AC10" s="73">
        <v>3.2</v>
      </c>
      <c r="AD10" s="73">
        <v>0.43</v>
      </c>
      <c r="AE10" s="73">
        <v>4.4800000000000004</v>
      </c>
      <c r="AF10" s="7"/>
      <c r="AG10" s="7"/>
      <c r="AH10" s="7"/>
      <c r="AI10" s="5"/>
      <c r="AJ10" s="7"/>
      <c r="AK10" s="85" t="s">
        <v>647</v>
      </c>
      <c r="AL10" s="84" t="s">
        <v>630</v>
      </c>
      <c r="AM10" s="62">
        <v>35.47</v>
      </c>
      <c r="AN10" s="63">
        <v>50</v>
      </c>
      <c r="AO10" s="63">
        <v>25</v>
      </c>
      <c r="AP10" s="63"/>
      <c r="AQ10" s="63"/>
      <c r="AR10" s="63">
        <v>10</v>
      </c>
      <c r="AS10" s="63"/>
      <c r="AT10" s="63"/>
      <c r="AU10" s="63">
        <v>5</v>
      </c>
      <c r="AV10" s="63"/>
      <c r="AW10" s="63"/>
      <c r="AX10" s="63"/>
      <c r="AY10" s="62">
        <v>10.75</v>
      </c>
      <c r="AZ10" s="62">
        <v>0</v>
      </c>
      <c r="BA10" s="62">
        <v>0</v>
      </c>
      <c r="BB10" s="90">
        <v>587</v>
      </c>
      <c r="BC10" s="90">
        <v>255</v>
      </c>
      <c r="BD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</row>
    <row r="11" spans="2:164" ht="12" customHeight="1" x14ac:dyDescent="0.25">
      <c r="B11" s="107" t="s">
        <v>46</v>
      </c>
      <c r="C11" s="114">
        <v>214</v>
      </c>
      <c r="D11" s="110">
        <v>1</v>
      </c>
      <c r="E11" s="132">
        <f t="shared" si="1"/>
        <v>0.66666666666666663</v>
      </c>
      <c r="F11" s="132">
        <f t="shared" si="2"/>
        <v>5.5248618784530384E-3</v>
      </c>
      <c r="G11" s="127"/>
      <c r="H11" s="110"/>
      <c r="J11" s="109"/>
      <c r="N11" s="103"/>
      <c r="P11" s="68" t="s">
        <v>734</v>
      </c>
      <c r="Q11" s="73">
        <v>79.010000000000005</v>
      </c>
      <c r="R11" s="68">
        <v>290</v>
      </c>
      <c r="S11" s="68">
        <v>2008</v>
      </c>
      <c r="T11" s="68">
        <v>46</v>
      </c>
      <c r="U11" s="68">
        <v>254</v>
      </c>
      <c r="V11" s="68">
        <v>7</v>
      </c>
      <c r="W11" s="68"/>
      <c r="X11" s="68"/>
      <c r="Y11" s="68">
        <v>27</v>
      </c>
      <c r="Z11" s="68"/>
      <c r="AA11" s="68"/>
      <c r="AB11" s="68"/>
      <c r="AC11" s="73">
        <v>0.08</v>
      </c>
      <c r="AD11" s="73">
        <v>1.28</v>
      </c>
      <c r="AE11" s="73">
        <v>5.37</v>
      </c>
      <c r="AF11" s="1"/>
      <c r="AG11" s="1"/>
      <c r="AH11" s="1"/>
      <c r="AI11" s="5"/>
      <c r="AJ11" s="1"/>
      <c r="AK11" s="85" t="s">
        <v>648</v>
      </c>
      <c r="AL11" s="84" t="s">
        <v>633</v>
      </c>
      <c r="AM11" s="62">
        <v>35.85</v>
      </c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2">
        <v>0</v>
      </c>
      <c r="AZ11" s="62">
        <v>0</v>
      </c>
      <c r="BA11" s="62">
        <v>0</v>
      </c>
      <c r="BB11" s="90">
        <v>0</v>
      </c>
      <c r="BC11" s="90">
        <v>0</v>
      </c>
      <c r="BD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</row>
    <row r="12" spans="2:164" ht="12" customHeight="1" x14ac:dyDescent="0.25">
      <c r="B12" s="107" t="s">
        <v>47</v>
      </c>
      <c r="C12" s="114">
        <v>57</v>
      </c>
      <c r="D12" s="110">
        <v>0</v>
      </c>
      <c r="E12" s="132">
        <f t="shared" si="1"/>
        <v>0.17757009345794392</v>
      </c>
      <c r="F12" s="132">
        <f t="shared" si="2"/>
        <v>0</v>
      </c>
      <c r="G12" s="127"/>
      <c r="H12" s="110"/>
      <c r="J12" s="109"/>
      <c r="N12" s="103"/>
      <c r="P12" s="68" t="s">
        <v>735</v>
      </c>
      <c r="Q12" s="73">
        <v>78.77</v>
      </c>
      <c r="R12" s="68">
        <v>256</v>
      </c>
      <c r="S12" s="68">
        <v>1517</v>
      </c>
      <c r="T12" s="68">
        <v>81</v>
      </c>
      <c r="U12" s="68">
        <v>193</v>
      </c>
      <c r="V12" s="68">
        <v>4</v>
      </c>
      <c r="W12" s="68"/>
      <c r="X12" s="68"/>
      <c r="Y12" s="68">
        <v>52</v>
      </c>
      <c r="Z12" s="68"/>
      <c r="AA12" s="68"/>
      <c r="AB12" s="68"/>
      <c r="AC12" s="73">
        <v>1.96</v>
      </c>
      <c r="AD12" s="73">
        <v>1.62</v>
      </c>
      <c r="AE12" s="73">
        <v>7.39</v>
      </c>
      <c r="AF12" s="7"/>
      <c r="AG12" s="7"/>
      <c r="AH12" s="7"/>
      <c r="AI12" s="5"/>
      <c r="AJ12" s="7"/>
      <c r="AK12" s="85" t="s">
        <v>649</v>
      </c>
      <c r="AL12" s="84" t="s">
        <v>635</v>
      </c>
      <c r="AM12" s="62">
        <v>163</v>
      </c>
      <c r="AN12" s="63">
        <v>250</v>
      </c>
      <c r="AO12" s="63">
        <v>100</v>
      </c>
      <c r="AP12" s="63"/>
      <c r="AQ12" s="63"/>
      <c r="AR12" s="63"/>
      <c r="AS12" s="63"/>
      <c r="AT12" s="63"/>
      <c r="AU12" s="63">
        <v>200</v>
      </c>
      <c r="AV12" s="63"/>
      <c r="AW12" s="63"/>
      <c r="AX12" s="63"/>
      <c r="AY12" s="62">
        <v>0</v>
      </c>
      <c r="AZ12" s="62">
        <v>0</v>
      </c>
      <c r="BA12" s="62">
        <v>5</v>
      </c>
      <c r="BB12" s="90">
        <v>541</v>
      </c>
      <c r="BC12" s="90">
        <v>215</v>
      </c>
      <c r="BD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</row>
    <row r="13" spans="2:164" ht="12" customHeight="1" x14ac:dyDescent="0.25">
      <c r="B13" s="107" t="s">
        <v>48</v>
      </c>
      <c r="C13" s="114">
        <v>41</v>
      </c>
      <c r="D13" s="110">
        <v>0</v>
      </c>
      <c r="E13" s="132">
        <f t="shared" si="1"/>
        <v>0.1277258566978193</v>
      </c>
      <c r="F13" s="132">
        <f t="shared" si="2"/>
        <v>0</v>
      </c>
      <c r="G13" s="127"/>
      <c r="H13" s="110"/>
      <c r="J13" s="109"/>
      <c r="N13" s="103"/>
      <c r="P13" s="68" t="s">
        <v>736</v>
      </c>
      <c r="Q13" s="73">
        <v>79.319999999999993</v>
      </c>
      <c r="R13" s="68">
        <v>666</v>
      </c>
      <c r="S13" s="68">
        <v>553</v>
      </c>
      <c r="T13" s="68">
        <v>7</v>
      </c>
      <c r="U13" s="68">
        <v>73</v>
      </c>
      <c r="V13" s="68">
        <v>6</v>
      </c>
      <c r="W13" s="68"/>
      <c r="X13" s="68"/>
      <c r="Y13" s="68">
        <v>8</v>
      </c>
      <c r="Z13" s="68"/>
      <c r="AA13" s="68"/>
      <c r="AB13" s="68"/>
      <c r="AC13" s="73">
        <v>1.33</v>
      </c>
      <c r="AD13" s="73">
        <v>0.43</v>
      </c>
      <c r="AE13" s="73">
        <v>8.6</v>
      </c>
      <c r="AF13" s="7"/>
      <c r="AG13" s="7"/>
      <c r="AH13" s="7"/>
      <c r="AI13" s="5"/>
      <c r="AJ13" s="7"/>
      <c r="AK13" s="85" t="s">
        <v>650</v>
      </c>
      <c r="AL13" s="84" t="s">
        <v>637</v>
      </c>
      <c r="AM13" s="62">
        <v>30.12</v>
      </c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2">
        <v>0</v>
      </c>
      <c r="AZ13" s="62">
        <v>0</v>
      </c>
      <c r="BA13" s="62">
        <v>5.77</v>
      </c>
      <c r="BB13" s="90">
        <v>0</v>
      </c>
      <c r="BC13" s="90">
        <v>0</v>
      </c>
      <c r="BD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</row>
    <row r="14" spans="2:164" ht="12" customHeight="1" x14ac:dyDescent="0.25">
      <c r="B14" s="107" t="s">
        <v>49</v>
      </c>
      <c r="C14" s="114">
        <v>213</v>
      </c>
      <c r="D14" s="110">
        <v>76</v>
      </c>
      <c r="E14" s="132">
        <f t="shared" si="1"/>
        <v>0.66355140186915884</v>
      </c>
      <c r="F14" s="132">
        <f t="shared" si="2"/>
        <v>0.41988950276243092</v>
      </c>
      <c r="G14" s="127"/>
      <c r="H14" s="110"/>
      <c r="J14" s="109"/>
      <c r="N14" s="103"/>
      <c r="P14" s="68" t="s">
        <v>739</v>
      </c>
      <c r="Q14" s="73">
        <v>79.63</v>
      </c>
      <c r="R14" s="68">
        <v>8</v>
      </c>
      <c r="S14" s="68">
        <v>461</v>
      </c>
      <c r="T14" s="68">
        <v>19</v>
      </c>
      <c r="U14" s="68">
        <v>28</v>
      </c>
      <c r="V14" s="68">
        <v>1</v>
      </c>
      <c r="W14" s="68">
        <v>2</v>
      </c>
      <c r="X14" s="68"/>
      <c r="Y14" s="68">
        <v>4</v>
      </c>
      <c r="Z14" s="68"/>
      <c r="AA14" s="68"/>
      <c r="AB14" s="68"/>
      <c r="AC14" s="73">
        <v>0.47</v>
      </c>
      <c r="AD14" s="73">
        <v>1.39</v>
      </c>
      <c r="AE14" s="73">
        <v>8.32</v>
      </c>
      <c r="AF14" s="8"/>
      <c r="AG14" s="8"/>
      <c r="AH14" s="8"/>
      <c r="AI14" s="5"/>
      <c r="AJ14" s="8"/>
      <c r="AK14" s="86" t="s">
        <v>651</v>
      </c>
      <c r="AL14" s="84" t="s">
        <v>640</v>
      </c>
      <c r="AM14" s="62">
        <v>80</v>
      </c>
      <c r="AN14" s="63">
        <v>900</v>
      </c>
      <c r="AO14" s="63">
        <v>150</v>
      </c>
      <c r="AP14" s="63"/>
      <c r="AQ14" s="63">
        <v>70</v>
      </c>
      <c r="AR14" s="63"/>
      <c r="AS14" s="63"/>
      <c r="AT14" s="63"/>
      <c r="AU14" s="63">
        <v>380</v>
      </c>
      <c r="AV14" s="63"/>
      <c r="AW14" s="63"/>
      <c r="AX14" s="63"/>
      <c r="AY14" s="62">
        <v>0</v>
      </c>
      <c r="AZ14" s="62">
        <v>0</v>
      </c>
      <c r="BA14" s="62">
        <v>0</v>
      </c>
      <c r="BB14" s="90">
        <v>577</v>
      </c>
      <c r="BC14" s="90">
        <v>195</v>
      </c>
      <c r="BD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</row>
    <row r="15" spans="2:164" ht="12" customHeight="1" x14ac:dyDescent="0.25">
      <c r="B15" s="107" t="s">
        <v>54</v>
      </c>
      <c r="C15" s="114">
        <v>27</v>
      </c>
      <c r="D15" s="110">
        <v>45</v>
      </c>
      <c r="E15" s="132">
        <f t="shared" si="1"/>
        <v>8.4112149532710276E-2</v>
      </c>
      <c r="F15" s="132">
        <f t="shared" si="2"/>
        <v>0.24861878453038674</v>
      </c>
      <c r="G15" s="127"/>
      <c r="H15" s="110"/>
      <c r="J15" s="109"/>
      <c r="N15" s="103"/>
      <c r="P15" s="68" t="s">
        <v>741</v>
      </c>
      <c r="Q15" s="73">
        <v>80.180000000000007</v>
      </c>
      <c r="R15" s="68">
        <v>8</v>
      </c>
      <c r="S15" s="68">
        <v>138</v>
      </c>
      <c r="T15" s="68">
        <v>1</v>
      </c>
      <c r="U15" s="68">
        <v>5</v>
      </c>
      <c r="V15" s="68">
        <v>12</v>
      </c>
      <c r="W15" s="68"/>
      <c r="X15" s="68"/>
      <c r="Y15" s="68">
        <v>209</v>
      </c>
      <c r="Z15" s="68">
        <v>1</v>
      </c>
      <c r="AA15" s="68"/>
      <c r="AB15" s="68"/>
      <c r="AC15" s="73">
        <v>0.74</v>
      </c>
      <c r="AD15" s="73">
        <v>0.36</v>
      </c>
      <c r="AE15" s="73">
        <v>30.77</v>
      </c>
      <c r="AF15" s="7"/>
      <c r="AG15" s="7"/>
      <c r="AH15" s="7"/>
      <c r="AI15" s="5"/>
      <c r="AJ15" s="7"/>
      <c r="AK15" s="85" t="s">
        <v>652</v>
      </c>
      <c r="AL15" s="84" t="s">
        <v>643</v>
      </c>
      <c r="AM15" s="62">
        <v>10</v>
      </c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2">
        <v>4</v>
      </c>
      <c r="AZ15" s="62">
        <v>0</v>
      </c>
      <c r="BA15" s="62">
        <v>0</v>
      </c>
      <c r="BB15" s="90">
        <v>0</v>
      </c>
      <c r="BC15" s="90">
        <v>0</v>
      </c>
      <c r="BD15" s="7"/>
      <c r="BE15" t="str">
        <f t="shared" ref="BE15" si="3">IF(BC15=0,"")</f>
        <v/>
      </c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</row>
    <row r="16" spans="2:164" ht="12" customHeight="1" x14ac:dyDescent="0.25">
      <c r="B16" s="107" t="s">
        <v>55</v>
      </c>
      <c r="C16" s="114">
        <v>44</v>
      </c>
      <c r="D16" s="110">
        <v>0</v>
      </c>
      <c r="E16" s="132">
        <f t="shared" si="1"/>
        <v>0.13707165109034267</v>
      </c>
      <c r="F16" s="132">
        <f t="shared" si="2"/>
        <v>0</v>
      </c>
      <c r="G16" s="127"/>
      <c r="H16" s="110"/>
      <c r="J16" s="109"/>
      <c r="N16" s="103"/>
      <c r="P16" s="68" t="s">
        <v>743</v>
      </c>
      <c r="Q16" s="73">
        <v>80.239999999999995</v>
      </c>
      <c r="R16" s="68">
        <v>52</v>
      </c>
      <c r="S16" s="68">
        <v>152</v>
      </c>
      <c r="T16" s="68"/>
      <c r="U16" s="68">
        <v>2</v>
      </c>
      <c r="V16" s="68"/>
      <c r="W16" s="68"/>
      <c r="X16" s="68"/>
      <c r="Y16" s="68"/>
      <c r="Z16" s="68"/>
      <c r="AA16" s="68"/>
      <c r="AB16" s="68"/>
      <c r="AC16" s="73">
        <v>2.21</v>
      </c>
      <c r="AD16" s="73">
        <v>1.26</v>
      </c>
      <c r="AE16" s="73">
        <v>10.3</v>
      </c>
      <c r="AF16" s="1"/>
      <c r="AG16" s="1"/>
      <c r="AH16" s="1"/>
      <c r="AI16" s="5"/>
      <c r="AJ16" s="1"/>
      <c r="AK16" s="84" t="s">
        <v>352</v>
      </c>
      <c r="AL16" s="84" t="s">
        <v>124</v>
      </c>
      <c r="AM16" s="62">
        <v>40</v>
      </c>
      <c r="AN16" s="63">
        <v>110</v>
      </c>
      <c r="AO16" s="63">
        <v>80</v>
      </c>
      <c r="AP16" s="63"/>
      <c r="AQ16" s="63"/>
      <c r="AR16" s="63"/>
      <c r="AS16" s="63"/>
      <c r="AT16" s="63"/>
      <c r="AU16" s="63">
        <v>30</v>
      </c>
      <c r="AV16" s="63">
        <v>10</v>
      </c>
      <c r="AW16" s="63"/>
      <c r="AX16" s="63"/>
      <c r="AY16" s="62">
        <v>0</v>
      </c>
      <c r="AZ16" s="62">
        <v>1.5</v>
      </c>
      <c r="BA16" s="62">
        <v>0</v>
      </c>
      <c r="BB16" s="90">
        <v>517</v>
      </c>
      <c r="BC16" s="90">
        <v>210</v>
      </c>
      <c r="BD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</row>
    <row r="17" spans="2:590" ht="12" customHeight="1" x14ac:dyDescent="0.25">
      <c r="B17" s="107" t="s">
        <v>56</v>
      </c>
      <c r="C17" s="114">
        <v>0</v>
      </c>
      <c r="D17" s="110">
        <v>2</v>
      </c>
      <c r="E17" s="132">
        <f t="shared" si="1"/>
        <v>0</v>
      </c>
      <c r="F17" s="132">
        <f t="shared" si="2"/>
        <v>1.1049723756906077E-2</v>
      </c>
      <c r="G17" s="127"/>
      <c r="H17" s="110"/>
      <c r="J17" s="109"/>
      <c r="N17" s="103"/>
      <c r="P17" s="68" t="s">
        <v>745</v>
      </c>
      <c r="Q17" s="73">
        <v>79.89</v>
      </c>
      <c r="R17" s="68">
        <v>138</v>
      </c>
      <c r="S17" s="68">
        <v>191</v>
      </c>
      <c r="T17" s="68"/>
      <c r="U17" s="68">
        <v>120</v>
      </c>
      <c r="V17" s="68">
        <v>160</v>
      </c>
      <c r="W17" s="68"/>
      <c r="X17" s="68">
        <v>1</v>
      </c>
      <c r="Y17" s="68">
        <v>190</v>
      </c>
      <c r="Z17" s="68"/>
      <c r="AA17" s="68">
        <v>1</v>
      </c>
      <c r="AB17" s="68"/>
      <c r="AC17" s="73">
        <v>0.88</v>
      </c>
      <c r="AD17" s="73">
        <v>1.83</v>
      </c>
      <c r="AE17" s="73">
        <v>23.68</v>
      </c>
      <c r="AF17" s="14"/>
      <c r="AG17" s="14"/>
      <c r="AH17" s="14"/>
      <c r="AI17" s="5"/>
      <c r="AJ17" s="14"/>
      <c r="AK17" s="84" t="s">
        <v>353</v>
      </c>
      <c r="AL17" s="84" t="s">
        <v>125</v>
      </c>
      <c r="AM17" s="62">
        <v>58.16</v>
      </c>
      <c r="AN17" s="63">
        <v>600</v>
      </c>
      <c r="AO17" s="63">
        <v>100</v>
      </c>
      <c r="AP17" s="63"/>
      <c r="AQ17" s="63">
        <v>20</v>
      </c>
      <c r="AR17" s="63"/>
      <c r="AS17" s="63"/>
      <c r="AT17" s="63"/>
      <c r="AU17" s="63">
        <v>50</v>
      </c>
      <c r="AV17" s="63"/>
      <c r="AW17" s="63"/>
      <c r="AX17" s="63"/>
      <c r="AY17" s="62">
        <v>0</v>
      </c>
      <c r="AZ17" s="62">
        <v>0</v>
      </c>
      <c r="BA17" s="62">
        <v>17.68</v>
      </c>
      <c r="BB17" s="90">
        <v>646</v>
      </c>
      <c r="BC17" s="90">
        <v>230</v>
      </c>
      <c r="BD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</row>
    <row r="18" spans="2:590" ht="12" customHeight="1" x14ac:dyDescent="0.25">
      <c r="B18" s="133" t="s">
        <v>1148</v>
      </c>
      <c r="C18" s="114">
        <v>321</v>
      </c>
      <c r="D18" s="110">
        <v>181</v>
      </c>
      <c r="E18" s="132">
        <f t="shared" si="1"/>
        <v>1</v>
      </c>
      <c r="F18" s="132">
        <f t="shared" si="2"/>
        <v>1</v>
      </c>
      <c r="G18" s="127"/>
      <c r="H18" s="110"/>
      <c r="J18" s="109"/>
      <c r="P18" s="68" t="s">
        <v>747</v>
      </c>
      <c r="Q18" s="73">
        <v>80.23</v>
      </c>
      <c r="R18" s="68">
        <v>162</v>
      </c>
      <c r="S18" s="68">
        <v>1305</v>
      </c>
      <c r="T18" s="68">
        <v>34</v>
      </c>
      <c r="U18" s="68">
        <v>16</v>
      </c>
      <c r="V18" s="68">
        <v>3</v>
      </c>
      <c r="W18" s="68"/>
      <c r="X18" s="68"/>
      <c r="Y18" s="68">
        <v>118</v>
      </c>
      <c r="Z18" s="68"/>
      <c r="AA18" s="68"/>
      <c r="AB18" s="68"/>
      <c r="AC18" s="73">
        <v>0</v>
      </c>
      <c r="AD18" s="73">
        <v>0.8</v>
      </c>
      <c r="AE18" s="73">
        <v>13.64</v>
      </c>
      <c r="AF18" s="1"/>
      <c r="AG18" s="1"/>
      <c r="AH18" s="1"/>
      <c r="AI18" s="5"/>
      <c r="AJ18" s="1"/>
      <c r="AK18" s="84" t="s">
        <v>354</v>
      </c>
      <c r="AL18" s="84" t="s">
        <v>129</v>
      </c>
      <c r="AM18" s="62">
        <v>142.5</v>
      </c>
      <c r="AN18" s="63">
        <v>590</v>
      </c>
      <c r="AO18" s="63">
        <v>210</v>
      </c>
      <c r="AP18" s="63"/>
      <c r="AQ18" s="63"/>
      <c r="AR18" s="63"/>
      <c r="AS18" s="63"/>
      <c r="AT18" s="63"/>
      <c r="AU18" s="63">
        <v>160</v>
      </c>
      <c r="AV18" s="63">
        <v>40</v>
      </c>
      <c r="AW18" s="63"/>
      <c r="AX18" s="63"/>
      <c r="AY18" s="62">
        <v>0</v>
      </c>
      <c r="AZ18" s="62">
        <v>1.8</v>
      </c>
      <c r="BA18" s="62">
        <v>0</v>
      </c>
      <c r="BB18" s="90">
        <v>585</v>
      </c>
      <c r="BC18" s="90">
        <v>225</v>
      </c>
      <c r="BD18" s="1"/>
      <c r="BH18" s="1"/>
      <c r="BI18" s="1"/>
      <c r="BJ18" s="1"/>
      <c r="BK18" s="1"/>
      <c r="BL18" s="13"/>
      <c r="BM18" s="1"/>
      <c r="BN18" s="1"/>
      <c r="BO18" s="3"/>
      <c r="BP18" s="1"/>
      <c r="BQ18" s="13"/>
      <c r="BR18" s="1"/>
      <c r="BS18" s="1"/>
      <c r="BT18" s="1"/>
      <c r="BU18" s="3"/>
      <c r="BV18" s="1"/>
      <c r="BW18" s="1"/>
      <c r="BX18" s="1"/>
      <c r="BY18" s="3"/>
      <c r="BZ18" s="1"/>
      <c r="CA18" s="1"/>
      <c r="CB18" s="3"/>
      <c r="CC18" s="3"/>
      <c r="CD18" s="1"/>
      <c r="CE18" s="3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</row>
    <row r="19" spans="2:590" ht="12" customHeight="1" x14ac:dyDescent="0.25">
      <c r="B19" s="107" t="s">
        <v>1145</v>
      </c>
      <c r="C19" s="114">
        <v>321</v>
      </c>
      <c r="D19" s="110">
        <v>181</v>
      </c>
      <c r="E19" s="132">
        <f t="shared" si="1"/>
        <v>1</v>
      </c>
      <c r="F19" s="132">
        <f t="shared" si="2"/>
        <v>1</v>
      </c>
      <c r="G19" s="127"/>
      <c r="H19" s="110"/>
      <c r="J19" s="109"/>
      <c r="N19" s="105"/>
      <c r="P19" s="68" t="s">
        <v>748</v>
      </c>
      <c r="Q19" s="73">
        <v>79.540000000000006</v>
      </c>
      <c r="R19" s="68">
        <v>41</v>
      </c>
      <c r="S19" s="68">
        <v>800</v>
      </c>
      <c r="T19" s="68">
        <v>16</v>
      </c>
      <c r="U19" s="68">
        <v>69</v>
      </c>
      <c r="V19" s="68">
        <v>4</v>
      </c>
      <c r="W19" s="68"/>
      <c r="X19" s="68"/>
      <c r="Y19" s="68">
        <v>231</v>
      </c>
      <c r="Z19" s="68"/>
      <c r="AA19" s="68"/>
      <c r="AB19" s="68"/>
      <c r="AC19" s="73">
        <v>0</v>
      </c>
      <c r="AD19" s="73">
        <v>0.32</v>
      </c>
      <c r="AE19" s="73">
        <v>13.59</v>
      </c>
      <c r="AF19" s="1"/>
      <c r="AG19" s="1"/>
      <c r="AH19" s="1"/>
      <c r="AI19" s="5"/>
      <c r="AJ19" s="1"/>
      <c r="AK19" s="84" t="s">
        <v>355</v>
      </c>
      <c r="AL19" s="84" t="s">
        <v>130</v>
      </c>
      <c r="AM19" s="62">
        <v>15</v>
      </c>
      <c r="AN19" s="63">
        <v>120</v>
      </c>
      <c r="AO19" s="63">
        <v>90</v>
      </c>
      <c r="AP19" s="63"/>
      <c r="AQ19" s="63">
        <v>10</v>
      </c>
      <c r="AR19" s="63"/>
      <c r="AS19" s="63"/>
      <c r="AT19" s="63"/>
      <c r="AU19" s="63">
        <v>130</v>
      </c>
      <c r="AV19" s="63">
        <v>50</v>
      </c>
      <c r="AW19" s="63"/>
      <c r="AX19" s="63"/>
      <c r="AY19" s="62">
        <v>4</v>
      </c>
      <c r="AZ19" s="62">
        <v>0</v>
      </c>
      <c r="BA19" s="62">
        <v>0</v>
      </c>
      <c r="BB19" s="90">
        <v>595</v>
      </c>
      <c r="BC19" s="90">
        <v>230</v>
      </c>
      <c r="BD19" s="1"/>
      <c r="BH19" s="1"/>
      <c r="BI19" s="1"/>
      <c r="BJ19" s="1"/>
      <c r="BK19" s="1"/>
      <c r="BL19" s="13"/>
      <c r="BM19" s="1"/>
      <c r="BN19" s="1"/>
      <c r="BO19" s="3"/>
      <c r="BP19" s="1"/>
      <c r="BQ19" s="13"/>
      <c r="BR19" s="1"/>
      <c r="BS19" s="1"/>
      <c r="BT19" s="1"/>
      <c r="BU19" s="3"/>
      <c r="BV19" s="1"/>
      <c r="BW19" s="1"/>
      <c r="BX19" s="1"/>
      <c r="BY19" s="3"/>
      <c r="BZ19" s="1"/>
      <c r="CA19" s="1"/>
      <c r="CB19" s="3"/>
      <c r="CC19" s="3"/>
      <c r="CD19" s="1"/>
      <c r="CE19" s="3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3"/>
      <c r="EH19" s="3"/>
      <c r="EI19" s="1"/>
      <c r="EJ19" s="3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</row>
    <row r="20" spans="2:590" ht="12" customHeight="1" x14ac:dyDescent="0.25">
      <c r="B20" s="107" t="s">
        <v>1140</v>
      </c>
      <c r="C20" s="114">
        <v>321</v>
      </c>
      <c r="D20" s="110">
        <v>181</v>
      </c>
      <c r="E20" s="132">
        <f t="shared" si="1"/>
        <v>1</v>
      </c>
      <c r="F20" s="132">
        <f t="shared" si="2"/>
        <v>1</v>
      </c>
      <c r="G20" s="127"/>
      <c r="H20" s="110"/>
      <c r="J20" s="109"/>
      <c r="N20" s="105"/>
      <c r="P20" s="68" t="s">
        <v>749</v>
      </c>
      <c r="Q20" s="73">
        <v>80.260000000000005</v>
      </c>
      <c r="R20" s="68">
        <v>9</v>
      </c>
      <c r="S20" s="68">
        <v>929</v>
      </c>
      <c r="T20" s="68">
        <v>19</v>
      </c>
      <c r="U20" s="68">
        <v>143</v>
      </c>
      <c r="V20" s="68">
        <v>31</v>
      </c>
      <c r="W20" s="68"/>
      <c r="X20" s="68"/>
      <c r="Y20" s="68"/>
      <c r="Z20" s="68"/>
      <c r="AA20" s="68"/>
      <c r="AB20" s="68"/>
      <c r="AC20" s="73">
        <v>1.48</v>
      </c>
      <c r="AD20" s="73">
        <v>0.93</v>
      </c>
      <c r="AE20" s="73">
        <v>12</v>
      </c>
      <c r="AF20" s="5"/>
      <c r="AG20" s="5"/>
      <c r="AH20" s="5"/>
      <c r="AI20" s="5"/>
      <c r="AJ20" s="5"/>
      <c r="AK20" s="84" t="s">
        <v>356</v>
      </c>
      <c r="AL20" s="84" t="s">
        <v>131</v>
      </c>
      <c r="AM20" s="62">
        <v>100</v>
      </c>
      <c r="AN20" s="63">
        <v>1200</v>
      </c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2">
        <v>0</v>
      </c>
      <c r="AZ20" s="62">
        <v>0</v>
      </c>
      <c r="BA20" s="62">
        <v>0</v>
      </c>
      <c r="BB20" s="90">
        <v>665</v>
      </c>
      <c r="BC20" s="90">
        <v>250</v>
      </c>
      <c r="BD20" s="5"/>
      <c r="BH20" s="5"/>
      <c r="BI20" s="5"/>
      <c r="BJ20" s="5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</row>
    <row r="21" spans="2:590" ht="12" customHeight="1" x14ac:dyDescent="0.25">
      <c r="B21" s="134" t="s">
        <v>105</v>
      </c>
      <c r="C21" s="135"/>
      <c r="D21" s="111">
        <v>181</v>
      </c>
      <c r="E21" s="136"/>
      <c r="F21" s="136"/>
      <c r="G21" s="128"/>
      <c r="H21" s="111"/>
      <c r="P21" s="68" t="s">
        <v>751</v>
      </c>
      <c r="Q21" s="73">
        <v>80.210000000000008</v>
      </c>
      <c r="R21" s="68">
        <v>50</v>
      </c>
      <c r="S21" s="68">
        <v>520</v>
      </c>
      <c r="T21" s="68">
        <v>50</v>
      </c>
      <c r="U21" s="68">
        <v>70</v>
      </c>
      <c r="V21" s="68">
        <v>5</v>
      </c>
      <c r="W21" s="68">
        <v>8</v>
      </c>
      <c r="X21" s="68">
        <v>2</v>
      </c>
      <c r="Y21" s="68">
        <v>2</v>
      </c>
      <c r="Z21" s="68"/>
      <c r="AA21" s="68"/>
      <c r="AB21" s="68"/>
      <c r="AC21" s="73">
        <v>0</v>
      </c>
      <c r="AD21" s="73">
        <v>0.96</v>
      </c>
      <c r="AE21" s="73">
        <v>14.09</v>
      </c>
      <c r="AF21" s="5"/>
      <c r="AG21" s="5"/>
      <c r="AH21" s="5"/>
      <c r="AI21" s="5"/>
      <c r="AJ21" s="5"/>
      <c r="AK21" s="84" t="s">
        <v>357</v>
      </c>
      <c r="AL21" s="84" t="s">
        <v>132</v>
      </c>
      <c r="AM21" s="62">
        <v>20</v>
      </c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2">
        <v>3</v>
      </c>
      <c r="AZ21" s="62">
        <v>0</v>
      </c>
      <c r="BA21" s="62">
        <v>0</v>
      </c>
      <c r="BB21" s="90">
        <v>0</v>
      </c>
      <c r="BC21" s="90">
        <v>0</v>
      </c>
      <c r="BD21" s="5"/>
      <c r="BH21" s="5"/>
      <c r="BI21" s="5"/>
      <c r="BJ21" s="5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</row>
    <row r="22" spans="2:590" ht="12" customHeight="1" x14ac:dyDescent="0.25">
      <c r="B22" s="134" t="s">
        <v>106</v>
      </c>
      <c r="C22" s="137"/>
      <c r="D22" s="112">
        <v>181</v>
      </c>
      <c r="E22" s="138"/>
      <c r="F22" s="138"/>
      <c r="H22" s="112"/>
      <c r="P22" s="68" t="s">
        <v>753</v>
      </c>
      <c r="Q22" s="73">
        <v>80.180000000000007</v>
      </c>
      <c r="R22" s="68">
        <v>2</v>
      </c>
      <c r="S22" s="68">
        <v>542</v>
      </c>
      <c r="T22" s="68">
        <v>133</v>
      </c>
      <c r="U22" s="68">
        <v>56</v>
      </c>
      <c r="V22" s="68"/>
      <c r="W22" s="68"/>
      <c r="X22" s="68"/>
      <c r="Y22" s="68"/>
      <c r="Z22" s="68"/>
      <c r="AA22" s="68"/>
      <c r="AB22" s="68"/>
      <c r="AC22" s="73">
        <v>2.4300000000000002</v>
      </c>
      <c r="AD22" s="73">
        <v>0.27</v>
      </c>
      <c r="AE22" s="73">
        <v>3.2</v>
      </c>
      <c r="AF22" s="1"/>
      <c r="AG22" s="1"/>
      <c r="AH22" s="1"/>
      <c r="AI22" s="5"/>
      <c r="AJ22" s="1"/>
      <c r="AK22" s="84" t="s">
        <v>358</v>
      </c>
      <c r="AL22" s="84" t="s">
        <v>133</v>
      </c>
      <c r="AM22" s="62">
        <v>21.27</v>
      </c>
      <c r="AN22" s="63">
        <v>20</v>
      </c>
      <c r="AO22" s="63"/>
      <c r="AP22" s="63"/>
      <c r="AQ22" s="63"/>
      <c r="AR22" s="63"/>
      <c r="AS22" s="63"/>
      <c r="AT22" s="63"/>
      <c r="AU22" s="63">
        <v>80</v>
      </c>
      <c r="AV22" s="63">
        <v>50</v>
      </c>
      <c r="AW22" s="63"/>
      <c r="AX22" s="63"/>
      <c r="AY22" s="62">
        <v>0</v>
      </c>
      <c r="AZ22" s="62">
        <v>0</v>
      </c>
      <c r="BA22" s="62">
        <v>0</v>
      </c>
      <c r="BB22" s="90">
        <v>521</v>
      </c>
      <c r="BC22" s="90">
        <v>190</v>
      </c>
      <c r="BD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</row>
    <row r="23" spans="2:590" ht="12" customHeight="1" x14ac:dyDescent="0.25">
      <c r="B23" s="108"/>
      <c r="C23" s="139"/>
      <c r="D23" s="139"/>
      <c r="E23" s="140"/>
      <c r="F23" s="140"/>
      <c r="P23" s="68" t="s">
        <v>755</v>
      </c>
      <c r="Q23" s="73">
        <v>80.160000000000011</v>
      </c>
      <c r="R23" s="68">
        <v>85</v>
      </c>
      <c r="S23" s="68">
        <v>782</v>
      </c>
      <c r="T23" s="68">
        <v>10</v>
      </c>
      <c r="U23" s="68">
        <v>32</v>
      </c>
      <c r="V23" s="68">
        <v>11</v>
      </c>
      <c r="W23" s="68"/>
      <c r="X23" s="68">
        <v>1</v>
      </c>
      <c r="Y23" s="68">
        <v>11</v>
      </c>
      <c r="Z23" s="68"/>
      <c r="AA23" s="68"/>
      <c r="AB23" s="68"/>
      <c r="AC23" s="73">
        <v>0.11</v>
      </c>
      <c r="AD23" s="73">
        <v>1.27</v>
      </c>
      <c r="AE23" s="73">
        <v>3.72</v>
      </c>
      <c r="AF23" s="1"/>
      <c r="AG23" s="1"/>
      <c r="AH23" s="1"/>
      <c r="AI23" s="5"/>
      <c r="AJ23" s="1"/>
      <c r="AK23" s="128" t="s">
        <v>359</v>
      </c>
      <c r="AL23" s="128" t="s">
        <v>134</v>
      </c>
      <c r="AM23" s="62">
        <v>40</v>
      </c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2">
        <v>10</v>
      </c>
      <c r="AZ23" s="62">
        <v>0</v>
      </c>
      <c r="BA23" s="62">
        <v>0</v>
      </c>
      <c r="BB23" s="90">
        <v>0</v>
      </c>
      <c r="BC23" s="90">
        <v>0</v>
      </c>
      <c r="BD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</row>
    <row r="24" spans="2:590" ht="12" customHeight="1" x14ac:dyDescent="0.25">
      <c r="P24" s="68" t="s">
        <v>756</v>
      </c>
      <c r="Q24" s="73">
        <v>80.61</v>
      </c>
      <c r="R24" s="68">
        <v>11</v>
      </c>
      <c r="S24" s="68">
        <v>1583</v>
      </c>
      <c r="T24" s="68">
        <v>1</v>
      </c>
      <c r="U24" s="68">
        <v>8</v>
      </c>
      <c r="V24" s="68">
        <v>51</v>
      </c>
      <c r="W24" s="68">
        <v>2</v>
      </c>
      <c r="X24" s="68">
        <v>1</v>
      </c>
      <c r="Y24" s="68">
        <v>306</v>
      </c>
      <c r="Z24" s="68"/>
      <c r="AA24" s="68"/>
      <c r="AB24" s="68"/>
      <c r="AC24" s="73">
        <v>3.86</v>
      </c>
      <c r="AD24" s="73">
        <v>1.34</v>
      </c>
      <c r="AE24" s="73">
        <v>7.11</v>
      </c>
      <c r="AF24" s="1"/>
      <c r="AG24" s="1"/>
      <c r="AH24" s="1"/>
      <c r="AI24" s="5"/>
      <c r="AJ24" s="1"/>
      <c r="AK24" s="144" t="s">
        <v>359</v>
      </c>
      <c r="AL24" s="128" t="s">
        <v>581</v>
      </c>
      <c r="AM24" s="62">
        <v>38.9</v>
      </c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2">
        <v>10.6</v>
      </c>
      <c r="AZ24" s="62">
        <v>0</v>
      </c>
      <c r="BA24" s="62">
        <v>0</v>
      </c>
      <c r="BB24" s="90">
        <v>0</v>
      </c>
      <c r="BC24" s="90">
        <v>0</v>
      </c>
      <c r="BD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</row>
    <row r="25" spans="2:590" ht="12" customHeight="1" x14ac:dyDescent="0.25">
      <c r="P25" s="68" t="s">
        <v>757</v>
      </c>
      <c r="Q25" s="73">
        <v>80.25</v>
      </c>
      <c r="R25" s="68">
        <v>74</v>
      </c>
      <c r="S25" s="68">
        <v>1293</v>
      </c>
      <c r="T25" s="68">
        <v>20</v>
      </c>
      <c r="U25" s="68">
        <v>170</v>
      </c>
      <c r="V25" s="68">
        <v>4</v>
      </c>
      <c r="W25" s="68"/>
      <c r="X25" s="68"/>
      <c r="Y25" s="68">
        <v>37</v>
      </c>
      <c r="Z25" s="68"/>
      <c r="AA25" s="68"/>
      <c r="AB25" s="68"/>
      <c r="AC25" s="73">
        <v>1.21</v>
      </c>
      <c r="AD25" s="73">
        <v>1.18</v>
      </c>
      <c r="AE25" s="73">
        <v>0</v>
      </c>
      <c r="AF25" s="9"/>
      <c r="AG25" s="9"/>
      <c r="AH25" s="9"/>
      <c r="AI25" s="5"/>
      <c r="AJ25" s="9"/>
      <c r="AK25" s="85" t="s">
        <v>653</v>
      </c>
      <c r="AL25" s="84" t="s">
        <v>582</v>
      </c>
      <c r="AM25" s="62">
        <v>39.72</v>
      </c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2">
        <v>0</v>
      </c>
      <c r="AZ25" s="62">
        <v>0</v>
      </c>
      <c r="BA25" s="62">
        <v>0.63</v>
      </c>
      <c r="BB25" s="90">
        <v>0</v>
      </c>
      <c r="BC25" s="90">
        <v>0</v>
      </c>
      <c r="BD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</row>
    <row r="26" spans="2:590" ht="12" customHeight="1" x14ac:dyDescent="0.25">
      <c r="K26" s="97"/>
      <c r="L26" s="97"/>
      <c r="M26" s="97"/>
      <c r="N26" s="97"/>
      <c r="O26" s="97"/>
      <c r="P26" s="68" t="s">
        <v>758</v>
      </c>
      <c r="Q26" s="73">
        <v>80.22</v>
      </c>
      <c r="R26" s="68">
        <v>30</v>
      </c>
      <c r="S26" s="68">
        <v>1216</v>
      </c>
      <c r="T26" s="68"/>
      <c r="U26" s="68">
        <v>134</v>
      </c>
      <c r="V26" s="68">
        <v>6</v>
      </c>
      <c r="W26" s="68"/>
      <c r="X26" s="68"/>
      <c r="Y26" s="68">
        <v>14</v>
      </c>
      <c r="Z26" s="68"/>
      <c r="AA26" s="68"/>
      <c r="AB26" s="68"/>
      <c r="AC26" s="73">
        <v>2.12</v>
      </c>
      <c r="AD26" s="73">
        <v>1.1499999999999999</v>
      </c>
      <c r="AE26" s="73">
        <v>0</v>
      </c>
      <c r="AF26" s="9"/>
      <c r="AG26" s="9"/>
      <c r="AH26" s="9"/>
      <c r="AI26" s="5"/>
      <c r="AJ26" s="9"/>
      <c r="AK26" s="85" t="s">
        <v>654</v>
      </c>
      <c r="AL26" s="84" t="s">
        <v>584</v>
      </c>
      <c r="AM26" s="62">
        <v>22.74</v>
      </c>
      <c r="AN26" s="63">
        <v>350</v>
      </c>
      <c r="AO26" s="63">
        <v>45</v>
      </c>
      <c r="AP26" s="63"/>
      <c r="AQ26" s="63">
        <v>20</v>
      </c>
      <c r="AR26" s="63"/>
      <c r="AS26" s="63"/>
      <c r="AT26" s="63"/>
      <c r="AU26" s="63">
        <v>55</v>
      </c>
      <c r="AV26" s="63">
        <v>80</v>
      </c>
      <c r="AW26" s="63"/>
      <c r="AX26" s="63"/>
      <c r="AY26" s="62">
        <v>0</v>
      </c>
      <c r="AZ26" s="62">
        <v>0</v>
      </c>
      <c r="BA26" s="62">
        <v>0</v>
      </c>
      <c r="BB26" s="90">
        <v>576</v>
      </c>
      <c r="BC26" s="90">
        <v>240</v>
      </c>
      <c r="BD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</row>
    <row r="27" spans="2:590" ht="12" customHeight="1" x14ac:dyDescent="0.25">
      <c r="K27" s="98"/>
      <c r="L27" s="98"/>
      <c r="M27" s="98"/>
      <c r="N27" s="98"/>
      <c r="O27" s="98"/>
      <c r="P27" s="68" t="s">
        <v>760</v>
      </c>
      <c r="Q27" s="73">
        <v>80.16</v>
      </c>
      <c r="R27" s="68">
        <v>2</v>
      </c>
      <c r="S27" s="68">
        <v>83</v>
      </c>
      <c r="T27" s="68"/>
      <c r="U27" s="68">
        <v>5</v>
      </c>
      <c r="V27" s="68"/>
      <c r="W27" s="68"/>
      <c r="X27" s="68"/>
      <c r="Y27" s="68"/>
      <c r="Z27" s="68"/>
      <c r="AA27" s="68"/>
      <c r="AB27" s="68"/>
      <c r="AC27" s="73">
        <v>0.94</v>
      </c>
      <c r="AD27" s="73">
        <v>0.59</v>
      </c>
      <c r="AE27" s="73">
        <v>9.59</v>
      </c>
      <c r="AF27" s="9"/>
      <c r="AG27" s="9"/>
      <c r="AH27" s="9"/>
      <c r="AI27" s="5"/>
      <c r="AJ27" s="9"/>
      <c r="AK27" s="85" t="s">
        <v>655</v>
      </c>
      <c r="AL27" s="84" t="s">
        <v>585</v>
      </c>
      <c r="AM27" s="62">
        <v>68.7</v>
      </c>
      <c r="AN27" s="63">
        <v>30</v>
      </c>
      <c r="AO27" s="63">
        <v>50</v>
      </c>
      <c r="AP27" s="63"/>
      <c r="AQ27" s="63">
        <v>20</v>
      </c>
      <c r="AR27" s="63"/>
      <c r="AS27" s="63"/>
      <c r="AT27" s="63"/>
      <c r="AU27" s="63">
        <v>130</v>
      </c>
      <c r="AV27" s="63"/>
      <c r="AW27" s="63"/>
      <c r="AX27" s="63"/>
      <c r="AY27" s="62">
        <v>0</v>
      </c>
      <c r="AZ27" s="62">
        <v>0</v>
      </c>
      <c r="BA27" s="62">
        <v>0</v>
      </c>
      <c r="BB27" s="90">
        <v>578</v>
      </c>
      <c r="BC27" s="90">
        <v>180</v>
      </c>
      <c r="BD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</row>
    <row r="28" spans="2:590" ht="12" customHeight="1" x14ac:dyDescent="0.25">
      <c r="K28" s="97"/>
      <c r="L28" s="97"/>
      <c r="M28" s="97"/>
      <c r="N28" s="97"/>
      <c r="O28" s="97"/>
      <c r="P28" s="68" t="s">
        <v>761</v>
      </c>
      <c r="Q28" s="73">
        <v>80.17</v>
      </c>
      <c r="R28" s="68">
        <v>697</v>
      </c>
      <c r="S28" s="68">
        <v>91</v>
      </c>
      <c r="T28" s="68"/>
      <c r="U28" s="68">
        <v>21</v>
      </c>
      <c r="V28" s="68">
        <v>140</v>
      </c>
      <c r="W28" s="68"/>
      <c r="X28" s="68"/>
      <c r="Y28" s="68"/>
      <c r="Z28" s="68"/>
      <c r="AA28" s="68"/>
      <c r="AB28" s="68"/>
      <c r="AC28" s="73">
        <v>0.41</v>
      </c>
      <c r="AD28" s="73">
        <v>0.7</v>
      </c>
      <c r="AE28" s="73">
        <v>8.8000000000000007</v>
      </c>
      <c r="AI28" s="5"/>
      <c r="AK28" s="85" t="s">
        <v>656</v>
      </c>
      <c r="AL28" s="84" t="s">
        <v>589</v>
      </c>
      <c r="AM28" s="62">
        <v>19.920000000000002</v>
      </c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2">
        <v>0</v>
      </c>
      <c r="AZ28" s="62">
        <v>0.45</v>
      </c>
      <c r="BA28" s="62">
        <v>0</v>
      </c>
      <c r="BB28" s="90">
        <v>0</v>
      </c>
      <c r="BC28" s="90">
        <v>0</v>
      </c>
    </row>
    <row r="29" spans="2:590" ht="12" customHeight="1" x14ac:dyDescent="0.25">
      <c r="B29" s="127"/>
      <c r="C29" s="128" t="s">
        <v>1149</v>
      </c>
      <c r="D29" s="128" t="s">
        <v>1150</v>
      </c>
      <c r="E29" s="128" t="s">
        <v>1149</v>
      </c>
      <c r="F29" s="128" t="s">
        <v>1150</v>
      </c>
      <c r="G29" s="145" t="s">
        <v>1146</v>
      </c>
      <c r="H29" s="146"/>
      <c r="K29" s="97"/>
      <c r="L29" s="97"/>
      <c r="M29" s="97"/>
      <c r="N29" s="97"/>
      <c r="O29" s="97"/>
      <c r="P29" s="68" t="s">
        <v>762</v>
      </c>
      <c r="Q29" s="73">
        <v>80.180000000000007</v>
      </c>
      <c r="R29" s="68">
        <v>89</v>
      </c>
      <c r="S29" s="68">
        <v>399</v>
      </c>
      <c r="T29" s="68"/>
      <c r="U29" s="68">
        <v>73</v>
      </c>
      <c r="V29" s="68">
        <v>1</v>
      </c>
      <c r="W29" s="68"/>
      <c r="X29" s="68"/>
      <c r="Y29" s="68">
        <v>6</v>
      </c>
      <c r="Z29" s="68"/>
      <c r="AA29" s="68"/>
      <c r="AB29" s="68"/>
      <c r="AC29" s="73">
        <v>0.76</v>
      </c>
      <c r="AD29" s="73">
        <v>1.56</v>
      </c>
      <c r="AE29" s="73">
        <v>0.2</v>
      </c>
      <c r="AF29" s="1"/>
      <c r="AG29" s="1"/>
      <c r="AH29" s="1"/>
      <c r="AI29" s="5"/>
      <c r="AJ29" s="1"/>
      <c r="AK29" s="85" t="s">
        <v>657</v>
      </c>
      <c r="AL29" s="84" t="s">
        <v>590</v>
      </c>
      <c r="AM29" s="62">
        <v>78.31</v>
      </c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2">
        <v>20.67</v>
      </c>
      <c r="AZ29" s="62">
        <v>0.26</v>
      </c>
      <c r="BA29" s="62">
        <v>0</v>
      </c>
      <c r="BB29" s="90">
        <v>0</v>
      </c>
      <c r="BC29" s="90">
        <v>0</v>
      </c>
      <c r="BD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</row>
    <row r="30" spans="2:590" ht="12" customHeight="1" x14ac:dyDescent="0.25">
      <c r="B30" s="127"/>
      <c r="C30" s="129" t="s">
        <v>1143</v>
      </c>
      <c r="D30" s="129" t="s">
        <v>1143</v>
      </c>
      <c r="E30" s="130" t="s">
        <v>1144</v>
      </c>
      <c r="F30" s="130" t="s">
        <v>1144</v>
      </c>
      <c r="G30" s="129" t="s">
        <v>1143</v>
      </c>
      <c r="H30" s="130" t="s">
        <v>1144</v>
      </c>
      <c r="K30" s="100"/>
      <c r="L30" s="99"/>
      <c r="M30" s="99"/>
      <c r="N30" s="97"/>
      <c r="O30" s="97"/>
      <c r="P30" s="68" t="s">
        <v>763</v>
      </c>
      <c r="Q30" s="73">
        <v>80.290000000000006</v>
      </c>
      <c r="R30" s="68">
        <v>9</v>
      </c>
      <c r="S30" s="68">
        <v>475</v>
      </c>
      <c r="T30" s="68">
        <v>14</v>
      </c>
      <c r="U30" s="68">
        <v>35</v>
      </c>
      <c r="V30" s="68">
        <v>2</v>
      </c>
      <c r="W30" s="68"/>
      <c r="X30" s="68"/>
      <c r="Y30" s="68">
        <v>2</v>
      </c>
      <c r="Z30" s="68"/>
      <c r="AA30" s="68"/>
      <c r="AB30" s="68"/>
      <c r="AC30" s="73">
        <v>2.37</v>
      </c>
      <c r="AD30" s="73">
        <v>0.45</v>
      </c>
      <c r="AE30" s="73">
        <v>9.7200000000000006</v>
      </c>
      <c r="AF30" s="1"/>
      <c r="AG30" s="1"/>
      <c r="AH30" s="1"/>
      <c r="AI30" s="5"/>
      <c r="AJ30" s="1"/>
      <c r="AK30" s="85" t="s">
        <v>658</v>
      </c>
      <c r="AL30" s="84" t="s">
        <v>592</v>
      </c>
      <c r="AM30" s="62">
        <v>20.54</v>
      </c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2">
        <v>7.91</v>
      </c>
      <c r="AZ30" s="62">
        <v>0</v>
      </c>
      <c r="BA30" s="62">
        <v>0</v>
      </c>
      <c r="BB30" s="90">
        <v>0</v>
      </c>
      <c r="BC30" s="90">
        <v>0</v>
      </c>
      <c r="BD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</row>
    <row r="31" spans="2:590" ht="12" customHeight="1" x14ac:dyDescent="0.25">
      <c r="B31" s="106" t="s">
        <v>12</v>
      </c>
      <c r="C31" s="122">
        <v>9.6300000000000008</v>
      </c>
      <c r="D31" s="116">
        <v>159.87</v>
      </c>
      <c r="E31" s="117">
        <v>4.74</v>
      </c>
      <c r="F31" s="118">
        <v>320</v>
      </c>
      <c r="G31" s="116">
        <v>78.427601246105937</v>
      </c>
      <c r="H31" s="118">
        <v>45.746961325966836</v>
      </c>
      <c r="N31" s="97"/>
      <c r="O31" s="97"/>
      <c r="P31" s="68" t="s">
        <v>765</v>
      </c>
      <c r="Q31" s="73">
        <v>80.010000000000005</v>
      </c>
      <c r="R31" s="68">
        <v>135</v>
      </c>
      <c r="S31" s="68">
        <v>483</v>
      </c>
      <c r="T31" s="68">
        <v>4</v>
      </c>
      <c r="U31" s="68">
        <v>2</v>
      </c>
      <c r="V31" s="68">
        <v>6</v>
      </c>
      <c r="W31" s="68"/>
      <c r="X31" s="68"/>
      <c r="Y31" s="68">
        <v>1</v>
      </c>
      <c r="Z31" s="68"/>
      <c r="AA31" s="68"/>
      <c r="AB31" s="68"/>
      <c r="AC31" s="73">
        <v>0</v>
      </c>
      <c r="AD31" s="73">
        <v>1.1599999999999999</v>
      </c>
      <c r="AE31" s="73">
        <v>13.21</v>
      </c>
      <c r="AF31" s="1"/>
      <c r="AG31" s="1"/>
      <c r="AH31" s="1"/>
      <c r="AI31" s="5"/>
      <c r="AJ31" s="1"/>
      <c r="AK31" s="85" t="s">
        <v>659</v>
      </c>
      <c r="AL31" s="84" t="s">
        <v>593</v>
      </c>
      <c r="AM31" s="62">
        <v>33.979999999999997</v>
      </c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2">
        <v>0</v>
      </c>
      <c r="AZ31" s="62">
        <v>0</v>
      </c>
      <c r="BA31" s="62">
        <v>0</v>
      </c>
      <c r="BB31" s="90">
        <v>0</v>
      </c>
      <c r="BC31" s="90">
        <v>0</v>
      </c>
      <c r="BD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</row>
    <row r="32" spans="2:590" ht="12" customHeight="1" x14ac:dyDescent="0.25">
      <c r="B32" s="107" t="s">
        <v>29</v>
      </c>
      <c r="C32" s="123">
        <v>1</v>
      </c>
      <c r="D32" s="119">
        <v>778</v>
      </c>
      <c r="E32" s="120">
        <v>10</v>
      </c>
      <c r="F32" s="121">
        <v>1200</v>
      </c>
      <c r="G32" s="119">
        <v>95.340206185567013</v>
      </c>
      <c r="H32" s="121">
        <v>252.70588235294119</v>
      </c>
      <c r="N32" s="98"/>
      <c r="O32" s="98"/>
      <c r="P32" s="68" t="s">
        <v>766</v>
      </c>
      <c r="Q32" s="73">
        <v>78.849999999999994</v>
      </c>
      <c r="R32" s="68">
        <v>190</v>
      </c>
      <c r="S32" s="68">
        <v>496</v>
      </c>
      <c r="T32" s="68">
        <v>1</v>
      </c>
      <c r="U32" s="68">
        <v>4</v>
      </c>
      <c r="V32" s="68">
        <v>5</v>
      </c>
      <c r="W32" s="68"/>
      <c r="X32" s="68"/>
      <c r="Y32" s="68">
        <v>124</v>
      </c>
      <c r="Z32" s="68"/>
      <c r="AA32" s="68"/>
      <c r="AB32" s="68"/>
      <c r="AC32" s="73">
        <v>1.17</v>
      </c>
      <c r="AD32" s="73">
        <v>0.88</v>
      </c>
      <c r="AE32" s="73">
        <v>15.49</v>
      </c>
      <c r="AF32" s="1"/>
      <c r="AG32" s="1"/>
      <c r="AH32" s="1"/>
      <c r="AI32" s="5"/>
      <c r="AJ32" s="1"/>
      <c r="AK32" s="85" t="s">
        <v>660</v>
      </c>
      <c r="AL32" s="84" t="s">
        <v>595</v>
      </c>
      <c r="AM32" s="62">
        <v>58.43</v>
      </c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2">
        <v>0</v>
      </c>
      <c r="AZ32" s="62">
        <v>0</v>
      </c>
      <c r="BA32" s="62">
        <v>0</v>
      </c>
      <c r="BB32" s="90">
        <v>0</v>
      </c>
      <c r="BC32" s="90">
        <v>0</v>
      </c>
      <c r="BD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</row>
    <row r="33" spans="2:164" ht="12" customHeight="1" x14ac:dyDescent="0.25">
      <c r="B33" s="107" t="s">
        <v>41</v>
      </c>
      <c r="C33" s="123">
        <v>1</v>
      </c>
      <c r="D33" s="119">
        <v>3210</v>
      </c>
      <c r="E33" s="120">
        <v>2</v>
      </c>
      <c r="F33" s="121">
        <v>2660</v>
      </c>
      <c r="G33" s="119">
        <v>653.76862745098038</v>
      </c>
      <c r="H33" s="121">
        <v>189.71186440677965</v>
      </c>
      <c r="N33" s="97"/>
      <c r="O33" s="97"/>
      <c r="P33" s="68" t="s">
        <v>767</v>
      </c>
      <c r="Q33" s="73">
        <v>80.069999999999993</v>
      </c>
      <c r="R33" s="68">
        <v>11</v>
      </c>
      <c r="S33" s="68">
        <v>455</v>
      </c>
      <c r="T33" s="68">
        <v>55</v>
      </c>
      <c r="U33" s="68">
        <v>41</v>
      </c>
      <c r="V33" s="68">
        <v>46</v>
      </c>
      <c r="W33" s="68"/>
      <c r="X33" s="68"/>
      <c r="Y33" s="68">
        <v>10</v>
      </c>
      <c r="Z33" s="68"/>
      <c r="AA33" s="68"/>
      <c r="AB33" s="68"/>
      <c r="AC33" s="73">
        <v>1.69</v>
      </c>
      <c r="AD33" s="73">
        <v>0.53</v>
      </c>
      <c r="AE33" s="73">
        <v>8.9700000000000006</v>
      </c>
      <c r="AF33" s="1"/>
      <c r="AG33" s="1"/>
      <c r="AH33" s="1"/>
      <c r="AI33" s="5"/>
      <c r="AJ33" s="1"/>
      <c r="AK33" s="84" t="s">
        <v>360</v>
      </c>
      <c r="AL33" s="84" t="s">
        <v>136</v>
      </c>
      <c r="AM33" s="73">
        <v>65.599999999999994</v>
      </c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3">
        <v>0</v>
      </c>
      <c r="AZ33" s="73">
        <v>0.7</v>
      </c>
      <c r="BA33" s="73">
        <v>2.9</v>
      </c>
      <c r="BB33" s="90">
        <v>0</v>
      </c>
      <c r="BC33" s="90">
        <v>0</v>
      </c>
      <c r="BD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</row>
    <row r="34" spans="2:164" ht="12" customHeight="1" x14ac:dyDescent="0.25">
      <c r="B34" s="107" t="s">
        <v>43</v>
      </c>
      <c r="C34" s="123">
        <v>1</v>
      </c>
      <c r="D34" s="119">
        <v>959</v>
      </c>
      <c r="E34" s="120">
        <v>105</v>
      </c>
      <c r="F34" s="121">
        <v>105</v>
      </c>
      <c r="G34" s="119">
        <v>38.127659574468083</v>
      </c>
      <c r="H34" s="121">
        <v>105</v>
      </c>
      <c r="N34" s="97"/>
      <c r="O34" s="97"/>
      <c r="P34" s="68" t="s">
        <v>769</v>
      </c>
      <c r="Q34" s="73">
        <v>79.06</v>
      </c>
      <c r="R34" s="68">
        <v>290</v>
      </c>
      <c r="S34" s="68">
        <v>454</v>
      </c>
      <c r="T34" s="68">
        <v>5</v>
      </c>
      <c r="U34" s="68">
        <v>69</v>
      </c>
      <c r="V34" s="68">
        <v>5</v>
      </c>
      <c r="W34" s="68"/>
      <c r="X34" s="68"/>
      <c r="Y34" s="68">
        <v>509</v>
      </c>
      <c r="Z34" s="68"/>
      <c r="AA34" s="68"/>
      <c r="AB34" s="68"/>
      <c r="AC34" s="73">
        <v>0.83</v>
      </c>
      <c r="AD34" s="73">
        <v>0.21</v>
      </c>
      <c r="AE34" s="73">
        <v>10.55</v>
      </c>
      <c r="AF34" s="1"/>
      <c r="AG34" s="1"/>
      <c r="AH34" s="1"/>
      <c r="AI34" s="5"/>
      <c r="AJ34" s="1"/>
      <c r="AK34" s="84" t="s">
        <v>361</v>
      </c>
      <c r="AL34" s="84" t="s">
        <v>138</v>
      </c>
      <c r="AM34" s="73">
        <v>20</v>
      </c>
      <c r="AN34" s="74">
        <v>130</v>
      </c>
      <c r="AO34" s="74"/>
      <c r="AP34" s="74"/>
      <c r="AQ34" s="74"/>
      <c r="AR34" s="74"/>
      <c r="AS34" s="74"/>
      <c r="AT34" s="74"/>
      <c r="AU34" s="74">
        <v>180</v>
      </c>
      <c r="AV34" s="74">
        <v>90</v>
      </c>
      <c r="AW34" s="74"/>
      <c r="AX34" s="74"/>
      <c r="AY34" s="73">
        <v>0</v>
      </c>
      <c r="AZ34" s="73">
        <v>0</v>
      </c>
      <c r="BA34" s="73">
        <v>0</v>
      </c>
      <c r="BB34" s="90">
        <v>544</v>
      </c>
      <c r="BC34" s="90">
        <v>275</v>
      </c>
      <c r="BD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</row>
    <row r="35" spans="2:164" ht="12" customHeight="1" x14ac:dyDescent="0.25">
      <c r="B35" s="107" t="s">
        <v>44</v>
      </c>
      <c r="C35" s="123">
        <v>1</v>
      </c>
      <c r="D35" s="119">
        <v>784</v>
      </c>
      <c r="E35" s="120">
        <v>5</v>
      </c>
      <c r="F35" s="121">
        <v>200</v>
      </c>
      <c r="G35" s="119">
        <v>90.438053097345133</v>
      </c>
      <c r="H35" s="121">
        <v>35.41935483870968</v>
      </c>
      <c r="N35" s="97"/>
      <c r="O35" s="97"/>
      <c r="P35" s="68" t="s">
        <v>770</v>
      </c>
      <c r="Q35" s="73">
        <v>80.42</v>
      </c>
      <c r="R35" s="68">
        <v>12</v>
      </c>
      <c r="S35" s="68">
        <v>1582</v>
      </c>
      <c r="T35" s="68">
        <v>5</v>
      </c>
      <c r="U35" s="68">
        <v>14</v>
      </c>
      <c r="V35" s="68">
        <v>83</v>
      </c>
      <c r="W35" s="68"/>
      <c r="X35" s="68"/>
      <c r="Y35" s="68">
        <v>58</v>
      </c>
      <c r="Z35" s="68"/>
      <c r="AA35" s="68"/>
      <c r="AB35" s="68"/>
      <c r="AC35" s="73">
        <v>1.63</v>
      </c>
      <c r="AD35" s="73">
        <v>0.23</v>
      </c>
      <c r="AE35" s="73">
        <v>9.11</v>
      </c>
      <c r="AF35" s="10"/>
      <c r="AG35" s="10"/>
      <c r="AH35" s="10"/>
      <c r="AI35" s="5"/>
      <c r="AJ35" s="10"/>
      <c r="AK35" s="84" t="s">
        <v>362</v>
      </c>
      <c r="AL35" s="84" t="s">
        <v>140</v>
      </c>
      <c r="AM35" s="73">
        <v>37.4</v>
      </c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3">
        <v>0</v>
      </c>
      <c r="AZ35" s="73">
        <v>0</v>
      </c>
      <c r="BA35" s="73">
        <v>11.3</v>
      </c>
      <c r="BB35" s="90">
        <v>0</v>
      </c>
      <c r="BC35" s="90">
        <v>0</v>
      </c>
      <c r="BD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</row>
    <row r="36" spans="2:164" ht="12" customHeight="1" x14ac:dyDescent="0.25">
      <c r="B36" s="107" t="s">
        <v>46</v>
      </c>
      <c r="C36" s="123">
        <v>1</v>
      </c>
      <c r="D36" s="119">
        <v>522</v>
      </c>
      <c r="E36" s="120">
        <v>10</v>
      </c>
      <c r="F36" s="121">
        <v>10</v>
      </c>
      <c r="G36" s="119">
        <v>39.09345794392523</v>
      </c>
      <c r="H36" s="121">
        <v>10</v>
      </c>
      <c r="N36" s="97"/>
      <c r="O36" s="97"/>
      <c r="P36" s="68" t="s">
        <v>771</v>
      </c>
      <c r="Q36" s="73">
        <v>79.320000000000007</v>
      </c>
      <c r="R36" s="68">
        <v>10</v>
      </c>
      <c r="S36" s="68">
        <v>995</v>
      </c>
      <c r="T36" s="68">
        <v>4</v>
      </c>
      <c r="U36" s="68">
        <v>10</v>
      </c>
      <c r="V36" s="68">
        <v>190</v>
      </c>
      <c r="W36" s="68"/>
      <c r="X36" s="68"/>
      <c r="Y36" s="68">
        <v>227</v>
      </c>
      <c r="Z36" s="68"/>
      <c r="AA36" s="68"/>
      <c r="AB36" s="68"/>
      <c r="AC36" s="73">
        <v>2.2400000000000002</v>
      </c>
      <c r="AD36" s="73">
        <v>0.46</v>
      </c>
      <c r="AE36" s="73">
        <v>15.74</v>
      </c>
      <c r="AF36" s="10"/>
      <c r="AG36" s="10"/>
      <c r="AH36" s="10"/>
      <c r="AI36" s="5"/>
      <c r="AJ36" s="10"/>
      <c r="AK36" s="84" t="s">
        <v>363</v>
      </c>
      <c r="AL36" s="84" t="s">
        <v>142</v>
      </c>
      <c r="AM36" s="73">
        <v>22.33</v>
      </c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3">
        <v>0</v>
      </c>
      <c r="AZ36" s="73">
        <v>0</v>
      </c>
      <c r="BA36" s="73">
        <v>0</v>
      </c>
      <c r="BB36" s="90">
        <v>0</v>
      </c>
      <c r="BC36" s="90">
        <v>0</v>
      </c>
      <c r="BD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</row>
    <row r="37" spans="2:164" ht="12" customHeight="1" x14ac:dyDescent="0.25">
      <c r="B37" s="107" t="s">
        <v>47</v>
      </c>
      <c r="C37" s="123">
        <v>0</v>
      </c>
      <c r="D37" s="119">
        <v>350</v>
      </c>
      <c r="E37" s="120">
        <v>0</v>
      </c>
      <c r="F37" s="121">
        <v>0</v>
      </c>
      <c r="G37" s="119">
        <v>21.263157894736842</v>
      </c>
      <c r="H37" s="121" t="e">
        <v>#DIV/0!</v>
      </c>
      <c r="N37" s="98"/>
      <c r="O37" s="98"/>
      <c r="P37" s="68" t="s">
        <v>773</v>
      </c>
      <c r="Q37" s="73">
        <v>79.919999999999987</v>
      </c>
      <c r="R37" s="68">
        <v>228</v>
      </c>
      <c r="S37" s="68">
        <v>5</v>
      </c>
      <c r="T37" s="68"/>
      <c r="U37" s="68"/>
      <c r="V37" s="68"/>
      <c r="W37" s="68"/>
      <c r="X37" s="68"/>
      <c r="Y37" s="68">
        <v>3</v>
      </c>
      <c r="Z37" s="68"/>
      <c r="AA37" s="68"/>
      <c r="AB37" s="68"/>
      <c r="AC37" s="73">
        <v>0</v>
      </c>
      <c r="AD37" s="73">
        <v>1.53</v>
      </c>
      <c r="AE37" s="73">
        <v>15.09</v>
      </c>
      <c r="AF37" s="10"/>
      <c r="AG37" s="10"/>
      <c r="AH37" s="10"/>
      <c r="AI37" s="5"/>
      <c r="AJ37" s="10"/>
      <c r="AK37" s="84" t="s">
        <v>364</v>
      </c>
      <c r="AL37" s="84" t="s">
        <v>144</v>
      </c>
      <c r="AM37" s="73">
        <v>23.63</v>
      </c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3">
        <v>0</v>
      </c>
      <c r="AZ37" s="73">
        <v>0</v>
      </c>
      <c r="BA37" s="73">
        <v>13.99</v>
      </c>
      <c r="BB37" s="90">
        <v>0</v>
      </c>
      <c r="BC37" s="90">
        <v>0</v>
      </c>
      <c r="BD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</row>
    <row r="38" spans="2:164" ht="12" customHeight="1" x14ac:dyDescent="0.25">
      <c r="B38" s="107" t="s">
        <v>48</v>
      </c>
      <c r="C38" s="123">
        <v>1</v>
      </c>
      <c r="D38" s="119">
        <v>71</v>
      </c>
      <c r="E38" s="120">
        <v>0</v>
      </c>
      <c r="F38" s="121">
        <v>0</v>
      </c>
      <c r="G38" s="119">
        <v>8.1951219512195124</v>
      </c>
      <c r="H38" s="121" t="e">
        <v>#DIV/0!</v>
      </c>
      <c r="N38" s="97"/>
      <c r="O38" s="97"/>
      <c r="P38" s="68" t="s">
        <v>775</v>
      </c>
      <c r="Q38" s="73">
        <v>80.069999999999993</v>
      </c>
      <c r="R38" s="68">
        <v>722</v>
      </c>
      <c r="S38" s="68">
        <v>17</v>
      </c>
      <c r="T38" s="68"/>
      <c r="U38" s="68"/>
      <c r="V38" s="68"/>
      <c r="W38" s="68"/>
      <c r="X38" s="68"/>
      <c r="Y38" s="68">
        <v>9</v>
      </c>
      <c r="Z38" s="68"/>
      <c r="AA38" s="68"/>
      <c r="AB38" s="68"/>
      <c r="AC38" s="73">
        <v>0</v>
      </c>
      <c r="AD38" s="73">
        <v>1.83</v>
      </c>
      <c r="AE38" s="73">
        <v>6.97</v>
      </c>
      <c r="AF38" s="1"/>
      <c r="AG38" s="1"/>
      <c r="AH38" s="1"/>
      <c r="AI38" s="5"/>
      <c r="AJ38" s="1"/>
      <c r="AK38" s="84" t="s">
        <v>365</v>
      </c>
      <c r="AL38" s="84" t="s">
        <v>146</v>
      </c>
      <c r="AM38" s="73">
        <v>314.3</v>
      </c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3">
        <v>0</v>
      </c>
      <c r="AZ38" s="73">
        <v>4.4000000000000004</v>
      </c>
      <c r="BA38" s="73">
        <v>64.2</v>
      </c>
      <c r="BB38" s="90">
        <v>0</v>
      </c>
      <c r="BC38" s="90">
        <v>0</v>
      </c>
      <c r="BD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</row>
    <row r="39" spans="2:164" ht="12" customHeight="1" x14ac:dyDescent="0.25">
      <c r="B39" s="107" t="s">
        <v>49</v>
      </c>
      <c r="C39" s="123">
        <v>1</v>
      </c>
      <c r="D39" s="119">
        <v>913</v>
      </c>
      <c r="E39" s="120">
        <v>5</v>
      </c>
      <c r="F39" s="121">
        <v>900</v>
      </c>
      <c r="G39" s="119">
        <v>117.1924882629108</v>
      </c>
      <c r="H39" s="121">
        <v>124.75</v>
      </c>
      <c r="N39" s="97"/>
      <c r="O39" s="97"/>
      <c r="P39" s="68" t="s">
        <v>776</v>
      </c>
      <c r="Q39" s="73">
        <v>80.099999999999994</v>
      </c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73">
        <v>3.53</v>
      </c>
      <c r="AD39" s="73">
        <v>1.27</v>
      </c>
      <c r="AE39" s="73">
        <v>0.93</v>
      </c>
      <c r="AF39" s="1"/>
      <c r="AG39" s="1"/>
      <c r="AH39" s="1"/>
      <c r="AI39" s="5"/>
      <c r="AJ39" s="1"/>
      <c r="AK39" s="84" t="s">
        <v>366</v>
      </c>
      <c r="AL39" s="84" t="s">
        <v>148</v>
      </c>
      <c r="AM39" s="73">
        <v>40</v>
      </c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3">
        <v>0</v>
      </c>
      <c r="AZ39" s="73">
        <v>0</v>
      </c>
      <c r="BA39" s="73">
        <v>0</v>
      </c>
      <c r="BB39" s="90">
        <v>0</v>
      </c>
      <c r="BC39" s="90">
        <v>0</v>
      </c>
      <c r="BD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</row>
    <row r="40" spans="2:164" ht="12" customHeight="1" x14ac:dyDescent="0.25">
      <c r="B40" s="107" t="s">
        <v>54</v>
      </c>
      <c r="C40" s="123">
        <v>1</v>
      </c>
      <c r="D40" s="119">
        <v>196</v>
      </c>
      <c r="E40" s="120">
        <v>5</v>
      </c>
      <c r="F40" s="121">
        <v>150</v>
      </c>
      <c r="G40" s="119">
        <v>26.555555555555557</v>
      </c>
      <c r="H40" s="121">
        <v>33.111111111111114</v>
      </c>
      <c r="N40" s="97"/>
      <c r="O40" s="97"/>
      <c r="P40" s="68" t="s">
        <v>777</v>
      </c>
      <c r="Q40" s="73">
        <v>80.239999999999995</v>
      </c>
      <c r="R40" s="68">
        <v>30</v>
      </c>
      <c r="S40" s="68">
        <v>442</v>
      </c>
      <c r="T40" s="68"/>
      <c r="U40" s="68">
        <v>2</v>
      </c>
      <c r="V40" s="68"/>
      <c r="W40" s="68"/>
      <c r="X40" s="68"/>
      <c r="Y40" s="68"/>
      <c r="Z40" s="68"/>
      <c r="AA40" s="68"/>
      <c r="AB40" s="68"/>
      <c r="AC40" s="73">
        <v>0.93</v>
      </c>
      <c r="AD40" s="73">
        <v>1.1599999999999999</v>
      </c>
      <c r="AE40" s="73">
        <v>12.94</v>
      </c>
      <c r="AF40" s="7"/>
      <c r="AG40" s="7"/>
      <c r="AH40" s="7"/>
      <c r="AI40" s="5"/>
      <c r="AJ40" s="7"/>
      <c r="AK40" s="84" t="s">
        <v>367</v>
      </c>
      <c r="AL40" s="84" t="s">
        <v>150</v>
      </c>
      <c r="AM40" s="73">
        <v>101.11</v>
      </c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3">
        <v>0</v>
      </c>
      <c r="AZ40" s="73">
        <v>0</v>
      </c>
      <c r="BA40" s="73">
        <v>51.03</v>
      </c>
      <c r="BB40" s="90">
        <v>0</v>
      </c>
      <c r="BC40" s="90">
        <v>0</v>
      </c>
      <c r="BD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</row>
    <row r="41" spans="2:164" ht="12" customHeight="1" x14ac:dyDescent="0.25">
      <c r="B41" s="107" t="s">
        <v>55</v>
      </c>
      <c r="C41" s="123">
        <v>1</v>
      </c>
      <c r="D41" s="123">
        <v>92</v>
      </c>
      <c r="E41" s="120">
        <v>0</v>
      </c>
      <c r="F41" s="121">
        <v>0</v>
      </c>
      <c r="G41" s="123">
        <v>14.340909090909092</v>
      </c>
      <c r="H41" s="121" t="e">
        <v>#DIV/0!</v>
      </c>
      <c r="P41" s="68" t="s">
        <v>778</v>
      </c>
      <c r="Q41" s="73">
        <v>80.06</v>
      </c>
      <c r="R41" s="68">
        <v>68</v>
      </c>
      <c r="S41" s="68">
        <v>826</v>
      </c>
      <c r="T41" s="68"/>
      <c r="U41" s="68">
        <v>1</v>
      </c>
      <c r="V41" s="68"/>
      <c r="W41" s="68"/>
      <c r="X41" s="68"/>
      <c r="Y41" s="68"/>
      <c r="Z41" s="68"/>
      <c r="AA41" s="68"/>
      <c r="AB41" s="68"/>
      <c r="AC41" s="73">
        <v>1.75</v>
      </c>
      <c r="AD41" s="73">
        <v>0.8</v>
      </c>
      <c r="AE41" s="73">
        <v>8.6</v>
      </c>
      <c r="AF41" s="11"/>
      <c r="AG41" s="11"/>
      <c r="AH41" s="11"/>
      <c r="AI41" s="5"/>
      <c r="AJ41" s="11"/>
      <c r="AK41" s="84" t="s">
        <v>368</v>
      </c>
      <c r="AL41" s="84" t="s">
        <v>152</v>
      </c>
      <c r="AM41" s="73">
        <v>18.32</v>
      </c>
      <c r="AN41" s="74">
        <v>180</v>
      </c>
      <c r="AO41" s="74"/>
      <c r="AP41" s="74"/>
      <c r="AQ41" s="74"/>
      <c r="AR41" s="74"/>
      <c r="AS41" s="74"/>
      <c r="AT41" s="74"/>
      <c r="AU41" s="74">
        <v>20</v>
      </c>
      <c r="AV41" s="74"/>
      <c r="AW41" s="74"/>
      <c r="AX41" s="74"/>
      <c r="AY41" s="73">
        <v>0</v>
      </c>
      <c r="AZ41" s="73">
        <v>1.53</v>
      </c>
      <c r="BA41" s="73">
        <v>0</v>
      </c>
      <c r="BB41" s="90">
        <v>604</v>
      </c>
      <c r="BC41" s="90">
        <v>270</v>
      </c>
      <c r="BD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</row>
    <row r="42" spans="2:164" ht="12" customHeight="1" x14ac:dyDescent="0.25">
      <c r="B42" s="107" t="s">
        <v>56</v>
      </c>
      <c r="C42" s="123">
        <v>0</v>
      </c>
      <c r="D42" s="123">
        <v>0</v>
      </c>
      <c r="E42" s="120">
        <v>50</v>
      </c>
      <c r="F42" s="121">
        <v>175</v>
      </c>
      <c r="G42" s="123" t="e">
        <v>#DIV/0!</v>
      </c>
      <c r="H42" s="121">
        <v>112.5</v>
      </c>
      <c r="P42" s="68" t="s">
        <v>779</v>
      </c>
      <c r="Q42" s="73">
        <v>39.47</v>
      </c>
      <c r="R42" s="68">
        <v>192</v>
      </c>
      <c r="S42" s="68">
        <v>310</v>
      </c>
      <c r="T42" s="68">
        <v>26</v>
      </c>
      <c r="U42" s="68">
        <v>89</v>
      </c>
      <c r="V42" s="68">
        <v>15</v>
      </c>
      <c r="W42" s="68"/>
      <c r="X42" s="68"/>
      <c r="Y42" s="68">
        <v>19</v>
      </c>
      <c r="Z42" s="68"/>
      <c r="AA42" s="68"/>
      <c r="AB42" s="68"/>
      <c r="AC42" s="73">
        <v>0</v>
      </c>
      <c r="AD42" s="73">
        <v>0.9</v>
      </c>
      <c r="AE42" s="73">
        <v>7.41</v>
      </c>
      <c r="AF42" s="12"/>
      <c r="AG42" s="12"/>
      <c r="AH42" s="12"/>
      <c r="AI42" s="5"/>
      <c r="AJ42" s="12"/>
      <c r="AK42" s="84" t="s">
        <v>369</v>
      </c>
      <c r="AL42" s="84" t="s">
        <v>154</v>
      </c>
      <c r="AM42" s="73">
        <v>40</v>
      </c>
      <c r="AN42" s="74">
        <v>250</v>
      </c>
      <c r="AO42" s="74">
        <v>30</v>
      </c>
      <c r="AP42" s="74"/>
      <c r="AQ42" s="74"/>
      <c r="AR42" s="74"/>
      <c r="AS42" s="74"/>
      <c r="AT42" s="74"/>
      <c r="AU42" s="74">
        <v>90</v>
      </c>
      <c r="AV42" s="74">
        <v>30</v>
      </c>
      <c r="AW42" s="74"/>
      <c r="AX42" s="74"/>
      <c r="AY42" s="73">
        <v>0</v>
      </c>
      <c r="AZ42" s="73">
        <v>0</v>
      </c>
      <c r="BA42" s="73">
        <v>0</v>
      </c>
      <c r="BB42" s="90">
        <v>603</v>
      </c>
      <c r="BC42" s="90">
        <v>250</v>
      </c>
      <c r="BD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</row>
    <row r="43" spans="2:164" ht="12" customHeight="1" x14ac:dyDescent="0.25">
      <c r="B43" s="133" t="s">
        <v>1148</v>
      </c>
      <c r="C43" s="123">
        <v>0</v>
      </c>
      <c r="D43" s="123">
        <v>6.95</v>
      </c>
      <c r="E43" s="120">
        <v>0</v>
      </c>
      <c r="F43" s="121">
        <v>34.9</v>
      </c>
      <c r="G43" s="123">
        <v>1.0099376947040501</v>
      </c>
      <c r="H43" s="121">
        <v>0.87303867403314928</v>
      </c>
      <c r="P43" s="68" t="s">
        <v>781</v>
      </c>
      <c r="Q43" s="73">
        <v>80.02</v>
      </c>
      <c r="R43" s="68">
        <v>2</v>
      </c>
      <c r="S43" s="68">
        <v>943</v>
      </c>
      <c r="T43" s="68"/>
      <c r="U43" s="68">
        <v>109</v>
      </c>
      <c r="V43" s="68">
        <v>134</v>
      </c>
      <c r="W43" s="68"/>
      <c r="X43" s="68"/>
      <c r="Y43" s="68">
        <v>25</v>
      </c>
      <c r="Z43" s="68"/>
      <c r="AA43" s="68"/>
      <c r="AB43" s="68"/>
      <c r="AC43" s="73">
        <v>1.68</v>
      </c>
      <c r="AD43" s="73">
        <v>1.78</v>
      </c>
      <c r="AE43" s="73">
        <v>0</v>
      </c>
      <c r="AF43" s="7"/>
      <c r="AG43" s="7"/>
      <c r="AH43" s="7"/>
      <c r="AI43" s="5"/>
      <c r="AJ43" s="7"/>
      <c r="AK43" s="84" t="s">
        <v>370</v>
      </c>
      <c r="AL43" s="84" t="s">
        <v>156</v>
      </c>
      <c r="AM43" s="73">
        <v>20</v>
      </c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3">
        <v>0</v>
      </c>
      <c r="AZ43" s="73">
        <v>2</v>
      </c>
      <c r="BA43" s="73">
        <v>0</v>
      </c>
      <c r="BB43" s="90">
        <v>0</v>
      </c>
      <c r="BC43" s="90">
        <v>0</v>
      </c>
      <c r="BD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</row>
    <row r="44" spans="2:164" ht="12" customHeight="1" x14ac:dyDescent="0.25">
      <c r="B44" s="107" t="s">
        <v>1145</v>
      </c>
      <c r="C44" s="123">
        <v>0</v>
      </c>
      <c r="D44" s="123">
        <v>3.68</v>
      </c>
      <c r="E44" s="120">
        <v>0</v>
      </c>
      <c r="F44" s="121">
        <v>7.72</v>
      </c>
      <c r="G44" s="123">
        <v>0.96887850467289705</v>
      </c>
      <c r="H44" s="121">
        <v>0.3296132596685083</v>
      </c>
      <c r="P44" s="68" t="s">
        <v>782</v>
      </c>
      <c r="Q44" s="73">
        <v>82.98</v>
      </c>
      <c r="R44" s="68">
        <v>1</v>
      </c>
      <c r="S44" s="68">
        <v>1085</v>
      </c>
      <c r="T44" s="68">
        <v>87</v>
      </c>
      <c r="U44" s="68">
        <v>156</v>
      </c>
      <c r="V44" s="68">
        <v>31</v>
      </c>
      <c r="W44" s="68"/>
      <c r="X44" s="68"/>
      <c r="Y44" s="68">
        <v>205</v>
      </c>
      <c r="Z44" s="68">
        <v>1</v>
      </c>
      <c r="AA44" s="68">
        <v>15</v>
      </c>
      <c r="AB44" s="68"/>
      <c r="AC44" s="73">
        <v>0.16</v>
      </c>
      <c r="AD44" s="73">
        <v>0.36</v>
      </c>
      <c r="AE44" s="73">
        <v>44.76</v>
      </c>
      <c r="AF44" s="1"/>
      <c r="AG44" s="1"/>
      <c r="AH44" s="1"/>
      <c r="AI44" s="5"/>
      <c r="AJ44" s="1"/>
      <c r="AK44" s="84" t="s">
        <v>371</v>
      </c>
      <c r="AL44" s="84" t="s">
        <v>158</v>
      </c>
      <c r="AM44" s="73">
        <v>10</v>
      </c>
      <c r="AN44" s="74">
        <v>90</v>
      </c>
      <c r="AO44" s="74">
        <v>70</v>
      </c>
      <c r="AP44" s="74"/>
      <c r="AQ44" s="74"/>
      <c r="AR44" s="74"/>
      <c r="AS44" s="74"/>
      <c r="AT44" s="74"/>
      <c r="AU44" s="74">
        <v>20</v>
      </c>
      <c r="AV44" s="74">
        <v>10</v>
      </c>
      <c r="AW44" s="74"/>
      <c r="AX44" s="74"/>
      <c r="AY44" s="73">
        <v>0</v>
      </c>
      <c r="AZ44" s="73">
        <v>0</v>
      </c>
      <c r="BA44" s="73">
        <v>0</v>
      </c>
      <c r="BB44" s="90">
        <v>505</v>
      </c>
      <c r="BC44" s="90">
        <v>175</v>
      </c>
      <c r="BD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</row>
    <row r="45" spans="2:164" ht="12" customHeight="1" x14ac:dyDescent="0.25">
      <c r="B45" s="107" t="s">
        <v>1140</v>
      </c>
      <c r="C45" s="123">
        <v>0</v>
      </c>
      <c r="D45" s="123">
        <v>55.5</v>
      </c>
      <c r="E45" s="120">
        <v>0</v>
      </c>
      <c r="F45" s="121">
        <v>68.400000000000006</v>
      </c>
      <c r="G45" s="123">
        <v>9.923302180685365</v>
      </c>
      <c r="H45" s="121">
        <v>4.5841436464088403</v>
      </c>
      <c r="P45" s="68" t="s">
        <v>783</v>
      </c>
      <c r="Q45" s="73">
        <v>26.16</v>
      </c>
      <c r="R45" s="68"/>
      <c r="S45" s="68">
        <v>67</v>
      </c>
      <c r="T45" s="68"/>
      <c r="U45" s="68"/>
      <c r="V45" s="68">
        <v>2</v>
      </c>
      <c r="W45" s="68"/>
      <c r="X45" s="68"/>
      <c r="Y45" s="68"/>
      <c r="Z45" s="68"/>
      <c r="AA45" s="68"/>
      <c r="AB45" s="68"/>
      <c r="AC45" s="73">
        <v>1.5</v>
      </c>
      <c r="AD45" s="73">
        <v>0.85</v>
      </c>
      <c r="AE45" s="73">
        <v>0</v>
      </c>
      <c r="AF45" s="12"/>
      <c r="AG45" s="12"/>
      <c r="AH45" s="12"/>
      <c r="AI45" s="5"/>
      <c r="AJ45" s="12"/>
      <c r="AK45" s="84" t="s">
        <v>372</v>
      </c>
      <c r="AL45" s="84" t="s">
        <v>160</v>
      </c>
      <c r="AM45" s="73">
        <v>40</v>
      </c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3">
        <v>0</v>
      </c>
      <c r="AZ45" s="73">
        <v>0</v>
      </c>
      <c r="BA45" s="73">
        <v>0</v>
      </c>
      <c r="BB45" s="90">
        <v>0</v>
      </c>
      <c r="BC45" s="90">
        <v>0</v>
      </c>
      <c r="BD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</row>
    <row r="46" spans="2:164" ht="12" customHeight="1" x14ac:dyDescent="0.25">
      <c r="B46" s="134" t="s">
        <v>105</v>
      </c>
      <c r="C46" s="124"/>
      <c r="D46" s="124"/>
      <c r="E46" s="120">
        <v>0</v>
      </c>
      <c r="F46" s="121">
        <v>799</v>
      </c>
      <c r="G46" s="124"/>
      <c r="H46" s="121">
        <v>293.77348066298345</v>
      </c>
      <c r="P46" s="68" t="s">
        <v>784</v>
      </c>
      <c r="Q46" s="73">
        <v>79.930000000000007</v>
      </c>
      <c r="R46" s="68">
        <v>24</v>
      </c>
      <c r="S46" s="68">
        <v>907</v>
      </c>
      <c r="T46" s="68">
        <v>16</v>
      </c>
      <c r="U46" s="68">
        <v>12</v>
      </c>
      <c r="V46" s="68">
        <v>12</v>
      </c>
      <c r="W46" s="68">
        <v>6</v>
      </c>
      <c r="X46" s="68"/>
      <c r="Y46" s="68">
        <v>1</v>
      </c>
      <c r="Z46" s="68"/>
      <c r="AA46" s="68"/>
      <c r="AB46" s="68"/>
      <c r="AC46" s="73">
        <v>0.98</v>
      </c>
      <c r="AD46" s="73">
        <v>1.64</v>
      </c>
      <c r="AE46" s="73">
        <v>11.12</v>
      </c>
      <c r="AF46" s="11"/>
      <c r="AG46" s="11"/>
      <c r="AH46" s="11"/>
      <c r="AI46" s="5"/>
      <c r="AJ46" s="11"/>
      <c r="AK46" s="84" t="s">
        <v>373</v>
      </c>
      <c r="AL46" s="84" t="s">
        <v>162</v>
      </c>
      <c r="AM46" s="73">
        <v>20.59</v>
      </c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3">
        <v>6.35</v>
      </c>
      <c r="AZ46" s="73">
        <v>0</v>
      </c>
      <c r="BA46" s="73">
        <v>0</v>
      </c>
      <c r="BB46" s="90">
        <v>0</v>
      </c>
      <c r="BC46" s="90">
        <v>0</v>
      </c>
      <c r="BD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</row>
    <row r="47" spans="2:164" ht="12" customHeight="1" x14ac:dyDescent="0.25">
      <c r="B47" s="134" t="s">
        <v>106</v>
      </c>
      <c r="C47" s="124"/>
      <c r="D47" s="124"/>
      <c r="E47" s="120">
        <v>0</v>
      </c>
      <c r="F47" s="121">
        <v>390</v>
      </c>
      <c r="G47" s="124"/>
      <c r="H47" s="121">
        <v>120.38674033149171</v>
      </c>
      <c r="P47" s="68" t="s">
        <v>786</v>
      </c>
      <c r="Q47" s="73">
        <v>79.7</v>
      </c>
      <c r="R47" s="68">
        <v>47</v>
      </c>
      <c r="S47" s="68">
        <v>1361</v>
      </c>
      <c r="T47" s="68"/>
      <c r="U47" s="68">
        <v>368</v>
      </c>
      <c r="V47" s="68">
        <v>4</v>
      </c>
      <c r="W47" s="68"/>
      <c r="X47" s="68"/>
      <c r="Y47" s="68">
        <v>36</v>
      </c>
      <c r="Z47" s="68"/>
      <c r="AA47" s="68"/>
      <c r="AB47" s="68"/>
      <c r="AC47" s="73">
        <v>0.64</v>
      </c>
      <c r="AD47" s="73">
        <v>0.9</v>
      </c>
      <c r="AE47" s="73">
        <v>3.42</v>
      </c>
      <c r="AF47" s="11"/>
      <c r="AG47" s="11"/>
      <c r="AH47" s="11"/>
      <c r="AI47" s="5"/>
      <c r="AJ47" s="11"/>
      <c r="AK47" s="84" t="s">
        <v>374</v>
      </c>
      <c r="AL47" s="84" t="s">
        <v>164</v>
      </c>
      <c r="AM47" s="73">
        <v>40.1</v>
      </c>
      <c r="AN47" s="74">
        <v>450</v>
      </c>
      <c r="AO47" s="74">
        <v>100</v>
      </c>
      <c r="AP47" s="74"/>
      <c r="AQ47" s="74"/>
      <c r="AR47" s="74"/>
      <c r="AS47" s="74"/>
      <c r="AT47" s="74"/>
      <c r="AU47" s="74">
        <v>50</v>
      </c>
      <c r="AV47" s="74"/>
      <c r="AW47" s="74"/>
      <c r="AX47" s="74"/>
      <c r="AY47" s="73">
        <v>0</v>
      </c>
      <c r="AZ47" s="73">
        <v>0</v>
      </c>
      <c r="BA47" s="73">
        <v>13.8</v>
      </c>
      <c r="BB47" s="90">
        <v>608</v>
      </c>
      <c r="BC47" s="90">
        <v>200</v>
      </c>
      <c r="BD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</row>
    <row r="48" spans="2:164" ht="12" customHeight="1" x14ac:dyDescent="0.25">
      <c r="B48" s="108"/>
      <c r="C48" s="125"/>
      <c r="D48" s="125"/>
      <c r="E48" s="125"/>
      <c r="F48" s="125"/>
      <c r="G48" s="125"/>
      <c r="H48" s="125"/>
      <c r="P48" s="68" t="s">
        <v>788</v>
      </c>
      <c r="Q48" s="73">
        <v>78.709999999999994</v>
      </c>
      <c r="R48" s="68">
        <v>167</v>
      </c>
      <c r="S48" s="68">
        <v>923</v>
      </c>
      <c r="T48" s="68">
        <v>41</v>
      </c>
      <c r="U48" s="68">
        <v>164</v>
      </c>
      <c r="V48" s="68">
        <v>3</v>
      </c>
      <c r="W48" s="68"/>
      <c r="X48" s="68"/>
      <c r="Y48" s="68">
        <v>44</v>
      </c>
      <c r="Z48" s="68"/>
      <c r="AA48" s="68"/>
      <c r="AB48" s="68"/>
      <c r="AC48" s="73">
        <v>3.87</v>
      </c>
      <c r="AD48" s="73">
        <v>1.19</v>
      </c>
      <c r="AE48" s="73">
        <v>6.25</v>
      </c>
      <c r="AF48" s="11"/>
      <c r="AG48" s="11"/>
      <c r="AH48" s="11"/>
      <c r="AI48" s="5"/>
      <c r="AJ48" s="11"/>
      <c r="AK48" s="84" t="s">
        <v>375</v>
      </c>
      <c r="AL48" s="84" t="s">
        <v>166</v>
      </c>
      <c r="AM48" s="73">
        <v>10</v>
      </c>
      <c r="AN48" s="74">
        <v>50</v>
      </c>
      <c r="AO48" s="74"/>
      <c r="AP48" s="74"/>
      <c r="AQ48" s="74"/>
      <c r="AR48" s="74"/>
      <c r="AS48" s="74"/>
      <c r="AT48" s="74"/>
      <c r="AU48" s="74">
        <v>40</v>
      </c>
      <c r="AV48" s="74">
        <v>10</v>
      </c>
      <c r="AW48" s="74"/>
      <c r="AX48" s="74"/>
      <c r="AY48" s="73">
        <v>0</v>
      </c>
      <c r="AZ48" s="73">
        <v>0</v>
      </c>
      <c r="BA48" s="73">
        <v>3</v>
      </c>
      <c r="BB48" s="90">
        <v>569</v>
      </c>
      <c r="BC48" s="90">
        <v>300</v>
      </c>
      <c r="BD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</row>
    <row r="49" spans="16:164" ht="12" customHeight="1" x14ac:dyDescent="0.25">
      <c r="P49" s="68" t="s">
        <v>789</v>
      </c>
      <c r="Q49" s="73">
        <v>79.28</v>
      </c>
      <c r="R49" s="68">
        <v>100</v>
      </c>
      <c r="S49" s="68">
        <v>1680</v>
      </c>
      <c r="T49" s="68">
        <v>70</v>
      </c>
      <c r="U49" s="68">
        <v>210</v>
      </c>
      <c r="V49" s="68">
        <v>3</v>
      </c>
      <c r="W49" s="68"/>
      <c r="X49" s="68"/>
      <c r="Y49" s="68">
        <v>87</v>
      </c>
      <c r="Z49" s="68"/>
      <c r="AA49" s="68"/>
      <c r="AB49" s="68"/>
      <c r="AC49" s="73">
        <v>0</v>
      </c>
      <c r="AD49" s="73">
        <v>1.85</v>
      </c>
      <c r="AE49" s="73">
        <v>4.57</v>
      </c>
      <c r="AF49" s="11"/>
      <c r="AG49" s="11"/>
      <c r="AH49" s="11"/>
      <c r="AI49" s="5"/>
      <c r="AJ49" s="11"/>
      <c r="AK49" s="84" t="s">
        <v>376</v>
      </c>
      <c r="AL49" s="84" t="s">
        <v>168</v>
      </c>
      <c r="AM49" s="73">
        <v>145.18</v>
      </c>
      <c r="AN49" s="74">
        <v>450</v>
      </c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3">
        <v>0</v>
      </c>
      <c r="AZ49" s="73">
        <v>0</v>
      </c>
      <c r="BA49" s="73">
        <v>23.36</v>
      </c>
      <c r="BB49" s="90">
        <v>603</v>
      </c>
      <c r="BC49" s="90">
        <v>180</v>
      </c>
      <c r="BD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</row>
    <row r="50" spans="16:164" ht="12" customHeight="1" x14ac:dyDescent="0.25">
      <c r="P50" s="68" t="s">
        <v>790</v>
      </c>
      <c r="Q50" s="73">
        <v>79.569999999999993</v>
      </c>
      <c r="R50" s="68">
        <v>52</v>
      </c>
      <c r="S50" s="68">
        <v>475</v>
      </c>
      <c r="T50" s="68"/>
      <c r="U50" s="68">
        <v>32</v>
      </c>
      <c r="V50" s="68">
        <v>4</v>
      </c>
      <c r="W50" s="68">
        <v>1</v>
      </c>
      <c r="X50" s="68"/>
      <c r="Y50" s="68">
        <v>63</v>
      </c>
      <c r="Z50" s="68"/>
      <c r="AA50" s="68"/>
      <c r="AB50" s="68"/>
      <c r="AC50" s="73">
        <v>1.5</v>
      </c>
      <c r="AD50" s="73">
        <v>1.27</v>
      </c>
      <c r="AE50" s="73">
        <v>5.34</v>
      </c>
      <c r="AF50" s="11"/>
      <c r="AG50" s="11"/>
      <c r="AH50" s="11"/>
      <c r="AI50" s="5"/>
      <c r="AJ50" s="11"/>
      <c r="AK50" s="84" t="s">
        <v>377</v>
      </c>
      <c r="AL50" s="84" t="s">
        <v>171</v>
      </c>
      <c r="AM50" s="73">
        <v>40</v>
      </c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3">
        <v>0</v>
      </c>
      <c r="AZ50" s="73">
        <v>0</v>
      </c>
      <c r="BA50" s="73">
        <v>0</v>
      </c>
      <c r="BB50" s="90">
        <v>0</v>
      </c>
      <c r="BC50" s="90">
        <v>0</v>
      </c>
      <c r="BD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</row>
    <row r="51" spans="16:164" ht="12" customHeight="1" x14ac:dyDescent="0.25">
      <c r="P51" s="68" t="s">
        <v>791</v>
      </c>
      <c r="Q51" s="73">
        <v>79.63</v>
      </c>
      <c r="R51" s="68"/>
      <c r="S51" s="68">
        <v>886</v>
      </c>
      <c r="T51" s="68"/>
      <c r="U51" s="68">
        <v>9</v>
      </c>
      <c r="V51" s="68">
        <v>47</v>
      </c>
      <c r="W51" s="68"/>
      <c r="X51" s="68"/>
      <c r="Y51" s="68">
        <v>193</v>
      </c>
      <c r="Z51" s="68"/>
      <c r="AA51" s="68"/>
      <c r="AB51" s="68"/>
      <c r="AC51" s="73">
        <v>0</v>
      </c>
      <c r="AD51" s="73">
        <v>0</v>
      </c>
      <c r="AE51" s="73">
        <v>7.91</v>
      </c>
      <c r="AF51" s="11"/>
      <c r="AG51" s="11"/>
      <c r="AH51" s="11"/>
      <c r="AI51" s="5"/>
      <c r="AJ51" s="11"/>
      <c r="AK51" s="84" t="s">
        <v>378</v>
      </c>
      <c r="AL51" s="84" t="s">
        <v>173</v>
      </c>
      <c r="AM51" s="73">
        <v>5.0999999999999996</v>
      </c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3">
        <v>0</v>
      </c>
      <c r="AZ51" s="73">
        <v>0</v>
      </c>
      <c r="BA51" s="73">
        <v>0</v>
      </c>
      <c r="BB51" s="90">
        <v>0</v>
      </c>
      <c r="BC51" s="90">
        <v>0</v>
      </c>
      <c r="BD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</row>
    <row r="52" spans="16:164" ht="12" customHeight="1" x14ac:dyDescent="0.25">
      <c r="P52" s="68" t="s">
        <v>794</v>
      </c>
      <c r="Q52" s="73">
        <v>79.92</v>
      </c>
      <c r="R52" s="68">
        <v>1</v>
      </c>
      <c r="S52" s="68">
        <v>102</v>
      </c>
      <c r="T52" s="68">
        <v>18</v>
      </c>
      <c r="U52" s="68">
        <v>6</v>
      </c>
      <c r="V52" s="68">
        <v>1</v>
      </c>
      <c r="W52" s="68"/>
      <c r="X52" s="68"/>
      <c r="Y52" s="68">
        <v>74</v>
      </c>
      <c r="Z52" s="68"/>
      <c r="AA52" s="68"/>
      <c r="AB52" s="68"/>
      <c r="AC52" s="73">
        <v>0</v>
      </c>
      <c r="AD52" s="73">
        <v>1.66</v>
      </c>
      <c r="AE52" s="73">
        <v>12.56</v>
      </c>
      <c r="AF52" s="11"/>
      <c r="AG52" s="11"/>
      <c r="AH52" s="11"/>
      <c r="AI52" s="5"/>
      <c r="AJ52" s="11"/>
      <c r="AK52" s="84" t="s">
        <v>379</v>
      </c>
      <c r="AL52" s="84" t="s">
        <v>175</v>
      </c>
      <c r="AM52" s="73">
        <v>40</v>
      </c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3">
        <v>0</v>
      </c>
      <c r="AZ52" s="73">
        <v>0</v>
      </c>
      <c r="BA52" s="73">
        <v>9</v>
      </c>
      <c r="BB52" s="90">
        <v>0</v>
      </c>
      <c r="BC52" s="90">
        <v>0</v>
      </c>
      <c r="BD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</row>
    <row r="53" spans="16:164" ht="12" customHeight="1" x14ac:dyDescent="0.25">
      <c r="P53" s="68" t="s">
        <v>796</v>
      </c>
      <c r="Q53" s="73">
        <v>80.190000000000012</v>
      </c>
      <c r="R53" s="68">
        <v>1</v>
      </c>
      <c r="S53" s="68">
        <v>43</v>
      </c>
      <c r="T53" s="68"/>
      <c r="U53" s="68">
        <v>16</v>
      </c>
      <c r="V53" s="68"/>
      <c r="W53" s="68">
        <v>5</v>
      </c>
      <c r="X53" s="68"/>
      <c r="Y53" s="68"/>
      <c r="Z53" s="68"/>
      <c r="AA53" s="68"/>
      <c r="AB53" s="68"/>
      <c r="AC53" s="73">
        <v>1.31</v>
      </c>
      <c r="AD53" s="73">
        <v>0.16</v>
      </c>
      <c r="AE53" s="73">
        <v>1.92</v>
      </c>
      <c r="AF53" s="11"/>
      <c r="AG53" s="11"/>
      <c r="AH53" s="11"/>
      <c r="AI53" s="5"/>
      <c r="AJ53" s="11"/>
      <c r="AK53" s="84" t="s">
        <v>380</v>
      </c>
      <c r="AL53" s="84" t="s">
        <v>177</v>
      </c>
      <c r="AM53" s="73">
        <v>78.48</v>
      </c>
      <c r="AN53" s="74">
        <v>200</v>
      </c>
      <c r="AO53" s="74"/>
      <c r="AP53" s="74"/>
      <c r="AQ53" s="74"/>
      <c r="AR53" s="74"/>
      <c r="AS53" s="74"/>
      <c r="AT53" s="74"/>
      <c r="AU53" s="74">
        <v>300</v>
      </c>
      <c r="AV53" s="74">
        <v>100</v>
      </c>
      <c r="AW53" s="74"/>
      <c r="AX53" s="74"/>
      <c r="AY53" s="73">
        <v>0</v>
      </c>
      <c r="AZ53" s="73">
        <v>0.96</v>
      </c>
      <c r="BA53" s="73">
        <v>19.43</v>
      </c>
      <c r="BB53" s="90">
        <v>560</v>
      </c>
      <c r="BC53" s="90">
        <v>270</v>
      </c>
      <c r="BD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</row>
    <row r="54" spans="16:164" ht="12" customHeight="1" x14ac:dyDescent="0.25">
      <c r="P54" s="68" t="s">
        <v>798</v>
      </c>
      <c r="Q54" s="73">
        <v>80.25</v>
      </c>
      <c r="R54" s="68"/>
      <c r="S54" s="68">
        <v>200</v>
      </c>
      <c r="T54" s="68"/>
      <c r="U54" s="68">
        <v>185</v>
      </c>
      <c r="V54" s="68">
        <v>1</v>
      </c>
      <c r="W54" s="68">
        <v>87</v>
      </c>
      <c r="X54" s="68">
        <v>7</v>
      </c>
      <c r="Y54" s="68">
        <v>3</v>
      </c>
      <c r="Z54" s="68"/>
      <c r="AA54" s="68"/>
      <c r="AB54" s="68"/>
      <c r="AC54" s="73">
        <v>2.17</v>
      </c>
      <c r="AD54" s="73">
        <v>0</v>
      </c>
      <c r="AE54" s="73">
        <v>12.67</v>
      </c>
      <c r="AF54" s="11"/>
      <c r="AG54" s="11"/>
      <c r="AH54" s="11"/>
      <c r="AI54" s="5"/>
      <c r="AJ54" s="11"/>
      <c r="AK54" s="84" t="s">
        <v>381</v>
      </c>
      <c r="AL54" s="84" t="s">
        <v>179</v>
      </c>
      <c r="AM54" s="73">
        <v>38.1</v>
      </c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3">
        <v>0</v>
      </c>
      <c r="AZ54" s="73">
        <v>1.9</v>
      </c>
      <c r="BA54" s="73">
        <v>14.2</v>
      </c>
      <c r="BB54" s="90">
        <v>0</v>
      </c>
      <c r="BC54" s="90">
        <v>0</v>
      </c>
      <c r="BD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</row>
    <row r="55" spans="16:164" ht="12" customHeight="1" x14ac:dyDescent="0.25">
      <c r="P55" s="68" t="s">
        <v>800</v>
      </c>
      <c r="Q55" s="73">
        <v>79.78</v>
      </c>
      <c r="R55" s="68">
        <v>219</v>
      </c>
      <c r="S55" s="68">
        <v>534</v>
      </c>
      <c r="T55" s="68">
        <v>1</v>
      </c>
      <c r="U55" s="68">
        <v>216</v>
      </c>
      <c r="V55" s="68">
        <v>8</v>
      </c>
      <c r="W55" s="68"/>
      <c r="X55" s="68"/>
      <c r="Y55" s="68">
        <v>156</v>
      </c>
      <c r="Z55" s="68"/>
      <c r="AA55" s="68"/>
      <c r="AB55" s="68"/>
      <c r="AC55" s="73">
        <v>0</v>
      </c>
      <c r="AD55" s="73">
        <v>1.47</v>
      </c>
      <c r="AE55" s="73">
        <v>0.37</v>
      </c>
      <c r="AF55" s="11"/>
      <c r="AG55" s="11"/>
      <c r="AH55" s="11"/>
      <c r="AI55" s="5"/>
      <c r="AJ55" s="11"/>
      <c r="AK55" s="84" t="s">
        <v>382</v>
      </c>
      <c r="AL55" s="84" t="s">
        <v>181</v>
      </c>
      <c r="AM55" s="73">
        <v>68.95</v>
      </c>
      <c r="AN55" s="74">
        <v>200</v>
      </c>
      <c r="AO55" s="74"/>
      <c r="AP55" s="74"/>
      <c r="AQ55" s="74"/>
      <c r="AR55" s="74"/>
      <c r="AS55" s="74"/>
      <c r="AT55" s="74"/>
      <c r="AU55" s="74">
        <v>300</v>
      </c>
      <c r="AV55" s="74"/>
      <c r="AW55" s="74"/>
      <c r="AX55" s="74"/>
      <c r="AY55" s="73">
        <v>0</v>
      </c>
      <c r="AZ55" s="73">
        <v>1.17</v>
      </c>
      <c r="BA55" s="73">
        <v>0</v>
      </c>
      <c r="BB55" s="90">
        <v>592</v>
      </c>
      <c r="BC55" s="90">
        <v>240</v>
      </c>
      <c r="BD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</row>
    <row r="56" spans="16:164" ht="12" customHeight="1" x14ac:dyDescent="0.25">
      <c r="P56" s="68" t="s">
        <v>802</v>
      </c>
      <c r="Q56" s="73">
        <v>80.550000000000011</v>
      </c>
      <c r="R56" s="68">
        <v>24</v>
      </c>
      <c r="S56" s="68">
        <v>479</v>
      </c>
      <c r="T56" s="68">
        <v>3</v>
      </c>
      <c r="U56" s="68">
        <v>122</v>
      </c>
      <c r="V56" s="68">
        <v>3</v>
      </c>
      <c r="W56" s="68">
        <v>1</v>
      </c>
      <c r="X56" s="68"/>
      <c r="Y56" s="68">
        <v>28</v>
      </c>
      <c r="Z56" s="68"/>
      <c r="AA56" s="68"/>
      <c r="AB56" s="68"/>
      <c r="AC56" s="73">
        <v>0.85</v>
      </c>
      <c r="AD56" s="73">
        <v>0.76</v>
      </c>
      <c r="AE56" s="73">
        <v>5.84</v>
      </c>
      <c r="AF56" s="11"/>
      <c r="AG56" s="11"/>
      <c r="AH56" s="11"/>
      <c r="AI56" s="5"/>
      <c r="AJ56" s="11"/>
      <c r="AK56" s="84" t="s">
        <v>383</v>
      </c>
      <c r="AL56" s="84" t="s">
        <v>183</v>
      </c>
      <c r="AM56" s="73">
        <v>20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3">
        <v>0</v>
      </c>
      <c r="AZ56" s="73">
        <v>2</v>
      </c>
      <c r="BA56" s="73">
        <v>0</v>
      </c>
      <c r="BB56" s="90">
        <v>0</v>
      </c>
      <c r="BC56" s="90">
        <v>0</v>
      </c>
      <c r="BD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</row>
    <row r="57" spans="16:164" ht="12" customHeight="1" x14ac:dyDescent="0.25">
      <c r="P57" s="68" t="s">
        <v>803</v>
      </c>
      <c r="Q57" s="73">
        <v>80.27</v>
      </c>
      <c r="R57" s="68">
        <v>8</v>
      </c>
      <c r="S57" s="68">
        <v>178</v>
      </c>
      <c r="T57" s="68">
        <v>19</v>
      </c>
      <c r="U57" s="68"/>
      <c r="V57" s="68"/>
      <c r="W57" s="68"/>
      <c r="X57" s="68"/>
      <c r="Y57" s="68"/>
      <c r="Z57" s="68"/>
      <c r="AA57" s="68"/>
      <c r="AB57" s="68"/>
      <c r="AC57" s="73">
        <v>0</v>
      </c>
      <c r="AD57" s="73">
        <v>1.68</v>
      </c>
      <c r="AE57" s="73">
        <v>17.5</v>
      </c>
      <c r="AF57" s="1"/>
      <c r="AG57" s="1"/>
      <c r="AH57" s="1"/>
      <c r="AI57" s="5"/>
      <c r="AJ57" s="1"/>
      <c r="AK57" s="84" t="s">
        <v>384</v>
      </c>
      <c r="AL57" s="84" t="s">
        <v>184</v>
      </c>
      <c r="AM57" s="73">
        <v>38.68</v>
      </c>
      <c r="AN57" s="74">
        <v>360</v>
      </c>
      <c r="AO57" s="74">
        <v>15</v>
      </c>
      <c r="AP57" s="74"/>
      <c r="AQ57" s="74">
        <v>5</v>
      </c>
      <c r="AR57" s="74"/>
      <c r="AS57" s="74"/>
      <c r="AT57" s="74"/>
      <c r="AU57" s="74">
        <v>15</v>
      </c>
      <c r="AV57" s="74">
        <v>5</v>
      </c>
      <c r="AW57" s="74"/>
      <c r="AX57" s="74"/>
      <c r="AY57" s="73">
        <v>0</v>
      </c>
      <c r="AZ57" s="73">
        <v>2.54</v>
      </c>
      <c r="BA57" s="73">
        <v>0</v>
      </c>
      <c r="BB57" s="90">
        <v>647</v>
      </c>
      <c r="BC57" s="90">
        <v>220</v>
      </c>
      <c r="BD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</row>
    <row r="58" spans="16:164" ht="12" customHeight="1" x14ac:dyDescent="0.25">
      <c r="P58" s="68" t="s">
        <v>805</v>
      </c>
      <c r="Q58" s="73">
        <v>80.23</v>
      </c>
      <c r="R58" s="68">
        <v>12</v>
      </c>
      <c r="S58" s="68">
        <v>1569</v>
      </c>
      <c r="T58" s="68">
        <v>199</v>
      </c>
      <c r="U58" s="68">
        <v>52</v>
      </c>
      <c r="V58" s="68">
        <v>1</v>
      </c>
      <c r="W58" s="68">
        <v>8</v>
      </c>
      <c r="X58" s="68"/>
      <c r="Y58" s="68">
        <v>4</v>
      </c>
      <c r="Z58" s="68"/>
      <c r="AA58" s="68"/>
      <c r="AB58" s="68"/>
      <c r="AC58" s="73">
        <v>0.4</v>
      </c>
      <c r="AD58" s="73">
        <v>0.87</v>
      </c>
      <c r="AE58" s="73">
        <v>6.96</v>
      </c>
      <c r="AF58" s="12"/>
      <c r="AG58" s="12"/>
      <c r="AH58" s="12"/>
      <c r="AI58" s="5"/>
      <c r="AJ58" s="12"/>
      <c r="AK58" s="84" t="s">
        <v>385</v>
      </c>
      <c r="AL58" s="84" t="s">
        <v>186</v>
      </c>
      <c r="AM58" s="73">
        <v>20.73</v>
      </c>
      <c r="AN58" s="74">
        <v>100</v>
      </c>
      <c r="AO58" s="74"/>
      <c r="AP58" s="74"/>
      <c r="AQ58" s="74"/>
      <c r="AR58" s="74"/>
      <c r="AS58" s="74"/>
      <c r="AT58" s="74"/>
      <c r="AU58" s="74">
        <v>130</v>
      </c>
      <c r="AV58" s="74">
        <v>40</v>
      </c>
      <c r="AW58" s="74"/>
      <c r="AX58" s="74"/>
      <c r="AY58" s="73">
        <v>0</v>
      </c>
      <c r="AZ58" s="73">
        <v>0</v>
      </c>
      <c r="BA58" s="73">
        <v>0</v>
      </c>
      <c r="BB58" s="90">
        <v>565</v>
      </c>
      <c r="BC58" s="90">
        <v>270</v>
      </c>
      <c r="BD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</row>
    <row r="59" spans="16:164" ht="12" customHeight="1" x14ac:dyDescent="0.25">
      <c r="P59" s="68" t="s">
        <v>806</v>
      </c>
      <c r="Q59" s="73">
        <v>79.88</v>
      </c>
      <c r="R59" s="68"/>
      <c r="S59" s="68">
        <v>91</v>
      </c>
      <c r="T59" s="68">
        <v>5</v>
      </c>
      <c r="U59" s="68">
        <v>39</v>
      </c>
      <c r="V59" s="68">
        <v>6</v>
      </c>
      <c r="W59" s="68"/>
      <c r="X59" s="68"/>
      <c r="Y59" s="68">
        <v>13</v>
      </c>
      <c r="Z59" s="68"/>
      <c r="AA59" s="68"/>
      <c r="AB59" s="68"/>
      <c r="AC59" s="73">
        <v>0</v>
      </c>
      <c r="AD59" s="73">
        <v>2</v>
      </c>
      <c r="AE59" s="73">
        <v>4.3600000000000003</v>
      </c>
      <c r="AF59" s="11"/>
      <c r="AG59" s="11"/>
      <c r="AH59" s="11"/>
      <c r="AI59" s="5"/>
      <c r="AJ59" s="11"/>
      <c r="AK59" s="84" t="s">
        <v>386</v>
      </c>
      <c r="AL59" s="84" t="s">
        <v>188</v>
      </c>
      <c r="AM59" s="73">
        <v>5.42</v>
      </c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3">
        <v>0</v>
      </c>
      <c r="AZ59" s="73">
        <v>0</v>
      </c>
      <c r="BA59" s="73">
        <v>0</v>
      </c>
      <c r="BB59" s="90">
        <v>0</v>
      </c>
      <c r="BC59" s="90">
        <v>0</v>
      </c>
      <c r="BD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</row>
    <row r="60" spans="16:164" ht="12" customHeight="1" x14ac:dyDescent="0.25">
      <c r="P60" s="68" t="s">
        <v>808</v>
      </c>
      <c r="Q60" s="73">
        <v>80.3</v>
      </c>
      <c r="R60" s="68">
        <v>36</v>
      </c>
      <c r="S60" s="68">
        <v>189</v>
      </c>
      <c r="T60" s="68">
        <v>5</v>
      </c>
      <c r="U60" s="68">
        <v>8</v>
      </c>
      <c r="V60" s="68">
        <v>2</v>
      </c>
      <c r="W60" s="68"/>
      <c r="X60" s="68"/>
      <c r="Y60" s="68">
        <v>2</v>
      </c>
      <c r="Z60" s="68"/>
      <c r="AA60" s="68"/>
      <c r="AB60" s="68"/>
      <c r="AC60" s="73">
        <v>0</v>
      </c>
      <c r="AD60" s="73">
        <v>1</v>
      </c>
      <c r="AE60" s="73">
        <v>14.82</v>
      </c>
      <c r="AF60" s="11"/>
      <c r="AG60" s="11"/>
      <c r="AH60" s="11"/>
      <c r="AI60" s="5"/>
      <c r="AJ60" s="11"/>
      <c r="AK60" s="84" t="s">
        <v>387</v>
      </c>
      <c r="AL60" s="84" t="s">
        <v>191</v>
      </c>
      <c r="AM60" s="62">
        <v>19.88</v>
      </c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2">
        <v>0</v>
      </c>
      <c r="AZ60" s="62">
        <v>2.56</v>
      </c>
      <c r="BA60" s="62">
        <v>0</v>
      </c>
      <c r="BB60" s="90">
        <v>0</v>
      </c>
      <c r="BC60" s="90">
        <v>0</v>
      </c>
      <c r="BD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</row>
    <row r="61" spans="16:164" ht="12" customHeight="1" x14ac:dyDescent="0.25">
      <c r="P61" s="68" t="s">
        <v>809</v>
      </c>
      <c r="Q61" s="73">
        <v>80.27</v>
      </c>
      <c r="R61" s="68">
        <v>687</v>
      </c>
      <c r="S61" s="68">
        <v>330</v>
      </c>
      <c r="T61" s="68">
        <v>1</v>
      </c>
      <c r="U61" s="68">
        <v>6</v>
      </c>
      <c r="V61" s="68">
        <v>1</v>
      </c>
      <c r="W61" s="68"/>
      <c r="X61" s="68"/>
      <c r="Y61" s="68">
        <v>21</v>
      </c>
      <c r="Z61" s="68"/>
      <c r="AA61" s="68"/>
      <c r="AB61" s="68"/>
      <c r="AC61" s="73">
        <v>0</v>
      </c>
      <c r="AD61" s="73">
        <v>0.6</v>
      </c>
      <c r="AE61" s="73">
        <v>7.81</v>
      </c>
      <c r="AF61" s="11"/>
      <c r="AG61" s="11"/>
      <c r="AH61" s="11"/>
      <c r="AI61" s="5"/>
      <c r="AJ61" s="11"/>
      <c r="AK61" s="84" t="s">
        <v>388</v>
      </c>
      <c r="AL61" s="84" t="s">
        <v>193</v>
      </c>
      <c r="AM61" s="62">
        <v>40</v>
      </c>
      <c r="AN61" s="63">
        <v>470</v>
      </c>
      <c r="AO61" s="63">
        <v>140</v>
      </c>
      <c r="AP61" s="63"/>
      <c r="AQ61" s="63">
        <v>30</v>
      </c>
      <c r="AR61" s="63"/>
      <c r="AS61" s="63"/>
      <c r="AT61" s="63"/>
      <c r="AU61" s="63">
        <v>30</v>
      </c>
      <c r="AV61" s="63"/>
      <c r="AW61" s="63"/>
      <c r="AX61" s="63"/>
      <c r="AY61" s="62">
        <v>0</v>
      </c>
      <c r="AZ61" s="62">
        <v>0</v>
      </c>
      <c r="BA61" s="62">
        <v>13</v>
      </c>
      <c r="BB61" s="90">
        <v>580</v>
      </c>
      <c r="BC61" s="90">
        <v>360</v>
      </c>
      <c r="BD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</row>
    <row r="62" spans="16:164" ht="12" customHeight="1" x14ac:dyDescent="0.25">
      <c r="P62" s="68" t="s">
        <v>810</v>
      </c>
      <c r="Q62" s="73">
        <v>80.400000000000006</v>
      </c>
      <c r="R62" s="68">
        <v>7</v>
      </c>
      <c r="S62" s="68">
        <v>512</v>
      </c>
      <c r="T62" s="68">
        <v>4</v>
      </c>
      <c r="U62" s="68">
        <v>237</v>
      </c>
      <c r="V62" s="68">
        <v>3</v>
      </c>
      <c r="W62" s="68">
        <v>13</v>
      </c>
      <c r="X62" s="68">
        <v>1</v>
      </c>
      <c r="Y62" s="68">
        <v>5</v>
      </c>
      <c r="Z62" s="68"/>
      <c r="AA62" s="68"/>
      <c r="AB62" s="68"/>
      <c r="AC62" s="73">
        <v>0</v>
      </c>
      <c r="AD62" s="73">
        <v>0.95</v>
      </c>
      <c r="AE62" s="73">
        <v>3.37</v>
      </c>
      <c r="AF62" s="11"/>
      <c r="AG62" s="11"/>
      <c r="AH62" s="11"/>
      <c r="AI62" s="5"/>
      <c r="AJ62" s="11"/>
      <c r="AK62" s="84" t="s">
        <v>389</v>
      </c>
      <c r="AL62" s="84" t="s">
        <v>195</v>
      </c>
      <c r="AM62" s="62">
        <v>37.25</v>
      </c>
      <c r="AN62" s="63">
        <v>180</v>
      </c>
      <c r="AO62" s="63">
        <v>20</v>
      </c>
      <c r="AP62" s="63"/>
      <c r="AQ62" s="63">
        <v>10</v>
      </c>
      <c r="AR62" s="63"/>
      <c r="AS62" s="63"/>
      <c r="AT62" s="63"/>
      <c r="AU62" s="63">
        <v>230</v>
      </c>
      <c r="AV62" s="63">
        <v>30</v>
      </c>
      <c r="AW62" s="63"/>
      <c r="AX62" s="63"/>
      <c r="AY62" s="62">
        <v>0</v>
      </c>
      <c r="AZ62" s="62">
        <v>0</v>
      </c>
      <c r="BA62" s="62">
        <v>7.92</v>
      </c>
      <c r="BB62" s="90">
        <v>508</v>
      </c>
      <c r="BC62" s="90">
        <v>195</v>
      </c>
      <c r="BD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</row>
    <row r="63" spans="16:164" ht="12" customHeight="1" x14ac:dyDescent="0.25">
      <c r="P63" s="68" t="s">
        <v>811</v>
      </c>
      <c r="Q63" s="73">
        <v>80.469999999999985</v>
      </c>
      <c r="R63" s="68">
        <v>268</v>
      </c>
      <c r="S63" s="68">
        <v>472</v>
      </c>
      <c r="T63" s="68">
        <v>5</v>
      </c>
      <c r="U63" s="68">
        <v>67</v>
      </c>
      <c r="V63" s="68">
        <v>6</v>
      </c>
      <c r="W63" s="68">
        <v>1</v>
      </c>
      <c r="X63" s="68"/>
      <c r="Y63" s="68">
        <v>56</v>
      </c>
      <c r="Z63" s="68"/>
      <c r="AA63" s="68"/>
      <c r="AB63" s="68"/>
      <c r="AC63" s="73">
        <v>0</v>
      </c>
      <c r="AD63" s="73">
        <v>0.41</v>
      </c>
      <c r="AE63" s="73">
        <v>10.48</v>
      </c>
      <c r="AF63" s="11"/>
      <c r="AG63" s="11"/>
      <c r="AH63" s="11"/>
      <c r="AI63" s="5"/>
      <c r="AJ63" s="11"/>
      <c r="AK63" s="84" t="s">
        <v>390</v>
      </c>
      <c r="AL63" s="84" t="s">
        <v>197</v>
      </c>
      <c r="AM63" s="62">
        <v>12.32</v>
      </c>
      <c r="AN63" s="63">
        <v>80</v>
      </c>
      <c r="AO63" s="63">
        <v>20</v>
      </c>
      <c r="AP63" s="63"/>
      <c r="AQ63" s="63">
        <v>20</v>
      </c>
      <c r="AR63" s="63"/>
      <c r="AS63" s="63"/>
      <c r="AT63" s="63"/>
      <c r="AU63" s="63">
        <v>70</v>
      </c>
      <c r="AV63" s="63">
        <v>10</v>
      </c>
      <c r="AW63" s="63"/>
      <c r="AX63" s="63"/>
      <c r="AY63" s="62">
        <v>0</v>
      </c>
      <c r="AZ63" s="62">
        <v>0</v>
      </c>
      <c r="BA63" s="62">
        <v>0</v>
      </c>
      <c r="BB63" s="90">
        <v>532</v>
      </c>
      <c r="BC63" s="90">
        <v>210</v>
      </c>
      <c r="BD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</row>
    <row r="64" spans="16:164" ht="12" customHeight="1" x14ac:dyDescent="0.25">
      <c r="P64" s="68" t="s">
        <v>812</v>
      </c>
      <c r="Q64" s="73">
        <v>79.849999999999994</v>
      </c>
      <c r="R64" s="68">
        <v>48</v>
      </c>
      <c r="S64" s="68">
        <v>1182</v>
      </c>
      <c r="T64" s="68">
        <v>38</v>
      </c>
      <c r="U64" s="68">
        <v>149</v>
      </c>
      <c r="V64" s="68">
        <v>41</v>
      </c>
      <c r="W64" s="68">
        <v>0</v>
      </c>
      <c r="X64" s="68"/>
      <c r="Y64" s="68">
        <v>23</v>
      </c>
      <c r="Z64" s="68"/>
      <c r="AA64" s="68"/>
      <c r="AB64" s="68"/>
      <c r="AC64" s="73">
        <v>0.63</v>
      </c>
      <c r="AD64" s="73">
        <v>0.86</v>
      </c>
      <c r="AE64" s="73">
        <v>5.52</v>
      </c>
      <c r="AF64" s="11"/>
      <c r="AG64" s="11"/>
      <c r="AH64" s="11"/>
      <c r="AI64" s="5"/>
      <c r="AJ64" s="11"/>
      <c r="AK64" s="84" t="s">
        <v>391</v>
      </c>
      <c r="AL64" s="84" t="s">
        <v>199</v>
      </c>
      <c r="AM64" s="62">
        <v>70.2</v>
      </c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2">
        <v>0</v>
      </c>
      <c r="AZ64" s="62">
        <v>0</v>
      </c>
      <c r="BA64" s="62">
        <v>17</v>
      </c>
      <c r="BB64" s="90">
        <v>0</v>
      </c>
      <c r="BC64" s="90">
        <v>0</v>
      </c>
      <c r="BD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</row>
    <row r="65" spans="16:164" ht="12" customHeight="1" x14ac:dyDescent="0.25">
      <c r="P65" s="68" t="s">
        <v>813</v>
      </c>
      <c r="Q65" s="73">
        <v>80.02</v>
      </c>
      <c r="R65" s="68">
        <v>71</v>
      </c>
      <c r="S65" s="68">
        <v>1848</v>
      </c>
      <c r="T65" s="68">
        <v>5</v>
      </c>
      <c r="U65" s="68">
        <v>15</v>
      </c>
      <c r="V65" s="68">
        <v>33</v>
      </c>
      <c r="W65" s="68"/>
      <c r="X65" s="68">
        <v>1</v>
      </c>
      <c r="Y65" s="68">
        <v>52</v>
      </c>
      <c r="Z65" s="68"/>
      <c r="AA65" s="68"/>
      <c r="AB65" s="68"/>
      <c r="AC65" s="73">
        <v>0</v>
      </c>
      <c r="AD65" s="73">
        <v>1.34</v>
      </c>
      <c r="AE65" s="73">
        <v>7.21</v>
      </c>
      <c r="AF65" s="11"/>
      <c r="AG65" s="11"/>
      <c r="AH65" s="11"/>
      <c r="AI65" s="5"/>
      <c r="AJ65" s="11"/>
      <c r="AK65" s="84" t="s">
        <v>392</v>
      </c>
      <c r="AL65" s="84" t="s">
        <v>201</v>
      </c>
      <c r="AM65" s="62">
        <v>12.2</v>
      </c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2">
        <v>0</v>
      </c>
      <c r="AZ65" s="62">
        <v>0</v>
      </c>
      <c r="BA65" s="62">
        <v>1.7</v>
      </c>
      <c r="BB65" s="90">
        <v>0</v>
      </c>
      <c r="BC65" s="90">
        <v>0</v>
      </c>
      <c r="BD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</row>
    <row r="66" spans="16:164" ht="12" customHeight="1" x14ac:dyDescent="0.25">
      <c r="P66" s="68" t="s">
        <v>814</v>
      </c>
      <c r="Q66" s="73">
        <v>80.290000000000006</v>
      </c>
      <c r="R66" s="68">
        <v>25</v>
      </c>
      <c r="S66" s="68">
        <v>1517</v>
      </c>
      <c r="T66" s="68"/>
      <c r="U66" s="68">
        <v>2</v>
      </c>
      <c r="V66" s="68">
        <v>9</v>
      </c>
      <c r="W66" s="68"/>
      <c r="X66" s="68">
        <v>1</v>
      </c>
      <c r="Y66" s="68">
        <v>133</v>
      </c>
      <c r="Z66" s="68"/>
      <c r="AA66" s="68">
        <v>1</v>
      </c>
      <c r="AB66" s="68"/>
      <c r="AC66" s="73">
        <v>0</v>
      </c>
      <c r="AD66" s="73">
        <v>1.41</v>
      </c>
      <c r="AE66" s="73">
        <v>9.17</v>
      </c>
      <c r="AF66" s="11"/>
      <c r="AG66" s="11"/>
      <c r="AH66" s="11"/>
      <c r="AI66" s="5"/>
      <c r="AJ66" s="11"/>
      <c r="AK66" s="84" t="s">
        <v>393</v>
      </c>
      <c r="AL66" s="84" t="s">
        <v>203</v>
      </c>
      <c r="AM66" s="62">
        <v>67.73</v>
      </c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2">
        <v>0</v>
      </c>
      <c r="AZ66" s="62">
        <v>0</v>
      </c>
      <c r="BA66" s="62">
        <v>10.73</v>
      </c>
      <c r="BB66" s="90">
        <v>0</v>
      </c>
      <c r="BC66" s="90">
        <v>0</v>
      </c>
      <c r="BD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</row>
    <row r="67" spans="16:164" ht="12" customHeight="1" x14ac:dyDescent="0.25">
      <c r="P67" s="68" t="s">
        <v>815</v>
      </c>
      <c r="Q67" s="73">
        <v>80.010000000000005</v>
      </c>
      <c r="R67" s="68">
        <v>158</v>
      </c>
      <c r="S67" s="68">
        <v>1156</v>
      </c>
      <c r="T67" s="68">
        <v>5</v>
      </c>
      <c r="U67" s="68">
        <v>14</v>
      </c>
      <c r="V67" s="68">
        <v>80</v>
      </c>
      <c r="W67" s="68"/>
      <c r="X67" s="68"/>
      <c r="Y67" s="68">
        <v>74</v>
      </c>
      <c r="Z67" s="68"/>
      <c r="AA67" s="68">
        <v>1</v>
      </c>
      <c r="AB67" s="68"/>
      <c r="AC67" s="73">
        <v>0</v>
      </c>
      <c r="AD67" s="73">
        <v>1.18</v>
      </c>
      <c r="AE67" s="73">
        <v>13.87</v>
      </c>
      <c r="AF67" s="11"/>
      <c r="AG67" s="11"/>
      <c r="AH67" s="11"/>
      <c r="AI67" s="5"/>
      <c r="AJ67" s="11"/>
      <c r="AK67" s="84" t="s">
        <v>394</v>
      </c>
      <c r="AL67" s="84" t="s">
        <v>205</v>
      </c>
      <c r="AM67" s="62">
        <v>33.85</v>
      </c>
      <c r="AN67" s="63">
        <v>100</v>
      </c>
      <c r="AO67" s="63">
        <v>330</v>
      </c>
      <c r="AP67" s="63"/>
      <c r="AQ67" s="63">
        <v>20</v>
      </c>
      <c r="AR67" s="63"/>
      <c r="AS67" s="63"/>
      <c r="AT67" s="63"/>
      <c r="AU67" s="63">
        <v>150</v>
      </c>
      <c r="AV67" s="63"/>
      <c r="AW67" s="63"/>
      <c r="AX67" s="63"/>
      <c r="AY67" s="62">
        <v>0</v>
      </c>
      <c r="AZ67" s="62">
        <v>0</v>
      </c>
      <c r="BA67" s="62">
        <v>0</v>
      </c>
      <c r="BB67" s="90">
        <v>530</v>
      </c>
      <c r="BC67" s="90">
        <v>295</v>
      </c>
      <c r="BD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</row>
    <row r="68" spans="16:164" ht="12" customHeight="1" x14ac:dyDescent="0.25">
      <c r="P68" s="68" t="s">
        <v>816</v>
      </c>
      <c r="Q68" s="73">
        <v>80.05</v>
      </c>
      <c r="R68" s="68">
        <v>178</v>
      </c>
      <c r="S68" s="68">
        <v>4</v>
      </c>
      <c r="T68" s="68"/>
      <c r="U68" s="68"/>
      <c r="V68" s="68"/>
      <c r="W68" s="68"/>
      <c r="X68" s="68"/>
      <c r="Y68" s="68">
        <v>2</v>
      </c>
      <c r="Z68" s="68"/>
      <c r="AA68" s="68"/>
      <c r="AB68" s="68"/>
      <c r="AC68" s="73">
        <v>0</v>
      </c>
      <c r="AD68" s="73">
        <v>1.31</v>
      </c>
      <c r="AE68" s="73">
        <v>15.6</v>
      </c>
      <c r="AF68" s="11"/>
      <c r="AG68" s="11"/>
      <c r="AH68" s="11"/>
      <c r="AI68" s="5"/>
      <c r="AJ68" s="11"/>
      <c r="AK68" s="84" t="s">
        <v>395</v>
      </c>
      <c r="AL68" s="84" t="s">
        <v>207</v>
      </c>
      <c r="AM68" s="62">
        <v>152.76</v>
      </c>
      <c r="AN68" s="63">
        <v>75</v>
      </c>
      <c r="AO68" s="63">
        <v>240</v>
      </c>
      <c r="AP68" s="63"/>
      <c r="AQ68" s="63"/>
      <c r="AR68" s="63"/>
      <c r="AS68" s="63"/>
      <c r="AT68" s="63"/>
      <c r="AU68" s="63">
        <v>100</v>
      </c>
      <c r="AV68" s="63">
        <v>15</v>
      </c>
      <c r="AW68" s="63"/>
      <c r="AX68" s="63"/>
      <c r="AY68" s="62">
        <v>0</v>
      </c>
      <c r="AZ68" s="62">
        <v>0</v>
      </c>
      <c r="BA68" s="62">
        <v>12.13</v>
      </c>
      <c r="BB68" s="90">
        <v>534</v>
      </c>
      <c r="BC68" s="90">
        <v>260</v>
      </c>
      <c r="BD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</row>
    <row r="69" spans="16:164" ht="12" customHeight="1" x14ac:dyDescent="0.25">
      <c r="P69" s="68" t="s">
        <v>817</v>
      </c>
      <c r="Q69" s="73">
        <v>79.19</v>
      </c>
      <c r="R69" s="68">
        <v>2</v>
      </c>
      <c r="S69" s="68">
        <v>162</v>
      </c>
      <c r="T69" s="68">
        <v>18</v>
      </c>
      <c r="U69" s="68">
        <v>155</v>
      </c>
      <c r="V69" s="68">
        <v>1</v>
      </c>
      <c r="W69" s="68">
        <v>1</v>
      </c>
      <c r="X69" s="68"/>
      <c r="Y69" s="68"/>
      <c r="Z69" s="68"/>
      <c r="AA69" s="68"/>
      <c r="AB69" s="68"/>
      <c r="AC69" s="73">
        <v>0.38</v>
      </c>
      <c r="AD69" s="73">
        <v>1.2</v>
      </c>
      <c r="AE69" s="73">
        <v>1.28</v>
      </c>
      <c r="AF69" s="11"/>
      <c r="AG69" s="11"/>
      <c r="AH69" s="11"/>
      <c r="AI69" s="5"/>
      <c r="AJ69" s="11"/>
      <c r="AK69" s="84" t="s">
        <v>396</v>
      </c>
      <c r="AL69" s="84" t="s">
        <v>209</v>
      </c>
      <c r="AM69" s="62">
        <v>17.25</v>
      </c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2">
        <v>0</v>
      </c>
      <c r="AZ69" s="62">
        <v>0</v>
      </c>
      <c r="BA69" s="62">
        <v>1.78</v>
      </c>
      <c r="BB69" s="90">
        <v>0</v>
      </c>
      <c r="BC69" s="90">
        <v>0</v>
      </c>
      <c r="BD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</row>
    <row r="70" spans="16:164" ht="12" customHeight="1" x14ac:dyDescent="0.25">
      <c r="P70" s="68" t="s">
        <v>820</v>
      </c>
      <c r="Q70" s="73">
        <v>79.569999999999993</v>
      </c>
      <c r="R70" s="68">
        <v>27</v>
      </c>
      <c r="S70" s="68">
        <v>626</v>
      </c>
      <c r="T70" s="68">
        <v>60</v>
      </c>
      <c r="U70" s="68">
        <v>89</v>
      </c>
      <c r="V70" s="68">
        <v>120</v>
      </c>
      <c r="W70" s="68"/>
      <c r="X70" s="68"/>
      <c r="Y70" s="68">
        <v>913</v>
      </c>
      <c r="Z70" s="68">
        <v>13</v>
      </c>
      <c r="AA70" s="68">
        <v>11</v>
      </c>
      <c r="AB70" s="68"/>
      <c r="AC70" s="73">
        <v>0</v>
      </c>
      <c r="AD70" s="73">
        <v>0.56000000000000005</v>
      </c>
      <c r="AE70" s="73">
        <v>20.94</v>
      </c>
      <c r="AF70" s="1"/>
      <c r="AG70" s="1"/>
      <c r="AH70" s="1"/>
      <c r="AI70" s="5"/>
      <c r="AJ70" s="1"/>
      <c r="AK70" s="84" t="s">
        <v>397</v>
      </c>
      <c r="AL70" s="84" t="s">
        <v>211</v>
      </c>
      <c r="AM70" s="62">
        <v>11.98</v>
      </c>
      <c r="AN70" s="63">
        <v>90</v>
      </c>
      <c r="AO70" s="63"/>
      <c r="AP70" s="63"/>
      <c r="AQ70" s="63"/>
      <c r="AR70" s="63"/>
      <c r="AS70" s="63"/>
      <c r="AT70" s="63"/>
      <c r="AU70" s="63">
        <v>110</v>
      </c>
      <c r="AV70" s="63"/>
      <c r="AW70" s="63"/>
      <c r="AX70" s="63"/>
      <c r="AY70" s="62">
        <v>0</v>
      </c>
      <c r="AZ70" s="62">
        <v>0</v>
      </c>
      <c r="BA70" s="62">
        <v>1.93</v>
      </c>
      <c r="BB70" s="90">
        <v>557</v>
      </c>
      <c r="BC70" s="90">
        <v>180</v>
      </c>
      <c r="BD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</row>
    <row r="71" spans="16:164" ht="12" customHeight="1" x14ac:dyDescent="0.25">
      <c r="P71" s="68" t="s">
        <v>822</v>
      </c>
      <c r="Q71" s="73">
        <v>79.08</v>
      </c>
      <c r="R71" s="68">
        <v>1</v>
      </c>
      <c r="S71" s="68">
        <v>664</v>
      </c>
      <c r="T71" s="68">
        <v>188</v>
      </c>
      <c r="U71" s="68">
        <v>4</v>
      </c>
      <c r="V71" s="68">
        <v>112</v>
      </c>
      <c r="W71" s="68"/>
      <c r="X71" s="68"/>
      <c r="Y71" s="68">
        <v>835</v>
      </c>
      <c r="Z71" s="68">
        <v>7</v>
      </c>
      <c r="AA71" s="68">
        <v>41</v>
      </c>
      <c r="AB71" s="68"/>
      <c r="AC71" s="73">
        <v>0.12</v>
      </c>
      <c r="AD71" s="73">
        <v>0.5</v>
      </c>
      <c r="AE71" s="73">
        <v>30.88</v>
      </c>
      <c r="AF71" s="12"/>
      <c r="AG71" s="12"/>
      <c r="AH71" s="12"/>
      <c r="AI71" s="5"/>
      <c r="AJ71" s="12"/>
      <c r="AK71" s="84" t="s">
        <v>398</v>
      </c>
      <c r="AL71" s="84" t="s">
        <v>214</v>
      </c>
      <c r="AM71" s="62">
        <v>22</v>
      </c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2">
        <v>0</v>
      </c>
      <c r="AZ71" s="62">
        <v>0</v>
      </c>
      <c r="BA71" s="62">
        <v>5</v>
      </c>
      <c r="BB71" s="90">
        <v>0</v>
      </c>
      <c r="BC71" s="90">
        <v>0</v>
      </c>
      <c r="BD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</row>
    <row r="72" spans="16:164" ht="12" customHeight="1" x14ac:dyDescent="0.25">
      <c r="P72" s="68" t="s">
        <v>823</v>
      </c>
      <c r="Q72" s="73">
        <v>95.31</v>
      </c>
      <c r="R72" s="68">
        <v>40</v>
      </c>
      <c r="S72" s="68">
        <v>1143</v>
      </c>
      <c r="T72" s="68">
        <v>16</v>
      </c>
      <c r="U72" s="68">
        <v>136</v>
      </c>
      <c r="V72" s="68">
        <v>87</v>
      </c>
      <c r="W72" s="68"/>
      <c r="X72" s="68"/>
      <c r="Y72" s="68">
        <v>721</v>
      </c>
      <c r="Z72" s="68"/>
      <c r="AA72" s="68"/>
      <c r="AB72" s="68"/>
      <c r="AC72" s="73">
        <v>0</v>
      </c>
      <c r="AD72" s="73">
        <v>1.42</v>
      </c>
      <c r="AE72" s="73">
        <v>0</v>
      </c>
      <c r="AF72" s="11"/>
      <c r="AG72" s="11"/>
      <c r="AH72" s="11"/>
      <c r="AI72" s="5"/>
      <c r="AJ72" s="11"/>
      <c r="AK72" s="84" t="s">
        <v>399</v>
      </c>
      <c r="AL72" s="84" t="s">
        <v>216</v>
      </c>
      <c r="AM72" s="62">
        <v>54.02</v>
      </c>
      <c r="AN72" s="63">
        <v>530</v>
      </c>
      <c r="AO72" s="63">
        <v>70</v>
      </c>
      <c r="AP72" s="63"/>
      <c r="AQ72" s="63"/>
      <c r="AR72" s="63"/>
      <c r="AS72" s="63"/>
      <c r="AT72" s="63"/>
      <c r="AU72" s="63">
        <v>30</v>
      </c>
      <c r="AV72" s="63"/>
      <c r="AW72" s="63"/>
      <c r="AX72" s="63"/>
      <c r="AY72" s="62">
        <v>0</v>
      </c>
      <c r="AZ72" s="62">
        <v>0</v>
      </c>
      <c r="BA72" s="62">
        <v>1.47</v>
      </c>
      <c r="BB72" s="90">
        <v>627</v>
      </c>
      <c r="BC72" s="90">
        <v>240</v>
      </c>
      <c r="BD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</row>
    <row r="73" spans="16:164" ht="12" customHeight="1" x14ac:dyDescent="0.25">
      <c r="P73" s="68" t="s">
        <v>825</v>
      </c>
      <c r="Q73" s="73">
        <v>79.84999999999998</v>
      </c>
      <c r="R73" s="68">
        <v>151</v>
      </c>
      <c r="S73" s="68">
        <v>1196</v>
      </c>
      <c r="T73" s="68">
        <v>86</v>
      </c>
      <c r="U73" s="68">
        <v>172</v>
      </c>
      <c r="V73" s="68">
        <v>65</v>
      </c>
      <c r="W73" s="68"/>
      <c r="X73" s="68"/>
      <c r="Y73" s="68">
        <v>480</v>
      </c>
      <c r="Z73" s="68">
        <v>6</v>
      </c>
      <c r="AA73" s="68"/>
      <c r="AB73" s="68"/>
      <c r="AC73" s="73">
        <v>0</v>
      </c>
      <c r="AD73" s="73">
        <v>1.79</v>
      </c>
      <c r="AE73" s="73">
        <v>1.87</v>
      </c>
      <c r="AF73" s="11"/>
      <c r="AG73" s="11"/>
      <c r="AH73" s="11"/>
      <c r="AI73" s="5"/>
      <c r="AJ73" s="11"/>
      <c r="AK73" s="84" t="s">
        <v>400</v>
      </c>
      <c r="AL73" s="84" t="s">
        <v>218</v>
      </c>
      <c r="AM73" s="62">
        <v>80</v>
      </c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2">
        <v>0</v>
      </c>
      <c r="AZ73" s="62">
        <v>0</v>
      </c>
      <c r="BA73" s="62">
        <v>8</v>
      </c>
      <c r="BB73" s="90">
        <v>0</v>
      </c>
      <c r="BC73" s="90">
        <v>0</v>
      </c>
      <c r="BD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</row>
    <row r="74" spans="16:164" ht="12" customHeight="1" x14ac:dyDescent="0.25">
      <c r="P74" s="68" t="s">
        <v>827</v>
      </c>
      <c r="Q74" s="73">
        <v>80.34</v>
      </c>
      <c r="R74" s="68">
        <v>70</v>
      </c>
      <c r="S74" s="68">
        <v>867</v>
      </c>
      <c r="T74" s="68">
        <v>113</v>
      </c>
      <c r="U74" s="68">
        <v>93</v>
      </c>
      <c r="V74" s="68">
        <v>9</v>
      </c>
      <c r="W74" s="68"/>
      <c r="X74" s="68"/>
      <c r="Y74" s="68">
        <v>15</v>
      </c>
      <c r="Z74" s="68"/>
      <c r="AA74" s="68"/>
      <c r="AB74" s="68"/>
      <c r="AC74" s="73">
        <v>2.87</v>
      </c>
      <c r="AD74" s="73">
        <v>0.64</v>
      </c>
      <c r="AE74" s="73">
        <v>9.2200000000000006</v>
      </c>
      <c r="AF74" s="11"/>
      <c r="AG74" s="11"/>
      <c r="AH74" s="11"/>
      <c r="AI74" s="5"/>
      <c r="AJ74" s="11"/>
      <c r="AK74" s="84" t="s">
        <v>401</v>
      </c>
      <c r="AL74" s="84" t="s">
        <v>220</v>
      </c>
      <c r="AM74" s="62">
        <v>119</v>
      </c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2">
        <v>0</v>
      </c>
      <c r="AZ74" s="62">
        <v>0</v>
      </c>
      <c r="BA74" s="62">
        <v>9</v>
      </c>
      <c r="BB74" s="90">
        <v>0</v>
      </c>
      <c r="BC74" s="90">
        <v>0</v>
      </c>
      <c r="BD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</row>
    <row r="75" spans="16:164" ht="12" customHeight="1" x14ac:dyDescent="0.25">
      <c r="P75" s="68" t="s">
        <v>828</v>
      </c>
      <c r="Q75" s="73">
        <v>79.259999999999991</v>
      </c>
      <c r="R75" s="68">
        <v>37</v>
      </c>
      <c r="S75" s="68">
        <v>2138</v>
      </c>
      <c r="T75" s="68">
        <v>169</v>
      </c>
      <c r="U75" s="68">
        <v>50</v>
      </c>
      <c r="V75" s="68">
        <v>7</v>
      </c>
      <c r="W75" s="68"/>
      <c r="X75" s="68"/>
      <c r="Y75" s="68">
        <v>12</v>
      </c>
      <c r="Z75" s="68"/>
      <c r="AA75" s="68"/>
      <c r="AB75" s="68"/>
      <c r="AC75" s="73">
        <v>0.97</v>
      </c>
      <c r="AD75" s="73">
        <v>1.1499999999999999</v>
      </c>
      <c r="AE75" s="73">
        <v>9.36</v>
      </c>
      <c r="AF75" s="11"/>
      <c r="AG75" s="11"/>
      <c r="AH75" s="11"/>
      <c r="AI75" s="5"/>
      <c r="AJ75" s="11"/>
      <c r="AK75" s="84" t="s">
        <v>402</v>
      </c>
      <c r="AL75" s="84" t="s">
        <v>223</v>
      </c>
      <c r="AM75" s="62">
        <v>19.72</v>
      </c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2">
        <v>0</v>
      </c>
      <c r="AZ75" s="62">
        <v>0.49</v>
      </c>
      <c r="BA75" s="62">
        <v>2.59</v>
      </c>
      <c r="BB75" s="90">
        <v>0</v>
      </c>
      <c r="BC75" s="90">
        <v>0</v>
      </c>
      <c r="BD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</row>
    <row r="76" spans="16:164" ht="12" customHeight="1" x14ac:dyDescent="0.25">
      <c r="P76" s="68" t="s">
        <v>829</v>
      </c>
      <c r="Q76" s="73">
        <v>80.27</v>
      </c>
      <c r="R76" s="68">
        <v>296</v>
      </c>
      <c r="S76" s="68">
        <v>1447</v>
      </c>
      <c r="T76" s="68">
        <v>56</v>
      </c>
      <c r="U76" s="68">
        <v>1</v>
      </c>
      <c r="V76" s="68">
        <v>8</v>
      </c>
      <c r="W76" s="68"/>
      <c r="X76" s="68"/>
      <c r="Y76" s="68">
        <v>16</v>
      </c>
      <c r="Z76" s="68"/>
      <c r="AA76" s="68"/>
      <c r="AB76" s="68"/>
      <c r="AC76" s="73">
        <v>0</v>
      </c>
      <c r="AD76" s="73">
        <v>1.2</v>
      </c>
      <c r="AE76" s="73">
        <v>17.649999999999999</v>
      </c>
      <c r="AF76" s="11"/>
      <c r="AG76" s="11"/>
      <c r="AH76" s="11"/>
      <c r="AI76" s="5"/>
      <c r="AJ76" s="11"/>
      <c r="AK76" s="84" t="s">
        <v>403</v>
      </c>
      <c r="AL76" s="84" t="s">
        <v>225</v>
      </c>
      <c r="AM76" s="62">
        <v>40</v>
      </c>
      <c r="AN76" s="63">
        <v>120</v>
      </c>
      <c r="AO76" s="63">
        <v>670</v>
      </c>
      <c r="AP76" s="63"/>
      <c r="AQ76" s="63"/>
      <c r="AR76" s="63"/>
      <c r="AS76" s="63"/>
      <c r="AT76" s="63"/>
      <c r="AU76" s="63">
        <v>50</v>
      </c>
      <c r="AV76" s="63"/>
      <c r="AW76" s="63"/>
      <c r="AX76" s="63"/>
      <c r="AY76" s="62">
        <v>0</v>
      </c>
      <c r="AZ76" s="62">
        <v>0</v>
      </c>
      <c r="BA76" s="62">
        <v>2</v>
      </c>
      <c r="BB76" s="90">
        <v>588</v>
      </c>
      <c r="BC76" s="90">
        <v>310</v>
      </c>
      <c r="BD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</row>
    <row r="77" spans="16:164" ht="12" customHeight="1" x14ac:dyDescent="0.25">
      <c r="P77" s="68" t="s">
        <v>830</v>
      </c>
      <c r="Q77" s="73">
        <v>80.140000000000015</v>
      </c>
      <c r="R77" s="68"/>
      <c r="S77" s="68">
        <v>39</v>
      </c>
      <c r="T77" s="68">
        <v>8</v>
      </c>
      <c r="U77" s="68">
        <v>7</v>
      </c>
      <c r="V77" s="68"/>
      <c r="W77" s="68"/>
      <c r="X77" s="68"/>
      <c r="Y77" s="68"/>
      <c r="Z77" s="68"/>
      <c r="AA77" s="68"/>
      <c r="AB77" s="68"/>
      <c r="AC77" s="73">
        <v>0.95</v>
      </c>
      <c r="AD77" s="73">
        <v>0</v>
      </c>
      <c r="AE77" s="73">
        <v>8.49</v>
      </c>
      <c r="AF77" s="11"/>
      <c r="AG77" s="11"/>
      <c r="AH77" s="11"/>
      <c r="AI77" s="5"/>
      <c r="AJ77" s="11"/>
      <c r="AK77" s="84" t="s">
        <v>404</v>
      </c>
      <c r="AL77" s="84" t="s">
        <v>227</v>
      </c>
      <c r="AM77" s="62">
        <v>320</v>
      </c>
      <c r="AN77" s="63">
        <v>300</v>
      </c>
      <c r="AO77" s="63">
        <v>2660</v>
      </c>
      <c r="AP77" s="63"/>
      <c r="AQ77" s="63">
        <v>40</v>
      </c>
      <c r="AR77" s="63"/>
      <c r="AS77" s="63"/>
      <c r="AT77" s="63"/>
      <c r="AU77" s="63">
        <v>500</v>
      </c>
      <c r="AV77" s="63"/>
      <c r="AW77" s="63"/>
      <c r="AX77" s="63"/>
      <c r="AY77" s="62">
        <v>0</v>
      </c>
      <c r="AZ77" s="62">
        <v>0</v>
      </c>
      <c r="BA77" s="62">
        <v>36</v>
      </c>
      <c r="BB77" s="90">
        <v>579</v>
      </c>
      <c r="BC77" s="90">
        <v>300</v>
      </c>
      <c r="BD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</row>
    <row r="78" spans="16:164" ht="12" customHeight="1" x14ac:dyDescent="0.25">
      <c r="P78" s="68" t="s">
        <v>831</v>
      </c>
      <c r="Q78" s="73">
        <v>79.569999999999993</v>
      </c>
      <c r="R78" s="68">
        <v>5</v>
      </c>
      <c r="S78" s="68">
        <v>128</v>
      </c>
      <c r="T78" s="68">
        <v>5</v>
      </c>
      <c r="U78" s="68">
        <v>36</v>
      </c>
      <c r="V78" s="68"/>
      <c r="W78" s="68"/>
      <c r="X78" s="68"/>
      <c r="Y78" s="68"/>
      <c r="Z78" s="68"/>
      <c r="AA78" s="68"/>
      <c r="AB78" s="68"/>
      <c r="AC78" s="73">
        <v>0</v>
      </c>
      <c r="AD78" s="73">
        <v>1.02</v>
      </c>
      <c r="AE78" s="73">
        <v>14.08</v>
      </c>
      <c r="AF78" s="11"/>
      <c r="AG78" s="11"/>
      <c r="AH78" s="11"/>
      <c r="AI78" s="5"/>
      <c r="AJ78" s="11"/>
      <c r="AK78" s="84" t="s">
        <v>405</v>
      </c>
      <c r="AL78" s="84" t="s">
        <v>230</v>
      </c>
      <c r="AM78" s="62">
        <v>162.15</v>
      </c>
      <c r="AN78" s="63"/>
      <c r="AO78" s="63">
        <v>130</v>
      </c>
      <c r="AP78" s="63"/>
      <c r="AQ78" s="63"/>
      <c r="AR78" s="63"/>
      <c r="AS78" s="63"/>
      <c r="AT78" s="63"/>
      <c r="AU78" s="63"/>
      <c r="AV78" s="63"/>
      <c r="AW78" s="63"/>
      <c r="AX78" s="63"/>
      <c r="AY78" s="62">
        <v>0</v>
      </c>
      <c r="AZ78" s="62">
        <v>0</v>
      </c>
      <c r="BA78" s="62">
        <v>27.03</v>
      </c>
      <c r="BB78" s="90">
        <v>551</v>
      </c>
      <c r="BC78" s="90">
        <v>290</v>
      </c>
      <c r="BD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</row>
    <row r="79" spans="16:164" ht="12" customHeight="1" x14ac:dyDescent="0.25">
      <c r="P79" s="68" t="s">
        <v>834</v>
      </c>
      <c r="Q79" s="73">
        <v>19.64</v>
      </c>
      <c r="R79" s="68">
        <v>30</v>
      </c>
      <c r="S79" s="68">
        <v>244</v>
      </c>
      <c r="T79" s="68">
        <v>7</v>
      </c>
      <c r="U79" s="68">
        <v>57</v>
      </c>
      <c r="V79" s="68">
        <v>1</v>
      </c>
      <c r="W79" s="68"/>
      <c r="X79" s="68"/>
      <c r="Y79" s="68">
        <v>5</v>
      </c>
      <c r="Z79" s="68"/>
      <c r="AA79" s="68"/>
      <c r="AB79" s="68"/>
      <c r="AC79" s="73">
        <v>0</v>
      </c>
      <c r="AD79" s="73">
        <v>0.57999999999999996</v>
      </c>
      <c r="AE79" s="73">
        <v>2.17</v>
      </c>
      <c r="AF79" s="11"/>
      <c r="AG79" s="11"/>
      <c r="AH79" s="11"/>
      <c r="AI79" s="5"/>
      <c r="AJ79" s="11"/>
      <c r="AK79" s="84" t="s">
        <v>406</v>
      </c>
      <c r="AL79" s="84" t="s">
        <v>232</v>
      </c>
      <c r="AM79" s="62">
        <v>23.4</v>
      </c>
      <c r="AN79" s="63">
        <v>60</v>
      </c>
      <c r="AO79" s="63">
        <v>90</v>
      </c>
      <c r="AP79" s="63"/>
      <c r="AQ79" s="63"/>
      <c r="AR79" s="63"/>
      <c r="AS79" s="63"/>
      <c r="AT79" s="63"/>
      <c r="AU79" s="63">
        <v>200</v>
      </c>
      <c r="AV79" s="63">
        <v>50</v>
      </c>
      <c r="AW79" s="63"/>
      <c r="AX79" s="63"/>
      <c r="AY79" s="62">
        <v>0</v>
      </c>
      <c r="AZ79" s="62">
        <v>0</v>
      </c>
      <c r="BA79" s="62">
        <v>0</v>
      </c>
      <c r="BB79" s="90">
        <v>567</v>
      </c>
      <c r="BC79" s="90">
        <v>260</v>
      </c>
      <c r="BD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</row>
    <row r="80" spans="16:164" ht="12" customHeight="1" x14ac:dyDescent="0.25">
      <c r="P80" s="68" t="s">
        <v>835</v>
      </c>
      <c r="Q80" s="73">
        <v>80.459999999999994</v>
      </c>
      <c r="R80" s="68">
        <v>8</v>
      </c>
      <c r="S80" s="68">
        <v>1848</v>
      </c>
      <c r="T80" s="68"/>
      <c r="U80" s="68"/>
      <c r="V80" s="68">
        <v>171</v>
      </c>
      <c r="W80" s="68"/>
      <c r="X80" s="68"/>
      <c r="Y80" s="68">
        <v>66</v>
      </c>
      <c r="Z80" s="68"/>
      <c r="AA80" s="68"/>
      <c r="AB80" s="68"/>
      <c r="AC80" s="73">
        <v>2.1800000000000002</v>
      </c>
      <c r="AD80" s="73">
        <v>1.05</v>
      </c>
      <c r="AE80" s="73">
        <v>0</v>
      </c>
      <c r="AF80" s="11"/>
      <c r="AG80" s="11"/>
      <c r="AH80" s="11"/>
      <c r="AI80" s="5"/>
      <c r="AJ80" s="11"/>
      <c r="AK80" s="84" t="s">
        <v>407</v>
      </c>
      <c r="AL80" s="84" t="s">
        <v>234</v>
      </c>
      <c r="AM80" s="62">
        <v>57.4</v>
      </c>
      <c r="AN80" s="63">
        <v>320</v>
      </c>
      <c r="AO80" s="63">
        <v>100</v>
      </c>
      <c r="AP80" s="63"/>
      <c r="AQ80" s="63">
        <v>20</v>
      </c>
      <c r="AR80" s="63"/>
      <c r="AS80" s="63"/>
      <c r="AT80" s="63"/>
      <c r="AU80" s="63">
        <v>150</v>
      </c>
      <c r="AV80" s="63">
        <v>10</v>
      </c>
      <c r="AW80" s="63"/>
      <c r="AX80" s="63"/>
      <c r="AY80" s="62">
        <v>0</v>
      </c>
      <c r="AZ80" s="62">
        <v>0</v>
      </c>
      <c r="BA80" s="62">
        <v>0</v>
      </c>
      <c r="BB80" s="90">
        <v>562</v>
      </c>
      <c r="BC80" s="90">
        <v>180</v>
      </c>
      <c r="BD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</row>
    <row r="81" spans="16:164" ht="12" customHeight="1" x14ac:dyDescent="0.25">
      <c r="P81" s="68" t="s">
        <v>836</v>
      </c>
      <c r="Q81" s="73">
        <v>80.140000000000015</v>
      </c>
      <c r="R81" s="68"/>
      <c r="S81" s="68">
        <v>8</v>
      </c>
      <c r="T81" s="68"/>
      <c r="U81" s="68"/>
      <c r="V81" s="68"/>
      <c r="W81" s="68"/>
      <c r="X81" s="68"/>
      <c r="Y81" s="68"/>
      <c r="Z81" s="68"/>
      <c r="AA81" s="68"/>
      <c r="AB81" s="68"/>
      <c r="AC81" s="73">
        <v>0</v>
      </c>
      <c r="AD81" s="73">
        <v>1.78</v>
      </c>
      <c r="AE81" s="73">
        <v>0</v>
      </c>
      <c r="AF81" s="11"/>
      <c r="AG81" s="11"/>
      <c r="AH81" s="11"/>
      <c r="AI81" s="5"/>
      <c r="AJ81" s="11"/>
      <c r="AK81" s="84" t="s">
        <v>408</v>
      </c>
      <c r="AL81" s="84" t="s">
        <v>238</v>
      </c>
      <c r="AM81" s="62">
        <v>23.65</v>
      </c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2">
        <v>3.75</v>
      </c>
      <c r="AZ81" s="62">
        <v>0</v>
      </c>
      <c r="BA81" s="62">
        <v>0</v>
      </c>
      <c r="BB81" s="90">
        <v>0</v>
      </c>
      <c r="BC81" s="90">
        <v>0</v>
      </c>
      <c r="BD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</row>
    <row r="82" spans="16:164" ht="12" customHeight="1" x14ac:dyDescent="0.25">
      <c r="P82" s="68" t="s">
        <v>837</v>
      </c>
      <c r="Q82" s="73">
        <v>79.77000000000001</v>
      </c>
      <c r="R82" s="68">
        <v>1</v>
      </c>
      <c r="S82" s="68">
        <v>649</v>
      </c>
      <c r="T82" s="68"/>
      <c r="U82" s="68">
        <v>138</v>
      </c>
      <c r="V82" s="68">
        <v>9</v>
      </c>
      <c r="W82" s="68"/>
      <c r="X82" s="68"/>
      <c r="Y82" s="68">
        <v>47</v>
      </c>
      <c r="Z82" s="68"/>
      <c r="AA82" s="68"/>
      <c r="AB82" s="68"/>
      <c r="AC82" s="73">
        <v>0.27</v>
      </c>
      <c r="AD82" s="73">
        <v>1.36</v>
      </c>
      <c r="AE82" s="73">
        <v>13.2</v>
      </c>
      <c r="AF82" s="11"/>
      <c r="AG82" s="11"/>
      <c r="AH82" s="11"/>
      <c r="AI82" s="5"/>
      <c r="AJ82" s="11"/>
      <c r="AK82" s="84" t="s">
        <v>409</v>
      </c>
      <c r="AL82" s="84" t="s">
        <v>240</v>
      </c>
      <c r="AM82" s="62">
        <v>19.16</v>
      </c>
      <c r="AN82" s="63">
        <v>120</v>
      </c>
      <c r="AO82" s="63">
        <v>70</v>
      </c>
      <c r="AP82" s="63"/>
      <c r="AQ82" s="63"/>
      <c r="AR82" s="63"/>
      <c r="AS82" s="63"/>
      <c r="AT82" s="63"/>
      <c r="AU82" s="63">
        <v>120</v>
      </c>
      <c r="AV82" s="63">
        <v>10</v>
      </c>
      <c r="AW82" s="63"/>
      <c r="AX82" s="63"/>
      <c r="AY82" s="62">
        <v>0</v>
      </c>
      <c r="AZ82" s="62">
        <v>0</v>
      </c>
      <c r="BA82" s="62">
        <v>0</v>
      </c>
      <c r="BB82" s="90">
        <v>571</v>
      </c>
      <c r="BC82" s="90">
        <v>250</v>
      </c>
      <c r="BD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</row>
    <row r="83" spans="16:164" ht="12" customHeight="1" x14ac:dyDescent="0.25">
      <c r="P83" s="68" t="s">
        <v>839</v>
      </c>
      <c r="Q83" s="73">
        <v>79.66</v>
      </c>
      <c r="R83" s="68">
        <v>19</v>
      </c>
      <c r="S83" s="68">
        <v>444</v>
      </c>
      <c r="T83" s="68">
        <v>9</v>
      </c>
      <c r="U83" s="68">
        <v>66</v>
      </c>
      <c r="V83" s="68">
        <v>10</v>
      </c>
      <c r="W83" s="68"/>
      <c r="X83" s="68"/>
      <c r="Y83" s="68"/>
      <c r="Z83" s="68"/>
      <c r="AA83" s="68"/>
      <c r="AB83" s="68"/>
      <c r="AC83" s="73">
        <v>2.5099999999999998</v>
      </c>
      <c r="AD83" s="73">
        <v>0.78</v>
      </c>
      <c r="AE83" s="73">
        <v>0</v>
      </c>
      <c r="AF83" s="1"/>
      <c r="AG83" s="1"/>
      <c r="AH83" s="1"/>
      <c r="AI83" s="5"/>
      <c r="AJ83" s="1"/>
      <c r="AK83" s="84" t="s">
        <v>410</v>
      </c>
      <c r="AL83" s="84" t="s">
        <v>243</v>
      </c>
      <c r="AM83" s="62">
        <v>80</v>
      </c>
      <c r="AN83" s="63">
        <v>900</v>
      </c>
      <c r="AO83" s="63">
        <v>100</v>
      </c>
      <c r="AP83" s="63"/>
      <c r="AQ83" s="63"/>
      <c r="AR83" s="63"/>
      <c r="AS83" s="63"/>
      <c r="AT83" s="63"/>
      <c r="AU83" s="63">
        <v>100</v>
      </c>
      <c r="AV83" s="63"/>
      <c r="AW83" s="63"/>
      <c r="AX83" s="63"/>
      <c r="AY83" s="62">
        <v>0</v>
      </c>
      <c r="AZ83" s="62">
        <v>1</v>
      </c>
      <c r="BA83" s="62">
        <v>0</v>
      </c>
      <c r="BB83" s="90">
        <v>542</v>
      </c>
      <c r="BC83" s="90">
        <v>260</v>
      </c>
      <c r="BD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</row>
    <row r="84" spans="16:164" ht="12" customHeight="1" x14ac:dyDescent="0.25">
      <c r="P84" s="68" t="s">
        <v>840</v>
      </c>
      <c r="Q84" s="73">
        <v>79.569999999999993</v>
      </c>
      <c r="R84" s="68">
        <v>94</v>
      </c>
      <c r="S84" s="68">
        <v>757</v>
      </c>
      <c r="T84" s="68">
        <v>21</v>
      </c>
      <c r="U84" s="68">
        <v>92</v>
      </c>
      <c r="V84" s="68">
        <v>27</v>
      </c>
      <c r="W84" s="68"/>
      <c r="X84" s="68">
        <v>1</v>
      </c>
      <c r="Y84" s="68">
        <v>129</v>
      </c>
      <c r="Z84" s="68"/>
      <c r="AA84" s="68">
        <v>1</v>
      </c>
      <c r="AB84" s="68"/>
      <c r="AC84" s="73">
        <v>0</v>
      </c>
      <c r="AD84" s="73">
        <v>1.37</v>
      </c>
      <c r="AE84" s="73">
        <v>20.89</v>
      </c>
      <c r="AF84" s="12"/>
      <c r="AG84" s="12"/>
      <c r="AH84" s="12"/>
      <c r="AI84" s="5"/>
      <c r="AJ84" s="12"/>
      <c r="AK84" s="84" t="s">
        <v>411</v>
      </c>
      <c r="AL84" s="84" t="s">
        <v>244</v>
      </c>
      <c r="AM84" s="62">
        <v>40</v>
      </c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2">
        <v>0</v>
      </c>
      <c r="AZ84" s="62">
        <v>0</v>
      </c>
      <c r="BA84" s="62">
        <v>0</v>
      </c>
      <c r="BB84" s="90">
        <v>0</v>
      </c>
      <c r="BC84" s="90">
        <v>0</v>
      </c>
      <c r="BD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</row>
    <row r="85" spans="16:164" ht="12" customHeight="1" x14ac:dyDescent="0.25">
      <c r="P85" s="68" t="s">
        <v>842</v>
      </c>
      <c r="Q85" s="73">
        <v>79.59</v>
      </c>
      <c r="R85" s="68">
        <v>27</v>
      </c>
      <c r="S85" s="68">
        <v>749</v>
      </c>
      <c r="T85" s="68">
        <v>10</v>
      </c>
      <c r="U85" s="68">
        <v>45</v>
      </c>
      <c r="V85" s="68">
        <v>14</v>
      </c>
      <c r="W85" s="68"/>
      <c r="X85" s="68"/>
      <c r="Y85" s="68">
        <v>59</v>
      </c>
      <c r="Z85" s="68"/>
      <c r="AA85" s="68"/>
      <c r="AB85" s="68"/>
      <c r="AC85" s="73">
        <v>0</v>
      </c>
      <c r="AD85" s="73">
        <v>0.62</v>
      </c>
      <c r="AE85" s="73">
        <v>17.59</v>
      </c>
      <c r="AF85" s="11"/>
      <c r="AG85" s="11"/>
      <c r="AH85" s="11"/>
      <c r="AI85" s="5"/>
      <c r="AJ85" s="11"/>
      <c r="AK85" s="84" t="s">
        <v>412</v>
      </c>
      <c r="AL85" s="84" t="s">
        <v>245</v>
      </c>
      <c r="AM85" s="62">
        <v>80</v>
      </c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2">
        <v>0</v>
      </c>
      <c r="AZ85" s="62">
        <v>1</v>
      </c>
      <c r="BA85" s="62">
        <v>2</v>
      </c>
      <c r="BB85" s="90">
        <v>0</v>
      </c>
      <c r="BC85" s="90">
        <v>0</v>
      </c>
      <c r="BD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</row>
    <row r="86" spans="16:164" ht="12" customHeight="1" x14ac:dyDescent="0.25">
      <c r="P86" s="68" t="s">
        <v>843</v>
      </c>
      <c r="Q86" s="73">
        <v>79.67</v>
      </c>
      <c r="R86" s="68">
        <v>23</v>
      </c>
      <c r="S86" s="68">
        <v>868</v>
      </c>
      <c r="T86" s="68">
        <v>3</v>
      </c>
      <c r="U86" s="68">
        <v>397</v>
      </c>
      <c r="V86" s="68">
        <v>95</v>
      </c>
      <c r="W86" s="68"/>
      <c r="X86" s="68"/>
      <c r="Y86" s="68">
        <v>19</v>
      </c>
      <c r="Z86" s="68"/>
      <c r="AA86" s="68"/>
      <c r="AB86" s="68"/>
      <c r="AC86" s="73">
        <v>0</v>
      </c>
      <c r="AD86" s="73">
        <v>0.69</v>
      </c>
      <c r="AE86" s="73">
        <v>16.12</v>
      </c>
      <c r="AF86" s="11"/>
      <c r="AG86" s="11"/>
      <c r="AH86" s="11"/>
      <c r="AI86" s="5"/>
      <c r="AJ86" s="11"/>
      <c r="AK86" s="84" t="s">
        <v>413</v>
      </c>
      <c r="AL86" s="84" t="s">
        <v>246</v>
      </c>
      <c r="AM86" s="62">
        <v>20</v>
      </c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2">
        <v>0</v>
      </c>
      <c r="AZ86" s="62">
        <v>0</v>
      </c>
      <c r="BA86" s="62">
        <v>2</v>
      </c>
      <c r="BB86" s="90">
        <v>0</v>
      </c>
      <c r="BC86" s="90">
        <v>0</v>
      </c>
      <c r="BD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</row>
    <row r="87" spans="16:164" ht="12" customHeight="1" x14ac:dyDescent="0.25">
      <c r="P87" s="68" t="s">
        <v>844</v>
      </c>
      <c r="Q87" s="73">
        <v>79.69</v>
      </c>
      <c r="R87" s="68"/>
      <c r="S87" s="68">
        <v>257</v>
      </c>
      <c r="T87" s="68">
        <v>7</v>
      </c>
      <c r="U87" s="68">
        <v>19</v>
      </c>
      <c r="V87" s="68">
        <v>8</v>
      </c>
      <c r="W87" s="68"/>
      <c r="X87" s="68"/>
      <c r="Y87" s="68">
        <v>10</v>
      </c>
      <c r="Z87" s="68"/>
      <c r="AA87" s="68"/>
      <c r="AB87" s="68"/>
      <c r="AC87" s="73">
        <v>0</v>
      </c>
      <c r="AD87" s="73">
        <v>0.85</v>
      </c>
      <c r="AE87" s="73">
        <v>14.75</v>
      </c>
      <c r="AF87" s="11"/>
      <c r="AG87" s="11"/>
      <c r="AH87" s="11"/>
      <c r="AI87" s="5"/>
      <c r="AJ87" s="11"/>
      <c r="AK87" s="84" t="s">
        <v>414</v>
      </c>
      <c r="AL87" s="84" t="s">
        <v>247</v>
      </c>
      <c r="AM87" s="62">
        <v>20</v>
      </c>
      <c r="AN87" s="63"/>
      <c r="AO87" s="63"/>
      <c r="AP87" s="63"/>
      <c r="AQ87" s="63"/>
      <c r="AR87" s="63"/>
      <c r="AS87" s="63"/>
      <c r="AT87" s="63"/>
      <c r="AU87" s="63">
        <v>60</v>
      </c>
      <c r="AV87" s="63"/>
      <c r="AW87" s="63"/>
      <c r="AX87" s="63"/>
      <c r="AY87" s="62">
        <v>0</v>
      </c>
      <c r="AZ87" s="62">
        <v>0</v>
      </c>
      <c r="BA87" s="62">
        <v>0</v>
      </c>
      <c r="BB87" s="90">
        <v>367</v>
      </c>
      <c r="BC87" s="90">
        <v>160</v>
      </c>
      <c r="BD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</row>
    <row r="88" spans="16:164" ht="12" customHeight="1" x14ac:dyDescent="0.25">
      <c r="P88" s="68" t="s">
        <v>845</v>
      </c>
      <c r="Q88" s="73">
        <v>80.16</v>
      </c>
      <c r="R88" s="68"/>
      <c r="S88" s="68">
        <v>235</v>
      </c>
      <c r="T88" s="68"/>
      <c r="U88" s="68">
        <v>11</v>
      </c>
      <c r="V88" s="68"/>
      <c r="W88" s="68"/>
      <c r="X88" s="68"/>
      <c r="Y88" s="68"/>
      <c r="Z88" s="68"/>
      <c r="AA88" s="68"/>
      <c r="AB88" s="68"/>
      <c r="AC88" s="73">
        <v>0</v>
      </c>
      <c r="AD88" s="73">
        <v>1.74</v>
      </c>
      <c r="AE88" s="73">
        <v>8.61</v>
      </c>
      <c r="AF88" s="11"/>
      <c r="AG88" s="11"/>
      <c r="AH88" s="11"/>
      <c r="AI88" s="5"/>
      <c r="AJ88" s="11"/>
      <c r="AK88" s="84" t="s">
        <v>415</v>
      </c>
      <c r="AL88" s="84" t="s">
        <v>248</v>
      </c>
      <c r="AM88" s="62">
        <v>40</v>
      </c>
      <c r="AN88" s="63"/>
      <c r="AO88" s="63">
        <v>37</v>
      </c>
      <c r="AP88" s="63"/>
      <c r="AQ88" s="63"/>
      <c r="AR88" s="63"/>
      <c r="AS88" s="63"/>
      <c r="AT88" s="63"/>
      <c r="AU88" s="63"/>
      <c r="AV88" s="63"/>
      <c r="AW88" s="63"/>
      <c r="AX88" s="63"/>
      <c r="AY88" s="62">
        <v>0</v>
      </c>
      <c r="AZ88" s="62">
        <v>1</v>
      </c>
      <c r="BA88" s="62">
        <v>8</v>
      </c>
      <c r="BB88" s="90">
        <v>474</v>
      </c>
      <c r="BC88" s="90">
        <v>225</v>
      </c>
      <c r="BD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</row>
    <row r="89" spans="16:164" ht="12" customHeight="1" x14ac:dyDescent="0.25">
      <c r="P89" s="68" t="s">
        <v>846</v>
      </c>
      <c r="Q89" s="73">
        <v>78.099999999999994</v>
      </c>
      <c r="R89" s="68"/>
      <c r="S89" s="68">
        <v>7</v>
      </c>
      <c r="T89" s="68"/>
      <c r="U89" s="68">
        <v>1</v>
      </c>
      <c r="V89" s="68">
        <v>4</v>
      </c>
      <c r="W89" s="68"/>
      <c r="X89" s="68"/>
      <c r="Y89" s="68">
        <v>95</v>
      </c>
      <c r="Z89" s="68">
        <v>11</v>
      </c>
      <c r="AA89" s="68">
        <v>3</v>
      </c>
      <c r="AB89" s="68"/>
      <c r="AC89" s="73">
        <v>1.02</v>
      </c>
      <c r="AD89" s="73">
        <v>0.93</v>
      </c>
      <c r="AE89" s="73">
        <v>4.58</v>
      </c>
      <c r="AF89" s="11"/>
      <c r="AG89" s="11"/>
      <c r="AH89" s="11"/>
      <c r="AI89" s="5"/>
      <c r="AJ89" s="11"/>
      <c r="AK89" s="84" t="s">
        <v>416</v>
      </c>
      <c r="AL89" s="84" t="s">
        <v>249</v>
      </c>
      <c r="AM89" s="62">
        <v>106.11</v>
      </c>
      <c r="AN89" s="63">
        <v>685</v>
      </c>
      <c r="AO89" s="63">
        <v>290</v>
      </c>
      <c r="AP89" s="63"/>
      <c r="AQ89" s="63"/>
      <c r="AR89" s="63"/>
      <c r="AS89" s="63"/>
      <c r="AT89" s="63"/>
      <c r="AU89" s="63"/>
      <c r="AV89" s="63"/>
      <c r="AW89" s="63"/>
      <c r="AX89" s="63"/>
      <c r="AY89" s="62">
        <v>0</v>
      </c>
      <c r="AZ89" s="62">
        <v>0</v>
      </c>
      <c r="BA89" s="62">
        <v>44.41</v>
      </c>
      <c r="BB89" s="90">
        <v>511</v>
      </c>
      <c r="BC89" s="90">
        <v>205</v>
      </c>
      <c r="BD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</row>
    <row r="90" spans="16:164" ht="12" customHeight="1" x14ac:dyDescent="0.25">
      <c r="P90" s="68" t="s">
        <v>847</v>
      </c>
      <c r="Q90" s="73">
        <v>80.309999999999988</v>
      </c>
      <c r="R90" s="68">
        <v>446</v>
      </c>
      <c r="S90" s="68">
        <v>1120</v>
      </c>
      <c r="T90" s="68"/>
      <c r="U90" s="68"/>
      <c r="V90" s="68">
        <v>13</v>
      </c>
      <c r="W90" s="68"/>
      <c r="X90" s="68"/>
      <c r="Y90" s="68">
        <v>88</v>
      </c>
      <c r="Z90" s="68"/>
      <c r="AA90" s="68"/>
      <c r="AB90" s="68"/>
      <c r="AC90" s="73">
        <v>0</v>
      </c>
      <c r="AD90" s="73">
        <v>1.46</v>
      </c>
      <c r="AE90" s="73">
        <v>2.2200000000000002</v>
      </c>
      <c r="AF90" s="1"/>
      <c r="AG90" s="1"/>
      <c r="AH90" s="1"/>
      <c r="AI90" s="5"/>
      <c r="AJ90" s="1"/>
      <c r="AK90" s="84" t="s">
        <v>417</v>
      </c>
      <c r="AL90" s="84" t="s">
        <v>250</v>
      </c>
      <c r="AM90" s="62">
        <v>20.11</v>
      </c>
      <c r="AN90" s="63">
        <v>150</v>
      </c>
      <c r="AO90" s="63"/>
      <c r="AP90" s="63"/>
      <c r="AQ90" s="63"/>
      <c r="AR90" s="63"/>
      <c r="AS90" s="63"/>
      <c r="AT90" s="63"/>
      <c r="AU90" s="63">
        <v>40</v>
      </c>
      <c r="AV90" s="63">
        <v>10</v>
      </c>
      <c r="AW90" s="63"/>
      <c r="AX90" s="63"/>
      <c r="AY90" s="62">
        <v>0</v>
      </c>
      <c r="AZ90" s="62">
        <v>0</v>
      </c>
      <c r="BA90" s="62">
        <v>0</v>
      </c>
      <c r="BB90" s="90">
        <v>531</v>
      </c>
      <c r="BC90" s="90">
        <v>250</v>
      </c>
      <c r="BD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</row>
    <row r="91" spans="16:164" ht="12" customHeight="1" x14ac:dyDescent="0.25">
      <c r="P91" s="68" t="s">
        <v>848</v>
      </c>
      <c r="Q91" s="73">
        <v>79.849999999999994</v>
      </c>
      <c r="R91" s="68">
        <v>10</v>
      </c>
      <c r="S91" s="68">
        <v>1895</v>
      </c>
      <c r="T91" s="68"/>
      <c r="U91" s="68">
        <v>56</v>
      </c>
      <c r="V91" s="68">
        <v>198</v>
      </c>
      <c r="W91" s="68"/>
      <c r="X91" s="68">
        <v>5</v>
      </c>
      <c r="Y91" s="68">
        <v>151</v>
      </c>
      <c r="Z91" s="68"/>
      <c r="AA91" s="68">
        <v>8</v>
      </c>
      <c r="AB91" s="68"/>
      <c r="AC91" s="73">
        <v>0.53</v>
      </c>
      <c r="AD91" s="73">
        <v>1.2</v>
      </c>
      <c r="AE91" s="73">
        <v>17.100000000000001</v>
      </c>
      <c r="AF91" s="12"/>
      <c r="AG91" s="12"/>
      <c r="AH91" s="12"/>
      <c r="AI91" s="5"/>
      <c r="AJ91" s="12"/>
      <c r="AK91" s="84" t="s">
        <v>418</v>
      </c>
      <c r="AL91" s="84" t="s">
        <v>251</v>
      </c>
      <c r="AM91" s="62">
        <v>19.690000000000001</v>
      </c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2">
        <v>0</v>
      </c>
      <c r="AZ91" s="62">
        <v>0</v>
      </c>
      <c r="BA91" s="62">
        <v>0</v>
      </c>
      <c r="BB91" s="90">
        <v>0</v>
      </c>
      <c r="BC91" s="90">
        <v>0</v>
      </c>
      <c r="BD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</row>
    <row r="92" spans="16:164" ht="12" customHeight="1" x14ac:dyDescent="0.25">
      <c r="P92" s="68" t="s">
        <v>849</v>
      </c>
      <c r="Q92" s="73">
        <v>79.59</v>
      </c>
      <c r="R92" s="68">
        <v>55</v>
      </c>
      <c r="S92" s="68">
        <v>370</v>
      </c>
      <c r="T92" s="68">
        <v>4</v>
      </c>
      <c r="U92" s="68">
        <v>105</v>
      </c>
      <c r="V92" s="68">
        <v>21</v>
      </c>
      <c r="W92" s="68"/>
      <c r="X92" s="68"/>
      <c r="Y92" s="68">
        <v>12</v>
      </c>
      <c r="Z92" s="68"/>
      <c r="AA92" s="68"/>
      <c r="AB92" s="68"/>
      <c r="AC92" s="73">
        <v>0</v>
      </c>
      <c r="AD92" s="73">
        <v>1.04</v>
      </c>
      <c r="AE92" s="73">
        <v>9.6199999999999992</v>
      </c>
      <c r="AF92" s="11"/>
      <c r="AG92" s="11"/>
      <c r="AH92" s="11"/>
      <c r="AI92" s="5"/>
      <c r="AJ92" s="11"/>
      <c r="AK92" s="84" t="s">
        <v>419</v>
      </c>
      <c r="AL92" s="84" t="s">
        <v>252</v>
      </c>
      <c r="AM92" s="62">
        <v>20.149999999999999</v>
      </c>
      <c r="AN92" s="63">
        <v>60</v>
      </c>
      <c r="AO92" s="63">
        <v>400</v>
      </c>
      <c r="AP92" s="63"/>
      <c r="AQ92" s="63"/>
      <c r="AR92" s="63"/>
      <c r="AS92" s="63"/>
      <c r="AT92" s="63"/>
      <c r="AU92" s="63">
        <v>90</v>
      </c>
      <c r="AV92" s="63"/>
      <c r="AW92" s="63"/>
      <c r="AX92" s="63"/>
      <c r="AY92" s="62">
        <v>0</v>
      </c>
      <c r="AZ92" s="62">
        <v>0</v>
      </c>
      <c r="BA92" s="62">
        <v>0</v>
      </c>
      <c r="BB92" s="90">
        <v>494</v>
      </c>
      <c r="BC92" s="90">
        <v>200</v>
      </c>
      <c r="BD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</row>
    <row r="93" spans="16:164" ht="12" customHeight="1" x14ac:dyDescent="0.25">
      <c r="P93" s="68" t="s">
        <v>850</v>
      </c>
      <c r="Q93" s="73">
        <v>79.849999999999994</v>
      </c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73">
        <v>0</v>
      </c>
      <c r="AD93" s="73">
        <v>0.53</v>
      </c>
      <c r="AE93" s="73">
        <v>3.83</v>
      </c>
      <c r="AF93" s="11"/>
      <c r="AG93" s="11"/>
      <c r="AH93" s="11"/>
      <c r="AI93" s="5"/>
      <c r="AJ93" s="11"/>
      <c r="AK93" s="84" t="s">
        <v>420</v>
      </c>
      <c r="AL93" s="84" t="s">
        <v>253</v>
      </c>
      <c r="AM93" s="62">
        <v>16.670000000000002</v>
      </c>
      <c r="AN93" s="63"/>
      <c r="AO93" s="63">
        <v>10</v>
      </c>
      <c r="AP93" s="63"/>
      <c r="AQ93" s="63"/>
      <c r="AR93" s="63"/>
      <c r="AS93" s="63"/>
      <c r="AT93" s="63"/>
      <c r="AU93" s="63">
        <v>30</v>
      </c>
      <c r="AV93" s="63"/>
      <c r="AW93" s="63"/>
      <c r="AX93" s="63"/>
      <c r="AY93" s="62">
        <v>0</v>
      </c>
      <c r="AZ93" s="62">
        <v>0</v>
      </c>
      <c r="BA93" s="62">
        <v>3.91</v>
      </c>
      <c r="BB93" s="90">
        <v>502</v>
      </c>
      <c r="BC93" s="90">
        <v>225</v>
      </c>
      <c r="BD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</row>
    <row r="94" spans="16:164" ht="12" customHeight="1" x14ac:dyDescent="0.25">
      <c r="P94" s="68" t="s">
        <v>852</v>
      </c>
      <c r="Q94" s="73">
        <v>79.77</v>
      </c>
      <c r="R94" s="68">
        <v>65</v>
      </c>
      <c r="S94" s="68">
        <v>1136</v>
      </c>
      <c r="T94" s="68">
        <v>22</v>
      </c>
      <c r="U94" s="68">
        <v>338</v>
      </c>
      <c r="V94" s="68">
        <v>208</v>
      </c>
      <c r="W94" s="68"/>
      <c r="X94" s="68"/>
      <c r="Y94" s="68">
        <v>29</v>
      </c>
      <c r="Z94" s="68"/>
      <c r="AA94" s="68"/>
      <c r="AB94" s="68"/>
      <c r="AC94" s="73">
        <v>1.64</v>
      </c>
      <c r="AD94" s="73">
        <v>0.78</v>
      </c>
      <c r="AE94" s="73">
        <v>4.96</v>
      </c>
      <c r="AF94" s="11"/>
      <c r="AG94" s="11"/>
      <c r="AH94" s="11"/>
      <c r="AI94" s="5"/>
      <c r="AJ94" s="11"/>
      <c r="AK94" s="84" t="s">
        <v>421</v>
      </c>
      <c r="AL94" s="84" t="s">
        <v>254</v>
      </c>
      <c r="AM94" s="62">
        <v>34.5</v>
      </c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2">
        <v>0</v>
      </c>
      <c r="AZ94" s="62">
        <v>0</v>
      </c>
      <c r="BA94" s="62">
        <v>0</v>
      </c>
      <c r="BB94" s="90">
        <v>0</v>
      </c>
      <c r="BC94" s="90">
        <v>0</v>
      </c>
      <c r="BD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</row>
    <row r="95" spans="16:164" ht="12" customHeight="1" x14ac:dyDescent="0.25">
      <c r="P95" s="68" t="s">
        <v>853</v>
      </c>
      <c r="Q95" s="73">
        <v>80.3</v>
      </c>
      <c r="R95" s="68">
        <v>74</v>
      </c>
      <c r="S95" s="68">
        <v>1013</v>
      </c>
      <c r="T95" s="68"/>
      <c r="U95" s="68">
        <v>18</v>
      </c>
      <c r="V95" s="68">
        <v>1</v>
      </c>
      <c r="W95" s="68">
        <v>1</v>
      </c>
      <c r="X95" s="68"/>
      <c r="Y95" s="68">
        <v>18</v>
      </c>
      <c r="Z95" s="68"/>
      <c r="AA95" s="68"/>
      <c r="AB95" s="68"/>
      <c r="AC95" s="73">
        <v>0</v>
      </c>
      <c r="AD95" s="73">
        <v>1.71</v>
      </c>
      <c r="AE95" s="73">
        <v>10.119999999999999</v>
      </c>
      <c r="AF95" s="11"/>
      <c r="AG95" s="11"/>
      <c r="AH95" s="11"/>
      <c r="AI95" s="5"/>
      <c r="AJ95" s="11"/>
      <c r="AK95" s="84" t="s">
        <v>422</v>
      </c>
      <c r="AL95" s="84" t="s">
        <v>256</v>
      </c>
      <c r="AM95" s="62">
        <v>40</v>
      </c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2">
        <v>0</v>
      </c>
      <c r="AZ95" s="62">
        <v>0.86</v>
      </c>
      <c r="BA95" s="62">
        <v>0</v>
      </c>
      <c r="BB95" s="90">
        <v>0</v>
      </c>
      <c r="BC95" s="90">
        <v>0</v>
      </c>
      <c r="BD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</row>
    <row r="96" spans="16:164" ht="12" customHeight="1" x14ac:dyDescent="0.25">
      <c r="P96" s="68" t="s">
        <v>854</v>
      </c>
      <c r="Q96" s="73">
        <v>76.259999999999991</v>
      </c>
      <c r="R96" s="68">
        <v>5</v>
      </c>
      <c r="S96" s="68">
        <v>1665</v>
      </c>
      <c r="T96" s="68">
        <v>13</v>
      </c>
      <c r="U96" s="68">
        <v>30</v>
      </c>
      <c r="V96" s="68">
        <v>115</v>
      </c>
      <c r="W96" s="68"/>
      <c r="X96" s="68"/>
      <c r="Y96" s="68">
        <v>448</v>
      </c>
      <c r="Z96" s="68">
        <v>6</v>
      </c>
      <c r="AA96" s="68"/>
      <c r="AB96" s="68"/>
      <c r="AC96" s="73">
        <v>0</v>
      </c>
      <c r="AD96" s="73">
        <v>0.45</v>
      </c>
      <c r="AE96" s="73">
        <v>21.45</v>
      </c>
      <c r="AF96" s="11"/>
      <c r="AG96" s="11"/>
      <c r="AH96" s="11"/>
      <c r="AI96" s="5"/>
      <c r="AJ96" s="11"/>
      <c r="AK96" s="84" t="s">
        <v>423</v>
      </c>
      <c r="AL96" s="84" t="s">
        <v>257</v>
      </c>
      <c r="AM96" s="62">
        <v>53</v>
      </c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2">
        <v>0</v>
      </c>
      <c r="AZ96" s="62">
        <v>0</v>
      </c>
      <c r="BA96" s="62">
        <v>28</v>
      </c>
      <c r="BB96" s="90">
        <v>0</v>
      </c>
      <c r="BC96" s="90">
        <v>0</v>
      </c>
      <c r="BD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</row>
    <row r="97" spans="16:164" ht="12" customHeight="1" x14ac:dyDescent="0.25">
      <c r="P97" s="68" t="s">
        <v>855</v>
      </c>
      <c r="Q97" s="73">
        <v>80.510000000000005</v>
      </c>
      <c r="R97" s="68"/>
      <c r="S97" s="68">
        <v>164</v>
      </c>
      <c r="T97" s="68"/>
      <c r="U97" s="68">
        <v>295</v>
      </c>
      <c r="V97" s="68"/>
      <c r="W97" s="68"/>
      <c r="X97" s="68"/>
      <c r="Y97" s="68"/>
      <c r="Z97" s="68"/>
      <c r="AA97" s="68"/>
      <c r="AB97" s="68"/>
      <c r="AC97" s="73">
        <v>1.21</v>
      </c>
      <c r="AD97" s="73">
        <v>0</v>
      </c>
      <c r="AE97" s="73">
        <v>4.08</v>
      </c>
      <c r="AF97" s="11"/>
      <c r="AG97" s="11"/>
      <c r="AH97" s="11"/>
      <c r="AI97" s="5"/>
      <c r="AJ97" s="11"/>
      <c r="AK97" s="84" t="s">
        <v>424</v>
      </c>
      <c r="AL97" s="84" t="s">
        <v>259</v>
      </c>
      <c r="AM97" s="62">
        <v>10.039999999999999</v>
      </c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2">
        <v>0</v>
      </c>
      <c r="AZ97" s="62">
        <v>0</v>
      </c>
      <c r="BA97" s="62">
        <v>0</v>
      </c>
      <c r="BB97" s="90">
        <v>0</v>
      </c>
      <c r="BC97" s="90">
        <v>0</v>
      </c>
      <c r="BD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</row>
    <row r="98" spans="16:164" ht="12" customHeight="1" x14ac:dyDescent="0.25">
      <c r="P98" s="68" t="s">
        <v>856</v>
      </c>
      <c r="Q98" s="73">
        <v>80.31</v>
      </c>
      <c r="R98" s="68">
        <v>1</v>
      </c>
      <c r="S98" s="68">
        <v>555</v>
      </c>
      <c r="T98" s="68"/>
      <c r="U98" s="68">
        <v>593</v>
      </c>
      <c r="V98" s="68">
        <v>14</v>
      </c>
      <c r="W98" s="68">
        <v>61</v>
      </c>
      <c r="X98" s="68">
        <v>41</v>
      </c>
      <c r="Y98" s="68">
        <v>36</v>
      </c>
      <c r="Z98" s="68"/>
      <c r="AA98" s="68"/>
      <c r="AB98" s="68"/>
      <c r="AC98" s="73">
        <v>0</v>
      </c>
      <c r="AD98" s="73">
        <v>1.35</v>
      </c>
      <c r="AE98" s="73">
        <v>4.1100000000000003</v>
      </c>
      <c r="AF98" s="11"/>
      <c r="AG98" s="11"/>
      <c r="AH98" s="11"/>
      <c r="AI98" s="5"/>
      <c r="AJ98" s="11"/>
      <c r="AK98" s="84" t="s">
        <v>425</v>
      </c>
      <c r="AL98" s="84" t="s">
        <v>261</v>
      </c>
      <c r="AM98" s="62">
        <v>34.119999999999997</v>
      </c>
      <c r="AN98" s="63">
        <v>50</v>
      </c>
      <c r="AO98" s="63">
        <v>770</v>
      </c>
      <c r="AP98" s="63"/>
      <c r="AQ98" s="63"/>
      <c r="AR98" s="63"/>
      <c r="AS98" s="63"/>
      <c r="AT98" s="63"/>
      <c r="AU98" s="63">
        <v>170</v>
      </c>
      <c r="AV98" s="63">
        <v>10</v>
      </c>
      <c r="AW98" s="63"/>
      <c r="AX98" s="63"/>
      <c r="AY98" s="62">
        <v>0</v>
      </c>
      <c r="AZ98" s="62">
        <v>0</v>
      </c>
      <c r="BA98" s="62">
        <v>2.84</v>
      </c>
      <c r="BB98" s="90">
        <v>556</v>
      </c>
      <c r="BC98" s="90">
        <v>250</v>
      </c>
      <c r="BD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</row>
    <row r="99" spans="16:164" ht="12" customHeight="1" x14ac:dyDescent="0.25">
      <c r="P99" s="68" t="s">
        <v>857</v>
      </c>
      <c r="Q99" s="73">
        <v>80.05</v>
      </c>
      <c r="R99" s="68"/>
      <c r="S99" s="68">
        <v>469</v>
      </c>
      <c r="T99" s="68"/>
      <c r="U99" s="68">
        <v>41</v>
      </c>
      <c r="V99" s="68">
        <v>133</v>
      </c>
      <c r="W99" s="68"/>
      <c r="X99" s="68"/>
      <c r="Y99" s="68">
        <v>87</v>
      </c>
      <c r="Z99" s="68"/>
      <c r="AA99" s="68"/>
      <c r="AB99" s="68"/>
      <c r="AC99" s="73">
        <v>2.79</v>
      </c>
      <c r="AD99" s="73">
        <v>0.15</v>
      </c>
      <c r="AE99" s="73">
        <v>9.23</v>
      </c>
      <c r="AF99" s="11"/>
      <c r="AG99" s="11"/>
      <c r="AH99" s="11"/>
      <c r="AI99" s="5"/>
      <c r="AJ99" s="11"/>
      <c r="AK99" s="84" t="s">
        <v>426</v>
      </c>
      <c r="AL99" s="84" t="s">
        <v>263</v>
      </c>
      <c r="AM99" s="62">
        <v>80</v>
      </c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2">
        <v>8</v>
      </c>
      <c r="AZ99" s="62">
        <v>0</v>
      </c>
      <c r="BA99" s="62">
        <v>0</v>
      </c>
      <c r="BB99" s="90">
        <v>0</v>
      </c>
      <c r="BC99" s="90">
        <v>0</v>
      </c>
      <c r="BD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</row>
    <row r="100" spans="16:164" ht="12" customHeight="1" x14ac:dyDescent="0.25">
      <c r="P100" s="68" t="s">
        <v>859</v>
      </c>
      <c r="Q100" s="73">
        <v>40.28</v>
      </c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73">
        <v>0.44</v>
      </c>
      <c r="AD100" s="73">
        <v>0.4</v>
      </c>
      <c r="AE100" s="73">
        <v>0.56999999999999995</v>
      </c>
      <c r="AF100" s="11"/>
      <c r="AG100" s="11"/>
      <c r="AH100" s="11"/>
      <c r="AI100" s="5"/>
      <c r="AJ100" s="11"/>
      <c r="AK100" s="84" t="s">
        <v>427</v>
      </c>
      <c r="AL100" s="84" t="s">
        <v>264</v>
      </c>
      <c r="AM100" s="62">
        <v>10</v>
      </c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2">
        <v>0</v>
      </c>
      <c r="AZ100" s="62">
        <v>0</v>
      </c>
      <c r="BA100" s="62">
        <v>0</v>
      </c>
      <c r="BB100" s="90">
        <v>0</v>
      </c>
      <c r="BC100" s="90">
        <v>0</v>
      </c>
      <c r="BD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</row>
    <row r="101" spans="16:164" ht="12" customHeight="1" x14ac:dyDescent="0.25">
      <c r="P101" s="68" t="s">
        <v>860</v>
      </c>
      <c r="Q101" s="73">
        <v>79.83</v>
      </c>
      <c r="R101" s="68">
        <v>172</v>
      </c>
      <c r="S101" s="68">
        <v>365</v>
      </c>
      <c r="T101" s="68">
        <v>11</v>
      </c>
      <c r="U101" s="68">
        <v>16</v>
      </c>
      <c r="V101" s="68">
        <v>8</v>
      </c>
      <c r="W101" s="68"/>
      <c r="X101" s="68"/>
      <c r="Y101" s="68">
        <v>114</v>
      </c>
      <c r="Z101" s="68"/>
      <c r="AA101" s="68">
        <v>5</v>
      </c>
      <c r="AB101" s="68"/>
      <c r="AC101" s="73">
        <v>0</v>
      </c>
      <c r="AD101" s="73">
        <v>0.93</v>
      </c>
      <c r="AE101" s="73">
        <v>19.940000000000001</v>
      </c>
      <c r="AF101" s="11"/>
      <c r="AG101" s="11"/>
      <c r="AH101" s="11"/>
      <c r="AI101" s="5"/>
      <c r="AJ101" s="11"/>
      <c r="AK101" s="84" t="s">
        <v>428</v>
      </c>
      <c r="AL101" s="84" t="s">
        <v>266</v>
      </c>
      <c r="AM101" s="62">
        <v>50</v>
      </c>
      <c r="AN101" s="63">
        <v>250</v>
      </c>
      <c r="AO101" s="63">
        <v>85</v>
      </c>
      <c r="AP101" s="63"/>
      <c r="AQ101" s="63"/>
      <c r="AR101" s="63"/>
      <c r="AS101" s="63"/>
      <c r="AT101" s="63"/>
      <c r="AU101" s="63"/>
      <c r="AV101" s="63"/>
      <c r="AW101" s="63"/>
      <c r="AX101" s="63"/>
      <c r="AY101" s="62">
        <v>0</v>
      </c>
      <c r="AZ101" s="62">
        <v>0.5</v>
      </c>
      <c r="BA101" s="62">
        <v>15.5</v>
      </c>
      <c r="BB101" s="90">
        <v>671</v>
      </c>
      <c r="BC101" s="90">
        <v>260</v>
      </c>
      <c r="BD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</row>
    <row r="102" spans="16:164" ht="12" customHeight="1" x14ac:dyDescent="0.25">
      <c r="P102" s="68" t="s">
        <v>861</v>
      </c>
      <c r="Q102" s="73">
        <v>80.11</v>
      </c>
      <c r="R102" s="68">
        <v>109</v>
      </c>
      <c r="S102" s="68">
        <v>1719</v>
      </c>
      <c r="T102" s="68">
        <v>12</v>
      </c>
      <c r="U102" s="68">
        <v>47</v>
      </c>
      <c r="V102" s="68">
        <v>29</v>
      </c>
      <c r="W102" s="68"/>
      <c r="X102" s="68"/>
      <c r="Y102" s="68">
        <v>2</v>
      </c>
      <c r="Z102" s="68"/>
      <c r="AA102" s="68"/>
      <c r="AB102" s="68"/>
      <c r="AC102" s="73">
        <v>1.05</v>
      </c>
      <c r="AD102" s="73">
        <v>0.94</v>
      </c>
      <c r="AE102" s="73">
        <v>0</v>
      </c>
      <c r="AF102" s="11"/>
      <c r="AG102" s="11"/>
      <c r="AH102" s="11"/>
      <c r="AI102" s="5"/>
      <c r="AJ102" s="11"/>
      <c r="AK102" s="84" t="s">
        <v>429</v>
      </c>
      <c r="AL102" s="84" t="s">
        <v>268</v>
      </c>
      <c r="AM102" s="62">
        <v>124.88</v>
      </c>
      <c r="AN102" s="63">
        <v>350</v>
      </c>
      <c r="AO102" s="63">
        <v>150</v>
      </c>
      <c r="AP102" s="63"/>
      <c r="AQ102" s="63"/>
      <c r="AR102" s="63"/>
      <c r="AS102" s="63"/>
      <c r="AT102" s="63"/>
      <c r="AU102" s="63"/>
      <c r="AV102" s="63"/>
      <c r="AW102" s="63"/>
      <c r="AX102" s="63"/>
      <c r="AY102" s="62">
        <v>0</v>
      </c>
      <c r="AZ102" s="62">
        <v>0</v>
      </c>
      <c r="BA102" s="62">
        <v>68.400000000000006</v>
      </c>
      <c r="BB102" s="90">
        <v>742</v>
      </c>
      <c r="BC102" s="90">
        <v>260</v>
      </c>
      <c r="BD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</row>
    <row r="103" spans="16:164" ht="12" customHeight="1" x14ac:dyDescent="0.25">
      <c r="P103" s="68" t="s">
        <v>862</v>
      </c>
      <c r="Q103" s="73">
        <v>40.64</v>
      </c>
      <c r="R103" s="68">
        <v>1</v>
      </c>
      <c r="S103" s="68">
        <v>263</v>
      </c>
      <c r="T103" s="68">
        <v>18</v>
      </c>
      <c r="U103" s="68">
        <v>3</v>
      </c>
      <c r="V103" s="68">
        <v>29</v>
      </c>
      <c r="W103" s="68"/>
      <c r="X103" s="68"/>
      <c r="Y103" s="68">
        <v>226</v>
      </c>
      <c r="Z103" s="68">
        <v>3</v>
      </c>
      <c r="AA103" s="68"/>
      <c r="AB103" s="68"/>
      <c r="AC103" s="73">
        <v>0</v>
      </c>
      <c r="AD103" s="73">
        <v>0.05</v>
      </c>
      <c r="AE103" s="73">
        <v>28.28</v>
      </c>
      <c r="AF103" s="1"/>
      <c r="AG103" s="1"/>
      <c r="AH103" s="1"/>
      <c r="AI103" s="5"/>
      <c r="AJ103" s="1"/>
      <c r="AK103" s="84" t="s">
        <v>430</v>
      </c>
      <c r="AL103" s="84" t="s">
        <v>270</v>
      </c>
      <c r="AM103" s="62">
        <v>34.74</v>
      </c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2">
        <v>0</v>
      </c>
      <c r="AZ103" s="62">
        <v>0</v>
      </c>
      <c r="BA103" s="62">
        <v>0</v>
      </c>
      <c r="BB103" s="90">
        <v>0</v>
      </c>
      <c r="BC103" s="90">
        <v>0</v>
      </c>
      <c r="BD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</row>
    <row r="104" spans="16:164" ht="12" customHeight="1" x14ac:dyDescent="0.25">
      <c r="P104" s="68" t="s">
        <v>863</v>
      </c>
      <c r="Q104" s="73">
        <v>87.16</v>
      </c>
      <c r="R104" s="68"/>
      <c r="S104" s="68"/>
      <c r="T104" s="68"/>
      <c r="U104" s="68"/>
      <c r="V104" s="68">
        <v>37</v>
      </c>
      <c r="W104" s="68"/>
      <c r="X104" s="68"/>
      <c r="Y104" s="68">
        <v>343</v>
      </c>
      <c r="Z104" s="68"/>
      <c r="AA104" s="68">
        <v>88</v>
      </c>
      <c r="AB104" s="68"/>
      <c r="AC104" s="73">
        <v>1.41</v>
      </c>
      <c r="AD104" s="73">
        <v>1.83</v>
      </c>
      <c r="AE104" s="73">
        <v>25.5</v>
      </c>
      <c r="AF104" s="12"/>
      <c r="AG104" s="12"/>
      <c r="AH104" s="12"/>
      <c r="AI104" s="5"/>
      <c r="AJ104" s="12"/>
      <c r="AK104" s="84" t="s">
        <v>431</v>
      </c>
      <c r="AL104" s="84" t="s">
        <v>271</v>
      </c>
      <c r="AM104" s="62">
        <v>48.49</v>
      </c>
      <c r="AN104" s="63">
        <v>30</v>
      </c>
      <c r="AO104" s="63">
        <v>60</v>
      </c>
      <c r="AP104" s="63"/>
      <c r="AQ104" s="63"/>
      <c r="AR104" s="63"/>
      <c r="AS104" s="63"/>
      <c r="AT104" s="63"/>
      <c r="AU104" s="63"/>
      <c r="AV104" s="63"/>
      <c r="AW104" s="63"/>
      <c r="AX104" s="63"/>
      <c r="AY104" s="62">
        <v>0</v>
      </c>
      <c r="AZ104" s="62">
        <v>0</v>
      </c>
      <c r="BA104" s="62">
        <v>18.48</v>
      </c>
      <c r="BB104" s="90">
        <v>594</v>
      </c>
      <c r="BC104" s="90">
        <v>240</v>
      </c>
      <c r="BD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</row>
    <row r="105" spans="16:164" ht="12" customHeight="1" x14ac:dyDescent="0.25">
      <c r="P105" s="68" t="s">
        <v>864</v>
      </c>
      <c r="Q105" s="73">
        <v>79.92</v>
      </c>
      <c r="R105" s="68">
        <v>175</v>
      </c>
      <c r="S105" s="68">
        <v>103</v>
      </c>
      <c r="T105" s="68"/>
      <c r="U105" s="68">
        <v>32</v>
      </c>
      <c r="V105" s="68">
        <v>7</v>
      </c>
      <c r="W105" s="68">
        <v>29</v>
      </c>
      <c r="X105" s="68"/>
      <c r="Y105" s="68"/>
      <c r="Z105" s="68"/>
      <c r="AA105" s="68"/>
      <c r="AB105" s="68"/>
      <c r="AC105" s="73">
        <v>0</v>
      </c>
      <c r="AD105" s="73">
        <v>0.92</v>
      </c>
      <c r="AE105" s="73">
        <v>12.28</v>
      </c>
      <c r="AF105" s="11"/>
      <c r="AG105" s="11"/>
      <c r="AH105" s="11"/>
      <c r="AI105" s="5"/>
      <c r="AJ105" s="11"/>
      <c r="AK105" s="84" t="s">
        <v>432</v>
      </c>
      <c r="AL105" s="84" t="s">
        <v>272</v>
      </c>
      <c r="AM105" s="62">
        <v>16.41</v>
      </c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2">
        <v>0</v>
      </c>
      <c r="AZ105" s="62">
        <v>0</v>
      </c>
      <c r="BA105" s="62">
        <v>3.33</v>
      </c>
      <c r="BB105" s="90">
        <v>0</v>
      </c>
      <c r="BC105" s="90">
        <v>0</v>
      </c>
      <c r="BD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</row>
    <row r="106" spans="16:164" ht="12" customHeight="1" x14ac:dyDescent="0.25">
      <c r="P106" s="68" t="s">
        <v>865</v>
      </c>
      <c r="Q106" s="73">
        <v>72.359999999999985</v>
      </c>
      <c r="R106" s="68">
        <v>17</v>
      </c>
      <c r="S106" s="68">
        <v>386</v>
      </c>
      <c r="T106" s="68">
        <v>5</v>
      </c>
      <c r="U106" s="68">
        <v>45</v>
      </c>
      <c r="V106" s="68">
        <v>13</v>
      </c>
      <c r="W106" s="68"/>
      <c r="X106" s="68">
        <v>1</v>
      </c>
      <c r="Y106" s="68">
        <v>117</v>
      </c>
      <c r="Z106" s="68"/>
      <c r="AA106" s="68"/>
      <c r="AB106" s="68"/>
      <c r="AC106" s="73">
        <v>0</v>
      </c>
      <c r="AD106" s="73">
        <v>1.98</v>
      </c>
      <c r="AE106" s="73">
        <v>15.48</v>
      </c>
      <c r="AF106" s="11"/>
      <c r="AG106" s="11"/>
      <c r="AH106" s="11"/>
      <c r="AI106" s="5"/>
      <c r="AJ106" s="11"/>
      <c r="AK106" s="84" t="s">
        <v>433</v>
      </c>
      <c r="AL106" s="84" t="s">
        <v>273</v>
      </c>
      <c r="AM106" s="62">
        <v>35.9</v>
      </c>
      <c r="AN106" s="63">
        <v>40</v>
      </c>
      <c r="AO106" s="63">
        <v>30</v>
      </c>
      <c r="AP106" s="63"/>
      <c r="AQ106" s="63"/>
      <c r="AR106" s="63"/>
      <c r="AS106" s="63"/>
      <c r="AT106" s="63"/>
      <c r="AU106" s="63"/>
      <c r="AV106" s="63"/>
      <c r="AW106" s="63"/>
      <c r="AX106" s="63"/>
      <c r="AY106" s="62">
        <v>0</v>
      </c>
      <c r="AZ106" s="62">
        <v>0</v>
      </c>
      <c r="BA106" s="62">
        <v>0</v>
      </c>
      <c r="BB106" s="90">
        <v>595</v>
      </c>
      <c r="BC106" s="90">
        <v>330</v>
      </c>
      <c r="BD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</row>
    <row r="107" spans="16:164" ht="12" customHeight="1" x14ac:dyDescent="0.25">
      <c r="P107" s="68" t="s">
        <v>866</v>
      </c>
      <c r="Q107" s="73">
        <v>87.26</v>
      </c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73">
        <v>1.74</v>
      </c>
      <c r="AD107" s="73">
        <v>0.35</v>
      </c>
      <c r="AE107" s="73">
        <v>34.409999999999997</v>
      </c>
      <c r="AF107" s="11"/>
      <c r="AG107" s="11"/>
      <c r="AH107" s="11"/>
      <c r="AI107" s="5"/>
      <c r="AJ107" s="11"/>
      <c r="AK107" s="84" t="s">
        <v>434</v>
      </c>
      <c r="AL107" s="84" t="s">
        <v>274</v>
      </c>
      <c r="AM107" s="62">
        <v>12.97</v>
      </c>
      <c r="AN107" s="63">
        <v>70</v>
      </c>
      <c r="AO107" s="63">
        <v>100</v>
      </c>
      <c r="AP107" s="63"/>
      <c r="AQ107" s="63"/>
      <c r="AR107" s="63"/>
      <c r="AS107" s="63"/>
      <c r="AT107" s="63"/>
      <c r="AU107" s="63">
        <v>30</v>
      </c>
      <c r="AV107" s="63"/>
      <c r="AW107" s="63"/>
      <c r="AX107" s="63"/>
      <c r="AY107" s="62">
        <v>0</v>
      </c>
      <c r="AZ107" s="62">
        <v>0</v>
      </c>
      <c r="BA107" s="62">
        <v>0</v>
      </c>
      <c r="BB107" s="90">
        <v>571</v>
      </c>
      <c r="BC107" s="90">
        <v>230</v>
      </c>
      <c r="BD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</row>
    <row r="108" spans="16:164" ht="12" customHeight="1" x14ac:dyDescent="0.25">
      <c r="P108" s="68" t="s">
        <v>867</v>
      </c>
      <c r="Q108" s="73">
        <v>39.94</v>
      </c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73">
        <v>0</v>
      </c>
      <c r="AD108" s="73">
        <v>7.0000000000000007E-2</v>
      </c>
      <c r="AE108" s="73">
        <v>26.5</v>
      </c>
      <c r="AF108" s="11"/>
      <c r="AG108" s="11"/>
      <c r="AH108" s="11"/>
      <c r="AI108" s="5"/>
      <c r="AJ108" s="11"/>
      <c r="AK108" s="84" t="s">
        <v>435</v>
      </c>
      <c r="AL108" s="84" t="s">
        <v>275</v>
      </c>
      <c r="AM108" s="62">
        <v>80</v>
      </c>
      <c r="AN108" s="63">
        <v>500</v>
      </c>
      <c r="AO108" s="63">
        <v>1300</v>
      </c>
      <c r="AP108" s="63"/>
      <c r="AQ108" s="63"/>
      <c r="AR108" s="63"/>
      <c r="AS108" s="63"/>
      <c r="AT108" s="63"/>
      <c r="AU108" s="63">
        <v>200</v>
      </c>
      <c r="AV108" s="63"/>
      <c r="AW108" s="63"/>
      <c r="AX108" s="63"/>
      <c r="AY108" s="62">
        <v>0</v>
      </c>
      <c r="AZ108" s="62">
        <v>1</v>
      </c>
      <c r="BA108" s="62">
        <v>8</v>
      </c>
      <c r="BB108" s="90">
        <v>551</v>
      </c>
      <c r="BC108" s="90">
        <v>255</v>
      </c>
      <c r="BD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</row>
    <row r="109" spans="16:164" ht="12" customHeight="1" x14ac:dyDescent="0.25">
      <c r="P109" s="68" t="s">
        <v>869</v>
      </c>
      <c r="Q109" s="73">
        <v>79.790000000000006</v>
      </c>
      <c r="R109" s="68"/>
      <c r="S109" s="68">
        <v>9</v>
      </c>
      <c r="T109" s="68"/>
      <c r="U109" s="68">
        <v>96</v>
      </c>
      <c r="V109" s="68"/>
      <c r="W109" s="68"/>
      <c r="X109" s="68"/>
      <c r="Y109" s="68"/>
      <c r="Z109" s="68"/>
      <c r="AA109" s="68"/>
      <c r="AB109" s="68"/>
      <c r="AC109" s="73">
        <v>0.64</v>
      </c>
      <c r="AD109" s="73">
        <v>0.69</v>
      </c>
      <c r="AE109" s="73">
        <v>5.81</v>
      </c>
      <c r="AF109" s="11"/>
      <c r="AG109" s="11"/>
      <c r="AH109" s="11"/>
      <c r="AI109" s="5"/>
      <c r="AJ109" s="11"/>
      <c r="AK109" s="85" t="s">
        <v>661</v>
      </c>
      <c r="AL109" s="84" t="s">
        <v>596</v>
      </c>
      <c r="AM109" s="62">
        <v>22.96</v>
      </c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2">
        <v>0</v>
      </c>
      <c r="AZ109" s="62">
        <v>0</v>
      </c>
      <c r="BA109" s="62">
        <v>0</v>
      </c>
      <c r="BB109" s="90">
        <v>0</v>
      </c>
      <c r="BC109" s="90">
        <v>0</v>
      </c>
      <c r="BD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</row>
    <row r="110" spans="16:164" ht="12" customHeight="1" x14ac:dyDescent="0.25">
      <c r="P110" s="68" t="s">
        <v>870</v>
      </c>
      <c r="Q110" s="73">
        <v>80.06</v>
      </c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73">
        <v>0.84</v>
      </c>
      <c r="AD110" s="73">
        <v>0.47</v>
      </c>
      <c r="AE110" s="73">
        <v>26.21</v>
      </c>
      <c r="AF110" s="11"/>
      <c r="AG110" s="11"/>
      <c r="AH110" s="11"/>
      <c r="AI110" s="5"/>
      <c r="AJ110" s="11"/>
      <c r="AK110" s="85" t="s">
        <v>662</v>
      </c>
      <c r="AL110" s="84" t="s">
        <v>597</v>
      </c>
      <c r="AM110" s="62">
        <v>59.5</v>
      </c>
      <c r="AN110" s="63">
        <v>1000</v>
      </c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2">
        <v>0</v>
      </c>
      <c r="AZ110" s="62">
        <v>1.1000000000000001</v>
      </c>
      <c r="BA110" s="62">
        <v>5.8</v>
      </c>
      <c r="BB110" s="90">
        <v>567</v>
      </c>
      <c r="BC110" s="90">
        <v>190</v>
      </c>
      <c r="BD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</row>
    <row r="111" spans="16:164" ht="12" customHeight="1" x14ac:dyDescent="0.25">
      <c r="P111" s="68" t="s">
        <v>871</v>
      </c>
      <c r="Q111" s="73">
        <v>89.03</v>
      </c>
      <c r="R111" s="68"/>
      <c r="S111" s="68"/>
      <c r="T111" s="68"/>
      <c r="U111" s="68"/>
      <c r="V111" s="68">
        <v>69</v>
      </c>
      <c r="W111" s="68"/>
      <c r="X111" s="68"/>
      <c r="Y111" s="68">
        <v>208</v>
      </c>
      <c r="Z111" s="68">
        <v>156</v>
      </c>
      <c r="AA111" s="68"/>
      <c r="AB111" s="68"/>
      <c r="AC111" s="73">
        <v>0</v>
      </c>
      <c r="AD111" s="73">
        <v>1.46</v>
      </c>
      <c r="AE111" s="73">
        <v>9.98</v>
      </c>
      <c r="AF111" s="1"/>
      <c r="AG111" s="1"/>
      <c r="AH111" s="1"/>
      <c r="AI111" s="5"/>
      <c r="AJ111" s="1"/>
      <c r="AK111" s="85" t="s">
        <v>663</v>
      </c>
      <c r="AL111" s="84" t="s">
        <v>598</v>
      </c>
      <c r="AM111" s="62">
        <v>15.16</v>
      </c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2">
        <v>0</v>
      </c>
      <c r="AZ111" s="62">
        <v>0</v>
      </c>
      <c r="BA111" s="62">
        <v>0</v>
      </c>
      <c r="BB111" s="90">
        <v>0</v>
      </c>
      <c r="BC111" s="90">
        <v>0</v>
      </c>
      <c r="BD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</row>
    <row r="112" spans="16:164" ht="12" customHeight="1" x14ac:dyDescent="0.25">
      <c r="P112" s="68" t="s">
        <v>872</v>
      </c>
      <c r="Q112" s="73">
        <v>79.94</v>
      </c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73">
        <v>1.55</v>
      </c>
      <c r="AD112" s="73">
        <v>2.5299999999999998</v>
      </c>
      <c r="AE112" s="73">
        <v>0</v>
      </c>
      <c r="AF112" s="12"/>
      <c r="AG112" s="12"/>
      <c r="AH112" s="12"/>
      <c r="AI112" s="5"/>
      <c r="AJ112" s="12"/>
      <c r="AK112" s="85" t="s">
        <v>664</v>
      </c>
      <c r="AL112" s="84" t="s">
        <v>601</v>
      </c>
      <c r="AM112" s="62">
        <v>22.96</v>
      </c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2">
        <v>0</v>
      </c>
      <c r="AZ112" s="62">
        <v>0</v>
      </c>
      <c r="BA112" s="62">
        <v>0</v>
      </c>
      <c r="BB112" s="90">
        <v>0</v>
      </c>
      <c r="BC112" s="90">
        <v>0</v>
      </c>
      <c r="BD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</row>
    <row r="113" spans="16:164" ht="12" customHeight="1" x14ac:dyDescent="0.25">
      <c r="P113" s="68" t="s">
        <v>873</v>
      </c>
      <c r="Q113" s="73">
        <v>80.36</v>
      </c>
      <c r="R113" s="68">
        <v>165</v>
      </c>
      <c r="S113" s="68">
        <v>893</v>
      </c>
      <c r="T113" s="68">
        <v>61</v>
      </c>
      <c r="U113" s="68">
        <v>27</v>
      </c>
      <c r="V113" s="68"/>
      <c r="W113" s="68">
        <v>2</v>
      </c>
      <c r="X113" s="68"/>
      <c r="Y113" s="68">
        <v>8</v>
      </c>
      <c r="Z113" s="68"/>
      <c r="AA113" s="68"/>
      <c r="AB113" s="68"/>
      <c r="AC113" s="73">
        <v>2.23</v>
      </c>
      <c r="AD113" s="73">
        <v>1.36</v>
      </c>
      <c r="AE113" s="73">
        <v>1.73</v>
      </c>
      <c r="AF113" s="11"/>
      <c r="AG113" s="11"/>
      <c r="AH113" s="11"/>
      <c r="AI113" s="5"/>
      <c r="AJ113" s="11"/>
      <c r="AK113" s="85" t="s">
        <v>665</v>
      </c>
      <c r="AL113" s="84" t="s">
        <v>602</v>
      </c>
      <c r="AM113" s="62">
        <v>18.059999999999999</v>
      </c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2">
        <v>0</v>
      </c>
      <c r="AZ113" s="62">
        <v>0</v>
      </c>
      <c r="BA113" s="62">
        <v>5.54</v>
      </c>
      <c r="BB113" s="90">
        <v>0</v>
      </c>
      <c r="BC113" s="90">
        <v>0</v>
      </c>
      <c r="BD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</row>
    <row r="114" spans="16:164" ht="12" customHeight="1" x14ac:dyDescent="0.25">
      <c r="P114" s="68" t="s">
        <v>874</v>
      </c>
      <c r="Q114" s="73">
        <v>80.64</v>
      </c>
      <c r="R114" s="68">
        <v>1</v>
      </c>
      <c r="S114" s="68">
        <v>1256</v>
      </c>
      <c r="T114" s="68"/>
      <c r="U114" s="68"/>
      <c r="V114" s="68"/>
      <c r="W114" s="68"/>
      <c r="X114" s="68"/>
      <c r="Y114" s="68"/>
      <c r="Z114" s="68"/>
      <c r="AA114" s="68"/>
      <c r="AB114" s="68"/>
      <c r="AC114" s="73">
        <v>1.1299999999999999</v>
      </c>
      <c r="AD114" s="73">
        <v>0.88</v>
      </c>
      <c r="AE114" s="73">
        <v>0</v>
      </c>
      <c r="AF114" s="11"/>
      <c r="AG114" s="11"/>
      <c r="AH114" s="11"/>
      <c r="AI114" s="5"/>
      <c r="AJ114" s="11"/>
      <c r="AK114" s="84" t="s">
        <v>436</v>
      </c>
      <c r="AL114" s="84" t="s">
        <v>277</v>
      </c>
      <c r="AM114" s="73">
        <v>20</v>
      </c>
      <c r="AN114" s="74">
        <v>210</v>
      </c>
      <c r="AO114" s="74">
        <v>145</v>
      </c>
      <c r="AP114" s="74"/>
      <c r="AQ114" s="74"/>
      <c r="AR114" s="74"/>
      <c r="AS114" s="74"/>
      <c r="AT114" s="74"/>
      <c r="AU114" s="74">
        <v>69</v>
      </c>
      <c r="AV114" s="74">
        <v>15</v>
      </c>
      <c r="AW114" s="74"/>
      <c r="AX114" s="74"/>
      <c r="AY114" s="73">
        <v>1</v>
      </c>
      <c r="AZ114" s="73">
        <v>0</v>
      </c>
      <c r="BA114" s="73">
        <v>0</v>
      </c>
      <c r="BB114" s="90">
        <v>460</v>
      </c>
      <c r="BC114" s="90">
        <v>265</v>
      </c>
      <c r="BD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</row>
    <row r="115" spans="16:164" ht="12" customHeight="1" x14ac:dyDescent="0.25">
      <c r="P115" s="68" t="s">
        <v>875</v>
      </c>
      <c r="Q115" s="73">
        <v>79.319999999999993</v>
      </c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73">
        <v>0.81</v>
      </c>
      <c r="AD115" s="73">
        <v>0</v>
      </c>
      <c r="AE115" s="73">
        <v>2.74</v>
      </c>
      <c r="AF115" s="11"/>
      <c r="AG115" s="11"/>
      <c r="AH115" s="11"/>
      <c r="AI115" s="5"/>
      <c r="AJ115" s="11"/>
      <c r="AK115" s="84" t="s">
        <v>437</v>
      </c>
      <c r="AL115" s="84" t="s">
        <v>278</v>
      </c>
      <c r="AM115" s="73">
        <v>44.97</v>
      </c>
      <c r="AN115" s="74">
        <v>100</v>
      </c>
      <c r="AO115" s="74">
        <v>100</v>
      </c>
      <c r="AP115" s="74"/>
      <c r="AQ115" s="74"/>
      <c r="AR115" s="74"/>
      <c r="AS115" s="74"/>
      <c r="AT115" s="74"/>
      <c r="AU115" s="74">
        <v>160</v>
      </c>
      <c r="AV115" s="74">
        <v>35</v>
      </c>
      <c r="AW115" s="74"/>
      <c r="AX115" s="74"/>
      <c r="AY115" s="73">
        <v>0</v>
      </c>
      <c r="AZ115" s="73">
        <v>0</v>
      </c>
      <c r="BA115" s="73">
        <v>0</v>
      </c>
      <c r="BB115" s="90">
        <v>480</v>
      </c>
      <c r="BC115" s="90">
        <v>270</v>
      </c>
      <c r="BD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</row>
    <row r="116" spans="16:164" ht="12" customHeight="1" x14ac:dyDescent="0.25">
      <c r="P116" s="68" t="s">
        <v>878</v>
      </c>
      <c r="Q116" s="73">
        <v>79.88</v>
      </c>
      <c r="R116" s="68">
        <v>13</v>
      </c>
      <c r="S116" s="68">
        <v>22</v>
      </c>
      <c r="T116" s="68"/>
      <c r="U116" s="68">
        <v>48</v>
      </c>
      <c r="V116" s="68"/>
      <c r="W116" s="68">
        <v>5</v>
      </c>
      <c r="X116" s="68">
        <v>1</v>
      </c>
      <c r="Y116" s="68"/>
      <c r="Z116" s="68"/>
      <c r="AA116" s="68"/>
      <c r="AB116" s="68"/>
      <c r="AC116" s="73">
        <v>0.4</v>
      </c>
      <c r="AD116" s="73">
        <v>0.74</v>
      </c>
      <c r="AE116" s="73">
        <v>4.1500000000000004</v>
      </c>
      <c r="AF116" s="11"/>
      <c r="AG116" s="11"/>
      <c r="AH116" s="11"/>
      <c r="AI116" s="5"/>
      <c r="AJ116" s="11"/>
      <c r="AK116" s="84" t="s">
        <v>438</v>
      </c>
      <c r="AL116" s="84" t="s">
        <v>280</v>
      </c>
      <c r="AM116" s="73">
        <v>70</v>
      </c>
      <c r="AN116" s="74">
        <v>96</v>
      </c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3">
        <v>0</v>
      </c>
      <c r="AZ116" s="73">
        <v>2</v>
      </c>
      <c r="BA116" s="73">
        <v>7</v>
      </c>
      <c r="BB116" s="90">
        <v>566</v>
      </c>
      <c r="BC116" s="90">
        <v>250</v>
      </c>
      <c r="BD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</row>
    <row r="117" spans="16:164" ht="12" customHeight="1" x14ac:dyDescent="0.25">
      <c r="P117" s="68" t="s">
        <v>880</v>
      </c>
      <c r="Q117" s="73">
        <v>80.37</v>
      </c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73">
        <v>1.41</v>
      </c>
      <c r="AD117" s="73">
        <v>1.45</v>
      </c>
      <c r="AE117" s="73">
        <v>0</v>
      </c>
      <c r="AF117" s="11"/>
      <c r="AG117" s="11"/>
      <c r="AH117" s="11"/>
      <c r="AI117" s="5"/>
      <c r="AJ117" s="11"/>
      <c r="AK117" s="84" t="s">
        <v>439</v>
      </c>
      <c r="AL117" s="84" t="s">
        <v>281</v>
      </c>
      <c r="AM117" s="73">
        <v>40</v>
      </c>
      <c r="AN117" s="74">
        <v>200</v>
      </c>
      <c r="AO117" s="74">
        <v>100</v>
      </c>
      <c r="AP117" s="74"/>
      <c r="AQ117" s="74"/>
      <c r="AR117" s="74"/>
      <c r="AS117" s="74"/>
      <c r="AT117" s="74"/>
      <c r="AU117" s="74">
        <v>100</v>
      </c>
      <c r="AV117" s="74"/>
      <c r="AW117" s="74"/>
      <c r="AX117" s="74"/>
      <c r="AY117" s="73">
        <v>0</v>
      </c>
      <c r="AZ117" s="73">
        <v>0</v>
      </c>
      <c r="BA117" s="73">
        <v>0</v>
      </c>
      <c r="BB117" s="90">
        <v>513</v>
      </c>
      <c r="BC117" s="90">
        <v>255</v>
      </c>
      <c r="BD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</row>
    <row r="118" spans="16:164" ht="12" customHeight="1" x14ac:dyDescent="0.25">
      <c r="P118" s="68" t="s">
        <v>882</v>
      </c>
      <c r="Q118" s="73">
        <v>80.08</v>
      </c>
      <c r="R118" s="68">
        <v>3</v>
      </c>
      <c r="S118" s="68">
        <v>401</v>
      </c>
      <c r="T118" s="68"/>
      <c r="U118" s="68">
        <v>123</v>
      </c>
      <c r="V118" s="68">
        <v>77</v>
      </c>
      <c r="W118" s="68"/>
      <c r="X118" s="68"/>
      <c r="Y118" s="68">
        <v>1</v>
      </c>
      <c r="Z118" s="68"/>
      <c r="AA118" s="68"/>
      <c r="AB118" s="68"/>
      <c r="AC118" s="73">
        <v>1.96</v>
      </c>
      <c r="AD118" s="73">
        <v>7.0000000000000007E-2</v>
      </c>
      <c r="AE118" s="73">
        <v>0</v>
      </c>
      <c r="AF118" s="11"/>
      <c r="AG118" s="11"/>
      <c r="AH118" s="11"/>
      <c r="AI118" s="5"/>
      <c r="AJ118" s="11"/>
      <c r="AK118" s="84" t="s">
        <v>440</v>
      </c>
      <c r="AL118" s="84" t="s">
        <v>282</v>
      </c>
      <c r="AM118" s="73">
        <v>219.83</v>
      </c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3">
        <v>14.34</v>
      </c>
      <c r="AZ118" s="73">
        <v>7.72</v>
      </c>
      <c r="BA118" s="73">
        <v>0</v>
      </c>
      <c r="BB118" s="90">
        <v>0</v>
      </c>
      <c r="BC118" s="90">
        <v>0</v>
      </c>
      <c r="BD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</row>
    <row r="119" spans="16:164" ht="12" customHeight="1" x14ac:dyDescent="0.25">
      <c r="P119" s="68" t="s">
        <v>883</v>
      </c>
      <c r="Q119" s="73">
        <v>79.84</v>
      </c>
      <c r="R119" s="68"/>
      <c r="S119" s="68">
        <v>16</v>
      </c>
      <c r="T119" s="68">
        <v>3</v>
      </c>
      <c r="U119" s="68">
        <v>3</v>
      </c>
      <c r="V119" s="68"/>
      <c r="W119" s="68"/>
      <c r="X119" s="68"/>
      <c r="Y119" s="68">
        <v>44</v>
      </c>
      <c r="Z119" s="68"/>
      <c r="AA119" s="68"/>
      <c r="AB119" s="68"/>
      <c r="AC119" s="73">
        <v>1.52</v>
      </c>
      <c r="AD119" s="73">
        <v>1.18</v>
      </c>
      <c r="AE119" s="73">
        <v>10</v>
      </c>
      <c r="AF119" s="11"/>
      <c r="AG119" s="11"/>
      <c r="AH119" s="11"/>
      <c r="AI119" s="5"/>
      <c r="AJ119" s="11"/>
      <c r="AK119" s="84" t="s">
        <v>441</v>
      </c>
      <c r="AL119" s="84" t="s">
        <v>283</v>
      </c>
      <c r="AM119" s="73">
        <v>38.18</v>
      </c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3">
        <v>0</v>
      </c>
      <c r="AZ119" s="73">
        <v>0</v>
      </c>
      <c r="BA119" s="73">
        <v>0</v>
      </c>
      <c r="BB119" s="90">
        <v>0</v>
      </c>
      <c r="BC119" s="90">
        <v>0</v>
      </c>
      <c r="BD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</row>
    <row r="120" spans="16:164" ht="12" customHeight="1" x14ac:dyDescent="0.25">
      <c r="P120" s="68" t="s">
        <v>884</v>
      </c>
      <c r="Q120" s="73">
        <v>79.69</v>
      </c>
      <c r="R120" s="68">
        <v>113</v>
      </c>
      <c r="S120" s="68">
        <v>614</v>
      </c>
      <c r="T120" s="68">
        <v>9</v>
      </c>
      <c r="U120" s="68">
        <v>48</v>
      </c>
      <c r="V120" s="68">
        <v>14</v>
      </c>
      <c r="W120" s="68"/>
      <c r="X120" s="68"/>
      <c r="Y120" s="68">
        <v>95</v>
      </c>
      <c r="Z120" s="68"/>
      <c r="AA120" s="68"/>
      <c r="AB120" s="68"/>
      <c r="AC120" s="73">
        <v>0</v>
      </c>
      <c r="AD120" s="73">
        <v>0.96</v>
      </c>
      <c r="AE120" s="73">
        <v>22.7</v>
      </c>
      <c r="AF120" s="11"/>
      <c r="AG120" s="11"/>
      <c r="AH120" s="11"/>
      <c r="AI120" s="5"/>
      <c r="AJ120" s="11"/>
      <c r="AK120" s="84" t="s">
        <v>442</v>
      </c>
      <c r="AL120" s="84" t="s">
        <v>284</v>
      </c>
      <c r="AM120" s="73">
        <v>114.32</v>
      </c>
      <c r="AN120" s="74">
        <v>200</v>
      </c>
      <c r="AO120" s="74">
        <v>250</v>
      </c>
      <c r="AP120" s="74"/>
      <c r="AQ120" s="74"/>
      <c r="AR120" s="74"/>
      <c r="AS120" s="74"/>
      <c r="AT120" s="74"/>
      <c r="AU120" s="74">
        <v>900</v>
      </c>
      <c r="AV120" s="74">
        <v>150</v>
      </c>
      <c r="AW120" s="74"/>
      <c r="AX120" s="74"/>
      <c r="AY120" s="73">
        <v>0</v>
      </c>
      <c r="AZ120" s="73">
        <v>0</v>
      </c>
      <c r="BA120" s="73">
        <v>2.76</v>
      </c>
      <c r="BB120" s="90">
        <v>530</v>
      </c>
      <c r="BC120" s="90">
        <v>230</v>
      </c>
      <c r="BD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</row>
    <row r="121" spans="16:164" ht="12" customHeight="1" x14ac:dyDescent="0.25">
      <c r="P121" s="68" t="s">
        <v>886</v>
      </c>
      <c r="Q121" s="73">
        <v>79.95</v>
      </c>
      <c r="R121" s="68">
        <v>65</v>
      </c>
      <c r="S121" s="68">
        <v>2709</v>
      </c>
      <c r="T121" s="68"/>
      <c r="U121" s="68"/>
      <c r="V121" s="68">
        <v>66</v>
      </c>
      <c r="W121" s="68"/>
      <c r="X121" s="68"/>
      <c r="Y121" s="68">
        <v>19</v>
      </c>
      <c r="Z121" s="68"/>
      <c r="AA121" s="68"/>
      <c r="AB121" s="68"/>
      <c r="AC121" s="73">
        <v>0.9</v>
      </c>
      <c r="AD121" s="73">
        <v>0.24</v>
      </c>
      <c r="AE121" s="73">
        <v>0</v>
      </c>
      <c r="AF121" s="11"/>
      <c r="AG121" s="11"/>
      <c r="AH121" s="11"/>
      <c r="AI121" s="5"/>
      <c r="AJ121" s="11"/>
      <c r="AK121" s="84" t="s">
        <v>443</v>
      </c>
      <c r="AL121" s="84" t="s">
        <v>286</v>
      </c>
      <c r="AM121" s="73">
        <v>5.35</v>
      </c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3">
        <v>0</v>
      </c>
      <c r="AZ121" s="73">
        <v>0</v>
      </c>
      <c r="BA121" s="73">
        <v>0.41</v>
      </c>
      <c r="BB121" s="90">
        <v>0</v>
      </c>
      <c r="BC121" s="90">
        <v>0</v>
      </c>
      <c r="BD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</row>
    <row r="122" spans="16:164" ht="12" customHeight="1" x14ac:dyDescent="0.25">
      <c r="P122" s="68" t="s">
        <v>887</v>
      </c>
      <c r="Q122" s="73">
        <v>79.819999999999993</v>
      </c>
      <c r="R122" s="68">
        <v>186</v>
      </c>
      <c r="S122" s="68">
        <v>574</v>
      </c>
      <c r="T122" s="68">
        <v>191</v>
      </c>
      <c r="U122" s="68">
        <v>229</v>
      </c>
      <c r="V122" s="68">
        <v>7</v>
      </c>
      <c r="W122" s="68">
        <v>1</v>
      </c>
      <c r="X122" s="68"/>
      <c r="Y122" s="68">
        <v>47</v>
      </c>
      <c r="Z122" s="68"/>
      <c r="AA122" s="68"/>
      <c r="AB122" s="68"/>
      <c r="AC122" s="73">
        <v>0.18</v>
      </c>
      <c r="AD122" s="73">
        <v>1.67</v>
      </c>
      <c r="AE122" s="73">
        <v>6.62</v>
      </c>
      <c r="AF122" s="11"/>
      <c r="AG122" s="11"/>
      <c r="AH122" s="11"/>
      <c r="AI122" s="5"/>
      <c r="AJ122" s="11"/>
      <c r="AK122" s="84" t="s">
        <v>444</v>
      </c>
      <c r="AL122" s="84" t="s">
        <v>287</v>
      </c>
      <c r="AM122" s="73">
        <v>80</v>
      </c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3">
        <v>0</v>
      </c>
      <c r="AZ122" s="73">
        <v>0</v>
      </c>
      <c r="BA122" s="73">
        <v>19</v>
      </c>
      <c r="BB122" s="90">
        <v>0</v>
      </c>
      <c r="BC122" s="90">
        <v>0</v>
      </c>
      <c r="BD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</row>
    <row r="123" spans="16:164" ht="12" customHeight="1" x14ac:dyDescent="0.25">
      <c r="P123" s="68" t="s">
        <v>888</v>
      </c>
      <c r="Q123" s="73">
        <v>80.19</v>
      </c>
      <c r="R123" s="68">
        <v>2</v>
      </c>
      <c r="S123" s="68">
        <v>24</v>
      </c>
      <c r="T123" s="68">
        <v>1</v>
      </c>
      <c r="U123" s="68">
        <v>2</v>
      </c>
      <c r="V123" s="68">
        <v>1</v>
      </c>
      <c r="W123" s="68"/>
      <c r="X123" s="68"/>
      <c r="Y123" s="68">
        <v>1</v>
      </c>
      <c r="Z123" s="68"/>
      <c r="AA123" s="68"/>
      <c r="AB123" s="68"/>
      <c r="AC123" s="73">
        <v>0</v>
      </c>
      <c r="AD123" s="73">
        <v>0</v>
      </c>
      <c r="AE123" s="73">
        <v>33.71</v>
      </c>
      <c r="AF123" s="11"/>
      <c r="AG123" s="11"/>
      <c r="AH123" s="11"/>
      <c r="AI123" s="5"/>
      <c r="AJ123" s="11"/>
      <c r="AK123" s="84" t="s">
        <v>445</v>
      </c>
      <c r="AL123" s="84" t="s">
        <v>288</v>
      </c>
      <c r="AM123" s="73">
        <v>38.200000000000003</v>
      </c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3">
        <v>0</v>
      </c>
      <c r="AZ123" s="73">
        <v>0</v>
      </c>
      <c r="BA123" s="73">
        <v>4.7</v>
      </c>
      <c r="BB123" s="90">
        <v>0</v>
      </c>
      <c r="BC123" s="90">
        <v>0</v>
      </c>
      <c r="BD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</row>
    <row r="124" spans="16:164" ht="12" customHeight="1" x14ac:dyDescent="0.25">
      <c r="P124" s="68" t="s">
        <v>891</v>
      </c>
      <c r="Q124" s="73">
        <v>80.08</v>
      </c>
      <c r="R124" s="68">
        <v>49</v>
      </c>
      <c r="S124" s="68">
        <v>1674</v>
      </c>
      <c r="T124" s="68">
        <v>141</v>
      </c>
      <c r="U124" s="68">
        <v>244</v>
      </c>
      <c r="V124" s="68">
        <v>16</v>
      </c>
      <c r="W124" s="68"/>
      <c r="X124" s="68"/>
      <c r="Y124" s="68">
        <v>15</v>
      </c>
      <c r="Z124" s="68"/>
      <c r="AA124" s="68"/>
      <c r="AB124" s="68"/>
      <c r="AC124" s="73">
        <v>0.81</v>
      </c>
      <c r="AD124" s="73">
        <v>0.4</v>
      </c>
      <c r="AE124" s="73">
        <v>0.47</v>
      </c>
      <c r="AF124" s="1"/>
      <c r="AG124" s="1"/>
      <c r="AH124" s="1"/>
      <c r="AI124" s="5"/>
      <c r="AJ124" s="1"/>
      <c r="AK124" s="84" t="s">
        <v>446</v>
      </c>
      <c r="AL124" s="84" t="s">
        <v>289</v>
      </c>
      <c r="AM124" s="73">
        <v>11.81</v>
      </c>
      <c r="AN124" s="74">
        <v>95</v>
      </c>
      <c r="AO124" s="74">
        <v>60</v>
      </c>
      <c r="AP124" s="74"/>
      <c r="AQ124" s="74">
        <v>5</v>
      </c>
      <c r="AR124" s="74"/>
      <c r="AS124" s="74"/>
      <c r="AT124" s="74"/>
      <c r="AU124" s="74">
        <v>60</v>
      </c>
      <c r="AV124" s="74"/>
      <c r="AW124" s="74"/>
      <c r="AX124" s="74"/>
      <c r="AY124" s="73">
        <v>0</v>
      </c>
      <c r="AZ124" s="73">
        <v>0.02</v>
      </c>
      <c r="BA124" s="73">
        <v>0</v>
      </c>
      <c r="BB124" s="90">
        <v>540</v>
      </c>
      <c r="BC124" s="90">
        <v>230</v>
      </c>
      <c r="BD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</row>
    <row r="125" spans="16:164" ht="12" customHeight="1" x14ac:dyDescent="0.25">
      <c r="P125" s="68" t="s">
        <v>892</v>
      </c>
      <c r="Q125" s="73">
        <v>79.88</v>
      </c>
      <c r="R125" s="68">
        <v>63</v>
      </c>
      <c r="S125" s="68">
        <v>672</v>
      </c>
      <c r="T125" s="68">
        <v>31</v>
      </c>
      <c r="U125" s="68">
        <v>67</v>
      </c>
      <c r="V125" s="68">
        <v>22</v>
      </c>
      <c r="W125" s="68"/>
      <c r="X125" s="68"/>
      <c r="Y125" s="68">
        <v>29</v>
      </c>
      <c r="Z125" s="68"/>
      <c r="AA125" s="68"/>
      <c r="AB125" s="68"/>
      <c r="AC125" s="73">
        <v>2.46</v>
      </c>
      <c r="AD125" s="73">
        <v>1.06</v>
      </c>
      <c r="AE125" s="73">
        <v>11.45</v>
      </c>
      <c r="AF125" s="12"/>
      <c r="AG125" s="12"/>
      <c r="AH125" s="12"/>
      <c r="AI125" s="5"/>
      <c r="AJ125" s="12"/>
      <c r="AK125" s="84" t="s">
        <v>447</v>
      </c>
      <c r="AL125" s="84" t="s">
        <v>290</v>
      </c>
      <c r="AM125" s="73">
        <v>21.63</v>
      </c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3">
        <v>0</v>
      </c>
      <c r="AZ125" s="73">
        <v>1.32</v>
      </c>
      <c r="BA125" s="73">
        <v>0</v>
      </c>
      <c r="BB125" s="90">
        <v>0</v>
      </c>
      <c r="BC125" s="90">
        <v>0</v>
      </c>
      <c r="BD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</row>
    <row r="126" spans="16:164" ht="12" customHeight="1" x14ac:dyDescent="0.25">
      <c r="P126" s="68" t="s">
        <v>894</v>
      </c>
      <c r="Q126" s="73">
        <v>80.709999999999994</v>
      </c>
      <c r="R126" s="68">
        <v>111</v>
      </c>
      <c r="S126" s="68">
        <v>970</v>
      </c>
      <c r="T126" s="68">
        <v>2</v>
      </c>
      <c r="U126" s="68">
        <v>67</v>
      </c>
      <c r="V126" s="68">
        <v>8</v>
      </c>
      <c r="W126" s="68"/>
      <c r="X126" s="68"/>
      <c r="Y126" s="68">
        <v>14</v>
      </c>
      <c r="Z126" s="68"/>
      <c r="AA126" s="68"/>
      <c r="AB126" s="68"/>
      <c r="AC126" s="73">
        <v>0.76</v>
      </c>
      <c r="AD126" s="73">
        <v>1.62</v>
      </c>
      <c r="AE126" s="73">
        <v>4.9400000000000004</v>
      </c>
      <c r="AF126" s="11"/>
      <c r="AG126" s="11"/>
      <c r="AH126" s="11"/>
      <c r="AI126" s="5"/>
      <c r="AJ126" s="11"/>
      <c r="AK126" s="84" t="s">
        <v>448</v>
      </c>
      <c r="AL126" s="84" t="s">
        <v>291</v>
      </c>
      <c r="AM126" s="73">
        <v>40.909999999999997</v>
      </c>
      <c r="AN126" s="74">
        <v>185</v>
      </c>
      <c r="AO126" s="74">
        <v>95</v>
      </c>
      <c r="AP126" s="74"/>
      <c r="AQ126" s="74"/>
      <c r="AR126" s="74"/>
      <c r="AS126" s="74"/>
      <c r="AT126" s="74"/>
      <c r="AU126" s="74">
        <v>180</v>
      </c>
      <c r="AV126" s="74">
        <v>40</v>
      </c>
      <c r="AW126" s="74"/>
      <c r="AX126" s="74"/>
      <c r="AY126" s="73">
        <v>1.86</v>
      </c>
      <c r="AZ126" s="73">
        <v>0.31</v>
      </c>
      <c r="BA126" s="73">
        <v>0</v>
      </c>
      <c r="BB126" s="90">
        <v>558</v>
      </c>
      <c r="BC126" s="90">
        <v>255</v>
      </c>
      <c r="BD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</row>
    <row r="127" spans="16:164" ht="12" customHeight="1" x14ac:dyDescent="0.25">
      <c r="P127" s="68" t="s">
        <v>896</v>
      </c>
      <c r="Q127" s="73">
        <v>80.23</v>
      </c>
      <c r="R127" s="68">
        <v>515</v>
      </c>
      <c r="S127" s="68">
        <v>172</v>
      </c>
      <c r="T127" s="68">
        <v>40</v>
      </c>
      <c r="U127" s="68">
        <v>84</v>
      </c>
      <c r="V127" s="68">
        <v>8</v>
      </c>
      <c r="W127" s="68">
        <v>26</v>
      </c>
      <c r="X127" s="68"/>
      <c r="Y127" s="68"/>
      <c r="Z127" s="68"/>
      <c r="AA127" s="68"/>
      <c r="AB127" s="68"/>
      <c r="AC127" s="73">
        <v>0.78</v>
      </c>
      <c r="AD127" s="73">
        <v>1.03</v>
      </c>
      <c r="AE127" s="73">
        <v>10.08</v>
      </c>
      <c r="AF127" s="11"/>
      <c r="AG127" s="11"/>
      <c r="AH127" s="11"/>
      <c r="AI127" s="5"/>
      <c r="AJ127" s="11"/>
      <c r="AK127" s="84" t="s">
        <v>449</v>
      </c>
      <c r="AL127" s="84" t="s">
        <v>292</v>
      </c>
      <c r="AM127" s="73">
        <v>120</v>
      </c>
      <c r="AN127" s="74">
        <v>10</v>
      </c>
      <c r="AO127" s="74">
        <v>5</v>
      </c>
      <c r="AP127" s="74"/>
      <c r="AQ127" s="74"/>
      <c r="AR127" s="74"/>
      <c r="AS127" s="74"/>
      <c r="AT127" s="74"/>
      <c r="AU127" s="74">
        <v>100</v>
      </c>
      <c r="AV127" s="74">
        <v>5</v>
      </c>
      <c r="AW127" s="74"/>
      <c r="AX127" s="74"/>
      <c r="AY127" s="73">
        <v>4</v>
      </c>
      <c r="AZ127" s="73">
        <v>0</v>
      </c>
      <c r="BA127" s="73">
        <v>0</v>
      </c>
      <c r="BB127" s="90">
        <v>507</v>
      </c>
      <c r="BC127" s="90">
        <v>245</v>
      </c>
      <c r="BD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</row>
    <row r="128" spans="16:164" ht="12" customHeight="1" x14ac:dyDescent="0.25">
      <c r="P128" s="68" t="s">
        <v>897</v>
      </c>
      <c r="Q128" s="73">
        <v>80.19</v>
      </c>
      <c r="R128" s="68">
        <v>79</v>
      </c>
      <c r="S128" s="68">
        <v>2282</v>
      </c>
      <c r="T128" s="68"/>
      <c r="U128" s="68"/>
      <c r="V128" s="68">
        <v>50</v>
      </c>
      <c r="W128" s="68"/>
      <c r="X128" s="68"/>
      <c r="Y128" s="68">
        <v>60</v>
      </c>
      <c r="Z128" s="68"/>
      <c r="AA128" s="68"/>
      <c r="AB128" s="68"/>
      <c r="AC128" s="73">
        <v>1.52</v>
      </c>
      <c r="AD128" s="73">
        <v>1.28</v>
      </c>
      <c r="AE128" s="73">
        <v>1.5</v>
      </c>
      <c r="AF128" s="11"/>
      <c r="AG128" s="11"/>
      <c r="AH128" s="11"/>
      <c r="AI128" s="5"/>
      <c r="AJ128" s="11"/>
      <c r="AK128" s="84" t="s">
        <v>450</v>
      </c>
      <c r="AL128" s="84" t="s">
        <v>293</v>
      </c>
      <c r="AM128" s="73">
        <v>21.6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3">
        <v>0</v>
      </c>
      <c r="AZ128" s="73">
        <v>0</v>
      </c>
      <c r="BA128" s="73">
        <v>0</v>
      </c>
      <c r="BB128" s="90">
        <v>0</v>
      </c>
      <c r="BC128" s="90">
        <v>0</v>
      </c>
      <c r="BD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</row>
    <row r="129" spans="16:164" ht="12" customHeight="1" x14ac:dyDescent="0.25">
      <c r="P129" s="68" t="s">
        <v>898</v>
      </c>
      <c r="Q129" s="73">
        <v>80.180000000000007</v>
      </c>
      <c r="R129" s="68">
        <v>88</v>
      </c>
      <c r="S129" s="68">
        <v>1079</v>
      </c>
      <c r="T129" s="68"/>
      <c r="U129" s="68">
        <v>2</v>
      </c>
      <c r="V129" s="68">
        <v>13</v>
      </c>
      <c r="W129" s="68"/>
      <c r="X129" s="68"/>
      <c r="Y129" s="68">
        <v>8</v>
      </c>
      <c r="Z129" s="68"/>
      <c r="AA129" s="68"/>
      <c r="AB129" s="68"/>
      <c r="AC129" s="73">
        <v>0</v>
      </c>
      <c r="AD129" s="73">
        <v>0.84</v>
      </c>
      <c r="AE129" s="73">
        <v>24.72</v>
      </c>
      <c r="AF129" s="11"/>
      <c r="AG129" s="11"/>
      <c r="AH129" s="11"/>
      <c r="AI129" s="5"/>
      <c r="AJ129" s="11"/>
      <c r="AK129" s="84" t="s">
        <v>451</v>
      </c>
      <c r="AL129" s="84" t="s">
        <v>294</v>
      </c>
      <c r="AM129" s="73">
        <v>20</v>
      </c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3">
        <v>0</v>
      </c>
      <c r="AZ129" s="73">
        <v>1</v>
      </c>
      <c r="BA129" s="73">
        <v>0</v>
      </c>
      <c r="BB129" s="90">
        <v>0</v>
      </c>
      <c r="BC129" s="90">
        <v>0</v>
      </c>
      <c r="BD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</row>
    <row r="130" spans="16:164" ht="12" customHeight="1" x14ac:dyDescent="0.25">
      <c r="P130" s="68" t="s">
        <v>899</v>
      </c>
      <c r="Q130" s="73">
        <v>80.16</v>
      </c>
      <c r="R130" s="68">
        <v>3</v>
      </c>
      <c r="S130" s="68">
        <v>1267</v>
      </c>
      <c r="T130" s="68">
        <v>4</v>
      </c>
      <c r="U130" s="68">
        <v>17</v>
      </c>
      <c r="V130" s="68">
        <v>4</v>
      </c>
      <c r="W130" s="68">
        <v>2</v>
      </c>
      <c r="X130" s="68"/>
      <c r="Y130" s="68">
        <v>5</v>
      </c>
      <c r="Z130" s="68"/>
      <c r="AA130" s="68"/>
      <c r="AB130" s="68"/>
      <c r="AC130" s="73">
        <v>1.89</v>
      </c>
      <c r="AD130" s="73">
        <v>0.61</v>
      </c>
      <c r="AE130" s="73">
        <v>1.17</v>
      </c>
      <c r="AF130" s="11"/>
      <c r="AG130" s="11"/>
      <c r="AH130" s="11"/>
      <c r="AI130" s="5"/>
      <c r="AJ130" s="11"/>
      <c r="AK130" s="84" t="s">
        <v>452</v>
      </c>
      <c r="AL130" s="84" t="s">
        <v>295</v>
      </c>
      <c r="AM130" s="73">
        <v>60</v>
      </c>
      <c r="AN130" s="74">
        <v>745</v>
      </c>
      <c r="AO130" s="74">
        <v>135</v>
      </c>
      <c r="AP130" s="74"/>
      <c r="AQ130" s="74">
        <v>38</v>
      </c>
      <c r="AR130" s="74"/>
      <c r="AS130" s="74"/>
      <c r="AT130" s="74"/>
      <c r="AU130" s="74">
        <v>120</v>
      </c>
      <c r="AV130" s="74"/>
      <c r="AW130" s="74"/>
      <c r="AX130" s="74"/>
      <c r="AY130" s="73">
        <v>0</v>
      </c>
      <c r="AZ130" s="73">
        <v>0</v>
      </c>
      <c r="BA130" s="73">
        <v>0</v>
      </c>
      <c r="BB130" s="90">
        <v>631</v>
      </c>
      <c r="BC130" s="90">
        <v>230</v>
      </c>
      <c r="BD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</row>
    <row r="131" spans="16:164" ht="12" customHeight="1" x14ac:dyDescent="0.25">
      <c r="P131" s="68" t="s">
        <v>900</v>
      </c>
      <c r="Q131" s="73">
        <v>79.12</v>
      </c>
      <c r="R131" s="68">
        <v>6</v>
      </c>
      <c r="S131" s="68">
        <v>435</v>
      </c>
      <c r="T131" s="68">
        <v>4</v>
      </c>
      <c r="U131" s="68">
        <v>59</v>
      </c>
      <c r="V131" s="68">
        <v>9</v>
      </c>
      <c r="W131" s="68">
        <v>5</v>
      </c>
      <c r="X131" s="68"/>
      <c r="Y131" s="68">
        <v>2</v>
      </c>
      <c r="Z131" s="68"/>
      <c r="AA131" s="68"/>
      <c r="AB131" s="68"/>
      <c r="AC131" s="73">
        <v>2.76</v>
      </c>
      <c r="AD131" s="73">
        <v>0.45</v>
      </c>
      <c r="AE131" s="73">
        <v>1.92</v>
      </c>
      <c r="AF131" s="1"/>
      <c r="AG131" s="1"/>
      <c r="AH131" s="1"/>
      <c r="AI131" s="5"/>
      <c r="AJ131" s="1"/>
      <c r="AK131" s="84" t="s">
        <v>453</v>
      </c>
      <c r="AL131" s="84" t="s">
        <v>296</v>
      </c>
      <c r="AM131" s="73">
        <v>20.82</v>
      </c>
      <c r="AN131" s="74">
        <v>40</v>
      </c>
      <c r="AO131" s="74">
        <v>30</v>
      </c>
      <c r="AP131" s="74"/>
      <c r="AQ131" s="74">
        <v>10</v>
      </c>
      <c r="AR131" s="74"/>
      <c r="AS131" s="74"/>
      <c r="AT131" s="74"/>
      <c r="AU131" s="74">
        <v>40</v>
      </c>
      <c r="AV131" s="74">
        <v>5</v>
      </c>
      <c r="AW131" s="74"/>
      <c r="AX131" s="74"/>
      <c r="AY131" s="73">
        <v>0</v>
      </c>
      <c r="AZ131" s="73">
        <v>0</v>
      </c>
      <c r="BA131" s="73">
        <v>0</v>
      </c>
      <c r="BB131" s="90">
        <v>596</v>
      </c>
      <c r="BC131" s="90">
        <v>270</v>
      </c>
      <c r="BD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</row>
    <row r="132" spans="16:164" ht="12" customHeight="1" x14ac:dyDescent="0.25">
      <c r="P132" s="68" t="s">
        <v>901</v>
      </c>
      <c r="Q132" s="73">
        <v>80.290000000000006</v>
      </c>
      <c r="R132" s="68">
        <v>230</v>
      </c>
      <c r="S132" s="68">
        <v>327</v>
      </c>
      <c r="T132" s="68">
        <v>38</v>
      </c>
      <c r="U132" s="68"/>
      <c r="V132" s="68"/>
      <c r="W132" s="68"/>
      <c r="X132" s="68"/>
      <c r="Y132" s="68"/>
      <c r="Z132" s="68"/>
      <c r="AA132" s="68"/>
      <c r="AB132" s="68"/>
      <c r="AC132" s="73">
        <v>0</v>
      </c>
      <c r="AD132" s="73">
        <v>1.23</v>
      </c>
      <c r="AE132" s="73">
        <v>8.8699999999999992</v>
      </c>
      <c r="AF132" s="12"/>
      <c r="AG132" s="12"/>
      <c r="AH132" s="12"/>
      <c r="AI132" s="5"/>
      <c r="AJ132" s="12"/>
      <c r="AK132" s="84" t="s">
        <v>454</v>
      </c>
      <c r="AL132" s="84" t="s">
        <v>297</v>
      </c>
      <c r="AM132" s="73">
        <v>20</v>
      </c>
      <c r="AN132" s="74">
        <v>85</v>
      </c>
      <c r="AO132" s="74">
        <v>159</v>
      </c>
      <c r="AP132" s="74"/>
      <c r="AQ132" s="74">
        <v>20</v>
      </c>
      <c r="AR132" s="74"/>
      <c r="AS132" s="74"/>
      <c r="AT132" s="74"/>
      <c r="AU132" s="74">
        <v>110</v>
      </c>
      <c r="AV132" s="74">
        <v>15</v>
      </c>
      <c r="AW132" s="74"/>
      <c r="AX132" s="74"/>
      <c r="AY132" s="73">
        <v>0</v>
      </c>
      <c r="AZ132" s="73">
        <v>0</v>
      </c>
      <c r="BA132" s="73">
        <v>0</v>
      </c>
      <c r="BB132" s="90">
        <v>617</v>
      </c>
      <c r="BC132" s="90">
        <v>235</v>
      </c>
      <c r="BD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</row>
    <row r="133" spans="16:164" ht="12" customHeight="1" x14ac:dyDescent="0.25">
      <c r="P133" s="68" t="s">
        <v>902</v>
      </c>
      <c r="Q133" s="73">
        <v>79.959999999999994</v>
      </c>
      <c r="R133" s="68">
        <v>47</v>
      </c>
      <c r="S133" s="68">
        <v>1413</v>
      </c>
      <c r="T133" s="68">
        <v>1</v>
      </c>
      <c r="U133" s="68">
        <v>4</v>
      </c>
      <c r="V133" s="68">
        <v>16</v>
      </c>
      <c r="W133" s="68"/>
      <c r="X133" s="68"/>
      <c r="Y133" s="68">
        <v>81</v>
      </c>
      <c r="Z133" s="68"/>
      <c r="AA133" s="68">
        <v>8</v>
      </c>
      <c r="AB133" s="68"/>
      <c r="AC133" s="73">
        <v>0</v>
      </c>
      <c r="AD133" s="73">
        <v>1.33</v>
      </c>
      <c r="AE133" s="73">
        <v>12.49</v>
      </c>
      <c r="AF133" s="11"/>
      <c r="AG133" s="11"/>
      <c r="AH133" s="11"/>
      <c r="AI133" s="5"/>
      <c r="AJ133" s="11"/>
      <c r="AK133" s="84" t="s">
        <v>455</v>
      </c>
      <c r="AL133" s="84" t="s">
        <v>298</v>
      </c>
      <c r="AM133" s="73">
        <v>20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3">
        <v>0</v>
      </c>
      <c r="AZ133" s="73">
        <v>1</v>
      </c>
      <c r="BA133" s="73">
        <v>0</v>
      </c>
      <c r="BB133" s="90">
        <v>0</v>
      </c>
      <c r="BC133" s="90">
        <v>0</v>
      </c>
      <c r="BD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</row>
    <row r="134" spans="16:164" ht="12" customHeight="1" x14ac:dyDescent="0.25">
      <c r="P134" s="68" t="s">
        <v>903</v>
      </c>
      <c r="Q134" s="73">
        <v>79.500000000000014</v>
      </c>
      <c r="R134" s="68"/>
      <c r="S134" s="68">
        <v>132</v>
      </c>
      <c r="T134" s="68"/>
      <c r="U134" s="68">
        <v>107</v>
      </c>
      <c r="V134" s="68">
        <v>4</v>
      </c>
      <c r="W134" s="68"/>
      <c r="X134" s="68"/>
      <c r="Y134" s="68"/>
      <c r="Z134" s="68"/>
      <c r="AA134" s="68"/>
      <c r="AB134" s="68"/>
      <c r="AC134" s="73">
        <v>4.08</v>
      </c>
      <c r="AD134" s="73">
        <v>0.21</v>
      </c>
      <c r="AE134" s="73">
        <v>17.11</v>
      </c>
      <c r="AF134" s="11"/>
      <c r="AG134" s="11"/>
      <c r="AH134" s="11"/>
      <c r="AI134" s="5"/>
      <c r="AJ134" s="11"/>
      <c r="AK134" s="84" t="s">
        <v>456</v>
      </c>
      <c r="AL134" s="84" t="s">
        <v>299</v>
      </c>
      <c r="AM134" s="73">
        <v>12.9</v>
      </c>
      <c r="AN134" s="74">
        <v>450</v>
      </c>
      <c r="AO134" s="74">
        <v>100</v>
      </c>
      <c r="AP134" s="74"/>
      <c r="AQ134" s="74"/>
      <c r="AR134" s="74"/>
      <c r="AS134" s="74"/>
      <c r="AT134" s="74"/>
      <c r="AU134" s="74"/>
      <c r="AV134" s="74"/>
      <c r="AW134" s="74"/>
      <c r="AX134" s="74"/>
      <c r="AY134" s="73">
        <v>0</v>
      </c>
      <c r="AZ134" s="73">
        <v>0</v>
      </c>
      <c r="BA134" s="73">
        <v>0</v>
      </c>
      <c r="BB134" s="90">
        <v>620</v>
      </c>
      <c r="BC134" s="90">
        <v>220</v>
      </c>
      <c r="BD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</row>
    <row r="135" spans="16:164" ht="12" customHeight="1" x14ac:dyDescent="0.25">
      <c r="P135" s="68" t="s">
        <v>906</v>
      </c>
      <c r="Q135" s="73">
        <v>80.100000000000009</v>
      </c>
      <c r="R135" s="68">
        <v>12</v>
      </c>
      <c r="S135" s="68">
        <v>4</v>
      </c>
      <c r="T135" s="68"/>
      <c r="U135" s="68"/>
      <c r="V135" s="68"/>
      <c r="W135" s="68"/>
      <c r="X135" s="68"/>
      <c r="Y135" s="68"/>
      <c r="Z135" s="68"/>
      <c r="AA135" s="68"/>
      <c r="AB135" s="68"/>
      <c r="AC135" s="73">
        <v>1.91</v>
      </c>
      <c r="AD135" s="73">
        <v>0.35</v>
      </c>
      <c r="AE135" s="73">
        <v>1.62</v>
      </c>
      <c r="AF135" s="11"/>
      <c r="AG135" s="11"/>
      <c r="AH135" s="11"/>
      <c r="AI135" s="5"/>
      <c r="AJ135" s="11"/>
      <c r="AK135" s="84" t="s">
        <v>457</v>
      </c>
      <c r="AL135" s="84" t="s">
        <v>301</v>
      </c>
      <c r="AM135" s="73">
        <v>20</v>
      </c>
      <c r="AN135" s="74">
        <v>111</v>
      </c>
      <c r="AO135" s="74">
        <v>120</v>
      </c>
      <c r="AP135" s="74"/>
      <c r="AQ135" s="74">
        <v>10</v>
      </c>
      <c r="AR135" s="74"/>
      <c r="AS135" s="74"/>
      <c r="AT135" s="74"/>
      <c r="AU135" s="74">
        <v>105</v>
      </c>
      <c r="AV135" s="74">
        <v>5</v>
      </c>
      <c r="AW135" s="74"/>
      <c r="AX135" s="74"/>
      <c r="AY135" s="73">
        <v>0</v>
      </c>
      <c r="AZ135" s="73">
        <v>0.3</v>
      </c>
      <c r="BA135" s="73">
        <v>0</v>
      </c>
      <c r="BB135" s="90">
        <v>593</v>
      </c>
      <c r="BC135" s="90">
        <v>230</v>
      </c>
      <c r="BD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</row>
    <row r="136" spans="16:164" ht="12" customHeight="1" x14ac:dyDescent="0.25">
      <c r="P136" s="68" t="s">
        <v>907</v>
      </c>
      <c r="Q136" s="73">
        <v>93.4</v>
      </c>
      <c r="R136" s="68"/>
      <c r="S136" s="68"/>
      <c r="T136" s="68"/>
      <c r="U136" s="68"/>
      <c r="V136" s="68">
        <v>77</v>
      </c>
      <c r="W136" s="68"/>
      <c r="X136" s="68"/>
      <c r="Y136" s="68">
        <v>262</v>
      </c>
      <c r="Z136" s="68">
        <v>196</v>
      </c>
      <c r="AA136" s="68"/>
      <c r="AB136" s="68"/>
      <c r="AC136" s="73">
        <v>0.71</v>
      </c>
      <c r="AD136" s="73">
        <v>1.0900000000000001</v>
      </c>
      <c r="AE136" s="73">
        <v>6.63</v>
      </c>
      <c r="AF136" s="11"/>
      <c r="AG136" s="11"/>
      <c r="AH136" s="11"/>
      <c r="AI136" s="5"/>
      <c r="AJ136" s="11"/>
      <c r="AK136" s="84" t="s">
        <v>458</v>
      </c>
      <c r="AL136" s="84" t="s">
        <v>302</v>
      </c>
      <c r="AM136" s="73">
        <v>20</v>
      </c>
      <c r="AN136" s="74"/>
      <c r="AO136" s="74">
        <v>20</v>
      </c>
      <c r="AP136" s="74"/>
      <c r="AQ136" s="74">
        <v>45</v>
      </c>
      <c r="AR136" s="74"/>
      <c r="AS136" s="74"/>
      <c r="AT136" s="74"/>
      <c r="AU136" s="74">
        <v>15</v>
      </c>
      <c r="AV136" s="74">
        <v>20</v>
      </c>
      <c r="AW136" s="74"/>
      <c r="AX136" s="74"/>
      <c r="AY136" s="73">
        <v>0</v>
      </c>
      <c r="AZ136" s="73">
        <v>1</v>
      </c>
      <c r="BA136" s="73">
        <v>0</v>
      </c>
      <c r="BB136" s="90">
        <v>799</v>
      </c>
      <c r="BC136" s="90">
        <v>390</v>
      </c>
      <c r="BD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</row>
    <row r="137" spans="16:164" ht="12" customHeight="1" x14ac:dyDescent="0.25">
      <c r="P137" s="68" t="s">
        <v>908</v>
      </c>
      <c r="Q137" s="73">
        <v>86.64</v>
      </c>
      <c r="R137" s="68">
        <v>255</v>
      </c>
      <c r="S137" s="68">
        <v>939</v>
      </c>
      <c r="T137" s="68"/>
      <c r="U137" s="68">
        <v>1</v>
      </c>
      <c r="V137" s="68">
        <v>92</v>
      </c>
      <c r="W137" s="68"/>
      <c r="X137" s="68">
        <v>33</v>
      </c>
      <c r="Y137" s="68">
        <v>58</v>
      </c>
      <c r="Z137" s="68"/>
      <c r="AA137" s="68">
        <v>1</v>
      </c>
      <c r="AB137" s="68"/>
      <c r="AC137" s="73">
        <v>1.1200000000000001</v>
      </c>
      <c r="AD137" s="73">
        <v>0.76</v>
      </c>
      <c r="AE137" s="73">
        <v>4.4800000000000004</v>
      </c>
      <c r="AF137" s="11"/>
      <c r="AG137" s="11"/>
      <c r="AH137" s="11"/>
      <c r="AI137" s="5"/>
      <c r="AJ137" s="11"/>
      <c r="AK137" s="84" t="s">
        <v>459</v>
      </c>
      <c r="AL137" s="84" t="s">
        <v>303</v>
      </c>
      <c r="AM137" s="73">
        <v>20</v>
      </c>
      <c r="AN137" s="74"/>
      <c r="AO137" s="74">
        <v>50</v>
      </c>
      <c r="AP137" s="74"/>
      <c r="AQ137" s="74">
        <v>40</v>
      </c>
      <c r="AR137" s="74"/>
      <c r="AS137" s="74"/>
      <c r="AT137" s="74"/>
      <c r="AU137" s="74">
        <v>10</v>
      </c>
      <c r="AV137" s="74">
        <v>25</v>
      </c>
      <c r="AW137" s="74"/>
      <c r="AX137" s="74"/>
      <c r="AY137" s="73">
        <v>0</v>
      </c>
      <c r="AZ137" s="73">
        <v>2</v>
      </c>
      <c r="BA137" s="73">
        <v>0</v>
      </c>
      <c r="BB137" s="90">
        <v>710</v>
      </c>
      <c r="BC137" s="90">
        <v>390</v>
      </c>
      <c r="BD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</row>
    <row r="138" spans="16:164" ht="12" customHeight="1" x14ac:dyDescent="0.25">
      <c r="P138" s="68" t="s">
        <v>909</v>
      </c>
      <c r="Q138" s="73">
        <v>79.930000000000007</v>
      </c>
      <c r="R138" s="68">
        <v>109</v>
      </c>
      <c r="S138" s="68">
        <v>1568</v>
      </c>
      <c r="T138" s="68">
        <v>12</v>
      </c>
      <c r="U138" s="68">
        <v>35</v>
      </c>
      <c r="V138" s="68">
        <v>22</v>
      </c>
      <c r="W138" s="68"/>
      <c r="X138" s="68"/>
      <c r="Y138" s="68">
        <v>59</v>
      </c>
      <c r="Z138" s="68"/>
      <c r="AA138" s="68"/>
      <c r="AB138" s="68"/>
      <c r="AC138" s="73">
        <v>0</v>
      </c>
      <c r="AD138" s="73">
        <v>1.19</v>
      </c>
      <c r="AE138" s="73">
        <v>24.98</v>
      </c>
      <c r="AF138" s="1"/>
      <c r="AG138" s="1"/>
      <c r="AH138" s="1"/>
      <c r="AI138" s="5"/>
      <c r="AJ138" s="1"/>
      <c r="AK138" s="85" t="s">
        <v>666</v>
      </c>
      <c r="AL138" s="84" t="s">
        <v>603</v>
      </c>
      <c r="AM138" s="62">
        <v>35</v>
      </c>
      <c r="AN138" s="63">
        <v>340</v>
      </c>
      <c r="AO138" s="63">
        <v>80</v>
      </c>
      <c r="AP138" s="63"/>
      <c r="AQ138" s="63">
        <v>40</v>
      </c>
      <c r="AR138" s="63"/>
      <c r="AS138" s="63"/>
      <c r="AT138" s="63"/>
      <c r="AU138" s="63">
        <v>40</v>
      </c>
      <c r="AV138" s="63"/>
      <c r="AW138" s="63"/>
      <c r="AX138" s="63"/>
      <c r="AY138" s="62">
        <v>0</v>
      </c>
      <c r="AZ138" s="62">
        <v>0</v>
      </c>
      <c r="BA138" s="62">
        <v>0</v>
      </c>
      <c r="BB138" s="90">
        <v>595</v>
      </c>
      <c r="BC138" s="90">
        <v>170</v>
      </c>
      <c r="BD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</row>
    <row r="139" spans="16:164" ht="12" customHeight="1" x14ac:dyDescent="0.25">
      <c r="P139" s="68" t="s">
        <v>910</v>
      </c>
      <c r="Q139" s="73">
        <v>80.03</v>
      </c>
      <c r="R139" s="68">
        <v>23</v>
      </c>
      <c r="S139" s="68">
        <v>152</v>
      </c>
      <c r="T139" s="68"/>
      <c r="U139" s="68">
        <v>5</v>
      </c>
      <c r="V139" s="68">
        <v>32</v>
      </c>
      <c r="W139" s="68">
        <v>5</v>
      </c>
      <c r="X139" s="68">
        <v>1</v>
      </c>
      <c r="Y139" s="68">
        <v>358</v>
      </c>
      <c r="Z139" s="68">
        <v>49</v>
      </c>
      <c r="AA139" s="68">
        <v>4</v>
      </c>
      <c r="AB139" s="68"/>
      <c r="AC139" s="73">
        <v>3.02</v>
      </c>
      <c r="AD139" s="73">
        <v>0.98</v>
      </c>
      <c r="AE139" s="73">
        <v>9.8000000000000007</v>
      </c>
      <c r="AF139" s="12"/>
      <c r="AG139" s="12"/>
      <c r="AH139" s="12"/>
      <c r="AI139" s="5"/>
      <c r="AJ139" s="12"/>
      <c r="AK139" s="85" t="s">
        <v>667</v>
      </c>
      <c r="AL139" s="84" t="s">
        <v>604</v>
      </c>
      <c r="AM139" s="62">
        <v>31.05</v>
      </c>
      <c r="AN139" s="63">
        <v>200</v>
      </c>
      <c r="AO139" s="63">
        <v>40</v>
      </c>
      <c r="AP139" s="63"/>
      <c r="AQ139" s="63">
        <v>80</v>
      </c>
      <c r="AR139" s="63"/>
      <c r="AS139" s="63"/>
      <c r="AT139" s="63"/>
      <c r="AU139" s="63">
        <v>60</v>
      </c>
      <c r="AV139" s="63">
        <v>20</v>
      </c>
      <c r="AW139" s="63"/>
      <c r="AX139" s="63"/>
      <c r="AY139" s="62">
        <v>0</v>
      </c>
      <c r="AZ139" s="62">
        <v>0</v>
      </c>
      <c r="BA139" s="62">
        <v>0</v>
      </c>
      <c r="BB139" s="90">
        <v>682</v>
      </c>
      <c r="BC139" s="90">
        <v>235</v>
      </c>
      <c r="BD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</row>
    <row r="140" spans="16:164" ht="12" customHeight="1" x14ac:dyDescent="0.25">
      <c r="P140" s="68" t="s">
        <v>911</v>
      </c>
      <c r="Q140" s="73">
        <v>79.94</v>
      </c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73">
        <v>0</v>
      </c>
      <c r="AD140" s="73">
        <v>0.3</v>
      </c>
      <c r="AE140" s="73">
        <v>22.01</v>
      </c>
      <c r="AF140" s="11"/>
      <c r="AG140" s="11"/>
      <c r="AH140" s="11"/>
      <c r="AI140" s="5"/>
      <c r="AJ140" s="11"/>
      <c r="AK140" s="85" t="s">
        <v>668</v>
      </c>
      <c r="AL140" s="84" t="s">
        <v>605</v>
      </c>
      <c r="AM140" s="62">
        <v>41.09</v>
      </c>
      <c r="AN140" s="63">
        <v>50</v>
      </c>
      <c r="AO140" s="63">
        <v>15</v>
      </c>
      <c r="AP140" s="63"/>
      <c r="AQ140" s="63">
        <v>10</v>
      </c>
      <c r="AR140" s="63"/>
      <c r="AS140" s="63"/>
      <c r="AT140" s="63"/>
      <c r="AU140" s="63">
        <v>25</v>
      </c>
      <c r="AV140" s="63"/>
      <c r="AW140" s="63"/>
      <c r="AX140" s="63"/>
      <c r="AY140" s="62">
        <v>0</v>
      </c>
      <c r="AZ140" s="62">
        <v>0</v>
      </c>
      <c r="BA140" s="62">
        <v>16.36</v>
      </c>
      <c r="BB140" s="90">
        <v>620</v>
      </c>
      <c r="BC140" s="90">
        <v>260</v>
      </c>
      <c r="BD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</row>
    <row r="141" spans="16:164" ht="12" customHeight="1" x14ac:dyDescent="0.25">
      <c r="P141" s="68" t="s">
        <v>913</v>
      </c>
      <c r="Q141" s="73">
        <v>79.489999999999995</v>
      </c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73">
        <v>1.75</v>
      </c>
      <c r="AD141" s="73">
        <v>0.75</v>
      </c>
      <c r="AE141" s="73">
        <v>33.090000000000003</v>
      </c>
      <c r="AF141" s="11"/>
      <c r="AG141" s="11"/>
      <c r="AH141" s="11"/>
      <c r="AI141" s="5"/>
      <c r="AJ141" s="11"/>
      <c r="AK141" s="85" t="s">
        <v>669</v>
      </c>
      <c r="AL141" s="84" t="s">
        <v>609</v>
      </c>
      <c r="AM141" s="62">
        <v>19.62</v>
      </c>
      <c r="AN141" s="63">
        <v>270</v>
      </c>
      <c r="AO141" s="63"/>
      <c r="AP141" s="63"/>
      <c r="AQ141" s="63"/>
      <c r="AR141" s="63"/>
      <c r="AS141" s="63"/>
      <c r="AT141" s="63"/>
      <c r="AU141" s="63">
        <v>30</v>
      </c>
      <c r="AV141" s="63"/>
      <c r="AW141" s="63"/>
      <c r="AX141" s="63"/>
      <c r="AY141" s="62">
        <v>0</v>
      </c>
      <c r="AZ141" s="62">
        <v>0</v>
      </c>
      <c r="BA141" s="62">
        <v>0</v>
      </c>
      <c r="BB141" s="90">
        <v>606</v>
      </c>
      <c r="BC141" s="90">
        <v>300</v>
      </c>
      <c r="BD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</row>
    <row r="142" spans="16:164" ht="12" customHeight="1" x14ac:dyDescent="0.25">
      <c r="P142" s="68" t="s">
        <v>915</v>
      </c>
      <c r="Q142" s="73">
        <v>80.17</v>
      </c>
      <c r="R142" s="68">
        <v>35</v>
      </c>
      <c r="S142" s="68">
        <v>1164</v>
      </c>
      <c r="T142" s="68"/>
      <c r="U142" s="68">
        <v>9</v>
      </c>
      <c r="V142" s="68">
        <v>11</v>
      </c>
      <c r="W142" s="68">
        <v>1</v>
      </c>
      <c r="X142" s="68"/>
      <c r="Y142" s="68">
        <v>12</v>
      </c>
      <c r="Z142" s="68"/>
      <c r="AA142" s="68"/>
      <c r="AB142" s="68"/>
      <c r="AC142" s="73">
        <v>0</v>
      </c>
      <c r="AD142" s="73">
        <v>0.98</v>
      </c>
      <c r="AE142" s="73">
        <v>5.48</v>
      </c>
      <c r="AF142" s="11"/>
      <c r="AG142" s="11"/>
      <c r="AH142" s="11"/>
      <c r="AI142" s="5"/>
      <c r="AJ142" s="11"/>
      <c r="AK142" s="84" t="s">
        <v>460</v>
      </c>
      <c r="AL142" s="84" t="s">
        <v>305</v>
      </c>
      <c r="AM142" s="73">
        <v>74.959999999999994</v>
      </c>
      <c r="AN142" s="74">
        <v>470</v>
      </c>
      <c r="AO142" s="74">
        <v>100</v>
      </c>
      <c r="AP142" s="74"/>
      <c r="AQ142" s="74">
        <v>75</v>
      </c>
      <c r="AR142" s="74"/>
      <c r="AS142" s="74"/>
      <c r="AT142" s="74"/>
      <c r="AU142" s="74">
        <v>395</v>
      </c>
      <c r="AV142" s="74">
        <v>60</v>
      </c>
      <c r="AW142" s="74"/>
      <c r="AX142" s="74"/>
      <c r="AY142" s="73">
        <v>0</v>
      </c>
      <c r="AZ142" s="62">
        <v>1.32</v>
      </c>
      <c r="BA142" s="62">
        <v>3.29</v>
      </c>
      <c r="BB142" s="95">
        <v>539</v>
      </c>
      <c r="BC142" s="95">
        <v>210</v>
      </c>
      <c r="BD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</row>
    <row r="143" spans="16:164" ht="12" customHeight="1" x14ac:dyDescent="0.25">
      <c r="P143" s="68" t="s">
        <v>916</v>
      </c>
      <c r="Q143" s="73">
        <v>80.22</v>
      </c>
      <c r="R143" s="68">
        <v>121</v>
      </c>
      <c r="S143" s="68">
        <v>2157</v>
      </c>
      <c r="T143" s="68"/>
      <c r="U143" s="68">
        <v>1</v>
      </c>
      <c r="V143" s="68">
        <v>9</v>
      </c>
      <c r="W143" s="68"/>
      <c r="X143" s="68"/>
      <c r="Y143" s="68">
        <v>12</v>
      </c>
      <c r="Z143" s="68"/>
      <c r="AA143" s="68"/>
      <c r="AB143" s="68"/>
      <c r="AC143" s="73">
        <v>0</v>
      </c>
      <c r="AD143" s="73">
        <v>1.92</v>
      </c>
      <c r="AE143" s="73">
        <v>0</v>
      </c>
      <c r="AF143" s="11"/>
      <c r="AG143" s="11"/>
      <c r="AH143" s="11"/>
      <c r="AI143" s="5"/>
      <c r="AJ143" s="11"/>
      <c r="AK143" s="84" t="s">
        <v>461</v>
      </c>
      <c r="AL143" s="84" t="s">
        <v>307</v>
      </c>
      <c r="AM143" s="73">
        <v>83.02</v>
      </c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3">
        <v>0.83</v>
      </c>
      <c r="AZ143" s="62">
        <v>0</v>
      </c>
      <c r="BA143" s="62">
        <v>0</v>
      </c>
      <c r="BB143" s="95">
        <v>0</v>
      </c>
      <c r="BC143" s="95">
        <v>0</v>
      </c>
      <c r="BD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</row>
    <row r="144" spans="16:164" ht="12" customHeight="1" x14ac:dyDescent="0.25">
      <c r="P144" s="68" t="s">
        <v>917</v>
      </c>
      <c r="Q144" s="73">
        <v>80.22999999999999</v>
      </c>
      <c r="R144" s="68">
        <v>11</v>
      </c>
      <c r="S144" s="68">
        <v>2293</v>
      </c>
      <c r="T144" s="68"/>
      <c r="U144" s="68">
        <v>4</v>
      </c>
      <c r="V144" s="68">
        <v>57</v>
      </c>
      <c r="W144" s="68"/>
      <c r="X144" s="68"/>
      <c r="Y144" s="68">
        <v>1</v>
      </c>
      <c r="Z144" s="68"/>
      <c r="AA144" s="68"/>
      <c r="AB144" s="68"/>
      <c r="AC144" s="73">
        <v>0.11</v>
      </c>
      <c r="AD144" s="73">
        <v>1.1499999999999999</v>
      </c>
      <c r="AE144" s="73">
        <v>0</v>
      </c>
      <c r="AF144" s="11"/>
      <c r="AG144" s="11"/>
      <c r="AH144" s="11"/>
      <c r="AI144" s="5"/>
      <c r="AJ144" s="11"/>
      <c r="AK144" s="84" t="s">
        <v>462</v>
      </c>
      <c r="AL144" s="84" t="s">
        <v>309</v>
      </c>
      <c r="AM144" s="73">
        <v>129.28</v>
      </c>
      <c r="AN144" s="74">
        <v>400</v>
      </c>
      <c r="AO144" s="74">
        <v>300</v>
      </c>
      <c r="AP144" s="74"/>
      <c r="AQ144" s="74">
        <v>45</v>
      </c>
      <c r="AR144" s="74"/>
      <c r="AS144" s="74"/>
      <c r="AT144" s="74"/>
      <c r="AU144" s="74">
        <v>610</v>
      </c>
      <c r="AV144" s="74">
        <v>45</v>
      </c>
      <c r="AW144" s="74"/>
      <c r="AX144" s="74"/>
      <c r="AY144" s="73">
        <v>0</v>
      </c>
      <c r="AZ144" s="62">
        <v>0</v>
      </c>
      <c r="BA144" s="62">
        <v>0</v>
      </c>
      <c r="BB144" s="95">
        <v>525</v>
      </c>
      <c r="BC144" s="95">
        <v>230</v>
      </c>
      <c r="BD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</row>
    <row r="145" spans="16:164" ht="12" customHeight="1" x14ac:dyDescent="0.25">
      <c r="P145" s="68" t="s">
        <v>918</v>
      </c>
      <c r="Q145" s="73">
        <v>79.91</v>
      </c>
      <c r="R145" s="68">
        <v>66</v>
      </c>
      <c r="S145" s="68">
        <v>2331</v>
      </c>
      <c r="T145" s="68"/>
      <c r="U145" s="68"/>
      <c r="V145" s="68">
        <v>41</v>
      </c>
      <c r="W145" s="68"/>
      <c r="X145" s="68"/>
      <c r="Y145" s="68">
        <v>95</v>
      </c>
      <c r="Z145" s="68"/>
      <c r="AA145" s="68"/>
      <c r="AB145" s="68"/>
      <c r="AC145" s="73">
        <v>0.8</v>
      </c>
      <c r="AD145" s="73">
        <v>0.97</v>
      </c>
      <c r="AE145" s="73">
        <v>0</v>
      </c>
      <c r="AF145" s="11"/>
      <c r="AG145" s="11"/>
      <c r="AH145" s="11"/>
      <c r="AI145" s="5"/>
      <c r="AJ145" s="11"/>
      <c r="AK145" s="84" t="s">
        <v>463</v>
      </c>
      <c r="AL145" s="84" t="s">
        <v>312</v>
      </c>
      <c r="AM145" s="73">
        <v>27.61</v>
      </c>
      <c r="AN145" s="74">
        <v>50</v>
      </c>
      <c r="AO145" s="74"/>
      <c r="AP145" s="74"/>
      <c r="AQ145" s="74"/>
      <c r="AR145" s="74"/>
      <c r="AS145" s="74"/>
      <c r="AT145" s="74"/>
      <c r="AU145" s="74">
        <v>75</v>
      </c>
      <c r="AV145" s="74">
        <v>115</v>
      </c>
      <c r="AW145" s="74"/>
      <c r="AX145" s="74"/>
      <c r="AY145" s="73">
        <v>0</v>
      </c>
      <c r="AZ145" s="62">
        <v>0.5</v>
      </c>
      <c r="BA145" s="62">
        <v>0</v>
      </c>
      <c r="BB145" s="95">
        <v>479</v>
      </c>
      <c r="BC145" s="95">
        <v>200</v>
      </c>
      <c r="BD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</row>
    <row r="146" spans="16:164" ht="12" customHeight="1" x14ac:dyDescent="0.25">
      <c r="P146" s="68" t="s">
        <v>919</v>
      </c>
      <c r="Q146" s="73">
        <v>75.38</v>
      </c>
      <c r="R146" s="68">
        <v>36</v>
      </c>
      <c r="S146" s="68">
        <v>906</v>
      </c>
      <c r="T146" s="68">
        <v>52</v>
      </c>
      <c r="U146" s="68">
        <v>35</v>
      </c>
      <c r="V146" s="68">
        <v>5</v>
      </c>
      <c r="W146" s="68">
        <v>2</v>
      </c>
      <c r="X146" s="68"/>
      <c r="Y146" s="68">
        <v>121</v>
      </c>
      <c r="Z146" s="68"/>
      <c r="AA146" s="68"/>
      <c r="AB146" s="68"/>
      <c r="AC146" s="73">
        <v>0.36</v>
      </c>
      <c r="AD146" s="73">
        <v>0.78</v>
      </c>
      <c r="AE146" s="73">
        <v>4.92</v>
      </c>
      <c r="AF146" s="1"/>
      <c r="AG146" s="1"/>
      <c r="AH146" s="1"/>
      <c r="AI146" s="5"/>
      <c r="AJ146" s="1"/>
      <c r="AK146" s="84" t="s">
        <v>464</v>
      </c>
      <c r="AL146" s="84" t="s">
        <v>314</v>
      </c>
      <c r="AM146" s="73">
        <v>141.85</v>
      </c>
      <c r="AN146" s="74">
        <v>20</v>
      </c>
      <c r="AO146" s="74"/>
      <c r="AP146" s="74">
        <v>105</v>
      </c>
      <c r="AQ146" s="74"/>
      <c r="AR146" s="74"/>
      <c r="AS146" s="74"/>
      <c r="AT146" s="74"/>
      <c r="AU146" s="74">
        <v>10</v>
      </c>
      <c r="AV146" s="74">
        <v>10</v>
      </c>
      <c r="AW146" s="74"/>
      <c r="AX146" s="74"/>
      <c r="AY146" s="73">
        <v>2.06</v>
      </c>
      <c r="AZ146" s="62">
        <v>2.08</v>
      </c>
      <c r="BA146" s="62">
        <v>0</v>
      </c>
      <c r="BB146" s="95">
        <v>514</v>
      </c>
      <c r="BC146" s="95">
        <v>175</v>
      </c>
      <c r="BD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</row>
    <row r="147" spans="16:164" ht="12" customHeight="1" x14ac:dyDescent="0.25">
      <c r="P147" s="68" t="s">
        <v>920</v>
      </c>
      <c r="Q147" s="73">
        <v>76.48</v>
      </c>
      <c r="R147" s="68">
        <v>24</v>
      </c>
      <c r="S147" s="68">
        <v>94</v>
      </c>
      <c r="T147" s="68">
        <v>2</v>
      </c>
      <c r="U147" s="68">
        <v>95</v>
      </c>
      <c r="V147" s="68">
        <v>5</v>
      </c>
      <c r="W147" s="68"/>
      <c r="X147" s="68"/>
      <c r="Y147" s="68">
        <v>3</v>
      </c>
      <c r="Z147" s="68"/>
      <c r="AA147" s="68"/>
      <c r="AB147" s="68"/>
      <c r="AC147" s="73">
        <v>0</v>
      </c>
      <c r="AD147" s="73">
        <v>0.57999999999999996</v>
      </c>
      <c r="AE147" s="73">
        <v>4.92</v>
      </c>
      <c r="AF147" s="1"/>
      <c r="AG147" s="1"/>
      <c r="AH147" s="1"/>
      <c r="AI147" s="5"/>
      <c r="AJ147" s="1"/>
      <c r="AK147" s="84" t="s">
        <v>465</v>
      </c>
      <c r="AL147" s="84" t="s">
        <v>317</v>
      </c>
      <c r="AM147" s="73">
        <v>45.36</v>
      </c>
      <c r="AN147" s="74">
        <v>500</v>
      </c>
      <c r="AO147" s="74">
        <v>280</v>
      </c>
      <c r="AP147" s="74"/>
      <c r="AQ147" s="74"/>
      <c r="AR147" s="74"/>
      <c r="AS147" s="74"/>
      <c r="AT147" s="74"/>
      <c r="AU147" s="74">
        <v>62</v>
      </c>
      <c r="AV147" s="74"/>
      <c r="AW147" s="74"/>
      <c r="AX147" s="74"/>
      <c r="AY147" s="73">
        <v>0</v>
      </c>
      <c r="AZ147" s="62">
        <v>0</v>
      </c>
      <c r="BA147" s="62">
        <v>10.54</v>
      </c>
      <c r="BB147" s="95">
        <v>633</v>
      </c>
      <c r="BC147" s="95">
        <v>225</v>
      </c>
      <c r="BD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</row>
    <row r="148" spans="16:164" ht="12" customHeight="1" x14ac:dyDescent="0.25">
      <c r="P148" s="68" t="s">
        <v>921</v>
      </c>
      <c r="Q148" s="73">
        <v>79.930000000000007</v>
      </c>
      <c r="R148" s="68">
        <v>236</v>
      </c>
      <c r="S148" s="68">
        <v>844</v>
      </c>
      <c r="T148" s="68"/>
      <c r="U148" s="68"/>
      <c r="V148" s="68">
        <v>15</v>
      </c>
      <c r="W148" s="68"/>
      <c r="X148" s="68"/>
      <c r="Y148" s="68">
        <v>125</v>
      </c>
      <c r="Z148" s="68"/>
      <c r="AA148" s="68">
        <v>2</v>
      </c>
      <c r="AB148" s="68"/>
      <c r="AC148" s="73">
        <v>0.57999999999999996</v>
      </c>
      <c r="AD148" s="73">
        <v>1.84</v>
      </c>
      <c r="AE148" s="73">
        <v>18.54</v>
      </c>
      <c r="AF148" s="12"/>
      <c r="AG148" s="12"/>
      <c r="AH148" s="12"/>
      <c r="AI148" s="5"/>
      <c r="AJ148" s="12"/>
      <c r="AK148" s="84" t="s">
        <v>466</v>
      </c>
      <c r="AL148" s="84" t="s">
        <v>319</v>
      </c>
      <c r="AM148" s="73">
        <v>40</v>
      </c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>
        <v>175</v>
      </c>
      <c r="AY148" s="73">
        <v>8</v>
      </c>
      <c r="AZ148" s="62">
        <v>0</v>
      </c>
      <c r="BA148" s="62">
        <v>0</v>
      </c>
      <c r="BB148" s="95">
        <v>398</v>
      </c>
      <c r="BC148" s="95">
        <v>240</v>
      </c>
      <c r="BD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</row>
    <row r="149" spans="16:164" ht="12" customHeight="1" x14ac:dyDescent="0.25">
      <c r="P149" s="68" t="s">
        <v>922</v>
      </c>
      <c r="Q149" s="73">
        <v>79.72</v>
      </c>
      <c r="R149" s="68"/>
      <c r="S149" s="68">
        <v>482</v>
      </c>
      <c r="T149" s="68">
        <v>7</v>
      </c>
      <c r="U149" s="68">
        <v>25</v>
      </c>
      <c r="V149" s="68">
        <v>6</v>
      </c>
      <c r="W149" s="68"/>
      <c r="X149" s="68"/>
      <c r="Y149" s="68">
        <v>40</v>
      </c>
      <c r="Z149" s="68"/>
      <c r="AA149" s="68"/>
      <c r="AB149" s="68"/>
      <c r="AC149" s="73">
        <v>0.57999999999999996</v>
      </c>
      <c r="AD149" s="73">
        <v>1.85</v>
      </c>
      <c r="AE149" s="73">
        <v>7.48</v>
      </c>
      <c r="AF149" s="11"/>
      <c r="AG149" s="11"/>
      <c r="AH149" s="11"/>
      <c r="AI149" s="5"/>
      <c r="AJ149" s="11"/>
      <c r="AK149" s="84" t="s">
        <v>467</v>
      </c>
      <c r="AL149" s="84" t="s">
        <v>321</v>
      </c>
      <c r="AM149" s="73">
        <v>67.13</v>
      </c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3">
        <v>0</v>
      </c>
      <c r="AZ149" s="62">
        <v>0.95</v>
      </c>
      <c r="BA149" s="62">
        <v>0</v>
      </c>
      <c r="BB149" s="95">
        <v>0</v>
      </c>
      <c r="BC149" s="95">
        <v>0</v>
      </c>
      <c r="BD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</row>
    <row r="150" spans="16:164" ht="12" customHeight="1" x14ac:dyDescent="0.25">
      <c r="P150" s="68" t="s">
        <v>924</v>
      </c>
      <c r="Q150" s="73">
        <v>79.709999999999994</v>
      </c>
      <c r="R150" s="68">
        <v>324</v>
      </c>
      <c r="S150" s="68">
        <v>218</v>
      </c>
      <c r="T150" s="68">
        <v>11</v>
      </c>
      <c r="U150" s="68">
        <v>71</v>
      </c>
      <c r="V150" s="68">
        <v>12</v>
      </c>
      <c r="W150" s="68"/>
      <c r="X150" s="68"/>
      <c r="Y150" s="68">
        <v>31</v>
      </c>
      <c r="Z150" s="68"/>
      <c r="AA150" s="68"/>
      <c r="AB150" s="68"/>
      <c r="AC150" s="73">
        <v>0</v>
      </c>
      <c r="AD150" s="73">
        <v>0.61</v>
      </c>
      <c r="AE150" s="73">
        <v>21.71</v>
      </c>
      <c r="AF150" s="11"/>
      <c r="AG150" s="11"/>
      <c r="AH150" s="11"/>
      <c r="AI150" s="5"/>
      <c r="AJ150" s="11"/>
      <c r="AK150" s="85" t="s">
        <v>460</v>
      </c>
      <c r="AL150" s="84" t="s">
        <v>610</v>
      </c>
      <c r="AM150" s="62">
        <v>19.7</v>
      </c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2">
        <v>0</v>
      </c>
      <c r="AZ150" s="62">
        <v>0</v>
      </c>
      <c r="BA150" s="62">
        <v>0</v>
      </c>
      <c r="BB150" s="95">
        <v>0</v>
      </c>
      <c r="BC150" s="95">
        <v>0</v>
      </c>
      <c r="BD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</row>
    <row r="151" spans="16:164" ht="12" customHeight="1" x14ac:dyDescent="0.25">
      <c r="P151" s="68" t="s">
        <v>925</v>
      </c>
      <c r="Q151" s="73">
        <v>79.400000000000006</v>
      </c>
      <c r="R151" s="68"/>
      <c r="S151" s="68">
        <v>2678</v>
      </c>
      <c r="T151" s="68"/>
      <c r="U151" s="68"/>
      <c r="V151" s="68"/>
      <c r="W151" s="68"/>
      <c r="X151" s="68"/>
      <c r="Y151" s="68">
        <v>207</v>
      </c>
      <c r="Z151" s="68"/>
      <c r="AA151" s="68"/>
      <c r="AB151" s="68"/>
      <c r="AC151" s="73">
        <v>0.02</v>
      </c>
      <c r="AD151" s="73">
        <v>1.61</v>
      </c>
      <c r="AE151" s="73">
        <v>0</v>
      </c>
      <c r="AF151" s="11"/>
      <c r="AG151" s="11"/>
      <c r="AH151" s="11"/>
      <c r="AI151" s="5"/>
      <c r="AJ151" s="11"/>
      <c r="AK151" s="84" t="s">
        <v>468</v>
      </c>
      <c r="AL151" s="84" t="s">
        <v>324</v>
      </c>
      <c r="AM151" s="73">
        <v>40</v>
      </c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3">
        <v>0</v>
      </c>
      <c r="AZ151" s="73">
        <v>1</v>
      </c>
      <c r="BA151" s="73">
        <v>0</v>
      </c>
      <c r="BB151" s="90">
        <v>0</v>
      </c>
      <c r="BC151" s="90">
        <v>0</v>
      </c>
      <c r="BD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</row>
    <row r="152" spans="16:164" ht="12" customHeight="1" x14ac:dyDescent="0.25">
      <c r="P152" s="68" t="s">
        <v>926</v>
      </c>
      <c r="Q152" s="73">
        <v>80.06</v>
      </c>
      <c r="R152" s="68"/>
      <c r="S152" s="68">
        <v>448</v>
      </c>
      <c r="T152" s="68">
        <v>55</v>
      </c>
      <c r="U152" s="68">
        <v>111</v>
      </c>
      <c r="V152" s="68"/>
      <c r="W152" s="68"/>
      <c r="X152" s="68"/>
      <c r="Y152" s="68">
        <v>6</v>
      </c>
      <c r="Z152" s="68"/>
      <c r="AA152" s="68"/>
      <c r="AB152" s="68"/>
      <c r="AC152" s="73">
        <v>0.57999999999999996</v>
      </c>
      <c r="AD152" s="73">
        <v>0.98</v>
      </c>
      <c r="AE152" s="73">
        <v>0</v>
      </c>
      <c r="AF152" s="11"/>
      <c r="AG152" s="11"/>
      <c r="AH152" s="11"/>
      <c r="AI152" s="5"/>
      <c r="AJ152" s="11"/>
      <c r="AK152" s="84" t="s">
        <v>469</v>
      </c>
      <c r="AL152" s="84" t="s">
        <v>325</v>
      </c>
      <c r="AM152" s="73">
        <v>41.24</v>
      </c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3">
        <v>0</v>
      </c>
      <c r="AZ152" s="73">
        <v>0</v>
      </c>
      <c r="BA152" s="73">
        <v>2.2000000000000002</v>
      </c>
      <c r="BB152" s="90">
        <v>0</v>
      </c>
      <c r="BC152" s="90">
        <v>0</v>
      </c>
      <c r="BD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</row>
    <row r="153" spans="16:164" ht="12" customHeight="1" x14ac:dyDescent="0.25">
      <c r="P153" s="68" t="s">
        <v>928</v>
      </c>
      <c r="Q153" s="73">
        <v>80.78</v>
      </c>
      <c r="R153" s="68">
        <v>29</v>
      </c>
      <c r="S153" s="68">
        <v>1870</v>
      </c>
      <c r="T153" s="68">
        <v>187</v>
      </c>
      <c r="U153" s="68">
        <v>57</v>
      </c>
      <c r="V153" s="68">
        <v>139</v>
      </c>
      <c r="W153" s="68"/>
      <c r="X153" s="68"/>
      <c r="Y153" s="68">
        <v>2</v>
      </c>
      <c r="Z153" s="68"/>
      <c r="AA153" s="68"/>
      <c r="AB153" s="68"/>
      <c r="AC153" s="73">
        <v>3.41</v>
      </c>
      <c r="AD153" s="73">
        <v>0.2</v>
      </c>
      <c r="AE153" s="73">
        <v>9.3800000000000008</v>
      </c>
      <c r="AF153" s="11"/>
      <c r="AG153" s="11"/>
      <c r="AH153" s="11"/>
      <c r="AI153" s="5"/>
      <c r="AJ153" s="11"/>
      <c r="AK153" s="84" t="s">
        <v>470</v>
      </c>
      <c r="AL153" s="84" t="s">
        <v>326</v>
      </c>
      <c r="AM153" s="73">
        <v>28.5</v>
      </c>
      <c r="AN153" s="74">
        <v>20</v>
      </c>
      <c r="AO153" s="74"/>
      <c r="AP153" s="74"/>
      <c r="AQ153" s="74"/>
      <c r="AR153" s="74"/>
      <c r="AS153" s="74"/>
      <c r="AT153" s="74"/>
      <c r="AU153" s="74">
        <v>10</v>
      </c>
      <c r="AV153" s="74"/>
      <c r="AW153" s="74"/>
      <c r="AX153" s="74">
        <v>50</v>
      </c>
      <c r="AY153" s="73">
        <v>0</v>
      </c>
      <c r="AZ153" s="73">
        <v>0</v>
      </c>
      <c r="BA153" s="73">
        <v>10.199999999999999</v>
      </c>
      <c r="BB153" s="90">
        <v>462</v>
      </c>
      <c r="BC153" s="90">
        <v>185</v>
      </c>
      <c r="BD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</row>
    <row r="154" spans="16:164" ht="12" customHeight="1" x14ac:dyDescent="0.25">
      <c r="P154" s="68" t="s">
        <v>929</v>
      </c>
      <c r="Q154" s="73">
        <v>79.97</v>
      </c>
      <c r="R154" s="68">
        <v>7</v>
      </c>
      <c r="S154" s="68">
        <v>161</v>
      </c>
      <c r="T154" s="68">
        <v>21</v>
      </c>
      <c r="U154" s="68">
        <v>19</v>
      </c>
      <c r="V154" s="68">
        <v>17</v>
      </c>
      <c r="W154" s="68"/>
      <c r="X154" s="68"/>
      <c r="Y154" s="68">
        <v>1</v>
      </c>
      <c r="Z154" s="68"/>
      <c r="AA154" s="68"/>
      <c r="AB154" s="68"/>
      <c r="AC154" s="73">
        <v>3.38</v>
      </c>
      <c r="AD154" s="73">
        <v>0.34</v>
      </c>
      <c r="AE154" s="73">
        <v>7.78</v>
      </c>
      <c r="AF154" s="1"/>
      <c r="AG154" s="1"/>
      <c r="AH154" s="1"/>
      <c r="AI154" s="5"/>
      <c r="AJ154" s="1"/>
      <c r="AK154" s="84" t="s">
        <v>471</v>
      </c>
      <c r="AL154" s="84" t="s">
        <v>328</v>
      </c>
      <c r="AM154" s="73">
        <v>8.07</v>
      </c>
      <c r="AN154" s="74">
        <v>35</v>
      </c>
      <c r="AO154" s="74"/>
      <c r="AP154" s="74"/>
      <c r="AQ154" s="74"/>
      <c r="AR154" s="74"/>
      <c r="AS154" s="74"/>
      <c r="AT154" s="74"/>
      <c r="AU154" s="74">
        <v>20</v>
      </c>
      <c r="AV154" s="74">
        <v>15</v>
      </c>
      <c r="AW154" s="74"/>
      <c r="AX154" s="74"/>
      <c r="AY154" s="73">
        <v>0</v>
      </c>
      <c r="AZ154" s="73">
        <v>0.36</v>
      </c>
      <c r="BA154" s="73">
        <v>0</v>
      </c>
      <c r="BB154" s="90">
        <v>502</v>
      </c>
      <c r="BC154" s="90">
        <v>175</v>
      </c>
      <c r="BD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</row>
    <row r="155" spans="16:164" ht="12" customHeight="1" x14ac:dyDescent="0.25">
      <c r="P155" s="68" t="s">
        <v>932</v>
      </c>
      <c r="Q155" s="73">
        <v>78.430000000000007</v>
      </c>
      <c r="R155" s="68"/>
      <c r="S155" s="68">
        <v>153</v>
      </c>
      <c r="T155" s="68"/>
      <c r="U155" s="68">
        <v>3</v>
      </c>
      <c r="V155" s="68">
        <v>8</v>
      </c>
      <c r="W155" s="68"/>
      <c r="X155" s="68"/>
      <c r="Y155" s="68">
        <v>60</v>
      </c>
      <c r="Z155" s="68">
        <v>5</v>
      </c>
      <c r="AA155" s="68">
        <v>13</v>
      </c>
      <c r="AB155" s="68"/>
      <c r="AC155" s="73">
        <v>0.47</v>
      </c>
      <c r="AD155" s="73">
        <v>2.61</v>
      </c>
      <c r="AE155" s="73">
        <v>16.170000000000002</v>
      </c>
      <c r="AF155" s="1"/>
      <c r="AG155" s="1"/>
      <c r="AH155" s="1"/>
      <c r="AI155" s="5"/>
      <c r="AJ155" s="1"/>
      <c r="AK155" s="84" t="s">
        <v>472</v>
      </c>
      <c r="AL155" s="84" t="s">
        <v>329</v>
      </c>
      <c r="AM155" s="73">
        <v>8.82</v>
      </c>
      <c r="AN155" s="74">
        <v>60</v>
      </c>
      <c r="AO155" s="74"/>
      <c r="AP155" s="74"/>
      <c r="AQ155" s="74"/>
      <c r="AR155" s="74"/>
      <c r="AS155" s="74"/>
      <c r="AT155" s="74"/>
      <c r="AU155" s="74">
        <v>30</v>
      </c>
      <c r="AV155" s="74">
        <v>10</v>
      </c>
      <c r="AW155" s="74"/>
      <c r="AX155" s="74"/>
      <c r="AY155" s="73">
        <v>0</v>
      </c>
      <c r="AZ155" s="73">
        <v>0.71</v>
      </c>
      <c r="BA155" s="73">
        <v>0</v>
      </c>
      <c r="BB155" s="90">
        <v>524</v>
      </c>
      <c r="BC155" s="90">
        <v>190</v>
      </c>
      <c r="BD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</row>
    <row r="156" spans="16:164" ht="12" customHeight="1" x14ac:dyDescent="0.25">
      <c r="P156" s="68" t="s">
        <v>933</v>
      </c>
      <c r="Q156" s="73">
        <v>79.92</v>
      </c>
      <c r="R156" s="68">
        <v>3</v>
      </c>
      <c r="S156" s="68">
        <v>435</v>
      </c>
      <c r="T156" s="68"/>
      <c r="U156" s="68">
        <v>32</v>
      </c>
      <c r="V156" s="68">
        <v>77</v>
      </c>
      <c r="W156" s="68"/>
      <c r="X156" s="68">
        <v>1</v>
      </c>
      <c r="Y156" s="68">
        <v>320</v>
      </c>
      <c r="Z156" s="68"/>
      <c r="AA156" s="68"/>
      <c r="AB156" s="68"/>
      <c r="AC156" s="73">
        <v>0</v>
      </c>
      <c r="AD156" s="73">
        <v>0.75</v>
      </c>
      <c r="AE156" s="73">
        <v>37.33</v>
      </c>
      <c r="AF156" s="7"/>
      <c r="AG156" s="7"/>
      <c r="AH156" s="7"/>
      <c r="AI156" s="5"/>
      <c r="AJ156" s="7"/>
      <c r="AK156" s="84" t="s">
        <v>473</v>
      </c>
      <c r="AL156" s="84" t="s">
        <v>330</v>
      </c>
      <c r="AM156" s="73">
        <v>4.74</v>
      </c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3">
        <v>0</v>
      </c>
      <c r="AZ156" s="73">
        <v>0.45</v>
      </c>
      <c r="BA156" s="73">
        <v>0</v>
      </c>
      <c r="BB156" s="90">
        <v>0</v>
      </c>
      <c r="BC156" s="90">
        <v>0</v>
      </c>
      <c r="BD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</row>
    <row r="157" spans="16:164" ht="12" customHeight="1" x14ac:dyDescent="0.25">
      <c r="P157" s="68" t="s">
        <v>934</v>
      </c>
      <c r="Q157" s="73">
        <v>86.17</v>
      </c>
      <c r="R157" s="68">
        <v>12</v>
      </c>
      <c r="S157" s="68">
        <v>842</v>
      </c>
      <c r="T157" s="68">
        <v>4</v>
      </c>
      <c r="U157" s="68">
        <v>72</v>
      </c>
      <c r="V157" s="68">
        <v>127</v>
      </c>
      <c r="W157" s="68"/>
      <c r="X157" s="68"/>
      <c r="Y157" s="68">
        <v>382</v>
      </c>
      <c r="Z157" s="68"/>
      <c r="AA157" s="68"/>
      <c r="AB157" s="68"/>
      <c r="AC157" s="73">
        <v>3.08</v>
      </c>
      <c r="AD157" s="73">
        <v>0.06</v>
      </c>
      <c r="AE157" s="73">
        <v>19.989999999999998</v>
      </c>
      <c r="AF157" s="11"/>
      <c r="AG157" s="11"/>
      <c r="AH157" s="11"/>
      <c r="AI157" s="5"/>
      <c r="AJ157" s="11"/>
      <c r="AK157" s="84" t="s">
        <v>474</v>
      </c>
      <c r="AL157" s="84" t="s">
        <v>331</v>
      </c>
      <c r="AM157" s="73">
        <v>7</v>
      </c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3">
        <v>2</v>
      </c>
      <c r="AZ157" s="73">
        <v>0</v>
      </c>
      <c r="BA157" s="73">
        <v>0</v>
      </c>
      <c r="BB157" s="90">
        <v>0</v>
      </c>
      <c r="BC157" s="90">
        <v>0</v>
      </c>
      <c r="BD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</row>
    <row r="158" spans="16:164" ht="12" customHeight="1" x14ac:dyDescent="0.25">
      <c r="P158" s="68" t="s">
        <v>935</v>
      </c>
      <c r="Q158" s="73">
        <v>80.05</v>
      </c>
      <c r="R158" s="68"/>
      <c r="S158" s="68">
        <v>3</v>
      </c>
      <c r="T158" s="68"/>
      <c r="U158" s="68">
        <v>50</v>
      </c>
      <c r="V158" s="68"/>
      <c r="W158" s="68">
        <v>2</v>
      </c>
      <c r="X158" s="68"/>
      <c r="Y158" s="68"/>
      <c r="Z158" s="68"/>
      <c r="AA158" s="68"/>
      <c r="AB158" s="68"/>
      <c r="AC158" s="73">
        <v>0</v>
      </c>
      <c r="AD158" s="73">
        <v>0.88</v>
      </c>
      <c r="AE158" s="73">
        <v>14.44</v>
      </c>
      <c r="AF158" s="8"/>
      <c r="AG158" s="8"/>
      <c r="AH158" s="8"/>
      <c r="AI158" s="5"/>
      <c r="AJ158" s="8"/>
      <c r="AK158" s="84" t="s">
        <v>475</v>
      </c>
      <c r="AL158" s="84" t="s">
        <v>332</v>
      </c>
      <c r="AM158" s="73">
        <v>5.0999999999999996</v>
      </c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3">
        <v>0</v>
      </c>
      <c r="AZ158" s="73">
        <v>0.2</v>
      </c>
      <c r="BA158" s="73">
        <v>0</v>
      </c>
      <c r="BB158" s="90">
        <v>0</v>
      </c>
      <c r="BC158" s="90">
        <v>0</v>
      </c>
      <c r="BD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</row>
    <row r="159" spans="16:164" ht="12" customHeight="1" x14ac:dyDescent="0.25">
      <c r="P159" s="68" t="s">
        <v>937</v>
      </c>
      <c r="Q159" s="73">
        <v>79.359999999999985</v>
      </c>
      <c r="R159" s="68">
        <v>198</v>
      </c>
      <c r="S159" s="68">
        <v>947</v>
      </c>
      <c r="T159" s="68">
        <v>170</v>
      </c>
      <c r="U159" s="68">
        <v>307</v>
      </c>
      <c r="V159" s="68">
        <v>15</v>
      </c>
      <c r="W159" s="68">
        <v>8</v>
      </c>
      <c r="X159" s="68">
        <v>1</v>
      </c>
      <c r="Y159" s="68">
        <v>144</v>
      </c>
      <c r="Z159" s="68"/>
      <c r="AA159" s="68"/>
      <c r="AB159" s="68"/>
      <c r="AC159" s="73">
        <v>0</v>
      </c>
      <c r="AD159" s="73">
        <v>1.79</v>
      </c>
      <c r="AE159" s="73">
        <v>0.71</v>
      </c>
      <c r="AF159" s="1"/>
      <c r="AG159" s="1"/>
      <c r="AH159" s="1"/>
      <c r="AI159" s="5"/>
      <c r="AJ159" s="1"/>
      <c r="AK159" s="84" t="s">
        <v>476</v>
      </c>
      <c r="AL159" s="84" t="s">
        <v>333</v>
      </c>
      <c r="AM159" s="73">
        <v>12.84</v>
      </c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3">
        <v>0</v>
      </c>
      <c r="AZ159" s="73">
        <v>0</v>
      </c>
      <c r="BA159" s="73">
        <v>2.16</v>
      </c>
      <c r="BB159" s="90">
        <v>0</v>
      </c>
      <c r="BC159" s="90">
        <v>0</v>
      </c>
      <c r="BD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</row>
    <row r="160" spans="16:164" ht="12" customHeight="1" x14ac:dyDescent="0.25">
      <c r="P160" s="68" t="s">
        <v>938</v>
      </c>
      <c r="Q160" s="73">
        <v>79.13</v>
      </c>
      <c r="R160" s="68">
        <v>226</v>
      </c>
      <c r="S160" s="68">
        <v>866</v>
      </c>
      <c r="T160" s="68">
        <v>45</v>
      </c>
      <c r="U160" s="68">
        <v>68</v>
      </c>
      <c r="V160" s="68">
        <v>21</v>
      </c>
      <c r="W160" s="68"/>
      <c r="X160" s="68">
        <v>1</v>
      </c>
      <c r="Y160" s="68">
        <v>184</v>
      </c>
      <c r="Z160" s="68"/>
      <c r="AA160" s="68"/>
      <c r="AB160" s="68"/>
      <c r="AC160" s="73">
        <v>0</v>
      </c>
      <c r="AD160" s="73">
        <v>0.84</v>
      </c>
      <c r="AE160" s="73">
        <v>15.3</v>
      </c>
      <c r="AF160" s="5"/>
      <c r="AG160" s="5"/>
      <c r="AH160" s="5"/>
      <c r="AI160" s="5"/>
      <c r="AJ160" s="5"/>
      <c r="AK160" s="84" t="s">
        <v>477</v>
      </c>
      <c r="AL160" s="84" t="s">
        <v>334</v>
      </c>
      <c r="AM160" s="73">
        <v>37</v>
      </c>
      <c r="AN160" s="74">
        <v>535</v>
      </c>
      <c r="AO160" s="74"/>
      <c r="AP160" s="74"/>
      <c r="AQ160" s="74"/>
      <c r="AR160" s="74"/>
      <c r="AS160" s="74"/>
      <c r="AT160" s="74"/>
      <c r="AU160" s="74">
        <v>30</v>
      </c>
      <c r="AV160" s="74">
        <v>35</v>
      </c>
      <c r="AW160" s="74"/>
      <c r="AX160" s="74"/>
      <c r="AY160" s="73">
        <v>0</v>
      </c>
      <c r="AZ160" s="73">
        <v>0</v>
      </c>
      <c r="BA160" s="73">
        <v>6</v>
      </c>
      <c r="BB160" s="90">
        <v>631</v>
      </c>
      <c r="BC160" s="90">
        <v>300</v>
      </c>
      <c r="BD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</row>
    <row r="161" spans="16:164" ht="12" customHeight="1" x14ac:dyDescent="0.25">
      <c r="P161" s="68" t="s">
        <v>939</v>
      </c>
      <c r="Q161" s="73">
        <v>78.97</v>
      </c>
      <c r="R161" s="68"/>
      <c r="S161" s="68">
        <v>524</v>
      </c>
      <c r="T161" s="68">
        <v>6</v>
      </c>
      <c r="U161" s="68">
        <v>369</v>
      </c>
      <c r="V161" s="68"/>
      <c r="W161" s="68"/>
      <c r="X161" s="68"/>
      <c r="Y161" s="68"/>
      <c r="Z161" s="68"/>
      <c r="AA161" s="68"/>
      <c r="AB161" s="68"/>
      <c r="AC161" s="73">
        <v>0</v>
      </c>
      <c r="AD161" s="73">
        <v>0.7</v>
      </c>
      <c r="AE161" s="73">
        <v>9.5500000000000007</v>
      </c>
      <c r="AF161" s="8"/>
      <c r="AG161" s="8"/>
      <c r="AH161" s="8"/>
      <c r="AI161" s="5"/>
      <c r="AJ161" s="8"/>
      <c r="AK161" s="84" t="s">
        <v>478</v>
      </c>
      <c r="AL161" s="84" t="s">
        <v>335</v>
      </c>
      <c r="AM161" s="73">
        <v>7.65</v>
      </c>
      <c r="AN161" s="74">
        <v>40</v>
      </c>
      <c r="AO161" s="74"/>
      <c r="AP161" s="74"/>
      <c r="AQ161" s="74"/>
      <c r="AR161" s="74"/>
      <c r="AS161" s="74"/>
      <c r="AT161" s="74"/>
      <c r="AU161" s="74"/>
      <c r="AV161" s="74">
        <v>20</v>
      </c>
      <c r="AW161" s="74"/>
      <c r="AX161" s="74"/>
      <c r="AY161" s="73">
        <v>0</v>
      </c>
      <c r="AZ161" s="73">
        <v>0</v>
      </c>
      <c r="BA161" s="73">
        <v>0</v>
      </c>
      <c r="BB161" s="90">
        <v>569</v>
      </c>
      <c r="BC161" s="90">
        <v>205</v>
      </c>
      <c r="BD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</row>
    <row r="162" spans="16:164" ht="12" customHeight="1" x14ac:dyDescent="0.25">
      <c r="P162" s="68" t="s">
        <v>940</v>
      </c>
      <c r="Q162" s="73">
        <v>79.53</v>
      </c>
      <c r="R162" s="68">
        <v>157</v>
      </c>
      <c r="S162" s="68">
        <v>701</v>
      </c>
      <c r="T162" s="68">
        <v>184</v>
      </c>
      <c r="U162" s="68">
        <v>305</v>
      </c>
      <c r="V162" s="68">
        <v>12</v>
      </c>
      <c r="W162" s="68">
        <v>9</v>
      </c>
      <c r="X162" s="68"/>
      <c r="Y162" s="68">
        <v>79</v>
      </c>
      <c r="Z162" s="68"/>
      <c r="AA162" s="68"/>
      <c r="AB162" s="68"/>
      <c r="AC162" s="73">
        <v>0.76</v>
      </c>
      <c r="AD162" s="73">
        <v>1.36</v>
      </c>
      <c r="AE162" s="73">
        <v>1.1100000000000001</v>
      </c>
      <c r="AF162" s="7"/>
      <c r="AG162" s="7"/>
      <c r="AH162" s="7"/>
      <c r="AI162" s="5"/>
      <c r="AJ162" s="7"/>
      <c r="AK162" s="84" t="s">
        <v>479</v>
      </c>
      <c r="AL162" s="84" t="s">
        <v>336</v>
      </c>
      <c r="AM162" s="73">
        <v>9.1999999999999993</v>
      </c>
      <c r="AN162" s="74">
        <v>50</v>
      </c>
      <c r="AO162" s="74"/>
      <c r="AP162" s="74"/>
      <c r="AQ162" s="74"/>
      <c r="AR162" s="74"/>
      <c r="AS162" s="74"/>
      <c r="AT162" s="74"/>
      <c r="AU162" s="74">
        <v>20</v>
      </c>
      <c r="AV162" s="74"/>
      <c r="AW162" s="74"/>
      <c r="AX162" s="74"/>
      <c r="AY162" s="73">
        <v>0</v>
      </c>
      <c r="AZ162" s="73">
        <v>0</v>
      </c>
      <c r="BA162" s="73">
        <v>0</v>
      </c>
      <c r="BB162" s="90">
        <v>605</v>
      </c>
      <c r="BC162" s="90">
        <v>195</v>
      </c>
      <c r="BD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</row>
    <row r="163" spans="16:164" ht="12" customHeight="1" x14ac:dyDescent="0.25">
      <c r="P163" s="68" t="s">
        <v>941</v>
      </c>
      <c r="Q163" s="73">
        <v>79.34</v>
      </c>
      <c r="R163" s="68">
        <v>19</v>
      </c>
      <c r="S163" s="68">
        <v>972</v>
      </c>
      <c r="T163" s="68">
        <v>2</v>
      </c>
      <c r="U163" s="68">
        <v>5</v>
      </c>
      <c r="V163" s="68">
        <v>14</v>
      </c>
      <c r="W163" s="68"/>
      <c r="X163" s="68"/>
      <c r="Y163" s="68">
        <v>156</v>
      </c>
      <c r="Z163" s="68"/>
      <c r="AA163" s="68">
        <v>3</v>
      </c>
      <c r="AB163" s="68"/>
      <c r="AC163" s="73">
        <v>2.4</v>
      </c>
      <c r="AD163" s="73">
        <v>0.95</v>
      </c>
      <c r="AE163" s="73">
        <v>14.48</v>
      </c>
      <c r="AF163" s="8"/>
      <c r="AG163" s="8"/>
      <c r="AH163" s="8"/>
      <c r="AI163" s="5"/>
      <c r="AJ163" s="8"/>
      <c r="AK163" s="84" t="s">
        <v>480</v>
      </c>
      <c r="AL163" s="84" t="s">
        <v>337</v>
      </c>
      <c r="AM163" s="73">
        <v>5.57</v>
      </c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3">
        <v>0</v>
      </c>
      <c r="AZ163" s="73">
        <v>0</v>
      </c>
      <c r="BA163" s="73">
        <v>0</v>
      </c>
      <c r="BB163" s="90">
        <v>0</v>
      </c>
      <c r="BC163" s="90">
        <v>0</v>
      </c>
      <c r="BD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</row>
    <row r="164" spans="16:164" ht="12" customHeight="1" x14ac:dyDescent="0.25">
      <c r="P164" s="68" t="s">
        <v>942</v>
      </c>
      <c r="Q164" s="73">
        <v>61.01</v>
      </c>
      <c r="R164" s="68">
        <v>417</v>
      </c>
      <c r="S164" s="68">
        <v>612</v>
      </c>
      <c r="T164" s="68"/>
      <c r="U164" s="68"/>
      <c r="V164" s="68"/>
      <c r="W164" s="68"/>
      <c r="X164" s="68"/>
      <c r="Y164" s="68"/>
      <c r="Z164" s="68"/>
      <c r="AA164" s="68"/>
      <c r="AB164" s="68"/>
      <c r="AC164" s="73">
        <v>1.26</v>
      </c>
      <c r="AD164" s="73">
        <v>0.96</v>
      </c>
      <c r="AE164" s="73">
        <v>0</v>
      </c>
      <c r="AF164" s="7"/>
      <c r="AG164" s="7"/>
      <c r="AH164" s="7"/>
      <c r="AI164" s="5"/>
      <c r="AJ164" s="7"/>
      <c r="AK164" s="84" t="s">
        <v>481</v>
      </c>
      <c r="AL164" s="84" t="s">
        <v>338</v>
      </c>
      <c r="AM164" s="73">
        <v>10</v>
      </c>
      <c r="AN164" s="74">
        <v>40</v>
      </c>
      <c r="AO164" s="74"/>
      <c r="AP164" s="74"/>
      <c r="AQ164" s="74"/>
      <c r="AR164" s="74"/>
      <c r="AS164" s="74"/>
      <c r="AT164" s="74"/>
      <c r="AU164" s="74">
        <v>20</v>
      </c>
      <c r="AV164" s="74">
        <v>30</v>
      </c>
      <c r="AW164" s="74"/>
      <c r="AX164" s="74"/>
      <c r="AY164" s="73">
        <v>0</v>
      </c>
      <c r="AZ164" s="73">
        <v>0.1</v>
      </c>
      <c r="BA164" s="73">
        <v>0</v>
      </c>
      <c r="BB164" s="90">
        <v>530</v>
      </c>
      <c r="BC164" s="90">
        <v>200</v>
      </c>
      <c r="BD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</row>
    <row r="165" spans="16:164" ht="12" customHeight="1" x14ac:dyDescent="0.25">
      <c r="P165" s="68" t="s">
        <v>943</v>
      </c>
      <c r="Q165" s="73">
        <v>86.57</v>
      </c>
      <c r="R165" s="68">
        <v>17</v>
      </c>
      <c r="S165" s="68">
        <v>89</v>
      </c>
      <c r="T165" s="68"/>
      <c r="U165" s="68">
        <v>22</v>
      </c>
      <c r="V165" s="68">
        <v>18</v>
      </c>
      <c r="W165" s="68"/>
      <c r="X165" s="68"/>
      <c r="Y165" s="68">
        <v>45</v>
      </c>
      <c r="Z165" s="68"/>
      <c r="AA165" s="68"/>
      <c r="AB165" s="68"/>
      <c r="AC165" s="73">
        <v>0</v>
      </c>
      <c r="AD165" s="73">
        <v>0.65</v>
      </c>
      <c r="AE165" s="73">
        <v>20.440000000000001</v>
      </c>
      <c r="AF165" s="8"/>
      <c r="AG165" s="8"/>
      <c r="AH165" s="8"/>
      <c r="AI165" s="5"/>
      <c r="AJ165" s="8"/>
      <c r="AK165" s="84" t="s">
        <v>482</v>
      </c>
      <c r="AL165" s="84" t="s">
        <v>339</v>
      </c>
      <c r="AM165" s="73">
        <v>40.18</v>
      </c>
      <c r="AN165" s="74">
        <v>440</v>
      </c>
      <c r="AO165" s="74">
        <v>70</v>
      </c>
      <c r="AP165" s="74"/>
      <c r="AQ165" s="74">
        <v>80</v>
      </c>
      <c r="AR165" s="74"/>
      <c r="AS165" s="74"/>
      <c r="AT165" s="74"/>
      <c r="AU165" s="74">
        <v>120</v>
      </c>
      <c r="AV165" s="74">
        <v>80</v>
      </c>
      <c r="AW165" s="74"/>
      <c r="AX165" s="74"/>
      <c r="AY165" s="73">
        <v>0</v>
      </c>
      <c r="AZ165" s="73">
        <v>0</v>
      </c>
      <c r="BA165" s="73">
        <v>0</v>
      </c>
      <c r="BB165" s="90">
        <v>685</v>
      </c>
      <c r="BC165" s="90">
        <v>190</v>
      </c>
      <c r="BD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</row>
    <row r="166" spans="16:164" ht="12" customHeight="1" x14ac:dyDescent="0.25">
      <c r="P166" s="68" t="s">
        <v>945</v>
      </c>
      <c r="Q166" s="73">
        <v>79.12</v>
      </c>
      <c r="R166" s="68"/>
      <c r="S166" s="68">
        <v>229</v>
      </c>
      <c r="T166" s="68"/>
      <c r="U166" s="68">
        <v>504</v>
      </c>
      <c r="V166" s="68">
        <v>45</v>
      </c>
      <c r="W166" s="68"/>
      <c r="X166" s="68"/>
      <c r="Y166" s="68">
        <v>103</v>
      </c>
      <c r="Z166" s="68"/>
      <c r="AA166" s="68">
        <v>11</v>
      </c>
      <c r="AB166" s="68"/>
      <c r="AC166" s="73">
        <v>1.19</v>
      </c>
      <c r="AD166" s="73">
        <v>0.79</v>
      </c>
      <c r="AE166" s="73">
        <v>6.68</v>
      </c>
      <c r="AF166" s="7"/>
      <c r="AG166" s="7"/>
      <c r="AH166" s="7"/>
      <c r="AI166" s="5"/>
      <c r="AJ166" s="7"/>
      <c r="AK166" s="84" t="s">
        <v>483</v>
      </c>
      <c r="AL166" s="84" t="s">
        <v>340</v>
      </c>
      <c r="AM166" s="73">
        <v>37.770000000000003</v>
      </c>
      <c r="AN166" s="74">
        <v>980</v>
      </c>
      <c r="AO166" s="74"/>
      <c r="AP166" s="74"/>
      <c r="AQ166" s="74"/>
      <c r="AR166" s="74"/>
      <c r="AS166" s="74"/>
      <c r="AT166" s="74"/>
      <c r="AU166" s="74">
        <v>100</v>
      </c>
      <c r="AV166" s="74"/>
      <c r="AW166" s="74"/>
      <c r="AX166" s="74"/>
      <c r="AY166" s="73">
        <v>0</v>
      </c>
      <c r="AZ166" s="73">
        <v>0</v>
      </c>
      <c r="BA166" s="73">
        <v>0</v>
      </c>
      <c r="BB166" s="90">
        <v>671</v>
      </c>
      <c r="BC166" s="90">
        <v>205</v>
      </c>
      <c r="BD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</row>
    <row r="167" spans="16:164" ht="12" customHeight="1" x14ac:dyDescent="0.25">
      <c r="P167" s="68" t="s">
        <v>946</v>
      </c>
      <c r="Q167" s="73">
        <v>75.95</v>
      </c>
      <c r="R167" s="68">
        <v>3</v>
      </c>
      <c r="S167" s="68">
        <v>184</v>
      </c>
      <c r="T167" s="68">
        <v>2</v>
      </c>
      <c r="U167" s="68">
        <v>38</v>
      </c>
      <c r="V167" s="68">
        <v>4</v>
      </c>
      <c r="W167" s="68">
        <v>3</v>
      </c>
      <c r="X167" s="68"/>
      <c r="Y167" s="68">
        <v>1</v>
      </c>
      <c r="Z167" s="68"/>
      <c r="AA167" s="68"/>
      <c r="AB167" s="68"/>
      <c r="AC167" s="73">
        <v>4.3</v>
      </c>
      <c r="AD167" s="73">
        <v>0.87</v>
      </c>
      <c r="AE167" s="73">
        <v>0.44</v>
      </c>
      <c r="AF167" s="8"/>
      <c r="AG167" s="8"/>
      <c r="AH167" s="8"/>
      <c r="AI167" s="5"/>
      <c r="AJ167" s="8"/>
      <c r="AK167" s="84" t="s">
        <v>484</v>
      </c>
      <c r="AL167" s="84" t="s">
        <v>341</v>
      </c>
      <c r="AM167" s="73">
        <v>7.27</v>
      </c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3">
        <v>0</v>
      </c>
      <c r="AZ167" s="73">
        <v>0</v>
      </c>
      <c r="BA167" s="73">
        <v>0</v>
      </c>
      <c r="BB167" s="90">
        <v>0</v>
      </c>
      <c r="BC167" s="90">
        <v>0</v>
      </c>
      <c r="BD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</row>
    <row r="168" spans="16:164" ht="12" customHeight="1" x14ac:dyDescent="0.25">
      <c r="P168" s="68" t="s">
        <v>947</v>
      </c>
      <c r="Q168" s="73">
        <v>79.52</v>
      </c>
      <c r="R168" s="68">
        <v>28</v>
      </c>
      <c r="S168" s="68">
        <v>280</v>
      </c>
      <c r="T168" s="68">
        <v>9</v>
      </c>
      <c r="U168" s="68">
        <v>33</v>
      </c>
      <c r="V168" s="68">
        <v>19</v>
      </c>
      <c r="W168" s="68"/>
      <c r="X168" s="68">
        <v>1</v>
      </c>
      <c r="Y168" s="68">
        <v>89</v>
      </c>
      <c r="Z168" s="68">
        <v>16</v>
      </c>
      <c r="AA168" s="68">
        <v>1</v>
      </c>
      <c r="AB168" s="68"/>
      <c r="AC168" s="73">
        <v>2.59</v>
      </c>
      <c r="AD168" s="73">
        <v>0.7</v>
      </c>
      <c r="AE168" s="73">
        <v>11.38</v>
      </c>
      <c r="AF168" s="7"/>
      <c r="AG168" s="7"/>
      <c r="AH168" s="7"/>
      <c r="AI168" s="5"/>
      <c r="AJ168" s="7"/>
      <c r="AK168" s="84" t="s">
        <v>485</v>
      </c>
      <c r="AL168" s="84" t="s">
        <v>342</v>
      </c>
      <c r="AM168" s="73">
        <v>5.54</v>
      </c>
      <c r="AN168" s="74">
        <v>18</v>
      </c>
      <c r="AO168" s="74">
        <v>2</v>
      </c>
      <c r="AP168" s="74"/>
      <c r="AQ168" s="74">
        <v>5</v>
      </c>
      <c r="AR168" s="74"/>
      <c r="AS168" s="74"/>
      <c r="AT168" s="74"/>
      <c r="AU168" s="74"/>
      <c r="AV168" s="74"/>
      <c r="AW168" s="74"/>
      <c r="AX168" s="74"/>
      <c r="AY168" s="73">
        <v>0</v>
      </c>
      <c r="AZ168" s="73">
        <v>0</v>
      </c>
      <c r="BA168" s="73">
        <v>0</v>
      </c>
      <c r="BB168" s="90">
        <v>715</v>
      </c>
      <c r="BC168" s="90">
        <v>225</v>
      </c>
      <c r="BD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</row>
    <row r="169" spans="16:164" ht="12" customHeight="1" x14ac:dyDescent="0.25">
      <c r="P169" s="68" t="s">
        <v>948</v>
      </c>
      <c r="Q169" s="73">
        <v>88.1</v>
      </c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73">
        <v>0.92</v>
      </c>
      <c r="AD169" s="73">
        <v>1.03</v>
      </c>
      <c r="AE169" s="73">
        <v>11.53</v>
      </c>
      <c r="AF169" s="8"/>
      <c r="AG169" s="8"/>
      <c r="AH169" s="8"/>
      <c r="AI169" s="5"/>
      <c r="AJ169" s="8"/>
      <c r="AK169" s="84" t="s">
        <v>486</v>
      </c>
      <c r="AL169" s="84" t="s">
        <v>343</v>
      </c>
      <c r="AM169" s="73">
        <v>5.29</v>
      </c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3">
        <v>0</v>
      </c>
      <c r="AZ169" s="73">
        <v>0</v>
      </c>
      <c r="BA169" s="73">
        <v>0</v>
      </c>
      <c r="BB169" s="90">
        <v>0</v>
      </c>
      <c r="BC169" s="90">
        <v>0</v>
      </c>
      <c r="BD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</row>
    <row r="170" spans="16:164" ht="12" customHeight="1" x14ac:dyDescent="0.25">
      <c r="P170" s="68" t="s">
        <v>949</v>
      </c>
      <c r="Q170" s="73">
        <v>66.760000000000005</v>
      </c>
      <c r="R170" s="68">
        <v>28</v>
      </c>
      <c r="S170" s="68">
        <v>1566</v>
      </c>
      <c r="T170" s="68"/>
      <c r="U170" s="68"/>
      <c r="V170" s="68">
        <v>254</v>
      </c>
      <c r="W170" s="68"/>
      <c r="X170" s="68"/>
      <c r="Y170" s="68">
        <v>199</v>
      </c>
      <c r="Z170" s="68">
        <v>7</v>
      </c>
      <c r="AA170" s="68">
        <v>28</v>
      </c>
      <c r="AB170" s="68"/>
      <c r="AC170" s="73">
        <v>1.21</v>
      </c>
      <c r="AD170" s="73">
        <v>0.76</v>
      </c>
      <c r="AE170" s="73">
        <v>7.34</v>
      </c>
      <c r="AF170" s="7"/>
      <c r="AG170" s="7"/>
      <c r="AH170" s="7"/>
      <c r="AI170" s="5"/>
      <c r="AJ170" s="7"/>
      <c r="AK170" s="84" t="s">
        <v>487</v>
      </c>
      <c r="AL170" s="84" t="s">
        <v>344</v>
      </c>
      <c r="AM170" s="73">
        <v>11</v>
      </c>
      <c r="AN170" s="74">
        <v>75</v>
      </c>
      <c r="AO170" s="74"/>
      <c r="AP170" s="74"/>
      <c r="AQ170" s="74">
        <v>35</v>
      </c>
      <c r="AR170" s="74"/>
      <c r="AS170" s="74"/>
      <c r="AT170" s="74"/>
      <c r="AU170" s="74">
        <v>40</v>
      </c>
      <c r="AV170" s="74">
        <v>10</v>
      </c>
      <c r="AW170" s="74"/>
      <c r="AX170" s="74"/>
      <c r="AY170" s="73">
        <v>0</v>
      </c>
      <c r="AZ170" s="73">
        <v>0</v>
      </c>
      <c r="BA170" s="73">
        <v>0</v>
      </c>
      <c r="BB170" s="90">
        <v>716</v>
      </c>
      <c r="BC170" s="90">
        <v>205</v>
      </c>
      <c r="BD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</row>
    <row r="171" spans="16:164" ht="12" customHeight="1" x14ac:dyDescent="0.25">
      <c r="P171" s="68" t="s">
        <v>950</v>
      </c>
      <c r="Q171" s="73">
        <v>87.75</v>
      </c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73">
        <v>2.75</v>
      </c>
      <c r="AD171" s="73">
        <v>1.23</v>
      </c>
      <c r="AE171" s="73">
        <v>0</v>
      </c>
      <c r="AF171" s="8"/>
      <c r="AG171" s="8"/>
      <c r="AH171" s="8"/>
      <c r="AI171" s="5"/>
      <c r="AJ171" s="8"/>
      <c r="AK171" s="84" t="s">
        <v>488</v>
      </c>
      <c r="AL171" s="84" t="s">
        <v>345</v>
      </c>
      <c r="AM171" s="73">
        <v>27.8</v>
      </c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3">
        <v>0</v>
      </c>
      <c r="AZ171" s="73">
        <v>0</v>
      </c>
      <c r="BA171" s="73">
        <v>7.2</v>
      </c>
      <c r="BB171" s="90">
        <v>0</v>
      </c>
      <c r="BC171" s="90">
        <v>0</v>
      </c>
      <c r="BD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</row>
    <row r="172" spans="16:164" ht="12" customHeight="1" x14ac:dyDescent="0.25">
      <c r="P172" s="68" t="s">
        <v>951</v>
      </c>
      <c r="Q172" s="73">
        <v>39.9</v>
      </c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73">
        <v>0.65</v>
      </c>
      <c r="AD172" s="73">
        <v>0.11</v>
      </c>
      <c r="AE172" s="73">
        <v>4.04</v>
      </c>
      <c r="AF172" s="7"/>
      <c r="AG172" s="7"/>
      <c r="AH172" s="7"/>
      <c r="AI172" s="5"/>
      <c r="AJ172" s="7"/>
      <c r="AK172" s="85" t="s">
        <v>670</v>
      </c>
      <c r="AL172" s="84" t="s">
        <v>612</v>
      </c>
      <c r="AM172" s="62">
        <v>23.61</v>
      </c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2">
        <v>0</v>
      </c>
      <c r="AZ172" s="62">
        <v>0.3</v>
      </c>
      <c r="BA172" s="62">
        <v>0</v>
      </c>
      <c r="BB172" s="90">
        <v>0</v>
      </c>
      <c r="BC172" s="90">
        <v>0</v>
      </c>
      <c r="BD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</row>
    <row r="173" spans="16:164" ht="12" customHeight="1" x14ac:dyDescent="0.25">
      <c r="P173" s="68" t="s">
        <v>952</v>
      </c>
      <c r="Q173" s="73">
        <v>79.94</v>
      </c>
      <c r="R173" s="68">
        <v>44</v>
      </c>
      <c r="S173" s="68">
        <v>740</v>
      </c>
      <c r="T173" s="68">
        <v>10</v>
      </c>
      <c r="U173" s="68">
        <v>30</v>
      </c>
      <c r="V173" s="68">
        <v>65</v>
      </c>
      <c r="W173" s="68"/>
      <c r="X173" s="68"/>
      <c r="Y173" s="68">
        <v>536</v>
      </c>
      <c r="Z173" s="68">
        <v>21</v>
      </c>
      <c r="AA173" s="68">
        <v>39</v>
      </c>
      <c r="AB173" s="68"/>
      <c r="AC173" s="73">
        <v>0</v>
      </c>
      <c r="AD173" s="73">
        <v>1.4</v>
      </c>
      <c r="AE173" s="73">
        <v>21.66</v>
      </c>
      <c r="AF173" s="8"/>
      <c r="AG173" s="8"/>
      <c r="AH173" s="8"/>
      <c r="AI173" s="5"/>
      <c r="AJ173" s="8"/>
      <c r="AK173" s="85" t="s">
        <v>671</v>
      </c>
      <c r="AL173" s="84" t="s">
        <v>613</v>
      </c>
      <c r="AM173" s="62">
        <v>5.26</v>
      </c>
      <c r="AN173" s="63">
        <v>50</v>
      </c>
      <c r="AO173" s="63"/>
      <c r="AP173" s="63"/>
      <c r="AQ173" s="63">
        <v>55</v>
      </c>
      <c r="AR173" s="63"/>
      <c r="AS173" s="63"/>
      <c r="AT173" s="63"/>
      <c r="AU173" s="63">
        <v>35</v>
      </c>
      <c r="AV173" s="63">
        <v>10</v>
      </c>
      <c r="AW173" s="63"/>
      <c r="AX173" s="63"/>
      <c r="AY173" s="62">
        <v>0</v>
      </c>
      <c r="AZ173" s="62">
        <v>0</v>
      </c>
      <c r="BA173" s="62">
        <v>0</v>
      </c>
      <c r="BB173" s="90">
        <v>781</v>
      </c>
      <c r="BC173" s="90">
        <v>210</v>
      </c>
      <c r="BD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</row>
    <row r="174" spans="16:164" ht="12" customHeight="1" x14ac:dyDescent="0.25">
      <c r="P174" s="68" t="s">
        <v>953</v>
      </c>
      <c r="Q174" s="73">
        <v>79.48</v>
      </c>
      <c r="R174" s="68">
        <v>6</v>
      </c>
      <c r="S174" s="68">
        <v>1149</v>
      </c>
      <c r="T174" s="68">
        <v>2</v>
      </c>
      <c r="U174" s="68">
        <v>6</v>
      </c>
      <c r="V174" s="68">
        <v>30</v>
      </c>
      <c r="W174" s="68"/>
      <c r="X174" s="68"/>
      <c r="Y174" s="68">
        <v>350</v>
      </c>
      <c r="Z174" s="68">
        <v>1</v>
      </c>
      <c r="AA174" s="68">
        <v>25</v>
      </c>
      <c r="AB174" s="68"/>
      <c r="AC174" s="73">
        <v>0</v>
      </c>
      <c r="AD174" s="73">
        <v>0.27</v>
      </c>
      <c r="AE174" s="73">
        <v>40.020000000000003</v>
      </c>
      <c r="AF174" s="7"/>
      <c r="AG174" s="7"/>
      <c r="AH174" s="7"/>
      <c r="AI174" s="5"/>
      <c r="AJ174" s="7"/>
      <c r="AK174" s="85" t="s">
        <v>672</v>
      </c>
      <c r="AL174" s="84" t="s">
        <v>614</v>
      </c>
      <c r="AM174" s="62">
        <v>39.43</v>
      </c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2">
        <v>0</v>
      </c>
      <c r="AZ174" s="62">
        <v>0</v>
      </c>
      <c r="BA174" s="62">
        <v>0</v>
      </c>
      <c r="BB174" s="90">
        <v>0</v>
      </c>
      <c r="BC174" s="90">
        <v>0</v>
      </c>
      <c r="BD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</row>
    <row r="175" spans="16:164" ht="12" customHeight="1" x14ac:dyDescent="0.25">
      <c r="P175" s="68" t="s">
        <v>954</v>
      </c>
      <c r="Q175" s="73">
        <v>79.989999999999995</v>
      </c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73">
        <v>0</v>
      </c>
      <c r="AD175" s="73">
        <v>2.75</v>
      </c>
      <c r="AE175" s="73">
        <v>17.18</v>
      </c>
      <c r="AF175" s="8"/>
      <c r="AG175" s="8"/>
      <c r="AH175" s="8"/>
      <c r="AI175" s="5"/>
      <c r="AJ175" s="8"/>
      <c r="AK175" s="85" t="s">
        <v>673</v>
      </c>
      <c r="AL175" s="84" t="s">
        <v>616</v>
      </c>
      <c r="AM175" s="62">
        <v>40</v>
      </c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2">
        <v>0</v>
      </c>
      <c r="AZ175" s="62">
        <v>0.6</v>
      </c>
      <c r="BA175" s="62">
        <v>0</v>
      </c>
      <c r="BB175" s="90">
        <v>0</v>
      </c>
      <c r="BC175" s="90">
        <v>0</v>
      </c>
      <c r="BD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</row>
    <row r="176" spans="16:164" ht="12" customHeight="1" x14ac:dyDescent="0.25">
      <c r="P176" s="68" t="s">
        <v>956</v>
      </c>
      <c r="Q176" s="73">
        <v>81.459999999999994</v>
      </c>
      <c r="R176" s="68"/>
      <c r="S176" s="68">
        <v>1864</v>
      </c>
      <c r="T176" s="68">
        <v>226</v>
      </c>
      <c r="U176" s="68"/>
      <c r="V176" s="68">
        <v>261</v>
      </c>
      <c r="W176" s="68"/>
      <c r="X176" s="68"/>
      <c r="Y176" s="68">
        <v>217</v>
      </c>
      <c r="Z176" s="68"/>
      <c r="AA176" s="68">
        <v>9</v>
      </c>
      <c r="AB176" s="68"/>
      <c r="AC176" s="73">
        <v>0.12</v>
      </c>
      <c r="AD176" s="73">
        <v>0.77</v>
      </c>
      <c r="AE176" s="73">
        <v>2.86</v>
      </c>
      <c r="AF176" s="7"/>
      <c r="AG176" s="7"/>
      <c r="AH176" s="7"/>
      <c r="AI176" s="5"/>
      <c r="AJ176" s="7"/>
      <c r="AK176" s="85" t="s">
        <v>674</v>
      </c>
      <c r="AL176" s="84" t="s">
        <v>617</v>
      </c>
      <c r="AM176" s="62">
        <v>80</v>
      </c>
      <c r="AN176" s="63">
        <v>110</v>
      </c>
      <c r="AO176" s="63"/>
      <c r="AP176" s="63"/>
      <c r="AQ176" s="63"/>
      <c r="AR176" s="63"/>
      <c r="AS176" s="63"/>
      <c r="AT176" s="63"/>
      <c r="AU176" s="63">
        <v>240</v>
      </c>
      <c r="AV176" s="63"/>
      <c r="AW176" s="63"/>
      <c r="AX176" s="63"/>
      <c r="AY176" s="62">
        <v>0</v>
      </c>
      <c r="AZ176" s="62">
        <v>0.6</v>
      </c>
      <c r="BA176" s="62">
        <v>0</v>
      </c>
      <c r="BB176" s="90">
        <v>542</v>
      </c>
      <c r="BC176" s="90">
        <v>230</v>
      </c>
      <c r="BD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</row>
    <row r="177" spans="16:164" ht="12" customHeight="1" x14ac:dyDescent="0.25">
      <c r="P177" s="68" t="s">
        <v>957</v>
      </c>
      <c r="Q177" s="73">
        <v>80.239999999999995</v>
      </c>
      <c r="R177" s="68">
        <v>15</v>
      </c>
      <c r="S177" s="68">
        <v>138</v>
      </c>
      <c r="T177" s="68">
        <v>2</v>
      </c>
      <c r="U177" s="68">
        <v>2</v>
      </c>
      <c r="V177" s="68">
        <v>9</v>
      </c>
      <c r="W177" s="68"/>
      <c r="X177" s="68"/>
      <c r="Y177" s="68">
        <v>160</v>
      </c>
      <c r="Z177" s="68"/>
      <c r="AA177" s="68">
        <v>11</v>
      </c>
      <c r="AB177" s="68"/>
      <c r="AC177" s="73">
        <v>0.7</v>
      </c>
      <c r="AD177" s="73">
        <v>1.01</v>
      </c>
      <c r="AE177" s="73">
        <v>4.82</v>
      </c>
      <c r="AF177" s="8"/>
      <c r="AG177" s="8"/>
      <c r="AH177" s="8"/>
      <c r="AI177" s="5"/>
      <c r="AJ177" s="8"/>
      <c r="AK177" s="85" t="s">
        <v>675</v>
      </c>
      <c r="AL177" s="84" t="s">
        <v>618</v>
      </c>
      <c r="AM177" s="62">
        <v>120</v>
      </c>
      <c r="AN177" s="63">
        <v>650</v>
      </c>
      <c r="AO177" s="63"/>
      <c r="AP177" s="63"/>
      <c r="AQ177" s="63">
        <v>200</v>
      </c>
      <c r="AR177" s="63"/>
      <c r="AS177" s="63"/>
      <c r="AT177" s="63"/>
      <c r="AU177" s="63">
        <v>450</v>
      </c>
      <c r="AV177" s="63"/>
      <c r="AW177" s="63"/>
      <c r="AX177" s="63"/>
      <c r="AY177" s="62">
        <v>34.9</v>
      </c>
      <c r="AZ177" s="62">
        <v>0</v>
      </c>
      <c r="BA177" s="62">
        <v>0</v>
      </c>
      <c r="BB177" s="90">
        <v>689</v>
      </c>
      <c r="BC177" s="90">
        <v>260</v>
      </c>
      <c r="BD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</row>
    <row r="178" spans="16:164" ht="12" customHeight="1" x14ac:dyDescent="0.25">
      <c r="P178" s="68" t="s">
        <v>958</v>
      </c>
      <c r="Q178" s="73">
        <v>159.87</v>
      </c>
      <c r="R178" s="68">
        <v>165</v>
      </c>
      <c r="S178" s="68">
        <v>569</v>
      </c>
      <c r="T178" s="68"/>
      <c r="U178" s="68">
        <v>8</v>
      </c>
      <c r="V178" s="68"/>
      <c r="W178" s="68"/>
      <c r="X178" s="68"/>
      <c r="Y178" s="68">
        <v>15</v>
      </c>
      <c r="Z178" s="68"/>
      <c r="AA178" s="68"/>
      <c r="AB178" s="68"/>
      <c r="AC178" s="73">
        <v>1.64</v>
      </c>
      <c r="AD178" s="73">
        <v>3.22</v>
      </c>
      <c r="AE178" s="73">
        <v>32</v>
      </c>
      <c r="AF178" s="7"/>
      <c r="AG178" s="7"/>
      <c r="AH178" s="7"/>
      <c r="AI178" s="5"/>
      <c r="AJ178" s="7"/>
      <c r="AK178" s="85" t="s">
        <v>676</v>
      </c>
      <c r="AL178" s="84" t="s">
        <v>619</v>
      </c>
      <c r="AM178" s="62">
        <v>5</v>
      </c>
      <c r="AN178" s="63">
        <v>25</v>
      </c>
      <c r="AO178" s="63"/>
      <c r="AP178" s="63"/>
      <c r="AQ178" s="63">
        <v>5</v>
      </c>
      <c r="AR178" s="63"/>
      <c r="AS178" s="63"/>
      <c r="AT178" s="63"/>
      <c r="AU178" s="63">
        <v>15</v>
      </c>
      <c r="AV178" s="63">
        <v>5</v>
      </c>
      <c r="AW178" s="63"/>
      <c r="AX178" s="63"/>
      <c r="AY178" s="62">
        <v>0</v>
      </c>
      <c r="AZ178" s="62">
        <v>0.1</v>
      </c>
      <c r="BA178" s="62">
        <v>0.8</v>
      </c>
      <c r="BB178" s="90">
        <v>642</v>
      </c>
      <c r="BC178" s="90">
        <v>270</v>
      </c>
      <c r="BD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</row>
    <row r="179" spans="16:164" ht="12" customHeight="1" x14ac:dyDescent="0.25">
      <c r="P179" s="68" t="s">
        <v>959</v>
      </c>
      <c r="Q179" s="73">
        <v>79.95</v>
      </c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73">
        <v>2.92</v>
      </c>
      <c r="AD179" s="73">
        <v>0.88</v>
      </c>
      <c r="AE179" s="73">
        <v>25.6</v>
      </c>
      <c r="AF179" s="8"/>
      <c r="AG179" s="8"/>
      <c r="AH179" s="8"/>
      <c r="AI179" s="5"/>
      <c r="AJ179" s="8"/>
      <c r="AK179" s="85" t="s">
        <v>677</v>
      </c>
      <c r="AL179" s="84" t="s">
        <v>620</v>
      </c>
      <c r="AM179" s="62">
        <v>5.5</v>
      </c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2">
        <v>0</v>
      </c>
      <c r="AZ179" s="62">
        <v>0</v>
      </c>
      <c r="BA179" s="62">
        <v>0</v>
      </c>
      <c r="BB179" s="90">
        <v>0</v>
      </c>
      <c r="BC179" s="90">
        <v>0</v>
      </c>
      <c r="BD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</row>
    <row r="180" spans="16:164" ht="12" customHeight="1" x14ac:dyDescent="0.25">
      <c r="P180" s="68" t="s">
        <v>960</v>
      </c>
      <c r="Q180" s="73">
        <v>80.539999999999992</v>
      </c>
      <c r="R180" s="68">
        <v>14</v>
      </c>
      <c r="S180" s="68">
        <v>1623</v>
      </c>
      <c r="T180" s="68"/>
      <c r="U180" s="68"/>
      <c r="V180" s="68">
        <v>59</v>
      </c>
      <c r="W180" s="68"/>
      <c r="X180" s="68"/>
      <c r="Y180" s="68">
        <v>48</v>
      </c>
      <c r="Z180" s="68"/>
      <c r="AA180" s="68"/>
      <c r="AB180" s="68"/>
      <c r="AC180" s="73">
        <v>0</v>
      </c>
      <c r="AD180" s="73">
        <v>1.17</v>
      </c>
      <c r="AE180" s="73">
        <v>27.12</v>
      </c>
      <c r="AF180" s="7"/>
      <c r="AG180" s="7"/>
      <c r="AH180" s="7"/>
      <c r="AI180" s="5"/>
      <c r="AJ180" s="7"/>
      <c r="AK180" s="85" t="s">
        <v>678</v>
      </c>
      <c r="AL180" s="84" t="s">
        <v>621</v>
      </c>
      <c r="AM180" s="62">
        <v>10.23</v>
      </c>
      <c r="AN180" s="63">
        <v>115</v>
      </c>
      <c r="AO180" s="63"/>
      <c r="AP180" s="63"/>
      <c r="AQ180" s="63">
        <v>15</v>
      </c>
      <c r="AR180" s="63"/>
      <c r="AS180" s="63"/>
      <c r="AT180" s="63"/>
      <c r="AU180" s="63"/>
      <c r="AV180" s="63"/>
      <c r="AW180" s="63"/>
      <c r="AX180" s="63"/>
      <c r="AY180" s="62">
        <v>0</v>
      </c>
      <c r="AZ180" s="62">
        <v>0</v>
      </c>
      <c r="BA180" s="62">
        <v>3.82</v>
      </c>
      <c r="BB180" s="90">
        <v>711</v>
      </c>
      <c r="BC180" s="90">
        <v>175</v>
      </c>
      <c r="BD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</row>
    <row r="181" spans="16:164" ht="12" customHeight="1" x14ac:dyDescent="0.25">
      <c r="P181" s="68" t="s">
        <v>961</v>
      </c>
      <c r="Q181" s="73">
        <v>73.239999999999995</v>
      </c>
      <c r="R181" s="68"/>
      <c r="S181" s="68"/>
      <c r="T181" s="68"/>
      <c r="U181" s="68"/>
      <c r="V181" s="68"/>
      <c r="W181" s="68">
        <v>7</v>
      </c>
      <c r="X181" s="68"/>
      <c r="Y181" s="68">
        <v>67</v>
      </c>
      <c r="Z181" s="68">
        <v>72</v>
      </c>
      <c r="AA181" s="68">
        <v>34</v>
      </c>
      <c r="AB181" s="68"/>
      <c r="AC181" s="73">
        <v>0.78</v>
      </c>
      <c r="AD181" s="73">
        <v>1.21</v>
      </c>
      <c r="AE181" s="73">
        <v>5.32</v>
      </c>
      <c r="AF181" s="8"/>
      <c r="AG181" s="8"/>
      <c r="AH181" s="8"/>
      <c r="AI181" s="5"/>
      <c r="AJ181" s="8"/>
      <c r="AK181" s="85" t="s">
        <v>679</v>
      </c>
      <c r="AL181" s="84" t="s">
        <v>622</v>
      </c>
      <c r="AM181" s="62">
        <v>35.229999999999997</v>
      </c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2">
        <v>0</v>
      </c>
      <c r="AZ181" s="62">
        <v>0</v>
      </c>
      <c r="BA181" s="62">
        <v>0</v>
      </c>
      <c r="BB181" s="90">
        <v>0</v>
      </c>
      <c r="BC181" s="90">
        <v>0</v>
      </c>
      <c r="BD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</row>
    <row r="182" spans="16:164" ht="12" customHeight="1" x14ac:dyDescent="0.25">
      <c r="P182" s="68" t="s">
        <v>962</v>
      </c>
      <c r="Q182" s="73">
        <v>80.069999999999993</v>
      </c>
      <c r="R182" s="68">
        <v>5</v>
      </c>
      <c r="S182" s="68">
        <v>273</v>
      </c>
      <c r="T182" s="68">
        <v>1</v>
      </c>
      <c r="U182" s="68">
        <v>36</v>
      </c>
      <c r="V182" s="68">
        <v>19</v>
      </c>
      <c r="W182" s="68">
        <v>1</v>
      </c>
      <c r="X182" s="68"/>
      <c r="Y182" s="68">
        <v>317</v>
      </c>
      <c r="Z182" s="68">
        <v>22</v>
      </c>
      <c r="AA182" s="68"/>
      <c r="AB182" s="68"/>
      <c r="AC182" s="73">
        <v>0</v>
      </c>
      <c r="AD182" s="73">
        <v>0.69</v>
      </c>
      <c r="AE182" s="73">
        <v>37.130000000000003</v>
      </c>
      <c r="AF182" s="7"/>
      <c r="AG182" s="7"/>
      <c r="AH182" s="7"/>
      <c r="AI182" s="5"/>
      <c r="AJ182" s="7"/>
      <c r="AK182" s="85" t="s">
        <v>680</v>
      </c>
      <c r="AL182" s="84" t="s">
        <v>623</v>
      </c>
      <c r="AM182" s="62">
        <v>34.56</v>
      </c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2">
        <v>0</v>
      </c>
      <c r="AZ182" s="62">
        <v>0</v>
      </c>
      <c r="BA182" s="62">
        <v>0</v>
      </c>
      <c r="BB182" s="90">
        <v>0</v>
      </c>
      <c r="BC182" s="90">
        <v>0</v>
      </c>
      <c r="BD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</row>
    <row r="183" spans="16:164" ht="12" customHeight="1" x14ac:dyDescent="0.25">
      <c r="P183" s="68" t="s">
        <v>963</v>
      </c>
      <c r="Q183" s="73">
        <v>80.11</v>
      </c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73">
        <v>3.8</v>
      </c>
      <c r="AD183" s="73">
        <v>0.55000000000000004</v>
      </c>
      <c r="AE183" s="73">
        <v>11.58</v>
      </c>
      <c r="AF183" s="8"/>
      <c r="AG183" s="8"/>
      <c r="AH183" s="8"/>
      <c r="AI183" s="5"/>
      <c r="AJ183" s="8"/>
      <c r="AK183" s="85" t="s">
        <v>681</v>
      </c>
      <c r="AL183" s="84" t="s">
        <v>624</v>
      </c>
      <c r="AM183" s="62">
        <v>34.4</v>
      </c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2">
        <v>0</v>
      </c>
      <c r="AZ183" s="62">
        <v>0</v>
      </c>
      <c r="BA183" s="62">
        <v>0</v>
      </c>
      <c r="BB183" s="90">
        <v>0</v>
      </c>
      <c r="BC183" s="90">
        <v>0</v>
      </c>
      <c r="BD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</row>
    <row r="184" spans="16:164" ht="12" customHeight="1" x14ac:dyDescent="0.25">
      <c r="P184" s="68" t="s">
        <v>965</v>
      </c>
      <c r="Q184" s="73">
        <v>79.81</v>
      </c>
      <c r="R184" s="68"/>
      <c r="S184" s="68">
        <v>3</v>
      </c>
      <c r="T184" s="68"/>
      <c r="U184" s="68">
        <v>4</v>
      </c>
      <c r="V184" s="68">
        <v>1</v>
      </c>
      <c r="W184" s="68"/>
      <c r="X184" s="68"/>
      <c r="Y184" s="68"/>
      <c r="Z184" s="68"/>
      <c r="AA184" s="68"/>
      <c r="AB184" s="68"/>
      <c r="AC184" s="73">
        <v>2.2000000000000002</v>
      </c>
      <c r="AD184" s="73">
        <v>0.41</v>
      </c>
      <c r="AE184" s="73">
        <v>1.63</v>
      </c>
      <c r="AF184" s="7"/>
      <c r="AG184" s="7"/>
      <c r="AH184" s="7"/>
      <c r="AI184" s="7"/>
      <c r="AJ184" s="7"/>
      <c r="AK184" s="87"/>
      <c r="AL184" s="96" t="s">
        <v>1135</v>
      </c>
      <c r="AM184" s="101">
        <f>181-(COUNTBLANK(AM3:AM183))</f>
        <v>181</v>
      </c>
      <c r="AN184" s="101">
        <f>181-(COUNTBLANK(AN3:AN183))</f>
        <v>85</v>
      </c>
      <c r="AO184" s="101">
        <f t="shared" ref="AO184:BC184" si="4">181-(COUNTBLANK(AO3:AO183))</f>
        <v>59</v>
      </c>
      <c r="AP184" s="101">
        <f t="shared" si="4"/>
        <v>1</v>
      </c>
      <c r="AQ184" s="101">
        <f t="shared" si="4"/>
        <v>31</v>
      </c>
      <c r="AR184" s="101">
        <f t="shared" si="4"/>
        <v>1</v>
      </c>
      <c r="AS184" s="101">
        <f t="shared" si="4"/>
        <v>0</v>
      </c>
      <c r="AT184" s="101">
        <f t="shared" si="4"/>
        <v>0</v>
      </c>
      <c r="AU184" s="101">
        <f t="shared" si="4"/>
        <v>76</v>
      </c>
      <c r="AV184" s="101">
        <f t="shared" si="4"/>
        <v>45</v>
      </c>
      <c r="AW184" s="101">
        <f t="shared" si="4"/>
        <v>0</v>
      </c>
      <c r="AX184" s="101">
        <f t="shared" si="4"/>
        <v>2</v>
      </c>
      <c r="AY184" s="101">
        <f t="shared" si="4"/>
        <v>181</v>
      </c>
      <c r="AZ184" s="101">
        <f t="shared" si="4"/>
        <v>181</v>
      </c>
      <c r="BA184" s="101">
        <f t="shared" si="4"/>
        <v>181</v>
      </c>
      <c r="BB184" s="101">
        <f t="shared" si="4"/>
        <v>181</v>
      </c>
      <c r="BC184" s="101">
        <f t="shared" si="4"/>
        <v>181</v>
      </c>
      <c r="BD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</row>
    <row r="185" spans="16:164" ht="12" customHeight="1" x14ac:dyDescent="0.25">
      <c r="P185" s="68" t="s">
        <v>967</v>
      </c>
      <c r="Q185" s="73">
        <v>86.56</v>
      </c>
      <c r="R185" s="68"/>
      <c r="S185" s="68">
        <v>49</v>
      </c>
      <c r="T185" s="68"/>
      <c r="U185" s="68">
        <v>79</v>
      </c>
      <c r="V185" s="68">
        <v>6</v>
      </c>
      <c r="W185" s="68"/>
      <c r="X185" s="68"/>
      <c r="Y185" s="68">
        <v>33</v>
      </c>
      <c r="Z185" s="68"/>
      <c r="AA185" s="68"/>
      <c r="AB185" s="68"/>
      <c r="AC185" s="73">
        <v>0</v>
      </c>
      <c r="AD185" s="73">
        <v>0</v>
      </c>
      <c r="AE185" s="73">
        <v>55.5</v>
      </c>
      <c r="AF185" s="8"/>
      <c r="AG185" s="8"/>
      <c r="AH185" s="8"/>
      <c r="AI185" s="8"/>
      <c r="AJ185" s="8"/>
      <c r="AK185" s="87"/>
      <c r="AL185" s="96" t="s">
        <v>1136</v>
      </c>
      <c r="AM185" s="98">
        <f>AM184/181</f>
        <v>1</v>
      </c>
      <c r="AN185" s="98">
        <f>AN184/181</f>
        <v>0.46961325966850831</v>
      </c>
      <c r="AO185" s="98">
        <f t="shared" ref="AO185:BC185" si="5">AO184/181</f>
        <v>0.32596685082872928</v>
      </c>
      <c r="AP185" s="98">
        <f t="shared" si="5"/>
        <v>5.5248618784530384E-3</v>
      </c>
      <c r="AQ185" s="98">
        <f t="shared" si="5"/>
        <v>0.17127071823204421</v>
      </c>
      <c r="AR185" s="98">
        <f t="shared" si="5"/>
        <v>5.5248618784530384E-3</v>
      </c>
      <c r="AS185" s="98">
        <f t="shared" si="5"/>
        <v>0</v>
      </c>
      <c r="AT185" s="98">
        <f t="shared" si="5"/>
        <v>0</v>
      </c>
      <c r="AU185" s="98">
        <f t="shared" si="5"/>
        <v>0.41988950276243092</v>
      </c>
      <c r="AV185" s="98">
        <f t="shared" si="5"/>
        <v>0.24861878453038674</v>
      </c>
      <c r="AW185" s="98">
        <f t="shared" si="5"/>
        <v>0</v>
      </c>
      <c r="AX185" s="98">
        <f t="shared" si="5"/>
        <v>1.1049723756906077E-2</v>
      </c>
      <c r="AY185" s="98">
        <f t="shared" si="5"/>
        <v>1</v>
      </c>
      <c r="AZ185" s="98">
        <f t="shared" si="5"/>
        <v>1</v>
      </c>
      <c r="BA185" s="98">
        <f t="shared" si="5"/>
        <v>1</v>
      </c>
      <c r="BB185" s="98">
        <f t="shared" si="5"/>
        <v>1</v>
      </c>
      <c r="BC185" s="98">
        <f t="shared" si="5"/>
        <v>1</v>
      </c>
      <c r="BD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</row>
    <row r="186" spans="16:164" ht="12" customHeight="1" x14ac:dyDescent="0.25">
      <c r="P186" s="68" t="s">
        <v>970</v>
      </c>
      <c r="Q186" s="73">
        <v>79.52</v>
      </c>
      <c r="R186" s="68"/>
      <c r="S186" s="68">
        <v>97</v>
      </c>
      <c r="T186" s="68"/>
      <c r="U186" s="68">
        <v>135</v>
      </c>
      <c r="V186" s="68">
        <v>22</v>
      </c>
      <c r="W186" s="68"/>
      <c r="X186" s="68"/>
      <c r="Y186" s="68">
        <v>29</v>
      </c>
      <c r="Z186" s="68"/>
      <c r="AA186" s="68"/>
      <c r="AB186" s="68"/>
      <c r="AC186" s="73">
        <v>1.21</v>
      </c>
      <c r="AD186" s="73">
        <v>0.37</v>
      </c>
      <c r="AE186" s="73">
        <v>10.41</v>
      </c>
      <c r="AF186" s="7"/>
      <c r="AG186" s="7"/>
      <c r="AH186" s="7"/>
      <c r="AI186" s="7"/>
      <c r="AJ186" s="7"/>
      <c r="AK186" s="87"/>
      <c r="AL186" s="102" t="s">
        <v>1137</v>
      </c>
      <c r="AM186" s="101">
        <f>MIN(AM3:AM183)</f>
        <v>4.74</v>
      </c>
      <c r="AN186" s="101">
        <f>MIN(AN3:AN183)</f>
        <v>10</v>
      </c>
      <c r="AO186" s="101">
        <f t="shared" ref="AO186:BC186" si="6">MIN(AO3:AO183)</f>
        <v>2</v>
      </c>
      <c r="AP186" s="101">
        <f t="shared" si="6"/>
        <v>105</v>
      </c>
      <c r="AQ186" s="101">
        <f t="shared" si="6"/>
        <v>5</v>
      </c>
      <c r="AR186" s="101">
        <f t="shared" si="6"/>
        <v>10</v>
      </c>
      <c r="AS186" s="101">
        <f t="shared" si="6"/>
        <v>0</v>
      </c>
      <c r="AT186" s="101">
        <f t="shared" si="6"/>
        <v>0</v>
      </c>
      <c r="AU186" s="101">
        <f t="shared" si="6"/>
        <v>5</v>
      </c>
      <c r="AV186" s="101">
        <f t="shared" si="6"/>
        <v>5</v>
      </c>
      <c r="AW186" s="101">
        <f t="shared" si="6"/>
        <v>0</v>
      </c>
      <c r="AX186" s="101">
        <f t="shared" si="6"/>
        <v>50</v>
      </c>
      <c r="AY186" s="101">
        <f t="shared" si="6"/>
        <v>0</v>
      </c>
      <c r="AZ186" s="101">
        <f t="shared" si="6"/>
        <v>0</v>
      </c>
      <c r="BA186" s="101">
        <f t="shared" si="6"/>
        <v>0</v>
      </c>
      <c r="BB186" s="101">
        <f t="shared" si="6"/>
        <v>0</v>
      </c>
      <c r="BC186" s="101">
        <f t="shared" si="6"/>
        <v>0</v>
      </c>
      <c r="BD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</row>
    <row r="187" spans="16:164" ht="12" customHeight="1" x14ac:dyDescent="0.25">
      <c r="P187" s="68" t="s">
        <v>972</v>
      </c>
      <c r="Q187" s="73">
        <v>79.699999999999989</v>
      </c>
      <c r="R187" s="68">
        <v>23</v>
      </c>
      <c r="S187" s="68">
        <v>1307</v>
      </c>
      <c r="T187" s="68"/>
      <c r="U187" s="68">
        <v>17</v>
      </c>
      <c r="V187" s="68">
        <v>134</v>
      </c>
      <c r="W187" s="68"/>
      <c r="X187" s="68"/>
      <c r="Y187" s="68">
        <v>365</v>
      </c>
      <c r="Z187" s="68"/>
      <c r="AA187" s="68"/>
      <c r="AB187" s="68"/>
      <c r="AC187" s="73">
        <v>0.53</v>
      </c>
      <c r="AD187" s="73">
        <v>0</v>
      </c>
      <c r="AE187" s="73">
        <v>13.9</v>
      </c>
      <c r="AF187" s="8"/>
      <c r="AG187" s="8"/>
      <c r="AH187" s="8"/>
      <c r="AI187" s="8"/>
      <c r="AJ187" s="8"/>
      <c r="AK187" s="87"/>
      <c r="AL187" s="102" t="s">
        <v>1138</v>
      </c>
      <c r="AM187" s="101">
        <f>MAX(AM3:AM183)</f>
        <v>320</v>
      </c>
      <c r="AN187" s="101">
        <f>MAX(AN3:AN183)</f>
        <v>1200</v>
      </c>
      <c r="AO187" s="101">
        <f t="shared" ref="AO187:BC187" si="7">MAX(AO3:AO183)</f>
        <v>2660</v>
      </c>
      <c r="AP187" s="101">
        <f t="shared" si="7"/>
        <v>105</v>
      </c>
      <c r="AQ187" s="101">
        <f t="shared" si="7"/>
        <v>200</v>
      </c>
      <c r="AR187" s="101">
        <f t="shared" si="7"/>
        <v>10</v>
      </c>
      <c r="AS187" s="101">
        <f t="shared" si="7"/>
        <v>0</v>
      </c>
      <c r="AT187" s="101">
        <f t="shared" si="7"/>
        <v>0</v>
      </c>
      <c r="AU187" s="101">
        <f t="shared" si="7"/>
        <v>900</v>
      </c>
      <c r="AV187" s="101">
        <f t="shared" si="7"/>
        <v>150</v>
      </c>
      <c r="AW187" s="101">
        <f t="shared" si="7"/>
        <v>0</v>
      </c>
      <c r="AX187" s="101">
        <f t="shared" si="7"/>
        <v>175</v>
      </c>
      <c r="AY187" s="101">
        <f t="shared" si="7"/>
        <v>34.9</v>
      </c>
      <c r="AZ187" s="101">
        <f t="shared" si="7"/>
        <v>7.72</v>
      </c>
      <c r="BA187" s="101">
        <f t="shared" si="7"/>
        <v>68.400000000000006</v>
      </c>
      <c r="BB187" s="101">
        <f t="shared" si="7"/>
        <v>799</v>
      </c>
      <c r="BC187" s="101">
        <f t="shared" si="7"/>
        <v>390</v>
      </c>
      <c r="BD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</row>
    <row r="188" spans="16:164" ht="12" customHeight="1" x14ac:dyDescent="0.25">
      <c r="P188" s="68" t="s">
        <v>973</v>
      </c>
      <c r="Q188" s="73">
        <v>79.84</v>
      </c>
      <c r="R188" s="68"/>
      <c r="S188" s="68">
        <v>2376</v>
      </c>
      <c r="T188" s="68"/>
      <c r="U188" s="68">
        <v>150</v>
      </c>
      <c r="V188" s="68">
        <v>293</v>
      </c>
      <c r="W188" s="68">
        <v>1</v>
      </c>
      <c r="X188" s="68"/>
      <c r="Y188" s="68">
        <v>91</v>
      </c>
      <c r="Z188" s="68"/>
      <c r="AA188" s="68">
        <v>34</v>
      </c>
      <c r="AB188" s="68"/>
      <c r="AC188" s="73">
        <v>1.0900000000000001</v>
      </c>
      <c r="AD188" s="73">
        <v>0</v>
      </c>
      <c r="AE188" s="73">
        <v>0</v>
      </c>
      <c r="AF188" s="7"/>
      <c r="AG188" s="7"/>
      <c r="AH188" s="7"/>
      <c r="AI188" s="7"/>
      <c r="AJ188" s="7"/>
      <c r="AK188" s="87"/>
      <c r="AL188" s="102" t="s">
        <v>1139</v>
      </c>
      <c r="AM188" s="101">
        <f>AVERAGE(AM3:AM183)</f>
        <v>45.746961325966836</v>
      </c>
      <c r="AN188" s="101">
        <f>AVERAGE(AN3:AN183)</f>
        <v>252.70588235294119</v>
      </c>
      <c r="AO188" s="101">
        <f t="shared" ref="AO188:BC188" si="8">AVERAGE(AO3:AO183)</f>
        <v>189.71186440677965</v>
      </c>
      <c r="AP188" s="101">
        <f t="shared" si="8"/>
        <v>105</v>
      </c>
      <c r="AQ188" s="101">
        <f t="shared" si="8"/>
        <v>35.41935483870968</v>
      </c>
      <c r="AR188" s="101">
        <f t="shared" si="8"/>
        <v>10</v>
      </c>
      <c r="AS188" s="101" t="e">
        <f t="shared" si="8"/>
        <v>#DIV/0!</v>
      </c>
      <c r="AT188" s="101" t="e">
        <f t="shared" si="8"/>
        <v>#DIV/0!</v>
      </c>
      <c r="AU188" s="101">
        <f t="shared" si="8"/>
        <v>124.75</v>
      </c>
      <c r="AV188" s="101">
        <f t="shared" si="8"/>
        <v>33.111111111111114</v>
      </c>
      <c r="AW188" s="101" t="e">
        <f t="shared" si="8"/>
        <v>#DIV/0!</v>
      </c>
      <c r="AX188" s="101">
        <f t="shared" si="8"/>
        <v>112.5</v>
      </c>
      <c r="AY188" s="101">
        <f t="shared" si="8"/>
        <v>0.87303867403314928</v>
      </c>
      <c r="AZ188" s="101">
        <f t="shared" si="8"/>
        <v>0.3296132596685083</v>
      </c>
      <c r="BA188" s="101">
        <f t="shared" si="8"/>
        <v>4.5841436464088403</v>
      </c>
      <c r="BB188" s="101">
        <f t="shared" si="8"/>
        <v>293.77348066298345</v>
      </c>
      <c r="BC188" s="101">
        <f t="shared" si="8"/>
        <v>120.38674033149171</v>
      </c>
      <c r="BD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</row>
    <row r="189" spans="16:164" ht="12" customHeight="1" x14ac:dyDescent="0.25">
      <c r="P189" s="68" t="s">
        <v>974</v>
      </c>
      <c r="Q189" s="73">
        <v>96.58</v>
      </c>
      <c r="R189" s="68">
        <v>261</v>
      </c>
      <c r="S189" s="68">
        <v>365</v>
      </c>
      <c r="T189" s="68"/>
      <c r="U189" s="68">
        <v>237</v>
      </c>
      <c r="V189" s="68">
        <v>83</v>
      </c>
      <c r="W189" s="68">
        <v>6</v>
      </c>
      <c r="X189" s="68">
        <v>1</v>
      </c>
      <c r="Y189" s="68">
        <v>205</v>
      </c>
      <c r="Z189" s="68"/>
      <c r="AA189" s="68"/>
      <c r="AB189" s="68"/>
      <c r="AC189" s="73">
        <v>3.56</v>
      </c>
      <c r="AD189" s="73">
        <v>0.55000000000000004</v>
      </c>
      <c r="AE189" s="73">
        <v>1.95</v>
      </c>
      <c r="AF189" s="8"/>
      <c r="AG189" s="8"/>
      <c r="AH189" s="8"/>
      <c r="AI189" s="8"/>
      <c r="AJ189" s="8"/>
      <c r="AK189" s="87"/>
      <c r="BD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</row>
    <row r="190" spans="16:164" ht="12" customHeight="1" x14ac:dyDescent="0.25">
      <c r="P190" s="68" t="s">
        <v>976</v>
      </c>
      <c r="Q190" s="73">
        <v>63.31</v>
      </c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73">
        <v>0.57999999999999996</v>
      </c>
      <c r="AD190" s="73">
        <v>0</v>
      </c>
      <c r="AE190" s="73">
        <v>27.58</v>
      </c>
      <c r="AF190" s="7"/>
      <c r="AG190" s="7"/>
      <c r="AH190" s="7"/>
      <c r="AI190" s="7"/>
      <c r="AJ190" s="7"/>
      <c r="AK190" s="87"/>
      <c r="BD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</row>
    <row r="191" spans="16:164" ht="12" customHeight="1" x14ac:dyDescent="0.25">
      <c r="P191" s="68" t="s">
        <v>977</v>
      </c>
      <c r="Q191" s="73">
        <v>97.3</v>
      </c>
      <c r="R191" s="68">
        <v>24</v>
      </c>
      <c r="S191" s="68">
        <v>398</v>
      </c>
      <c r="T191" s="68">
        <v>9</v>
      </c>
      <c r="U191" s="68">
        <v>28</v>
      </c>
      <c r="V191" s="68">
        <v>21</v>
      </c>
      <c r="W191" s="68"/>
      <c r="X191" s="68"/>
      <c r="Y191" s="68">
        <v>53</v>
      </c>
      <c r="Z191" s="68"/>
      <c r="AA191" s="68">
        <v>2</v>
      </c>
      <c r="AB191" s="68"/>
      <c r="AC191" s="73">
        <v>4.08</v>
      </c>
      <c r="AD191" s="73">
        <v>0.65</v>
      </c>
      <c r="AE191" s="73">
        <v>31.81</v>
      </c>
      <c r="AF191" s="8"/>
      <c r="AG191" s="8"/>
      <c r="AH191" s="8"/>
      <c r="AI191" s="8"/>
      <c r="AJ191" s="8"/>
      <c r="AK191" s="87"/>
      <c r="BD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</row>
    <row r="192" spans="16:164" ht="12" customHeight="1" x14ac:dyDescent="0.25">
      <c r="P192" s="68" t="s">
        <v>978</v>
      </c>
      <c r="Q192" s="73">
        <v>40.51</v>
      </c>
      <c r="R192" s="68">
        <v>5</v>
      </c>
      <c r="S192" s="68">
        <v>129</v>
      </c>
      <c r="T192" s="68"/>
      <c r="U192" s="68">
        <v>2</v>
      </c>
      <c r="V192" s="68">
        <v>3</v>
      </c>
      <c r="W192" s="68"/>
      <c r="X192" s="68">
        <v>1</v>
      </c>
      <c r="Y192" s="68">
        <v>264</v>
      </c>
      <c r="Z192" s="68"/>
      <c r="AA192" s="68"/>
      <c r="AB192" s="68"/>
      <c r="AC192" s="73">
        <v>4.58</v>
      </c>
      <c r="AD192" s="73">
        <v>0.6</v>
      </c>
      <c r="AE192" s="73">
        <v>9.1999999999999993</v>
      </c>
      <c r="AF192" s="7"/>
      <c r="AG192" s="7"/>
      <c r="AH192" s="7"/>
      <c r="AI192" s="7"/>
      <c r="AJ192" s="7"/>
      <c r="AK192" s="87"/>
      <c r="BD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</row>
    <row r="193" spans="16:164" ht="12" customHeight="1" x14ac:dyDescent="0.25">
      <c r="P193" s="68" t="s">
        <v>979</v>
      </c>
      <c r="Q193" s="73">
        <v>79.8</v>
      </c>
      <c r="R193" s="68">
        <v>15</v>
      </c>
      <c r="S193" s="68">
        <v>125</v>
      </c>
      <c r="T193" s="68">
        <v>1</v>
      </c>
      <c r="U193" s="68">
        <v>3</v>
      </c>
      <c r="V193" s="68">
        <v>3</v>
      </c>
      <c r="W193" s="68"/>
      <c r="X193" s="68"/>
      <c r="Y193" s="68">
        <v>3</v>
      </c>
      <c r="Z193" s="68"/>
      <c r="AA193" s="68"/>
      <c r="AB193" s="68"/>
      <c r="AC193" s="73">
        <v>2.82</v>
      </c>
      <c r="AD193" s="73">
        <v>1.38</v>
      </c>
      <c r="AE193" s="73">
        <v>1.5</v>
      </c>
      <c r="AF193" s="8"/>
      <c r="AG193" s="8"/>
      <c r="AH193" s="8"/>
      <c r="AI193" s="8"/>
      <c r="AJ193" s="8"/>
      <c r="AK193" s="87"/>
      <c r="BD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</row>
    <row r="194" spans="16:164" ht="12" customHeight="1" x14ac:dyDescent="0.25">
      <c r="P194" s="68" t="s">
        <v>980</v>
      </c>
      <c r="Q194" s="73">
        <v>75.349999999999994</v>
      </c>
      <c r="R194" s="68"/>
      <c r="S194" s="68">
        <v>1387</v>
      </c>
      <c r="T194" s="68"/>
      <c r="U194" s="68"/>
      <c r="V194" s="68">
        <v>23</v>
      </c>
      <c r="W194" s="68"/>
      <c r="X194" s="68"/>
      <c r="Y194" s="68">
        <v>139</v>
      </c>
      <c r="Z194" s="68"/>
      <c r="AA194" s="68"/>
      <c r="AB194" s="68"/>
      <c r="AC194" s="73">
        <v>1.1200000000000001</v>
      </c>
      <c r="AD194" s="73">
        <v>1.48</v>
      </c>
      <c r="AE194" s="73">
        <v>0</v>
      </c>
      <c r="AF194" s="7"/>
      <c r="AG194" s="7"/>
      <c r="AH194" s="7"/>
      <c r="AI194" s="7"/>
      <c r="AJ194" s="7"/>
      <c r="AK194" s="87"/>
      <c r="BD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</row>
    <row r="195" spans="16:164" ht="12" customHeight="1" x14ac:dyDescent="0.25">
      <c r="P195" s="68" t="s">
        <v>981</v>
      </c>
      <c r="Q195" s="73">
        <v>80.31</v>
      </c>
      <c r="R195" s="68"/>
      <c r="S195" s="68">
        <v>126</v>
      </c>
      <c r="T195" s="68"/>
      <c r="U195" s="68">
        <v>175</v>
      </c>
      <c r="V195" s="68">
        <v>13</v>
      </c>
      <c r="W195" s="68"/>
      <c r="X195" s="68"/>
      <c r="Y195" s="68"/>
      <c r="Z195" s="68"/>
      <c r="AA195" s="68"/>
      <c r="AB195" s="68"/>
      <c r="AC195" s="73">
        <v>2.0299999999999998</v>
      </c>
      <c r="AD195" s="73">
        <v>0.19</v>
      </c>
      <c r="AE195" s="73">
        <v>12.4</v>
      </c>
      <c r="AF195" s="8"/>
      <c r="AG195" s="8"/>
      <c r="AH195" s="8"/>
      <c r="AI195" s="8"/>
      <c r="AJ195" s="8"/>
      <c r="AK195" s="87"/>
      <c r="BD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</row>
    <row r="196" spans="16:164" ht="12" customHeight="1" x14ac:dyDescent="0.25">
      <c r="P196" s="68" t="s">
        <v>983</v>
      </c>
      <c r="Q196" s="73">
        <v>80.05</v>
      </c>
      <c r="R196" s="68">
        <v>45</v>
      </c>
      <c r="S196" s="68">
        <v>1389</v>
      </c>
      <c r="T196" s="68">
        <v>27</v>
      </c>
      <c r="U196" s="68">
        <v>337</v>
      </c>
      <c r="V196" s="68">
        <v>165</v>
      </c>
      <c r="W196" s="68">
        <v>2</v>
      </c>
      <c r="X196" s="68">
        <v>1</v>
      </c>
      <c r="Y196" s="68">
        <v>34</v>
      </c>
      <c r="Z196" s="68"/>
      <c r="AA196" s="68"/>
      <c r="AB196" s="68"/>
      <c r="AC196" s="73">
        <v>0</v>
      </c>
      <c r="AD196" s="73">
        <v>0.57999999999999996</v>
      </c>
      <c r="AE196" s="73">
        <v>6.85</v>
      </c>
      <c r="AF196" s="7"/>
      <c r="AG196" s="7"/>
      <c r="AH196" s="7"/>
      <c r="AI196" s="7"/>
      <c r="AJ196" s="7"/>
      <c r="AK196" s="87"/>
      <c r="BD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</row>
    <row r="197" spans="16:164" ht="12" customHeight="1" x14ac:dyDescent="0.25">
      <c r="P197" s="68" t="s">
        <v>985</v>
      </c>
      <c r="Q197" s="73">
        <v>79.84</v>
      </c>
      <c r="R197" s="68">
        <v>4</v>
      </c>
      <c r="S197" s="68">
        <v>76</v>
      </c>
      <c r="T197" s="68">
        <v>8</v>
      </c>
      <c r="U197" s="68">
        <v>3</v>
      </c>
      <c r="V197" s="68">
        <v>2</v>
      </c>
      <c r="W197" s="68"/>
      <c r="X197" s="68"/>
      <c r="Y197" s="68">
        <v>9</v>
      </c>
      <c r="Z197" s="68"/>
      <c r="AA197" s="68"/>
      <c r="AB197" s="68"/>
      <c r="AC197" s="73">
        <v>0</v>
      </c>
      <c r="AD197" s="73">
        <v>2.7</v>
      </c>
      <c r="AE197" s="73">
        <v>5.51</v>
      </c>
      <c r="AF197" s="8"/>
      <c r="AG197" s="8"/>
      <c r="AH197" s="8"/>
      <c r="AI197" s="8"/>
      <c r="AJ197" s="8"/>
      <c r="AK197" s="87"/>
      <c r="BD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</row>
    <row r="198" spans="16:164" ht="12" customHeight="1" x14ac:dyDescent="0.25">
      <c r="P198" s="68" t="s">
        <v>986</v>
      </c>
      <c r="Q198" s="73">
        <v>88.17</v>
      </c>
      <c r="R198" s="68">
        <v>3</v>
      </c>
      <c r="S198" s="68">
        <v>38</v>
      </c>
      <c r="T198" s="68">
        <v>1</v>
      </c>
      <c r="U198" s="68">
        <v>2</v>
      </c>
      <c r="V198" s="68">
        <v>32</v>
      </c>
      <c r="W198" s="68"/>
      <c r="X198" s="68"/>
      <c r="Y198" s="68">
        <v>211</v>
      </c>
      <c r="Z198" s="68">
        <v>34</v>
      </c>
      <c r="AA198" s="68">
        <v>74</v>
      </c>
      <c r="AB198" s="68"/>
      <c r="AC198" s="73">
        <v>1.63</v>
      </c>
      <c r="AD198" s="73">
        <v>0</v>
      </c>
      <c r="AE198" s="73">
        <v>19.989999999999998</v>
      </c>
      <c r="AF198" s="7"/>
      <c r="AG198" s="7"/>
      <c r="AH198" s="7"/>
      <c r="AI198" s="7"/>
      <c r="AJ198" s="7"/>
      <c r="AK198" s="87"/>
      <c r="BD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</row>
    <row r="199" spans="16:164" ht="12" customHeight="1" x14ac:dyDescent="0.25">
      <c r="P199" s="68" t="s">
        <v>987</v>
      </c>
      <c r="Q199" s="73">
        <v>79.59</v>
      </c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73">
        <v>3.87</v>
      </c>
      <c r="AD199" s="73">
        <v>1.01</v>
      </c>
      <c r="AE199" s="73">
        <v>17.649999999999999</v>
      </c>
      <c r="AF199" s="8"/>
      <c r="AG199" s="8"/>
      <c r="AH199" s="8"/>
      <c r="AI199" s="8"/>
      <c r="AJ199" s="8"/>
      <c r="AK199" s="87"/>
      <c r="BD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</row>
    <row r="200" spans="16:164" ht="12" customHeight="1" x14ac:dyDescent="0.25">
      <c r="P200" s="68" t="s">
        <v>988</v>
      </c>
      <c r="Q200" s="73">
        <v>82.84</v>
      </c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73">
        <v>0.3</v>
      </c>
      <c r="AD200" s="73">
        <v>1.87</v>
      </c>
      <c r="AE200" s="73">
        <v>1.26</v>
      </c>
      <c r="AF200" s="7"/>
      <c r="AG200" s="7"/>
      <c r="AH200" s="7"/>
      <c r="AI200" s="7"/>
      <c r="AJ200" s="7"/>
      <c r="AK200" s="87"/>
      <c r="BD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</row>
    <row r="201" spans="16:164" ht="12" customHeight="1" x14ac:dyDescent="0.25">
      <c r="P201" s="68" t="s">
        <v>989</v>
      </c>
      <c r="Q201" s="73">
        <v>79.92</v>
      </c>
      <c r="R201" s="68"/>
      <c r="S201" s="68">
        <v>682</v>
      </c>
      <c r="T201" s="68">
        <v>23</v>
      </c>
      <c r="U201" s="68">
        <v>25</v>
      </c>
      <c r="V201" s="68">
        <v>121</v>
      </c>
      <c r="W201" s="68"/>
      <c r="X201" s="68"/>
      <c r="Y201" s="68">
        <v>878</v>
      </c>
      <c r="Z201" s="68">
        <v>14</v>
      </c>
      <c r="AA201" s="68"/>
      <c r="AB201" s="68"/>
      <c r="AC201" s="73">
        <v>0</v>
      </c>
      <c r="AD201" s="73">
        <v>1.37</v>
      </c>
      <c r="AE201" s="73">
        <v>14.94</v>
      </c>
      <c r="AF201" s="8"/>
      <c r="AG201" s="8"/>
      <c r="AH201" s="8"/>
      <c r="AI201" s="8"/>
      <c r="AJ201" s="8"/>
      <c r="AK201" s="87"/>
      <c r="BD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</row>
    <row r="202" spans="16:164" ht="12" customHeight="1" x14ac:dyDescent="0.25">
      <c r="P202" s="68" t="s">
        <v>990</v>
      </c>
      <c r="Q202" s="73">
        <v>78.47</v>
      </c>
      <c r="R202" s="68">
        <v>6</v>
      </c>
      <c r="S202" s="68">
        <v>81</v>
      </c>
      <c r="T202" s="68"/>
      <c r="U202" s="68">
        <v>10</v>
      </c>
      <c r="V202" s="68">
        <v>25</v>
      </c>
      <c r="W202" s="68">
        <v>1</v>
      </c>
      <c r="X202" s="68"/>
      <c r="Y202" s="68">
        <v>377</v>
      </c>
      <c r="Z202" s="68"/>
      <c r="AA202" s="68"/>
      <c r="AB202" s="68"/>
      <c r="AC202" s="73">
        <v>3.56</v>
      </c>
      <c r="AD202" s="73">
        <v>0.59</v>
      </c>
      <c r="AE202" s="73">
        <v>27.41</v>
      </c>
      <c r="AF202" s="7"/>
      <c r="AG202" s="7"/>
      <c r="AH202" s="7"/>
      <c r="AI202" s="7"/>
      <c r="AJ202" s="7"/>
      <c r="AK202" s="87"/>
      <c r="BD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</row>
    <row r="203" spans="16:164" ht="12" customHeight="1" x14ac:dyDescent="0.25">
      <c r="P203" s="68" t="s">
        <v>991</v>
      </c>
      <c r="Q203" s="73">
        <v>79.78</v>
      </c>
      <c r="R203" s="68">
        <v>4</v>
      </c>
      <c r="S203" s="68">
        <v>1</v>
      </c>
      <c r="T203" s="68"/>
      <c r="U203" s="68">
        <v>3</v>
      </c>
      <c r="V203" s="68">
        <v>3</v>
      </c>
      <c r="W203" s="68"/>
      <c r="X203" s="68"/>
      <c r="Y203" s="68"/>
      <c r="Z203" s="68"/>
      <c r="AA203" s="68"/>
      <c r="AB203" s="68"/>
      <c r="AC203" s="73">
        <v>2.06</v>
      </c>
      <c r="AD203" s="73">
        <v>0.96</v>
      </c>
      <c r="AE203" s="73">
        <v>0.42</v>
      </c>
      <c r="AF203" s="8"/>
      <c r="AG203" s="8"/>
      <c r="AH203" s="8"/>
      <c r="AI203" s="8"/>
      <c r="AJ203" s="8"/>
      <c r="AK203" s="87"/>
      <c r="BD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</row>
    <row r="204" spans="16:164" ht="12" customHeight="1" x14ac:dyDescent="0.25">
      <c r="P204" s="68" t="s">
        <v>992</v>
      </c>
      <c r="Q204" s="73">
        <v>79.760000000000005</v>
      </c>
      <c r="R204" s="68">
        <v>79</v>
      </c>
      <c r="S204" s="68">
        <v>607</v>
      </c>
      <c r="T204" s="68">
        <v>13</v>
      </c>
      <c r="U204" s="68">
        <v>86</v>
      </c>
      <c r="V204" s="68">
        <v>23</v>
      </c>
      <c r="W204" s="68"/>
      <c r="X204" s="68"/>
      <c r="Y204" s="68">
        <v>104</v>
      </c>
      <c r="Z204" s="68"/>
      <c r="AA204" s="68"/>
      <c r="AB204" s="68"/>
      <c r="AC204" s="73">
        <v>0.68</v>
      </c>
      <c r="AD204" s="73">
        <v>0</v>
      </c>
      <c r="AE204" s="73">
        <v>13.19</v>
      </c>
      <c r="AF204" s="7"/>
      <c r="AG204" s="7"/>
      <c r="AH204" s="7"/>
      <c r="AI204" s="7"/>
      <c r="AJ204" s="7"/>
      <c r="AK204" s="87"/>
      <c r="BD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</row>
    <row r="205" spans="16:164" ht="12" customHeight="1" x14ac:dyDescent="0.25">
      <c r="P205" s="68" t="s">
        <v>993</v>
      </c>
      <c r="Q205" s="73">
        <v>39.989999999999995</v>
      </c>
      <c r="R205" s="68"/>
      <c r="S205" s="68">
        <v>379</v>
      </c>
      <c r="T205" s="68"/>
      <c r="U205" s="68">
        <v>48</v>
      </c>
      <c r="V205" s="68">
        <v>522</v>
      </c>
      <c r="W205" s="68"/>
      <c r="X205" s="68"/>
      <c r="Y205" s="68">
        <v>47</v>
      </c>
      <c r="Z205" s="68"/>
      <c r="AA205" s="68">
        <v>3</v>
      </c>
      <c r="AB205" s="68"/>
      <c r="AC205" s="73">
        <v>0</v>
      </c>
      <c r="AD205" s="73">
        <v>0.48</v>
      </c>
      <c r="AE205" s="73">
        <v>2.29</v>
      </c>
      <c r="AF205" s="8"/>
      <c r="AG205" s="8"/>
      <c r="AH205" s="8"/>
      <c r="AI205" s="8"/>
      <c r="AJ205" s="8"/>
      <c r="AK205" s="87"/>
      <c r="BD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</row>
    <row r="206" spans="16:164" ht="12" customHeight="1" x14ac:dyDescent="0.25">
      <c r="P206" s="68" t="s">
        <v>995</v>
      </c>
      <c r="Q206" s="73">
        <v>80.180000000000007</v>
      </c>
      <c r="R206" s="68">
        <v>84</v>
      </c>
      <c r="S206" s="68">
        <v>324</v>
      </c>
      <c r="T206" s="68">
        <v>87</v>
      </c>
      <c r="U206" s="68">
        <v>11</v>
      </c>
      <c r="V206" s="68"/>
      <c r="W206" s="68"/>
      <c r="X206" s="68">
        <v>3</v>
      </c>
      <c r="Y206" s="68"/>
      <c r="Z206" s="68"/>
      <c r="AA206" s="68"/>
      <c r="AB206" s="68"/>
      <c r="AC206" s="73">
        <v>2.4300000000000002</v>
      </c>
      <c r="AD206" s="73">
        <v>0.21</v>
      </c>
      <c r="AE206" s="73">
        <v>12.51</v>
      </c>
      <c r="AF206" s="7"/>
      <c r="AG206" s="7"/>
      <c r="AH206" s="7"/>
      <c r="AI206" s="7"/>
      <c r="AJ206" s="7"/>
      <c r="AK206" s="87"/>
      <c r="BD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</row>
    <row r="207" spans="16:164" ht="12" customHeight="1" x14ac:dyDescent="0.25">
      <c r="P207" s="68" t="s">
        <v>996</v>
      </c>
      <c r="Q207" s="73">
        <v>80.16</v>
      </c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73">
        <v>0.71</v>
      </c>
      <c r="AD207" s="73">
        <v>0.75</v>
      </c>
      <c r="AE207" s="73">
        <v>35.01</v>
      </c>
      <c r="AF207" s="8"/>
      <c r="AG207" s="8"/>
      <c r="AH207" s="8"/>
      <c r="AI207" s="8"/>
      <c r="AJ207" s="8"/>
      <c r="AK207" s="87"/>
      <c r="BD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</row>
    <row r="208" spans="16:164" ht="12" customHeight="1" x14ac:dyDescent="0.25">
      <c r="P208" s="68" t="s">
        <v>998</v>
      </c>
      <c r="Q208" s="73">
        <v>80.099999999999994</v>
      </c>
      <c r="R208" s="68"/>
      <c r="S208" s="68">
        <v>1</v>
      </c>
      <c r="T208" s="68"/>
      <c r="U208" s="68"/>
      <c r="V208" s="68"/>
      <c r="W208" s="68"/>
      <c r="X208" s="68"/>
      <c r="Y208" s="68"/>
      <c r="Z208" s="68"/>
      <c r="AA208" s="68"/>
      <c r="AB208" s="68"/>
      <c r="AC208" s="73">
        <v>1.33</v>
      </c>
      <c r="AD208" s="73">
        <v>1.4</v>
      </c>
      <c r="AE208" s="73">
        <v>10.47</v>
      </c>
      <c r="AF208" s="7"/>
      <c r="AG208" s="7"/>
      <c r="AH208" s="7"/>
      <c r="AI208" s="7"/>
      <c r="AJ208" s="7"/>
      <c r="AK208" s="87"/>
      <c r="BD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</row>
    <row r="209" spans="16:164" ht="12" customHeight="1" x14ac:dyDescent="0.25">
      <c r="P209" s="68" t="s">
        <v>999</v>
      </c>
      <c r="Q209" s="73">
        <v>69.77</v>
      </c>
      <c r="R209" s="68"/>
      <c r="S209" s="68">
        <v>16</v>
      </c>
      <c r="T209" s="68"/>
      <c r="U209" s="68"/>
      <c r="V209" s="68">
        <v>6</v>
      </c>
      <c r="W209" s="68"/>
      <c r="X209" s="68"/>
      <c r="Y209" s="68">
        <v>98</v>
      </c>
      <c r="Z209" s="68"/>
      <c r="AA209" s="68">
        <v>3</v>
      </c>
      <c r="AB209" s="68"/>
      <c r="AC209" s="73">
        <v>0</v>
      </c>
      <c r="AD209" s="73">
        <v>2.61</v>
      </c>
      <c r="AE209" s="73">
        <v>17.28</v>
      </c>
      <c r="AF209" s="8"/>
      <c r="AG209" s="8"/>
      <c r="AH209" s="8"/>
      <c r="AI209" s="8"/>
      <c r="AJ209" s="8"/>
      <c r="AK209" s="87"/>
      <c r="BD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</row>
    <row r="210" spans="16:164" ht="12" customHeight="1" x14ac:dyDescent="0.25">
      <c r="P210" s="68" t="s">
        <v>1001</v>
      </c>
      <c r="Q210" s="73">
        <v>79.75</v>
      </c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73">
        <v>0</v>
      </c>
      <c r="AD210" s="73">
        <v>1.1000000000000001</v>
      </c>
      <c r="AE210" s="73">
        <v>33.35</v>
      </c>
      <c r="AF210" s="7"/>
      <c r="AG210" s="7"/>
      <c r="AH210" s="7"/>
      <c r="AI210" s="7"/>
      <c r="AJ210" s="7"/>
      <c r="AK210" s="87"/>
      <c r="BD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</row>
    <row r="211" spans="16:164" ht="12" customHeight="1" x14ac:dyDescent="0.25">
      <c r="P211" s="68" t="s">
        <v>1002</v>
      </c>
      <c r="Q211" s="73">
        <v>79.790000000000006</v>
      </c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73">
        <v>1.23</v>
      </c>
      <c r="AD211" s="73">
        <v>0.66</v>
      </c>
      <c r="AE211" s="73">
        <v>7.61</v>
      </c>
      <c r="AF211" s="8"/>
      <c r="AG211" s="8"/>
      <c r="AH211" s="8"/>
      <c r="AI211" s="8"/>
      <c r="AJ211" s="8"/>
      <c r="AK211" s="87"/>
      <c r="BD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</row>
    <row r="212" spans="16:164" ht="12" customHeight="1" x14ac:dyDescent="0.25">
      <c r="P212" s="68" t="s">
        <v>1003</v>
      </c>
      <c r="Q212" s="73">
        <v>79.45</v>
      </c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73">
        <v>1.64</v>
      </c>
      <c r="AD212" s="73">
        <v>0.25</v>
      </c>
      <c r="AE212" s="73">
        <v>31.81</v>
      </c>
      <c r="AF212" s="7"/>
      <c r="AG212" s="7"/>
      <c r="AH212" s="7"/>
      <c r="AI212" s="7"/>
      <c r="AJ212" s="7"/>
      <c r="AK212" s="87"/>
      <c r="BD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</row>
    <row r="213" spans="16:164" ht="12" customHeight="1" x14ac:dyDescent="0.25">
      <c r="P213" s="68" t="s">
        <v>1004</v>
      </c>
      <c r="Q213" s="73">
        <v>79.3</v>
      </c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73">
        <v>1.04</v>
      </c>
      <c r="AD213" s="73">
        <v>1.67</v>
      </c>
      <c r="AE213" s="73">
        <v>1.46</v>
      </c>
      <c r="AF213" s="8"/>
      <c r="AG213" s="8"/>
      <c r="AH213" s="8"/>
      <c r="AI213" s="8"/>
      <c r="AJ213" s="8"/>
      <c r="AK213" s="87"/>
      <c r="BD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</row>
    <row r="214" spans="16:164" ht="12" customHeight="1" x14ac:dyDescent="0.25">
      <c r="P214" s="68" t="s">
        <v>1005</v>
      </c>
      <c r="Q214" s="73">
        <v>79.930000000000007</v>
      </c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73">
        <v>1.41</v>
      </c>
      <c r="AD214" s="73">
        <v>1.89</v>
      </c>
      <c r="AE214" s="73">
        <v>0</v>
      </c>
      <c r="AF214" s="7"/>
      <c r="AG214" s="7"/>
      <c r="AH214" s="7"/>
      <c r="AI214" s="7"/>
      <c r="AJ214" s="7"/>
      <c r="AK214" s="87"/>
      <c r="BD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</row>
    <row r="215" spans="16:164" ht="12" customHeight="1" x14ac:dyDescent="0.25">
      <c r="P215" s="68" t="s">
        <v>1006</v>
      </c>
      <c r="Q215" s="73">
        <v>84.14</v>
      </c>
      <c r="R215" s="68">
        <v>1</v>
      </c>
      <c r="S215" s="68">
        <v>118</v>
      </c>
      <c r="T215" s="68"/>
      <c r="U215" s="68"/>
      <c r="V215" s="68">
        <v>10</v>
      </c>
      <c r="W215" s="68"/>
      <c r="X215" s="68"/>
      <c r="Y215" s="68">
        <v>63</v>
      </c>
      <c r="Z215" s="68">
        <v>11</v>
      </c>
      <c r="AA215" s="68"/>
      <c r="AB215" s="68"/>
      <c r="AC215" s="73">
        <v>4.33</v>
      </c>
      <c r="AD215" s="73">
        <v>1.2</v>
      </c>
      <c r="AE215" s="73">
        <v>3.7</v>
      </c>
      <c r="AF215" s="8"/>
      <c r="AG215" s="8"/>
      <c r="AH215" s="8"/>
      <c r="AI215" s="8"/>
      <c r="AJ215" s="8"/>
      <c r="AK215" s="87"/>
      <c r="BD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</row>
    <row r="216" spans="16:164" ht="12" customHeight="1" x14ac:dyDescent="0.25">
      <c r="P216" s="68" t="s">
        <v>1007</v>
      </c>
      <c r="Q216" s="73">
        <v>79.63</v>
      </c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73">
        <v>0.57999999999999996</v>
      </c>
      <c r="AD216" s="73">
        <v>1.17</v>
      </c>
      <c r="AE216" s="73">
        <v>0</v>
      </c>
      <c r="AF216" s="7"/>
      <c r="AG216" s="7"/>
      <c r="AH216" s="7"/>
      <c r="AI216" s="7"/>
      <c r="AJ216" s="7"/>
      <c r="AK216" s="87"/>
      <c r="BD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</row>
    <row r="217" spans="16:164" ht="12" customHeight="1" x14ac:dyDescent="0.25">
      <c r="P217" s="68" t="s">
        <v>1008</v>
      </c>
      <c r="Q217" s="73">
        <v>79.08</v>
      </c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73">
        <v>0.76</v>
      </c>
      <c r="AD217" s="73">
        <v>1.54</v>
      </c>
      <c r="AE217" s="73">
        <v>4.3</v>
      </c>
      <c r="AF217" s="8"/>
      <c r="AG217" s="8"/>
      <c r="AH217" s="8"/>
      <c r="AI217" s="8"/>
      <c r="AJ217" s="8"/>
      <c r="AK217" s="87"/>
      <c r="BD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</row>
    <row r="218" spans="16:164" ht="12" customHeight="1" x14ac:dyDescent="0.25">
      <c r="P218" s="68" t="s">
        <v>1010</v>
      </c>
      <c r="Q218" s="73">
        <v>80.08</v>
      </c>
      <c r="R218" s="68"/>
      <c r="S218" s="68">
        <v>2023</v>
      </c>
      <c r="T218" s="68"/>
      <c r="U218" s="68"/>
      <c r="V218" s="68"/>
      <c r="W218" s="68"/>
      <c r="X218" s="68"/>
      <c r="Y218" s="68">
        <v>155</v>
      </c>
      <c r="Z218" s="68"/>
      <c r="AA218" s="68"/>
      <c r="AB218" s="68"/>
      <c r="AC218" s="73">
        <v>0</v>
      </c>
      <c r="AD218" s="73">
        <v>1.44</v>
      </c>
      <c r="AE218" s="73">
        <v>3.91</v>
      </c>
      <c r="AF218" s="7"/>
      <c r="AG218" s="7"/>
      <c r="AH218" s="7"/>
      <c r="AI218" s="7"/>
      <c r="AJ218" s="7"/>
      <c r="AK218" s="87"/>
      <c r="BD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</row>
    <row r="219" spans="16:164" ht="12" customHeight="1" x14ac:dyDescent="0.25">
      <c r="P219" s="68" t="s">
        <v>1011</v>
      </c>
      <c r="Q219" s="73">
        <v>78.31</v>
      </c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73">
        <v>0</v>
      </c>
      <c r="AD219" s="73">
        <v>3.26</v>
      </c>
      <c r="AE219" s="73">
        <v>0</v>
      </c>
      <c r="AF219" s="8"/>
      <c r="AG219" s="8"/>
      <c r="AH219" s="8"/>
      <c r="AI219" s="8"/>
      <c r="AJ219" s="8"/>
      <c r="AK219" s="87"/>
      <c r="BD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</row>
    <row r="220" spans="16:164" ht="12" customHeight="1" x14ac:dyDescent="0.25">
      <c r="P220" s="68" t="s">
        <v>1012</v>
      </c>
      <c r="Q220" s="73">
        <v>80.069999999999993</v>
      </c>
      <c r="R220" s="68">
        <v>19</v>
      </c>
      <c r="S220" s="68">
        <v>6</v>
      </c>
      <c r="T220" s="68"/>
      <c r="U220" s="68"/>
      <c r="V220" s="68"/>
      <c r="W220" s="68"/>
      <c r="X220" s="68"/>
      <c r="Y220" s="68">
        <v>1</v>
      </c>
      <c r="Z220" s="68"/>
      <c r="AA220" s="68"/>
      <c r="AB220" s="68"/>
      <c r="AC220" s="73">
        <v>0</v>
      </c>
      <c r="AD220" s="73">
        <v>3.68</v>
      </c>
      <c r="AE220" s="73">
        <v>5.89</v>
      </c>
      <c r="AF220" s="7"/>
      <c r="AG220" s="7"/>
      <c r="AH220" s="7"/>
      <c r="AI220" s="7"/>
      <c r="AJ220" s="7"/>
      <c r="AK220" s="87"/>
      <c r="BD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</row>
    <row r="221" spans="16:164" ht="12" customHeight="1" x14ac:dyDescent="0.25">
      <c r="P221" s="68" t="s">
        <v>1013</v>
      </c>
      <c r="Q221" s="73">
        <v>79.56</v>
      </c>
      <c r="R221" s="68">
        <v>60</v>
      </c>
      <c r="S221" s="68">
        <v>506</v>
      </c>
      <c r="T221" s="68"/>
      <c r="U221" s="68">
        <v>2</v>
      </c>
      <c r="V221" s="68">
        <v>112</v>
      </c>
      <c r="W221" s="68"/>
      <c r="X221" s="68">
        <v>2</v>
      </c>
      <c r="Y221" s="68">
        <v>627</v>
      </c>
      <c r="Z221" s="68"/>
      <c r="AA221" s="68">
        <v>92</v>
      </c>
      <c r="AB221" s="68"/>
      <c r="AC221" s="73">
        <v>0.79</v>
      </c>
      <c r="AD221" s="73">
        <v>0.32</v>
      </c>
      <c r="AE221" s="73">
        <v>30.23</v>
      </c>
      <c r="AF221" s="1"/>
      <c r="AG221" s="1"/>
      <c r="AH221" s="1"/>
      <c r="AI221" s="1"/>
      <c r="AJ221" s="1"/>
      <c r="AK221" s="87"/>
      <c r="BD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</row>
    <row r="222" spans="16:164" ht="12" customHeight="1" x14ac:dyDescent="0.25">
      <c r="P222" s="68" t="s">
        <v>1014</v>
      </c>
      <c r="Q222" s="73">
        <v>78.97</v>
      </c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73">
        <v>0.5</v>
      </c>
      <c r="AD222" s="73">
        <v>0.79</v>
      </c>
      <c r="AE222" s="73">
        <v>21.06</v>
      </c>
      <c r="AF222" s="5"/>
      <c r="AG222" s="5"/>
      <c r="AH222" s="5"/>
      <c r="AI222" s="5"/>
      <c r="AJ222" s="5"/>
      <c r="AK222" s="87"/>
      <c r="BD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</row>
    <row r="223" spans="16:164" ht="12" customHeight="1" x14ac:dyDescent="0.25">
      <c r="P223" s="68" t="s">
        <v>1015</v>
      </c>
      <c r="Q223" s="73">
        <v>78.930000000000007</v>
      </c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73">
        <v>0.85</v>
      </c>
      <c r="AD223" s="73">
        <v>1.5</v>
      </c>
      <c r="AE223" s="73">
        <v>9.7100000000000009</v>
      </c>
      <c r="AF223" s="8"/>
      <c r="AG223" s="8"/>
      <c r="AH223" s="8"/>
      <c r="AI223" s="8"/>
      <c r="AJ223" s="8"/>
      <c r="AK223" s="87"/>
      <c r="BD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</row>
    <row r="224" spans="16:164" ht="12" customHeight="1" x14ac:dyDescent="0.25">
      <c r="P224" s="68" t="s">
        <v>1016</v>
      </c>
      <c r="Q224" s="73">
        <v>80.73</v>
      </c>
      <c r="R224" s="68">
        <v>355</v>
      </c>
      <c r="S224" s="68">
        <v>207</v>
      </c>
      <c r="T224" s="68"/>
      <c r="U224" s="68">
        <v>161</v>
      </c>
      <c r="V224" s="68">
        <v>53</v>
      </c>
      <c r="W224" s="68">
        <v>6</v>
      </c>
      <c r="X224" s="68">
        <v>1</v>
      </c>
      <c r="Y224" s="68">
        <v>229</v>
      </c>
      <c r="Z224" s="68"/>
      <c r="AA224" s="68">
        <v>20</v>
      </c>
      <c r="AB224" s="68"/>
      <c r="AC224" s="73">
        <v>0.86</v>
      </c>
      <c r="AD224" s="73">
        <v>0</v>
      </c>
      <c r="AE224" s="73">
        <v>7.66</v>
      </c>
      <c r="AF224" s="7"/>
      <c r="AG224" s="7"/>
      <c r="AH224" s="7"/>
      <c r="AI224" s="7"/>
      <c r="AJ224" s="7"/>
      <c r="AK224" s="87"/>
      <c r="BD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</row>
    <row r="225" spans="16:164" ht="12" customHeight="1" x14ac:dyDescent="0.25">
      <c r="P225" s="68" t="s">
        <v>1017</v>
      </c>
      <c r="Q225" s="73">
        <v>79.86</v>
      </c>
      <c r="R225" s="68">
        <v>114</v>
      </c>
      <c r="S225" s="68">
        <v>402</v>
      </c>
      <c r="T225" s="68">
        <v>6</v>
      </c>
      <c r="U225" s="68">
        <v>211</v>
      </c>
      <c r="V225" s="68">
        <v>57</v>
      </c>
      <c r="W225" s="68">
        <v>32</v>
      </c>
      <c r="X225" s="68"/>
      <c r="Y225" s="68">
        <v>46</v>
      </c>
      <c r="Z225" s="68"/>
      <c r="AA225" s="68">
        <v>1</v>
      </c>
      <c r="AB225" s="68"/>
      <c r="AC225" s="73">
        <v>1.81</v>
      </c>
      <c r="AD225" s="73">
        <v>0.28000000000000003</v>
      </c>
      <c r="AE225" s="73">
        <v>7.53</v>
      </c>
      <c r="AF225" s="8"/>
      <c r="AG225" s="8"/>
      <c r="AH225" s="8"/>
      <c r="AI225" s="8"/>
      <c r="AJ225" s="8"/>
      <c r="AK225" s="87"/>
      <c r="BD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</row>
    <row r="226" spans="16:164" ht="12" customHeight="1" x14ac:dyDescent="0.25">
      <c r="P226" s="68" t="s">
        <v>1018</v>
      </c>
      <c r="Q226" s="73">
        <v>80.460000000000008</v>
      </c>
      <c r="R226" s="68">
        <v>5</v>
      </c>
      <c r="S226" s="68">
        <v>63</v>
      </c>
      <c r="T226" s="68">
        <v>1</v>
      </c>
      <c r="U226" s="68">
        <v>6</v>
      </c>
      <c r="V226" s="68">
        <v>2</v>
      </c>
      <c r="W226" s="68"/>
      <c r="X226" s="68"/>
      <c r="Y226" s="68">
        <v>4</v>
      </c>
      <c r="Z226" s="68"/>
      <c r="AA226" s="68"/>
      <c r="AB226" s="68"/>
      <c r="AC226" s="73">
        <v>0.57999999999999996</v>
      </c>
      <c r="AD226" s="73">
        <v>0.91</v>
      </c>
      <c r="AE226" s="73">
        <v>0</v>
      </c>
      <c r="AF226" s="7"/>
      <c r="AG226" s="7"/>
      <c r="AH226" s="7"/>
      <c r="AI226" s="7"/>
      <c r="AJ226" s="7"/>
      <c r="AK226" s="87"/>
      <c r="BD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</row>
    <row r="227" spans="16:164" ht="12" customHeight="1" x14ac:dyDescent="0.25">
      <c r="P227" s="68" t="s">
        <v>1020</v>
      </c>
      <c r="Q227" s="73">
        <v>79.39</v>
      </c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73">
        <v>0.98</v>
      </c>
      <c r="AD227" s="73">
        <v>0</v>
      </c>
      <c r="AE227" s="73">
        <v>6.38</v>
      </c>
      <c r="AF227" s="8"/>
      <c r="AG227" s="8"/>
      <c r="AH227" s="8"/>
      <c r="AI227" s="8"/>
      <c r="AJ227" s="8"/>
      <c r="AK227" s="87"/>
      <c r="BD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</row>
    <row r="228" spans="16:164" ht="12" customHeight="1" x14ac:dyDescent="0.25">
      <c r="P228" s="68" t="s">
        <v>1022</v>
      </c>
      <c r="Q228" s="73">
        <v>80.69</v>
      </c>
      <c r="R228" s="68">
        <v>51</v>
      </c>
      <c r="S228" s="68">
        <v>178</v>
      </c>
      <c r="T228" s="68">
        <v>1</v>
      </c>
      <c r="U228" s="68">
        <v>276</v>
      </c>
      <c r="V228" s="68"/>
      <c r="W228" s="68">
        <v>350</v>
      </c>
      <c r="X228" s="68">
        <v>14</v>
      </c>
      <c r="Y228" s="68">
        <v>14</v>
      </c>
      <c r="Z228" s="68"/>
      <c r="AA228" s="68"/>
      <c r="AB228" s="68"/>
      <c r="AC228" s="73">
        <v>2.44</v>
      </c>
      <c r="AD228" s="73">
        <v>0.48</v>
      </c>
      <c r="AE228" s="73">
        <v>5.31</v>
      </c>
      <c r="AF228" s="7"/>
      <c r="AG228" s="7"/>
      <c r="AH228" s="7"/>
      <c r="AI228" s="7"/>
      <c r="AJ228" s="7"/>
      <c r="AK228" s="87"/>
      <c r="BD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</row>
    <row r="229" spans="16:164" ht="12" customHeight="1" x14ac:dyDescent="0.25">
      <c r="P229" s="68" t="s">
        <v>1023</v>
      </c>
      <c r="Q229" s="73">
        <v>79.95</v>
      </c>
      <c r="R229" s="68">
        <v>34</v>
      </c>
      <c r="S229" s="68">
        <v>1115</v>
      </c>
      <c r="T229" s="68">
        <v>13</v>
      </c>
      <c r="U229" s="68">
        <v>574</v>
      </c>
      <c r="V229" s="68">
        <v>75</v>
      </c>
      <c r="W229" s="68">
        <v>28</v>
      </c>
      <c r="X229" s="68">
        <v>1</v>
      </c>
      <c r="Y229" s="68">
        <v>43</v>
      </c>
      <c r="Z229" s="68"/>
      <c r="AA229" s="68"/>
      <c r="AB229" s="68"/>
      <c r="AC229" s="73">
        <v>0</v>
      </c>
      <c r="AD229" s="73">
        <v>0.8</v>
      </c>
      <c r="AE229" s="73">
        <v>3.81</v>
      </c>
      <c r="AF229" s="8"/>
      <c r="AG229" s="8"/>
      <c r="AH229" s="8"/>
      <c r="AI229" s="8"/>
      <c r="AJ229" s="8"/>
      <c r="AK229" s="87"/>
      <c r="BD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</row>
    <row r="230" spans="16:164" ht="12" customHeight="1" x14ac:dyDescent="0.25">
      <c r="P230" s="68" t="s">
        <v>1024</v>
      </c>
      <c r="Q230" s="73">
        <v>79.52000000000001</v>
      </c>
      <c r="R230" s="68">
        <v>53</v>
      </c>
      <c r="S230" s="68">
        <v>867</v>
      </c>
      <c r="T230" s="68">
        <v>34</v>
      </c>
      <c r="U230" s="68">
        <v>59</v>
      </c>
      <c r="V230" s="68">
        <v>35</v>
      </c>
      <c r="W230" s="68">
        <v>1</v>
      </c>
      <c r="X230" s="68"/>
      <c r="Y230" s="68">
        <v>148</v>
      </c>
      <c r="Z230" s="68"/>
      <c r="AA230" s="68"/>
      <c r="AB230" s="68"/>
      <c r="AC230" s="73">
        <v>0</v>
      </c>
      <c r="AD230" s="73">
        <v>0.91</v>
      </c>
      <c r="AE230" s="73">
        <v>15.06</v>
      </c>
      <c r="AF230" s="7"/>
      <c r="AG230" s="7"/>
      <c r="AH230" s="7"/>
      <c r="AI230" s="7"/>
      <c r="AJ230" s="7"/>
      <c r="AK230" s="87"/>
      <c r="BD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</row>
    <row r="231" spans="16:164" ht="12" customHeight="1" x14ac:dyDescent="0.25">
      <c r="P231" s="68" t="s">
        <v>1025</v>
      </c>
      <c r="Q231" s="73">
        <v>79.920000000000016</v>
      </c>
      <c r="R231" s="68">
        <v>1</v>
      </c>
      <c r="S231" s="68">
        <v>1432</v>
      </c>
      <c r="T231" s="68">
        <v>157</v>
      </c>
      <c r="U231" s="68">
        <v>191</v>
      </c>
      <c r="V231" s="68">
        <v>36</v>
      </c>
      <c r="W231" s="68"/>
      <c r="X231" s="68"/>
      <c r="Y231" s="68">
        <v>21</v>
      </c>
      <c r="Z231" s="68"/>
      <c r="AA231" s="68"/>
      <c r="AB231" s="68"/>
      <c r="AC231" s="73">
        <v>1.25</v>
      </c>
      <c r="AD231" s="73">
        <v>0.4</v>
      </c>
      <c r="AE231" s="73">
        <v>1.68</v>
      </c>
      <c r="AF231" s="8"/>
      <c r="AG231" s="8"/>
      <c r="AH231" s="8"/>
      <c r="AI231" s="8"/>
      <c r="AJ231" s="8"/>
      <c r="AK231" s="87"/>
      <c r="BD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</row>
    <row r="232" spans="16:164" ht="12" customHeight="1" x14ac:dyDescent="0.25">
      <c r="P232" s="68" t="s">
        <v>1026</v>
      </c>
      <c r="Q232" s="73">
        <v>79.760000000000005</v>
      </c>
      <c r="R232" s="68">
        <v>115</v>
      </c>
      <c r="S232" s="68">
        <v>1553</v>
      </c>
      <c r="T232" s="68">
        <v>45</v>
      </c>
      <c r="U232" s="68">
        <v>147</v>
      </c>
      <c r="V232" s="68">
        <v>77</v>
      </c>
      <c r="W232" s="68">
        <v>2</v>
      </c>
      <c r="X232" s="68"/>
      <c r="Y232" s="68">
        <v>100</v>
      </c>
      <c r="Z232" s="68"/>
      <c r="AA232" s="68"/>
      <c r="AB232" s="68"/>
      <c r="AC232" s="73">
        <v>0</v>
      </c>
      <c r="AD232" s="73">
        <v>0.81</v>
      </c>
      <c r="AE232" s="73">
        <v>4.01</v>
      </c>
      <c r="AF232" s="7"/>
      <c r="AG232" s="7"/>
      <c r="AH232" s="7"/>
      <c r="AI232" s="7"/>
      <c r="AJ232" s="7"/>
      <c r="AK232" s="87"/>
      <c r="BD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</row>
    <row r="233" spans="16:164" ht="12" customHeight="1" x14ac:dyDescent="0.25">
      <c r="P233" s="68" t="s">
        <v>1027</v>
      </c>
      <c r="Q233" s="73">
        <v>80.2</v>
      </c>
      <c r="R233" s="68">
        <v>50</v>
      </c>
      <c r="S233" s="68">
        <v>1429</v>
      </c>
      <c r="T233" s="68">
        <v>16</v>
      </c>
      <c r="U233" s="68">
        <v>410</v>
      </c>
      <c r="V233" s="68">
        <v>189</v>
      </c>
      <c r="W233" s="68">
        <v>1</v>
      </c>
      <c r="X233" s="68">
        <v>1</v>
      </c>
      <c r="Y233" s="68">
        <v>125</v>
      </c>
      <c r="Z233" s="68">
        <v>6</v>
      </c>
      <c r="AA233" s="68"/>
      <c r="AB233" s="68"/>
      <c r="AC233" s="73">
        <v>0</v>
      </c>
      <c r="AD233" s="73">
        <v>0.79</v>
      </c>
      <c r="AE233" s="73">
        <v>9.93</v>
      </c>
      <c r="AF233" s="8"/>
      <c r="AG233" s="8"/>
      <c r="AH233" s="8"/>
      <c r="AI233" s="8"/>
      <c r="AJ233" s="8"/>
      <c r="AK233" s="87"/>
      <c r="BD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</row>
    <row r="234" spans="16:164" ht="12" customHeight="1" x14ac:dyDescent="0.25">
      <c r="P234" s="68" t="s">
        <v>1029</v>
      </c>
      <c r="Q234" s="73">
        <v>80.08</v>
      </c>
      <c r="R234" s="68"/>
      <c r="S234" s="68">
        <v>292</v>
      </c>
      <c r="T234" s="68"/>
      <c r="U234" s="68">
        <v>585</v>
      </c>
      <c r="V234" s="68">
        <v>8</v>
      </c>
      <c r="W234" s="68"/>
      <c r="X234" s="68"/>
      <c r="Y234" s="68"/>
      <c r="Z234" s="68"/>
      <c r="AA234" s="68"/>
      <c r="AB234" s="68"/>
      <c r="AC234" s="73">
        <v>0</v>
      </c>
      <c r="AD234" s="73">
        <v>0.99</v>
      </c>
      <c r="AE234" s="73">
        <v>12.74</v>
      </c>
      <c r="AF234" s="7"/>
      <c r="AG234" s="7"/>
      <c r="AH234" s="7"/>
      <c r="AI234" s="7"/>
      <c r="AJ234" s="7"/>
      <c r="AK234" s="87"/>
      <c r="BD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</row>
    <row r="235" spans="16:164" ht="12" customHeight="1" x14ac:dyDescent="0.25">
      <c r="P235" s="68" t="s">
        <v>1030</v>
      </c>
      <c r="Q235" s="73">
        <v>79.44</v>
      </c>
      <c r="R235" s="68">
        <v>6</v>
      </c>
      <c r="S235" s="68">
        <v>84</v>
      </c>
      <c r="T235" s="68">
        <v>2</v>
      </c>
      <c r="U235" s="68">
        <v>9</v>
      </c>
      <c r="V235" s="68">
        <v>6</v>
      </c>
      <c r="W235" s="68"/>
      <c r="X235" s="68"/>
      <c r="Y235" s="68">
        <v>3</v>
      </c>
      <c r="Z235" s="68"/>
      <c r="AA235" s="68"/>
      <c r="AB235" s="68"/>
      <c r="AC235" s="73">
        <v>0</v>
      </c>
      <c r="AD235" s="73">
        <v>1.56</v>
      </c>
      <c r="AE235" s="73">
        <v>0.35</v>
      </c>
      <c r="AF235" s="8"/>
      <c r="AG235" s="8"/>
      <c r="AH235" s="8"/>
      <c r="AI235" s="8"/>
      <c r="AJ235" s="8"/>
      <c r="AK235" s="87"/>
      <c r="BD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</row>
    <row r="236" spans="16:164" ht="12" customHeight="1" x14ac:dyDescent="0.25">
      <c r="P236" s="68" t="s">
        <v>1031</v>
      </c>
      <c r="Q236" s="73">
        <v>79.149999999999991</v>
      </c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73">
        <v>0</v>
      </c>
      <c r="AD236" s="73">
        <v>0.77</v>
      </c>
      <c r="AE236" s="73">
        <v>6.94</v>
      </c>
      <c r="AF236" s="7"/>
      <c r="AG236" s="7"/>
      <c r="AH236" s="7"/>
      <c r="AI236" s="7"/>
      <c r="AJ236" s="7"/>
      <c r="AK236" s="87"/>
      <c r="BD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</row>
    <row r="237" spans="16:164" ht="12" customHeight="1" x14ac:dyDescent="0.25">
      <c r="P237" s="68" t="s">
        <v>1033</v>
      </c>
      <c r="Q237" s="73">
        <v>80.750000000000014</v>
      </c>
      <c r="R237" s="68"/>
      <c r="S237" s="68">
        <v>74</v>
      </c>
      <c r="T237" s="68"/>
      <c r="U237" s="68">
        <v>42</v>
      </c>
      <c r="V237" s="68"/>
      <c r="W237" s="68"/>
      <c r="X237" s="68"/>
      <c r="Y237" s="68"/>
      <c r="Z237" s="68"/>
      <c r="AA237" s="68"/>
      <c r="AB237" s="68"/>
      <c r="AC237" s="73">
        <v>0</v>
      </c>
      <c r="AD237" s="73">
        <v>2.4700000000000002</v>
      </c>
      <c r="AE237" s="73">
        <v>4.7699999999999996</v>
      </c>
      <c r="AF237" s="8"/>
      <c r="AG237" s="8"/>
      <c r="AH237" s="8"/>
      <c r="AI237" s="8"/>
      <c r="AJ237" s="8"/>
      <c r="AK237" s="87"/>
      <c r="BD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</row>
    <row r="238" spans="16:164" ht="12" customHeight="1" x14ac:dyDescent="0.25">
      <c r="P238" s="68" t="s">
        <v>1034</v>
      </c>
      <c r="Q238" s="73">
        <v>79.2</v>
      </c>
      <c r="R238" s="68">
        <v>3</v>
      </c>
      <c r="S238" s="68">
        <v>84</v>
      </c>
      <c r="T238" s="68">
        <v>2</v>
      </c>
      <c r="U238" s="68">
        <v>12</v>
      </c>
      <c r="V238" s="68">
        <v>8</v>
      </c>
      <c r="W238" s="68"/>
      <c r="X238" s="68"/>
      <c r="Y238" s="68">
        <v>72</v>
      </c>
      <c r="Z238" s="68"/>
      <c r="AA238" s="68">
        <v>2</v>
      </c>
      <c r="AB238" s="68"/>
      <c r="AC238" s="73">
        <v>0.51</v>
      </c>
      <c r="AD238" s="73">
        <v>0.74</v>
      </c>
      <c r="AE238" s="73">
        <v>15.66</v>
      </c>
      <c r="AF238" s="7"/>
      <c r="AG238" s="7"/>
      <c r="AH238" s="7"/>
      <c r="AI238" s="7"/>
      <c r="AJ238" s="7"/>
      <c r="AK238" s="87"/>
      <c r="BD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</row>
    <row r="239" spans="16:164" ht="12" customHeight="1" x14ac:dyDescent="0.25">
      <c r="P239" s="68" t="s">
        <v>1035</v>
      </c>
      <c r="Q239" s="73">
        <v>79.680000000000007</v>
      </c>
      <c r="R239" s="68">
        <v>9</v>
      </c>
      <c r="S239" s="68">
        <v>254</v>
      </c>
      <c r="T239" s="68">
        <v>4</v>
      </c>
      <c r="U239" s="68">
        <v>104</v>
      </c>
      <c r="V239" s="68">
        <v>12</v>
      </c>
      <c r="W239" s="68"/>
      <c r="X239" s="68"/>
      <c r="Y239" s="68">
        <v>12</v>
      </c>
      <c r="Z239" s="68"/>
      <c r="AA239" s="68"/>
      <c r="AB239" s="68"/>
      <c r="AC239" s="73">
        <v>1.23</v>
      </c>
      <c r="AD239" s="73">
        <v>0.42</v>
      </c>
      <c r="AE239" s="73">
        <v>11.87</v>
      </c>
      <c r="AF239" s="8"/>
      <c r="AG239" s="8"/>
      <c r="AH239" s="8"/>
      <c r="AI239" s="8"/>
      <c r="AJ239" s="8"/>
      <c r="AK239" s="87"/>
      <c r="BD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</row>
    <row r="240" spans="16:164" ht="12" customHeight="1" x14ac:dyDescent="0.25">
      <c r="P240" s="68" t="s">
        <v>1036</v>
      </c>
      <c r="Q240" s="73">
        <v>78.650000000000006</v>
      </c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73">
        <v>0.67</v>
      </c>
      <c r="AD240" s="73">
        <v>0.76</v>
      </c>
      <c r="AE240" s="73">
        <v>0</v>
      </c>
      <c r="AF240" s="7"/>
      <c r="AG240" s="7"/>
      <c r="AH240" s="7"/>
      <c r="AI240" s="7"/>
      <c r="AJ240" s="7"/>
      <c r="AK240" s="87"/>
      <c r="BD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</row>
    <row r="241" spans="16:164" ht="12" customHeight="1" x14ac:dyDescent="0.25">
      <c r="P241" s="68" t="s">
        <v>1037</v>
      </c>
      <c r="Q241" s="73">
        <v>81.010000000000005</v>
      </c>
      <c r="R241" s="68"/>
      <c r="S241" s="68">
        <v>18</v>
      </c>
      <c r="T241" s="68"/>
      <c r="U241" s="68">
        <v>21</v>
      </c>
      <c r="V241" s="68"/>
      <c r="W241" s="68">
        <v>3</v>
      </c>
      <c r="X241" s="68"/>
      <c r="Y241" s="68">
        <v>1</v>
      </c>
      <c r="Z241" s="68"/>
      <c r="AA241" s="68"/>
      <c r="AB241" s="68"/>
      <c r="AC241" s="73">
        <v>0.76</v>
      </c>
      <c r="AD241" s="73">
        <v>0</v>
      </c>
      <c r="AE241" s="73">
        <v>8.4</v>
      </c>
      <c r="AF241" s="8"/>
      <c r="AG241" s="8"/>
      <c r="AH241" s="8"/>
      <c r="AI241" s="8"/>
      <c r="AJ241" s="8"/>
      <c r="AK241" s="87"/>
      <c r="BD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</row>
    <row r="242" spans="16:164" ht="12" customHeight="1" x14ac:dyDescent="0.25">
      <c r="P242" s="68" t="s">
        <v>1039</v>
      </c>
      <c r="Q242" s="73">
        <v>93.22</v>
      </c>
      <c r="R242" s="68">
        <v>537</v>
      </c>
      <c r="S242" s="68">
        <v>872</v>
      </c>
      <c r="T242" s="68"/>
      <c r="U242" s="68">
        <v>188</v>
      </c>
      <c r="V242" s="68">
        <v>7</v>
      </c>
      <c r="W242" s="68">
        <v>8</v>
      </c>
      <c r="X242" s="68"/>
      <c r="Y242" s="68">
        <v>19</v>
      </c>
      <c r="Z242" s="68"/>
      <c r="AA242" s="68"/>
      <c r="AB242" s="68"/>
      <c r="AC242" s="73">
        <v>1.02</v>
      </c>
      <c r="AD242" s="73">
        <v>0.56999999999999995</v>
      </c>
      <c r="AE242" s="73">
        <v>11.99</v>
      </c>
      <c r="AF242" s="7"/>
      <c r="AG242" s="7"/>
      <c r="AH242" s="7"/>
      <c r="AI242" s="7"/>
      <c r="AJ242" s="7"/>
      <c r="AK242" s="87"/>
      <c r="BD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</row>
    <row r="243" spans="16:164" ht="12" customHeight="1" x14ac:dyDescent="0.25">
      <c r="P243" s="68" t="s">
        <v>1040</v>
      </c>
      <c r="Q243" s="73">
        <v>79.010000000000005</v>
      </c>
      <c r="R243" s="68">
        <v>194</v>
      </c>
      <c r="S243" s="68">
        <v>253</v>
      </c>
      <c r="T243" s="68">
        <v>2</v>
      </c>
      <c r="U243" s="68">
        <v>3</v>
      </c>
      <c r="V243" s="68">
        <v>39</v>
      </c>
      <c r="W243" s="68">
        <v>1</v>
      </c>
      <c r="X243" s="68"/>
      <c r="Y243" s="68">
        <v>84</v>
      </c>
      <c r="Z243" s="68"/>
      <c r="AA243" s="68"/>
      <c r="AB243" s="68"/>
      <c r="AC243" s="73">
        <v>1.29</v>
      </c>
      <c r="AD243" s="73">
        <v>1.1000000000000001</v>
      </c>
      <c r="AE243" s="73">
        <v>9.3000000000000007</v>
      </c>
      <c r="AF243" s="8"/>
      <c r="AG243" s="8"/>
      <c r="AH243" s="8"/>
      <c r="AI243" s="8"/>
      <c r="AJ243" s="8"/>
      <c r="AK243" s="87"/>
      <c r="BD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</row>
    <row r="244" spans="16:164" ht="12" customHeight="1" x14ac:dyDescent="0.25">
      <c r="P244" s="68" t="s">
        <v>1041</v>
      </c>
      <c r="Q244" s="73">
        <v>79.390000000000015</v>
      </c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73">
        <v>2.4700000000000002</v>
      </c>
      <c r="AD244" s="73">
        <v>0</v>
      </c>
      <c r="AE244" s="73">
        <v>13.35</v>
      </c>
      <c r="AF244" s="7"/>
      <c r="AG244" s="7"/>
      <c r="AH244" s="7"/>
      <c r="AI244" s="7"/>
      <c r="AJ244" s="7"/>
      <c r="AK244" s="87"/>
      <c r="BD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</row>
    <row r="245" spans="16:164" ht="12" customHeight="1" x14ac:dyDescent="0.25">
      <c r="P245" s="68" t="s">
        <v>1042</v>
      </c>
      <c r="Q245" s="73">
        <v>79.650000000000006</v>
      </c>
      <c r="R245" s="68"/>
      <c r="S245" s="68">
        <v>197</v>
      </c>
      <c r="T245" s="68">
        <v>13</v>
      </c>
      <c r="U245" s="68">
        <v>139</v>
      </c>
      <c r="V245" s="68">
        <v>42</v>
      </c>
      <c r="W245" s="68">
        <v>8</v>
      </c>
      <c r="X245" s="68">
        <v>1</v>
      </c>
      <c r="Y245" s="68">
        <v>7</v>
      </c>
      <c r="Z245" s="68"/>
      <c r="AA245" s="68"/>
      <c r="AB245" s="68"/>
      <c r="AC245" s="73">
        <v>1.65</v>
      </c>
      <c r="AD245" s="73">
        <v>0.57999999999999996</v>
      </c>
      <c r="AE245" s="73">
        <v>9.4700000000000006</v>
      </c>
      <c r="AF245" s="8"/>
      <c r="AG245" s="8"/>
      <c r="AH245" s="8"/>
      <c r="AI245" s="8"/>
      <c r="AJ245" s="8"/>
      <c r="AK245" s="87"/>
      <c r="BD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</row>
    <row r="246" spans="16:164" ht="12" customHeight="1" x14ac:dyDescent="0.25">
      <c r="P246" s="68" t="s">
        <v>1043</v>
      </c>
      <c r="Q246" s="73">
        <v>78.52</v>
      </c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73">
        <v>0.46</v>
      </c>
      <c r="AD246" s="73">
        <v>0.72</v>
      </c>
      <c r="AE246" s="73">
        <v>11.89</v>
      </c>
      <c r="AF246" s="7"/>
      <c r="AG246" s="7"/>
      <c r="AH246" s="7"/>
      <c r="AI246" s="7"/>
      <c r="AJ246" s="7"/>
      <c r="AK246" s="87"/>
      <c r="BD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</row>
    <row r="247" spans="16:164" ht="12" customHeight="1" x14ac:dyDescent="0.25">
      <c r="P247" s="68" t="s">
        <v>1044</v>
      </c>
      <c r="Q247" s="73">
        <v>79.95</v>
      </c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73">
        <v>2.76</v>
      </c>
      <c r="AD247" s="73">
        <v>0.62</v>
      </c>
      <c r="AE247" s="73">
        <v>0</v>
      </c>
      <c r="AF247" s="8"/>
      <c r="AG247" s="8"/>
      <c r="AH247" s="8"/>
      <c r="AI247" s="8"/>
      <c r="AJ247" s="8"/>
      <c r="AK247" s="87"/>
      <c r="BD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</row>
    <row r="248" spans="16:164" ht="12" customHeight="1" x14ac:dyDescent="0.25">
      <c r="P248" s="68" t="s">
        <v>1045</v>
      </c>
      <c r="Q248" s="73">
        <v>78.489999999999995</v>
      </c>
      <c r="R248" s="68">
        <v>2</v>
      </c>
      <c r="S248" s="68">
        <v>83</v>
      </c>
      <c r="T248" s="68"/>
      <c r="U248" s="68">
        <v>6</v>
      </c>
      <c r="V248" s="68">
        <v>37</v>
      </c>
      <c r="W248" s="68"/>
      <c r="X248" s="68"/>
      <c r="Y248" s="68">
        <v>118</v>
      </c>
      <c r="Z248" s="68"/>
      <c r="AA248" s="68">
        <v>5</v>
      </c>
      <c r="AB248" s="68"/>
      <c r="AC248" s="73">
        <v>1.1100000000000001</v>
      </c>
      <c r="AD248" s="73">
        <v>1.54</v>
      </c>
      <c r="AE248" s="73">
        <v>7.18</v>
      </c>
      <c r="AF248" s="7"/>
      <c r="AG248" s="7"/>
      <c r="AH248" s="7"/>
      <c r="AI248" s="7"/>
      <c r="AJ248" s="7"/>
      <c r="AK248" s="87"/>
      <c r="BD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</row>
    <row r="249" spans="16:164" ht="12" customHeight="1" x14ac:dyDescent="0.25">
      <c r="P249" s="68" t="s">
        <v>1046</v>
      </c>
      <c r="Q249" s="73">
        <v>68.13</v>
      </c>
      <c r="R249" s="68"/>
      <c r="S249" s="68">
        <v>36</v>
      </c>
      <c r="T249" s="68">
        <v>1</v>
      </c>
      <c r="U249" s="68">
        <v>3</v>
      </c>
      <c r="V249" s="68">
        <v>5</v>
      </c>
      <c r="W249" s="68"/>
      <c r="X249" s="68"/>
      <c r="Y249" s="68">
        <v>79</v>
      </c>
      <c r="Z249" s="68"/>
      <c r="AA249" s="68"/>
      <c r="AB249" s="68"/>
      <c r="AC249" s="73">
        <v>0.57999999999999996</v>
      </c>
      <c r="AD249" s="73">
        <v>0.32</v>
      </c>
      <c r="AE249" s="73">
        <v>0.99</v>
      </c>
      <c r="AF249" s="8"/>
      <c r="AG249" s="8"/>
      <c r="AH249" s="8"/>
      <c r="AI249" s="8"/>
      <c r="AJ249" s="8"/>
      <c r="AK249" s="87"/>
      <c r="BD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</row>
    <row r="250" spans="16:164" ht="12" customHeight="1" x14ac:dyDescent="0.25">
      <c r="P250" s="68" t="s">
        <v>1047</v>
      </c>
      <c r="Q250" s="73">
        <v>9.6300000000000008</v>
      </c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73">
        <v>0.54</v>
      </c>
      <c r="AD250" s="73">
        <v>0.14000000000000001</v>
      </c>
      <c r="AE250" s="73">
        <v>0</v>
      </c>
      <c r="AF250" s="7"/>
      <c r="AG250" s="7"/>
      <c r="AH250" s="7"/>
      <c r="AI250" s="7"/>
      <c r="AJ250" s="7"/>
      <c r="AK250" s="87"/>
      <c r="BD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</row>
    <row r="251" spans="16:164" ht="12" customHeight="1" x14ac:dyDescent="0.25">
      <c r="P251" s="68" t="s">
        <v>1048</v>
      </c>
      <c r="Q251" s="73">
        <v>80.02</v>
      </c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73">
        <v>0.74</v>
      </c>
      <c r="AD251" s="73">
        <v>3.41</v>
      </c>
      <c r="AE251" s="73">
        <v>25.83</v>
      </c>
      <c r="AF251" s="8"/>
      <c r="AG251" s="8"/>
      <c r="AH251" s="8"/>
      <c r="AI251" s="8"/>
      <c r="AJ251" s="8"/>
      <c r="AK251" s="87"/>
      <c r="BD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</row>
    <row r="252" spans="16:164" ht="12" customHeight="1" x14ac:dyDescent="0.25">
      <c r="P252" s="68" t="s">
        <v>1049</v>
      </c>
      <c r="Q252" s="73">
        <v>79.66</v>
      </c>
      <c r="R252" s="68">
        <v>10</v>
      </c>
      <c r="S252" s="68">
        <v>1813</v>
      </c>
      <c r="T252" s="68">
        <v>7</v>
      </c>
      <c r="U252" s="68">
        <v>53</v>
      </c>
      <c r="V252" s="68">
        <v>14</v>
      </c>
      <c r="W252" s="68"/>
      <c r="X252" s="68"/>
      <c r="Y252" s="68">
        <v>295</v>
      </c>
      <c r="Z252" s="68"/>
      <c r="AA252" s="68"/>
      <c r="AB252" s="68"/>
      <c r="AC252" s="73">
        <v>0</v>
      </c>
      <c r="AD252" s="73">
        <v>0</v>
      </c>
      <c r="AE252" s="73">
        <v>11</v>
      </c>
      <c r="AF252" s="7"/>
      <c r="AG252" s="7"/>
      <c r="AH252" s="7"/>
      <c r="AI252" s="7"/>
      <c r="AJ252" s="7"/>
      <c r="AK252" s="87"/>
      <c r="BD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</row>
    <row r="253" spans="16:164" ht="12" customHeight="1" x14ac:dyDescent="0.25">
      <c r="P253" s="68" t="s">
        <v>1051</v>
      </c>
      <c r="Q253" s="73">
        <v>80.12</v>
      </c>
      <c r="R253" s="68"/>
      <c r="S253" s="68">
        <v>174</v>
      </c>
      <c r="T253" s="68"/>
      <c r="U253" s="68">
        <v>13</v>
      </c>
      <c r="V253" s="68">
        <v>23</v>
      </c>
      <c r="W253" s="68"/>
      <c r="X253" s="68"/>
      <c r="Y253" s="68"/>
      <c r="Z253" s="68"/>
      <c r="AA253" s="68"/>
      <c r="AB253" s="68"/>
      <c r="AC253" s="73">
        <v>0.93</v>
      </c>
      <c r="AD253" s="73">
        <v>0.78</v>
      </c>
      <c r="AE253" s="73">
        <v>2.71</v>
      </c>
      <c r="AF253" s="8"/>
      <c r="AG253" s="8"/>
      <c r="AH253" s="8"/>
      <c r="AI253" s="8"/>
      <c r="AJ253" s="8"/>
      <c r="AK253" s="87"/>
      <c r="BD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</row>
    <row r="254" spans="16:164" ht="12" customHeight="1" x14ac:dyDescent="0.25">
      <c r="P254" s="68" t="s">
        <v>1052</v>
      </c>
      <c r="Q254" s="73">
        <v>80.39</v>
      </c>
      <c r="R254" s="68">
        <v>219</v>
      </c>
      <c r="S254" s="68">
        <v>351</v>
      </c>
      <c r="T254" s="68">
        <v>2</v>
      </c>
      <c r="U254" s="68">
        <v>74</v>
      </c>
      <c r="V254" s="68">
        <v>25</v>
      </c>
      <c r="W254" s="68">
        <v>17</v>
      </c>
      <c r="X254" s="68">
        <v>1</v>
      </c>
      <c r="Y254" s="68">
        <v>145</v>
      </c>
      <c r="Z254" s="68"/>
      <c r="AA254" s="68"/>
      <c r="AB254" s="68"/>
      <c r="AC254" s="73">
        <v>2.68</v>
      </c>
      <c r="AD254" s="73">
        <v>0</v>
      </c>
      <c r="AE254" s="73">
        <v>15.18</v>
      </c>
      <c r="AF254" s="7"/>
      <c r="AG254" s="7"/>
      <c r="AH254" s="7"/>
      <c r="AI254" s="7"/>
      <c r="AJ254" s="7"/>
      <c r="AK254" s="87"/>
      <c r="BD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</row>
    <row r="255" spans="16:164" ht="12" customHeight="1" x14ac:dyDescent="0.25">
      <c r="P255" s="68" t="s">
        <v>1053</v>
      </c>
      <c r="Q255" s="73">
        <v>79.7</v>
      </c>
      <c r="R255" s="68"/>
      <c r="S255" s="68">
        <v>213</v>
      </c>
      <c r="T255" s="68"/>
      <c r="U255" s="68">
        <v>126</v>
      </c>
      <c r="V255" s="68">
        <v>27</v>
      </c>
      <c r="W255" s="68"/>
      <c r="X255" s="68"/>
      <c r="Y255" s="68">
        <v>43</v>
      </c>
      <c r="Z255" s="68"/>
      <c r="AA255" s="68">
        <v>13</v>
      </c>
      <c r="AB255" s="68"/>
      <c r="AC255" s="73">
        <v>0</v>
      </c>
      <c r="AD255" s="73">
        <v>0.91</v>
      </c>
      <c r="AE255" s="73">
        <v>0</v>
      </c>
      <c r="AF255" s="8"/>
      <c r="AG255" s="8"/>
      <c r="AH255" s="8"/>
      <c r="AI255" s="8"/>
      <c r="AJ255" s="8"/>
      <c r="AK255" s="87"/>
      <c r="BD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</row>
    <row r="256" spans="16:164" ht="12" customHeight="1" x14ac:dyDescent="0.25">
      <c r="P256" s="68" t="s">
        <v>1054</v>
      </c>
      <c r="Q256" s="73">
        <v>79.95</v>
      </c>
      <c r="R256" s="68">
        <v>8</v>
      </c>
      <c r="S256" s="68">
        <v>98</v>
      </c>
      <c r="T256" s="68">
        <v>3</v>
      </c>
      <c r="U256" s="68">
        <v>7</v>
      </c>
      <c r="V256" s="68">
        <v>4</v>
      </c>
      <c r="W256" s="68"/>
      <c r="X256" s="68"/>
      <c r="Y256" s="68">
        <v>4</v>
      </c>
      <c r="Z256" s="68"/>
      <c r="AA256" s="68"/>
      <c r="AB256" s="68"/>
      <c r="AC256" s="73">
        <v>1.57</v>
      </c>
      <c r="AD256" s="73">
        <v>0.67</v>
      </c>
      <c r="AE256" s="73">
        <v>7.08</v>
      </c>
      <c r="AF256" s="7"/>
      <c r="AG256" s="7"/>
      <c r="AH256" s="7"/>
      <c r="AI256" s="7"/>
      <c r="AJ256" s="7"/>
      <c r="AK256" s="87"/>
      <c r="BD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</row>
    <row r="257" spans="16:164" ht="12" customHeight="1" x14ac:dyDescent="0.25">
      <c r="P257" s="68" t="s">
        <v>1055</v>
      </c>
      <c r="Q257" s="73">
        <v>79.13</v>
      </c>
      <c r="R257" s="68">
        <v>2</v>
      </c>
      <c r="S257" s="68">
        <v>8</v>
      </c>
      <c r="T257" s="68"/>
      <c r="U257" s="68"/>
      <c r="V257" s="68"/>
      <c r="W257" s="68"/>
      <c r="X257" s="68"/>
      <c r="Y257" s="68"/>
      <c r="Z257" s="68"/>
      <c r="AA257" s="68"/>
      <c r="AB257" s="68"/>
      <c r="AC257" s="73">
        <v>0</v>
      </c>
      <c r="AD257" s="73">
        <v>1.34</v>
      </c>
      <c r="AE257" s="73">
        <v>8.6300000000000008</v>
      </c>
      <c r="AF257" s="8"/>
      <c r="AG257" s="8"/>
      <c r="AH257" s="8"/>
      <c r="AI257" s="8"/>
      <c r="AJ257" s="8"/>
      <c r="AK257" s="87"/>
      <c r="BD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</row>
    <row r="258" spans="16:164" ht="12" customHeight="1" x14ac:dyDescent="0.25">
      <c r="P258" s="68" t="s">
        <v>1056</v>
      </c>
      <c r="Q258" s="73">
        <v>80.44</v>
      </c>
      <c r="R258" s="68">
        <v>12</v>
      </c>
      <c r="S258" s="68">
        <v>461</v>
      </c>
      <c r="T258" s="68">
        <v>24</v>
      </c>
      <c r="U258" s="68">
        <v>219</v>
      </c>
      <c r="V258" s="68">
        <v>74</v>
      </c>
      <c r="W258" s="68">
        <v>12</v>
      </c>
      <c r="X258" s="68">
        <v>1</v>
      </c>
      <c r="Y258" s="68">
        <v>25</v>
      </c>
      <c r="Z258" s="68"/>
      <c r="AA258" s="68">
        <v>1</v>
      </c>
      <c r="AB258" s="68"/>
      <c r="AC258" s="73">
        <v>0</v>
      </c>
      <c r="AD258" s="73">
        <v>0</v>
      </c>
      <c r="AE258" s="73">
        <v>8.5</v>
      </c>
      <c r="AF258" s="7"/>
      <c r="AG258" s="7"/>
      <c r="AH258" s="7"/>
      <c r="AI258" s="7"/>
      <c r="AJ258" s="7"/>
      <c r="AK258" s="87"/>
      <c r="BD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</row>
    <row r="259" spans="16:164" ht="12" customHeight="1" x14ac:dyDescent="0.25">
      <c r="P259" s="68" t="s">
        <v>1057</v>
      </c>
      <c r="Q259" s="73">
        <v>85.51</v>
      </c>
      <c r="R259" s="68">
        <v>19</v>
      </c>
      <c r="S259" s="68">
        <v>489</v>
      </c>
      <c r="T259" s="68"/>
      <c r="U259" s="68">
        <v>24</v>
      </c>
      <c r="V259" s="68">
        <v>44</v>
      </c>
      <c r="W259" s="68"/>
      <c r="X259" s="68"/>
      <c r="Y259" s="68">
        <v>157</v>
      </c>
      <c r="Z259" s="68"/>
      <c r="AA259" s="68"/>
      <c r="AB259" s="68"/>
      <c r="AC259" s="73">
        <v>2.6</v>
      </c>
      <c r="AD259" s="73">
        <v>0.7</v>
      </c>
      <c r="AE259" s="73">
        <v>18.45</v>
      </c>
      <c r="AF259" s="8"/>
      <c r="AG259" s="8"/>
      <c r="AH259" s="8"/>
      <c r="AI259" s="8"/>
      <c r="AJ259" s="8"/>
      <c r="AK259" s="87"/>
      <c r="BD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</row>
    <row r="260" spans="16:164" ht="12" customHeight="1" x14ac:dyDescent="0.25">
      <c r="P260" s="68" t="s">
        <v>1058</v>
      </c>
      <c r="Q260" s="73">
        <v>88.9</v>
      </c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73">
        <v>0</v>
      </c>
      <c r="AD260" s="73">
        <v>3.12</v>
      </c>
      <c r="AE260" s="73">
        <v>2.15</v>
      </c>
      <c r="AF260" s="7"/>
      <c r="AG260" s="7"/>
      <c r="AH260" s="7"/>
      <c r="AI260" s="7"/>
      <c r="AJ260" s="7"/>
      <c r="AK260" s="87"/>
      <c r="BD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</row>
    <row r="261" spans="16:164" ht="12" customHeight="1" x14ac:dyDescent="0.25">
      <c r="P261" s="68" t="s">
        <v>1059</v>
      </c>
      <c r="Q261" s="73">
        <v>79.58</v>
      </c>
      <c r="R261" s="68">
        <v>4</v>
      </c>
      <c r="S261" s="68">
        <v>49</v>
      </c>
      <c r="T261" s="68">
        <v>4</v>
      </c>
      <c r="U261" s="68">
        <v>4</v>
      </c>
      <c r="V261" s="68">
        <v>2</v>
      </c>
      <c r="W261" s="68"/>
      <c r="X261" s="68"/>
      <c r="Y261" s="68">
        <v>65</v>
      </c>
      <c r="Z261" s="68"/>
      <c r="AA261" s="68"/>
      <c r="AB261" s="68"/>
      <c r="AC261" s="73">
        <v>0.95</v>
      </c>
      <c r="AD261" s="73">
        <v>0.75</v>
      </c>
      <c r="AE261" s="73">
        <v>6.84</v>
      </c>
      <c r="AF261" s="8"/>
      <c r="AG261" s="8"/>
      <c r="AH261" s="8"/>
      <c r="AI261" s="8"/>
      <c r="AJ261" s="8"/>
      <c r="AK261" s="87"/>
      <c r="BD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</row>
    <row r="262" spans="16:164" ht="12" customHeight="1" x14ac:dyDescent="0.25">
      <c r="P262" s="68" t="s">
        <v>1060</v>
      </c>
      <c r="Q262" s="73">
        <v>79.5</v>
      </c>
      <c r="R262" s="68">
        <v>15</v>
      </c>
      <c r="S262" s="68">
        <v>2019</v>
      </c>
      <c r="T262" s="68"/>
      <c r="U262" s="68">
        <v>13</v>
      </c>
      <c r="V262" s="68"/>
      <c r="W262" s="68"/>
      <c r="X262" s="68"/>
      <c r="Y262" s="68">
        <v>143</v>
      </c>
      <c r="Z262" s="68"/>
      <c r="AA262" s="68"/>
      <c r="AB262" s="68"/>
      <c r="AC262" s="73">
        <v>0.89</v>
      </c>
      <c r="AD262" s="73">
        <v>1.69</v>
      </c>
      <c r="AE262" s="73">
        <v>0</v>
      </c>
      <c r="AF262" s="7"/>
      <c r="AG262" s="7"/>
      <c r="AH262" s="7"/>
      <c r="AI262" s="7"/>
      <c r="AJ262" s="7"/>
      <c r="AK262" s="87"/>
      <c r="BD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</row>
    <row r="263" spans="16:164" ht="12" customHeight="1" x14ac:dyDescent="0.25">
      <c r="P263" s="68" t="s">
        <v>1061</v>
      </c>
      <c r="Q263" s="73">
        <v>80.31</v>
      </c>
      <c r="R263" s="68">
        <v>369</v>
      </c>
      <c r="S263" s="68">
        <v>356</v>
      </c>
      <c r="T263" s="68">
        <v>3</v>
      </c>
      <c r="U263" s="68">
        <v>63</v>
      </c>
      <c r="V263" s="68">
        <v>45</v>
      </c>
      <c r="W263" s="68"/>
      <c r="X263" s="68">
        <v>48</v>
      </c>
      <c r="Y263" s="68">
        <v>630</v>
      </c>
      <c r="Z263" s="68"/>
      <c r="AA263" s="68">
        <v>1</v>
      </c>
      <c r="AB263" s="68"/>
      <c r="AC263" s="73">
        <v>2.39</v>
      </c>
      <c r="AD263" s="73">
        <v>0.03</v>
      </c>
      <c r="AE263" s="73">
        <v>8.9700000000000006</v>
      </c>
      <c r="AF263" s="8"/>
      <c r="AG263" s="8"/>
      <c r="AH263" s="8"/>
      <c r="AI263" s="8"/>
      <c r="AJ263" s="8"/>
      <c r="AK263" s="87"/>
      <c r="BD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</row>
    <row r="264" spans="16:164" ht="12" customHeight="1" x14ac:dyDescent="0.25">
      <c r="P264" s="68" t="s">
        <v>1062</v>
      </c>
      <c r="Q264" s="73">
        <v>79.16</v>
      </c>
      <c r="R264" s="68"/>
      <c r="S264" s="68">
        <v>15</v>
      </c>
      <c r="T264" s="68"/>
      <c r="U264" s="68"/>
      <c r="V264" s="68">
        <v>4</v>
      </c>
      <c r="W264" s="68"/>
      <c r="X264" s="68"/>
      <c r="Y264" s="68">
        <v>75</v>
      </c>
      <c r="Z264" s="68"/>
      <c r="AA264" s="68">
        <v>6</v>
      </c>
      <c r="AB264" s="68"/>
      <c r="AC264" s="73">
        <v>6.95</v>
      </c>
      <c r="AD264" s="73">
        <v>1.49</v>
      </c>
      <c r="AE264" s="73">
        <v>14.95</v>
      </c>
      <c r="AF264" s="7"/>
      <c r="AG264" s="7"/>
      <c r="AH264" s="7"/>
      <c r="AI264" s="7"/>
      <c r="AJ264" s="7"/>
      <c r="AK264" s="87"/>
      <c r="BD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</row>
    <row r="265" spans="16:164" ht="12" customHeight="1" x14ac:dyDescent="0.25">
      <c r="P265" s="68" t="s">
        <v>1063</v>
      </c>
      <c r="Q265" s="73">
        <v>80.05</v>
      </c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73">
        <v>0.51</v>
      </c>
      <c r="AD265" s="73">
        <v>1.92</v>
      </c>
      <c r="AE265" s="73">
        <v>0.28000000000000003</v>
      </c>
      <c r="AF265" s="8"/>
      <c r="AG265" s="8"/>
      <c r="AH265" s="8"/>
      <c r="AI265" s="8"/>
      <c r="AJ265" s="8"/>
      <c r="AK265" s="87"/>
      <c r="BD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</row>
    <row r="266" spans="16:164" ht="12" customHeight="1" x14ac:dyDescent="0.25">
      <c r="P266" s="68" t="s">
        <v>1064</v>
      </c>
      <c r="Q266" s="73">
        <v>79.48</v>
      </c>
      <c r="R266" s="68"/>
      <c r="S266" s="68">
        <v>43</v>
      </c>
      <c r="T266" s="68"/>
      <c r="U266" s="68">
        <v>11</v>
      </c>
      <c r="V266" s="68">
        <v>2</v>
      </c>
      <c r="W266" s="68"/>
      <c r="X266" s="68"/>
      <c r="Y266" s="68">
        <v>2</v>
      </c>
      <c r="Z266" s="68"/>
      <c r="AA266" s="68"/>
      <c r="AB266" s="68"/>
      <c r="AC266" s="73">
        <v>1.54</v>
      </c>
      <c r="AD266" s="73">
        <v>1.94</v>
      </c>
      <c r="AE266" s="73">
        <v>1.3</v>
      </c>
      <c r="AF266" s="7"/>
      <c r="AG266" s="7"/>
      <c r="AH266" s="7"/>
      <c r="AI266" s="7"/>
      <c r="AJ266" s="7"/>
      <c r="AK266" s="87"/>
      <c r="BD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</row>
    <row r="267" spans="16:164" ht="12" customHeight="1" x14ac:dyDescent="0.25">
      <c r="P267" s="68" t="s">
        <v>1065</v>
      </c>
      <c r="Q267" s="73">
        <v>80.05</v>
      </c>
      <c r="R267" s="68">
        <v>31</v>
      </c>
      <c r="S267" s="68">
        <v>1115</v>
      </c>
      <c r="T267" s="68"/>
      <c r="U267" s="68">
        <v>695</v>
      </c>
      <c r="V267" s="68">
        <v>68</v>
      </c>
      <c r="W267" s="68">
        <v>13</v>
      </c>
      <c r="X267" s="68">
        <v>71</v>
      </c>
      <c r="Y267" s="68"/>
      <c r="Z267" s="68"/>
      <c r="AA267" s="68"/>
      <c r="AB267" s="68"/>
      <c r="AC267" s="73">
        <v>1.92</v>
      </c>
      <c r="AD267" s="73">
        <v>0</v>
      </c>
      <c r="AE267" s="73">
        <v>3.23</v>
      </c>
      <c r="AF267" s="8"/>
      <c r="AG267" s="8"/>
      <c r="AH267" s="8"/>
      <c r="AI267" s="8"/>
      <c r="AJ267" s="8"/>
      <c r="AK267" s="87"/>
      <c r="BD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</row>
    <row r="268" spans="16:164" ht="12" customHeight="1" x14ac:dyDescent="0.25">
      <c r="P268" s="68" t="s">
        <v>1066</v>
      </c>
      <c r="Q268" s="73">
        <v>80.289999999999992</v>
      </c>
      <c r="R268" s="68"/>
      <c r="S268" s="68">
        <v>675</v>
      </c>
      <c r="T268" s="68"/>
      <c r="U268" s="68">
        <v>342</v>
      </c>
      <c r="V268" s="68"/>
      <c r="W268" s="68"/>
      <c r="X268" s="68">
        <v>23</v>
      </c>
      <c r="Y268" s="68">
        <v>19</v>
      </c>
      <c r="Z268" s="68"/>
      <c r="AA268" s="68"/>
      <c r="AB268" s="68"/>
      <c r="AC268" s="73">
        <v>1.8</v>
      </c>
      <c r="AD268" s="73">
        <v>0</v>
      </c>
      <c r="AE268" s="73">
        <v>8.64</v>
      </c>
      <c r="AF268" s="7"/>
      <c r="AG268" s="7"/>
      <c r="AH268" s="7"/>
      <c r="AI268" s="7"/>
      <c r="AJ268" s="7"/>
      <c r="AK268" s="87"/>
      <c r="BD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</row>
    <row r="269" spans="16:164" ht="12" customHeight="1" x14ac:dyDescent="0.25">
      <c r="P269" s="68" t="s">
        <v>1068</v>
      </c>
      <c r="Q269" s="73">
        <v>79.37</v>
      </c>
      <c r="R269" s="68"/>
      <c r="S269" s="68">
        <v>535</v>
      </c>
      <c r="T269" s="68"/>
      <c r="U269" s="68">
        <v>123</v>
      </c>
      <c r="V269" s="68"/>
      <c r="W269" s="68"/>
      <c r="X269" s="68"/>
      <c r="Y269" s="68">
        <v>105</v>
      </c>
      <c r="Z269" s="68"/>
      <c r="AA269" s="68"/>
      <c r="AB269" s="68"/>
      <c r="AC269" s="73">
        <v>0.83</v>
      </c>
      <c r="AD269" s="73">
        <v>1.03</v>
      </c>
      <c r="AE269" s="73">
        <v>7.05</v>
      </c>
      <c r="AF269" s="8"/>
      <c r="AG269" s="8"/>
      <c r="AH269" s="8"/>
      <c r="AI269" s="8"/>
      <c r="AJ269" s="8"/>
      <c r="AK269" s="87"/>
      <c r="BD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</row>
    <row r="270" spans="16:164" ht="12" customHeight="1" x14ac:dyDescent="0.25">
      <c r="P270" s="68" t="s">
        <v>1069</v>
      </c>
      <c r="Q270" s="73">
        <v>79.42</v>
      </c>
      <c r="R270" s="68"/>
      <c r="S270" s="68">
        <v>152</v>
      </c>
      <c r="T270" s="68"/>
      <c r="U270" s="68">
        <v>149</v>
      </c>
      <c r="V270" s="68"/>
      <c r="W270" s="68"/>
      <c r="X270" s="68"/>
      <c r="Y270" s="68">
        <v>12</v>
      </c>
      <c r="Z270" s="68"/>
      <c r="AA270" s="68"/>
      <c r="AB270" s="68"/>
      <c r="AC270" s="73">
        <v>0.97</v>
      </c>
      <c r="AD270" s="73">
        <v>1.52</v>
      </c>
      <c r="AE270" s="73">
        <v>0.26</v>
      </c>
      <c r="AF270" s="7"/>
      <c r="AG270" s="7"/>
      <c r="AH270" s="7"/>
      <c r="AI270" s="7"/>
      <c r="AJ270" s="7"/>
      <c r="AK270" s="87"/>
      <c r="BD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</row>
    <row r="271" spans="16:164" ht="12" customHeight="1" x14ac:dyDescent="0.25">
      <c r="P271" s="68" t="s">
        <v>1070</v>
      </c>
      <c r="Q271" s="73">
        <v>80.28</v>
      </c>
      <c r="R271" s="68">
        <v>1</v>
      </c>
      <c r="S271" s="68">
        <v>20</v>
      </c>
      <c r="T271" s="68"/>
      <c r="U271" s="68">
        <v>2</v>
      </c>
      <c r="V271" s="68">
        <v>1</v>
      </c>
      <c r="W271" s="68"/>
      <c r="X271" s="68"/>
      <c r="Y271" s="68">
        <v>18</v>
      </c>
      <c r="Z271" s="68"/>
      <c r="AA271" s="68"/>
      <c r="AB271" s="68"/>
      <c r="AC271" s="73">
        <v>0</v>
      </c>
      <c r="AD271" s="73">
        <v>1.79</v>
      </c>
      <c r="AE271" s="73">
        <v>13.66</v>
      </c>
      <c r="AF271" s="8"/>
      <c r="AG271" s="8"/>
      <c r="AH271" s="8"/>
      <c r="AI271" s="8"/>
      <c r="AJ271" s="8"/>
      <c r="AK271" s="87"/>
      <c r="BD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</row>
    <row r="272" spans="16:164" ht="12" customHeight="1" x14ac:dyDescent="0.25">
      <c r="P272" s="68" t="s">
        <v>1071</v>
      </c>
      <c r="Q272" s="73">
        <v>79.45</v>
      </c>
      <c r="R272" s="68"/>
      <c r="S272" s="68">
        <v>7</v>
      </c>
      <c r="T272" s="68"/>
      <c r="U272" s="68">
        <v>7</v>
      </c>
      <c r="V272" s="68"/>
      <c r="W272" s="68"/>
      <c r="X272" s="68">
        <v>2</v>
      </c>
      <c r="Y272" s="68"/>
      <c r="Z272" s="68"/>
      <c r="AA272" s="68"/>
      <c r="AB272" s="68"/>
      <c r="AC272" s="73">
        <v>2.38</v>
      </c>
      <c r="AD272" s="73">
        <v>0.54</v>
      </c>
      <c r="AE272" s="73">
        <v>3.04</v>
      </c>
      <c r="AF272" s="7"/>
      <c r="AG272" s="7"/>
      <c r="AH272" s="7"/>
      <c r="AI272" s="7"/>
      <c r="AJ272" s="7"/>
      <c r="AK272" s="87"/>
      <c r="BD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</row>
    <row r="273" spans="16:164" ht="12" customHeight="1" x14ac:dyDescent="0.25">
      <c r="P273" s="68" t="s">
        <v>1072</v>
      </c>
      <c r="Q273" s="73">
        <v>85.88</v>
      </c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73">
        <v>2.25</v>
      </c>
      <c r="AD273" s="73">
        <v>0</v>
      </c>
      <c r="AE273" s="73">
        <v>22.17</v>
      </c>
      <c r="AF273" s="8"/>
      <c r="AG273" s="8"/>
      <c r="AH273" s="8"/>
      <c r="AI273" s="8"/>
      <c r="AJ273" s="8"/>
      <c r="AK273" s="87"/>
      <c r="BD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</row>
    <row r="274" spans="16:164" ht="12" customHeight="1" x14ac:dyDescent="0.25">
      <c r="P274" s="68" t="s">
        <v>1073</v>
      </c>
      <c r="Q274" s="73">
        <v>79.64</v>
      </c>
      <c r="R274" s="68">
        <v>5</v>
      </c>
      <c r="S274" s="68">
        <v>2431</v>
      </c>
      <c r="T274" s="68"/>
      <c r="U274" s="68">
        <v>122</v>
      </c>
      <c r="V274" s="68">
        <v>3</v>
      </c>
      <c r="W274" s="68"/>
      <c r="X274" s="68"/>
      <c r="Y274" s="68">
        <v>127</v>
      </c>
      <c r="Z274" s="68">
        <v>2</v>
      </c>
      <c r="AA274" s="68"/>
      <c r="AB274" s="68"/>
      <c r="AC274" s="73">
        <v>0</v>
      </c>
      <c r="AD274" s="73">
        <v>0.86</v>
      </c>
      <c r="AE274" s="73">
        <v>11.86</v>
      </c>
      <c r="AF274" s="7"/>
      <c r="AG274" s="7"/>
      <c r="AH274" s="7"/>
      <c r="AI274" s="7"/>
      <c r="AJ274" s="7"/>
      <c r="AK274" s="87"/>
      <c r="BD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</row>
    <row r="275" spans="16:164" ht="12" customHeight="1" x14ac:dyDescent="0.25">
      <c r="P275" s="68" t="s">
        <v>1074</v>
      </c>
      <c r="Q275" s="73">
        <v>79.52</v>
      </c>
      <c r="R275" s="68"/>
      <c r="S275" s="68">
        <v>4</v>
      </c>
      <c r="T275" s="68"/>
      <c r="U275" s="68">
        <v>4</v>
      </c>
      <c r="V275" s="68"/>
      <c r="W275" s="68"/>
      <c r="X275" s="68"/>
      <c r="Y275" s="68"/>
      <c r="Z275" s="68"/>
      <c r="AA275" s="68"/>
      <c r="AB275" s="68"/>
      <c r="AC275" s="73">
        <v>3.6</v>
      </c>
      <c r="AD275" s="73">
        <v>0.39</v>
      </c>
      <c r="AE275" s="73">
        <v>0</v>
      </c>
      <c r="AF275" s="8"/>
      <c r="AG275" s="8"/>
      <c r="AH275" s="8"/>
      <c r="AI275" s="8"/>
      <c r="AJ275" s="8"/>
      <c r="AK275" s="87"/>
      <c r="BD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</row>
    <row r="276" spans="16:164" ht="12" customHeight="1" x14ac:dyDescent="0.25">
      <c r="P276" s="68" t="s">
        <v>1076</v>
      </c>
      <c r="Q276" s="73">
        <v>79.87</v>
      </c>
      <c r="R276" s="68"/>
      <c r="S276" s="68">
        <v>4</v>
      </c>
      <c r="T276" s="68"/>
      <c r="U276" s="68">
        <v>3</v>
      </c>
      <c r="V276" s="68"/>
      <c r="W276" s="68"/>
      <c r="X276" s="68"/>
      <c r="Y276" s="68">
        <v>1</v>
      </c>
      <c r="Z276" s="68"/>
      <c r="AA276" s="68"/>
      <c r="AB276" s="68"/>
      <c r="AC276" s="73">
        <v>0</v>
      </c>
      <c r="AD276" s="73">
        <v>0.47</v>
      </c>
      <c r="AE276" s="73">
        <v>0.83</v>
      </c>
      <c r="AF276" s="7"/>
      <c r="AG276" s="7"/>
      <c r="AH276" s="7"/>
      <c r="AI276" s="7"/>
      <c r="AJ276" s="7"/>
      <c r="AK276" s="87"/>
      <c r="BD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</row>
    <row r="277" spans="16:164" ht="12" customHeight="1" x14ac:dyDescent="0.25">
      <c r="P277" s="68" t="s">
        <v>1078</v>
      </c>
      <c r="Q277" s="73">
        <v>79.48</v>
      </c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73">
        <v>3.17</v>
      </c>
      <c r="AD277" s="73">
        <v>0.65</v>
      </c>
      <c r="AE277" s="73">
        <v>14.94</v>
      </c>
      <c r="AF277" s="8"/>
      <c r="AG277" s="8"/>
      <c r="AH277" s="8"/>
      <c r="AI277" s="8"/>
      <c r="AJ277" s="8"/>
      <c r="AK277" s="87"/>
      <c r="BD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</row>
    <row r="278" spans="16:164" ht="12" customHeight="1" x14ac:dyDescent="0.25">
      <c r="P278" s="68" t="s">
        <v>1081</v>
      </c>
      <c r="Q278" s="73">
        <v>80.260000000000005</v>
      </c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73">
        <v>1.31</v>
      </c>
      <c r="AD278" s="73">
        <v>1.43</v>
      </c>
      <c r="AE278" s="73">
        <v>0.59</v>
      </c>
      <c r="AF278" s="7"/>
      <c r="AG278" s="7"/>
      <c r="AH278" s="7"/>
      <c r="AI278" s="7"/>
      <c r="AJ278" s="7"/>
      <c r="AK278" s="87"/>
      <c r="BD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</row>
    <row r="279" spans="16:164" ht="12" customHeight="1" x14ac:dyDescent="0.25">
      <c r="P279" s="68" t="s">
        <v>1082</v>
      </c>
      <c r="Q279" s="73">
        <v>78.86</v>
      </c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73">
        <v>0</v>
      </c>
      <c r="AD279" s="73">
        <v>1.92</v>
      </c>
      <c r="AE279" s="73">
        <v>1.23</v>
      </c>
      <c r="AF279" s="8"/>
      <c r="AG279" s="8"/>
      <c r="AH279" s="8"/>
      <c r="AI279" s="8"/>
      <c r="AJ279" s="8"/>
      <c r="AK279" s="87"/>
      <c r="BD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</row>
    <row r="280" spans="16:164" ht="12" customHeight="1" x14ac:dyDescent="0.25">
      <c r="P280" s="68" t="s">
        <v>1083</v>
      </c>
      <c r="Q280" s="73">
        <v>80.239999999999995</v>
      </c>
      <c r="R280" s="68">
        <v>9</v>
      </c>
      <c r="S280" s="68">
        <v>928</v>
      </c>
      <c r="T280" s="68"/>
      <c r="U280" s="68">
        <v>784</v>
      </c>
      <c r="V280" s="68">
        <v>39</v>
      </c>
      <c r="W280" s="68">
        <v>88</v>
      </c>
      <c r="X280" s="68">
        <v>53</v>
      </c>
      <c r="Y280" s="68">
        <v>41</v>
      </c>
      <c r="Z280" s="68"/>
      <c r="AA280" s="68"/>
      <c r="AB280" s="68"/>
      <c r="AC280" s="73">
        <v>0</v>
      </c>
      <c r="AD280" s="73">
        <v>0.68</v>
      </c>
      <c r="AE280" s="73">
        <v>1.69</v>
      </c>
      <c r="AF280" s="7"/>
      <c r="AG280" s="7"/>
      <c r="AH280" s="7"/>
      <c r="AI280" s="7"/>
      <c r="AJ280" s="7"/>
      <c r="AK280" s="87"/>
      <c r="BD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</row>
    <row r="281" spans="16:164" ht="12" customHeight="1" x14ac:dyDescent="0.25">
      <c r="P281" s="68" t="s">
        <v>1084</v>
      </c>
      <c r="Q281" s="73">
        <v>79.86</v>
      </c>
      <c r="R281" s="68"/>
      <c r="S281" s="68">
        <v>111</v>
      </c>
      <c r="T281" s="68">
        <v>1</v>
      </c>
      <c r="U281" s="68">
        <v>84</v>
      </c>
      <c r="V281" s="68">
        <v>6</v>
      </c>
      <c r="W281" s="68">
        <v>9</v>
      </c>
      <c r="X281" s="68">
        <v>1</v>
      </c>
      <c r="Y281" s="68">
        <v>4</v>
      </c>
      <c r="Z281" s="68"/>
      <c r="AA281" s="68"/>
      <c r="AB281" s="68"/>
      <c r="AC281" s="73">
        <v>3.27</v>
      </c>
      <c r="AD281" s="73">
        <v>0</v>
      </c>
      <c r="AE281" s="73">
        <v>6.05</v>
      </c>
      <c r="AF281" s="8"/>
      <c r="AG281" s="8"/>
      <c r="AH281" s="8"/>
      <c r="AI281" s="8"/>
      <c r="AJ281" s="8"/>
      <c r="AK281" s="87"/>
      <c r="BD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</row>
    <row r="282" spans="16:164" ht="12" customHeight="1" x14ac:dyDescent="0.25">
      <c r="P282" s="68" t="s">
        <v>1085</v>
      </c>
      <c r="Q282" s="73">
        <v>86.320000000000022</v>
      </c>
      <c r="R282" s="68">
        <v>536</v>
      </c>
      <c r="S282" s="68">
        <v>271</v>
      </c>
      <c r="T282" s="68"/>
      <c r="U282" s="68">
        <v>3</v>
      </c>
      <c r="V282" s="68">
        <v>66</v>
      </c>
      <c r="W282" s="68">
        <v>11</v>
      </c>
      <c r="X282" s="68"/>
      <c r="Y282" s="68">
        <v>9</v>
      </c>
      <c r="Z282" s="68"/>
      <c r="AA282" s="68"/>
      <c r="AB282" s="68"/>
      <c r="AC282" s="73">
        <v>0.16</v>
      </c>
      <c r="AD282" s="73">
        <v>1.68</v>
      </c>
      <c r="AE282" s="73">
        <v>1.42</v>
      </c>
      <c r="AF282" s="7"/>
      <c r="AG282" s="7"/>
      <c r="AH282" s="7"/>
      <c r="AI282" s="7"/>
      <c r="AJ282" s="7"/>
      <c r="AK282" s="87"/>
      <c r="BD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</row>
    <row r="283" spans="16:164" ht="12" customHeight="1" x14ac:dyDescent="0.25">
      <c r="P283" s="68" t="s">
        <v>1086</v>
      </c>
      <c r="Q283" s="73">
        <v>80.11999999999999</v>
      </c>
      <c r="R283" s="68">
        <v>19</v>
      </c>
      <c r="S283" s="68">
        <v>282</v>
      </c>
      <c r="T283" s="68">
        <v>5</v>
      </c>
      <c r="U283" s="68">
        <v>59</v>
      </c>
      <c r="V283" s="68">
        <v>8</v>
      </c>
      <c r="W283" s="68">
        <v>6</v>
      </c>
      <c r="X283" s="68"/>
      <c r="Y283" s="68">
        <v>5</v>
      </c>
      <c r="Z283" s="68"/>
      <c r="AA283" s="68"/>
      <c r="AB283" s="68"/>
      <c r="AC283" s="73">
        <v>0</v>
      </c>
      <c r="AD283" s="73">
        <v>0.28999999999999998</v>
      </c>
      <c r="AE283" s="73">
        <v>7.22</v>
      </c>
      <c r="AF283" s="1"/>
      <c r="AG283" s="1"/>
      <c r="AH283" s="1"/>
      <c r="AI283" s="1"/>
      <c r="AJ283" s="1"/>
      <c r="AK283" s="87"/>
      <c r="BD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</row>
    <row r="284" spans="16:164" ht="12" customHeight="1" x14ac:dyDescent="0.25">
      <c r="P284" s="68" t="s">
        <v>1087</v>
      </c>
      <c r="Q284" s="73">
        <v>80.31</v>
      </c>
      <c r="R284" s="68">
        <v>21</v>
      </c>
      <c r="S284" s="68">
        <v>125</v>
      </c>
      <c r="T284" s="68">
        <v>2</v>
      </c>
      <c r="U284" s="68">
        <v>8</v>
      </c>
      <c r="V284" s="68">
        <v>3</v>
      </c>
      <c r="W284" s="68"/>
      <c r="X284" s="68">
        <v>1</v>
      </c>
      <c r="Y284" s="68">
        <v>6</v>
      </c>
      <c r="Z284" s="68"/>
      <c r="AA284" s="68"/>
      <c r="AB284" s="68"/>
      <c r="AC284" s="73">
        <v>0</v>
      </c>
      <c r="AD284" s="73">
        <v>1.19</v>
      </c>
      <c r="AE284" s="73">
        <v>10.07</v>
      </c>
      <c r="AF284" s="5"/>
      <c r="AG284" s="5"/>
      <c r="AH284" s="5"/>
      <c r="AI284" s="5"/>
      <c r="AJ284" s="5"/>
      <c r="AK284" s="87"/>
      <c r="BD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</row>
    <row r="285" spans="16:164" ht="12" customHeight="1" x14ac:dyDescent="0.25">
      <c r="P285" s="68" t="s">
        <v>1088</v>
      </c>
      <c r="Q285" s="73">
        <v>79.88</v>
      </c>
      <c r="R285" s="68"/>
      <c r="S285" s="68">
        <v>175</v>
      </c>
      <c r="T285" s="68"/>
      <c r="U285" s="68">
        <v>4</v>
      </c>
      <c r="V285" s="68">
        <v>11</v>
      </c>
      <c r="W285" s="68"/>
      <c r="X285" s="68"/>
      <c r="Y285" s="68">
        <v>536</v>
      </c>
      <c r="Z285" s="68">
        <v>2</v>
      </c>
      <c r="AA285" s="68"/>
      <c r="AB285" s="68"/>
      <c r="AC285" s="73">
        <v>2.06</v>
      </c>
      <c r="AD285" s="73">
        <v>0.7</v>
      </c>
      <c r="AE285" s="73">
        <v>19.84</v>
      </c>
      <c r="AF285" s="8"/>
      <c r="AG285" s="8"/>
      <c r="AH285" s="8"/>
      <c r="AI285" s="8"/>
      <c r="AJ285" s="8"/>
      <c r="AK285" s="87"/>
      <c r="BD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</row>
    <row r="286" spans="16:164" ht="12" customHeight="1" x14ac:dyDescent="0.25">
      <c r="P286" s="68" t="s">
        <v>1089</v>
      </c>
      <c r="Q286" s="73">
        <v>79.459999999999994</v>
      </c>
      <c r="R286" s="68"/>
      <c r="S286" s="68">
        <v>571</v>
      </c>
      <c r="T286" s="68"/>
      <c r="U286" s="68">
        <v>2</v>
      </c>
      <c r="V286" s="68">
        <v>53</v>
      </c>
      <c r="W286" s="68"/>
      <c r="X286" s="68"/>
      <c r="Y286" s="68">
        <v>471</v>
      </c>
      <c r="Z286" s="68">
        <v>53</v>
      </c>
      <c r="AA286" s="68"/>
      <c r="AB286" s="68"/>
      <c r="AC286" s="73">
        <v>1.35</v>
      </c>
      <c r="AD286" s="73">
        <v>0.57999999999999996</v>
      </c>
      <c r="AE286" s="73">
        <v>7.61</v>
      </c>
      <c r="AF286" s="7"/>
      <c r="AG286" s="7"/>
      <c r="AH286" s="7"/>
      <c r="AI286" s="7"/>
      <c r="AJ286" s="7"/>
      <c r="AK286" s="87"/>
      <c r="BD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</row>
    <row r="287" spans="16:164" ht="12" customHeight="1" x14ac:dyDescent="0.25">
      <c r="P287" s="68" t="s">
        <v>1090</v>
      </c>
      <c r="Q287" s="73">
        <v>78.069999999999993</v>
      </c>
      <c r="R287" s="68"/>
      <c r="S287" s="68">
        <v>437</v>
      </c>
      <c r="T287" s="68"/>
      <c r="U287" s="68">
        <v>58</v>
      </c>
      <c r="V287" s="68">
        <v>5</v>
      </c>
      <c r="W287" s="68"/>
      <c r="X287" s="68"/>
      <c r="Y287" s="68">
        <v>337</v>
      </c>
      <c r="Z287" s="68"/>
      <c r="AA287" s="68"/>
      <c r="AB287" s="68"/>
      <c r="AC287" s="73">
        <v>1.66</v>
      </c>
      <c r="AD287" s="73">
        <v>0.48</v>
      </c>
      <c r="AE287" s="73">
        <v>8.31</v>
      </c>
      <c r="AF287" s="8"/>
      <c r="AG287" s="8"/>
      <c r="AH287" s="8"/>
      <c r="AI287" s="8"/>
      <c r="AJ287" s="8"/>
      <c r="AK287" s="87"/>
      <c r="BD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</row>
    <row r="288" spans="16:164" ht="12" customHeight="1" x14ac:dyDescent="0.25">
      <c r="P288" s="68" t="s">
        <v>1091</v>
      </c>
      <c r="Q288" s="73">
        <v>40.07</v>
      </c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73">
        <v>0</v>
      </c>
      <c r="AD288" s="73">
        <v>1.01</v>
      </c>
      <c r="AE288" s="73">
        <v>0</v>
      </c>
      <c r="AF288" s="7"/>
      <c r="AG288" s="7"/>
      <c r="AH288" s="7"/>
      <c r="AI288" s="7"/>
      <c r="AJ288" s="7"/>
      <c r="AK288" s="87"/>
      <c r="BD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</row>
    <row r="289" spans="16:164" ht="12" customHeight="1" x14ac:dyDescent="0.25">
      <c r="P289" s="68" t="s">
        <v>1092</v>
      </c>
      <c r="Q289" s="73">
        <v>79.040000000000006</v>
      </c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73">
        <v>0.82</v>
      </c>
      <c r="AD289" s="73">
        <v>1.22</v>
      </c>
      <c r="AE289" s="73">
        <v>7.2</v>
      </c>
      <c r="AF289" s="8"/>
      <c r="AG289" s="8"/>
      <c r="AH289" s="8"/>
      <c r="AI289" s="8"/>
      <c r="AJ289" s="8"/>
      <c r="AK289" s="87"/>
      <c r="BD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</row>
    <row r="290" spans="16:164" ht="12" customHeight="1" x14ac:dyDescent="0.25">
      <c r="P290" s="68" t="s">
        <v>1093</v>
      </c>
      <c r="Q290" s="73">
        <v>96.41</v>
      </c>
      <c r="R290" s="68">
        <v>11</v>
      </c>
      <c r="S290" s="68">
        <v>3210</v>
      </c>
      <c r="T290" s="68">
        <v>959</v>
      </c>
      <c r="U290" s="68">
        <v>12</v>
      </c>
      <c r="V290" s="68">
        <v>3</v>
      </c>
      <c r="W290" s="68"/>
      <c r="X290" s="68"/>
      <c r="Y290" s="68">
        <v>33</v>
      </c>
      <c r="Z290" s="68"/>
      <c r="AA290" s="68"/>
      <c r="AB290" s="68"/>
      <c r="AC290" s="73">
        <v>1.19</v>
      </c>
      <c r="AD290" s="73">
        <v>0.86</v>
      </c>
      <c r="AE290" s="73">
        <v>0.03</v>
      </c>
      <c r="AF290" s="7"/>
      <c r="AG290" s="7"/>
      <c r="AH290" s="7"/>
      <c r="AI290" s="7"/>
      <c r="AJ290" s="7"/>
      <c r="AK290" s="87"/>
      <c r="BD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</row>
    <row r="291" spans="16:164" ht="12" customHeight="1" x14ac:dyDescent="0.25">
      <c r="P291" s="68" t="s">
        <v>1094</v>
      </c>
      <c r="Q291" s="73">
        <v>78.86</v>
      </c>
      <c r="R291" s="68">
        <v>2</v>
      </c>
      <c r="S291" s="68">
        <v>85</v>
      </c>
      <c r="T291" s="68">
        <v>1</v>
      </c>
      <c r="U291" s="68">
        <v>21</v>
      </c>
      <c r="V291" s="68">
        <v>3</v>
      </c>
      <c r="W291" s="68">
        <v>2</v>
      </c>
      <c r="X291" s="68"/>
      <c r="Y291" s="68">
        <v>29</v>
      </c>
      <c r="Z291" s="68">
        <v>1</v>
      </c>
      <c r="AA291" s="68"/>
      <c r="AB291" s="68"/>
      <c r="AC291" s="73">
        <v>0</v>
      </c>
      <c r="AD291" s="73">
        <v>1.7</v>
      </c>
      <c r="AE291" s="73">
        <v>6.93</v>
      </c>
      <c r="AF291" s="8"/>
      <c r="AG291" s="8"/>
      <c r="AH291" s="8"/>
      <c r="AI291" s="8"/>
      <c r="AJ291" s="8"/>
      <c r="AK291" s="87"/>
      <c r="BD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</row>
    <row r="292" spans="16:164" ht="12" customHeight="1" x14ac:dyDescent="0.25">
      <c r="P292" s="68" t="s">
        <v>1095</v>
      </c>
      <c r="Q292" s="73">
        <v>78.44</v>
      </c>
      <c r="R292" s="68"/>
      <c r="S292" s="68">
        <v>231</v>
      </c>
      <c r="T292" s="68"/>
      <c r="U292" s="68">
        <v>56</v>
      </c>
      <c r="V292" s="68">
        <v>18</v>
      </c>
      <c r="W292" s="68"/>
      <c r="X292" s="68"/>
      <c r="Y292" s="68"/>
      <c r="Z292" s="68"/>
      <c r="AA292" s="68"/>
      <c r="AB292" s="68"/>
      <c r="AC292" s="73">
        <v>0.64</v>
      </c>
      <c r="AD292" s="73">
        <v>1.92</v>
      </c>
      <c r="AE292" s="73">
        <v>2.67</v>
      </c>
      <c r="AF292" s="7"/>
      <c r="AG292" s="7"/>
      <c r="AH292" s="7"/>
      <c r="AI292" s="7"/>
      <c r="AJ292" s="7"/>
      <c r="AK292" s="87"/>
      <c r="BD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</row>
    <row r="293" spans="16:164" ht="12" customHeight="1" x14ac:dyDescent="0.25">
      <c r="P293" s="68" t="s">
        <v>1096</v>
      </c>
      <c r="Q293" s="73">
        <v>40.03</v>
      </c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73">
        <v>0</v>
      </c>
      <c r="AD293" s="73">
        <v>0.63</v>
      </c>
      <c r="AE293" s="73">
        <v>0</v>
      </c>
      <c r="AF293" s="8"/>
      <c r="AG293" s="8"/>
      <c r="AH293" s="8"/>
      <c r="AI293" s="8"/>
      <c r="AJ293" s="8"/>
      <c r="AK293" s="87"/>
      <c r="BD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</row>
    <row r="294" spans="16:164" ht="12" customHeight="1" x14ac:dyDescent="0.25">
      <c r="P294" s="68" t="s">
        <v>1097</v>
      </c>
      <c r="Q294" s="73">
        <v>78.13</v>
      </c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73">
        <v>2.37</v>
      </c>
      <c r="AD294" s="73">
        <v>1</v>
      </c>
      <c r="AE294" s="73">
        <v>16.84</v>
      </c>
      <c r="AF294" s="7"/>
      <c r="AG294" s="7"/>
      <c r="AH294" s="7"/>
      <c r="AI294" s="7"/>
      <c r="AJ294" s="7"/>
      <c r="AK294" s="87"/>
      <c r="BD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</row>
    <row r="295" spans="16:164" ht="12" customHeight="1" x14ac:dyDescent="0.25">
      <c r="P295" s="68" t="s">
        <v>1098</v>
      </c>
      <c r="Q295" s="73">
        <v>79.75</v>
      </c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73">
        <v>0.74</v>
      </c>
      <c r="AD295" s="73">
        <v>1.25</v>
      </c>
      <c r="AE295" s="73">
        <v>15.84</v>
      </c>
      <c r="AF295" s="8"/>
      <c r="AG295" s="8"/>
      <c r="AH295" s="8"/>
      <c r="AI295" s="8"/>
      <c r="AJ295" s="8"/>
      <c r="AK295" s="87"/>
      <c r="BD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</row>
    <row r="296" spans="16:164" ht="12" customHeight="1" x14ac:dyDescent="0.25">
      <c r="P296" s="68" t="s">
        <v>1099</v>
      </c>
      <c r="Q296" s="73">
        <v>79.78</v>
      </c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73">
        <v>2.75</v>
      </c>
      <c r="AD296" s="73">
        <v>1.27</v>
      </c>
      <c r="AE296" s="73">
        <v>4.7699999999999996</v>
      </c>
      <c r="AF296" s="7"/>
      <c r="AG296" s="7"/>
      <c r="AH296" s="7"/>
      <c r="AI296" s="7"/>
      <c r="AJ296" s="7"/>
      <c r="AK296" s="87"/>
      <c r="BD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</row>
    <row r="297" spans="16:164" ht="12" customHeight="1" x14ac:dyDescent="0.25">
      <c r="P297" s="68" t="s">
        <v>1100</v>
      </c>
      <c r="Q297" s="73">
        <v>79.92</v>
      </c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73">
        <v>1.94</v>
      </c>
      <c r="AD297" s="73">
        <v>0.75</v>
      </c>
      <c r="AE297" s="73">
        <v>6.71</v>
      </c>
      <c r="AF297" s="8"/>
      <c r="AG297" s="8"/>
      <c r="AH297" s="8"/>
      <c r="AI297" s="8"/>
      <c r="AJ297" s="8"/>
      <c r="AK297" s="87"/>
      <c r="BD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</row>
    <row r="298" spans="16:164" ht="12" customHeight="1" x14ac:dyDescent="0.25">
      <c r="P298" s="68" t="s">
        <v>1101</v>
      </c>
      <c r="Q298" s="73">
        <v>77.45</v>
      </c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73">
        <v>3.16</v>
      </c>
      <c r="AD298" s="73">
        <v>1.1100000000000001</v>
      </c>
      <c r="AE298" s="73">
        <v>15.2</v>
      </c>
      <c r="AF298" s="7"/>
      <c r="AG298" s="7"/>
      <c r="AH298" s="7"/>
      <c r="AI298" s="7"/>
      <c r="AJ298" s="7"/>
      <c r="AK298" s="87"/>
      <c r="BD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</row>
    <row r="299" spans="16:164" ht="12" customHeight="1" x14ac:dyDescent="0.25">
      <c r="P299" s="68" t="s">
        <v>1102</v>
      </c>
      <c r="Q299" s="73">
        <v>82.31</v>
      </c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73">
        <v>2.96</v>
      </c>
      <c r="AD299" s="73">
        <v>0.88</v>
      </c>
      <c r="AE299" s="73">
        <v>22.21</v>
      </c>
      <c r="AF299" s="8"/>
      <c r="AG299" s="8"/>
      <c r="AH299" s="8"/>
      <c r="AI299" s="8"/>
      <c r="AJ299" s="8"/>
      <c r="AK299" s="87"/>
      <c r="BD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</row>
    <row r="300" spans="16:164" ht="12" customHeight="1" x14ac:dyDescent="0.25">
      <c r="P300" s="68" t="s">
        <v>1103</v>
      </c>
      <c r="Q300" s="73">
        <v>78.599999999999994</v>
      </c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73">
        <v>0</v>
      </c>
      <c r="AD300" s="73">
        <v>1.62</v>
      </c>
      <c r="AE300" s="73">
        <v>4.38</v>
      </c>
      <c r="AF300" s="7"/>
      <c r="AG300" s="7"/>
      <c r="AH300" s="7"/>
      <c r="AI300" s="7"/>
      <c r="AJ300" s="7"/>
      <c r="AK300" s="87"/>
      <c r="BD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</row>
    <row r="301" spans="16:164" ht="12" customHeight="1" x14ac:dyDescent="0.25">
      <c r="P301" s="68" t="s">
        <v>1105</v>
      </c>
      <c r="Q301" s="73">
        <v>79.41</v>
      </c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73">
        <v>4.3</v>
      </c>
      <c r="AD301" s="73">
        <v>0.14000000000000001</v>
      </c>
      <c r="AE301" s="73">
        <v>11.8</v>
      </c>
      <c r="AF301" s="8"/>
      <c r="AG301" s="8"/>
      <c r="AH301" s="8"/>
      <c r="AI301" s="8"/>
      <c r="AJ301" s="8"/>
      <c r="AK301" s="87"/>
      <c r="BD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</row>
    <row r="302" spans="16:164" ht="12" customHeight="1" x14ac:dyDescent="0.25">
      <c r="P302" s="68" t="s">
        <v>1106</v>
      </c>
      <c r="Q302" s="73">
        <v>80.02</v>
      </c>
      <c r="R302" s="68">
        <v>778</v>
      </c>
      <c r="S302" s="68">
        <v>528</v>
      </c>
      <c r="T302" s="68">
        <v>1</v>
      </c>
      <c r="U302" s="68">
        <v>21</v>
      </c>
      <c r="V302" s="68">
        <v>3</v>
      </c>
      <c r="W302" s="68"/>
      <c r="X302" s="68"/>
      <c r="Y302" s="68">
        <v>23</v>
      </c>
      <c r="Z302" s="68"/>
      <c r="AA302" s="68"/>
      <c r="AB302" s="68"/>
      <c r="AC302" s="73">
        <v>0</v>
      </c>
      <c r="AD302" s="73">
        <v>1.47</v>
      </c>
      <c r="AE302" s="73">
        <v>0.71</v>
      </c>
      <c r="AF302" s="7"/>
      <c r="AG302" s="7"/>
      <c r="AH302" s="7"/>
      <c r="AI302" s="7"/>
      <c r="AJ302" s="7"/>
      <c r="AK302" s="87"/>
      <c r="BD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</row>
    <row r="303" spans="16:164" ht="12" customHeight="1" x14ac:dyDescent="0.25">
      <c r="P303" s="68" t="s">
        <v>1108</v>
      </c>
      <c r="Q303" s="73">
        <v>79.55</v>
      </c>
      <c r="R303" s="68">
        <v>2</v>
      </c>
      <c r="S303" s="68">
        <v>128</v>
      </c>
      <c r="T303" s="68"/>
      <c r="U303" s="68">
        <v>2</v>
      </c>
      <c r="V303" s="68">
        <v>29</v>
      </c>
      <c r="W303" s="68"/>
      <c r="X303" s="68"/>
      <c r="Y303" s="68">
        <v>31</v>
      </c>
      <c r="Z303" s="68"/>
      <c r="AA303" s="68">
        <v>3</v>
      </c>
      <c r="AB303" s="68"/>
      <c r="AC303" s="73">
        <v>1.96</v>
      </c>
      <c r="AD303" s="73">
        <v>0.82</v>
      </c>
      <c r="AE303" s="73">
        <v>2.34</v>
      </c>
      <c r="AF303" s="8"/>
      <c r="AG303" s="8"/>
      <c r="AH303" s="8"/>
      <c r="AI303" s="8"/>
      <c r="AJ303" s="8"/>
      <c r="AK303" s="87"/>
      <c r="BD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</row>
    <row r="304" spans="16:164" ht="12" customHeight="1" x14ac:dyDescent="0.25">
      <c r="P304" s="68" t="s">
        <v>1109</v>
      </c>
      <c r="Q304" s="73">
        <v>80.19</v>
      </c>
      <c r="R304" s="68">
        <v>11</v>
      </c>
      <c r="S304" s="68">
        <v>406</v>
      </c>
      <c r="T304" s="68"/>
      <c r="U304" s="68">
        <v>177</v>
      </c>
      <c r="V304" s="68">
        <v>125</v>
      </c>
      <c r="W304" s="68">
        <v>291</v>
      </c>
      <c r="X304" s="68"/>
      <c r="Y304" s="68">
        <v>1</v>
      </c>
      <c r="Z304" s="68"/>
      <c r="AA304" s="68"/>
      <c r="AB304" s="68"/>
      <c r="AC304" s="73">
        <v>1.54</v>
      </c>
      <c r="AD304" s="73">
        <v>0</v>
      </c>
      <c r="AE304" s="73">
        <v>11.58</v>
      </c>
      <c r="AF304" s="7"/>
      <c r="AG304" s="7"/>
      <c r="AH304" s="7"/>
      <c r="AI304" s="7"/>
      <c r="AJ304" s="7"/>
      <c r="AK304" s="87"/>
      <c r="BD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</row>
    <row r="305" spans="16:164" ht="12" customHeight="1" x14ac:dyDescent="0.25">
      <c r="P305" s="68" t="s">
        <v>1110</v>
      </c>
      <c r="Q305" s="73">
        <v>74.81</v>
      </c>
      <c r="R305" s="68">
        <v>116</v>
      </c>
      <c r="S305" s="68">
        <v>111</v>
      </c>
      <c r="T305" s="68"/>
      <c r="U305" s="68">
        <v>4</v>
      </c>
      <c r="V305" s="68">
        <v>1</v>
      </c>
      <c r="W305" s="68"/>
      <c r="X305" s="68"/>
      <c r="Y305" s="68">
        <v>34</v>
      </c>
      <c r="Z305" s="68"/>
      <c r="AA305" s="68">
        <v>3</v>
      </c>
      <c r="AB305" s="68"/>
      <c r="AC305" s="73">
        <v>0</v>
      </c>
      <c r="AD305" s="73">
        <v>1.58</v>
      </c>
      <c r="AE305" s="73">
        <v>5.05</v>
      </c>
      <c r="AF305" s="8"/>
      <c r="AG305" s="8"/>
      <c r="AH305" s="8"/>
      <c r="AI305" s="8"/>
      <c r="AJ305" s="8"/>
      <c r="AK305" s="87"/>
      <c r="BD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</row>
    <row r="306" spans="16:164" ht="12" customHeight="1" x14ac:dyDescent="0.25">
      <c r="P306" s="68" t="s">
        <v>1111</v>
      </c>
      <c r="Q306" s="73">
        <v>80.58</v>
      </c>
      <c r="R306" s="68">
        <v>1</v>
      </c>
      <c r="S306" s="68">
        <v>59</v>
      </c>
      <c r="T306" s="68">
        <v>1</v>
      </c>
      <c r="U306" s="68">
        <v>10</v>
      </c>
      <c r="V306" s="68">
        <v>1</v>
      </c>
      <c r="W306" s="68">
        <v>1</v>
      </c>
      <c r="X306" s="68"/>
      <c r="Y306" s="68"/>
      <c r="Z306" s="68"/>
      <c r="AA306" s="68"/>
      <c r="AB306" s="68"/>
      <c r="AC306" s="73">
        <v>0.7</v>
      </c>
      <c r="AD306" s="73">
        <v>1.07</v>
      </c>
      <c r="AE306" s="73">
        <v>8.61</v>
      </c>
      <c r="AF306" s="7"/>
      <c r="AG306" s="7"/>
      <c r="AH306" s="7"/>
      <c r="AI306" s="7"/>
      <c r="AJ306" s="7"/>
      <c r="AK306" s="87"/>
      <c r="BD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</row>
    <row r="307" spans="16:164" ht="12" customHeight="1" x14ac:dyDescent="0.25">
      <c r="P307" s="68" t="s">
        <v>1112</v>
      </c>
      <c r="Q307" s="73">
        <v>93.180000000000021</v>
      </c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73">
        <v>0.75</v>
      </c>
      <c r="AD307" s="73">
        <v>0.64</v>
      </c>
      <c r="AE307" s="73">
        <v>14.52</v>
      </c>
      <c r="AF307" s="8"/>
      <c r="AG307" s="8"/>
      <c r="AH307" s="8"/>
      <c r="AI307" s="8"/>
      <c r="AJ307" s="8"/>
      <c r="AK307" s="87"/>
      <c r="BD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</row>
    <row r="308" spans="16:164" ht="12" customHeight="1" x14ac:dyDescent="0.25">
      <c r="P308" s="68" t="s">
        <v>1113</v>
      </c>
      <c r="Q308" s="73">
        <v>79.909999999999982</v>
      </c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73">
        <v>0.13</v>
      </c>
      <c r="AD308" s="73">
        <v>1.34</v>
      </c>
      <c r="AE308" s="73">
        <v>6</v>
      </c>
      <c r="AF308" s="7"/>
      <c r="AG308" s="7"/>
      <c r="AH308" s="7"/>
      <c r="AI308" s="7"/>
      <c r="AJ308" s="7"/>
      <c r="AK308" s="87"/>
      <c r="BD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</row>
    <row r="309" spans="16:164" ht="12" customHeight="1" x14ac:dyDescent="0.25">
      <c r="P309" s="68" t="s">
        <v>1114</v>
      </c>
      <c r="Q309" s="73">
        <v>86.96</v>
      </c>
      <c r="R309" s="68">
        <v>140</v>
      </c>
      <c r="S309" s="68">
        <v>212</v>
      </c>
      <c r="T309" s="68">
        <v>3</v>
      </c>
      <c r="U309" s="68">
        <v>40</v>
      </c>
      <c r="V309" s="68">
        <v>4</v>
      </c>
      <c r="W309" s="68">
        <v>7</v>
      </c>
      <c r="X309" s="68">
        <v>1</v>
      </c>
      <c r="Y309" s="68">
        <v>46</v>
      </c>
      <c r="Z309" s="68"/>
      <c r="AA309" s="68"/>
      <c r="AB309" s="68"/>
      <c r="AC309" s="73">
        <v>0.11</v>
      </c>
      <c r="AD309" s="73">
        <v>1.51</v>
      </c>
      <c r="AE309" s="73">
        <v>9.4600000000000009</v>
      </c>
      <c r="AF309" s="8"/>
      <c r="AG309" s="8"/>
      <c r="AH309" s="8"/>
      <c r="AI309" s="8"/>
      <c r="AJ309" s="8"/>
      <c r="AK309" s="87"/>
      <c r="BD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</row>
    <row r="310" spans="16:164" ht="12" customHeight="1" x14ac:dyDescent="0.25">
      <c r="P310" s="68" t="s">
        <v>1117</v>
      </c>
      <c r="Q310" s="73">
        <v>80.12</v>
      </c>
      <c r="R310" s="68">
        <v>158</v>
      </c>
      <c r="S310" s="68">
        <v>898</v>
      </c>
      <c r="T310" s="68">
        <v>1</v>
      </c>
      <c r="U310" s="68">
        <v>29</v>
      </c>
      <c r="V310" s="68">
        <v>106</v>
      </c>
      <c r="W310" s="68"/>
      <c r="X310" s="68">
        <v>3</v>
      </c>
      <c r="Y310" s="68">
        <v>391</v>
      </c>
      <c r="Z310" s="68"/>
      <c r="AA310" s="68">
        <v>2</v>
      </c>
      <c r="AB310" s="68"/>
      <c r="AC310" s="73">
        <v>7.0000000000000007E-2</v>
      </c>
      <c r="AD310" s="73">
        <v>0.57999999999999996</v>
      </c>
      <c r="AE310" s="73">
        <v>38.47</v>
      </c>
      <c r="AF310" s="7"/>
      <c r="AG310" s="7"/>
      <c r="AH310" s="7"/>
      <c r="AI310" s="7"/>
      <c r="AJ310" s="7"/>
      <c r="AK310" s="87"/>
      <c r="BD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</row>
    <row r="311" spans="16:164" ht="12" customHeight="1" x14ac:dyDescent="0.25">
      <c r="P311" s="68" t="s">
        <v>1118</v>
      </c>
      <c r="Q311" s="73">
        <v>79.84</v>
      </c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73">
        <v>0</v>
      </c>
      <c r="AD311" s="73">
        <v>1.19</v>
      </c>
      <c r="AE311" s="73">
        <v>8.76</v>
      </c>
      <c r="AF311" s="8"/>
      <c r="AG311" s="8"/>
      <c r="AH311" s="8"/>
      <c r="AI311" s="8"/>
      <c r="AJ311" s="8"/>
      <c r="AK311" s="87"/>
      <c r="BD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</row>
    <row r="312" spans="16:164" ht="12" customHeight="1" x14ac:dyDescent="0.25">
      <c r="P312" s="68" t="s">
        <v>1120</v>
      </c>
      <c r="Q312" s="73">
        <v>86.55</v>
      </c>
      <c r="R312" s="68">
        <v>1</v>
      </c>
      <c r="S312" s="68">
        <v>990</v>
      </c>
      <c r="T312" s="68"/>
      <c r="U312" s="68">
        <v>137</v>
      </c>
      <c r="V312" s="68">
        <v>28</v>
      </c>
      <c r="W312" s="68"/>
      <c r="X312" s="68"/>
      <c r="Y312" s="68">
        <v>168</v>
      </c>
      <c r="Z312" s="68"/>
      <c r="AA312" s="68"/>
      <c r="AB312" s="68"/>
      <c r="AC312" s="73">
        <v>1</v>
      </c>
      <c r="AD312" s="73">
        <v>0.98</v>
      </c>
      <c r="AE312" s="73">
        <v>9.52</v>
      </c>
      <c r="AF312" s="7"/>
      <c r="AG312" s="7"/>
      <c r="AH312" s="7"/>
      <c r="AI312" s="7"/>
      <c r="AJ312" s="7"/>
      <c r="AK312" s="87"/>
      <c r="BD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</row>
    <row r="313" spans="16:164" ht="12" customHeight="1" x14ac:dyDescent="0.25">
      <c r="P313" s="68" t="s">
        <v>1121</v>
      </c>
      <c r="Q313" s="73">
        <v>79.91</v>
      </c>
      <c r="R313" s="68"/>
      <c r="S313" s="68">
        <v>242</v>
      </c>
      <c r="T313" s="68">
        <v>14</v>
      </c>
      <c r="U313" s="68">
        <v>112</v>
      </c>
      <c r="V313" s="68">
        <v>5</v>
      </c>
      <c r="W313" s="68"/>
      <c r="X313" s="68"/>
      <c r="Y313" s="68">
        <v>67</v>
      </c>
      <c r="Z313" s="68"/>
      <c r="AA313" s="68"/>
      <c r="AB313" s="68"/>
      <c r="AC313" s="73">
        <v>0</v>
      </c>
      <c r="AD313" s="73">
        <v>1.98</v>
      </c>
      <c r="AE313" s="73">
        <v>16.93</v>
      </c>
      <c r="AF313" s="8"/>
      <c r="AG313" s="8"/>
      <c r="AH313" s="8"/>
      <c r="AI313" s="8"/>
      <c r="AJ313" s="8"/>
      <c r="AK313" s="87"/>
      <c r="BD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</row>
    <row r="314" spans="16:164" ht="12" customHeight="1" x14ac:dyDescent="0.25">
      <c r="P314" s="68" t="s">
        <v>1124</v>
      </c>
      <c r="Q314" s="73">
        <v>79.63</v>
      </c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73">
        <v>0.45</v>
      </c>
      <c r="AD314" s="73">
        <v>0.45</v>
      </c>
      <c r="AE314" s="73">
        <v>5</v>
      </c>
      <c r="AF314" s="7"/>
      <c r="AG314" s="7"/>
      <c r="AH314" s="7"/>
      <c r="AI314" s="7"/>
      <c r="AJ314" s="7"/>
      <c r="AK314" s="87"/>
      <c r="BD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</row>
    <row r="315" spans="16:164" ht="12" customHeight="1" x14ac:dyDescent="0.25">
      <c r="P315" s="68" t="s">
        <v>1125</v>
      </c>
      <c r="Q315" s="73">
        <v>79.92</v>
      </c>
      <c r="R315" s="68">
        <v>13</v>
      </c>
      <c r="S315" s="68">
        <v>165</v>
      </c>
      <c r="T315" s="68">
        <v>22</v>
      </c>
      <c r="U315" s="68">
        <v>121</v>
      </c>
      <c r="V315" s="68">
        <v>16</v>
      </c>
      <c r="W315" s="68"/>
      <c r="X315" s="68"/>
      <c r="Y315" s="68">
        <v>41</v>
      </c>
      <c r="Z315" s="68"/>
      <c r="AA315" s="68"/>
      <c r="AB315" s="68"/>
      <c r="AC315" s="73">
        <v>0</v>
      </c>
      <c r="AD315" s="73">
        <v>1.08</v>
      </c>
      <c r="AE315" s="73">
        <v>8.06</v>
      </c>
      <c r="AF315" s="8"/>
      <c r="AG315" s="8"/>
      <c r="AH315" s="8"/>
      <c r="AI315" s="8"/>
      <c r="AJ315" s="8"/>
      <c r="AK315" s="87"/>
      <c r="BD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</row>
    <row r="316" spans="16:164" ht="12" customHeight="1" x14ac:dyDescent="0.25">
      <c r="P316" s="68" t="s">
        <v>1126</v>
      </c>
      <c r="Q316" s="73">
        <v>79.67</v>
      </c>
      <c r="R316" s="68">
        <v>1</v>
      </c>
      <c r="S316" s="68">
        <v>1815</v>
      </c>
      <c r="T316" s="68"/>
      <c r="U316" s="68">
        <v>594</v>
      </c>
      <c r="V316" s="68"/>
      <c r="W316" s="68"/>
      <c r="X316" s="68"/>
      <c r="Y316" s="68"/>
      <c r="Z316" s="68"/>
      <c r="AA316" s="68"/>
      <c r="AB316" s="68"/>
      <c r="AC316" s="73">
        <v>1.46</v>
      </c>
      <c r="AD316" s="73">
        <v>1.1000000000000001</v>
      </c>
      <c r="AE316" s="73">
        <v>3.73</v>
      </c>
      <c r="AF316" s="7"/>
      <c r="AG316" s="7"/>
      <c r="AH316" s="7"/>
      <c r="AI316" s="7"/>
      <c r="AJ316" s="7"/>
      <c r="AK316" s="87"/>
      <c r="BD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</row>
    <row r="317" spans="16:164" ht="12" customHeight="1" x14ac:dyDescent="0.25">
      <c r="P317" s="68" t="s">
        <v>1127</v>
      </c>
      <c r="Q317" s="73">
        <v>80.25</v>
      </c>
      <c r="R317" s="68">
        <v>24</v>
      </c>
      <c r="S317" s="68">
        <v>594</v>
      </c>
      <c r="T317" s="68"/>
      <c r="U317" s="68">
        <v>113</v>
      </c>
      <c r="V317" s="68">
        <v>1</v>
      </c>
      <c r="W317" s="68"/>
      <c r="X317" s="68"/>
      <c r="Y317" s="68">
        <v>6</v>
      </c>
      <c r="Z317" s="68"/>
      <c r="AA317" s="68"/>
      <c r="AB317" s="68"/>
      <c r="AC317" s="73">
        <v>1.3</v>
      </c>
      <c r="AD317" s="73">
        <v>2.73</v>
      </c>
      <c r="AE317" s="73">
        <v>0</v>
      </c>
      <c r="AF317" s="8"/>
      <c r="AG317" s="8"/>
      <c r="AH317" s="8"/>
      <c r="AI317" s="8"/>
      <c r="AJ317" s="8"/>
      <c r="AK317" s="87"/>
      <c r="BD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</row>
    <row r="318" spans="16:164" ht="12" customHeight="1" x14ac:dyDescent="0.25">
      <c r="P318" s="68" t="s">
        <v>1128</v>
      </c>
      <c r="Q318" s="73">
        <v>81.099999999999994</v>
      </c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73">
        <v>0</v>
      </c>
      <c r="AD318" s="73">
        <v>1.45</v>
      </c>
      <c r="AE318" s="73">
        <v>3.11</v>
      </c>
      <c r="AF318" s="7"/>
      <c r="AG318" s="7"/>
      <c r="AH318" s="7"/>
      <c r="AI318" s="7"/>
      <c r="AJ318" s="7"/>
      <c r="AK318" s="87"/>
      <c r="BD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</row>
    <row r="319" spans="16:164" ht="12" customHeight="1" x14ac:dyDescent="0.25">
      <c r="P319" s="68" t="s">
        <v>1129</v>
      </c>
      <c r="Q319" s="73">
        <v>80.09</v>
      </c>
      <c r="R319" s="68">
        <v>597</v>
      </c>
      <c r="S319" s="68">
        <v>656</v>
      </c>
      <c r="T319" s="68">
        <v>1</v>
      </c>
      <c r="U319" s="68">
        <v>53</v>
      </c>
      <c r="V319" s="68">
        <v>2</v>
      </c>
      <c r="W319" s="68"/>
      <c r="X319" s="68"/>
      <c r="Y319" s="68">
        <v>53</v>
      </c>
      <c r="Z319" s="68"/>
      <c r="AA319" s="68"/>
      <c r="AB319" s="68"/>
      <c r="AC319" s="73">
        <v>0</v>
      </c>
      <c r="AD319" s="73">
        <v>1.34</v>
      </c>
      <c r="AE319" s="73">
        <v>11.76</v>
      </c>
      <c r="AF319" s="8"/>
      <c r="AG319" s="8"/>
      <c r="AH319" s="8"/>
      <c r="AI319" s="8"/>
      <c r="AJ319" s="8"/>
      <c r="AK319" s="87"/>
      <c r="BD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</row>
    <row r="320" spans="16:164" ht="12" customHeight="1" x14ac:dyDescent="0.25">
      <c r="P320" s="68" t="s">
        <v>1130</v>
      </c>
      <c r="Q320" s="73">
        <v>57.680000000000007</v>
      </c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73">
        <v>0.57999999999999996</v>
      </c>
      <c r="AD320" s="73">
        <v>0</v>
      </c>
      <c r="AE320" s="73">
        <v>1.84</v>
      </c>
      <c r="AF320" s="7"/>
      <c r="AG320" s="7"/>
      <c r="AH320" s="7"/>
      <c r="AI320" s="7"/>
      <c r="AJ320" s="7"/>
      <c r="AK320" s="87"/>
      <c r="BD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</row>
    <row r="321" spans="16:164" ht="12" customHeight="1" x14ac:dyDescent="0.25">
      <c r="P321" s="68" t="s">
        <v>1131</v>
      </c>
      <c r="Q321" s="68">
        <v>20.440000000000001</v>
      </c>
      <c r="R321" s="68"/>
      <c r="S321" s="68">
        <v>81</v>
      </c>
      <c r="T321" s="68"/>
      <c r="U321" s="68">
        <v>40</v>
      </c>
      <c r="V321" s="68">
        <v>40</v>
      </c>
      <c r="W321" s="68"/>
      <c r="X321" s="68"/>
      <c r="Y321" s="68"/>
      <c r="Z321" s="68"/>
      <c r="AA321" s="68"/>
      <c r="AB321" s="68"/>
      <c r="AC321" s="68">
        <v>2.2200000000000002</v>
      </c>
      <c r="AD321" s="68">
        <v>7.0000000000000007E-2</v>
      </c>
      <c r="AE321" s="68">
        <v>8.68</v>
      </c>
      <c r="AF321" s="8"/>
      <c r="AG321" s="8"/>
      <c r="AH321" s="8"/>
      <c r="AI321" s="8"/>
      <c r="AJ321" s="8"/>
      <c r="AK321" s="87"/>
      <c r="BD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</row>
    <row r="322" spans="16:164" ht="12" customHeight="1" x14ac:dyDescent="0.25">
      <c r="P322" s="68" t="s">
        <v>1132</v>
      </c>
      <c r="Q322" s="68">
        <v>60.17</v>
      </c>
      <c r="R322" s="68"/>
      <c r="S322" s="68">
        <v>9</v>
      </c>
      <c r="T322" s="68"/>
      <c r="U322" s="68">
        <v>3</v>
      </c>
      <c r="V322" s="68">
        <v>3</v>
      </c>
      <c r="W322" s="68"/>
      <c r="X322" s="68"/>
      <c r="Y322" s="68"/>
      <c r="Z322" s="68"/>
      <c r="AA322" s="68"/>
      <c r="AB322" s="68"/>
      <c r="AC322" s="68">
        <v>1.65</v>
      </c>
      <c r="AD322" s="68">
        <v>1.06</v>
      </c>
      <c r="AE322" s="68">
        <v>0</v>
      </c>
      <c r="AF322" s="7"/>
      <c r="AG322" s="7"/>
      <c r="AH322" s="7"/>
      <c r="AI322" s="7"/>
      <c r="AJ322" s="7"/>
      <c r="AK322" s="87"/>
      <c r="BD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</row>
    <row r="323" spans="16:164" ht="12" customHeight="1" x14ac:dyDescent="0.25">
      <c r="P323" s="68" t="s">
        <v>1133</v>
      </c>
      <c r="Q323" s="68">
        <v>83.39</v>
      </c>
      <c r="R323" s="68">
        <v>5</v>
      </c>
      <c r="S323" s="68">
        <v>392</v>
      </c>
      <c r="T323" s="68"/>
      <c r="U323" s="68">
        <v>6</v>
      </c>
      <c r="V323" s="68">
        <v>42</v>
      </c>
      <c r="W323" s="68"/>
      <c r="X323" s="68"/>
      <c r="Y323" s="68">
        <v>23</v>
      </c>
      <c r="Z323" s="68"/>
      <c r="AA323" s="68"/>
      <c r="AB323" s="68"/>
      <c r="AC323" s="68">
        <v>0.85</v>
      </c>
      <c r="AD323" s="68">
        <v>2.38</v>
      </c>
      <c r="AE323" s="68">
        <v>6.94</v>
      </c>
      <c r="AF323" s="8"/>
      <c r="AG323" s="8"/>
      <c r="AH323" s="8"/>
      <c r="AI323" s="8"/>
      <c r="AJ323" s="8"/>
      <c r="AK323" s="87"/>
      <c r="BD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</row>
    <row r="324" spans="16:164" ht="12" customHeight="1" x14ac:dyDescent="0.25">
      <c r="P324" s="96" t="s">
        <v>1135</v>
      </c>
      <c r="Q324" s="97">
        <f>321-(COUNTBLANK(Q3:Q323))</f>
        <v>321</v>
      </c>
      <c r="R324" s="97">
        <f t="shared" ref="R324:AE324" si="9">321-(COUNTBLANK(R3:R323))</f>
        <v>194</v>
      </c>
      <c r="S324" s="97">
        <f t="shared" si="9"/>
        <v>255</v>
      </c>
      <c r="T324" s="97">
        <f t="shared" si="9"/>
        <v>141</v>
      </c>
      <c r="U324" s="97">
        <f t="shared" si="9"/>
        <v>226</v>
      </c>
      <c r="V324" s="97">
        <f t="shared" si="9"/>
        <v>214</v>
      </c>
      <c r="W324" s="97">
        <f t="shared" si="9"/>
        <v>57</v>
      </c>
      <c r="X324" s="97">
        <f t="shared" si="9"/>
        <v>41</v>
      </c>
      <c r="Y324" s="97">
        <f t="shared" si="9"/>
        <v>213</v>
      </c>
      <c r="Z324" s="97">
        <f t="shared" si="9"/>
        <v>27</v>
      </c>
      <c r="AA324" s="97">
        <f t="shared" si="9"/>
        <v>44</v>
      </c>
      <c r="AB324" s="97">
        <f t="shared" si="9"/>
        <v>0</v>
      </c>
      <c r="AC324" s="97">
        <f t="shared" si="9"/>
        <v>321</v>
      </c>
      <c r="AD324" s="97">
        <f t="shared" si="9"/>
        <v>321</v>
      </c>
      <c r="AE324" s="97">
        <f t="shared" si="9"/>
        <v>321</v>
      </c>
      <c r="AF324" s="7"/>
      <c r="AG324" s="7"/>
      <c r="AH324" s="7"/>
      <c r="AI324" s="7"/>
      <c r="AJ324" s="7"/>
      <c r="AK324" s="87"/>
      <c r="BD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</row>
    <row r="325" spans="16:164" ht="12" customHeight="1" x14ac:dyDescent="0.25">
      <c r="P325" s="96" t="s">
        <v>1136</v>
      </c>
      <c r="Q325" s="98">
        <f>Q324/321</f>
        <v>1</v>
      </c>
      <c r="R325" s="98">
        <f t="shared" ref="R325:AE325" si="10">R324/321</f>
        <v>0.60436137071651086</v>
      </c>
      <c r="S325" s="98">
        <f t="shared" si="10"/>
        <v>0.79439252336448596</v>
      </c>
      <c r="T325" s="98">
        <f t="shared" si="10"/>
        <v>0.43925233644859812</v>
      </c>
      <c r="U325" s="98">
        <f t="shared" si="10"/>
        <v>0.70404984423676009</v>
      </c>
      <c r="V325" s="98">
        <f t="shared" si="10"/>
        <v>0.66666666666666663</v>
      </c>
      <c r="W325" s="98">
        <f t="shared" si="10"/>
        <v>0.17757009345794392</v>
      </c>
      <c r="X325" s="98">
        <f t="shared" si="10"/>
        <v>0.1277258566978193</v>
      </c>
      <c r="Y325" s="98">
        <f t="shared" si="10"/>
        <v>0.66355140186915884</v>
      </c>
      <c r="Z325" s="98">
        <f t="shared" si="10"/>
        <v>8.4112149532710276E-2</v>
      </c>
      <c r="AA325" s="98">
        <f t="shared" si="10"/>
        <v>0.13707165109034267</v>
      </c>
      <c r="AB325" s="98">
        <f t="shared" si="10"/>
        <v>0</v>
      </c>
      <c r="AC325" s="98">
        <f t="shared" si="10"/>
        <v>1</v>
      </c>
      <c r="AD325" s="98">
        <f t="shared" si="10"/>
        <v>1</v>
      </c>
      <c r="AE325" s="98">
        <f t="shared" si="10"/>
        <v>1</v>
      </c>
      <c r="AF325" s="8"/>
      <c r="AG325" s="8"/>
      <c r="AH325" s="8"/>
      <c r="AI325" s="8"/>
      <c r="AJ325" s="8"/>
      <c r="AK325" s="87"/>
      <c r="BD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</row>
    <row r="326" spans="16:164" ht="12" customHeight="1" x14ac:dyDescent="0.25">
      <c r="P326" s="102" t="s">
        <v>1137</v>
      </c>
      <c r="Q326" s="97">
        <f>MIN(Q3:Q323)</f>
        <v>9.6300000000000008</v>
      </c>
      <c r="R326" s="97">
        <f t="shared" ref="R326:AE326" si="11">MIN(R3:R323)</f>
        <v>1</v>
      </c>
      <c r="S326" s="97">
        <f t="shared" si="11"/>
        <v>1</v>
      </c>
      <c r="T326" s="97">
        <f t="shared" si="11"/>
        <v>1</v>
      </c>
      <c r="U326" s="97">
        <f t="shared" si="11"/>
        <v>1</v>
      </c>
      <c r="V326" s="97">
        <f t="shared" si="11"/>
        <v>1</v>
      </c>
      <c r="W326" s="97">
        <f t="shared" si="11"/>
        <v>0</v>
      </c>
      <c r="X326" s="97">
        <f t="shared" si="11"/>
        <v>1</v>
      </c>
      <c r="Y326" s="97">
        <f t="shared" si="11"/>
        <v>1</v>
      </c>
      <c r="Z326" s="97">
        <f t="shared" si="11"/>
        <v>1</v>
      </c>
      <c r="AA326" s="97">
        <f t="shared" si="11"/>
        <v>1</v>
      </c>
      <c r="AB326" s="97">
        <f t="shared" si="11"/>
        <v>0</v>
      </c>
      <c r="AC326" s="97">
        <f t="shared" si="11"/>
        <v>0</v>
      </c>
      <c r="AD326" s="97">
        <f t="shared" si="11"/>
        <v>0</v>
      </c>
      <c r="AE326" s="97">
        <f t="shared" si="11"/>
        <v>0</v>
      </c>
      <c r="AF326" s="7"/>
      <c r="AG326" s="7"/>
      <c r="AH326" s="7"/>
      <c r="AI326" s="7"/>
      <c r="AJ326" s="7"/>
      <c r="AK326" s="87"/>
      <c r="BD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</row>
    <row r="327" spans="16:164" ht="12" customHeight="1" x14ac:dyDescent="0.25">
      <c r="P327" s="102" t="s">
        <v>1138</v>
      </c>
      <c r="Q327" s="97">
        <f>MAX(Q3:Q323)</f>
        <v>159.87</v>
      </c>
      <c r="R327" s="97">
        <f t="shared" ref="R327:AE327" si="12">MAX(R3:R323)</f>
        <v>778</v>
      </c>
      <c r="S327" s="97">
        <f t="shared" si="12"/>
        <v>3210</v>
      </c>
      <c r="T327" s="97">
        <f t="shared" si="12"/>
        <v>959</v>
      </c>
      <c r="U327" s="97">
        <f t="shared" si="12"/>
        <v>784</v>
      </c>
      <c r="V327" s="97">
        <f t="shared" si="12"/>
        <v>522</v>
      </c>
      <c r="W327" s="97">
        <f t="shared" si="12"/>
        <v>350</v>
      </c>
      <c r="X327" s="97">
        <f t="shared" si="12"/>
        <v>71</v>
      </c>
      <c r="Y327" s="97">
        <f t="shared" si="12"/>
        <v>913</v>
      </c>
      <c r="Z327" s="97">
        <f t="shared" si="12"/>
        <v>196</v>
      </c>
      <c r="AA327" s="97">
        <f t="shared" si="12"/>
        <v>92</v>
      </c>
      <c r="AB327" s="97">
        <f t="shared" si="12"/>
        <v>0</v>
      </c>
      <c r="AC327" s="97">
        <f t="shared" si="12"/>
        <v>6.95</v>
      </c>
      <c r="AD327" s="97">
        <f t="shared" si="12"/>
        <v>3.68</v>
      </c>
      <c r="AE327" s="97">
        <f t="shared" si="12"/>
        <v>55.5</v>
      </c>
      <c r="AF327" s="8"/>
      <c r="AG327" s="8"/>
      <c r="AH327" s="8"/>
      <c r="AI327" s="8"/>
      <c r="AJ327" s="8"/>
      <c r="AK327" s="87"/>
      <c r="BD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</row>
    <row r="328" spans="16:164" ht="12" customHeight="1" x14ac:dyDescent="0.25">
      <c r="P328" s="102" t="s">
        <v>1139</v>
      </c>
      <c r="Q328" s="97">
        <f>AVERAGE(Q3:Q323)</f>
        <v>78.427601246105937</v>
      </c>
      <c r="R328" s="97">
        <f t="shared" ref="R328:AE328" si="13">AVERAGE(R3:R323)</f>
        <v>95.340206185567013</v>
      </c>
      <c r="S328" s="97">
        <f t="shared" si="13"/>
        <v>653.76862745098038</v>
      </c>
      <c r="T328" s="97">
        <f t="shared" si="13"/>
        <v>38.127659574468083</v>
      </c>
      <c r="U328" s="97">
        <f t="shared" si="13"/>
        <v>90.438053097345133</v>
      </c>
      <c r="V328" s="97">
        <f t="shared" si="13"/>
        <v>39.09345794392523</v>
      </c>
      <c r="W328" s="97">
        <f t="shared" si="13"/>
        <v>21.263157894736842</v>
      </c>
      <c r="X328" s="97">
        <f t="shared" si="13"/>
        <v>8.1951219512195124</v>
      </c>
      <c r="Y328" s="97">
        <f t="shared" si="13"/>
        <v>117.1924882629108</v>
      </c>
      <c r="Z328" s="97">
        <f t="shared" si="13"/>
        <v>26.555555555555557</v>
      </c>
      <c r="AA328" s="97">
        <f t="shared" si="13"/>
        <v>14.340909090909092</v>
      </c>
      <c r="AB328" s="97" t="e">
        <f t="shared" si="13"/>
        <v>#DIV/0!</v>
      </c>
      <c r="AC328" s="97">
        <f t="shared" si="13"/>
        <v>1.0099376947040501</v>
      </c>
      <c r="AD328" s="97">
        <f t="shared" si="13"/>
        <v>0.96887850467289705</v>
      </c>
      <c r="AE328" s="97">
        <f t="shared" si="13"/>
        <v>9.923302180685365</v>
      </c>
      <c r="AF328" s="7"/>
      <c r="AG328" s="7"/>
      <c r="AH328" s="7"/>
      <c r="AI328" s="7"/>
      <c r="AJ328" s="7"/>
      <c r="AK328" s="87"/>
      <c r="BD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</row>
    <row r="329" spans="16:164" ht="12" customHeight="1" x14ac:dyDescent="0.25">
      <c r="AF329" s="8"/>
      <c r="AG329" s="8"/>
      <c r="AH329" s="8"/>
      <c r="AI329" s="8"/>
      <c r="AJ329" s="8"/>
      <c r="AK329" s="87"/>
      <c r="BD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</row>
    <row r="330" spans="16:164" ht="12" customHeight="1" x14ac:dyDescent="0.25">
      <c r="AF330" s="7"/>
      <c r="AG330" s="7"/>
      <c r="AH330" s="7"/>
      <c r="AI330" s="7"/>
      <c r="AJ330" s="7"/>
      <c r="AK330" s="87"/>
      <c r="BD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</row>
    <row r="331" spans="16:164" ht="12" customHeight="1" x14ac:dyDescent="0.25">
      <c r="AF331" s="8"/>
      <c r="AG331" s="8"/>
      <c r="AH331" s="8"/>
      <c r="AI331" s="8"/>
      <c r="AJ331" s="8"/>
      <c r="AK331" s="87"/>
      <c r="BD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</row>
    <row r="332" spans="16:164" ht="12" customHeight="1" x14ac:dyDescent="0.25">
      <c r="AF332" s="7"/>
      <c r="AG332" s="7"/>
      <c r="AH332" s="7"/>
      <c r="AI332" s="7"/>
      <c r="AJ332" s="7"/>
      <c r="AK332" s="87"/>
      <c r="BD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</row>
    <row r="333" spans="16:164" ht="12" customHeight="1" x14ac:dyDescent="0.25">
      <c r="AF333" s="8"/>
      <c r="AG333" s="8"/>
      <c r="AH333" s="8"/>
      <c r="AI333" s="8"/>
      <c r="AJ333" s="8"/>
      <c r="AK333" s="87"/>
      <c r="BD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</row>
    <row r="334" spans="16:164" ht="12" customHeight="1" x14ac:dyDescent="0.25">
      <c r="AF334" s="7"/>
      <c r="AG334" s="7"/>
      <c r="AH334" s="7"/>
      <c r="AI334" s="7"/>
      <c r="AJ334" s="7"/>
      <c r="AK334" s="87"/>
      <c r="BD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</row>
    <row r="335" spans="16:164" ht="12" customHeight="1" x14ac:dyDescent="0.25">
      <c r="AF335" s="8"/>
      <c r="AG335" s="8"/>
      <c r="AH335" s="8"/>
      <c r="AI335" s="8"/>
      <c r="AJ335" s="8"/>
      <c r="AK335" s="87"/>
      <c r="BD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</row>
    <row r="336" spans="16:164" ht="12" customHeight="1" x14ac:dyDescent="0.25">
      <c r="AF336" s="7"/>
      <c r="AG336" s="7"/>
      <c r="AH336" s="7"/>
      <c r="AI336" s="7"/>
      <c r="AJ336" s="7"/>
      <c r="AK336" s="87"/>
      <c r="BD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</row>
    <row r="337" spans="32:164" ht="12" customHeight="1" x14ac:dyDescent="0.25">
      <c r="AF337" s="8"/>
      <c r="AG337" s="8"/>
      <c r="AH337" s="8"/>
      <c r="AI337" s="8"/>
      <c r="AJ337" s="8"/>
      <c r="AK337" s="87"/>
      <c r="BD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</row>
    <row r="338" spans="32:164" ht="12" customHeight="1" x14ac:dyDescent="0.25">
      <c r="AF338" s="7"/>
      <c r="AG338" s="7"/>
      <c r="AH338" s="7"/>
      <c r="AI338" s="7"/>
      <c r="AJ338" s="7"/>
      <c r="AK338" s="87"/>
      <c r="BD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</row>
    <row r="339" spans="32:164" ht="12" customHeight="1" x14ac:dyDescent="0.25">
      <c r="AF339" s="8"/>
      <c r="AG339" s="8"/>
      <c r="AH339" s="8"/>
      <c r="AI339" s="8"/>
      <c r="AJ339" s="8"/>
      <c r="AK339" s="87"/>
      <c r="BD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</row>
    <row r="340" spans="32:164" ht="12" customHeight="1" x14ac:dyDescent="0.25">
      <c r="AF340" s="7"/>
      <c r="AG340" s="7"/>
      <c r="AH340" s="7"/>
      <c r="AI340" s="7"/>
      <c r="AJ340" s="7"/>
      <c r="AK340" s="87"/>
      <c r="BD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</row>
    <row r="341" spans="32:164" ht="12" customHeight="1" x14ac:dyDescent="0.25">
      <c r="AF341" s="8"/>
      <c r="AG341" s="8"/>
      <c r="AH341" s="8"/>
      <c r="AI341" s="8"/>
      <c r="AJ341" s="8"/>
      <c r="AK341" s="87"/>
      <c r="BD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</row>
    <row r="342" spans="32:164" ht="12" customHeight="1" x14ac:dyDescent="0.25">
      <c r="AF342" s="7"/>
      <c r="AG342" s="7"/>
      <c r="AH342" s="7"/>
      <c r="AI342" s="7"/>
      <c r="AJ342" s="7"/>
      <c r="AK342" s="87"/>
      <c r="BD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</row>
    <row r="343" spans="32:164" ht="12" customHeight="1" x14ac:dyDescent="0.25">
      <c r="AF343" s="8"/>
      <c r="AG343" s="8"/>
      <c r="AH343" s="8"/>
      <c r="AI343" s="8"/>
      <c r="AJ343" s="8"/>
      <c r="AK343" s="87"/>
      <c r="BD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</row>
    <row r="344" spans="32:164" ht="12" customHeight="1" x14ac:dyDescent="0.25">
      <c r="AF344" s="7"/>
      <c r="AG344" s="7"/>
      <c r="AH344" s="7"/>
      <c r="AI344" s="7"/>
      <c r="AJ344" s="7"/>
      <c r="AK344" s="87"/>
      <c r="BD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</row>
    <row r="345" spans="32:164" ht="12" customHeight="1" x14ac:dyDescent="0.25">
      <c r="AF345" s="1"/>
      <c r="AG345" s="1"/>
      <c r="AH345" s="1"/>
      <c r="AI345" s="1"/>
      <c r="AJ345" s="1"/>
      <c r="AK345" s="87"/>
      <c r="BD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</row>
    <row r="346" spans="32:164" ht="12" customHeight="1" x14ac:dyDescent="0.25">
      <c r="AF346" s="5"/>
      <c r="AG346" s="5"/>
      <c r="AH346" s="5"/>
      <c r="AI346" s="5"/>
      <c r="AJ346" s="5"/>
      <c r="AK346" s="87"/>
      <c r="BD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</row>
    <row r="347" spans="32:164" ht="12" customHeight="1" x14ac:dyDescent="0.25">
      <c r="AF347" s="8"/>
      <c r="AG347" s="8"/>
      <c r="AH347" s="8"/>
      <c r="AI347" s="8"/>
      <c r="AJ347" s="8"/>
      <c r="AK347" s="87"/>
      <c r="BD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</row>
    <row r="348" spans="32:164" ht="12" customHeight="1" x14ac:dyDescent="0.25">
      <c r="AF348" s="7"/>
      <c r="AG348" s="7"/>
      <c r="AH348" s="7"/>
      <c r="AI348" s="7"/>
      <c r="AJ348" s="7"/>
      <c r="AK348" s="87"/>
      <c r="BD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</row>
    <row r="349" spans="32:164" ht="12" customHeight="1" x14ac:dyDescent="0.25">
      <c r="AF349" s="8"/>
      <c r="AG349" s="8"/>
      <c r="AH349" s="8"/>
      <c r="AI349" s="8"/>
      <c r="AJ349" s="8"/>
      <c r="AK349" s="87"/>
      <c r="BD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</row>
    <row r="350" spans="32:164" ht="12" customHeight="1" x14ac:dyDescent="0.25">
      <c r="AF350" s="7"/>
      <c r="AG350" s="7"/>
      <c r="AH350" s="7"/>
      <c r="AI350" s="7"/>
      <c r="AJ350" s="7"/>
      <c r="AK350" s="87"/>
      <c r="BD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</row>
    <row r="351" spans="32:164" ht="12" customHeight="1" x14ac:dyDescent="0.25">
      <c r="AF351" s="8"/>
      <c r="AG351" s="8"/>
      <c r="AH351" s="8"/>
      <c r="AI351" s="8"/>
      <c r="AJ351" s="8"/>
      <c r="AK351" s="87"/>
      <c r="BD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</row>
    <row r="352" spans="32:164" ht="12" customHeight="1" x14ac:dyDescent="0.25">
      <c r="AF352" s="7"/>
      <c r="AG352" s="7"/>
      <c r="AH352" s="7"/>
      <c r="AI352" s="7"/>
      <c r="AJ352" s="7"/>
      <c r="AK352" s="87"/>
      <c r="BD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</row>
    <row r="353" spans="32:164" ht="12" customHeight="1" x14ac:dyDescent="0.25">
      <c r="AF353" s="8"/>
      <c r="AG353" s="8"/>
      <c r="AH353" s="8"/>
      <c r="AI353" s="8"/>
      <c r="AJ353" s="8"/>
      <c r="AK353" s="87"/>
      <c r="BD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</row>
    <row r="354" spans="32:164" ht="12" customHeight="1" x14ac:dyDescent="0.25">
      <c r="AF354" s="7"/>
      <c r="AG354" s="7"/>
      <c r="AH354" s="7"/>
      <c r="AI354" s="7"/>
      <c r="AJ354" s="7"/>
      <c r="AK354" s="87"/>
      <c r="BD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</row>
    <row r="355" spans="32:164" ht="12" customHeight="1" x14ac:dyDescent="0.25">
      <c r="AF355" s="8"/>
      <c r="AG355" s="8"/>
      <c r="AH355" s="8"/>
      <c r="AI355" s="8"/>
      <c r="AJ355" s="8"/>
      <c r="AK355" s="87"/>
      <c r="BD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</row>
    <row r="356" spans="32:164" ht="12" customHeight="1" x14ac:dyDescent="0.25">
      <c r="AF356" s="7"/>
      <c r="AG356" s="7"/>
      <c r="AH356" s="7"/>
      <c r="AI356" s="7"/>
      <c r="AJ356" s="7"/>
      <c r="AK356" s="87"/>
      <c r="BD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</row>
    <row r="357" spans="32:164" ht="12" customHeight="1" x14ac:dyDescent="0.25">
      <c r="AF357" s="8"/>
      <c r="AG357" s="8"/>
      <c r="AH357" s="8"/>
      <c r="AI357" s="8"/>
      <c r="AJ357" s="8"/>
      <c r="AK357" s="87"/>
      <c r="BD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</row>
    <row r="358" spans="32:164" ht="12" customHeight="1" x14ac:dyDescent="0.25">
      <c r="AF358" s="7"/>
      <c r="AG358" s="7"/>
      <c r="AH358" s="7"/>
      <c r="AI358" s="7"/>
      <c r="AJ358" s="7"/>
      <c r="AK358" s="87"/>
      <c r="BD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</row>
    <row r="359" spans="32:164" ht="12" customHeight="1" x14ac:dyDescent="0.25">
      <c r="AF359" s="8"/>
      <c r="AG359" s="8"/>
      <c r="AH359" s="8"/>
      <c r="AI359" s="8"/>
      <c r="AJ359" s="8"/>
      <c r="AK359" s="87"/>
      <c r="BD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</row>
    <row r="360" spans="32:164" ht="12" customHeight="1" x14ac:dyDescent="0.25">
      <c r="AF360" s="7"/>
      <c r="AG360" s="7"/>
      <c r="AH360" s="7"/>
      <c r="AI360" s="7"/>
      <c r="AJ360" s="7"/>
      <c r="AK360" s="87"/>
      <c r="BD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</row>
    <row r="361" spans="32:164" ht="12" customHeight="1" x14ac:dyDescent="0.25">
      <c r="AF361" s="8"/>
      <c r="AG361" s="8"/>
      <c r="AH361" s="8"/>
      <c r="AI361" s="8"/>
      <c r="AJ361" s="8"/>
      <c r="AK361" s="87"/>
      <c r="BD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</row>
    <row r="362" spans="32:164" ht="12" customHeight="1" x14ac:dyDescent="0.25">
      <c r="AF362" s="7"/>
      <c r="AG362" s="7"/>
      <c r="AH362" s="7"/>
      <c r="AI362" s="7"/>
      <c r="AJ362" s="7"/>
      <c r="AK362" s="87"/>
      <c r="BD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</row>
    <row r="363" spans="32:164" ht="12" customHeight="1" x14ac:dyDescent="0.25">
      <c r="AF363" s="8"/>
      <c r="AG363" s="8"/>
      <c r="AH363" s="8"/>
      <c r="AI363" s="8"/>
      <c r="AJ363" s="8"/>
      <c r="AK363" s="87"/>
      <c r="BD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</row>
    <row r="364" spans="32:164" ht="12" customHeight="1" x14ac:dyDescent="0.25">
      <c r="AF364" s="7"/>
      <c r="AG364" s="7"/>
      <c r="AH364" s="7"/>
      <c r="AI364" s="7"/>
      <c r="AJ364" s="7"/>
      <c r="AK364" s="87"/>
      <c r="BD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</row>
    <row r="365" spans="32:164" ht="12" customHeight="1" x14ac:dyDescent="0.25">
      <c r="AF365" s="8"/>
      <c r="AG365" s="8"/>
      <c r="AH365" s="8"/>
      <c r="AI365" s="8"/>
      <c r="AJ365" s="8"/>
      <c r="AK365" s="87"/>
      <c r="BD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</row>
    <row r="366" spans="32:164" ht="12" customHeight="1" x14ac:dyDescent="0.25">
      <c r="AF366" s="7"/>
      <c r="AG366" s="7"/>
      <c r="AH366" s="7"/>
      <c r="AI366" s="7"/>
      <c r="AJ366" s="7"/>
      <c r="AK366" s="87"/>
      <c r="BD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</row>
    <row r="367" spans="32:164" ht="12" customHeight="1" x14ac:dyDescent="0.25">
      <c r="AF367" s="8"/>
      <c r="AG367" s="8"/>
      <c r="AH367" s="8"/>
      <c r="AI367" s="8"/>
      <c r="AJ367" s="8"/>
      <c r="AK367" s="87"/>
      <c r="BD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</row>
    <row r="368" spans="32:164" ht="12" customHeight="1" x14ac:dyDescent="0.25">
      <c r="AF368" s="7"/>
      <c r="AG368" s="7"/>
      <c r="AH368" s="7"/>
      <c r="AI368" s="7"/>
      <c r="AJ368" s="7"/>
      <c r="AK368" s="87"/>
      <c r="BD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</row>
    <row r="369" spans="32:164" ht="12" customHeight="1" x14ac:dyDescent="0.25">
      <c r="AF369" s="8"/>
      <c r="AG369" s="8"/>
      <c r="AH369" s="8"/>
      <c r="AI369" s="8"/>
      <c r="AJ369" s="8"/>
      <c r="AK369" s="87"/>
      <c r="BD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</row>
    <row r="370" spans="32:164" ht="12" customHeight="1" x14ac:dyDescent="0.25">
      <c r="AF370" s="7"/>
      <c r="AG370" s="7"/>
      <c r="AH370" s="7"/>
      <c r="AI370" s="7"/>
      <c r="AJ370" s="7"/>
      <c r="AK370" s="87"/>
      <c r="BD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</row>
    <row r="371" spans="32:164" ht="12" customHeight="1" x14ac:dyDescent="0.25">
      <c r="AF371" s="8"/>
      <c r="AG371" s="8"/>
      <c r="AH371" s="8"/>
      <c r="AI371" s="8"/>
      <c r="AJ371" s="8"/>
      <c r="AK371" s="87"/>
      <c r="BD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</row>
    <row r="372" spans="32:164" ht="12" customHeight="1" x14ac:dyDescent="0.25">
      <c r="AF372" s="7"/>
      <c r="AG372" s="7"/>
      <c r="AH372" s="7"/>
      <c r="AI372" s="7"/>
      <c r="AJ372" s="7"/>
      <c r="AK372" s="87"/>
      <c r="BD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</row>
    <row r="373" spans="32:164" ht="12" customHeight="1" x14ac:dyDescent="0.25">
      <c r="AF373" s="8"/>
      <c r="AG373" s="8"/>
      <c r="AH373" s="8"/>
      <c r="AI373" s="8"/>
      <c r="AJ373" s="8"/>
      <c r="AK373" s="87"/>
      <c r="BD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</row>
    <row r="374" spans="32:164" ht="12" customHeight="1" x14ac:dyDescent="0.25">
      <c r="AF374" s="7"/>
      <c r="AG374" s="7"/>
      <c r="AH374" s="7"/>
      <c r="AI374" s="7"/>
      <c r="AJ374" s="7"/>
      <c r="AK374" s="87"/>
      <c r="BD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</row>
    <row r="375" spans="32:164" ht="12" customHeight="1" x14ac:dyDescent="0.25">
      <c r="AF375" s="8"/>
      <c r="AG375" s="8"/>
      <c r="AH375" s="8"/>
      <c r="AI375" s="8"/>
      <c r="AJ375" s="8"/>
      <c r="AK375" s="87"/>
      <c r="BD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</row>
    <row r="376" spans="32:164" ht="12" customHeight="1" x14ac:dyDescent="0.25">
      <c r="AF376" s="7"/>
      <c r="AG376" s="7"/>
      <c r="AH376" s="7"/>
      <c r="AI376" s="7"/>
      <c r="AJ376" s="7"/>
      <c r="AK376" s="87"/>
      <c r="BD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</row>
    <row r="377" spans="32:164" ht="12" customHeight="1" x14ac:dyDescent="0.25">
      <c r="AF377" s="8"/>
      <c r="AG377" s="8"/>
      <c r="AH377" s="8"/>
      <c r="AI377" s="8"/>
      <c r="AJ377" s="8"/>
      <c r="AK377" s="87"/>
      <c r="BD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</row>
    <row r="378" spans="32:164" ht="12" customHeight="1" x14ac:dyDescent="0.25">
      <c r="AF378" s="7"/>
      <c r="AG378" s="7"/>
      <c r="AH378" s="7"/>
      <c r="AI378" s="7"/>
      <c r="AJ378" s="7"/>
      <c r="AK378" s="87"/>
      <c r="BD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</row>
    <row r="379" spans="32:164" ht="12" customHeight="1" x14ac:dyDescent="0.25">
      <c r="AF379" s="8"/>
      <c r="AG379" s="8"/>
      <c r="AH379" s="8"/>
      <c r="AI379" s="8"/>
      <c r="AJ379" s="8"/>
      <c r="AK379" s="87"/>
      <c r="BD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</row>
    <row r="380" spans="32:164" ht="12" customHeight="1" x14ac:dyDescent="0.25">
      <c r="AF380" s="7"/>
      <c r="AG380" s="7"/>
      <c r="AH380" s="7"/>
      <c r="AI380" s="7"/>
      <c r="AJ380" s="7"/>
      <c r="AK380" s="87"/>
      <c r="BD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</row>
    <row r="381" spans="32:164" ht="12" customHeight="1" x14ac:dyDescent="0.25">
      <c r="AF381" s="8"/>
      <c r="AG381" s="8"/>
      <c r="AH381" s="8"/>
      <c r="AI381" s="8"/>
      <c r="AJ381" s="8"/>
      <c r="AK381" s="87"/>
      <c r="BD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</row>
    <row r="382" spans="32:164" ht="12" customHeight="1" x14ac:dyDescent="0.25">
      <c r="AF382" s="7"/>
      <c r="AG382" s="7"/>
      <c r="AH382" s="7"/>
      <c r="AI382" s="7"/>
      <c r="AJ382" s="7"/>
      <c r="AK382" s="87"/>
      <c r="BD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</row>
    <row r="383" spans="32:164" ht="12" customHeight="1" x14ac:dyDescent="0.25">
      <c r="AF383" s="8"/>
      <c r="AG383" s="8"/>
      <c r="AH383" s="8"/>
      <c r="AI383" s="8"/>
      <c r="AJ383" s="8"/>
      <c r="AK383" s="87"/>
      <c r="BD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</row>
    <row r="384" spans="32:164" ht="12" customHeight="1" x14ac:dyDescent="0.25">
      <c r="AF384" s="7"/>
      <c r="AG384" s="7"/>
      <c r="AH384" s="7"/>
      <c r="AI384" s="7"/>
      <c r="AJ384" s="7"/>
      <c r="AK384" s="87"/>
      <c r="BD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</row>
    <row r="385" spans="32:164" ht="12" customHeight="1" x14ac:dyDescent="0.25">
      <c r="AF385" s="8"/>
      <c r="AG385" s="8"/>
      <c r="AH385" s="8"/>
      <c r="AI385" s="8"/>
      <c r="AJ385" s="8"/>
      <c r="AK385" s="87"/>
      <c r="BD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</row>
    <row r="386" spans="32:164" ht="12" customHeight="1" x14ac:dyDescent="0.25">
      <c r="AF386" s="7"/>
      <c r="AG386" s="7"/>
      <c r="AH386" s="7"/>
      <c r="AI386" s="7"/>
      <c r="AJ386" s="7"/>
      <c r="AK386" s="87"/>
      <c r="BD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</row>
    <row r="387" spans="32:164" ht="12" customHeight="1" x14ac:dyDescent="0.25">
      <c r="AF387" s="8"/>
      <c r="AG387" s="8"/>
      <c r="AH387" s="8"/>
      <c r="AI387" s="8"/>
      <c r="AJ387" s="8"/>
      <c r="AK387" s="87"/>
      <c r="BD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</row>
    <row r="388" spans="32:164" ht="12" customHeight="1" x14ac:dyDescent="0.25">
      <c r="AF388" s="7"/>
      <c r="AG388" s="7"/>
      <c r="AH388" s="7"/>
      <c r="AI388" s="7"/>
      <c r="AJ388" s="7"/>
      <c r="AK388" s="87"/>
      <c r="BD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</row>
    <row r="389" spans="32:164" ht="12" customHeight="1" x14ac:dyDescent="0.25">
      <c r="AF389" s="8"/>
      <c r="AG389" s="8"/>
      <c r="AH389" s="8"/>
      <c r="AI389" s="8"/>
      <c r="AJ389" s="8"/>
      <c r="AK389" s="87"/>
      <c r="BD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</row>
    <row r="390" spans="32:164" ht="12" customHeight="1" x14ac:dyDescent="0.25">
      <c r="AF390" s="7"/>
      <c r="AG390" s="7"/>
      <c r="AH390" s="7"/>
      <c r="AI390" s="7"/>
      <c r="AJ390" s="7"/>
      <c r="AK390" s="87"/>
      <c r="BD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</row>
    <row r="391" spans="32:164" ht="12" customHeight="1" x14ac:dyDescent="0.25">
      <c r="AF391" s="8"/>
      <c r="AG391" s="8"/>
      <c r="AH391" s="8"/>
      <c r="AI391" s="8"/>
      <c r="AJ391" s="8"/>
      <c r="AK391" s="87"/>
      <c r="BD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</row>
    <row r="392" spans="32:164" ht="12" customHeight="1" x14ac:dyDescent="0.25">
      <c r="AF392" s="7"/>
      <c r="AG392" s="7"/>
      <c r="AH392" s="7"/>
      <c r="AI392" s="7"/>
      <c r="AJ392" s="7"/>
      <c r="AK392" s="87"/>
      <c r="BD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</row>
    <row r="393" spans="32:164" ht="12" customHeight="1" x14ac:dyDescent="0.25">
      <c r="AF393" s="8"/>
      <c r="AG393" s="8"/>
      <c r="AH393" s="8"/>
      <c r="AI393" s="8"/>
      <c r="AJ393" s="8"/>
      <c r="AK393" s="87"/>
      <c r="BD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</row>
    <row r="394" spans="32:164" ht="12" customHeight="1" x14ac:dyDescent="0.25">
      <c r="AF394" s="7"/>
      <c r="AG394" s="7"/>
      <c r="AH394" s="7"/>
      <c r="AI394" s="7"/>
      <c r="AJ394" s="7"/>
      <c r="AK394" s="87"/>
      <c r="BD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</row>
    <row r="395" spans="32:164" ht="12" customHeight="1" x14ac:dyDescent="0.25">
      <c r="AF395" s="8"/>
      <c r="AG395" s="8"/>
      <c r="AH395" s="8"/>
      <c r="AI395" s="8"/>
      <c r="AJ395" s="8"/>
      <c r="AK395" s="87"/>
      <c r="BD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</row>
    <row r="396" spans="32:164" ht="12" customHeight="1" x14ac:dyDescent="0.25">
      <c r="AF396" s="7"/>
      <c r="AG396" s="7"/>
      <c r="AH396" s="7"/>
      <c r="AI396" s="7"/>
      <c r="AJ396" s="7"/>
      <c r="AK396" s="87"/>
      <c r="BD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</row>
    <row r="397" spans="32:164" ht="12" customHeight="1" x14ac:dyDescent="0.25">
      <c r="AF397" s="8"/>
      <c r="AG397" s="8"/>
      <c r="AH397" s="8"/>
      <c r="AI397" s="8"/>
      <c r="AJ397" s="8"/>
      <c r="AK397" s="87"/>
      <c r="BD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</row>
    <row r="398" spans="32:164" ht="12" customHeight="1" x14ac:dyDescent="0.25">
      <c r="AF398" s="7"/>
      <c r="AG398" s="7"/>
      <c r="AH398" s="7"/>
      <c r="AI398" s="7"/>
      <c r="AJ398" s="7"/>
      <c r="AK398" s="87"/>
      <c r="BD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</row>
    <row r="399" spans="32:164" ht="12" customHeight="1" x14ac:dyDescent="0.25">
      <c r="AF399" s="8"/>
      <c r="AG399" s="8"/>
      <c r="AH399" s="8"/>
      <c r="AI399" s="8"/>
      <c r="AJ399" s="8"/>
      <c r="AK399" s="87"/>
      <c r="BD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</row>
    <row r="400" spans="32:164" ht="12" customHeight="1" x14ac:dyDescent="0.25">
      <c r="AF400" s="7"/>
      <c r="AG400" s="7"/>
      <c r="AH400" s="7"/>
      <c r="AI400" s="7"/>
      <c r="AJ400" s="7"/>
      <c r="AK400" s="87"/>
      <c r="BD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</row>
    <row r="401" spans="32:164" ht="12" customHeight="1" x14ac:dyDescent="0.25">
      <c r="AF401" s="8"/>
      <c r="AG401" s="8"/>
      <c r="AH401" s="8"/>
      <c r="AI401" s="8"/>
      <c r="AJ401" s="8"/>
      <c r="AK401" s="87"/>
      <c r="BD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</row>
    <row r="402" spans="32:164" ht="12" customHeight="1" x14ac:dyDescent="0.25">
      <c r="AF402" s="7"/>
      <c r="AG402" s="7"/>
      <c r="AH402" s="7"/>
      <c r="AI402" s="7"/>
      <c r="AJ402" s="7"/>
      <c r="AK402" s="87"/>
      <c r="BD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</row>
    <row r="403" spans="32:164" ht="12" customHeight="1" x14ac:dyDescent="0.25">
      <c r="AF403" s="8"/>
      <c r="AG403" s="8"/>
      <c r="AH403" s="8"/>
      <c r="AI403" s="8"/>
      <c r="AJ403" s="8"/>
      <c r="AK403" s="87"/>
      <c r="BD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</row>
    <row r="404" spans="32:164" ht="12" customHeight="1" x14ac:dyDescent="0.25">
      <c r="AF404" s="7"/>
      <c r="AG404" s="7"/>
      <c r="AH404" s="7"/>
      <c r="AI404" s="7"/>
      <c r="AJ404" s="7"/>
      <c r="AK404" s="87"/>
      <c r="BD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</row>
    <row r="405" spans="32:164" ht="12" customHeight="1" x14ac:dyDescent="0.25">
      <c r="AF405" s="8"/>
      <c r="AG405" s="8"/>
      <c r="AH405" s="8"/>
      <c r="AI405" s="8"/>
      <c r="AJ405" s="8"/>
      <c r="AK405" s="87"/>
      <c r="BD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</row>
    <row r="406" spans="32:164" ht="12" customHeight="1" x14ac:dyDescent="0.25">
      <c r="AF406" s="7"/>
      <c r="AG406" s="7"/>
      <c r="AH406" s="7"/>
      <c r="AI406" s="7"/>
      <c r="AJ406" s="7"/>
      <c r="AK406" s="87"/>
      <c r="BD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</row>
    <row r="407" spans="32:164" ht="12" customHeight="1" x14ac:dyDescent="0.25">
      <c r="AF407" s="7"/>
      <c r="AG407" s="7"/>
      <c r="AH407" s="7"/>
      <c r="AI407" s="7"/>
      <c r="AJ407" s="7"/>
      <c r="AK407" s="87"/>
      <c r="BD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</row>
    <row r="408" spans="32:164" ht="12" customHeight="1" x14ac:dyDescent="0.25">
      <c r="AF408" s="1"/>
      <c r="AG408" s="1"/>
      <c r="AH408" s="1"/>
      <c r="AI408" s="1"/>
      <c r="AJ408" s="1"/>
      <c r="AK408" s="87"/>
      <c r="BD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</row>
    <row r="409" spans="32:164" ht="12" customHeight="1" x14ac:dyDescent="0.25">
      <c r="AF409" s="8"/>
      <c r="AG409" s="8"/>
      <c r="AH409" s="8"/>
      <c r="AI409" s="8"/>
      <c r="AJ409" s="8"/>
      <c r="AK409" s="87"/>
      <c r="BD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</row>
    <row r="410" spans="32:164" ht="12" customHeight="1" x14ac:dyDescent="0.25">
      <c r="AF410" s="7"/>
      <c r="AG410" s="7"/>
      <c r="AH410" s="7"/>
      <c r="AI410" s="7"/>
      <c r="AJ410" s="7"/>
      <c r="AK410" s="87"/>
      <c r="BD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</row>
    <row r="411" spans="32:164" ht="12" customHeight="1" x14ac:dyDescent="0.25">
      <c r="AF411" s="1"/>
      <c r="AG411" s="1"/>
      <c r="AH411" s="1"/>
      <c r="AI411" s="1"/>
      <c r="AJ411" s="1"/>
      <c r="AK411" s="87"/>
      <c r="BD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</row>
    <row r="412" spans="32:164" ht="12" customHeight="1" x14ac:dyDescent="0.25">
      <c r="AF412" s="5"/>
      <c r="AG412" s="5"/>
      <c r="AH412" s="5"/>
      <c r="AI412" s="5"/>
      <c r="AJ412" s="5"/>
      <c r="AK412" s="87"/>
      <c r="BD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</row>
    <row r="413" spans="32:164" ht="12" customHeight="1" x14ac:dyDescent="0.25">
      <c r="AF413" s="8"/>
      <c r="AG413" s="8"/>
      <c r="AH413" s="8"/>
      <c r="AI413" s="8"/>
      <c r="AJ413" s="8"/>
      <c r="AK413" s="87"/>
      <c r="BD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</row>
    <row r="414" spans="32:164" ht="12" customHeight="1" x14ac:dyDescent="0.25">
      <c r="AF414" s="7"/>
      <c r="AG414" s="7"/>
      <c r="AH414" s="7"/>
      <c r="AI414" s="7"/>
      <c r="AJ414" s="7"/>
      <c r="AK414" s="87"/>
      <c r="BD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</row>
    <row r="415" spans="32:164" ht="12" customHeight="1" x14ac:dyDescent="0.25">
      <c r="AF415" s="8"/>
      <c r="AG415" s="8"/>
      <c r="AH415" s="8"/>
      <c r="AI415" s="8"/>
      <c r="AJ415" s="8"/>
      <c r="AK415" s="87"/>
      <c r="BD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</row>
    <row r="416" spans="32:164" ht="12" customHeight="1" x14ac:dyDescent="0.25">
      <c r="AF416" s="7"/>
      <c r="AG416" s="7"/>
      <c r="AH416" s="7"/>
      <c r="AI416" s="7"/>
      <c r="AJ416" s="7"/>
      <c r="AK416" s="87"/>
      <c r="BD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</row>
    <row r="417" spans="32:164" ht="12" customHeight="1" x14ac:dyDescent="0.25">
      <c r="AF417" s="8"/>
      <c r="AG417" s="8"/>
      <c r="AH417" s="8"/>
      <c r="AI417" s="8"/>
      <c r="AJ417" s="8"/>
      <c r="AK417" s="87"/>
      <c r="BD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</row>
    <row r="418" spans="32:164" ht="12" customHeight="1" x14ac:dyDescent="0.25">
      <c r="AF418" s="7"/>
      <c r="AG418" s="7"/>
      <c r="AH418" s="7"/>
      <c r="AI418" s="7"/>
      <c r="AJ418" s="7"/>
      <c r="AK418" s="87"/>
      <c r="BD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</row>
    <row r="419" spans="32:164" ht="12" customHeight="1" x14ac:dyDescent="0.25">
      <c r="AF419" s="8"/>
      <c r="AG419" s="8"/>
      <c r="AH419" s="8"/>
      <c r="AI419" s="8"/>
      <c r="AJ419" s="8"/>
      <c r="AK419" s="87"/>
      <c r="BD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</row>
    <row r="420" spans="32:164" ht="12" customHeight="1" x14ac:dyDescent="0.25">
      <c r="AF420" s="7"/>
      <c r="AG420" s="7"/>
      <c r="AH420" s="7"/>
      <c r="AI420" s="7"/>
      <c r="AJ420" s="7"/>
      <c r="AK420" s="87"/>
      <c r="BD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</row>
    <row r="421" spans="32:164" ht="12" customHeight="1" x14ac:dyDescent="0.25">
      <c r="AF421" s="8"/>
      <c r="AG421" s="8"/>
      <c r="AH421" s="8"/>
      <c r="AI421" s="8"/>
      <c r="AJ421" s="8"/>
      <c r="AK421" s="87"/>
      <c r="BD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</row>
    <row r="422" spans="32:164" ht="12" customHeight="1" x14ac:dyDescent="0.25">
      <c r="AF422" s="7"/>
      <c r="AG422" s="7"/>
      <c r="AH422" s="7"/>
      <c r="AI422" s="7"/>
      <c r="AJ422" s="7"/>
      <c r="AK422" s="87"/>
      <c r="BD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</row>
    <row r="423" spans="32:164" ht="12" customHeight="1" x14ac:dyDescent="0.25">
      <c r="AF423" s="1"/>
      <c r="AG423" s="1"/>
      <c r="AH423" s="1"/>
      <c r="AI423" s="1"/>
      <c r="AJ423" s="1"/>
      <c r="AK423" s="87"/>
      <c r="BD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</row>
    <row r="424" spans="32:164" ht="12" customHeight="1" x14ac:dyDescent="0.25">
      <c r="AF424" s="5"/>
      <c r="AG424" s="5"/>
      <c r="AH424" s="5"/>
      <c r="AI424" s="5"/>
      <c r="AJ424" s="5"/>
      <c r="AK424" s="87"/>
      <c r="BD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</row>
    <row r="425" spans="32:164" ht="12" customHeight="1" x14ac:dyDescent="0.25">
      <c r="AF425" s="8"/>
      <c r="AG425" s="8"/>
      <c r="AH425" s="8"/>
      <c r="AI425" s="8"/>
      <c r="AJ425" s="8"/>
      <c r="AK425" s="87"/>
      <c r="BD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</row>
    <row r="426" spans="32:164" ht="12" customHeight="1" x14ac:dyDescent="0.25">
      <c r="AF426" s="7"/>
      <c r="AG426" s="7"/>
      <c r="AH426" s="7"/>
      <c r="AI426" s="7"/>
      <c r="AJ426" s="7"/>
      <c r="AK426" s="87"/>
      <c r="BD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</row>
    <row r="427" spans="32:164" ht="12" customHeight="1" x14ac:dyDescent="0.25">
      <c r="AF427" s="8"/>
      <c r="AG427" s="8"/>
      <c r="AH427" s="8"/>
      <c r="AI427" s="8"/>
      <c r="AJ427" s="8"/>
      <c r="AK427" s="87"/>
      <c r="BD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</row>
    <row r="428" spans="32:164" ht="12" customHeight="1" x14ac:dyDescent="0.25">
      <c r="AF428" s="7"/>
      <c r="AG428" s="7"/>
      <c r="AH428" s="7"/>
      <c r="AI428" s="7"/>
      <c r="AJ428" s="7"/>
      <c r="AK428" s="87"/>
      <c r="BD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</row>
    <row r="429" spans="32:164" ht="12" customHeight="1" x14ac:dyDescent="0.25">
      <c r="AF429" s="8"/>
      <c r="AG429" s="8"/>
      <c r="AH429" s="8"/>
      <c r="AI429" s="8"/>
      <c r="AJ429" s="8"/>
      <c r="AK429" s="87"/>
      <c r="BD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</row>
    <row r="430" spans="32:164" ht="12" customHeight="1" x14ac:dyDescent="0.25">
      <c r="AF430" s="7"/>
      <c r="AG430" s="7"/>
      <c r="AH430" s="7"/>
      <c r="AI430" s="7"/>
      <c r="AJ430" s="7"/>
      <c r="AK430" s="87"/>
      <c r="BD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</row>
    <row r="431" spans="32:164" ht="12" customHeight="1" x14ac:dyDescent="0.25">
      <c r="AF431" s="8"/>
      <c r="AG431" s="8"/>
      <c r="AH431" s="8"/>
      <c r="AI431" s="8"/>
      <c r="AJ431" s="8"/>
      <c r="AK431" s="87"/>
      <c r="BD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</row>
    <row r="432" spans="32:164" ht="12" customHeight="1" x14ac:dyDescent="0.25">
      <c r="AF432" s="7"/>
      <c r="AG432" s="7"/>
      <c r="AH432" s="7"/>
      <c r="AI432" s="7"/>
      <c r="AJ432" s="7"/>
      <c r="AK432" s="87"/>
      <c r="BD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</row>
    <row r="433" spans="32:164" ht="12" customHeight="1" x14ac:dyDescent="0.25">
      <c r="AF433" s="8"/>
      <c r="AG433" s="8"/>
      <c r="AH433" s="8"/>
      <c r="AI433" s="8"/>
      <c r="AJ433" s="8"/>
      <c r="AK433" s="87"/>
      <c r="BD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</row>
    <row r="434" spans="32:164" ht="12" customHeight="1" x14ac:dyDescent="0.25">
      <c r="AF434" s="7"/>
      <c r="AG434" s="7"/>
      <c r="AH434" s="7"/>
      <c r="AI434" s="7"/>
      <c r="AJ434" s="7"/>
      <c r="AK434" s="87"/>
      <c r="BD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</row>
    <row r="435" spans="32:164" ht="12" customHeight="1" x14ac:dyDescent="0.25">
      <c r="AF435" s="1"/>
      <c r="AG435" s="1"/>
      <c r="AH435" s="1"/>
      <c r="AI435" s="1"/>
      <c r="AJ435" s="1"/>
      <c r="AK435" s="87"/>
      <c r="BD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</row>
    <row r="436" spans="32:164" ht="12" customHeight="1" x14ac:dyDescent="0.25">
      <c r="AF436" s="8"/>
      <c r="AG436" s="8"/>
      <c r="AH436" s="8"/>
      <c r="AI436" s="8"/>
      <c r="AJ436" s="8"/>
      <c r="AK436" s="87"/>
      <c r="BD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</row>
    <row r="437" spans="32:164" ht="12" customHeight="1" x14ac:dyDescent="0.25">
      <c r="AF437" s="7"/>
      <c r="AG437" s="7"/>
      <c r="AH437" s="7"/>
      <c r="AI437" s="7"/>
      <c r="AJ437" s="7"/>
      <c r="AK437" s="87"/>
      <c r="BD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</row>
    <row r="438" spans="32:164" ht="12" customHeight="1" x14ac:dyDescent="0.25">
      <c r="AF438" s="8"/>
      <c r="AG438" s="8"/>
      <c r="AH438" s="8"/>
      <c r="AI438" s="8"/>
      <c r="AJ438" s="8"/>
      <c r="AK438" s="87"/>
      <c r="BD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</row>
    <row r="439" spans="32:164" ht="12" customHeight="1" x14ac:dyDescent="0.25">
      <c r="AF439" s="7"/>
      <c r="AG439" s="7"/>
      <c r="AH439" s="7"/>
      <c r="AI439" s="7"/>
      <c r="AJ439" s="7"/>
      <c r="AK439" s="87"/>
      <c r="BD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</row>
    <row r="440" spans="32:164" ht="12" customHeight="1" x14ac:dyDescent="0.25">
      <c r="AF440" s="8"/>
      <c r="AG440" s="8"/>
      <c r="AH440" s="8"/>
      <c r="AI440" s="8"/>
      <c r="AJ440" s="8"/>
      <c r="AK440" s="87"/>
      <c r="BD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</row>
    <row r="441" spans="32:164" ht="12" customHeight="1" x14ac:dyDescent="0.25">
      <c r="AF441" s="7"/>
      <c r="AG441" s="7"/>
      <c r="AH441" s="7"/>
      <c r="AI441" s="7"/>
      <c r="AJ441" s="7"/>
      <c r="AK441" s="87"/>
      <c r="BD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</row>
    <row r="442" spans="32:164" ht="12" customHeight="1" x14ac:dyDescent="0.25">
      <c r="AF442" s="1"/>
      <c r="AG442" s="1"/>
      <c r="AH442" s="1"/>
      <c r="AI442" s="1"/>
      <c r="AJ442" s="1"/>
      <c r="AK442" s="87"/>
      <c r="BD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</row>
    <row r="443" spans="32:164" ht="12" customHeight="1" x14ac:dyDescent="0.25">
      <c r="AF443" s="7"/>
      <c r="AG443" s="7"/>
      <c r="AH443" s="7"/>
      <c r="AI443" s="7"/>
      <c r="AJ443" s="7"/>
      <c r="AK443" s="87"/>
      <c r="BD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</row>
    <row r="444" spans="32:164" ht="12" customHeight="1" x14ac:dyDescent="0.25">
      <c r="AF444" s="7"/>
      <c r="AG444" s="7"/>
      <c r="AH444" s="7"/>
      <c r="AI444" s="7"/>
      <c r="AJ444" s="7"/>
      <c r="AK444" s="87"/>
      <c r="BD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</row>
    <row r="445" spans="32:164" ht="12" customHeight="1" x14ac:dyDescent="0.25">
      <c r="AF445" s="7"/>
      <c r="AG445" s="7"/>
      <c r="AH445" s="7"/>
      <c r="AI445" s="7"/>
      <c r="AJ445" s="7"/>
      <c r="AK445" s="87"/>
      <c r="BD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</row>
    <row r="446" spans="32:164" ht="12" customHeight="1" x14ac:dyDescent="0.25">
      <c r="AF446" s="1"/>
      <c r="AG446" s="1"/>
      <c r="AH446" s="1"/>
      <c r="AI446" s="1"/>
      <c r="AJ446" s="1"/>
      <c r="AK446" s="87"/>
      <c r="BD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</row>
    <row r="447" spans="32:164" ht="12" customHeight="1" x14ac:dyDescent="0.25">
      <c r="AF447" s="1"/>
      <c r="AG447" s="1"/>
      <c r="AH447" s="1"/>
      <c r="AI447" s="1"/>
      <c r="AJ447" s="1"/>
      <c r="AK447" s="87"/>
      <c r="BD447" s="1"/>
      <c r="BH447" s="1"/>
      <c r="BI447" s="1"/>
      <c r="BJ447" s="5"/>
      <c r="BK447" s="1"/>
      <c r="BL447" s="1"/>
      <c r="BM447" s="1"/>
      <c r="BN447" s="1"/>
      <c r="BO447" s="1"/>
      <c r="BP447" s="5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5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5"/>
      <c r="CV447" s="5"/>
      <c r="CW447" s="1"/>
      <c r="CX447" s="1"/>
      <c r="CY447" s="1"/>
      <c r="CZ447" s="1"/>
      <c r="DA447" s="1"/>
      <c r="DB447" s="1"/>
      <c r="DC447" s="1"/>
      <c r="DD447" s="5"/>
      <c r="DE447" s="5"/>
      <c r="DF447" s="1"/>
      <c r="DG447" s="1"/>
      <c r="DH447" s="1"/>
      <c r="DI447" s="1"/>
      <c r="DJ447" s="1"/>
      <c r="DK447" s="1"/>
      <c r="DL447" s="1"/>
      <c r="DM447" s="1"/>
      <c r="DN447" s="1"/>
      <c r="DO447" s="5"/>
      <c r="DP447" s="1"/>
      <c r="DQ447" s="1"/>
      <c r="DR447" s="1"/>
      <c r="DS447" s="1"/>
      <c r="DT447" s="1"/>
      <c r="DU447" s="1"/>
      <c r="DV447" s="1"/>
      <c r="DW447" s="5"/>
      <c r="DX447" s="1"/>
      <c r="DY447" s="1"/>
      <c r="DZ447" s="1"/>
      <c r="EA447" s="5"/>
      <c r="EB447" s="1"/>
      <c r="EC447" s="1"/>
      <c r="ED447" s="5"/>
      <c r="EE447" s="5"/>
      <c r="EF447" s="5"/>
      <c r="EG447" s="5"/>
      <c r="EH447" s="1"/>
      <c r="EI447" s="1"/>
      <c r="EJ447" s="1"/>
      <c r="EK447" s="1"/>
      <c r="EL447" s="5"/>
      <c r="EM447" s="1"/>
      <c r="EN447" s="1"/>
      <c r="EO447" s="1"/>
      <c r="EP447" s="1"/>
      <c r="EQ447" s="5"/>
      <c r="ER447" s="5"/>
      <c r="ES447" s="5"/>
      <c r="ET447" s="5"/>
      <c r="EU447" s="5"/>
      <c r="EV447" s="5"/>
      <c r="EW447" s="1"/>
      <c r="EX447" s="1"/>
      <c r="EY447" s="1"/>
      <c r="EZ447" s="5"/>
      <c r="FA447" s="5"/>
      <c r="FB447" s="5"/>
      <c r="FC447" s="1"/>
      <c r="FD447" s="5"/>
      <c r="FE447" s="1"/>
      <c r="FF447" s="5"/>
      <c r="FG447" s="1"/>
      <c r="FH447" s="1"/>
    </row>
    <row r="448" spans="32:164" ht="12" customHeight="1" x14ac:dyDescent="0.25">
      <c r="AK448" s="87"/>
    </row>
    <row r="449" spans="37:37" ht="12" customHeight="1" x14ac:dyDescent="0.25">
      <c r="AK449" s="87"/>
    </row>
    <row r="450" spans="37:37" ht="12" customHeight="1" x14ac:dyDescent="0.25">
      <c r="AK450" s="87"/>
    </row>
    <row r="451" spans="37:37" ht="12" customHeight="1" x14ac:dyDescent="0.25">
      <c r="AK451" s="87"/>
    </row>
    <row r="452" spans="37:37" ht="12" customHeight="1" x14ac:dyDescent="0.25">
      <c r="AK452" s="87"/>
    </row>
    <row r="453" spans="37:37" ht="12" customHeight="1" x14ac:dyDescent="0.25">
      <c r="AK453" s="87"/>
    </row>
    <row r="454" spans="37:37" ht="12" customHeight="1" x14ac:dyDescent="0.25">
      <c r="AK454" s="87"/>
    </row>
    <row r="455" spans="37:37" ht="12" customHeight="1" x14ac:dyDescent="0.25">
      <c r="AK455" s="87"/>
    </row>
    <row r="456" spans="37:37" ht="12" customHeight="1" x14ac:dyDescent="0.25">
      <c r="AK456" s="87"/>
    </row>
    <row r="457" spans="37:37" ht="12" customHeight="1" x14ac:dyDescent="0.25">
      <c r="AK457" s="87"/>
    </row>
    <row r="458" spans="37:37" ht="12" customHeight="1" x14ac:dyDescent="0.25">
      <c r="AK458" s="87"/>
    </row>
    <row r="459" spans="37:37" ht="12" customHeight="1" x14ac:dyDescent="0.25">
      <c r="AK459" s="87"/>
    </row>
    <row r="460" spans="37:37" ht="12" customHeight="1" x14ac:dyDescent="0.25">
      <c r="AK460" s="87"/>
    </row>
    <row r="461" spans="37:37" ht="12" customHeight="1" x14ac:dyDescent="0.25">
      <c r="AK461" s="87"/>
    </row>
    <row r="462" spans="37:37" ht="12" customHeight="1" x14ac:dyDescent="0.25">
      <c r="AK462" s="87"/>
    </row>
    <row r="463" spans="37:37" ht="12" customHeight="1" x14ac:dyDescent="0.25">
      <c r="AK463" s="87"/>
    </row>
    <row r="464" spans="37:37" ht="12" customHeight="1" x14ac:dyDescent="0.25">
      <c r="AK464" s="87"/>
    </row>
    <row r="465" spans="37:37" ht="12" customHeight="1" x14ac:dyDescent="0.25">
      <c r="AK465" s="87"/>
    </row>
    <row r="466" spans="37:37" ht="12" customHeight="1" x14ac:dyDescent="0.25">
      <c r="AK466" s="87"/>
    </row>
    <row r="467" spans="37:37" ht="12" customHeight="1" x14ac:dyDescent="0.25">
      <c r="AK467" s="87"/>
    </row>
    <row r="468" spans="37:37" ht="12" customHeight="1" x14ac:dyDescent="0.25">
      <c r="AK468" s="87"/>
    </row>
    <row r="469" spans="37:37" ht="12" customHeight="1" x14ac:dyDescent="0.25">
      <c r="AK469" s="87"/>
    </row>
    <row r="470" spans="37:37" ht="12" customHeight="1" x14ac:dyDescent="0.25">
      <c r="AK470" s="87"/>
    </row>
    <row r="471" spans="37:37" ht="12" customHeight="1" x14ac:dyDescent="0.25">
      <c r="AK471" s="87"/>
    </row>
    <row r="472" spans="37:37" ht="12" customHeight="1" x14ac:dyDescent="0.25">
      <c r="AK472" s="87"/>
    </row>
    <row r="473" spans="37:37" ht="12" customHeight="1" x14ac:dyDescent="0.25">
      <c r="AK473" s="87"/>
    </row>
    <row r="474" spans="37:37" ht="12" customHeight="1" x14ac:dyDescent="0.25">
      <c r="AK474" s="87"/>
    </row>
    <row r="475" spans="37:37" ht="12" customHeight="1" x14ac:dyDescent="0.25">
      <c r="AK475" s="87"/>
    </row>
    <row r="476" spans="37:37" ht="12" customHeight="1" x14ac:dyDescent="0.25">
      <c r="AK476" s="87"/>
    </row>
    <row r="477" spans="37:37" ht="12" customHeight="1" x14ac:dyDescent="0.25">
      <c r="AK477" s="87"/>
    </row>
    <row r="478" spans="37:37" ht="12" customHeight="1" x14ac:dyDescent="0.25">
      <c r="AK478" s="87"/>
    </row>
    <row r="479" spans="37:37" ht="12" customHeight="1" x14ac:dyDescent="0.25">
      <c r="AK479" s="87"/>
    </row>
    <row r="480" spans="37:37" ht="12" customHeight="1" x14ac:dyDescent="0.25">
      <c r="AK480" s="87"/>
    </row>
    <row r="481" spans="37:37" ht="12" customHeight="1" x14ac:dyDescent="0.25">
      <c r="AK481" s="87"/>
    </row>
    <row r="482" spans="37:37" ht="12" customHeight="1" x14ac:dyDescent="0.25">
      <c r="AK482" s="87"/>
    </row>
    <row r="483" spans="37:37" ht="12" customHeight="1" x14ac:dyDescent="0.25">
      <c r="AK483" s="87"/>
    </row>
    <row r="484" spans="37:37" ht="12" customHeight="1" x14ac:dyDescent="0.25">
      <c r="AK484" s="87"/>
    </row>
    <row r="485" spans="37:37" ht="12" customHeight="1" x14ac:dyDescent="0.25">
      <c r="AK485" s="87"/>
    </row>
    <row r="486" spans="37:37" ht="12" customHeight="1" x14ac:dyDescent="0.25">
      <c r="AK486" s="87"/>
    </row>
    <row r="487" spans="37:37" ht="12" customHeight="1" x14ac:dyDescent="0.25">
      <c r="AK487" s="87"/>
    </row>
    <row r="488" spans="37:37" ht="12" customHeight="1" x14ac:dyDescent="0.25">
      <c r="AK488" s="87"/>
    </row>
    <row r="489" spans="37:37" ht="12" customHeight="1" x14ac:dyDescent="0.25">
      <c r="AK489" s="87"/>
    </row>
    <row r="490" spans="37:37" ht="12" customHeight="1" x14ac:dyDescent="0.25">
      <c r="AK490" s="87"/>
    </row>
    <row r="491" spans="37:37" ht="12" customHeight="1" x14ac:dyDescent="0.25">
      <c r="AK491" s="87"/>
    </row>
    <row r="492" spans="37:37" ht="12" customHeight="1" x14ac:dyDescent="0.25">
      <c r="AK492" s="87"/>
    </row>
    <row r="493" spans="37:37" ht="12" customHeight="1" x14ac:dyDescent="0.25">
      <c r="AK493" s="87"/>
    </row>
    <row r="494" spans="37:37" ht="12" customHeight="1" x14ac:dyDescent="0.25">
      <c r="AK494" s="87"/>
    </row>
    <row r="495" spans="37:37" ht="12" customHeight="1" x14ac:dyDescent="0.25">
      <c r="AK495" s="87"/>
    </row>
    <row r="496" spans="37:37" ht="12" customHeight="1" x14ac:dyDescent="0.25">
      <c r="AK496" s="87"/>
    </row>
    <row r="497" spans="37:37" ht="12" customHeight="1" x14ac:dyDescent="0.25">
      <c r="AK497" s="87"/>
    </row>
    <row r="498" spans="37:37" ht="12" customHeight="1" x14ac:dyDescent="0.25">
      <c r="AK498" s="87"/>
    </row>
    <row r="499" spans="37:37" ht="12" customHeight="1" x14ac:dyDescent="0.25">
      <c r="AK499" s="87"/>
    </row>
    <row r="500" spans="37:37" ht="12" customHeight="1" x14ac:dyDescent="0.25">
      <c r="AK500" s="87"/>
    </row>
    <row r="501" spans="37:37" ht="12" customHeight="1" x14ac:dyDescent="0.25">
      <c r="AK501" s="87"/>
    </row>
    <row r="502" spans="37:37" ht="27" customHeight="1" x14ac:dyDescent="0.25">
      <c r="AK502" s="87"/>
    </row>
    <row r="503" spans="37:37" ht="27" customHeight="1" x14ac:dyDescent="0.25">
      <c r="AK503" s="87"/>
    </row>
    <row r="504" spans="37:37" ht="27" customHeight="1" x14ac:dyDescent="0.25">
      <c r="AK504" s="87"/>
    </row>
    <row r="505" spans="37:37" ht="27" customHeight="1" x14ac:dyDescent="0.25">
      <c r="AK505" s="87"/>
    </row>
    <row r="506" spans="37:37" ht="27" customHeight="1" x14ac:dyDescent="0.25">
      <c r="AK506" s="87"/>
    </row>
    <row r="507" spans="37:37" ht="27" customHeight="1" x14ac:dyDescent="0.25">
      <c r="AK507" s="87"/>
    </row>
    <row r="508" spans="37:37" ht="27" customHeight="1" x14ac:dyDescent="0.25">
      <c r="AK508" s="87"/>
    </row>
    <row r="509" spans="37:37" ht="27" customHeight="1" x14ac:dyDescent="0.25">
      <c r="AK509" s="87"/>
    </row>
    <row r="510" spans="37:37" ht="27" customHeight="1" x14ac:dyDescent="0.25">
      <c r="AK510" s="87"/>
    </row>
    <row r="511" spans="37:37" ht="27" customHeight="1" x14ac:dyDescent="0.25">
      <c r="AK511" s="87"/>
    </row>
    <row r="512" spans="37:37" ht="27" customHeight="1" x14ac:dyDescent="0.25">
      <c r="AK512" s="87"/>
    </row>
    <row r="513" spans="37:37" ht="27" customHeight="1" x14ac:dyDescent="0.25">
      <c r="AK513" s="87"/>
    </row>
    <row r="514" spans="37:37" ht="27" customHeight="1" x14ac:dyDescent="0.25">
      <c r="AK514" s="87"/>
    </row>
    <row r="515" spans="37:37" ht="27" customHeight="1" x14ac:dyDescent="0.25">
      <c r="AK515" s="87"/>
    </row>
    <row r="516" spans="37:37" ht="27" customHeight="1" x14ac:dyDescent="0.25">
      <c r="AK516" s="87"/>
    </row>
    <row r="517" spans="37:37" ht="27" customHeight="1" x14ac:dyDescent="0.25">
      <c r="AK517" s="87"/>
    </row>
    <row r="518" spans="37:37" ht="27" customHeight="1" x14ac:dyDescent="0.25">
      <c r="AK518" s="87"/>
    </row>
    <row r="519" spans="37:37" ht="27" customHeight="1" x14ac:dyDescent="0.25">
      <c r="AK519" s="87"/>
    </row>
    <row r="520" spans="37:37" ht="27" customHeight="1" x14ac:dyDescent="0.25">
      <c r="AK520" s="87"/>
    </row>
    <row r="521" spans="37:37" ht="27" customHeight="1" x14ac:dyDescent="0.25">
      <c r="AK521" s="87"/>
    </row>
    <row r="522" spans="37:37" ht="27" customHeight="1" x14ac:dyDescent="0.25">
      <c r="AK522" s="87"/>
    </row>
    <row r="523" spans="37:37" ht="27" customHeight="1" x14ac:dyDescent="0.25">
      <c r="AK523" s="87"/>
    </row>
    <row r="524" spans="37:37" ht="27" customHeight="1" x14ac:dyDescent="0.25">
      <c r="AK524" s="87"/>
    </row>
    <row r="525" spans="37:37" ht="27" customHeight="1" x14ac:dyDescent="0.25">
      <c r="AK525" s="87"/>
    </row>
    <row r="526" spans="37:37" ht="27" customHeight="1" x14ac:dyDescent="0.25">
      <c r="AK526" s="87"/>
    </row>
    <row r="527" spans="37:37" ht="27" customHeight="1" x14ac:dyDescent="0.25">
      <c r="AK527" s="87"/>
    </row>
    <row r="528" spans="37:37" ht="27" customHeight="1" x14ac:dyDescent="0.25">
      <c r="AK528" s="87"/>
    </row>
    <row r="529" spans="37:37" ht="27" customHeight="1" x14ac:dyDescent="0.25">
      <c r="AK529" s="87"/>
    </row>
    <row r="530" spans="37:37" ht="27" customHeight="1" x14ac:dyDescent="0.25">
      <c r="AK530" s="87"/>
    </row>
    <row r="531" spans="37:37" ht="27" customHeight="1" x14ac:dyDescent="0.25">
      <c r="AK531" s="87"/>
    </row>
    <row r="532" spans="37:37" ht="27" customHeight="1" x14ac:dyDescent="0.25">
      <c r="AK532" s="87"/>
    </row>
    <row r="533" spans="37:37" ht="27" customHeight="1" x14ac:dyDescent="0.25">
      <c r="AK533" s="87"/>
    </row>
    <row r="534" spans="37:37" ht="27" customHeight="1" x14ac:dyDescent="0.25">
      <c r="AK534" s="87"/>
    </row>
    <row r="535" spans="37:37" ht="27" customHeight="1" x14ac:dyDescent="0.25">
      <c r="AK535" s="87"/>
    </row>
    <row r="536" spans="37:37" ht="27" customHeight="1" x14ac:dyDescent="0.25">
      <c r="AK536" s="87"/>
    </row>
    <row r="537" spans="37:37" ht="27" customHeight="1" x14ac:dyDescent="0.25">
      <c r="AK537" s="87"/>
    </row>
    <row r="538" spans="37:37" ht="27" customHeight="1" x14ac:dyDescent="0.25">
      <c r="AK538" s="87"/>
    </row>
    <row r="539" spans="37:37" ht="27" customHeight="1" x14ac:dyDescent="0.25">
      <c r="AK539" s="87"/>
    </row>
    <row r="540" spans="37:37" ht="27" customHeight="1" x14ac:dyDescent="0.25">
      <c r="AK540" s="87"/>
    </row>
    <row r="541" spans="37:37" ht="27" customHeight="1" x14ac:dyDescent="0.25">
      <c r="AK541" s="87"/>
    </row>
    <row r="542" spans="37:37" ht="27" customHeight="1" x14ac:dyDescent="0.25">
      <c r="AK542" s="87"/>
    </row>
    <row r="543" spans="37:37" ht="27" customHeight="1" x14ac:dyDescent="0.25">
      <c r="AK543" s="87"/>
    </row>
    <row r="544" spans="37:37" ht="27" customHeight="1" x14ac:dyDescent="0.25">
      <c r="AK544" s="87"/>
    </row>
    <row r="545" spans="37:37" ht="27" customHeight="1" x14ac:dyDescent="0.25">
      <c r="AK545" s="87"/>
    </row>
    <row r="546" spans="37:37" ht="27" customHeight="1" x14ac:dyDescent="0.25">
      <c r="AK546" s="87"/>
    </row>
    <row r="547" spans="37:37" ht="27" customHeight="1" x14ac:dyDescent="0.25">
      <c r="AK547" s="87"/>
    </row>
    <row r="548" spans="37:37" ht="27" customHeight="1" x14ac:dyDescent="0.25">
      <c r="AK548" s="87"/>
    </row>
    <row r="549" spans="37:37" ht="27" customHeight="1" x14ac:dyDescent="0.25">
      <c r="AK549" s="87"/>
    </row>
    <row r="550" spans="37:37" ht="27" customHeight="1" x14ac:dyDescent="0.25">
      <c r="AK550" s="87"/>
    </row>
    <row r="551" spans="37:37" ht="27" customHeight="1" x14ac:dyDescent="0.25">
      <c r="AK551" s="87"/>
    </row>
    <row r="552" spans="37:37" ht="27" customHeight="1" x14ac:dyDescent="0.25">
      <c r="AK552" s="87"/>
    </row>
    <row r="553" spans="37:37" ht="27" customHeight="1" x14ac:dyDescent="0.25">
      <c r="AK553" s="87"/>
    </row>
    <row r="554" spans="37:37" ht="27" customHeight="1" x14ac:dyDescent="0.25">
      <c r="AK554" s="87"/>
    </row>
    <row r="555" spans="37:37" ht="27" customHeight="1" x14ac:dyDescent="0.25">
      <c r="AK555" s="87"/>
    </row>
    <row r="556" spans="37:37" ht="27" customHeight="1" x14ac:dyDescent="0.25">
      <c r="AK556" s="87"/>
    </row>
    <row r="557" spans="37:37" ht="27" customHeight="1" x14ac:dyDescent="0.25">
      <c r="AK557" s="87"/>
    </row>
    <row r="558" spans="37:37" ht="27" customHeight="1" x14ac:dyDescent="0.25">
      <c r="AK558" s="87"/>
    </row>
    <row r="559" spans="37:37" ht="27" customHeight="1" x14ac:dyDescent="0.25">
      <c r="AK559" s="87"/>
    </row>
    <row r="560" spans="37:37" ht="27" customHeight="1" x14ac:dyDescent="0.25">
      <c r="AK560" s="87"/>
    </row>
    <row r="561" spans="37:37" ht="27" customHeight="1" x14ac:dyDescent="0.25">
      <c r="AK561" s="87"/>
    </row>
    <row r="562" spans="37:37" ht="27" customHeight="1" x14ac:dyDescent="0.25">
      <c r="AK562" s="87"/>
    </row>
    <row r="563" spans="37:37" ht="27" customHeight="1" x14ac:dyDescent="0.25">
      <c r="AK563" s="87"/>
    </row>
    <row r="564" spans="37:37" ht="27" customHeight="1" x14ac:dyDescent="0.25">
      <c r="AK564" s="87"/>
    </row>
    <row r="565" spans="37:37" ht="27" customHeight="1" x14ac:dyDescent="0.25">
      <c r="AK565" s="87"/>
    </row>
    <row r="566" spans="37:37" ht="27" customHeight="1" x14ac:dyDescent="0.25">
      <c r="AK566" s="87"/>
    </row>
    <row r="567" spans="37:37" ht="27" customHeight="1" x14ac:dyDescent="0.25">
      <c r="AK567" s="87"/>
    </row>
    <row r="568" spans="37:37" ht="27" customHeight="1" x14ac:dyDescent="0.25">
      <c r="AK568" s="87"/>
    </row>
    <row r="569" spans="37:37" ht="27" customHeight="1" x14ac:dyDescent="0.25">
      <c r="AK569" s="87"/>
    </row>
    <row r="570" spans="37:37" ht="27" customHeight="1" x14ac:dyDescent="0.25">
      <c r="AK570" s="87"/>
    </row>
    <row r="571" spans="37:37" ht="27" customHeight="1" x14ac:dyDescent="0.25">
      <c r="AK571" s="87"/>
    </row>
    <row r="572" spans="37:37" ht="27" customHeight="1" x14ac:dyDescent="0.25">
      <c r="AK572" s="87"/>
    </row>
    <row r="573" spans="37:37" ht="27" customHeight="1" x14ac:dyDescent="0.25">
      <c r="AK573" s="87"/>
    </row>
    <row r="574" spans="37:37" ht="27" customHeight="1" x14ac:dyDescent="0.25">
      <c r="AK574" s="87"/>
    </row>
    <row r="575" spans="37:37" ht="27" customHeight="1" x14ac:dyDescent="0.25">
      <c r="AK575" s="87"/>
    </row>
    <row r="576" spans="37:37" ht="27" customHeight="1" x14ac:dyDescent="0.25">
      <c r="AK576" s="87"/>
    </row>
    <row r="577" spans="37:37" ht="27" customHeight="1" x14ac:dyDescent="0.25">
      <c r="AK577" s="87"/>
    </row>
    <row r="578" spans="37:37" ht="27" customHeight="1" x14ac:dyDescent="0.25">
      <c r="AK578" s="87"/>
    </row>
    <row r="579" spans="37:37" ht="27" customHeight="1" x14ac:dyDescent="0.25">
      <c r="AK579" s="87"/>
    </row>
    <row r="580" spans="37:37" ht="27" customHeight="1" x14ac:dyDescent="0.25">
      <c r="AK580" s="87"/>
    </row>
    <row r="581" spans="37:37" ht="27" customHeight="1" x14ac:dyDescent="0.25">
      <c r="AK581" s="87"/>
    </row>
    <row r="582" spans="37:37" ht="27" customHeight="1" x14ac:dyDescent="0.25">
      <c r="AK582" s="87"/>
    </row>
    <row r="583" spans="37:37" ht="27" customHeight="1" x14ac:dyDescent="0.25">
      <c r="AK583" s="87"/>
    </row>
    <row r="584" spans="37:37" ht="27" customHeight="1" x14ac:dyDescent="0.25">
      <c r="AK584" s="87"/>
    </row>
    <row r="585" spans="37:37" ht="27" customHeight="1" x14ac:dyDescent="0.25">
      <c r="AK585" s="87"/>
    </row>
    <row r="586" spans="37:37" ht="27" customHeight="1" x14ac:dyDescent="0.25">
      <c r="AK586" s="87"/>
    </row>
    <row r="587" spans="37:37" ht="27" customHeight="1" x14ac:dyDescent="0.25">
      <c r="AK587" s="87"/>
    </row>
    <row r="588" spans="37:37" ht="27" customHeight="1" x14ac:dyDescent="0.25">
      <c r="AK588" s="87"/>
    </row>
    <row r="589" spans="37:37" ht="27" customHeight="1" x14ac:dyDescent="0.25">
      <c r="AK589" s="87"/>
    </row>
    <row r="590" spans="37:37" ht="27" customHeight="1" x14ac:dyDescent="0.25">
      <c r="AK590" s="87"/>
    </row>
    <row r="591" spans="37:37" ht="27" customHeight="1" x14ac:dyDescent="0.25">
      <c r="AK591" s="87"/>
    </row>
    <row r="592" spans="37:37" ht="27" customHeight="1" x14ac:dyDescent="0.25">
      <c r="AK592" s="87"/>
    </row>
    <row r="593" spans="37:37" ht="27" customHeight="1" x14ac:dyDescent="0.25">
      <c r="AK593" s="87"/>
    </row>
    <row r="594" spans="37:37" ht="27" customHeight="1" x14ac:dyDescent="0.25">
      <c r="AK594" s="87"/>
    </row>
    <row r="595" spans="37:37" ht="27" customHeight="1" x14ac:dyDescent="0.25">
      <c r="AK595" s="87"/>
    </row>
    <row r="596" spans="37:37" ht="27" customHeight="1" x14ac:dyDescent="0.25">
      <c r="AK596" s="87"/>
    </row>
    <row r="597" spans="37:37" ht="27" customHeight="1" x14ac:dyDescent="0.25">
      <c r="AK597" s="87"/>
    </row>
    <row r="598" spans="37:37" ht="27" customHeight="1" x14ac:dyDescent="0.25">
      <c r="AK598" s="87"/>
    </row>
    <row r="599" spans="37:37" ht="27" customHeight="1" x14ac:dyDescent="0.25">
      <c r="AK599" s="87"/>
    </row>
    <row r="600" spans="37:37" ht="27" customHeight="1" x14ac:dyDescent="0.25">
      <c r="AK600" s="87"/>
    </row>
    <row r="601" spans="37:37" ht="27" customHeight="1" x14ac:dyDescent="0.25">
      <c r="AK601" s="87"/>
    </row>
    <row r="602" spans="37:37" ht="27" customHeight="1" x14ac:dyDescent="0.25">
      <c r="AK602" s="87"/>
    </row>
    <row r="603" spans="37:37" ht="27" customHeight="1" x14ac:dyDescent="0.25">
      <c r="AK603" s="87"/>
    </row>
    <row r="604" spans="37:37" ht="27" customHeight="1" x14ac:dyDescent="0.25">
      <c r="AK604" s="87"/>
    </row>
    <row r="605" spans="37:37" ht="27" customHeight="1" x14ac:dyDescent="0.25">
      <c r="AK605" s="87"/>
    </row>
    <row r="606" spans="37:37" ht="27" customHeight="1" x14ac:dyDescent="0.25">
      <c r="AK606" s="87"/>
    </row>
    <row r="607" spans="37:37" ht="27" customHeight="1" x14ac:dyDescent="0.25">
      <c r="AK607" s="87"/>
    </row>
    <row r="608" spans="37:37" ht="27" customHeight="1" x14ac:dyDescent="0.25">
      <c r="AK608" s="87"/>
    </row>
    <row r="609" spans="37:37" ht="27" customHeight="1" x14ac:dyDescent="0.25">
      <c r="AK609" s="87"/>
    </row>
    <row r="610" spans="37:37" ht="27" customHeight="1" x14ac:dyDescent="0.25">
      <c r="AK610" s="87"/>
    </row>
    <row r="611" spans="37:37" ht="27" customHeight="1" x14ac:dyDescent="0.25">
      <c r="AK611" s="87"/>
    </row>
    <row r="612" spans="37:37" ht="27" customHeight="1" x14ac:dyDescent="0.25">
      <c r="AK612" s="87"/>
    </row>
    <row r="613" spans="37:37" ht="27" customHeight="1" x14ac:dyDescent="0.25">
      <c r="AK613" s="87"/>
    </row>
    <row r="614" spans="37:37" ht="27" customHeight="1" x14ac:dyDescent="0.25">
      <c r="AK614" s="87"/>
    </row>
    <row r="615" spans="37:37" ht="27" customHeight="1" x14ac:dyDescent="0.25">
      <c r="AK615" s="87"/>
    </row>
    <row r="616" spans="37:37" ht="27" customHeight="1" x14ac:dyDescent="0.25">
      <c r="AK616" s="87"/>
    </row>
    <row r="617" spans="37:37" ht="27" customHeight="1" x14ac:dyDescent="0.25">
      <c r="AK617" s="87"/>
    </row>
    <row r="618" spans="37:37" ht="27" customHeight="1" x14ac:dyDescent="0.25">
      <c r="AK618" s="87"/>
    </row>
    <row r="619" spans="37:37" ht="27" customHeight="1" x14ac:dyDescent="0.25">
      <c r="AK619" s="87"/>
    </row>
    <row r="620" spans="37:37" ht="27" customHeight="1" x14ac:dyDescent="0.25">
      <c r="AK620" s="87"/>
    </row>
    <row r="621" spans="37:37" ht="27" customHeight="1" x14ac:dyDescent="0.25">
      <c r="AK621" s="87"/>
    </row>
    <row r="622" spans="37:37" ht="27" customHeight="1" x14ac:dyDescent="0.25">
      <c r="AK622" s="87"/>
    </row>
    <row r="623" spans="37:37" ht="27" customHeight="1" x14ac:dyDescent="0.25">
      <c r="AK623" s="87"/>
    </row>
    <row r="624" spans="37:37" ht="27" customHeight="1" x14ac:dyDescent="0.25">
      <c r="AK624" s="87"/>
    </row>
    <row r="625" spans="37:37" ht="27" customHeight="1" x14ac:dyDescent="0.25">
      <c r="AK625" s="87"/>
    </row>
    <row r="626" spans="37:37" ht="27" customHeight="1" x14ac:dyDescent="0.25">
      <c r="AK626" s="87"/>
    </row>
    <row r="627" spans="37:37" ht="27" customHeight="1" x14ac:dyDescent="0.25">
      <c r="AK627" s="87"/>
    </row>
    <row r="628" spans="37:37" ht="27" customHeight="1" x14ac:dyDescent="0.25">
      <c r="AK628" s="87"/>
    </row>
    <row r="629" spans="37:37" ht="27" customHeight="1" x14ac:dyDescent="0.25">
      <c r="AK629" s="87"/>
    </row>
    <row r="630" spans="37:37" ht="27" customHeight="1" x14ac:dyDescent="0.25">
      <c r="AK630" s="87"/>
    </row>
    <row r="631" spans="37:37" ht="27" customHeight="1" x14ac:dyDescent="0.25">
      <c r="AK631" s="87"/>
    </row>
    <row r="632" spans="37:37" ht="27" customHeight="1" x14ac:dyDescent="0.25">
      <c r="AK632" s="87"/>
    </row>
    <row r="633" spans="37:37" ht="27" customHeight="1" x14ac:dyDescent="0.25">
      <c r="AK633" s="87"/>
    </row>
    <row r="634" spans="37:37" ht="27" customHeight="1" x14ac:dyDescent="0.25">
      <c r="AK634" s="87"/>
    </row>
    <row r="635" spans="37:37" ht="27" customHeight="1" x14ac:dyDescent="0.25">
      <c r="AK635" s="87"/>
    </row>
    <row r="636" spans="37:37" ht="27" customHeight="1" x14ac:dyDescent="0.25">
      <c r="AK636" s="87"/>
    </row>
    <row r="637" spans="37:37" ht="27" customHeight="1" x14ac:dyDescent="0.25">
      <c r="AK637" s="87"/>
    </row>
    <row r="638" spans="37:37" ht="27" customHeight="1" x14ac:dyDescent="0.25">
      <c r="AK638" s="87"/>
    </row>
    <row r="639" spans="37:37" ht="27" customHeight="1" x14ac:dyDescent="0.25">
      <c r="AK639" s="87"/>
    </row>
    <row r="640" spans="37:37" ht="27" customHeight="1" x14ac:dyDescent="0.25">
      <c r="AK640" s="87"/>
    </row>
    <row r="641" spans="37:37" ht="27" customHeight="1" x14ac:dyDescent="0.25">
      <c r="AK641" s="87"/>
    </row>
    <row r="642" spans="37:37" ht="27" customHeight="1" x14ac:dyDescent="0.25">
      <c r="AK642" s="87"/>
    </row>
    <row r="643" spans="37:37" ht="27" customHeight="1" x14ac:dyDescent="0.25">
      <c r="AK643" s="87"/>
    </row>
    <row r="644" spans="37:37" ht="27" customHeight="1" x14ac:dyDescent="0.25">
      <c r="AK644" s="87"/>
    </row>
    <row r="645" spans="37:37" ht="27" customHeight="1" x14ac:dyDescent="0.25">
      <c r="AK645" s="87"/>
    </row>
    <row r="646" spans="37:37" ht="27" customHeight="1" x14ac:dyDescent="0.25">
      <c r="AK646" s="87"/>
    </row>
    <row r="647" spans="37:37" ht="27" customHeight="1" x14ac:dyDescent="0.25">
      <c r="AK647" s="87"/>
    </row>
    <row r="648" spans="37:37" ht="27" customHeight="1" x14ac:dyDescent="0.25">
      <c r="AK648" s="87"/>
    </row>
    <row r="649" spans="37:37" ht="27" customHeight="1" x14ac:dyDescent="0.25">
      <c r="AK649" s="87"/>
    </row>
    <row r="650" spans="37:37" ht="27" customHeight="1" x14ac:dyDescent="0.25">
      <c r="AK650" s="87"/>
    </row>
    <row r="651" spans="37:37" ht="27" customHeight="1" x14ac:dyDescent="0.25">
      <c r="AK651" s="87"/>
    </row>
    <row r="652" spans="37:37" ht="27" customHeight="1" x14ac:dyDescent="0.25">
      <c r="AK652" s="87"/>
    </row>
    <row r="653" spans="37:37" ht="27" customHeight="1" x14ac:dyDescent="0.25">
      <c r="AK653" s="87"/>
    </row>
    <row r="654" spans="37:37" ht="27" customHeight="1" x14ac:dyDescent="0.25">
      <c r="AK654" s="87"/>
    </row>
    <row r="655" spans="37:37" ht="27" customHeight="1" x14ac:dyDescent="0.25">
      <c r="AK655" s="87"/>
    </row>
    <row r="656" spans="37:37" ht="27" customHeight="1" x14ac:dyDescent="0.25">
      <c r="AK656" s="87"/>
    </row>
    <row r="657" spans="37:37" ht="27" customHeight="1" x14ac:dyDescent="0.25">
      <c r="AK657" s="87"/>
    </row>
    <row r="658" spans="37:37" ht="27" customHeight="1" x14ac:dyDescent="0.25">
      <c r="AK658" s="87"/>
    </row>
    <row r="659" spans="37:37" ht="27" customHeight="1" x14ac:dyDescent="0.25">
      <c r="AK659" s="87"/>
    </row>
    <row r="660" spans="37:37" ht="27" customHeight="1" x14ac:dyDescent="0.25">
      <c r="AK660" s="87"/>
    </row>
    <row r="661" spans="37:37" ht="27" customHeight="1" x14ac:dyDescent="0.25">
      <c r="AK661" s="87"/>
    </row>
    <row r="662" spans="37:37" ht="27" customHeight="1" x14ac:dyDescent="0.25">
      <c r="AK662" s="87"/>
    </row>
    <row r="663" spans="37:37" ht="27" customHeight="1" x14ac:dyDescent="0.25">
      <c r="AK663" s="87"/>
    </row>
    <row r="664" spans="37:37" ht="27" customHeight="1" x14ac:dyDescent="0.25">
      <c r="AK664" s="87"/>
    </row>
    <row r="665" spans="37:37" ht="27" customHeight="1" x14ac:dyDescent="0.25">
      <c r="AK665" s="87"/>
    </row>
    <row r="666" spans="37:37" ht="27" customHeight="1" x14ac:dyDescent="0.25">
      <c r="AK666" s="87"/>
    </row>
    <row r="667" spans="37:37" ht="27" customHeight="1" x14ac:dyDescent="0.25">
      <c r="AK667" s="87"/>
    </row>
    <row r="668" spans="37:37" ht="27" customHeight="1" x14ac:dyDescent="0.25">
      <c r="AK668" s="87"/>
    </row>
    <row r="669" spans="37:37" ht="27" customHeight="1" x14ac:dyDescent="0.25">
      <c r="AK669" s="87"/>
    </row>
    <row r="670" spans="37:37" ht="27" customHeight="1" x14ac:dyDescent="0.25">
      <c r="AK670" s="87"/>
    </row>
    <row r="671" spans="37:37" ht="27" customHeight="1" x14ac:dyDescent="0.25">
      <c r="AK671" s="87"/>
    </row>
    <row r="672" spans="37:37" ht="27" customHeight="1" x14ac:dyDescent="0.25">
      <c r="AK672" s="87"/>
    </row>
    <row r="673" spans="37:37" ht="27" customHeight="1" x14ac:dyDescent="0.25">
      <c r="AK673" s="87"/>
    </row>
    <row r="674" spans="37:37" ht="27" customHeight="1" x14ac:dyDescent="0.25">
      <c r="AK674" s="87"/>
    </row>
    <row r="675" spans="37:37" ht="27" customHeight="1" x14ac:dyDescent="0.25">
      <c r="AK675" s="87"/>
    </row>
    <row r="676" spans="37:37" ht="27" customHeight="1" x14ac:dyDescent="0.25">
      <c r="AK676" s="87"/>
    </row>
    <row r="677" spans="37:37" ht="27" customHeight="1" x14ac:dyDescent="0.25">
      <c r="AK677" s="87"/>
    </row>
    <row r="678" spans="37:37" ht="27" customHeight="1" x14ac:dyDescent="0.25">
      <c r="AK678" s="87"/>
    </row>
    <row r="679" spans="37:37" ht="27" customHeight="1" x14ac:dyDescent="0.25">
      <c r="AK679" s="87"/>
    </row>
    <row r="680" spans="37:37" ht="27" customHeight="1" x14ac:dyDescent="0.25">
      <c r="AK680" s="87"/>
    </row>
    <row r="681" spans="37:37" ht="27" customHeight="1" x14ac:dyDescent="0.25">
      <c r="AK681" s="87"/>
    </row>
    <row r="682" spans="37:37" ht="27" customHeight="1" x14ac:dyDescent="0.25">
      <c r="AK682" s="87"/>
    </row>
    <row r="683" spans="37:37" ht="27" customHeight="1" x14ac:dyDescent="0.25">
      <c r="AK683" s="87"/>
    </row>
    <row r="684" spans="37:37" ht="27" customHeight="1" x14ac:dyDescent="0.25">
      <c r="AK684" s="87"/>
    </row>
    <row r="685" spans="37:37" ht="27" customHeight="1" x14ac:dyDescent="0.25">
      <c r="AK685" s="87"/>
    </row>
    <row r="686" spans="37:37" ht="27" customHeight="1" x14ac:dyDescent="0.25">
      <c r="AK686" s="87"/>
    </row>
    <row r="687" spans="37:37" ht="27" customHeight="1" x14ac:dyDescent="0.25">
      <c r="AK687" s="87"/>
    </row>
    <row r="688" spans="37:37" ht="27" customHeight="1" x14ac:dyDescent="0.25">
      <c r="AK688" s="87"/>
    </row>
    <row r="689" spans="2:37" ht="27" customHeight="1" x14ac:dyDescent="0.25">
      <c r="AK689" s="87"/>
    </row>
    <row r="690" spans="2:37" ht="27" customHeight="1" x14ac:dyDescent="0.25">
      <c r="AK690" s="87"/>
    </row>
    <row r="691" spans="2:37" ht="27" customHeight="1" x14ac:dyDescent="0.25">
      <c r="AK691" s="87"/>
    </row>
    <row r="692" spans="2:37" ht="27" customHeight="1" x14ac:dyDescent="0.25">
      <c r="AK692" s="87"/>
    </row>
    <row r="693" spans="2:37" ht="27" customHeight="1" x14ac:dyDescent="0.25">
      <c r="AK693" s="87"/>
    </row>
    <row r="694" spans="2:37" ht="27" customHeight="1" x14ac:dyDescent="0.25">
      <c r="AK694" s="87"/>
    </row>
    <row r="695" spans="2:37" ht="27" customHeight="1" x14ac:dyDescent="0.25">
      <c r="AK695" s="87"/>
    </row>
    <row r="696" spans="2:37" ht="144.75" customHeight="1" x14ac:dyDescent="0.25"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5"/>
      <c r="P696" s="75"/>
      <c r="Q696" s="89"/>
      <c r="AK696" s="87"/>
    </row>
    <row r="697" spans="2:37" ht="27" customHeight="1" x14ac:dyDescent="0.25">
      <c r="B697" s="96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AK697" s="87"/>
    </row>
    <row r="698" spans="2:37" ht="27" customHeight="1" x14ac:dyDescent="0.25">
      <c r="B698" s="96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AK698" s="87"/>
    </row>
    <row r="699" spans="2:37" ht="27" customHeight="1" x14ac:dyDescent="0.25">
      <c r="B699" s="102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AK699" s="87"/>
    </row>
    <row r="700" spans="2:37" ht="27" customHeight="1" x14ac:dyDescent="0.25">
      <c r="B700" s="102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AK700" s="87"/>
    </row>
    <row r="701" spans="2:37" ht="27" customHeight="1" x14ac:dyDescent="0.25">
      <c r="B701" s="102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AK701" s="87"/>
    </row>
    <row r="702" spans="2:37" ht="27" customHeight="1" x14ac:dyDescent="0.25">
      <c r="AK702" s="87"/>
    </row>
    <row r="703" spans="2:37" ht="27" customHeight="1" x14ac:dyDescent="0.25">
      <c r="AK703" s="87"/>
    </row>
    <row r="704" spans="2:37" ht="27" customHeight="1" x14ac:dyDescent="0.25">
      <c r="D704" s="68" t="s">
        <v>683</v>
      </c>
      <c r="E704" s="96" t="s">
        <v>1135</v>
      </c>
      <c r="F704" s="96" t="s">
        <v>1136</v>
      </c>
      <c r="G704" s="102" t="s">
        <v>1137</v>
      </c>
      <c r="H704" s="102" t="s">
        <v>1138</v>
      </c>
      <c r="I704" s="102" t="s">
        <v>1139</v>
      </c>
      <c r="AK704" s="87"/>
    </row>
    <row r="705" spans="4:37" ht="27" customHeight="1" x14ac:dyDescent="0.25">
      <c r="D705" s="68" t="s">
        <v>12</v>
      </c>
      <c r="E705" s="97">
        <v>321</v>
      </c>
      <c r="F705" s="98">
        <v>1</v>
      </c>
      <c r="G705" s="97">
        <v>9.6300000000000008</v>
      </c>
      <c r="H705" s="97">
        <v>159.87</v>
      </c>
      <c r="I705" s="97">
        <v>78.427601246105937</v>
      </c>
      <c r="AK705" s="87"/>
    </row>
    <row r="706" spans="4:37" ht="27" customHeight="1" x14ac:dyDescent="0.25">
      <c r="D706" s="68" t="s">
        <v>29</v>
      </c>
      <c r="E706" s="97">
        <v>194</v>
      </c>
      <c r="F706" s="98">
        <v>0.60436137071651086</v>
      </c>
      <c r="G706" s="97">
        <v>1</v>
      </c>
      <c r="H706" s="97">
        <v>778</v>
      </c>
      <c r="I706" s="97">
        <v>95.340206185567013</v>
      </c>
      <c r="AK706" s="87"/>
    </row>
    <row r="707" spans="4:37" ht="27" customHeight="1" x14ac:dyDescent="0.25">
      <c r="D707" s="68" t="s">
        <v>41</v>
      </c>
      <c r="E707" s="97">
        <v>255</v>
      </c>
      <c r="F707" s="98">
        <v>0.79439252336448596</v>
      </c>
      <c r="G707" s="97">
        <v>1</v>
      </c>
      <c r="H707" s="97">
        <v>3210</v>
      </c>
      <c r="I707" s="97">
        <v>653.76862745098038</v>
      </c>
      <c r="AK707" s="87"/>
    </row>
    <row r="708" spans="4:37" ht="27" customHeight="1" x14ac:dyDescent="0.25">
      <c r="D708" s="68" t="s">
        <v>43</v>
      </c>
      <c r="E708" s="97">
        <v>141</v>
      </c>
      <c r="F708" s="98">
        <v>0.43925233644859812</v>
      </c>
      <c r="G708" s="97">
        <v>1</v>
      </c>
      <c r="H708" s="97">
        <v>959</v>
      </c>
      <c r="I708" s="97">
        <v>38.127659574468083</v>
      </c>
      <c r="AK708" s="87"/>
    </row>
    <row r="709" spans="4:37" ht="27" customHeight="1" x14ac:dyDescent="0.25">
      <c r="D709" s="68" t="s">
        <v>44</v>
      </c>
      <c r="E709" s="97">
        <v>226</v>
      </c>
      <c r="F709" s="98">
        <v>0.70404984423676009</v>
      </c>
      <c r="G709" s="97">
        <v>1</v>
      </c>
      <c r="H709" s="97">
        <v>784</v>
      </c>
      <c r="I709" s="97">
        <v>90.438053097345133</v>
      </c>
      <c r="AK709" s="87"/>
    </row>
    <row r="710" spans="4:37" ht="27" customHeight="1" x14ac:dyDescent="0.25">
      <c r="D710" s="68" t="s">
        <v>46</v>
      </c>
      <c r="E710" s="97">
        <v>214</v>
      </c>
      <c r="F710" s="98">
        <v>0.66666666666666663</v>
      </c>
      <c r="G710" s="97">
        <v>1</v>
      </c>
      <c r="H710" s="97">
        <v>522</v>
      </c>
      <c r="I710" s="97">
        <v>39.09345794392523</v>
      </c>
      <c r="AK710" s="87"/>
    </row>
    <row r="711" spans="4:37" ht="27" customHeight="1" x14ac:dyDescent="0.25">
      <c r="D711" s="68" t="s">
        <v>47</v>
      </c>
      <c r="E711" s="97">
        <v>57</v>
      </c>
      <c r="F711" s="98">
        <v>0.17757009345794392</v>
      </c>
      <c r="G711" s="97">
        <v>0</v>
      </c>
      <c r="H711" s="97">
        <v>350</v>
      </c>
      <c r="I711" s="97">
        <v>21.263157894736842</v>
      </c>
      <c r="AK711" s="87"/>
    </row>
    <row r="712" spans="4:37" ht="27" customHeight="1" x14ac:dyDescent="0.25">
      <c r="D712" s="68" t="s">
        <v>48</v>
      </c>
      <c r="E712" s="97">
        <v>41</v>
      </c>
      <c r="F712" s="98">
        <v>0.1277258566978193</v>
      </c>
      <c r="G712" s="97">
        <v>1</v>
      </c>
      <c r="H712" s="97">
        <v>71</v>
      </c>
      <c r="I712" s="97">
        <v>8.1951219512195124</v>
      </c>
      <c r="AK712" s="87"/>
    </row>
    <row r="713" spans="4:37" ht="27" customHeight="1" x14ac:dyDescent="0.25">
      <c r="D713" s="68" t="s">
        <v>49</v>
      </c>
      <c r="E713" s="97">
        <v>213</v>
      </c>
      <c r="F713" s="98">
        <v>0.66355140186915884</v>
      </c>
      <c r="G713" s="97">
        <v>1</v>
      </c>
      <c r="H713" s="97">
        <v>913</v>
      </c>
      <c r="I713" s="97">
        <v>117.1924882629108</v>
      </c>
      <c r="AK713" s="87"/>
    </row>
    <row r="714" spans="4:37" ht="27" customHeight="1" x14ac:dyDescent="0.25">
      <c r="D714" s="68" t="s">
        <v>54</v>
      </c>
      <c r="E714" s="97">
        <v>27</v>
      </c>
      <c r="F714" s="98">
        <v>8.4112149532710276E-2</v>
      </c>
      <c r="G714" s="97">
        <v>1</v>
      </c>
      <c r="H714" s="97">
        <v>196</v>
      </c>
      <c r="I714" s="97">
        <v>26.555555555555557</v>
      </c>
      <c r="AK714" s="87"/>
    </row>
    <row r="715" spans="4:37" ht="27" customHeight="1" x14ac:dyDescent="0.25">
      <c r="D715" s="68" t="s">
        <v>55</v>
      </c>
      <c r="E715" s="97">
        <v>44</v>
      </c>
      <c r="F715" s="98">
        <v>0.13707165109034267</v>
      </c>
      <c r="G715" s="97">
        <v>1</v>
      </c>
      <c r="H715" s="97">
        <v>92</v>
      </c>
      <c r="I715" s="97">
        <v>14.340909090909092</v>
      </c>
      <c r="AK715" s="87"/>
    </row>
    <row r="716" spans="4:37" ht="27" customHeight="1" x14ac:dyDescent="0.25">
      <c r="D716" s="68" t="s">
        <v>56</v>
      </c>
      <c r="E716" s="97">
        <v>0</v>
      </c>
      <c r="F716" s="98">
        <v>0</v>
      </c>
      <c r="G716" s="97">
        <v>0</v>
      </c>
      <c r="H716" s="97">
        <v>0</v>
      </c>
      <c r="I716" s="97" t="e">
        <v>#DIV/0!</v>
      </c>
      <c r="AK716" s="87"/>
    </row>
    <row r="717" spans="4:37" ht="27" customHeight="1" x14ac:dyDescent="0.25">
      <c r="D717" s="103" t="s">
        <v>1147</v>
      </c>
      <c r="E717" s="97">
        <v>321</v>
      </c>
      <c r="F717" s="98">
        <v>1</v>
      </c>
      <c r="G717" s="97">
        <v>0</v>
      </c>
      <c r="H717" s="97">
        <v>6.95</v>
      </c>
      <c r="I717" s="97">
        <v>1.0099376947040501</v>
      </c>
      <c r="AK717" s="87"/>
    </row>
    <row r="718" spans="4:37" ht="27" customHeight="1" x14ac:dyDescent="0.25">
      <c r="D718" s="103" t="s">
        <v>1134</v>
      </c>
      <c r="E718" s="97">
        <v>321</v>
      </c>
      <c r="F718" s="98">
        <v>1</v>
      </c>
      <c r="G718" s="97">
        <v>0</v>
      </c>
      <c r="H718" s="97">
        <v>3.68</v>
      </c>
      <c r="I718" s="97">
        <v>0.96887850467289705</v>
      </c>
      <c r="AK718" s="87"/>
    </row>
    <row r="719" spans="4:37" ht="27" customHeight="1" x14ac:dyDescent="0.25">
      <c r="D719" s="104" t="s">
        <v>1140</v>
      </c>
      <c r="E719" s="97">
        <v>321</v>
      </c>
      <c r="F719" s="98">
        <v>1</v>
      </c>
      <c r="G719" s="97">
        <v>0</v>
      </c>
      <c r="H719" s="97">
        <v>55.5</v>
      </c>
      <c r="I719" s="97">
        <v>9.923302180685365</v>
      </c>
      <c r="AK719" s="87"/>
    </row>
    <row r="720" spans="4:37" ht="27" customHeight="1" x14ac:dyDescent="0.25">
      <c r="AK720" s="87"/>
    </row>
    <row r="721" spans="37:37" ht="27" customHeight="1" x14ac:dyDescent="0.25">
      <c r="AK721" s="87"/>
    </row>
    <row r="722" spans="37:37" ht="27" customHeight="1" x14ac:dyDescent="0.25">
      <c r="AK722" s="87"/>
    </row>
    <row r="723" spans="37:37" ht="27" customHeight="1" x14ac:dyDescent="0.25">
      <c r="AK723" s="87"/>
    </row>
    <row r="724" spans="37:37" ht="27" customHeight="1" x14ac:dyDescent="0.25">
      <c r="AK724" s="87"/>
    </row>
    <row r="725" spans="37:37" ht="27" customHeight="1" x14ac:dyDescent="0.25">
      <c r="AK725" s="87"/>
    </row>
    <row r="726" spans="37:37" ht="27" customHeight="1" x14ac:dyDescent="0.25">
      <c r="AK726" s="87"/>
    </row>
    <row r="727" spans="37:37" ht="27" customHeight="1" x14ac:dyDescent="0.25">
      <c r="AK727" s="87"/>
    </row>
    <row r="728" spans="37:37" ht="27" customHeight="1" x14ac:dyDescent="0.25">
      <c r="AK728" s="87"/>
    </row>
    <row r="729" spans="37:37" ht="27" customHeight="1" x14ac:dyDescent="0.25">
      <c r="AK729" s="87"/>
    </row>
    <row r="730" spans="37:37" ht="27" customHeight="1" x14ac:dyDescent="0.25">
      <c r="AK730" s="87"/>
    </row>
    <row r="731" spans="37:37" ht="27" customHeight="1" x14ac:dyDescent="0.25">
      <c r="AK731" s="87"/>
    </row>
    <row r="732" spans="37:37" ht="27" customHeight="1" x14ac:dyDescent="0.25">
      <c r="AK732" s="87"/>
    </row>
    <row r="733" spans="37:37" ht="27" customHeight="1" x14ac:dyDescent="0.25">
      <c r="AK733" s="87"/>
    </row>
    <row r="734" spans="37:37" ht="27" customHeight="1" x14ac:dyDescent="0.25">
      <c r="AK734" s="87"/>
    </row>
    <row r="735" spans="37:37" ht="27" customHeight="1" x14ac:dyDescent="0.25">
      <c r="AK735" s="87"/>
    </row>
    <row r="736" spans="37:37" ht="27" customHeight="1" x14ac:dyDescent="0.25">
      <c r="AK736" s="87"/>
    </row>
    <row r="737" spans="37:37" ht="27" customHeight="1" x14ac:dyDescent="0.25">
      <c r="AK737" s="87"/>
    </row>
    <row r="738" spans="37:37" ht="27" customHeight="1" x14ac:dyDescent="0.25">
      <c r="AK738" s="87"/>
    </row>
    <row r="739" spans="37:37" ht="27" customHeight="1" x14ac:dyDescent="0.25">
      <c r="AK739" s="87"/>
    </row>
    <row r="740" spans="37:37" ht="27" customHeight="1" x14ac:dyDescent="0.25">
      <c r="AK740" s="87"/>
    </row>
    <row r="741" spans="37:37" ht="27" customHeight="1" x14ac:dyDescent="0.25">
      <c r="AK741" s="87"/>
    </row>
    <row r="742" spans="37:37" ht="27" customHeight="1" x14ac:dyDescent="0.25">
      <c r="AK742" s="87"/>
    </row>
    <row r="743" spans="37:37" ht="27" customHeight="1" x14ac:dyDescent="0.25">
      <c r="AK743" s="87"/>
    </row>
    <row r="744" spans="37:37" ht="27" customHeight="1" x14ac:dyDescent="0.25">
      <c r="AK744" s="87"/>
    </row>
    <row r="745" spans="37:37" ht="27" customHeight="1" x14ac:dyDescent="0.25">
      <c r="AK745" s="87"/>
    </row>
    <row r="746" spans="37:37" ht="27" customHeight="1" x14ac:dyDescent="0.25">
      <c r="AK746" s="87"/>
    </row>
    <row r="747" spans="37:37" ht="27" customHeight="1" x14ac:dyDescent="0.25">
      <c r="AK747" s="87"/>
    </row>
    <row r="748" spans="37:37" ht="27" customHeight="1" x14ac:dyDescent="0.25">
      <c r="AK748" s="87"/>
    </row>
    <row r="749" spans="37:37" ht="27" customHeight="1" x14ac:dyDescent="0.25">
      <c r="AK749" s="87"/>
    </row>
    <row r="750" spans="37:37" ht="27" customHeight="1" x14ac:dyDescent="0.25">
      <c r="AK750" s="87"/>
    </row>
    <row r="751" spans="37:37" ht="27" customHeight="1" x14ac:dyDescent="0.25">
      <c r="AK751" s="87"/>
    </row>
    <row r="752" spans="37:37" ht="27" customHeight="1" x14ac:dyDescent="0.25">
      <c r="AK752" s="87"/>
    </row>
    <row r="753" spans="37:37" ht="27" customHeight="1" x14ac:dyDescent="0.25">
      <c r="AK753" s="87"/>
    </row>
    <row r="754" spans="37:37" ht="27" customHeight="1" x14ac:dyDescent="0.25">
      <c r="AK754" s="87"/>
    </row>
    <row r="755" spans="37:37" ht="27" customHeight="1" x14ac:dyDescent="0.25">
      <c r="AK755" s="87"/>
    </row>
    <row r="756" spans="37:37" ht="27" customHeight="1" x14ac:dyDescent="0.25">
      <c r="AK756" s="87"/>
    </row>
    <row r="757" spans="37:37" ht="27" customHeight="1" x14ac:dyDescent="0.25">
      <c r="AK757" s="87"/>
    </row>
    <row r="758" spans="37:37" ht="27" customHeight="1" x14ac:dyDescent="0.25">
      <c r="AK758" s="87"/>
    </row>
    <row r="759" spans="37:37" ht="27" customHeight="1" x14ac:dyDescent="0.25">
      <c r="AK759" s="87"/>
    </row>
    <row r="760" spans="37:37" ht="27" customHeight="1" x14ac:dyDescent="0.25">
      <c r="AK760" s="87"/>
    </row>
    <row r="761" spans="37:37" ht="27" customHeight="1" x14ac:dyDescent="0.25">
      <c r="AK761" s="87"/>
    </row>
    <row r="762" spans="37:37" ht="27" customHeight="1" x14ac:dyDescent="0.25">
      <c r="AK762" s="87"/>
    </row>
    <row r="763" spans="37:37" ht="27" customHeight="1" x14ac:dyDescent="0.25">
      <c r="AK763" s="87"/>
    </row>
    <row r="764" spans="37:37" ht="27" customHeight="1" x14ac:dyDescent="0.25">
      <c r="AK764" s="87"/>
    </row>
    <row r="765" spans="37:37" ht="27" customHeight="1" x14ac:dyDescent="0.25">
      <c r="AK765" s="87"/>
    </row>
    <row r="766" spans="37:37" ht="27" customHeight="1" x14ac:dyDescent="0.25">
      <c r="AK766" s="87"/>
    </row>
    <row r="767" spans="37:37" ht="27" customHeight="1" x14ac:dyDescent="0.25">
      <c r="AK767" s="87"/>
    </row>
    <row r="768" spans="37:37" ht="27" customHeight="1" x14ac:dyDescent="0.25">
      <c r="AK768" s="87"/>
    </row>
    <row r="769" spans="37:37" ht="27" customHeight="1" x14ac:dyDescent="0.25">
      <c r="AK769" s="87"/>
    </row>
    <row r="770" spans="37:37" ht="27" customHeight="1" x14ac:dyDescent="0.25">
      <c r="AK770" s="87"/>
    </row>
    <row r="771" spans="37:37" ht="27" customHeight="1" x14ac:dyDescent="0.25">
      <c r="AK771" s="87"/>
    </row>
    <row r="772" spans="37:37" ht="27" customHeight="1" x14ac:dyDescent="0.25">
      <c r="AK772" s="87"/>
    </row>
    <row r="773" spans="37:37" ht="27" customHeight="1" x14ac:dyDescent="0.25">
      <c r="AK773" s="87"/>
    </row>
    <row r="774" spans="37:37" ht="27" customHeight="1" x14ac:dyDescent="0.25">
      <c r="AK774" s="87"/>
    </row>
    <row r="775" spans="37:37" ht="27" customHeight="1" x14ac:dyDescent="0.25">
      <c r="AK775" s="87"/>
    </row>
    <row r="776" spans="37:37" ht="27" customHeight="1" x14ac:dyDescent="0.25">
      <c r="AK776" s="87"/>
    </row>
    <row r="777" spans="37:37" ht="27" customHeight="1" x14ac:dyDescent="0.25">
      <c r="AK777" s="87"/>
    </row>
    <row r="778" spans="37:37" ht="27" customHeight="1" x14ac:dyDescent="0.25">
      <c r="AK778" s="87"/>
    </row>
    <row r="779" spans="37:37" ht="27" customHeight="1" x14ac:dyDescent="0.25">
      <c r="AK779" s="87"/>
    </row>
    <row r="780" spans="37:37" ht="27" customHeight="1" x14ac:dyDescent="0.25">
      <c r="AK780" s="87"/>
    </row>
    <row r="781" spans="37:37" ht="27" customHeight="1" x14ac:dyDescent="0.25">
      <c r="AK781" s="87"/>
    </row>
    <row r="782" spans="37:37" ht="27" customHeight="1" x14ac:dyDescent="0.25">
      <c r="AK782" s="87"/>
    </row>
    <row r="783" spans="37:37" ht="27" customHeight="1" x14ac:dyDescent="0.25">
      <c r="AK783" s="87"/>
    </row>
    <row r="784" spans="37:37" ht="27" customHeight="1" x14ac:dyDescent="0.25">
      <c r="AK784" s="87"/>
    </row>
    <row r="785" spans="37:37" ht="27" customHeight="1" x14ac:dyDescent="0.25">
      <c r="AK785" s="87"/>
    </row>
    <row r="786" spans="37:37" ht="27" customHeight="1" x14ac:dyDescent="0.25">
      <c r="AK786" s="87"/>
    </row>
    <row r="787" spans="37:37" ht="27" customHeight="1" x14ac:dyDescent="0.25">
      <c r="AK787" s="87"/>
    </row>
    <row r="788" spans="37:37" ht="27" customHeight="1" x14ac:dyDescent="0.25">
      <c r="AK788" s="87"/>
    </row>
    <row r="789" spans="37:37" ht="27" customHeight="1" x14ac:dyDescent="0.25">
      <c r="AK789" s="87"/>
    </row>
    <row r="790" spans="37:37" ht="27" customHeight="1" x14ac:dyDescent="0.25">
      <c r="AK790" s="87"/>
    </row>
    <row r="791" spans="37:37" ht="27" customHeight="1" x14ac:dyDescent="0.25">
      <c r="AK791" s="87"/>
    </row>
    <row r="792" spans="37:37" ht="27" customHeight="1" x14ac:dyDescent="0.25">
      <c r="AK792" s="87"/>
    </row>
    <row r="793" spans="37:37" ht="27" customHeight="1" x14ac:dyDescent="0.25">
      <c r="AK793" s="87"/>
    </row>
    <row r="794" spans="37:37" ht="27" customHeight="1" x14ac:dyDescent="0.25">
      <c r="AK794" s="87"/>
    </row>
    <row r="795" spans="37:37" ht="27" customHeight="1" x14ac:dyDescent="0.25">
      <c r="AK795" s="87"/>
    </row>
    <row r="796" spans="37:37" ht="27" customHeight="1" x14ac:dyDescent="0.25">
      <c r="AK796" s="87"/>
    </row>
    <row r="797" spans="37:37" ht="27" customHeight="1" x14ac:dyDescent="0.25">
      <c r="AK797" s="87"/>
    </row>
    <row r="798" spans="37:37" ht="27" customHeight="1" x14ac:dyDescent="0.25">
      <c r="AK798" s="87"/>
    </row>
    <row r="799" spans="37:37" ht="27" customHeight="1" x14ac:dyDescent="0.25">
      <c r="AK799" s="87"/>
    </row>
    <row r="800" spans="37:37" ht="27" customHeight="1" x14ac:dyDescent="0.25">
      <c r="AK800" s="87"/>
    </row>
    <row r="801" spans="37:37" ht="27" customHeight="1" x14ac:dyDescent="0.25">
      <c r="AK801" s="87"/>
    </row>
    <row r="802" spans="37:37" ht="27" customHeight="1" x14ac:dyDescent="0.25">
      <c r="AK802" s="87"/>
    </row>
    <row r="803" spans="37:37" ht="27" customHeight="1" x14ac:dyDescent="0.25">
      <c r="AK803" s="87"/>
    </row>
    <row r="804" spans="37:37" ht="27" customHeight="1" x14ac:dyDescent="0.25">
      <c r="AK804" s="87"/>
    </row>
    <row r="805" spans="37:37" ht="27" customHeight="1" x14ac:dyDescent="0.25">
      <c r="AK805" s="87"/>
    </row>
    <row r="806" spans="37:37" ht="27" customHeight="1" x14ac:dyDescent="0.25">
      <c r="AK806" s="87"/>
    </row>
    <row r="807" spans="37:37" ht="27" customHeight="1" x14ac:dyDescent="0.25">
      <c r="AK807" s="87"/>
    </row>
    <row r="808" spans="37:37" ht="27" customHeight="1" x14ac:dyDescent="0.25">
      <c r="AK808" s="87"/>
    </row>
    <row r="809" spans="37:37" ht="27" customHeight="1" x14ac:dyDescent="0.25">
      <c r="AK809" s="87"/>
    </row>
    <row r="810" spans="37:37" ht="27" customHeight="1" x14ac:dyDescent="0.25">
      <c r="AK810" s="87"/>
    </row>
    <row r="811" spans="37:37" ht="27" customHeight="1" x14ac:dyDescent="0.25">
      <c r="AK811" s="87"/>
    </row>
    <row r="812" spans="37:37" ht="27" customHeight="1" x14ac:dyDescent="0.25">
      <c r="AK812" s="87"/>
    </row>
    <row r="813" spans="37:37" ht="27" customHeight="1" x14ac:dyDescent="0.25">
      <c r="AK813" s="87"/>
    </row>
    <row r="814" spans="37:37" ht="27" customHeight="1" x14ac:dyDescent="0.25">
      <c r="AK814" s="87"/>
    </row>
    <row r="815" spans="37:37" ht="27" customHeight="1" x14ac:dyDescent="0.25">
      <c r="AK815" s="87"/>
    </row>
    <row r="816" spans="37:37" ht="27" customHeight="1" x14ac:dyDescent="0.25">
      <c r="AK816" s="87"/>
    </row>
    <row r="817" spans="37:37" ht="27" customHeight="1" x14ac:dyDescent="0.25">
      <c r="AK817" s="87"/>
    </row>
    <row r="818" spans="37:37" ht="27" customHeight="1" x14ac:dyDescent="0.25">
      <c r="AK818" s="87"/>
    </row>
    <row r="819" spans="37:37" ht="27" customHeight="1" x14ac:dyDescent="0.25">
      <c r="AK819" s="87"/>
    </row>
    <row r="820" spans="37:37" ht="27" customHeight="1" x14ac:dyDescent="0.25">
      <c r="AK820" s="87"/>
    </row>
    <row r="821" spans="37:37" ht="27" customHeight="1" x14ac:dyDescent="0.25">
      <c r="AK821" s="87"/>
    </row>
    <row r="822" spans="37:37" ht="27" customHeight="1" x14ac:dyDescent="0.25">
      <c r="AK822" s="87"/>
    </row>
    <row r="823" spans="37:37" ht="27" customHeight="1" x14ac:dyDescent="0.25">
      <c r="AK823" s="87"/>
    </row>
    <row r="824" spans="37:37" ht="27" customHeight="1" x14ac:dyDescent="0.25">
      <c r="AK824" s="87"/>
    </row>
    <row r="825" spans="37:37" ht="27" customHeight="1" x14ac:dyDescent="0.25">
      <c r="AK825" s="87"/>
    </row>
    <row r="826" spans="37:37" ht="27" customHeight="1" x14ac:dyDescent="0.25">
      <c r="AK826" s="87"/>
    </row>
    <row r="827" spans="37:37" ht="27" customHeight="1" x14ac:dyDescent="0.25">
      <c r="AK827" s="87"/>
    </row>
    <row r="828" spans="37:37" ht="27" customHeight="1" x14ac:dyDescent="0.25">
      <c r="AK828" s="87"/>
    </row>
    <row r="829" spans="37:37" ht="27" customHeight="1" x14ac:dyDescent="0.25">
      <c r="AK829" s="87"/>
    </row>
    <row r="830" spans="37:37" ht="27" customHeight="1" x14ac:dyDescent="0.25">
      <c r="AK830" s="87"/>
    </row>
    <row r="831" spans="37:37" ht="27" customHeight="1" x14ac:dyDescent="0.25">
      <c r="AK831" s="87"/>
    </row>
    <row r="832" spans="37:37" ht="27" customHeight="1" x14ac:dyDescent="0.25">
      <c r="AK832" s="87"/>
    </row>
    <row r="833" spans="37:37" ht="27" customHeight="1" x14ac:dyDescent="0.25">
      <c r="AK833" s="87"/>
    </row>
    <row r="834" spans="37:37" ht="27" customHeight="1" x14ac:dyDescent="0.25">
      <c r="AK834" s="87"/>
    </row>
    <row r="835" spans="37:37" ht="27" customHeight="1" x14ac:dyDescent="0.25">
      <c r="AK835" s="87"/>
    </row>
    <row r="836" spans="37:37" ht="27" customHeight="1" x14ac:dyDescent="0.25">
      <c r="AK836" s="87"/>
    </row>
    <row r="837" spans="37:37" ht="27" customHeight="1" x14ac:dyDescent="0.25">
      <c r="AK837" s="87"/>
    </row>
    <row r="838" spans="37:37" ht="27" customHeight="1" x14ac:dyDescent="0.25">
      <c r="AK838" s="87"/>
    </row>
    <row r="839" spans="37:37" ht="27" customHeight="1" x14ac:dyDescent="0.25">
      <c r="AK839" s="87"/>
    </row>
    <row r="840" spans="37:37" ht="27" customHeight="1" x14ac:dyDescent="0.25">
      <c r="AK840" s="87"/>
    </row>
    <row r="841" spans="37:37" ht="27" customHeight="1" x14ac:dyDescent="0.25">
      <c r="AK841" s="87"/>
    </row>
    <row r="842" spans="37:37" ht="27" customHeight="1" x14ac:dyDescent="0.25">
      <c r="AK842" s="87"/>
    </row>
    <row r="843" spans="37:37" ht="27" customHeight="1" x14ac:dyDescent="0.25">
      <c r="AK843" s="87"/>
    </row>
    <row r="844" spans="37:37" ht="27" customHeight="1" x14ac:dyDescent="0.25">
      <c r="AK844" s="87"/>
    </row>
    <row r="845" spans="37:37" ht="27" customHeight="1" x14ac:dyDescent="0.25">
      <c r="AK845" s="87"/>
    </row>
    <row r="846" spans="37:37" ht="27" customHeight="1" x14ac:dyDescent="0.25">
      <c r="AK846" s="87"/>
    </row>
    <row r="847" spans="37:37" ht="27" customHeight="1" x14ac:dyDescent="0.25">
      <c r="AK847" s="87"/>
    </row>
    <row r="848" spans="37:37" ht="27" customHeight="1" x14ac:dyDescent="0.25">
      <c r="AK848" s="87"/>
    </row>
    <row r="849" spans="37:37" ht="27" customHeight="1" x14ac:dyDescent="0.25">
      <c r="AK849" s="87"/>
    </row>
    <row r="850" spans="37:37" ht="27" customHeight="1" x14ac:dyDescent="0.25">
      <c r="AK850" s="87"/>
    </row>
    <row r="851" spans="37:37" ht="27" customHeight="1" x14ac:dyDescent="0.25">
      <c r="AK851" s="87"/>
    </row>
    <row r="852" spans="37:37" ht="27" customHeight="1" x14ac:dyDescent="0.25">
      <c r="AK852" s="87"/>
    </row>
    <row r="853" spans="37:37" ht="27" customHeight="1" x14ac:dyDescent="0.25">
      <c r="AK853" s="87"/>
    </row>
    <row r="854" spans="37:37" ht="27" customHeight="1" x14ac:dyDescent="0.25">
      <c r="AK854" s="87"/>
    </row>
    <row r="855" spans="37:37" ht="27" customHeight="1" x14ac:dyDescent="0.25">
      <c r="AK855" s="87"/>
    </row>
    <row r="856" spans="37:37" ht="27" customHeight="1" x14ac:dyDescent="0.25">
      <c r="AK856" s="87"/>
    </row>
    <row r="857" spans="37:37" ht="27" customHeight="1" x14ac:dyDescent="0.25">
      <c r="AK857" s="87"/>
    </row>
    <row r="858" spans="37:37" ht="27" customHeight="1" x14ac:dyDescent="0.25">
      <c r="AK858" s="87"/>
    </row>
    <row r="859" spans="37:37" ht="27" customHeight="1" x14ac:dyDescent="0.25">
      <c r="AK859" s="87"/>
    </row>
    <row r="860" spans="37:37" ht="27" customHeight="1" x14ac:dyDescent="0.25">
      <c r="AK860" s="87"/>
    </row>
    <row r="861" spans="37:37" ht="27" customHeight="1" x14ac:dyDescent="0.25">
      <c r="AK861" s="87"/>
    </row>
    <row r="862" spans="37:37" ht="27" customHeight="1" x14ac:dyDescent="0.25">
      <c r="AK862" s="87"/>
    </row>
    <row r="863" spans="37:37" ht="27" customHeight="1" x14ac:dyDescent="0.25">
      <c r="AK863" s="87"/>
    </row>
    <row r="864" spans="37:37" ht="27" customHeight="1" x14ac:dyDescent="0.25">
      <c r="AK864" s="87"/>
    </row>
    <row r="865" spans="37:37" ht="27" customHeight="1" x14ac:dyDescent="0.25">
      <c r="AK865" s="87"/>
    </row>
    <row r="866" spans="37:37" ht="27" customHeight="1" x14ac:dyDescent="0.25">
      <c r="AK866" s="87"/>
    </row>
    <row r="867" spans="37:37" ht="27" customHeight="1" x14ac:dyDescent="0.25">
      <c r="AK867" s="87"/>
    </row>
    <row r="868" spans="37:37" ht="27" customHeight="1" x14ac:dyDescent="0.25">
      <c r="AK868" s="87"/>
    </row>
    <row r="869" spans="37:37" ht="27" customHeight="1" x14ac:dyDescent="0.25">
      <c r="AK869" s="87"/>
    </row>
    <row r="870" spans="37:37" ht="27" customHeight="1" x14ac:dyDescent="0.25">
      <c r="AK870" s="87"/>
    </row>
    <row r="871" spans="37:37" ht="27" customHeight="1" x14ac:dyDescent="0.25">
      <c r="AK871" s="87"/>
    </row>
    <row r="872" spans="37:37" ht="27" customHeight="1" x14ac:dyDescent="0.25">
      <c r="AK872" s="87"/>
    </row>
    <row r="873" spans="37:37" ht="27" customHeight="1" x14ac:dyDescent="0.25">
      <c r="AK873" s="87"/>
    </row>
    <row r="874" spans="37:37" ht="27" customHeight="1" x14ac:dyDescent="0.25">
      <c r="AK874" s="87"/>
    </row>
    <row r="875" spans="37:37" ht="27" customHeight="1" x14ac:dyDescent="0.25">
      <c r="AK875" s="87"/>
    </row>
    <row r="876" spans="37:37" ht="27" customHeight="1" x14ac:dyDescent="0.25">
      <c r="AK876" s="87"/>
    </row>
    <row r="877" spans="37:37" ht="27" customHeight="1" x14ac:dyDescent="0.25">
      <c r="AK877" s="87"/>
    </row>
    <row r="878" spans="37:37" ht="27" customHeight="1" x14ac:dyDescent="0.25">
      <c r="AK878" s="87"/>
    </row>
    <row r="879" spans="37:37" ht="27" customHeight="1" x14ac:dyDescent="0.25">
      <c r="AK879" s="87"/>
    </row>
    <row r="880" spans="37:37" ht="27" customHeight="1" x14ac:dyDescent="0.25">
      <c r="AK880" s="87"/>
    </row>
    <row r="881" spans="37:37" ht="27" customHeight="1" x14ac:dyDescent="0.25">
      <c r="AK881" s="87"/>
    </row>
    <row r="882" spans="37:37" ht="27" customHeight="1" x14ac:dyDescent="0.25">
      <c r="AK882" s="87"/>
    </row>
    <row r="883" spans="37:37" ht="27" customHeight="1" x14ac:dyDescent="0.25">
      <c r="AK883" s="87"/>
    </row>
    <row r="884" spans="37:37" ht="27" customHeight="1" x14ac:dyDescent="0.25">
      <c r="AK884" s="87"/>
    </row>
    <row r="885" spans="37:37" ht="27" customHeight="1" x14ac:dyDescent="0.25">
      <c r="AK885" s="87"/>
    </row>
    <row r="886" spans="37:37" ht="27" customHeight="1" x14ac:dyDescent="0.25">
      <c r="AK886" s="87"/>
    </row>
    <row r="887" spans="37:37" ht="27" customHeight="1" x14ac:dyDescent="0.25">
      <c r="AK887" s="87"/>
    </row>
    <row r="888" spans="37:37" ht="27" customHeight="1" x14ac:dyDescent="0.25">
      <c r="AK888" s="87"/>
    </row>
    <row r="889" spans="37:37" ht="27" customHeight="1" x14ac:dyDescent="0.25">
      <c r="AK889" s="87"/>
    </row>
    <row r="890" spans="37:37" ht="27" customHeight="1" x14ac:dyDescent="0.25">
      <c r="AK890" s="87"/>
    </row>
    <row r="891" spans="37:37" ht="27" customHeight="1" x14ac:dyDescent="0.25">
      <c r="AK891" s="87"/>
    </row>
    <row r="892" spans="37:37" ht="27" customHeight="1" x14ac:dyDescent="0.25">
      <c r="AK892" s="87"/>
    </row>
    <row r="893" spans="37:37" ht="27" customHeight="1" x14ac:dyDescent="0.25">
      <c r="AK893" s="87"/>
    </row>
    <row r="894" spans="37:37" ht="27" customHeight="1" x14ac:dyDescent="0.25">
      <c r="AK894" s="87"/>
    </row>
    <row r="895" spans="37:37" ht="27" customHeight="1" x14ac:dyDescent="0.25">
      <c r="AK895" s="87"/>
    </row>
    <row r="896" spans="37:37" ht="27" customHeight="1" x14ac:dyDescent="0.25">
      <c r="AK896" s="87"/>
    </row>
    <row r="897" spans="37:37" ht="27" customHeight="1" x14ac:dyDescent="0.25">
      <c r="AK897" s="87"/>
    </row>
    <row r="898" spans="37:37" ht="27" customHeight="1" x14ac:dyDescent="0.25">
      <c r="AK898" s="87"/>
    </row>
    <row r="899" spans="37:37" ht="27" customHeight="1" x14ac:dyDescent="0.25">
      <c r="AK899" s="87"/>
    </row>
    <row r="900" spans="37:37" ht="27" customHeight="1" x14ac:dyDescent="0.25">
      <c r="AK900" s="87"/>
    </row>
    <row r="901" spans="37:37" ht="27" customHeight="1" x14ac:dyDescent="0.25">
      <c r="AK901" s="87"/>
    </row>
    <row r="902" spans="37:37" ht="27" customHeight="1" x14ac:dyDescent="0.25">
      <c r="AK902" s="87"/>
    </row>
    <row r="903" spans="37:37" ht="27" customHeight="1" x14ac:dyDescent="0.25">
      <c r="AK903" s="87"/>
    </row>
    <row r="904" spans="37:37" ht="27" customHeight="1" x14ac:dyDescent="0.25">
      <c r="AK904" s="87"/>
    </row>
    <row r="905" spans="37:37" ht="27" customHeight="1" x14ac:dyDescent="0.25">
      <c r="AK905" s="87"/>
    </row>
    <row r="906" spans="37:37" ht="27" customHeight="1" x14ac:dyDescent="0.25">
      <c r="AK906" s="87"/>
    </row>
    <row r="907" spans="37:37" ht="27" customHeight="1" x14ac:dyDescent="0.25">
      <c r="AK907" s="87"/>
    </row>
    <row r="908" spans="37:37" ht="27" customHeight="1" x14ac:dyDescent="0.25">
      <c r="AK908" s="87"/>
    </row>
    <row r="909" spans="37:37" ht="27" customHeight="1" x14ac:dyDescent="0.25">
      <c r="AK909" s="87"/>
    </row>
    <row r="910" spans="37:37" ht="27" customHeight="1" x14ac:dyDescent="0.25">
      <c r="AK910" s="87"/>
    </row>
    <row r="911" spans="37:37" ht="27" customHeight="1" x14ac:dyDescent="0.25">
      <c r="AK911" s="87"/>
    </row>
    <row r="912" spans="37:37" ht="27" customHeight="1" x14ac:dyDescent="0.25">
      <c r="AK912" s="87"/>
    </row>
    <row r="913" spans="37:37" ht="27" customHeight="1" x14ac:dyDescent="0.25">
      <c r="AK913" s="87"/>
    </row>
    <row r="914" spans="37:37" ht="27" customHeight="1" x14ac:dyDescent="0.25">
      <c r="AK914" s="87"/>
    </row>
    <row r="915" spans="37:37" ht="27" customHeight="1" x14ac:dyDescent="0.25">
      <c r="AK915" s="87"/>
    </row>
    <row r="916" spans="37:37" ht="27" customHeight="1" x14ac:dyDescent="0.25">
      <c r="AK916" s="87"/>
    </row>
    <row r="917" spans="37:37" ht="27" customHeight="1" x14ac:dyDescent="0.25">
      <c r="AK917" s="87"/>
    </row>
    <row r="918" spans="37:37" ht="27" customHeight="1" x14ac:dyDescent="0.25">
      <c r="AK918" s="87"/>
    </row>
    <row r="919" spans="37:37" ht="27" customHeight="1" x14ac:dyDescent="0.25">
      <c r="AK919" s="87"/>
    </row>
    <row r="920" spans="37:37" ht="27" customHeight="1" x14ac:dyDescent="0.25">
      <c r="AK920" s="87"/>
    </row>
    <row r="921" spans="37:37" ht="27" customHeight="1" x14ac:dyDescent="0.25">
      <c r="AK921" s="87"/>
    </row>
    <row r="922" spans="37:37" ht="27" customHeight="1" x14ac:dyDescent="0.25">
      <c r="AK922" s="87"/>
    </row>
    <row r="923" spans="37:37" ht="27" customHeight="1" x14ac:dyDescent="0.25">
      <c r="AK923" s="87"/>
    </row>
    <row r="924" spans="37:37" ht="27" customHeight="1" x14ac:dyDescent="0.25">
      <c r="AK924" s="87"/>
    </row>
    <row r="925" spans="37:37" ht="27" customHeight="1" x14ac:dyDescent="0.25">
      <c r="AK925" s="87"/>
    </row>
    <row r="926" spans="37:37" ht="27" customHeight="1" x14ac:dyDescent="0.25">
      <c r="AK926" s="87"/>
    </row>
    <row r="927" spans="37:37" ht="27" customHeight="1" x14ac:dyDescent="0.25">
      <c r="AK927" s="87"/>
    </row>
    <row r="928" spans="37:37" ht="27" customHeight="1" x14ac:dyDescent="0.25">
      <c r="AK928" s="87"/>
    </row>
    <row r="929" spans="37:37" ht="27" customHeight="1" x14ac:dyDescent="0.25">
      <c r="AK929" s="87"/>
    </row>
    <row r="930" spans="37:37" ht="27" customHeight="1" x14ac:dyDescent="0.25">
      <c r="AK930" s="87"/>
    </row>
    <row r="931" spans="37:37" ht="27" customHeight="1" x14ac:dyDescent="0.25">
      <c r="AK931" s="87"/>
    </row>
    <row r="932" spans="37:37" ht="27" customHeight="1" x14ac:dyDescent="0.25">
      <c r="AK932" s="87"/>
    </row>
    <row r="933" spans="37:37" ht="27" customHeight="1" x14ac:dyDescent="0.25">
      <c r="AK933" s="87"/>
    </row>
    <row r="934" spans="37:37" ht="27" customHeight="1" x14ac:dyDescent="0.25">
      <c r="AK934" s="87"/>
    </row>
    <row r="935" spans="37:37" ht="27" customHeight="1" x14ac:dyDescent="0.25">
      <c r="AK935" s="87"/>
    </row>
    <row r="936" spans="37:37" ht="27" customHeight="1" x14ac:dyDescent="0.25">
      <c r="AK936" s="87"/>
    </row>
    <row r="937" spans="37:37" ht="27" customHeight="1" x14ac:dyDescent="0.25">
      <c r="AK937" s="87"/>
    </row>
    <row r="938" spans="37:37" ht="27" customHeight="1" x14ac:dyDescent="0.25">
      <c r="AK938" s="87"/>
    </row>
    <row r="939" spans="37:37" ht="27" customHeight="1" x14ac:dyDescent="0.25">
      <c r="AK939" s="87"/>
    </row>
    <row r="940" spans="37:37" ht="27" customHeight="1" x14ac:dyDescent="0.25">
      <c r="AK940" s="87"/>
    </row>
    <row r="941" spans="37:37" ht="27" customHeight="1" x14ac:dyDescent="0.25">
      <c r="AK941" s="87"/>
    </row>
    <row r="942" spans="37:37" ht="27" customHeight="1" x14ac:dyDescent="0.25">
      <c r="AK942" s="87"/>
    </row>
    <row r="943" spans="37:37" ht="27" customHeight="1" x14ac:dyDescent="0.25">
      <c r="AK943" s="87"/>
    </row>
    <row r="944" spans="37:37" ht="27" customHeight="1" x14ac:dyDescent="0.25">
      <c r="AK944" s="87"/>
    </row>
    <row r="945" spans="37:37" ht="27" customHeight="1" x14ac:dyDescent="0.25">
      <c r="AK945" s="87"/>
    </row>
    <row r="946" spans="37:37" ht="27" customHeight="1" x14ac:dyDescent="0.25">
      <c r="AK946" s="87"/>
    </row>
    <row r="947" spans="37:37" ht="27" customHeight="1" x14ac:dyDescent="0.25">
      <c r="AK947" s="87"/>
    </row>
    <row r="948" spans="37:37" ht="27" customHeight="1" x14ac:dyDescent="0.25">
      <c r="AK948" s="87"/>
    </row>
    <row r="949" spans="37:37" ht="27" customHeight="1" x14ac:dyDescent="0.25">
      <c r="AK949" s="87"/>
    </row>
    <row r="950" spans="37:37" ht="27" customHeight="1" x14ac:dyDescent="0.25">
      <c r="AK950" s="87"/>
    </row>
    <row r="951" spans="37:37" ht="27" customHeight="1" x14ac:dyDescent="0.25">
      <c r="AK951" s="87"/>
    </row>
    <row r="952" spans="37:37" ht="27" customHeight="1" x14ac:dyDescent="0.25">
      <c r="AK952" s="87"/>
    </row>
    <row r="953" spans="37:37" ht="27" customHeight="1" x14ac:dyDescent="0.25">
      <c r="AK953" s="87"/>
    </row>
    <row r="954" spans="37:37" ht="27" customHeight="1" x14ac:dyDescent="0.25">
      <c r="AK954" s="87"/>
    </row>
    <row r="955" spans="37:37" ht="27" customHeight="1" x14ac:dyDescent="0.25">
      <c r="AK955" s="87"/>
    </row>
    <row r="956" spans="37:37" ht="27" customHeight="1" x14ac:dyDescent="0.25">
      <c r="AK956" s="87"/>
    </row>
    <row r="957" spans="37:37" ht="27" customHeight="1" x14ac:dyDescent="0.25">
      <c r="AK957" s="87"/>
    </row>
    <row r="958" spans="37:37" ht="27" customHeight="1" x14ac:dyDescent="0.25">
      <c r="AK958" s="87"/>
    </row>
    <row r="959" spans="37:37" ht="27" customHeight="1" x14ac:dyDescent="0.25">
      <c r="AK959" s="87"/>
    </row>
    <row r="960" spans="37:37" ht="27" customHeight="1" x14ac:dyDescent="0.25">
      <c r="AK960" s="87"/>
    </row>
    <row r="961" spans="37:37" ht="27" customHeight="1" x14ac:dyDescent="0.25">
      <c r="AK961" s="87"/>
    </row>
    <row r="962" spans="37:37" ht="27" customHeight="1" x14ac:dyDescent="0.25">
      <c r="AK962" s="87"/>
    </row>
    <row r="963" spans="37:37" ht="27" customHeight="1" x14ac:dyDescent="0.25">
      <c r="AK963" s="87"/>
    </row>
    <row r="964" spans="37:37" ht="27" customHeight="1" x14ac:dyDescent="0.25">
      <c r="AK964" s="87"/>
    </row>
    <row r="965" spans="37:37" ht="27" customHeight="1" x14ac:dyDescent="0.25">
      <c r="AK965" s="87"/>
    </row>
    <row r="966" spans="37:37" ht="27" customHeight="1" x14ac:dyDescent="0.25">
      <c r="AK966" s="87"/>
    </row>
    <row r="967" spans="37:37" ht="27" customHeight="1" x14ac:dyDescent="0.25">
      <c r="AK967" s="87"/>
    </row>
    <row r="968" spans="37:37" ht="27" customHeight="1" x14ac:dyDescent="0.25">
      <c r="AK968" s="87"/>
    </row>
    <row r="969" spans="37:37" ht="27" customHeight="1" x14ac:dyDescent="0.25">
      <c r="AK969" s="87"/>
    </row>
    <row r="970" spans="37:37" ht="27" customHeight="1" x14ac:dyDescent="0.25">
      <c r="AK970" s="87"/>
    </row>
    <row r="971" spans="37:37" ht="27" customHeight="1" x14ac:dyDescent="0.25">
      <c r="AK971" s="87"/>
    </row>
    <row r="972" spans="37:37" ht="27" customHeight="1" x14ac:dyDescent="0.25">
      <c r="AK972" s="87"/>
    </row>
    <row r="973" spans="37:37" ht="27" customHeight="1" x14ac:dyDescent="0.25">
      <c r="AK973" s="87"/>
    </row>
    <row r="974" spans="37:37" ht="27" customHeight="1" x14ac:dyDescent="0.25">
      <c r="AK974" s="87"/>
    </row>
    <row r="975" spans="37:37" ht="27" customHeight="1" x14ac:dyDescent="0.25">
      <c r="AK975" s="87"/>
    </row>
    <row r="976" spans="37:37" ht="27" customHeight="1" x14ac:dyDescent="0.25">
      <c r="AK976" s="87"/>
    </row>
    <row r="977" spans="37:37" ht="27" customHeight="1" x14ac:dyDescent="0.25">
      <c r="AK977" s="87"/>
    </row>
    <row r="978" spans="37:37" ht="27" customHeight="1" x14ac:dyDescent="0.25">
      <c r="AK978" s="87"/>
    </row>
    <row r="979" spans="37:37" ht="27" customHeight="1" x14ac:dyDescent="0.25">
      <c r="AK979" s="87"/>
    </row>
    <row r="980" spans="37:37" ht="27" customHeight="1" x14ac:dyDescent="0.25">
      <c r="AK980" s="87"/>
    </row>
    <row r="981" spans="37:37" ht="27" customHeight="1" x14ac:dyDescent="0.25">
      <c r="AK981" s="87"/>
    </row>
    <row r="982" spans="37:37" ht="27" customHeight="1" x14ac:dyDescent="0.25">
      <c r="AK982" s="87"/>
    </row>
    <row r="983" spans="37:37" ht="27" customHeight="1" x14ac:dyDescent="0.25">
      <c r="AK983" s="87"/>
    </row>
    <row r="984" spans="37:37" ht="27" customHeight="1" x14ac:dyDescent="0.25">
      <c r="AK984" s="87"/>
    </row>
    <row r="985" spans="37:37" ht="27" customHeight="1" x14ac:dyDescent="0.25">
      <c r="AK985" s="87"/>
    </row>
    <row r="986" spans="37:37" ht="27" customHeight="1" x14ac:dyDescent="0.25">
      <c r="AK986" s="87"/>
    </row>
    <row r="987" spans="37:37" ht="27" customHeight="1" x14ac:dyDescent="0.25">
      <c r="AK987" s="87"/>
    </row>
    <row r="988" spans="37:37" ht="27" customHeight="1" x14ac:dyDescent="0.25">
      <c r="AK988" s="87"/>
    </row>
    <row r="989" spans="37:37" ht="27" customHeight="1" x14ac:dyDescent="0.25">
      <c r="AK989" s="87"/>
    </row>
    <row r="990" spans="37:37" ht="27" customHeight="1" x14ac:dyDescent="0.25">
      <c r="AK990" s="87"/>
    </row>
    <row r="991" spans="37:37" ht="27" customHeight="1" x14ac:dyDescent="0.25">
      <c r="AK991" s="87"/>
    </row>
    <row r="992" spans="37:37" ht="27" customHeight="1" x14ac:dyDescent="0.25">
      <c r="AK992" s="87"/>
    </row>
    <row r="993" spans="37:37" ht="27" customHeight="1" x14ac:dyDescent="0.25">
      <c r="AK993" s="87"/>
    </row>
    <row r="994" spans="37:37" ht="27" customHeight="1" x14ac:dyDescent="0.25">
      <c r="AK994" s="87"/>
    </row>
    <row r="995" spans="37:37" ht="27" customHeight="1" x14ac:dyDescent="0.25">
      <c r="AK995" s="87"/>
    </row>
    <row r="996" spans="37:37" ht="27" customHeight="1" x14ac:dyDescent="0.25">
      <c r="AK996" s="87"/>
    </row>
    <row r="997" spans="37:37" ht="27" customHeight="1" x14ac:dyDescent="0.25">
      <c r="AK997" s="87"/>
    </row>
    <row r="998" spans="37:37" ht="27" customHeight="1" x14ac:dyDescent="0.25">
      <c r="AK998" s="87"/>
    </row>
    <row r="999" spans="37:37" ht="27" customHeight="1" x14ac:dyDescent="0.25">
      <c r="AK999" s="87"/>
    </row>
    <row r="1000" spans="37:37" ht="27" customHeight="1" x14ac:dyDescent="0.25">
      <c r="AK1000" s="87"/>
    </row>
    <row r="1001" spans="37:37" ht="27" customHeight="1" x14ac:dyDescent="0.25">
      <c r="AK1001" s="87"/>
    </row>
    <row r="1002" spans="37:37" ht="27" customHeight="1" x14ac:dyDescent="0.25">
      <c r="AK1002" s="87"/>
    </row>
    <row r="1003" spans="37:37" ht="27" customHeight="1" x14ac:dyDescent="0.25">
      <c r="AK1003" s="87"/>
    </row>
    <row r="1004" spans="37:37" ht="27" customHeight="1" x14ac:dyDescent="0.25">
      <c r="AK1004" s="87"/>
    </row>
    <row r="1005" spans="37:37" ht="27" customHeight="1" x14ac:dyDescent="0.25">
      <c r="AK1005" s="87"/>
    </row>
    <row r="1006" spans="37:37" ht="27" customHeight="1" x14ac:dyDescent="0.25">
      <c r="AK1006" s="87"/>
    </row>
    <row r="1007" spans="37:37" ht="27" customHeight="1" x14ac:dyDescent="0.25">
      <c r="AK1007" s="87"/>
    </row>
    <row r="1008" spans="37:37" ht="27" customHeight="1" x14ac:dyDescent="0.25">
      <c r="AK1008" s="87"/>
    </row>
    <row r="1009" spans="37:37" ht="27" customHeight="1" x14ac:dyDescent="0.25">
      <c r="AK1009" s="87"/>
    </row>
    <row r="1010" spans="37:37" ht="27" customHeight="1" x14ac:dyDescent="0.25">
      <c r="AK1010" s="87"/>
    </row>
    <row r="1011" spans="37:37" ht="27" customHeight="1" x14ac:dyDescent="0.25">
      <c r="AK1011" s="87"/>
    </row>
    <row r="1012" spans="37:37" ht="27" customHeight="1" x14ac:dyDescent="0.25">
      <c r="AK1012" s="87"/>
    </row>
    <row r="1013" spans="37:37" ht="27" customHeight="1" x14ac:dyDescent="0.25">
      <c r="AK1013" s="87"/>
    </row>
    <row r="1014" spans="37:37" ht="27" customHeight="1" x14ac:dyDescent="0.25">
      <c r="AK1014" s="87"/>
    </row>
    <row r="1015" spans="37:37" ht="27" customHeight="1" x14ac:dyDescent="0.25">
      <c r="AK1015" s="87"/>
    </row>
    <row r="1016" spans="37:37" ht="27" customHeight="1" x14ac:dyDescent="0.25">
      <c r="AK1016" s="87"/>
    </row>
    <row r="1017" spans="37:37" ht="27" customHeight="1" x14ac:dyDescent="0.25">
      <c r="AK1017" s="87"/>
    </row>
    <row r="1018" spans="37:37" ht="27" customHeight="1" x14ac:dyDescent="0.25">
      <c r="AK1018" s="87"/>
    </row>
    <row r="1019" spans="37:37" ht="27" customHeight="1" x14ac:dyDescent="0.25">
      <c r="AK1019" s="87"/>
    </row>
    <row r="1020" spans="37:37" ht="27" customHeight="1" x14ac:dyDescent="0.25">
      <c r="AK1020" s="87"/>
    </row>
    <row r="1021" spans="37:37" ht="27" customHeight="1" x14ac:dyDescent="0.25">
      <c r="AK1021" s="87"/>
    </row>
    <row r="1022" spans="37:37" ht="27" customHeight="1" x14ac:dyDescent="0.25">
      <c r="AK1022" s="87"/>
    </row>
    <row r="1023" spans="37:37" ht="27" customHeight="1" x14ac:dyDescent="0.25">
      <c r="AK1023" s="87"/>
    </row>
    <row r="1024" spans="37:37" ht="27" customHeight="1" x14ac:dyDescent="0.25">
      <c r="AK1024" s="87"/>
    </row>
    <row r="1025" spans="37:37" ht="27" customHeight="1" x14ac:dyDescent="0.25">
      <c r="AK1025" s="87"/>
    </row>
    <row r="1026" spans="37:37" ht="27" customHeight="1" x14ac:dyDescent="0.25">
      <c r="AK1026" s="87"/>
    </row>
    <row r="1027" spans="37:37" ht="27" customHeight="1" x14ac:dyDescent="0.25">
      <c r="AK1027" s="87"/>
    </row>
    <row r="1028" spans="37:37" ht="27" customHeight="1" x14ac:dyDescent="0.25">
      <c r="AK1028" s="87"/>
    </row>
  </sheetData>
  <mergeCells count="1">
    <mergeCell ref="G29:H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Subject</vt:lpstr>
      <vt:lpstr>Sales</vt:lpstr>
      <vt:lpstr>Descriptive_Stats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Richard C</dc:creator>
  <cp:lastModifiedBy>Richard Jones</cp:lastModifiedBy>
  <dcterms:created xsi:type="dcterms:W3CDTF">2015-11-02T17:37:00Z</dcterms:created>
  <dcterms:modified xsi:type="dcterms:W3CDTF">2025-09-16T22:57:53Z</dcterms:modified>
</cp:coreProperties>
</file>